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table+xml" PartName="/xl/tables/table67.xml"/>
  <Override ContentType="application/vnd.openxmlformats-officedocument.spreadsheetml.table+xml" PartName="/xl/tables/table4.xml"/>
  <Override ContentType="application/vnd.openxmlformats-officedocument.spreadsheetml.table+xml" PartName="/xl/tables/table32.xml"/>
  <Override ContentType="application/vnd.openxmlformats-officedocument.spreadsheetml.table+xml" PartName="/xl/tables/table59.xml"/>
  <Override ContentType="application/vnd.openxmlformats-officedocument.spreadsheetml.table+xml" PartName="/xl/tables/table91.xml"/>
  <Override ContentType="application/vnd.openxmlformats-officedocument.spreadsheetml.table+xml" PartName="/xl/tables/table24.xml"/>
  <Override ContentType="application/vnd.openxmlformats-officedocument.spreadsheetml.table+xml" PartName="/xl/tables/table50.xml"/>
  <Override ContentType="application/vnd.openxmlformats-officedocument.spreadsheetml.table+xml" PartName="/xl/tables/table93.xml"/>
  <Override ContentType="application/vnd.openxmlformats-officedocument.spreadsheetml.table+xml" PartName="/xl/tables/table49.xml"/>
  <Override ContentType="application/vnd.openxmlformats-officedocument.spreadsheetml.table+xml" PartName="/xl/tables/table57.xml"/>
  <Override ContentType="application/vnd.openxmlformats-officedocument.spreadsheetml.table+xml" PartName="/xl/tables/table100.xml"/>
  <Override ContentType="application/vnd.openxmlformats-officedocument.spreadsheetml.table+xml" PartName="/xl/tables/table83.xml"/>
  <Override ContentType="application/vnd.openxmlformats-officedocument.spreadsheetml.table+xml" PartName="/xl/tables/table40.xml"/>
  <Override ContentType="application/vnd.openxmlformats-officedocument.spreadsheetml.table+xml" PartName="/xl/tables/table14.xml"/>
  <Override ContentType="application/vnd.openxmlformats-officedocument.spreadsheetml.table+xml" PartName="/xl/tables/table75.xml"/>
  <Override ContentType="application/vnd.openxmlformats-officedocument.spreadsheetml.table+xml" PartName="/xl/tables/table18.xml"/>
  <Override ContentType="application/vnd.openxmlformats-officedocument.spreadsheetml.table+xml" PartName="/xl/tables/table81.xml"/>
  <Override ContentType="application/vnd.openxmlformats-officedocument.spreadsheetml.table+xml" PartName="/xl/tables/table102.xml"/>
  <Override ContentType="application/vnd.openxmlformats-officedocument.spreadsheetml.table+xml" PartName="/xl/tables/table22.xml"/>
  <Override ContentType="application/vnd.openxmlformats-officedocument.spreadsheetml.table+xml" PartName="/xl/tables/table95.xml"/>
  <Override ContentType="application/vnd.openxmlformats-officedocument.spreadsheetml.table+xml" PartName="/xl/tables/table52.xml"/>
  <Override ContentType="application/vnd.openxmlformats-officedocument.spreadsheetml.table+xml" PartName="/xl/tables/table6.xml"/>
  <Override ContentType="application/vnd.openxmlformats-officedocument.spreadsheetml.table+xml" PartName="/xl/tables/table65.xml"/>
  <Override ContentType="application/vnd.openxmlformats-officedocument.spreadsheetml.table+xml" PartName="/xl/tables/table20.xml"/>
  <Override ContentType="application/vnd.openxmlformats-officedocument.spreadsheetml.table+xml" PartName="/xl/tables/table47.xml"/>
  <Override ContentType="application/vnd.openxmlformats-officedocument.spreadsheetml.table+xml" PartName="/xl/tables/table34.xml"/>
  <Override ContentType="application/vnd.openxmlformats-officedocument.spreadsheetml.table+xml" PartName="/xl/tables/table16.xml"/>
  <Override ContentType="application/vnd.openxmlformats-officedocument.spreadsheetml.table+xml" PartName="/xl/tables/table77.xml"/>
  <Override ContentType="application/vnd.openxmlformats-officedocument.spreadsheetml.table+xml" PartName="/xl/tables/table29.xml"/>
  <Override ContentType="application/vnd.openxmlformats-officedocument.spreadsheetml.table+xml" PartName="/xl/tables/table70.xml"/>
  <Override ContentType="application/vnd.openxmlformats-officedocument.spreadsheetml.table+xml" PartName="/xl/tables/table46.xml"/>
  <Override ContentType="application/vnd.openxmlformats-officedocument.spreadsheetml.table+xml" PartName="/xl/tables/table89.xml"/>
  <Override ContentType="application/vnd.openxmlformats-officedocument.spreadsheetml.table+xml" PartName="/xl/tables/table63.xml"/>
  <Override ContentType="application/vnd.openxmlformats-officedocument.spreadsheetml.table+xml" PartName="/xl/tables/table79.xml"/>
  <Override ContentType="application/vnd.openxmlformats-officedocument.spreadsheetml.table+xml" PartName="/xl/tables/table80.xml"/>
  <Override ContentType="application/vnd.openxmlformats-officedocument.spreadsheetml.table+xml" PartName="/xl/tables/table36.xml"/>
  <Override ContentType="application/vnd.openxmlformats-officedocument.spreadsheetml.table+xml" PartName="/xl/tables/table61.xml"/>
  <Override ContentType="application/vnd.openxmlformats-officedocument.spreadsheetml.table+xml" PartName="/xl/tables/table87.xml"/>
  <Override ContentType="application/vnd.openxmlformats-officedocument.spreadsheetml.table+xml" PartName="/xl/tables/table96.xml"/>
  <Override ContentType="application/vnd.openxmlformats-officedocument.spreadsheetml.table+xml" PartName="/xl/tables/table19.xml"/>
  <Override ContentType="application/vnd.openxmlformats-officedocument.spreadsheetml.table+xml" PartName="/xl/tables/table44.xml"/>
  <Override ContentType="application/vnd.openxmlformats-officedocument.spreadsheetml.table+xml" PartName="/xl/tables/table10.xml"/>
  <Override ContentType="application/vnd.openxmlformats-officedocument.spreadsheetml.table+xml" PartName="/xl/tables/table27.xml"/>
  <Override ContentType="application/vnd.openxmlformats-officedocument.spreadsheetml.table+xml" PartName="/xl/tables/table53.xml"/>
  <Override ContentType="application/vnd.openxmlformats-officedocument.spreadsheetml.table+xml" PartName="/xl/tables/table9.xml"/>
  <Override ContentType="application/vnd.openxmlformats-officedocument.spreadsheetml.table+xml" PartName="/xl/tables/table2.xml"/>
  <Override ContentType="application/vnd.openxmlformats-officedocument.spreadsheetml.table+xml" PartName="/xl/tables/table55.xml"/>
  <Override ContentType="application/vnd.openxmlformats-officedocument.spreadsheetml.table+xml" PartName="/xl/tables/table68.xml"/>
  <Override ContentType="application/vnd.openxmlformats-officedocument.spreadsheetml.table+xml" PartName="/xl/tables/table42.xml"/>
  <Override ContentType="application/vnd.openxmlformats-officedocument.spreadsheetml.table+xml" PartName="/xl/tables/table72.xml"/>
  <Override ContentType="application/vnd.openxmlformats-officedocument.spreadsheetml.table+xml" PartName="/xl/tables/table85.xml"/>
  <Override ContentType="application/vnd.openxmlformats-officedocument.spreadsheetml.table+xml" PartName="/xl/tables/table98.xml"/>
  <Override ContentType="application/vnd.openxmlformats-officedocument.spreadsheetml.table+xml" PartName="/xl/tables/table38.xml"/>
  <Override ContentType="application/vnd.openxmlformats-officedocument.spreadsheetml.table+xml" PartName="/xl/tables/table12.xml"/>
  <Override ContentType="application/vnd.openxmlformats-officedocument.spreadsheetml.table+xml" PartName="/xl/tables/table25.xml"/>
  <Override ContentType="application/vnd.openxmlformats-officedocument.spreadsheetml.table+xml" PartName="/xl/tables/table92.xml"/>
  <Override ContentType="application/vnd.openxmlformats-officedocument.spreadsheetml.table+xml" PartName="/xl/tables/table84.xml"/>
  <Override ContentType="application/vnd.openxmlformats-officedocument.spreadsheetml.table+xml" PartName="/xl/tables/table58.xml"/>
  <Override ContentType="application/vnd.openxmlformats-officedocument.spreadsheetml.table+xml" PartName="/xl/tables/table76.xml"/>
  <Override ContentType="application/vnd.openxmlformats-officedocument.spreadsheetml.table+xml" PartName="/xl/tables/table41.xml"/>
  <Override ContentType="application/vnd.openxmlformats-officedocument.spreadsheetml.table+xml" PartName="/xl/tables/table15.xml"/>
  <Override ContentType="application/vnd.openxmlformats-officedocument.spreadsheetml.table+xml" PartName="/xl/tables/table31.xml"/>
  <Override ContentType="application/vnd.openxmlformats-officedocument.spreadsheetml.table+xml" PartName="/xl/tables/table5.xml"/>
  <Override ContentType="application/vnd.openxmlformats-officedocument.spreadsheetml.table+xml" PartName="/xl/tables/table74.xml"/>
  <Override ContentType="application/vnd.openxmlformats-officedocument.spreadsheetml.table+xml" PartName="/xl/tables/table23.xml"/>
  <Override ContentType="application/vnd.openxmlformats-officedocument.spreadsheetml.table+xml" PartName="/xl/tables/table66.xml"/>
  <Override ContentType="application/vnd.openxmlformats-officedocument.spreadsheetml.table+xml" PartName="/xl/tables/table48.xml"/>
  <Override ContentType="application/vnd.openxmlformats-officedocument.spreadsheetml.table+xml" PartName="/xl/tables/table101.xml"/>
  <Override ContentType="application/vnd.openxmlformats-officedocument.spreadsheetml.table+xml" PartName="/xl/tables/table35.xml"/>
  <Override ContentType="application/vnd.openxmlformats-officedocument.spreadsheetml.table+xml" PartName="/xl/tables/table78.xml"/>
  <Override ContentType="application/vnd.openxmlformats-officedocument.spreadsheetml.table+xml" PartName="/xl/tables/table103.xml"/>
  <Override ContentType="application/vnd.openxmlformats-officedocument.spreadsheetml.table+xml" PartName="/xl/tables/table17.xml"/>
  <Override ContentType="application/vnd.openxmlformats-officedocument.spreadsheetml.table+xml" PartName="/xl/tables/table33.xml"/>
  <Override ContentType="application/vnd.openxmlformats-officedocument.spreadsheetml.table+xml" PartName="/xl/tables/table82.xml"/>
  <Override ContentType="application/vnd.openxmlformats-officedocument.spreadsheetml.table+xml" PartName="/xl/tables/table7.xml"/>
  <Override ContentType="application/vnd.openxmlformats-officedocument.spreadsheetml.table+xml" PartName="/xl/tables/table21.xml"/>
  <Override ContentType="application/vnd.openxmlformats-officedocument.spreadsheetml.table+xml" PartName="/xl/tables/table94.xml"/>
  <Override ContentType="application/vnd.openxmlformats-officedocument.spreadsheetml.table+xml" PartName="/xl/tables/table51.xml"/>
  <Override ContentType="application/vnd.openxmlformats-officedocument.spreadsheetml.table+xml" PartName="/xl/tables/table64.xml"/>
  <Override ContentType="application/vnd.openxmlformats-officedocument.spreadsheetml.table+xml" PartName="/xl/tables/table37.xml"/>
  <Override ContentType="application/vnd.openxmlformats-officedocument.spreadsheetml.table+xml" PartName="/xl/tables/table62.xml"/>
  <Override ContentType="application/vnd.openxmlformats-officedocument.spreadsheetml.table+xml" PartName="/xl/tables/table54.xml"/>
  <Override ContentType="application/vnd.openxmlformats-officedocument.spreadsheetml.table+xml" PartName="/xl/tables/table97.xml"/>
  <Override ContentType="application/vnd.openxmlformats-officedocument.spreadsheetml.table+xml" PartName="/xl/tables/table45.xml"/>
  <Override ContentType="application/vnd.openxmlformats-officedocument.spreadsheetml.table+xml" PartName="/xl/tables/table28.xml"/>
  <Override ContentType="application/vnd.openxmlformats-officedocument.spreadsheetml.table+xml" PartName="/xl/tables/table8.xml"/>
  <Override ContentType="application/vnd.openxmlformats-officedocument.spreadsheetml.table+xml" PartName="/xl/tables/table11.xml"/>
  <Override ContentType="application/vnd.openxmlformats-officedocument.spreadsheetml.table+xml" PartName="/xl/tables/table71.xml"/>
  <Override ContentType="application/vnd.openxmlformats-officedocument.spreadsheetml.table+xml" PartName="/xl/tables/table88.xml"/>
  <Override ContentType="application/vnd.openxmlformats-officedocument.spreadsheetml.table+xml" PartName="/xl/tables/table43.xml"/>
  <Override ContentType="application/vnd.openxmlformats-officedocument.spreadsheetml.table+xml" PartName="/xl/tables/table13.xml"/>
  <Override ContentType="application/vnd.openxmlformats-officedocument.spreadsheetml.table+xml" PartName="/xl/tables/table86.xml"/>
  <Override ContentType="application/vnd.openxmlformats-officedocument.spreadsheetml.table+xml" PartName="/xl/tables/table56.xml"/>
  <Override ContentType="application/vnd.openxmlformats-officedocument.spreadsheetml.table+xml" PartName="/xl/tables/table73.xml"/>
  <Override ContentType="application/vnd.openxmlformats-officedocument.spreadsheetml.table+xml" PartName="/xl/tables/table99.xml"/>
  <Override ContentType="application/vnd.openxmlformats-officedocument.spreadsheetml.table+xml" PartName="/xl/tables/table1.xml"/>
  <Override ContentType="application/vnd.openxmlformats-officedocument.spreadsheetml.table+xml" PartName="/xl/tables/table30.xml"/>
  <Override ContentType="application/vnd.openxmlformats-officedocument.spreadsheetml.table+xml" PartName="/xl/tables/table69.xml"/>
  <Override ContentType="application/vnd.openxmlformats-officedocument.spreadsheetml.table+xml" PartName="/xl/tables/table26.xml"/>
  <Override ContentType="application/vnd.openxmlformats-officedocument.spreadsheetml.table+xml" PartName="/xl/tables/table39.xml"/>
  <Override ContentType="application/vnd.openxmlformats-officedocument.spreadsheetml.table+xml" PartName="/xl/tables/table3.xml"/>
  <Override ContentType="application/vnd.openxmlformats-officedocument.spreadsheetml.table+xml" PartName="/xl/tables/table60.xml"/>
  <Override ContentType="application/vnd.openxmlformats-officedocument.spreadsheetml.table+xml" PartName="/xl/tables/table90.xml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ozcestník" sheetId="1" r:id="rId4"/>
    <sheet state="visible" name="L1D ml." sheetId="2" r:id="rId5"/>
    <sheet state="visible" name="L1D ml. výsledky" sheetId="3" r:id="rId6"/>
    <sheet state="visible" name="L1D st." sheetId="4" r:id="rId7"/>
    <sheet state="visible" name="L1D st. výsledky" sheetId="5" r:id="rId8"/>
    <sheet state="visible" name="L1Ch" sheetId="6" r:id="rId9"/>
    <sheet state="visible" name="L1Ch výsledky" sheetId="7" r:id="rId10"/>
    <sheet state="visible" name="R1Ch" sheetId="8" r:id="rId11"/>
    <sheet state="visible" name="R1Ch výsledky" sheetId="9" r:id="rId12"/>
    <sheet state="visible" name="R2Ch" sheetId="10" r:id="rId13"/>
    <sheet state="visible" name="R2Ch výsledky" sheetId="11" r:id="rId14"/>
    <sheet state="visible" name="R1D ml." sheetId="12" r:id="rId15"/>
    <sheet state="visible" name="R1D ml. výsledky" sheetId="13" r:id="rId16"/>
    <sheet state="visible" name="R1D st." sheetId="14" r:id="rId17"/>
    <sheet state="visible" name="R1D st. výsledky" sheetId="15" r:id="rId18"/>
    <sheet state="visible" name="R2D ml." sheetId="16" r:id="rId19"/>
    <sheet state="visible" name="R2D ml. výsledky" sheetId="17" r:id="rId20"/>
    <sheet state="visible" name="R2D st." sheetId="18" r:id="rId21"/>
    <sheet state="visible" name="R2D st. výsledky" sheetId="19" r:id="rId22"/>
    <sheet state="visible" name="R3D" sheetId="20" r:id="rId23"/>
    <sheet state="visible" name="R3D výsledky" sheetId="21" r:id="rId24"/>
    <sheet state="visible" name="D1D" sheetId="22" r:id="rId25"/>
    <sheet state="visible" name="D1D výsledky" sheetId="23" r:id="rId26"/>
    <sheet state="visible" name="R3Ch" sheetId="24" r:id="rId27"/>
    <sheet state="visible" name="R3Ch výsledky" sheetId="25" r:id="rId28"/>
    <sheet state="visible" name="D1Ch" sheetId="26" r:id="rId29"/>
    <sheet state="visible" name="D1Ch výsledky" sheetId="27" r:id="rId30"/>
    <sheet state="visible" name="D2Ch" sheetId="28" r:id="rId31"/>
    <sheet state="visible" name="D2Ch výsledky" sheetId="29" r:id="rId32"/>
    <sheet state="visible" name="D2D" sheetId="30" r:id="rId33"/>
    <sheet state="visible" name="D2D výsledky" sheetId="31" r:id="rId34"/>
  </sheets>
  <definedNames>
    <definedName hidden="1" localSheetId="1" name="_xlnm._FilterDatabase">'L1D ml.'!$A$3:$AB$16</definedName>
    <definedName hidden="1" localSheetId="3" name="_xlnm._FilterDatabase">'L1D st.'!$A$3:$Z$16</definedName>
    <definedName hidden="1" localSheetId="5" name="_xlnm._FilterDatabase">L1Ch!$A$3:$AC$10</definedName>
    <definedName hidden="1" localSheetId="7" name="_xlnm._FilterDatabase">'R1Ch'!$A$3:$AB$7</definedName>
    <definedName hidden="1" localSheetId="9" name="_xlnm._FilterDatabase">'R2Ch'!$A$3:$AC$6</definedName>
    <definedName hidden="1" localSheetId="11" name="_xlnm._FilterDatabase">'R1D ml.'!$A$3:$AC$12</definedName>
    <definedName hidden="1" localSheetId="13" name="_xlnm._FilterDatabase">'R1D st.'!$A$3:$AC$10</definedName>
    <definedName hidden="1" localSheetId="15" name="_xlnm._FilterDatabase">'R2D ml.'!$A$3:$AC$10</definedName>
    <definedName hidden="1" localSheetId="17" name="_xlnm._FilterDatabase">'R2D st.'!$A$3:$AC$10</definedName>
    <definedName hidden="1" localSheetId="19" name="_xlnm._FilterDatabase">'R3D'!$A$3:$AC$16</definedName>
    <definedName hidden="1" localSheetId="21" name="_xlnm._FilterDatabase">D1D!$A$3:$AC$20</definedName>
    <definedName hidden="1" localSheetId="23" name="_xlnm._FilterDatabase">'R3Ch'!$A$3:$AC$4</definedName>
    <definedName hidden="1" localSheetId="25" name="_xlnm._FilterDatabase">D1Ch!$A$3:$AC$9</definedName>
    <definedName hidden="1" localSheetId="27" name="_xlnm._FilterDatabase">D2Ch!$A$3:$AC$6</definedName>
    <definedName hidden="1" localSheetId="29" name="_xlnm._FilterDatabase">D2D!$A$3:$AC$12</definedName>
  </definedNames>
  <calcPr/>
</workbook>
</file>

<file path=xl/sharedStrings.xml><?xml version="1.0" encoding="utf-8"?>
<sst xmlns="http://schemas.openxmlformats.org/spreadsheetml/2006/main" count="872" uniqueCount="171">
  <si>
    <t>Čakovická blecha 2025 - výsledky</t>
  </si>
  <si>
    <t>L1 dívky mladší</t>
  </si>
  <si>
    <t>Jméno</t>
  </si>
  <si>
    <t>Ročník</t>
  </si>
  <si>
    <t>Oddíl</t>
  </si>
  <si>
    <t>E1</t>
  </si>
  <si>
    <t>E2</t>
  </si>
  <si>
    <t>E3</t>
  </si>
  <si>
    <t>E4</t>
  </si>
  <si>
    <t>Pen</t>
  </si>
  <si>
    <t>1. sestava Celkem</t>
  </si>
  <si>
    <t>KO</t>
  </si>
  <si>
    <t>2. sestava Celkem</t>
  </si>
  <si>
    <t>Kvalifikace Celkem</t>
  </si>
  <si>
    <t>Umístění po kvalifikaci</t>
  </si>
  <si>
    <t>Finále Celkem</t>
  </si>
  <si>
    <t>Umístění po Finále</t>
  </si>
  <si>
    <t>Kvalifikace + Finále Celkem</t>
  </si>
  <si>
    <t>Umístění po Kvalifikaci + Finále</t>
  </si>
  <si>
    <t>Po Finále Celkem</t>
  </si>
  <si>
    <t>Umístění po Finále Celkem</t>
  </si>
  <si>
    <t>Laura Vocetková</t>
  </si>
  <si>
    <t>TJ Sokol Žižkov I</t>
  </si>
  <si>
    <t xml:space="preserve">Daniela Rebelo </t>
  </si>
  <si>
    <t>Marie Prátová</t>
  </si>
  <si>
    <t>TJ Sokol Žižkov II</t>
  </si>
  <si>
    <t>Eliška Hladíková</t>
  </si>
  <si>
    <t>Zorka Vonášková</t>
  </si>
  <si>
    <t>Trampolíny Litoměřice</t>
  </si>
  <si>
    <t>Viktorie Zrůbecká</t>
  </si>
  <si>
    <t>TJ Aero Odolena Voda</t>
  </si>
  <si>
    <t>Eva Valentová</t>
  </si>
  <si>
    <t>Trampolíny Liberec</t>
  </si>
  <si>
    <t>Josefína Jakubcová</t>
  </si>
  <si>
    <t>TJ Sokol Dvůr Králové n. L.</t>
  </si>
  <si>
    <t xml:space="preserve">Timea Ivászenko </t>
  </si>
  <si>
    <t>Stella Topičová</t>
  </si>
  <si>
    <t>Erika Thomasová</t>
  </si>
  <si>
    <t>Trampolíny Brno</t>
  </si>
  <si>
    <t>Eliška Doležalová</t>
  </si>
  <si>
    <t>Tj Aero Odolená Voda</t>
  </si>
  <si>
    <t>Karolína Zemanová</t>
  </si>
  <si>
    <t>Startovní pořadí</t>
  </si>
  <si>
    <t>L1 dívky - starší</t>
  </si>
  <si>
    <t>Delia Rubeo</t>
  </si>
  <si>
    <t>Tamara Strouhalová</t>
  </si>
  <si>
    <t>Klaudie Špačková</t>
  </si>
  <si>
    <t>Kristýna Zámečníková</t>
  </si>
  <si>
    <t>Sofie Kolovratová</t>
  </si>
  <si>
    <t>Anna Hrdinová</t>
  </si>
  <si>
    <t>Antonie Marková</t>
  </si>
  <si>
    <t>Tereza Baniová</t>
  </si>
  <si>
    <t xml:space="preserve">Eva Zacharčenko </t>
  </si>
  <si>
    <t>Ema Bedlivá</t>
  </si>
  <si>
    <t xml:space="preserve">Dominika Šťastná </t>
  </si>
  <si>
    <t>Sofia Totaro</t>
  </si>
  <si>
    <t>Ada Hamalová</t>
  </si>
  <si>
    <t xml:space="preserve"> </t>
  </si>
  <si>
    <t>L1 chlapci</t>
  </si>
  <si>
    <t>Lukáš Hruška</t>
  </si>
  <si>
    <t>Antonín Svoboda</t>
  </si>
  <si>
    <t>TJ AVIA Čakovice</t>
  </si>
  <si>
    <t>Alex Exner</t>
  </si>
  <si>
    <t>SKVH - GYM</t>
  </si>
  <si>
    <t>Martin Beran</t>
  </si>
  <si>
    <t>Jáchym Lipitkovský</t>
  </si>
  <si>
    <t>TJ Sokol Kampa</t>
  </si>
  <si>
    <t>Hubert Resl</t>
  </si>
  <si>
    <t>Jakub Kastner</t>
  </si>
  <si>
    <t>R1 chlapci</t>
  </si>
  <si>
    <t xml:space="preserve">Kilián Šanda </t>
  </si>
  <si>
    <t>Sebastián Gerencséry</t>
  </si>
  <si>
    <t>GT Šestajovice, z.s.</t>
  </si>
  <si>
    <t>Sebastian Topič</t>
  </si>
  <si>
    <t>Marek Liška</t>
  </si>
  <si>
    <t>R2 chlapci</t>
  </si>
  <si>
    <t>Matyáš Rédli</t>
  </si>
  <si>
    <t>Patrik Reif</t>
  </si>
  <si>
    <t>GT Šestajovice</t>
  </si>
  <si>
    <t xml:space="preserve">Vít Roudnický </t>
  </si>
  <si>
    <t>R1 dívky mladší</t>
  </si>
  <si>
    <t>Kateřina Jandová</t>
  </si>
  <si>
    <t xml:space="preserve">Klára Baumruková </t>
  </si>
  <si>
    <t>Terezie Hladíková</t>
  </si>
  <si>
    <t>Kristýna Němečková</t>
  </si>
  <si>
    <t xml:space="preserve">Malvína Černá </t>
  </si>
  <si>
    <t>Vivien Rebelo</t>
  </si>
  <si>
    <t xml:space="preserve">Natálie Lívancová </t>
  </si>
  <si>
    <t>Aneta Fadlerová</t>
  </si>
  <si>
    <t>Johanka Hrušková</t>
  </si>
  <si>
    <t>R1 dívky starší</t>
  </si>
  <si>
    <t>Alžběta Ujcová</t>
  </si>
  <si>
    <t>Julie Myhovych</t>
  </si>
  <si>
    <t>Sofiia Yankovych</t>
  </si>
  <si>
    <t xml:space="preserve">Cecílie Vobořilová </t>
  </si>
  <si>
    <t xml:space="preserve"> Leontýna Carvanová</t>
  </si>
  <si>
    <t xml:space="preserve">Štěpánka Dvořáková </t>
  </si>
  <si>
    <t>Valerie Veselá</t>
  </si>
  <si>
    <t>R2 dívky mladší</t>
  </si>
  <si>
    <t>Nela Gerencséry</t>
  </si>
  <si>
    <t>Anna Masaryková</t>
  </si>
  <si>
    <t>Nina Hutníková</t>
  </si>
  <si>
    <t>Trampolíny Košice</t>
  </si>
  <si>
    <t>Elizabeth Dužíková</t>
  </si>
  <si>
    <t xml:space="preserve">Maya Vocetková </t>
  </si>
  <si>
    <t xml:space="preserve">Tara Černá </t>
  </si>
  <si>
    <t>Nikola Slabihoudová</t>
  </si>
  <si>
    <t>R2 dívky starší</t>
  </si>
  <si>
    <t>Sophie Tučková</t>
  </si>
  <si>
    <t>Erzesébet Ivászenko</t>
  </si>
  <si>
    <t>Daniela Moravová</t>
  </si>
  <si>
    <t>Karolína Kelbelová</t>
  </si>
  <si>
    <t>Simona Rudová</t>
  </si>
  <si>
    <t>Olívie Nováková</t>
  </si>
  <si>
    <t>Karolína Bouřová</t>
  </si>
  <si>
    <t>R3 dívky</t>
  </si>
  <si>
    <t>Tereza Hanzalová</t>
  </si>
  <si>
    <t>Natálie Jasanská</t>
  </si>
  <si>
    <t>Claudie Hybšová</t>
  </si>
  <si>
    <t>Nella Hladíková</t>
  </si>
  <si>
    <t>Nelly Tupcová</t>
  </si>
  <si>
    <t>Barbora Pávková</t>
  </si>
  <si>
    <t>Tamara Ščerbová</t>
  </si>
  <si>
    <t xml:space="preserve">Gabriela Trčová </t>
  </si>
  <si>
    <t>Aneta Chejstovská</t>
  </si>
  <si>
    <t>Julie Vondrášková</t>
  </si>
  <si>
    <t>Magdaléna Halíková</t>
  </si>
  <si>
    <t>Eliška Křivánková</t>
  </si>
  <si>
    <t xml:space="preserve">Natálie Novotná </t>
  </si>
  <si>
    <t>D1 dívky</t>
  </si>
  <si>
    <t>Nikola Sedláková</t>
  </si>
  <si>
    <t xml:space="preserve">Zuzana Hajnová </t>
  </si>
  <si>
    <t>Eliška Fiedlerová</t>
  </si>
  <si>
    <t>Josefína Reslová</t>
  </si>
  <si>
    <t>Kateřina Marušanová</t>
  </si>
  <si>
    <t>Jolana Trejbalová</t>
  </si>
  <si>
    <t>Josefina Uhlářová</t>
  </si>
  <si>
    <t>Sofie Maršáleková</t>
  </si>
  <si>
    <t xml:space="preserve">Olivie Houšková </t>
  </si>
  <si>
    <t>Nela Průšová</t>
  </si>
  <si>
    <t xml:space="preserve">Viktorie Čížková </t>
  </si>
  <si>
    <t>Marta Volchetska</t>
  </si>
  <si>
    <t>Nikol Polívková</t>
  </si>
  <si>
    <t>Emilia Viter</t>
  </si>
  <si>
    <t>Klára Vondrášková</t>
  </si>
  <si>
    <t>Ema Kašparová</t>
  </si>
  <si>
    <t>Linda Klembarová</t>
  </si>
  <si>
    <t>R3 chlapci</t>
  </si>
  <si>
    <t>Šimon Hetzer</t>
  </si>
  <si>
    <t>D1 chlapci</t>
  </si>
  <si>
    <t>Václav Oliva</t>
  </si>
  <si>
    <t xml:space="preserve">Miroslav Kloboučník </t>
  </si>
  <si>
    <t xml:space="preserve">TJ Sokol Žižkov I </t>
  </si>
  <si>
    <t xml:space="preserve">Antonín Burde </t>
  </si>
  <si>
    <t>Matyáš Kovalenko</t>
  </si>
  <si>
    <t xml:space="preserve">Jakub Sedláček </t>
  </si>
  <si>
    <t>Daniel Nebeský</t>
  </si>
  <si>
    <t>D2 chlapci</t>
  </si>
  <si>
    <t xml:space="preserve"> Lukáš Malík</t>
  </si>
  <si>
    <t>Václav Svoboda</t>
  </si>
  <si>
    <t xml:space="preserve">Vojtěch Komrska </t>
  </si>
  <si>
    <t>D2 dívky</t>
  </si>
  <si>
    <t>Yeva Volchetská</t>
  </si>
  <si>
    <t>Lea Kusnyírová</t>
  </si>
  <si>
    <t>Jana Doubková</t>
  </si>
  <si>
    <t>Lara Bílková</t>
  </si>
  <si>
    <t>Julie Jakubesová</t>
  </si>
  <si>
    <t>Sophia Chynoradská</t>
  </si>
  <si>
    <t>Timea Lea Platková</t>
  </si>
  <si>
    <t xml:space="preserve">Alexandra Čížková </t>
  </si>
  <si>
    <t>Victoria Lea Chválová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</si>
</sst>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.0"/>
  </numFmts>
  <fonts count="27">
    <font>
      <sz val="11.0"/>
      <color theme="1"/>
      <name val="Calibri"/>
      <scheme val="minor"/>
    </font>
    <font>
      <b/>
      <sz val="20.0"/>
      <color theme="1"/>
      <name val="Calibri"/>
      <scheme val="minor"/>
    </font>
    <font>
      <u/>
      <sz val="13.0"/>
      <color rgb="FF0563C1"/>
      <name val="Calibri"/>
      <scheme val="minor"/>
    </font>
    <font>
      <b/>
      <u/>
      <sz val="13.0"/>
      <color rgb="FF0000FF"/>
    </font>
    <font>
      <b/>
      <u/>
      <sz val="13.0"/>
      <color rgb="FF0563C1"/>
    </font>
    <font>
      <color theme="1"/>
      <name val="Calibri"/>
      <scheme val="minor"/>
    </font>
    <font>
      <b/>
      <sz val="28.0"/>
      <color theme="1"/>
      <name val="Calibri"/>
    </font>
    <font>
      <b/>
      <sz val="12.0"/>
      <color theme="1"/>
      <name val="Calibri"/>
    </font>
    <font>
      <color theme="1"/>
      <name val="Calibri"/>
    </font>
    <font>
      <sz val="11.0"/>
      <color theme="0"/>
      <name val="Calibri"/>
    </font>
    <font>
      <sz val="11.0"/>
      <color theme="1"/>
      <name val="Arimo"/>
    </font>
    <font>
      <b/>
      <sz val="14.0"/>
      <color theme="1"/>
      <name val="Calibri"/>
    </font>
    <font>
      <sz val="11.0"/>
      <color theme="1"/>
      <name val="Calibri"/>
    </font>
    <font>
      <sz val="12.0"/>
      <color rgb="FF000000"/>
      <name val="Calibri"/>
    </font>
    <font>
      <sz val="12.0"/>
      <color theme="1"/>
      <name val="Calibri"/>
    </font>
    <font>
      <u/>
      <sz val="13.0"/>
      <color rgb="FF0563C1"/>
    </font>
    <font>
      <b/>
      <sz val="13.0"/>
      <color theme="1"/>
      <name val="Calibri"/>
    </font>
    <font>
      <b/>
      <sz val="10.0"/>
      <color theme="1"/>
      <name val="Calibri"/>
    </font>
    <font>
      <b/>
      <sz val="13.0"/>
      <color rgb="FF000000"/>
      <name val="Calibri"/>
    </font>
    <font>
      <sz val="11.0"/>
      <color rgb="FF000000"/>
      <name val="Calibri"/>
    </font>
    <font>
      <b/>
      <sz val="11.0"/>
      <color theme="1"/>
      <name val="Calibri"/>
    </font>
    <font>
      <b/>
      <sz val="11.0"/>
      <color rgb="FF000000"/>
      <name val="Calibri"/>
    </font>
    <font>
      <sz val="13.0"/>
      <color theme="1"/>
      <name val="Calibri"/>
    </font>
    <font>
      <sz val="12.0"/>
      <color theme="1"/>
      <name val="Calibri"/>
      <scheme val="minor"/>
    </font>
    <font>
      <sz val="20.0"/>
      <color theme="1"/>
      <name val="Calibri"/>
    </font>
    <font>
      <b/>
      <sz val="12.0"/>
      <color rgb="FF000000"/>
      <name val="Calibri"/>
    </font>
    <font>
      <sz val="11.0"/>
      <color rgb="FFFF0000"/>
      <name val="Calibri"/>
    </font>
  </fonts>
  <fills count="17">
    <fill>
      <patternFill patternType="none"/>
    </fill>
    <fill>
      <patternFill patternType="lightGray"/>
    </fill>
    <fill>
      <patternFill patternType="solid">
        <fgColor rgb="FFF5F5AB"/>
        <bgColor rgb="FFF5F5AB"/>
      </patternFill>
    </fill>
    <fill>
      <patternFill patternType="solid">
        <fgColor rgb="FFEAEA4E"/>
        <bgColor rgb="FFEAEA4E"/>
      </patternFill>
    </fill>
    <fill>
      <patternFill patternType="solid">
        <fgColor rgb="FFF7CAAC"/>
        <bgColor rgb="FFF7CAAC"/>
      </patternFill>
    </fill>
    <fill>
      <patternFill patternType="solid">
        <fgColor theme="0"/>
        <bgColor theme="0"/>
      </patternFill>
    </fill>
    <fill>
      <patternFill patternType="solid">
        <fgColor rgb="FFFFF2CC"/>
        <bgColor rgb="FFFFF2CC"/>
      </patternFill>
    </fill>
    <fill>
      <patternFill patternType="solid">
        <fgColor rgb="FFFFE599"/>
        <bgColor rgb="FFFFE599"/>
      </patternFill>
    </fill>
    <fill>
      <patternFill patternType="solid">
        <fgColor rgb="FFFFD966"/>
        <bgColor rgb="FFFFD966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B7B7B7"/>
        <bgColor rgb="FFB7B7B7"/>
      </patternFill>
    </fill>
    <fill>
      <patternFill patternType="solid">
        <fgColor rgb="FFEFEFEF"/>
        <bgColor rgb="FFEFEFEF"/>
      </patternFill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B7E1CD"/>
        <bgColor rgb="FFB7E1CD"/>
      </patternFill>
    </fill>
    <fill>
      <patternFill patternType="solid">
        <fgColor rgb="FFCCCCCC"/>
        <bgColor rgb="FFCCCCCC"/>
      </patternFill>
    </fill>
  </fills>
  <borders count="78">
    <border/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ck">
        <color rgb="FF000000"/>
      </left>
      <top style="thick">
        <color rgb="FF000000"/>
      </top>
    </border>
    <border>
      <left style="thick">
        <color rgb="FF000000"/>
      </left>
      <right style="thick">
        <color rgb="FF000000"/>
      </right>
      <top style="thick">
        <color rgb="FF000000"/>
      </top>
    </border>
    <border>
      <top style="thick">
        <color rgb="FF000000"/>
      </top>
    </border>
    <border>
      <right style="medium">
        <color rgb="FF000000"/>
      </right>
      <top style="thick">
        <color rgb="FF000000"/>
      </top>
      <bottom style="thick">
        <color rgb="FF000000"/>
      </bottom>
    </border>
    <border>
      <left style="thin">
        <color rgb="FF000000"/>
      </left>
      <right style="medium">
        <color rgb="FF000000"/>
      </right>
      <top style="thick">
        <color rgb="FF000000"/>
      </top>
      <bottom style="thick">
        <color rgb="FF000000"/>
      </bottom>
    </border>
    <border>
      <left style="medium">
        <color rgb="FF000000"/>
      </left>
      <top style="thick">
        <color rgb="FF000000"/>
      </top>
      <bottom style="thick">
        <color rgb="FF000000"/>
      </bottom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</border>
    <border>
      <top style="thick">
        <color rgb="FF000000"/>
      </top>
      <bottom style="thick">
        <color rgb="FF000000"/>
      </bottom>
    </border>
    <border>
      <left style="thick">
        <color rgb="FF000000"/>
      </left>
      <top style="medium">
        <color rgb="FF000000"/>
      </top>
      <bottom style="thin">
        <color rgb="FF000000"/>
      </bottom>
    </border>
    <border>
      <left style="thick">
        <color rgb="FF000000"/>
      </left>
      <right style="thick">
        <color rgb="FF000000"/>
      </righ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ck">
        <color rgb="FF000000"/>
      </left>
      <bottom style="thin">
        <color rgb="FF000000"/>
      </bottom>
    </border>
    <border>
      <left style="thick">
        <color rgb="FF000000"/>
      </left>
      <right style="thick">
        <color rgb="FF000000"/>
      </right>
      <bottom style="thin">
        <color rgb="FF000000"/>
      </bottom>
    </border>
    <border>
      <bottom style="thin">
        <color rgb="FF000000"/>
      </bottom>
    </border>
    <border>
      <left style="thick">
        <color rgb="FF000000"/>
      </left>
      <bottom style="thick">
        <color rgb="FF000000"/>
      </bottom>
    </border>
    <border>
      <left style="thick">
        <color rgb="FF000000"/>
      </left>
      <right style="thick">
        <color rgb="FF000000"/>
      </right>
      <bottom style="thick">
        <color rgb="FF000000"/>
      </bottom>
    </border>
    <border>
      <bottom style="thick">
        <color rgb="FF000000"/>
      </bottom>
    </border>
    <border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top style="thin">
        <color rgb="FF000000"/>
      </top>
      <bottom style="thick">
        <color rgb="FF000000"/>
      </bottom>
    </border>
    <border>
      <left style="thick">
        <color rgb="FF000000"/>
      </left>
      <right style="thick">
        <color rgb="FF000000"/>
      </right>
      <top style="thin">
        <color rgb="FF000000"/>
      </top>
      <bottom style="thick">
        <color rgb="FF000000"/>
      </bottom>
    </border>
    <border>
      <top style="thin">
        <color rgb="FF000000"/>
      </top>
      <bottom style="thick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thick">
        <color rgb="FF000000"/>
      </left>
      <top style="thin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</border>
    <border>
      <right style="thin">
        <color rgb="FF000000"/>
      </right>
      <top style="thick">
        <color rgb="FF000000"/>
      </top>
      <bottom style="thin">
        <color rgb="FF000000"/>
      </bottom>
    </border>
    <border>
      <right style="medium">
        <color rgb="FF000000"/>
      </right>
      <top style="thick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ck">
        <color rgb="FF000000"/>
      </top>
      <bottom style="thin">
        <color rgb="FF000000"/>
      </bottom>
    </border>
    <border>
      <right style="thick">
        <color rgb="FF000000"/>
      </right>
      <top style="thick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bottom style="thin">
        <color rgb="FF000000"/>
      </bottom>
    </border>
    <border>
      <right style="thick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right style="thin">
        <color rgb="FF000000"/>
      </right>
      <top style="medium">
        <color rgb="FF000000"/>
      </top>
    </border>
  </borders>
  <cellStyleXfs count="1">
    <xf borderId="0" fillId="0" fontId="0" numFmtId="0" applyAlignment="1" applyFont="1"/>
  </cellStyleXfs>
  <cellXfs count="361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1" numFmtId="0" xfId="0" applyFont="1"/>
    <xf borderId="0" fillId="0" fontId="2" numFmtId="0" xfId="0" applyAlignment="1" applyFont="1">
      <alignment readingOrder="0"/>
    </xf>
    <xf borderId="1" fillId="0" fontId="3" numFmtId="0" xfId="0" applyAlignment="1" applyBorder="1" applyFont="1">
      <alignment horizontal="center" readingOrder="0" vertical="center"/>
    </xf>
    <xf borderId="1" fillId="0" fontId="4" numFmtId="0" xfId="0" applyAlignment="1" applyBorder="1" applyFont="1">
      <alignment horizontal="center" readingOrder="0" vertical="center"/>
    </xf>
    <xf borderId="0" fillId="0" fontId="5" numFmtId="0" xfId="0" applyAlignment="1" applyFont="1">
      <alignment readingOrder="0"/>
    </xf>
    <xf borderId="0" fillId="0" fontId="6" numFmtId="0" xfId="0" applyAlignment="1" applyFont="1">
      <alignment horizontal="center" readingOrder="0"/>
    </xf>
    <xf borderId="0" fillId="0" fontId="7" numFmtId="0" xfId="0" applyFont="1"/>
    <xf borderId="0" fillId="0" fontId="8" numFmtId="164" xfId="0" applyFont="1" applyNumberFormat="1"/>
    <xf borderId="0" fillId="0" fontId="8" numFmtId="0" xfId="0" applyAlignment="1" applyFont="1">
      <alignment horizontal="center"/>
    </xf>
    <xf borderId="0" fillId="0" fontId="9" numFmtId="0" xfId="0" applyFont="1"/>
    <xf borderId="0" fillId="0" fontId="9" numFmtId="0" xfId="0" applyAlignment="1" applyFont="1">
      <alignment horizontal="center"/>
    </xf>
    <xf borderId="0" fillId="0" fontId="10" numFmtId="0" xfId="0" applyAlignment="1" applyFont="1">
      <alignment horizontal="center"/>
    </xf>
    <xf borderId="2" fillId="0" fontId="11" numFmtId="0" xfId="0" applyAlignment="1" applyBorder="1" applyFont="1">
      <alignment horizontal="center"/>
    </xf>
    <xf borderId="3" fillId="0" fontId="11" numFmtId="0" xfId="0" applyAlignment="1" applyBorder="1" applyFont="1">
      <alignment horizontal="center"/>
    </xf>
    <xf borderId="4" fillId="0" fontId="11" numFmtId="0" xfId="0" applyAlignment="1" applyBorder="1" applyFont="1">
      <alignment horizontal="left"/>
    </xf>
    <xf borderId="1" fillId="0" fontId="11" numFmtId="0" xfId="0" applyAlignment="1" applyBorder="1" applyFont="1">
      <alignment horizontal="center"/>
    </xf>
    <xf borderId="5" fillId="0" fontId="11" numFmtId="0" xfId="0" applyAlignment="1" applyBorder="1" applyFont="1">
      <alignment horizontal="center"/>
    </xf>
    <xf borderId="6" fillId="2" fontId="11" numFmtId="0" xfId="0" applyAlignment="1" applyBorder="1" applyFill="1" applyFont="1">
      <alignment horizontal="left"/>
    </xf>
    <xf borderId="1" fillId="3" fontId="11" numFmtId="0" xfId="0" applyAlignment="1" applyBorder="1" applyFill="1" applyFont="1">
      <alignment horizontal="left"/>
    </xf>
    <xf borderId="1" fillId="4" fontId="11" numFmtId="0" xfId="0" applyAlignment="1" applyBorder="1" applyFill="1" applyFont="1">
      <alignment horizontal="left"/>
    </xf>
    <xf borderId="4" fillId="0" fontId="11" numFmtId="0" xfId="0" applyAlignment="1" applyBorder="1" applyFont="1">
      <alignment horizontal="center"/>
    </xf>
    <xf borderId="1" fillId="0" fontId="11" numFmtId="0" xfId="0" applyAlignment="1" applyBorder="1" applyFont="1">
      <alignment horizontal="left"/>
    </xf>
    <xf borderId="7" fillId="0" fontId="11" numFmtId="0" xfId="0" applyAlignment="1" applyBorder="1" applyFont="1">
      <alignment horizontal="left"/>
    </xf>
    <xf borderId="7" fillId="0" fontId="11" numFmtId="164" xfId="0" applyAlignment="1" applyBorder="1" applyFont="1" applyNumberFormat="1">
      <alignment horizontal="left"/>
    </xf>
    <xf borderId="8" fillId="5" fontId="12" numFmtId="0" xfId="0" applyAlignment="1" applyBorder="1" applyFill="1" applyFont="1">
      <alignment horizontal="center" readingOrder="0" vertical="bottom"/>
    </xf>
    <xf borderId="9" fillId="0" fontId="13" numFmtId="0" xfId="0" applyAlignment="1" applyBorder="1" applyFont="1">
      <alignment horizontal="center" readingOrder="0" shrinkToFit="0" wrapText="0"/>
    </xf>
    <xf borderId="10" fillId="5" fontId="14" numFmtId="0" xfId="0" applyAlignment="1" applyBorder="1" applyFont="1">
      <alignment horizontal="center" readingOrder="0" vertical="bottom"/>
    </xf>
    <xf borderId="11" fillId="5" fontId="14" numFmtId="164" xfId="0" applyAlignment="1" applyBorder="1" applyFont="1" applyNumberFormat="1">
      <alignment horizontal="center" readingOrder="0" vertical="bottom"/>
    </xf>
    <xf borderId="12" fillId="5" fontId="14" numFmtId="164" xfId="0" applyAlignment="1" applyBorder="1" applyFont="1" applyNumberFormat="1">
      <alignment horizontal="center" readingOrder="0" vertical="bottom"/>
    </xf>
    <xf borderId="13" fillId="5" fontId="14" numFmtId="164" xfId="0" applyAlignment="1" applyBorder="1" applyFont="1" applyNumberFormat="1">
      <alignment horizontal="center" readingOrder="0" vertical="bottom"/>
    </xf>
    <xf borderId="12" fillId="5" fontId="14" numFmtId="164" xfId="0" applyAlignment="1" applyBorder="1" applyFont="1" applyNumberFormat="1">
      <alignment horizontal="center" vertical="bottom"/>
    </xf>
    <xf borderId="12" fillId="2" fontId="14" numFmtId="164" xfId="0" applyAlignment="1" applyBorder="1" applyFont="1" applyNumberFormat="1">
      <alignment horizontal="center" vertical="bottom"/>
    </xf>
    <xf borderId="14" fillId="2" fontId="14" numFmtId="164" xfId="0" applyAlignment="1" applyBorder="1" applyFont="1" applyNumberFormat="1">
      <alignment horizontal="center" vertical="bottom"/>
    </xf>
    <xf borderId="15" fillId="3" fontId="7" numFmtId="164" xfId="0" applyAlignment="1" applyBorder="1" applyFont="1" applyNumberFormat="1">
      <alignment horizontal="center" vertical="bottom"/>
    </xf>
    <xf borderId="16" fillId="5" fontId="14" numFmtId="1" xfId="0" applyAlignment="1" applyBorder="1" applyFont="1" applyNumberFormat="1">
      <alignment horizontal="center" vertical="bottom"/>
    </xf>
    <xf borderId="9" fillId="5" fontId="14" numFmtId="164" xfId="0" applyAlignment="1" applyBorder="1" applyFont="1" applyNumberFormat="1">
      <alignment horizontal="center" readingOrder="0" vertical="bottom"/>
    </xf>
    <xf borderId="17" fillId="5" fontId="12" numFmtId="164" xfId="0" applyAlignment="1" applyBorder="1" applyFont="1" applyNumberFormat="1">
      <alignment vertical="bottom"/>
    </xf>
    <xf borderId="18" fillId="5" fontId="7" numFmtId="164" xfId="0" applyAlignment="1" applyBorder="1" applyFont="1" applyNumberFormat="1">
      <alignment horizontal="center" vertical="bottom"/>
    </xf>
    <xf borderId="9" fillId="5" fontId="7" numFmtId="164" xfId="0" applyAlignment="1" applyBorder="1" applyFont="1" applyNumberFormat="1">
      <alignment horizontal="center" vertical="bottom"/>
    </xf>
    <xf borderId="19" fillId="0" fontId="14" numFmtId="1" xfId="0" applyAlignment="1" applyBorder="1" applyFont="1" applyNumberFormat="1">
      <alignment horizontal="center" vertical="bottom"/>
    </xf>
    <xf borderId="18" fillId="0" fontId="14" numFmtId="164" xfId="0" applyAlignment="1" applyBorder="1" applyFont="1" applyNumberFormat="1">
      <alignment horizontal="center" vertical="bottom"/>
    </xf>
    <xf borderId="18" fillId="0" fontId="14" numFmtId="1" xfId="0" applyAlignment="1" applyBorder="1" applyFont="1" applyNumberFormat="1">
      <alignment horizontal="center" vertical="bottom"/>
    </xf>
    <xf borderId="20" fillId="5" fontId="12" numFmtId="0" xfId="0" applyAlignment="1" applyBorder="1" applyFont="1">
      <alignment horizontal="center" readingOrder="0" vertical="bottom"/>
    </xf>
    <xf borderId="13" fillId="0" fontId="13" numFmtId="0" xfId="0" applyAlignment="1" applyBorder="1" applyFont="1">
      <alignment horizontal="center" readingOrder="0" shrinkToFit="0" wrapText="0"/>
    </xf>
    <xf borderId="21" fillId="5" fontId="14" numFmtId="0" xfId="0" applyAlignment="1" applyBorder="1" applyFont="1">
      <alignment horizontal="center" readingOrder="0" vertical="bottom"/>
    </xf>
    <xf borderId="20" fillId="5" fontId="14" numFmtId="164" xfId="0" applyAlignment="1" applyBorder="1" applyFont="1" applyNumberFormat="1">
      <alignment horizontal="center" readingOrder="0" vertical="bottom"/>
    </xf>
    <xf borderId="13" fillId="5" fontId="14" numFmtId="164" xfId="0" applyAlignment="1" applyBorder="1" applyFont="1" applyNumberFormat="1">
      <alignment horizontal="center" vertical="bottom"/>
    </xf>
    <xf borderId="13" fillId="2" fontId="14" numFmtId="164" xfId="0" applyAlignment="1" applyBorder="1" applyFont="1" applyNumberFormat="1">
      <alignment horizontal="center" vertical="bottom"/>
    </xf>
    <xf borderId="22" fillId="2" fontId="14" numFmtId="164" xfId="0" applyAlignment="1" applyBorder="1" applyFont="1" applyNumberFormat="1">
      <alignment horizontal="center" vertical="bottom"/>
    </xf>
    <xf borderId="23" fillId="3" fontId="7" numFmtId="164" xfId="0" applyAlignment="1" applyBorder="1" applyFont="1" applyNumberFormat="1">
      <alignment horizontal="center" vertical="bottom"/>
    </xf>
    <xf borderId="24" fillId="5" fontId="14" numFmtId="1" xfId="0" applyAlignment="1" applyBorder="1" applyFont="1" applyNumberFormat="1">
      <alignment horizontal="center" vertical="bottom"/>
    </xf>
    <xf borderId="22" fillId="5" fontId="12" numFmtId="164" xfId="0" applyAlignment="1" applyBorder="1" applyFont="1" applyNumberFormat="1">
      <alignment vertical="bottom"/>
    </xf>
    <xf borderId="23" fillId="5" fontId="7" numFmtId="164" xfId="0" applyAlignment="1" applyBorder="1" applyFont="1" applyNumberFormat="1">
      <alignment horizontal="center" vertical="bottom"/>
    </xf>
    <xf borderId="13" fillId="5" fontId="7" numFmtId="164" xfId="0" applyAlignment="1" applyBorder="1" applyFont="1" applyNumberFormat="1">
      <alignment horizontal="center" vertical="bottom"/>
    </xf>
    <xf borderId="22" fillId="5" fontId="14" numFmtId="164" xfId="0" applyAlignment="1" applyBorder="1" applyFont="1" applyNumberFormat="1">
      <alignment horizontal="center" readingOrder="0" vertical="bottom"/>
    </xf>
    <xf borderId="21" fillId="5" fontId="13" numFmtId="0" xfId="0" applyAlignment="1" applyBorder="1" applyFont="1">
      <alignment horizontal="center" readingOrder="0" shrinkToFit="0" vertical="bottom" wrapText="0"/>
    </xf>
    <xf borderId="25" fillId="0" fontId="13" numFmtId="0" xfId="0" applyAlignment="1" applyBorder="1" applyFont="1">
      <alignment horizontal="center" readingOrder="0" shrinkToFit="0" wrapText="0"/>
    </xf>
    <xf borderId="26" fillId="5" fontId="14" numFmtId="0" xfId="0" applyAlignment="1" applyBorder="1" applyFont="1">
      <alignment horizontal="center" readingOrder="0" vertical="bottom"/>
    </xf>
    <xf borderId="27" fillId="5" fontId="14" numFmtId="164" xfId="0" applyAlignment="1" applyBorder="1" applyFont="1" applyNumberFormat="1">
      <alignment horizontal="center" readingOrder="0" vertical="bottom"/>
    </xf>
    <xf borderId="25" fillId="5" fontId="14" numFmtId="164" xfId="0" applyAlignment="1" applyBorder="1" applyFont="1" applyNumberFormat="1">
      <alignment horizontal="center" readingOrder="0" vertical="bottom"/>
    </xf>
    <xf borderId="25" fillId="5" fontId="14" numFmtId="164" xfId="0" applyAlignment="1" applyBorder="1" applyFont="1" applyNumberFormat="1">
      <alignment horizontal="center" vertical="bottom"/>
    </xf>
    <xf borderId="28" fillId="2" fontId="14" numFmtId="164" xfId="0" applyAlignment="1" applyBorder="1" applyFont="1" applyNumberFormat="1">
      <alignment horizontal="center" vertical="bottom"/>
    </xf>
    <xf borderId="29" fillId="3" fontId="7" numFmtId="164" xfId="0" applyAlignment="1" applyBorder="1" applyFont="1" applyNumberFormat="1">
      <alignment horizontal="center" vertical="bottom"/>
    </xf>
    <xf borderId="30" fillId="5" fontId="14" numFmtId="1" xfId="0" applyAlignment="1" applyBorder="1" applyFont="1" applyNumberFormat="1">
      <alignment horizontal="center" vertical="bottom"/>
    </xf>
    <xf borderId="28" fillId="5" fontId="12" numFmtId="164" xfId="0" applyAlignment="1" applyBorder="1" applyFont="1" applyNumberFormat="1">
      <alignment vertical="bottom"/>
    </xf>
    <xf borderId="0" fillId="0" fontId="5" numFmtId="0" xfId="0" applyAlignment="1" applyFont="1">
      <alignment horizontal="center"/>
    </xf>
    <xf borderId="0" fillId="5" fontId="6" numFmtId="0" xfId="0" applyAlignment="1" applyFont="1">
      <alignment horizontal="left" readingOrder="0"/>
    </xf>
    <xf borderId="0" fillId="0" fontId="6" numFmtId="0" xfId="0" applyAlignment="1" applyFont="1">
      <alignment horizontal="left" readingOrder="0"/>
    </xf>
    <xf borderId="0" fillId="0" fontId="15" numFmtId="0" xfId="0" applyAlignment="1" applyFont="1">
      <alignment readingOrder="0"/>
    </xf>
    <xf borderId="0" fillId="5" fontId="8" numFmtId="0" xfId="0" applyAlignment="1" applyFont="1">
      <alignment horizontal="center"/>
    </xf>
    <xf borderId="0" fillId="5" fontId="16" numFmtId="0" xfId="0" applyAlignment="1" applyFont="1">
      <alignment horizontal="center" shrinkToFit="0" vertical="center" wrapText="1"/>
    </xf>
    <xf borderId="31" fillId="0" fontId="17" numFmtId="0" xfId="0" applyAlignment="1" applyBorder="1" applyFont="1">
      <alignment horizontal="center" shrinkToFit="0" vertical="center" wrapText="1"/>
    </xf>
    <xf borderId="32" fillId="0" fontId="17" numFmtId="0" xfId="0" applyAlignment="1" applyBorder="1" applyFont="1">
      <alignment horizontal="center" shrinkToFit="0" vertical="center" wrapText="1"/>
    </xf>
    <xf borderId="33" fillId="0" fontId="17" numFmtId="0" xfId="0" applyAlignment="1" applyBorder="1" applyFont="1">
      <alignment horizontal="center" shrinkToFit="0" vertical="center" wrapText="1"/>
    </xf>
    <xf borderId="34" fillId="6" fontId="17" numFmtId="0" xfId="0" applyAlignment="1" applyBorder="1" applyFill="1" applyFont="1">
      <alignment horizontal="center" shrinkToFit="0" vertical="center" wrapText="1"/>
    </xf>
    <xf borderId="35" fillId="6" fontId="17" numFmtId="0" xfId="0" applyAlignment="1" applyBorder="1" applyFont="1">
      <alignment horizontal="center" shrinkToFit="0" vertical="center" wrapText="1"/>
    </xf>
    <xf borderId="36" fillId="7" fontId="17" numFmtId="0" xfId="0" applyAlignment="1" applyBorder="1" applyFill="1" applyFont="1">
      <alignment horizontal="center" shrinkToFit="0" vertical="center" wrapText="1"/>
    </xf>
    <xf borderId="37" fillId="8" fontId="17" numFmtId="0" xfId="0" applyAlignment="1" applyBorder="1" applyFill="1" applyFont="1">
      <alignment horizontal="center" shrinkToFit="0" vertical="center" wrapText="1"/>
    </xf>
    <xf borderId="38" fillId="9" fontId="17" numFmtId="0" xfId="0" applyAlignment="1" applyBorder="1" applyFill="1" applyFont="1">
      <alignment horizontal="center" shrinkToFit="0" vertical="center" wrapText="1"/>
    </xf>
    <xf borderId="37" fillId="10" fontId="17" numFmtId="0" xfId="0" applyAlignment="1" applyBorder="1" applyFill="1" applyFont="1">
      <alignment horizontal="center" shrinkToFit="0" vertical="center" wrapText="1"/>
    </xf>
    <xf borderId="0" fillId="5" fontId="18" numFmtId="0" xfId="0" applyAlignment="1" applyFont="1">
      <alignment horizontal="center" readingOrder="0" shrinkToFit="0" vertical="bottom" wrapText="0"/>
    </xf>
    <xf borderId="39" fillId="0" fontId="19" numFmtId="0" xfId="0" applyAlignment="1" applyBorder="1" applyFont="1">
      <alignment horizontal="center" readingOrder="0" shrinkToFit="0" vertical="bottom" wrapText="0"/>
    </xf>
    <xf borderId="40" fillId="0" fontId="19" numFmtId="0" xfId="0" applyAlignment="1" applyBorder="1" applyFont="1">
      <alignment horizontal="center" readingOrder="0" shrinkToFit="0" vertical="bottom" wrapText="0"/>
    </xf>
    <xf borderId="41" fillId="0" fontId="19" numFmtId="0" xfId="0" applyAlignment="1" applyBorder="1" applyFont="1">
      <alignment horizontal="center" readingOrder="0" shrinkToFit="0" vertical="bottom" wrapText="0"/>
    </xf>
    <xf borderId="24" fillId="6" fontId="12" numFmtId="164" xfId="0" applyAlignment="1" applyBorder="1" applyFont="1" applyNumberFormat="1">
      <alignment horizontal="center" readingOrder="0" vertical="bottom"/>
    </xf>
    <xf borderId="13" fillId="6" fontId="12" numFmtId="164" xfId="0" applyAlignment="1" applyBorder="1" applyFont="1" applyNumberFormat="1">
      <alignment horizontal="center" vertical="bottom"/>
    </xf>
    <xf borderId="22" fillId="7" fontId="20" numFmtId="164" xfId="0" applyAlignment="1" applyBorder="1" applyFont="1" applyNumberFormat="1">
      <alignment horizontal="center" vertical="bottom"/>
    </xf>
    <xf borderId="42" fillId="8" fontId="20" numFmtId="1" xfId="0" applyAlignment="1" applyBorder="1" applyFont="1" applyNumberFormat="1">
      <alignment horizontal="center" vertical="bottom"/>
    </xf>
    <xf borderId="43" fillId="9" fontId="20" numFmtId="164" xfId="0" applyAlignment="1" applyBorder="1" applyFont="1" applyNumberFormat="1">
      <alignment horizontal="center" vertical="bottom"/>
    </xf>
    <xf borderId="42" fillId="10" fontId="20" numFmtId="1" xfId="0" applyAlignment="1" applyBorder="1" applyFont="1" applyNumberFormat="1">
      <alignment horizontal="center" vertical="bottom"/>
    </xf>
    <xf borderId="44" fillId="0" fontId="19" numFmtId="0" xfId="0" applyAlignment="1" applyBorder="1" applyFont="1">
      <alignment horizontal="center" readingOrder="0" shrinkToFit="0" vertical="bottom" wrapText="0"/>
    </xf>
    <xf borderId="45" fillId="0" fontId="19" numFmtId="0" xfId="0" applyAlignment="1" applyBorder="1" applyFont="1">
      <alignment horizontal="center" readingOrder="0" shrinkToFit="0" vertical="bottom" wrapText="0"/>
    </xf>
    <xf borderId="46" fillId="0" fontId="19" numFmtId="0" xfId="0" applyAlignment="1" applyBorder="1" applyFont="1">
      <alignment horizontal="center" readingOrder="0" shrinkToFit="0" vertical="bottom" wrapText="0"/>
    </xf>
    <xf borderId="24" fillId="6" fontId="12" numFmtId="164" xfId="0" applyAlignment="1" applyBorder="1" applyFont="1" applyNumberFormat="1">
      <alignment horizontal="center" vertical="bottom"/>
    </xf>
    <xf borderId="44" fillId="0" fontId="21" numFmtId="0" xfId="0" applyAlignment="1" applyBorder="1" applyFont="1">
      <alignment horizontal="center" readingOrder="0" shrinkToFit="0" vertical="bottom" wrapText="0"/>
    </xf>
    <xf borderId="45" fillId="0" fontId="21" numFmtId="0" xfId="0" applyAlignment="1" applyBorder="1" applyFont="1">
      <alignment horizontal="center" readingOrder="0" shrinkToFit="0" vertical="bottom" wrapText="0"/>
    </xf>
    <xf borderId="46" fillId="0" fontId="21" numFmtId="0" xfId="0" applyAlignment="1" applyBorder="1" applyFont="1">
      <alignment horizontal="center" readingOrder="0" shrinkToFit="0" vertical="bottom" wrapText="0"/>
    </xf>
    <xf borderId="24" fillId="6" fontId="20" numFmtId="164" xfId="0" applyAlignment="1" applyBorder="1" applyFont="1" applyNumberFormat="1">
      <alignment horizontal="center" vertical="bottom"/>
    </xf>
    <xf borderId="13" fillId="6" fontId="20" numFmtId="164" xfId="0" applyAlignment="1" applyBorder="1" applyFont="1" applyNumberFormat="1">
      <alignment horizontal="center" vertical="bottom"/>
    </xf>
    <xf borderId="0" fillId="5" fontId="22" numFmtId="0" xfId="0" applyAlignment="1" applyFont="1">
      <alignment horizontal="center" readingOrder="0" vertical="bottom"/>
    </xf>
    <xf borderId="47" fillId="0" fontId="12" numFmtId="0" xfId="0" applyAlignment="1" applyBorder="1" applyFont="1">
      <alignment horizontal="center" readingOrder="0" vertical="bottom"/>
    </xf>
    <xf borderId="48" fillId="0" fontId="19" numFmtId="0" xfId="0" applyAlignment="1" applyBorder="1" applyFont="1">
      <alignment horizontal="center" readingOrder="0" shrinkToFit="0" vertical="bottom" wrapText="0"/>
    </xf>
    <xf borderId="49" fillId="0" fontId="19" numFmtId="0" xfId="0" applyAlignment="1" applyBorder="1" applyFont="1">
      <alignment horizontal="center" readingOrder="0" shrinkToFit="0" vertical="bottom" wrapText="0"/>
    </xf>
    <xf borderId="50" fillId="6" fontId="12" numFmtId="164" xfId="0" applyAlignment="1" applyBorder="1" applyFont="1" applyNumberFormat="1">
      <alignment horizontal="center" vertical="bottom"/>
    </xf>
    <xf borderId="51" fillId="6" fontId="12" numFmtId="164" xfId="0" applyAlignment="1" applyBorder="1" applyFont="1" applyNumberFormat="1">
      <alignment horizontal="center" vertical="bottom"/>
    </xf>
    <xf borderId="52" fillId="7" fontId="20" numFmtId="164" xfId="0" applyAlignment="1" applyBorder="1" applyFont="1" applyNumberFormat="1">
      <alignment horizontal="center" vertical="bottom"/>
    </xf>
    <xf borderId="53" fillId="8" fontId="20" numFmtId="1" xfId="0" applyAlignment="1" applyBorder="1" applyFont="1" applyNumberFormat="1">
      <alignment horizontal="center" vertical="bottom"/>
    </xf>
    <xf borderId="54" fillId="9" fontId="20" numFmtId="164" xfId="0" applyAlignment="1" applyBorder="1" applyFont="1" applyNumberFormat="1">
      <alignment horizontal="center" vertical="bottom"/>
    </xf>
    <xf borderId="53" fillId="10" fontId="20" numFmtId="1" xfId="0" applyAlignment="1" applyBorder="1" applyFont="1" applyNumberFormat="1">
      <alignment horizontal="center" vertical="bottom"/>
    </xf>
    <xf borderId="0" fillId="5" fontId="5" numFmtId="0" xfId="0" applyFont="1"/>
    <xf borderId="0" fillId="0" fontId="23" numFmtId="0" xfId="0" applyFont="1"/>
    <xf borderId="0" fillId="0" fontId="8" numFmtId="0" xfId="0" applyFont="1"/>
    <xf borderId="2" fillId="0" fontId="11" numFmtId="0" xfId="0" applyAlignment="1" applyBorder="1" applyFont="1">
      <alignment horizontal="left"/>
    </xf>
    <xf borderId="3" fillId="0" fontId="11" numFmtId="0" xfId="0" applyAlignment="1" applyBorder="1" applyFont="1">
      <alignment horizontal="left"/>
    </xf>
    <xf borderId="7" fillId="0" fontId="11" numFmtId="0" xfId="0" applyAlignment="1" applyBorder="1" applyFont="1">
      <alignment horizontal="center"/>
    </xf>
    <xf borderId="8" fillId="0" fontId="12" numFmtId="0" xfId="0" applyAlignment="1" applyBorder="1" applyFont="1">
      <alignment horizontal="center" readingOrder="0" vertical="bottom"/>
    </xf>
    <xf borderId="21" fillId="0" fontId="14" numFmtId="0" xfId="0" applyAlignment="1" applyBorder="1" applyFont="1">
      <alignment horizontal="center" readingOrder="0" vertical="bottom"/>
    </xf>
    <xf borderId="11" fillId="0" fontId="14" numFmtId="164" xfId="0" applyAlignment="1" applyBorder="1" applyFont="1" applyNumberFormat="1">
      <alignment horizontal="center" readingOrder="0" vertical="bottom"/>
    </xf>
    <xf borderId="55" fillId="0" fontId="14" numFmtId="164" xfId="0" applyAlignment="1" applyBorder="1" applyFont="1" applyNumberFormat="1">
      <alignment horizontal="center" readingOrder="0" vertical="bottom"/>
    </xf>
    <xf borderId="55" fillId="0" fontId="14" numFmtId="164" xfId="0" applyAlignment="1" applyBorder="1" applyFont="1" applyNumberFormat="1">
      <alignment horizontal="center" vertical="bottom"/>
    </xf>
    <xf borderId="56" fillId="2" fontId="14" numFmtId="164" xfId="0" applyAlignment="1" applyBorder="1" applyFont="1" applyNumberFormat="1">
      <alignment horizontal="center" vertical="bottom"/>
    </xf>
    <xf borderId="15" fillId="4" fontId="14" numFmtId="1" xfId="0" applyAlignment="1" applyBorder="1" applyFont="1" applyNumberFormat="1">
      <alignment horizontal="center" vertical="bottom"/>
    </xf>
    <xf borderId="56" fillId="0" fontId="12" numFmtId="164" xfId="0" applyAlignment="1" applyBorder="1" applyFont="1" applyNumberFormat="1">
      <alignment vertical="bottom"/>
    </xf>
    <xf borderId="56" fillId="11" fontId="7" numFmtId="164" xfId="0" applyAlignment="1" applyBorder="1" applyFill="1" applyFont="1" applyNumberFormat="1">
      <alignment horizontal="center" vertical="bottom"/>
    </xf>
    <xf borderId="15" fillId="11" fontId="14" numFmtId="1" xfId="0" applyAlignment="1" applyBorder="1" applyFont="1" applyNumberFormat="1">
      <alignment horizontal="center" vertical="bottom"/>
    </xf>
    <xf borderId="56" fillId="11" fontId="14" numFmtId="1" xfId="0" applyAlignment="1" applyBorder="1" applyFont="1" applyNumberFormat="1">
      <alignment horizontal="center" vertical="bottom"/>
    </xf>
    <xf borderId="15" fillId="11" fontId="14" numFmtId="164" xfId="0" applyAlignment="1" applyBorder="1" applyFont="1" applyNumberFormat="1">
      <alignment horizontal="center" vertical="bottom"/>
    </xf>
    <xf borderId="18" fillId="11" fontId="14" numFmtId="1" xfId="0" applyAlignment="1" applyBorder="1" applyFont="1" applyNumberFormat="1">
      <alignment horizontal="center" vertical="bottom"/>
    </xf>
    <xf borderId="20" fillId="0" fontId="12" numFmtId="0" xfId="0" applyAlignment="1" applyBorder="1" applyFont="1">
      <alignment horizontal="center" readingOrder="0" vertical="bottom"/>
    </xf>
    <xf borderId="8" fillId="0" fontId="14" numFmtId="164" xfId="0" applyAlignment="1" applyBorder="1" applyFont="1" applyNumberFormat="1">
      <alignment horizontal="center" readingOrder="0" vertical="bottom"/>
    </xf>
    <xf borderId="16" fillId="0" fontId="14" numFmtId="164" xfId="0" applyAlignment="1" applyBorder="1" applyFont="1" applyNumberFormat="1">
      <alignment horizontal="center" readingOrder="0" vertical="bottom"/>
    </xf>
    <xf borderId="16" fillId="0" fontId="14" numFmtId="164" xfId="0" applyAlignment="1" applyBorder="1" applyFont="1" applyNumberFormat="1">
      <alignment horizontal="center" vertical="bottom"/>
    </xf>
    <xf borderId="18" fillId="4" fontId="14" numFmtId="1" xfId="0" applyAlignment="1" applyBorder="1" applyFont="1" applyNumberFormat="1">
      <alignment horizontal="center" vertical="bottom"/>
    </xf>
    <xf borderId="19" fillId="0" fontId="12" numFmtId="164" xfId="0" applyAlignment="1" applyBorder="1" applyFont="1" applyNumberFormat="1">
      <alignment vertical="bottom"/>
    </xf>
    <xf borderId="19" fillId="11" fontId="7" numFmtId="164" xfId="0" applyAlignment="1" applyBorder="1" applyFont="1" applyNumberFormat="1">
      <alignment horizontal="center" vertical="bottom"/>
    </xf>
    <xf borderId="18" fillId="11" fontId="14" numFmtId="164" xfId="0" applyAlignment="1" applyBorder="1" applyFont="1" applyNumberFormat="1">
      <alignment horizontal="center" vertical="bottom"/>
    </xf>
    <xf borderId="19" fillId="0" fontId="7" numFmtId="164" xfId="0" applyAlignment="1" applyBorder="1" applyFont="1" applyNumberFormat="1">
      <alignment horizontal="center" vertical="bottom"/>
    </xf>
    <xf borderId="18" fillId="0" fontId="5" numFmtId="0" xfId="0" applyBorder="1" applyFont="1"/>
    <xf borderId="8" fillId="0" fontId="14" numFmtId="164" xfId="0" applyAlignment="1" applyBorder="1" applyFont="1" applyNumberFormat="1">
      <alignment horizontal="center" vertical="bottom"/>
    </xf>
    <xf borderId="0" fillId="11" fontId="14" numFmtId="1" xfId="0" applyAlignment="1" applyFont="1" applyNumberFormat="1">
      <alignment horizontal="center" vertical="bottom"/>
    </xf>
    <xf borderId="0" fillId="0" fontId="14" numFmtId="1" xfId="0" applyAlignment="1" applyFont="1" applyNumberFormat="1">
      <alignment horizontal="center" vertical="bottom"/>
    </xf>
    <xf borderId="0" fillId="0" fontId="12" numFmtId="0" xfId="0" applyAlignment="1" applyFont="1">
      <alignment horizontal="center"/>
    </xf>
    <xf borderId="0" fillId="0" fontId="20" numFmtId="0" xfId="0" applyAlignment="1" applyFont="1">
      <alignment horizontal="center"/>
    </xf>
    <xf borderId="0" fillId="0" fontId="14" numFmtId="0" xfId="0" applyFont="1"/>
    <xf borderId="0" fillId="0" fontId="24" numFmtId="0" xfId="0" applyAlignment="1" applyFont="1">
      <alignment horizontal="left"/>
    </xf>
    <xf borderId="0" fillId="0" fontId="12" numFmtId="0" xfId="0" applyFont="1"/>
    <xf borderId="0" fillId="5" fontId="7" numFmtId="0" xfId="0" applyAlignment="1" applyFont="1">
      <alignment horizontal="center" shrinkToFit="0" vertical="center" wrapText="1"/>
    </xf>
    <xf borderId="31" fillId="0" fontId="20" numFmtId="0" xfId="0" applyAlignment="1" applyBorder="1" applyFont="1">
      <alignment horizontal="center" shrinkToFit="0" vertical="center" wrapText="1"/>
    </xf>
    <xf borderId="32" fillId="0" fontId="20" numFmtId="0" xfId="0" applyAlignment="1" applyBorder="1" applyFont="1">
      <alignment horizontal="center" shrinkToFit="0" vertical="center" wrapText="1"/>
    </xf>
    <xf borderId="33" fillId="0" fontId="20" numFmtId="0" xfId="0" applyAlignment="1" applyBorder="1" applyFont="1">
      <alignment horizontal="center" shrinkToFit="0" vertical="center" wrapText="1"/>
    </xf>
    <xf borderId="34" fillId="6" fontId="20" numFmtId="0" xfId="0" applyAlignment="1" applyBorder="1" applyFont="1">
      <alignment horizontal="center" shrinkToFit="0" vertical="center" wrapText="1"/>
    </xf>
    <xf borderId="35" fillId="6" fontId="20" numFmtId="0" xfId="0" applyAlignment="1" applyBorder="1" applyFont="1">
      <alignment horizontal="center" shrinkToFit="0" vertical="center" wrapText="1"/>
    </xf>
    <xf borderId="36" fillId="7" fontId="20" numFmtId="0" xfId="0" applyAlignment="1" applyBorder="1" applyFont="1">
      <alignment horizontal="center" shrinkToFit="0" vertical="center" wrapText="1"/>
    </xf>
    <xf borderId="37" fillId="8" fontId="20" numFmtId="0" xfId="0" applyAlignment="1" applyBorder="1" applyFont="1">
      <alignment horizontal="center" shrinkToFit="0" vertical="center" wrapText="1"/>
    </xf>
    <xf borderId="38" fillId="9" fontId="20" numFmtId="0" xfId="0" applyAlignment="1" applyBorder="1" applyFont="1">
      <alignment horizontal="center" shrinkToFit="0" vertical="center" wrapText="1"/>
    </xf>
    <xf borderId="37" fillId="10" fontId="20" numFmtId="0" xfId="0" applyAlignment="1" applyBorder="1" applyFont="1">
      <alignment horizontal="center" shrinkToFit="0" vertical="center" wrapText="1"/>
    </xf>
    <xf borderId="0" fillId="0" fontId="23" numFmtId="0" xfId="0" applyAlignment="1" applyFont="1">
      <alignment vertical="center"/>
    </xf>
    <xf borderId="0" fillId="0" fontId="14" numFmtId="0" xfId="0" applyAlignment="1" applyFont="1">
      <alignment vertical="center"/>
    </xf>
    <xf borderId="0" fillId="5" fontId="25" numFmtId="0" xfId="0" applyAlignment="1" applyFont="1">
      <alignment horizontal="center" readingOrder="0" shrinkToFit="0" vertical="bottom" wrapText="0"/>
    </xf>
    <xf borderId="39" fillId="0" fontId="21" numFmtId="0" xfId="0" applyAlignment="1" applyBorder="1" applyFont="1">
      <alignment horizontal="center" readingOrder="0" shrinkToFit="0" vertical="bottom" wrapText="0"/>
    </xf>
    <xf borderId="40" fillId="0" fontId="12" numFmtId="0" xfId="0" applyAlignment="1" applyBorder="1" applyFont="1">
      <alignment horizontal="center" readingOrder="0" vertical="bottom"/>
    </xf>
    <xf borderId="43" fillId="5" fontId="20" numFmtId="164" xfId="0" applyAlignment="1" applyBorder="1" applyFont="1" applyNumberFormat="1">
      <alignment horizontal="center" vertical="bottom"/>
    </xf>
    <xf borderId="45" fillId="0" fontId="12" numFmtId="0" xfId="0" applyAlignment="1" applyBorder="1" applyFont="1">
      <alignment horizontal="center" readingOrder="0" vertical="bottom"/>
    </xf>
    <xf borderId="44" fillId="12" fontId="21" numFmtId="0" xfId="0" applyAlignment="1" applyBorder="1" applyFill="1" applyFont="1">
      <alignment horizontal="center" readingOrder="0" shrinkToFit="0" vertical="bottom" wrapText="0"/>
    </xf>
    <xf borderId="45" fillId="12" fontId="19" numFmtId="0" xfId="0" applyAlignment="1" applyBorder="1" applyFont="1">
      <alignment horizontal="center" readingOrder="0" shrinkToFit="0" vertical="bottom" wrapText="0"/>
    </xf>
    <xf borderId="46" fillId="12" fontId="19" numFmtId="0" xfId="0" applyAlignment="1" applyBorder="1" applyFont="1">
      <alignment horizontal="center" readingOrder="0" shrinkToFit="0" vertical="bottom" wrapText="0"/>
    </xf>
    <xf borderId="45" fillId="12" fontId="12" numFmtId="0" xfId="0" applyAlignment="1" applyBorder="1" applyFont="1">
      <alignment horizontal="center" readingOrder="0" vertical="bottom"/>
    </xf>
    <xf borderId="24" fillId="5" fontId="12" numFmtId="164" xfId="0" applyAlignment="1" applyBorder="1" applyFont="1" applyNumberFormat="1">
      <alignment horizontal="center" vertical="bottom"/>
    </xf>
    <xf borderId="13" fillId="5" fontId="12" numFmtId="164" xfId="0" applyAlignment="1" applyBorder="1" applyFont="1" applyNumberFormat="1">
      <alignment horizontal="center" vertical="bottom"/>
    </xf>
    <xf borderId="22" fillId="5" fontId="20" numFmtId="164" xfId="0" applyAlignment="1" applyBorder="1" applyFont="1" applyNumberFormat="1">
      <alignment horizontal="center" vertical="bottom"/>
    </xf>
    <xf borderId="42" fillId="5" fontId="20" numFmtId="1" xfId="0" applyAlignment="1" applyBorder="1" applyFont="1" applyNumberFormat="1">
      <alignment horizontal="center" vertical="bottom"/>
    </xf>
    <xf borderId="44" fillId="0" fontId="20" numFmtId="0" xfId="0" applyAlignment="1" applyBorder="1" applyFont="1">
      <alignment horizontal="center" readingOrder="0" vertical="bottom"/>
    </xf>
    <xf borderId="57" fillId="12" fontId="21" numFmtId="0" xfId="0" applyAlignment="1" applyBorder="1" applyFont="1">
      <alignment horizontal="center" readingOrder="0" shrinkToFit="0" vertical="bottom" wrapText="0"/>
    </xf>
    <xf borderId="53" fillId="12" fontId="19" numFmtId="0" xfId="0" applyAlignment="1" applyBorder="1" applyFont="1">
      <alignment horizontal="center" readingOrder="0" shrinkToFit="0" vertical="bottom" wrapText="0"/>
    </xf>
    <xf borderId="54" fillId="12" fontId="19" numFmtId="0" xfId="0" applyAlignment="1" applyBorder="1" applyFont="1">
      <alignment horizontal="center" readingOrder="0" shrinkToFit="0" vertical="bottom" wrapText="0"/>
    </xf>
    <xf borderId="53" fillId="12" fontId="12" numFmtId="0" xfId="0" applyAlignment="1" applyBorder="1" applyFont="1">
      <alignment horizontal="center" readingOrder="0" vertical="bottom"/>
    </xf>
    <xf borderId="0" fillId="0" fontId="14" numFmtId="0" xfId="0" applyAlignment="1" applyFont="1">
      <alignment horizontal="center"/>
    </xf>
    <xf borderId="0" fillId="0" fontId="7" numFmtId="0" xfId="0" applyAlignment="1" applyFont="1">
      <alignment horizontal="center"/>
    </xf>
    <xf borderId="0" fillId="0" fontId="14" numFmtId="1" xfId="0" applyAlignment="1" applyFont="1" applyNumberFormat="1">
      <alignment horizontal="center" readingOrder="0"/>
    </xf>
    <xf borderId="0" fillId="0" fontId="14" numFmtId="1" xfId="0" applyAlignment="1" applyFont="1" applyNumberFormat="1">
      <alignment horizontal="center"/>
    </xf>
    <xf borderId="0" fillId="0" fontId="6" numFmtId="0" xfId="0" applyAlignment="1" applyFont="1">
      <alignment horizontal="left"/>
    </xf>
    <xf borderId="46" fillId="0" fontId="13" numFmtId="0" xfId="0" applyAlignment="1" applyBorder="1" applyFont="1">
      <alignment horizontal="center" readingOrder="0" shrinkToFit="0" vertical="bottom" wrapText="0"/>
    </xf>
    <xf borderId="19" fillId="5" fontId="14" numFmtId="0" xfId="0" applyAlignment="1" applyBorder="1" applyFont="1">
      <alignment horizontal="center" readingOrder="0" vertical="bottom"/>
    </xf>
    <xf borderId="8" fillId="5" fontId="14" numFmtId="164" xfId="0" applyAlignment="1" applyBorder="1" applyFont="1" applyNumberFormat="1">
      <alignment horizontal="center" readingOrder="0" vertical="bottom"/>
    </xf>
    <xf borderId="16" fillId="5" fontId="14" numFmtId="164" xfId="0" applyAlignment="1" applyBorder="1" applyFont="1" applyNumberFormat="1">
      <alignment horizontal="center" readingOrder="0" vertical="bottom"/>
    </xf>
    <xf borderId="16" fillId="5" fontId="14" numFmtId="164" xfId="0" applyAlignment="1" applyBorder="1" applyFont="1" applyNumberFormat="1">
      <alignment horizontal="center" vertical="bottom"/>
    </xf>
    <xf borderId="19" fillId="2" fontId="14" numFmtId="164" xfId="0" applyAlignment="1" applyBorder="1" applyFont="1" applyNumberFormat="1">
      <alignment horizontal="center" vertical="bottom"/>
    </xf>
    <xf borderId="19" fillId="3" fontId="7" numFmtId="164" xfId="0" applyAlignment="1" applyBorder="1" applyFont="1" applyNumberFormat="1">
      <alignment horizontal="center" vertical="bottom"/>
    </xf>
    <xf borderId="18" fillId="5" fontId="14" numFmtId="1" xfId="0" applyAlignment="1" applyBorder="1" applyFont="1" applyNumberFormat="1">
      <alignment horizontal="center" vertical="bottom"/>
    </xf>
    <xf borderId="19" fillId="5" fontId="12" numFmtId="164" xfId="0" applyAlignment="1" applyBorder="1" applyFont="1" applyNumberFormat="1">
      <alignment vertical="bottom"/>
    </xf>
    <xf borderId="19" fillId="5" fontId="7" numFmtId="164" xfId="0" applyAlignment="1" applyBorder="1" applyFont="1" applyNumberFormat="1">
      <alignment horizontal="center" vertical="bottom"/>
    </xf>
    <xf borderId="18" fillId="13" fontId="14" numFmtId="164" xfId="0" applyAlignment="1" applyBorder="1" applyFill="1" applyFont="1" applyNumberFormat="1">
      <alignment horizontal="center" vertical="bottom"/>
    </xf>
    <xf borderId="18" fillId="13" fontId="14" numFmtId="1" xfId="0" applyAlignment="1" applyBorder="1" applyFont="1" applyNumberFormat="1">
      <alignment horizontal="center" vertical="bottom"/>
    </xf>
    <xf borderId="13" fillId="5" fontId="14" numFmtId="0" xfId="0" applyAlignment="1" applyBorder="1" applyFont="1">
      <alignment horizontal="center" readingOrder="0" vertical="bottom"/>
    </xf>
    <xf borderId="9" fillId="5" fontId="14" numFmtId="0" xfId="0" applyAlignment="1" applyBorder="1" applyFont="1">
      <alignment horizontal="center" readingOrder="0" vertical="bottom"/>
    </xf>
    <xf borderId="13" fillId="0" fontId="13" numFmtId="0" xfId="0" applyAlignment="1" applyBorder="1" applyFont="1">
      <alignment horizontal="center" readingOrder="0" shrinkToFit="0" vertical="bottom" wrapText="0"/>
    </xf>
    <xf borderId="0" fillId="13" fontId="14" numFmtId="1" xfId="0" applyAlignment="1" applyFont="1" applyNumberFormat="1">
      <alignment horizontal="center" vertical="bottom"/>
    </xf>
    <xf borderId="0" fillId="0" fontId="23" numFmtId="0" xfId="0" applyAlignment="1" applyFont="1">
      <alignment horizontal="center" vertical="center"/>
    </xf>
    <xf borderId="47" fillId="0" fontId="21" numFmtId="0" xfId="0" applyAlignment="1" applyBorder="1" applyFont="1">
      <alignment horizontal="center" readingOrder="0" shrinkToFit="0" vertical="bottom" wrapText="0"/>
    </xf>
    <xf borderId="48" fillId="0" fontId="12" numFmtId="0" xfId="0" applyAlignment="1" applyBorder="1" applyFont="1">
      <alignment horizontal="center" readingOrder="0" vertical="bottom"/>
    </xf>
    <xf borderId="11" fillId="0" fontId="12" numFmtId="0" xfId="0" applyAlignment="1" applyBorder="1" applyFont="1">
      <alignment horizontal="center" readingOrder="0" vertical="bottom"/>
    </xf>
    <xf borderId="12" fillId="0" fontId="13" numFmtId="0" xfId="0" applyAlignment="1" applyBorder="1" applyFont="1">
      <alignment horizontal="center" readingOrder="0" shrinkToFit="0" wrapText="0"/>
    </xf>
    <xf borderId="56" fillId="0" fontId="13" numFmtId="0" xfId="0" applyAlignment="1" applyBorder="1" applyFont="1">
      <alignment horizontal="center" readingOrder="0" shrinkToFit="0" wrapText="0"/>
    </xf>
    <xf borderId="56" fillId="0" fontId="14" numFmtId="0" xfId="0" applyAlignment="1" applyBorder="1" applyFont="1">
      <alignment horizontal="center" readingOrder="0" vertical="bottom"/>
    </xf>
    <xf borderId="56" fillId="3" fontId="7" numFmtId="164" xfId="0" applyAlignment="1" applyBorder="1" applyFont="1" applyNumberFormat="1">
      <alignment horizontal="center" vertical="bottom"/>
    </xf>
    <xf borderId="19" fillId="0" fontId="14" numFmtId="0" xfId="0" applyAlignment="1" applyBorder="1" applyFont="1">
      <alignment horizontal="center" readingOrder="0" vertical="bottom"/>
    </xf>
    <xf borderId="0" fillId="0" fontId="26" numFmtId="0" xfId="0" applyFont="1"/>
    <xf borderId="0" fillId="0" fontId="14" numFmtId="0" xfId="0" applyAlignment="1" applyFont="1">
      <alignment horizontal="center" vertical="center"/>
    </xf>
    <xf borderId="42" fillId="8" fontId="12" numFmtId="1" xfId="0" applyAlignment="1" applyBorder="1" applyFont="1" applyNumberFormat="1">
      <alignment horizontal="center" vertical="bottom"/>
    </xf>
    <xf borderId="53" fillId="8" fontId="12" numFmtId="1" xfId="0" applyAlignment="1" applyBorder="1" applyFont="1" applyNumberFormat="1">
      <alignment horizontal="center" vertical="bottom"/>
    </xf>
    <xf borderId="0" fillId="0" fontId="7" numFmtId="1" xfId="0" applyAlignment="1" applyFont="1" applyNumberFormat="1">
      <alignment horizontal="center"/>
    </xf>
    <xf borderId="0" fillId="0" fontId="14" numFmtId="164" xfId="0" applyAlignment="1" applyFont="1" applyNumberFormat="1">
      <alignment horizontal="center"/>
    </xf>
    <xf borderId="58" fillId="0" fontId="11" numFmtId="0" xfId="0" applyAlignment="1" applyBorder="1" applyFont="1">
      <alignment horizontal="left"/>
    </xf>
    <xf borderId="58" fillId="0" fontId="11" numFmtId="0" xfId="0" applyAlignment="1" applyBorder="1" applyFont="1">
      <alignment horizontal="center"/>
    </xf>
    <xf borderId="59" fillId="0" fontId="11" numFmtId="0" xfId="0" applyAlignment="1" applyBorder="1" applyFont="1">
      <alignment horizontal="left"/>
    </xf>
    <xf borderId="60" fillId="0" fontId="11" numFmtId="0" xfId="0" applyAlignment="1" applyBorder="1" applyFont="1">
      <alignment horizontal="center"/>
    </xf>
    <xf borderId="61" fillId="0" fontId="14" numFmtId="0" xfId="0" applyAlignment="1" applyBorder="1" applyFont="1">
      <alignment horizontal="center" readingOrder="0" vertical="bottom"/>
    </xf>
    <xf borderId="0" fillId="0" fontId="14" numFmtId="0" xfId="0" applyAlignment="1" applyFont="1">
      <alignment vertical="bottom"/>
    </xf>
    <xf borderId="0" fillId="0" fontId="14" numFmtId="0" xfId="0" applyAlignment="1" applyFont="1">
      <alignment vertical="bottom"/>
    </xf>
    <xf borderId="60" fillId="0" fontId="11" numFmtId="0" xfId="0" applyAlignment="1" applyBorder="1" applyFont="1">
      <alignment horizontal="left"/>
    </xf>
    <xf borderId="62" fillId="0" fontId="11" numFmtId="0" xfId="0" applyAlignment="1" applyBorder="1" applyFont="1">
      <alignment horizontal="center"/>
    </xf>
    <xf borderId="63" fillId="0" fontId="11" numFmtId="0" xfId="0" applyAlignment="1" applyBorder="1" applyFont="1">
      <alignment horizontal="left"/>
    </xf>
    <xf borderId="13" fillId="0" fontId="14" numFmtId="0" xfId="0" applyAlignment="1" applyBorder="1" applyFont="1">
      <alignment horizontal="center" readingOrder="0" vertical="bottom"/>
    </xf>
    <xf borderId="15" fillId="13" fontId="14" numFmtId="1" xfId="0" applyAlignment="1" applyBorder="1" applyFont="1" applyNumberFormat="1">
      <alignment horizontal="center" vertical="bottom"/>
    </xf>
    <xf borderId="56" fillId="0" fontId="14" numFmtId="164" xfId="0" applyAlignment="1" applyBorder="1" applyFont="1" applyNumberFormat="1">
      <alignment horizontal="center" vertical="bottom"/>
    </xf>
    <xf borderId="15" fillId="13" fontId="7" numFmtId="164" xfId="0" applyAlignment="1" applyBorder="1" applyFont="1" applyNumberFormat="1">
      <alignment horizontal="center" vertical="bottom"/>
    </xf>
    <xf borderId="56" fillId="13" fontId="7" numFmtId="164" xfId="0" applyAlignment="1" applyBorder="1" applyFont="1" applyNumberFormat="1">
      <alignment horizontal="center" vertical="bottom"/>
    </xf>
    <xf borderId="18" fillId="0" fontId="7" numFmtId="164" xfId="0" applyAlignment="1" applyBorder="1" applyFont="1" applyNumberFormat="1">
      <alignment horizontal="center" vertical="bottom"/>
    </xf>
    <xf borderId="19" fillId="0" fontId="14" numFmtId="164" xfId="0" applyAlignment="1" applyBorder="1" applyFont="1" applyNumberFormat="1">
      <alignment horizontal="center" vertical="bottom"/>
    </xf>
    <xf borderId="18" fillId="13" fontId="7" numFmtId="164" xfId="0" applyAlignment="1" applyBorder="1" applyFont="1" applyNumberFormat="1">
      <alignment horizontal="center" vertical="bottom"/>
    </xf>
    <xf borderId="19" fillId="13" fontId="7" numFmtId="164" xfId="0" applyAlignment="1" applyBorder="1" applyFont="1" applyNumberFormat="1">
      <alignment horizontal="center" vertical="bottom"/>
    </xf>
    <xf borderId="46" fillId="0" fontId="12" numFmtId="164" xfId="0" applyAlignment="1" applyBorder="1" applyFont="1" applyNumberFormat="1">
      <alignment vertical="bottom"/>
    </xf>
    <xf borderId="12" fillId="0" fontId="14" numFmtId="0" xfId="0" applyAlignment="1" applyBorder="1" applyFont="1">
      <alignment horizontal="center" readingOrder="0" vertical="bottom"/>
    </xf>
    <xf borderId="15" fillId="0" fontId="7" numFmtId="164" xfId="0" applyAlignment="1" applyBorder="1" applyFont="1" applyNumberFormat="1">
      <alignment horizontal="center" vertical="bottom"/>
    </xf>
    <xf borderId="15" fillId="0" fontId="14" numFmtId="1" xfId="0" applyAlignment="1" applyBorder="1" applyFont="1" applyNumberFormat="1">
      <alignment horizontal="center" vertical="bottom"/>
    </xf>
    <xf borderId="56" fillId="0" fontId="7" numFmtId="164" xfId="0" applyAlignment="1" applyBorder="1" applyFont="1" applyNumberFormat="1">
      <alignment horizontal="center" vertical="bottom"/>
    </xf>
    <xf borderId="0" fillId="0" fontId="14" numFmtId="0" xfId="0" applyAlignment="1" applyFont="1">
      <alignment horizontal="center" readingOrder="0"/>
    </xf>
    <xf borderId="63" fillId="2" fontId="11" numFmtId="0" xfId="0" applyAlignment="1" applyBorder="1" applyFont="1">
      <alignment horizontal="left"/>
    </xf>
    <xf borderId="60" fillId="3" fontId="11" numFmtId="0" xfId="0" applyAlignment="1" applyBorder="1" applyFont="1">
      <alignment horizontal="left"/>
    </xf>
    <xf borderId="60" fillId="4" fontId="11" numFmtId="0" xfId="0" applyAlignment="1" applyBorder="1" applyFont="1">
      <alignment horizontal="left"/>
    </xf>
    <xf borderId="59" fillId="0" fontId="11" numFmtId="0" xfId="0" applyAlignment="1" applyBorder="1" applyFont="1">
      <alignment horizontal="center"/>
    </xf>
    <xf borderId="64" fillId="0" fontId="11" numFmtId="0" xfId="0" applyAlignment="1" applyBorder="1" applyFont="1">
      <alignment horizontal="left"/>
    </xf>
    <xf borderId="22" fillId="0" fontId="12" numFmtId="0" xfId="0" applyAlignment="1" applyBorder="1" applyFont="1">
      <alignment horizontal="center" readingOrder="0" vertical="bottom"/>
    </xf>
    <xf borderId="11" fillId="14" fontId="13" numFmtId="0" xfId="0" applyAlignment="1" applyBorder="1" applyFill="1" applyFont="1">
      <alignment horizontal="center" readingOrder="0" vertical="bottom"/>
    </xf>
    <xf borderId="12" fillId="0" fontId="14" numFmtId="164" xfId="0" applyAlignment="1" applyBorder="1" applyFont="1" applyNumberFormat="1">
      <alignment horizontal="center" readingOrder="0" vertical="bottom"/>
    </xf>
    <xf borderId="12" fillId="0" fontId="14" numFmtId="164" xfId="0" applyAlignment="1" applyBorder="1" applyFont="1" applyNumberFormat="1">
      <alignment horizontal="center" vertical="bottom"/>
    </xf>
    <xf borderId="55" fillId="4" fontId="14" numFmtId="1" xfId="0" applyAlignment="1" applyBorder="1" applyFont="1" applyNumberFormat="1">
      <alignment horizontal="center" vertical="bottom"/>
    </xf>
    <xf borderId="12" fillId="0" fontId="12" numFmtId="164" xfId="0" applyAlignment="1" applyBorder="1" applyFont="1" applyNumberFormat="1">
      <alignment vertical="bottom"/>
    </xf>
    <xf borderId="12" fillId="0" fontId="7" numFmtId="164" xfId="0" applyAlignment="1" applyBorder="1" applyFont="1" applyNumberFormat="1">
      <alignment horizontal="center" vertical="bottom"/>
    </xf>
    <xf borderId="14" fillId="0" fontId="14" numFmtId="1" xfId="0" applyAlignment="1" applyBorder="1" applyFont="1" applyNumberFormat="1">
      <alignment horizontal="center" vertical="bottom"/>
    </xf>
    <xf borderId="56" fillId="0" fontId="14" numFmtId="1" xfId="0" applyAlignment="1" applyBorder="1" applyFont="1" applyNumberFormat="1">
      <alignment horizontal="center" vertical="bottom"/>
    </xf>
    <xf borderId="20" fillId="0" fontId="14" numFmtId="0" xfId="0" applyAlignment="1" applyBorder="1" applyFont="1">
      <alignment horizontal="center" readingOrder="0" vertical="bottom"/>
    </xf>
    <xf borderId="24" fillId="0" fontId="14" numFmtId="164" xfId="0" applyAlignment="1" applyBorder="1" applyFont="1" applyNumberFormat="1">
      <alignment horizontal="center" readingOrder="0" vertical="bottom"/>
    </xf>
    <xf borderId="13" fillId="0" fontId="14" numFmtId="164" xfId="0" applyAlignment="1" applyBorder="1" applyFont="1" applyNumberFormat="1">
      <alignment horizontal="center" readingOrder="0" vertical="bottom"/>
    </xf>
    <xf borderId="13" fillId="0" fontId="14" numFmtId="164" xfId="0" applyAlignment="1" applyBorder="1" applyFont="1" applyNumberFormat="1">
      <alignment horizontal="center" vertical="bottom"/>
    </xf>
    <xf borderId="24" fillId="4" fontId="14" numFmtId="1" xfId="0" applyAlignment="1" applyBorder="1" applyFont="1" applyNumberFormat="1">
      <alignment horizontal="center" vertical="bottom"/>
    </xf>
    <xf borderId="13" fillId="0" fontId="12" numFmtId="164" xfId="0" applyAlignment="1" applyBorder="1" applyFont="1" applyNumberFormat="1">
      <alignment vertical="bottom"/>
    </xf>
    <xf borderId="13" fillId="11" fontId="7" numFmtId="164" xfId="0" applyAlignment="1" applyBorder="1" applyFont="1" applyNumberFormat="1">
      <alignment horizontal="center" vertical="bottom"/>
    </xf>
    <xf borderId="22" fillId="11" fontId="14" numFmtId="1" xfId="0" applyAlignment="1" applyBorder="1" applyFont="1" applyNumberFormat="1">
      <alignment horizontal="center" vertical="bottom"/>
    </xf>
    <xf borderId="23" fillId="11" fontId="7" numFmtId="164" xfId="0" applyAlignment="1" applyBorder="1" applyFont="1" applyNumberFormat="1">
      <alignment horizontal="center" vertical="bottom"/>
    </xf>
    <xf borderId="19" fillId="11" fontId="14" numFmtId="1" xfId="0" applyAlignment="1" applyBorder="1" applyFont="1" applyNumberFormat="1">
      <alignment horizontal="center" vertical="bottom"/>
    </xf>
    <xf borderId="20" fillId="0" fontId="13" numFmtId="0" xfId="0" applyAlignment="1" applyBorder="1" applyFont="1">
      <alignment horizontal="center" readingOrder="0" shrinkToFit="0" wrapText="0"/>
    </xf>
    <xf borderId="13" fillId="0" fontId="7" numFmtId="164" xfId="0" applyAlignment="1" applyBorder="1" applyFont="1" applyNumberFormat="1">
      <alignment horizontal="center" vertical="bottom"/>
    </xf>
    <xf borderId="22" fillId="0" fontId="14" numFmtId="1" xfId="0" applyAlignment="1" applyBorder="1" applyFont="1" applyNumberFormat="1">
      <alignment horizontal="center" vertical="bottom"/>
    </xf>
    <xf borderId="23" fillId="0" fontId="7" numFmtId="164" xfId="0" applyAlignment="1" applyBorder="1" applyFont="1" applyNumberFormat="1">
      <alignment horizontal="center" vertical="bottom"/>
    </xf>
    <xf borderId="31" fillId="0" fontId="7" numFmtId="0" xfId="0" applyAlignment="1" applyBorder="1" applyFont="1">
      <alignment horizontal="center" shrinkToFit="0" vertical="center" wrapText="1"/>
    </xf>
    <xf borderId="32" fillId="0" fontId="7" numFmtId="0" xfId="0" applyAlignment="1" applyBorder="1" applyFont="1">
      <alignment horizontal="center" shrinkToFit="0" vertical="center" wrapText="1"/>
    </xf>
    <xf borderId="33" fillId="0" fontId="7" numFmtId="0" xfId="0" applyAlignment="1" applyBorder="1" applyFont="1">
      <alignment horizontal="center" shrinkToFit="0" vertical="center" wrapText="1"/>
    </xf>
    <xf borderId="34" fillId="6" fontId="7" numFmtId="0" xfId="0" applyAlignment="1" applyBorder="1" applyFont="1">
      <alignment horizontal="center" shrinkToFit="0" vertical="center" wrapText="1"/>
    </xf>
    <xf borderId="35" fillId="6" fontId="7" numFmtId="0" xfId="0" applyAlignment="1" applyBorder="1" applyFont="1">
      <alignment horizontal="center" shrinkToFit="0" vertical="center" wrapText="1"/>
    </xf>
    <xf borderId="36" fillId="7" fontId="7" numFmtId="0" xfId="0" applyAlignment="1" applyBorder="1" applyFont="1">
      <alignment horizontal="center" shrinkToFit="0" vertical="center" wrapText="1"/>
    </xf>
    <xf borderId="37" fillId="8" fontId="7" numFmtId="0" xfId="0" applyAlignment="1" applyBorder="1" applyFont="1">
      <alignment horizontal="center" shrinkToFit="0" vertical="center" wrapText="1"/>
    </xf>
    <xf borderId="38" fillId="9" fontId="7" numFmtId="0" xfId="0" applyAlignment="1" applyBorder="1" applyFont="1">
      <alignment horizontal="center" shrinkToFit="0" vertical="center" wrapText="1"/>
    </xf>
    <xf borderId="37" fillId="10" fontId="7" numFmtId="0" xfId="0" applyAlignment="1" applyBorder="1" applyFont="1">
      <alignment horizontal="center" shrinkToFit="0" vertical="center" wrapText="1"/>
    </xf>
    <xf borderId="39" fillId="0" fontId="25" numFmtId="0" xfId="0" applyAlignment="1" applyBorder="1" applyFont="1">
      <alignment horizontal="center" readingOrder="0" shrinkToFit="0" vertical="bottom" wrapText="0"/>
    </xf>
    <xf borderId="40" fillId="0" fontId="13" numFmtId="0" xfId="0" applyAlignment="1" applyBorder="1" applyFont="1">
      <alignment horizontal="center" readingOrder="0" shrinkToFit="0" vertical="bottom" wrapText="0"/>
    </xf>
    <xf borderId="41" fillId="0" fontId="13" numFmtId="0" xfId="0" applyAlignment="1" applyBorder="1" applyFont="1">
      <alignment horizontal="center" readingOrder="0" shrinkToFit="0" vertical="bottom" wrapText="0"/>
    </xf>
    <xf borderId="40" fillId="0" fontId="14" numFmtId="0" xfId="0" applyAlignment="1" applyBorder="1" applyFont="1">
      <alignment horizontal="center" readingOrder="0" vertical="bottom"/>
    </xf>
    <xf borderId="24" fillId="6" fontId="7" numFmtId="164" xfId="0" applyAlignment="1" applyBorder="1" applyFont="1" applyNumberFormat="1">
      <alignment horizontal="center" vertical="bottom"/>
    </xf>
    <xf borderId="13" fillId="6" fontId="7" numFmtId="164" xfId="0" applyAlignment="1" applyBorder="1" applyFont="1" applyNumberFormat="1">
      <alignment horizontal="center" vertical="bottom"/>
    </xf>
    <xf borderId="22" fillId="7" fontId="7" numFmtId="164" xfId="0" applyAlignment="1" applyBorder="1" applyFont="1" applyNumberFormat="1">
      <alignment horizontal="center" vertical="bottom"/>
    </xf>
    <xf borderId="42" fillId="8" fontId="7" numFmtId="1" xfId="0" applyAlignment="1" applyBorder="1" applyFont="1" applyNumberFormat="1">
      <alignment horizontal="center" vertical="bottom"/>
    </xf>
    <xf borderId="43" fillId="9" fontId="7" numFmtId="164" xfId="0" applyAlignment="1" applyBorder="1" applyFont="1" applyNumberFormat="1">
      <alignment horizontal="center" vertical="bottom"/>
    </xf>
    <xf borderId="42" fillId="10" fontId="7" numFmtId="1" xfId="0" applyAlignment="1" applyBorder="1" applyFont="1" applyNumberFormat="1">
      <alignment horizontal="center" vertical="bottom"/>
    </xf>
    <xf borderId="44" fillId="0" fontId="25" numFmtId="0" xfId="0" applyAlignment="1" applyBorder="1" applyFont="1">
      <alignment horizontal="center" readingOrder="0" shrinkToFit="0" vertical="bottom" wrapText="0"/>
    </xf>
    <xf borderId="45" fillId="0" fontId="13" numFmtId="0" xfId="0" applyAlignment="1" applyBorder="1" applyFont="1">
      <alignment horizontal="center" readingOrder="0" shrinkToFit="0" vertical="bottom" wrapText="0"/>
    </xf>
    <xf borderId="46" fillId="0" fontId="13" numFmtId="0" xfId="0" applyAlignment="1" applyBorder="1" applyFont="1">
      <alignment horizontal="center" readingOrder="0" shrinkToFit="0" vertical="bottom" wrapText="0"/>
    </xf>
    <xf borderId="45" fillId="0" fontId="14" numFmtId="0" xfId="0" applyAlignment="1" applyBorder="1" applyFont="1">
      <alignment horizontal="center" readingOrder="0" vertical="bottom"/>
    </xf>
    <xf borderId="47" fillId="0" fontId="25" numFmtId="0" xfId="0" applyAlignment="1" applyBorder="1" applyFont="1">
      <alignment horizontal="center" readingOrder="0" shrinkToFit="0" vertical="bottom" wrapText="0"/>
    </xf>
    <xf borderId="48" fillId="0" fontId="13" numFmtId="0" xfId="0" applyAlignment="1" applyBorder="1" applyFont="1">
      <alignment horizontal="center" readingOrder="0" shrinkToFit="0" vertical="bottom" wrapText="0"/>
    </xf>
    <xf borderId="49" fillId="0" fontId="13" numFmtId="0" xfId="0" applyAlignment="1" applyBorder="1" applyFont="1">
      <alignment horizontal="center" readingOrder="0" shrinkToFit="0" vertical="bottom" wrapText="0"/>
    </xf>
    <xf borderId="48" fillId="0" fontId="14" numFmtId="0" xfId="0" applyAlignment="1" applyBorder="1" applyFont="1">
      <alignment horizontal="center" readingOrder="0" vertical="bottom"/>
    </xf>
    <xf borderId="50" fillId="6" fontId="7" numFmtId="164" xfId="0" applyAlignment="1" applyBorder="1" applyFont="1" applyNumberFormat="1">
      <alignment horizontal="center" vertical="bottom"/>
    </xf>
    <xf borderId="51" fillId="6" fontId="7" numFmtId="164" xfId="0" applyAlignment="1" applyBorder="1" applyFont="1" applyNumberFormat="1">
      <alignment horizontal="center" vertical="bottom"/>
    </xf>
    <xf borderId="52" fillId="7" fontId="7" numFmtId="164" xfId="0" applyAlignment="1" applyBorder="1" applyFont="1" applyNumberFormat="1">
      <alignment horizontal="center" vertical="bottom"/>
    </xf>
    <xf borderId="53" fillId="8" fontId="7" numFmtId="1" xfId="0" applyAlignment="1" applyBorder="1" applyFont="1" applyNumberFormat="1">
      <alignment horizontal="center" vertical="bottom"/>
    </xf>
    <xf borderId="54" fillId="9" fontId="7" numFmtId="164" xfId="0" applyAlignment="1" applyBorder="1" applyFont="1" applyNumberFormat="1">
      <alignment horizontal="center" vertical="bottom"/>
    </xf>
    <xf borderId="53" fillId="10" fontId="7" numFmtId="1" xfId="0" applyAlignment="1" applyBorder="1" applyFont="1" applyNumberFormat="1">
      <alignment horizontal="center" vertical="bottom"/>
    </xf>
    <xf borderId="16" fillId="0" fontId="14" numFmtId="0" xfId="0" applyAlignment="1" applyBorder="1" applyFont="1">
      <alignment horizontal="center" readingOrder="0" vertical="bottom"/>
    </xf>
    <xf borderId="39" fillId="14" fontId="20" numFmtId="0" xfId="0" applyAlignment="1" applyBorder="1" applyFont="1">
      <alignment horizontal="center" vertical="bottom"/>
    </xf>
    <xf borderId="40" fillId="14" fontId="12" numFmtId="0" xfId="0" applyAlignment="1" applyBorder="1" applyFont="1">
      <alignment horizontal="center" vertical="bottom"/>
    </xf>
    <xf borderId="41" fillId="14" fontId="12" numFmtId="0" xfId="0" applyAlignment="1" applyBorder="1" applyFont="1">
      <alignment horizontal="center" vertical="bottom"/>
    </xf>
    <xf borderId="24" fillId="14" fontId="12" numFmtId="164" xfId="0" applyAlignment="1" applyBorder="1" applyFont="1" applyNumberFormat="1">
      <alignment horizontal="center" vertical="bottom"/>
    </xf>
    <xf borderId="13" fillId="14" fontId="12" numFmtId="164" xfId="0" applyAlignment="1" applyBorder="1" applyFont="1" applyNumberFormat="1">
      <alignment horizontal="center" vertical="bottom"/>
    </xf>
    <xf borderId="22" fillId="14" fontId="20" numFmtId="164" xfId="0" applyAlignment="1" applyBorder="1" applyFont="1" applyNumberFormat="1">
      <alignment horizontal="center" vertical="bottom"/>
    </xf>
    <xf borderId="42" fillId="15" fontId="20" numFmtId="1" xfId="0" applyAlignment="1" applyBorder="1" applyFill="1" applyFont="1" applyNumberFormat="1">
      <alignment horizontal="center" vertical="bottom"/>
    </xf>
    <xf borderId="43" fillId="14" fontId="20" numFmtId="164" xfId="0" applyAlignment="1" applyBorder="1" applyFont="1" applyNumberFormat="1">
      <alignment horizontal="center" vertical="bottom"/>
    </xf>
    <xf borderId="42" fillId="16" fontId="20" numFmtId="1" xfId="0" applyAlignment="1" applyBorder="1" applyFill="1" applyFont="1" applyNumberFormat="1">
      <alignment horizontal="center" vertical="bottom"/>
    </xf>
    <xf borderId="65" fillId="0" fontId="12" numFmtId="0" xfId="0" applyAlignment="1" applyBorder="1" applyFont="1">
      <alignment horizontal="center" readingOrder="0" vertical="bottom"/>
    </xf>
    <xf borderId="66" fillId="0" fontId="13" numFmtId="0" xfId="0" applyAlignment="1" applyBorder="1" applyFont="1">
      <alignment horizontal="center" readingOrder="0" shrinkToFit="0" wrapText="0"/>
    </xf>
    <xf borderId="67" fillId="0" fontId="14" numFmtId="0" xfId="0" applyAlignment="1" applyBorder="1" applyFont="1">
      <alignment horizontal="center" readingOrder="0" vertical="bottom"/>
    </xf>
    <xf borderId="65" fillId="0" fontId="14" numFmtId="164" xfId="0" applyAlignment="1" applyBorder="1" applyFont="1" applyNumberFormat="1">
      <alignment horizontal="center" readingOrder="0" vertical="bottom"/>
    </xf>
    <xf borderId="68" fillId="0" fontId="14" numFmtId="164" xfId="0" applyAlignment="1" applyBorder="1" applyFont="1" applyNumberFormat="1">
      <alignment horizontal="center" readingOrder="0" vertical="bottom"/>
    </xf>
    <xf borderId="68" fillId="0" fontId="14" numFmtId="164" xfId="0" applyAlignment="1" applyBorder="1" applyFont="1" applyNumberFormat="1">
      <alignment horizontal="center" vertical="bottom"/>
    </xf>
    <xf borderId="69" fillId="2" fontId="14" numFmtId="164" xfId="0" applyAlignment="1" applyBorder="1" applyFont="1" applyNumberFormat="1">
      <alignment horizontal="center" vertical="bottom"/>
    </xf>
    <xf borderId="69" fillId="3" fontId="7" numFmtId="164" xfId="0" applyAlignment="1" applyBorder="1" applyFont="1" applyNumberFormat="1">
      <alignment horizontal="center" vertical="bottom"/>
    </xf>
    <xf borderId="70" fillId="4" fontId="14" numFmtId="1" xfId="0" applyAlignment="1" applyBorder="1" applyFont="1" applyNumberFormat="1">
      <alignment horizontal="center" vertical="bottom"/>
    </xf>
    <xf borderId="69" fillId="0" fontId="12" numFmtId="164" xfId="0" applyAlignment="1" applyBorder="1" applyFont="1" applyNumberFormat="1">
      <alignment vertical="bottom"/>
    </xf>
    <xf borderId="69" fillId="0" fontId="7" numFmtId="164" xfId="0" applyAlignment="1" applyBorder="1" applyFont="1" applyNumberFormat="1">
      <alignment horizontal="center" vertical="bottom"/>
    </xf>
    <xf borderId="70" fillId="0" fontId="14" numFmtId="1" xfId="0" applyAlignment="1" applyBorder="1" applyFont="1" applyNumberFormat="1">
      <alignment horizontal="center" vertical="bottom"/>
    </xf>
    <xf borderId="71" fillId="0" fontId="7" numFmtId="164" xfId="0" applyAlignment="1" applyBorder="1" applyFont="1" applyNumberFormat="1">
      <alignment horizontal="center" vertical="bottom"/>
    </xf>
    <xf borderId="15" fillId="13" fontId="14" numFmtId="164" xfId="0" applyAlignment="1" applyBorder="1" applyFont="1" applyNumberFormat="1">
      <alignment horizontal="center" vertical="bottom"/>
    </xf>
    <xf borderId="72" fillId="0" fontId="12" numFmtId="0" xfId="0" applyAlignment="1" applyBorder="1" applyFont="1">
      <alignment horizontal="center" readingOrder="0" vertical="bottom"/>
    </xf>
    <xf borderId="73" fillId="0" fontId="14" numFmtId="0" xfId="0" applyAlignment="1" applyBorder="1" applyFont="1">
      <alignment horizontal="center" readingOrder="0" vertical="bottom"/>
    </xf>
    <xf borderId="74" fillId="0" fontId="14" numFmtId="164" xfId="0" applyAlignment="1" applyBorder="1" applyFont="1" applyNumberFormat="1">
      <alignment horizontal="center" readingOrder="0" vertical="bottom"/>
    </xf>
    <xf borderId="75" fillId="0" fontId="7" numFmtId="164" xfId="0" applyAlignment="1" applyBorder="1" applyFont="1" applyNumberFormat="1">
      <alignment horizontal="center" vertical="bottom"/>
    </xf>
    <xf borderId="19" fillId="13" fontId="14" numFmtId="1" xfId="0" applyAlignment="1" applyBorder="1" applyFont="1" applyNumberFormat="1">
      <alignment horizontal="center" vertical="bottom"/>
    </xf>
    <xf borderId="13" fillId="14" fontId="13" numFmtId="0" xfId="0" applyAlignment="1" applyBorder="1" applyFont="1">
      <alignment horizontal="center" readingOrder="0" shrinkToFit="0" wrapText="0"/>
    </xf>
    <xf borderId="13" fillId="0" fontId="14" numFmtId="0" xfId="0" applyAlignment="1" applyBorder="1" applyFont="1">
      <alignment horizontal="center" readingOrder="0"/>
    </xf>
    <xf borderId="76" fillId="0" fontId="13" numFmtId="0" xfId="0" applyAlignment="1" applyBorder="1" applyFont="1">
      <alignment horizontal="center" readingOrder="0" shrinkToFit="0" wrapText="0"/>
    </xf>
    <xf borderId="76" fillId="0" fontId="13" numFmtId="0" xfId="0" applyAlignment="1" applyBorder="1" applyFont="1">
      <alignment horizontal="center" readingOrder="0" shrinkToFit="0" vertical="bottom" wrapText="0"/>
    </xf>
    <xf borderId="0" fillId="5" fontId="14" numFmtId="0" xfId="0" applyAlignment="1" applyFont="1">
      <alignment horizontal="center" readingOrder="0" vertical="bottom"/>
    </xf>
    <xf borderId="0" fillId="5" fontId="23" numFmtId="0" xfId="0" applyFont="1"/>
    <xf borderId="0" fillId="0" fontId="14" numFmtId="0" xfId="0" applyAlignment="1" applyFont="1">
      <alignment horizontal="center" readingOrder="0" vertical="bottom"/>
    </xf>
    <xf borderId="0" fillId="0" fontId="25" numFmtId="0" xfId="0" applyAlignment="1" applyFont="1">
      <alignment horizontal="center" readingOrder="0" shrinkToFit="0" vertical="bottom" wrapText="0"/>
    </xf>
    <xf borderId="0" fillId="0" fontId="13" numFmtId="0" xfId="0" applyAlignment="1" applyFont="1">
      <alignment horizontal="center" readingOrder="0" shrinkToFit="0" vertical="bottom" wrapText="0"/>
    </xf>
    <xf borderId="0" fillId="0" fontId="7" numFmtId="0" xfId="0" applyAlignment="1" applyFont="1">
      <alignment horizontal="center" readingOrder="0" vertical="bottom"/>
    </xf>
    <xf borderId="0" fillId="5" fontId="14" numFmtId="164" xfId="0" applyAlignment="1" applyFont="1" applyNumberFormat="1">
      <alignment horizontal="center" vertical="bottom"/>
    </xf>
    <xf borderId="0" fillId="5" fontId="7" numFmtId="164" xfId="0" applyAlignment="1" applyFont="1" applyNumberFormat="1">
      <alignment horizontal="center" vertical="bottom"/>
    </xf>
    <xf borderId="0" fillId="5" fontId="7" numFmtId="1" xfId="0" applyAlignment="1" applyFont="1" applyNumberFormat="1">
      <alignment horizontal="center" vertical="bottom"/>
    </xf>
    <xf borderId="11" fillId="0" fontId="14" numFmtId="0" xfId="0" applyAlignment="1" applyBorder="1" applyFont="1">
      <alignment horizontal="center" readingOrder="0" vertical="bottom"/>
    </xf>
    <xf borderId="55" fillId="0" fontId="14" numFmtId="0" xfId="0" applyAlignment="1" applyBorder="1" applyFont="1">
      <alignment horizontal="center" readingOrder="0" vertical="bottom"/>
    </xf>
    <xf borderId="6" fillId="0" fontId="11" numFmtId="0" xfId="0" applyAlignment="1" applyBorder="1" applyFont="1">
      <alignment horizontal="left"/>
    </xf>
    <xf borderId="12" fillId="0" fontId="13" numFmtId="0" xfId="0" applyAlignment="1" applyBorder="1" applyFont="1">
      <alignment horizontal="center" readingOrder="0" shrinkToFit="0" vertical="bottom" wrapText="0"/>
    </xf>
    <xf borderId="15" fillId="0" fontId="14" numFmtId="164" xfId="0" applyAlignment="1" applyBorder="1" applyFont="1" applyNumberFormat="1">
      <alignment horizontal="center" vertical="bottom"/>
    </xf>
    <xf borderId="40" fillId="0" fontId="21" numFmtId="0" xfId="0" applyAlignment="1" applyBorder="1" applyFont="1">
      <alignment horizontal="center" readingOrder="0" shrinkToFit="0" vertical="bottom" wrapText="0"/>
    </xf>
    <xf borderId="11" fillId="0" fontId="5" numFmtId="0" xfId="0" applyAlignment="1" applyBorder="1" applyFont="1">
      <alignment horizontal="center" readingOrder="0"/>
    </xf>
    <xf borderId="15" fillId="0" fontId="5" numFmtId="0" xfId="0" applyBorder="1" applyFont="1"/>
    <xf borderId="77" fillId="0" fontId="11" numFmtId="0" xfId="0" applyAlignment="1" applyBorder="1" applyFont="1">
      <alignment horizontal="left"/>
    </xf>
    <xf borderId="11" fillId="5" fontId="12" numFmtId="0" xfId="0" applyAlignment="1" applyBorder="1" applyFont="1">
      <alignment horizontal="center" readingOrder="0" vertical="bottom"/>
    </xf>
    <xf borderId="12" fillId="0" fontId="14" numFmtId="0" xfId="0" applyAlignment="1" applyBorder="1" applyFont="1">
      <alignment horizontal="center" readingOrder="0"/>
    </xf>
    <xf borderId="14" fillId="0" fontId="14" numFmtId="0" xfId="0" applyAlignment="1" applyBorder="1" applyFont="1">
      <alignment horizontal="center" readingOrder="0" vertical="bottom"/>
    </xf>
    <xf borderId="61" fillId="2" fontId="14" numFmtId="164" xfId="0" applyAlignment="1" applyBorder="1" applyFont="1" applyNumberFormat="1">
      <alignment horizontal="center" vertical="bottom"/>
    </xf>
    <xf borderId="14" fillId="0" fontId="12" numFmtId="164" xfId="0" applyAlignment="1" applyBorder="1" applyFont="1" applyNumberFormat="1">
      <alignment vertical="bottom"/>
    </xf>
    <xf borderId="22" fillId="0" fontId="14" numFmtId="0" xfId="0" applyAlignment="1" applyBorder="1" applyFont="1">
      <alignment horizontal="center" readingOrder="0" vertical="bottom"/>
    </xf>
    <xf borderId="20" fillId="0" fontId="14" numFmtId="164" xfId="0" applyAlignment="1" applyBorder="1" applyFont="1" applyNumberFormat="1">
      <alignment horizontal="center" readingOrder="0" vertical="bottom"/>
    </xf>
    <xf borderId="21" fillId="2" fontId="14" numFmtId="164" xfId="0" applyAlignment="1" applyBorder="1" applyFont="1" applyNumberFormat="1">
      <alignment horizontal="center" vertical="bottom"/>
    </xf>
    <xf borderId="22" fillId="0" fontId="12" numFmtId="164" xfId="0" applyAlignment="1" applyBorder="1" applyFont="1" applyNumberFormat="1">
      <alignment vertical="bottom"/>
    </xf>
    <xf borderId="42" fillId="10" fontId="20" numFmtId="1" xfId="0" applyAlignment="1" applyBorder="1" applyFont="1" applyNumberFormat="1">
      <alignment horizontal="center" readingOrder="0" vertical="bottom"/>
    </xf>
  </cellXfs>
  <cellStyles count="1">
    <cellStyle xfId="0" name="Normal" builtinId="0"/>
  </cellStyles>
  <dxfs count="24">
    <dxf>
      <font/>
      <fill>
        <patternFill patternType="none"/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3F3F3"/>
          <bgColor rgb="FFF3F3F3"/>
        </patternFill>
      </fill>
      <border/>
    </dxf>
    <dxf>
      <font/>
      <fill>
        <patternFill patternType="solid">
          <fgColor rgb="FF9AD032"/>
          <bgColor rgb="FF9AD032"/>
        </patternFill>
      </fill>
      <border/>
    </dxf>
    <dxf>
      <font/>
      <fill>
        <patternFill patternType="solid">
          <fgColor rgb="FFA8D08D"/>
          <bgColor rgb="FFA8D08D"/>
        </patternFill>
      </fill>
      <border/>
    </dxf>
    <dxf>
      <font/>
      <fill>
        <patternFill patternType="solid">
          <fgColor rgb="FFB7B7B7"/>
          <bgColor rgb="FFB7B7B7"/>
        </patternFill>
      </fill>
      <border/>
    </dxf>
    <dxf>
      <font/>
      <fill>
        <patternFill patternType="solid">
          <fgColor rgb="FFEAEA4E"/>
          <bgColor rgb="FFEAEA4E"/>
        </patternFill>
      </fill>
      <border/>
    </dxf>
    <dxf>
      <font/>
      <fill>
        <patternFill patternType="solid">
          <fgColor rgb="FFCCCCCC"/>
          <bgColor rgb="FFCCCCCC"/>
        </patternFill>
      </fill>
      <border/>
    </dxf>
    <dxf>
      <font/>
      <fill>
        <patternFill patternType="solid">
          <fgColor rgb="FFE69138"/>
          <bgColor rgb="FFE69138"/>
        </patternFill>
      </fill>
      <border/>
    </dxf>
    <dxf>
      <font/>
      <fill>
        <patternFill patternType="solid">
          <fgColor rgb="FFB7E1CD"/>
          <bgColor rgb="FFB7E1CD"/>
        </patternFill>
      </fill>
      <border/>
    </dxf>
    <dxf>
      <font/>
      <fill>
        <patternFill patternType="solid">
          <fgColor rgb="FFBDBDBD"/>
          <bgColor rgb="FFBDBDBD"/>
        </patternFill>
      </fill>
      <border/>
    </dxf>
    <dxf>
      <font/>
      <fill>
        <patternFill patternType="solid">
          <fgColor rgb="FFEFEFEF"/>
          <bgColor rgb="FFEFEFEF"/>
        </patternFill>
      </fill>
      <border/>
    </dxf>
    <dxf>
      <font/>
      <fill>
        <patternFill patternType="solid">
          <fgColor rgb="FFF7CB4D"/>
          <bgColor rgb="FFF7CB4D"/>
        </patternFill>
      </fill>
      <border/>
    </dxf>
    <dxf>
      <font/>
      <fill>
        <patternFill patternType="solid">
          <fgColor rgb="FFFEF8E3"/>
          <bgColor rgb="FFFEF8E3"/>
        </patternFill>
      </fill>
      <border/>
    </dxf>
    <dxf>
      <font/>
      <fill>
        <patternFill patternType="solid">
          <fgColor rgb="FFF6B26B"/>
          <bgColor rgb="FFF6B26B"/>
        </patternFill>
      </fill>
      <border/>
    </dxf>
    <dxf>
      <font/>
      <fill>
        <patternFill patternType="solid">
          <fgColor rgb="FFFCE5CD"/>
          <bgColor rgb="FFFCE5CD"/>
        </patternFill>
      </fill>
      <border/>
    </dxf>
    <dxf>
      <font/>
      <fill>
        <patternFill patternType="solid">
          <fgColor rgb="FFE69138"/>
          <bgColor rgb="FFE69138"/>
        </patternFill>
      </fill>
      <border/>
    </dxf>
    <dxf>
      <font/>
      <fill>
        <patternFill patternType="solid">
          <fgColor rgb="FFF9CB9C"/>
          <bgColor rgb="FFF9CB9C"/>
        </patternFill>
      </fill>
      <border/>
    </dxf>
    <dxf>
      <font/>
      <fill>
        <patternFill patternType="solid">
          <fgColor rgb="FF93C47D"/>
          <bgColor rgb="FF93C47D"/>
        </patternFill>
      </fill>
      <border/>
    </dxf>
    <dxf>
      <font/>
      <fill>
        <patternFill patternType="solid">
          <fgColor rgb="FFD9EAD3"/>
          <bgColor rgb="FFD9EAD3"/>
        </patternFill>
      </fill>
      <border/>
    </dxf>
    <dxf>
      <font/>
      <fill>
        <patternFill patternType="solid">
          <fgColor rgb="FF6AA84F"/>
          <bgColor rgb="FF6AA84F"/>
        </patternFill>
      </fill>
      <border/>
    </dxf>
    <dxf>
      <font/>
      <fill>
        <patternFill patternType="solid">
          <fgColor rgb="FFB6D7A8"/>
          <bgColor rgb="FFB6D7A8"/>
        </patternFill>
      </fill>
      <border/>
    </dxf>
    <dxf>
      <font/>
      <fill>
        <patternFill patternType="solid">
          <fgColor rgb="FFFBCFD7"/>
          <bgColor rgb="FFFBCFD7"/>
        </patternFill>
      </fill>
      <border/>
    </dxf>
    <dxf>
      <font/>
      <fill>
        <patternFill patternType="solid">
          <fgColor theme="7"/>
          <bgColor theme="7"/>
        </patternFill>
      </fill>
      <border/>
    </dxf>
  </dxfs>
  <tableStyles count="103">
    <tableStyle count="2" pivot="0" name="Rozcestník-style">
      <tableStyleElement dxfId="1" type="firstRowStripe"/>
      <tableStyleElement dxfId="2" type="secondRowStripe"/>
    </tableStyle>
    <tableStyle count="3" pivot="0" name="L1D ml. výsledky-style">
      <tableStyleElement dxfId="10" type="headerRow"/>
      <tableStyleElement dxfId="1" type="firstRowStripe"/>
      <tableStyleElement dxfId="11" type="secondRowStripe"/>
    </tableStyle>
    <tableStyle count="3" pivot="0" name="L1D ml. výsledky-style 2">
      <tableStyleElement dxfId="12" type="headerRow"/>
      <tableStyleElement dxfId="1" type="firstRowStripe"/>
      <tableStyleElement dxfId="13" type="secondRowStripe"/>
    </tableStyle>
    <tableStyle count="3" pivot="0" name="L1D ml. výsledky-style 3">
      <tableStyleElement dxfId="14" type="headerRow"/>
      <tableStyleElement dxfId="1" type="firstRowStripe"/>
      <tableStyleElement dxfId="15" type="secondRowStripe"/>
    </tableStyle>
    <tableStyle count="3" pivot="0" name="L1D ml. výsledky-style 4">
      <tableStyleElement dxfId="16" type="headerRow"/>
      <tableStyleElement dxfId="1" type="firstRowStripe"/>
      <tableStyleElement dxfId="17" type="secondRowStripe"/>
    </tableStyle>
    <tableStyle count="3" pivot="0" name="L1D ml. výsledky-style 5">
      <tableStyleElement dxfId="18" type="headerRow"/>
      <tableStyleElement dxfId="1" type="firstRowStripe"/>
      <tableStyleElement dxfId="19" type="secondRowStripe"/>
    </tableStyle>
    <tableStyle count="3" pivot="0" name="L1D ml. výsledky-style 6">
      <tableStyleElement dxfId="20" type="headerRow"/>
      <tableStyleElement dxfId="1" type="firstRowStripe"/>
      <tableStyleElement dxfId="21" type="secondRowStripe"/>
    </tableStyle>
    <tableStyle count="3" pivot="0" name="L1D st. výsledky-style">
      <tableStyleElement dxfId="10" type="headerRow"/>
      <tableStyleElement dxfId="1" type="firstRowStripe"/>
      <tableStyleElement dxfId="11" type="secondRowStripe"/>
    </tableStyle>
    <tableStyle count="3" pivot="0" name="L1D st. výsledky-style 2">
      <tableStyleElement dxfId="12" type="headerRow"/>
      <tableStyleElement dxfId="1" type="firstRowStripe"/>
      <tableStyleElement dxfId="13" type="secondRowStripe"/>
    </tableStyle>
    <tableStyle count="3" pivot="0" name="L1D st. výsledky-style 3">
      <tableStyleElement dxfId="14" type="headerRow"/>
      <tableStyleElement dxfId="1" type="firstRowStripe"/>
      <tableStyleElement dxfId="15" type="secondRowStripe"/>
    </tableStyle>
    <tableStyle count="3" pivot="0" name="L1D st. výsledky-style 4">
      <tableStyleElement dxfId="16" type="headerRow"/>
      <tableStyleElement dxfId="1" type="firstRowStripe"/>
      <tableStyleElement dxfId="17" type="secondRowStripe"/>
    </tableStyle>
    <tableStyle count="3" pivot="0" name="L1D st. výsledky-style 5">
      <tableStyleElement dxfId="20" type="headerRow"/>
      <tableStyleElement dxfId="1" type="firstRowStripe"/>
      <tableStyleElement dxfId="21" type="secondRowStripe"/>
    </tableStyle>
    <tableStyle count="2" pivot="0" name="L1D st. výsledky-style 6">
      <tableStyleElement dxfId="11" type="firstRowStripe"/>
      <tableStyleElement dxfId="1" type="secondRowStripe"/>
    </tableStyle>
    <tableStyle count="2" pivot="0" name="L1D st. výsledky-style 7">
      <tableStyleElement dxfId="13" type="firstRowStripe"/>
      <tableStyleElement dxfId="1" type="secondRowStripe"/>
    </tableStyle>
    <tableStyle count="2" pivot="0" name="L1D st. výsledky-style 8">
      <tableStyleElement dxfId="15" type="firstRowStripe"/>
      <tableStyleElement dxfId="1" type="secondRowStripe"/>
    </tableStyle>
    <tableStyle count="2" pivot="0" name="L1D st. výsledky-style 9">
      <tableStyleElement dxfId="17" type="firstRowStripe"/>
      <tableStyleElement dxfId="1" type="secondRowStripe"/>
    </tableStyle>
    <tableStyle count="2" pivot="0" name="L1D st. výsledky-style 10">
      <tableStyleElement dxfId="19" type="firstRowStripe"/>
      <tableStyleElement dxfId="1" type="secondRowStripe"/>
    </tableStyle>
    <tableStyle count="2" pivot="0" name="L1D st. výsledky-style 11">
      <tableStyleElement dxfId="21" type="firstRowStripe"/>
      <tableStyleElement dxfId="1" type="secondRowStripe"/>
    </tableStyle>
    <tableStyle count="3" pivot="0" name="L1Ch výsledky-style">
      <tableStyleElement dxfId="10" type="headerRow"/>
      <tableStyleElement dxfId="1" type="firstRowStripe"/>
      <tableStyleElement dxfId="11" type="secondRowStripe"/>
    </tableStyle>
    <tableStyle count="3" pivot="0" name="L1Ch výsledky-style 2">
      <tableStyleElement dxfId="12" type="headerRow"/>
      <tableStyleElement dxfId="1" type="firstRowStripe"/>
      <tableStyleElement dxfId="13" type="secondRowStripe"/>
    </tableStyle>
    <tableStyle count="3" pivot="0" name="L1Ch výsledky-style 3">
      <tableStyleElement dxfId="14" type="headerRow"/>
      <tableStyleElement dxfId="1" type="firstRowStripe"/>
      <tableStyleElement dxfId="15" type="secondRowStripe"/>
    </tableStyle>
    <tableStyle count="3" pivot="0" name="L1Ch výsledky-style 4">
      <tableStyleElement dxfId="16" type="headerRow"/>
      <tableStyleElement dxfId="1" type="firstRowStripe"/>
      <tableStyleElement dxfId="17" type="secondRowStripe"/>
    </tableStyle>
    <tableStyle count="3" pivot="0" name="L1Ch výsledky-style 5">
      <tableStyleElement dxfId="18" type="headerRow"/>
      <tableStyleElement dxfId="1" type="firstRowStripe"/>
      <tableStyleElement dxfId="19" type="secondRowStripe"/>
    </tableStyle>
    <tableStyle count="3" pivot="0" name="L1Ch výsledky-style 6">
      <tableStyleElement dxfId="20" type="headerRow"/>
      <tableStyleElement dxfId="1" type="firstRowStripe"/>
      <tableStyleElement dxfId="21" type="secondRowStripe"/>
    </tableStyle>
    <tableStyle count="3" pivot="0" name="R1Ch výsledky-style">
      <tableStyleElement dxfId="10" type="headerRow"/>
      <tableStyleElement dxfId="1" type="firstRowStripe"/>
      <tableStyleElement dxfId="11" type="secondRowStripe"/>
    </tableStyle>
    <tableStyle count="3" pivot="0" name="R1Ch výsledky-style 2">
      <tableStyleElement dxfId="12" type="headerRow"/>
      <tableStyleElement dxfId="1" type="firstRowStripe"/>
      <tableStyleElement dxfId="13" type="secondRowStripe"/>
    </tableStyle>
    <tableStyle count="3" pivot="0" name="R1Ch výsledky-style 3">
      <tableStyleElement dxfId="14" type="headerRow"/>
      <tableStyleElement dxfId="1" type="firstRowStripe"/>
      <tableStyleElement dxfId="15" type="secondRowStripe"/>
    </tableStyle>
    <tableStyle count="3" pivot="0" name="R1Ch výsledky-style 4">
      <tableStyleElement dxfId="16" type="headerRow"/>
      <tableStyleElement dxfId="1" type="firstRowStripe"/>
      <tableStyleElement dxfId="17" type="secondRowStripe"/>
    </tableStyle>
    <tableStyle count="3" pivot="0" name="R1Ch výsledky-style 5">
      <tableStyleElement dxfId="18" type="headerRow"/>
      <tableStyleElement dxfId="1" type="firstRowStripe"/>
      <tableStyleElement dxfId="19" type="secondRowStripe"/>
    </tableStyle>
    <tableStyle count="3" pivot="0" name="R1Ch výsledky-style 6">
      <tableStyleElement dxfId="20" type="headerRow"/>
      <tableStyleElement dxfId="1" type="firstRowStripe"/>
      <tableStyleElement dxfId="21" type="secondRowStripe"/>
    </tableStyle>
    <tableStyle count="3" pivot="0" name="R2Ch výsledky-style">
      <tableStyleElement dxfId="10" type="headerRow"/>
      <tableStyleElement dxfId="1" type="firstRowStripe"/>
      <tableStyleElement dxfId="11" type="secondRowStripe"/>
    </tableStyle>
    <tableStyle count="3" pivot="0" name="R2Ch výsledky-style 2">
      <tableStyleElement dxfId="12" type="headerRow"/>
      <tableStyleElement dxfId="1" type="firstRowStripe"/>
      <tableStyleElement dxfId="13" type="secondRowStripe"/>
    </tableStyle>
    <tableStyle count="3" pivot="0" name="R2Ch výsledky-style 3">
      <tableStyleElement dxfId="14" type="headerRow"/>
      <tableStyleElement dxfId="1" type="firstRowStripe"/>
      <tableStyleElement dxfId="15" type="secondRowStripe"/>
    </tableStyle>
    <tableStyle count="3" pivot="0" name="R2Ch výsledky-style 4">
      <tableStyleElement dxfId="16" type="headerRow"/>
      <tableStyleElement dxfId="1" type="firstRowStripe"/>
      <tableStyleElement dxfId="17" type="secondRowStripe"/>
    </tableStyle>
    <tableStyle count="3" pivot="0" name="R2Ch výsledky-style 5">
      <tableStyleElement dxfId="18" type="headerRow"/>
      <tableStyleElement dxfId="1" type="firstRowStripe"/>
      <tableStyleElement dxfId="19" type="secondRowStripe"/>
    </tableStyle>
    <tableStyle count="3" pivot="0" name="R2Ch výsledky-style 6">
      <tableStyleElement dxfId="20" type="headerRow"/>
      <tableStyleElement dxfId="1" type="firstRowStripe"/>
      <tableStyleElement dxfId="21" type="secondRowStripe"/>
    </tableStyle>
    <tableStyle count="3" pivot="0" name="R1D ml. výsledky-style">
      <tableStyleElement dxfId="10" type="headerRow"/>
      <tableStyleElement dxfId="1" type="firstRowStripe"/>
      <tableStyleElement dxfId="11" type="secondRowStripe"/>
    </tableStyle>
    <tableStyle count="3" pivot="0" name="R1D ml. výsledky-style 2">
      <tableStyleElement dxfId="12" type="headerRow"/>
      <tableStyleElement dxfId="1" type="firstRowStripe"/>
      <tableStyleElement dxfId="13" type="secondRowStripe"/>
    </tableStyle>
    <tableStyle count="3" pivot="0" name="R1D ml. výsledky-style 3">
      <tableStyleElement dxfId="14" type="headerRow"/>
      <tableStyleElement dxfId="1" type="firstRowStripe"/>
      <tableStyleElement dxfId="15" type="secondRowStripe"/>
    </tableStyle>
    <tableStyle count="3" pivot="0" name="R1D ml. výsledky-style 4">
      <tableStyleElement dxfId="16" type="headerRow"/>
      <tableStyleElement dxfId="1" type="firstRowStripe"/>
      <tableStyleElement dxfId="17" type="secondRowStripe"/>
    </tableStyle>
    <tableStyle count="3" pivot="0" name="R1D ml. výsledky-style 5">
      <tableStyleElement dxfId="18" type="headerRow"/>
      <tableStyleElement dxfId="1" type="firstRowStripe"/>
      <tableStyleElement dxfId="19" type="secondRowStripe"/>
    </tableStyle>
    <tableStyle count="3" pivot="0" name="R1D ml. výsledky-style 6">
      <tableStyleElement dxfId="20" type="headerRow"/>
      <tableStyleElement dxfId="1" type="firstRowStripe"/>
      <tableStyleElement dxfId="21" type="secondRowStripe"/>
    </tableStyle>
    <tableStyle count="3" pivot="0" name="R1D st. výsledky-style">
      <tableStyleElement dxfId="10" type="headerRow"/>
      <tableStyleElement dxfId="1" type="firstRowStripe"/>
      <tableStyleElement dxfId="11" type="secondRowStripe"/>
    </tableStyle>
    <tableStyle count="3" pivot="0" name="R1D st. výsledky-style 2">
      <tableStyleElement dxfId="12" type="headerRow"/>
      <tableStyleElement dxfId="1" type="firstRowStripe"/>
      <tableStyleElement dxfId="13" type="secondRowStripe"/>
    </tableStyle>
    <tableStyle count="3" pivot="0" name="R1D st. výsledky-style 3">
      <tableStyleElement dxfId="14" type="headerRow"/>
      <tableStyleElement dxfId="1" type="firstRowStripe"/>
      <tableStyleElement dxfId="15" type="secondRowStripe"/>
    </tableStyle>
    <tableStyle count="3" pivot="0" name="R1D st. výsledky-style 4">
      <tableStyleElement dxfId="16" type="headerRow"/>
      <tableStyleElement dxfId="1" type="firstRowStripe"/>
      <tableStyleElement dxfId="17" type="secondRowStripe"/>
    </tableStyle>
    <tableStyle count="3" pivot="0" name="R1D st. výsledky-style 5">
      <tableStyleElement dxfId="18" type="headerRow"/>
      <tableStyleElement dxfId="1" type="firstRowStripe"/>
      <tableStyleElement dxfId="19" type="secondRowStripe"/>
    </tableStyle>
    <tableStyle count="3" pivot="0" name="R1D st. výsledky-style 6">
      <tableStyleElement dxfId="20" type="headerRow"/>
      <tableStyleElement dxfId="1" type="firstRowStripe"/>
      <tableStyleElement dxfId="21" type="secondRowStripe"/>
    </tableStyle>
    <tableStyle count="3" pivot="0" name="R2D ml. výsledky-style">
      <tableStyleElement dxfId="10" type="headerRow"/>
      <tableStyleElement dxfId="1" type="firstRowStripe"/>
      <tableStyleElement dxfId="11" type="secondRowStripe"/>
    </tableStyle>
    <tableStyle count="3" pivot="0" name="R2D ml. výsledky-style 2">
      <tableStyleElement dxfId="12" type="headerRow"/>
      <tableStyleElement dxfId="1" type="firstRowStripe"/>
      <tableStyleElement dxfId="13" type="secondRowStripe"/>
    </tableStyle>
    <tableStyle count="3" pivot="0" name="R2D ml. výsledky-style 3">
      <tableStyleElement dxfId="14" type="headerRow"/>
      <tableStyleElement dxfId="1" type="firstRowStripe"/>
      <tableStyleElement dxfId="15" type="secondRowStripe"/>
    </tableStyle>
    <tableStyle count="3" pivot="0" name="R2D ml. výsledky-style 4">
      <tableStyleElement dxfId="16" type="headerRow"/>
      <tableStyleElement dxfId="1" type="firstRowStripe"/>
      <tableStyleElement dxfId="17" type="secondRowStripe"/>
    </tableStyle>
    <tableStyle count="3" pivot="0" name="R2D ml. výsledky-style 5">
      <tableStyleElement dxfId="18" type="headerRow"/>
      <tableStyleElement dxfId="1" type="firstRowStripe"/>
      <tableStyleElement dxfId="19" type="secondRowStripe"/>
    </tableStyle>
    <tableStyle count="3" pivot="0" name="R2D ml. výsledky-style 6">
      <tableStyleElement dxfId="20" type="headerRow"/>
      <tableStyleElement dxfId="1" type="firstRowStripe"/>
      <tableStyleElement dxfId="21" type="secondRowStripe"/>
    </tableStyle>
    <tableStyle count="3" pivot="0" name="R2D st. výsledky-style">
      <tableStyleElement dxfId="10" type="headerRow"/>
      <tableStyleElement dxfId="1" type="firstRowStripe"/>
      <tableStyleElement dxfId="11" type="secondRowStripe"/>
    </tableStyle>
    <tableStyle count="3" pivot="0" name="R2D st. výsledky-style 2">
      <tableStyleElement dxfId="12" type="headerRow"/>
      <tableStyleElement dxfId="1" type="firstRowStripe"/>
      <tableStyleElement dxfId="13" type="secondRowStripe"/>
    </tableStyle>
    <tableStyle count="3" pivot="0" name="R2D st. výsledky-style 3">
      <tableStyleElement dxfId="14" type="headerRow"/>
      <tableStyleElement dxfId="1" type="firstRowStripe"/>
      <tableStyleElement dxfId="15" type="secondRowStripe"/>
    </tableStyle>
    <tableStyle count="3" pivot="0" name="R2D st. výsledky-style 4">
      <tableStyleElement dxfId="16" type="headerRow"/>
      <tableStyleElement dxfId="1" type="firstRowStripe"/>
      <tableStyleElement dxfId="17" type="secondRowStripe"/>
    </tableStyle>
    <tableStyle count="3" pivot="0" name="R2D st. výsledky-style 5">
      <tableStyleElement dxfId="18" type="headerRow"/>
      <tableStyleElement dxfId="1" type="firstRowStripe"/>
      <tableStyleElement dxfId="19" type="secondRowStripe"/>
    </tableStyle>
    <tableStyle count="3" pivot="0" name="R2D st. výsledky-style 6">
      <tableStyleElement dxfId="20" type="headerRow"/>
      <tableStyleElement dxfId="1" type="firstRowStripe"/>
      <tableStyleElement dxfId="21" type="secondRowStripe"/>
    </tableStyle>
    <tableStyle count="3" pivot="0" name="R3D výsledky-style">
      <tableStyleElement dxfId="10" type="headerRow"/>
      <tableStyleElement dxfId="1" type="firstRowStripe"/>
      <tableStyleElement dxfId="11" type="secondRowStripe"/>
    </tableStyle>
    <tableStyle count="3" pivot="0" name="R3D výsledky-style 2">
      <tableStyleElement dxfId="12" type="headerRow"/>
      <tableStyleElement dxfId="1" type="firstRowStripe"/>
      <tableStyleElement dxfId="13" type="secondRowStripe"/>
    </tableStyle>
    <tableStyle count="3" pivot="0" name="R3D výsledky-style 3">
      <tableStyleElement dxfId="14" type="headerRow"/>
      <tableStyleElement dxfId="1" type="firstRowStripe"/>
      <tableStyleElement dxfId="15" type="secondRowStripe"/>
    </tableStyle>
    <tableStyle count="3" pivot="0" name="R3D výsledky-style 4">
      <tableStyleElement dxfId="16" type="headerRow"/>
      <tableStyleElement dxfId="1" type="firstRowStripe"/>
      <tableStyleElement dxfId="17" type="secondRowStripe"/>
    </tableStyle>
    <tableStyle count="3" pivot="0" name="R3D výsledky-style 5">
      <tableStyleElement dxfId="18" type="headerRow"/>
      <tableStyleElement dxfId="1" type="firstRowStripe"/>
      <tableStyleElement dxfId="19" type="secondRowStripe"/>
    </tableStyle>
    <tableStyle count="3" pivot="0" name="R3D výsledky-style 6">
      <tableStyleElement dxfId="20" type="headerRow"/>
      <tableStyleElement dxfId="1" type="firstRowStripe"/>
      <tableStyleElement dxfId="21" type="secondRowStripe"/>
    </tableStyle>
    <tableStyle count="3" pivot="0" name="D1D výsledky-style">
      <tableStyleElement dxfId="10" type="headerRow"/>
      <tableStyleElement dxfId="1" type="firstRowStripe"/>
      <tableStyleElement dxfId="11" type="secondRowStripe"/>
    </tableStyle>
    <tableStyle count="3" pivot="0" name="D1D výsledky-style 2">
      <tableStyleElement dxfId="12" type="headerRow"/>
      <tableStyleElement dxfId="1" type="firstRowStripe"/>
      <tableStyleElement dxfId="13" type="secondRowStripe"/>
    </tableStyle>
    <tableStyle count="3" pivot="0" name="D1D výsledky-style 3">
      <tableStyleElement dxfId="14" type="headerRow"/>
      <tableStyleElement dxfId="1" type="firstRowStripe"/>
      <tableStyleElement dxfId="15" type="secondRowStripe"/>
    </tableStyle>
    <tableStyle count="3" pivot="0" name="D1D výsledky-style 4">
      <tableStyleElement dxfId="16" type="headerRow"/>
      <tableStyleElement dxfId="1" type="firstRowStripe"/>
      <tableStyleElement dxfId="17" type="secondRowStripe"/>
    </tableStyle>
    <tableStyle count="3" pivot="0" name="D1D výsledky-style 5">
      <tableStyleElement dxfId="18" type="headerRow"/>
      <tableStyleElement dxfId="1" type="firstRowStripe"/>
      <tableStyleElement dxfId="19" type="secondRowStripe"/>
    </tableStyle>
    <tableStyle count="3" pivot="0" name="D1D výsledky-style 6">
      <tableStyleElement dxfId="20" type="headerRow"/>
      <tableStyleElement dxfId="1" type="firstRowStripe"/>
      <tableStyleElement dxfId="21" type="secondRowStripe"/>
    </tableStyle>
    <tableStyle count="2" pivot="0" name="D1D výsledky-style 7">
      <tableStyleElement dxfId="11" type="firstRowStripe"/>
      <tableStyleElement dxfId="1" type="secondRowStripe"/>
    </tableStyle>
    <tableStyle count="2" pivot="0" name="D1D výsledky-style 8">
      <tableStyleElement dxfId="1" type="firstRowStripe"/>
      <tableStyleElement dxfId="11" type="secondRowStripe"/>
    </tableStyle>
    <tableStyle count="2" pivot="0" name="D1D výsledky-style 9">
      <tableStyleElement dxfId="1" type="firstRowStripe"/>
      <tableStyleElement dxfId="13" type="secondRowStripe"/>
    </tableStyle>
    <tableStyle count="2" pivot="0" name="D1D výsledky-style 10">
      <tableStyleElement dxfId="1" type="firstRowStripe"/>
      <tableStyleElement dxfId="15" type="secondRowStripe"/>
    </tableStyle>
    <tableStyle count="2" pivot="0" name="D1D výsledky-style 11">
      <tableStyleElement dxfId="1" type="firstRowStripe"/>
      <tableStyleElement dxfId="17" type="secondRowStripe"/>
    </tableStyle>
    <tableStyle count="2" pivot="0" name="D1D výsledky-style 12">
      <tableStyleElement dxfId="1" type="firstRowStripe"/>
      <tableStyleElement dxfId="19" type="secondRowStripe"/>
    </tableStyle>
    <tableStyle count="2" pivot="0" name="D1D výsledky-style 13">
      <tableStyleElement dxfId="1" type="firstRowStripe"/>
      <tableStyleElement dxfId="21" type="secondRowStripe"/>
    </tableStyle>
    <tableStyle count="3" pivot="0" name="R3Ch výsledky-style">
      <tableStyleElement dxfId="10" type="headerRow"/>
      <tableStyleElement dxfId="1" type="firstRowStripe"/>
      <tableStyleElement dxfId="11" type="secondRowStripe"/>
    </tableStyle>
    <tableStyle count="3" pivot="0" name="R3Ch výsledky-style 2">
      <tableStyleElement dxfId="12" type="headerRow"/>
      <tableStyleElement dxfId="1" type="firstRowStripe"/>
      <tableStyleElement dxfId="13" type="secondRowStripe"/>
    </tableStyle>
    <tableStyle count="3" pivot="0" name="R3Ch výsledky-style 3">
      <tableStyleElement dxfId="14" type="headerRow"/>
      <tableStyleElement dxfId="1" type="firstRowStripe"/>
      <tableStyleElement dxfId="15" type="secondRowStripe"/>
    </tableStyle>
    <tableStyle count="3" pivot="0" name="R3Ch výsledky-style 4">
      <tableStyleElement dxfId="16" type="headerRow"/>
      <tableStyleElement dxfId="1" type="firstRowStripe"/>
      <tableStyleElement dxfId="17" type="secondRowStripe"/>
    </tableStyle>
    <tableStyle count="3" pivot="0" name="R3Ch výsledky-style 5">
      <tableStyleElement dxfId="18" type="headerRow"/>
      <tableStyleElement dxfId="1" type="firstRowStripe"/>
      <tableStyleElement dxfId="19" type="secondRowStripe"/>
    </tableStyle>
    <tableStyle count="3" pivot="0" name="R3Ch výsledky-style 6">
      <tableStyleElement dxfId="20" type="headerRow"/>
      <tableStyleElement dxfId="1" type="firstRowStripe"/>
      <tableStyleElement dxfId="21" type="secondRowStripe"/>
    </tableStyle>
    <tableStyle count="3" pivot="0" name="D1Ch výsledky-style">
      <tableStyleElement dxfId="10" type="headerRow"/>
      <tableStyleElement dxfId="1" type="firstRowStripe"/>
      <tableStyleElement dxfId="11" type="secondRowStripe"/>
    </tableStyle>
    <tableStyle count="3" pivot="0" name="D1Ch výsledky-style 2">
      <tableStyleElement dxfId="12" type="headerRow"/>
      <tableStyleElement dxfId="1" type="firstRowStripe"/>
      <tableStyleElement dxfId="13" type="secondRowStripe"/>
    </tableStyle>
    <tableStyle count="3" pivot="0" name="D1Ch výsledky-style 3">
      <tableStyleElement dxfId="14" type="headerRow"/>
      <tableStyleElement dxfId="1" type="firstRowStripe"/>
      <tableStyleElement dxfId="15" type="secondRowStripe"/>
    </tableStyle>
    <tableStyle count="3" pivot="0" name="D1Ch výsledky-style 4">
      <tableStyleElement dxfId="16" type="headerRow"/>
      <tableStyleElement dxfId="1" type="firstRowStripe"/>
      <tableStyleElement dxfId="17" type="secondRowStripe"/>
    </tableStyle>
    <tableStyle count="3" pivot="0" name="D1Ch výsledky-style 5">
      <tableStyleElement dxfId="18" type="headerRow"/>
      <tableStyleElement dxfId="1" type="firstRowStripe"/>
      <tableStyleElement dxfId="19" type="secondRowStripe"/>
    </tableStyle>
    <tableStyle count="3" pivot="0" name="D1Ch výsledky-style 6">
      <tableStyleElement dxfId="20" type="headerRow"/>
      <tableStyleElement dxfId="1" type="firstRowStripe"/>
      <tableStyleElement dxfId="21" type="secondRowStripe"/>
    </tableStyle>
    <tableStyle count="3" pivot="0" name="D2Ch výsledky-style">
      <tableStyleElement dxfId="10" type="headerRow"/>
      <tableStyleElement dxfId="1" type="firstRowStripe"/>
      <tableStyleElement dxfId="11" type="secondRowStripe"/>
    </tableStyle>
    <tableStyle count="3" pivot="0" name="D2Ch výsledky-style 2">
      <tableStyleElement dxfId="12" type="headerRow"/>
      <tableStyleElement dxfId="1" type="firstRowStripe"/>
      <tableStyleElement dxfId="13" type="secondRowStripe"/>
    </tableStyle>
    <tableStyle count="3" pivot="0" name="D2Ch výsledky-style 3">
      <tableStyleElement dxfId="14" type="headerRow"/>
      <tableStyleElement dxfId="1" type="firstRowStripe"/>
      <tableStyleElement dxfId="15" type="secondRowStripe"/>
    </tableStyle>
    <tableStyle count="3" pivot="0" name="D2Ch výsledky-style 4">
      <tableStyleElement dxfId="16" type="headerRow"/>
      <tableStyleElement dxfId="1" type="firstRowStripe"/>
      <tableStyleElement dxfId="17" type="secondRowStripe"/>
    </tableStyle>
    <tableStyle count="3" pivot="0" name="D2Ch výsledky-style 5">
      <tableStyleElement dxfId="18" type="headerRow"/>
      <tableStyleElement dxfId="1" type="firstRowStripe"/>
      <tableStyleElement dxfId="19" type="secondRowStripe"/>
    </tableStyle>
    <tableStyle count="3" pivot="0" name="D2Ch výsledky-style 6">
      <tableStyleElement dxfId="20" type="headerRow"/>
      <tableStyleElement dxfId="1" type="firstRowStripe"/>
      <tableStyleElement dxfId="21" type="secondRowStripe"/>
    </tableStyle>
    <tableStyle count="3" pivot="0" name="D2D výsledky-style">
      <tableStyleElement dxfId="10" type="headerRow"/>
      <tableStyleElement dxfId="1" type="firstRowStripe"/>
      <tableStyleElement dxfId="11" type="secondRowStripe"/>
    </tableStyle>
    <tableStyle count="3" pivot="0" name="D2D výsledky-style 2">
      <tableStyleElement dxfId="12" type="headerRow"/>
      <tableStyleElement dxfId="1" type="firstRowStripe"/>
      <tableStyleElement dxfId="13" type="secondRowStripe"/>
    </tableStyle>
    <tableStyle count="3" pivot="0" name="D2D výsledky-style 3">
      <tableStyleElement dxfId="14" type="headerRow"/>
      <tableStyleElement dxfId="1" type="firstRowStripe"/>
      <tableStyleElement dxfId="15" type="secondRowStripe"/>
    </tableStyle>
    <tableStyle count="3" pivot="0" name="D2D výsledky-style 4">
      <tableStyleElement dxfId="16" type="headerRow"/>
      <tableStyleElement dxfId="1" type="firstRowStripe"/>
      <tableStyleElement dxfId="17" type="secondRowStripe"/>
    </tableStyle>
    <tableStyle count="3" pivot="0" name="D2D výsledky-style 5">
      <tableStyleElement dxfId="18" type="headerRow"/>
      <tableStyleElement dxfId="1" type="firstRowStripe"/>
      <tableStyleElement dxfId="19" type="secondRowStripe"/>
    </tableStyle>
    <tableStyle count="3" pivot="0" name="D2D výsledky-style 6">
      <tableStyleElement dxfId="20" type="headerRow"/>
      <tableStyleElement dxfId="1" type="firstRowStripe"/>
      <tableStyleElement dxfId="21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542925</xdr:colOff>
      <xdr:row>2</xdr:row>
      <xdr:rowOff>38100</xdr:rowOff>
    </xdr:from>
    <xdr:ext cx="981075" cy="12001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23</xdr:col>
      <xdr:colOff>295275</xdr:colOff>
      <xdr:row>0</xdr:row>
      <xdr:rowOff>9525</xdr:rowOff>
    </xdr:from>
    <xdr:ext cx="419100" cy="5143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104775</xdr:colOff>
      <xdr:row>0</xdr:row>
      <xdr:rowOff>0</xdr:rowOff>
    </xdr:from>
    <xdr:ext cx="419100" cy="5143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20</xdr:col>
      <xdr:colOff>200025</xdr:colOff>
      <xdr:row>0</xdr:row>
      <xdr:rowOff>0</xdr:rowOff>
    </xdr:from>
    <xdr:ext cx="419100" cy="5143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123825</xdr:colOff>
      <xdr:row>0</xdr:row>
      <xdr:rowOff>9525</xdr:rowOff>
    </xdr:from>
    <xdr:ext cx="361950" cy="4381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20</xdr:col>
      <xdr:colOff>200025</xdr:colOff>
      <xdr:row>0</xdr:row>
      <xdr:rowOff>0</xdr:rowOff>
    </xdr:from>
    <xdr:ext cx="419100" cy="5143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190500</xdr:colOff>
      <xdr:row>0</xdr:row>
      <xdr:rowOff>9525</xdr:rowOff>
    </xdr:from>
    <xdr:ext cx="361950" cy="4381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23</xdr:col>
      <xdr:colOff>209550</xdr:colOff>
      <xdr:row>0</xdr:row>
      <xdr:rowOff>0</xdr:rowOff>
    </xdr:from>
    <xdr:ext cx="419100" cy="5143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171450</xdr:colOff>
      <xdr:row>0</xdr:row>
      <xdr:rowOff>0</xdr:rowOff>
    </xdr:from>
    <xdr:ext cx="419100" cy="5143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23</xdr:col>
      <xdr:colOff>209550</xdr:colOff>
      <xdr:row>0</xdr:row>
      <xdr:rowOff>0</xdr:rowOff>
    </xdr:from>
    <xdr:ext cx="419100" cy="5143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171450</xdr:colOff>
      <xdr:row>0</xdr:row>
      <xdr:rowOff>0</xdr:rowOff>
    </xdr:from>
    <xdr:ext cx="419100" cy="5143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21</xdr:col>
      <xdr:colOff>304800</xdr:colOff>
      <xdr:row>0</xdr:row>
      <xdr:rowOff>0</xdr:rowOff>
    </xdr:from>
    <xdr:ext cx="419100" cy="5143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23</xdr:col>
      <xdr:colOff>295275</xdr:colOff>
      <xdr:row>0</xdr:row>
      <xdr:rowOff>28575</xdr:rowOff>
    </xdr:from>
    <xdr:ext cx="419100" cy="5143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133350</xdr:colOff>
      <xdr:row>0</xdr:row>
      <xdr:rowOff>0</xdr:rowOff>
    </xdr:from>
    <xdr:ext cx="419100" cy="5143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23</xdr:col>
      <xdr:colOff>295275</xdr:colOff>
      <xdr:row>0</xdr:row>
      <xdr:rowOff>0</xdr:rowOff>
    </xdr:from>
    <xdr:ext cx="419100" cy="5143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161925</xdr:colOff>
      <xdr:row>0</xdr:row>
      <xdr:rowOff>0</xdr:rowOff>
    </xdr:from>
    <xdr:ext cx="419100" cy="5143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23</xdr:col>
      <xdr:colOff>295275</xdr:colOff>
      <xdr:row>0</xdr:row>
      <xdr:rowOff>0</xdr:rowOff>
    </xdr:from>
    <xdr:ext cx="419100" cy="5143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161925</xdr:colOff>
      <xdr:row>0</xdr:row>
      <xdr:rowOff>0</xdr:rowOff>
    </xdr:from>
    <xdr:ext cx="419100" cy="5143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23</xdr:col>
      <xdr:colOff>295275</xdr:colOff>
      <xdr:row>0</xdr:row>
      <xdr:rowOff>0</xdr:rowOff>
    </xdr:from>
    <xdr:ext cx="419100" cy="5143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161925</xdr:colOff>
      <xdr:row>0</xdr:row>
      <xdr:rowOff>0</xdr:rowOff>
    </xdr:from>
    <xdr:ext cx="419100" cy="5143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23</xdr:col>
      <xdr:colOff>295275</xdr:colOff>
      <xdr:row>0</xdr:row>
      <xdr:rowOff>0</xdr:rowOff>
    </xdr:from>
    <xdr:ext cx="419100" cy="5143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161925</xdr:colOff>
      <xdr:row>0</xdr:row>
      <xdr:rowOff>0</xdr:rowOff>
    </xdr:from>
    <xdr:ext cx="419100" cy="5143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390525</xdr:colOff>
      <xdr:row>0</xdr:row>
      <xdr:rowOff>19050</xdr:rowOff>
    </xdr:from>
    <xdr:ext cx="419100" cy="504825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23</xdr:col>
      <xdr:colOff>295275</xdr:colOff>
      <xdr:row>0</xdr:row>
      <xdr:rowOff>0</xdr:rowOff>
    </xdr:from>
    <xdr:ext cx="419100" cy="5143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161925</xdr:colOff>
      <xdr:row>0</xdr:row>
      <xdr:rowOff>47625</xdr:rowOff>
    </xdr:from>
    <xdr:ext cx="419100" cy="5143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20</xdr:col>
      <xdr:colOff>200025</xdr:colOff>
      <xdr:row>0</xdr:row>
      <xdr:rowOff>0</xdr:rowOff>
    </xdr:from>
    <xdr:ext cx="419100" cy="5143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123825</xdr:colOff>
      <xdr:row>0</xdr:row>
      <xdr:rowOff>9525</xdr:rowOff>
    </xdr:from>
    <xdr:ext cx="419100" cy="5143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22</xdr:col>
      <xdr:colOff>247650</xdr:colOff>
      <xdr:row>0</xdr:row>
      <xdr:rowOff>0</xdr:rowOff>
    </xdr:from>
    <xdr:ext cx="419100" cy="5143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123825</xdr:colOff>
      <xdr:row>0</xdr:row>
      <xdr:rowOff>9525</xdr:rowOff>
    </xdr:from>
    <xdr:ext cx="419100" cy="5143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22</xdr:col>
      <xdr:colOff>142875</xdr:colOff>
      <xdr:row>0</xdr:row>
      <xdr:rowOff>0</xdr:rowOff>
    </xdr:from>
    <xdr:ext cx="419100" cy="5143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66675</xdr:colOff>
      <xdr:row>0</xdr:row>
      <xdr:rowOff>38100</xdr:rowOff>
    </xdr:from>
    <xdr:ext cx="419100" cy="514350"/>
    <xdr:pic>
      <xdr:nvPicPr>
        <xdr:cNvPr id="0" name="image1.png" title="Obrázek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headerRowCount="0" ref="B3:B17" displayName="Table_1" name="Table_1" id="1">
  <tableColumns count="1">
    <tableColumn name="Column1" id="1"/>
  </tableColumns>
  <tableStyleInfo name="Rozcestník-style" showColumnStripes="0" showFirstColumn="1" showLastColumn="1" showRowStripes="1"/>
</table>
</file>

<file path=xl/tables/table10.xml><?xml version="1.0" encoding="utf-8"?>
<table xmlns="http://schemas.openxmlformats.org/spreadsheetml/2006/main" ref="H3:H8" displayName="Table_10" name="Table_10" id="10">
  <tableColumns count="1">
    <tableColumn name="Kvalifikace Celkem" id="1"/>
  </tableColumns>
  <tableStyleInfo name="L1D st. výsledky-style 3" showColumnStripes="0" showFirstColumn="1" showLastColumn="1" showRowStripes="1"/>
</table>
</file>

<file path=xl/tables/table100.xml><?xml version="1.0" encoding="utf-8"?>
<table xmlns="http://schemas.openxmlformats.org/spreadsheetml/2006/main" ref="H3:H12" displayName="Table_100" name="Table_100" id="100">
  <tableColumns count="1">
    <tableColumn name="Kvalifikace Celkem" id="1"/>
  </tableColumns>
  <tableStyleInfo name="D2D výsledky-style 3" showColumnStripes="0" showFirstColumn="1" showLastColumn="1" showRowStripes="1"/>
</table>
</file>

<file path=xl/tables/table101.xml><?xml version="1.0" encoding="utf-8"?>
<table xmlns="http://schemas.openxmlformats.org/spreadsheetml/2006/main" ref="I3:I12" displayName="Table_101" name="Table_101" id="101">
  <tableColumns count="1">
    <tableColumn name="Umístění po kvalifikaci" id="1"/>
  </tableColumns>
  <tableStyleInfo name="D2D výsledky-style 4" showColumnStripes="0" showFirstColumn="1" showLastColumn="1" showRowStripes="1"/>
</table>
</file>

<file path=xl/tables/table102.xml><?xml version="1.0" encoding="utf-8"?>
<table xmlns="http://schemas.openxmlformats.org/spreadsheetml/2006/main" ref="J3:J12" displayName="Table_102" name="Table_102" id="102">
  <tableColumns count="1">
    <tableColumn name="Finále Celkem" id="1"/>
  </tableColumns>
  <tableStyleInfo name="D2D výsledky-style 5" showColumnStripes="0" showFirstColumn="1" showLastColumn="1" showRowStripes="1"/>
</table>
</file>

<file path=xl/tables/table103.xml><?xml version="1.0" encoding="utf-8"?>
<table xmlns="http://schemas.openxmlformats.org/spreadsheetml/2006/main" ref="K3:K12" displayName="Table_103" name="Table_103" id="103">
  <tableColumns count="1">
    <tableColumn name="Umístění po Finále" id="1"/>
  </tableColumns>
  <tableStyleInfo name="D2D výsledky-style 6" showColumnStripes="0" showFirstColumn="1" showLastColumn="1" showRowStripes="1"/>
</table>
</file>

<file path=xl/tables/table11.xml><?xml version="1.0" encoding="utf-8"?>
<table xmlns="http://schemas.openxmlformats.org/spreadsheetml/2006/main" ref="I3:I8" displayName="Table_11" name="Table_11" id="11">
  <tableColumns count="1">
    <tableColumn name="Umístění po kvalifikaci" id="1"/>
  </tableColumns>
  <tableStyleInfo name="L1D st. výsledky-style 4" showColumnStripes="0" showFirstColumn="1" showLastColumn="1" showRowStripes="1"/>
</table>
</file>

<file path=xl/tables/table12.xml><?xml version="1.0" encoding="utf-8"?>
<table xmlns="http://schemas.openxmlformats.org/spreadsheetml/2006/main" ref="K3:K8" displayName="Table_12" name="Table_12" id="12">
  <tableColumns count="1">
    <tableColumn name="Umístění po Finále" id="1"/>
  </tableColumns>
  <tableStyleInfo name="L1D st. výsledky-style 5" showColumnStripes="0" showFirstColumn="1" showLastColumn="1" showRowStripes="1"/>
</table>
</file>

<file path=xl/tables/table13.xml><?xml version="1.0" encoding="utf-8"?>
<table xmlns="http://schemas.openxmlformats.org/spreadsheetml/2006/main" headerRowCount="0" ref="A9:E10" displayName="Table_13" name="Table_13" id="13">
  <tableColumns count="5">
    <tableColumn name="Column1" id="1"/>
    <tableColumn name="Column2" id="2"/>
    <tableColumn name="Column3" id="3"/>
    <tableColumn name="Column4" id="4"/>
    <tableColumn name="Column5" id="5"/>
  </tableColumns>
  <tableStyleInfo name="L1D st. výsledky-style 6" showColumnStripes="0" showFirstColumn="1" showLastColumn="1" showRowStripes="1"/>
</table>
</file>

<file path=xl/tables/table14.xml><?xml version="1.0" encoding="utf-8"?>
<table xmlns="http://schemas.openxmlformats.org/spreadsheetml/2006/main" headerRowCount="0" ref="F9:G10" displayName="Table_14" name="Table_14" id="14">
  <tableColumns count="2">
    <tableColumn name="Column1" id="1"/>
    <tableColumn name="Column2" id="2"/>
  </tableColumns>
  <tableStyleInfo name="L1D st. výsledky-style 7" showColumnStripes="0" showFirstColumn="1" showLastColumn="1" showRowStripes="1"/>
</table>
</file>

<file path=xl/tables/table15.xml><?xml version="1.0" encoding="utf-8"?>
<table xmlns="http://schemas.openxmlformats.org/spreadsheetml/2006/main" headerRowCount="0" ref="H9:H10" displayName="Table_15" name="Table_15" id="15">
  <tableColumns count="1">
    <tableColumn name="Column1" id="1"/>
  </tableColumns>
  <tableStyleInfo name="L1D st. výsledky-style 8" showColumnStripes="0" showFirstColumn="1" showLastColumn="1" showRowStripes="1"/>
</table>
</file>

<file path=xl/tables/table16.xml><?xml version="1.0" encoding="utf-8"?>
<table xmlns="http://schemas.openxmlformats.org/spreadsheetml/2006/main" headerRowCount="0" ref="I9:I10" displayName="Table_16" name="Table_16" id="16">
  <tableColumns count="1">
    <tableColumn name="Column1" id="1"/>
  </tableColumns>
  <tableStyleInfo name="L1D st. výsledky-style 9" showColumnStripes="0" showFirstColumn="1" showLastColumn="1" showRowStripes="1"/>
</table>
</file>

<file path=xl/tables/table17.xml><?xml version="1.0" encoding="utf-8"?>
<table xmlns="http://schemas.openxmlformats.org/spreadsheetml/2006/main" headerRowCount="0" ref="J9:J10" displayName="Table_17" name="Table_17" id="17">
  <tableColumns count="1">
    <tableColumn name="Column1" id="1"/>
  </tableColumns>
  <tableStyleInfo name="L1D st. výsledky-style 10" showColumnStripes="0" showFirstColumn="1" showLastColumn="1" showRowStripes="1"/>
</table>
</file>

<file path=xl/tables/table18.xml><?xml version="1.0" encoding="utf-8"?>
<table xmlns="http://schemas.openxmlformats.org/spreadsheetml/2006/main" headerRowCount="0" ref="K9:K10" displayName="Table_18" name="Table_18" id="18">
  <tableColumns count="1">
    <tableColumn name="Column1" id="1"/>
  </tableColumns>
  <tableStyleInfo name="L1D st. výsledky-style 11" showColumnStripes="0" showFirstColumn="1" showLastColumn="1" showRowStripes="1"/>
</table>
</file>

<file path=xl/tables/table19.xml><?xml version="1.0" encoding="utf-8"?>
<table xmlns="http://schemas.openxmlformats.org/spreadsheetml/2006/main" headerRowCount="0" ref="A3:E10" displayName="Table_19" name="Table_19" id="19">
  <tableColumns count="5">
    <tableColumn name="Column1" id="1"/>
    <tableColumn name="Column2" id="2"/>
    <tableColumn name="Column3" id="3"/>
    <tableColumn name="Column4" id="4"/>
    <tableColumn name="Column5" id="5"/>
  </tableColumns>
  <tableStyleInfo name="L1Ch výsledky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2.xml><?xml version="1.0" encoding="utf-8"?>
<table xmlns="http://schemas.openxmlformats.org/spreadsheetml/2006/main" headerRowCount="0" ref="A3:E16" displayName="Table_2" name="Table_2" id="2">
  <tableColumns count="5">
    <tableColumn name="Column1" id="1"/>
    <tableColumn name="Column2" id="2"/>
    <tableColumn name="Column3" id="3"/>
    <tableColumn name="Column4" id="4"/>
    <tableColumn name="Column5" id="5"/>
  </tableColumns>
  <tableStyleInfo name="L1D ml. výsledky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20.xml><?xml version="1.0" encoding="utf-8"?>
<table xmlns="http://schemas.openxmlformats.org/spreadsheetml/2006/main" ref="F3:G10" displayName="Table_20" name="Table_20" id="20">
  <tableColumns count="2">
    <tableColumn name="1. sestava Celkem" id="1"/>
    <tableColumn name="2. sestava Celkem" id="2"/>
  </tableColumns>
  <tableStyleInfo name="L1Ch výsledky-style 2" showColumnStripes="0" showFirstColumn="1" showLastColumn="1" showRowStripes="1"/>
</table>
</file>

<file path=xl/tables/table21.xml><?xml version="1.0" encoding="utf-8"?>
<table xmlns="http://schemas.openxmlformats.org/spreadsheetml/2006/main" ref="H3:H10" displayName="Table_21" name="Table_21" id="21">
  <tableColumns count="1">
    <tableColumn name="Kvalifikace Celkem" id="1"/>
  </tableColumns>
  <tableStyleInfo name="L1Ch výsledky-style 3" showColumnStripes="0" showFirstColumn="1" showLastColumn="1" showRowStripes="1"/>
</table>
</file>

<file path=xl/tables/table22.xml><?xml version="1.0" encoding="utf-8"?>
<table xmlns="http://schemas.openxmlformats.org/spreadsheetml/2006/main" ref="I3:I10" displayName="Table_22" name="Table_22" id="22">
  <tableColumns count="1">
    <tableColumn name="Umístění po kvalifikaci" id="1"/>
  </tableColumns>
  <tableStyleInfo name="L1Ch výsledky-style 4" showColumnStripes="0" showFirstColumn="1" showLastColumn="1" showRowStripes="1"/>
</table>
</file>

<file path=xl/tables/table23.xml><?xml version="1.0" encoding="utf-8"?>
<table xmlns="http://schemas.openxmlformats.org/spreadsheetml/2006/main" ref="J3:J10" displayName="Table_23" name="Table_23" id="23">
  <tableColumns count="1">
    <tableColumn name="Finále Celkem" id="1"/>
  </tableColumns>
  <tableStyleInfo name="L1Ch výsledky-style 5" showColumnStripes="0" showFirstColumn="1" showLastColumn="1" showRowStripes="1"/>
</table>
</file>

<file path=xl/tables/table24.xml><?xml version="1.0" encoding="utf-8"?>
<table xmlns="http://schemas.openxmlformats.org/spreadsheetml/2006/main" ref="K3:K10" displayName="Table_24" name="Table_24" id="24">
  <tableColumns count="1">
    <tableColumn name="Umístění po Finále" id="1"/>
  </tableColumns>
  <tableStyleInfo name="L1Ch výsledky-style 6" showColumnStripes="0" showFirstColumn="1" showLastColumn="1" showRowStripes="1"/>
</table>
</file>

<file path=xl/tables/table25.xml><?xml version="1.0" encoding="utf-8"?>
<table xmlns="http://schemas.openxmlformats.org/spreadsheetml/2006/main" headerRowCount="0" ref="A3:E7" displayName="Table_25" name="Table_25" id="25">
  <tableColumns count="5">
    <tableColumn name="Column1" id="1"/>
    <tableColumn name="Column2" id="2"/>
    <tableColumn name="Column3" id="3"/>
    <tableColumn name="Column4" id="4"/>
    <tableColumn name="Column5" id="5"/>
  </tableColumns>
  <tableStyleInfo name="R1Ch výsledky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26.xml><?xml version="1.0" encoding="utf-8"?>
<table xmlns="http://schemas.openxmlformats.org/spreadsheetml/2006/main" ref="F3:G7" displayName="Table_26" name="Table_26" id="26">
  <tableColumns count="2">
    <tableColumn name="1. sestava Celkem" id="1"/>
    <tableColumn name="2. sestava Celkem" id="2"/>
  </tableColumns>
  <tableStyleInfo name="R1Ch výsledky-style 2" showColumnStripes="0" showFirstColumn="1" showLastColumn="1" showRowStripes="1"/>
</table>
</file>

<file path=xl/tables/table27.xml><?xml version="1.0" encoding="utf-8"?>
<table xmlns="http://schemas.openxmlformats.org/spreadsheetml/2006/main" ref="H3:H7" displayName="Table_27" name="Table_27" id="27">
  <tableColumns count="1">
    <tableColumn name="Kvalifikace Celkem" id="1"/>
  </tableColumns>
  <tableStyleInfo name="R1Ch výsledky-style 3" showColumnStripes="0" showFirstColumn="1" showLastColumn="1" showRowStripes="1"/>
</table>
</file>

<file path=xl/tables/table28.xml><?xml version="1.0" encoding="utf-8"?>
<table xmlns="http://schemas.openxmlformats.org/spreadsheetml/2006/main" ref="I3:I7" displayName="Table_28" name="Table_28" id="28">
  <tableColumns count="1">
    <tableColumn name="Umístění po kvalifikaci" id="1"/>
  </tableColumns>
  <tableStyleInfo name="R1Ch výsledky-style 4" showColumnStripes="0" showFirstColumn="1" showLastColumn="1" showRowStripes="1"/>
</table>
</file>

<file path=xl/tables/table29.xml><?xml version="1.0" encoding="utf-8"?>
<table xmlns="http://schemas.openxmlformats.org/spreadsheetml/2006/main" ref="J3:J7" displayName="Table_29" name="Table_29" id="29">
  <tableColumns count="1">
    <tableColumn name="Finále Celkem" id="1"/>
  </tableColumns>
  <tableStyleInfo name="R1Ch výsledky-style 5" showColumnStripes="0" showFirstColumn="1" showLastColumn="1" showRowStripes="1"/>
</table>
</file>

<file path=xl/tables/table3.xml><?xml version="1.0" encoding="utf-8"?>
<table xmlns="http://schemas.openxmlformats.org/spreadsheetml/2006/main" ref="F3:G16" displayName="Table_3" name="Table_3" id="3">
  <tableColumns count="2">
    <tableColumn name="1. sestava Celkem" id="1"/>
    <tableColumn name="2. sestava Celkem" id="2"/>
  </tableColumns>
  <tableStyleInfo name="L1D ml. výsledky-style 2" showColumnStripes="0" showFirstColumn="1" showLastColumn="1" showRowStripes="1"/>
</table>
</file>

<file path=xl/tables/table30.xml><?xml version="1.0" encoding="utf-8"?>
<table xmlns="http://schemas.openxmlformats.org/spreadsheetml/2006/main" ref="K3:K7" displayName="Table_30" name="Table_30" id="30">
  <tableColumns count="1">
    <tableColumn name="Umístění po Finále" id="1"/>
  </tableColumns>
  <tableStyleInfo name="R1Ch výsledky-style 6" showColumnStripes="0" showFirstColumn="1" showLastColumn="1" showRowStripes="1"/>
</table>
</file>

<file path=xl/tables/table31.xml><?xml version="1.0" encoding="utf-8"?>
<table xmlns="http://schemas.openxmlformats.org/spreadsheetml/2006/main" headerRowCount="0" ref="A3:E6" displayName="Table_31" name="Table_31" id="31">
  <tableColumns count="5">
    <tableColumn name="Column1" id="1"/>
    <tableColumn name="Column2" id="2"/>
    <tableColumn name="Column3" id="3"/>
    <tableColumn name="Column4" id="4"/>
    <tableColumn name="Column5" id="5"/>
  </tableColumns>
  <tableStyleInfo name="R2Ch výsledky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32.xml><?xml version="1.0" encoding="utf-8"?>
<table xmlns="http://schemas.openxmlformats.org/spreadsheetml/2006/main" ref="F3:G6" displayName="Table_32" name="Table_32" id="32">
  <tableColumns count="2">
    <tableColumn name="1. sestava Celkem" id="1"/>
    <tableColumn name="2. sestava Celkem" id="2"/>
  </tableColumns>
  <tableStyleInfo name="R2Ch výsledky-style 2" showColumnStripes="0" showFirstColumn="1" showLastColumn="1" showRowStripes="1"/>
</table>
</file>

<file path=xl/tables/table33.xml><?xml version="1.0" encoding="utf-8"?>
<table xmlns="http://schemas.openxmlformats.org/spreadsheetml/2006/main" ref="H3:H6" displayName="Table_33" name="Table_33" id="33">
  <tableColumns count="1">
    <tableColumn name="Kvalifikace Celkem" id="1"/>
  </tableColumns>
  <tableStyleInfo name="R2Ch výsledky-style 3" showColumnStripes="0" showFirstColumn="1" showLastColumn="1" showRowStripes="1"/>
</table>
</file>

<file path=xl/tables/table34.xml><?xml version="1.0" encoding="utf-8"?>
<table xmlns="http://schemas.openxmlformats.org/spreadsheetml/2006/main" ref="I3:I6" displayName="Table_34" name="Table_34" id="34">
  <tableColumns count="1">
    <tableColumn name="Umístění po kvalifikaci" id="1"/>
  </tableColumns>
  <tableStyleInfo name="R2Ch výsledky-style 4" showColumnStripes="0" showFirstColumn="1" showLastColumn="1" showRowStripes="1"/>
</table>
</file>

<file path=xl/tables/table35.xml><?xml version="1.0" encoding="utf-8"?>
<table xmlns="http://schemas.openxmlformats.org/spreadsheetml/2006/main" ref="J3:J6" displayName="Table_35" name="Table_35" id="35">
  <tableColumns count="1">
    <tableColumn name="Finále Celkem" id="1"/>
  </tableColumns>
  <tableStyleInfo name="R2Ch výsledky-style 5" showColumnStripes="0" showFirstColumn="1" showLastColumn="1" showRowStripes="1"/>
</table>
</file>

<file path=xl/tables/table36.xml><?xml version="1.0" encoding="utf-8"?>
<table xmlns="http://schemas.openxmlformats.org/spreadsheetml/2006/main" ref="K3:K6" displayName="Table_36" name="Table_36" id="36">
  <tableColumns count="1">
    <tableColumn name="Umístění po Finále" id="1"/>
  </tableColumns>
  <tableStyleInfo name="R2Ch výsledky-style 6" showColumnStripes="0" showFirstColumn="1" showLastColumn="1" showRowStripes="1"/>
</table>
</file>

<file path=xl/tables/table37.xml><?xml version="1.0" encoding="utf-8"?>
<table xmlns="http://schemas.openxmlformats.org/spreadsheetml/2006/main" headerRowCount="0" ref="A3:E12" displayName="Table_37" name="Table_37" id="37">
  <tableColumns count="5">
    <tableColumn name="Column1" id="1"/>
    <tableColumn name="Column2" id="2"/>
    <tableColumn name="Column3" id="3"/>
    <tableColumn name="Column4" id="4"/>
    <tableColumn name="Column5" id="5"/>
  </tableColumns>
  <tableStyleInfo name="R1D ml. výsledky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38.xml><?xml version="1.0" encoding="utf-8"?>
<table xmlns="http://schemas.openxmlformats.org/spreadsheetml/2006/main" ref="F3:G12" displayName="Table_38" name="Table_38" id="38">
  <tableColumns count="2">
    <tableColumn name="1. sestava Celkem" id="1"/>
    <tableColumn name="2. sestava Celkem" id="2"/>
  </tableColumns>
  <tableStyleInfo name="R1D ml. výsledky-style 2" showColumnStripes="0" showFirstColumn="1" showLastColumn="1" showRowStripes="1"/>
</table>
</file>

<file path=xl/tables/table39.xml><?xml version="1.0" encoding="utf-8"?>
<table xmlns="http://schemas.openxmlformats.org/spreadsheetml/2006/main" ref="H3:H12" displayName="Table_39" name="Table_39" id="39">
  <tableColumns count="1">
    <tableColumn name="Kvalifikace Celkem" id="1"/>
  </tableColumns>
  <tableStyleInfo name="R1D ml. výsledky-style 3" showColumnStripes="0" showFirstColumn="1" showLastColumn="1" showRowStripes="1"/>
</table>
</file>

<file path=xl/tables/table4.xml><?xml version="1.0" encoding="utf-8"?>
<table xmlns="http://schemas.openxmlformats.org/spreadsheetml/2006/main" ref="H3:H16" displayName="Table_4" name="Table_4" id="4">
  <tableColumns count="1">
    <tableColumn name="Kvalifikace Celkem" id="1"/>
  </tableColumns>
  <tableStyleInfo name="L1D ml. výsledky-style 3" showColumnStripes="0" showFirstColumn="1" showLastColumn="1" showRowStripes="1"/>
</table>
</file>

<file path=xl/tables/table40.xml><?xml version="1.0" encoding="utf-8"?>
<table xmlns="http://schemas.openxmlformats.org/spreadsheetml/2006/main" ref="I3:I12" displayName="Table_40" name="Table_40" id="40">
  <tableColumns count="1">
    <tableColumn name="Umístění po kvalifikaci" id="1"/>
  </tableColumns>
  <tableStyleInfo name="R1D ml. výsledky-style 4" showColumnStripes="0" showFirstColumn="1" showLastColumn="1" showRowStripes="1"/>
</table>
</file>

<file path=xl/tables/table41.xml><?xml version="1.0" encoding="utf-8"?>
<table xmlns="http://schemas.openxmlformats.org/spreadsheetml/2006/main" ref="J3:J12" displayName="Table_41" name="Table_41" id="41">
  <tableColumns count="1">
    <tableColumn name="Finále Celkem" id="1"/>
  </tableColumns>
  <tableStyleInfo name="R1D ml. výsledky-style 5" showColumnStripes="0" showFirstColumn="1" showLastColumn="1" showRowStripes="1"/>
</table>
</file>

<file path=xl/tables/table42.xml><?xml version="1.0" encoding="utf-8"?>
<table xmlns="http://schemas.openxmlformats.org/spreadsheetml/2006/main" ref="K3:K12" displayName="Table_42" name="Table_42" id="42">
  <tableColumns count="1">
    <tableColumn name="Umístění po Finále" id="1"/>
  </tableColumns>
  <tableStyleInfo name="R1D ml. výsledky-style 6" showColumnStripes="0" showFirstColumn="1" showLastColumn="1" showRowStripes="1"/>
</table>
</file>

<file path=xl/tables/table43.xml><?xml version="1.0" encoding="utf-8"?>
<table xmlns="http://schemas.openxmlformats.org/spreadsheetml/2006/main" headerRowCount="0" ref="A3:E10" displayName="Table_43" name="Table_43" id="43">
  <tableColumns count="5">
    <tableColumn name="Column1" id="1"/>
    <tableColumn name="Column2" id="2"/>
    <tableColumn name="Column3" id="3"/>
    <tableColumn name="Column4" id="4"/>
    <tableColumn name="Column5" id="5"/>
  </tableColumns>
  <tableStyleInfo name="R1D st. výsledky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44.xml><?xml version="1.0" encoding="utf-8"?>
<table xmlns="http://schemas.openxmlformats.org/spreadsheetml/2006/main" ref="F3:G10" displayName="Table_44" name="Table_44" id="44">
  <tableColumns count="2">
    <tableColumn name="1. sestava Celkem" id="1"/>
    <tableColumn name="2. sestava Celkem" id="2"/>
  </tableColumns>
  <tableStyleInfo name="R1D st. výsledky-style 2" showColumnStripes="0" showFirstColumn="1" showLastColumn="1" showRowStripes="1"/>
</table>
</file>

<file path=xl/tables/table45.xml><?xml version="1.0" encoding="utf-8"?>
<table xmlns="http://schemas.openxmlformats.org/spreadsheetml/2006/main" ref="H3:H10" displayName="Table_45" name="Table_45" id="45">
  <tableColumns count="1">
    <tableColumn name="Kvalifikace Celkem" id="1"/>
  </tableColumns>
  <tableStyleInfo name="R1D st. výsledky-style 3" showColumnStripes="0" showFirstColumn="1" showLastColumn="1" showRowStripes="1"/>
</table>
</file>

<file path=xl/tables/table46.xml><?xml version="1.0" encoding="utf-8"?>
<table xmlns="http://schemas.openxmlformats.org/spreadsheetml/2006/main" ref="I3:I10" displayName="Table_46" name="Table_46" id="46">
  <tableColumns count="1">
    <tableColumn name="Umístění po kvalifikaci" id="1"/>
  </tableColumns>
  <tableStyleInfo name="R1D st. výsledky-style 4" showColumnStripes="0" showFirstColumn="1" showLastColumn="1" showRowStripes="1"/>
</table>
</file>

<file path=xl/tables/table47.xml><?xml version="1.0" encoding="utf-8"?>
<table xmlns="http://schemas.openxmlformats.org/spreadsheetml/2006/main" ref="J3:J10" displayName="Table_47" name="Table_47" id="47">
  <tableColumns count="1">
    <tableColumn name="Finále Celkem" id="1"/>
  </tableColumns>
  <tableStyleInfo name="R1D st. výsledky-style 5" showColumnStripes="0" showFirstColumn="1" showLastColumn="1" showRowStripes="1"/>
</table>
</file>

<file path=xl/tables/table48.xml><?xml version="1.0" encoding="utf-8"?>
<table xmlns="http://schemas.openxmlformats.org/spreadsheetml/2006/main" ref="K3:K10" displayName="Table_48" name="Table_48" id="48">
  <tableColumns count="1">
    <tableColumn name="Umístění po Finále" id="1"/>
  </tableColumns>
  <tableStyleInfo name="R1D st. výsledky-style 6" showColumnStripes="0" showFirstColumn="1" showLastColumn="1" showRowStripes="1"/>
</table>
</file>

<file path=xl/tables/table49.xml><?xml version="1.0" encoding="utf-8"?>
<table xmlns="http://schemas.openxmlformats.org/spreadsheetml/2006/main" headerRowCount="0" ref="A3:E10" displayName="Table_49" name="Table_49" id="49">
  <tableColumns count="5">
    <tableColumn name="Column1" id="1"/>
    <tableColumn name="Column2" id="2"/>
    <tableColumn name="Column3" id="3"/>
    <tableColumn name="Column4" id="4"/>
    <tableColumn name="Column5" id="5"/>
  </tableColumns>
  <tableStyleInfo name="R2D ml. výsledky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5.xml><?xml version="1.0" encoding="utf-8"?>
<table xmlns="http://schemas.openxmlformats.org/spreadsheetml/2006/main" ref="I3:I16" displayName="Table_5" name="Table_5" id="5">
  <tableColumns count="1">
    <tableColumn name="Umístění po kvalifikaci" id="1"/>
  </tableColumns>
  <tableStyleInfo name="L1D ml. výsledky-style 4" showColumnStripes="0" showFirstColumn="1" showLastColumn="1" showRowStripes="1"/>
</table>
</file>

<file path=xl/tables/table50.xml><?xml version="1.0" encoding="utf-8"?>
<table xmlns="http://schemas.openxmlformats.org/spreadsheetml/2006/main" ref="F3:G10" displayName="Table_50" name="Table_50" id="50">
  <tableColumns count="2">
    <tableColumn name="1. sestava Celkem" id="1"/>
    <tableColumn name="2. sestava Celkem" id="2"/>
  </tableColumns>
  <tableStyleInfo name="R2D ml. výsledky-style 2" showColumnStripes="0" showFirstColumn="1" showLastColumn="1" showRowStripes="1"/>
</table>
</file>

<file path=xl/tables/table51.xml><?xml version="1.0" encoding="utf-8"?>
<table xmlns="http://schemas.openxmlformats.org/spreadsheetml/2006/main" ref="H3:H10" displayName="Table_51" name="Table_51" id="51">
  <tableColumns count="1">
    <tableColumn name="Kvalifikace Celkem" id="1"/>
  </tableColumns>
  <tableStyleInfo name="R2D ml. výsledky-style 3" showColumnStripes="0" showFirstColumn="1" showLastColumn="1" showRowStripes="1"/>
</table>
</file>

<file path=xl/tables/table52.xml><?xml version="1.0" encoding="utf-8"?>
<table xmlns="http://schemas.openxmlformats.org/spreadsheetml/2006/main" ref="I3:I10" displayName="Table_52" name="Table_52" id="52">
  <tableColumns count="1">
    <tableColumn name="Umístění po kvalifikaci" id="1"/>
  </tableColumns>
  <tableStyleInfo name="R2D ml. výsledky-style 4" showColumnStripes="0" showFirstColumn="1" showLastColumn="1" showRowStripes="1"/>
</table>
</file>

<file path=xl/tables/table53.xml><?xml version="1.0" encoding="utf-8"?>
<table xmlns="http://schemas.openxmlformats.org/spreadsheetml/2006/main" ref="J3:J10" displayName="Table_53" name="Table_53" id="53">
  <tableColumns count="1">
    <tableColumn name="Finále Celkem" id="1"/>
  </tableColumns>
  <tableStyleInfo name="R2D ml. výsledky-style 5" showColumnStripes="0" showFirstColumn="1" showLastColumn="1" showRowStripes="1"/>
</table>
</file>

<file path=xl/tables/table54.xml><?xml version="1.0" encoding="utf-8"?>
<table xmlns="http://schemas.openxmlformats.org/spreadsheetml/2006/main" ref="K3:K10" displayName="Table_54" name="Table_54" id="54">
  <tableColumns count="1">
    <tableColumn name="Umístění po Finále" id="1"/>
  </tableColumns>
  <tableStyleInfo name="R2D ml. výsledky-style 6" showColumnStripes="0" showFirstColumn="1" showLastColumn="1" showRowStripes="1"/>
</table>
</file>

<file path=xl/tables/table55.xml><?xml version="1.0" encoding="utf-8"?>
<table xmlns="http://schemas.openxmlformats.org/spreadsheetml/2006/main" headerRowCount="0" ref="A3:E10" displayName="Table_55" name="Table_55" id="55">
  <tableColumns count="5">
    <tableColumn name="Column1" id="1"/>
    <tableColumn name="Column2" id="2"/>
    <tableColumn name="Column3" id="3"/>
    <tableColumn name="Column4" id="4"/>
    <tableColumn name="Column5" id="5"/>
  </tableColumns>
  <tableStyleInfo name="R2D st. výsledky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56.xml><?xml version="1.0" encoding="utf-8"?>
<table xmlns="http://schemas.openxmlformats.org/spreadsheetml/2006/main" ref="F3:G10" displayName="Table_56" name="Table_56" id="56">
  <tableColumns count="2">
    <tableColumn name="1. sestava Celkem" id="1"/>
    <tableColumn name="2. sestava Celkem" id="2"/>
  </tableColumns>
  <tableStyleInfo name="R2D st. výsledky-style 2" showColumnStripes="0" showFirstColumn="1" showLastColumn="1" showRowStripes="1"/>
</table>
</file>

<file path=xl/tables/table57.xml><?xml version="1.0" encoding="utf-8"?>
<table xmlns="http://schemas.openxmlformats.org/spreadsheetml/2006/main" ref="H3:H10" displayName="Table_57" name="Table_57" id="57">
  <tableColumns count="1">
    <tableColumn name="Kvalifikace Celkem" id="1"/>
  </tableColumns>
  <tableStyleInfo name="R2D st. výsledky-style 3" showColumnStripes="0" showFirstColumn="1" showLastColumn="1" showRowStripes="1"/>
</table>
</file>

<file path=xl/tables/table58.xml><?xml version="1.0" encoding="utf-8"?>
<table xmlns="http://schemas.openxmlformats.org/spreadsheetml/2006/main" ref="I3:I10" displayName="Table_58" name="Table_58" id="58">
  <tableColumns count="1">
    <tableColumn name="Umístění po kvalifikaci" id="1"/>
  </tableColumns>
  <tableStyleInfo name="R2D st. výsledky-style 4" showColumnStripes="0" showFirstColumn="1" showLastColumn="1" showRowStripes="1"/>
</table>
</file>

<file path=xl/tables/table59.xml><?xml version="1.0" encoding="utf-8"?>
<table xmlns="http://schemas.openxmlformats.org/spreadsheetml/2006/main" ref="J3:J10" displayName="Table_59" name="Table_59" id="59">
  <tableColumns count="1">
    <tableColumn name="Finále Celkem" id="1"/>
  </tableColumns>
  <tableStyleInfo name="R2D st. výsledky-style 5" showColumnStripes="0" showFirstColumn="1" showLastColumn="1" showRowStripes="1"/>
</table>
</file>

<file path=xl/tables/table6.xml><?xml version="1.0" encoding="utf-8"?>
<table xmlns="http://schemas.openxmlformats.org/spreadsheetml/2006/main" ref="J3:J16" displayName="Table_6" name="Table_6" id="6">
  <tableColumns count="1">
    <tableColumn name="Finále Celkem" id="1"/>
  </tableColumns>
  <tableStyleInfo name="L1D ml. výsledky-style 5" showColumnStripes="0" showFirstColumn="1" showLastColumn="1" showRowStripes="1"/>
</table>
</file>

<file path=xl/tables/table60.xml><?xml version="1.0" encoding="utf-8"?>
<table xmlns="http://schemas.openxmlformats.org/spreadsheetml/2006/main" ref="K3:K10" displayName="Table_60" name="Table_60" id="60">
  <tableColumns count="1">
    <tableColumn name="Umístění po Finále" id="1"/>
  </tableColumns>
  <tableStyleInfo name="R2D st. výsledky-style 6" showColumnStripes="0" showFirstColumn="1" showLastColumn="1" showRowStripes="1"/>
</table>
</file>

<file path=xl/tables/table61.xml><?xml version="1.0" encoding="utf-8"?>
<table xmlns="http://schemas.openxmlformats.org/spreadsheetml/2006/main" headerRowCount="0" ref="A3:E16" displayName="Table_61" name="Table_61" id="61">
  <tableColumns count="5">
    <tableColumn name="Column1" id="1"/>
    <tableColumn name="Column2" id="2"/>
    <tableColumn name="Column3" id="3"/>
    <tableColumn name="Column4" id="4"/>
    <tableColumn name="Column5" id="5"/>
  </tableColumns>
  <tableStyleInfo name="R3D výsledky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62.xml><?xml version="1.0" encoding="utf-8"?>
<table xmlns="http://schemas.openxmlformats.org/spreadsheetml/2006/main" ref="F3:G16" displayName="Table_62" name="Table_62" id="62">
  <tableColumns count="2">
    <tableColumn name="1. sestava Celkem" id="1"/>
    <tableColumn name="2. sestava Celkem" id="2"/>
  </tableColumns>
  <tableStyleInfo name="R3D výsledky-style 2" showColumnStripes="0" showFirstColumn="1" showLastColumn="1" showRowStripes="1"/>
</table>
</file>

<file path=xl/tables/table63.xml><?xml version="1.0" encoding="utf-8"?>
<table xmlns="http://schemas.openxmlformats.org/spreadsheetml/2006/main" ref="H3:H16" displayName="Table_63" name="Table_63" id="63">
  <tableColumns count="1">
    <tableColumn name="Kvalifikace Celkem" id="1"/>
  </tableColumns>
  <tableStyleInfo name="R3D výsledky-style 3" showColumnStripes="0" showFirstColumn="1" showLastColumn="1" showRowStripes="1"/>
</table>
</file>

<file path=xl/tables/table64.xml><?xml version="1.0" encoding="utf-8"?>
<table xmlns="http://schemas.openxmlformats.org/spreadsheetml/2006/main" ref="I3:I16" displayName="Table_64" name="Table_64" id="64">
  <tableColumns count="1">
    <tableColumn name="Umístění po kvalifikaci" id="1"/>
  </tableColumns>
  <tableStyleInfo name="R3D výsledky-style 4" showColumnStripes="0" showFirstColumn="1" showLastColumn="1" showRowStripes="1"/>
</table>
</file>

<file path=xl/tables/table65.xml><?xml version="1.0" encoding="utf-8"?>
<table xmlns="http://schemas.openxmlformats.org/spreadsheetml/2006/main" ref="J3:J16" displayName="Table_65" name="Table_65" id="65">
  <tableColumns count="1">
    <tableColumn name="Finále Celkem" id="1"/>
  </tableColumns>
  <tableStyleInfo name="R3D výsledky-style 5" showColumnStripes="0" showFirstColumn="1" showLastColumn="1" showRowStripes="1"/>
</table>
</file>

<file path=xl/tables/table66.xml><?xml version="1.0" encoding="utf-8"?>
<table xmlns="http://schemas.openxmlformats.org/spreadsheetml/2006/main" ref="K3:K16" displayName="Table_66" name="Table_66" id="66">
  <tableColumns count="1">
    <tableColumn name="Umístění po Finále" id="1"/>
  </tableColumns>
  <tableStyleInfo name="R3D výsledky-style 6" showColumnStripes="0" showFirstColumn="1" showLastColumn="1" showRowStripes="1"/>
</table>
</file>

<file path=xl/tables/table67.xml><?xml version="1.0" encoding="utf-8"?>
<table xmlns="http://schemas.openxmlformats.org/spreadsheetml/2006/main" headerRowCount="0" ref="A3:E18" displayName="Table_67" name="Table_67" id="67">
  <tableColumns count="5">
    <tableColumn name="Column1" id="1"/>
    <tableColumn name="Column2" id="2"/>
    <tableColumn name="Column3" id="3"/>
    <tableColumn name="Column4" id="4"/>
    <tableColumn name="Column5" id="5"/>
  </tableColumns>
  <tableStyleInfo name="D1D výsledky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68.xml><?xml version="1.0" encoding="utf-8"?>
<table xmlns="http://schemas.openxmlformats.org/spreadsheetml/2006/main" ref="F3:G18" displayName="Table_68" name="Table_68" id="68">
  <tableColumns count="2">
    <tableColumn name="1. sestava Celkem" id="1"/>
    <tableColumn name="2. sestava Celkem" id="2"/>
  </tableColumns>
  <tableStyleInfo name="D1D výsledky-style 2" showColumnStripes="0" showFirstColumn="1" showLastColumn="1" showRowStripes="1"/>
</table>
</file>

<file path=xl/tables/table69.xml><?xml version="1.0" encoding="utf-8"?>
<table xmlns="http://schemas.openxmlformats.org/spreadsheetml/2006/main" ref="H3:H18" displayName="Table_69" name="Table_69" id="69">
  <tableColumns count="1">
    <tableColumn name="Kvalifikace Celkem" id="1"/>
  </tableColumns>
  <tableStyleInfo name="D1D výsledky-style 3" showColumnStripes="0" showFirstColumn="1" showLastColumn="1" showRowStripes="1"/>
</table>
</file>

<file path=xl/tables/table7.xml><?xml version="1.0" encoding="utf-8"?>
<table xmlns="http://schemas.openxmlformats.org/spreadsheetml/2006/main" ref="K3:K16" displayName="Table_7" name="Table_7" id="7">
  <tableColumns count="1">
    <tableColumn name="Umístění po Finále" id="1"/>
  </tableColumns>
  <tableStyleInfo name="L1D ml. výsledky-style 6" showColumnStripes="0" showFirstColumn="1" showLastColumn="1" showRowStripes="1"/>
</table>
</file>

<file path=xl/tables/table70.xml><?xml version="1.0" encoding="utf-8"?>
<table xmlns="http://schemas.openxmlformats.org/spreadsheetml/2006/main" ref="I3:I18" displayName="Table_70" name="Table_70" id="70">
  <tableColumns count="1">
    <tableColumn name="Umístění po kvalifikaci" id="1"/>
  </tableColumns>
  <tableStyleInfo name="D1D výsledky-style 4" showColumnStripes="0" showFirstColumn="1" showLastColumn="1" showRowStripes="1"/>
</table>
</file>

<file path=xl/tables/table71.xml><?xml version="1.0" encoding="utf-8"?>
<table xmlns="http://schemas.openxmlformats.org/spreadsheetml/2006/main" ref="J3:J18" displayName="Table_71" name="Table_71" id="71">
  <tableColumns count="1">
    <tableColumn name="Finále Celkem" id="1"/>
  </tableColumns>
  <tableStyleInfo name="D1D výsledky-style 5" showColumnStripes="0" showFirstColumn="1" showLastColumn="1" showRowStripes="1"/>
</table>
</file>

<file path=xl/tables/table72.xml><?xml version="1.0" encoding="utf-8"?>
<table xmlns="http://schemas.openxmlformats.org/spreadsheetml/2006/main" ref="K3:K18" displayName="Table_72" name="Table_72" id="72">
  <tableColumns count="1">
    <tableColumn name="Umístění po Finále" id="1"/>
  </tableColumns>
  <tableStyleInfo name="D1D výsledky-style 6" showColumnStripes="0" showFirstColumn="1" showLastColumn="1" showRowStripes="1"/>
</table>
</file>

<file path=xl/tables/table73.xml><?xml version="1.0" encoding="utf-8"?>
<table xmlns="http://schemas.openxmlformats.org/spreadsheetml/2006/main" headerRowCount="0" ref="A19:E19" displayName="Table_73" name="Table_73" id="73">
  <tableColumns count="5">
    <tableColumn name="Column1" id="1"/>
    <tableColumn name="Column2" id="2"/>
    <tableColumn name="Column3" id="3"/>
    <tableColumn name="Column4" id="4"/>
    <tableColumn name="Column5" id="5"/>
  </tableColumns>
  <tableStyleInfo name="D1D výsledky-style 7" showColumnStripes="0" showFirstColumn="1" showLastColumn="1" showRowStripes="1"/>
</table>
</file>

<file path=xl/tables/table74.xml><?xml version="1.0" encoding="utf-8"?>
<table xmlns="http://schemas.openxmlformats.org/spreadsheetml/2006/main" headerRowCount="0" ref="A20:E20" displayName="Table_74" name="Table_74" id="74">
  <tableColumns count="5">
    <tableColumn name="Column1" id="1"/>
    <tableColumn name="Column2" id="2"/>
    <tableColumn name="Column3" id="3"/>
    <tableColumn name="Column4" id="4"/>
    <tableColumn name="Column5" id="5"/>
  </tableColumns>
  <tableStyleInfo name="D1D výsledky-style 8" showColumnStripes="0" showFirstColumn="1" showLastColumn="1" showRowStripes="1"/>
</table>
</file>

<file path=xl/tables/table75.xml><?xml version="1.0" encoding="utf-8"?>
<table xmlns="http://schemas.openxmlformats.org/spreadsheetml/2006/main" headerRowCount="0" ref="F20:G20" displayName="Table_75" name="Table_75" id="75">
  <tableColumns count="2">
    <tableColumn name="Column1" id="1"/>
    <tableColumn name="Column2" id="2"/>
  </tableColumns>
  <tableStyleInfo name="D1D výsledky-style 9" showColumnStripes="0" showFirstColumn="1" showLastColumn="1" showRowStripes="1"/>
</table>
</file>

<file path=xl/tables/table76.xml><?xml version="1.0" encoding="utf-8"?>
<table xmlns="http://schemas.openxmlformats.org/spreadsheetml/2006/main" headerRowCount="0" ref="H20" displayName="Table_76" name="Table_76" id="76">
  <tableColumns count="1">
    <tableColumn name="Column1" id="1"/>
  </tableColumns>
  <tableStyleInfo name="D1D výsledky-style 10" showColumnStripes="0" showFirstColumn="1" showLastColumn="1" showRowStripes="1"/>
</table>
</file>

<file path=xl/tables/table77.xml><?xml version="1.0" encoding="utf-8"?>
<table xmlns="http://schemas.openxmlformats.org/spreadsheetml/2006/main" headerRowCount="0" ref="I20" displayName="Table_77" name="Table_77" id="77">
  <tableColumns count="1">
    <tableColumn name="Column1" id="1"/>
  </tableColumns>
  <tableStyleInfo name="D1D výsledky-style 11" showColumnStripes="0" showFirstColumn="1" showLastColumn="1" showRowStripes="1"/>
</table>
</file>

<file path=xl/tables/table78.xml><?xml version="1.0" encoding="utf-8"?>
<table xmlns="http://schemas.openxmlformats.org/spreadsheetml/2006/main" headerRowCount="0" ref="J20" displayName="Table_78" name="Table_78" id="78">
  <tableColumns count="1">
    <tableColumn name="Column1" id="1"/>
  </tableColumns>
  <tableStyleInfo name="D1D výsledky-style 12" showColumnStripes="0" showFirstColumn="1" showLastColumn="1" showRowStripes="1"/>
</table>
</file>

<file path=xl/tables/table79.xml><?xml version="1.0" encoding="utf-8"?>
<table xmlns="http://schemas.openxmlformats.org/spreadsheetml/2006/main" headerRowCount="0" ref="K20" displayName="Table_79" name="Table_79" id="79">
  <tableColumns count="1">
    <tableColumn name="Column1" id="1"/>
  </tableColumns>
  <tableStyleInfo name="D1D výsledky-style 13" showColumnStripes="0" showFirstColumn="1" showLastColumn="1" showRowStripes="1"/>
</table>
</file>

<file path=xl/tables/table8.xml><?xml version="1.0" encoding="utf-8"?>
<table xmlns="http://schemas.openxmlformats.org/spreadsheetml/2006/main" headerRowCount="0" ref="A3:E8" displayName="Table_8" name="Table_8" id="8">
  <tableColumns count="5">
    <tableColumn name="Column1" id="1"/>
    <tableColumn name="Column2" id="2"/>
    <tableColumn name="Column3" id="3"/>
    <tableColumn name="Column4" id="4"/>
    <tableColumn name="Column5" id="5"/>
  </tableColumns>
  <tableStyleInfo name="L1D st. výsledky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80.xml><?xml version="1.0" encoding="utf-8"?>
<table xmlns="http://schemas.openxmlformats.org/spreadsheetml/2006/main" headerRowCount="0" ref="A3:E4" displayName="Table_80" name="Table_80" id="80">
  <tableColumns count="5">
    <tableColumn name="Column1" id="1"/>
    <tableColumn name="Column2" id="2"/>
    <tableColumn name="Column3" id="3"/>
    <tableColumn name="Column4" id="4"/>
    <tableColumn name="Column5" id="5"/>
  </tableColumns>
  <tableStyleInfo name="R3Ch výsledky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81.xml><?xml version="1.0" encoding="utf-8"?>
<table xmlns="http://schemas.openxmlformats.org/spreadsheetml/2006/main" ref="F3:G4" displayName="Table_81" name="Table_81" id="81">
  <tableColumns count="2">
    <tableColumn name="1. sestava Celkem" id="1"/>
    <tableColumn name="2. sestava Celkem" id="2"/>
  </tableColumns>
  <tableStyleInfo name="R3Ch výsledky-style 2" showColumnStripes="0" showFirstColumn="1" showLastColumn="1" showRowStripes="1"/>
</table>
</file>

<file path=xl/tables/table82.xml><?xml version="1.0" encoding="utf-8"?>
<table xmlns="http://schemas.openxmlformats.org/spreadsheetml/2006/main" ref="H3:H4" displayName="Table_82" name="Table_82" id="82">
  <tableColumns count="1">
    <tableColumn name="Kvalifikace Celkem" id="1"/>
  </tableColumns>
  <tableStyleInfo name="R3Ch výsledky-style 3" showColumnStripes="0" showFirstColumn="1" showLastColumn="1" showRowStripes="1"/>
</table>
</file>

<file path=xl/tables/table83.xml><?xml version="1.0" encoding="utf-8"?>
<table xmlns="http://schemas.openxmlformats.org/spreadsheetml/2006/main" ref="I3:I4" displayName="Table_83" name="Table_83" id="83">
  <tableColumns count="1">
    <tableColumn name="Umístění po kvalifikaci" id="1"/>
  </tableColumns>
  <tableStyleInfo name="R3Ch výsledky-style 4" showColumnStripes="0" showFirstColumn="1" showLastColumn="1" showRowStripes="1"/>
</table>
</file>

<file path=xl/tables/table84.xml><?xml version="1.0" encoding="utf-8"?>
<table xmlns="http://schemas.openxmlformats.org/spreadsheetml/2006/main" ref="J3:J4" displayName="Table_84" name="Table_84" id="84">
  <tableColumns count="1">
    <tableColumn name="Finále Celkem" id="1"/>
  </tableColumns>
  <tableStyleInfo name="R3Ch výsledky-style 5" showColumnStripes="0" showFirstColumn="1" showLastColumn="1" showRowStripes="1"/>
</table>
</file>

<file path=xl/tables/table85.xml><?xml version="1.0" encoding="utf-8"?>
<table xmlns="http://schemas.openxmlformats.org/spreadsheetml/2006/main" ref="K3:K4" displayName="Table_85" name="Table_85" id="85">
  <tableColumns count="1">
    <tableColumn name="Umístění po Finále" id="1"/>
  </tableColumns>
  <tableStyleInfo name="R3Ch výsledky-style 6" showColumnStripes="0" showFirstColumn="1" showLastColumn="1" showRowStripes="1"/>
</table>
</file>

<file path=xl/tables/table86.xml><?xml version="1.0" encoding="utf-8"?>
<table xmlns="http://schemas.openxmlformats.org/spreadsheetml/2006/main" headerRowCount="0" ref="A3:E9" displayName="Table_86" name="Table_86" id="86">
  <tableColumns count="5">
    <tableColumn name="Column1" id="1"/>
    <tableColumn name="Column2" id="2"/>
    <tableColumn name="Column3" id="3"/>
    <tableColumn name="Column4" id="4"/>
    <tableColumn name="Column5" id="5"/>
  </tableColumns>
  <tableStyleInfo name="D1Ch výsledky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87.xml><?xml version="1.0" encoding="utf-8"?>
<table xmlns="http://schemas.openxmlformats.org/spreadsheetml/2006/main" ref="F3:G9" displayName="Table_87" name="Table_87" id="87">
  <tableColumns count="2">
    <tableColumn name="1. sestava Celkem" id="1"/>
    <tableColumn name="2. sestava Celkem" id="2"/>
  </tableColumns>
  <tableStyleInfo name="D1Ch výsledky-style 2" showColumnStripes="0" showFirstColumn="1" showLastColumn="1" showRowStripes="1"/>
</table>
</file>

<file path=xl/tables/table88.xml><?xml version="1.0" encoding="utf-8"?>
<table xmlns="http://schemas.openxmlformats.org/spreadsheetml/2006/main" ref="H3:H9" displayName="Table_88" name="Table_88" id="88">
  <tableColumns count="1">
    <tableColumn name="Kvalifikace Celkem" id="1"/>
  </tableColumns>
  <tableStyleInfo name="D1Ch výsledky-style 3" showColumnStripes="0" showFirstColumn="1" showLastColumn="1" showRowStripes="1"/>
</table>
</file>

<file path=xl/tables/table89.xml><?xml version="1.0" encoding="utf-8"?>
<table xmlns="http://schemas.openxmlformats.org/spreadsheetml/2006/main" ref="I3:I9" displayName="Table_89" name="Table_89" id="89">
  <tableColumns count="1">
    <tableColumn name="Umístění po kvalifikaci" id="1"/>
  </tableColumns>
  <tableStyleInfo name="D1Ch výsledky-style 4" showColumnStripes="0" showFirstColumn="1" showLastColumn="1" showRowStripes="1"/>
</table>
</file>

<file path=xl/tables/table9.xml><?xml version="1.0" encoding="utf-8"?>
<table xmlns="http://schemas.openxmlformats.org/spreadsheetml/2006/main" ref="F3:G8" displayName="Table_9" name="Table_9" id="9">
  <tableColumns count="2">
    <tableColumn name="1. sestava Celkem" id="1"/>
    <tableColumn name="2. sestava Celkem" id="2"/>
  </tableColumns>
  <tableStyleInfo name="L1D st. výsledky-style 2" showColumnStripes="0" showFirstColumn="1" showLastColumn="1" showRowStripes="1"/>
</table>
</file>

<file path=xl/tables/table90.xml><?xml version="1.0" encoding="utf-8"?>
<table xmlns="http://schemas.openxmlformats.org/spreadsheetml/2006/main" ref="J3:J9" displayName="Table_90" name="Table_90" id="90">
  <tableColumns count="1">
    <tableColumn name="Finále Celkem" id="1"/>
  </tableColumns>
  <tableStyleInfo name="D1Ch výsledky-style 5" showColumnStripes="0" showFirstColumn="1" showLastColumn="1" showRowStripes="1"/>
</table>
</file>

<file path=xl/tables/table91.xml><?xml version="1.0" encoding="utf-8"?>
<table xmlns="http://schemas.openxmlformats.org/spreadsheetml/2006/main" ref="K3:K9" displayName="Table_91" name="Table_91" id="91">
  <tableColumns count="1">
    <tableColumn name="Umístění po Finále" id="1"/>
  </tableColumns>
  <tableStyleInfo name="D1Ch výsledky-style 6" showColumnStripes="0" showFirstColumn="1" showLastColumn="1" showRowStripes="1"/>
</table>
</file>

<file path=xl/tables/table92.xml><?xml version="1.0" encoding="utf-8"?>
<table xmlns="http://schemas.openxmlformats.org/spreadsheetml/2006/main" headerRowCount="0" ref="A3:E6" displayName="Table_92" name="Table_92" id="92">
  <tableColumns count="5">
    <tableColumn name="Column1" id="1"/>
    <tableColumn name="Column2" id="2"/>
    <tableColumn name="Column3" id="3"/>
    <tableColumn name="Column4" id="4"/>
    <tableColumn name="Column5" id="5"/>
  </tableColumns>
  <tableStyleInfo name="D2Ch výsledky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93.xml><?xml version="1.0" encoding="utf-8"?>
<table xmlns="http://schemas.openxmlformats.org/spreadsheetml/2006/main" ref="F3:G6" displayName="Table_93" name="Table_93" id="93">
  <tableColumns count="2">
    <tableColumn name="1. sestava Celkem" id="1"/>
    <tableColumn name="2. sestava Celkem" id="2"/>
  </tableColumns>
  <tableStyleInfo name="D2Ch výsledky-style 2" showColumnStripes="0" showFirstColumn="1" showLastColumn="1" showRowStripes="1"/>
</table>
</file>

<file path=xl/tables/table94.xml><?xml version="1.0" encoding="utf-8"?>
<table xmlns="http://schemas.openxmlformats.org/spreadsheetml/2006/main" ref="H3:H6" displayName="Table_94" name="Table_94" id="94">
  <tableColumns count="1">
    <tableColumn name="Kvalifikace Celkem" id="1"/>
  </tableColumns>
  <tableStyleInfo name="D2Ch výsledky-style 3" showColumnStripes="0" showFirstColumn="1" showLastColumn="1" showRowStripes="1"/>
</table>
</file>

<file path=xl/tables/table95.xml><?xml version="1.0" encoding="utf-8"?>
<table xmlns="http://schemas.openxmlformats.org/spreadsheetml/2006/main" ref="I3:I6" displayName="Table_95" name="Table_95" id="95">
  <tableColumns count="1">
    <tableColumn name="Umístění po kvalifikaci" id="1"/>
  </tableColumns>
  <tableStyleInfo name="D2Ch výsledky-style 4" showColumnStripes="0" showFirstColumn="1" showLastColumn="1" showRowStripes="1"/>
</table>
</file>

<file path=xl/tables/table96.xml><?xml version="1.0" encoding="utf-8"?>
<table xmlns="http://schemas.openxmlformats.org/spreadsheetml/2006/main" ref="J3:J6" displayName="Table_96" name="Table_96" id="96">
  <tableColumns count="1">
    <tableColumn name="Finále Celkem" id="1"/>
  </tableColumns>
  <tableStyleInfo name="D2Ch výsledky-style 5" showColumnStripes="0" showFirstColumn="1" showLastColumn="1" showRowStripes="1"/>
</table>
</file>

<file path=xl/tables/table97.xml><?xml version="1.0" encoding="utf-8"?>
<table xmlns="http://schemas.openxmlformats.org/spreadsheetml/2006/main" ref="K3:K6" displayName="Table_97" name="Table_97" id="97">
  <tableColumns count="1">
    <tableColumn name="Umístění po Finále" id="1"/>
  </tableColumns>
  <tableStyleInfo name="D2Ch výsledky-style 6" showColumnStripes="0" showFirstColumn="1" showLastColumn="1" showRowStripes="1"/>
</table>
</file>

<file path=xl/tables/table98.xml><?xml version="1.0" encoding="utf-8"?>
<table xmlns="http://schemas.openxmlformats.org/spreadsheetml/2006/main" headerRowCount="0" ref="A3:E12" displayName="Table_98" name="Table_98" id="98">
  <tableColumns count="5">
    <tableColumn name="Column1" id="1"/>
    <tableColumn name="Column2" id="2"/>
    <tableColumn name="Column3" id="3"/>
    <tableColumn name="Column4" id="4"/>
    <tableColumn name="Column5" id="5"/>
  </tableColumns>
  <tableStyleInfo name="D2D výsledky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99.xml><?xml version="1.0" encoding="utf-8"?>
<table xmlns="http://schemas.openxmlformats.org/spreadsheetml/2006/main" ref="F3:G12" displayName="Table_99" name="Table_99" id="99">
  <tableColumns count="2">
    <tableColumn name="1. sestava Celkem" id="1"/>
    <tableColumn name="2. sestava Celkem" id="2"/>
  </tableColumns>
  <tableStyleInfo name="D2D výsledky-style 2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Relationship Id="rId3" Type="http://schemas.openxmlformats.org/officeDocument/2006/relationships/table" Target="../tables/table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Relationship Id="rId11" Type="http://schemas.openxmlformats.org/officeDocument/2006/relationships/table" Target="../tables/table34.xml"/><Relationship Id="rId10" Type="http://schemas.openxmlformats.org/officeDocument/2006/relationships/table" Target="../tables/table33.xml"/><Relationship Id="rId13" Type="http://schemas.openxmlformats.org/officeDocument/2006/relationships/table" Target="../tables/table36.xml"/><Relationship Id="rId12" Type="http://schemas.openxmlformats.org/officeDocument/2006/relationships/table" Target="../tables/table35.xml"/><Relationship Id="rId9" Type="http://schemas.openxmlformats.org/officeDocument/2006/relationships/table" Target="../tables/table32.xml"/><Relationship Id="rId8" Type="http://schemas.openxmlformats.org/officeDocument/2006/relationships/table" Target="../tables/table3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Relationship Id="rId11" Type="http://schemas.openxmlformats.org/officeDocument/2006/relationships/table" Target="../tables/table40.xml"/><Relationship Id="rId10" Type="http://schemas.openxmlformats.org/officeDocument/2006/relationships/table" Target="../tables/table39.xml"/><Relationship Id="rId13" Type="http://schemas.openxmlformats.org/officeDocument/2006/relationships/table" Target="../tables/table42.xml"/><Relationship Id="rId12" Type="http://schemas.openxmlformats.org/officeDocument/2006/relationships/table" Target="../tables/table41.xml"/><Relationship Id="rId9" Type="http://schemas.openxmlformats.org/officeDocument/2006/relationships/table" Target="../tables/table38.xml"/><Relationship Id="rId8" Type="http://schemas.openxmlformats.org/officeDocument/2006/relationships/table" Target="../tables/table37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Relationship Id="rId11" Type="http://schemas.openxmlformats.org/officeDocument/2006/relationships/table" Target="../tables/table46.xml"/><Relationship Id="rId10" Type="http://schemas.openxmlformats.org/officeDocument/2006/relationships/table" Target="../tables/table45.xml"/><Relationship Id="rId13" Type="http://schemas.openxmlformats.org/officeDocument/2006/relationships/table" Target="../tables/table48.xml"/><Relationship Id="rId12" Type="http://schemas.openxmlformats.org/officeDocument/2006/relationships/table" Target="../tables/table47.xml"/><Relationship Id="rId9" Type="http://schemas.openxmlformats.org/officeDocument/2006/relationships/table" Target="../tables/table44.xml"/><Relationship Id="rId8" Type="http://schemas.openxmlformats.org/officeDocument/2006/relationships/table" Target="../tables/table43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Relationship Id="rId11" Type="http://schemas.openxmlformats.org/officeDocument/2006/relationships/table" Target="../tables/table52.xml"/><Relationship Id="rId10" Type="http://schemas.openxmlformats.org/officeDocument/2006/relationships/table" Target="../tables/table51.xml"/><Relationship Id="rId13" Type="http://schemas.openxmlformats.org/officeDocument/2006/relationships/table" Target="../tables/table54.xml"/><Relationship Id="rId12" Type="http://schemas.openxmlformats.org/officeDocument/2006/relationships/table" Target="../tables/table53.xml"/><Relationship Id="rId9" Type="http://schemas.openxmlformats.org/officeDocument/2006/relationships/table" Target="../tables/table50.xml"/><Relationship Id="rId8" Type="http://schemas.openxmlformats.org/officeDocument/2006/relationships/table" Target="../tables/table49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Relationship Id="rId11" Type="http://schemas.openxmlformats.org/officeDocument/2006/relationships/table" Target="../tables/table58.xml"/><Relationship Id="rId10" Type="http://schemas.openxmlformats.org/officeDocument/2006/relationships/table" Target="../tables/table57.xml"/><Relationship Id="rId13" Type="http://schemas.openxmlformats.org/officeDocument/2006/relationships/table" Target="../tables/table60.xml"/><Relationship Id="rId12" Type="http://schemas.openxmlformats.org/officeDocument/2006/relationships/table" Target="../tables/table59.xml"/><Relationship Id="rId9" Type="http://schemas.openxmlformats.org/officeDocument/2006/relationships/table" Target="../tables/table56.xml"/><Relationship Id="rId8" Type="http://schemas.openxmlformats.org/officeDocument/2006/relationships/table" Target="../tables/table55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Relationship Id="rId11" Type="http://schemas.openxmlformats.org/officeDocument/2006/relationships/table" Target="../tables/table64.xml"/><Relationship Id="rId10" Type="http://schemas.openxmlformats.org/officeDocument/2006/relationships/table" Target="../tables/table63.xml"/><Relationship Id="rId13" Type="http://schemas.openxmlformats.org/officeDocument/2006/relationships/table" Target="../tables/table66.xml"/><Relationship Id="rId12" Type="http://schemas.openxmlformats.org/officeDocument/2006/relationships/table" Target="../tables/table65.xml"/><Relationship Id="rId9" Type="http://schemas.openxmlformats.org/officeDocument/2006/relationships/table" Target="../tables/table62.xml"/><Relationship Id="rId8" Type="http://schemas.openxmlformats.org/officeDocument/2006/relationships/table" Target="../tables/table6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20" Type="http://schemas.openxmlformats.org/officeDocument/2006/relationships/table" Target="../tables/table72.xml"/><Relationship Id="rId22" Type="http://schemas.openxmlformats.org/officeDocument/2006/relationships/table" Target="../tables/table74.xml"/><Relationship Id="rId21" Type="http://schemas.openxmlformats.org/officeDocument/2006/relationships/table" Target="../tables/table73.xml"/><Relationship Id="rId24" Type="http://schemas.openxmlformats.org/officeDocument/2006/relationships/table" Target="../tables/table76.xml"/><Relationship Id="rId23" Type="http://schemas.openxmlformats.org/officeDocument/2006/relationships/table" Target="../tables/table75.xml"/><Relationship Id="rId1" Type="http://schemas.openxmlformats.org/officeDocument/2006/relationships/drawing" Target="../drawings/drawing23.xml"/><Relationship Id="rId15" Type="http://schemas.openxmlformats.org/officeDocument/2006/relationships/table" Target="../tables/table67.xml"/><Relationship Id="rId26" Type="http://schemas.openxmlformats.org/officeDocument/2006/relationships/table" Target="../tables/table78.xml"/><Relationship Id="rId25" Type="http://schemas.openxmlformats.org/officeDocument/2006/relationships/table" Target="../tables/table77.xml"/><Relationship Id="rId17" Type="http://schemas.openxmlformats.org/officeDocument/2006/relationships/table" Target="../tables/table69.xml"/><Relationship Id="rId16" Type="http://schemas.openxmlformats.org/officeDocument/2006/relationships/table" Target="../tables/table68.xml"/><Relationship Id="rId27" Type="http://schemas.openxmlformats.org/officeDocument/2006/relationships/table" Target="../tables/table79.xml"/><Relationship Id="rId19" Type="http://schemas.openxmlformats.org/officeDocument/2006/relationships/table" Target="../tables/table71.xml"/><Relationship Id="rId18" Type="http://schemas.openxmlformats.org/officeDocument/2006/relationships/table" Target="../tables/table70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1" Type="http://schemas.openxmlformats.org/officeDocument/2006/relationships/table" Target="../tables/table83.xml"/><Relationship Id="rId10" Type="http://schemas.openxmlformats.org/officeDocument/2006/relationships/table" Target="../tables/table82.xml"/><Relationship Id="rId13" Type="http://schemas.openxmlformats.org/officeDocument/2006/relationships/table" Target="../tables/table85.xml"/><Relationship Id="rId12" Type="http://schemas.openxmlformats.org/officeDocument/2006/relationships/table" Target="../tables/table84.xml"/><Relationship Id="rId1" Type="http://schemas.openxmlformats.org/officeDocument/2006/relationships/drawing" Target="../drawings/drawing25.xml"/><Relationship Id="rId9" Type="http://schemas.openxmlformats.org/officeDocument/2006/relationships/table" Target="../tables/table81.xml"/><Relationship Id="rId8" Type="http://schemas.openxmlformats.org/officeDocument/2006/relationships/table" Target="../tables/table80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1" Type="http://schemas.openxmlformats.org/officeDocument/2006/relationships/table" Target="../tables/table89.xml"/><Relationship Id="rId10" Type="http://schemas.openxmlformats.org/officeDocument/2006/relationships/table" Target="../tables/table88.xml"/><Relationship Id="rId13" Type="http://schemas.openxmlformats.org/officeDocument/2006/relationships/table" Target="../tables/table91.xml"/><Relationship Id="rId12" Type="http://schemas.openxmlformats.org/officeDocument/2006/relationships/table" Target="../tables/table90.xml"/><Relationship Id="rId1" Type="http://schemas.openxmlformats.org/officeDocument/2006/relationships/drawing" Target="../drawings/drawing27.xml"/><Relationship Id="rId9" Type="http://schemas.openxmlformats.org/officeDocument/2006/relationships/table" Target="../tables/table87.xml"/><Relationship Id="rId8" Type="http://schemas.openxmlformats.org/officeDocument/2006/relationships/table" Target="../tables/table86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1" Type="http://schemas.openxmlformats.org/officeDocument/2006/relationships/table" Target="../tables/table95.xml"/><Relationship Id="rId10" Type="http://schemas.openxmlformats.org/officeDocument/2006/relationships/table" Target="../tables/table94.xml"/><Relationship Id="rId13" Type="http://schemas.openxmlformats.org/officeDocument/2006/relationships/table" Target="../tables/table97.xml"/><Relationship Id="rId12" Type="http://schemas.openxmlformats.org/officeDocument/2006/relationships/table" Target="../tables/table96.xml"/><Relationship Id="rId1" Type="http://schemas.openxmlformats.org/officeDocument/2006/relationships/drawing" Target="../drawings/drawing29.xml"/><Relationship Id="rId9" Type="http://schemas.openxmlformats.org/officeDocument/2006/relationships/table" Target="../tables/table93.xml"/><Relationship Id="rId8" Type="http://schemas.openxmlformats.org/officeDocument/2006/relationships/table" Target="../tables/table9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Relationship Id="rId11" Type="http://schemas.openxmlformats.org/officeDocument/2006/relationships/table" Target="../tables/table5.xml"/><Relationship Id="rId10" Type="http://schemas.openxmlformats.org/officeDocument/2006/relationships/table" Target="../tables/table4.xml"/><Relationship Id="rId13" Type="http://schemas.openxmlformats.org/officeDocument/2006/relationships/table" Target="../tables/table7.xml"/><Relationship Id="rId12" Type="http://schemas.openxmlformats.org/officeDocument/2006/relationships/table" Target="../tables/table6.xml"/><Relationship Id="rId9" Type="http://schemas.openxmlformats.org/officeDocument/2006/relationships/table" Target="../tables/table3.xml"/><Relationship Id="rId8" Type="http://schemas.openxmlformats.org/officeDocument/2006/relationships/table" Target="../tables/table2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1" Type="http://schemas.openxmlformats.org/officeDocument/2006/relationships/table" Target="../tables/table101.xml"/><Relationship Id="rId10" Type="http://schemas.openxmlformats.org/officeDocument/2006/relationships/table" Target="../tables/table100.xml"/><Relationship Id="rId13" Type="http://schemas.openxmlformats.org/officeDocument/2006/relationships/table" Target="../tables/table103.xml"/><Relationship Id="rId12" Type="http://schemas.openxmlformats.org/officeDocument/2006/relationships/table" Target="../tables/table102.xml"/><Relationship Id="rId1" Type="http://schemas.openxmlformats.org/officeDocument/2006/relationships/drawing" Target="../drawings/drawing31.xml"/><Relationship Id="rId9" Type="http://schemas.openxmlformats.org/officeDocument/2006/relationships/table" Target="../tables/table99.xml"/><Relationship Id="rId8" Type="http://schemas.openxmlformats.org/officeDocument/2006/relationships/table" Target="../tables/table98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Relationship Id="rId20" Type="http://schemas.openxmlformats.org/officeDocument/2006/relationships/table" Target="../tables/table15.xml"/><Relationship Id="rId22" Type="http://schemas.openxmlformats.org/officeDocument/2006/relationships/table" Target="../tables/table17.xml"/><Relationship Id="rId21" Type="http://schemas.openxmlformats.org/officeDocument/2006/relationships/table" Target="../tables/table16.xml"/><Relationship Id="rId13" Type="http://schemas.openxmlformats.org/officeDocument/2006/relationships/table" Target="../tables/table8.xml"/><Relationship Id="rId23" Type="http://schemas.openxmlformats.org/officeDocument/2006/relationships/table" Target="../tables/table18.xml"/><Relationship Id="rId15" Type="http://schemas.openxmlformats.org/officeDocument/2006/relationships/table" Target="../tables/table10.xml"/><Relationship Id="rId14" Type="http://schemas.openxmlformats.org/officeDocument/2006/relationships/table" Target="../tables/table9.xml"/><Relationship Id="rId17" Type="http://schemas.openxmlformats.org/officeDocument/2006/relationships/table" Target="../tables/table12.xml"/><Relationship Id="rId16" Type="http://schemas.openxmlformats.org/officeDocument/2006/relationships/table" Target="../tables/table11.xml"/><Relationship Id="rId19" Type="http://schemas.openxmlformats.org/officeDocument/2006/relationships/table" Target="../tables/table14.xml"/><Relationship Id="rId18" Type="http://schemas.openxmlformats.org/officeDocument/2006/relationships/table" Target="../tables/table13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Relationship Id="rId11" Type="http://schemas.openxmlformats.org/officeDocument/2006/relationships/table" Target="../tables/table22.xml"/><Relationship Id="rId10" Type="http://schemas.openxmlformats.org/officeDocument/2006/relationships/table" Target="../tables/table21.xml"/><Relationship Id="rId13" Type="http://schemas.openxmlformats.org/officeDocument/2006/relationships/table" Target="../tables/table24.xml"/><Relationship Id="rId12" Type="http://schemas.openxmlformats.org/officeDocument/2006/relationships/table" Target="../tables/table23.xml"/><Relationship Id="rId9" Type="http://schemas.openxmlformats.org/officeDocument/2006/relationships/table" Target="../tables/table20.xml"/><Relationship Id="rId8" Type="http://schemas.openxmlformats.org/officeDocument/2006/relationships/table" Target="../tables/table19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Relationship Id="rId11" Type="http://schemas.openxmlformats.org/officeDocument/2006/relationships/table" Target="../tables/table28.xml"/><Relationship Id="rId10" Type="http://schemas.openxmlformats.org/officeDocument/2006/relationships/table" Target="../tables/table27.xml"/><Relationship Id="rId13" Type="http://schemas.openxmlformats.org/officeDocument/2006/relationships/table" Target="../tables/table30.xml"/><Relationship Id="rId12" Type="http://schemas.openxmlformats.org/officeDocument/2006/relationships/table" Target="../tables/table29.xml"/><Relationship Id="rId9" Type="http://schemas.openxmlformats.org/officeDocument/2006/relationships/table" Target="../tables/table26.xml"/><Relationship Id="rId8" Type="http://schemas.openxmlformats.org/officeDocument/2006/relationships/table" Target="../tables/table2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6.0"/>
    <col customWidth="1" min="2" max="2" width="52.0"/>
  </cols>
  <sheetData>
    <row r="1">
      <c r="A1" s="1"/>
      <c r="B1" s="1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>
      <c r="B2" s="3"/>
      <c r="C2" s="3"/>
      <c r="D2" s="3"/>
    </row>
    <row r="3" ht="23.25" customHeight="1">
      <c r="B3" s="4" t="str">
        <f>HYPERLINK("https://docs.google.com/spreadsheets/d/e/2PACX-1vS1roU38t4rAuJHFnqHtt8bXDJobvKv1wBWROBMnAYM43MHo7OvDTmYFhRIq1asbs46PYB54OPsfv7c/pubhtml#gid=2054025569", "L1 dívky mladší")</f>
        <v>L1 dívky mladší</v>
      </c>
      <c r="C3" s="3"/>
      <c r="D3" s="3"/>
    </row>
    <row r="4" ht="23.25" customHeight="1">
      <c r="B4" s="5" t="str">
        <f>HYPERLINK("https://docs.google.com/spreadsheets/d/e/2PACX-1vS1roU38t4rAuJHFnqHtt8bXDJobvKv1wBWROBMnAYM43MHo7OvDTmYFhRIq1asbs46PYB54OPsfv7c/pubhtml#gid=118633935", "L1 dívky - starší")</f>
        <v>L1 dívky - starší</v>
      </c>
      <c r="C4" s="3"/>
      <c r="D4" s="3"/>
      <c r="E4" s="6"/>
    </row>
    <row r="5" ht="23.25" customHeight="1">
      <c r="B5" s="5" t="str">
        <f>HYPERLINK("https://docs.google.com/spreadsheets/d/e/2PACX-1vS1roU38t4rAuJHFnqHtt8bXDJobvKv1wBWROBMnAYM43MHo7OvDTmYFhRIq1asbs46PYB54OPsfv7c/pubhtml#gid=269508621", "L1 chlapci")</f>
        <v>L1 chlapci</v>
      </c>
      <c r="C5" s="3"/>
      <c r="D5" s="3"/>
    </row>
    <row r="6" ht="23.25" customHeight="1">
      <c r="B6" s="5" t="str">
        <f>HYPERLINK("https://docs.google.com/spreadsheets/d/e/2PACX-1vS1roU38t4rAuJHFnqHtt8bXDJobvKv1wBWROBMnAYM43MHo7OvDTmYFhRIq1asbs46PYB54OPsfv7c/pubhtml#gid=1252873341", "R1 dívky mladší")</f>
        <v>R1 dívky mladší</v>
      </c>
      <c r="C6" s="3"/>
      <c r="D6" s="3"/>
    </row>
    <row r="7" ht="23.25" customHeight="1">
      <c r="B7" s="5" t="str">
        <f>HYPERLINK("https://docs.google.com/spreadsheets/d/e/2PACX-1vS1roU38t4rAuJHFnqHtt8bXDJobvKv1wBWROBMnAYM43MHo7OvDTmYFhRIq1asbs46PYB54OPsfv7c/pubhtml#gid=173927779", "R1 dívky starší")</f>
        <v>R1 dívky starší</v>
      </c>
      <c r="C7" s="3"/>
      <c r="D7" s="3"/>
    </row>
    <row r="8" ht="23.25" customHeight="1">
      <c r="B8" s="5" t="str">
        <f>HYPERLINK("https://docs.google.com/spreadsheets/d/e/2PACX-1vS1roU38t4rAuJHFnqHtt8bXDJobvKv1wBWROBMnAYM43MHo7OvDTmYFhRIq1asbs46PYB54OPsfv7c/pubhtml#gid=537374598", "R1 chlapci")</f>
        <v>R1 chlapci</v>
      </c>
      <c r="C8" s="3"/>
      <c r="D8" s="3"/>
    </row>
    <row r="9" ht="23.25" customHeight="1">
      <c r="B9" s="5" t="str">
        <f>HYPERLINK("https://docs.google.com/spreadsheets/d/e/2PACX-1vS1roU38t4rAuJHFnqHtt8bXDJobvKv1wBWROBMnAYM43MHo7OvDTmYFhRIq1asbs46PYB54OPsfv7c/pubhtml#gid=298351844", "R2 dívky mladší")</f>
        <v>R2 dívky mladší</v>
      </c>
      <c r="C9" s="3"/>
      <c r="D9" s="3"/>
    </row>
    <row r="10" ht="23.25" customHeight="1">
      <c r="B10" s="5" t="str">
        <f>HYPERLINK("https://docs.google.com/spreadsheets/d/e/2PACX-1vS1roU38t4rAuJHFnqHtt8bXDJobvKv1wBWROBMnAYM43MHo7OvDTmYFhRIq1asbs46PYB54OPsfv7c/pubhtml#gid=724598994", "R2 dívky starší")</f>
        <v>R2 dívky starší</v>
      </c>
      <c r="C10" s="3"/>
      <c r="D10" s="3"/>
    </row>
    <row r="11" ht="23.25" customHeight="1">
      <c r="B11" s="5" t="str">
        <f>HYPERLINK("https://docs.google.com/spreadsheets/d/e/2PACX-1vS1roU38t4rAuJHFnqHtt8bXDJobvKv1wBWROBMnAYM43MHo7OvDTmYFhRIq1asbs46PYB54OPsfv7c/pubhtml#gid=1705810146", "R2 chlapci")</f>
        <v>R2 chlapci</v>
      </c>
      <c r="C11" s="3"/>
      <c r="D11" s="3"/>
    </row>
    <row r="12" ht="23.25" customHeight="1">
      <c r="B12" s="5" t="str">
        <f>HYPERLINK("https://docs.google.com/spreadsheets/d/e/2PACX-1vS1roU38t4rAuJHFnqHtt8bXDJobvKv1wBWROBMnAYM43MHo7OvDTmYFhRIq1asbs46PYB54OPsfv7c/pubhtml#gid=1946547204", "R3 dívky")</f>
        <v>R3 dívky</v>
      </c>
      <c r="C12" s="3"/>
      <c r="D12" s="3"/>
    </row>
    <row r="13" ht="23.25" customHeight="1">
      <c r="B13" s="5" t="str">
        <f>HYPERLINK("https://docs.google.com/spreadsheets/d/e/2PACX-1vS1roU38t4rAuJHFnqHtt8bXDJobvKv1wBWROBMnAYM43MHo7OvDTmYFhRIq1asbs46PYB54OPsfv7c/pubhtml#gid=53953517", "R3 chlapci")</f>
        <v>R3 chlapci</v>
      </c>
      <c r="C13" s="3"/>
      <c r="D13" s="3"/>
    </row>
    <row r="14" ht="23.25" customHeight="1">
      <c r="B14" s="5" t="str">
        <f>HYPERLINK("https://docs.google.com/spreadsheets/d/e/2PACX-1vS1roU38t4rAuJHFnqHtt8bXDJobvKv1wBWROBMnAYM43MHo7OvDTmYFhRIq1asbs46PYB54OPsfv7c/pubhtml#gid=1572316528", "D1 dívky")</f>
        <v>D1 dívky</v>
      </c>
      <c r="C14" s="3"/>
      <c r="D14" s="3"/>
    </row>
    <row r="15" ht="23.25" customHeight="1">
      <c r="B15" s="5" t="str">
        <f>HYPERLINK("https://docs.google.com/spreadsheets/d/e/2PACX-1vS1roU38t4rAuJHFnqHtt8bXDJobvKv1wBWROBMnAYM43MHo7OvDTmYFhRIq1asbs46PYB54OPsfv7c/pubhtml#gid=1321839385", "D1 chlapci")</f>
        <v>D1 chlapci</v>
      </c>
      <c r="C15" s="3"/>
      <c r="D15" s="3"/>
    </row>
    <row r="16" ht="23.25" customHeight="1">
      <c r="B16" s="5" t="str">
        <f>HYPERLINK("https://docs.google.com/spreadsheets/d/e/2PACX-1vS1roU38t4rAuJHFnqHtt8bXDJobvKv1wBWROBMnAYM43MHo7OvDTmYFhRIq1asbs46PYB54OPsfv7c/pubhtml#gid=1013522456", "D2 dívky")</f>
        <v>D2 dívky</v>
      </c>
      <c r="C16" s="3"/>
      <c r="D16" s="3"/>
    </row>
    <row r="17" ht="23.25" customHeight="1">
      <c r="B17" s="5" t="str">
        <f>HYPERLINK("https://docs.google.com/spreadsheets/d/e/2PACX-1vS1roU38t4rAuJHFnqHtt8bXDJobvKv1wBWROBMnAYM43MHo7OvDTmYFhRIq1asbs46PYB54OPsfv7c/pubhtml#gid=271438758", "D2 chlapci")</f>
        <v>D2 chlapci</v>
      </c>
      <c r="C17" s="3"/>
      <c r="D17" s="3"/>
    </row>
    <row r="18">
      <c r="B18" s="3"/>
      <c r="C18" s="3"/>
      <c r="D18" s="3"/>
    </row>
    <row r="19" ht="23.25" customHeight="1">
      <c r="B19" s="5" t="str">
        <f>HYPERLINK("https://docs.google.com/spreadsheets/d/e/2PACX-1vS1roU38t4rAuJHFnqHtt8bXDJobvKv1wBWROBMnAYM43MHo7OvDTmYFhRIq1asbs46PYB54OPsfv7c/pubhtml#gid=1478102671", "Zpět na rozcestník")</f>
        <v>Zpět na rozcestník</v>
      </c>
    </row>
  </sheetData>
  <drawing r:id="rId1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7B7B7"/>
    <pageSetUpPr fitToPage="1"/>
  </sheetPr>
  <sheetViews>
    <sheetView workbookViewId="0">
      <pane xSplit="3.0" ySplit="3.0" topLeftCell="D4" activePane="bottomRight" state="frozen"/>
      <selection activeCell="D1" sqref="D1" pane="topRight"/>
      <selection activeCell="A4" sqref="A4" pane="bottomLeft"/>
      <selection activeCell="D4" sqref="D4" pane="bottomRight"/>
    </sheetView>
  </sheetViews>
  <sheetFormatPr customHeight="1" defaultColWidth="14.43" defaultRowHeight="15.0"/>
  <cols>
    <col customWidth="1" min="1" max="1" width="3.0"/>
    <col customWidth="1" min="2" max="2" width="22.71"/>
    <col customWidth="1" min="3" max="3" width="6.86"/>
    <col customWidth="1" min="4" max="4" width="26.43"/>
    <col customWidth="1" min="5" max="8" width="5.29"/>
    <col customWidth="1" min="9" max="9" width="6.57"/>
    <col customWidth="1" min="10" max="10" width="12.71"/>
    <col customWidth="1" min="11" max="14" width="5.29"/>
    <col customWidth="1" min="15" max="15" width="8.43"/>
    <col customWidth="1" min="16" max="16" width="7.43"/>
    <col customWidth="1" min="17" max="17" width="12.71"/>
    <col customWidth="1" min="18" max="18" width="11.71"/>
    <col customWidth="1" hidden="1" min="19" max="19" width="11.71"/>
    <col customWidth="1" min="20" max="25" width="5.29"/>
    <col customWidth="1" min="26" max="26" width="11.71"/>
    <col customWidth="1" hidden="1" min="27" max="27" width="11.71"/>
    <col customWidth="1" min="28" max="28" width="14.71"/>
    <col customWidth="1" hidden="1" min="29" max="31" width="14.71"/>
  </cols>
  <sheetData>
    <row r="1">
      <c r="A1" s="182" t="s">
        <v>75</v>
      </c>
      <c r="AB1" s="8"/>
      <c r="AD1" s="9"/>
      <c r="AE1" s="9"/>
    </row>
    <row r="2" ht="14.25" customHeight="1">
      <c r="A2" s="113"/>
      <c r="B2" s="11"/>
      <c r="C2" s="12"/>
      <c r="R2" s="10">
        <f>COUNT(R4:R6)</f>
        <v>3</v>
      </c>
      <c r="Z2" s="13"/>
      <c r="AA2" s="13"/>
      <c r="AB2" s="8"/>
      <c r="AD2" s="9"/>
      <c r="AE2" s="9"/>
    </row>
    <row r="3" ht="18.0" customHeight="1">
      <c r="A3" s="214" t="s">
        <v>42</v>
      </c>
      <c r="B3" s="215" t="s">
        <v>2</v>
      </c>
      <c r="C3" s="216" t="s">
        <v>3</v>
      </c>
      <c r="D3" s="217" t="s">
        <v>4</v>
      </c>
      <c r="E3" s="18" t="s">
        <v>5</v>
      </c>
      <c r="F3" s="15" t="s">
        <v>6</v>
      </c>
      <c r="G3" s="15" t="s">
        <v>7</v>
      </c>
      <c r="H3" s="15" t="s">
        <v>8</v>
      </c>
      <c r="I3" s="15" t="s">
        <v>9</v>
      </c>
      <c r="J3" s="19" t="s">
        <v>10</v>
      </c>
      <c r="K3" s="18" t="s">
        <v>5</v>
      </c>
      <c r="L3" s="15" t="s">
        <v>6</v>
      </c>
      <c r="M3" s="15" t="s">
        <v>7</v>
      </c>
      <c r="N3" s="15" t="s">
        <v>8</v>
      </c>
      <c r="O3" s="15" t="s">
        <v>11</v>
      </c>
      <c r="P3" s="15" t="s">
        <v>9</v>
      </c>
      <c r="Q3" s="19" t="s">
        <v>12</v>
      </c>
      <c r="R3" s="20" t="s">
        <v>13</v>
      </c>
      <c r="S3" s="21" t="s">
        <v>14</v>
      </c>
      <c r="T3" s="18" t="s">
        <v>5</v>
      </c>
      <c r="U3" s="15" t="s">
        <v>6</v>
      </c>
      <c r="V3" s="15" t="s">
        <v>7</v>
      </c>
      <c r="W3" s="15" t="s">
        <v>8</v>
      </c>
      <c r="X3" s="15" t="s">
        <v>11</v>
      </c>
      <c r="Y3" s="22" t="s">
        <v>9</v>
      </c>
      <c r="Z3" s="23" t="s">
        <v>15</v>
      </c>
      <c r="AA3" s="24" t="s">
        <v>16</v>
      </c>
      <c r="AB3" s="24" t="s">
        <v>17</v>
      </c>
      <c r="AC3" s="24" t="s">
        <v>18</v>
      </c>
      <c r="AD3" s="25" t="s">
        <v>19</v>
      </c>
      <c r="AE3" s="25" t="s">
        <v>20</v>
      </c>
    </row>
    <row r="4" ht="18.0" customHeight="1">
      <c r="A4" s="202">
        <v>1.0</v>
      </c>
      <c r="B4" s="203" t="s">
        <v>76</v>
      </c>
      <c r="C4" s="203">
        <v>2017.0</v>
      </c>
      <c r="D4" s="218" t="s">
        <v>30</v>
      </c>
      <c r="E4" s="119">
        <v>6.9</v>
      </c>
      <c r="F4" s="120">
        <v>6.2</v>
      </c>
      <c r="G4" s="120">
        <v>6.3</v>
      </c>
      <c r="H4" s="120">
        <v>6.8</v>
      </c>
      <c r="I4" s="121"/>
      <c r="J4" s="122">
        <f t="shared" ref="J4:J6" si="1">IF(E4="","",(MEDIAN(E4:H4)*2)-I4)</f>
        <v>13.1</v>
      </c>
      <c r="K4" s="120">
        <v>6.3</v>
      </c>
      <c r="L4" s="120">
        <v>6.2</v>
      </c>
      <c r="M4" s="120">
        <v>5.9</v>
      </c>
      <c r="N4" s="120">
        <v>5.9</v>
      </c>
      <c r="O4" s="120">
        <v>1.5</v>
      </c>
      <c r="P4" s="121"/>
      <c r="Q4" s="122">
        <f t="shared" ref="Q4:Q6" si="2">IF(K4="","",(MEDIAN(K4:N4)*2)+O4-P4)</f>
        <v>13.6</v>
      </c>
      <c r="R4" s="206">
        <f t="shared" ref="R4:R6" si="3">IF(J4="","",J4+Q4)</f>
        <v>26.7</v>
      </c>
      <c r="S4" s="123">
        <f t="shared" ref="S4:S6" si="4">IF(R4="","",_xlfn.RANK.EQ(R4,R$4:R$6))</f>
        <v>1</v>
      </c>
      <c r="T4" s="121"/>
      <c r="U4" s="121"/>
      <c r="V4" s="121"/>
      <c r="W4" s="121"/>
      <c r="X4" s="121"/>
      <c r="Y4" s="124"/>
      <c r="Z4" s="125" t="str">
        <f t="shared" ref="Z4:Z6" si="5">IF(T4="","",(MEDIAN(T4:W4)*2)+X4-Y4)</f>
        <v/>
      </c>
      <c r="AA4" s="126" t="str">
        <f t="shared" ref="AA4:AA6" si="6">IF(Z4="","",_xlfn.RANK.EQ(Z4,Z$4:Z$6))</f>
        <v/>
      </c>
      <c r="AB4" s="125" t="str">
        <f t="shared" ref="AB4:AB6" si="7">IF(Z4="","",R4+Z4)</f>
        <v/>
      </c>
      <c r="AC4" s="129" t="str">
        <f t="shared" ref="AC4:AC6" si="8">IF(AB4="","",_xlfn.RANK.EQ(AB4,AB$4:AB$6))</f>
        <v/>
      </c>
      <c r="AD4" s="137" t="str">
        <f t="shared" ref="AD4:AD6" si="9">IF(R$2&lt;6,AB4,Z4)</f>
        <v/>
      </c>
      <c r="AE4" s="129" t="str">
        <f t="shared" ref="AE4:AE6" si="10">IF(R$2&lt;6,AC4,AA4)</f>
        <v/>
      </c>
    </row>
    <row r="5" ht="18.0" customHeight="1">
      <c r="A5" s="130">
        <v>2.0</v>
      </c>
      <c r="B5" s="45" t="s">
        <v>77</v>
      </c>
      <c r="C5" s="45">
        <v>2014.0</v>
      </c>
      <c r="D5" s="118" t="s">
        <v>78</v>
      </c>
      <c r="E5" s="131">
        <v>6.1</v>
      </c>
      <c r="F5" s="132">
        <v>6.4</v>
      </c>
      <c r="G5" s="132">
        <v>6.5</v>
      </c>
      <c r="H5" s="132">
        <v>6.2</v>
      </c>
      <c r="I5" s="133"/>
      <c r="J5" s="188">
        <f t="shared" si="1"/>
        <v>12.6</v>
      </c>
      <c r="K5" s="132">
        <v>6.5</v>
      </c>
      <c r="L5" s="132">
        <v>6.1</v>
      </c>
      <c r="M5" s="132">
        <v>5.9</v>
      </c>
      <c r="N5" s="132">
        <v>6.0</v>
      </c>
      <c r="O5" s="132">
        <v>1.5</v>
      </c>
      <c r="P5" s="133"/>
      <c r="Q5" s="188">
        <f t="shared" si="2"/>
        <v>13.6</v>
      </c>
      <c r="R5" s="189">
        <f t="shared" si="3"/>
        <v>26.2</v>
      </c>
      <c r="S5" s="134">
        <f t="shared" si="4"/>
        <v>2</v>
      </c>
      <c r="T5" s="133"/>
      <c r="U5" s="133"/>
      <c r="V5" s="133"/>
      <c r="W5" s="133"/>
      <c r="X5" s="133"/>
      <c r="Y5" s="135"/>
      <c r="Z5" s="136" t="str">
        <f t="shared" si="5"/>
        <v/>
      </c>
      <c r="AA5" s="129" t="str">
        <f t="shared" si="6"/>
        <v/>
      </c>
      <c r="AB5" s="136" t="str">
        <f t="shared" si="7"/>
        <v/>
      </c>
      <c r="AC5" s="129" t="str">
        <f t="shared" si="8"/>
        <v/>
      </c>
      <c r="AD5" s="137" t="str">
        <f t="shared" si="9"/>
        <v/>
      </c>
      <c r="AE5" s="129" t="str">
        <f t="shared" si="10"/>
        <v/>
      </c>
    </row>
    <row r="6" ht="18.0" customHeight="1">
      <c r="A6" s="130">
        <v>3.0</v>
      </c>
      <c r="B6" s="45" t="s">
        <v>79</v>
      </c>
      <c r="C6" s="45">
        <v>2017.0</v>
      </c>
      <c r="D6" s="118" t="s">
        <v>32</v>
      </c>
      <c r="E6" s="131">
        <v>3.5</v>
      </c>
      <c r="F6" s="132">
        <v>3.4</v>
      </c>
      <c r="G6" s="132">
        <v>3.2</v>
      </c>
      <c r="H6" s="132">
        <v>3.0</v>
      </c>
      <c r="I6" s="133"/>
      <c r="J6" s="188">
        <f t="shared" si="1"/>
        <v>6.6</v>
      </c>
      <c r="K6" s="132">
        <v>6.2</v>
      </c>
      <c r="L6" s="132">
        <v>6.4</v>
      </c>
      <c r="M6" s="132">
        <v>6.5</v>
      </c>
      <c r="N6" s="132">
        <v>6.2</v>
      </c>
      <c r="O6" s="132">
        <v>1.6</v>
      </c>
      <c r="P6" s="133"/>
      <c r="Q6" s="188">
        <f t="shared" si="2"/>
        <v>14.2</v>
      </c>
      <c r="R6" s="189">
        <f t="shared" si="3"/>
        <v>20.8</v>
      </c>
      <c r="S6" s="134">
        <f t="shared" si="4"/>
        <v>3</v>
      </c>
      <c r="T6" s="133"/>
      <c r="U6" s="133"/>
      <c r="V6" s="133"/>
      <c r="W6" s="133"/>
      <c r="X6" s="133"/>
      <c r="Y6" s="135"/>
      <c r="Z6" s="138" t="str">
        <f t="shared" si="5"/>
        <v/>
      </c>
      <c r="AA6" s="43" t="str">
        <f t="shared" si="6"/>
        <v/>
      </c>
      <c r="AB6" s="138" t="str">
        <f t="shared" si="7"/>
        <v/>
      </c>
      <c r="AC6" s="43" t="str">
        <f t="shared" si="8"/>
        <v/>
      </c>
      <c r="AD6" s="137" t="str">
        <f t="shared" si="9"/>
        <v/>
      </c>
      <c r="AE6" s="129" t="str">
        <f t="shared" si="10"/>
        <v/>
      </c>
    </row>
    <row r="7" ht="14.25" customHeight="1">
      <c r="AB7" s="8"/>
      <c r="AD7" s="9"/>
      <c r="AE7" s="9"/>
    </row>
    <row r="8" ht="14.25" customHeight="1">
      <c r="AB8" s="8"/>
      <c r="AD8" s="9"/>
      <c r="AE8" s="9"/>
    </row>
    <row r="9" ht="14.25" customHeight="1">
      <c r="AB9" s="8"/>
      <c r="AD9" s="9"/>
      <c r="AE9" s="9"/>
    </row>
    <row r="10" ht="14.25" customHeight="1">
      <c r="C10" s="208"/>
      <c r="D10" s="208"/>
      <c r="AB10" s="8"/>
      <c r="AD10" s="9"/>
      <c r="AE10" s="9"/>
    </row>
    <row r="11" ht="14.25" customHeight="1">
      <c r="C11" s="208"/>
      <c r="D11" s="208"/>
      <c r="AB11" s="8"/>
      <c r="AD11" s="9"/>
      <c r="AE11" s="9"/>
    </row>
    <row r="12" ht="14.25" customHeight="1">
      <c r="AB12" s="8"/>
      <c r="AD12" s="9"/>
      <c r="AE12" s="9"/>
    </row>
    <row r="13" ht="14.25" customHeight="1">
      <c r="AB13" s="8"/>
      <c r="AD13" s="9"/>
      <c r="AE13" s="9"/>
    </row>
    <row r="14" ht="14.25" customHeight="1">
      <c r="AB14" s="8"/>
      <c r="AD14" s="9"/>
      <c r="AE14" s="9"/>
    </row>
    <row r="15" ht="14.25" customHeight="1">
      <c r="AB15" s="8"/>
      <c r="AD15" s="9"/>
      <c r="AE15" s="9"/>
    </row>
    <row r="16" ht="14.25" customHeight="1">
      <c r="AB16" s="8"/>
      <c r="AD16" s="9"/>
      <c r="AE16" s="9"/>
    </row>
    <row r="17" ht="14.25" customHeight="1">
      <c r="AB17" s="8"/>
      <c r="AD17" s="9"/>
      <c r="AE17" s="9"/>
    </row>
    <row r="18" ht="14.25" customHeight="1">
      <c r="AB18" s="8"/>
      <c r="AD18" s="9"/>
      <c r="AE18" s="9"/>
    </row>
    <row r="19" ht="14.25" customHeight="1">
      <c r="AB19" s="8"/>
      <c r="AD19" s="9"/>
      <c r="AE19" s="9"/>
    </row>
    <row r="20" ht="14.25" customHeight="1">
      <c r="AB20" s="8"/>
      <c r="AD20" s="9"/>
      <c r="AE20" s="9"/>
    </row>
    <row r="21" ht="14.25" customHeight="1">
      <c r="AB21" s="8"/>
      <c r="AD21" s="9"/>
      <c r="AE21" s="9"/>
    </row>
    <row r="22" ht="14.25" customHeight="1">
      <c r="AB22" s="8"/>
      <c r="AD22" s="9"/>
      <c r="AE22" s="9"/>
    </row>
    <row r="23" ht="14.25" customHeight="1">
      <c r="AB23" s="8"/>
      <c r="AD23" s="9"/>
      <c r="AE23" s="9"/>
    </row>
    <row r="24" ht="14.25" customHeight="1">
      <c r="AB24" s="8"/>
      <c r="AD24" s="9"/>
      <c r="AE24" s="9"/>
    </row>
    <row r="25" ht="14.25" customHeight="1">
      <c r="AB25" s="8"/>
      <c r="AD25" s="9"/>
      <c r="AE25" s="9"/>
    </row>
    <row r="26" ht="14.25" customHeight="1">
      <c r="AB26" s="8"/>
      <c r="AD26" s="9"/>
      <c r="AE26" s="9"/>
    </row>
    <row r="27" ht="14.25" customHeight="1">
      <c r="AB27" s="8"/>
      <c r="AD27" s="9"/>
      <c r="AE27" s="9"/>
    </row>
    <row r="28" ht="14.25" customHeight="1">
      <c r="AB28" s="8"/>
      <c r="AD28" s="9"/>
      <c r="AE28" s="9"/>
    </row>
    <row r="29" ht="14.25" customHeight="1">
      <c r="AB29" s="8"/>
      <c r="AD29" s="9"/>
      <c r="AE29" s="9"/>
    </row>
    <row r="30" ht="14.25" customHeight="1">
      <c r="AB30" s="8"/>
      <c r="AD30" s="9"/>
      <c r="AE30" s="9"/>
    </row>
    <row r="31" ht="14.25" customHeight="1">
      <c r="AB31" s="8"/>
      <c r="AD31" s="9"/>
      <c r="AE31" s="9"/>
    </row>
    <row r="32" ht="14.25" customHeight="1">
      <c r="AB32" s="8"/>
      <c r="AD32" s="9"/>
      <c r="AE32" s="9"/>
    </row>
    <row r="33" ht="14.25" customHeight="1">
      <c r="AB33" s="8"/>
      <c r="AD33" s="9"/>
      <c r="AE33" s="9"/>
    </row>
    <row r="34" ht="14.25" customHeight="1">
      <c r="AB34" s="8"/>
      <c r="AD34" s="9"/>
      <c r="AE34" s="9"/>
    </row>
    <row r="35" ht="14.25" customHeight="1">
      <c r="AB35" s="8"/>
      <c r="AD35" s="9"/>
      <c r="AE35" s="9"/>
    </row>
    <row r="36" ht="14.25" customHeight="1">
      <c r="AB36" s="8"/>
      <c r="AD36" s="9"/>
      <c r="AE36" s="9"/>
    </row>
    <row r="37" ht="14.25" customHeight="1">
      <c r="AB37" s="8"/>
      <c r="AD37" s="9"/>
      <c r="AE37" s="9"/>
    </row>
    <row r="38" ht="14.25" customHeight="1">
      <c r="AB38" s="8"/>
      <c r="AD38" s="9"/>
      <c r="AE38" s="9"/>
    </row>
    <row r="39" ht="14.25" customHeight="1">
      <c r="AB39" s="8"/>
      <c r="AD39" s="9"/>
      <c r="AE39" s="9"/>
    </row>
    <row r="40" ht="14.25" customHeight="1">
      <c r="AB40" s="8"/>
      <c r="AD40" s="9"/>
      <c r="AE40" s="9"/>
    </row>
    <row r="41" ht="14.25" customHeight="1">
      <c r="AB41" s="8"/>
      <c r="AD41" s="9"/>
      <c r="AE41" s="9"/>
    </row>
    <row r="42" ht="14.25" customHeight="1">
      <c r="AB42" s="8"/>
      <c r="AD42" s="9"/>
      <c r="AE42" s="9"/>
    </row>
    <row r="43" ht="14.25" customHeight="1">
      <c r="AB43" s="8"/>
      <c r="AD43" s="9"/>
      <c r="AE43" s="9"/>
    </row>
    <row r="44" ht="14.25" customHeight="1">
      <c r="AB44" s="8"/>
      <c r="AD44" s="9"/>
      <c r="AE44" s="9"/>
    </row>
    <row r="45" ht="14.25" customHeight="1">
      <c r="AB45" s="8"/>
      <c r="AD45" s="9"/>
      <c r="AE45" s="9"/>
    </row>
    <row r="46" ht="14.25" customHeight="1">
      <c r="AB46" s="8"/>
      <c r="AD46" s="9"/>
      <c r="AE46" s="9"/>
    </row>
    <row r="47" ht="14.25" customHeight="1">
      <c r="AB47" s="8"/>
      <c r="AD47" s="9"/>
      <c r="AE47" s="9"/>
    </row>
    <row r="48" ht="14.25" customHeight="1">
      <c r="AB48" s="8"/>
      <c r="AD48" s="9"/>
      <c r="AE48" s="9"/>
    </row>
    <row r="49" ht="14.25" customHeight="1">
      <c r="AB49" s="8"/>
      <c r="AD49" s="9"/>
      <c r="AE49" s="9"/>
    </row>
    <row r="50" ht="14.25" customHeight="1">
      <c r="AB50" s="8"/>
      <c r="AD50" s="9"/>
      <c r="AE50" s="9"/>
    </row>
    <row r="51" ht="14.25" customHeight="1">
      <c r="AB51" s="8"/>
      <c r="AD51" s="9"/>
      <c r="AE51" s="9"/>
    </row>
    <row r="52" ht="14.25" customHeight="1">
      <c r="AB52" s="8"/>
      <c r="AD52" s="9"/>
      <c r="AE52" s="9"/>
    </row>
    <row r="53" ht="14.25" customHeight="1">
      <c r="AB53" s="8"/>
      <c r="AD53" s="9"/>
      <c r="AE53" s="9"/>
    </row>
    <row r="54" ht="14.25" customHeight="1">
      <c r="AB54" s="8"/>
      <c r="AD54" s="9"/>
      <c r="AE54" s="9"/>
    </row>
    <row r="55" ht="14.25" customHeight="1">
      <c r="AB55" s="8"/>
      <c r="AD55" s="9"/>
      <c r="AE55" s="9"/>
    </row>
    <row r="56" ht="14.25" customHeight="1">
      <c r="AB56" s="8"/>
      <c r="AD56" s="9"/>
      <c r="AE56" s="9"/>
    </row>
    <row r="57" ht="14.25" customHeight="1">
      <c r="AB57" s="8"/>
      <c r="AD57" s="9"/>
      <c r="AE57" s="9"/>
    </row>
    <row r="58" ht="14.25" customHeight="1">
      <c r="AB58" s="8"/>
      <c r="AD58" s="9"/>
      <c r="AE58" s="9"/>
    </row>
    <row r="59" ht="14.25" customHeight="1">
      <c r="AB59" s="8"/>
      <c r="AD59" s="9"/>
      <c r="AE59" s="9"/>
    </row>
    <row r="60" ht="14.25" customHeight="1">
      <c r="AB60" s="8"/>
      <c r="AD60" s="9"/>
      <c r="AE60" s="9"/>
    </row>
    <row r="61" ht="14.25" customHeight="1">
      <c r="AB61" s="8"/>
      <c r="AD61" s="9"/>
      <c r="AE61" s="9"/>
    </row>
    <row r="62" ht="14.25" customHeight="1">
      <c r="AB62" s="8"/>
      <c r="AD62" s="9"/>
      <c r="AE62" s="9"/>
    </row>
    <row r="63" ht="14.25" customHeight="1">
      <c r="AB63" s="8"/>
      <c r="AD63" s="9"/>
      <c r="AE63" s="9"/>
    </row>
    <row r="64" ht="14.25" customHeight="1">
      <c r="AB64" s="8"/>
      <c r="AD64" s="9"/>
      <c r="AE64" s="9"/>
    </row>
    <row r="65" ht="14.25" customHeight="1">
      <c r="AB65" s="8"/>
      <c r="AD65" s="9"/>
      <c r="AE65" s="9"/>
    </row>
    <row r="66" ht="14.25" customHeight="1">
      <c r="AB66" s="8"/>
      <c r="AD66" s="9"/>
      <c r="AE66" s="9"/>
    </row>
    <row r="67" ht="14.25" customHeight="1">
      <c r="AB67" s="8"/>
      <c r="AD67" s="9"/>
      <c r="AE67" s="9"/>
    </row>
    <row r="68" ht="14.25" customHeight="1">
      <c r="AB68" s="8"/>
      <c r="AD68" s="9"/>
      <c r="AE68" s="9"/>
    </row>
    <row r="69" ht="14.25" customHeight="1">
      <c r="AB69" s="8"/>
      <c r="AD69" s="9"/>
      <c r="AE69" s="9"/>
    </row>
    <row r="70" ht="14.25" customHeight="1">
      <c r="AB70" s="8"/>
      <c r="AD70" s="9"/>
      <c r="AE70" s="9"/>
    </row>
    <row r="71" ht="14.25" customHeight="1">
      <c r="AB71" s="8"/>
      <c r="AD71" s="9"/>
      <c r="AE71" s="9"/>
    </row>
    <row r="72" ht="14.25" customHeight="1">
      <c r="AB72" s="8"/>
      <c r="AD72" s="9"/>
      <c r="AE72" s="9"/>
    </row>
    <row r="73" ht="14.25" customHeight="1">
      <c r="AB73" s="8"/>
      <c r="AD73" s="9"/>
      <c r="AE73" s="9"/>
    </row>
    <row r="74" ht="14.25" customHeight="1">
      <c r="AB74" s="8"/>
      <c r="AD74" s="9"/>
      <c r="AE74" s="9"/>
    </row>
    <row r="75" ht="14.25" customHeight="1">
      <c r="AB75" s="8"/>
      <c r="AD75" s="9"/>
      <c r="AE75" s="9"/>
    </row>
    <row r="76" ht="14.25" customHeight="1">
      <c r="AB76" s="8"/>
      <c r="AD76" s="9"/>
      <c r="AE76" s="9"/>
    </row>
    <row r="77" ht="14.25" customHeight="1">
      <c r="AB77" s="8"/>
      <c r="AD77" s="9"/>
      <c r="AE77" s="9"/>
    </row>
    <row r="78" ht="14.25" customHeight="1">
      <c r="AB78" s="8"/>
      <c r="AD78" s="9"/>
      <c r="AE78" s="9"/>
    </row>
    <row r="79" ht="14.25" customHeight="1">
      <c r="AB79" s="8"/>
      <c r="AD79" s="9"/>
      <c r="AE79" s="9"/>
    </row>
    <row r="80" ht="14.25" customHeight="1">
      <c r="AB80" s="8"/>
      <c r="AD80" s="9"/>
      <c r="AE80" s="9"/>
    </row>
    <row r="81" ht="14.25" customHeight="1">
      <c r="AB81" s="8"/>
      <c r="AD81" s="9"/>
      <c r="AE81" s="9"/>
    </row>
    <row r="82" ht="14.25" customHeight="1">
      <c r="AB82" s="8"/>
      <c r="AD82" s="9"/>
      <c r="AE82" s="9"/>
    </row>
    <row r="83" ht="14.25" customHeight="1">
      <c r="AB83" s="8"/>
      <c r="AD83" s="9"/>
      <c r="AE83" s="9"/>
    </row>
    <row r="84" ht="14.25" customHeight="1">
      <c r="AB84" s="8"/>
      <c r="AD84" s="9"/>
      <c r="AE84" s="9"/>
    </row>
    <row r="85" ht="14.25" customHeight="1">
      <c r="AB85" s="8"/>
      <c r="AD85" s="9"/>
      <c r="AE85" s="9"/>
    </row>
    <row r="86" ht="14.25" customHeight="1">
      <c r="AB86" s="8"/>
      <c r="AD86" s="9"/>
      <c r="AE86" s="9"/>
    </row>
    <row r="87" ht="14.25" customHeight="1">
      <c r="AB87" s="8"/>
      <c r="AD87" s="9"/>
      <c r="AE87" s="9"/>
    </row>
    <row r="88" ht="14.25" customHeight="1">
      <c r="AB88" s="8"/>
      <c r="AD88" s="9"/>
      <c r="AE88" s="9"/>
    </row>
    <row r="89" ht="14.25" customHeight="1">
      <c r="AB89" s="8"/>
      <c r="AD89" s="9"/>
      <c r="AE89" s="9"/>
    </row>
    <row r="90" ht="14.25" customHeight="1">
      <c r="AB90" s="8"/>
      <c r="AD90" s="9"/>
      <c r="AE90" s="9"/>
    </row>
    <row r="91" ht="14.25" customHeight="1">
      <c r="AB91" s="8"/>
      <c r="AD91" s="9"/>
      <c r="AE91" s="9"/>
    </row>
    <row r="92" ht="14.25" customHeight="1">
      <c r="AB92" s="8"/>
      <c r="AD92" s="9"/>
      <c r="AE92" s="9"/>
    </row>
    <row r="93" ht="14.25" customHeight="1">
      <c r="AB93" s="8"/>
      <c r="AD93" s="9"/>
      <c r="AE93" s="9"/>
    </row>
    <row r="94" ht="14.25" customHeight="1">
      <c r="AB94" s="8"/>
      <c r="AD94" s="9"/>
      <c r="AE94" s="9"/>
    </row>
    <row r="95" ht="14.25" customHeight="1">
      <c r="AB95" s="8"/>
      <c r="AD95" s="9"/>
      <c r="AE95" s="9"/>
    </row>
    <row r="96" ht="14.25" customHeight="1">
      <c r="AB96" s="8"/>
      <c r="AD96" s="9"/>
      <c r="AE96" s="9"/>
    </row>
    <row r="97" ht="14.25" customHeight="1">
      <c r="AB97" s="8"/>
      <c r="AD97" s="9"/>
      <c r="AE97" s="9"/>
    </row>
    <row r="98" ht="14.25" customHeight="1">
      <c r="AB98" s="8"/>
      <c r="AD98" s="9"/>
      <c r="AE98" s="9"/>
    </row>
    <row r="99" ht="14.25" customHeight="1">
      <c r="AB99" s="8"/>
      <c r="AD99" s="9"/>
      <c r="AE99" s="9"/>
    </row>
    <row r="100" ht="14.25" customHeight="1">
      <c r="AB100" s="8"/>
      <c r="AD100" s="9"/>
      <c r="AE100" s="9"/>
    </row>
    <row r="101" ht="14.25" customHeight="1">
      <c r="AB101" s="8"/>
      <c r="AD101" s="9"/>
      <c r="AE101" s="9"/>
    </row>
    <row r="102" ht="14.25" customHeight="1">
      <c r="AB102" s="8"/>
      <c r="AD102" s="9"/>
      <c r="AE102" s="9"/>
    </row>
    <row r="103" ht="14.25" customHeight="1">
      <c r="AB103" s="8"/>
      <c r="AD103" s="9"/>
      <c r="AE103" s="9"/>
    </row>
    <row r="104" ht="14.25" customHeight="1">
      <c r="AB104" s="8"/>
      <c r="AD104" s="9"/>
      <c r="AE104" s="9"/>
    </row>
    <row r="105" ht="14.25" customHeight="1">
      <c r="AB105" s="8"/>
      <c r="AD105" s="9"/>
      <c r="AE105" s="9"/>
    </row>
    <row r="106" ht="14.25" customHeight="1">
      <c r="AB106" s="8"/>
      <c r="AD106" s="9"/>
      <c r="AE106" s="9"/>
    </row>
    <row r="107" ht="14.25" customHeight="1">
      <c r="AB107" s="8"/>
      <c r="AD107" s="9"/>
      <c r="AE107" s="9"/>
    </row>
    <row r="108" ht="14.25" customHeight="1">
      <c r="AB108" s="8"/>
      <c r="AD108" s="9"/>
      <c r="AE108" s="9"/>
    </row>
    <row r="109" ht="14.25" customHeight="1">
      <c r="AB109" s="8"/>
      <c r="AD109" s="9"/>
      <c r="AE109" s="9"/>
    </row>
    <row r="110" ht="14.25" customHeight="1">
      <c r="AB110" s="8"/>
      <c r="AD110" s="9"/>
      <c r="AE110" s="9"/>
    </row>
    <row r="111" ht="14.25" customHeight="1">
      <c r="AB111" s="8"/>
      <c r="AD111" s="9"/>
      <c r="AE111" s="9"/>
    </row>
    <row r="112" ht="14.25" customHeight="1">
      <c r="AB112" s="8"/>
      <c r="AD112" s="9"/>
      <c r="AE112" s="9"/>
    </row>
    <row r="113" ht="14.25" customHeight="1">
      <c r="AB113" s="8"/>
      <c r="AD113" s="9"/>
      <c r="AE113" s="9"/>
    </row>
    <row r="114" ht="14.25" customHeight="1">
      <c r="AB114" s="8"/>
      <c r="AD114" s="9"/>
      <c r="AE114" s="9"/>
    </row>
    <row r="115" ht="14.25" customHeight="1">
      <c r="AB115" s="8"/>
      <c r="AD115" s="9"/>
      <c r="AE115" s="9"/>
    </row>
    <row r="116" ht="14.25" customHeight="1">
      <c r="AB116" s="8"/>
      <c r="AD116" s="9"/>
      <c r="AE116" s="9"/>
    </row>
    <row r="117" ht="14.25" customHeight="1">
      <c r="AB117" s="8"/>
      <c r="AD117" s="9"/>
      <c r="AE117" s="9"/>
    </row>
    <row r="118" ht="14.25" customHeight="1">
      <c r="AB118" s="8"/>
      <c r="AD118" s="9"/>
      <c r="AE118" s="9"/>
    </row>
    <row r="119" ht="14.25" customHeight="1">
      <c r="AB119" s="8"/>
      <c r="AD119" s="9"/>
      <c r="AE119" s="9"/>
    </row>
    <row r="120" ht="14.25" customHeight="1">
      <c r="AB120" s="8"/>
      <c r="AD120" s="9"/>
      <c r="AE120" s="9"/>
    </row>
    <row r="121" ht="14.25" customHeight="1">
      <c r="AB121" s="8"/>
      <c r="AD121" s="9"/>
      <c r="AE121" s="9"/>
    </row>
    <row r="122" ht="14.25" customHeight="1">
      <c r="AB122" s="8"/>
      <c r="AD122" s="9"/>
      <c r="AE122" s="9"/>
    </row>
    <row r="123" ht="14.25" customHeight="1">
      <c r="AB123" s="8"/>
      <c r="AD123" s="9"/>
      <c r="AE123" s="9"/>
    </row>
    <row r="124" ht="14.25" customHeight="1">
      <c r="AB124" s="8"/>
      <c r="AD124" s="9"/>
      <c r="AE124" s="9"/>
    </row>
    <row r="125" ht="14.25" customHeight="1">
      <c r="AB125" s="8"/>
      <c r="AD125" s="9"/>
      <c r="AE125" s="9"/>
    </row>
    <row r="126" ht="14.25" customHeight="1">
      <c r="AB126" s="8"/>
      <c r="AD126" s="9"/>
      <c r="AE126" s="9"/>
    </row>
    <row r="127" ht="14.25" customHeight="1">
      <c r="AB127" s="8"/>
      <c r="AD127" s="9"/>
      <c r="AE127" s="9"/>
    </row>
    <row r="128" ht="14.25" customHeight="1">
      <c r="AB128" s="8"/>
      <c r="AD128" s="9"/>
      <c r="AE128" s="9"/>
    </row>
    <row r="129" ht="14.25" customHeight="1">
      <c r="AB129" s="8"/>
      <c r="AD129" s="9"/>
      <c r="AE129" s="9"/>
    </row>
    <row r="130" ht="14.25" customHeight="1">
      <c r="AB130" s="8"/>
      <c r="AD130" s="9"/>
      <c r="AE130" s="9"/>
    </row>
    <row r="131" ht="14.25" customHeight="1">
      <c r="AB131" s="8"/>
      <c r="AD131" s="9"/>
      <c r="AE131" s="9"/>
    </row>
    <row r="132" ht="14.25" customHeight="1">
      <c r="AB132" s="8"/>
      <c r="AD132" s="9"/>
      <c r="AE132" s="9"/>
    </row>
    <row r="133" ht="14.25" customHeight="1">
      <c r="AB133" s="8"/>
      <c r="AD133" s="9"/>
      <c r="AE133" s="9"/>
    </row>
    <row r="134" ht="14.25" customHeight="1">
      <c r="AB134" s="8"/>
      <c r="AD134" s="9"/>
      <c r="AE134" s="9"/>
    </row>
    <row r="135" ht="14.25" customHeight="1">
      <c r="AB135" s="8"/>
      <c r="AD135" s="9"/>
      <c r="AE135" s="9"/>
    </row>
    <row r="136" ht="14.25" customHeight="1">
      <c r="AB136" s="8"/>
      <c r="AD136" s="9"/>
      <c r="AE136" s="9"/>
    </row>
    <row r="137" ht="14.25" customHeight="1">
      <c r="AB137" s="8"/>
      <c r="AD137" s="9"/>
      <c r="AE137" s="9"/>
    </row>
    <row r="138" ht="14.25" customHeight="1">
      <c r="AB138" s="8"/>
      <c r="AD138" s="9"/>
      <c r="AE138" s="9"/>
    </row>
    <row r="139" ht="14.25" customHeight="1">
      <c r="AB139" s="8"/>
      <c r="AD139" s="9"/>
      <c r="AE139" s="9"/>
    </row>
    <row r="140" ht="14.25" customHeight="1">
      <c r="AB140" s="8"/>
      <c r="AD140" s="9"/>
      <c r="AE140" s="9"/>
    </row>
    <row r="141" ht="14.25" customHeight="1">
      <c r="AB141" s="8"/>
      <c r="AD141" s="9"/>
      <c r="AE141" s="9"/>
    </row>
    <row r="142" ht="14.25" customHeight="1">
      <c r="AB142" s="8"/>
      <c r="AD142" s="9"/>
      <c r="AE142" s="9"/>
    </row>
    <row r="143" ht="14.25" customHeight="1">
      <c r="AB143" s="8"/>
      <c r="AD143" s="9"/>
      <c r="AE143" s="9"/>
    </row>
    <row r="144" ht="14.25" customHeight="1">
      <c r="AB144" s="8"/>
      <c r="AD144" s="9"/>
      <c r="AE144" s="9"/>
    </row>
    <row r="145" ht="14.25" customHeight="1">
      <c r="AB145" s="8"/>
      <c r="AD145" s="9"/>
      <c r="AE145" s="9"/>
    </row>
    <row r="146" ht="14.25" customHeight="1">
      <c r="AB146" s="8"/>
      <c r="AD146" s="9"/>
      <c r="AE146" s="9"/>
    </row>
    <row r="147" ht="14.25" customHeight="1">
      <c r="AB147" s="8"/>
      <c r="AD147" s="9"/>
      <c r="AE147" s="9"/>
    </row>
    <row r="148" ht="14.25" customHeight="1">
      <c r="AB148" s="8"/>
      <c r="AD148" s="9"/>
      <c r="AE148" s="9"/>
    </row>
    <row r="149" ht="14.25" customHeight="1">
      <c r="AB149" s="8"/>
      <c r="AD149" s="9"/>
      <c r="AE149" s="9"/>
    </row>
    <row r="150" ht="14.25" customHeight="1">
      <c r="AB150" s="8"/>
      <c r="AD150" s="9"/>
      <c r="AE150" s="9"/>
    </row>
    <row r="151" ht="14.25" customHeight="1">
      <c r="AB151" s="8"/>
      <c r="AD151" s="9"/>
      <c r="AE151" s="9"/>
    </row>
    <row r="152" ht="14.25" customHeight="1">
      <c r="AB152" s="8"/>
      <c r="AD152" s="9"/>
      <c r="AE152" s="9"/>
    </row>
    <row r="153" ht="14.25" customHeight="1">
      <c r="AB153" s="8"/>
      <c r="AD153" s="9"/>
      <c r="AE153" s="9"/>
    </row>
    <row r="154" ht="14.25" customHeight="1">
      <c r="AB154" s="8"/>
      <c r="AD154" s="9"/>
      <c r="AE154" s="9"/>
    </row>
    <row r="155" ht="14.25" customHeight="1">
      <c r="AB155" s="8"/>
      <c r="AD155" s="9"/>
      <c r="AE155" s="9"/>
    </row>
    <row r="156" ht="14.25" customHeight="1">
      <c r="AB156" s="8"/>
      <c r="AD156" s="9"/>
      <c r="AE156" s="9"/>
    </row>
    <row r="157" ht="14.25" customHeight="1">
      <c r="AB157" s="8"/>
      <c r="AD157" s="9"/>
      <c r="AE157" s="9"/>
    </row>
    <row r="158" ht="14.25" customHeight="1">
      <c r="AB158" s="8"/>
      <c r="AD158" s="9"/>
      <c r="AE158" s="9"/>
    </row>
    <row r="159" ht="14.25" customHeight="1">
      <c r="AB159" s="8"/>
      <c r="AD159" s="9"/>
      <c r="AE159" s="9"/>
    </row>
    <row r="160" ht="14.25" customHeight="1">
      <c r="AB160" s="8"/>
      <c r="AD160" s="9"/>
      <c r="AE160" s="9"/>
    </row>
    <row r="161" ht="14.25" customHeight="1">
      <c r="AB161" s="8"/>
      <c r="AD161" s="9"/>
      <c r="AE161" s="9"/>
    </row>
    <row r="162" ht="14.25" customHeight="1">
      <c r="AB162" s="8"/>
      <c r="AD162" s="9"/>
      <c r="AE162" s="9"/>
    </row>
    <row r="163" ht="14.25" customHeight="1">
      <c r="AB163" s="8"/>
      <c r="AD163" s="9"/>
      <c r="AE163" s="9"/>
    </row>
    <row r="164" ht="14.25" customHeight="1">
      <c r="AB164" s="8"/>
      <c r="AD164" s="9"/>
      <c r="AE164" s="9"/>
    </row>
    <row r="165" ht="14.25" customHeight="1">
      <c r="AB165" s="8"/>
      <c r="AD165" s="9"/>
      <c r="AE165" s="9"/>
    </row>
    <row r="166" ht="14.25" customHeight="1">
      <c r="AB166" s="8"/>
      <c r="AD166" s="9"/>
      <c r="AE166" s="9"/>
    </row>
    <row r="167" ht="14.25" customHeight="1">
      <c r="AB167" s="8"/>
      <c r="AD167" s="9"/>
      <c r="AE167" s="9"/>
    </row>
    <row r="168" ht="14.25" customHeight="1">
      <c r="AB168" s="8"/>
      <c r="AD168" s="9"/>
      <c r="AE168" s="9"/>
    </row>
    <row r="169" ht="14.25" customHeight="1">
      <c r="AB169" s="8"/>
      <c r="AD169" s="9"/>
      <c r="AE169" s="9"/>
    </row>
    <row r="170" ht="14.25" customHeight="1">
      <c r="AB170" s="8"/>
      <c r="AD170" s="9"/>
      <c r="AE170" s="9"/>
    </row>
    <row r="171" ht="14.25" customHeight="1">
      <c r="AB171" s="8"/>
      <c r="AD171" s="9"/>
      <c r="AE171" s="9"/>
    </row>
    <row r="172" ht="14.25" customHeight="1">
      <c r="AB172" s="8"/>
      <c r="AD172" s="9"/>
      <c r="AE172" s="9"/>
    </row>
    <row r="173" ht="14.25" customHeight="1">
      <c r="AB173" s="8"/>
      <c r="AD173" s="9"/>
      <c r="AE173" s="9"/>
    </row>
    <row r="174" ht="14.25" customHeight="1">
      <c r="AB174" s="8"/>
      <c r="AD174" s="9"/>
      <c r="AE174" s="9"/>
    </row>
    <row r="175" ht="14.25" customHeight="1">
      <c r="AB175" s="8"/>
      <c r="AD175" s="9"/>
      <c r="AE175" s="9"/>
    </row>
    <row r="176" ht="14.25" customHeight="1">
      <c r="AB176" s="8"/>
      <c r="AD176" s="9"/>
      <c r="AE176" s="9"/>
    </row>
    <row r="177" ht="14.25" customHeight="1">
      <c r="AB177" s="8"/>
      <c r="AD177" s="9"/>
      <c r="AE177" s="9"/>
    </row>
    <row r="178" ht="14.25" customHeight="1">
      <c r="AB178" s="8"/>
      <c r="AD178" s="9"/>
      <c r="AE178" s="9"/>
    </row>
    <row r="179" ht="14.25" customHeight="1">
      <c r="AB179" s="8"/>
      <c r="AD179" s="9"/>
      <c r="AE179" s="9"/>
    </row>
    <row r="180" ht="14.25" customHeight="1">
      <c r="AB180" s="8"/>
      <c r="AD180" s="9"/>
      <c r="AE180" s="9"/>
    </row>
    <row r="181" ht="14.25" customHeight="1">
      <c r="AB181" s="8"/>
      <c r="AD181" s="9"/>
      <c r="AE181" s="9"/>
    </row>
    <row r="182" ht="14.25" customHeight="1">
      <c r="AB182" s="8"/>
      <c r="AD182" s="9"/>
      <c r="AE182" s="9"/>
    </row>
    <row r="183" ht="14.25" customHeight="1">
      <c r="AB183" s="8"/>
      <c r="AD183" s="9"/>
      <c r="AE183" s="9"/>
    </row>
    <row r="184" ht="14.25" customHeight="1">
      <c r="AB184" s="8"/>
      <c r="AD184" s="9"/>
      <c r="AE184" s="9"/>
    </row>
    <row r="185" ht="14.25" customHeight="1">
      <c r="AB185" s="8"/>
      <c r="AD185" s="9"/>
      <c r="AE185" s="9"/>
    </row>
    <row r="186" ht="14.25" customHeight="1">
      <c r="AB186" s="8"/>
      <c r="AD186" s="9"/>
      <c r="AE186" s="9"/>
    </row>
    <row r="187" ht="14.25" customHeight="1">
      <c r="AB187" s="8"/>
      <c r="AD187" s="9"/>
      <c r="AE187" s="9"/>
    </row>
    <row r="188" ht="14.25" customHeight="1">
      <c r="AB188" s="8"/>
      <c r="AD188" s="9"/>
      <c r="AE188" s="9"/>
    </row>
    <row r="189" ht="14.25" customHeight="1">
      <c r="AB189" s="8"/>
      <c r="AD189" s="9"/>
      <c r="AE189" s="9"/>
    </row>
    <row r="190" ht="14.25" customHeight="1">
      <c r="AB190" s="8"/>
      <c r="AD190" s="9"/>
      <c r="AE190" s="9"/>
    </row>
    <row r="191" ht="14.25" customHeight="1">
      <c r="AB191" s="8"/>
      <c r="AD191" s="9"/>
      <c r="AE191" s="9"/>
    </row>
    <row r="192" ht="14.25" customHeight="1">
      <c r="AB192" s="8"/>
      <c r="AD192" s="9"/>
      <c r="AE192" s="9"/>
    </row>
    <row r="193" ht="14.25" customHeight="1">
      <c r="AB193" s="8"/>
      <c r="AD193" s="9"/>
      <c r="AE193" s="9"/>
    </row>
    <row r="194" ht="14.25" customHeight="1">
      <c r="AB194" s="8"/>
      <c r="AD194" s="9"/>
      <c r="AE194" s="9"/>
    </row>
    <row r="195" ht="14.25" customHeight="1">
      <c r="AB195" s="8"/>
      <c r="AD195" s="9"/>
      <c r="AE195" s="9"/>
    </row>
    <row r="196" ht="14.25" customHeight="1">
      <c r="AB196" s="8"/>
      <c r="AD196" s="9"/>
      <c r="AE196" s="9"/>
    </row>
    <row r="197" ht="14.25" customHeight="1">
      <c r="AB197" s="8"/>
      <c r="AD197" s="9"/>
      <c r="AE197" s="9"/>
    </row>
    <row r="198" ht="14.25" customHeight="1">
      <c r="AB198" s="8"/>
      <c r="AD198" s="9"/>
      <c r="AE198" s="9"/>
    </row>
    <row r="199" ht="14.25" customHeight="1">
      <c r="AB199" s="8"/>
      <c r="AD199" s="9"/>
      <c r="AE199" s="9"/>
    </row>
    <row r="200" ht="14.25" customHeight="1">
      <c r="AB200" s="8"/>
      <c r="AD200" s="9"/>
      <c r="AE200" s="9"/>
    </row>
    <row r="201" ht="14.25" customHeight="1">
      <c r="AB201" s="8"/>
      <c r="AD201" s="9"/>
      <c r="AE201" s="9"/>
    </row>
    <row r="202" ht="14.25" customHeight="1">
      <c r="AB202" s="8"/>
      <c r="AD202" s="9"/>
      <c r="AE202" s="9"/>
    </row>
    <row r="203" ht="14.25" customHeight="1">
      <c r="AB203" s="8"/>
      <c r="AD203" s="9"/>
      <c r="AE203" s="9"/>
    </row>
    <row r="204" ht="14.25" customHeight="1">
      <c r="AB204" s="8"/>
      <c r="AD204" s="9"/>
      <c r="AE204" s="9"/>
    </row>
    <row r="205" ht="14.25" customHeight="1">
      <c r="AB205" s="8"/>
      <c r="AD205" s="9"/>
      <c r="AE205" s="9"/>
    </row>
    <row r="206" ht="14.25" customHeight="1">
      <c r="AB206" s="8"/>
      <c r="AD206" s="9"/>
      <c r="AE206" s="9"/>
    </row>
    <row r="207" ht="14.25" customHeight="1">
      <c r="AB207" s="8"/>
      <c r="AD207" s="9"/>
      <c r="AE207" s="9"/>
    </row>
    <row r="208" ht="14.25" customHeight="1">
      <c r="AB208" s="8"/>
      <c r="AD208" s="9"/>
      <c r="AE208" s="9"/>
    </row>
    <row r="209" ht="14.25" customHeight="1">
      <c r="AB209" s="8"/>
      <c r="AD209" s="9"/>
      <c r="AE209" s="9"/>
    </row>
    <row r="210" ht="14.25" customHeight="1">
      <c r="AB210" s="8"/>
      <c r="AD210" s="9"/>
      <c r="AE210" s="9"/>
    </row>
    <row r="211" ht="14.25" customHeight="1">
      <c r="AB211" s="8"/>
      <c r="AD211" s="9"/>
      <c r="AE211" s="9"/>
    </row>
    <row r="212" ht="14.25" customHeight="1">
      <c r="AB212" s="8"/>
      <c r="AD212" s="9"/>
      <c r="AE212" s="9"/>
    </row>
    <row r="213" ht="14.25" customHeight="1">
      <c r="AB213" s="8"/>
      <c r="AD213" s="9"/>
      <c r="AE213" s="9"/>
    </row>
    <row r="214" ht="14.25" customHeight="1">
      <c r="AB214" s="8"/>
      <c r="AD214" s="9"/>
      <c r="AE214" s="9"/>
    </row>
    <row r="215" ht="14.25" customHeight="1">
      <c r="AB215" s="8"/>
      <c r="AD215" s="9"/>
      <c r="AE215" s="9"/>
    </row>
    <row r="216" ht="14.25" customHeight="1">
      <c r="AB216" s="8"/>
      <c r="AD216" s="9"/>
      <c r="AE216" s="9"/>
    </row>
    <row r="217" ht="14.25" customHeight="1">
      <c r="AB217" s="8"/>
      <c r="AD217" s="9"/>
      <c r="AE217" s="9"/>
    </row>
    <row r="218" ht="14.25" customHeight="1">
      <c r="AB218" s="8"/>
      <c r="AD218" s="9"/>
      <c r="AE218" s="9"/>
    </row>
    <row r="219" ht="14.25" customHeight="1">
      <c r="AB219" s="8"/>
      <c r="AD219" s="9"/>
      <c r="AE219" s="9"/>
    </row>
    <row r="220" ht="14.25" customHeight="1">
      <c r="AB220" s="8"/>
      <c r="AD220" s="9"/>
      <c r="AE220" s="9"/>
    </row>
    <row r="221" ht="14.25" customHeight="1">
      <c r="AB221" s="8"/>
      <c r="AD221" s="9"/>
      <c r="AE221" s="9"/>
    </row>
    <row r="222" ht="14.25" customHeight="1">
      <c r="AB222" s="8"/>
      <c r="AD222" s="9"/>
      <c r="AE222" s="9"/>
    </row>
    <row r="223" ht="14.25" customHeight="1">
      <c r="AB223" s="8"/>
      <c r="AD223" s="9"/>
      <c r="AE223" s="9"/>
    </row>
    <row r="224" ht="14.25" customHeight="1">
      <c r="AB224" s="8"/>
      <c r="AD224" s="9"/>
      <c r="AE224" s="9"/>
    </row>
    <row r="225" ht="14.25" customHeight="1">
      <c r="AB225" s="8"/>
      <c r="AD225" s="9"/>
      <c r="AE225" s="9"/>
    </row>
    <row r="226" ht="14.25" customHeight="1">
      <c r="AB226" s="8"/>
      <c r="AD226" s="9"/>
      <c r="AE226" s="9"/>
    </row>
    <row r="227" ht="14.25" customHeight="1">
      <c r="AB227" s="8"/>
      <c r="AD227" s="9"/>
      <c r="AE227" s="9"/>
    </row>
    <row r="228" ht="14.25" customHeight="1">
      <c r="AB228" s="8"/>
      <c r="AD228" s="9"/>
      <c r="AE228" s="9"/>
    </row>
    <row r="229" ht="14.25" customHeight="1">
      <c r="AB229" s="8"/>
      <c r="AD229" s="9"/>
      <c r="AE229" s="9"/>
    </row>
    <row r="230" ht="14.25" customHeight="1">
      <c r="AB230" s="8"/>
      <c r="AD230" s="9"/>
      <c r="AE230" s="9"/>
    </row>
    <row r="231" ht="14.25" customHeight="1">
      <c r="AB231" s="8"/>
      <c r="AD231" s="9"/>
      <c r="AE231" s="9"/>
    </row>
    <row r="232" ht="14.25" customHeight="1">
      <c r="AB232" s="8"/>
      <c r="AD232" s="9"/>
      <c r="AE232" s="9"/>
    </row>
    <row r="233" ht="14.25" customHeight="1">
      <c r="AB233" s="8"/>
      <c r="AD233" s="9"/>
      <c r="AE233" s="9"/>
    </row>
    <row r="234" ht="14.25" customHeight="1">
      <c r="AB234" s="8"/>
      <c r="AD234" s="9"/>
      <c r="AE234" s="9"/>
    </row>
    <row r="235" ht="14.25" customHeight="1">
      <c r="AB235" s="8"/>
      <c r="AD235" s="9"/>
      <c r="AE235" s="9"/>
    </row>
    <row r="236" ht="14.25" customHeight="1">
      <c r="AB236" s="8"/>
      <c r="AD236" s="9"/>
      <c r="AE236" s="9"/>
    </row>
    <row r="237" ht="14.25" customHeight="1">
      <c r="AB237" s="8"/>
      <c r="AD237" s="9"/>
      <c r="AE237" s="9"/>
    </row>
    <row r="238" ht="14.25" customHeight="1">
      <c r="AB238" s="8"/>
      <c r="AD238" s="9"/>
      <c r="AE238" s="9"/>
    </row>
    <row r="239" ht="14.25" customHeight="1">
      <c r="AB239" s="8"/>
      <c r="AD239" s="9"/>
      <c r="AE239" s="9"/>
    </row>
    <row r="240" ht="14.25" customHeight="1">
      <c r="AB240" s="8"/>
      <c r="AD240" s="9"/>
      <c r="AE240" s="9"/>
    </row>
    <row r="241" ht="14.25" customHeight="1">
      <c r="AB241" s="8"/>
      <c r="AD241" s="9"/>
      <c r="AE241" s="9"/>
    </row>
    <row r="242" ht="14.25" customHeight="1">
      <c r="AB242" s="8"/>
      <c r="AD242" s="9"/>
      <c r="AE242" s="9"/>
    </row>
    <row r="243" ht="14.25" customHeight="1">
      <c r="AB243" s="8"/>
      <c r="AD243" s="9"/>
      <c r="AE243" s="9"/>
    </row>
    <row r="244" ht="14.25" customHeight="1">
      <c r="AB244" s="8"/>
      <c r="AD244" s="9"/>
      <c r="AE244" s="9"/>
    </row>
    <row r="245" ht="14.25" customHeight="1">
      <c r="AB245" s="8"/>
      <c r="AD245" s="9"/>
      <c r="AE245" s="9"/>
    </row>
    <row r="246" ht="14.25" customHeight="1">
      <c r="AB246" s="8"/>
      <c r="AD246" s="9"/>
      <c r="AE246" s="9"/>
    </row>
    <row r="247" ht="14.25" customHeight="1">
      <c r="AB247" s="8"/>
      <c r="AD247" s="9"/>
      <c r="AE247" s="9"/>
    </row>
    <row r="248" ht="14.25" customHeight="1">
      <c r="AB248" s="8"/>
      <c r="AD248" s="9"/>
      <c r="AE248" s="9"/>
    </row>
    <row r="249" ht="14.25" customHeight="1">
      <c r="AB249" s="8"/>
      <c r="AD249" s="9"/>
      <c r="AE249" s="9"/>
    </row>
    <row r="250" ht="14.25" customHeight="1">
      <c r="AB250" s="8"/>
      <c r="AD250" s="9"/>
      <c r="AE250" s="9"/>
    </row>
    <row r="251" ht="14.25" customHeight="1">
      <c r="AB251" s="8"/>
      <c r="AD251" s="9"/>
      <c r="AE251" s="9"/>
    </row>
    <row r="252" ht="14.25" customHeight="1">
      <c r="AB252" s="8"/>
      <c r="AD252" s="9"/>
      <c r="AE252" s="9"/>
    </row>
    <row r="253" ht="14.25" customHeight="1">
      <c r="AB253" s="8"/>
      <c r="AD253" s="9"/>
      <c r="AE253" s="9"/>
    </row>
    <row r="254" ht="14.25" customHeight="1">
      <c r="AB254" s="8"/>
      <c r="AD254" s="9"/>
      <c r="AE254" s="9"/>
    </row>
    <row r="255" ht="14.25" customHeight="1">
      <c r="AB255" s="8"/>
      <c r="AD255" s="9"/>
      <c r="AE255" s="9"/>
    </row>
    <row r="256" ht="14.25" customHeight="1">
      <c r="AB256" s="8"/>
      <c r="AD256" s="9"/>
      <c r="AE256" s="9"/>
    </row>
    <row r="257" ht="14.25" customHeight="1">
      <c r="AB257" s="8"/>
      <c r="AD257" s="9"/>
      <c r="AE257" s="9"/>
    </row>
    <row r="258" ht="14.25" customHeight="1">
      <c r="AB258" s="8"/>
      <c r="AD258" s="9"/>
      <c r="AE258" s="9"/>
    </row>
    <row r="259" ht="14.25" customHeight="1">
      <c r="AB259" s="8"/>
      <c r="AD259" s="9"/>
      <c r="AE259" s="9"/>
    </row>
    <row r="260" ht="14.25" customHeight="1">
      <c r="AB260" s="8"/>
      <c r="AD260" s="9"/>
      <c r="AE260" s="9"/>
    </row>
    <row r="261" ht="14.25" customHeight="1">
      <c r="AB261" s="8"/>
      <c r="AD261" s="9"/>
      <c r="AE261" s="9"/>
    </row>
    <row r="262" ht="14.25" customHeight="1">
      <c r="AB262" s="8"/>
      <c r="AD262" s="9"/>
      <c r="AE262" s="9"/>
    </row>
    <row r="263" ht="14.25" customHeight="1">
      <c r="AB263" s="8"/>
      <c r="AD263" s="9"/>
      <c r="AE263" s="9"/>
    </row>
    <row r="264" ht="14.25" customHeight="1">
      <c r="AB264" s="8"/>
      <c r="AD264" s="9"/>
      <c r="AE264" s="9"/>
    </row>
    <row r="265" ht="14.25" customHeight="1">
      <c r="AB265" s="8"/>
      <c r="AD265" s="9"/>
      <c r="AE265" s="9"/>
    </row>
    <row r="266" ht="14.25" customHeight="1">
      <c r="AB266" s="8"/>
      <c r="AD266" s="9"/>
      <c r="AE266" s="9"/>
    </row>
    <row r="267" ht="14.25" customHeight="1">
      <c r="AB267" s="8"/>
      <c r="AD267" s="9"/>
      <c r="AE267" s="9"/>
    </row>
    <row r="268" ht="14.25" customHeight="1">
      <c r="AB268" s="8"/>
      <c r="AD268" s="9"/>
      <c r="AE268" s="9"/>
    </row>
    <row r="269" ht="14.25" customHeight="1">
      <c r="AB269" s="8"/>
      <c r="AD269" s="9"/>
      <c r="AE269" s="9"/>
    </row>
    <row r="270" ht="14.25" customHeight="1">
      <c r="AB270" s="8"/>
      <c r="AD270" s="9"/>
      <c r="AE270" s="9"/>
    </row>
    <row r="271" ht="14.25" customHeight="1">
      <c r="AB271" s="8"/>
      <c r="AD271" s="9"/>
      <c r="AE271" s="9"/>
    </row>
    <row r="272" ht="14.25" customHeight="1">
      <c r="AB272" s="8"/>
      <c r="AD272" s="9"/>
      <c r="AE272" s="9"/>
    </row>
    <row r="273" ht="14.25" customHeight="1">
      <c r="AB273" s="8"/>
      <c r="AD273" s="9"/>
      <c r="AE273" s="9"/>
    </row>
    <row r="274" ht="14.25" customHeight="1">
      <c r="AB274" s="8"/>
      <c r="AD274" s="9"/>
      <c r="AE274" s="9"/>
    </row>
    <row r="275" ht="14.25" customHeight="1">
      <c r="AB275" s="8"/>
      <c r="AD275" s="9"/>
      <c r="AE275" s="9"/>
    </row>
    <row r="276" ht="14.25" customHeight="1">
      <c r="AB276" s="8"/>
      <c r="AD276" s="9"/>
      <c r="AE276" s="9"/>
    </row>
    <row r="277" ht="14.25" customHeight="1">
      <c r="AB277" s="8"/>
      <c r="AD277" s="9"/>
      <c r="AE277" s="9"/>
    </row>
    <row r="278" ht="14.25" customHeight="1">
      <c r="AB278" s="8"/>
      <c r="AD278" s="9"/>
      <c r="AE278" s="9"/>
    </row>
    <row r="279" ht="14.25" customHeight="1">
      <c r="AB279" s="8"/>
      <c r="AD279" s="9"/>
      <c r="AE279" s="9"/>
    </row>
    <row r="280" ht="14.25" customHeight="1">
      <c r="AB280" s="8"/>
      <c r="AD280" s="9"/>
      <c r="AE280" s="9"/>
    </row>
    <row r="281" ht="14.25" customHeight="1">
      <c r="AB281" s="8"/>
      <c r="AD281" s="9"/>
      <c r="AE281" s="9"/>
    </row>
    <row r="282" ht="14.25" customHeight="1">
      <c r="AB282" s="8"/>
      <c r="AD282" s="9"/>
      <c r="AE282" s="9"/>
    </row>
    <row r="283" ht="14.25" customHeight="1">
      <c r="AB283" s="8"/>
      <c r="AD283" s="9"/>
      <c r="AE283" s="9"/>
    </row>
    <row r="284" ht="14.25" customHeight="1">
      <c r="AB284" s="8"/>
      <c r="AD284" s="9"/>
      <c r="AE284" s="9"/>
    </row>
    <row r="285" ht="14.25" customHeight="1">
      <c r="AB285" s="8"/>
      <c r="AD285" s="9"/>
      <c r="AE285" s="9"/>
    </row>
    <row r="286" ht="14.25" customHeight="1">
      <c r="AB286" s="8"/>
      <c r="AD286" s="9"/>
      <c r="AE286" s="9"/>
    </row>
    <row r="287" ht="14.25" customHeight="1">
      <c r="AB287" s="8"/>
      <c r="AD287" s="9"/>
      <c r="AE287" s="9"/>
    </row>
    <row r="288" ht="14.25" customHeight="1">
      <c r="AB288" s="8"/>
      <c r="AD288" s="9"/>
      <c r="AE288" s="9"/>
    </row>
    <row r="289" ht="14.25" customHeight="1">
      <c r="AB289" s="8"/>
      <c r="AD289" s="9"/>
      <c r="AE289" s="9"/>
    </row>
    <row r="290" ht="14.25" customHeight="1">
      <c r="AB290" s="8"/>
      <c r="AD290" s="9"/>
      <c r="AE290" s="9"/>
    </row>
    <row r="291" ht="14.25" customHeight="1">
      <c r="AB291" s="8"/>
      <c r="AD291" s="9"/>
      <c r="AE291" s="9"/>
    </row>
    <row r="292" ht="14.25" customHeight="1">
      <c r="AB292" s="8"/>
      <c r="AD292" s="9"/>
      <c r="AE292" s="9"/>
    </row>
    <row r="293" ht="14.25" customHeight="1">
      <c r="AB293" s="8"/>
      <c r="AD293" s="9"/>
      <c r="AE293" s="9"/>
    </row>
    <row r="294" ht="14.25" customHeight="1">
      <c r="AB294" s="8"/>
      <c r="AD294" s="9"/>
      <c r="AE294" s="9"/>
    </row>
    <row r="295" ht="14.25" customHeight="1">
      <c r="AB295" s="8"/>
      <c r="AD295" s="9"/>
      <c r="AE295" s="9"/>
    </row>
    <row r="296" ht="14.25" customHeight="1">
      <c r="AB296" s="8"/>
      <c r="AD296" s="9"/>
      <c r="AE296" s="9"/>
    </row>
    <row r="297" ht="14.25" customHeight="1">
      <c r="AB297" s="8"/>
      <c r="AD297" s="9"/>
      <c r="AE297" s="9"/>
    </row>
    <row r="298" ht="14.25" customHeight="1">
      <c r="AB298" s="8"/>
      <c r="AD298" s="9"/>
      <c r="AE298" s="9"/>
    </row>
    <row r="299" ht="14.25" customHeight="1">
      <c r="AB299" s="8"/>
      <c r="AD299" s="9"/>
      <c r="AE299" s="9"/>
    </row>
    <row r="300" ht="14.25" customHeight="1">
      <c r="AB300" s="8"/>
      <c r="AD300" s="9"/>
      <c r="AE300" s="9"/>
    </row>
    <row r="301" ht="14.25" customHeight="1">
      <c r="AB301" s="8"/>
      <c r="AD301" s="9"/>
      <c r="AE301" s="9"/>
    </row>
    <row r="302" ht="14.25" customHeight="1">
      <c r="AB302" s="8"/>
      <c r="AD302" s="9"/>
      <c r="AE302" s="9"/>
    </row>
    <row r="303" ht="14.25" customHeight="1">
      <c r="AB303" s="8"/>
      <c r="AD303" s="9"/>
      <c r="AE303" s="9"/>
    </row>
    <row r="304" ht="14.25" customHeight="1">
      <c r="AB304" s="8"/>
      <c r="AD304" s="9"/>
      <c r="AE304" s="9"/>
    </row>
    <row r="305" ht="14.25" customHeight="1">
      <c r="AB305" s="8"/>
      <c r="AD305" s="9"/>
      <c r="AE305" s="9"/>
    </row>
    <row r="306" ht="14.25" customHeight="1">
      <c r="AB306" s="8"/>
      <c r="AD306" s="9"/>
      <c r="AE306" s="9"/>
    </row>
    <row r="307" ht="14.25" customHeight="1">
      <c r="AB307" s="8"/>
      <c r="AD307" s="9"/>
      <c r="AE307" s="9"/>
    </row>
    <row r="308" ht="14.25" customHeight="1">
      <c r="AB308" s="8"/>
      <c r="AD308" s="9"/>
      <c r="AE308" s="9"/>
    </row>
    <row r="309" ht="14.25" customHeight="1">
      <c r="AB309" s="8"/>
      <c r="AD309" s="9"/>
      <c r="AE309" s="9"/>
    </row>
    <row r="310" ht="14.25" customHeight="1">
      <c r="AB310" s="8"/>
      <c r="AD310" s="9"/>
      <c r="AE310" s="9"/>
    </row>
    <row r="311" ht="14.25" customHeight="1">
      <c r="AB311" s="8"/>
      <c r="AD311" s="9"/>
      <c r="AE311" s="9"/>
    </row>
    <row r="312" ht="14.25" customHeight="1">
      <c r="AB312" s="8"/>
      <c r="AD312" s="9"/>
      <c r="AE312" s="9"/>
    </row>
    <row r="313" ht="14.25" customHeight="1">
      <c r="AB313" s="8"/>
      <c r="AD313" s="9"/>
      <c r="AE313" s="9"/>
    </row>
    <row r="314" ht="14.25" customHeight="1">
      <c r="AB314" s="8"/>
      <c r="AD314" s="9"/>
      <c r="AE314" s="9"/>
    </row>
    <row r="315" ht="14.25" customHeight="1">
      <c r="AB315" s="8"/>
      <c r="AD315" s="9"/>
      <c r="AE315" s="9"/>
    </row>
    <row r="316" ht="14.25" customHeight="1">
      <c r="AB316" s="8"/>
      <c r="AD316" s="9"/>
      <c r="AE316" s="9"/>
    </row>
    <row r="317" ht="14.25" customHeight="1">
      <c r="AB317" s="8"/>
      <c r="AD317" s="9"/>
      <c r="AE317" s="9"/>
    </row>
    <row r="318" ht="14.25" customHeight="1">
      <c r="AB318" s="8"/>
      <c r="AD318" s="9"/>
      <c r="AE318" s="9"/>
    </row>
    <row r="319" ht="14.25" customHeight="1">
      <c r="AB319" s="8"/>
      <c r="AD319" s="9"/>
      <c r="AE319" s="9"/>
    </row>
    <row r="320" ht="14.25" customHeight="1">
      <c r="AB320" s="8"/>
      <c r="AD320" s="9"/>
      <c r="AE320" s="9"/>
    </row>
    <row r="321" ht="14.25" customHeight="1">
      <c r="AB321" s="8"/>
      <c r="AD321" s="9"/>
      <c r="AE321" s="9"/>
    </row>
    <row r="322" ht="14.25" customHeight="1">
      <c r="AB322" s="8"/>
      <c r="AD322" s="9"/>
      <c r="AE322" s="9"/>
    </row>
    <row r="323" ht="14.25" customHeight="1">
      <c r="AB323" s="8"/>
      <c r="AD323" s="9"/>
      <c r="AE323" s="9"/>
    </row>
    <row r="324" ht="14.25" customHeight="1">
      <c r="AB324" s="8"/>
      <c r="AD324" s="9"/>
      <c r="AE324" s="9"/>
    </row>
    <row r="325" ht="14.25" customHeight="1">
      <c r="AB325" s="8"/>
      <c r="AD325" s="9"/>
      <c r="AE325" s="9"/>
    </row>
    <row r="326" ht="14.25" customHeight="1">
      <c r="AB326" s="8"/>
      <c r="AD326" s="9"/>
      <c r="AE326" s="9"/>
    </row>
    <row r="327" ht="14.25" customHeight="1">
      <c r="AB327" s="8"/>
      <c r="AD327" s="9"/>
      <c r="AE327" s="9"/>
    </row>
    <row r="328" ht="14.25" customHeight="1">
      <c r="AB328" s="8"/>
      <c r="AD328" s="9"/>
      <c r="AE328" s="9"/>
    </row>
    <row r="329" ht="14.25" customHeight="1">
      <c r="AB329" s="8"/>
      <c r="AD329" s="9"/>
      <c r="AE329" s="9"/>
    </row>
    <row r="330" ht="14.25" customHeight="1">
      <c r="AB330" s="8"/>
      <c r="AD330" s="9"/>
      <c r="AE330" s="9"/>
    </row>
    <row r="331" ht="14.25" customHeight="1">
      <c r="AB331" s="8"/>
      <c r="AD331" s="9"/>
      <c r="AE331" s="9"/>
    </row>
    <row r="332" ht="14.25" customHeight="1">
      <c r="AB332" s="8"/>
      <c r="AD332" s="9"/>
      <c r="AE332" s="9"/>
    </row>
    <row r="333" ht="14.25" customHeight="1">
      <c r="AB333" s="8"/>
      <c r="AD333" s="9"/>
      <c r="AE333" s="9"/>
    </row>
    <row r="334" ht="14.25" customHeight="1">
      <c r="AB334" s="8"/>
      <c r="AD334" s="9"/>
      <c r="AE334" s="9"/>
    </row>
    <row r="335" ht="14.25" customHeight="1">
      <c r="AB335" s="8"/>
      <c r="AD335" s="9"/>
      <c r="AE335" s="9"/>
    </row>
    <row r="336" ht="14.25" customHeight="1">
      <c r="AB336" s="8"/>
      <c r="AD336" s="9"/>
      <c r="AE336" s="9"/>
    </row>
    <row r="337" ht="14.25" customHeight="1">
      <c r="AB337" s="8"/>
      <c r="AD337" s="9"/>
      <c r="AE337" s="9"/>
    </row>
    <row r="338" ht="14.25" customHeight="1">
      <c r="AB338" s="8"/>
      <c r="AD338" s="9"/>
      <c r="AE338" s="9"/>
    </row>
    <row r="339" ht="14.25" customHeight="1">
      <c r="AB339" s="8"/>
      <c r="AD339" s="9"/>
      <c r="AE339" s="9"/>
    </row>
    <row r="340" ht="14.25" customHeight="1">
      <c r="AB340" s="8"/>
      <c r="AD340" s="9"/>
      <c r="AE340" s="9"/>
    </row>
    <row r="341" ht="14.25" customHeight="1">
      <c r="AB341" s="8"/>
      <c r="AD341" s="9"/>
      <c r="AE341" s="9"/>
    </row>
    <row r="342" ht="14.25" customHeight="1">
      <c r="AB342" s="8"/>
      <c r="AD342" s="9"/>
      <c r="AE342" s="9"/>
    </row>
    <row r="343" ht="14.25" customHeight="1">
      <c r="AB343" s="8"/>
      <c r="AD343" s="9"/>
      <c r="AE343" s="9"/>
    </row>
    <row r="344" ht="14.25" customHeight="1">
      <c r="AB344" s="8"/>
      <c r="AD344" s="9"/>
      <c r="AE344" s="9"/>
    </row>
    <row r="345" ht="14.25" customHeight="1">
      <c r="AB345" s="8"/>
      <c r="AD345" s="9"/>
      <c r="AE345" s="9"/>
    </row>
    <row r="346" ht="14.25" customHeight="1">
      <c r="AB346" s="8"/>
      <c r="AD346" s="9"/>
      <c r="AE346" s="9"/>
    </row>
    <row r="347" ht="14.25" customHeight="1">
      <c r="AB347" s="8"/>
      <c r="AD347" s="9"/>
      <c r="AE347" s="9"/>
    </row>
    <row r="348" ht="14.25" customHeight="1">
      <c r="AB348" s="8"/>
      <c r="AD348" s="9"/>
      <c r="AE348" s="9"/>
    </row>
    <row r="349" ht="14.25" customHeight="1">
      <c r="AB349" s="8"/>
      <c r="AD349" s="9"/>
      <c r="AE349" s="9"/>
    </row>
    <row r="350" ht="14.25" customHeight="1">
      <c r="AB350" s="8"/>
      <c r="AD350" s="9"/>
      <c r="AE350" s="9"/>
    </row>
    <row r="351" ht="14.25" customHeight="1">
      <c r="AB351" s="8"/>
      <c r="AD351" s="9"/>
      <c r="AE351" s="9"/>
    </row>
    <row r="352" ht="14.25" customHeight="1">
      <c r="AB352" s="8"/>
      <c r="AD352" s="9"/>
      <c r="AE352" s="9"/>
    </row>
    <row r="353" ht="14.25" customHeight="1">
      <c r="AB353" s="8"/>
      <c r="AD353" s="9"/>
      <c r="AE353" s="9"/>
    </row>
    <row r="354" ht="14.25" customHeight="1">
      <c r="AB354" s="8"/>
      <c r="AD354" s="9"/>
      <c r="AE354" s="9"/>
    </row>
    <row r="355" ht="14.25" customHeight="1">
      <c r="AB355" s="8"/>
      <c r="AD355" s="9"/>
      <c r="AE355" s="9"/>
    </row>
    <row r="356" ht="14.25" customHeight="1">
      <c r="AB356" s="8"/>
      <c r="AD356" s="9"/>
      <c r="AE356" s="9"/>
    </row>
    <row r="357" ht="14.25" customHeight="1">
      <c r="AB357" s="8"/>
      <c r="AD357" s="9"/>
      <c r="AE357" s="9"/>
    </row>
    <row r="358" ht="14.25" customHeight="1">
      <c r="AB358" s="8"/>
      <c r="AD358" s="9"/>
      <c r="AE358" s="9"/>
    </row>
    <row r="359" ht="14.25" customHeight="1">
      <c r="AB359" s="8"/>
      <c r="AD359" s="9"/>
      <c r="AE359" s="9"/>
    </row>
    <row r="360" ht="14.25" customHeight="1">
      <c r="AB360" s="8"/>
      <c r="AD360" s="9"/>
      <c r="AE360" s="9"/>
    </row>
    <row r="361" ht="14.25" customHeight="1">
      <c r="AB361" s="8"/>
      <c r="AD361" s="9"/>
      <c r="AE361" s="9"/>
    </row>
    <row r="362" ht="14.25" customHeight="1">
      <c r="AB362" s="8"/>
      <c r="AD362" s="9"/>
      <c r="AE362" s="9"/>
    </row>
    <row r="363" ht="14.25" customHeight="1">
      <c r="AB363" s="8"/>
      <c r="AD363" s="9"/>
      <c r="AE363" s="9"/>
    </row>
    <row r="364" ht="14.25" customHeight="1">
      <c r="AB364" s="8"/>
      <c r="AD364" s="9"/>
      <c r="AE364" s="9"/>
    </row>
    <row r="365" ht="14.25" customHeight="1">
      <c r="AB365" s="8"/>
      <c r="AD365" s="9"/>
      <c r="AE365" s="9"/>
    </row>
    <row r="366" ht="14.25" customHeight="1">
      <c r="AB366" s="8"/>
      <c r="AD366" s="9"/>
      <c r="AE366" s="9"/>
    </row>
    <row r="367" ht="14.25" customHeight="1">
      <c r="AB367" s="8"/>
      <c r="AD367" s="9"/>
      <c r="AE367" s="9"/>
    </row>
    <row r="368" ht="14.25" customHeight="1">
      <c r="AB368" s="8"/>
      <c r="AD368" s="9"/>
      <c r="AE368" s="9"/>
    </row>
    <row r="369" ht="14.25" customHeight="1">
      <c r="AB369" s="8"/>
      <c r="AD369" s="9"/>
      <c r="AE369" s="9"/>
    </row>
    <row r="370" ht="14.25" customHeight="1">
      <c r="AB370" s="8"/>
      <c r="AD370" s="9"/>
      <c r="AE370" s="9"/>
    </row>
    <row r="371" ht="14.25" customHeight="1">
      <c r="AB371" s="8"/>
      <c r="AD371" s="9"/>
      <c r="AE371" s="9"/>
    </row>
    <row r="372" ht="14.25" customHeight="1">
      <c r="AB372" s="8"/>
      <c r="AD372" s="9"/>
      <c r="AE372" s="9"/>
    </row>
    <row r="373" ht="14.25" customHeight="1">
      <c r="AB373" s="8"/>
      <c r="AD373" s="9"/>
      <c r="AE373" s="9"/>
    </row>
    <row r="374" ht="14.25" customHeight="1">
      <c r="AB374" s="8"/>
      <c r="AD374" s="9"/>
      <c r="AE374" s="9"/>
    </row>
    <row r="375" ht="14.25" customHeight="1">
      <c r="AB375" s="8"/>
      <c r="AD375" s="9"/>
      <c r="AE375" s="9"/>
    </row>
    <row r="376" ht="14.25" customHeight="1">
      <c r="AB376" s="8"/>
      <c r="AD376" s="9"/>
      <c r="AE376" s="9"/>
    </row>
    <row r="377" ht="14.25" customHeight="1">
      <c r="AB377" s="8"/>
      <c r="AD377" s="9"/>
      <c r="AE377" s="9"/>
    </row>
    <row r="378" ht="14.25" customHeight="1">
      <c r="AB378" s="8"/>
      <c r="AD378" s="9"/>
      <c r="AE378" s="9"/>
    </row>
    <row r="379" ht="14.25" customHeight="1">
      <c r="AB379" s="8"/>
      <c r="AD379" s="9"/>
      <c r="AE379" s="9"/>
    </row>
    <row r="380" ht="14.25" customHeight="1">
      <c r="AB380" s="8"/>
      <c r="AD380" s="9"/>
      <c r="AE380" s="9"/>
    </row>
    <row r="381" ht="14.25" customHeight="1">
      <c r="AB381" s="8"/>
      <c r="AD381" s="9"/>
      <c r="AE381" s="9"/>
    </row>
    <row r="382" ht="14.25" customHeight="1">
      <c r="AB382" s="8"/>
      <c r="AD382" s="9"/>
      <c r="AE382" s="9"/>
    </row>
    <row r="383" ht="14.25" customHeight="1">
      <c r="AB383" s="8"/>
      <c r="AD383" s="9"/>
      <c r="AE383" s="9"/>
    </row>
    <row r="384" ht="14.25" customHeight="1">
      <c r="AB384" s="8"/>
      <c r="AD384" s="9"/>
      <c r="AE384" s="9"/>
    </row>
    <row r="385" ht="14.25" customHeight="1">
      <c r="AB385" s="8"/>
      <c r="AD385" s="9"/>
      <c r="AE385" s="9"/>
    </row>
    <row r="386" ht="14.25" customHeight="1">
      <c r="AB386" s="8"/>
      <c r="AD386" s="9"/>
      <c r="AE386" s="9"/>
    </row>
    <row r="387" ht="14.25" customHeight="1">
      <c r="AB387" s="8"/>
      <c r="AD387" s="9"/>
      <c r="AE387" s="9"/>
    </row>
    <row r="388" ht="14.25" customHeight="1">
      <c r="AB388" s="8"/>
      <c r="AD388" s="9"/>
      <c r="AE388" s="9"/>
    </row>
    <row r="389" ht="14.25" customHeight="1">
      <c r="AB389" s="8"/>
      <c r="AD389" s="9"/>
      <c r="AE389" s="9"/>
    </row>
    <row r="390" ht="14.25" customHeight="1">
      <c r="AB390" s="8"/>
      <c r="AD390" s="9"/>
      <c r="AE390" s="9"/>
    </row>
    <row r="391" ht="14.25" customHeight="1">
      <c r="AB391" s="8"/>
      <c r="AD391" s="9"/>
      <c r="AE391" s="9"/>
    </row>
    <row r="392" ht="14.25" customHeight="1">
      <c r="AB392" s="8"/>
      <c r="AD392" s="9"/>
      <c r="AE392" s="9"/>
    </row>
    <row r="393" ht="14.25" customHeight="1">
      <c r="AB393" s="8"/>
      <c r="AD393" s="9"/>
      <c r="AE393" s="9"/>
    </row>
    <row r="394" ht="14.25" customHeight="1">
      <c r="AB394" s="8"/>
      <c r="AD394" s="9"/>
      <c r="AE394" s="9"/>
    </row>
    <row r="395" ht="14.25" customHeight="1">
      <c r="AB395" s="8"/>
      <c r="AD395" s="9"/>
      <c r="AE395" s="9"/>
    </row>
    <row r="396" ht="14.25" customHeight="1">
      <c r="AB396" s="8"/>
      <c r="AD396" s="9"/>
      <c r="AE396" s="9"/>
    </row>
    <row r="397" ht="14.25" customHeight="1">
      <c r="AB397" s="8"/>
      <c r="AD397" s="9"/>
      <c r="AE397" s="9"/>
    </row>
    <row r="398" ht="14.25" customHeight="1">
      <c r="AB398" s="8"/>
      <c r="AD398" s="9"/>
      <c r="AE398" s="9"/>
    </row>
    <row r="399" ht="14.25" customHeight="1">
      <c r="AB399" s="8"/>
      <c r="AD399" s="9"/>
      <c r="AE399" s="9"/>
    </row>
    <row r="400" ht="14.25" customHeight="1">
      <c r="AB400" s="8"/>
      <c r="AD400" s="9"/>
      <c r="AE400" s="9"/>
    </row>
    <row r="401" ht="14.25" customHeight="1">
      <c r="AB401" s="8"/>
      <c r="AD401" s="9"/>
      <c r="AE401" s="9"/>
    </row>
    <row r="402" ht="14.25" customHeight="1">
      <c r="AB402" s="8"/>
      <c r="AD402" s="9"/>
      <c r="AE402" s="9"/>
    </row>
    <row r="403" ht="14.25" customHeight="1">
      <c r="AB403" s="8"/>
      <c r="AD403" s="9"/>
      <c r="AE403" s="9"/>
    </row>
    <row r="404" ht="14.25" customHeight="1">
      <c r="AB404" s="8"/>
      <c r="AD404" s="9"/>
      <c r="AE404" s="9"/>
    </row>
    <row r="405" ht="14.25" customHeight="1">
      <c r="AB405" s="8"/>
      <c r="AD405" s="9"/>
      <c r="AE405" s="9"/>
    </row>
    <row r="406" ht="14.25" customHeight="1">
      <c r="AB406" s="8"/>
      <c r="AD406" s="9"/>
      <c r="AE406" s="9"/>
    </row>
    <row r="407" ht="14.25" customHeight="1">
      <c r="AB407" s="8"/>
      <c r="AD407" s="9"/>
      <c r="AE407" s="9"/>
    </row>
    <row r="408" ht="14.25" customHeight="1">
      <c r="AB408" s="8"/>
      <c r="AD408" s="9"/>
      <c r="AE408" s="9"/>
    </row>
    <row r="409" ht="14.25" customHeight="1">
      <c r="AB409" s="8"/>
      <c r="AD409" s="9"/>
      <c r="AE409" s="9"/>
    </row>
    <row r="410" ht="14.25" customHeight="1">
      <c r="AB410" s="8"/>
      <c r="AD410" s="9"/>
      <c r="AE410" s="9"/>
    </row>
    <row r="411" ht="14.25" customHeight="1">
      <c r="AB411" s="8"/>
      <c r="AD411" s="9"/>
      <c r="AE411" s="9"/>
    </row>
    <row r="412" ht="14.25" customHeight="1">
      <c r="AB412" s="8"/>
      <c r="AD412" s="9"/>
      <c r="AE412" s="9"/>
    </row>
    <row r="413" ht="14.25" customHeight="1">
      <c r="AB413" s="8"/>
      <c r="AD413" s="9"/>
      <c r="AE413" s="9"/>
    </row>
    <row r="414" ht="14.25" customHeight="1">
      <c r="AB414" s="8"/>
      <c r="AD414" s="9"/>
      <c r="AE414" s="9"/>
    </row>
    <row r="415" ht="14.25" customHeight="1">
      <c r="AB415" s="8"/>
      <c r="AD415" s="9"/>
      <c r="AE415" s="9"/>
    </row>
    <row r="416" ht="14.25" customHeight="1">
      <c r="AB416" s="8"/>
      <c r="AD416" s="9"/>
      <c r="AE416" s="9"/>
    </row>
    <row r="417" ht="14.25" customHeight="1">
      <c r="AB417" s="8"/>
      <c r="AD417" s="9"/>
      <c r="AE417" s="9"/>
    </row>
    <row r="418" ht="14.25" customHeight="1">
      <c r="AB418" s="8"/>
      <c r="AD418" s="9"/>
      <c r="AE418" s="9"/>
    </row>
    <row r="419" ht="14.25" customHeight="1">
      <c r="AB419" s="8"/>
      <c r="AD419" s="9"/>
      <c r="AE419" s="9"/>
    </row>
    <row r="420" ht="14.25" customHeight="1">
      <c r="AB420" s="8"/>
      <c r="AD420" s="9"/>
      <c r="AE420" s="9"/>
    </row>
    <row r="421" ht="14.25" customHeight="1">
      <c r="AB421" s="8"/>
      <c r="AD421" s="9"/>
      <c r="AE421" s="9"/>
    </row>
    <row r="422" ht="14.25" customHeight="1">
      <c r="AB422" s="8"/>
      <c r="AD422" s="9"/>
      <c r="AE422" s="9"/>
    </row>
    <row r="423" ht="14.25" customHeight="1">
      <c r="AB423" s="8"/>
      <c r="AD423" s="9"/>
      <c r="AE423" s="9"/>
    </row>
    <row r="424" ht="14.25" customHeight="1">
      <c r="AB424" s="8"/>
      <c r="AD424" s="9"/>
      <c r="AE424" s="9"/>
    </row>
    <row r="425" ht="14.25" customHeight="1">
      <c r="AB425" s="8"/>
      <c r="AD425" s="9"/>
      <c r="AE425" s="9"/>
    </row>
    <row r="426" ht="14.25" customHeight="1">
      <c r="AB426" s="8"/>
      <c r="AD426" s="9"/>
      <c r="AE426" s="9"/>
    </row>
    <row r="427" ht="14.25" customHeight="1">
      <c r="AB427" s="8"/>
      <c r="AD427" s="9"/>
      <c r="AE427" s="9"/>
    </row>
    <row r="428" ht="14.25" customHeight="1">
      <c r="AB428" s="8"/>
      <c r="AD428" s="9"/>
      <c r="AE428" s="9"/>
    </row>
    <row r="429" ht="14.25" customHeight="1">
      <c r="AB429" s="8"/>
      <c r="AD429" s="9"/>
      <c r="AE429" s="9"/>
    </row>
    <row r="430" ht="14.25" customHeight="1">
      <c r="AB430" s="8"/>
      <c r="AD430" s="9"/>
      <c r="AE430" s="9"/>
    </row>
    <row r="431" ht="14.25" customHeight="1">
      <c r="AB431" s="8"/>
      <c r="AD431" s="9"/>
      <c r="AE431" s="9"/>
    </row>
    <row r="432" ht="14.25" customHeight="1">
      <c r="AB432" s="8"/>
      <c r="AD432" s="9"/>
      <c r="AE432" s="9"/>
    </row>
    <row r="433" ht="14.25" customHeight="1">
      <c r="AB433" s="8"/>
      <c r="AD433" s="9"/>
      <c r="AE433" s="9"/>
    </row>
    <row r="434" ht="14.25" customHeight="1">
      <c r="AB434" s="8"/>
      <c r="AD434" s="9"/>
      <c r="AE434" s="9"/>
    </row>
    <row r="435" ht="14.25" customHeight="1">
      <c r="AB435" s="8"/>
      <c r="AD435" s="9"/>
      <c r="AE435" s="9"/>
    </row>
    <row r="436" ht="14.25" customHeight="1">
      <c r="AB436" s="8"/>
      <c r="AD436" s="9"/>
      <c r="AE436" s="9"/>
    </row>
    <row r="437" ht="14.25" customHeight="1">
      <c r="AB437" s="8"/>
      <c r="AD437" s="9"/>
      <c r="AE437" s="9"/>
    </row>
    <row r="438" ht="14.25" customHeight="1">
      <c r="AB438" s="8"/>
      <c r="AD438" s="9"/>
      <c r="AE438" s="9"/>
    </row>
    <row r="439" ht="14.25" customHeight="1">
      <c r="AB439" s="8"/>
      <c r="AD439" s="9"/>
      <c r="AE439" s="9"/>
    </row>
    <row r="440" ht="14.25" customHeight="1">
      <c r="AB440" s="8"/>
      <c r="AD440" s="9"/>
      <c r="AE440" s="9"/>
    </row>
    <row r="441" ht="14.25" customHeight="1">
      <c r="AB441" s="8"/>
      <c r="AD441" s="9"/>
      <c r="AE441" s="9"/>
    </row>
    <row r="442" ht="14.25" customHeight="1">
      <c r="AB442" s="8"/>
      <c r="AD442" s="9"/>
      <c r="AE442" s="9"/>
    </row>
    <row r="443" ht="14.25" customHeight="1">
      <c r="AB443" s="8"/>
      <c r="AD443" s="9"/>
      <c r="AE443" s="9"/>
    </row>
    <row r="444" ht="14.25" customHeight="1">
      <c r="AB444" s="8"/>
      <c r="AD444" s="9"/>
      <c r="AE444" s="9"/>
    </row>
    <row r="445" ht="14.25" customHeight="1">
      <c r="AB445" s="8"/>
      <c r="AD445" s="9"/>
      <c r="AE445" s="9"/>
    </row>
    <row r="446" ht="14.25" customHeight="1">
      <c r="AB446" s="8"/>
      <c r="AD446" s="9"/>
      <c r="AE446" s="9"/>
    </row>
    <row r="447" ht="14.25" customHeight="1">
      <c r="AB447" s="8"/>
      <c r="AD447" s="9"/>
      <c r="AE447" s="9"/>
    </row>
    <row r="448" ht="14.25" customHeight="1">
      <c r="AB448" s="8"/>
      <c r="AD448" s="9"/>
      <c r="AE448" s="9"/>
    </row>
    <row r="449" ht="14.25" customHeight="1">
      <c r="AB449" s="8"/>
      <c r="AD449" s="9"/>
      <c r="AE449" s="9"/>
    </row>
    <row r="450" ht="14.25" customHeight="1">
      <c r="AB450" s="8"/>
      <c r="AD450" s="9"/>
      <c r="AE450" s="9"/>
    </row>
    <row r="451" ht="14.25" customHeight="1">
      <c r="AB451" s="8"/>
      <c r="AD451" s="9"/>
      <c r="AE451" s="9"/>
    </row>
    <row r="452" ht="14.25" customHeight="1">
      <c r="AB452" s="8"/>
      <c r="AD452" s="9"/>
      <c r="AE452" s="9"/>
    </row>
    <row r="453" ht="14.25" customHeight="1">
      <c r="AB453" s="8"/>
      <c r="AD453" s="9"/>
      <c r="AE453" s="9"/>
    </row>
    <row r="454" ht="14.25" customHeight="1">
      <c r="AB454" s="8"/>
      <c r="AD454" s="9"/>
      <c r="AE454" s="9"/>
    </row>
    <row r="455" ht="14.25" customHeight="1">
      <c r="AB455" s="8"/>
      <c r="AD455" s="9"/>
      <c r="AE455" s="9"/>
    </row>
    <row r="456" ht="14.25" customHeight="1">
      <c r="AB456" s="8"/>
      <c r="AD456" s="9"/>
      <c r="AE456" s="9"/>
    </row>
    <row r="457" ht="14.25" customHeight="1">
      <c r="AB457" s="8"/>
      <c r="AD457" s="9"/>
      <c r="AE457" s="9"/>
    </row>
    <row r="458" ht="14.25" customHeight="1">
      <c r="AB458" s="8"/>
      <c r="AD458" s="9"/>
      <c r="AE458" s="9"/>
    </row>
    <row r="459" ht="14.25" customHeight="1">
      <c r="AB459" s="8"/>
      <c r="AD459" s="9"/>
      <c r="AE459" s="9"/>
    </row>
    <row r="460" ht="14.25" customHeight="1">
      <c r="AB460" s="8"/>
      <c r="AD460" s="9"/>
      <c r="AE460" s="9"/>
    </row>
    <row r="461" ht="14.25" customHeight="1">
      <c r="AB461" s="8"/>
      <c r="AD461" s="9"/>
      <c r="AE461" s="9"/>
    </row>
    <row r="462" ht="14.25" customHeight="1">
      <c r="AB462" s="8"/>
      <c r="AD462" s="9"/>
      <c r="AE462" s="9"/>
    </row>
    <row r="463" ht="14.25" customHeight="1">
      <c r="AB463" s="8"/>
      <c r="AD463" s="9"/>
      <c r="AE463" s="9"/>
    </row>
    <row r="464" ht="14.25" customHeight="1">
      <c r="AB464" s="8"/>
      <c r="AD464" s="9"/>
      <c r="AE464" s="9"/>
    </row>
    <row r="465" ht="14.25" customHeight="1">
      <c r="AB465" s="8"/>
      <c r="AD465" s="9"/>
      <c r="AE465" s="9"/>
    </row>
    <row r="466" ht="14.25" customHeight="1">
      <c r="AB466" s="8"/>
      <c r="AD466" s="9"/>
      <c r="AE466" s="9"/>
    </row>
    <row r="467" ht="14.25" customHeight="1">
      <c r="AB467" s="8"/>
      <c r="AD467" s="9"/>
      <c r="AE467" s="9"/>
    </row>
    <row r="468" ht="14.25" customHeight="1">
      <c r="AB468" s="8"/>
      <c r="AD468" s="9"/>
      <c r="AE468" s="9"/>
    </row>
    <row r="469" ht="14.25" customHeight="1">
      <c r="AB469" s="8"/>
      <c r="AD469" s="9"/>
      <c r="AE469" s="9"/>
    </row>
    <row r="470" ht="14.25" customHeight="1">
      <c r="AB470" s="8"/>
      <c r="AD470" s="9"/>
      <c r="AE470" s="9"/>
    </row>
    <row r="471" ht="14.25" customHeight="1">
      <c r="AB471" s="8"/>
      <c r="AD471" s="9"/>
      <c r="AE471" s="9"/>
    </row>
    <row r="472" ht="14.25" customHeight="1">
      <c r="AB472" s="8"/>
      <c r="AD472" s="9"/>
      <c r="AE472" s="9"/>
    </row>
    <row r="473" ht="14.25" customHeight="1">
      <c r="AB473" s="8"/>
      <c r="AD473" s="9"/>
      <c r="AE473" s="9"/>
    </row>
    <row r="474" ht="14.25" customHeight="1">
      <c r="AB474" s="8"/>
      <c r="AD474" s="9"/>
      <c r="AE474" s="9"/>
    </row>
    <row r="475" ht="14.25" customHeight="1">
      <c r="AB475" s="8"/>
      <c r="AD475" s="9"/>
      <c r="AE475" s="9"/>
    </row>
    <row r="476" ht="14.25" customHeight="1">
      <c r="AB476" s="8"/>
      <c r="AD476" s="9"/>
      <c r="AE476" s="9"/>
    </row>
    <row r="477" ht="14.25" customHeight="1">
      <c r="AB477" s="8"/>
      <c r="AD477" s="9"/>
      <c r="AE477" s="9"/>
    </row>
    <row r="478" ht="14.25" customHeight="1">
      <c r="AB478" s="8"/>
      <c r="AD478" s="9"/>
      <c r="AE478" s="9"/>
    </row>
    <row r="479" ht="14.25" customHeight="1">
      <c r="AB479" s="8"/>
      <c r="AD479" s="9"/>
      <c r="AE479" s="9"/>
    </row>
    <row r="480" ht="14.25" customHeight="1">
      <c r="AB480" s="8"/>
      <c r="AD480" s="9"/>
      <c r="AE480" s="9"/>
    </row>
    <row r="481" ht="14.25" customHeight="1">
      <c r="AB481" s="8"/>
      <c r="AD481" s="9"/>
      <c r="AE481" s="9"/>
    </row>
    <row r="482" ht="14.25" customHeight="1">
      <c r="AB482" s="8"/>
      <c r="AD482" s="9"/>
      <c r="AE482" s="9"/>
    </row>
    <row r="483" ht="14.25" customHeight="1">
      <c r="AB483" s="8"/>
      <c r="AD483" s="9"/>
      <c r="AE483" s="9"/>
    </row>
    <row r="484" ht="14.25" customHeight="1">
      <c r="AB484" s="8"/>
      <c r="AD484" s="9"/>
      <c r="AE484" s="9"/>
    </row>
    <row r="485" ht="14.25" customHeight="1">
      <c r="AB485" s="8"/>
      <c r="AD485" s="9"/>
      <c r="AE485" s="9"/>
    </row>
    <row r="486" ht="14.25" customHeight="1">
      <c r="AB486" s="8"/>
      <c r="AD486" s="9"/>
      <c r="AE486" s="9"/>
    </row>
    <row r="487" ht="14.25" customHeight="1">
      <c r="AB487" s="8"/>
      <c r="AD487" s="9"/>
      <c r="AE487" s="9"/>
    </row>
    <row r="488" ht="14.25" customHeight="1">
      <c r="AB488" s="8"/>
      <c r="AD488" s="9"/>
      <c r="AE488" s="9"/>
    </row>
    <row r="489" ht="14.25" customHeight="1">
      <c r="AB489" s="8"/>
      <c r="AD489" s="9"/>
      <c r="AE489" s="9"/>
    </row>
    <row r="490" ht="14.25" customHeight="1">
      <c r="AB490" s="8"/>
      <c r="AD490" s="9"/>
      <c r="AE490" s="9"/>
    </row>
    <row r="491" ht="14.25" customHeight="1">
      <c r="AB491" s="8"/>
      <c r="AD491" s="9"/>
      <c r="AE491" s="9"/>
    </row>
    <row r="492" ht="14.25" customHeight="1">
      <c r="AB492" s="8"/>
      <c r="AD492" s="9"/>
      <c r="AE492" s="9"/>
    </row>
    <row r="493" ht="14.25" customHeight="1">
      <c r="AB493" s="8"/>
      <c r="AD493" s="9"/>
      <c r="AE493" s="9"/>
    </row>
    <row r="494" ht="14.25" customHeight="1">
      <c r="AB494" s="8"/>
      <c r="AD494" s="9"/>
      <c r="AE494" s="9"/>
    </row>
    <row r="495" ht="14.25" customHeight="1">
      <c r="AB495" s="8"/>
      <c r="AD495" s="9"/>
      <c r="AE495" s="9"/>
    </row>
    <row r="496" ht="14.25" customHeight="1">
      <c r="AB496" s="8"/>
      <c r="AD496" s="9"/>
      <c r="AE496" s="9"/>
    </row>
    <row r="497" ht="14.25" customHeight="1">
      <c r="AB497" s="8"/>
      <c r="AD497" s="9"/>
      <c r="AE497" s="9"/>
    </row>
    <row r="498" ht="14.25" customHeight="1">
      <c r="AB498" s="8"/>
      <c r="AD498" s="9"/>
      <c r="AE498" s="9"/>
    </row>
    <row r="499" ht="14.25" customHeight="1">
      <c r="AB499" s="8"/>
      <c r="AD499" s="9"/>
      <c r="AE499" s="9"/>
    </row>
    <row r="500" ht="14.25" customHeight="1">
      <c r="AB500" s="8"/>
      <c r="AD500" s="9"/>
      <c r="AE500" s="9"/>
    </row>
    <row r="501" ht="14.25" customHeight="1">
      <c r="AB501" s="8"/>
      <c r="AD501" s="9"/>
      <c r="AE501" s="9"/>
    </row>
    <row r="502" ht="14.25" customHeight="1">
      <c r="AB502" s="8"/>
      <c r="AD502" s="9"/>
      <c r="AE502" s="9"/>
    </row>
    <row r="503" ht="14.25" customHeight="1">
      <c r="AB503" s="8"/>
      <c r="AD503" s="9"/>
      <c r="AE503" s="9"/>
    </row>
    <row r="504" ht="14.25" customHeight="1">
      <c r="AB504" s="8"/>
      <c r="AD504" s="9"/>
      <c r="AE504" s="9"/>
    </row>
    <row r="505" ht="14.25" customHeight="1">
      <c r="AB505" s="8"/>
      <c r="AD505" s="9"/>
      <c r="AE505" s="9"/>
    </row>
    <row r="506" ht="14.25" customHeight="1">
      <c r="AB506" s="8"/>
      <c r="AD506" s="9"/>
      <c r="AE506" s="9"/>
    </row>
    <row r="507" ht="14.25" customHeight="1">
      <c r="AB507" s="8"/>
      <c r="AD507" s="9"/>
      <c r="AE507" s="9"/>
    </row>
    <row r="508" ht="14.25" customHeight="1">
      <c r="AB508" s="8"/>
      <c r="AD508" s="9"/>
      <c r="AE508" s="9"/>
    </row>
    <row r="509" ht="14.25" customHeight="1">
      <c r="AB509" s="8"/>
      <c r="AD509" s="9"/>
      <c r="AE509" s="9"/>
    </row>
    <row r="510" ht="14.25" customHeight="1">
      <c r="AB510" s="8"/>
      <c r="AD510" s="9"/>
      <c r="AE510" s="9"/>
    </row>
    <row r="511" ht="14.25" customHeight="1">
      <c r="AB511" s="8"/>
      <c r="AD511" s="9"/>
      <c r="AE511" s="9"/>
    </row>
    <row r="512" ht="14.25" customHeight="1">
      <c r="AB512" s="8"/>
      <c r="AD512" s="9"/>
      <c r="AE512" s="9"/>
    </row>
    <row r="513" ht="14.25" customHeight="1">
      <c r="AB513" s="8"/>
      <c r="AD513" s="9"/>
      <c r="AE513" s="9"/>
    </row>
    <row r="514" ht="14.25" customHeight="1">
      <c r="AB514" s="8"/>
      <c r="AD514" s="9"/>
      <c r="AE514" s="9"/>
    </row>
    <row r="515" ht="14.25" customHeight="1">
      <c r="AB515" s="8"/>
      <c r="AD515" s="9"/>
      <c r="AE515" s="9"/>
    </row>
    <row r="516" ht="14.25" customHeight="1">
      <c r="AB516" s="8"/>
      <c r="AD516" s="9"/>
      <c r="AE516" s="9"/>
    </row>
    <row r="517" ht="14.25" customHeight="1">
      <c r="AB517" s="8"/>
      <c r="AD517" s="9"/>
      <c r="AE517" s="9"/>
    </row>
    <row r="518" ht="14.25" customHeight="1">
      <c r="AB518" s="8"/>
      <c r="AD518" s="9"/>
      <c r="AE518" s="9"/>
    </row>
    <row r="519" ht="14.25" customHeight="1">
      <c r="AB519" s="8"/>
      <c r="AD519" s="9"/>
      <c r="AE519" s="9"/>
    </row>
    <row r="520" ht="14.25" customHeight="1">
      <c r="AB520" s="8"/>
      <c r="AD520" s="9"/>
      <c r="AE520" s="9"/>
    </row>
    <row r="521" ht="14.25" customHeight="1">
      <c r="AB521" s="8"/>
      <c r="AD521" s="9"/>
      <c r="AE521" s="9"/>
    </row>
    <row r="522" ht="14.25" customHeight="1">
      <c r="AB522" s="8"/>
      <c r="AD522" s="9"/>
      <c r="AE522" s="9"/>
    </row>
    <row r="523" ht="14.25" customHeight="1">
      <c r="AB523" s="8"/>
      <c r="AD523" s="9"/>
      <c r="AE523" s="9"/>
    </row>
    <row r="524" ht="14.25" customHeight="1">
      <c r="AB524" s="8"/>
      <c r="AD524" s="9"/>
      <c r="AE524" s="9"/>
    </row>
    <row r="525" ht="14.25" customHeight="1">
      <c r="AB525" s="8"/>
      <c r="AD525" s="9"/>
      <c r="AE525" s="9"/>
    </row>
    <row r="526" ht="14.25" customHeight="1">
      <c r="AB526" s="8"/>
      <c r="AD526" s="9"/>
      <c r="AE526" s="9"/>
    </row>
    <row r="527" ht="14.25" customHeight="1">
      <c r="AB527" s="8"/>
      <c r="AD527" s="9"/>
      <c r="AE527" s="9"/>
    </row>
    <row r="528" ht="14.25" customHeight="1">
      <c r="AB528" s="8"/>
      <c r="AD528" s="9"/>
      <c r="AE528" s="9"/>
    </row>
    <row r="529" ht="14.25" customHeight="1">
      <c r="AB529" s="8"/>
      <c r="AD529" s="9"/>
      <c r="AE529" s="9"/>
    </row>
    <row r="530" ht="14.25" customHeight="1">
      <c r="AB530" s="8"/>
      <c r="AD530" s="9"/>
      <c r="AE530" s="9"/>
    </row>
    <row r="531" ht="14.25" customHeight="1">
      <c r="AB531" s="8"/>
      <c r="AD531" s="9"/>
      <c r="AE531" s="9"/>
    </row>
    <row r="532" ht="14.25" customHeight="1">
      <c r="AB532" s="8"/>
      <c r="AD532" s="9"/>
      <c r="AE532" s="9"/>
    </row>
    <row r="533" ht="14.25" customHeight="1">
      <c r="AB533" s="8"/>
      <c r="AD533" s="9"/>
      <c r="AE533" s="9"/>
    </row>
    <row r="534" ht="14.25" customHeight="1">
      <c r="AB534" s="8"/>
      <c r="AD534" s="9"/>
      <c r="AE534" s="9"/>
    </row>
    <row r="535" ht="14.25" customHeight="1">
      <c r="AB535" s="8"/>
      <c r="AD535" s="9"/>
      <c r="AE535" s="9"/>
    </row>
    <row r="536" ht="14.25" customHeight="1">
      <c r="AB536" s="8"/>
      <c r="AD536" s="9"/>
      <c r="AE536" s="9"/>
    </row>
    <row r="537" ht="14.25" customHeight="1">
      <c r="AB537" s="8"/>
      <c r="AD537" s="9"/>
      <c r="AE537" s="9"/>
    </row>
    <row r="538" ht="14.25" customHeight="1">
      <c r="AB538" s="8"/>
      <c r="AD538" s="9"/>
      <c r="AE538" s="9"/>
    </row>
    <row r="539" ht="14.25" customHeight="1">
      <c r="AB539" s="8"/>
      <c r="AD539" s="9"/>
      <c r="AE539" s="9"/>
    </row>
    <row r="540" ht="14.25" customHeight="1">
      <c r="AB540" s="8"/>
      <c r="AD540" s="9"/>
      <c r="AE540" s="9"/>
    </row>
    <row r="541" ht="14.25" customHeight="1">
      <c r="AB541" s="8"/>
      <c r="AD541" s="9"/>
      <c r="AE541" s="9"/>
    </row>
    <row r="542" ht="14.25" customHeight="1">
      <c r="AB542" s="8"/>
      <c r="AD542" s="9"/>
      <c r="AE542" s="9"/>
    </row>
    <row r="543" ht="14.25" customHeight="1">
      <c r="AB543" s="8"/>
      <c r="AD543" s="9"/>
      <c r="AE543" s="9"/>
    </row>
    <row r="544" ht="14.25" customHeight="1">
      <c r="AB544" s="8"/>
      <c r="AD544" s="9"/>
      <c r="AE544" s="9"/>
    </row>
    <row r="545" ht="14.25" customHeight="1">
      <c r="AB545" s="8"/>
      <c r="AD545" s="9"/>
      <c r="AE545" s="9"/>
    </row>
    <row r="546" ht="14.25" customHeight="1">
      <c r="AB546" s="8"/>
      <c r="AD546" s="9"/>
      <c r="AE546" s="9"/>
    </row>
    <row r="547" ht="14.25" customHeight="1">
      <c r="AB547" s="8"/>
      <c r="AD547" s="9"/>
      <c r="AE547" s="9"/>
    </row>
    <row r="548" ht="14.25" customHeight="1">
      <c r="AB548" s="8"/>
      <c r="AD548" s="9"/>
      <c r="AE548" s="9"/>
    </row>
    <row r="549" ht="14.25" customHeight="1">
      <c r="AB549" s="8"/>
      <c r="AD549" s="9"/>
      <c r="AE549" s="9"/>
    </row>
    <row r="550" ht="14.25" customHeight="1">
      <c r="AB550" s="8"/>
      <c r="AD550" s="9"/>
      <c r="AE550" s="9"/>
    </row>
    <row r="551" ht="14.25" customHeight="1">
      <c r="AB551" s="8"/>
      <c r="AD551" s="9"/>
      <c r="AE551" s="9"/>
    </row>
    <row r="552" ht="14.25" customHeight="1">
      <c r="AB552" s="8"/>
      <c r="AD552" s="9"/>
      <c r="AE552" s="9"/>
    </row>
    <row r="553" ht="14.25" customHeight="1">
      <c r="AB553" s="8"/>
      <c r="AD553" s="9"/>
      <c r="AE553" s="9"/>
    </row>
    <row r="554" ht="14.25" customHeight="1">
      <c r="AB554" s="8"/>
      <c r="AD554" s="9"/>
      <c r="AE554" s="9"/>
    </row>
    <row r="555" ht="14.25" customHeight="1">
      <c r="AB555" s="8"/>
      <c r="AD555" s="9"/>
      <c r="AE555" s="9"/>
    </row>
    <row r="556" ht="14.25" customHeight="1">
      <c r="AB556" s="8"/>
      <c r="AD556" s="9"/>
      <c r="AE556" s="9"/>
    </row>
    <row r="557" ht="14.25" customHeight="1">
      <c r="AB557" s="8"/>
      <c r="AD557" s="9"/>
      <c r="AE557" s="9"/>
    </row>
    <row r="558" ht="14.25" customHeight="1">
      <c r="AB558" s="8"/>
      <c r="AD558" s="9"/>
      <c r="AE558" s="9"/>
    </row>
    <row r="559" ht="14.25" customHeight="1">
      <c r="AB559" s="8"/>
      <c r="AD559" s="9"/>
      <c r="AE559" s="9"/>
    </row>
    <row r="560" ht="14.25" customHeight="1">
      <c r="AB560" s="8"/>
      <c r="AD560" s="9"/>
      <c r="AE560" s="9"/>
    </row>
    <row r="561" ht="14.25" customHeight="1">
      <c r="AB561" s="8"/>
      <c r="AD561" s="9"/>
      <c r="AE561" s="9"/>
    </row>
    <row r="562" ht="14.25" customHeight="1">
      <c r="AB562" s="8"/>
      <c r="AD562" s="9"/>
      <c r="AE562" s="9"/>
    </row>
    <row r="563" ht="14.25" customHeight="1">
      <c r="AB563" s="8"/>
      <c r="AD563" s="9"/>
      <c r="AE563" s="9"/>
    </row>
    <row r="564" ht="14.25" customHeight="1">
      <c r="AB564" s="8"/>
      <c r="AD564" s="9"/>
      <c r="AE564" s="9"/>
    </row>
    <row r="565" ht="14.25" customHeight="1">
      <c r="AB565" s="8"/>
      <c r="AD565" s="9"/>
      <c r="AE565" s="9"/>
    </row>
    <row r="566" ht="14.25" customHeight="1">
      <c r="AB566" s="8"/>
      <c r="AD566" s="9"/>
      <c r="AE566" s="9"/>
    </row>
    <row r="567" ht="14.25" customHeight="1">
      <c r="AB567" s="8"/>
      <c r="AD567" s="9"/>
      <c r="AE567" s="9"/>
    </row>
    <row r="568" ht="14.25" customHeight="1">
      <c r="AB568" s="8"/>
      <c r="AD568" s="9"/>
      <c r="AE568" s="9"/>
    </row>
    <row r="569" ht="14.25" customHeight="1">
      <c r="AB569" s="8"/>
      <c r="AD569" s="9"/>
      <c r="AE569" s="9"/>
    </row>
    <row r="570" ht="14.25" customHeight="1">
      <c r="AB570" s="8"/>
      <c r="AD570" s="9"/>
      <c r="AE570" s="9"/>
    </row>
    <row r="571" ht="14.25" customHeight="1">
      <c r="AB571" s="8"/>
      <c r="AD571" s="9"/>
      <c r="AE571" s="9"/>
    </row>
    <row r="572" ht="14.25" customHeight="1">
      <c r="AB572" s="8"/>
      <c r="AD572" s="9"/>
      <c r="AE572" s="9"/>
    </row>
    <row r="573" ht="14.25" customHeight="1">
      <c r="AB573" s="8"/>
      <c r="AD573" s="9"/>
      <c r="AE573" s="9"/>
    </row>
    <row r="574" ht="14.25" customHeight="1">
      <c r="AB574" s="8"/>
      <c r="AD574" s="9"/>
      <c r="AE574" s="9"/>
    </row>
    <row r="575" ht="14.25" customHeight="1">
      <c r="AB575" s="8"/>
      <c r="AD575" s="9"/>
      <c r="AE575" s="9"/>
    </row>
    <row r="576" ht="14.25" customHeight="1">
      <c r="AB576" s="8"/>
      <c r="AD576" s="9"/>
      <c r="AE576" s="9"/>
    </row>
    <row r="577" ht="14.25" customHeight="1">
      <c r="AB577" s="8"/>
      <c r="AD577" s="9"/>
      <c r="AE577" s="9"/>
    </row>
    <row r="578" ht="14.25" customHeight="1">
      <c r="AB578" s="8"/>
      <c r="AD578" s="9"/>
      <c r="AE578" s="9"/>
    </row>
    <row r="579" ht="14.25" customHeight="1">
      <c r="AB579" s="8"/>
      <c r="AD579" s="9"/>
      <c r="AE579" s="9"/>
    </row>
    <row r="580" ht="14.25" customHeight="1">
      <c r="AB580" s="8"/>
      <c r="AD580" s="9"/>
      <c r="AE580" s="9"/>
    </row>
    <row r="581" ht="14.25" customHeight="1">
      <c r="AB581" s="8"/>
      <c r="AD581" s="9"/>
      <c r="AE581" s="9"/>
    </row>
    <row r="582" ht="14.25" customHeight="1">
      <c r="AB582" s="8"/>
      <c r="AD582" s="9"/>
      <c r="AE582" s="9"/>
    </row>
    <row r="583" ht="14.25" customHeight="1">
      <c r="AB583" s="8"/>
      <c r="AD583" s="9"/>
      <c r="AE583" s="9"/>
    </row>
    <row r="584" ht="14.25" customHeight="1">
      <c r="AB584" s="8"/>
      <c r="AD584" s="9"/>
      <c r="AE584" s="9"/>
    </row>
    <row r="585" ht="14.25" customHeight="1">
      <c r="AB585" s="8"/>
      <c r="AD585" s="9"/>
      <c r="AE585" s="9"/>
    </row>
    <row r="586" ht="14.25" customHeight="1">
      <c r="AB586" s="8"/>
      <c r="AD586" s="9"/>
      <c r="AE586" s="9"/>
    </row>
    <row r="587" ht="14.25" customHeight="1">
      <c r="AB587" s="8"/>
      <c r="AD587" s="9"/>
      <c r="AE587" s="9"/>
    </row>
    <row r="588" ht="14.25" customHeight="1">
      <c r="AB588" s="8"/>
      <c r="AD588" s="9"/>
      <c r="AE588" s="9"/>
    </row>
    <row r="589" ht="14.25" customHeight="1">
      <c r="AB589" s="8"/>
      <c r="AD589" s="9"/>
      <c r="AE589" s="9"/>
    </row>
    <row r="590" ht="14.25" customHeight="1">
      <c r="AB590" s="8"/>
      <c r="AD590" s="9"/>
      <c r="AE590" s="9"/>
    </row>
    <row r="591" ht="14.25" customHeight="1">
      <c r="AB591" s="8"/>
      <c r="AD591" s="9"/>
      <c r="AE591" s="9"/>
    </row>
    <row r="592" ht="14.25" customHeight="1">
      <c r="AB592" s="8"/>
      <c r="AD592" s="9"/>
      <c r="AE592" s="9"/>
    </row>
    <row r="593" ht="14.25" customHeight="1">
      <c r="AB593" s="8"/>
      <c r="AD593" s="9"/>
      <c r="AE593" s="9"/>
    </row>
    <row r="594" ht="14.25" customHeight="1">
      <c r="AB594" s="8"/>
      <c r="AD594" s="9"/>
      <c r="AE594" s="9"/>
    </row>
    <row r="595" ht="14.25" customHeight="1">
      <c r="AB595" s="8"/>
      <c r="AD595" s="9"/>
      <c r="AE595" s="9"/>
    </row>
    <row r="596" ht="14.25" customHeight="1">
      <c r="AB596" s="8"/>
      <c r="AD596" s="9"/>
      <c r="AE596" s="9"/>
    </row>
    <row r="597" ht="14.25" customHeight="1">
      <c r="AB597" s="8"/>
      <c r="AD597" s="9"/>
      <c r="AE597" s="9"/>
    </row>
    <row r="598" ht="14.25" customHeight="1">
      <c r="AB598" s="8"/>
      <c r="AD598" s="9"/>
      <c r="AE598" s="9"/>
    </row>
    <row r="599" ht="14.25" customHeight="1">
      <c r="AB599" s="8"/>
      <c r="AD599" s="9"/>
      <c r="AE599" s="9"/>
    </row>
    <row r="600" ht="14.25" customHeight="1">
      <c r="AB600" s="8"/>
      <c r="AD600" s="9"/>
      <c r="AE600" s="9"/>
    </row>
    <row r="601" ht="14.25" customHeight="1">
      <c r="AB601" s="8"/>
      <c r="AD601" s="9"/>
      <c r="AE601" s="9"/>
    </row>
    <row r="602" ht="14.25" customHeight="1">
      <c r="AB602" s="8"/>
      <c r="AD602" s="9"/>
      <c r="AE602" s="9"/>
    </row>
    <row r="603" ht="14.25" customHeight="1">
      <c r="AB603" s="8"/>
      <c r="AD603" s="9"/>
      <c r="AE603" s="9"/>
    </row>
    <row r="604" ht="14.25" customHeight="1">
      <c r="AB604" s="8"/>
      <c r="AD604" s="9"/>
      <c r="AE604" s="9"/>
    </row>
    <row r="605" ht="14.25" customHeight="1">
      <c r="AB605" s="8"/>
      <c r="AD605" s="9"/>
      <c r="AE605" s="9"/>
    </row>
    <row r="606" ht="14.25" customHeight="1">
      <c r="AB606" s="8"/>
      <c r="AD606" s="9"/>
      <c r="AE606" s="9"/>
    </row>
    <row r="607" ht="14.25" customHeight="1">
      <c r="AB607" s="8"/>
      <c r="AD607" s="9"/>
      <c r="AE607" s="9"/>
    </row>
    <row r="608" ht="14.25" customHeight="1">
      <c r="AB608" s="8"/>
      <c r="AD608" s="9"/>
      <c r="AE608" s="9"/>
    </row>
    <row r="609" ht="14.25" customHeight="1">
      <c r="AB609" s="8"/>
      <c r="AD609" s="9"/>
      <c r="AE609" s="9"/>
    </row>
    <row r="610" ht="14.25" customHeight="1">
      <c r="AB610" s="8"/>
      <c r="AD610" s="9"/>
      <c r="AE610" s="9"/>
    </row>
    <row r="611" ht="14.25" customHeight="1">
      <c r="AB611" s="8"/>
      <c r="AD611" s="9"/>
      <c r="AE611" s="9"/>
    </row>
    <row r="612" ht="14.25" customHeight="1">
      <c r="AB612" s="8"/>
      <c r="AD612" s="9"/>
      <c r="AE612" s="9"/>
    </row>
    <row r="613" ht="14.25" customHeight="1">
      <c r="AB613" s="8"/>
      <c r="AD613" s="9"/>
      <c r="AE613" s="9"/>
    </row>
    <row r="614" ht="14.25" customHeight="1">
      <c r="AB614" s="8"/>
      <c r="AD614" s="9"/>
      <c r="AE614" s="9"/>
    </row>
    <row r="615" ht="14.25" customHeight="1">
      <c r="AB615" s="8"/>
      <c r="AD615" s="9"/>
      <c r="AE615" s="9"/>
    </row>
    <row r="616" ht="14.25" customHeight="1">
      <c r="AB616" s="8"/>
      <c r="AD616" s="9"/>
      <c r="AE616" s="9"/>
    </row>
    <row r="617" ht="14.25" customHeight="1">
      <c r="AB617" s="8"/>
      <c r="AD617" s="9"/>
      <c r="AE617" s="9"/>
    </row>
    <row r="618" ht="14.25" customHeight="1">
      <c r="AB618" s="8"/>
      <c r="AD618" s="9"/>
      <c r="AE618" s="9"/>
    </row>
    <row r="619" ht="14.25" customHeight="1">
      <c r="AB619" s="8"/>
      <c r="AD619" s="9"/>
      <c r="AE619" s="9"/>
    </row>
    <row r="620" ht="14.25" customHeight="1">
      <c r="AB620" s="8"/>
      <c r="AD620" s="9"/>
      <c r="AE620" s="9"/>
    </row>
    <row r="621" ht="14.25" customHeight="1">
      <c r="AB621" s="8"/>
      <c r="AD621" s="9"/>
      <c r="AE621" s="9"/>
    </row>
    <row r="622" ht="14.25" customHeight="1">
      <c r="AB622" s="8"/>
      <c r="AD622" s="9"/>
      <c r="AE622" s="9"/>
    </row>
    <row r="623" ht="14.25" customHeight="1">
      <c r="AB623" s="8"/>
      <c r="AD623" s="9"/>
      <c r="AE623" s="9"/>
    </row>
    <row r="624" ht="14.25" customHeight="1">
      <c r="AB624" s="8"/>
      <c r="AD624" s="9"/>
      <c r="AE624" s="9"/>
    </row>
    <row r="625" ht="14.25" customHeight="1">
      <c r="AB625" s="8"/>
      <c r="AD625" s="9"/>
      <c r="AE625" s="9"/>
    </row>
    <row r="626" ht="14.25" customHeight="1">
      <c r="AB626" s="8"/>
      <c r="AD626" s="9"/>
      <c r="AE626" s="9"/>
    </row>
    <row r="627" ht="14.25" customHeight="1">
      <c r="AB627" s="8"/>
      <c r="AD627" s="9"/>
      <c r="AE627" s="9"/>
    </row>
    <row r="628" ht="14.25" customHeight="1">
      <c r="AB628" s="8"/>
      <c r="AD628" s="9"/>
      <c r="AE628" s="9"/>
    </row>
    <row r="629" ht="14.25" customHeight="1">
      <c r="AB629" s="8"/>
      <c r="AD629" s="9"/>
      <c r="AE629" s="9"/>
    </row>
    <row r="630" ht="14.25" customHeight="1">
      <c r="AB630" s="8"/>
      <c r="AD630" s="9"/>
      <c r="AE630" s="9"/>
    </row>
    <row r="631" ht="14.25" customHeight="1">
      <c r="AB631" s="8"/>
      <c r="AD631" s="9"/>
      <c r="AE631" s="9"/>
    </row>
    <row r="632" ht="14.25" customHeight="1">
      <c r="AB632" s="8"/>
      <c r="AD632" s="9"/>
      <c r="AE632" s="9"/>
    </row>
    <row r="633" ht="14.25" customHeight="1">
      <c r="AB633" s="8"/>
      <c r="AD633" s="9"/>
      <c r="AE633" s="9"/>
    </row>
    <row r="634" ht="14.25" customHeight="1">
      <c r="AB634" s="8"/>
      <c r="AD634" s="9"/>
      <c r="AE634" s="9"/>
    </row>
    <row r="635" ht="14.25" customHeight="1">
      <c r="AB635" s="8"/>
      <c r="AD635" s="9"/>
      <c r="AE635" s="9"/>
    </row>
    <row r="636" ht="14.25" customHeight="1">
      <c r="AB636" s="8"/>
      <c r="AD636" s="9"/>
      <c r="AE636" s="9"/>
    </row>
    <row r="637" ht="14.25" customHeight="1">
      <c r="AB637" s="8"/>
      <c r="AD637" s="9"/>
      <c r="AE637" s="9"/>
    </row>
    <row r="638" ht="14.25" customHeight="1">
      <c r="AB638" s="8"/>
      <c r="AD638" s="9"/>
      <c r="AE638" s="9"/>
    </row>
    <row r="639" ht="14.25" customHeight="1">
      <c r="AB639" s="8"/>
      <c r="AD639" s="9"/>
      <c r="AE639" s="9"/>
    </row>
    <row r="640" ht="14.25" customHeight="1">
      <c r="AB640" s="8"/>
      <c r="AD640" s="9"/>
      <c r="AE640" s="9"/>
    </row>
    <row r="641" ht="14.25" customHeight="1">
      <c r="AB641" s="8"/>
      <c r="AD641" s="9"/>
      <c r="AE641" s="9"/>
    </row>
    <row r="642" ht="14.25" customHeight="1">
      <c r="AB642" s="8"/>
      <c r="AD642" s="9"/>
      <c r="AE642" s="9"/>
    </row>
    <row r="643" ht="14.25" customHeight="1">
      <c r="AB643" s="8"/>
      <c r="AD643" s="9"/>
      <c r="AE643" s="9"/>
    </row>
    <row r="644" ht="14.25" customHeight="1">
      <c r="AB644" s="8"/>
      <c r="AD644" s="9"/>
      <c r="AE644" s="9"/>
    </row>
    <row r="645" ht="14.25" customHeight="1">
      <c r="AB645" s="8"/>
      <c r="AD645" s="9"/>
      <c r="AE645" s="9"/>
    </row>
    <row r="646" ht="14.25" customHeight="1">
      <c r="AB646" s="8"/>
      <c r="AD646" s="9"/>
      <c r="AE646" s="9"/>
    </row>
    <row r="647" ht="14.25" customHeight="1">
      <c r="AB647" s="8"/>
      <c r="AD647" s="9"/>
      <c r="AE647" s="9"/>
    </row>
    <row r="648" ht="14.25" customHeight="1">
      <c r="AB648" s="8"/>
      <c r="AD648" s="9"/>
      <c r="AE648" s="9"/>
    </row>
    <row r="649" ht="14.25" customHeight="1">
      <c r="AB649" s="8"/>
      <c r="AD649" s="9"/>
      <c r="AE649" s="9"/>
    </row>
    <row r="650" ht="14.25" customHeight="1">
      <c r="AB650" s="8"/>
      <c r="AD650" s="9"/>
      <c r="AE650" s="9"/>
    </row>
    <row r="651" ht="14.25" customHeight="1">
      <c r="AB651" s="8"/>
      <c r="AD651" s="9"/>
      <c r="AE651" s="9"/>
    </row>
    <row r="652" ht="14.25" customHeight="1">
      <c r="AB652" s="8"/>
      <c r="AD652" s="9"/>
      <c r="AE652" s="9"/>
    </row>
    <row r="653" ht="14.25" customHeight="1">
      <c r="AB653" s="8"/>
      <c r="AD653" s="9"/>
      <c r="AE653" s="9"/>
    </row>
    <row r="654" ht="14.25" customHeight="1">
      <c r="AB654" s="8"/>
      <c r="AD654" s="9"/>
      <c r="AE654" s="9"/>
    </row>
    <row r="655" ht="14.25" customHeight="1">
      <c r="AB655" s="8"/>
      <c r="AD655" s="9"/>
      <c r="AE655" s="9"/>
    </row>
    <row r="656" ht="14.25" customHeight="1">
      <c r="AB656" s="8"/>
      <c r="AD656" s="9"/>
      <c r="AE656" s="9"/>
    </row>
    <row r="657" ht="14.25" customHeight="1">
      <c r="AB657" s="8"/>
      <c r="AD657" s="9"/>
      <c r="AE657" s="9"/>
    </row>
    <row r="658" ht="14.25" customHeight="1">
      <c r="AB658" s="8"/>
      <c r="AD658" s="9"/>
      <c r="AE658" s="9"/>
    </row>
    <row r="659" ht="14.25" customHeight="1">
      <c r="AB659" s="8"/>
      <c r="AD659" s="9"/>
      <c r="AE659" s="9"/>
    </row>
    <row r="660" ht="14.25" customHeight="1">
      <c r="AB660" s="8"/>
      <c r="AD660" s="9"/>
      <c r="AE660" s="9"/>
    </row>
    <row r="661" ht="14.25" customHeight="1">
      <c r="AB661" s="8"/>
      <c r="AD661" s="9"/>
      <c r="AE661" s="9"/>
    </row>
    <row r="662" ht="14.25" customHeight="1">
      <c r="AB662" s="8"/>
      <c r="AD662" s="9"/>
      <c r="AE662" s="9"/>
    </row>
    <row r="663" ht="14.25" customHeight="1">
      <c r="AB663" s="8"/>
      <c r="AD663" s="9"/>
      <c r="AE663" s="9"/>
    </row>
    <row r="664" ht="14.25" customHeight="1">
      <c r="AB664" s="8"/>
      <c r="AD664" s="9"/>
      <c r="AE664" s="9"/>
    </row>
    <row r="665" ht="14.25" customHeight="1">
      <c r="AB665" s="8"/>
      <c r="AD665" s="9"/>
      <c r="AE665" s="9"/>
    </row>
    <row r="666" ht="14.25" customHeight="1">
      <c r="AB666" s="8"/>
      <c r="AD666" s="9"/>
      <c r="AE666" s="9"/>
    </row>
    <row r="667" ht="14.25" customHeight="1">
      <c r="AB667" s="8"/>
      <c r="AD667" s="9"/>
      <c r="AE667" s="9"/>
    </row>
    <row r="668" ht="14.25" customHeight="1">
      <c r="AB668" s="8"/>
      <c r="AD668" s="9"/>
      <c r="AE668" s="9"/>
    </row>
    <row r="669" ht="14.25" customHeight="1">
      <c r="AB669" s="8"/>
      <c r="AD669" s="9"/>
      <c r="AE669" s="9"/>
    </row>
    <row r="670" ht="14.25" customHeight="1">
      <c r="AB670" s="8"/>
      <c r="AD670" s="9"/>
      <c r="AE670" s="9"/>
    </row>
    <row r="671" ht="14.25" customHeight="1">
      <c r="AB671" s="8"/>
      <c r="AD671" s="9"/>
      <c r="AE671" s="9"/>
    </row>
    <row r="672" ht="14.25" customHeight="1">
      <c r="AB672" s="8"/>
      <c r="AD672" s="9"/>
      <c r="AE672" s="9"/>
    </row>
    <row r="673" ht="14.25" customHeight="1">
      <c r="AB673" s="8"/>
      <c r="AD673" s="9"/>
      <c r="AE673" s="9"/>
    </row>
    <row r="674" ht="14.25" customHeight="1">
      <c r="AB674" s="8"/>
      <c r="AD674" s="9"/>
      <c r="AE674" s="9"/>
    </row>
    <row r="675" ht="14.25" customHeight="1">
      <c r="AB675" s="8"/>
      <c r="AD675" s="9"/>
      <c r="AE675" s="9"/>
    </row>
    <row r="676" ht="14.25" customHeight="1">
      <c r="AB676" s="8"/>
      <c r="AD676" s="9"/>
      <c r="AE676" s="9"/>
    </row>
    <row r="677" ht="14.25" customHeight="1">
      <c r="AB677" s="8"/>
      <c r="AD677" s="9"/>
      <c r="AE677" s="9"/>
    </row>
    <row r="678" ht="14.25" customHeight="1">
      <c r="AB678" s="8"/>
      <c r="AD678" s="9"/>
      <c r="AE678" s="9"/>
    </row>
    <row r="679" ht="14.25" customHeight="1">
      <c r="AB679" s="8"/>
      <c r="AD679" s="9"/>
      <c r="AE679" s="9"/>
    </row>
    <row r="680" ht="14.25" customHeight="1">
      <c r="AB680" s="8"/>
      <c r="AD680" s="9"/>
      <c r="AE680" s="9"/>
    </row>
    <row r="681" ht="14.25" customHeight="1">
      <c r="AB681" s="8"/>
      <c r="AD681" s="9"/>
      <c r="AE681" s="9"/>
    </row>
    <row r="682" ht="14.25" customHeight="1">
      <c r="AB682" s="8"/>
      <c r="AD682" s="9"/>
      <c r="AE682" s="9"/>
    </row>
    <row r="683" ht="14.25" customHeight="1">
      <c r="AB683" s="8"/>
      <c r="AD683" s="9"/>
      <c r="AE683" s="9"/>
    </row>
    <row r="684" ht="14.25" customHeight="1">
      <c r="AB684" s="8"/>
      <c r="AD684" s="9"/>
      <c r="AE684" s="9"/>
    </row>
    <row r="685" ht="14.25" customHeight="1">
      <c r="AB685" s="8"/>
      <c r="AD685" s="9"/>
      <c r="AE685" s="9"/>
    </row>
    <row r="686" ht="14.25" customHeight="1">
      <c r="AB686" s="8"/>
      <c r="AD686" s="9"/>
      <c r="AE686" s="9"/>
    </row>
    <row r="687" ht="14.25" customHeight="1">
      <c r="AB687" s="8"/>
      <c r="AD687" s="9"/>
      <c r="AE687" s="9"/>
    </row>
    <row r="688" ht="14.25" customHeight="1">
      <c r="AB688" s="8"/>
      <c r="AD688" s="9"/>
      <c r="AE688" s="9"/>
    </row>
    <row r="689" ht="14.25" customHeight="1">
      <c r="AB689" s="8"/>
      <c r="AD689" s="9"/>
      <c r="AE689" s="9"/>
    </row>
    <row r="690" ht="14.25" customHeight="1">
      <c r="AB690" s="8"/>
      <c r="AD690" s="9"/>
      <c r="AE690" s="9"/>
    </row>
    <row r="691" ht="14.25" customHeight="1">
      <c r="AB691" s="8"/>
      <c r="AD691" s="9"/>
      <c r="AE691" s="9"/>
    </row>
    <row r="692" ht="14.25" customHeight="1">
      <c r="AB692" s="8"/>
      <c r="AD692" s="9"/>
      <c r="AE692" s="9"/>
    </row>
    <row r="693" ht="14.25" customHeight="1">
      <c r="AB693" s="8"/>
      <c r="AD693" s="9"/>
      <c r="AE693" s="9"/>
    </row>
    <row r="694" ht="14.25" customHeight="1">
      <c r="AB694" s="8"/>
      <c r="AD694" s="9"/>
      <c r="AE694" s="9"/>
    </row>
    <row r="695" ht="14.25" customHeight="1">
      <c r="AB695" s="8"/>
      <c r="AD695" s="9"/>
      <c r="AE695" s="9"/>
    </row>
    <row r="696" ht="14.25" customHeight="1">
      <c r="AB696" s="8"/>
      <c r="AD696" s="9"/>
      <c r="AE696" s="9"/>
    </row>
    <row r="697" ht="14.25" customHeight="1">
      <c r="AB697" s="8"/>
      <c r="AD697" s="9"/>
      <c r="AE697" s="9"/>
    </row>
    <row r="698" ht="14.25" customHeight="1">
      <c r="AB698" s="8"/>
      <c r="AD698" s="9"/>
      <c r="AE698" s="9"/>
    </row>
    <row r="699" ht="14.25" customHeight="1">
      <c r="AB699" s="8"/>
      <c r="AD699" s="9"/>
      <c r="AE699" s="9"/>
    </row>
    <row r="700" ht="14.25" customHeight="1">
      <c r="AB700" s="8"/>
      <c r="AD700" s="9"/>
      <c r="AE700" s="9"/>
    </row>
    <row r="701" ht="14.25" customHeight="1">
      <c r="AB701" s="8"/>
      <c r="AD701" s="9"/>
      <c r="AE701" s="9"/>
    </row>
    <row r="702" ht="14.25" customHeight="1">
      <c r="AB702" s="8"/>
      <c r="AD702" s="9"/>
      <c r="AE702" s="9"/>
    </row>
    <row r="703" ht="14.25" customHeight="1">
      <c r="AB703" s="8"/>
      <c r="AD703" s="9"/>
      <c r="AE703" s="9"/>
    </row>
    <row r="704" ht="14.25" customHeight="1">
      <c r="AB704" s="8"/>
      <c r="AD704" s="9"/>
      <c r="AE704" s="9"/>
    </row>
    <row r="705" ht="14.25" customHeight="1">
      <c r="AB705" s="8"/>
      <c r="AD705" s="9"/>
      <c r="AE705" s="9"/>
    </row>
    <row r="706" ht="14.25" customHeight="1">
      <c r="AB706" s="8"/>
      <c r="AD706" s="9"/>
      <c r="AE706" s="9"/>
    </row>
    <row r="707" ht="14.25" customHeight="1">
      <c r="AB707" s="8"/>
      <c r="AD707" s="9"/>
      <c r="AE707" s="9"/>
    </row>
    <row r="708" ht="14.25" customHeight="1">
      <c r="AB708" s="8"/>
      <c r="AD708" s="9"/>
      <c r="AE708" s="9"/>
    </row>
    <row r="709" ht="14.25" customHeight="1">
      <c r="AB709" s="8"/>
      <c r="AD709" s="9"/>
      <c r="AE709" s="9"/>
    </row>
    <row r="710" ht="14.25" customHeight="1">
      <c r="AB710" s="8"/>
      <c r="AD710" s="9"/>
      <c r="AE710" s="9"/>
    </row>
    <row r="711" ht="14.25" customHeight="1">
      <c r="AB711" s="8"/>
      <c r="AD711" s="9"/>
      <c r="AE711" s="9"/>
    </row>
    <row r="712" ht="14.25" customHeight="1">
      <c r="AB712" s="8"/>
      <c r="AD712" s="9"/>
      <c r="AE712" s="9"/>
    </row>
    <row r="713" ht="14.25" customHeight="1">
      <c r="AB713" s="8"/>
      <c r="AD713" s="9"/>
      <c r="AE713" s="9"/>
    </row>
    <row r="714" ht="14.25" customHeight="1">
      <c r="AB714" s="8"/>
      <c r="AD714" s="9"/>
      <c r="AE714" s="9"/>
    </row>
    <row r="715" ht="14.25" customHeight="1">
      <c r="AB715" s="8"/>
      <c r="AD715" s="9"/>
      <c r="AE715" s="9"/>
    </row>
    <row r="716" ht="14.25" customHeight="1">
      <c r="AB716" s="8"/>
      <c r="AD716" s="9"/>
      <c r="AE716" s="9"/>
    </row>
    <row r="717" ht="14.25" customHeight="1">
      <c r="AB717" s="8"/>
      <c r="AD717" s="9"/>
      <c r="AE717" s="9"/>
    </row>
    <row r="718" ht="14.25" customHeight="1">
      <c r="AB718" s="8"/>
      <c r="AD718" s="9"/>
      <c r="AE718" s="9"/>
    </row>
    <row r="719" ht="14.25" customHeight="1">
      <c r="AB719" s="8"/>
      <c r="AD719" s="9"/>
      <c r="AE719" s="9"/>
    </row>
    <row r="720" ht="14.25" customHeight="1">
      <c r="AB720" s="8"/>
      <c r="AD720" s="9"/>
      <c r="AE720" s="9"/>
    </row>
    <row r="721" ht="14.25" customHeight="1">
      <c r="AB721" s="8"/>
      <c r="AD721" s="9"/>
      <c r="AE721" s="9"/>
    </row>
    <row r="722" ht="14.25" customHeight="1">
      <c r="AB722" s="8"/>
      <c r="AD722" s="9"/>
      <c r="AE722" s="9"/>
    </row>
    <row r="723" ht="14.25" customHeight="1">
      <c r="AB723" s="8"/>
      <c r="AD723" s="9"/>
      <c r="AE723" s="9"/>
    </row>
    <row r="724" ht="14.25" customHeight="1">
      <c r="AB724" s="8"/>
      <c r="AD724" s="9"/>
      <c r="AE724" s="9"/>
    </row>
    <row r="725" ht="14.25" customHeight="1">
      <c r="AB725" s="8"/>
      <c r="AD725" s="9"/>
      <c r="AE725" s="9"/>
    </row>
    <row r="726" ht="14.25" customHeight="1">
      <c r="AB726" s="8"/>
      <c r="AD726" s="9"/>
      <c r="AE726" s="9"/>
    </row>
    <row r="727" ht="14.25" customHeight="1">
      <c r="AB727" s="8"/>
      <c r="AD727" s="9"/>
      <c r="AE727" s="9"/>
    </row>
    <row r="728" ht="14.25" customHeight="1">
      <c r="AB728" s="8"/>
      <c r="AD728" s="9"/>
      <c r="AE728" s="9"/>
    </row>
    <row r="729" ht="14.25" customHeight="1">
      <c r="AB729" s="8"/>
      <c r="AD729" s="9"/>
      <c r="AE729" s="9"/>
    </row>
    <row r="730" ht="14.25" customHeight="1">
      <c r="AB730" s="8"/>
      <c r="AD730" s="9"/>
      <c r="AE730" s="9"/>
    </row>
    <row r="731" ht="14.25" customHeight="1">
      <c r="AB731" s="8"/>
      <c r="AD731" s="9"/>
      <c r="AE731" s="9"/>
    </row>
    <row r="732" ht="14.25" customHeight="1">
      <c r="AB732" s="8"/>
      <c r="AD732" s="9"/>
      <c r="AE732" s="9"/>
    </row>
    <row r="733" ht="14.25" customHeight="1">
      <c r="AB733" s="8"/>
      <c r="AD733" s="9"/>
      <c r="AE733" s="9"/>
    </row>
    <row r="734" ht="14.25" customHeight="1">
      <c r="AB734" s="8"/>
      <c r="AD734" s="9"/>
      <c r="AE734" s="9"/>
    </row>
    <row r="735" ht="14.25" customHeight="1">
      <c r="AB735" s="8"/>
      <c r="AD735" s="9"/>
      <c r="AE735" s="9"/>
    </row>
    <row r="736" ht="14.25" customHeight="1">
      <c r="AB736" s="8"/>
      <c r="AD736" s="9"/>
      <c r="AE736" s="9"/>
    </row>
    <row r="737" ht="14.25" customHeight="1">
      <c r="AB737" s="8"/>
      <c r="AD737" s="9"/>
      <c r="AE737" s="9"/>
    </row>
    <row r="738" ht="14.25" customHeight="1">
      <c r="AB738" s="8"/>
      <c r="AD738" s="9"/>
      <c r="AE738" s="9"/>
    </row>
    <row r="739" ht="14.25" customHeight="1">
      <c r="AB739" s="8"/>
      <c r="AD739" s="9"/>
      <c r="AE739" s="9"/>
    </row>
    <row r="740" ht="14.25" customHeight="1">
      <c r="AB740" s="8"/>
      <c r="AD740" s="9"/>
      <c r="AE740" s="9"/>
    </row>
    <row r="741" ht="14.25" customHeight="1">
      <c r="AB741" s="8"/>
      <c r="AD741" s="9"/>
      <c r="AE741" s="9"/>
    </row>
    <row r="742" ht="14.25" customHeight="1">
      <c r="AB742" s="8"/>
      <c r="AD742" s="9"/>
      <c r="AE742" s="9"/>
    </row>
    <row r="743" ht="14.25" customHeight="1">
      <c r="AB743" s="8"/>
      <c r="AD743" s="9"/>
      <c r="AE743" s="9"/>
    </row>
    <row r="744" ht="14.25" customHeight="1">
      <c r="AB744" s="8"/>
      <c r="AD744" s="9"/>
      <c r="AE744" s="9"/>
    </row>
    <row r="745" ht="14.25" customHeight="1">
      <c r="AB745" s="8"/>
      <c r="AD745" s="9"/>
      <c r="AE745" s="9"/>
    </row>
    <row r="746" ht="14.25" customHeight="1">
      <c r="AB746" s="8"/>
      <c r="AD746" s="9"/>
      <c r="AE746" s="9"/>
    </row>
    <row r="747" ht="14.25" customHeight="1">
      <c r="AB747" s="8"/>
      <c r="AD747" s="9"/>
      <c r="AE747" s="9"/>
    </row>
    <row r="748" ht="14.25" customHeight="1">
      <c r="AB748" s="8"/>
      <c r="AD748" s="9"/>
      <c r="AE748" s="9"/>
    </row>
    <row r="749" ht="14.25" customHeight="1">
      <c r="AB749" s="8"/>
      <c r="AD749" s="9"/>
      <c r="AE749" s="9"/>
    </row>
    <row r="750" ht="14.25" customHeight="1">
      <c r="AB750" s="8"/>
      <c r="AD750" s="9"/>
      <c r="AE750" s="9"/>
    </row>
    <row r="751" ht="14.25" customHeight="1">
      <c r="AB751" s="8"/>
      <c r="AD751" s="9"/>
      <c r="AE751" s="9"/>
    </row>
    <row r="752" ht="14.25" customHeight="1">
      <c r="AB752" s="8"/>
      <c r="AD752" s="9"/>
      <c r="AE752" s="9"/>
    </row>
    <row r="753" ht="14.25" customHeight="1">
      <c r="AB753" s="8"/>
      <c r="AD753" s="9"/>
      <c r="AE753" s="9"/>
    </row>
    <row r="754" ht="14.25" customHeight="1">
      <c r="AB754" s="8"/>
      <c r="AD754" s="9"/>
      <c r="AE754" s="9"/>
    </row>
    <row r="755" ht="14.25" customHeight="1">
      <c r="AB755" s="8"/>
      <c r="AD755" s="9"/>
      <c r="AE755" s="9"/>
    </row>
    <row r="756" ht="14.25" customHeight="1">
      <c r="AB756" s="8"/>
      <c r="AD756" s="9"/>
      <c r="AE756" s="9"/>
    </row>
    <row r="757" ht="14.25" customHeight="1">
      <c r="AB757" s="8"/>
      <c r="AD757" s="9"/>
      <c r="AE757" s="9"/>
    </row>
    <row r="758" ht="14.25" customHeight="1">
      <c r="AB758" s="8"/>
      <c r="AD758" s="9"/>
      <c r="AE758" s="9"/>
    </row>
    <row r="759" ht="14.25" customHeight="1">
      <c r="AB759" s="8"/>
      <c r="AD759" s="9"/>
      <c r="AE759" s="9"/>
    </row>
    <row r="760" ht="14.25" customHeight="1">
      <c r="AB760" s="8"/>
      <c r="AD760" s="9"/>
      <c r="AE760" s="9"/>
    </row>
    <row r="761" ht="14.25" customHeight="1">
      <c r="AB761" s="8"/>
      <c r="AD761" s="9"/>
      <c r="AE761" s="9"/>
    </row>
    <row r="762" ht="14.25" customHeight="1">
      <c r="AB762" s="8"/>
      <c r="AD762" s="9"/>
      <c r="AE762" s="9"/>
    </row>
    <row r="763" ht="14.25" customHeight="1">
      <c r="AB763" s="8"/>
      <c r="AD763" s="9"/>
      <c r="AE763" s="9"/>
    </row>
    <row r="764" ht="14.25" customHeight="1">
      <c r="AB764" s="8"/>
      <c r="AD764" s="9"/>
      <c r="AE764" s="9"/>
    </row>
    <row r="765" ht="14.25" customHeight="1">
      <c r="AB765" s="8"/>
      <c r="AD765" s="9"/>
      <c r="AE765" s="9"/>
    </row>
    <row r="766" ht="14.25" customHeight="1">
      <c r="AB766" s="8"/>
      <c r="AD766" s="9"/>
      <c r="AE766" s="9"/>
    </row>
    <row r="767" ht="14.25" customHeight="1">
      <c r="AB767" s="8"/>
      <c r="AD767" s="9"/>
      <c r="AE767" s="9"/>
    </row>
    <row r="768" ht="14.25" customHeight="1">
      <c r="AB768" s="8"/>
      <c r="AD768" s="9"/>
      <c r="AE768" s="9"/>
    </row>
    <row r="769" ht="14.25" customHeight="1">
      <c r="AB769" s="8"/>
      <c r="AD769" s="9"/>
      <c r="AE769" s="9"/>
    </row>
    <row r="770" ht="14.25" customHeight="1">
      <c r="AB770" s="8"/>
      <c r="AD770" s="9"/>
      <c r="AE770" s="9"/>
    </row>
    <row r="771" ht="14.25" customHeight="1">
      <c r="AB771" s="8"/>
      <c r="AD771" s="9"/>
      <c r="AE771" s="9"/>
    </row>
    <row r="772" ht="14.25" customHeight="1">
      <c r="AB772" s="8"/>
      <c r="AD772" s="9"/>
      <c r="AE772" s="9"/>
    </row>
    <row r="773" ht="14.25" customHeight="1">
      <c r="AB773" s="8"/>
      <c r="AD773" s="9"/>
      <c r="AE773" s="9"/>
    </row>
    <row r="774" ht="14.25" customHeight="1">
      <c r="AB774" s="8"/>
      <c r="AD774" s="9"/>
      <c r="AE774" s="9"/>
    </row>
    <row r="775" ht="14.25" customHeight="1">
      <c r="AB775" s="8"/>
      <c r="AD775" s="9"/>
      <c r="AE775" s="9"/>
    </row>
    <row r="776" ht="14.25" customHeight="1">
      <c r="AB776" s="8"/>
      <c r="AD776" s="9"/>
      <c r="AE776" s="9"/>
    </row>
    <row r="777" ht="14.25" customHeight="1">
      <c r="AB777" s="8"/>
      <c r="AD777" s="9"/>
      <c r="AE777" s="9"/>
    </row>
    <row r="778" ht="14.25" customHeight="1">
      <c r="AB778" s="8"/>
      <c r="AD778" s="9"/>
      <c r="AE778" s="9"/>
    </row>
    <row r="779" ht="14.25" customHeight="1">
      <c r="AB779" s="8"/>
      <c r="AD779" s="9"/>
      <c r="AE779" s="9"/>
    </row>
    <row r="780" ht="14.25" customHeight="1">
      <c r="AB780" s="8"/>
      <c r="AD780" s="9"/>
      <c r="AE780" s="9"/>
    </row>
    <row r="781" ht="14.25" customHeight="1">
      <c r="AB781" s="8"/>
      <c r="AD781" s="9"/>
      <c r="AE781" s="9"/>
    </row>
    <row r="782" ht="14.25" customHeight="1">
      <c r="AB782" s="8"/>
      <c r="AD782" s="9"/>
      <c r="AE782" s="9"/>
    </row>
    <row r="783" ht="14.25" customHeight="1">
      <c r="AB783" s="8"/>
      <c r="AD783" s="9"/>
      <c r="AE783" s="9"/>
    </row>
    <row r="784" ht="14.25" customHeight="1">
      <c r="AB784" s="8"/>
      <c r="AD784" s="9"/>
      <c r="AE784" s="9"/>
    </row>
    <row r="785" ht="14.25" customHeight="1">
      <c r="AB785" s="8"/>
      <c r="AD785" s="9"/>
      <c r="AE785" s="9"/>
    </row>
    <row r="786" ht="14.25" customHeight="1">
      <c r="AB786" s="8"/>
      <c r="AD786" s="9"/>
      <c r="AE786" s="9"/>
    </row>
    <row r="787" ht="14.25" customHeight="1">
      <c r="AB787" s="8"/>
      <c r="AD787" s="9"/>
      <c r="AE787" s="9"/>
    </row>
    <row r="788" ht="14.25" customHeight="1">
      <c r="AB788" s="8"/>
      <c r="AD788" s="9"/>
      <c r="AE788" s="9"/>
    </row>
    <row r="789" ht="14.25" customHeight="1">
      <c r="AB789" s="8"/>
      <c r="AD789" s="9"/>
      <c r="AE789" s="9"/>
    </row>
    <row r="790" ht="14.25" customHeight="1">
      <c r="AB790" s="8"/>
      <c r="AD790" s="9"/>
      <c r="AE790" s="9"/>
    </row>
    <row r="791" ht="14.25" customHeight="1">
      <c r="AB791" s="8"/>
      <c r="AD791" s="9"/>
      <c r="AE791" s="9"/>
    </row>
    <row r="792" ht="14.25" customHeight="1">
      <c r="AB792" s="8"/>
      <c r="AD792" s="9"/>
      <c r="AE792" s="9"/>
    </row>
    <row r="793" ht="14.25" customHeight="1">
      <c r="AB793" s="8"/>
      <c r="AD793" s="9"/>
      <c r="AE793" s="9"/>
    </row>
    <row r="794" ht="14.25" customHeight="1">
      <c r="AB794" s="8"/>
      <c r="AD794" s="9"/>
      <c r="AE794" s="9"/>
    </row>
    <row r="795" ht="14.25" customHeight="1">
      <c r="AB795" s="8"/>
      <c r="AD795" s="9"/>
      <c r="AE795" s="9"/>
    </row>
    <row r="796" ht="14.25" customHeight="1">
      <c r="AB796" s="8"/>
      <c r="AD796" s="9"/>
      <c r="AE796" s="9"/>
    </row>
    <row r="797" ht="14.25" customHeight="1">
      <c r="AB797" s="8"/>
      <c r="AD797" s="9"/>
      <c r="AE797" s="9"/>
    </row>
    <row r="798" ht="14.25" customHeight="1">
      <c r="AB798" s="8"/>
      <c r="AD798" s="9"/>
      <c r="AE798" s="9"/>
    </row>
    <row r="799" ht="14.25" customHeight="1">
      <c r="AB799" s="8"/>
      <c r="AD799" s="9"/>
      <c r="AE799" s="9"/>
    </row>
    <row r="800" ht="14.25" customHeight="1">
      <c r="AB800" s="8"/>
      <c r="AD800" s="9"/>
      <c r="AE800" s="9"/>
    </row>
    <row r="801" ht="14.25" customHeight="1">
      <c r="AB801" s="8"/>
      <c r="AD801" s="9"/>
      <c r="AE801" s="9"/>
    </row>
    <row r="802" ht="14.25" customHeight="1">
      <c r="AB802" s="8"/>
      <c r="AD802" s="9"/>
      <c r="AE802" s="9"/>
    </row>
    <row r="803" ht="14.25" customHeight="1">
      <c r="AB803" s="8"/>
      <c r="AD803" s="9"/>
      <c r="AE803" s="9"/>
    </row>
    <row r="804" ht="14.25" customHeight="1">
      <c r="AB804" s="8"/>
      <c r="AD804" s="9"/>
      <c r="AE804" s="9"/>
    </row>
    <row r="805" ht="14.25" customHeight="1">
      <c r="AB805" s="8"/>
      <c r="AD805" s="9"/>
      <c r="AE805" s="9"/>
    </row>
    <row r="806" ht="14.25" customHeight="1">
      <c r="AB806" s="8"/>
      <c r="AD806" s="9"/>
      <c r="AE806" s="9"/>
    </row>
    <row r="807" ht="14.25" customHeight="1">
      <c r="AB807" s="8"/>
      <c r="AD807" s="9"/>
      <c r="AE807" s="9"/>
    </row>
    <row r="808" ht="14.25" customHeight="1">
      <c r="AB808" s="8"/>
      <c r="AD808" s="9"/>
      <c r="AE808" s="9"/>
    </row>
    <row r="809" ht="14.25" customHeight="1">
      <c r="AB809" s="8"/>
      <c r="AD809" s="9"/>
      <c r="AE809" s="9"/>
    </row>
    <row r="810" ht="14.25" customHeight="1">
      <c r="AB810" s="8"/>
      <c r="AD810" s="9"/>
      <c r="AE810" s="9"/>
    </row>
    <row r="811" ht="14.25" customHeight="1">
      <c r="AB811" s="8"/>
      <c r="AD811" s="9"/>
      <c r="AE811" s="9"/>
    </row>
    <row r="812" ht="14.25" customHeight="1">
      <c r="AB812" s="8"/>
      <c r="AD812" s="9"/>
      <c r="AE812" s="9"/>
    </row>
    <row r="813" ht="14.25" customHeight="1">
      <c r="AB813" s="8"/>
      <c r="AD813" s="9"/>
      <c r="AE813" s="9"/>
    </row>
    <row r="814" ht="14.25" customHeight="1">
      <c r="AB814" s="8"/>
      <c r="AD814" s="9"/>
      <c r="AE814" s="9"/>
    </row>
    <row r="815" ht="14.25" customHeight="1">
      <c r="AB815" s="8"/>
      <c r="AD815" s="9"/>
      <c r="AE815" s="9"/>
    </row>
    <row r="816" ht="14.25" customHeight="1">
      <c r="AB816" s="8"/>
      <c r="AD816" s="9"/>
      <c r="AE816" s="9"/>
    </row>
    <row r="817" ht="14.25" customHeight="1">
      <c r="AB817" s="8"/>
      <c r="AD817" s="9"/>
      <c r="AE817" s="9"/>
    </row>
    <row r="818" ht="14.25" customHeight="1">
      <c r="AB818" s="8"/>
      <c r="AD818" s="9"/>
      <c r="AE818" s="9"/>
    </row>
    <row r="819" ht="14.25" customHeight="1">
      <c r="AB819" s="8"/>
      <c r="AD819" s="9"/>
      <c r="AE819" s="9"/>
    </row>
    <row r="820" ht="14.25" customHeight="1">
      <c r="AB820" s="8"/>
      <c r="AD820" s="9"/>
      <c r="AE820" s="9"/>
    </row>
    <row r="821" ht="14.25" customHeight="1">
      <c r="AB821" s="8"/>
      <c r="AD821" s="9"/>
      <c r="AE821" s="9"/>
    </row>
    <row r="822" ht="14.25" customHeight="1">
      <c r="AB822" s="8"/>
      <c r="AD822" s="9"/>
      <c r="AE822" s="9"/>
    </row>
    <row r="823" ht="14.25" customHeight="1">
      <c r="AB823" s="8"/>
      <c r="AD823" s="9"/>
      <c r="AE823" s="9"/>
    </row>
    <row r="824" ht="14.25" customHeight="1">
      <c r="AB824" s="8"/>
      <c r="AD824" s="9"/>
      <c r="AE824" s="9"/>
    </row>
    <row r="825" ht="14.25" customHeight="1">
      <c r="AB825" s="8"/>
      <c r="AD825" s="9"/>
      <c r="AE825" s="9"/>
    </row>
    <row r="826" ht="14.25" customHeight="1">
      <c r="AB826" s="8"/>
      <c r="AD826" s="9"/>
      <c r="AE826" s="9"/>
    </row>
    <row r="827" ht="14.25" customHeight="1">
      <c r="AB827" s="8"/>
      <c r="AD827" s="9"/>
      <c r="AE827" s="9"/>
    </row>
    <row r="828" ht="14.25" customHeight="1">
      <c r="AB828" s="8"/>
      <c r="AD828" s="9"/>
      <c r="AE828" s="9"/>
    </row>
    <row r="829" ht="14.25" customHeight="1">
      <c r="AB829" s="8"/>
      <c r="AD829" s="9"/>
      <c r="AE829" s="9"/>
    </row>
    <row r="830" ht="14.25" customHeight="1">
      <c r="AB830" s="8"/>
      <c r="AD830" s="9"/>
      <c r="AE830" s="9"/>
    </row>
    <row r="831" ht="14.25" customHeight="1">
      <c r="AB831" s="8"/>
      <c r="AD831" s="9"/>
      <c r="AE831" s="9"/>
    </row>
    <row r="832" ht="14.25" customHeight="1">
      <c r="AB832" s="8"/>
      <c r="AD832" s="9"/>
      <c r="AE832" s="9"/>
    </row>
    <row r="833" ht="14.25" customHeight="1">
      <c r="AB833" s="8"/>
      <c r="AD833" s="9"/>
      <c r="AE833" s="9"/>
    </row>
    <row r="834" ht="14.25" customHeight="1">
      <c r="AB834" s="8"/>
      <c r="AD834" s="9"/>
      <c r="AE834" s="9"/>
    </row>
    <row r="835" ht="14.25" customHeight="1">
      <c r="AB835" s="8"/>
      <c r="AD835" s="9"/>
      <c r="AE835" s="9"/>
    </row>
    <row r="836" ht="14.25" customHeight="1">
      <c r="AB836" s="8"/>
      <c r="AD836" s="9"/>
      <c r="AE836" s="9"/>
    </row>
    <row r="837" ht="14.25" customHeight="1">
      <c r="AB837" s="8"/>
      <c r="AD837" s="9"/>
      <c r="AE837" s="9"/>
    </row>
    <row r="838" ht="14.25" customHeight="1">
      <c r="AB838" s="8"/>
      <c r="AD838" s="9"/>
      <c r="AE838" s="9"/>
    </row>
    <row r="839" ht="14.25" customHeight="1">
      <c r="AB839" s="8"/>
      <c r="AD839" s="9"/>
      <c r="AE839" s="9"/>
    </row>
    <row r="840" ht="14.25" customHeight="1">
      <c r="AB840" s="8"/>
      <c r="AD840" s="9"/>
      <c r="AE840" s="9"/>
    </row>
    <row r="841" ht="14.25" customHeight="1">
      <c r="AB841" s="8"/>
      <c r="AD841" s="9"/>
      <c r="AE841" s="9"/>
    </row>
    <row r="842" ht="14.25" customHeight="1">
      <c r="AB842" s="8"/>
      <c r="AD842" s="9"/>
      <c r="AE842" s="9"/>
    </row>
    <row r="843" ht="14.25" customHeight="1">
      <c r="AB843" s="8"/>
      <c r="AD843" s="9"/>
      <c r="AE843" s="9"/>
    </row>
    <row r="844" ht="14.25" customHeight="1">
      <c r="AB844" s="8"/>
      <c r="AD844" s="9"/>
      <c r="AE844" s="9"/>
    </row>
    <row r="845" ht="14.25" customHeight="1">
      <c r="AB845" s="8"/>
      <c r="AD845" s="9"/>
      <c r="AE845" s="9"/>
    </row>
    <row r="846" ht="14.25" customHeight="1">
      <c r="AB846" s="8"/>
      <c r="AD846" s="9"/>
      <c r="AE846" s="9"/>
    </row>
    <row r="847" ht="14.25" customHeight="1">
      <c r="AB847" s="8"/>
      <c r="AD847" s="9"/>
      <c r="AE847" s="9"/>
    </row>
    <row r="848" ht="14.25" customHeight="1">
      <c r="AB848" s="8"/>
      <c r="AD848" s="9"/>
      <c r="AE848" s="9"/>
    </row>
    <row r="849" ht="14.25" customHeight="1">
      <c r="AB849" s="8"/>
      <c r="AD849" s="9"/>
      <c r="AE849" s="9"/>
    </row>
    <row r="850" ht="14.25" customHeight="1">
      <c r="AB850" s="8"/>
      <c r="AD850" s="9"/>
      <c r="AE850" s="9"/>
    </row>
    <row r="851" ht="14.25" customHeight="1">
      <c r="AB851" s="8"/>
      <c r="AD851" s="9"/>
      <c r="AE851" s="9"/>
    </row>
    <row r="852" ht="14.25" customHeight="1">
      <c r="AB852" s="8"/>
      <c r="AD852" s="9"/>
      <c r="AE852" s="9"/>
    </row>
    <row r="853" ht="14.25" customHeight="1">
      <c r="AB853" s="8"/>
      <c r="AD853" s="9"/>
      <c r="AE853" s="9"/>
    </row>
    <row r="854" ht="14.25" customHeight="1">
      <c r="AB854" s="8"/>
      <c r="AD854" s="9"/>
      <c r="AE854" s="9"/>
    </row>
    <row r="855" ht="14.25" customHeight="1">
      <c r="AB855" s="8"/>
      <c r="AD855" s="9"/>
      <c r="AE855" s="9"/>
    </row>
    <row r="856" ht="14.25" customHeight="1">
      <c r="AB856" s="8"/>
      <c r="AD856" s="9"/>
      <c r="AE856" s="9"/>
    </row>
    <row r="857" ht="14.25" customHeight="1">
      <c r="AB857" s="8"/>
      <c r="AD857" s="9"/>
      <c r="AE857" s="9"/>
    </row>
    <row r="858" ht="14.25" customHeight="1">
      <c r="AB858" s="8"/>
      <c r="AD858" s="9"/>
      <c r="AE858" s="9"/>
    </row>
    <row r="859" ht="14.25" customHeight="1">
      <c r="AB859" s="8"/>
      <c r="AD859" s="9"/>
      <c r="AE859" s="9"/>
    </row>
    <row r="860" ht="14.25" customHeight="1">
      <c r="AB860" s="8"/>
      <c r="AD860" s="9"/>
      <c r="AE860" s="9"/>
    </row>
    <row r="861" ht="14.25" customHeight="1">
      <c r="AB861" s="8"/>
      <c r="AD861" s="9"/>
      <c r="AE861" s="9"/>
    </row>
    <row r="862" ht="14.25" customHeight="1">
      <c r="AB862" s="8"/>
      <c r="AD862" s="9"/>
      <c r="AE862" s="9"/>
    </row>
    <row r="863" ht="14.25" customHeight="1">
      <c r="AB863" s="8"/>
      <c r="AD863" s="9"/>
      <c r="AE863" s="9"/>
    </row>
    <row r="864" ht="14.25" customHeight="1">
      <c r="AB864" s="8"/>
      <c r="AD864" s="9"/>
      <c r="AE864" s="9"/>
    </row>
    <row r="865" ht="14.25" customHeight="1">
      <c r="AB865" s="8"/>
      <c r="AD865" s="9"/>
      <c r="AE865" s="9"/>
    </row>
    <row r="866" ht="14.25" customHeight="1">
      <c r="AB866" s="8"/>
      <c r="AD866" s="9"/>
      <c r="AE866" s="9"/>
    </row>
    <row r="867" ht="14.25" customHeight="1">
      <c r="AB867" s="8"/>
      <c r="AD867" s="9"/>
      <c r="AE867" s="9"/>
    </row>
    <row r="868" ht="14.25" customHeight="1">
      <c r="AB868" s="8"/>
      <c r="AD868" s="9"/>
      <c r="AE868" s="9"/>
    </row>
    <row r="869" ht="14.25" customHeight="1">
      <c r="AB869" s="8"/>
      <c r="AD869" s="9"/>
      <c r="AE869" s="9"/>
    </row>
    <row r="870" ht="14.25" customHeight="1">
      <c r="AB870" s="8"/>
      <c r="AD870" s="9"/>
      <c r="AE870" s="9"/>
    </row>
    <row r="871" ht="14.25" customHeight="1">
      <c r="AB871" s="8"/>
      <c r="AD871" s="9"/>
      <c r="AE871" s="9"/>
    </row>
    <row r="872" ht="14.25" customHeight="1">
      <c r="AB872" s="8"/>
      <c r="AD872" s="9"/>
      <c r="AE872" s="9"/>
    </row>
    <row r="873" ht="14.25" customHeight="1">
      <c r="AB873" s="8"/>
      <c r="AD873" s="9"/>
      <c r="AE873" s="9"/>
    </row>
    <row r="874" ht="14.25" customHeight="1">
      <c r="AB874" s="8"/>
      <c r="AD874" s="9"/>
      <c r="AE874" s="9"/>
    </row>
    <row r="875" ht="14.25" customHeight="1">
      <c r="AB875" s="8"/>
      <c r="AD875" s="9"/>
      <c r="AE875" s="9"/>
    </row>
    <row r="876" ht="14.25" customHeight="1">
      <c r="AB876" s="8"/>
      <c r="AD876" s="9"/>
      <c r="AE876" s="9"/>
    </row>
    <row r="877" ht="14.25" customHeight="1">
      <c r="AB877" s="8"/>
      <c r="AD877" s="9"/>
      <c r="AE877" s="9"/>
    </row>
    <row r="878" ht="14.25" customHeight="1">
      <c r="AB878" s="8"/>
      <c r="AD878" s="9"/>
      <c r="AE878" s="9"/>
    </row>
    <row r="879" ht="14.25" customHeight="1">
      <c r="AB879" s="8"/>
      <c r="AD879" s="9"/>
      <c r="AE879" s="9"/>
    </row>
    <row r="880" ht="14.25" customHeight="1">
      <c r="AB880" s="8"/>
      <c r="AD880" s="9"/>
      <c r="AE880" s="9"/>
    </row>
    <row r="881" ht="14.25" customHeight="1">
      <c r="AB881" s="8"/>
      <c r="AD881" s="9"/>
      <c r="AE881" s="9"/>
    </row>
    <row r="882" ht="14.25" customHeight="1">
      <c r="AB882" s="8"/>
      <c r="AD882" s="9"/>
      <c r="AE882" s="9"/>
    </row>
    <row r="883" ht="14.25" customHeight="1">
      <c r="AB883" s="8"/>
      <c r="AD883" s="9"/>
      <c r="AE883" s="9"/>
    </row>
    <row r="884" ht="14.25" customHeight="1">
      <c r="AB884" s="8"/>
      <c r="AD884" s="9"/>
      <c r="AE884" s="9"/>
    </row>
    <row r="885" ht="14.25" customHeight="1">
      <c r="AB885" s="8"/>
      <c r="AD885" s="9"/>
      <c r="AE885" s="9"/>
    </row>
    <row r="886" ht="14.25" customHeight="1">
      <c r="AB886" s="8"/>
      <c r="AD886" s="9"/>
      <c r="AE886" s="9"/>
    </row>
    <row r="887" ht="14.25" customHeight="1">
      <c r="AB887" s="8"/>
      <c r="AD887" s="9"/>
      <c r="AE887" s="9"/>
    </row>
    <row r="888" ht="14.25" customHeight="1">
      <c r="AB888" s="8"/>
      <c r="AD888" s="9"/>
      <c r="AE888" s="9"/>
    </row>
    <row r="889" ht="14.25" customHeight="1">
      <c r="AB889" s="8"/>
      <c r="AD889" s="9"/>
      <c r="AE889" s="9"/>
    </row>
    <row r="890" ht="14.25" customHeight="1">
      <c r="AB890" s="8"/>
      <c r="AD890" s="9"/>
      <c r="AE890" s="9"/>
    </row>
    <row r="891" ht="14.25" customHeight="1">
      <c r="AB891" s="8"/>
      <c r="AD891" s="9"/>
      <c r="AE891" s="9"/>
    </row>
    <row r="892" ht="14.25" customHeight="1">
      <c r="AB892" s="8"/>
      <c r="AD892" s="9"/>
      <c r="AE892" s="9"/>
    </row>
    <row r="893" ht="14.25" customHeight="1">
      <c r="AB893" s="8"/>
      <c r="AD893" s="9"/>
      <c r="AE893" s="9"/>
    </row>
    <row r="894" ht="14.25" customHeight="1">
      <c r="AB894" s="8"/>
      <c r="AD894" s="9"/>
      <c r="AE894" s="9"/>
    </row>
    <row r="895" ht="14.25" customHeight="1">
      <c r="AB895" s="8"/>
      <c r="AD895" s="9"/>
      <c r="AE895" s="9"/>
    </row>
    <row r="896" ht="14.25" customHeight="1">
      <c r="AB896" s="8"/>
      <c r="AD896" s="9"/>
      <c r="AE896" s="9"/>
    </row>
    <row r="897" ht="14.25" customHeight="1">
      <c r="AB897" s="8"/>
      <c r="AD897" s="9"/>
      <c r="AE897" s="9"/>
    </row>
    <row r="898" ht="14.25" customHeight="1">
      <c r="AB898" s="8"/>
      <c r="AD898" s="9"/>
      <c r="AE898" s="9"/>
    </row>
    <row r="899" ht="14.25" customHeight="1">
      <c r="AB899" s="8"/>
      <c r="AD899" s="9"/>
      <c r="AE899" s="9"/>
    </row>
    <row r="900" ht="14.25" customHeight="1">
      <c r="AB900" s="8"/>
      <c r="AD900" s="9"/>
      <c r="AE900" s="9"/>
    </row>
    <row r="901" ht="14.25" customHeight="1">
      <c r="AB901" s="8"/>
      <c r="AD901" s="9"/>
      <c r="AE901" s="9"/>
    </row>
    <row r="902" ht="14.25" customHeight="1">
      <c r="AB902" s="8"/>
      <c r="AD902" s="9"/>
      <c r="AE902" s="9"/>
    </row>
    <row r="903" ht="14.25" customHeight="1">
      <c r="AB903" s="8"/>
      <c r="AD903" s="9"/>
      <c r="AE903" s="9"/>
    </row>
    <row r="904" ht="14.25" customHeight="1">
      <c r="AB904" s="8"/>
      <c r="AD904" s="9"/>
      <c r="AE904" s="9"/>
    </row>
    <row r="905" ht="14.25" customHeight="1">
      <c r="AB905" s="8"/>
      <c r="AD905" s="9"/>
      <c r="AE905" s="9"/>
    </row>
    <row r="906" ht="14.25" customHeight="1">
      <c r="AB906" s="8"/>
      <c r="AD906" s="9"/>
      <c r="AE906" s="9"/>
    </row>
    <row r="907" ht="14.25" customHeight="1">
      <c r="AB907" s="8"/>
      <c r="AD907" s="9"/>
      <c r="AE907" s="9"/>
    </row>
    <row r="908" ht="14.25" customHeight="1">
      <c r="AB908" s="8"/>
      <c r="AD908" s="9"/>
      <c r="AE908" s="9"/>
    </row>
    <row r="909" ht="14.25" customHeight="1">
      <c r="AB909" s="8"/>
      <c r="AD909" s="9"/>
      <c r="AE909" s="9"/>
    </row>
    <row r="910" ht="14.25" customHeight="1">
      <c r="AB910" s="8"/>
      <c r="AD910" s="9"/>
      <c r="AE910" s="9"/>
    </row>
    <row r="911" ht="14.25" customHeight="1">
      <c r="AB911" s="8"/>
      <c r="AD911" s="9"/>
      <c r="AE911" s="9"/>
    </row>
    <row r="912" ht="14.25" customHeight="1">
      <c r="AB912" s="8"/>
      <c r="AD912" s="9"/>
      <c r="AE912" s="9"/>
    </row>
    <row r="913" ht="14.25" customHeight="1">
      <c r="AB913" s="8"/>
      <c r="AD913" s="9"/>
      <c r="AE913" s="9"/>
    </row>
    <row r="914" ht="14.25" customHeight="1">
      <c r="AB914" s="8"/>
      <c r="AD914" s="9"/>
      <c r="AE914" s="9"/>
    </row>
    <row r="915" ht="14.25" customHeight="1">
      <c r="AB915" s="8"/>
      <c r="AD915" s="9"/>
      <c r="AE915" s="9"/>
    </row>
    <row r="916" ht="14.25" customHeight="1">
      <c r="AB916" s="8"/>
      <c r="AD916" s="9"/>
      <c r="AE916" s="9"/>
    </row>
    <row r="917" ht="14.25" customHeight="1">
      <c r="AB917" s="8"/>
      <c r="AD917" s="9"/>
      <c r="AE917" s="9"/>
    </row>
    <row r="918" ht="14.25" customHeight="1">
      <c r="AB918" s="8"/>
      <c r="AD918" s="9"/>
      <c r="AE918" s="9"/>
    </row>
    <row r="919" ht="14.25" customHeight="1">
      <c r="AB919" s="8"/>
      <c r="AD919" s="9"/>
      <c r="AE919" s="9"/>
    </row>
    <row r="920" ht="14.25" customHeight="1">
      <c r="AB920" s="8"/>
      <c r="AD920" s="9"/>
      <c r="AE920" s="9"/>
    </row>
    <row r="921" ht="14.25" customHeight="1">
      <c r="AB921" s="8"/>
      <c r="AD921" s="9"/>
      <c r="AE921" s="9"/>
    </row>
    <row r="922" ht="14.25" customHeight="1">
      <c r="AB922" s="8"/>
      <c r="AD922" s="9"/>
      <c r="AE922" s="9"/>
    </row>
    <row r="923" ht="14.25" customHeight="1">
      <c r="AB923" s="8"/>
      <c r="AD923" s="9"/>
      <c r="AE923" s="9"/>
    </row>
    <row r="924" ht="14.25" customHeight="1">
      <c r="AB924" s="8"/>
      <c r="AD924" s="9"/>
      <c r="AE924" s="9"/>
    </row>
    <row r="925" ht="14.25" customHeight="1">
      <c r="AB925" s="8"/>
      <c r="AD925" s="9"/>
      <c r="AE925" s="9"/>
    </row>
    <row r="926" ht="14.25" customHeight="1">
      <c r="AB926" s="8"/>
      <c r="AD926" s="9"/>
      <c r="AE926" s="9"/>
    </row>
    <row r="927" ht="14.25" customHeight="1">
      <c r="AB927" s="8"/>
      <c r="AD927" s="9"/>
      <c r="AE927" s="9"/>
    </row>
    <row r="928" ht="14.25" customHeight="1">
      <c r="AB928" s="8"/>
      <c r="AD928" s="9"/>
      <c r="AE928" s="9"/>
    </row>
    <row r="929" ht="14.25" customHeight="1">
      <c r="AB929" s="8"/>
      <c r="AD929" s="9"/>
      <c r="AE929" s="9"/>
    </row>
    <row r="930" ht="14.25" customHeight="1">
      <c r="AB930" s="8"/>
      <c r="AD930" s="9"/>
      <c r="AE930" s="9"/>
    </row>
    <row r="931" ht="14.25" customHeight="1">
      <c r="AB931" s="8"/>
      <c r="AD931" s="9"/>
      <c r="AE931" s="9"/>
    </row>
    <row r="932" ht="14.25" customHeight="1">
      <c r="AB932" s="8"/>
      <c r="AD932" s="9"/>
      <c r="AE932" s="9"/>
    </row>
    <row r="933" ht="14.25" customHeight="1">
      <c r="AB933" s="8"/>
      <c r="AD933" s="9"/>
      <c r="AE933" s="9"/>
    </row>
    <row r="934" ht="14.25" customHeight="1">
      <c r="AB934" s="8"/>
      <c r="AD934" s="9"/>
      <c r="AE934" s="9"/>
    </row>
    <row r="935" ht="14.25" customHeight="1">
      <c r="AB935" s="8"/>
      <c r="AD935" s="9"/>
      <c r="AE935" s="9"/>
    </row>
    <row r="936" ht="14.25" customHeight="1">
      <c r="AB936" s="8"/>
      <c r="AD936" s="9"/>
      <c r="AE936" s="9"/>
    </row>
    <row r="937" ht="14.25" customHeight="1">
      <c r="AB937" s="8"/>
      <c r="AD937" s="9"/>
      <c r="AE937" s="9"/>
    </row>
    <row r="938" ht="14.25" customHeight="1">
      <c r="AB938" s="8"/>
      <c r="AD938" s="9"/>
      <c r="AE938" s="9"/>
    </row>
    <row r="939" ht="14.25" customHeight="1">
      <c r="AB939" s="8"/>
      <c r="AD939" s="9"/>
      <c r="AE939" s="9"/>
    </row>
    <row r="940" ht="14.25" customHeight="1">
      <c r="AB940" s="8"/>
      <c r="AD940" s="9"/>
      <c r="AE940" s="9"/>
    </row>
    <row r="941" ht="14.25" customHeight="1">
      <c r="AB941" s="8"/>
      <c r="AD941" s="9"/>
      <c r="AE941" s="9"/>
    </row>
    <row r="942" ht="14.25" customHeight="1">
      <c r="AB942" s="8"/>
      <c r="AD942" s="9"/>
      <c r="AE942" s="9"/>
    </row>
    <row r="943" ht="14.25" customHeight="1">
      <c r="AB943" s="8"/>
      <c r="AD943" s="9"/>
      <c r="AE943" s="9"/>
    </row>
    <row r="944" ht="14.25" customHeight="1">
      <c r="AB944" s="8"/>
      <c r="AD944" s="9"/>
      <c r="AE944" s="9"/>
    </row>
    <row r="945" ht="14.25" customHeight="1">
      <c r="AB945" s="8"/>
      <c r="AD945" s="9"/>
      <c r="AE945" s="9"/>
    </row>
    <row r="946" ht="14.25" customHeight="1">
      <c r="AB946" s="8"/>
      <c r="AD946" s="9"/>
      <c r="AE946" s="9"/>
    </row>
    <row r="947" ht="14.25" customHeight="1">
      <c r="AB947" s="8"/>
      <c r="AD947" s="9"/>
      <c r="AE947" s="9"/>
    </row>
    <row r="948" ht="14.25" customHeight="1">
      <c r="AB948" s="8"/>
      <c r="AD948" s="9"/>
      <c r="AE948" s="9"/>
    </row>
    <row r="949" ht="14.25" customHeight="1">
      <c r="AB949" s="8"/>
      <c r="AD949" s="9"/>
      <c r="AE949" s="9"/>
    </row>
    <row r="950" ht="14.25" customHeight="1">
      <c r="AB950" s="8"/>
      <c r="AD950" s="9"/>
      <c r="AE950" s="9"/>
    </row>
    <row r="951" ht="14.25" customHeight="1">
      <c r="AB951" s="8"/>
      <c r="AD951" s="9"/>
      <c r="AE951" s="9"/>
    </row>
    <row r="952" ht="14.25" customHeight="1">
      <c r="AB952" s="8"/>
      <c r="AD952" s="9"/>
      <c r="AE952" s="9"/>
    </row>
    <row r="953" ht="14.25" customHeight="1">
      <c r="AB953" s="8"/>
      <c r="AD953" s="9"/>
      <c r="AE953" s="9"/>
    </row>
    <row r="954" ht="14.25" customHeight="1">
      <c r="AB954" s="8"/>
      <c r="AD954" s="9"/>
      <c r="AE954" s="9"/>
    </row>
    <row r="955" ht="14.25" customHeight="1">
      <c r="AB955" s="8"/>
      <c r="AD955" s="9"/>
      <c r="AE955" s="9"/>
    </row>
    <row r="956" ht="14.25" customHeight="1">
      <c r="AB956" s="8"/>
      <c r="AD956" s="9"/>
      <c r="AE956" s="9"/>
    </row>
    <row r="957" ht="14.25" customHeight="1">
      <c r="AB957" s="8"/>
      <c r="AD957" s="9"/>
      <c r="AE957" s="9"/>
    </row>
    <row r="958" ht="14.25" customHeight="1">
      <c r="AB958" s="8"/>
      <c r="AD958" s="9"/>
      <c r="AE958" s="9"/>
    </row>
    <row r="959" ht="14.25" customHeight="1">
      <c r="AB959" s="8"/>
      <c r="AD959" s="9"/>
      <c r="AE959" s="9"/>
    </row>
    <row r="960" ht="14.25" customHeight="1">
      <c r="AB960" s="8"/>
      <c r="AD960" s="9"/>
      <c r="AE960" s="9"/>
    </row>
    <row r="961" ht="14.25" customHeight="1">
      <c r="AB961" s="8"/>
      <c r="AD961" s="9"/>
      <c r="AE961" s="9"/>
    </row>
    <row r="962" ht="14.25" customHeight="1">
      <c r="AB962" s="8"/>
      <c r="AD962" s="9"/>
      <c r="AE962" s="9"/>
    </row>
    <row r="963" ht="14.25" customHeight="1">
      <c r="AB963" s="8"/>
      <c r="AD963" s="9"/>
      <c r="AE963" s="9"/>
    </row>
    <row r="964" ht="14.25" customHeight="1">
      <c r="AB964" s="8"/>
      <c r="AD964" s="9"/>
      <c r="AE964" s="9"/>
    </row>
    <row r="965" ht="14.25" customHeight="1">
      <c r="AB965" s="8"/>
      <c r="AD965" s="9"/>
      <c r="AE965" s="9"/>
    </row>
    <row r="966" ht="14.25" customHeight="1">
      <c r="AB966" s="8"/>
      <c r="AD966" s="9"/>
      <c r="AE966" s="9"/>
    </row>
    <row r="967" ht="14.25" customHeight="1">
      <c r="AB967" s="8"/>
      <c r="AD967" s="9"/>
      <c r="AE967" s="9"/>
    </row>
    <row r="968" ht="14.25" customHeight="1">
      <c r="AB968" s="8"/>
      <c r="AD968" s="9"/>
      <c r="AE968" s="9"/>
    </row>
    <row r="969" ht="14.25" customHeight="1">
      <c r="AB969" s="8"/>
      <c r="AD969" s="9"/>
      <c r="AE969" s="9"/>
    </row>
    <row r="970" ht="14.25" customHeight="1">
      <c r="AB970" s="8"/>
      <c r="AD970" s="9"/>
      <c r="AE970" s="9"/>
    </row>
    <row r="971" ht="14.25" customHeight="1">
      <c r="AB971" s="8"/>
      <c r="AD971" s="9"/>
      <c r="AE971" s="9"/>
    </row>
    <row r="972" ht="14.25" customHeight="1">
      <c r="AB972" s="8"/>
      <c r="AD972" s="9"/>
      <c r="AE972" s="9"/>
    </row>
    <row r="973" ht="14.25" customHeight="1">
      <c r="AB973" s="8"/>
      <c r="AD973" s="9"/>
      <c r="AE973" s="9"/>
    </row>
    <row r="974" ht="14.25" customHeight="1">
      <c r="AB974" s="8"/>
      <c r="AD974" s="9"/>
      <c r="AE974" s="9"/>
    </row>
    <row r="975" ht="14.25" customHeight="1">
      <c r="AB975" s="8"/>
      <c r="AD975" s="9"/>
      <c r="AE975" s="9"/>
    </row>
    <row r="976" ht="14.25" customHeight="1">
      <c r="AB976" s="8"/>
      <c r="AD976" s="9"/>
      <c r="AE976" s="9"/>
    </row>
    <row r="977" ht="14.25" customHeight="1">
      <c r="AB977" s="8"/>
      <c r="AD977" s="9"/>
      <c r="AE977" s="9"/>
    </row>
    <row r="978" ht="14.25" customHeight="1">
      <c r="AB978" s="8"/>
      <c r="AD978" s="9"/>
      <c r="AE978" s="9"/>
    </row>
    <row r="979" ht="14.25" customHeight="1">
      <c r="AB979" s="8"/>
      <c r="AD979" s="9"/>
      <c r="AE979" s="9"/>
    </row>
    <row r="980" ht="14.25" customHeight="1">
      <c r="AB980" s="8"/>
      <c r="AD980" s="9"/>
      <c r="AE980" s="9"/>
    </row>
    <row r="981" ht="14.25" customHeight="1">
      <c r="AB981" s="8"/>
      <c r="AD981" s="9"/>
      <c r="AE981" s="9"/>
    </row>
    <row r="982" ht="14.25" customHeight="1">
      <c r="AB982" s="8"/>
      <c r="AD982" s="9"/>
      <c r="AE982" s="9"/>
    </row>
    <row r="983" ht="14.25" customHeight="1">
      <c r="AB983" s="8"/>
      <c r="AD983" s="9"/>
      <c r="AE983" s="9"/>
    </row>
    <row r="984" ht="14.25" customHeight="1">
      <c r="AB984" s="8"/>
      <c r="AD984" s="9"/>
      <c r="AE984" s="9"/>
    </row>
    <row r="985" ht="14.25" customHeight="1">
      <c r="AB985" s="8"/>
      <c r="AD985" s="9"/>
      <c r="AE985" s="9"/>
    </row>
    <row r="986" ht="14.25" customHeight="1">
      <c r="AB986" s="8"/>
      <c r="AD986" s="9"/>
      <c r="AE986" s="9"/>
    </row>
    <row r="987" ht="14.25" customHeight="1">
      <c r="AB987" s="8"/>
      <c r="AD987" s="9"/>
      <c r="AE987" s="9"/>
    </row>
    <row r="988" ht="14.25" customHeight="1">
      <c r="AB988" s="8"/>
      <c r="AD988" s="9"/>
      <c r="AE988" s="9"/>
    </row>
  </sheetData>
  <autoFilter ref="$A$3:$AC$6">
    <sortState ref="A3:AC6">
      <sortCondition descending="1" ref="R3:R6"/>
      <sortCondition ref="A3:A6"/>
      <sortCondition descending="1" ref="Z3:Z6"/>
    </sortState>
  </autoFilter>
  <conditionalFormatting sqref="Z3:Z6">
    <cfRule type="expression" dxfId="3" priority="1">
      <formula>R$2&gt;=6</formula>
    </cfRule>
  </conditionalFormatting>
  <conditionalFormatting sqref="AB3:AB6">
    <cfRule type="expression" dxfId="3" priority="2">
      <formula>R$2&lt;6</formula>
    </cfRule>
  </conditionalFormatting>
  <conditionalFormatting sqref="AA3:AA6">
    <cfRule type="expression" dxfId="4" priority="3">
      <formula>R$2&gt;=6</formula>
    </cfRule>
  </conditionalFormatting>
  <conditionalFormatting sqref="AC3:AC6">
    <cfRule type="expression" dxfId="4" priority="4">
      <formula>R$2&lt;6</formula>
    </cfRule>
  </conditionalFormatting>
  <conditionalFormatting sqref="Z3:Z6">
    <cfRule type="expression" dxfId="5" priority="5">
      <formula>R$2&lt;5</formula>
    </cfRule>
  </conditionalFormatting>
  <conditionalFormatting sqref="AB3:AB6">
    <cfRule type="expression" dxfId="5" priority="6">
      <formula>R$2&gt;5</formula>
    </cfRule>
  </conditionalFormatting>
  <printOptions/>
  <pageMargins bottom="0.75" footer="0.0" header="0.0" left="0.25" right="0.25" top="0.75"/>
  <pageSetup paperSize="9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41B48"/>
    <pageSetUpPr fitToPage="1"/>
  </sheetPr>
  <sheetViews>
    <sheetView showGridLines="0" workbookViewId="0"/>
  </sheetViews>
  <sheetFormatPr customHeight="1" defaultColWidth="14.43" defaultRowHeight="15.0"/>
  <cols>
    <col customWidth="1" min="1" max="1" width="1.71"/>
    <col customWidth="1" min="2" max="2" width="10.14"/>
    <col customWidth="1" min="3" max="3" width="15.14"/>
    <col customWidth="1" min="4" max="4" width="7.57"/>
    <col customWidth="1" min="5" max="5" width="22.43"/>
    <col customWidth="1" hidden="1" min="6" max="7" width="13.0"/>
    <col customWidth="1" min="8" max="11" width="13.0"/>
    <col customWidth="1" min="12" max="12" width="18.71"/>
    <col customWidth="1" min="13" max="13" width="5.29"/>
    <col customWidth="1" min="14" max="14" width="12.71"/>
    <col customWidth="1" min="15" max="15" width="11.71"/>
    <col customWidth="1" min="16" max="21" width="5.29"/>
    <col customWidth="1" min="22" max="22" width="11.71"/>
    <col customWidth="1" min="23" max="61" width="14.71"/>
  </cols>
  <sheetData>
    <row r="1">
      <c r="A1" s="68"/>
      <c r="B1" s="182" t="str">
        <f>'R2Ch'!A1</f>
        <v>R2 chlapci</v>
      </c>
      <c r="C1" s="143"/>
      <c r="D1" s="143"/>
      <c r="E1" s="144"/>
      <c r="F1" s="70" t="str">
        <f>HYPERLINK("https://docs.google.com/spreadsheets/d/e/2PACX-1vS1roU38t4rAuJHFnqHtt8bXDJobvKv1wBWROBMnAYM43MHo7OvDTmYFhRIq1asbs46PYB54OPsfv7c/pubhtml#gid=1478102671", "Zpět na rozcestník")</f>
        <v>Zpět na rozcestník</v>
      </c>
      <c r="G1" s="145"/>
      <c r="H1" s="146"/>
      <c r="I1" s="143"/>
      <c r="J1" s="144"/>
      <c r="K1" s="143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</row>
    <row r="2" ht="14.25" customHeight="1">
      <c r="A2" s="71"/>
      <c r="B2" s="147"/>
      <c r="C2" s="143"/>
      <c r="D2" s="143"/>
      <c r="E2" s="144"/>
      <c r="F2" s="143"/>
      <c r="G2" s="145"/>
      <c r="H2" s="145"/>
      <c r="I2" s="143"/>
      <c r="J2" s="144"/>
      <c r="K2" s="143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</row>
    <row r="3">
      <c r="A3" s="148"/>
      <c r="B3" s="149" t="s">
        <v>42</v>
      </c>
      <c r="C3" s="150" t="s">
        <v>2</v>
      </c>
      <c r="D3" s="151" t="s">
        <v>3</v>
      </c>
      <c r="E3" s="150" t="s">
        <v>4</v>
      </c>
      <c r="F3" s="152" t="s">
        <v>10</v>
      </c>
      <c r="G3" s="153" t="s">
        <v>12</v>
      </c>
      <c r="H3" s="154" t="s">
        <v>13</v>
      </c>
      <c r="I3" s="155" t="s">
        <v>14</v>
      </c>
      <c r="J3" s="156" t="s">
        <v>15</v>
      </c>
      <c r="K3" s="157" t="s">
        <v>16</v>
      </c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09"/>
      <c r="BB3" s="209"/>
      <c r="BC3" s="209"/>
      <c r="BD3" s="209"/>
      <c r="BE3" s="209"/>
      <c r="BF3" s="209"/>
      <c r="BG3" s="209"/>
      <c r="BH3" s="209"/>
      <c r="BI3" s="209"/>
    </row>
    <row r="4" ht="18.0" customHeight="1">
      <c r="A4" s="160"/>
      <c r="B4" s="161">
        <f>'R2Ch'!A4</f>
        <v>1</v>
      </c>
      <c r="C4" s="84" t="str">
        <f>'R2Ch'!B4</f>
        <v>Matyáš Rédli</v>
      </c>
      <c r="D4" s="85">
        <f>'R2Ch'!C4</f>
        <v>2017</v>
      </c>
      <c r="E4" s="162" t="str">
        <f>'R2Ch'!D4</f>
        <v>TJ Aero Odolena Voda</v>
      </c>
      <c r="F4" s="95">
        <f>'R2Ch'!J4</f>
        <v>13.1</v>
      </c>
      <c r="G4" s="87">
        <f>'R2Ch'!Q4</f>
        <v>13.6</v>
      </c>
      <c r="H4" s="88">
        <f t="shared" ref="H4:H6" si="2">IF(F4="","",F4+G4)</f>
        <v>26.7</v>
      </c>
      <c r="I4" s="89">
        <f t="shared" ref="I4:I6" si="3">IF(H4="","",_xlfn.RANK.EQ(H4,H$4:H$66))</f>
        <v>1</v>
      </c>
      <c r="J4" s="90">
        <f t="shared" ref="J4:K4" si="1">H4</f>
        <v>26.7</v>
      </c>
      <c r="K4" s="91">
        <f t="shared" si="1"/>
        <v>1</v>
      </c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  <c r="BD4" s="145"/>
      <c r="BE4" s="145"/>
      <c r="BF4" s="145"/>
      <c r="BG4" s="145"/>
      <c r="BH4" s="145"/>
      <c r="BI4" s="145"/>
    </row>
    <row r="5" ht="18.0" customHeight="1">
      <c r="A5" s="160"/>
      <c r="B5" s="96">
        <f>'R2Ch'!A5</f>
        <v>2</v>
      </c>
      <c r="C5" s="93" t="str">
        <f>'R2Ch'!B5</f>
        <v>Patrik Reif</v>
      </c>
      <c r="D5" s="94">
        <f>'R2Ch'!C5</f>
        <v>2014</v>
      </c>
      <c r="E5" s="164" t="str">
        <f>'R2Ch'!D5</f>
        <v>GT Šestajovice</v>
      </c>
      <c r="F5" s="95">
        <f>'R2Ch'!J5</f>
        <v>12.6</v>
      </c>
      <c r="G5" s="87">
        <f>'R2Ch'!Q5</f>
        <v>13.6</v>
      </c>
      <c r="H5" s="88">
        <f t="shared" si="2"/>
        <v>26.2</v>
      </c>
      <c r="I5" s="89">
        <f t="shared" si="3"/>
        <v>2</v>
      </c>
      <c r="J5" s="90">
        <f t="shared" ref="J5:K5" si="4">H5</f>
        <v>26.2</v>
      </c>
      <c r="K5" s="91">
        <f t="shared" si="4"/>
        <v>2</v>
      </c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</row>
    <row r="6" ht="18.0" customHeight="1">
      <c r="A6" s="160"/>
      <c r="B6" s="96">
        <f>'R2Ch'!A6</f>
        <v>3</v>
      </c>
      <c r="C6" s="93" t="str">
        <f>'R2Ch'!B6</f>
        <v>Vít Roudnický </v>
      </c>
      <c r="D6" s="94">
        <f>'R2Ch'!C6</f>
        <v>2017</v>
      </c>
      <c r="E6" s="164" t="str">
        <f>'R2Ch'!D6</f>
        <v>Trampolíny Liberec</v>
      </c>
      <c r="F6" s="95">
        <f>'R2Ch'!J6</f>
        <v>6.6</v>
      </c>
      <c r="G6" s="87">
        <f>'R2Ch'!Q6</f>
        <v>14.2</v>
      </c>
      <c r="H6" s="88">
        <f t="shared" si="2"/>
        <v>20.8</v>
      </c>
      <c r="I6" s="89">
        <f t="shared" si="3"/>
        <v>3</v>
      </c>
      <c r="J6" s="90">
        <f t="shared" ref="J6:K6" si="5">H6</f>
        <v>20.8</v>
      </c>
      <c r="K6" s="91">
        <f t="shared" si="5"/>
        <v>3</v>
      </c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</row>
    <row r="7" ht="14.25" customHeight="1">
      <c r="A7" s="82"/>
      <c r="B7" s="145"/>
      <c r="C7" s="178"/>
      <c r="D7" s="178"/>
      <c r="E7" s="179"/>
      <c r="F7" s="178"/>
      <c r="G7" s="145"/>
      <c r="H7" s="145"/>
      <c r="I7" s="178"/>
      <c r="J7" s="179"/>
      <c r="K7" s="181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</row>
    <row r="8" ht="14.25" customHeight="1">
      <c r="A8" s="82"/>
      <c r="B8" s="145"/>
      <c r="C8" s="178"/>
      <c r="D8" s="178"/>
      <c r="E8" s="179"/>
      <c r="F8" s="178"/>
      <c r="G8" s="145"/>
      <c r="H8" s="145"/>
      <c r="I8" s="178"/>
      <c r="J8" s="179"/>
      <c r="K8" s="181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</row>
    <row r="9" ht="14.25" customHeight="1">
      <c r="A9" s="82"/>
      <c r="B9" s="145"/>
      <c r="C9" s="178"/>
      <c r="D9" s="178"/>
      <c r="E9" s="179"/>
      <c r="F9" s="178"/>
      <c r="G9" s="145"/>
      <c r="H9" s="145"/>
      <c r="I9" s="178"/>
      <c r="J9" s="179"/>
      <c r="K9" s="181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</row>
    <row r="10" ht="14.25" customHeight="1">
      <c r="A10" s="82"/>
      <c r="B10" s="145"/>
      <c r="C10" s="178"/>
      <c r="D10" s="178"/>
      <c r="E10" s="179"/>
      <c r="F10" s="178"/>
      <c r="G10" s="145"/>
      <c r="H10" s="145"/>
      <c r="I10" s="178"/>
      <c r="J10" s="179"/>
      <c r="K10" s="181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</row>
    <row r="11" ht="14.25" customHeight="1">
      <c r="A11" s="82"/>
      <c r="B11" s="145"/>
      <c r="C11" s="178"/>
      <c r="D11" s="178"/>
      <c r="E11" s="179"/>
      <c r="F11" s="178"/>
      <c r="G11" s="145"/>
      <c r="H11" s="145"/>
      <c r="I11" s="178"/>
      <c r="J11" s="179"/>
      <c r="K11" s="181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</row>
    <row r="12" ht="14.25" customHeight="1">
      <c r="A12" s="82"/>
      <c r="B12" s="145"/>
      <c r="C12" s="178"/>
      <c r="D12" s="178"/>
      <c r="E12" s="179"/>
      <c r="F12" s="178"/>
      <c r="G12" s="145"/>
      <c r="H12" s="145"/>
      <c r="I12" s="178"/>
      <c r="J12" s="179"/>
      <c r="K12" s="181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</row>
    <row r="13" ht="14.25" customHeight="1">
      <c r="A13" s="82"/>
      <c r="B13" s="145"/>
      <c r="C13" s="178"/>
      <c r="D13" s="178"/>
      <c r="E13" s="179"/>
      <c r="F13" s="178"/>
      <c r="G13" s="145"/>
      <c r="H13" s="145"/>
      <c r="I13" s="178"/>
      <c r="J13" s="179"/>
      <c r="K13" s="181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</row>
    <row r="14" ht="14.25" customHeight="1">
      <c r="A14" s="82"/>
      <c r="B14" s="145"/>
      <c r="C14" s="178"/>
      <c r="D14" s="178"/>
      <c r="E14" s="179"/>
      <c r="F14" s="178"/>
      <c r="G14" s="145"/>
      <c r="H14" s="145"/>
      <c r="I14" s="178"/>
      <c r="J14" s="179"/>
      <c r="K14" s="181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</row>
    <row r="15" ht="14.25" customHeight="1">
      <c r="A15" s="82"/>
      <c r="B15" s="145"/>
      <c r="C15" s="178"/>
      <c r="D15" s="178"/>
      <c r="E15" s="179"/>
      <c r="F15" s="178"/>
      <c r="G15" s="145"/>
      <c r="H15" s="145"/>
      <c r="I15" s="178"/>
      <c r="J15" s="179"/>
      <c r="K15" s="181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</row>
    <row r="16" ht="14.25" customHeight="1">
      <c r="A16" s="82"/>
      <c r="B16" s="145"/>
      <c r="C16" s="178"/>
      <c r="D16" s="178"/>
      <c r="E16" s="179"/>
      <c r="F16" s="178"/>
      <c r="G16" s="145"/>
      <c r="H16" s="145"/>
      <c r="I16" s="178"/>
      <c r="J16" s="179"/>
      <c r="K16" s="181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</row>
    <row r="17" ht="14.25" customHeight="1">
      <c r="A17" s="101"/>
      <c r="B17" s="145"/>
      <c r="C17" s="178"/>
      <c r="D17" s="178"/>
      <c r="E17" s="179"/>
      <c r="F17" s="178"/>
      <c r="G17" s="145"/>
      <c r="H17" s="145"/>
      <c r="I17" s="178"/>
      <c r="J17" s="179"/>
      <c r="K17" s="181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</row>
    <row r="18" ht="14.25" customHeight="1">
      <c r="A18" s="111"/>
      <c r="B18" s="145"/>
      <c r="C18" s="178"/>
      <c r="D18" s="178"/>
      <c r="E18" s="179"/>
      <c r="F18" s="178"/>
      <c r="G18" s="145"/>
      <c r="H18" s="145"/>
      <c r="I18" s="178"/>
      <c r="J18" s="179"/>
      <c r="K18" s="181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</row>
    <row r="19" ht="14.25" customHeight="1">
      <c r="A19" s="111"/>
      <c r="B19" s="145"/>
      <c r="C19" s="178"/>
      <c r="D19" s="178"/>
      <c r="E19" s="179"/>
      <c r="F19" s="178"/>
      <c r="G19" s="145"/>
      <c r="H19" s="145"/>
      <c r="I19" s="178"/>
      <c r="J19" s="179"/>
      <c r="K19" s="181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</row>
    <row r="20" ht="14.25" customHeight="1">
      <c r="A20" s="111"/>
      <c r="B20" s="145"/>
      <c r="C20" s="178"/>
      <c r="D20" s="178"/>
      <c r="E20" s="179"/>
      <c r="F20" s="178"/>
      <c r="G20" s="145"/>
      <c r="H20" s="145"/>
      <c r="I20" s="178"/>
      <c r="J20" s="179"/>
      <c r="K20" s="181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</row>
    <row r="21" ht="14.25" customHeight="1">
      <c r="A21" s="111"/>
      <c r="B21" s="145"/>
      <c r="C21" s="178"/>
      <c r="D21" s="178"/>
      <c r="E21" s="179"/>
      <c r="F21" s="178"/>
      <c r="G21" s="145"/>
      <c r="H21" s="145"/>
      <c r="I21" s="178"/>
      <c r="J21" s="179"/>
      <c r="K21" s="181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</row>
    <row r="22" ht="14.25" customHeight="1">
      <c r="A22" s="111"/>
      <c r="B22" s="145"/>
      <c r="C22" s="178"/>
      <c r="D22" s="178"/>
      <c r="E22" s="179"/>
      <c r="F22" s="178"/>
      <c r="G22" s="145"/>
      <c r="H22" s="145"/>
      <c r="I22" s="178"/>
      <c r="J22" s="179"/>
      <c r="K22" s="181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</row>
    <row r="23" ht="14.25" customHeight="1">
      <c r="A23" s="111"/>
      <c r="B23" s="145"/>
      <c r="C23" s="178"/>
      <c r="D23" s="178"/>
      <c r="E23" s="179"/>
      <c r="F23" s="178"/>
      <c r="G23" s="145"/>
      <c r="H23" s="145"/>
      <c r="I23" s="178"/>
      <c r="J23" s="179"/>
      <c r="K23" s="181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</row>
    <row r="24" ht="14.25" customHeight="1">
      <c r="A24" s="111"/>
      <c r="B24" s="145"/>
      <c r="C24" s="178"/>
      <c r="D24" s="178"/>
      <c r="E24" s="179"/>
      <c r="F24" s="178"/>
      <c r="G24" s="145"/>
      <c r="H24" s="145"/>
      <c r="I24" s="178"/>
      <c r="J24" s="179"/>
      <c r="K24" s="181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</row>
    <row r="25" ht="14.25" customHeight="1">
      <c r="A25" s="111"/>
      <c r="B25" s="145"/>
      <c r="C25" s="178"/>
      <c r="D25" s="178"/>
      <c r="E25" s="179"/>
      <c r="F25" s="178"/>
      <c r="G25" s="145"/>
      <c r="H25" s="145"/>
      <c r="I25" s="178"/>
      <c r="J25" s="179"/>
      <c r="K25" s="181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</row>
    <row r="26" ht="14.25" customHeight="1">
      <c r="A26" s="111"/>
      <c r="B26" s="145"/>
      <c r="C26" s="178"/>
      <c r="D26" s="178"/>
      <c r="E26" s="179"/>
      <c r="F26" s="178"/>
      <c r="G26" s="145"/>
      <c r="H26" s="145"/>
      <c r="I26" s="178"/>
      <c r="J26" s="179"/>
      <c r="K26" s="181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</row>
    <row r="27" ht="14.25" customHeight="1">
      <c r="A27" s="111"/>
      <c r="B27" s="145"/>
      <c r="C27" s="178"/>
      <c r="D27" s="178"/>
      <c r="E27" s="179"/>
      <c r="F27" s="178"/>
      <c r="G27" s="145"/>
      <c r="H27" s="145"/>
      <c r="I27" s="178"/>
      <c r="J27" s="179"/>
      <c r="K27" s="181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</row>
    <row r="28" ht="14.25" customHeight="1">
      <c r="A28" s="111"/>
      <c r="B28" s="145"/>
      <c r="C28" s="178"/>
      <c r="D28" s="178"/>
      <c r="E28" s="179"/>
      <c r="F28" s="178"/>
      <c r="G28" s="145"/>
      <c r="H28" s="145"/>
      <c r="I28" s="178"/>
      <c r="J28" s="179"/>
      <c r="K28" s="181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</row>
    <row r="29" ht="14.25" customHeight="1">
      <c r="A29" s="111"/>
      <c r="B29" s="145"/>
      <c r="C29" s="178"/>
      <c r="D29" s="178"/>
      <c r="E29" s="179"/>
      <c r="F29" s="178"/>
      <c r="G29" s="145"/>
      <c r="H29" s="145"/>
      <c r="I29" s="178"/>
      <c r="J29" s="179"/>
      <c r="K29" s="181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</row>
    <row r="30" ht="14.25" customHeight="1">
      <c r="A30" s="111"/>
      <c r="B30" s="145"/>
      <c r="C30" s="178"/>
      <c r="D30" s="178"/>
      <c r="E30" s="179"/>
      <c r="F30" s="178"/>
      <c r="G30" s="145"/>
      <c r="H30" s="145"/>
      <c r="I30" s="178"/>
      <c r="J30" s="179"/>
      <c r="K30" s="181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</row>
    <row r="31" ht="14.25" customHeight="1">
      <c r="A31" s="111"/>
      <c r="B31" s="145"/>
      <c r="C31" s="178"/>
      <c r="D31" s="178"/>
      <c r="E31" s="179"/>
      <c r="F31" s="178"/>
      <c r="G31" s="145"/>
      <c r="H31" s="145"/>
      <c r="I31" s="178"/>
      <c r="J31" s="179"/>
      <c r="K31" s="181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</row>
    <row r="32" ht="14.25" customHeight="1">
      <c r="A32" s="111"/>
      <c r="B32" s="145"/>
      <c r="C32" s="178"/>
      <c r="D32" s="178"/>
      <c r="E32" s="179"/>
      <c r="F32" s="178"/>
      <c r="G32" s="145"/>
      <c r="H32" s="145"/>
      <c r="I32" s="178"/>
      <c r="J32" s="179"/>
      <c r="K32" s="181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</row>
    <row r="33" ht="14.25" customHeight="1">
      <c r="A33" s="111"/>
      <c r="B33" s="145"/>
      <c r="C33" s="178"/>
      <c r="D33" s="178"/>
      <c r="E33" s="179"/>
      <c r="F33" s="178"/>
      <c r="G33" s="145"/>
      <c r="H33" s="145"/>
      <c r="I33" s="178"/>
      <c r="J33" s="179"/>
      <c r="K33" s="181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</row>
    <row r="34" ht="14.25" customHeight="1">
      <c r="A34" s="111"/>
      <c r="B34" s="145"/>
      <c r="C34" s="178"/>
      <c r="D34" s="178"/>
      <c r="E34" s="179"/>
      <c r="F34" s="178"/>
      <c r="G34" s="145"/>
      <c r="H34" s="145"/>
      <c r="I34" s="178"/>
      <c r="J34" s="179"/>
      <c r="K34" s="181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</row>
    <row r="35" ht="14.25" customHeight="1">
      <c r="A35" s="111"/>
      <c r="B35" s="145"/>
      <c r="C35" s="178"/>
      <c r="D35" s="178"/>
      <c r="E35" s="179"/>
      <c r="F35" s="178"/>
      <c r="G35" s="145"/>
      <c r="H35" s="145"/>
      <c r="I35" s="178"/>
      <c r="J35" s="179"/>
      <c r="K35" s="181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</row>
    <row r="36" ht="14.25" customHeight="1">
      <c r="A36" s="111"/>
      <c r="B36" s="145"/>
      <c r="C36" s="178"/>
      <c r="D36" s="178"/>
      <c r="E36" s="179"/>
      <c r="F36" s="178"/>
      <c r="G36" s="145"/>
      <c r="H36" s="145"/>
      <c r="I36" s="178"/>
      <c r="J36" s="179"/>
      <c r="K36" s="181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</row>
    <row r="37" ht="14.25" customHeight="1">
      <c r="A37" s="111"/>
      <c r="B37" s="145"/>
      <c r="C37" s="178"/>
      <c r="D37" s="178"/>
      <c r="E37" s="179"/>
      <c r="F37" s="178"/>
      <c r="G37" s="145"/>
      <c r="H37" s="145"/>
      <c r="I37" s="178"/>
      <c r="J37" s="179"/>
      <c r="K37" s="181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</row>
    <row r="38" ht="14.25" customHeight="1">
      <c r="A38" s="111"/>
      <c r="B38" s="145"/>
      <c r="C38" s="178"/>
      <c r="D38" s="178"/>
      <c r="E38" s="179"/>
      <c r="F38" s="178"/>
      <c r="G38" s="145"/>
      <c r="H38" s="145"/>
      <c r="I38" s="178"/>
      <c r="J38" s="179"/>
      <c r="K38" s="181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</row>
    <row r="39" ht="14.25" customHeight="1">
      <c r="A39" s="111"/>
      <c r="B39" s="145"/>
      <c r="C39" s="178"/>
      <c r="D39" s="178"/>
      <c r="E39" s="179"/>
      <c r="F39" s="178"/>
      <c r="G39" s="145"/>
      <c r="H39" s="145"/>
      <c r="I39" s="178"/>
      <c r="J39" s="179"/>
      <c r="K39" s="181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5"/>
    </row>
    <row r="40" ht="14.25" customHeight="1">
      <c r="A40" s="111"/>
      <c r="B40" s="145"/>
      <c r="C40" s="178"/>
      <c r="D40" s="178"/>
      <c r="E40" s="179"/>
      <c r="F40" s="178"/>
      <c r="G40" s="145"/>
      <c r="H40" s="145"/>
      <c r="I40" s="178"/>
      <c r="J40" s="179"/>
      <c r="K40" s="181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</row>
    <row r="41" ht="14.25" customHeight="1">
      <c r="A41" s="111"/>
      <c r="B41" s="145"/>
      <c r="C41" s="178"/>
      <c r="D41" s="178"/>
      <c r="E41" s="179"/>
      <c r="F41" s="178"/>
      <c r="G41" s="145"/>
      <c r="H41" s="145"/>
      <c r="I41" s="178"/>
      <c r="J41" s="179"/>
      <c r="K41" s="181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</row>
    <row r="42" ht="14.25" customHeight="1">
      <c r="A42" s="111"/>
      <c r="B42" s="145"/>
      <c r="C42" s="178"/>
      <c r="D42" s="178"/>
      <c r="E42" s="179"/>
      <c r="F42" s="178"/>
      <c r="G42" s="145"/>
      <c r="H42" s="145"/>
      <c r="I42" s="178"/>
      <c r="J42" s="179"/>
      <c r="K42" s="181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</row>
    <row r="43" ht="14.25" customHeight="1">
      <c r="A43" s="111"/>
      <c r="B43" s="145"/>
      <c r="C43" s="178"/>
      <c r="D43" s="178"/>
      <c r="E43" s="179"/>
      <c r="F43" s="178"/>
      <c r="G43" s="145"/>
      <c r="H43" s="145"/>
      <c r="I43" s="178"/>
      <c r="J43" s="179"/>
      <c r="K43" s="181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</row>
    <row r="44" ht="14.25" customHeight="1">
      <c r="A44" s="111"/>
      <c r="B44" s="145"/>
      <c r="C44" s="178"/>
      <c r="D44" s="178"/>
      <c r="E44" s="179"/>
      <c r="F44" s="178"/>
      <c r="G44" s="145"/>
      <c r="H44" s="145"/>
      <c r="I44" s="178"/>
      <c r="J44" s="179"/>
      <c r="K44" s="181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</row>
    <row r="45" ht="14.25" customHeight="1">
      <c r="A45" s="111"/>
      <c r="B45" s="145"/>
      <c r="C45" s="178"/>
      <c r="D45" s="178"/>
      <c r="E45" s="179"/>
      <c r="F45" s="178"/>
      <c r="G45" s="145"/>
      <c r="H45" s="145"/>
      <c r="I45" s="178"/>
      <c r="J45" s="179"/>
      <c r="K45" s="181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</row>
    <row r="46" ht="14.25" customHeight="1">
      <c r="A46" s="111"/>
      <c r="B46" s="145"/>
      <c r="C46" s="178"/>
      <c r="D46" s="178"/>
      <c r="E46" s="179"/>
      <c r="F46" s="178"/>
      <c r="G46" s="145"/>
      <c r="H46" s="145"/>
      <c r="I46" s="178"/>
      <c r="J46" s="179"/>
      <c r="K46" s="181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</row>
    <row r="47" ht="14.25" customHeight="1">
      <c r="A47" s="111"/>
      <c r="B47" s="145"/>
      <c r="C47" s="178"/>
      <c r="D47" s="178"/>
      <c r="E47" s="179"/>
      <c r="F47" s="178"/>
      <c r="G47" s="145"/>
      <c r="H47" s="145"/>
      <c r="I47" s="178"/>
      <c r="J47" s="179"/>
      <c r="K47" s="181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</row>
    <row r="48" ht="14.25" customHeight="1">
      <c r="A48" s="111"/>
      <c r="B48" s="145"/>
      <c r="C48" s="178"/>
      <c r="D48" s="178"/>
      <c r="E48" s="179"/>
      <c r="F48" s="178"/>
      <c r="G48" s="145"/>
      <c r="H48" s="145"/>
      <c r="I48" s="178"/>
      <c r="J48" s="179"/>
      <c r="K48" s="181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</row>
    <row r="49" ht="14.25" customHeight="1">
      <c r="A49" s="111"/>
      <c r="B49" s="145"/>
      <c r="C49" s="178"/>
      <c r="D49" s="178"/>
      <c r="E49" s="179"/>
      <c r="F49" s="178"/>
      <c r="G49" s="145"/>
      <c r="H49" s="145"/>
      <c r="I49" s="178"/>
      <c r="J49" s="179"/>
      <c r="K49" s="181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</row>
    <row r="50" ht="14.25" customHeight="1">
      <c r="A50" s="111"/>
      <c r="B50" s="145"/>
      <c r="C50" s="178"/>
      <c r="D50" s="178"/>
      <c r="E50" s="179"/>
      <c r="F50" s="178"/>
      <c r="G50" s="145"/>
      <c r="H50" s="145"/>
      <c r="I50" s="178"/>
      <c r="J50" s="179"/>
      <c r="K50" s="181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</row>
    <row r="51" ht="14.25" customHeight="1">
      <c r="A51" s="111"/>
      <c r="B51" s="145"/>
      <c r="C51" s="178"/>
      <c r="D51" s="178"/>
      <c r="E51" s="179"/>
      <c r="F51" s="178"/>
      <c r="G51" s="145"/>
      <c r="H51" s="145"/>
      <c r="I51" s="178"/>
      <c r="J51" s="179"/>
      <c r="K51" s="181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  <c r="AU51" s="145"/>
      <c r="AV51" s="145"/>
      <c r="AW51" s="145"/>
      <c r="AX51" s="145"/>
      <c r="AY51" s="145"/>
      <c r="AZ51" s="145"/>
      <c r="BA51" s="145"/>
      <c r="BB51" s="145"/>
      <c r="BC51" s="145"/>
      <c r="BD51" s="145"/>
      <c r="BE51" s="145"/>
      <c r="BF51" s="145"/>
      <c r="BG51" s="145"/>
      <c r="BH51" s="145"/>
      <c r="BI51" s="145"/>
    </row>
    <row r="52" ht="14.25" customHeight="1">
      <c r="A52" s="111"/>
      <c r="B52" s="145"/>
      <c r="C52" s="178"/>
      <c r="D52" s="178"/>
      <c r="E52" s="179"/>
      <c r="F52" s="178"/>
      <c r="G52" s="145"/>
      <c r="H52" s="145"/>
      <c r="I52" s="178"/>
      <c r="J52" s="179"/>
      <c r="K52" s="181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  <c r="AU52" s="145"/>
      <c r="AV52" s="145"/>
      <c r="AW52" s="145"/>
      <c r="AX52" s="145"/>
      <c r="AY52" s="145"/>
      <c r="AZ52" s="145"/>
      <c r="BA52" s="145"/>
      <c r="BB52" s="145"/>
      <c r="BC52" s="145"/>
      <c r="BD52" s="145"/>
      <c r="BE52" s="145"/>
      <c r="BF52" s="145"/>
      <c r="BG52" s="145"/>
      <c r="BH52" s="145"/>
      <c r="BI52" s="145"/>
    </row>
    <row r="53" ht="14.25" customHeight="1">
      <c r="A53" s="111"/>
      <c r="B53" s="145"/>
      <c r="C53" s="178"/>
      <c r="D53" s="178"/>
      <c r="E53" s="179"/>
      <c r="F53" s="178"/>
      <c r="G53" s="145"/>
      <c r="H53" s="145"/>
      <c r="I53" s="178"/>
      <c r="J53" s="179"/>
      <c r="K53" s="181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  <c r="AR53" s="145"/>
      <c r="AS53" s="145"/>
      <c r="AT53" s="145"/>
      <c r="AU53" s="145"/>
      <c r="AV53" s="145"/>
      <c r="AW53" s="145"/>
      <c r="AX53" s="145"/>
      <c r="AY53" s="145"/>
      <c r="AZ53" s="145"/>
      <c r="BA53" s="145"/>
      <c r="BB53" s="145"/>
      <c r="BC53" s="145"/>
      <c r="BD53" s="145"/>
      <c r="BE53" s="145"/>
      <c r="BF53" s="145"/>
      <c r="BG53" s="145"/>
      <c r="BH53" s="145"/>
      <c r="BI53" s="145"/>
    </row>
    <row r="54" ht="14.25" customHeight="1">
      <c r="A54" s="111"/>
      <c r="B54" s="145"/>
      <c r="C54" s="178"/>
      <c r="D54" s="178"/>
      <c r="E54" s="179"/>
      <c r="F54" s="178"/>
      <c r="G54" s="145"/>
      <c r="H54" s="145"/>
      <c r="I54" s="178"/>
      <c r="J54" s="179"/>
      <c r="K54" s="181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5"/>
      <c r="AZ54" s="145"/>
      <c r="BA54" s="145"/>
      <c r="BB54" s="145"/>
      <c r="BC54" s="145"/>
      <c r="BD54" s="145"/>
      <c r="BE54" s="145"/>
      <c r="BF54" s="145"/>
      <c r="BG54" s="145"/>
      <c r="BH54" s="145"/>
      <c r="BI54" s="145"/>
    </row>
    <row r="55" ht="14.25" customHeight="1">
      <c r="A55" s="111"/>
      <c r="B55" s="145"/>
      <c r="C55" s="178"/>
      <c r="D55" s="178"/>
      <c r="E55" s="179"/>
      <c r="F55" s="178"/>
      <c r="G55" s="145"/>
      <c r="H55" s="145"/>
      <c r="I55" s="178"/>
      <c r="J55" s="179"/>
      <c r="K55" s="181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  <c r="AU55" s="145"/>
      <c r="AV55" s="145"/>
      <c r="AW55" s="145"/>
      <c r="AX55" s="145"/>
      <c r="AY55" s="145"/>
      <c r="AZ55" s="145"/>
      <c r="BA55" s="145"/>
      <c r="BB55" s="145"/>
      <c r="BC55" s="145"/>
      <c r="BD55" s="145"/>
      <c r="BE55" s="145"/>
      <c r="BF55" s="145"/>
      <c r="BG55" s="145"/>
      <c r="BH55" s="145"/>
      <c r="BI55" s="145"/>
    </row>
    <row r="56" ht="14.25" customHeight="1">
      <c r="A56" s="111"/>
      <c r="B56" s="145"/>
      <c r="C56" s="178"/>
      <c r="D56" s="178"/>
      <c r="E56" s="179"/>
      <c r="F56" s="178"/>
      <c r="G56" s="145"/>
      <c r="H56" s="145"/>
      <c r="I56" s="178"/>
      <c r="J56" s="179"/>
      <c r="K56" s="181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5"/>
      <c r="BC56" s="145"/>
      <c r="BD56" s="145"/>
      <c r="BE56" s="145"/>
      <c r="BF56" s="145"/>
      <c r="BG56" s="145"/>
      <c r="BH56" s="145"/>
      <c r="BI56" s="145"/>
    </row>
    <row r="57" ht="14.25" customHeight="1">
      <c r="A57" s="111"/>
      <c r="B57" s="145"/>
      <c r="C57" s="178"/>
      <c r="D57" s="178"/>
      <c r="E57" s="179"/>
      <c r="F57" s="178"/>
      <c r="G57" s="145"/>
      <c r="H57" s="145"/>
      <c r="I57" s="178"/>
      <c r="J57" s="179"/>
      <c r="K57" s="181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</row>
    <row r="58" ht="14.25" customHeight="1">
      <c r="A58" s="111"/>
      <c r="B58" s="145"/>
      <c r="C58" s="178"/>
      <c r="D58" s="178"/>
      <c r="E58" s="179"/>
      <c r="F58" s="178"/>
      <c r="G58" s="145"/>
      <c r="H58" s="145"/>
      <c r="I58" s="178"/>
      <c r="J58" s="179"/>
      <c r="K58" s="181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5"/>
      <c r="BC58" s="145"/>
      <c r="BD58" s="145"/>
      <c r="BE58" s="145"/>
      <c r="BF58" s="145"/>
      <c r="BG58" s="145"/>
      <c r="BH58" s="145"/>
      <c r="BI58" s="145"/>
    </row>
    <row r="59" ht="14.25" customHeight="1">
      <c r="A59" s="111"/>
      <c r="B59" s="145"/>
      <c r="C59" s="178"/>
      <c r="D59" s="178"/>
      <c r="E59" s="179"/>
      <c r="F59" s="178"/>
      <c r="G59" s="145"/>
      <c r="H59" s="145"/>
      <c r="I59" s="178"/>
      <c r="J59" s="179"/>
      <c r="K59" s="181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</row>
    <row r="60" ht="14.25" customHeight="1">
      <c r="A60" s="111"/>
      <c r="B60" s="145"/>
      <c r="C60" s="178"/>
      <c r="D60" s="178"/>
      <c r="E60" s="179"/>
      <c r="F60" s="178"/>
      <c r="G60" s="145"/>
      <c r="H60" s="145"/>
      <c r="I60" s="178"/>
      <c r="J60" s="179"/>
      <c r="K60" s="181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5"/>
      <c r="BC60" s="145"/>
      <c r="BD60" s="145"/>
      <c r="BE60" s="145"/>
      <c r="BF60" s="145"/>
      <c r="BG60" s="145"/>
      <c r="BH60" s="145"/>
      <c r="BI60" s="145"/>
    </row>
    <row r="61" ht="14.25" customHeight="1">
      <c r="A61" s="111"/>
      <c r="B61" s="145"/>
      <c r="C61" s="178"/>
      <c r="D61" s="178"/>
      <c r="E61" s="179"/>
      <c r="F61" s="178"/>
      <c r="G61" s="145"/>
      <c r="H61" s="145"/>
      <c r="I61" s="178"/>
      <c r="J61" s="179"/>
      <c r="K61" s="181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5"/>
      <c r="BC61" s="145"/>
      <c r="BD61" s="145"/>
      <c r="BE61" s="145"/>
      <c r="BF61" s="145"/>
      <c r="BG61" s="145"/>
      <c r="BH61" s="145"/>
      <c r="BI61" s="145"/>
    </row>
    <row r="62" ht="14.25" customHeight="1">
      <c r="A62" s="111"/>
      <c r="B62" s="145"/>
      <c r="C62" s="178"/>
      <c r="D62" s="178"/>
      <c r="E62" s="179"/>
      <c r="F62" s="178"/>
      <c r="G62" s="145"/>
      <c r="H62" s="145"/>
      <c r="I62" s="178"/>
      <c r="J62" s="179"/>
      <c r="K62" s="181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145"/>
      <c r="BI62" s="145"/>
    </row>
    <row r="63" ht="14.25" customHeight="1">
      <c r="A63" s="111"/>
      <c r="B63" s="145"/>
      <c r="C63" s="178"/>
      <c r="D63" s="178"/>
      <c r="E63" s="179"/>
      <c r="F63" s="178"/>
      <c r="G63" s="145"/>
      <c r="H63" s="145"/>
      <c r="I63" s="178"/>
      <c r="J63" s="179"/>
      <c r="K63" s="181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5"/>
      <c r="BC63" s="145"/>
      <c r="BD63" s="145"/>
      <c r="BE63" s="145"/>
      <c r="BF63" s="145"/>
      <c r="BG63" s="145"/>
      <c r="BH63" s="145"/>
      <c r="BI63" s="145"/>
    </row>
    <row r="64" ht="14.25" customHeight="1">
      <c r="A64" s="111"/>
      <c r="B64" s="145"/>
      <c r="C64" s="178"/>
      <c r="D64" s="178"/>
      <c r="E64" s="179"/>
      <c r="F64" s="178"/>
      <c r="G64" s="145"/>
      <c r="H64" s="145"/>
      <c r="I64" s="178"/>
      <c r="J64" s="179"/>
      <c r="K64" s="181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5"/>
      <c r="BC64" s="145"/>
      <c r="BD64" s="145"/>
      <c r="BE64" s="145"/>
      <c r="BF64" s="145"/>
      <c r="BG64" s="145"/>
      <c r="BH64" s="145"/>
      <c r="BI64" s="145"/>
    </row>
    <row r="65" ht="14.25" customHeight="1">
      <c r="A65" s="111"/>
      <c r="B65" s="145"/>
      <c r="C65" s="178"/>
      <c r="D65" s="178"/>
      <c r="E65" s="179"/>
      <c r="F65" s="178"/>
      <c r="G65" s="145"/>
      <c r="H65" s="145"/>
      <c r="I65" s="178"/>
      <c r="J65" s="179"/>
      <c r="K65" s="181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5"/>
      <c r="BC65" s="145"/>
      <c r="BD65" s="145"/>
      <c r="BE65" s="145"/>
      <c r="BF65" s="145"/>
      <c r="BG65" s="145"/>
      <c r="BH65" s="145"/>
      <c r="BI65" s="145"/>
    </row>
    <row r="66" ht="14.25" customHeight="1">
      <c r="A66" s="111"/>
      <c r="B66" s="145"/>
      <c r="C66" s="178"/>
      <c r="D66" s="178"/>
      <c r="E66" s="179"/>
      <c r="F66" s="178"/>
      <c r="G66" s="145"/>
      <c r="H66" s="145"/>
      <c r="I66" s="178"/>
      <c r="J66" s="179"/>
      <c r="K66" s="178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5"/>
      <c r="BC66" s="145"/>
      <c r="BD66" s="145"/>
      <c r="BE66" s="145"/>
      <c r="BF66" s="145"/>
      <c r="BG66" s="145"/>
      <c r="BH66" s="145"/>
      <c r="BI66" s="145"/>
    </row>
    <row r="67" ht="14.25" customHeight="1">
      <c r="A67" s="111"/>
      <c r="B67" s="145"/>
      <c r="C67" s="178"/>
      <c r="D67" s="178"/>
      <c r="E67" s="179"/>
      <c r="F67" s="178"/>
      <c r="G67" s="145"/>
      <c r="H67" s="145"/>
      <c r="I67" s="178"/>
      <c r="J67" s="179"/>
      <c r="K67" s="178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5"/>
      <c r="BC67" s="145"/>
      <c r="BD67" s="145"/>
      <c r="BE67" s="145"/>
      <c r="BF67" s="145"/>
      <c r="BG67" s="145"/>
      <c r="BH67" s="145"/>
      <c r="BI67" s="145"/>
    </row>
    <row r="68" ht="14.25" customHeight="1">
      <c r="A68" s="111"/>
      <c r="B68" s="145"/>
      <c r="C68" s="178"/>
      <c r="D68" s="178"/>
      <c r="E68" s="179"/>
      <c r="F68" s="178"/>
      <c r="G68" s="145"/>
      <c r="H68" s="145"/>
      <c r="I68" s="178"/>
      <c r="J68" s="179"/>
      <c r="K68" s="178"/>
      <c r="L68" s="145"/>
      <c r="M68" s="145"/>
      <c r="N68" s="145"/>
      <c r="O68" s="145"/>
      <c r="P68" s="145"/>
      <c r="Q68" s="145"/>
      <c r="R68" s="145"/>
      <c r="S68" s="145"/>
      <c r="T68" s="145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5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5"/>
      <c r="BC68" s="145"/>
      <c r="BD68" s="145"/>
      <c r="BE68" s="145"/>
      <c r="BF68" s="145"/>
      <c r="BG68" s="145"/>
      <c r="BH68" s="145"/>
      <c r="BI68" s="145"/>
    </row>
    <row r="69" ht="14.25" customHeight="1">
      <c r="A69" s="111"/>
      <c r="B69" s="145"/>
      <c r="C69" s="178"/>
      <c r="D69" s="178"/>
      <c r="E69" s="179"/>
      <c r="F69" s="178"/>
      <c r="G69" s="145"/>
      <c r="H69" s="145"/>
      <c r="I69" s="178"/>
      <c r="J69" s="179"/>
      <c r="K69" s="178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5"/>
      <c r="BC69" s="145"/>
      <c r="BD69" s="145"/>
      <c r="BE69" s="145"/>
      <c r="BF69" s="145"/>
      <c r="BG69" s="145"/>
      <c r="BH69" s="145"/>
      <c r="BI69" s="145"/>
    </row>
    <row r="70" ht="14.25" customHeight="1">
      <c r="A70" s="111"/>
      <c r="B70" s="145"/>
      <c r="C70" s="178"/>
      <c r="D70" s="178"/>
      <c r="E70" s="179"/>
      <c r="F70" s="178"/>
      <c r="G70" s="145"/>
      <c r="H70" s="145"/>
      <c r="I70" s="178"/>
      <c r="J70" s="179"/>
      <c r="K70" s="178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5"/>
      <c r="BC70" s="145"/>
      <c r="BD70" s="145"/>
      <c r="BE70" s="145"/>
      <c r="BF70" s="145"/>
      <c r="BG70" s="145"/>
      <c r="BH70" s="145"/>
      <c r="BI70" s="145"/>
    </row>
    <row r="71" ht="14.25" customHeight="1">
      <c r="A71" s="111"/>
      <c r="B71" s="145"/>
      <c r="C71" s="178"/>
      <c r="D71" s="178"/>
      <c r="E71" s="179"/>
      <c r="F71" s="178"/>
      <c r="G71" s="145"/>
      <c r="H71" s="145"/>
      <c r="I71" s="178"/>
      <c r="J71" s="179"/>
      <c r="K71" s="178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5"/>
      <c r="BC71" s="145"/>
      <c r="BD71" s="145"/>
      <c r="BE71" s="145"/>
      <c r="BF71" s="145"/>
      <c r="BG71" s="145"/>
      <c r="BH71" s="145"/>
      <c r="BI71" s="145"/>
    </row>
    <row r="72" ht="14.25" customHeight="1">
      <c r="A72" s="111"/>
      <c r="B72" s="145"/>
      <c r="C72" s="178"/>
      <c r="D72" s="178"/>
      <c r="E72" s="179"/>
      <c r="F72" s="178"/>
      <c r="G72" s="145"/>
      <c r="H72" s="145"/>
      <c r="I72" s="178"/>
      <c r="J72" s="179"/>
      <c r="K72" s="178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5"/>
      <c r="BC72" s="145"/>
      <c r="BD72" s="145"/>
      <c r="BE72" s="145"/>
      <c r="BF72" s="145"/>
      <c r="BG72" s="145"/>
      <c r="BH72" s="145"/>
      <c r="BI72" s="145"/>
    </row>
    <row r="73" ht="14.25" customHeight="1">
      <c r="A73" s="111"/>
      <c r="B73" s="145"/>
      <c r="C73" s="178"/>
      <c r="D73" s="178"/>
      <c r="E73" s="179"/>
      <c r="F73" s="178"/>
      <c r="G73" s="145"/>
      <c r="H73" s="145"/>
      <c r="I73" s="178"/>
      <c r="J73" s="179"/>
      <c r="K73" s="178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5"/>
      <c r="BC73" s="145"/>
      <c r="BD73" s="145"/>
      <c r="BE73" s="145"/>
      <c r="BF73" s="145"/>
      <c r="BG73" s="145"/>
      <c r="BH73" s="145"/>
      <c r="BI73" s="145"/>
    </row>
    <row r="74" ht="14.25" customHeight="1">
      <c r="A74" s="111"/>
      <c r="B74" s="145"/>
      <c r="C74" s="178"/>
      <c r="D74" s="178"/>
      <c r="E74" s="179"/>
      <c r="F74" s="178"/>
      <c r="G74" s="145"/>
      <c r="H74" s="145"/>
      <c r="I74" s="178"/>
      <c r="J74" s="179"/>
      <c r="K74" s="178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5"/>
      <c r="BC74" s="145"/>
      <c r="BD74" s="145"/>
      <c r="BE74" s="145"/>
      <c r="BF74" s="145"/>
      <c r="BG74" s="145"/>
      <c r="BH74" s="145"/>
      <c r="BI74" s="145"/>
    </row>
    <row r="75" ht="14.25" customHeight="1">
      <c r="A75" s="111"/>
      <c r="B75" s="145"/>
      <c r="C75" s="178"/>
      <c r="D75" s="178"/>
      <c r="E75" s="179"/>
      <c r="F75" s="178"/>
      <c r="G75" s="145"/>
      <c r="H75" s="145"/>
      <c r="I75" s="178"/>
      <c r="J75" s="179"/>
      <c r="K75" s="178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</row>
    <row r="76" ht="14.25" customHeight="1">
      <c r="A76" s="111"/>
      <c r="B76" s="145"/>
      <c r="C76" s="178"/>
      <c r="D76" s="178"/>
      <c r="E76" s="179"/>
      <c r="F76" s="178"/>
      <c r="G76" s="145"/>
      <c r="H76" s="145"/>
      <c r="I76" s="178"/>
      <c r="J76" s="179"/>
      <c r="K76" s="178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</row>
    <row r="77" ht="14.25" customHeight="1">
      <c r="A77" s="111"/>
      <c r="B77" s="145"/>
      <c r="C77" s="178"/>
      <c r="D77" s="178"/>
      <c r="E77" s="179"/>
      <c r="F77" s="178"/>
      <c r="G77" s="145"/>
      <c r="H77" s="145"/>
      <c r="I77" s="178"/>
      <c r="J77" s="179"/>
      <c r="K77" s="178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5"/>
      <c r="BC77" s="145"/>
      <c r="BD77" s="145"/>
      <c r="BE77" s="145"/>
      <c r="BF77" s="145"/>
      <c r="BG77" s="145"/>
      <c r="BH77" s="145"/>
      <c r="BI77" s="145"/>
    </row>
    <row r="78" ht="14.25" customHeight="1">
      <c r="A78" s="111"/>
      <c r="B78" s="145"/>
      <c r="C78" s="178"/>
      <c r="D78" s="178"/>
      <c r="E78" s="179"/>
      <c r="F78" s="178"/>
      <c r="G78" s="145"/>
      <c r="H78" s="145"/>
      <c r="I78" s="178"/>
      <c r="J78" s="179"/>
      <c r="K78" s="178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5"/>
      <c r="BC78" s="145"/>
      <c r="BD78" s="145"/>
      <c r="BE78" s="145"/>
      <c r="BF78" s="145"/>
      <c r="BG78" s="145"/>
      <c r="BH78" s="145"/>
      <c r="BI78" s="145"/>
    </row>
    <row r="79" ht="14.25" customHeight="1">
      <c r="A79" s="111"/>
      <c r="B79" s="145"/>
      <c r="C79" s="178"/>
      <c r="D79" s="178"/>
      <c r="E79" s="179"/>
      <c r="F79" s="178"/>
      <c r="G79" s="145"/>
      <c r="H79" s="145"/>
      <c r="I79" s="178"/>
      <c r="J79" s="179"/>
      <c r="K79" s="178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5"/>
      <c r="BC79" s="145"/>
      <c r="BD79" s="145"/>
      <c r="BE79" s="145"/>
      <c r="BF79" s="145"/>
      <c r="BG79" s="145"/>
      <c r="BH79" s="145"/>
      <c r="BI79" s="145"/>
    </row>
    <row r="80" ht="14.25" customHeight="1">
      <c r="A80" s="111"/>
      <c r="B80" s="145"/>
      <c r="C80" s="178"/>
      <c r="D80" s="178"/>
      <c r="E80" s="179"/>
      <c r="F80" s="178"/>
      <c r="G80" s="145"/>
      <c r="H80" s="145"/>
      <c r="I80" s="178"/>
      <c r="J80" s="179"/>
      <c r="K80" s="178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5"/>
      <c r="BC80" s="145"/>
      <c r="BD80" s="145"/>
      <c r="BE80" s="145"/>
      <c r="BF80" s="145"/>
      <c r="BG80" s="145"/>
      <c r="BH80" s="145"/>
      <c r="BI80" s="145"/>
    </row>
    <row r="81" ht="14.25" customHeight="1">
      <c r="A81" s="111"/>
      <c r="B81" s="145"/>
      <c r="C81" s="178"/>
      <c r="D81" s="178"/>
      <c r="E81" s="179"/>
      <c r="F81" s="178"/>
      <c r="G81" s="145"/>
      <c r="H81" s="145"/>
      <c r="I81" s="178"/>
      <c r="J81" s="179"/>
      <c r="K81" s="178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  <c r="AU81" s="145"/>
      <c r="AV81" s="145"/>
      <c r="AW81" s="145"/>
      <c r="AX81" s="145"/>
      <c r="AY81" s="145"/>
      <c r="AZ81" s="145"/>
      <c r="BA81" s="145"/>
      <c r="BB81" s="145"/>
      <c r="BC81" s="145"/>
      <c r="BD81" s="145"/>
      <c r="BE81" s="145"/>
      <c r="BF81" s="145"/>
      <c r="BG81" s="145"/>
      <c r="BH81" s="145"/>
      <c r="BI81" s="145"/>
    </row>
    <row r="82" ht="14.25" customHeight="1">
      <c r="A82" s="111"/>
      <c r="B82" s="145"/>
      <c r="C82" s="178"/>
      <c r="D82" s="178"/>
      <c r="E82" s="179"/>
      <c r="F82" s="178"/>
      <c r="G82" s="145"/>
      <c r="H82" s="145"/>
      <c r="I82" s="178"/>
      <c r="J82" s="179"/>
      <c r="K82" s="178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  <c r="AU82" s="145"/>
      <c r="AV82" s="145"/>
      <c r="AW82" s="145"/>
      <c r="AX82" s="145"/>
      <c r="AY82" s="145"/>
      <c r="AZ82" s="145"/>
      <c r="BA82" s="145"/>
      <c r="BB82" s="145"/>
      <c r="BC82" s="145"/>
      <c r="BD82" s="145"/>
      <c r="BE82" s="145"/>
      <c r="BF82" s="145"/>
      <c r="BG82" s="145"/>
      <c r="BH82" s="145"/>
      <c r="BI82" s="145"/>
    </row>
    <row r="83" ht="14.25" customHeight="1">
      <c r="A83" s="111"/>
      <c r="B83" s="145"/>
      <c r="C83" s="178"/>
      <c r="D83" s="178"/>
      <c r="E83" s="179"/>
      <c r="F83" s="178"/>
      <c r="G83" s="145"/>
      <c r="H83" s="145"/>
      <c r="I83" s="178"/>
      <c r="J83" s="179"/>
      <c r="K83" s="178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  <c r="BA83" s="145"/>
      <c r="BB83" s="145"/>
      <c r="BC83" s="145"/>
      <c r="BD83" s="145"/>
      <c r="BE83" s="145"/>
      <c r="BF83" s="145"/>
      <c r="BG83" s="145"/>
      <c r="BH83" s="145"/>
      <c r="BI83" s="145"/>
    </row>
    <row r="84" ht="14.25" customHeight="1">
      <c r="A84" s="111"/>
      <c r="B84" s="145"/>
      <c r="C84" s="178"/>
      <c r="D84" s="178"/>
      <c r="E84" s="179"/>
      <c r="F84" s="178"/>
      <c r="G84" s="145"/>
      <c r="H84" s="145"/>
      <c r="I84" s="178"/>
      <c r="J84" s="179"/>
      <c r="K84" s="178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  <c r="AU84" s="145"/>
      <c r="AV84" s="145"/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145"/>
      <c r="BH84" s="145"/>
      <c r="BI84" s="145"/>
    </row>
    <row r="85" ht="14.25" customHeight="1">
      <c r="A85" s="111"/>
      <c r="B85" s="145"/>
      <c r="C85" s="178"/>
      <c r="D85" s="178"/>
      <c r="E85" s="179"/>
      <c r="F85" s="178"/>
      <c r="G85" s="145"/>
      <c r="H85" s="145"/>
      <c r="I85" s="178"/>
      <c r="J85" s="179"/>
      <c r="K85" s="178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  <c r="AU85" s="145"/>
      <c r="AV85" s="145"/>
      <c r="AW85" s="145"/>
      <c r="AX85" s="145"/>
      <c r="AY85" s="145"/>
      <c r="AZ85" s="145"/>
      <c r="BA85" s="145"/>
      <c r="BB85" s="145"/>
      <c r="BC85" s="145"/>
      <c r="BD85" s="145"/>
      <c r="BE85" s="145"/>
      <c r="BF85" s="145"/>
      <c r="BG85" s="145"/>
      <c r="BH85" s="145"/>
      <c r="BI85" s="145"/>
    </row>
    <row r="86" ht="14.25" customHeight="1">
      <c r="A86" s="111"/>
      <c r="B86" s="145"/>
      <c r="C86" s="178"/>
      <c r="D86" s="178"/>
      <c r="E86" s="179"/>
      <c r="F86" s="178"/>
      <c r="G86" s="145"/>
      <c r="H86" s="145"/>
      <c r="I86" s="178"/>
      <c r="J86" s="179"/>
      <c r="K86" s="178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  <c r="AU86" s="145"/>
      <c r="AV86" s="145"/>
      <c r="AW86" s="145"/>
      <c r="AX86" s="145"/>
      <c r="AY86" s="145"/>
      <c r="AZ86" s="145"/>
      <c r="BA86" s="145"/>
      <c r="BB86" s="145"/>
      <c r="BC86" s="145"/>
      <c r="BD86" s="145"/>
      <c r="BE86" s="145"/>
      <c r="BF86" s="145"/>
      <c r="BG86" s="145"/>
      <c r="BH86" s="145"/>
      <c r="BI86" s="145"/>
    </row>
    <row r="87" ht="14.25" customHeight="1">
      <c r="A87" s="111"/>
      <c r="B87" s="145"/>
      <c r="C87" s="178"/>
      <c r="D87" s="178"/>
      <c r="E87" s="179"/>
      <c r="F87" s="178"/>
      <c r="G87" s="145"/>
      <c r="H87" s="145"/>
      <c r="I87" s="178"/>
      <c r="J87" s="179"/>
      <c r="K87" s="178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  <c r="AU87" s="145"/>
      <c r="AV87" s="145"/>
      <c r="AW87" s="145"/>
      <c r="AX87" s="145"/>
      <c r="AY87" s="145"/>
      <c r="AZ87" s="145"/>
      <c r="BA87" s="145"/>
      <c r="BB87" s="145"/>
      <c r="BC87" s="145"/>
      <c r="BD87" s="145"/>
      <c r="BE87" s="145"/>
      <c r="BF87" s="145"/>
      <c r="BG87" s="145"/>
      <c r="BH87" s="145"/>
      <c r="BI87" s="145"/>
    </row>
    <row r="88" ht="14.25" customHeight="1">
      <c r="A88" s="111"/>
      <c r="B88" s="145"/>
      <c r="C88" s="178"/>
      <c r="D88" s="178"/>
      <c r="E88" s="179"/>
      <c r="F88" s="178"/>
      <c r="G88" s="145"/>
      <c r="H88" s="145"/>
      <c r="I88" s="178"/>
      <c r="J88" s="179"/>
      <c r="K88" s="178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45"/>
      <c r="BB88" s="145"/>
      <c r="BC88" s="145"/>
      <c r="BD88" s="145"/>
      <c r="BE88" s="145"/>
      <c r="BF88" s="145"/>
      <c r="BG88" s="145"/>
      <c r="BH88" s="145"/>
      <c r="BI88" s="145"/>
    </row>
    <row r="89" ht="14.25" customHeight="1">
      <c r="A89" s="111"/>
      <c r="B89" s="145"/>
      <c r="C89" s="178"/>
      <c r="D89" s="178"/>
      <c r="E89" s="179"/>
      <c r="F89" s="178"/>
      <c r="G89" s="145"/>
      <c r="H89" s="145"/>
      <c r="I89" s="178"/>
      <c r="J89" s="179"/>
      <c r="K89" s="178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  <c r="BA89" s="145"/>
      <c r="BB89" s="145"/>
      <c r="BC89" s="145"/>
      <c r="BD89" s="145"/>
      <c r="BE89" s="145"/>
      <c r="BF89" s="145"/>
      <c r="BG89" s="145"/>
      <c r="BH89" s="145"/>
      <c r="BI89" s="145"/>
    </row>
    <row r="90" ht="14.25" customHeight="1">
      <c r="A90" s="111"/>
      <c r="B90" s="145"/>
      <c r="C90" s="178"/>
      <c r="D90" s="178"/>
      <c r="E90" s="179"/>
      <c r="F90" s="178"/>
      <c r="G90" s="145"/>
      <c r="H90" s="145"/>
      <c r="I90" s="178"/>
      <c r="J90" s="179"/>
      <c r="K90" s="178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  <c r="BA90" s="145"/>
      <c r="BB90" s="145"/>
      <c r="BC90" s="145"/>
      <c r="BD90" s="145"/>
      <c r="BE90" s="145"/>
      <c r="BF90" s="145"/>
      <c r="BG90" s="145"/>
      <c r="BH90" s="145"/>
      <c r="BI90" s="145"/>
    </row>
    <row r="91" ht="14.25" customHeight="1">
      <c r="A91" s="111"/>
      <c r="B91" s="145"/>
      <c r="C91" s="178"/>
      <c r="D91" s="178"/>
      <c r="E91" s="179"/>
      <c r="F91" s="178"/>
      <c r="G91" s="145"/>
      <c r="H91" s="145"/>
      <c r="I91" s="178"/>
      <c r="J91" s="179"/>
      <c r="K91" s="178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  <c r="AU91" s="145"/>
      <c r="AV91" s="145"/>
      <c r="AW91" s="145"/>
      <c r="AX91" s="145"/>
      <c r="AY91" s="145"/>
      <c r="AZ91" s="145"/>
      <c r="BA91" s="145"/>
      <c r="BB91" s="145"/>
      <c r="BC91" s="145"/>
      <c r="BD91" s="145"/>
      <c r="BE91" s="145"/>
      <c r="BF91" s="145"/>
      <c r="BG91" s="145"/>
      <c r="BH91" s="145"/>
      <c r="BI91" s="145"/>
    </row>
    <row r="92" ht="14.25" customHeight="1">
      <c r="A92" s="111"/>
      <c r="B92" s="145"/>
      <c r="C92" s="178"/>
      <c r="D92" s="178"/>
      <c r="E92" s="179"/>
      <c r="F92" s="178"/>
      <c r="G92" s="145"/>
      <c r="H92" s="145"/>
      <c r="I92" s="178"/>
      <c r="J92" s="179"/>
      <c r="K92" s="178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145"/>
      <c r="BI92" s="145"/>
    </row>
    <row r="93" ht="14.25" customHeight="1">
      <c r="A93" s="111"/>
      <c r="B93" s="145"/>
      <c r="C93" s="178"/>
      <c r="D93" s="178"/>
      <c r="E93" s="179"/>
      <c r="F93" s="178"/>
      <c r="G93" s="145"/>
      <c r="H93" s="145"/>
      <c r="I93" s="178"/>
      <c r="J93" s="179"/>
      <c r="K93" s="178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</row>
    <row r="94" ht="14.25" customHeight="1">
      <c r="A94" s="111"/>
      <c r="B94" s="145"/>
      <c r="C94" s="178"/>
      <c r="D94" s="178"/>
      <c r="E94" s="179"/>
      <c r="F94" s="178"/>
      <c r="G94" s="145"/>
      <c r="H94" s="145"/>
      <c r="I94" s="178"/>
      <c r="J94" s="179"/>
      <c r="K94" s="178"/>
      <c r="L94" s="145"/>
      <c r="M94" s="145"/>
      <c r="N94" s="145"/>
      <c r="O94" s="145"/>
      <c r="P94" s="145"/>
      <c r="Q94" s="145"/>
      <c r="R94" s="145"/>
      <c r="S94" s="145"/>
      <c r="T94" s="145"/>
      <c r="U94" s="145"/>
      <c r="V94" s="145"/>
      <c r="W94" s="145"/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  <c r="AR94" s="145"/>
      <c r="AS94" s="145"/>
      <c r="AT94" s="145"/>
      <c r="AU94" s="145"/>
      <c r="AV94" s="145"/>
      <c r="AW94" s="145"/>
      <c r="AX94" s="145"/>
      <c r="AY94" s="145"/>
      <c r="AZ94" s="145"/>
      <c r="BA94" s="145"/>
      <c r="BB94" s="145"/>
      <c r="BC94" s="145"/>
      <c r="BD94" s="145"/>
      <c r="BE94" s="145"/>
      <c r="BF94" s="145"/>
      <c r="BG94" s="145"/>
      <c r="BH94" s="145"/>
      <c r="BI94" s="145"/>
    </row>
    <row r="95" ht="14.25" customHeight="1">
      <c r="A95" s="111"/>
      <c r="B95" s="145"/>
      <c r="C95" s="178"/>
      <c r="D95" s="178"/>
      <c r="E95" s="179"/>
      <c r="F95" s="178"/>
      <c r="G95" s="145"/>
      <c r="H95" s="145"/>
      <c r="I95" s="178"/>
      <c r="J95" s="179"/>
      <c r="K95" s="178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  <c r="AU95" s="145"/>
      <c r="AV95" s="145"/>
      <c r="AW95" s="145"/>
      <c r="AX95" s="145"/>
      <c r="AY95" s="145"/>
      <c r="AZ95" s="145"/>
      <c r="BA95" s="145"/>
      <c r="BB95" s="145"/>
      <c r="BC95" s="145"/>
      <c r="BD95" s="145"/>
      <c r="BE95" s="145"/>
      <c r="BF95" s="145"/>
      <c r="BG95" s="145"/>
      <c r="BH95" s="145"/>
      <c r="BI95" s="145"/>
    </row>
    <row r="96" ht="14.25" customHeight="1">
      <c r="A96" s="111"/>
      <c r="B96" s="145"/>
      <c r="C96" s="178"/>
      <c r="D96" s="178"/>
      <c r="E96" s="179"/>
      <c r="F96" s="178"/>
      <c r="G96" s="145"/>
      <c r="H96" s="145"/>
      <c r="I96" s="178"/>
      <c r="J96" s="179"/>
      <c r="K96" s="178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  <c r="AU96" s="145"/>
      <c r="AV96" s="145"/>
      <c r="AW96" s="145"/>
      <c r="AX96" s="145"/>
      <c r="AY96" s="145"/>
      <c r="AZ96" s="145"/>
      <c r="BA96" s="145"/>
      <c r="BB96" s="145"/>
      <c r="BC96" s="145"/>
      <c r="BD96" s="145"/>
      <c r="BE96" s="145"/>
      <c r="BF96" s="145"/>
      <c r="BG96" s="145"/>
      <c r="BH96" s="145"/>
      <c r="BI96" s="145"/>
    </row>
    <row r="97" ht="14.25" customHeight="1">
      <c r="A97" s="111"/>
      <c r="B97" s="145"/>
      <c r="C97" s="178"/>
      <c r="D97" s="178"/>
      <c r="E97" s="179"/>
      <c r="F97" s="178"/>
      <c r="G97" s="145"/>
      <c r="H97" s="145"/>
      <c r="I97" s="178"/>
      <c r="J97" s="179"/>
      <c r="K97" s="178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  <c r="AQ97" s="145"/>
      <c r="AR97" s="145"/>
      <c r="AS97" s="145"/>
      <c r="AT97" s="145"/>
      <c r="AU97" s="145"/>
      <c r="AV97" s="145"/>
      <c r="AW97" s="145"/>
      <c r="AX97" s="145"/>
      <c r="AY97" s="145"/>
      <c r="AZ97" s="145"/>
      <c r="BA97" s="145"/>
      <c r="BB97" s="145"/>
      <c r="BC97" s="145"/>
      <c r="BD97" s="145"/>
      <c r="BE97" s="145"/>
      <c r="BF97" s="145"/>
      <c r="BG97" s="145"/>
      <c r="BH97" s="145"/>
      <c r="BI97" s="145"/>
    </row>
    <row r="98" ht="14.25" customHeight="1">
      <c r="A98" s="111"/>
      <c r="B98" s="145"/>
      <c r="C98" s="178"/>
      <c r="D98" s="178"/>
      <c r="E98" s="179"/>
      <c r="F98" s="178"/>
      <c r="G98" s="145"/>
      <c r="H98" s="145"/>
      <c r="I98" s="178"/>
      <c r="J98" s="179"/>
      <c r="K98" s="178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  <c r="AU98" s="145"/>
      <c r="AV98" s="145"/>
      <c r="AW98" s="145"/>
      <c r="AX98" s="145"/>
      <c r="AY98" s="145"/>
      <c r="AZ98" s="145"/>
      <c r="BA98" s="145"/>
      <c r="BB98" s="145"/>
      <c r="BC98" s="145"/>
      <c r="BD98" s="145"/>
      <c r="BE98" s="145"/>
      <c r="BF98" s="145"/>
      <c r="BG98" s="145"/>
      <c r="BH98" s="145"/>
      <c r="BI98" s="145"/>
    </row>
    <row r="99" ht="14.25" customHeight="1">
      <c r="A99" s="111"/>
      <c r="B99" s="145"/>
      <c r="C99" s="178"/>
      <c r="D99" s="178"/>
      <c r="E99" s="179"/>
      <c r="F99" s="178"/>
      <c r="G99" s="145"/>
      <c r="H99" s="145"/>
      <c r="I99" s="178"/>
      <c r="J99" s="179"/>
      <c r="K99" s="178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  <c r="AU99" s="145"/>
      <c r="AV99" s="145"/>
      <c r="AW99" s="145"/>
      <c r="AX99" s="145"/>
      <c r="AY99" s="145"/>
      <c r="AZ99" s="145"/>
      <c r="BA99" s="145"/>
      <c r="BB99" s="145"/>
      <c r="BC99" s="145"/>
      <c r="BD99" s="145"/>
      <c r="BE99" s="145"/>
      <c r="BF99" s="145"/>
      <c r="BG99" s="145"/>
      <c r="BH99" s="145"/>
      <c r="BI99" s="145"/>
    </row>
    <row r="100" ht="14.25" customHeight="1">
      <c r="A100" s="111"/>
      <c r="B100" s="145"/>
      <c r="C100" s="178"/>
      <c r="D100" s="178"/>
      <c r="E100" s="179"/>
      <c r="F100" s="178"/>
      <c r="G100" s="145"/>
      <c r="H100" s="145"/>
      <c r="I100" s="178"/>
      <c r="J100" s="179"/>
      <c r="K100" s="178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5"/>
      <c r="AX100" s="145"/>
      <c r="AY100" s="145"/>
      <c r="AZ100" s="145"/>
      <c r="BA100" s="145"/>
      <c r="BB100" s="145"/>
      <c r="BC100" s="145"/>
      <c r="BD100" s="145"/>
      <c r="BE100" s="145"/>
      <c r="BF100" s="145"/>
      <c r="BG100" s="145"/>
      <c r="BH100" s="145"/>
      <c r="BI100" s="145"/>
    </row>
    <row r="101" ht="14.25" customHeight="1">
      <c r="A101" s="111"/>
      <c r="B101" s="145"/>
      <c r="C101" s="178"/>
      <c r="D101" s="178"/>
      <c r="E101" s="179"/>
      <c r="F101" s="178"/>
      <c r="G101" s="145"/>
      <c r="H101" s="145"/>
      <c r="I101" s="178"/>
      <c r="J101" s="179"/>
      <c r="K101" s="178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  <c r="AU101" s="145"/>
      <c r="AV101" s="145"/>
      <c r="AW101" s="145"/>
      <c r="AX101" s="145"/>
      <c r="AY101" s="145"/>
      <c r="AZ101" s="145"/>
      <c r="BA101" s="145"/>
      <c r="BB101" s="145"/>
      <c r="BC101" s="145"/>
      <c r="BD101" s="145"/>
      <c r="BE101" s="145"/>
      <c r="BF101" s="145"/>
      <c r="BG101" s="145"/>
      <c r="BH101" s="145"/>
      <c r="BI101" s="145"/>
    </row>
    <row r="102" ht="14.25" customHeight="1">
      <c r="A102" s="111"/>
      <c r="B102" s="145"/>
      <c r="C102" s="178"/>
      <c r="D102" s="178"/>
      <c r="E102" s="179"/>
      <c r="F102" s="178"/>
      <c r="G102" s="145"/>
      <c r="H102" s="145"/>
      <c r="I102" s="178"/>
      <c r="J102" s="179"/>
      <c r="K102" s="178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5"/>
      <c r="AX102" s="145"/>
      <c r="AY102" s="145"/>
      <c r="AZ102" s="145"/>
      <c r="BA102" s="145"/>
      <c r="BB102" s="145"/>
      <c r="BC102" s="145"/>
      <c r="BD102" s="145"/>
      <c r="BE102" s="145"/>
      <c r="BF102" s="145"/>
      <c r="BG102" s="145"/>
      <c r="BH102" s="145"/>
      <c r="BI102" s="145"/>
    </row>
    <row r="103" ht="14.25" customHeight="1">
      <c r="A103" s="111"/>
      <c r="B103" s="145"/>
      <c r="C103" s="178"/>
      <c r="D103" s="178"/>
      <c r="E103" s="179"/>
      <c r="F103" s="178"/>
      <c r="G103" s="145"/>
      <c r="H103" s="145"/>
      <c r="I103" s="178"/>
      <c r="J103" s="179"/>
      <c r="K103" s="178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5"/>
      <c r="AZ103" s="145"/>
      <c r="BA103" s="145"/>
      <c r="BB103" s="145"/>
      <c r="BC103" s="145"/>
      <c r="BD103" s="145"/>
      <c r="BE103" s="145"/>
      <c r="BF103" s="145"/>
      <c r="BG103" s="145"/>
      <c r="BH103" s="145"/>
      <c r="BI103" s="145"/>
    </row>
    <row r="104" ht="14.25" customHeight="1">
      <c r="A104" s="111"/>
      <c r="B104" s="145"/>
      <c r="C104" s="178"/>
      <c r="D104" s="178"/>
      <c r="E104" s="179"/>
      <c r="F104" s="178"/>
      <c r="G104" s="145"/>
      <c r="H104" s="145"/>
      <c r="I104" s="178"/>
      <c r="J104" s="179"/>
      <c r="K104" s="178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5"/>
      <c r="AZ104" s="145"/>
      <c r="BA104" s="145"/>
      <c r="BB104" s="145"/>
      <c r="BC104" s="145"/>
      <c r="BD104" s="145"/>
      <c r="BE104" s="145"/>
      <c r="BF104" s="145"/>
      <c r="BG104" s="145"/>
      <c r="BH104" s="145"/>
      <c r="BI104" s="145"/>
    </row>
    <row r="105" ht="14.25" customHeight="1">
      <c r="A105" s="111"/>
      <c r="B105" s="145"/>
      <c r="C105" s="178"/>
      <c r="D105" s="178"/>
      <c r="E105" s="179"/>
      <c r="F105" s="178"/>
      <c r="G105" s="145"/>
      <c r="H105" s="145"/>
      <c r="I105" s="178"/>
      <c r="J105" s="179"/>
      <c r="K105" s="178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5"/>
      <c r="AZ105" s="145"/>
      <c r="BA105" s="145"/>
      <c r="BB105" s="145"/>
      <c r="BC105" s="145"/>
      <c r="BD105" s="145"/>
      <c r="BE105" s="145"/>
      <c r="BF105" s="145"/>
      <c r="BG105" s="145"/>
      <c r="BH105" s="145"/>
      <c r="BI105" s="145"/>
    </row>
    <row r="106" ht="14.25" customHeight="1">
      <c r="A106" s="111"/>
      <c r="B106" s="145"/>
      <c r="C106" s="178"/>
      <c r="D106" s="178"/>
      <c r="E106" s="179"/>
      <c r="F106" s="178"/>
      <c r="G106" s="145"/>
      <c r="H106" s="145"/>
      <c r="I106" s="178"/>
      <c r="J106" s="179"/>
      <c r="K106" s="178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145"/>
      <c r="BI106" s="145"/>
    </row>
    <row r="107" ht="14.25" customHeight="1">
      <c r="A107" s="111"/>
      <c r="B107" s="145"/>
      <c r="C107" s="178"/>
      <c r="D107" s="178"/>
      <c r="E107" s="179"/>
      <c r="F107" s="178"/>
      <c r="G107" s="145"/>
      <c r="H107" s="145"/>
      <c r="I107" s="178"/>
      <c r="J107" s="179"/>
      <c r="K107" s="178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5"/>
      <c r="AZ107" s="145"/>
      <c r="BA107" s="145"/>
      <c r="BB107" s="145"/>
      <c r="BC107" s="145"/>
      <c r="BD107" s="145"/>
      <c r="BE107" s="145"/>
      <c r="BF107" s="145"/>
      <c r="BG107" s="145"/>
      <c r="BH107" s="145"/>
      <c r="BI107" s="145"/>
    </row>
    <row r="108" ht="14.25" customHeight="1">
      <c r="A108" s="111"/>
      <c r="B108" s="145"/>
      <c r="C108" s="178"/>
      <c r="D108" s="178"/>
      <c r="E108" s="179"/>
      <c r="F108" s="178"/>
      <c r="G108" s="145"/>
      <c r="H108" s="145"/>
      <c r="I108" s="178"/>
      <c r="J108" s="179"/>
      <c r="K108" s="178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5"/>
      <c r="AZ108" s="145"/>
      <c r="BA108" s="145"/>
      <c r="BB108" s="145"/>
      <c r="BC108" s="145"/>
      <c r="BD108" s="145"/>
      <c r="BE108" s="145"/>
      <c r="BF108" s="145"/>
      <c r="BG108" s="145"/>
      <c r="BH108" s="145"/>
      <c r="BI108" s="145"/>
    </row>
    <row r="109" ht="14.25" customHeight="1">
      <c r="A109" s="111"/>
      <c r="B109" s="145"/>
      <c r="C109" s="178"/>
      <c r="D109" s="178"/>
      <c r="E109" s="179"/>
      <c r="F109" s="178"/>
      <c r="G109" s="145"/>
      <c r="H109" s="145"/>
      <c r="I109" s="178"/>
      <c r="J109" s="179"/>
      <c r="K109" s="178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5"/>
      <c r="AZ109" s="145"/>
      <c r="BA109" s="145"/>
      <c r="BB109" s="145"/>
      <c r="BC109" s="145"/>
      <c r="BD109" s="145"/>
      <c r="BE109" s="145"/>
      <c r="BF109" s="145"/>
      <c r="BG109" s="145"/>
      <c r="BH109" s="145"/>
      <c r="BI109" s="145"/>
    </row>
    <row r="110" ht="14.25" customHeight="1">
      <c r="A110" s="111"/>
      <c r="B110" s="145"/>
      <c r="C110" s="178"/>
      <c r="D110" s="178"/>
      <c r="E110" s="179"/>
      <c r="F110" s="178"/>
      <c r="G110" s="145"/>
      <c r="H110" s="145"/>
      <c r="I110" s="178"/>
      <c r="J110" s="179"/>
      <c r="K110" s="178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5"/>
      <c r="AZ110" s="145"/>
      <c r="BA110" s="145"/>
      <c r="BB110" s="145"/>
      <c r="BC110" s="145"/>
      <c r="BD110" s="145"/>
      <c r="BE110" s="145"/>
      <c r="BF110" s="145"/>
      <c r="BG110" s="145"/>
      <c r="BH110" s="145"/>
      <c r="BI110" s="145"/>
    </row>
    <row r="111" ht="14.25" customHeight="1">
      <c r="A111" s="111"/>
      <c r="B111" s="145"/>
      <c r="C111" s="178"/>
      <c r="D111" s="178"/>
      <c r="E111" s="179"/>
      <c r="F111" s="178"/>
      <c r="G111" s="145"/>
      <c r="H111" s="145"/>
      <c r="I111" s="178"/>
      <c r="J111" s="179"/>
      <c r="K111" s="178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5"/>
      <c r="AZ111" s="145"/>
      <c r="BA111" s="145"/>
      <c r="BB111" s="145"/>
      <c r="BC111" s="145"/>
      <c r="BD111" s="145"/>
      <c r="BE111" s="145"/>
      <c r="BF111" s="145"/>
      <c r="BG111" s="145"/>
      <c r="BH111" s="145"/>
      <c r="BI111" s="145"/>
    </row>
    <row r="112" ht="14.25" customHeight="1">
      <c r="A112" s="111"/>
      <c r="B112" s="145"/>
      <c r="C112" s="178"/>
      <c r="D112" s="178"/>
      <c r="E112" s="179"/>
      <c r="F112" s="178"/>
      <c r="G112" s="145"/>
      <c r="H112" s="145"/>
      <c r="I112" s="178"/>
      <c r="J112" s="179"/>
      <c r="K112" s="178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5"/>
      <c r="AZ112" s="145"/>
      <c r="BA112" s="145"/>
      <c r="BB112" s="145"/>
      <c r="BC112" s="145"/>
      <c r="BD112" s="145"/>
      <c r="BE112" s="145"/>
      <c r="BF112" s="145"/>
      <c r="BG112" s="145"/>
      <c r="BH112" s="145"/>
      <c r="BI112" s="145"/>
    </row>
    <row r="113" ht="14.25" customHeight="1">
      <c r="A113" s="111"/>
      <c r="B113" s="145"/>
      <c r="C113" s="178"/>
      <c r="D113" s="178"/>
      <c r="E113" s="179"/>
      <c r="F113" s="178"/>
      <c r="G113" s="145"/>
      <c r="H113" s="145"/>
      <c r="I113" s="178"/>
      <c r="J113" s="179"/>
      <c r="K113" s="178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5"/>
      <c r="AZ113" s="145"/>
      <c r="BA113" s="145"/>
      <c r="BB113" s="145"/>
      <c r="BC113" s="145"/>
      <c r="BD113" s="145"/>
      <c r="BE113" s="145"/>
      <c r="BF113" s="145"/>
      <c r="BG113" s="145"/>
      <c r="BH113" s="145"/>
      <c r="BI113" s="145"/>
    </row>
    <row r="114" ht="14.25" customHeight="1">
      <c r="A114" s="111"/>
      <c r="B114" s="145"/>
      <c r="C114" s="178"/>
      <c r="D114" s="178"/>
      <c r="E114" s="179"/>
      <c r="F114" s="178"/>
      <c r="G114" s="145"/>
      <c r="H114" s="145"/>
      <c r="I114" s="178"/>
      <c r="J114" s="179"/>
      <c r="K114" s="178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5"/>
      <c r="AZ114" s="145"/>
      <c r="BA114" s="145"/>
      <c r="BB114" s="145"/>
      <c r="BC114" s="145"/>
      <c r="BD114" s="145"/>
      <c r="BE114" s="145"/>
      <c r="BF114" s="145"/>
      <c r="BG114" s="145"/>
      <c r="BH114" s="145"/>
      <c r="BI114" s="145"/>
    </row>
    <row r="115" ht="14.25" customHeight="1">
      <c r="A115" s="111"/>
      <c r="B115" s="145"/>
      <c r="C115" s="178"/>
      <c r="D115" s="178"/>
      <c r="E115" s="179"/>
      <c r="F115" s="178"/>
      <c r="G115" s="145"/>
      <c r="H115" s="145"/>
      <c r="I115" s="178"/>
      <c r="J115" s="179"/>
      <c r="K115" s="178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5"/>
      <c r="AZ115" s="145"/>
      <c r="BA115" s="145"/>
      <c r="BB115" s="145"/>
      <c r="BC115" s="145"/>
      <c r="BD115" s="145"/>
      <c r="BE115" s="145"/>
      <c r="BF115" s="145"/>
      <c r="BG115" s="145"/>
      <c r="BH115" s="145"/>
      <c r="BI115" s="145"/>
    </row>
    <row r="116" ht="14.25" customHeight="1">
      <c r="A116" s="111"/>
      <c r="B116" s="145"/>
      <c r="C116" s="178"/>
      <c r="D116" s="178"/>
      <c r="E116" s="179"/>
      <c r="F116" s="178"/>
      <c r="G116" s="145"/>
      <c r="H116" s="145"/>
      <c r="I116" s="178"/>
      <c r="J116" s="179"/>
      <c r="K116" s="178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</row>
    <row r="117" ht="14.25" customHeight="1">
      <c r="A117" s="111"/>
      <c r="B117" s="145"/>
      <c r="C117" s="178"/>
      <c r="D117" s="178"/>
      <c r="E117" s="179"/>
      <c r="F117" s="178"/>
      <c r="G117" s="145"/>
      <c r="H117" s="145"/>
      <c r="I117" s="178"/>
      <c r="J117" s="179"/>
      <c r="K117" s="178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  <c r="BA117" s="145"/>
      <c r="BB117" s="145"/>
      <c r="BC117" s="145"/>
      <c r="BD117" s="145"/>
      <c r="BE117" s="145"/>
      <c r="BF117" s="145"/>
      <c r="BG117" s="145"/>
      <c r="BH117" s="145"/>
      <c r="BI117" s="145"/>
    </row>
    <row r="118" ht="14.25" customHeight="1">
      <c r="A118" s="111"/>
      <c r="B118" s="145"/>
      <c r="C118" s="178"/>
      <c r="D118" s="178"/>
      <c r="E118" s="179"/>
      <c r="F118" s="178"/>
      <c r="G118" s="145"/>
      <c r="H118" s="145"/>
      <c r="I118" s="178"/>
      <c r="J118" s="179"/>
      <c r="K118" s="178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5"/>
      <c r="AZ118" s="145"/>
      <c r="BA118" s="145"/>
      <c r="BB118" s="145"/>
      <c r="BC118" s="145"/>
      <c r="BD118" s="145"/>
      <c r="BE118" s="145"/>
      <c r="BF118" s="145"/>
      <c r="BG118" s="145"/>
      <c r="BH118" s="145"/>
      <c r="BI118" s="145"/>
    </row>
    <row r="119" ht="14.25" customHeight="1">
      <c r="A119" s="111"/>
      <c r="B119" s="145"/>
      <c r="C119" s="178"/>
      <c r="D119" s="178"/>
      <c r="E119" s="179"/>
      <c r="F119" s="178"/>
      <c r="G119" s="145"/>
      <c r="H119" s="145"/>
      <c r="I119" s="178"/>
      <c r="J119" s="179"/>
      <c r="K119" s="178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5"/>
      <c r="AZ119" s="145"/>
      <c r="BA119" s="145"/>
      <c r="BB119" s="145"/>
      <c r="BC119" s="145"/>
      <c r="BD119" s="145"/>
      <c r="BE119" s="145"/>
      <c r="BF119" s="145"/>
      <c r="BG119" s="145"/>
      <c r="BH119" s="145"/>
      <c r="BI119" s="145"/>
    </row>
    <row r="120" ht="14.25" customHeight="1">
      <c r="A120" s="111"/>
      <c r="B120" s="145"/>
      <c r="C120" s="178"/>
      <c r="D120" s="178"/>
      <c r="E120" s="179"/>
      <c r="F120" s="178"/>
      <c r="G120" s="145"/>
      <c r="H120" s="145"/>
      <c r="I120" s="178"/>
      <c r="J120" s="179"/>
      <c r="K120" s="178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45"/>
      <c r="AZ120" s="145"/>
      <c r="BA120" s="145"/>
      <c r="BB120" s="145"/>
      <c r="BC120" s="145"/>
      <c r="BD120" s="145"/>
      <c r="BE120" s="145"/>
      <c r="BF120" s="145"/>
      <c r="BG120" s="145"/>
      <c r="BH120" s="145"/>
      <c r="BI120" s="145"/>
    </row>
    <row r="121" ht="14.25" customHeight="1">
      <c r="A121" s="111"/>
      <c r="B121" s="145"/>
      <c r="C121" s="178"/>
      <c r="D121" s="178"/>
      <c r="E121" s="179"/>
      <c r="F121" s="178"/>
      <c r="G121" s="145"/>
      <c r="H121" s="145"/>
      <c r="I121" s="178"/>
      <c r="J121" s="179"/>
      <c r="K121" s="178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5"/>
      <c r="AZ121" s="145"/>
      <c r="BA121" s="145"/>
      <c r="BB121" s="145"/>
      <c r="BC121" s="145"/>
      <c r="BD121" s="145"/>
      <c r="BE121" s="145"/>
      <c r="BF121" s="145"/>
      <c r="BG121" s="145"/>
      <c r="BH121" s="145"/>
      <c r="BI121" s="145"/>
    </row>
    <row r="122" ht="14.25" customHeight="1">
      <c r="A122" s="111"/>
      <c r="B122" s="145"/>
      <c r="C122" s="178"/>
      <c r="D122" s="178"/>
      <c r="E122" s="179"/>
      <c r="F122" s="178"/>
      <c r="G122" s="145"/>
      <c r="H122" s="145"/>
      <c r="I122" s="178"/>
      <c r="J122" s="179"/>
      <c r="K122" s="178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5"/>
      <c r="AX122" s="145"/>
      <c r="AY122" s="145"/>
      <c r="AZ122" s="145"/>
      <c r="BA122" s="145"/>
      <c r="BB122" s="145"/>
      <c r="BC122" s="145"/>
      <c r="BD122" s="145"/>
      <c r="BE122" s="145"/>
      <c r="BF122" s="145"/>
      <c r="BG122" s="145"/>
      <c r="BH122" s="145"/>
      <c r="BI122" s="145"/>
    </row>
    <row r="123" ht="14.25" customHeight="1">
      <c r="A123" s="111"/>
      <c r="B123" s="145"/>
      <c r="C123" s="178"/>
      <c r="D123" s="178"/>
      <c r="E123" s="179"/>
      <c r="F123" s="178"/>
      <c r="G123" s="145"/>
      <c r="H123" s="145"/>
      <c r="I123" s="178"/>
      <c r="J123" s="179"/>
      <c r="K123" s="178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5"/>
      <c r="AY123" s="145"/>
      <c r="AZ123" s="145"/>
      <c r="BA123" s="145"/>
      <c r="BB123" s="145"/>
      <c r="BC123" s="145"/>
      <c r="BD123" s="145"/>
      <c r="BE123" s="145"/>
      <c r="BF123" s="145"/>
      <c r="BG123" s="145"/>
      <c r="BH123" s="145"/>
      <c r="BI123" s="145"/>
    </row>
    <row r="124" ht="14.25" customHeight="1">
      <c r="A124" s="111"/>
      <c r="B124" s="145"/>
      <c r="C124" s="178"/>
      <c r="D124" s="178"/>
      <c r="E124" s="179"/>
      <c r="F124" s="178"/>
      <c r="G124" s="145"/>
      <c r="H124" s="145"/>
      <c r="I124" s="178"/>
      <c r="J124" s="179"/>
      <c r="K124" s="178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  <c r="AU124" s="145"/>
      <c r="AV124" s="145"/>
      <c r="AW124" s="145"/>
      <c r="AX124" s="145"/>
      <c r="AY124" s="145"/>
      <c r="AZ124" s="145"/>
      <c r="BA124" s="145"/>
      <c r="BB124" s="145"/>
      <c r="BC124" s="145"/>
      <c r="BD124" s="145"/>
      <c r="BE124" s="145"/>
      <c r="BF124" s="145"/>
      <c r="BG124" s="145"/>
      <c r="BH124" s="145"/>
      <c r="BI124" s="145"/>
    </row>
    <row r="125" ht="14.25" customHeight="1">
      <c r="A125" s="111"/>
      <c r="B125" s="145"/>
      <c r="C125" s="178"/>
      <c r="D125" s="178"/>
      <c r="E125" s="179"/>
      <c r="F125" s="178"/>
      <c r="G125" s="145"/>
      <c r="H125" s="145"/>
      <c r="I125" s="178"/>
      <c r="J125" s="179"/>
      <c r="K125" s="178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5"/>
      <c r="AZ125" s="145"/>
      <c r="BA125" s="145"/>
      <c r="BB125" s="145"/>
      <c r="BC125" s="145"/>
      <c r="BD125" s="145"/>
      <c r="BE125" s="145"/>
      <c r="BF125" s="145"/>
      <c r="BG125" s="145"/>
      <c r="BH125" s="145"/>
      <c r="BI125" s="145"/>
    </row>
    <row r="126" ht="14.25" customHeight="1">
      <c r="A126" s="111"/>
      <c r="B126" s="145"/>
      <c r="C126" s="178"/>
      <c r="D126" s="178"/>
      <c r="E126" s="179"/>
      <c r="F126" s="178"/>
      <c r="G126" s="145"/>
      <c r="H126" s="145"/>
      <c r="I126" s="178"/>
      <c r="J126" s="179"/>
      <c r="K126" s="178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5"/>
      <c r="AZ126" s="145"/>
      <c r="BA126" s="145"/>
      <c r="BB126" s="145"/>
      <c r="BC126" s="145"/>
      <c r="BD126" s="145"/>
      <c r="BE126" s="145"/>
      <c r="BF126" s="145"/>
      <c r="BG126" s="145"/>
      <c r="BH126" s="145"/>
      <c r="BI126" s="145"/>
    </row>
    <row r="127" ht="14.25" customHeight="1">
      <c r="A127" s="111"/>
      <c r="B127" s="145"/>
      <c r="C127" s="178"/>
      <c r="D127" s="178"/>
      <c r="E127" s="179"/>
      <c r="F127" s="178"/>
      <c r="G127" s="145"/>
      <c r="H127" s="145"/>
      <c r="I127" s="178"/>
      <c r="J127" s="179"/>
      <c r="K127" s="178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  <c r="AU127" s="145"/>
      <c r="AV127" s="145"/>
      <c r="AW127" s="145"/>
      <c r="AX127" s="145"/>
      <c r="AY127" s="145"/>
      <c r="AZ127" s="145"/>
      <c r="BA127" s="145"/>
      <c r="BB127" s="145"/>
      <c r="BC127" s="145"/>
      <c r="BD127" s="145"/>
      <c r="BE127" s="145"/>
      <c r="BF127" s="145"/>
      <c r="BG127" s="145"/>
      <c r="BH127" s="145"/>
      <c r="BI127" s="145"/>
    </row>
    <row r="128" ht="14.25" customHeight="1">
      <c r="A128" s="111"/>
      <c r="B128" s="145"/>
      <c r="C128" s="178"/>
      <c r="D128" s="178"/>
      <c r="E128" s="179"/>
      <c r="F128" s="178"/>
      <c r="G128" s="145"/>
      <c r="H128" s="145"/>
      <c r="I128" s="178"/>
      <c r="J128" s="179"/>
      <c r="K128" s="178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  <c r="AU128" s="145"/>
      <c r="AV128" s="145"/>
      <c r="AW128" s="145"/>
      <c r="AX128" s="145"/>
      <c r="AY128" s="145"/>
      <c r="AZ128" s="145"/>
      <c r="BA128" s="145"/>
      <c r="BB128" s="145"/>
      <c r="BC128" s="145"/>
      <c r="BD128" s="145"/>
      <c r="BE128" s="145"/>
      <c r="BF128" s="145"/>
      <c r="BG128" s="145"/>
      <c r="BH128" s="145"/>
      <c r="BI128" s="145"/>
    </row>
    <row r="129" ht="14.25" customHeight="1">
      <c r="A129" s="111"/>
      <c r="B129" s="145"/>
      <c r="C129" s="178"/>
      <c r="D129" s="178"/>
      <c r="E129" s="179"/>
      <c r="F129" s="178"/>
      <c r="G129" s="145"/>
      <c r="H129" s="145"/>
      <c r="I129" s="178"/>
      <c r="J129" s="179"/>
      <c r="K129" s="178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5"/>
      <c r="AZ129" s="145"/>
      <c r="BA129" s="145"/>
      <c r="BB129" s="145"/>
      <c r="BC129" s="145"/>
      <c r="BD129" s="145"/>
      <c r="BE129" s="145"/>
      <c r="BF129" s="145"/>
      <c r="BG129" s="145"/>
      <c r="BH129" s="145"/>
      <c r="BI129" s="145"/>
    </row>
    <row r="130" ht="14.25" customHeight="1">
      <c r="A130" s="111"/>
      <c r="B130" s="145"/>
      <c r="C130" s="178"/>
      <c r="D130" s="178"/>
      <c r="E130" s="179"/>
      <c r="F130" s="178"/>
      <c r="G130" s="145"/>
      <c r="H130" s="145"/>
      <c r="I130" s="178"/>
      <c r="J130" s="179"/>
      <c r="K130" s="178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5"/>
      <c r="AZ130" s="145"/>
      <c r="BA130" s="145"/>
      <c r="BB130" s="145"/>
      <c r="BC130" s="145"/>
      <c r="BD130" s="145"/>
      <c r="BE130" s="145"/>
      <c r="BF130" s="145"/>
      <c r="BG130" s="145"/>
      <c r="BH130" s="145"/>
      <c r="BI130" s="145"/>
    </row>
    <row r="131" ht="14.25" customHeight="1">
      <c r="A131" s="111"/>
      <c r="B131" s="145"/>
      <c r="C131" s="178"/>
      <c r="D131" s="178"/>
      <c r="E131" s="179"/>
      <c r="F131" s="178"/>
      <c r="G131" s="145"/>
      <c r="H131" s="145"/>
      <c r="I131" s="178"/>
      <c r="J131" s="179"/>
      <c r="K131" s="178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  <c r="AU131" s="145"/>
      <c r="AV131" s="145"/>
      <c r="AW131" s="145"/>
      <c r="AX131" s="145"/>
      <c r="AY131" s="145"/>
      <c r="AZ131" s="145"/>
      <c r="BA131" s="145"/>
      <c r="BB131" s="145"/>
      <c r="BC131" s="145"/>
      <c r="BD131" s="145"/>
      <c r="BE131" s="145"/>
      <c r="BF131" s="145"/>
      <c r="BG131" s="145"/>
      <c r="BH131" s="145"/>
      <c r="BI131" s="145"/>
    </row>
    <row r="132" ht="14.25" customHeight="1">
      <c r="A132" s="111"/>
      <c r="B132" s="145"/>
      <c r="C132" s="178"/>
      <c r="D132" s="178"/>
      <c r="E132" s="179"/>
      <c r="F132" s="178"/>
      <c r="G132" s="145"/>
      <c r="H132" s="145"/>
      <c r="I132" s="178"/>
      <c r="J132" s="179"/>
      <c r="K132" s="178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5"/>
      <c r="AZ132" s="145"/>
      <c r="BA132" s="145"/>
      <c r="BB132" s="145"/>
      <c r="BC132" s="145"/>
      <c r="BD132" s="145"/>
      <c r="BE132" s="145"/>
      <c r="BF132" s="145"/>
      <c r="BG132" s="145"/>
      <c r="BH132" s="145"/>
      <c r="BI132" s="145"/>
    </row>
    <row r="133" ht="14.25" customHeight="1">
      <c r="A133" s="111"/>
      <c r="B133" s="145"/>
      <c r="C133" s="178"/>
      <c r="D133" s="178"/>
      <c r="E133" s="179"/>
      <c r="F133" s="178"/>
      <c r="G133" s="145"/>
      <c r="H133" s="145"/>
      <c r="I133" s="178"/>
      <c r="J133" s="179"/>
      <c r="K133" s="178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  <c r="AU133" s="145"/>
      <c r="AV133" s="145"/>
      <c r="AW133" s="145"/>
      <c r="AX133" s="145"/>
      <c r="AY133" s="145"/>
      <c r="AZ133" s="145"/>
      <c r="BA133" s="145"/>
      <c r="BB133" s="145"/>
      <c r="BC133" s="145"/>
      <c r="BD133" s="145"/>
      <c r="BE133" s="145"/>
      <c r="BF133" s="145"/>
      <c r="BG133" s="145"/>
      <c r="BH133" s="145"/>
      <c r="BI133" s="145"/>
    </row>
    <row r="134" ht="14.25" customHeight="1">
      <c r="A134" s="111"/>
      <c r="B134" s="145"/>
      <c r="C134" s="178"/>
      <c r="D134" s="178"/>
      <c r="E134" s="179"/>
      <c r="F134" s="178"/>
      <c r="G134" s="145"/>
      <c r="H134" s="145"/>
      <c r="I134" s="178"/>
      <c r="J134" s="179"/>
      <c r="K134" s="178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5"/>
      <c r="AZ134" s="145"/>
      <c r="BA134" s="145"/>
      <c r="BB134" s="145"/>
      <c r="BC134" s="145"/>
      <c r="BD134" s="145"/>
      <c r="BE134" s="145"/>
      <c r="BF134" s="145"/>
      <c r="BG134" s="145"/>
      <c r="BH134" s="145"/>
      <c r="BI134" s="145"/>
    </row>
    <row r="135" ht="14.25" customHeight="1">
      <c r="A135" s="111"/>
      <c r="B135" s="145"/>
      <c r="C135" s="178"/>
      <c r="D135" s="178"/>
      <c r="E135" s="179"/>
      <c r="F135" s="178"/>
      <c r="G135" s="145"/>
      <c r="H135" s="145"/>
      <c r="I135" s="178"/>
      <c r="J135" s="179"/>
      <c r="K135" s="178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  <c r="AU135" s="145"/>
      <c r="AV135" s="145"/>
      <c r="AW135" s="145"/>
      <c r="AX135" s="145"/>
      <c r="AY135" s="145"/>
      <c r="AZ135" s="145"/>
      <c r="BA135" s="145"/>
      <c r="BB135" s="145"/>
      <c r="BC135" s="145"/>
      <c r="BD135" s="145"/>
      <c r="BE135" s="145"/>
      <c r="BF135" s="145"/>
      <c r="BG135" s="145"/>
      <c r="BH135" s="145"/>
      <c r="BI135" s="145"/>
    </row>
    <row r="136" ht="14.25" customHeight="1">
      <c r="A136" s="111"/>
      <c r="B136" s="145"/>
      <c r="C136" s="178"/>
      <c r="D136" s="178"/>
      <c r="E136" s="179"/>
      <c r="F136" s="178"/>
      <c r="G136" s="145"/>
      <c r="H136" s="145"/>
      <c r="I136" s="178"/>
      <c r="J136" s="179"/>
      <c r="K136" s="178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5"/>
      <c r="AZ136" s="145"/>
      <c r="BA136" s="145"/>
      <c r="BB136" s="145"/>
      <c r="BC136" s="145"/>
      <c r="BD136" s="145"/>
      <c r="BE136" s="145"/>
      <c r="BF136" s="145"/>
      <c r="BG136" s="145"/>
      <c r="BH136" s="145"/>
      <c r="BI136" s="145"/>
    </row>
    <row r="137" ht="14.25" customHeight="1">
      <c r="A137" s="111"/>
      <c r="B137" s="145"/>
      <c r="C137" s="178"/>
      <c r="D137" s="178"/>
      <c r="E137" s="179"/>
      <c r="F137" s="178"/>
      <c r="G137" s="145"/>
      <c r="H137" s="145"/>
      <c r="I137" s="178"/>
      <c r="J137" s="179"/>
      <c r="K137" s="178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5"/>
      <c r="AZ137" s="145"/>
      <c r="BA137" s="145"/>
      <c r="BB137" s="145"/>
      <c r="BC137" s="145"/>
      <c r="BD137" s="145"/>
      <c r="BE137" s="145"/>
      <c r="BF137" s="145"/>
      <c r="BG137" s="145"/>
      <c r="BH137" s="145"/>
      <c r="BI137" s="145"/>
    </row>
    <row r="138" ht="14.25" customHeight="1">
      <c r="A138" s="111"/>
      <c r="B138" s="145"/>
      <c r="C138" s="178"/>
      <c r="D138" s="178"/>
      <c r="E138" s="179"/>
      <c r="F138" s="178"/>
      <c r="G138" s="145"/>
      <c r="H138" s="145"/>
      <c r="I138" s="178"/>
      <c r="J138" s="179"/>
      <c r="K138" s="178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145"/>
      <c r="BI138" s="145"/>
    </row>
    <row r="139" ht="14.25" customHeight="1">
      <c r="A139" s="111"/>
      <c r="B139" s="145"/>
      <c r="C139" s="178"/>
      <c r="D139" s="178"/>
      <c r="E139" s="179"/>
      <c r="F139" s="178"/>
      <c r="G139" s="145"/>
      <c r="H139" s="145"/>
      <c r="I139" s="178"/>
      <c r="J139" s="179"/>
      <c r="K139" s="178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  <c r="AU139" s="145"/>
      <c r="AV139" s="145"/>
      <c r="AW139" s="145"/>
      <c r="AX139" s="145"/>
      <c r="AY139" s="145"/>
      <c r="AZ139" s="145"/>
      <c r="BA139" s="145"/>
      <c r="BB139" s="145"/>
      <c r="BC139" s="145"/>
      <c r="BD139" s="145"/>
      <c r="BE139" s="145"/>
      <c r="BF139" s="145"/>
      <c r="BG139" s="145"/>
      <c r="BH139" s="145"/>
      <c r="BI139" s="145"/>
    </row>
    <row r="140" ht="14.25" customHeight="1">
      <c r="A140" s="111"/>
      <c r="B140" s="145"/>
      <c r="C140" s="178"/>
      <c r="D140" s="178"/>
      <c r="E140" s="179"/>
      <c r="F140" s="178"/>
      <c r="G140" s="145"/>
      <c r="H140" s="145"/>
      <c r="I140" s="178"/>
      <c r="J140" s="179"/>
      <c r="K140" s="178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  <c r="AU140" s="145"/>
      <c r="AV140" s="145"/>
      <c r="AW140" s="145"/>
      <c r="AX140" s="145"/>
      <c r="AY140" s="145"/>
      <c r="AZ140" s="145"/>
      <c r="BA140" s="145"/>
      <c r="BB140" s="145"/>
      <c r="BC140" s="145"/>
      <c r="BD140" s="145"/>
      <c r="BE140" s="145"/>
      <c r="BF140" s="145"/>
      <c r="BG140" s="145"/>
      <c r="BH140" s="145"/>
      <c r="BI140" s="145"/>
    </row>
    <row r="141" ht="14.25" customHeight="1">
      <c r="A141" s="111"/>
      <c r="B141" s="145"/>
      <c r="C141" s="178"/>
      <c r="D141" s="178"/>
      <c r="E141" s="179"/>
      <c r="F141" s="178"/>
      <c r="G141" s="145"/>
      <c r="H141" s="145"/>
      <c r="I141" s="178"/>
      <c r="J141" s="179"/>
      <c r="K141" s="178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  <c r="AU141" s="145"/>
      <c r="AV141" s="145"/>
      <c r="AW141" s="145"/>
      <c r="AX141" s="145"/>
      <c r="AY141" s="145"/>
      <c r="AZ141" s="145"/>
      <c r="BA141" s="145"/>
      <c r="BB141" s="145"/>
      <c r="BC141" s="145"/>
      <c r="BD141" s="145"/>
      <c r="BE141" s="145"/>
      <c r="BF141" s="145"/>
      <c r="BG141" s="145"/>
      <c r="BH141" s="145"/>
      <c r="BI141" s="145"/>
    </row>
    <row r="142" ht="14.25" customHeight="1">
      <c r="A142" s="111"/>
      <c r="B142" s="145"/>
      <c r="C142" s="178"/>
      <c r="D142" s="178"/>
      <c r="E142" s="179"/>
      <c r="F142" s="178"/>
      <c r="G142" s="145"/>
      <c r="H142" s="145"/>
      <c r="I142" s="178"/>
      <c r="J142" s="179"/>
      <c r="K142" s="178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  <c r="AU142" s="145"/>
      <c r="AV142" s="145"/>
      <c r="AW142" s="145"/>
      <c r="AX142" s="145"/>
      <c r="AY142" s="145"/>
      <c r="AZ142" s="145"/>
      <c r="BA142" s="145"/>
      <c r="BB142" s="145"/>
      <c r="BC142" s="145"/>
      <c r="BD142" s="145"/>
      <c r="BE142" s="145"/>
      <c r="BF142" s="145"/>
      <c r="BG142" s="145"/>
      <c r="BH142" s="145"/>
      <c r="BI142" s="145"/>
    </row>
    <row r="143" ht="14.25" customHeight="1">
      <c r="A143" s="111"/>
      <c r="B143" s="145"/>
      <c r="C143" s="178"/>
      <c r="D143" s="178"/>
      <c r="E143" s="179"/>
      <c r="F143" s="178"/>
      <c r="G143" s="145"/>
      <c r="H143" s="145"/>
      <c r="I143" s="178"/>
      <c r="J143" s="179"/>
      <c r="K143" s="178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  <c r="AU143" s="145"/>
      <c r="AV143" s="145"/>
      <c r="AW143" s="145"/>
      <c r="AX143" s="145"/>
      <c r="AY143" s="145"/>
      <c r="AZ143" s="145"/>
      <c r="BA143" s="145"/>
      <c r="BB143" s="145"/>
      <c r="BC143" s="145"/>
      <c r="BD143" s="145"/>
      <c r="BE143" s="145"/>
      <c r="BF143" s="145"/>
      <c r="BG143" s="145"/>
      <c r="BH143" s="145"/>
      <c r="BI143" s="145"/>
    </row>
    <row r="144" ht="14.25" customHeight="1">
      <c r="A144" s="111"/>
      <c r="B144" s="145"/>
      <c r="C144" s="178"/>
      <c r="D144" s="178"/>
      <c r="E144" s="179"/>
      <c r="F144" s="178"/>
      <c r="G144" s="145"/>
      <c r="H144" s="145"/>
      <c r="I144" s="178"/>
      <c r="J144" s="179"/>
      <c r="K144" s="178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  <c r="AU144" s="145"/>
      <c r="AV144" s="145"/>
      <c r="AW144" s="145"/>
      <c r="AX144" s="145"/>
      <c r="AY144" s="145"/>
      <c r="AZ144" s="145"/>
      <c r="BA144" s="145"/>
      <c r="BB144" s="145"/>
      <c r="BC144" s="145"/>
      <c r="BD144" s="145"/>
      <c r="BE144" s="145"/>
      <c r="BF144" s="145"/>
      <c r="BG144" s="145"/>
      <c r="BH144" s="145"/>
      <c r="BI144" s="145"/>
    </row>
    <row r="145" ht="14.25" customHeight="1">
      <c r="A145" s="111"/>
      <c r="B145" s="145"/>
      <c r="C145" s="178"/>
      <c r="D145" s="178"/>
      <c r="E145" s="179"/>
      <c r="F145" s="178"/>
      <c r="G145" s="145"/>
      <c r="H145" s="145"/>
      <c r="I145" s="178"/>
      <c r="J145" s="179"/>
      <c r="K145" s="178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  <c r="AU145" s="145"/>
      <c r="AV145" s="145"/>
      <c r="AW145" s="145"/>
      <c r="AX145" s="145"/>
      <c r="AY145" s="145"/>
      <c r="AZ145" s="145"/>
      <c r="BA145" s="145"/>
      <c r="BB145" s="145"/>
      <c r="BC145" s="145"/>
      <c r="BD145" s="145"/>
      <c r="BE145" s="145"/>
      <c r="BF145" s="145"/>
      <c r="BG145" s="145"/>
      <c r="BH145" s="145"/>
      <c r="BI145" s="145"/>
    </row>
    <row r="146" ht="14.25" customHeight="1">
      <c r="A146" s="111"/>
      <c r="B146" s="145"/>
      <c r="C146" s="178"/>
      <c r="D146" s="178"/>
      <c r="E146" s="179"/>
      <c r="F146" s="178"/>
      <c r="G146" s="145"/>
      <c r="H146" s="145"/>
      <c r="I146" s="178"/>
      <c r="J146" s="179"/>
      <c r="K146" s="178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5"/>
      <c r="AZ146" s="145"/>
      <c r="BA146" s="145"/>
      <c r="BB146" s="145"/>
      <c r="BC146" s="145"/>
      <c r="BD146" s="145"/>
      <c r="BE146" s="145"/>
      <c r="BF146" s="145"/>
      <c r="BG146" s="145"/>
      <c r="BH146" s="145"/>
      <c r="BI146" s="145"/>
    </row>
    <row r="147" ht="14.25" customHeight="1">
      <c r="A147" s="111"/>
      <c r="B147" s="145"/>
      <c r="C147" s="178"/>
      <c r="D147" s="178"/>
      <c r="E147" s="179"/>
      <c r="F147" s="178"/>
      <c r="G147" s="145"/>
      <c r="H147" s="145"/>
      <c r="I147" s="178"/>
      <c r="J147" s="179"/>
      <c r="K147" s="178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  <c r="AU147" s="145"/>
      <c r="AV147" s="145"/>
      <c r="AW147" s="145"/>
      <c r="AX147" s="145"/>
      <c r="AY147" s="145"/>
      <c r="AZ147" s="145"/>
      <c r="BA147" s="145"/>
      <c r="BB147" s="145"/>
      <c r="BC147" s="145"/>
      <c r="BD147" s="145"/>
      <c r="BE147" s="145"/>
      <c r="BF147" s="145"/>
      <c r="BG147" s="145"/>
      <c r="BH147" s="145"/>
      <c r="BI147" s="145"/>
    </row>
    <row r="148" ht="14.25" customHeight="1">
      <c r="A148" s="111"/>
      <c r="B148" s="145"/>
      <c r="C148" s="178"/>
      <c r="D148" s="178"/>
      <c r="E148" s="179"/>
      <c r="F148" s="178"/>
      <c r="G148" s="145"/>
      <c r="H148" s="145"/>
      <c r="I148" s="178"/>
      <c r="J148" s="179"/>
      <c r="K148" s="178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  <c r="AU148" s="145"/>
      <c r="AV148" s="145"/>
      <c r="AW148" s="145"/>
      <c r="AX148" s="145"/>
      <c r="AY148" s="145"/>
      <c r="AZ148" s="145"/>
      <c r="BA148" s="145"/>
      <c r="BB148" s="145"/>
      <c r="BC148" s="145"/>
      <c r="BD148" s="145"/>
      <c r="BE148" s="145"/>
      <c r="BF148" s="145"/>
      <c r="BG148" s="145"/>
      <c r="BH148" s="145"/>
      <c r="BI148" s="145"/>
    </row>
    <row r="149" ht="14.25" customHeight="1">
      <c r="A149" s="111"/>
      <c r="B149" s="145"/>
      <c r="C149" s="178"/>
      <c r="D149" s="178"/>
      <c r="E149" s="179"/>
      <c r="F149" s="178"/>
      <c r="G149" s="145"/>
      <c r="H149" s="145"/>
      <c r="I149" s="178"/>
      <c r="J149" s="179"/>
      <c r="K149" s="178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  <c r="AU149" s="145"/>
      <c r="AV149" s="145"/>
      <c r="AW149" s="145"/>
      <c r="AX149" s="145"/>
      <c r="AY149" s="145"/>
      <c r="AZ149" s="145"/>
      <c r="BA149" s="145"/>
      <c r="BB149" s="145"/>
      <c r="BC149" s="145"/>
      <c r="BD149" s="145"/>
      <c r="BE149" s="145"/>
      <c r="BF149" s="145"/>
      <c r="BG149" s="145"/>
      <c r="BH149" s="145"/>
      <c r="BI149" s="145"/>
    </row>
    <row r="150" ht="14.25" customHeight="1">
      <c r="A150" s="111"/>
      <c r="B150" s="145"/>
      <c r="C150" s="178"/>
      <c r="D150" s="178"/>
      <c r="E150" s="179"/>
      <c r="F150" s="178"/>
      <c r="G150" s="145"/>
      <c r="H150" s="145"/>
      <c r="I150" s="178"/>
      <c r="J150" s="179"/>
      <c r="K150" s="178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  <c r="AU150" s="145"/>
      <c r="AV150" s="145"/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145"/>
      <c r="BI150" s="145"/>
    </row>
    <row r="151" ht="14.25" customHeight="1">
      <c r="A151" s="111"/>
      <c r="B151" s="145"/>
      <c r="C151" s="178"/>
      <c r="D151" s="178"/>
      <c r="E151" s="179"/>
      <c r="F151" s="178"/>
      <c r="G151" s="145"/>
      <c r="H151" s="145"/>
      <c r="I151" s="178"/>
      <c r="J151" s="179"/>
      <c r="K151" s="178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  <c r="AU151" s="145"/>
      <c r="AV151" s="145"/>
      <c r="AW151" s="145"/>
      <c r="AX151" s="145"/>
      <c r="AY151" s="145"/>
      <c r="AZ151" s="145"/>
      <c r="BA151" s="145"/>
      <c r="BB151" s="145"/>
      <c r="BC151" s="145"/>
      <c r="BD151" s="145"/>
      <c r="BE151" s="145"/>
      <c r="BF151" s="145"/>
      <c r="BG151" s="145"/>
      <c r="BH151" s="145"/>
      <c r="BI151" s="145"/>
    </row>
    <row r="152" ht="14.25" customHeight="1">
      <c r="A152" s="111"/>
      <c r="B152" s="145"/>
      <c r="C152" s="178"/>
      <c r="D152" s="178"/>
      <c r="E152" s="179"/>
      <c r="F152" s="178"/>
      <c r="G152" s="145"/>
      <c r="H152" s="145"/>
      <c r="I152" s="178"/>
      <c r="J152" s="179"/>
      <c r="K152" s="178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  <c r="AU152" s="145"/>
      <c r="AV152" s="145"/>
      <c r="AW152" s="145"/>
      <c r="AX152" s="145"/>
      <c r="AY152" s="145"/>
      <c r="AZ152" s="145"/>
      <c r="BA152" s="145"/>
      <c r="BB152" s="145"/>
      <c r="BC152" s="145"/>
      <c r="BD152" s="145"/>
      <c r="BE152" s="145"/>
      <c r="BF152" s="145"/>
      <c r="BG152" s="145"/>
      <c r="BH152" s="145"/>
      <c r="BI152" s="145"/>
    </row>
    <row r="153" ht="14.25" customHeight="1">
      <c r="A153" s="111"/>
      <c r="B153" s="145"/>
      <c r="C153" s="178"/>
      <c r="D153" s="178"/>
      <c r="E153" s="179"/>
      <c r="F153" s="178"/>
      <c r="G153" s="145"/>
      <c r="H153" s="145"/>
      <c r="I153" s="178"/>
      <c r="J153" s="179"/>
      <c r="K153" s="178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  <c r="AU153" s="145"/>
      <c r="AV153" s="145"/>
      <c r="AW153" s="145"/>
      <c r="AX153" s="145"/>
      <c r="AY153" s="145"/>
      <c r="AZ153" s="145"/>
      <c r="BA153" s="145"/>
      <c r="BB153" s="145"/>
      <c r="BC153" s="145"/>
      <c r="BD153" s="145"/>
      <c r="BE153" s="145"/>
      <c r="BF153" s="145"/>
      <c r="BG153" s="145"/>
      <c r="BH153" s="145"/>
      <c r="BI153" s="145"/>
    </row>
    <row r="154" ht="14.25" customHeight="1">
      <c r="A154" s="111"/>
      <c r="B154" s="145"/>
      <c r="C154" s="178"/>
      <c r="D154" s="178"/>
      <c r="E154" s="179"/>
      <c r="F154" s="178"/>
      <c r="G154" s="145"/>
      <c r="H154" s="145"/>
      <c r="I154" s="178"/>
      <c r="J154" s="179"/>
      <c r="K154" s="178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  <c r="AU154" s="145"/>
      <c r="AV154" s="145"/>
      <c r="AW154" s="145"/>
      <c r="AX154" s="145"/>
      <c r="AY154" s="145"/>
      <c r="AZ154" s="145"/>
      <c r="BA154" s="145"/>
      <c r="BB154" s="145"/>
      <c r="BC154" s="145"/>
      <c r="BD154" s="145"/>
      <c r="BE154" s="145"/>
      <c r="BF154" s="145"/>
      <c r="BG154" s="145"/>
      <c r="BH154" s="145"/>
      <c r="BI154" s="145"/>
    </row>
    <row r="155" ht="14.25" customHeight="1">
      <c r="A155" s="111"/>
      <c r="B155" s="145"/>
      <c r="C155" s="178"/>
      <c r="D155" s="178"/>
      <c r="E155" s="179"/>
      <c r="F155" s="178"/>
      <c r="G155" s="145"/>
      <c r="H155" s="145"/>
      <c r="I155" s="178"/>
      <c r="J155" s="179"/>
      <c r="K155" s="178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  <c r="AU155" s="145"/>
      <c r="AV155" s="145"/>
      <c r="AW155" s="145"/>
      <c r="AX155" s="145"/>
      <c r="AY155" s="145"/>
      <c r="AZ155" s="145"/>
      <c r="BA155" s="145"/>
      <c r="BB155" s="145"/>
      <c r="BC155" s="145"/>
      <c r="BD155" s="145"/>
      <c r="BE155" s="145"/>
      <c r="BF155" s="145"/>
      <c r="BG155" s="145"/>
      <c r="BH155" s="145"/>
      <c r="BI155" s="145"/>
    </row>
    <row r="156" ht="14.25" customHeight="1">
      <c r="A156" s="111"/>
      <c r="B156" s="145"/>
      <c r="C156" s="178"/>
      <c r="D156" s="178"/>
      <c r="E156" s="179"/>
      <c r="F156" s="178"/>
      <c r="G156" s="145"/>
      <c r="H156" s="145"/>
      <c r="I156" s="178"/>
      <c r="J156" s="179"/>
      <c r="K156" s="178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  <c r="AU156" s="145"/>
      <c r="AV156" s="145"/>
      <c r="AW156" s="145"/>
      <c r="AX156" s="145"/>
      <c r="AY156" s="145"/>
      <c r="AZ156" s="145"/>
      <c r="BA156" s="145"/>
      <c r="BB156" s="145"/>
      <c r="BC156" s="145"/>
      <c r="BD156" s="145"/>
      <c r="BE156" s="145"/>
      <c r="BF156" s="145"/>
      <c r="BG156" s="145"/>
      <c r="BH156" s="145"/>
      <c r="BI156" s="145"/>
    </row>
    <row r="157" ht="14.25" customHeight="1">
      <c r="A157" s="111"/>
      <c r="B157" s="145"/>
      <c r="C157" s="178"/>
      <c r="D157" s="178"/>
      <c r="E157" s="179"/>
      <c r="F157" s="178"/>
      <c r="G157" s="145"/>
      <c r="H157" s="145"/>
      <c r="I157" s="178"/>
      <c r="J157" s="179"/>
      <c r="K157" s="178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  <c r="AU157" s="145"/>
      <c r="AV157" s="145"/>
      <c r="AW157" s="145"/>
      <c r="AX157" s="145"/>
      <c r="AY157" s="145"/>
      <c r="AZ157" s="145"/>
      <c r="BA157" s="145"/>
      <c r="BB157" s="145"/>
      <c r="BC157" s="145"/>
      <c r="BD157" s="145"/>
      <c r="BE157" s="145"/>
      <c r="BF157" s="145"/>
      <c r="BG157" s="145"/>
      <c r="BH157" s="145"/>
      <c r="BI157" s="145"/>
    </row>
    <row r="158" ht="14.25" customHeight="1">
      <c r="A158" s="111"/>
      <c r="B158" s="145"/>
      <c r="C158" s="178"/>
      <c r="D158" s="178"/>
      <c r="E158" s="179"/>
      <c r="F158" s="178"/>
      <c r="G158" s="145"/>
      <c r="H158" s="145"/>
      <c r="I158" s="178"/>
      <c r="J158" s="179"/>
      <c r="K158" s="178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  <c r="AU158" s="145"/>
      <c r="AV158" s="145"/>
      <c r="AW158" s="145"/>
      <c r="AX158" s="145"/>
      <c r="AY158" s="145"/>
      <c r="AZ158" s="145"/>
      <c r="BA158" s="145"/>
      <c r="BB158" s="145"/>
      <c r="BC158" s="145"/>
      <c r="BD158" s="145"/>
      <c r="BE158" s="145"/>
      <c r="BF158" s="145"/>
      <c r="BG158" s="145"/>
      <c r="BH158" s="145"/>
      <c r="BI158" s="145"/>
    </row>
    <row r="159" ht="14.25" customHeight="1">
      <c r="A159" s="111"/>
      <c r="B159" s="145"/>
      <c r="C159" s="178"/>
      <c r="D159" s="178"/>
      <c r="E159" s="179"/>
      <c r="F159" s="178"/>
      <c r="G159" s="145"/>
      <c r="H159" s="145"/>
      <c r="I159" s="178"/>
      <c r="J159" s="179"/>
      <c r="K159" s="178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  <c r="AU159" s="145"/>
      <c r="AV159" s="145"/>
      <c r="AW159" s="145"/>
      <c r="AX159" s="145"/>
      <c r="AY159" s="145"/>
      <c r="AZ159" s="145"/>
      <c r="BA159" s="145"/>
      <c r="BB159" s="145"/>
      <c r="BC159" s="145"/>
      <c r="BD159" s="145"/>
      <c r="BE159" s="145"/>
      <c r="BF159" s="145"/>
      <c r="BG159" s="145"/>
      <c r="BH159" s="145"/>
      <c r="BI159" s="145"/>
    </row>
    <row r="160" ht="14.25" customHeight="1">
      <c r="A160" s="111"/>
      <c r="B160" s="145"/>
      <c r="C160" s="178"/>
      <c r="D160" s="178"/>
      <c r="E160" s="179"/>
      <c r="F160" s="178"/>
      <c r="G160" s="145"/>
      <c r="H160" s="145"/>
      <c r="I160" s="178"/>
      <c r="J160" s="179"/>
      <c r="K160" s="178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  <c r="AU160" s="145"/>
      <c r="AV160" s="145"/>
      <c r="AW160" s="145"/>
      <c r="AX160" s="145"/>
      <c r="AY160" s="145"/>
      <c r="AZ160" s="145"/>
      <c r="BA160" s="145"/>
      <c r="BB160" s="145"/>
      <c r="BC160" s="145"/>
      <c r="BD160" s="145"/>
      <c r="BE160" s="145"/>
      <c r="BF160" s="145"/>
      <c r="BG160" s="145"/>
      <c r="BH160" s="145"/>
      <c r="BI160" s="145"/>
    </row>
    <row r="161" ht="14.25" customHeight="1">
      <c r="A161" s="111"/>
      <c r="B161" s="145"/>
      <c r="C161" s="178"/>
      <c r="D161" s="178"/>
      <c r="E161" s="179"/>
      <c r="F161" s="178"/>
      <c r="G161" s="145"/>
      <c r="H161" s="145"/>
      <c r="I161" s="178"/>
      <c r="J161" s="179"/>
      <c r="K161" s="178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  <c r="AU161" s="145"/>
      <c r="AV161" s="145"/>
      <c r="AW161" s="145"/>
      <c r="AX161" s="145"/>
      <c r="AY161" s="145"/>
      <c r="AZ161" s="145"/>
      <c r="BA161" s="145"/>
      <c r="BB161" s="145"/>
      <c r="BC161" s="145"/>
      <c r="BD161" s="145"/>
      <c r="BE161" s="145"/>
      <c r="BF161" s="145"/>
      <c r="BG161" s="145"/>
      <c r="BH161" s="145"/>
      <c r="BI161" s="145"/>
    </row>
    <row r="162" ht="14.25" customHeight="1">
      <c r="A162" s="111"/>
      <c r="B162" s="145"/>
      <c r="C162" s="178"/>
      <c r="D162" s="178"/>
      <c r="E162" s="179"/>
      <c r="F162" s="178"/>
      <c r="G162" s="145"/>
      <c r="H162" s="145"/>
      <c r="I162" s="178"/>
      <c r="J162" s="179"/>
      <c r="K162" s="178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  <c r="AU162" s="145"/>
      <c r="AV162" s="145"/>
      <c r="AW162" s="145"/>
      <c r="AX162" s="145"/>
      <c r="AY162" s="145"/>
      <c r="AZ162" s="145"/>
      <c r="BA162" s="145"/>
      <c r="BB162" s="145"/>
      <c r="BC162" s="145"/>
      <c r="BD162" s="145"/>
      <c r="BE162" s="145"/>
      <c r="BF162" s="145"/>
      <c r="BG162" s="145"/>
      <c r="BH162" s="145"/>
      <c r="BI162" s="145"/>
    </row>
    <row r="163" ht="14.25" customHeight="1">
      <c r="A163" s="111"/>
      <c r="B163" s="145"/>
      <c r="C163" s="178"/>
      <c r="D163" s="178"/>
      <c r="E163" s="179"/>
      <c r="F163" s="178"/>
      <c r="G163" s="145"/>
      <c r="H163" s="145"/>
      <c r="I163" s="178"/>
      <c r="J163" s="179"/>
      <c r="K163" s="178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  <c r="AU163" s="145"/>
      <c r="AV163" s="145"/>
      <c r="AW163" s="145"/>
      <c r="AX163" s="145"/>
      <c r="AY163" s="145"/>
      <c r="AZ163" s="145"/>
      <c r="BA163" s="145"/>
      <c r="BB163" s="145"/>
      <c r="BC163" s="145"/>
      <c r="BD163" s="145"/>
      <c r="BE163" s="145"/>
      <c r="BF163" s="145"/>
      <c r="BG163" s="145"/>
      <c r="BH163" s="145"/>
      <c r="BI163" s="145"/>
    </row>
    <row r="164" ht="14.25" customHeight="1">
      <c r="A164" s="111"/>
      <c r="B164" s="145"/>
      <c r="C164" s="178"/>
      <c r="D164" s="178"/>
      <c r="E164" s="179"/>
      <c r="F164" s="178"/>
      <c r="G164" s="145"/>
      <c r="H164" s="145"/>
      <c r="I164" s="178"/>
      <c r="J164" s="179"/>
      <c r="K164" s="178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  <c r="AU164" s="145"/>
      <c r="AV164" s="145"/>
      <c r="AW164" s="145"/>
      <c r="AX164" s="145"/>
      <c r="AY164" s="145"/>
      <c r="AZ164" s="145"/>
      <c r="BA164" s="145"/>
      <c r="BB164" s="145"/>
      <c r="BC164" s="145"/>
      <c r="BD164" s="145"/>
      <c r="BE164" s="145"/>
      <c r="BF164" s="145"/>
      <c r="BG164" s="145"/>
      <c r="BH164" s="145"/>
      <c r="BI164" s="145"/>
    </row>
    <row r="165" ht="14.25" customHeight="1">
      <c r="A165" s="111"/>
      <c r="B165" s="145"/>
      <c r="C165" s="178"/>
      <c r="D165" s="178"/>
      <c r="E165" s="179"/>
      <c r="F165" s="178"/>
      <c r="G165" s="145"/>
      <c r="H165" s="145"/>
      <c r="I165" s="178"/>
      <c r="J165" s="179"/>
      <c r="K165" s="178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  <c r="AU165" s="145"/>
      <c r="AV165" s="145"/>
      <c r="AW165" s="145"/>
      <c r="AX165" s="145"/>
      <c r="AY165" s="145"/>
      <c r="AZ165" s="145"/>
      <c r="BA165" s="145"/>
      <c r="BB165" s="145"/>
      <c r="BC165" s="145"/>
      <c r="BD165" s="145"/>
      <c r="BE165" s="145"/>
      <c r="BF165" s="145"/>
      <c r="BG165" s="145"/>
      <c r="BH165" s="145"/>
      <c r="BI165" s="145"/>
    </row>
    <row r="166" ht="14.25" customHeight="1">
      <c r="A166" s="111"/>
      <c r="B166" s="145"/>
      <c r="C166" s="178"/>
      <c r="D166" s="178"/>
      <c r="E166" s="179"/>
      <c r="F166" s="178"/>
      <c r="G166" s="145"/>
      <c r="H166" s="145"/>
      <c r="I166" s="178"/>
      <c r="J166" s="179"/>
      <c r="K166" s="178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  <c r="AU166" s="145"/>
      <c r="AV166" s="145"/>
      <c r="AW166" s="145"/>
      <c r="AX166" s="145"/>
      <c r="AY166" s="145"/>
      <c r="AZ166" s="145"/>
      <c r="BA166" s="145"/>
      <c r="BB166" s="145"/>
      <c r="BC166" s="145"/>
      <c r="BD166" s="145"/>
      <c r="BE166" s="145"/>
      <c r="BF166" s="145"/>
      <c r="BG166" s="145"/>
      <c r="BH166" s="145"/>
      <c r="BI166" s="145"/>
    </row>
    <row r="167" ht="14.25" customHeight="1">
      <c r="A167" s="111"/>
      <c r="B167" s="145"/>
      <c r="C167" s="178"/>
      <c r="D167" s="178"/>
      <c r="E167" s="179"/>
      <c r="F167" s="178"/>
      <c r="G167" s="145"/>
      <c r="H167" s="145"/>
      <c r="I167" s="178"/>
      <c r="J167" s="179"/>
      <c r="K167" s="178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  <c r="AU167" s="145"/>
      <c r="AV167" s="145"/>
      <c r="AW167" s="145"/>
      <c r="AX167" s="145"/>
      <c r="AY167" s="145"/>
      <c r="AZ167" s="145"/>
      <c r="BA167" s="145"/>
      <c r="BB167" s="145"/>
      <c r="BC167" s="145"/>
      <c r="BD167" s="145"/>
      <c r="BE167" s="145"/>
      <c r="BF167" s="145"/>
      <c r="BG167" s="145"/>
      <c r="BH167" s="145"/>
      <c r="BI167" s="145"/>
    </row>
    <row r="168" ht="14.25" customHeight="1">
      <c r="A168" s="111"/>
      <c r="B168" s="145"/>
      <c r="C168" s="178"/>
      <c r="D168" s="178"/>
      <c r="E168" s="179"/>
      <c r="F168" s="178"/>
      <c r="G168" s="145"/>
      <c r="H168" s="145"/>
      <c r="I168" s="178"/>
      <c r="J168" s="179"/>
      <c r="K168" s="178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  <c r="AU168" s="145"/>
      <c r="AV168" s="145"/>
      <c r="AW168" s="145"/>
      <c r="AX168" s="145"/>
      <c r="AY168" s="145"/>
      <c r="AZ168" s="145"/>
      <c r="BA168" s="145"/>
      <c r="BB168" s="145"/>
      <c r="BC168" s="145"/>
      <c r="BD168" s="145"/>
      <c r="BE168" s="145"/>
      <c r="BF168" s="145"/>
      <c r="BG168" s="145"/>
      <c r="BH168" s="145"/>
      <c r="BI168" s="145"/>
    </row>
    <row r="169" ht="14.25" customHeight="1">
      <c r="A169" s="111"/>
      <c r="B169" s="145"/>
      <c r="C169" s="178"/>
      <c r="D169" s="178"/>
      <c r="E169" s="179"/>
      <c r="F169" s="178"/>
      <c r="G169" s="145"/>
      <c r="H169" s="145"/>
      <c r="I169" s="178"/>
      <c r="J169" s="179"/>
      <c r="K169" s="178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  <c r="AU169" s="145"/>
      <c r="AV169" s="145"/>
      <c r="AW169" s="145"/>
      <c r="AX169" s="145"/>
      <c r="AY169" s="145"/>
      <c r="AZ169" s="145"/>
      <c r="BA169" s="145"/>
      <c r="BB169" s="145"/>
      <c r="BC169" s="145"/>
      <c r="BD169" s="145"/>
      <c r="BE169" s="145"/>
      <c r="BF169" s="145"/>
      <c r="BG169" s="145"/>
      <c r="BH169" s="145"/>
      <c r="BI169" s="145"/>
    </row>
    <row r="170" ht="14.25" customHeight="1">
      <c r="A170" s="111"/>
      <c r="B170" s="145"/>
      <c r="C170" s="178"/>
      <c r="D170" s="178"/>
      <c r="E170" s="179"/>
      <c r="F170" s="178"/>
      <c r="G170" s="145"/>
      <c r="H170" s="145"/>
      <c r="I170" s="178"/>
      <c r="J170" s="179"/>
      <c r="K170" s="178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  <c r="AU170" s="145"/>
      <c r="AV170" s="145"/>
      <c r="AW170" s="145"/>
      <c r="AX170" s="145"/>
      <c r="AY170" s="145"/>
      <c r="AZ170" s="145"/>
      <c r="BA170" s="145"/>
      <c r="BB170" s="145"/>
      <c r="BC170" s="145"/>
      <c r="BD170" s="145"/>
      <c r="BE170" s="145"/>
      <c r="BF170" s="145"/>
      <c r="BG170" s="145"/>
      <c r="BH170" s="145"/>
      <c r="BI170" s="145"/>
    </row>
    <row r="171" ht="14.25" customHeight="1">
      <c r="A171" s="111"/>
      <c r="B171" s="145"/>
      <c r="C171" s="178"/>
      <c r="D171" s="178"/>
      <c r="E171" s="179"/>
      <c r="F171" s="178"/>
      <c r="G171" s="145"/>
      <c r="H171" s="145"/>
      <c r="I171" s="178"/>
      <c r="J171" s="179"/>
      <c r="K171" s="178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  <c r="AU171" s="145"/>
      <c r="AV171" s="145"/>
      <c r="AW171" s="145"/>
      <c r="AX171" s="145"/>
      <c r="AY171" s="145"/>
      <c r="AZ171" s="145"/>
      <c r="BA171" s="145"/>
      <c r="BB171" s="145"/>
      <c r="BC171" s="145"/>
      <c r="BD171" s="145"/>
      <c r="BE171" s="145"/>
      <c r="BF171" s="145"/>
      <c r="BG171" s="145"/>
      <c r="BH171" s="145"/>
      <c r="BI171" s="145"/>
    </row>
    <row r="172" ht="14.25" customHeight="1">
      <c r="A172" s="111"/>
      <c r="B172" s="145"/>
      <c r="C172" s="178"/>
      <c r="D172" s="178"/>
      <c r="E172" s="179"/>
      <c r="F172" s="178"/>
      <c r="G172" s="145"/>
      <c r="H172" s="145"/>
      <c r="I172" s="178"/>
      <c r="J172" s="179"/>
      <c r="K172" s="178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  <c r="AU172" s="145"/>
      <c r="AV172" s="145"/>
      <c r="AW172" s="145"/>
      <c r="AX172" s="145"/>
      <c r="AY172" s="145"/>
      <c r="AZ172" s="145"/>
      <c r="BA172" s="145"/>
      <c r="BB172" s="145"/>
      <c r="BC172" s="145"/>
      <c r="BD172" s="145"/>
      <c r="BE172" s="145"/>
      <c r="BF172" s="145"/>
      <c r="BG172" s="145"/>
      <c r="BH172" s="145"/>
      <c r="BI172" s="145"/>
    </row>
    <row r="173" ht="14.25" customHeight="1">
      <c r="A173" s="111"/>
      <c r="B173" s="145"/>
      <c r="C173" s="178"/>
      <c r="D173" s="178"/>
      <c r="E173" s="179"/>
      <c r="F173" s="178"/>
      <c r="G173" s="145"/>
      <c r="H173" s="145"/>
      <c r="I173" s="178"/>
      <c r="J173" s="179"/>
      <c r="K173" s="178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  <c r="AU173" s="145"/>
      <c r="AV173" s="145"/>
      <c r="AW173" s="145"/>
      <c r="AX173" s="145"/>
      <c r="AY173" s="145"/>
      <c r="AZ173" s="145"/>
      <c r="BA173" s="145"/>
      <c r="BB173" s="145"/>
      <c r="BC173" s="145"/>
      <c r="BD173" s="145"/>
      <c r="BE173" s="145"/>
      <c r="BF173" s="145"/>
      <c r="BG173" s="145"/>
      <c r="BH173" s="145"/>
      <c r="BI173" s="145"/>
    </row>
    <row r="174" ht="14.25" customHeight="1">
      <c r="A174" s="111"/>
      <c r="B174" s="145"/>
      <c r="C174" s="178"/>
      <c r="D174" s="178"/>
      <c r="E174" s="179"/>
      <c r="F174" s="178"/>
      <c r="G174" s="145"/>
      <c r="H174" s="145"/>
      <c r="I174" s="178"/>
      <c r="J174" s="179"/>
      <c r="K174" s="178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  <c r="AU174" s="145"/>
      <c r="AV174" s="145"/>
      <c r="AW174" s="145"/>
      <c r="AX174" s="145"/>
      <c r="AY174" s="145"/>
      <c r="AZ174" s="145"/>
      <c r="BA174" s="145"/>
      <c r="BB174" s="145"/>
      <c r="BC174" s="145"/>
      <c r="BD174" s="145"/>
      <c r="BE174" s="145"/>
      <c r="BF174" s="145"/>
      <c r="BG174" s="145"/>
      <c r="BH174" s="145"/>
      <c r="BI174" s="145"/>
    </row>
    <row r="175" ht="14.25" customHeight="1">
      <c r="A175" s="111"/>
      <c r="B175" s="145"/>
      <c r="C175" s="178"/>
      <c r="D175" s="178"/>
      <c r="E175" s="179"/>
      <c r="F175" s="178"/>
      <c r="G175" s="145"/>
      <c r="H175" s="145"/>
      <c r="I175" s="178"/>
      <c r="J175" s="179"/>
      <c r="K175" s="178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  <c r="AU175" s="145"/>
      <c r="AV175" s="145"/>
      <c r="AW175" s="145"/>
      <c r="AX175" s="145"/>
      <c r="AY175" s="145"/>
      <c r="AZ175" s="145"/>
      <c r="BA175" s="145"/>
      <c r="BB175" s="145"/>
      <c r="BC175" s="145"/>
      <c r="BD175" s="145"/>
      <c r="BE175" s="145"/>
      <c r="BF175" s="145"/>
      <c r="BG175" s="145"/>
      <c r="BH175" s="145"/>
      <c r="BI175" s="145"/>
    </row>
    <row r="176" ht="14.25" customHeight="1">
      <c r="A176" s="111"/>
      <c r="B176" s="145"/>
      <c r="C176" s="178"/>
      <c r="D176" s="178"/>
      <c r="E176" s="179"/>
      <c r="F176" s="178"/>
      <c r="G176" s="145"/>
      <c r="H176" s="145"/>
      <c r="I176" s="178"/>
      <c r="J176" s="179"/>
      <c r="K176" s="178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  <c r="AU176" s="145"/>
      <c r="AV176" s="145"/>
      <c r="AW176" s="145"/>
      <c r="AX176" s="145"/>
      <c r="AY176" s="145"/>
      <c r="AZ176" s="145"/>
      <c r="BA176" s="145"/>
      <c r="BB176" s="145"/>
      <c r="BC176" s="145"/>
      <c r="BD176" s="145"/>
      <c r="BE176" s="145"/>
      <c r="BF176" s="145"/>
      <c r="BG176" s="145"/>
      <c r="BH176" s="145"/>
      <c r="BI176" s="145"/>
    </row>
    <row r="177" ht="14.25" customHeight="1">
      <c r="A177" s="111"/>
      <c r="B177" s="145"/>
      <c r="C177" s="178"/>
      <c r="D177" s="178"/>
      <c r="E177" s="179"/>
      <c r="F177" s="178"/>
      <c r="G177" s="145"/>
      <c r="H177" s="145"/>
      <c r="I177" s="178"/>
      <c r="J177" s="179"/>
      <c r="K177" s="178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  <c r="AU177" s="145"/>
      <c r="AV177" s="145"/>
      <c r="AW177" s="145"/>
      <c r="AX177" s="145"/>
      <c r="AY177" s="145"/>
      <c r="AZ177" s="145"/>
      <c r="BA177" s="145"/>
      <c r="BB177" s="145"/>
      <c r="BC177" s="145"/>
      <c r="BD177" s="145"/>
      <c r="BE177" s="145"/>
      <c r="BF177" s="145"/>
      <c r="BG177" s="145"/>
      <c r="BH177" s="145"/>
      <c r="BI177" s="145"/>
    </row>
    <row r="178" ht="14.25" customHeight="1">
      <c r="A178" s="111"/>
      <c r="B178" s="145"/>
      <c r="C178" s="178"/>
      <c r="D178" s="178"/>
      <c r="E178" s="179"/>
      <c r="F178" s="178"/>
      <c r="G178" s="145"/>
      <c r="H178" s="145"/>
      <c r="I178" s="178"/>
      <c r="J178" s="179"/>
      <c r="K178" s="178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  <c r="AU178" s="145"/>
      <c r="AV178" s="145"/>
      <c r="AW178" s="145"/>
      <c r="AX178" s="145"/>
      <c r="AY178" s="145"/>
      <c r="AZ178" s="145"/>
      <c r="BA178" s="145"/>
      <c r="BB178" s="145"/>
      <c r="BC178" s="145"/>
      <c r="BD178" s="145"/>
      <c r="BE178" s="145"/>
      <c r="BF178" s="145"/>
      <c r="BG178" s="145"/>
      <c r="BH178" s="145"/>
      <c r="BI178" s="145"/>
    </row>
    <row r="179" ht="14.25" customHeight="1">
      <c r="A179" s="111"/>
      <c r="B179" s="145"/>
      <c r="C179" s="178"/>
      <c r="D179" s="178"/>
      <c r="E179" s="179"/>
      <c r="F179" s="178"/>
      <c r="G179" s="145"/>
      <c r="H179" s="145"/>
      <c r="I179" s="178"/>
      <c r="J179" s="179"/>
      <c r="K179" s="178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  <c r="AU179" s="145"/>
      <c r="AV179" s="145"/>
      <c r="AW179" s="145"/>
      <c r="AX179" s="145"/>
      <c r="AY179" s="145"/>
      <c r="AZ179" s="145"/>
      <c r="BA179" s="145"/>
      <c r="BB179" s="145"/>
      <c r="BC179" s="145"/>
      <c r="BD179" s="145"/>
      <c r="BE179" s="145"/>
      <c r="BF179" s="145"/>
      <c r="BG179" s="145"/>
      <c r="BH179" s="145"/>
      <c r="BI179" s="145"/>
    </row>
    <row r="180" ht="14.25" customHeight="1">
      <c r="A180" s="111"/>
      <c r="B180" s="145"/>
      <c r="C180" s="178"/>
      <c r="D180" s="178"/>
      <c r="E180" s="179"/>
      <c r="F180" s="178"/>
      <c r="G180" s="145"/>
      <c r="H180" s="145"/>
      <c r="I180" s="178"/>
      <c r="J180" s="179"/>
      <c r="K180" s="178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  <c r="AU180" s="145"/>
      <c r="AV180" s="145"/>
      <c r="AW180" s="145"/>
      <c r="AX180" s="145"/>
      <c r="AY180" s="145"/>
      <c r="AZ180" s="145"/>
      <c r="BA180" s="145"/>
      <c r="BB180" s="145"/>
      <c r="BC180" s="145"/>
      <c r="BD180" s="145"/>
      <c r="BE180" s="145"/>
      <c r="BF180" s="145"/>
      <c r="BG180" s="145"/>
      <c r="BH180" s="145"/>
      <c r="BI180" s="145"/>
    </row>
    <row r="181" ht="14.25" customHeight="1">
      <c r="A181" s="111"/>
      <c r="B181" s="145"/>
      <c r="C181" s="178"/>
      <c r="D181" s="178"/>
      <c r="E181" s="179"/>
      <c r="F181" s="178"/>
      <c r="G181" s="145"/>
      <c r="H181" s="145"/>
      <c r="I181" s="178"/>
      <c r="J181" s="179"/>
      <c r="K181" s="178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  <c r="AU181" s="145"/>
      <c r="AV181" s="145"/>
      <c r="AW181" s="145"/>
      <c r="AX181" s="145"/>
      <c r="AY181" s="145"/>
      <c r="AZ181" s="145"/>
      <c r="BA181" s="145"/>
      <c r="BB181" s="145"/>
      <c r="BC181" s="145"/>
      <c r="BD181" s="145"/>
      <c r="BE181" s="145"/>
      <c r="BF181" s="145"/>
      <c r="BG181" s="145"/>
      <c r="BH181" s="145"/>
      <c r="BI181" s="145"/>
    </row>
    <row r="182" ht="14.25" customHeight="1">
      <c r="A182" s="111"/>
      <c r="B182" s="145"/>
      <c r="C182" s="178"/>
      <c r="D182" s="178"/>
      <c r="E182" s="179"/>
      <c r="F182" s="178"/>
      <c r="G182" s="145"/>
      <c r="H182" s="145"/>
      <c r="I182" s="178"/>
      <c r="J182" s="179"/>
      <c r="K182" s="178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  <c r="AU182" s="145"/>
      <c r="AV182" s="145"/>
      <c r="AW182" s="145"/>
      <c r="AX182" s="145"/>
      <c r="AY182" s="145"/>
      <c r="AZ182" s="145"/>
      <c r="BA182" s="145"/>
      <c r="BB182" s="145"/>
      <c r="BC182" s="145"/>
      <c r="BD182" s="145"/>
      <c r="BE182" s="145"/>
      <c r="BF182" s="145"/>
      <c r="BG182" s="145"/>
      <c r="BH182" s="145"/>
      <c r="BI182" s="145"/>
    </row>
    <row r="183" ht="14.25" customHeight="1">
      <c r="A183" s="111"/>
      <c r="B183" s="145"/>
      <c r="C183" s="178"/>
      <c r="D183" s="178"/>
      <c r="E183" s="179"/>
      <c r="F183" s="178"/>
      <c r="G183" s="145"/>
      <c r="H183" s="145"/>
      <c r="I183" s="178"/>
      <c r="J183" s="179"/>
      <c r="K183" s="178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  <c r="AU183" s="145"/>
      <c r="AV183" s="145"/>
      <c r="AW183" s="145"/>
      <c r="AX183" s="145"/>
      <c r="AY183" s="145"/>
      <c r="AZ183" s="145"/>
      <c r="BA183" s="145"/>
      <c r="BB183" s="145"/>
      <c r="BC183" s="145"/>
      <c r="BD183" s="145"/>
      <c r="BE183" s="145"/>
      <c r="BF183" s="145"/>
      <c r="BG183" s="145"/>
      <c r="BH183" s="145"/>
      <c r="BI183" s="145"/>
    </row>
    <row r="184" ht="14.25" customHeight="1">
      <c r="A184" s="111"/>
      <c r="B184" s="145"/>
      <c r="C184" s="178"/>
      <c r="D184" s="178"/>
      <c r="E184" s="179"/>
      <c r="F184" s="178"/>
      <c r="G184" s="145"/>
      <c r="H184" s="145"/>
      <c r="I184" s="178"/>
      <c r="J184" s="179"/>
      <c r="K184" s="178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  <c r="AU184" s="145"/>
      <c r="AV184" s="145"/>
      <c r="AW184" s="145"/>
      <c r="AX184" s="145"/>
      <c r="AY184" s="145"/>
      <c r="AZ184" s="145"/>
      <c r="BA184" s="145"/>
      <c r="BB184" s="145"/>
      <c r="BC184" s="145"/>
      <c r="BD184" s="145"/>
      <c r="BE184" s="145"/>
      <c r="BF184" s="145"/>
      <c r="BG184" s="145"/>
      <c r="BH184" s="145"/>
      <c r="BI184" s="145"/>
    </row>
    <row r="185" ht="14.25" customHeight="1">
      <c r="A185" s="111"/>
      <c r="B185" s="145"/>
      <c r="C185" s="178"/>
      <c r="D185" s="178"/>
      <c r="E185" s="179"/>
      <c r="F185" s="178"/>
      <c r="G185" s="145"/>
      <c r="H185" s="145"/>
      <c r="I185" s="178"/>
      <c r="J185" s="179"/>
      <c r="K185" s="178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  <c r="AU185" s="145"/>
      <c r="AV185" s="145"/>
      <c r="AW185" s="145"/>
      <c r="AX185" s="145"/>
      <c r="AY185" s="145"/>
      <c r="AZ185" s="145"/>
      <c r="BA185" s="145"/>
      <c r="BB185" s="145"/>
      <c r="BC185" s="145"/>
      <c r="BD185" s="145"/>
      <c r="BE185" s="145"/>
      <c r="BF185" s="145"/>
      <c r="BG185" s="145"/>
      <c r="BH185" s="145"/>
      <c r="BI185" s="145"/>
    </row>
    <row r="186" ht="14.25" customHeight="1">
      <c r="A186" s="111"/>
      <c r="B186" s="145"/>
      <c r="C186" s="178"/>
      <c r="D186" s="178"/>
      <c r="E186" s="179"/>
      <c r="F186" s="178"/>
      <c r="G186" s="145"/>
      <c r="H186" s="145"/>
      <c r="I186" s="178"/>
      <c r="J186" s="179"/>
      <c r="K186" s="178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  <c r="AU186" s="145"/>
      <c r="AV186" s="145"/>
      <c r="AW186" s="145"/>
      <c r="AX186" s="145"/>
      <c r="AY186" s="145"/>
      <c r="AZ186" s="145"/>
      <c r="BA186" s="145"/>
      <c r="BB186" s="145"/>
      <c r="BC186" s="145"/>
      <c r="BD186" s="145"/>
      <c r="BE186" s="145"/>
      <c r="BF186" s="145"/>
      <c r="BG186" s="145"/>
      <c r="BH186" s="145"/>
      <c r="BI186" s="145"/>
    </row>
    <row r="187" ht="14.25" customHeight="1">
      <c r="A187" s="111"/>
      <c r="B187" s="145"/>
      <c r="C187" s="178"/>
      <c r="D187" s="178"/>
      <c r="E187" s="179"/>
      <c r="F187" s="178"/>
      <c r="G187" s="145"/>
      <c r="H187" s="145"/>
      <c r="I187" s="178"/>
      <c r="J187" s="179"/>
      <c r="K187" s="178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  <c r="AU187" s="145"/>
      <c r="AV187" s="145"/>
      <c r="AW187" s="145"/>
      <c r="AX187" s="145"/>
      <c r="AY187" s="145"/>
      <c r="AZ187" s="145"/>
      <c r="BA187" s="145"/>
      <c r="BB187" s="145"/>
      <c r="BC187" s="145"/>
      <c r="BD187" s="145"/>
      <c r="BE187" s="145"/>
      <c r="BF187" s="145"/>
      <c r="BG187" s="145"/>
      <c r="BH187" s="145"/>
      <c r="BI187" s="145"/>
    </row>
    <row r="188" ht="14.25" customHeight="1">
      <c r="A188" s="111"/>
      <c r="B188" s="145"/>
      <c r="C188" s="178"/>
      <c r="D188" s="178"/>
      <c r="E188" s="179"/>
      <c r="F188" s="178"/>
      <c r="G188" s="145"/>
      <c r="H188" s="145"/>
      <c r="I188" s="178"/>
      <c r="J188" s="179"/>
      <c r="K188" s="178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  <c r="AU188" s="145"/>
      <c r="AV188" s="145"/>
      <c r="AW188" s="145"/>
      <c r="AX188" s="145"/>
      <c r="AY188" s="145"/>
      <c r="AZ188" s="145"/>
      <c r="BA188" s="145"/>
      <c r="BB188" s="145"/>
      <c r="BC188" s="145"/>
      <c r="BD188" s="145"/>
      <c r="BE188" s="145"/>
      <c r="BF188" s="145"/>
      <c r="BG188" s="145"/>
      <c r="BH188" s="145"/>
      <c r="BI188" s="145"/>
    </row>
    <row r="189" ht="14.25" customHeight="1">
      <c r="A189" s="111"/>
      <c r="B189" s="145"/>
      <c r="C189" s="178"/>
      <c r="D189" s="178"/>
      <c r="E189" s="179"/>
      <c r="F189" s="178"/>
      <c r="G189" s="145"/>
      <c r="H189" s="145"/>
      <c r="I189" s="178"/>
      <c r="J189" s="179"/>
      <c r="K189" s="178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  <c r="AU189" s="145"/>
      <c r="AV189" s="145"/>
      <c r="AW189" s="145"/>
      <c r="AX189" s="145"/>
      <c r="AY189" s="145"/>
      <c r="AZ189" s="145"/>
      <c r="BA189" s="145"/>
      <c r="BB189" s="145"/>
      <c r="BC189" s="145"/>
      <c r="BD189" s="145"/>
      <c r="BE189" s="145"/>
      <c r="BF189" s="145"/>
      <c r="BG189" s="145"/>
      <c r="BH189" s="145"/>
      <c r="BI189" s="145"/>
    </row>
    <row r="190" ht="14.25" customHeight="1">
      <c r="A190" s="111"/>
      <c r="B190" s="145"/>
      <c r="C190" s="178"/>
      <c r="D190" s="178"/>
      <c r="E190" s="179"/>
      <c r="F190" s="178"/>
      <c r="G190" s="145"/>
      <c r="H190" s="145"/>
      <c r="I190" s="178"/>
      <c r="J190" s="179"/>
      <c r="K190" s="178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  <c r="AU190" s="145"/>
      <c r="AV190" s="145"/>
      <c r="AW190" s="145"/>
      <c r="AX190" s="145"/>
      <c r="AY190" s="145"/>
      <c r="AZ190" s="145"/>
      <c r="BA190" s="145"/>
      <c r="BB190" s="145"/>
      <c r="BC190" s="145"/>
      <c r="BD190" s="145"/>
      <c r="BE190" s="145"/>
      <c r="BF190" s="145"/>
      <c r="BG190" s="145"/>
      <c r="BH190" s="145"/>
      <c r="BI190" s="145"/>
    </row>
    <row r="191" ht="14.25" customHeight="1">
      <c r="A191" s="111"/>
      <c r="B191" s="145"/>
      <c r="C191" s="178"/>
      <c r="D191" s="178"/>
      <c r="E191" s="179"/>
      <c r="F191" s="178"/>
      <c r="G191" s="145"/>
      <c r="H191" s="145"/>
      <c r="I191" s="178"/>
      <c r="J191" s="179"/>
      <c r="K191" s="178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  <c r="AU191" s="145"/>
      <c r="AV191" s="145"/>
      <c r="AW191" s="145"/>
      <c r="AX191" s="145"/>
      <c r="AY191" s="145"/>
      <c r="AZ191" s="145"/>
      <c r="BA191" s="145"/>
      <c r="BB191" s="145"/>
      <c r="BC191" s="145"/>
      <c r="BD191" s="145"/>
      <c r="BE191" s="145"/>
      <c r="BF191" s="145"/>
      <c r="BG191" s="145"/>
      <c r="BH191" s="145"/>
      <c r="BI191" s="145"/>
    </row>
    <row r="192" ht="14.25" customHeight="1">
      <c r="A192" s="111"/>
      <c r="B192" s="145"/>
      <c r="C192" s="178"/>
      <c r="D192" s="178"/>
      <c r="E192" s="179"/>
      <c r="F192" s="178"/>
      <c r="G192" s="145"/>
      <c r="H192" s="145"/>
      <c r="I192" s="178"/>
      <c r="J192" s="179"/>
      <c r="K192" s="178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  <c r="AU192" s="145"/>
      <c r="AV192" s="145"/>
      <c r="AW192" s="145"/>
      <c r="AX192" s="145"/>
      <c r="AY192" s="145"/>
      <c r="AZ192" s="145"/>
      <c r="BA192" s="145"/>
      <c r="BB192" s="145"/>
      <c r="BC192" s="145"/>
      <c r="BD192" s="145"/>
      <c r="BE192" s="145"/>
      <c r="BF192" s="145"/>
      <c r="BG192" s="145"/>
      <c r="BH192" s="145"/>
      <c r="BI192" s="145"/>
    </row>
    <row r="193" ht="14.25" customHeight="1">
      <c r="A193" s="111"/>
      <c r="B193" s="145"/>
      <c r="C193" s="178"/>
      <c r="D193" s="178"/>
      <c r="E193" s="179"/>
      <c r="F193" s="178"/>
      <c r="G193" s="145"/>
      <c r="H193" s="145"/>
      <c r="I193" s="178"/>
      <c r="J193" s="179"/>
      <c r="K193" s="178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  <c r="AU193" s="145"/>
      <c r="AV193" s="145"/>
      <c r="AW193" s="145"/>
      <c r="AX193" s="145"/>
      <c r="AY193" s="145"/>
      <c r="AZ193" s="145"/>
      <c r="BA193" s="145"/>
      <c r="BB193" s="145"/>
      <c r="BC193" s="145"/>
      <c r="BD193" s="145"/>
      <c r="BE193" s="145"/>
      <c r="BF193" s="145"/>
      <c r="BG193" s="145"/>
      <c r="BH193" s="145"/>
      <c r="BI193" s="145"/>
    </row>
    <row r="194" ht="14.25" customHeight="1">
      <c r="A194" s="111"/>
      <c r="B194" s="145"/>
      <c r="C194" s="178"/>
      <c r="D194" s="178"/>
      <c r="E194" s="179"/>
      <c r="F194" s="178"/>
      <c r="G194" s="145"/>
      <c r="H194" s="145"/>
      <c r="I194" s="178"/>
      <c r="J194" s="179"/>
      <c r="K194" s="178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  <c r="AU194" s="145"/>
      <c r="AV194" s="145"/>
      <c r="AW194" s="145"/>
      <c r="AX194" s="145"/>
      <c r="AY194" s="145"/>
      <c r="AZ194" s="145"/>
      <c r="BA194" s="145"/>
      <c r="BB194" s="145"/>
      <c r="BC194" s="145"/>
      <c r="BD194" s="145"/>
      <c r="BE194" s="145"/>
      <c r="BF194" s="145"/>
      <c r="BG194" s="145"/>
      <c r="BH194" s="145"/>
      <c r="BI194" s="145"/>
    </row>
    <row r="195" ht="14.25" customHeight="1">
      <c r="A195" s="111"/>
      <c r="B195" s="145"/>
      <c r="C195" s="178"/>
      <c r="D195" s="178"/>
      <c r="E195" s="179"/>
      <c r="F195" s="178"/>
      <c r="G195" s="145"/>
      <c r="H195" s="145"/>
      <c r="I195" s="178"/>
      <c r="J195" s="179"/>
      <c r="K195" s="178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  <c r="AU195" s="145"/>
      <c r="AV195" s="145"/>
      <c r="AW195" s="145"/>
      <c r="AX195" s="145"/>
      <c r="AY195" s="145"/>
      <c r="AZ195" s="145"/>
      <c r="BA195" s="145"/>
      <c r="BB195" s="145"/>
      <c r="BC195" s="145"/>
      <c r="BD195" s="145"/>
      <c r="BE195" s="145"/>
      <c r="BF195" s="145"/>
      <c r="BG195" s="145"/>
      <c r="BH195" s="145"/>
      <c r="BI195" s="145"/>
    </row>
    <row r="196" ht="14.25" customHeight="1">
      <c r="A196" s="111"/>
      <c r="B196" s="145"/>
      <c r="C196" s="178"/>
      <c r="D196" s="178"/>
      <c r="E196" s="179"/>
      <c r="F196" s="178"/>
      <c r="G196" s="145"/>
      <c r="H196" s="145"/>
      <c r="I196" s="178"/>
      <c r="J196" s="179"/>
      <c r="K196" s="178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  <c r="AU196" s="145"/>
      <c r="AV196" s="145"/>
      <c r="AW196" s="145"/>
      <c r="AX196" s="145"/>
      <c r="AY196" s="145"/>
      <c r="AZ196" s="145"/>
      <c r="BA196" s="145"/>
      <c r="BB196" s="145"/>
      <c r="BC196" s="145"/>
      <c r="BD196" s="145"/>
      <c r="BE196" s="145"/>
      <c r="BF196" s="145"/>
      <c r="BG196" s="145"/>
      <c r="BH196" s="145"/>
      <c r="BI196" s="145"/>
    </row>
    <row r="197" ht="14.25" customHeight="1">
      <c r="A197" s="111"/>
      <c r="B197" s="145"/>
      <c r="C197" s="178"/>
      <c r="D197" s="178"/>
      <c r="E197" s="179"/>
      <c r="F197" s="178"/>
      <c r="G197" s="145"/>
      <c r="H197" s="145"/>
      <c r="I197" s="178"/>
      <c r="J197" s="179"/>
      <c r="K197" s="178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  <c r="AU197" s="145"/>
      <c r="AV197" s="145"/>
      <c r="AW197" s="145"/>
      <c r="AX197" s="145"/>
      <c r="AY197" s="145"/>
      <c r="AZ197" s="145"/>
      <c r="BA197" s="145"/>
      <c r="BB197" s="145"/>
      <c r="BC197" s="145"/>
      <c r="BD197" s="145"/>
      <c r="BE197" s="145"/>
      <c r="BF197" s="145"/>
      <c r="BG197" s="145"/>
      <c r="BH197" s="145"/>
      <c r="BI197" s="145"/>
    </row>
    <row r="198" ht="14.25" customHeight="1">
      <c r="A198" s="111"/>
      <c r="B198" s="145"/>
      <c r="C198" s="178"/>
      <c r="D198" s="178"/>
      <c r="E198" s="179"/>
      <c r="F198" s="178"/>
      <c r="G198" s="145"/>
      <c r="H198" s="145"/>
      <c r="I198" s="178"/>
      <c r="J198" s="179"/>
      <c r="K198" s="178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  <c r="AU198" s="145"/>
      <c r="AV198" s="145"/>
      <c r="AW198" s="145"/>
      <c r="AX198" s="145"/>
      <c r="AY198" s="145"/>
      <c r="AZ198" s="145"/>
      <c r="BA198" s="145"/>
      <c r="BB198" s="145"/>
      <c r="BC198" s="145"/>
      <c r="BD198" s="145"/>
      <c r="BE198" s="145"/>
      <c r="BF198" s="145"/>
      <c r="BG198" s="145"/>
      <c r="BH198" s="145"/>
      <c r="BI198" s="145"/>
    </row>
    <row r="199" ht="14.25" customHeight="1">
      <c r="A199" s="111"/>
      <c r="B199" s="145"/>
      <c r="C199" s="178"/>
      <c r="D199" s="178"/>
      <c r="E199" s="179"/>
      <c r="F199" s="178"/>
      <c r="G199" s="145"/>
      <c r="H199" s="145"/>
      <c r="I199" s="178"/>
      <c r="J199" s="179"/>
      <c r="K199" s="178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  <c r="AU199" s="145"/>
      <c r="AV199" s="145"/>
      <c r="AW199" s="145"/>
      <c r="AX199" s="145"/>
      <c r="AY199" s="145"/>
      <c r="AZ199" s="145"/>
      <c r="BA199" s="145"/>
      <c r="BB199" s="145"/>
      <c r="BC199" s="145"/>
      <c r="BD199" s="145"/>
      <c r="BE199" s="145"/>
      <c r="BF199" s="145"/>
      <c r="BG199" s="145"/>
      <c r="BH199" s="145"/>
      <c r="BI199" s="145"/>
    </row>
    <row r="200" ht="14.25" customHeight="1">
      <c r="A200" s="111"/>
      <c r="B200" s="145"/>
      <c r="C200" s="178"/>
      <c r="D200" s="178"/>
      <c r="E200" s="179"/>
      <c r="F200" s="178"/>
      <c r="G200" s="145"/>
      <c r="H200" s="145"/>
      <c r="I200" s="178"/>
      <c r="J200" s="179"/>
      <c r="K200" s="178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  <c r="AU200" s="145"/>
      <c r="AV200" s="145"/>
      <c r="AW200" s="145"/>
      <c r="AX200" s="145"/>
      <c r="AY200" s="145"/>
      <c r="AZ200" s="145"/>
      <c r="BA200" s="145"/>
      <c r="BB200" s="145"/>
      <c r="BC200" s="145"/>
      <c r="BD200" s="145"/>
      <c r="BE200" s="145"/>
      <c r="BF200" s="145"/>
      <c r="BG200" s="145"/>
      <c r="BH200" s="145"/>
      <c r="BI200" s="145"/>
    </row>
    <row r="201" ht="14.25" customHeight="1">
      <c r="A201" s="111"/>
      <c r="B201" s="145"/>
      <c r="C201" s="178"/>
      <c r="D201" s="178"/>
      <c r="E201" s="179"/>
      <c r="F201" s="178"/>
      <c r="G201" s="145"/>
      <c r="H201" s="145"/>
      <c r="I201" s="178"/>
      <c r="J201" s="179"/>
      <c r="K201" s="178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  <c r="AU201" s="145"/>
      <c r="AV201" s="145"/>
      <c r="AW201" s="145"/>
      <c r="AX201" s="145"/>
      <c r="AY201" s="145"/>
      <c r="AZ201" s="145"/>
      <c r="BA201" s="145"/>
      <c r="BB201" s="145"/>
      <c r="BC201" s="145"/>
      <c r="BD201" s="145"/>
      <c r="BE201" s="145"/>
      <c r="BF201" s="145"/>
      <c r="BG201" s="145"/>
      <c r="BH201" s="145"/>
      <c r="BI201" s="145"/>
    </row>
    <row r="202" ht="14.25" customHeight="1">
      <c r="A202" s="111"/>
      <c r="B202" s="145"/>
      <c r="C202" s="178"/>
      <c r="D202" s="178"/>
      <c r="E202" s="179"/>
      <c r="F202" s="178"/>
      <c r="G202" s="145"/>
      <c r="H202" s="145"/>
      <c r="I202" s="178"/>
      <c r="J202" s="179"/>
      <c r="K202" s="178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  <c r="AU202" s="145"/>
      <c r="AV202" s="145"/>
      <c r="AW202" s="145"/>
      <c r="AX202" s="145"/>
      <c r="AY202" s="145"/>
      <c r="AZ202" s="145"/>
      <c r="BA202" s="145"/>
      <c r="BB202" s="145"/>
      <c r="BC202" s="145"/>
      <c r="BD202" s="145"/>
      <c r="BE202" s="145"/>
      <c r="BF202" s="145"/>
      <c r="BG202" s="145"/>
      <c r="BH202" s="145"/>
      <c r="BI202" s="145"/>
    </row>
    <row r="203" ht="14.25" customHeight="1">
      <c r="A203" s="111"/>
      <c r="B203" s="145"/>
      <c r="C203" s="178"/>
      <c r="D203" s="178"/>
      <c r="E203" s="179"/>
      <c r="F203" s="178"/>
      <c r="G203" s="145"/>
      <c r="H203" s="145"/>
      <c r="I203" s="178"/>
      <c r="J203" s="179"/>
      <c r="K203" s="178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  <c r="AU203" s="145"/>
      <c r="AV203" s="145"/>
      <c r="AW203" s="145"/>
      <c r="AX203" s="145"/>
      <c r="AY203" s="145"/>
      <c r="AZ203" s="145"/>
      <c r="BA203" s="145"/>
      <c r="BB203" s="145"/>
      <c r="BC203" s="145"/>
      <c r="BD203" s="145"/>
      <c r="BE203" s="145"/>
      <c r="BF203" s="145"/>
      <c r="BG203" s="145"/>
      <c r="BH203" s="145"/>
      <c r="BI203" s="145"/>
    </row>
    <row r="204" ht="14.25" customHeight="1">
      <c r="A204" s="111"/>
      <c r="B204" s="145"/>
      <c r="C204" s="178"/>
      <c r="D204" s="178"/>
      <c r="E204" s="179"/>
      <c r="F204" s="178"/>
      <c r="G204" s="145"/>
      <c r="H204" s="145"/>
      <c r="I204" s="178"/>
      <c r="J204" s="179"/>
      <c r="K204" s="178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  <c r="AU204" s="145"/>
      <c r="AV204" s="145"/>
      <c r="AW204" s="145"/>
      <c r="AX204" s="145"/>
      <c r="AY204" s="145"/>
      <c r="AZ204" s="145"/>
      <c r="BA204" s="145"/>
      <c r="BB204" s="145"/>
      <c r="BC204" s="145"/>
      <c r="BD204" s="145"/>
      <c r="BE204" s="145"/>
      <c r="BF204" s="145"/>
      <c r="BG204" s="145"/>
      <c r="BH204" s="145"/>
      <c r="BI204" s="145"/>
    </row>
    <row r="205" ht="14.25" customHeight="1">
      <c r="A205" s="111"/>
      <c r="B205" s="145"/>
      <c r="C205" s="178"/>
      <c r="D205" s="178"/>
      <c r="E205" s="179"/>
      <c r="F205" s="178"/>
      <c r="G205" s="145"/>
      <c r="H205" s="145"/>
      <c r="I205" s="178"/>
      <c r="J205" s="179"/>
      <c r="K205" s="178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  <c r="AU205" s="145"/>
      <c r="AV205" s="145"/>
      <c r="AW205" s="145"/>
      <c r="AX205" s="145"/>
      <c r="AY205" s="145"/>
      <c r="AZ205" s="145"/>
      <c r="BA205" s="145"/>
      <c r="BB205" s="145"/>
      <c r="BC205" s="145"/>
      <c r="BD205" s="145"/>
      <c r="BE205" s="145"/>
      <c r="BF205" s="145"/>
      <c r="BG205" s="145"/>
      <c r="BH205" s="145"/>
      <c r="BI205" s="145"/>
    </row>
    <row r="206" ht="14.25" customHeight="1">
      <c r="A206" s="111"/>
      <c r="B206" s="145"/>
      <c r="C206" s="178"/>
      <c r="D206" s="178"/>
      <c r="E206" s="179"/>
      <c r="F206" s="178"/>
      <c r="G206" s="145"/>
      <c r="H206" s="145"/>
      <c r="I206" s="178"/>
      <c r="J206" s="179"/>
      <c r="K206" s="178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  <c r="AU206" s="145"/>
      <c r="AV206" s="145"/>
      <c r="AW206" s="145"/>
      <c r="AX206" s="145"/>
      <c r="AY206" s="145"/>
      <c r="AZ206" s="145"/>
      <c r="BA206" s="145"/>
      <c r="BB206" s="145"/>
      <c r="BC206" s="145"/>
      <c r="BD206" s="145"/>
      <c r="BE206" s="145"/>
      <c r="BF206" s="145"/>
      <c r="BG206" s="145"/>
      <c r="BH206" s="145"/>
      <c r="BI206" s="145"/>
    </row>
    <row r="207" ht="14.25" customHeight="1">
      <c r="A207" s="111"/>
      <c r="B207" s="145"/>
      <c r="C207" s="178"/>
      <c r="D207" s="178"/>
      <c r="E207" s="179"/>
      <c r="F207" s="178"/>
      <c r="G207" s="145"/>
      <c r="H207" s="145"/>
      <c r="I207" s="178"/>
      <c r="J207" s="179"/>
      <c r="K207" s="178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  <c r="AU207" s="145"/>
      <c r="AV207" s="145"/>
      <c r="AW207" s="145"/>
      <c r="AX207" s="145"/>
      <c r="AY207" s="145"/>
      <c r="AZ207" s="145"/>
      <c r="BA207" s="145"/>
      <c r="BB207" s="145"/>
      <c r="BC207" s="145"/>
      <c r="BD207" s="145"/>
      <c r="BE207" s="145"/>
      <c r="BF207" s="145"/>
      <c r="BG207" s="145"/>
      <c r="BH207" s="145"/>
      <c r="BI207" s="145"/>
    </row>
    <row r="208" ht="14.25" customHeight="1">
      <c r="A208" s="111"/>
      <c r="B208" s="145"/>
      <c r="C208" s="178"/>
      <c r="D208" s="178"/>
      <c r="E208" s="179"/>
      <c r="F208" s="178"/>
      <c r="G208" s="145"/>
      <c r="H208" s="145"/>
      <c r="I208" s="178"/>
      <c r="J208" s="179"/>
      <c r="K208" s="178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  <c r="AU208" s="145"/>
      <c r="AV208" s="145"/>
      <c r="AW208" s="145"/>
      <c r="AX208" s="145"/>
      <c r="AY208" s="145"/>
      <c r="AZ208" s="145"/>
      <c r="BA208" s="145"/>
      <c r="BB208" s="145"/>
      <c r="BC208" s="145"/>
      <c r="BD208" s="145"/>
      <c r="BE208" s="145"/>
      <c r="BF208" s="145"/>
      <c r="BG208" s="145"/>
      <c r="BH208" s="145"/>
      <c r="BI208" s="145"/>
    </row>
    <row r="209" ht="14.25" customHeight="1">
      <c r="A209" s="111"/>
      <c r="B209" s="145"/>
      <c r="C209" s="178"/>
      <c r="D209" s="178"/>
      <c r="E209" s="179"/>
      <c r="F209" s="178"/>
      <c r="G209" s="145"/>
      <c r="H209" s="145"/>
      <c r="I209" s="178"/>
      <c r="J209" s="179"/>
      <c r="K209" s="178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  <c r="AU209" s="145"/>
      <c r="AV209" s="145"/>
      <c r="AW209" s="145"/>
      <c r="AX209" s="145"/>
      <c r="AY209" s="145"/>
      <c r="AZ209" s="145"/>
      <c r="BA209" s="145"/>
      <c r="BB209" s="145"/>
      <c r="BC209" s="145"/>
      <c r="BD209" s="145"/>
      <c r="BE209" s="145"/>
      <c r="BF209" s="145"/>
      <c r="BG209" s="145"/>
      <c r="BH209" s="145"/>
      <c r="BI209" s="145"/>
    </row>
    <row r="210" ht="14.25" customHeight="1">
      <c r="A210" s="111"/>
      <c r="B210" s="145"/>
      <c r="C210" s="178"/>
      <c r="D210" s="178"/>
      <c r="E210" s="179"/>
      <c r="F210" s="178"/>
      <c r="G210" s="145"/>
      <c r="H210" s="145"/>
      <c r="I210" s="178"/>
      <c r="J210" s="179"/>
      <c r="K210" s="178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  <c r="AU210" s="145"/>
      <c r="AV210" s="145"/>
      <c r="AW210" s="145"/>
      <c r="AX210" s="145"/>
      <c r="AY210" s="145"/>
      <c r="AZ210" s="145"/>
      <c r="BA210" s="145"/>
      <c r="BB210" s="145"/>
      <c r="BC210" s="145"/>
      <c r="BD210" s="145"/>
      <c r="BE210" s="145"/>
      <c r="BF210" s="145"/>
      <c r="BG210" s="145"/>
      <c r="BH210" s="145"/>
      <c r="BI210" s="145"/>
    </row>
    <row r="211" ht="14.25" customHeight="1">
      <c r="A211" s="111"/>
      <c r="B211" s="145"/>
      <c r="C211" s="178"/>
      <c r="D211" s="178"/>
      <c r="E211" s="179"/>
      <c r="F211" s="178"/>
      <c r="G211" s="145"/>
      <c r="H211" s="145"/>
      <c r="I211" s="178"/>
      <c r="J211" s="179"/>
      <c r="K211" s="178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  <c r="AU211" s="145"/>
      <c r="AV211" s="145"/>
      <c r="AW211" s="145"/>
      <c r="AX211" s="145"/>
      <c r="AY211" s="145"/>
      <c r="AZ211" s="145"/>
      <c r="BA211" s="145"/>
      <c r="BB211" s="145"/>
      <c r="BC211" s="145"/>
      <c r="BD211" s="145"/>
      <c r="BE211" s="145"/>
      <c r="BF211" s="145"/>
      <c r="BG211" s="145"/>
      <c r="BH211" s="145"/>
      <c r="BI211" s="145"/>
    </row>
    <row r="212" ht="14.25" customHeight="1">
      <c r="A212" s="111"/>
      <c r="B212" s="145"/>
      <c r="C212" s="178"/>
      <c r="D212" s="178"/>
      <c r="E212" s="179"/>
      <c r="F212" s="178"/>
      <c r="G212" s="145"/>
      <c r="H212" s="145"/>
      <c r="I212" s="178"/>
      <c r="J212" s="179"/>
      <c r="K212" s="178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  <c r="AU212" s="145"/>
      <c r="AV212" s="145"/>
      <c r="AW212" s="145"/>
      <c r="AX212" s="145"/>
      <c r="AY212" s="145"/>
      <c r="AZ212" s="145"/>
      <c r="BA212" s="145"/>
      <c r="BB212" s="145"/>
      <c r="BC212" s="145"/>
      <c r="BD212" s="145"/>
      <c r="BE212" s="145"/>
      <c r="BF212" s="145"/>
      <c r="BG212" s="145"/>
      <c r="BH212" s="145"/>
      <c r="BI212" s="145"/>
    </row>
    <row r="213" ht="14.25" customHeight="1">
      <c r="A213" s="111"/>
      <c r="B213" s="145"/>
      <c r="C213" s="178"/>
      <c r="D213" s="178"/>
      <c r="E213" s="179"/>
      <c r="F213" s="178"/>
      <c r="G213" s="145"/>
      <c r="H213" s="145"/>
      <c r="I213" s="178"/>
      <c r="J213" s="179"/>
      <c r="K213" s="178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  <c r="AU213" s="145"/>
      <c r="AV213" s="145"/>
      <c r="AW213" s="145"/>
      <c r="AX213" s="145"/>
      <c r="AY213" s="145"/>
      <c r="AZ213" s="145"/>
      <c r="BA213" s="145"/>
      <c r="BB213" s="145"/>
      <c r="BC213" s="145"/>
      <c r="BD213" s="145"/>
      <c r="BE213" s="145"/>
      <c r="BF213" s="145"/>
      <c r="BG213" s="145"/>
      <c r="BH213" s="145"/>
      <c r="BI213" s="145"/>
    </row>
    <row r="214" ht="14.25" customHeight="1">
      <c r="A214" s="111"/>
      <c r="B214" s="145"/>
      <c r="C214" s="178"/>
      <c r="D214" s="178"/>
      <c r="E214" s="179"/>
      <c r="F214" s="178"/>
      <c r="G214" s="145"/>
      <c r="H214" s="145"/>
      <c r="I214" s="178"/>
      <c r="J214" s="179"/>
      <c r="K214" s="178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  <c r="AU214" s="145"/>
      <c r="AV214" s="145"/>
      <c r="AW214" s="145"/>
      <c r="AX214" s="145"/>
      <c r="AY214" s="145"/>
      <c r="AZ214" s="145"/>
      <c r="BA214" s="145"/>
      <c r="BB214" s="145"/>
      <c r="BC214" s="145"/>
      <c r="BD214" s="145"/>
      <c r="BE214" s="145"/>
      <c r="BF214" s="145"/>
      <c r="BG214" s="145"/>
      <c r="BH214" s="145"/>
      <c r="BI214" s="145"/>
    </row>
    <row r="215" ht="14.25" customHeight="1">
      <c r="A215" s="111"/>
      <c r="B215" s="145"/>
      <c r="C215" s="178"/>
      <c r="D215" s="178"/>
      <c r="E215" s="179"/>
      <c r="F215" s="178"/>
      <c r="G215" s="145"/>
      <c r="H215" s="145"/>
      <c r="I215" s="178"/>
      <c r="J215" s="179"/>
      <c r="K215" s="178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  <c r="AU215" s="145"/>
      <c r="AV215" s="145"/>
      <c r="AW215" s="145"/>
      <c r="AX215" s="145"/>
      <c r="AY215" s="145"/>
      <c r="AZ215" s="145"/>
      <c r="BA215" s="145"/>
      <c r="BB215" s="145"/>
      <c r="BC215" s="145"/>
      <c r="BD215" s="145"/>
      <c r="BE215" s="145"/>
      <c r="BF215" s="145"/>
      <c r="BG215" s="145"/>
      <c r="BH215" s="145"/>
      <c r="BI215" s="145"/>
    </row>
    <row r="216" ht="14.25" customHeight="1">
      <c r="A216" s="111"/>
      <c r="B216" s="145"/>
      <c r="C216" s="178"/>
      <c r="D216" s="178"/>
      <c r="E216" s="179"/>
      <c r="F216" s="178"/>
      <c r="G216" s="145"/>
      <c r="H216" s="145"/>
      <c r="I216" s="178"/>
      <c r="J216" s="179"/>
      <c r="K216" s="178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  <c r="AU216" s="145"/>
      <c r="AV216" s="145"/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145"/>
      <c r="BI216" s="145"/>
    </row>
    <row r="217" ht="14.25" customHeight="1">
      <c r="A217" s="111"/>
      <c r="B217" s="145"/>
      <c r="C217" s="178"/>
      <c r="D217" s="178"/>
      <c r="E217" s="179"/>
      <c r="F217" s="178"/>
      <c r="G217" s="145"/>
      <c r="H217" s="145"/>
      <c r="I217" s="178"/>
      <c r="J217" s="179"/>
      <c r="K217" s="178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  <c r="AU217" s="145"/>
      <c r="AV217" s="145"/>
      <c r="AW217" s="145"/>
      <c r="AX217" s="145"/>
      <c r="AY217" s="145"/>
      <c r="AZ217" s="145"/>
      <c r="BA217" s="145"/>
      <c r="BB217" s="145"/>
      <c r="BC217" s="145"/>
      <c r="BD217" s="145"/>
      <c r="BE217" s="145"/>
      <c r="BF217" s="145"/>
      <c r="BG217" s="145"/>
      <c r="BH217" s="145"/>
      <c r="BI217" s="145"/>
    </row>
    <row r="218" ht="14.25" customHeight="1">
      <c r="A218" s="111"/>
      <c r="B218" s="145"/>
      <c r="C218" s="178"/>
      <c r="D218" s="178"/>
      <c r="E218" s="179"/>
      <c r="F218" s="178"/>
      <c r="G218" s="145"/>
      <c r="H218" s="145"/>
      <c r="I218" s="178"/>
      <c r="J218" s="179"/>
      <c r="K218" s="178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  <c r="AU218" s="145"/>
      <c r="AV218" s="145"/>
      <c r="AW218" s="145"/>
      <c r="AX218" s="145"/>
      <c r="AY218" s="145"/>
      <c r="AZ218" s="145"/>
      <c r="BA218" s="145"/>
      <c r="BB218" s="145"/>
      <c r="BC218" s="145"/>
      <c r="BD218" s="145"/>
      <c r="BE218" s="145"/>
      <c r="BF218" s="145"/>
      <c r="BG218" s="145"/>
      <c r="BH218" s="145"/>
      <c r="BI218" s="145"/>
    </row>
    <row r="219" ht="14.25" customHeight="1">
      <c r="A219" s="111"/>
      <c r="B219" s="145"/>
      <c r="C219" s="178"/>
      <c r="D219" s="178"/>
      <c r="E219" s="179"/>
      <c r="F219" s="178"/>
      <c r="G219" s="145"/>
      <c r="H219" s="145"/>
      <c r="I219" s="178"/>
      <c r="J219" s="179"/>
      <c r="K219" s="178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  <c r="AU219" s="145"/>
      <c r="AV219" s="145"/>
      <c r="AW219" s="145"/>
      <c r="AX219" s="145"/>
      <c r="AY219" s="145"/>
      <c r="AZ219" s="145"/>
      <c r="BA219" s="145"/>
      <c r="BB219" s="145"/>
      <c r="BC219" s="145"/>
      <c r="BD219" s="145"/>
      <c r="BE219" s="145"/>
      <c r="BF219" s="145"/>
      <c r="BG219" s="145"/>
      <c r="BH219" s="145"/>
      <c r="BI219" s="145"/>
    </row>
    <row r="220" ht="14.25" customHeight="1">
      <c r="A220" s="111"/>
      <c r="B220" s="145"/>
      <c r="C220" s="178"/>
      <c r="D220" s="178"/>
      <c r="E220" s="179"/>
      <c r="F220" s="178"/>
      <c r="G220" s="145"/>
      <c r="H220" s="145"/>
      <c r="I220" s="178"/>
      <c r="J220" s="179"/>
      <c r="K220" s="178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  <c r="AU220" s="145"/>
      <c r="AV220" s="145"/>
      <c r="AW220" s="145"/>
      <c r="AX220" s="145"/>
      <c r="AY220" s="145"/>
      <c r="AZ220" s="145"/>
      <c r="BA220" s="145"/>
      <c r="BB220" s="145"/>
      <c r="BC220" s="145"/>
      <c r="BD220" s="145"/>
      <c r="BE220" s="145"/>
      <c r="BF220" s="145"/>
      <c r="BG220" s="145"/>
      <c r="BH220" s="145"/>
      <c r="BI220" s="145"/>
    </row>
    <row r="221" ht="14.25" customHeight="1">
      <c r="A221" s="111"/>
      <c r="B221" s="145"/>
      <c r="C221" s="178"/>
      <c r="D221" s="178"/>
      <c r="E221" s="179"/>
      <c r="F221" s="178"/>
      <c r="G221" s="145"/>
      <c r="H221" s="145"/>
      <c r="I221" s="178"/>
      <c r="J221" s="179"/>
      <c r="K221" s="178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  <c r="AU221" s="145"/>
      <c r="AV221" s="145"/>
      <c r="AW221" s="145"/>
      <c r="AX221" s="145"/>
      <c r="AY221" s="145"/>
      <c r="AZ221" s="145"/>
      <c r="BA221" s="145"/>
      <c r="BB221" s="145"/>
      <c r="BC221" s="145"/>
      <c r="BD221" s="145"/>
      <c r="BE221" s="145"/>
      <c r="BF221" s="145"/>
      <c r="BG221" s="145"/>
      <c r="BH221" s="145"/>
      <c r="BI221" s="145"/>
    </row>
    <row r="222" ht="14.25" customHeight="1">
      <c r="A222" s="111"/>
      <c r="B222" s="145"/>
      <c r="C222" s="178"/>
      <c r="D222" s="178"/>
      <c r="E222" s="179"/>
      <c r="F222" s="178"/>
      <c r="G222" s="145"/>
      <c r="H222" s="145"/>
      <c r="I222" s="178"/>
      <c r="J222" s="179"/>
      <c r="K222" s="178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145"/>
      <c r="BH222" s="145"/>
      <c r="BI222" s="145"/>
    </row>
    <row r="223" ht="14.25" customHeight="1">
      <c r="A223" s="111"/>
      <c r="B223" s="145"/>
      <c r="C223" s="178"/>
      <c r="D223" s="178"/>
      <c r="E223" s="179"/>
      <c r="F223" s="178"/>
      <c r="G223" s="145"/>
      <c r="H223" s="145"/>
      <c r="I223" s="178"/>
      <c r="J223" s="179"/>
      <c r="K223" s="178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5"/>
    </row>
    <row r="224" ht="14.25" customHeight="1">
      <c r="A224" s="111"/>
      <c r="B224" s="145"/>
      <c r="C224" s="178"/>
      <c r="D224" s="178"/>
      <c r="E224" s="179"/>
      <c r="F224" s="178"/>
      <c r="G224" s="145"/>
      <c r="H224" s="145"/>
      <c r="I224" s="178"/>
      <c r="J224" s="179"/>
      <c r="K224" s="178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  <c r="AU224" s="145"/>
      <c r="AV224" s="145"/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145"/>
      <c r="BH224" s="145"/>
      <c r="BI224" s="145"/>
    </row>
    <row r="225" ht="14.25" customHeight="1">
      <c r="A225" s="111"/>
      <c r="B225" s="145"/>
      <c r="C225" s="178"/>
      <c r="D225" s="178"/>
      <c r="E225" s="179"/>
      <c r="F225" s="178"/>
      <c r="G225" s="145"/>
      <c r="H225" s="145"/>
      <c r="I225" s="178"/>
      <c r="J225" s="179"/>
      <c r="K225" s="178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  <c r="AU225" s="145"/>
      <c r="AV225" s="145"/>
      <c r="AW225" s="145"/>
      <c r="AX225" s="145"/>
      <c r="AY225" s="145"/>
      <c r="AZ225" s="145"/>
      <c r="BA225" s="145"/>
      <c r="BB225" s="145"/>
      <c r="BC225" s="145"/>
      <c r="BD225" s="145"/>
      <c r="BE225" s="145"/>
      <c r="BF225" s="145"/>
      <c r="BG225" s="145"/>
      <c r="BH225" s="145"/>
      <c r="BI225" s="145"/>
    </row>
    <row r="226" ht="14.25" customHeight="1">
      <c r="A226" s="111"/>
      <c r="B226" s="145"/>
      <c r="C226" s="178"/>
      <c r="D226" s="178"/>
      <c r="E226" s="179"/>
      <c r="F226" s="178"/>
      <c r="G226" s="145"/>
      <c r="H226" s="145"/>
      <c r="I226" s="178"/>
      <c r="J226" s="179"/>
      <c r="K226" s="178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  <c r="AU226" s="145"/>
      <c r="AV226" s="145"/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145"/>
      <c r="BH226" s="145"/>
      <c r="BI226" s="145"/>
    </row>
    <row r="227" ht="14.25" customHeight="1">
      <c r="A227" s="111"/>
      <c r="B227" s="145"/>
      <c r="C227" s="178"/>
      <c r="D227" s="178"/>
      <c r="E227" s="179"/>
      <c r="F227" s="178"/>
      <c r="G227" s="145"/>
      <c r="H227" s="145"/>
      <c r="I227" s="178"/>
      <c r="J227" s="179"/>
      <c r="K227" s="178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145"/>
      <c r="BH227" s="145"/>
      <c r="BI227" s="145"/>
    </row>
    <row r="228" ht="14.25" customHeight="1">
      <c r="A228" s="111"/>
      <c r="B228" s="145"/>
      <c r="C228" s="178"/>
      <c r="D228" s="178"/>
      <c r="E228" s="179"/>
      <c r="F228" s="178"/>
      <c r="G228" s="145"/>
      <c r="H228" s="145"/>
      <c r="I228" s="178"/>
      <c r="J228" s="179"/>
      <c r="K228" s="178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145"/>
      <c r="BH228" s="145"/>
      <c r="BI228" s="145"/>
    </row>
    <row r="229" ht="14.25" customHeight="1">
      <c r="A229" s="111"/>
      <c r="B229" s="145"/>
      <c r="C229" s="178"/>
      <c r="D229" s="178"/>
      <c r="E229" s="179"/>
      <c r="F229" s="178"/>
      <c r="G229" s="145"/>
      <c r="H229" s="145"/>
      <c r="I229" s="178"/>
      <c r="J229" s="179"/>
      <c r="K229" s="178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  <c r="AU229" s="145"/>
      <c r="AV229" s="145"/>
      <c r="AW229" s="145"/>
      <c r="AX229" s="145"/>
      <c r="AY229" s="145"/>
      <c r="AZ229" s="145"/>
      <c r="BA229" s="145"/>
      <c r="BB229" s="145"/>
      <c r="BC229" s="145"/>
      <c r="BD229" s="145"/>
      <c r="BE229" s="145"/>
      <c r="BF229" s="145"/>
      <c r="BG229" s="145"/>
      <c r="BH229" s="145"/>
      <c r="BI229" s="145"/>
    </row>
    <row r="230" ht="14.25" customHeight="1">
      <c r="A230" s="111"/>
      <c r="B230" s="145"/>
      <c r="C230" s="178"/>
      <c r="D230" s="178"/>
      <c r="E230" s="179"/>
      <c r="F230" s="178"/>
      <c r="G230" s="145"/>
      <c r="H230" s="145"/>
      <c r="I230" s="178"/>
      <c r="J230" s="179"/>
      <c r="K230" s="178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  <c r="AU230" s="145"/>
      <c r="AV230" s="145"/>
      <c r="AW230" s="145"/>
      <c r="AX230" s="145"/>
      <c r="AY230" s="145"/>
      <c r="AZ230" s="145"/>
      <c r="BA230" s="145"/>
      <c r="BB230" s="145"/>
      <c r="BC230" s="145"/>
      <c r="BD230" s="145"/>
      <c r="BE230" s="145"/>
      <c r="BF230" s="145"/>
      <c r="BG230" s="145"/>
      <c r="BH230" s="145"/>
      <c r="BI230" s="145"/>
    </row>
    <row r="231" ht="14.25" customHeight="1">
      <c r="A231" s="111"/>
      <c r="B231" s="145"/>
      <c r="C231" s="178"/>
      <c r="D231" s="178"/>
      <c r="E231" s="179"/>
      <c r="F231" s="178"/>
      <c r="G231" s="145"/>
      <c r="H231" s="145"/>
      <c r="I231" s="178"/>
      <c r="J231" s="179"/>
      <c r="K231" s="178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  <c r="AU231" s="145"/>
      <c r="AV231" s="145"/>
      <c r="AW231" s="145"/>
      <c r="AX231" s="145"/>
      <c r="AY231" s="145"/>
      <c r="AZ231" s="145"/>
      <c r="BA231" s="145"/>
      <c r="BB231" s="145"/>
      <c r="BC231" s="145"/>
      <c r="BD231" s="145"/>
      <c r="BE231" s="145"/>
      <c r="BF231" s="145"/>
      <c r="BG231" s="145"/>
      <c r="BH231" s="145"/>
      <c r="BI231" s="145"/>
    </row>
    <row r="232" ht="14.25" customHeight="1">
      <c r="A232" s="111"/>
      <c r="B232" s="145"/>
      <c r="C232" s="178"/>
      <c r="D232" s="178"/>
      <c r="E232" s="179"/>
      <c r="F232" s="178"/>
      <c r="G232" s="145"/>
      <c r="H232" s="145"/>
      <c r="I232" s="178"/>
      <c r="J232" s="179"/>
      <c r="K232" s="178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  <c r="AU232" s="145"/>
      <c r="AV232" s="145"/>
      <c r="AW232" s="145"/>
      <c r="AX232" s="145"/>
      <c r="AY232" s="145"/>
      <c r="AZ232" s="145"/>
      <c r="BA232" s="145"/>
      <c r="BB232" s="145"/>
      <c r="BC232" s="145"/>
      <c r="BD232" s="145"/>
      <c r="BE232" s="145"/>
      <c r="BF232" s="145"/>
      <c r="BG232" s="145"/>
      <c r="BH232" s="145"/>
      <c r="BI232" s="145"/>
    </row>
    <row r="233" ht="14.25" customHeight="1">
      <c r="A233" s="111"/>
      <c r="B233" s="145"/>
      <c r="C233" s="178"/>
      <c r="D233" s="178"/>
      <c r="E233" s="179"/>
      <c r="F233" s="178"/>
      <c r="G233" s="145"/>
      <c r="H233" s="145"/>
      <c r="I233" s="178"/>
      <c r="J233" s="179"/>
      <c r="K233" s="178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  <c r="AU233" s="145"/>
      <c r="AV233" s="145"/>
      <c r="AW233" s="145"/>
      <c r="AX233" s="145"/>
      <c r="AY233" s="145"/>
      <c r="AZ233" s="145"/>
      <c r="BA233" s="145"/>
      <c r="BB233" s="145"/>
      <c r="BC233" s="145"/>
      <c r="BD233" s="145"/>
      <c r="BE233" s="145"/>
      <c r="BF233" s="145"/>
      <c r="BG233" s="145"/>
      <c r="BH233" s="145"/>
      <c r="BI233" s="145"/>
    </row>
    <row r="234" ht="14.25" customHeight="1">
      <c r="A234" s="111"/>
      <c r="B234" s="145"/>
      <c r="C234" s="178"/>
      <c r="D234" s="178"/>
      <c r="E234" s="179"/>
      <c r="F234" s="178"/>
      <c r="G234" s="145"/>
      <c r="H234" s="145"/>
      <c r="I234" s="178"/>
      <c r="J234" s="179"/>
      <c r="K234" s="178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  <c r="AU234" s="145"/>
      <c r="AV234" s="145"/>
      <c r="AW234" s="145"/>
      <c r="AX234" s="145"/>
      <c r="AY234" s="145"/>
      <c r="AZ234" s="145"/>
      <c r="BA234" s="145"/>
      <c r="BB234" s="145"/>
      <c r="BC234" s="145"/>
      <c r="BD234" s="145"/>
      <c r="BE234" s="145"/>
      <c r="BF234" s="145"/>
      <c r="BG234" s="145"/>
      <c r="BH234" s="145"/>
      <c r="BI234" s="145"/>
    </row>
    <row r="235" ht="14.25" customHeight="1">
      <c r="A235" s="111"/>
      <c r="B235" s="145"/>
      <c r="C235" s="178"/>
      <c r="D235" s="178"/>
      <c r="E235" s="179"/>
      <c r="F235" s="178"/>
      <c r="G235" s="145"/>
      <c r="H235" s="145"/>
      <c r="I235" s="178"/>
      <c r="J235" s="179"/>
      <c r="K235" s="178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  <c r="AU235" s="145"/>
      <c r="AV235" s="145"/>
      <c r="AW235" s="145"/>
      <c r="AX235" s="145"/>
      <c r="AY235" s="145"/>
      <c r="AZ235" s="145"/>
      <c r="BA235" s="145"/>
      <c r="BB235" s="145"/>
      <c r="BC235" s="145"/>
      <c r="BD235" s="145"/>
      <c r="BE235" s="145"/>
      <c r="BF235" s="145"/>
      <c r="BG235" s="145"/>
      <c r="BH235" s="145"/>
      <c r="BI235" s="145"/>
    </row>
    <row r="236" ht="14.25" customHeight="1">
      <c r="A236" s="111"/>
      <c r="B236" s="145"/>
      <c r="C236" s="178"/>
      <c r="D236" s="178"/>
      <c r="E236" s="179"/>
      <c r="F236" s="178"/>
      <c r="G236" s="145"/>
      <c r="H236" s="145"/>
      <c r="I236" s="178"/>
      <c r="J236" s="179"/>
      <c r="K236" s="178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  <c r="AU236" s="145"/>
      <c r="AV236" s="145"/>
      <c r="AW236" s="145"/>
      <c r="AX236" s="145"/>
      <c r="AY236" s="145"/>
      <c r="AZ236" s="145"/>
      <c r="BA236" s="145"/>
      <c r="BB236" s="145"/>
      <c r="BC236" s="145"/>
      <c r="BD236" s="145"/>
      <c r="BE236" s="145"/>
      <c r="BF236" s="145"/>
      <c r="BG236" s="145"/>
      <c r="BH236" s="145"/>
      <c r="BI236" s="145"/>
    </row>
    <row r="237" ht="14.25" customHeight="1">
      <c r="A237" s="111"/>
      <c r="B237" s="145"/>
      <c r="C237" s="178"/>
      <c r="D237" s="178"/>
      <c r="E237" s="179"/>
      <c r="F237" s="178"/>
      <c r="G237" s="145"/>
      <c r="H237" s="145"/>
      <c r="I237" s="178"/>
      <c r="J237" s="179"/>
      <c r="K237" s="178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  <c r="AU237" s="145"/>
      <c r="AV237" s="145"/>
      <c r="AW237" s="145"/>
      <c r="AX237" s="145"/>
      <c r="AY237" s="145"/>
      <c r="AZ237" s="145"/>
      <c r="BA237" s="145"/>
      <c r="BB237" s="145"/>
      <c r="BC237" s="145"/>
      <c r="BD237" s="145"/>
      <c r="BE237" s="145"/>
      <c r="BF237" s="145"/>
      <c r="BG237" s="145"/>
      <c r="BH237" s="145"/>
      <c r="BI237" s="145"/>
    </row>
    <row r="238" ht="14.25" customHeight="1">
      <c r="A238" s="111"/>
      <c r="B238" s="145"/>
      <c r="C238" s="178"/>
      <c r="D238" s="178"/>
      <c r="E238" s="179"/>
      <c r="F238" s="178"/>
      <c r="G238" s="145"/>
      <c r="H238" s="145"/>
      <c r="I238" s="178"/>
      <c r="J238" s="179"/>
      <c r="K238" s="178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145"/>
      <c r="Y238" s="145"/>
      <c r="Z238" s="145"/>
      <c r="AA238" s="145"/>
      <c r="AB238" s="145"/>
      <c r="AC238" s="145"/>
      <c r="AD238" s="145"/>
      <c r="AE238" s="145"/>
      <c r="AF238" s="145"/>
      <c r="AG238" s="145"/>
      <c r="AH238" s="145"/>
      <c r="AI238" s="145"/>
      <c r="AJ238" s="145"/>
      <c r="AK238" s="145"/>
      <c r="AL238" s="145"/>
      <c r="AM238" s="145"/>
      <c r="AN238" s="145"/>
      <c r="AO238" s="145"/>
      <c r="AP238" s="145"/>
      <c r="AQ238" s="145"/>
      <c r="AR238" s="145"/>
      <c r="AS238" s="145"/>
      <c r="AT238" s="145"/>
      <c r="AU238" s="145"/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</row>
    <row r="239" ht="14.25" customHeight="1">
      <c r="A239" s="111"/>
      <c r="B239" s="145"/>
      <c r="C239" s="178"/>
      <c r="D239" s="178"/>
      <c r="E239" s="179"/>
      <c r="F239" s="178"/>
      <c r="G239" s="145"/>
      <c r="H239" s="145"/>
      <c r="I239" s="178"/>
      <c r="J239" s="179"/>
      <c r="K239" s="178"/>
      <c r="L239" s="145"/>
      <c r="M239" s="145"/>
      <c r="N239" s="145"/>
      <c r="O239" s="145"/>
      <c r="P239" s="145"/>
      <c r="Q239" s="145"/>
      <c r="R239" s="145"/>
      <c r="S239" s="145"/>
      <c r="T239" s="145"/>
      <c r="U239" s="145"/>
      <c r="V239" s="145"/>
      <c r="W239" s="145"/>
      <c r="X239" s="145"/>
      <c r="Y239" s="145"/>
      <c r="Z239" s="145"/>
      <c r="AA239" s="145"/>
      <c r="AB239" s="145"/>
      <c r="AC239" s="145"/>
      <c r="AD239" s="145"/>
      <c r="AE239" s="145"/>
      <c r="AF239" s="145"/>
      <c r="AG239" s="145"/>
      <c r="AH239" s="145"/>
      <c r="AI239" s="145"/>
      <c r="AJ239" s="145"/>
      <c r="AK239" s="145"/>
      <c r="AL239" s="145"/>
      <c r="AM239" s="145"/>
      <c r="AN239" s="145"/>
      <c r="AO239" s="145"/>
      <c r="AP239" s="145"/>
      <c r="AQ239" s="145"/>
      <c r="AR239" s="145"/>
      <c r="AS239" s="145"/>
      <c r="AT239" s="145"/>
      <c r="AU239" s="145"/>
      <c r="AV239" s="145"/>
      <c r="AW239" s="145"/>
      <c r="AX239" s="145"/>
      <c r="AY239" s="145"/>
      <c r="AZ239" s="145"/>
      <c r="BA239" s="145"/>
      <c r="BB239" s="145"/>
      <c r="BC239" s="145"/>
      <c r="BD239" s="145"/>
      <c r="BE239" s="145"/>
      <c r="BF239" s="145"/>
      <c r="BG239" s="145"/>
      <c r="BH239" s="145"/>
      <c r="BI239" s="145"/>
    </row>
    <row r="240" ht="14.25" customHeight="1">
      <c r="A240" s="111"/>
      <c r="B240" s="145"/>
      <c r="C240" s="178"/>
      <c r="D240" s="178"/>
      <c r="E240" s="179"/>
      <c r="F240" s="178"/>
      <c r="G240" s="145"/>
      <c r="H240" s="145"/>
      <c r="I240" s="178"/>
      <c r="J240" s="179"/>
      <c r="K240" s="178"/>
      <c r="L240" s="145"/>
      <c r="M240" s="145"/>
      <c r="N240" s="145"/>
      <c r="O240" s="145"/>
      <c r="P240" s="145"/>
      <c r="Q240" s="145"/>
      <c r="R240" s="145"/>
      <c r="S240" s="145"/>
      <c r="T240" s="145"/>
      <c r="U240" s="145"/>
      <c r="V240" s="145"/>
      <c r="W240" s="145"/>
      <c r="X240" s="145"/>
      <c r="Y240" s="145"/>
      <c r="Z240" s="145"/>
      <c r="AA240" s="145"/>
      <c r="AB240" s="145"/>
      <c r="AC240" s="145"/>
      <c r="AD240" s="145"/>
      <c r="AE240" s="145"/>
      <c r="AF240" s="145"/>
      <c r="AG240" s="145"/>
      <c r="AH240" s="145"/>
      <c r="AI240" s="145"/>
      <c r="AJ240" s="145"/>
      <c r="AK240" s="145"/>
      <c r="AL240" s="145"/>
      <c r="AM240" s="145"/>
      <c r="AN240" s="145"/>
      <c r="AO240" s="145"/>
      <c r="AP240" s="145"/>
      <c r="AQ240" s="145"/>
      <c r="AR240" s="145"/>
      <c r="AS240" s="145"/>
      <c r="AT240" s="145"/>
      <c r="AU240" s="145"/>
      <c r="AV240" s="145"/>
      <c r="AW240" s="145"/>
      <c r="AX240" s="145"/>
      <c r="AY240" s="145"/>
      <c r="AZ240" s="145"/>
      <c r="BA240" s="145"/>
      <c r="BB240" s="145"/>
      <c r="BC240" s="145"/>
      <c r="BD240" s="145"/>
      <c r="BE240" s="145"/>
      <c r="BF240" s="145"/>
      <c r="BG240" s="145"/>
      <c r="BH240" s="145"/>
      <c r="BI240" s="145"/>
    </row>
    <row r="241" ht="14.25" customHeight="1">
      <c r="A241" s="111"/>
      <c r="B241" s="145"/>
      <c r="C241" s="178"/>
      <c r="D241" s="178"/>
      <c r="E241" s="179"/>
      <c r="F241" s="178"/>
      <c r="G241" s="145"/>
      <c r="H241" s="145"/>
      <c r="I241" s="178"/>
      <c r="J241" s="179"/>
      <c r="K241" s="178"/>
      <c r="L241" s="145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  <c r="AA241" s="145"/>
      <c r="AB241" s="145"/>
      <c r="AC241" s="145"/>
      <c r="AD241" s="145"/>
      <c r="AE241" s="145"/>
      <c r="AF241" s="145"/>
      <c r="AG241" s="145"/>
      <c r="AH241" s="145"/>
      <c r="AI241" s="145"/>
      <c r="AJ241" s="145"/>
      <c r="AK241" s="145"/>
      <c r="AL241" s="145"/>
      <c r="AM241" s="145"/>
      <c r="AN241" s="145"/>
      <c r="AO241" s="145"/>
      <c r="AP241" s="145"/>
      <c r="AQ241" s="145"/>
      <c r="AR241" s="145"/>
      <c r="AS241" s="145"/>
      <c r="AT241" s="145"/>
      <c r="AU241" s="145"/>
      <c r="AV241" s="145"/>
      <c r="AW241" s="145"/>
      <c r="AX241" s="145"/>
      <c r="AY241" s="145"/>
      <c r="AZ241" s="145"/>
      <c r="BA241" s="145"/>
      <c r="BB241" s="145"/>
      <c r="BC241" s="145"/>
      <c r="BD241" s="145"/>
      <c r="BE241" s="145"/>
      <c r="BF241" s="145"/>
      <c r="BG241" s="145"/>
      <c r="BH241" s="145"/>
      <c r="BI241" s="145"/>
    </row>
    <row r="242" ht="14.25" customHeight="1">
      <c r="A242" s="111"/>
      <c r="B242" s="145"/>
      <c r="C242" s="178"/>
      <c r="D242" s="178"/>
      <c r="E242" s="179"/>
      <c r="F242" s="178"/>
      <c r="G242" s="145"/>
      <c r="H242" s="145"/>
      <c r="I242" s="178"/>
      <c r="J242" s="179"/>
      <c r="K242" s="178"/>
      <c r="L242" s="145"/>
      <c r="M242" s="145"/>
      <c r="N242" s="145"/>
      <c r="O242" s="145"/>
      <c r="P242" s="145"/>
      <c r="Q242" s="145"/>
      <c r="R242" s="145"/>
      <c r="S242" s="145"/>
      <c r="T242" s="145"/>
      <c r="U242" s="145"/>
      <c r="V242" s="145"/>
      <c r="W242" s="145"/>
      <c r="X242" s="145"/>
      <c r="Y242" s="145"/>
      <c r="Z242" s="145"/>
      <c r="AA242" s="145"/>
      <c r="AB242" s="145"/>
      <c r="AC242" s="145"/>
      <c r="AD242" s="145"/>
      <c r="AE242" s="145"/>
      <c r="AF242" s="145"/>
      <c r="AG242" s="145"/>
      <c r="AH242" s="145"/>
      <c r="AI242" s="145"/>
      <c r="AJ242" s="145"/>
      <c r="AK242" s="145"/>
      <c r="AL242" s="145"/>
      <c r="AM242" s="145"/>
      <c r="AN242" s="145"/>
      <c r="AO242" s="145"/>
      <c r="AP242" s="145"/>
      <c r="AQ242" s="145"/>
      <c r="AR242" s="145"/>
      <c r="AS242" s="145"/>
      <c r="AT242" s="145"/>
      <c r="AU242" s="145"/>
      <c r="AV242" s="145"/>
      <c r="AW242" s="145"/>
      <c r="AX242" s="145"/>
      <c r="AY242" s="145"/>
      <c r="AZ242" s="145"/>
      <c r="BA242" s="145"/>
      <c r="BB242" s="145"/>
      <c r="BC242" s="145"/>
      <c r="BD242" s="145"/>
      <c r="BE242" s="145"/>
      <c r="BF242" s="145"/>
      <c r="BG242" s="145"/>
      <c r="BH242" s="145"/>
      <c r="BI242" s="145"/>
    </row>
    <row r="243" ht="14.25" customHeight="1">
      <c r="A243" s="111"/>
      <c r="B243" s="145"/>
      <c r="C243" s="178"/>
      <c r="D243" s="178"/>
      <c r="E243" s="179"/>
      <c r="F243" s="178"/>
      <c r="G243" s="145"/>
      <c r="H243" s="145"/>
      <c r="I243" s="178"/>
      <c r="J243" s="179"/>
      <c r="K243" s="178"/>
      <c r="L243" s="145"/>
      <c r="M243" s="145"/>
      <c r="N243" s="145"/>
      <c r="O243" s="145"/>
      <c r="P243" s="145"/>
      <c r="Q243" s="145"/>
      <c r="R243" s="145"/>
      <c r="S243" s="145"/>
      <c r="T243" s="145"/>
      <c r="U243" s="145"/>
      <c r="V243" s="145"/>
      <c r="W243" s="145"/>
      <c r="X243" s="145"/>
      <c r="Y243" s="145"/>
      <c r="Z243" s="145"/>
      <c r="AA243" s="145"/>
      <c r="AB243" s="145"/>
      <c r="AC243" s="145"/>
      <c r="AD243" s="145"/>
      <c r="AE243" s="145"/>
      <c r="AF243" s="145"/>
      <c r="AG243" s="145"/>
      <c r="AH243" s="145"/>
      <c r="AI243" s="145"/>
      <c r="AJ243" s="145"/>
      <c r="AK243" s="145"/>
      <c r="AL243" s="145"/>
      <c r="AM243" s="145"/>
      <c r="AN243" s="145"/>
      <c r="AO243" s="145"/>
      <c r="AP243" s="145"/>
      <c r="AQ243" s="145"/>
      <c r="AR243" s="145"/>
      <c r="AS243" s="145"/>
      <c r="AT243" s="145"/>
      <c r="AU243" s="145"/>
      <c r="AV243" s="145"/>
      <c r="AW243" s="145"/>
      <c r="AX243" s="145"/>
      <c r="AY243" s="145"/>
      <c r="AZ243" s="145"/>
      <c r="BA243" s="145"/>
      <c r="BB243" s="145"/>
      <c r="BC243" s="145"/>
      <c r="BD243" s="145"/>
      <c r="BE243" s="145"/>
      <c r="BF243" s="145"/>
      <c r="BG243" s="145"/>
      <c r="BH243" s="145"/>
      <c r="BI243" s="145"/>
    </row>
    <row r="244" ht="14.25" customHeight="1">
      <c r="A244" s="111"/>
      <c r="B244" s="145"/>
      <c r="C244" s="178"/>
      <c r="D244" s="178"/>
      <c r="E244" s="179"/>
      <c r="F244" s="178"/>
      <c r="G244" s="145"/>
      <c r="H244" s="145"/>
      <c r="I244" s="178"/>
      <c r="J244" s="179"/>
      <c r="K244" s="178"/>
      <c r="L244" s="145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  <c r="AA244" s="145"/>
      <c r="AB244" s="145"/>
      <c r="AC244" s="145"/>
      <c r="AD244" s="145"/>
      <c r="AE244" s="145"/>
      <c r="AF244" s="145"/>
      <c r="AG244" s="145"/>
      <c r="AH244" s="145"/>
      <c r="AI244" s="145"/>
      <c r="AJ244" s="145"/>
      <c r="AK244" s="145"/>
      <c r="AL244" s="145"/>
      <c r="AM244" s="145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5"/>
      <c r="AX244" s="145"/>
      <c r="AY244" s="145"/>
      <c r="AZ244" s="145"/>
      <c r="BA244" s="145"/>
      <c r="BB244" s="145"/>
      <c r="BC244" s="145"/>
      <c r="BD244" s="145"/>
      <c r="BE244" s="145"/>
      <c r="BF244" s="145"/>
      <c r="BG244" s="145"/>
      <c r="BH244" s="145"/>
      <c r="BI244" s="145"/>
    </row>
    <row r="245" ht="14.25" customHeight="1">
      <c r="A245" s="111"/>
      <c r="B245" s="145"/>
      <c r="C245" s="178"/>
      <c r="D245" s="178"/>
      <c r="E245" s="179"/>
      <c r="F245" s="178"/>
      <c r="G245" s="145"/>
      <c r="H245" s="145"/>
      <c r="I245" s="178"/>
      <c r="J245" s="179"/>
      <c r="K245" s="178"/>
      <c r="L245" s="145"/>
      <c r="M245" s="145"/>
      <c r="N245" s="145"/>
      <c r="O245" s="145"/>
      <c r="P245" s="145"/>
      <c r="Q245" s="145"/>
      <c r="R245" s="145"/>
      <c r="S245" s="145"/>
      <c r="T245" s="145"/>
      <c r="U245" s="145"/>
      <c r="V245" s="145"/>
      <c r="W245" s="145"/>
      <c r="X245" s="145"/>
      <c r="Y245" s="145"/>
      <c r="Z245" s="145"/>
      <c r="AA245" s="145"/>
      <c r="AB245" s="145"/>
      <c r="AC245" s="145"/>
      <c r="AD245" s="145"/>
      <c r="AE245" s="145"/>
      <c r="AF245" s="145"/>
      <c r="AG245" s="145"/>
      <c r="AH245" s="145"/>
      <c r="AI245" s="145"/>
      <c r="AJ245" s="145"/>
      <c r="AK245" s="145"/>
      <c r="AL245" s="145"/>
      <c r="AM245" s="145"/>
      <c r="AN245" s="145"/>
      <c r="AO245" s="145"/>
      <c r="AP245" s="145"/>
      <c r="AQ245" s="145"/>
      <c r="AR245" s="145"/>
      <c r="AS245" s="145"/>
      <c r="AT245" s="145"/>
      <c r="AU245" s="145"/>
      <c r="AV245" s="145"/>
      <c r="AW245" s="145"/>
      <c r="AX245" s="145"/>
      <c r="AY245" s="145"/>
      <c r="AZ245" s="145"/>
      <c r="BA245" s="145"/>
      <c r="BB245" s="145"/>
      <c r="BC245" s="145"/>
      <c r="BD245" s="145"/>
      <c r="BE245" s="145"/>
      <c r="BF245" s="145"/>
      <c r="BG245" s="145"/>
      <c r="BH245" s="145"/>
      <c r="BI245" s="145"/>
    </row>
    <row r="246" ht="14.25" customHeight="1">
      <c r="A246" s="111"/>
      <c r="B246" s="145"/>
      <c r="C246" s="178"/>
      <c r="D246" s="178"/>
      <c r="E246" s="179"/>
      <c r="F246" s="178"/>
      <c r="G246" s="145"/>
      <c r="H246" s="145"/>
      <c r="I246" s="178"/>
      <c r="J246" s="179"/>
      <c r="K246" s="178"/>
      <c r="L246" s="145"/>
      <c r="M246" s="145"/>
      <c r="N246" s="145"/>
      <c r="O246" s="145"/>
      <c r="P246" s="145"/>
      <c r="Q246" s="145"/>
      <c r="R246" s="145"/>
      <c r="S246" s="145"/>
      <c r="T246" s="145"/>
      <c r="U246" s="145"/>
      <c r="V246" s="145"/>
      <c r="W246" s="145"/>
      <c r="X246" s="145"/>
      <c r="Y246" s="145"/>
      <c r="Z246" s="145"/>
      <c r="AA246" s="145"/>
      <c r="AB246" s="145"/>
      <c r="AC246" s="145"/>
      <c r="AD246" s="145"/>
      <c r="AE246" s="145"/>
      <c r="AF246" s="145"/>
      <c r="AG246" s="145"/>
      <c r="AH246" s="145"/>
      <c r="AI246" s="145"/>
      <c r="AJ246" s="145"/>
      <c r="AK246" s="145"/>
      <c r="AL246" s="145"/>
      <c r="AM246" s="145"/>
      <c r="AN246" s="145"/>
      <c r="AO246" s="145"/>
      <c r="AP246" s="145"/>
      <c r="AQ246" s="145"/>
      <c r="AR246" s="145"/>
      <c r="AS246" s="145"/>
      <c r="AT246" s="145"/>
      <c r="AU246" s="145"/>
      <c r="AV246" s="145"/>
      <c r="AW246" s="145"/>
      <c r="AX246" s="145"/>
      <c r="AY246" s="145"/>
      <c r="AZ246" s="145"/>
      <c r="BA246" s="145"/>
      <c r="BB246" s="145"/>
      <c r="BC246" s="145"/>
      <c r="BD246" s="145"/>
      <c r="BE246" s="145"/>
      <c r="BF246" s="145"/>
      <c r="BG246" s="145"/>
      <c r="BH246" s="145"/>
      <c r="BI246" s="145"/>
    </row>
    <row r="247" ht="14.25" customHeight="1">
      <c r="A247" s="111"/>
      <c r="B247" s="145"/>
      <c r="C247" s="178"/>
      <c r="D247" s="178"/>
      <c r="E247" s="179"/>
      <c r="F247" s="178"/>
      <c r="G247" s="145"/>
      <c r="H247" s="145"/>
      <c r="I247" s="178"/>
      <c r="J247" s="179"/>
      <c r="K247" s="178"/>
      <c r="L247" s="145"/>
      <c r="M247" s="145"/>
      <c r="N247" s="145"/>
      <c r="O247" s="145"/>
      <c r="P247" s="145"/>
      <c r="Q247" s="145"/>
      <c r="R247" s="145"/>
      <c r="S247" s="145"/>
      <c r="T247" s="145"/>
      <c r="U247" s="145"/>
      <c r="V247" s="145"/>
      <c r="W247" s="145"/>
      <c r="X247" s="145"/>
      <c r="Y247" s="145"/>
      <c r="Z247" s="145"/>
      <c r="AA247" s="145"/>
      <c r="AB247" s="145"/>
      <c r="AC247" s="145"/>
      <c r="AD247" s="145"/>
      <c r="AE247" s="145"/>
      <c r="AF247" s="145"/>
      <c r="AG247" s="145"/>
      <c r="AH247" s="145"/>
      <c r="AI247" s="145"/>
      <c r="AJ247" s="145"/>
      <c r="AK247" s="145"/>
      <c r="AL247" s="145"/>
      <c r="AM247" s="145"/>
      <c r="AN247" s="145"/>
      <c r="AO247" s="145"/>
      <c r="AP247" s="145"/>
      <c r="AQ247" s="145"/>
      <c r="AR247" s="145"/>
      <c r="AS247" s="145"/>
      <c r="AT247" s="145"/>
      <c r="AU247" s="145"/>
      <c r="AV247" s="145"/>
      <c r="AW247" s="145"/>
      <c r="AX247" s="145"/>
      <c r="AY247" s="145"/>
      <c r="AZ247" s="145"/>
      <c r="BA247" s="145"/>
      <c r="BB247" s="145"/>
      <c r="BC247" s="145"/>
      <c r="BD247" s="145"/>
      <c r="BE247" s="145"/>
      <c r="BF247" s="145"/>
      <c r="BG247" s="145"/>
      <c r="BH247" s="145"/>
      <c r="BI247" s="145"/>
    </row>
    <row r="248" ht="14.25" customHeight="1">
      <c r="A248" s="111"/>
      <c r="B248" s="145"/>
      <c r="C248" s="178"/>
      <c r="D248" s="178"/>
      <c r="E248" s="179"/>
      <c r="F248" s="178"/>
      <c r="G248" s="145"/>
      <c r="H248" s="145"/>
      <c r="I248" s="178"/>
      <c r="J248" s="179"/>
      <c r="K248" s="178"/>
      <c r="L248" s="145"/>
      <c r="M248" s="145"/>
      <c r="N248" s="145"/>
      <c r="O248" s="145"/>
      <c r="P248" s="145"/>
      <c r="Q248" s="145"/>
      <c r="R248" s="145"/>
      <c r="S248" s="145"/>
      <c r="T248" s="145"/>
      <c r="U248" s="145"/>
      <c r="V248" s="145"/>
      <c r="W248" s="145"/>
      <c r="X248" s="145"/>
      <c r="Y248" s="145"/>
      <c r="Z248" s="145"/>
      <c r="AA248" s="145"/>
      <c r="AB248" s="145"/>
      <c r="AC248" s="145"/>
      <c r="AD248" s="145"/>
      <c r="AE248" s="145"/>
      <c r="AF248" s="145"/>
      <c r="AG248" s="145"/>
      <c r="AH248" s="145"/>
      <c r="AI248" s="145"/>
      <c r="AJ248" s="145"/>
      <c r="AK248" s="145"/>
      <c r="AL248" s="145"/>
      <c r="AM248" s="145"/>
      <c r="AN248" s="145"/>
      <c r="AO248" s="145"/>
      <c r="AP248" s="145"/>
      <c r="AQ248" s="145"/>
      <c r="AR248" s="145"/>
      <c r="AS248" s="145"/>
      <c r="AT248" s="145"/>
      <c r="AU248" s="145"/>
      <c r="AV248" s="145"/>
      <c r="AW248" s="145"/>
      <c r="AX248" s="145"/>
      <c r="AY248" s="145"/>
      <c r="AZ248" s="145"/>
      <c r="BA248" s="145"/>
      <c r="BB248" s="145"/>
      <c r="BC248" s="145"/>
      <c r="BD248" s="145"/>
      <c r="BE248" s="145"/>
      <c r="BF248" s="145"/>
      <c r="BG248" s="145"/>
      <c r="BH248" s="145"/>
      <c r="BI248" s="145"/>
    </row>
    <row r="249" ht="14.25" customHeight="1">
      <c r="A249" s="111"/>
      <c r="B249" s="145"/>
      <c r="C249" s="178"/>
      <c r="D249" s="178"/>
      <c r="E249" s="179"/>
      <c r="F249" s="178"/>
      <c r="G249" s="145"/>
      <c r="H249" s="145"/>
      <c r="I249" s="178"/>
      <c r="J249" s="179"/>
      <c r="K249" s="178"/>
      <c r="L249" s="145"/>
      <c r="M249" s="145"/>
      <c r="N249" s="145"/>
      <c r="O249" s="145"/>
      <c r="P249" s="145"/>
      <c r="Q249" s="145"/>
      <c r="R249" s="145"/>
      <c r="S249" s="145"/>
      <c r="T249" s="145"/>
      <c r="U249" s="145"/>
      <c r="V249" s="145"/>
      <c r="W249" s="145"/>
      <c r="X249" s="145"/>
      <c r="Y249" s="145"/>
      <c r="Z249" s="145"/>
      <c r="AA249" s="145"/>
      <c r="AB249" s="145"/>
      <c r="AC249" s="145"/>
      <c r="AD249" s="145"/>
      <c r="AE249" s="145"/>
      <c r="AF249" s="145"/>
      <c r="AG249" s="145"/>
      <c r="AH249" s="145"/>
      <c r="AI249" s="145"/>
      <c r="AJ249" s="145"/>
      <c r="AK249" s="145"/>
      <c r="AL249" s="145"/>
      <c r="AM249" s="145"/>
      <c r="AN249" s="145"/>
      <c r="AO249" s="145"/>
      <c r="AP249" s="145"/>
      <c r="AQ249" s="145"/>
      <c r="AR249" s="145"/>
      <c r="AS249" s="145"/>
      <c r="AT249" s="145"/>
      <c r="AU249" s="145"/>
      <c r="AV249" s="145"/>
      <c r="AW249" s="145"/>
      <c r="AX249" s="145"/>
      <c r="AY249" s="145"/>
      <c r="AZ249" s="145"/>
      <c r="BA249" s="145"/>
      <c r="BB249" s="145"/>
      <c r="BC249" s="145"/>
      <c r="BD249" s="145"/>
      <c r="BE249" s="145"/>
      <c r="BF249" s="145"/>
      <c r="BG249" s="145"/>
      <c r="BH249" s="145"/>
      <c r="BI249" s="145"/>
    </row>
    <row r="250" ht="14.25" customHeight="1">
      <c r="A250" s="111"/>
      <c r="B250" s="145"/>
      <c r="C250" s="178"/>
      <c r="D250" s="178"/>
      <c r="E250" s="179"/>
      <c r="F250" s="178"/>
      <c r="G250" s="145"/>
      <c r="H250" s="145"/>
      <c r="I250" s="178"/>
      <c r="J250" s="179"/>
      <c r="K250" s="178"/>
      <c r="L250" s="145"/>
      <c r="M250" s="145"/>
      <c r="N250" s="145"/>
      <c r="O250" s="145"/>
      <c r="P250" s="145"/>
      <c r="Q250" s="145"/>
      <c r="R250" s="145"/>
      <c r="S250" s="145"/>
      <c r="T250" s="145"/>
      <c r="U250" s="145"/>
      <c r="V250" s="145"/>
      <c r="W250" s="145"/>
      <c r="X250" s="145"/>
      <c r="Y250" s="145"/>
      <c r="Z250" s="145"/>
      <c r="AA250" s="145"/>
      <c r="AB250" s="145"/>
      <c r="AC250" s="145"/>
      <c r="AD250" s="145"/>
      <c r="AE250" s="145"/>
      <c r="AF250" s="145"/>
      <c r="AG250" s="145"/>
      <c r="AH250" s="145"/>
      <c r="AI250" s="145"/>
      <c r="AJ250" s="145"/>
      <c r="AK250" s="145"/>
      <c r="AL250" s="145"/>
      <c r="AM250" s="145"/>
      <c r="AN250" s="145"/>
      <c r="AO250" s="145"/>
      <c r="AP250" s="145"/>
      <c r="AQ250" s="145"/>
      <c r="AR250" s="145"/>
      <c r="AS250" s="145"/>
      <c r="AT250" s="145"/>
      <c r="AU250" s="145"/>
      <c r="AV250" s="145"/>
      <c r="AW250" s="145"/>
      <c r="AX250" s="145"/>
      <c r="AY250" s="145"/>
      <c r="AZ250" s="145"/>
      <c r="BA250" s="145"/>
      <c r="BB250" s="145"/>
      <c r="BC250" s="145"/>
      <c r="BD250" s="145"/>
      <c r="BE250" s="145"/>
      <c r="BF250" s="145"/>
      <c r="BG250" s="145"/>
      <c r="BH250" s="145"/>
      <c r="BI250" s="145"/>
    </row>
    <row r="251" ht="14.25" customHeight="1">
      <c r="A251" s="111"/>
      <c r="B251" s="145"/>
      <c r="C251" s="178"/>
      <c r="D251" s="178"/>
      <c r="E251" s="179"/>
      <c r="F251" s="178"/>
      <c r="G251" s="145"/>
      <c r="H251" s="145"/>
      <c r="I251" s="178"/>
      <c r="J251" s="179"/>
      <c r="K251" s="178"/>
      <c r="L251" s="145"/>
      <c r="M251" s="145"/>
      <c r="N251" s="145"/>
      <c r="O251" s="145"/>
      <c r="P251" s="145"/>
      <c r="Q251" s="145"/>
      <c r="R251" s="145"/>
      <c r="S251" s="145"/>
      <c r="T251" s="145"/>
      <c r="U251" s="145"/>
      <c r="V251" s="145"/>
      <c r="W251" s="145"/>
      <c r="X251" s="145"/>
      <c r="Y251" s="145"/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5"/>
      <c r="AZ251" s="145"/>
      <c r="BA251" s="145"/>
      <c r="BB251" s="145"/>
      <c r="BC251" s="145"/>
      <c r="BD251" s="145"/>
      <c r="BE251" s="145"/>
      <c r="BF251" s="145"/>
      <c r="BG251" s="145"/>
      <c r="BH251" s="145"/>
      <c r="BI251" s="145"/>
    </row>
    <row r="252" ht="14.25" customHeight="1">
      <c r="A252" s="111"/>
      <c r="B252" s="145"/>
      <c r="C252" s="178"/>
      <c r="D252" s="178"/>
      <c r="E252" s="179"/>
      <c r="F252" s="178"/>
      <c r="G252" s="145"/>
      <c r="H252" s="145"/>
      <c r="I252" s="178"/>
      <c r="J252" s="179"/>
      <c r="K252" s="178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5"/>
      <c r="Z252" s="145"/>
      <c r="AA252" s="145"/>
      <c r="AB252" s="145"/>
      <c r="AC252" s="145"/>
      <c r="AD252" s="145"/>
      <c r="AE252" s="145"/>
      <c r="AF252" s="145"/>
      <c r="AG252" s="145"/>
      <c r="AH252" s="145"/>
      <c r="AI252" s="145"/>
      <c r="AJ252" s="145"/>
      <c r="AK252" s="145"/>
      <c r="AL252" s="145"/>
      <c r="AM252" s="145"/>
      <c r="AN252" s="145"/>
      <c r="AO252" s="145"/>
      <c r="AP252" s="145"/>
      <c r="AQ252" s="145"/>
      <c r="AR252" s="145"/>
      <c r="AS252" s="145"/>
      <c r="AT252" s="145"/>
      <c r="AU252" s="145"/>
      <c r="AV252" s="145"/>
      <c r="AW252" s="145"/>
      <c r="AX252" s="145"/>
      <c r="AY252" s="145"/>
      <c r="AZ252" s="145"/>
      <c r="BA252" s="145"/>
      <c r="BB252" s="145"/>
      <c r="BC252" s="145"/>
      <c r="BD252" s="145"/>
      <c r="BE252" s="145"/>
      <c r="BF252" s="145"/>
      <c r="BG252" s="145"/>
      <c r="BH252" s="145"/>
      <c r="BI252" s="145"/>
    </row>
    <row r="253" ht="14.25" customHeight="1">
      <c r="A253" s="111"/>
      <c r="B253" s="145"/>
      <c r="C253" s="178"/>
      <c r="D253" s="178"/>
      <c r="E253" s="179"/>
      <c r="F253" s="178"/>
      <c r="G253" s="145"/>
      <c r="H253" s="145"/>
      <c r="I253" s="178"/>
      <c r="J253" s="179"/>
      <c r="K253" s="178"/>
      <c r="L253" s="145"/>
      <c r="M253" s="145"/>
      <c r="N253" s="145"/>
      <c r="O253" s="145"/>
      <c r="P253" s="145"/>
      <c r="Q253" s="145"/>
      <c r="R253" s="145"/>
      <c r="S253" s="145"/>
      <c r="T253" s="145"/>
      <c r="U253" s="145"/>
      <c r="V253" s="145"/>
      <c r="W253" s="145"/>
      <c r="X253" s="145"/>
      <c r="Y253" s="145"/>
      <c r="Z253" s="145"/>
      <c r="AA253" s="145"/>
      <c r="AB253" s="145"/>
      <c r="AC253" s="145"/>
      <c r="AD253" s="145"/>
      <c r="AE253" s="145"/>
      <c r="AF253" s="145"/>
      <c r="AG253" s="145"/>
      <c r="AH253" s="145"/>
      <c r="AI253" s="145"/>
      <c r="AJ253" s="145"/>
      <c r="AK253" s="145"/>
      <c r="AL253" s="145"/>
      <c r="AM253" s="145"/>
      <c r="AN253" s="145"/>
      <c r="AO253" s="145"/>
      <c r="AP253" s="145"/>
      <c r="AQ253" s="145"/>
      <c r="AR253" s="145"/>
      <c r="AS253" s="145"/>
      <c r="AT253" s="145"/>
      <c r="AU253" s="145"/>
      <c r="AV253" s="145"/>
      <c r="AW253" s="145"/>
      <c r="AX253" s="145"/>
      <c r="AY253" s="145"/>
      <c r="AZ253" s="145"/>
      <c r="BA253" s="145"/>
      <c r="BB253" s="145"/>
      <c r="BC253" s="145"/>
      <c r="BD253" s="145"/>
      <c r="BE253" s="145"/>
      <c r="BF253" s="145"/>
      <c r="BG253" s="145"/>
      <c r="BH253" s="145"/>
      <c r="BI253" s="145"/>
    </row>
    <row r="254" ht="14.25" customHeight="1">
      <c r="A254" s="111"/>
      <c r="B254" s="145"/>
      <c r="C254" s="178"/>
      <c r="D254" s="178"/>
      <c r="E254" s="179"/>
      <c r="F254" s="178"/>
      <c r="G254" s="145"/>
      <c r="H254" s="145"/>
      <c r="I254" s="178"/>
      <c r="J254" s="179"/>
      <c r="K254" s="178"/>
      <c r="L254" s="145"/>
      <c r="M254" s="145"/>
      <c r="N254" s="145"/>
      <c r="O254" s="145"/>
      <c r="P254" s="145"/>
      <c r="Q254" s="145"/>
      <c r="R254" s="145"/>
      <c r="S254" s="145"/>
      <c r="T254" s="145"/>
      <c r="U254" s="145"/>
      <c r="V254" s="145"/>
      <c r="W254" s="145"/>
      <c r="X254" s="145"/>
      <c r="Y254" s="145"/>
      <c r="Z254" s="145"/>
      <c r="AA254" s="145"/>
      <c r="AB254" s="145"/>
      <c r="AC254" s="145"/>
      <c r="AD254" s="145"/>
      <c r="AE254" s="145"/>
      <c r="AF254" s="145"/>
      <c r="AG254" s="145"/>
      <c r="AH254" s="145"/>
      <c r="AI254" s="145"/>
      <c r="AJ254" s="145"/>
      <c r="AK254" s="145"/>
      <c r="AL254" s="145"/>
      <c r="AM254" s="145"/>
      <c r="AN254" s="145"/>
      <c r="AO254" s="145"/>
      <c r="AP254" s="145"/>
      <c r="AQ254" s="145"/>
      <c r="AR254" s="145"/>
      <c r="AS254" s="145"/>
      <c r="AT254" s="145"/>
      <c r="AU254" s="145"/>
      <c r="AV254" s="145"/>
      <c r="AW254" s="145"/>
      <c r="AX254" s="145"/>
      <c r="AY254" s="145"/>
      <c r="AZ254" s="145"/>
      <c r="BA254" s="145"/>
      <c r="BB254" s="145"/>
      <c r="BC254" s="145"/>
      <c r="BD254" s="145"/>
      <c r="BE254" s="145"/>
      <c r="BF254" s="145"/>
      <c r="BG254" s="145"/>
      <c r="BH254" s="145"/>
      <c r="BI254" s="145"/>
    </row>
    <row r="255" ht="14.25" customHeight="1">
      <c r="A255" s="111"/>
      <c r="B255" s="145"/>
      <c r="C255" s="178"/>
      <c r="D255" s="178"/>
      <c r="E255" s="179"/>
      <c r="F255" s="178"/>
      <c r="G255" s="145"/>
      <c r="H255" s="145"/>
      <c r="I255" s="178"/>
      <c r="J255" s="179"/>
      <c r="K255" s="178"/>
      <c r="L255" s="145"/>
      <c r="M255" s="145"/>
      <c r="N255" s="145"/>
      <c r="O255" s="145"/>
      <c r="P255" s="145"/>
      <c r="Q255" s="145"/>
      <c r="R255" s="145"/>
      <c r="S255" s="145"/>
      <c r="T255" s="145"/>
      <c r="U255" s="145"/>
      <c r="V255" s="145"/>
      <c r="W255" s="145"/>
      <c r="X255" s="145"/>
      <c r="Y255" s="145"/>
      <c r="Z255" s="145"/>
      <c r="AA255" s="145"/>
      <c r="AB255" s="145"/>
      <c r="AC255" s="145"/>
      <c r="AD255" s="145"/>
      <c r="AE255" s="145"/>
      <c r="AF255" s="145"/>
      <c r="AG255" s="145"/>
      <c r="AH255" s="145"/>
      <c r="AI255" s="145"/>
      <c r="AJ255" s="145"/>
      <c r="AK255" s="145"/>
      <c r="AL255" s="145"/>
      <c r="AM255" s="145"/>
      <c r="AN255" s="145"/>
      <c r="AO255" s="145"/>
      <c r="AP255" s="145"/>
      <c r="AQ255" s="145"/>
      <c r="AR255" s="145"/>
      <c r="AS255" s="145"/>
      <c r="AT255" s="145"/>
      <c r="AU255" s="145"/>
      <c r="AV255" s="145"/>
      <c r="AW255" s="145"/>
      <c r="AX255" s="145"/>
      <c r="AY255" s="145"/>
      <c r="AZ255" s="145"/>
      <c r="BA255" s="145"/>
      <c r="BB255" s="145"/>
      <c r="BC255" s="145"/>
      <c r="BD255" s="145"/>
      <c r="BE255" s="145"/>
      <c r="BF255" s="145"/>
      <c r="BG255" s="145"/>
      <c r="BH255" s="145"/>
      <c r="BI255" s="145"/>
    </row>
    <row r="256" ht="14.25" customHeight="1">
      <c r="A256" s="111"/>
      <c r="B256" s="145"/>
      <c r="C256" s="178"/>
      <c r="D256" s="178"/>
      <c r="E256" s="179"/>
      <c r="F256" s="178"/>
      <c r="G256" s="145"/>
      <c r="H256" s="145"/>
      <c r="I256" s="178"/>
      <c r="J256" s="179"/>
      <c r="K256" s="178"/>
      <c r="L256" s="145"/>
      <c r="M256" s="145"/>
      <c r="N256" s="145"/>
      <c r="O256" s="145"/>
      <c r="P256" s="145"/>
      <c r="Q256" s="145"/>
      <c r="R256" s="145"/>
      <c r="S256" s="145"/>
      <c r="T256" s="145"/>
      <c r="U256" s="145"/>
      <c r="V256" s="145"/>
      <c r="W256" s="145"/>
      <c r="X256" s="145"/>
      <c r="Y256" s="145"/>
      <c r="Z256" s="145"/>
      <c r="AA256" s="145"/>
      <c r="AB256" s="145"/>
      <c r="AC256" s="145"/>
      <c r="AD256" s="145"/>
      <c r="AE256" s="145"/>
      <c r="AF256" s="145"/>
      <c r="AG256" s="145"/>
      <c r="AH256" s="145"/>
      <c r="AI256" s="145"/>
      <c r="AJ256" s="145"/>
      <c r="AK256" s="145"/>
      <c r="AL256" s="145"/>
      <c r="AM256" s="145"/>
      <c r="AN256" s="145"/>
      <c r="AO256" s="145"/>
      <c r="AP256" s="145"/>
      <c r="AQ256" s="145"/>
      <c r="AR256" s="145"/>
      <c r="AS256" s="145"/>
      <c r="AT256" s="145"/>
      <c r="AU256" s="145"/>
      <c r="AV256" s="145"/>
      <c r="AW256" s="145"/>
      <c r="AX256" s="145"/>
      <c r="AY256" s="145"/>
      <c r="AZ256" s="145"/>
      <c r="BA256" s="145"/>
      <c r="BB256" s="145"/>
      <c r="BC256" s="145"/>
      <c r="BD256" s="145"/>
      <c r="BE256" s="145"/>
      <c r="BF256" s="145"/>
      <c r="BG256" s="145"/>
      <c r="BH256" s="145"/>
      <c r="BI256" s="145"/>
    </row>
    <row r="257" ht="14.25" customHeight="1">
      <c r="A257" s="111"/>
      <c r="B257" s="145"/>
      <c r="C257" s="178"/>
      <c r="D257" s="178"/>
      <c r="E257" s="179"/>
      <c r="F257" s="178"/>
      <c r="G257" s="145"/>
      <c r="H257" s="145"/>
      <c r="I257" s="178"/>
      <c r="J257" s="179"/>
      <c r="K257" s="178"/>
      <c r="L257" s="145"/>
      <c r="M257" s="145"/>
      <c r="N257" s="145"/>
      <c r="O257" s="145"/>
      <c r="P257" s="145"/>
      <c r="Q257" s="145"/>
      <c r="R257" s="145"/>
      <c r="S257" s="145"/>
      <c r="T257" s="145"/>
      <c r="U257" s="145"/>
      <c r="V257" s="145"/>
      <c r="W257" s="145"/>
      <c r="X257" s="145"/>
      <c r="Y257" s="145"/>
      <c r="Z257" s="145"/>
      <c r="AA257" s="145"/>
      <c r="AB257" s="145"/>
      <c r="AC257" s="145"/>
      <c r="AD257" s="145"/>
      <c r="AE257" s="145"/>
      <c r="AF257" s="145"/>
      <c r="AG257" s="145"/>
      <c r="AH257" s="145"/>
      <c r="AI257" s="145"/>
      <c r="AJ257" s="145"/>
      <c r="AK257" s="145"/>
      <c r="AL257" s="145"/>
      <c r="AM257" s="145"/>
      <c r="AN257" s="145"/>
      <c r="AO257" s="145"/>
      <c r="AP257" s="145"/>
      <c r="AQ257" s="145"/>
      <c r="AR257" s="145"/>
      <c r="AS257" s="145"/>
      <c r="AT257" s="145"/>
      <c r="AU257" s="145"/>
      <c r="AV257" s="145"/>
      <c r="AW257" s="145"/>
      <c r="AX257" s="145"/>
      <c r="AY257" s="145"/>
      <c r="AZ257" s="145"/>
      <c r="BA257" s="145"/>
      <c r="BB257" s="145"/>
      <c r="BC257" s="145"/>
      <c r="BD257" s="145"/>
      <c r="BE257" s="145"/>
      <c r="BF257" s="145"/>
      <c r="BG257" s="145"/>
      <c r="BH257" s="145"/>
      <c r="BI257" s="145"/>
    </row>
    <row r="258" ht="14.25" customHeight="1">
      <c r="A258" s="111"/>
      <c r="B258" s="145"/>
      <c r="C258" s="178"/>
      <c r="D258" s="178"/>
      <c r="E258" s="179"/>
      <c r="F258" s="178"/>
      <c r="G258" s="145"/>
      <c r="H258" s="145"/>
      <c r="I258" s="178"/>
      <c r="J258" s="179"/>
      <c r="K258" s="178"/>
      <c r="L258" s="145"/>
      <c r="M258" s="145"/>
      <c r="N258" s="145"/>
      <c r="O258" s="145"/>
      <c r="P258" s="145"/>
      <c r="Q258" s="145"/>
      <c r="R258" s="145"/>
      <c r="S258" s="145"/>
      <c r="T258" s="145"/>
      <c r="U258" s="145"/>
      <c r="V258" s="145"/>
      <c r="W258" s="145"/>
      <c r="X258" s="145"/>
      <c r="Y258" s="145"/>
      <c r="Z258" s="145"/>
      <c r="AA258" s="145"/>
      <c r="AB258" s="145"/>
      <c r="AC258" s="145"/>
      <c r="AD258" s="145"/>
      <c r="AE258" s="145"/>
      <c r="AF258" s="145"/>
      <c r="AG258" s="145"/>
      <c r="AH258" s="145"/>
      <c r="AI258" s="145"/>
      <c r="AJ258" s="145"/>
      <c r="AK258" s="145"/>
      <c r="AL258" s="145"/>
      <c r="AM258" s="145"/>
      <c r="AN258" s="145"/>
      <c r="AO258" s="145"/>
      <c r="AP258" s="145"/>
      <c r="AQ258" s="145"/>
      <c r="AR258" s="145"/>
      <c r="AS258" s="145"/>
      <c r="AT258" s="145"/>
      <c r="AU258" s="145"/>
      <c r="AV258" s="145"/>
      <c r="AW258" s="145"/>
      <c r="AX258" s="145"/>
      <c r="AY258" s="145"/>
      <c r="AZ258" s="145"/>
      <c r="BA258" s="145"/>
      <c r="BB258" s="145"/>
      <c r="BC258" s="145"/>
      <c r="BD258" s="145"/>
      <c r="BE258" s="145"/>
      <c r="BF258" s="145"/>
      <c r="BG258" s="145"/>
      <c r="BH258" s="145"/>
      <c r="BI258" s="145"/>
    </row>
    <row r="259" ht="14.25" customHeight="1">
      <c r="A259" s="111"/>
      <c r="B259" s="145"/>
      <c r="C259" s="178"/>
      <c r="D259" s="178"/>
      <c r="E259" s="179"/>
      <c r="F259" s="178"/>
      <c r="G259" s="145"/>
      <c r="H259" s="145"/>
      <c r="I259" s="178"/>
      <c r="J259" s="179"/>
      <c r="K259" s="178"/>
      <c r="L259" s="145"/>
      <c r="M259" s="145"/>
      <c r="N259" s="145"/>
      <c r="O259" s="145"/>
      <c r="P259" s="145"/>
      <c r="Q259" s="145"/>
      <c r="R259" s="145"/>
      <c r="S259" s="145"/>
      <c r="T259" s="145"/>
      <c r="U259" s="145"/>
      <c r="V259" s="145"/>
      <c r="W259" s="145"/>
      <c r="X259" s="145"/>
      <c r="Y259" s="145"/>
      <c r="Z259" s="145"/>
      <c r="AA259" s="145"/>
      <c r="AB259" s="145"/>
      <c r="AC259" s="145"/>
      <c r="AD259" s="145"/>
      <c r="AE259" s="145"/>
      <c r="AF259" s="145"/>
      <c r="AG259" s="145"/>
      <c r="AH259" s="145"/>
      <c r="AI259" s="145"/>
      <c r="AJ259" s="145"/>
      <c r="AK259" s="145"/>
      <c r="AL259" s="145"/>
      <c r="AM259" s="145"/>
      <c r="AN259" s="145"/>
      <c r="AO259" s="145"/>
      <c r="AP259" s="145"/>
      <c r="AQ259" s="145"/>
      <c r="AR259" s="145"/>
      <c r="AS259" s="145"/>
      <c r="AT259" s="145"/>
      <c r="AU259" s="145"/>
      <c r="AV259" s="145"/>
      <c r="AW259" s="145"/>
      <c r="AX259" s="145"/>
      <c r="AY259" s="145"/>
      <c r="AZ259" s="145"/>
      <c r="BA259" s="145"/>
      <c r="BB259" s="145"/>
      <c r="BC259" s="145"/>
      <c r="BD259" s="145"/>
      <c r="BE259" s="145"/>
      <c r="BF259" s="145"/>
      <c r="BG259" s="145"/>
      <c r="BH259" s="145"/>
      <c r="BI259" s="145"/>
    </row>
    <row r="260" ht="14.25" customHeight="1">
      <c r="A260" s="111"/>
      <c r="B260" s="145"/>
      <c r="C260" s="178"/>
      <c r="D260" s="178"/>
      <c r="E260" s="179"/>
      <c r="F260" s="178"/>
      <c r="G260" s="145"/>
      <c r="H260" s="145"/>
      <c r="I260" s="178"/>
      <c r="J260" s="179"/>
      <c r="K260" s="178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45"/>
      <c r="AD260" s="145"/>
      <c r="AE260" s="145"/>
      <c r="AF260" s="145"/>
      <c r="AG260" s="145"/>
      <c r="AH260" s="145"/>
      <c r="AI260" s="145"/>
      <c r="AJ260" s="145"/>
      <c r="AK260" s="145"/>
      <c r="AL260" s="145"/>
      <c r="AM260" s="145"/>
      <c r="AN260" s="145"/>
      <c r="AO260" s="145"/>
      <c r="AP260" s="145"/>
      <c r="AQ260" s="145"/>
      <c r="AR260" s="145"/>
      <c r="AS260" s="145"/>
      <c r="AT260" s="145"/>
      <c r="AU260" s="145"/>
      <c r="AV260" s="145"/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145"/>
      <c r="BI260" s="145"/>
    </row>
    <row r="261" ht="14.25" customHeight="1">
      <c r="A261" s="111"/>
      <c r="B261" s="145"/>
      <c r="C261" s="178"/>
      <c r="D261" s="178"/>
      <c r="E261" s="179"/>
      <c r="F261" s="178"/>
      <c r="G261" s="145"/>
      <c r="H261" s="145"/>
      <c r="I261" s="178"/>
      <c r="J261" s="179"/>
      <c r="K261" s="178"/>
      <c r="L261" s="145"/>
      <c r="M261" s="145"/>
      <c r="N261" s="145"/>
      <c r="O261" s="145"/>
      <c r="P261" s="145"/>
      <c r="Q261" s="145"/>
      <c r="R261" s="145"/>
      <c r="S261" s="145"/>
      <c r="T261" s="145"/>
      <c r="U261" s="145"/>
      <c r="V261" s="145"/>
      <c r="W261" s="145"/>
      <c r="X261" s="145"/>
      <c r="Y261" s="145"/>
      <c r="Z261" s="145"/>
      <c r="AA261" s="145"/>
      <c r="AB261" s="145"/>
      <c r="AC261" s="145"/>
      <c r="AD261" s="145"/>
      <c r="AE261" s="145"/>
      <c r="AF261" s="145"/>
      <c r="AG261" s="145"/>
      <c r="AH261" s="145"/>
      <c r="AI261" s="145"/>
      <c r="AJ261" s="145"/>
      <c r="AK261" s="145"/>
      <c r="AL261" s="145"/>
      <c r="AM261" s="145"/>
      <c r="AN261" s="145"/>
      <c r="AO261" s="145"/>
      <c r="AP261" s="145"/>
      <c r="AQ261" s="145"/>
      <c r="AR261" s="145"/>
      <c r="AS261" s="145"/>
      <c r="AT261" s="145"/>
      <c r="AU261" s="145"/>
      <c r="AV261" s="145"/>
      <c r="AW261" s="145"/>
      <c r="AX261" s="145"/>
      <c r="AY261" s="145"/>
      <c r="AZ261" s="145"/>
      <c r="BA261" s="145"/>
      <c r="BB261" s="145"/>
      <c r="BC261" s="145"/>
      <c r="BD261" s="145"/>
      <c r="BE261" s="145"/>
      <c r="BF261" s="145"/>
      <c r="BG261" s="145"/>
      <c r="BH261" s="145"/>
      <c r="BI261" s="145"/>
    </row>
    <row r="262" ht="14.25" customHeight="1">
      <c r="A262" s="111"/>
      <c r="B262" s="145"/>
      <c r="C262" s="178"/>
      <c r="D262" s="178"/>
      <c r="E262" s="179"/>
      <c r="F262" s="178"/>
      <c r="G262" s="145"/>
      <c r="H262" s="145"/>
      <c r="I262" s="178"/>
      <c r="J262" s="179"/>
      <c r="K262" s="178"/>
      <c r="L262" s="145"/>
      <c r="M262" s="145"/>
      <c r="N262" s="145"/>
      <c r="O262" s="145"/>
      <c r="P262" s="145"/>
      <c r="Q262" s="145"/>
      <c r="R262" s="145"/>
      <c r="S262" s="145"/>
      <c r="T262" s="145"/>
      <c r="U262" s="145"/>
      <c r="V262" s="145"/>
      <c r="W262" s="145"/>
      <c r="X262" s="145"/>
      <c r="Y262" s="145"/>
      <c r="Z262" s="145"/>
      <c r="AA262" s="145"/>
      <c r="AB262" s="145"/>
      <c r="AC262" s="145"/>
      <c r="AD262" s="145"/>
      <c r="AE262" s="145"/>
      <c r="AF262" s="145"/>
      <c r="AG262" s="145"/>
      <c r="AH262" s="145"/>
      <c r="AI262" s="145"/>
      <c r="AJ262" s="145"/>
      <c r="AK262" s="145"/>
      <c r="AL262" s="145"/>
      <c r="AM262" s="145"/>
      <c r="AN262" s="145"/>
      <c r="AO262" s="145"/>
      <c r="AP262" s="145"/>
      <c r="AQ262" s="145"/>
      <c r="AR262" s="145"/>
      <c r="AS262" s="145"/>
      <c r="AT262" s="145"/>
      <c r="AU262" s="145"/>
      <c r="AV262" s="145"/>
      <c r="AW262" s="145"/>
      <c r="AX262" s="145"/>
      <c r="AY262" s="145"/>
      <c r="AZ262" s="145"/>
      <c r="BA262" s="145"/>
      <c r="BB262" s="145"/>
      <c r="BC262" s="145"/>
      <c r="BD262" s="145"/>
      <c r="BE262" s="145"/>
      <c r="BF262" s="145"/>
      <c r="BG262" s="145"/>
      <c r="BH262" s="145"/>
      <c r="BI262" s="145"/>
    </row>
    <row r="263" ht="14.25" customHeight="1">
      <c r="A263" s="111"/>
      <c r="B263" s="145"/>
      <c r="C263" s="178"/>
      <c r="D263" s="178"/>
      <c r="E263" s="179"/>
      <c r="F263" s="178"/>
      <c r="G263" s="145"/>
      <c r="H263" s="145"/>
      <c r="I263" s="178"/>
      <c r="J263" s="179"/>
      <c r="K263" s="178"/>
      <c r="L263" s="145"/>
      <c r="M263" s="145"/>
      <c r="N263" s="145"/>
      <c r="O263" s="145"/>
      <c r="P263" s="145"/>
      <c r="Q263" s="145"/>
      <c r="R263" s="145"/>
      <c r="S263" s="145"/>
      <c r="T263" s="145"/>
      <c r="U263" s="145"/>
      <c r="V263" s="145"/>
      <c r="W263" s="145"/>
      <c r="X263" s="145"/>
      <c r="Y263" s="145"/>
      <c r="Z263" s="145"/>
      <c r="AA263" s="145"/>
      <c r="AB263" s="145"/>
      <c r="AC263" s="145"/>
      <c r="AD263" s="145"/>
      <c r="AE263" s="145"/>
      <c r="AF263" s="145"/>
      <c r="AG263" s="145"/>
      <c r="AH263" s="145"/>
      <c r="AI263" s="145"/>
      <c r="AJ263" s="145"/>
      <c r="AK263" s="145"/>
      <c r="AL263" s="145"/>
      <c r="AM263" s="145"/>
      <c r="AN263" s="145"/>
      <c r="AO263" s="145"/>
      <c r="AP263" s="145"/>
      <c r="AQ263" s="145"/>
      <c r="AR263" s="145"/>
      <c r="AS263" s="145"/>
      <c r="AT263" s="145"/>
      <c r="AU263" s="145"/>
      <c r="AV263" s="145"/>
      <c r="AW263" s="145"/>
      <c r="AX263" s="145"/>
      <c r="AY263" s="145"/>
      <c r="AZ263" s="145"/>
      <c r="BA263" s="145"/>
      <c r="BB263" s="145"/>
      <c r="BC263" s="145"/>
      <c r="BD263" s="145"/>
      <c r="BE263" s="145"/>
      <c r="BF263" s="145"/>
      <c r="BG263" s="145"/>
      <c r="BH263" s="145"/>
      <c r="BI263" s="145"/>
    </row>
    <row r="264" ht="14.25" customHeight="1">
      <c r="A264" s="111"/>
      <c r="B264" s="145"/>
      <c r="C264" s="178"/>
      <c r="D264" s="178"/>
      <c r="E264" s="179"/>
      <c r="F264" s="178"/>
      <c r="G264" s="145"/>
      <c r="H264" s="145"/>
      <c r="I264" s="178"/>
      <c r="J264" s="179"/>
      <c r="K264" s="178"/>
      <c r="L264" s="145"/>
      <c r="M264" s="145"/>
      <c r="N264" s="145"/>
      <c r="O264" s="145"/>
      <c r="P264" s="145"/>
      <c r="Q264" s="145"/>
      <c r="R264" s="145"/>
      <c r="S264" s="145"/>
      <c r="T264" s="145"/>
      <c r="U264" s="145"/>
      <c r="V264" s="145"/>
      <c r="W264" s="145"/>
      <c r="X264" s="145"/>
      <c r="Y264" s="145"/>
      <c r="Z264" s="145"/>
      <c r="AA264" s="145"/>
      <c r="AB264" s="145"/>
      <c r="AC264" s="145"/>
      <c r="AD264" s="145"/>
      <c r="AE264" s="145"/>
      <c r="AF264" s="145"/>
      <c r="AG264" s="145"/>
      <c r="AH264" s="145"/>
      <c r="AI264" s="145"/>
      <c r="AJ264" s="145"/>
      <c r="AK264" s="145"/>
      <c r="AL264" s="145"/>
      <c r="AM264" s="145"/>
      <c r="AN264" s="145"/>
      <c r="AO264" s="145"/>
      <c r="AP264" s="145"/>
      <c r="AQ264" s="145"/>
      <c r="AR264" s="145"/>
      <c r="AS264" s="145"/>
      <c r="AT264" s="145"/>
      <c r="AU264" s="145"/>
      <c r="AV264" s="145"/>
      <c r="AW264" s="145"/>
      <c r="AX264" s="145"/>
      <c r="AY264" s="145"/>
      <c r="AZ264" s="145"/>
      <c r="BA264" s="145"/>
      <c r="BB264" s="145"/>
      <c r="BC264" s="145"/>
      <c r="BD264" s="145"/>
      <c r="BE264" s="145"/>
      <c r="BF264" s="145"/>
      <c r="BG264" s="145"/>
      <c r="BH264" s="145"/>
      <c r="BI264" s="145"/>
    </row>
    <row r="265" ht="14.25" customHeight="1">
      <c r="A265" s="111"/>
      <c r="B265" s="145"/>
      <c r="C265" s="178"/>
      <c r="D265" s="178"/>
      <c r="E265" s="179"/>
      <c r="F265" s="178"/>
      <c r="G265" s="145"/>
      <c r="H265" s="145"/>
      <c r="I265" s="178"/>
      <c r="J265" s="179"/>
      <c r="K265" s="178"/>
      <c r="L265" s="145"/>
      <c r="M265" s="145"/>
      <c r="N265" s="145"/>
      <c r="O265" s="145"/>
      <c r="P265" s="145"/>
      <c r="Q265" s="145"/>
      <c r="R265" s="145"/>
      <c r="S265" s="145"/>
      <c r="T265" s="145"/>
      <c r="U265" s="145"/>
      <c r="V265" s="145"/>
      <c r="W265" s="145"/>
      <c r="X265" s="145"/>
      <c r="Y265" s="145"/>
      <c r="Z265" s="145"/>
      <c r="AA265" s="145"/>
      <c r="AB265" s="145"/>
      <c r="AC265" s="145"/>
      <c r="AD265" s="145"/>
      <c r="AE265" s="145"/>
      <c r="AF265" s="145"/>
      <c r="AG265" s="145"/>
      <c r="AH265" s="145"/>
      <c r="AI265" s="145"/>
      <c r="AJ265" s="145"/>
      <c r="AK265" s="145"/>
      <c r="AL265" s="145"/>
      <c r="AM265" s="145"/>
      <c r="AN265" s="145"/>
      <c r="AO265" s="145"/>
      <c r="AP265" s="145"/>
      <c r="AQ265" s="145"/>
      <c r="AR265" s="145"/>
      <c r="AS265" s="145"/>
      <c r="AT265" s="145"/>
      <c r="AU265" s="145"/>
      <c r="AV265" s="145"/>
      <c r="AW265" s="145"/>
      <c r="AX265" s="145"/>
      <c r="AY265" s="145"/>
      <c r="AZ265" s="145"/>
      <c r="BA265" s="145"/>
      <c r="BB265" s="145"/>
      <c r="BC265" s="145"/>
      <c r="BD265" s="145"/>
      <c r="BE265" s="145"/>
      <c r="BF265" s="145"/>
      <c r="BG265" s="145"/>
      <c r="BH265" s="145"/>
      <c r="BI265" s="145"/>
    </row>
    <row r="266" ht="14.25" customHeight="1">
      <c r="A266" s="111"/>
      <c r="B266" s="145"/>
      <c r="C266" s="178"/>
      <c r="D266" s="178"/>
      <c r="E266" s="179"/>
      <c r="F266" s="178"/>
      <c r="G266" s="145"/>
      <c r="H266" s="145"/>
      <c r="I266" s="178"/>
      <c r="J266" s="179"/>
      <c r="K266" s="178"/>
      <c r="L266" s="145"/>
      <c r="M266" s="145"/>
      <c r="N266" s="145"/>
      <c r="O266" s="145"/>
      <c r="P266" s="145"/>
      <c r="Q266" s="145"/>
      <c r="R266" s="145"/>
      <c r="S266" s="145"/>
      <c r="T266" s="145"/>
      <c r="U266" s="145"/>
      <c r="V266" s="145"/>
      <c r="W266" s="145"/>
      <c r="X266" s="145"/>
      <c r="Y266" s="145"/>
      <c r="Z266" s="145"/>
      <c r="AA266" s="145"/>
      <c r="AB266" s="145"/>
      <c r="AC266" s="145"/>
      <c r="AD266" s="145"/>
      <c r="AE266" s="145"/>
      <c r="AF266" s="145"/>
      <c r="AG266" s="145"/>
      <c r="AH266" s="145"/>
      <c r="AI266" s="145"/>
      <c r="AJ266" s="145"/>
      <c r="AK266" s="145"/>
      <c r="AL266" s="145"/>
      <c r="AM266" s="145"/>
      <c r="AN266" s="145"/>
      <c r="AO266" s="145"/>
      <c r="AP266" s="145"/>
      <c r="AQ266" s="145"/>
      <c r="AR266" s="145"/>
      <c r="AS266" s="145"/>
      <c r="AT266" s="145"/>
      <c r="AU266" s="145"/>
      <c r="AV266" s="145"/>
      <c r="AW266" s="145"/>
      <c r="AX266" s="145"/>
      <c r="AY266" s="145"/>
      <c r="AZ266" s="145"/>
      <c r="BA266" s="145"/>
      <c r="BB266" s="145"/>
      <c r="BC266" s="145"/>
      <c r="BD266" s="145"/>
      <c r="BE266" s="145"/>
      <c r="BF266" s="145"/>
      <c r="BG266" s="145"/>
      <c r="BH266" s="145"/>
      <c r="BI266" s="145"/>
    </row>
    <row r="267" ht="14.25" customHeight="1">
      <c r="A267" s="111"/>
      <c r="B267" s="145"/>
      <c r="C267" s="178"/>
      <c r="D267" s="178"/>
      <c r="E267" s="179"/>
      <c r="F267" s="178"/>
      <c r="G267" s="145"/>
      <c r="H267" s="145"/>
      <c r="I267" s="178"/>
      <c r="J267" s="179"/>
      <c r="K267" s="178"/>
      <c r="L267" s="145"/>
      <c r="M267" s="145"/>
      <c r="N267" s="145"/>
      <c r="O267" s="145"/>
      <c r="P267" s="145"/>
      <c r="Q267" s="145"/>
      <c r="R267" s="145"/>
      <c r="S267" s="145"/>
      <c r="T267" s="145"/>
      <c r="U267" s="145"/>
      <c r="V267" s="145"/>
      <c r="W267" s="145"/>
      <c r="X267" s="145"/>
      <c r="Y267" s="145"/>
      <c r="Z267" s="145"/>
      <c r="AA267" s="145"/>
      <c r="AB267" s="145"/>
      <c r="AC267" s="145"/>
      <c r="AD267" s="145"/>
      <c r="AE267" s="145"/>
      <c r="AF267" s="145"/>
      <c r="AG267" s="145"/>
      <c r="AH267" s="145"/>
      <c r="AI267" s="145"/>
      <c r="AJ267" s="145"/>
      <c r="AK267" s="145"/>
      <c r="AL267" s="145"/>
      <c r="AM267" s="145"/>
      <c r="AN267" s="145"/>
      <c r="AO267" s="145"/>
      <c r="AP267" s="145"/>
      <c r="AQ267" s="145"/>
      <c r="AR267" s="145"/>
      <c r="AS267" s="145"/>
      <c r="AT267" s="145"/>
      <c r="AU267" s="145"/>
      <c r="AV267" s="145"/>
      <c r="AW267" s="145"/>
      <c r="AX267" s="145"/>
      <c r="AY267" s="145"/>
      <c r="AZ267" s="145"/>
      <c r="BA267" s="145"/>
      <c r="BB267" s="145"/>
      <c r="BC267" s="145"/>
      <c r="BD267" s="145"/>
      <c r="BE267" s="145"/>
      <c r="BF267" s="145"/>
      <c r="BG267" s="145"/>
      <c r="BH267" s="145"/>
      <c r="BI267" s="145"/>
    </row>
    <row r="268" ht="14.25" customHeight="1">
      <c r="A268" s="111"/>
      <c r="B268" s="145"/>
      <c r="C268" s="178"/>
      <c r="D268" s="178"/>
      <c r="E268" s="179"/>
      <c r="F268" s="178"/>
      <c r="G268" s="145"/>
      <c r="H268" s="145"/>
      <c r="I268" s="178"/>
      <c r="J268" s="179"/>
      <c r="K268" s="178"/>
      <c r="L268" s="145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45"/>
      <c r="AD268" s="145"/>
      <c r="AE268" s="145"/>
      <c r="AF268" s="145"/>
      <c r="AG268" s="145"/>
      <c r="AH268" s="145"/>
      <c r="AI268" s="145"/>
      <c r="AJ268" s="145"/>
      <c r="AK268" s="145"/>
      <c r="AL268" s="145"/>
      <c r="AM268" s="145"/>
      <c r="AN268" s="145"/>
      <c r="AO268" s="145"/>
      <c r="AP268" s="145"/>
      <c r="AQ268" s="145"/>
      <c r="AR268" s="145"/>
      <c r="AS268" s="145"/>
      <c r="AT268" s="145"/>
      <c r="AU268" s="145"/>
      <c r="AV268" s="145"/>
      <c r="AW268" s="145"/>
      <c r="AX268" s="145"/>
      <c r="AY268" s="145"/>
      <c r="AZ268" s="145"/>
      <c r="BA268" s="145"/>
      <c r="BB268" s="145"/>
      <c r="BC268" s="145"/>
      <c r="BD268" s="145"/>
      <c r="BE268" s="145"/>
      <c r="BF268" s="145"/>
      <c r="BG268" s="145"/>
      <c r="BH268" s="145"/>
      <c r="BI268" s="145"/>
    </row>
    <row r="269" ht="14.25" customHeight="1">
      <c r="A269" s="111"/>
      <c r="B269" s="145"/>
      <c r="C269" s="178"/>
      <c r="D269" s="178"/>
      <c r="E269" s="179"/>
      <c r="F269" s="178"/>
      <c r="G269" s="145"/>
      <c r="H269" s="145"/>
      <c r="I269" s="178"/>
      <c r="J269" s="179"/>
      <c r="K269" s="178"/>
      <c r="L269" s="145"/>
      <c r="M269" s="145"/>
      <c r="N269" s="145"/>
      <c r="O269" s="145"/>
      <c r="P269" s="145"/>
      <c r="Q269" s="145"/>
      <c r="R269" s="145"/>
      <c r="S269" s="145"/>
      <c r="T269" s="145"/>
      <c r="U269" s="145"/>
      <c r="V269" s="145"/>
      <c r="W269" s="145"/>
      <c r="X269" s="145"/>
      <c r="Y269" s="145"/>
      <c r="Z269" s="145"/>
      <c r="AA269" s="145"/>
      <c r="AB269" s="145"/>
      <c r="AC269" s="145"/>
      <c r="AD269" s="145"/>
      <c r="AE269" s="145"/>
      <c r="AF269" s="145"/>
      <c r="AG269" s="145"/>
      <c r="AH269" s="145"/>
      <c r="AI269" s="145"/>
      <c r="AJ269" s="145"/>
      <c r="AK269" s="145"/>
      <c r="AL269" s="145"/>
      <c r="AM269" s="145"/>
      <c r="AN269" s="145"/>
      <c r="AO269" s="145"/>
      <c r="AP269" s="145"/>
      <c r="AQ269" s="145"/>
      <c r="AR269" s="145"/>
      <c r="AS269" s="145"/>
      <c r="AT269" s="145"/>
      <c r="AU269" s="145"/>
      <c r="AV269" s="145"/>
      <c r="AW269" s="145"/>
      <c r="AX269" s="145"/>
      <c r="AY269" s="145"/>
      <c r="AZ269" s="145"/>
      <c r="BA269" s="145"/>
      <c r="BB269" s="145"/>
      <c r="BC269" s="145"/>
      <c r="BD269" s="145"/>
      <c r="BE269" s="145"/>
      <c r="BF269" s="145"/>
      <c r="BG269" s="145"/>
      <c r="BH269" s="145"/>
      <c r="BI269" s="145"/>
    </row>
    <row r="270" ht="14.25" customHeight="1">
      <c r="A270" s="111"/>
      <c r="B270" s="145"/>
      <c r="C270" s="178"/>
      <c r="D270" s="178"/>
      <c r="E270" s="179"/>
      <c r="F270" s="178"/>
      <c r="G270" s="145"/>
      <c r="H270" s="145"/>
      <c r="I270" s="178"/>
      <c r="J270" s="179"/>
      <c r="K270" s="178"/>
      <c r="L270" s="145"/>
      <c r="M270" s="145"/>
      <c r="N270" s="145"/>
      <c r="O270" s="145"/>
      <c r="P270" s="145"/>
      <c r="Q270" s="145"/>
      <c r="R270" s="145"/>
      <c r="S270" s="145"/>
      <c r="T270" s="145"/>
      <c r="U270" s="145"/>
      <c r="V270" s="145"/>
      <c r="W270" s="145"/>
      <c r="X270" s="145"/>
      <c r="Y270" s="145"/>
      <c r="Z270" s="145"/>
      <c r="AA270" s="145"/>
      <c r="AB270" s="145"/>
      <c r="AC270" s="145"/>
      <c r="AD270" s="145"/>
      <c r="AE270" s="145"/>
      <c r="AF270" s="145"/>
      <c r="AG270" s="145"/>
      <c r="AH270" s="145"/>
      <c r="AI270" s="145"/>
      <c r="AJ270" s="145"/>
      <c r="AK270" s="145"/>
      <c r="AL270" s="145"/>
      <c r="AM270" s="145"/>
      <c r="AN270" s="145"/>
      <c r="AO270" s="145"/>
      <c r="AP270" s="145"/>
      <c r="AQ270" s="145"/>
      <c r="AR270" s="145"/>
      <c r="AS270" s="145"/>
      <c r="AT270" s="145"/>
      <c r="AU270" s="145"/>
      <c r="AV270" s="145"/>
      <c r="AW270" s="145"/>
      <c r="AX270" s="145"/>
      <c r="AY270" s="145"/>
      <c r="AZ270" s="145"/>
      <c r="BA270" s="145"/>
      <c r="BB270" s="145"/>
      <c r="BC270" s="145"/>
      <c r="BD270" s="145"/>
      <c r="BE270" s="145"/>
      <c r="BF270" s="145"/>
      <c r="BG270" s="145"/>
      <c r="BH270" s="145"/>
      <c r="BI270" s="145"/>
    </row>
    <row r="271" ht="14.25" customHeight="1">
      <c r="A271" s="111"/>
      <c r="B271" s="145"/>
      <c r="C271" s="178"/>
      <c r="D271" s="178"/>
      <c r="E271" s="179"/>
      <c r="F271" s="178"/>
      <c r="G271" s="145"/>
      <c r="H271" s="145"/>
      <c r="I271" s="178"/>
      <c r="J271" s="179"/>
      <c r="K271" s="178"/>
      <c r="L271" s="145"/>
      <c r="M271" s="145"/>
      <c r="N271" s="145"/>
      <c r="O271" s="145"/>
      <c r="P271" s="145"/>
      <c r="Q271" s="145"/>
      <c r="R271" s="145"/>
      <c r="S271" s="145"/>
      <c r="T271" s="145"/>
      <c r="U271" s="145"/>
      <c r="V271" s="145"/>
      <c r="W271" s="145"/>
      <c r="X271" s="145"/>
      <c r="Y271" s="145"/>
      <c r="Z271" s="145"/>
      <c r="AA271" s="145"/>
      <c r="AB271" s="145"/>
      <c r="AC271" s="145"/>
      <c r="AD271" s="145"/>
      <c r="AE271" s="145"/>
      <c r="AF271" s="145"/>
      <c r="AG271" s="145"/>
      <c r="AH271" s="145"/>
      <c r="AI271" s="145"/>
      <c r="AJ271" s="145"/>
      <c r="AK271" s="145"/>
      <c r="AL271" s="145"/>
      <c r="AM271" s="145"/>
      <c r="AN271" s="145"/>
      <c r="AO271" s="145"/>
      <c r="AP271" s="145"/>
      <c r="AQ271" s="145"/>
      <c r="AR271" s="145"/>
      <c r="AS271" s="145"/>
      <c r="AT271" s="145"/>
      <c r="AU271" s="145"/>
      <c r="AV271" s="145"/>
      <c r="AW271" s="145"/>
      <c r="AX271" s="145"/>
      <c r="AY271" s="145"/>
      <c r="AZ271" s="145"/>
      <c r="BA271" s="145"/>
      <c r="BB271" s="145"/>
      <c r="BC271" s="145"/>
      <c r="BD271" s="145"/>
      <c r="BE271" s="145"/>
      <c r="BF271" s="145"/>
      <c r="BG271" s="145"/>
      <c r="BH271" s="145"/>
      <c r="BI271" s="145"/>
    </row>
    <row r="272" ht="14.25" customHeight="1">
      <c r="A272" s="111"/>
      <c r="B272" s="145"/>
      <c r="C272" s="178"/>
      <c r="D272" s="178"/>
      <c r="E272" s="179"/>
      <c r="F272" s="178"/>
      <c r="G272" s="145"/>
      <c r="H272" s="145"/>
      <c r="I272" s="178"/>
      <c r="J272" s="179"/>
      <c r="K272" s="178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G272" s="145"/>
      <c r="AH272" s="145"/>
      <c r="AI272" s="145"/>
      <c r="AJ272" s="145"/>
      <c r="AK272" s="145"/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45"/>
      <c r="AV272" s="145"/>
      <c r="AW272" s="145"/>
      <c r="AX272" s="145"/>
      <c r="AY272" s="145"/>
      <c r="AZ272" s="145"/>
      <c r="BA272" s="145"/>
      <c r="BB272" s="145"/>
      <c r="BC272" s="145"/>
      <c r="BD272" s="145"/>
      <c r="BE272" s="145"/>
      <c r="BF272" s="145"/>
      <c r="BG272" s="145"/>
      <c r="BH272" s="145"/>
      <c r="BI272" s="145"/>
    </row>
    <row r="273" ht="14.25" customHeight="1">
      <c r="A273" s="111"/>
      <c r="B273" s="145"/>
      <c r="C273" s="178"/>
      <c r="D273" s="178"/>
      <c r="E273" s="179"/>
      <c r="F273" s="178"/>
      <c r="G273" s="145"/>
      <c r="H273" s="145"/>
      <c r="I273" s="178"/>
      <c r="J273" s="179"/>
      <c r="K273" s="178"/>
      <c r="L273" s="145"/>
      <c r="M273" s="145"/>
      <c r="N273" s="145"/>
      <c r="O273" s="145"/>
      <c r="P273" s="145"/>
      <c r="Q273" s="145"/>
      <c r="R273" s="145"/>
      <c r="S273" s="145"/>
      <c r="T273" s="145"/>
      <c r="U273" s="145"/>
      <c r="V273" s="145"/>
      <c r="W273" s="145"/>
      <c r="X273" s="145"/>
      <c r="Y273" s="145"/>
      <c r="Z273" s="145"/>
      <c r="AA273" s="145"/>
      <c r="AB273" s="145"/>
      <c r="AC273" s="145"/>
      <c r="AD273" s="145"/>
      <c r="AE273" s="145"/>
      <c r="AF273" s="145"/>
      <c r="AG273" s="145"/>
      <c r="AH273" s="145"/>
      <c r="AI273" s="145"/>
      <c r="AJ273" s="145"/>
      <c r="AK273" s="145"/>
      <c r="AL273" s="145"/>
      <c r="AM273" s="145"/>
      <c r="AN273" s="145"/>
      <c r="AO273" s="145"/>
      <c r="AP273" s="145"/>
      <c r="AQ273" s="145"/>
      <c r="AR273" s="145"/>
      <c r="AS273" s="145"/>
      <c r="AT273" s="145"/>
      <c r="AU273" s="145"/>
      <c r="AV273" s="145"/>
      <c r="AW273" s="145"/>
      <c r="AX273" s="145"/>
      <c r="AY273" s="145"/>
      <c r="AZ273" s="145"/>
      <c r="BA273" s="145"/>
      <c r="BB273" s="145"/>
      <c r="BC273" s="145"/>
      <c r="BD273" s="145"/>
      <c r="BE273" s="145"/>
      <c r="BF273" s="145"/>
      <c r="BG273" s="145"/>
      <c r="BH273" s="145"/>
      <c r="BI273" s="145"/>
    </row>
    <row r="274" ht="14.25" customHeight="1">
      <c r="A274" s="111"/>
      <c r="B274" s="145"/>
      <c r="C274" s="178"/>
      <c r="D274" s="178"/>
      <c r="E274" s="179"/>
      <c r="F274" s="178"/>
      <c r="G274" s="145"/>
      <c r="H274" s="145"/>
      <c r="I274" s="178"/>
      <c r="J274" s="179"/>
      <c r="K274" s="178"/>
      <c r="L274" s="145"/>
      <c r="M274" s="145"/>
      <c r="N274" s="145"/>
      <c r="O274" s="145"/>
      <c r="P274" s="145"/>
      <c r="Q274" s="145"/>
      <c r="R274" s="145"/>
      <c r="S274" s="145"/>
      <c r="T274" s="145"/>
      <c r="U274" s="145"/>
      <c r="V274" s="145"/>
      <c r="W274" s="145"/>
      <c r="X274" s="145"/>
      <c r="Y274" s="145"/>
      <c r="Z274" s="145"/>
      <c r="AA274" s="145"/>
      <c r="AB274" s="145"/>
      <c r="AC274" s="145"/>
      <c r="AD274" s="145"/>
      <c r="AE274" s="145"/>
      <c r="AF274" s="145"/>
      <c r="AG274" s="145"/>
      <c r="AH274" s="145"/>
      <c r="AI274" s="145"/>
      <c r="AJ274" s="145"/>
      <c r="AK274" s="145"/>
      <c r="AL274" s="145"/>
      <c r="AM274" s="145"/>
      <c r="AN274" s="145"/>
      <c r="AO274" s="145"/>
      <c r="AP274" s="145"/>
      <c r="AQ274" s="145"/>
      <c r="AR274" s="145"/>
      <c r="AS274" s="145"/>
      <c r="AT274" s="145"/>
      <c r="AU274" s="145"/>
      <c r="AV274" s="145"/>
      <c r="AW274" s="145"/>
      <c r="AX274" s="145"/>
      <c r="AY274" s="145"/>
      <c r="AZ274" s="145"/>
      <c r="BA274" s="145"/>
      <c r="BB274" s="145"/>
      <c r="BC274" s="145"/>
      <c r="BD274" s="145"/>
      <c r="BE274" s="145"/>
      <c r="BF274" s="145"/>
      <c r="BG274" s="145"/>
      <c r="BH274" s="145"/>
      <c r="BI274" s="145"/>
    </row>
    <row r="275" ht="14.25" customHeight="1">
      <c r="A275" s="111"/>
      <c r="B275" s="145"/>
      <c r="C275" s="178"/>
      <c r="D275" s="178"/>
      <c r="E275" s="179"/>
      <c r="F275" s="178"/>
      <c r="G275" s="145"/>
      <c r="H275" s="145"/>
      <c r="I275" s="178"/>
      <c r="J275" s="179"/>
      <c r="K275" s="178"/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  <c r="Z275" s="145"/>
      <c r="AA275" s="145"/>
      <c r="AB275" s="145"/>
      <c r="AC275" s="145"/>
      <c r="AD275" s="145"/>
      <c r="AE275" s="145"/>
      <c r="AF275" s="145"/>
      <c r="AG275" s="145"/>
      <c r="AH275" s="145"/>
      <c r="AI275" s="145"/>
      <c r="AJ275" s="145"/>
      <c r="AK275" s="145"/>
      <c r="AL275" s="145"/>
      <c r="AM275" s="145"/>
      <c r="AN275" s="145"/>
      <c r="AO275" s="145"/>
      <c r="AP275" s="145"/>
      <c r="AQ275" s="145"/>
      <c r="AR275" s="145"/>
      <c r="AS275" s="145"/>
      <c r="AT275" s="145"/>
      <c r="AU275" s="145"/>
      <c r="AV275" s="145"/>
      <c r="AW275" s="145"/>
      <c r="AX275" s="145"/>
      <c r="AY275" s="145"/>
      <c r="AZ275" s="145"/>
      <c r="BA275" s="145"/>
      <c r="BB275" s="145"/>
      <c r="BC275" s="145"/>
      <c r="BD275" s="145"/>
      <c r="BE275" s="145"/>
      <c r="BF275" s="145"/>
      <c r="BG275" s="145"/>
      <c r="BH275" s="145"/>
      <c r="BI275" s="145"/>
    </row>
    <row r="276" ht="14.25" customHeight="1">
      <c r="A276" s="111"/>
      <c r="B276" s="145"/>
      <c r="C276" s="178"/>
      <c r="D276" s="178"/>
      <c r="E276" s="179"/>
      <c r="F276" s="178"/>
      <c r="G276" s="145"/>
      <c r="H276" s="145"/>
      <c r="I276" s="178"/>
      <c r="J276" s="179"/>
      <c r="K276" s="178"/>
      <c r="L276" s="145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  <c r="Y276" s="145"/>
      <c r="Z276" s="145"/>
      <c r="AA276" s="145"/>
      <c r="AB276" s="145"/>
      <c r="AC276" s="145"/>
      <c r="AD276" s="145"/>
      <c r="AE276" s="145"/>
      <c r="AF276" s="145"/>
      <c r="AG276" s="145"/>
      <c r="AH276" s="145"/>
      <c r="AI276" s="145"/>
      <c r="AJ276" s="145"/>
      <c r="AK276" s="145"/>
      <c r="AL276" s="145"/>
      <c r="AM276" s="145"/>
      <c r="AN276" s="145"/>
      <c r="AO276" s="145"/>
      <c r="AP276" s="145"/>
      <c r="AQ276" s="145"/>
      <c r="AR276" s="145"/>
      <c r="AS276" s="145"/>
      <c r="AT276" s="145"/>
      <c r="AU276" s="145"/>
      <c r="AV276" s="145"/>
      <c r="AW276" s="145"/>
      <c r="AX276" s="145"/>
      <c r="AY276" s="145"/>
      <c r="AZ276" s="145"/>
      <c r="BA276" s="145"/>
      <c r="BB276" s="145"/>
      <c r="BC276" s="145"/>
      <c r="BD276" s="145"/>
      <c r="BE276" s="145"/>
      <c r="BF276" s="145"/>
      <c r="BG276" s="145"/>
      <c r="BH276" s="145"/>
      <c r="BI276" s="145"/>
    </row>
    <row r="277" ht="14.25" customHeight="1">
      <c r="A277" s="111"/>
      <c r="B277" s="145"/>
      <c r="C277" s="178"/>
      <c r="D277" s="178"/>
      <c r="E277" s="179"/>
      <c r="F277" s="178"/>
      <c r="G277" s="145"/>
      <c r="H277" s="145"/>
      <c r="I277" s="178"/>
      <c r="J277" s="179"/>
      <c r="K277" s="178"/>
      <c r="L277" s="145"/>
      <c r="M277" s="145"/>
      <c r="N277" s="145"/>
      <c r="O277" s="145"/>
      <c r="P277" s="145"/>
      <c r="Q277" s="145"/>
      <c r="R277" s="145"/>
      <c r="S277" s="145"/>
      <c r="T277" s="145"/>
      <c r="U277" s="145"/>
      <c r="V277" s="145"/>
      <c r="W277" s="145"/>
      <c r="X277" s="145"/>
      <c r="Y277" s="145"/>
      <c r="Z277" s="145"/>
      <c r="AA277" s="145"/>
      <c r="AB277" s="145"/>
      <c r="AC277" s="145"/>
      <c r="AD277" s="145"/>
      <c r="AE277" s="145"/>
      <c r="AF277" s="145"/>
      <c r="AG277" s="145"/>
      <c r="AH277" s="145"/>
      <c r="AI277" s="145"/>
      <c r="AJ277" s="145"/>
      <c r="AK277" s="145"/>
      <c r="AL277" s="145"/>
      <c r="AM277" s="145"/>
      <c r="AN277" s="145"/>
      <c r="AO277" s="145"/>
      <c r="AP277" s="145"/>
      <c r="AQ277" s="145"/>
      <c r="AR277" s="145"/>
      <c r="AS277" s="145"/>
      <c r="AT277" s="145"/>
      <c r="AU277" s="145"/>
      <c r="AV277" s="145"/>
      <c r="AW277" s="145"/>
      <c r="AX277" s="145"/>
      <c r="AY277" s="145"/>
      <c r="AZ277" s="145"/>
      <c r="BA277" s="145"/>
      <c r="BB277" s="145"/>
      <c r="BC277" s="145"/>
      <c r="BD277" s="145"/>
      <c r="BE277" s="145"/>
      <c r="BF277" s="145"/>
      <c r="BG277" s="145"/>
      <c r="BH277" s="145"/>
      <c r="BI277" s="145"/>
    </row>
    <row r="278" ht="14.25" customHeight="1">
      <c r="A278" s="111"/>
      <c r="B278" s="145"/>
      <c r="C278" s="178"/>
      <c r="D278" s="178"/>
      <c r="E278" s="179"/>
      <c r="F278" s="178"/>
      <c r="G278" s="145"/>
      <c r="H278" s="145"/>
      <c r="I278" s="178"/>
      <c r="J278" s="179"/>
      <c r="K278" s="178"/>
      <c r="L278" s="145"/>
      <c r="M278" s="145"/>
      <c r="N278" s="145"/>
      <c r="O278" s="145"/>
      <c r="P278" s="145"/>
      <c r="Q278" s="145"/>
      <c r="R278" s="145"/>
      <c r="S278" s="145"/>
      <c r="T278" s="145"/>
      <c r="U278" s="145"/>
      <c r="V278" s="145"/>
      <c r="W278" s="145"/>
      <c r="X278" s="145"/>
      <c r="Y278" s="145"/>
      <c r="Z278" s="145"/>
      <c r="AA278" s="145"/>
      <c r="AB278" s="145"/>
      <c r="AC278" s="145"/>
      <c r="AD278" s="145"/>
      <c r="AE278" s="145"/>
      <c r="AF278" s="145"/>
      <c r="AG278" s="145"/>
      <c r="AH278" s="145"/>
      <c r="AI278" s="145"/>
      <c r="AJ278" s="145"/>
      <c r="AK278" s="145"/>
      <c r="AL278" s="145"/>
      <c r="AM278" s="145"/>
      <c r="AN278" s="145"/>
      <c r="AO278" s="145"/>
      <c r="AP278" s="145"/>
      <c r="AQ278" s="145"/>
      <c r="AR278" s="145"/>
      <c r="AS278" s="145"/>
      <c r="AT278" s="145"/>
      <c r="AU278" s="145"/>
      <c r="AV278" s="145"/>
      <c r="AW278" s="145"/>
      <c r="AX278" s="145"/>
      <c r="AY278" s="145"/>
      <c r="AZ278" s="145"/>
      <c r="BA278" s="145"/>
      <c r="BB278" s="145"/>
      <c r="BC278" s="145"/>
      <c r="BD278" s="145"/>
      <c r="BE278" s="145"/>
      <c r="BF278" s="145"/>
      <c r="BG278" s="145"/>
      <c r="BH278" s="145"/>
      <c r="BI278" s="145"/>
    </row>
    <row r="279" ht="14.25" customHeight="1">
      <c r="A279" s="111"/>
      <c r="B279" s="145"/>
      <c r="C279" s="178"/>
      <c r="D279" s="178"/>
      <c r="E279" s="179"/>
      <c r="F279" s="178"/>
      <c r="G279" s="145"/>
      <c r="H279" s="145"/>
      <c r="I279" s="178"/>
      <c r="J279" s="179"/>
      <c r="K279" s="178"/>
      <c r="L279" s="145"/>
      <c r="M279" s="145"/>
      <c r="N279" s="145"/>
      <c r="O279" s="145"/>
      <c r="P279" s="145"/>
      <c r="Q279" s="145"/>
      <c r="R279" s="145"/>
      <c r="S279" s="145"/>
      <c r="T279" s="145"/>
      <c r="U279" s="145"/>
      <c r="V279" s="145"/>
      <c r="W279" s="145"/>
      <c r="X279" s="145"/>
      <c r="Y279" s="145"/>
      <c r="Z279" s="145"/>
      <c r="AA279" s="145"/>
      <c r="AB279" s="145"/>
      <c r="AC279" s="145"/>
      <c r="AD279" s="145"/>
      <c r="AE279" s="145"/>
      <c r="AF279" s="145"/>
      <c r="AG279" s="145"/>
      <c r="AH279" s="145"/>
      <c r="AI279" s="145"/>
      <c r="AJ279" s="145"/>
      <c r="AK279" s="145"/>
      <c r="AL279" s="145"/>
      <c r="AM279" s="145"/>
      <c r="AN279" s="145"/>
      <c r="AO279" s="145"/>
      <c r="AP279" s="145"/>
      <c r="AQ279" s="145"/>
      <c r="AR279" s="145"/>
      <c r="AS279" s="145"/>
      <c r="AT279" s="145"/>
      <c r="AU279" s="145"/>
      <c r="AV279" s="145"/>
      <c r="AW279" s="145"/>
      <c r="AX279" s="145"/>
      <c r="AY279" s="145"/>
      <c r="AZ279" s="145"/>
      <c r="BA279" s="145"/>
      <c r="BB279" s="145"/>
      <c r="BC279" s="145"/>
      <c r="BD279" s="145"/>
      <c r="BE279" s="145"/>
      <c r="BF279" s="145"/>
      <c r="BG279" s="145"/>
      <c r="BH279" s="145"/>
      <c r="BI279" s="145"/>
    </row>
    <row r="280" ht="14.25" customHeight="1">
      <c r="A280" s="111"/>
      <c r="B280" s="145"/>
      <c r="C280" s="178"/>
      <c r="D280" s="178"/>
      <c r="E280" s="179"/>
      <c r="F280" s="178"/>
      <c r="G280" s="145"/>
      <c r="H280" s="145"/>
      <c r="I280" s="178"/>
      <c r="J280" s="179"/>
      <c r="K280" s="178"/>
      <c r="L280" s="145"/>
      <c r="M280" s="145"/>
      <c r="N280" s="145"/>
      <c r="O280" s="145"/>
      <c r="P280" s="145"/>
      <c r="Q280" s="145"/>
      <c r="R280" s="145"/>
      <c r="S280" s="145"/>
      <c r="T280" s="145"/>
      <c r="U280" s="145"/>
      <c r="V280" s="145"/>
      <c r="W280" s="145"/>
      <c r="X280" s="145"/>
      <c r="Y280" s="145"/>
      <c r="Z280" s="145"/>
      <c r="AA280" s="145"/>
      <c r="AB280" s="145"/>
      <c r="AC280" s="145"/>
      <c r="AD280" s="145"/>
      <c r="AE280" s="145"/>
      <c r="AF280" s="145"/>
      <c r="AG280" s="145"/>
      <c r="AH280" s="145"/>
      <c r="AI280" s="145"/>
      <c r="AJ280" s="145"/>
      <c r="AK280" s="145"/>
      <c r="AL280" s="145"/>
      <c r="AM280" s="145"/>
      <c r="AN280" s="145"/>
      <c r="AO280" s="145"/>
      <c r="AP280" s="145"/>
      <c r="AQ280" s="145"/>
      <c r="AR280" s="145"/>
      <c r="AS280" s="145"/>
      <c r="AT280" s="145"/>
      <c r="AU280" s="145"/>
      <c r="AV280" s="145"/>
      <c r="AW280" s="145"/>
      <c r="AX280" s="145"/>
      <c r="AY280" s="145"/>
      <c r="AZ280" s="145"/>
      <c r="BA280" s="145"/>
      <c r="BB280" s="145"/>
      <c r="BC280" s="145"/>
      <c r="BD280" s="145"/>
      <c r="BE280" s="145"/>
      <c r="BF280" s="145"/>
      <c r="BG280" s="145"/>
      <c r="BH280" s="145"/>
      <c r="BI280" s="145"/>
    </row>
    <row r="281" ht="14.25" customHeight="1">
      <c r="A281" s="111"/>
      <c r="B281" s="145"/>
      <c r="C281" s="178"/>
      <c r="D281" s="178"/>
      <c r="E281" s="179"/>
      <c r="F281" s="178"/>
      <c r="G281" s="145"/>
      <c r="H281" s="145"/>
      <c r="I281" s="178"/>
      <c r="J281" s="179"/>
      <c r="K281" s="178"/>
      <c r="L281" s="145"/>
      <c r="M281" s="145"/>
      <c r="N281" s="145"/>
      <c r="O281" s="145"/>
      <c r="P281" s="145"/>
      <c r="Q281" s="145"/>
      <c r="R281" s="145"/>
      <c r="S281" s="145"/>
      <c r="T281" s="145"/>
      <c r="U281" s="145"/>
      <c r="V281" s="145"/>
      <c r="W281" s="145"/>
      <c r="X281" s="145"/>
      <c r="Y281" s="145"/>
      <c r="Z281" s="145"/>
      <c r="AA281" s="145"/>
      <c r="AB281" s="145"/>
      <c r="AC281" s="145"/>
      <c r="AD281" s="145"/>
      <c r="AE281" s="145"/>
      <c r="AF281" s="145"/>
      <c r="AG281" s="145"/>
      <c r="AH281" s="145"/>
      <c r="AI281" s="145"/>
      <c r="AJ281" s="145"/>
      <c r="AK281" s="145"/>
      <c r="AL281" s="145"/>
      <c r="AM281" s="145"/>
      <c r="AN281" s="145"/>
      <c r="AO281" s="145"/>
      <c r="AP281" s="145"/>
      <c r="AQ281" s="145"/>
      <c r="AR281" s="145"/>
      <c r="AS281" s="145"/>
      <c r="AT281" s="145"/>
      <c r="AU281" s="145"/>
      <c r="AV281" s="145"/>
      <c r="AW281" s="145"/>
      <c r="AX281" s="145"/>
      <c r="AY281" s="145"/>
      <c r="AZ281" s="145"/>
      <c r="BA281" s="145"/>
      <c r="BB281" s="145"/>
      <c r="BC281" s="145"/>
      <c r="BD281" s="145"/>
      <c r="BE281" s="145"/>
      <c r="BF281" s="145"/>
      <c r="BG281" s="145"/>
      <c r="BH281" s="145"/>
      <c r="BI281" s="145"/>
    </row>
    <row r="282" ht="14.25" customHeight="1">
      <c r="A282" s="111"/>
      <c r="B282" s="145"/>
      <c r="C282" s="178"/>
      <c r="D282" s="178"/>
      <c r="E282" s="179"/>
      <c r="F282" s="178"/>
      <c r="G282" s="145"/>
      <c r="H282" s="145"/>
      <c r="I282" s="178"/>
      <c r="J282" s="179"/>
      <c r="K282" s="178"/>
      <c r="L282" s="145"/>
      <c r="M282" s="145"/>
      <c r="N282" s="145"/>
      <c r="O282" s="145"/>
      <c r="P282" s="145"/>
      <c r="Q282" s="145"/>
      <c r="R282" s="145"/>
      <c r="S282" s="145"/>
      <c r="T282" s="145"/>
      <c r="U282" s="145"/>
      <c r="V282" s="145"/>
      <c r="W282" s="145"/>
      <c r="X282" s="145"/>
      <c r="Y282" s="145"/>
      <c r="Z282" s="145"/>
      <c r="AA282" s="145"/>
      <c r="AB282" s="145"/>
      <c r="AC282" s="145"/>
      <c r="AD282" s="145"/>
      <c r="AE282" s="145"/>
      <c r="AF282" s="145"/>
      <c r="AG282" s="145"/>
      <c r="AH282" s="145"/>
      <c r="AI282" s="145"/>
      <c r="AJ282" s="145"/>
      <c r="AK282" s="145"/>
      <c r="AL282" s="145"/>
      <c r="AM282" s="145"/>
      <c r="AN282" s="145"/>
      <c r="AO282" s="145"/>
      <c r="AP282" s="145"/>
      <c r="AQ282" s="145"/>
      <c r="AR282" s="145"/>
      <c r="AS282" s="145"/>
      <c r="AT282" s="145"/>
      <c r="AU282" s="145"/>
      <c r="AV282" s="145"/>
      <c r="AW282" s="145"/>
      <c r="AX282" s="145"/>
      <c r="AY282" s="145"/>
      <c r="AZ282" s="145"/>
      <c r="BA282" s="145"/>
      <c r="BB282" s="145"/>
      <c r="BC282" s="145"/>
      <c r="BD282" s="145"/>
      <c r="BE282" s="145"/>
      <c r="BF282" s="145"/>
      <c r="BG282" s="145"/>
      <c r="BH282" s="145"/>
      <c r="BI282" s="145"/>
    </row>
    <row r="283" ht="14.25" customHeight="1">
      <c r="A283" s="111"/>
      <c r="B283" s="145"/>
      <c r="C283" s="178"/>
      <c r="D283" s="178"/>
      <c r="E283" s="179"/>
      <c r="F283" s="178"/>
      <c r="G283" s="145"/>
      <c r="H283" s="145"/>
      <c r="I283" s="178"/>
      <c r="J283" s="179"/>
      <c r="K283" s="178"/>
      <c r="L283" s="145"/>
      <c r="M283" s="145"/>
      <c r="N283" s="145"/>
      <c r="O283" s="145"/>
      <c r="P283" s="145"/>
      <c r="Q283" s="145"/>
      <c r="R283" s="145"/>
      <c r="S283" s="145"/>
      <c r="T283" s="145"/>
      <c r="U283" s="145"/>
      <c r="V283" s="145"/>
      <c r="W283" s="145"/>
      <c r="X283" s="145"/>
      <c r="Y283" s="145"/>
      <c r="Z283" s="145"/>
      <c r="AA283" s="145"/>
      <c r="AB283" s="145"/>
      <c r="AC283" s="145"/>
      <c r="AD283" s="145"/>
      <c r="AE283" s="145"/>
      <c r="AF283" s="145"/>
      <c r="AG283" s="145"/>
      <c r="AH283" s="145"/>
      <c r="AI283" s="145"/>
      <c r="AJ283" s="145"/>
      <c r="AK283" s="145"/>
      <c r="AL283" s="145"/>
      <c r="AM283" s="145"/>
      <c r="AN283" s="145"/>
      <c r="AO283" s="145"/>
      <c r="AP283" s="145"/>
      <c r="AQ283" s="145"/>
      <c r="AR283" s="145"/>
      <c r="AS283" s="145"/>
      <c r="AT283" s="145"/>
      <c r="AU283" s="145"/>
      <c r="AV283" s="145"/>
      <c r="AW283" s="145"/>
      <c r="AX283" s="145"/>
      <c r="AY283" s="145"/>
      <c r="AZ283" s="145"/>
      <c r="BA283" s="145"/>
      <c r="BB283" s="145"/>
      <c r="BC283" s="145"/>
      <c r="BD283" s="145"/>
      <c r="BE283" s="145"/>
      <c r="BF283" s="145"/>
      <c r="BG283" s="145"/>
      <c r="BH283" s="145"/>
      <c r="BI283" s="145"/>
    </row>
    <row r="284" ht="14.25" customHeight="1">
      <c r="A284" s="111"/>
      <c r="B284" s="145"/>
      <c r="C284" s="178"/>
      <c r="D284" s="178"/>
      <c r="E284" s="179"/>
      <c r="F284" s="178"/>
      <c r="G284" s="145"/>
      <c r="H284" s="145"/>
      <c r="I284" s="178"/>
      <c r="J284" s="179"/>
      <c r="K284" s="178"/>
      <c r="L284" s="145"/>
      <c r="M284" s="145"/>
      <c r="N284" s="145"/>
      <c r="O284" s="145"/>
      <c r="P284" s="145"/>
      <c r="Q284" s="145"/>
      <c r="R284" s="145"/>
      <c r="S284" s="145"/>
      <c r="T284" s="145"/>
      <c r="U284" s="145"/>
      <c r="V284" s="145"/>
      <c r="W284" s="145"/>
      <c r="X284" s="145"/>
      <c r="Y284" s="145"/>
      <c r="Z284" s="145"/>
      <c r="AA284" s="145"/>
      <c r="AB284" s="145"/>
      <c r="AC284" s="145"/>
      <c r="AD284" s="145"/>
      <c r="AE284" s="145"/>
      <c r="AF284" s="145"/>
      <c r="AG284" s="145"/>
      <c r="AH284" s="145"/>
      <c r="AI284" s="145"/>
      <c r="AJ284" s="145"/>
      <c r="AK284" s="145"/>
      <c r="AL284" s="145"/>
      <c r="AM284" s="145"/>
      <c r="AN284" s="145"/>
      <c r="AO284" s="145"/>
      <c r="AP284" s="145"/>
      <c r="AQ284" s="145"/>
      <c r="AR284" s="145"/>
      <c r="AS284" s="145"/>
      <c r="AT284" s="145"/>
      <c r="AU284" s="145"/>
      <c r="AV284" s="145"/>
      <c r="AW284" s="145"/>
      <c r="AX284" s="145"/>
      <c r="AY284" s="145"/>
      <c r="AZ284" s="145"/>
      <c r="BA284" s="145"/>
      <c r="BB284" s="145"/>
      <c r="BC284" s="145"/>
      <c r="BD284" s="145"/>
      <c r="BE284" s="145"/>
      <c r="BF284" s="145"/>
      <c r="BG284" s="145"/>
      <c r="BH284" s="145"/>
      <c r="BI284" s="145"/>
    </row>
    <row r="285" ht="14.25" customHeight="1">
      <c r="A285" s="111"/>
      <c r="B285" s="145"/>
      <c r="C285" s="178"/>
      <c r="D285" s="178"/>
      <c r="E285" s="179"/>
      <c r="F285" s="178"/>
      <c r="G285" s="145"/>
      <c r="H285" s="145"/>
      <c r="I285" s="178"/>
      <c r="J285" s="179"/>
      <c r="K285" s="178"/>
      <c r="L285" s="145"/>
      <c r="M285" s="145"/>
      <c r="N285" s="145"/>
      <c r="O285" s="145"/>
      <c r="P285" s="145"/>
      <c r="Q285" s="145"/>
      <c r="R285" s="145"/>
      <c r="S285" s="145"/>
      <c r="T285" s="145"/>
      <c r="U285" s="145"/>
      <c r="V285" s="145"/>
      <c r="W285" s="145"/>
      <c r="X285" s="145"/>
      <c r="Y285" s="145"/>
      <c r="Z285" s="145"/>
      <c r="AA285" s="145"/>
      <c r="AB285" s="145"/>
      <c r="AC285" s="145"/>
      <c r="AD285" s="145"/>
      <c r="AE285" s="145"/>
      <c r="AF285" s="145"/>
      <c r="AG285" s="145"/>
      <c r="AH285" s="145"/>
      <c r="AI285" s="145"/>
      <c r="AJ285" s="145"/>
      <c r="AK285" s="145"/>
      <c r="AL285" s="145"/>
      <c r="AM285" s="145"/>
      <c r="AN285" s="145"/>
      <c r="AO285" s="145"/>
      <c r="AP285" s="145"/>
      <c r="AQ285" s="145"/>
      <c r="AR285" s="145"/>
      <c r="AS285" s="145"/>
      <c r="AT285" s="145"/>
      <c r="AU285" s="145"/>
      <c r="AV285" s="145"/>
      <c r="AW285" s="145"/>
      <c r="AX285" s="145"/>
      <c r="AY285" s="145"/>
      <c r="AZ285" s="145"/>
      <c r="BA285" s="145"/>
      <c r="BB285" s="145"/>
      <c r="BC285" s="145"/>
      <c r="BD285" s="145"/>
      <c r="BE285" s="145"/>
      <c r="BF285" s="145"/>
      <c r="BG285" s="145"/>
      <c r="BH285" s="145"/>
      <c r="BI285" s="145"/>
    </row>
    <row r="286" ht="14.25" customHeight="1">
      <c r="A286" s="111"/>
      <c r="B286" s="145"/>
      <c r="C286" s="178"/>
      <c r="D286" s="178"/>
      <c r="E286" s="179"/>
      <c r="F286" s="178"/>
      <c r="G286" s="145"/>
      <c r="H286" s="145"/>
      <c r="I286" s="178"/>
      <c r="J286" s="179"/>
      <c r="K286" s="178"/>
      <c r="L286" s="145"/>
      <c r="M286" s="145"/>
      <c r="N286" s="145"/>
      <c r="O286" s="145"/>
      <c r="P286" s="145"/>
      <c r="Q286" s="145"/>
      <c r="R286" s="145"/>
      <c r="S286" s="145"/>
      <c r="T286" s="145"/>
      <c r="U286" s="145"/>
      <c r="V286" s="145"/>
      <c r="W286" s="145"/>
      <c r="X286" s="145"/>
      <c r="Y286" s="145"/>
      <c r="Z286" s="145"/>
      <c r="AA286" s="145"/>
      <c r="AB286" s="145"/>
      <c r="AC286" s="145"/>
      <c r="AD286" s="145"/>
      <c r="AE286" s="145"/>
      <c r="AF286" s="145"/>
      <c r="AG286" s="145"/>
      <c r="AH286" s="145"/>
      <c r="AI286" s="145"/>
      <c r="AJ286" s="145"/>
      <c r="AK286" s="145"/>
      <c r="AL286" s="145"/>
      <c r="AM286" s="145"/>
      <c r="AN286" s="145"/>
      <c r="AO286" s="145"/>
      <c r="AP286" s="145"/>
      <c r="AQ286" s="145"/>
      <c r="AR286" s="145"/>
      <c r="AS286" s="145"/>
      <c r="AT286" s="145"/>
      <c r="AU286" s="145"/>
      <c r="AV286" s="145"/>
      <c r="AW286" s="145"/>
      <c r="AX286" s="145"/>
      <c r="AY286" s="145"/>
      <c r="AZ286" s="145"/>
      <c r="BA286" s="145"/>
      <c r="BB286" s="145"/>
      <c r="BC286" s="145"/>
      <c r="BD286" s="145"/>
      <c r="BE286" s="145"/>
      <c r="BF286" s="145"/>
      <c r="BG286" s="145"/>
      <c r="BH286" s="145"/>
      <c r="BI286" s="145"/>
    </row>
    <row r="287" ht="14.25" customHeight="1">
      <c r="A287" s="111"/>
      <c r="B287" s="145"/>
      <c r="C287" s="178"/>
      <c r="D287" s="178"/>
      <c r="E287" s="179"/>
      <c r="F287" s="178"/>
      <c r="G287" s="145"/>
      <c r="H287" s="145"/>
      <c r="I287" s="178"/>
      <c r="J287" s="179"/>
      <c r="K287" s="178"/>
      <c r="L287" s="145"/>
      <c r="M287" s="145"/>
      <c r="N287" s="145"/>
      <c r="O287" s="145"/>
      <c r="P287" s="145"/>
      <c r="Q287" s="145"/>
      <c r="R287" s="145"/>
      <c r="S287" s="145"/>
      <c r="T287" s="145"/>
      <c r="U287" s="145"/>
      <c r="V287" s="145"/>
      <c r="W287" s="145"/>
      <c r="X287" s="145"/>
      <c r="Y287" s="145"/>
      <c r="Z287" s="145"/>
      <c r="AA287" s="145"/>
      <c r="AB287" s="145"/>
      <c r="AC287" s="145"/>
      <c r="AD287" s="145"/>
      <c r="AE287" s="145"/>
      <c r="AF287" s="145"/>
      <c r="AG287" s="145"/>
      <c r="AH287" s="145"/>
      <c r="AI287" s="145"/>
      <c r="AJ287" s="145"/>
      <c r="AK287" s="145"/>
      <c r="AL287" s="145"/>
      <c r="AM287" s="145"/>
      <c r="AN287" s="145"/>
      <c r="AO287" s="145"/>
      <c r="AP287" s="145"/>
      <c r="AQ287" s="145"/>
      <c r="AR287" s="145"/>
      <c r="AS287" s="145"/>
      <c r="AT287" s="145"/>
      <c r="AU287" s="145"/>
      <c r="AV287" s="145"/>
      <c r="AW287" s="145"/>
      <c r="AX287" s="145"/>
      <c r="AY287" s="145"/>
      <c r="AZ287" s="145"/>
      <c r="BA287" s="145"/>
      <c r="BB287" s="145"/>
      <c r="BC287" s="145"/>
      <c r="BD287" s="145"/>
      <c r="BE287" s="145"/>
      <c r="BF287" s="145"/>
      <c r="BG287" s="145"/>
      <c r="BH287" s="145"/>
      <c r="BI287" s="145"/>
    </row>
    <row r="288" ht="14.25" customHeight="1">
      <c r="A288" s="111"/>
      <c r="B288" s="145"/>
      <c r="C288" s="178"/>
      <c r="D288" s="178"/>
      <c r="E288" s="179"/>
      <c r="F288" s="178"/>
      <c r="G288" s="145"/>
      <c r="H288" s="145"/>
      <c r="I288" s="178"/>
      <c r="J288" s="179"/>
      <c r="K288" s="178"/>
      <c r="L288" s="145"/>
      <c r="M288" s="145"/>
      <c r="N288" s="145"/>
      <c r="O288" s="145"/>
      <c r="P288" s="145"/>
      <c r="Q288" s="145"/>
      <c r="R288" s="145"/>
      <c r="S288" s="145"/>
      <c r="T288" s="145"/>
      <c r="U288" s="145"/>
      <c r="V288" s="145"/>
      <c r="W288" s="145"/>
      <c r="X288" s="145"/>
      <c r="Y288" s="145"/>
      <c r="Z288" s="145"/>
      <c r="AA288" s="145"/>
      <c r="AB288" s="145"/>
      <c r="AC288" s="145"/>
      <c r="AD288" s="145"/>
      <c r="AE288" s="145"/>
      <c r="AF288" s="145"/>
      <c r="AG288" s="145"/>
      <c r="AH288" s="145"/>
      <c r="AI288" s="145"/>
      <c r="AJ288" s="145"/>
      <c r="AK288" s="145"/>
      <c r="AL288" s="145"/>
      <c r="AM288" s="145"/>
      <c r="AN288" s="145"/>
      <c r="AO288" s="145"/>
      <c r="AP288" s="145"/>
      <c r="AQ288" s="145"/>
      <c r="AR288" s="145"/>
      <c r="AS288" s="145"/>
      <c r="AT288" s="145"/>
      <c r="AU288" s="145"/>
      <c r="AV288" s="145"/>
      <c r="AW288" s="145"/>
      <c r="AX288" s="145"/>
      <c r="AY288" s="145"/>
      <c r="AZ288" s="145"/>
      <c r="BA288" s="145"/>
      <c r="BB288" s="145"/>
      <c r="BC288" s="145"/>
      <c r="BD288" s="145"/>
      <c r="BE288" s="145"/>
      <c r="BF288" s="145"/>
      <c r="BG288" s="145"/>
      <c r="BH288" s="145"/>
      <c r="BI288" s="145"/>
    </row>
    <row r="289" ht="14.25" customHeight="1">
      <c r="A289" s="111"/>
      <c r="B289" s="145"/>
      <c r="C289" s="178"/>
      <c r="D289" s="178"/>
      <c r="E289" s="179"/>
      <c r="F289" s="178"/>
      <c r="G289" s="145"/>
      <c r="H289" s="145"/>
      <c r="I289" s="178"/>
      <c r="J289" s="179"/>
      <c r="K289" s="178"/>
      <c r="L289" s="145"/>
      <c r="M289" s="145"/>
      <c r="N289" s="145"/>
      <c r="O289" s="145"/>
      <c r="P289" s="145"/>
      <c r="Q289" s="145"/>
      <c r="R289" s="145"/>
      <c r="S289" s="145"/>
      <c r="T289" s="145"/>
      <c r="U289" s="145"/>
      <c r="V289" s="145"/>
      <c r="W289" s="145"/>
      <c r="X289" s="145"/>
      <c r="Y289" s="145"/>
      <c r="Z289" s="145"/>
      <c r="AA289" s="145"/>
      <c r="AB289" s="145"/>
      <c r="AC289" s="145"/>
      <c r="AD289" s="145"/>
      <c r="AE289" s="145"/>
      <c r="AF289" s="145"/>
      <c r="AG289" s="145"/>
      <c r="AH289" s="145"/>
      <c r="AI289" s="145"/>
      <c r="AJ289" s="145"/>
      <c r="AK289" s="145"/>
      <c r="AL289" s="145"/>
      <c r="AM289" s="145"/>
      <c r="AN289" s="145"/>
      <c r="AO289" s="145"/>
      <c r="AP289" s="145"/>
      <c r="AQ289" s="145"/>
      <c r="AR289" s="145"/>
      <c r="AS289" s="145"/>
      <c r="AT289" s="145"/>
      <c r="AU289" s="145"/>
      <c r="AV289" s="145"/>
      <c r="AW289" s="145"/>
      <c r="AX289" s="145"/>
      <c r="AY289" s="145"/>
      <c r="AZ289" s="145"/>
      <c r="BA289" s="145"/>
      <c r="BB289" s="145"/>
      <c r="BC289" s="145"/>
      <c r="BD289" s="145"/>
      <c r="BE289" s="145"/>
      <c r="BF289" s="145"/>
      <c r="BG289" s="145"/>
      <c r="BH289" s="145"/>
      <c r="BI289" s="145"/>
    </row>
    <row r="290" ht="14.25" customHeight="1">
      <c r="A290" s="111"/>
      <c r="B290" s="145"/>
      <c r="C290" s="178"/>
      <c r="D290" s="178"/>
      <c r="E290" s="179"/>
      <c r="F290" s="178"/>
      <c r="G290" s="145"/>
      <c r="H290" s="145"/>
      <c r="I290" s="178"/>
      <c r="J290" s="179"/>
      <c r="K290" s="178"/>
      <c r="L290" s="145"/>
      <c r="M290" s="145"/>
      <c r="N290" s="145"/>
      <c r="O290" s="145"/>
      <c r="P290" s="145"/>
      <c r="Q290" s="145"/>
      <c r="R290" s="145"/>
      <c r="S290" s="145"/>
      <c r="T290" s="145"/>
      <c r="U290" s="145"/>
      <c r="V290" s="145"/>
      <c r="W290" s="145"/>
      <c r="X290" s="145"/>
      <c r="Y290" s="145"/>
      <c r="Z290" s="145"/>
      <c r="AA290" s="145"/>
      <c r="AB290" s="145"/>
      <c r="AC290" s="145"/>
      <c r="AD290" s="145"/>
      <c r="AE290" s="145"/>
      <c r="AF290" s="145"/>
      <c r="AG290" s="145"/>
      <c r="AH290" s="145"/>
      <c r="AI290" s="145"/>
      <c r="AJ290" s="145"/>
      <c r="AK290" s="145"/>
      <c r="AL290" s="145"/>
      <c r="AM290" s="145"/>
      <c r="AN290" s="145"/>
      <c r="AO290" s="145"/>
      <c r="AP290" s="145"/>
      <c r="AQ290" s="145"/>
      <c r="AR290" s="145"/>
      <c r="AS290" s="145"/>
      <c r="AT290" s="145"/>
      <c r="AU290" s="145"/>
      <c r="AV290" s="145"/>
      <c r="AW290" s="145"/>
      <c r="AX290" s="145"/>
      <c r="AY290" s="145"/>
      <c r="AZ290" s="145"/>
      <c r="BA290" s="145"/>
      <c r="BB290" s="145"/>
      <c r="BC290" s="145"/>
      <c r="BD290" s="145"/>
      <c r="BE290" s="145"/>
      <c r="BF290" s="145"/>
      <c r="BG290" s="145"/>
      <c r="BH290" s="145"/>
      <c r="BI290" s="145"/>
    </row>
    <row r="291" ht="14.25" customHeight="1">
      <c r="A291" s="111"/>
      <c r="B291" s="145"/>
      <c r="C291" s="178"/>
      <c r="D291" s="178"/>
      <c r="E291" s="179"/>
      <c r="F291" s="178"/>
      <c r="G291" s="145"/>
      <c r="H291" s="145"/>
      <c r="I291" s="178"/>
      <c r="J291" s="179"/>
      <c r="K291" s="178"/>
      <c r="L291" s="145"/>
      <c r="M291" s="145"/>
      <c r="N291" s="145"/>
      <c r="O291" s="145"/>
      <c r="P291" s="145"/>
      <c r="Q291" s="145"/>
      <c r="R291" s="145"/>
      <c r="S291" s="145"/>
      <c r="T291" s="145"/>
      <c r="U291" s="145"/>
      <c r="V291" s="145"/>
      <c r="W291" s="145"/>
      <c r="X291" s="145"/>
      <c r="Y291" s="145"/>
      <c r="Z291" s="145"/>
      <c r="AA291" s="145"/>
      <c r="AB291" s="145"/>
      <c r="AC291" s="145"/>
      <c r="AD291" s="145"/>
      <c r="AE291" s="145"/>
      <c r="AF291" s="145"/>
      <c r="AG291" s="145"/>
      <c r="AH291" s="145"/>
      <c r="AI291" s="145"/>
      <c r="AJ291" s="145"/>
      <c r="AK291" s="145"/>
      <c r="AL291" s="145"/>
      <c r="AM291" s="145"/>
      <c r="AN291" s="145"/>
      <c r="AO291" s="145"/>
      <c r="AP291" s="145"/>
      <c r="AQ291" s="145"/>
      <c r="AR291" s="145"/>
      <c r="AS291" s="145"/>
      <c r="AT291" s="145"/>
      <c r="AU291" s="145"/>
      <c r="AV291" s="145"/>
      <c r="AW291" s="145"/>
      <c r="AX291" s="145"/>
      <c r="AY291" s="145"/>
      <c r="AZ291" s="145"/>
      <c r="BA291" s="145"/>
      <c r="BB291" s="145"/>
      <c r="BC291" s="145"/>
      <c r="BD291" s="145"/>
      <c r="BE291" s="145"/>
      <c r="BF291" s="145"/>
      <c r="BG291" s="145"/>
      <c r="BH291" s="145"/>
      <c r="BI291" s="145"/>
    </row>
    <row r="292" ht="14.25" customHeight="1">
      <c r="A292" s="111"/>
      <c r="B292" s="145"/>
      <c r="C292" s="178"/>
      <c r="D292" s="178"/>
      <c r="E292" s="179"/>
      <c r="F292" s="178"/>
      <c r="G292" s="145"/>
      <c r="H292" s="145"/>
      <c r="I292" s="178"/>
      <c r="J292" s="179"/>
      <c r="K292" s="178"/>
      <c r="L292" s="145"/>
      <c r="M292" s="145"/>
      <c r="N292" s="145"/>
      <c r="O292" s="145"/>
      <c r="P292" s="145"/>
      <c r="Q292" s="145"/>
      <c r="R292" s="145"/>
      <c r="S292" s="145"/>
      <c r="T292" s="145"/>
      <c r="U292" s="145"/>
      <c r="V292" s="145"/>
      <c r="W292" s="145"/>
      <c r="X292" s="145"/>
      <c r="Y292" s="145"/>
      <c r="Z292" s="145"/>
      <c r="AA292" s="145"/>
      <c r="AB292" s="145"/>
      <c r="AC292" s="145"/>
      <c r="AD292" s="145"/>
      <c r="AE292" s="145"/>
      <c r="AF292" s="145"/>
      <c r="AG292" s="145"/>
      <c r="AH292" s="145"/>
      <c r="AI292" s="145"/>
      <c r="AJ292" s="145"/>
      <c r="AK292" s="145"/>
      <c r="AL292" s="145"/>
      <c r="AM292" s="145"/>
      <c r="AN292" s="145"/>
      <c r="AO292" s="145"/>
      <c r="AP292" s="145"/>
      <c r="AQ292" s="145"/>
      <c r="AR292" s="145"/>
      <c r="AS292" s="145"/>
      <c r="AT292" s="145"/>
      <c r="AU292" s="145"/>
      <c r="AV292" s="145"/>
      <c r="AW292" s="145"/>
      <c r="AX292" s="145"/>
      <c r="AY292" s="145"/>
      <c r="AZ292" s="145"/>
      <c r="BA292" s="145"/>
      <c r="BB292" s="145"/>
      <c r="BC292" s="145"/>
      <c r="BD292" s="145"/>
      <c r="BE292" s="145"/>
      <c r="BF292" s="145"/>
      <c r="BG292" s="145"/>
      <c r="BH292" s="145"/>
      <c r="BI292" s="145"/>
    </row>
    <row r="293" ht="14.25" customHeight="1">
      <c r="A293" s="111"/>
      <c r="B293" s="145"/>
      <c r="C293" s="178"/>
      <c r="D293" s="178"/>
      <c r="E293" s="179"/>
      <c r="F293" s="178"/>
      <c r="G293" s="145"/>
      <c r="H293" s="145"/>
      <c r="I293" s="178"/>
      <c r="J293" s="179"/>
      <c r="K293" s="178"/>
      <c r="L293" s="145"/>
      <c r="M293" s="145"/>
      <c r="N293" s="145"/>
      <c r="O293" s="145"/>
      <c r="P293" s="145"/>
      <c r="Q293" s="145"/>
      <c r="R293" s="145"/>
      <c r="S293" s="145"/>
      <c r="T293" s="145"/>
      <c r="U293" s="145"/>
      <c r="V293" s="145"/>
      <c r="W293" s="145"/>
      <c r="X293" s="145"/>
      <c r="Y293" s="145"/>
      <c r="Z293" s="145"/>
      <c r="AA293" s="145"/>
      <c r="AB293" s="145"/>
      <c r="AC293" s="145"/>
      <c r="AD293" s="145"/>
      <c r="AE293" s="145"/>
      <c r="AF293" s="145"/>
      <c r="AG293" s="145"/>
      <c r="AH293" s="145"/>
      <c r="AI293" s="145"/>
      <c r="AJ293" s="145"/>
      <c r="AK293" s="145"/>
      <c r="AL293" s="145"/>
      <c r="AM293" s="145"/>
      <c r="AN293" s="145"/>
      <c r="AO293" s="145"/>
      <c r="AP293" s="145"/>
      <c r="AQ293" s="145"/>
      <c r="AR293" s="145"/>
      <c r="AS293" s="145"/>
      <c r="AT293" s="145"/>
      <c r="AU293" s="145"/>
      <c r="AV293" s="145"/>
      <c r="AW293" s="145"/>
      <c r="AX293" s="145"/>
      <c r="AY293" s="145"/>
      <c r="AZ293" s="145"/>
      <c r="BA293" s="145"/>
      <c r="BB293" s="145"/>
      <c r="BC293" s="145"/>
      <c r="BD293" s="145"/>
      <c r="BE293" s="145"/>
      <c r="BF293" s="145"/>
      <c r="BG293" s="145"/>
      <c r="BH293" s="145"/>
      <c r="BI293" s="145"/>
    </row>
    <row r="294" ht="14.25" customHeight="1">
      <c r="A294" s="111"/>
      <c r="B294" s="145"/>
      <c r="C294" s="178"/>
      <c r="D294" s="178"/>
      <c r="E294" s="179"/>
      <c r="F294" s="178"/>
      <c r="G294" s="145"/>
      <c r="H294" s="145"/>
      <c r="I294" s="178"/>
      <c r="J294" s="179"/>
      <c r="K294" s="178"/>
      <c r="L294" s="145"/>
      <c r="M294" s="145"/>
      <c r="N294" s="145"/>
      <c r="O294" s="145"/>
      <c r="P294" s="145"/>
      <c r="Q294" s="145"/>
      <c r="R294" s="145"/>
      <c r="S294" s="145"/>
      <c r="T294" s="145"/>
      <c r="U294" s="145"/>
      <c r="V294" s="145"/>
      <c r="W294" s="145"/>
      <c r="X294" s="145"/>
      <c r="Y294" s="145"/>
      <c r="Z294" s="145"/>
      <c r="AA294" s="145"/>
      <c r="AB294" s="145"/>
      <c r="AC294" s="145"/>
      <c r="AD294" s="145"/>
      <c r="AE294" s="145"/>
      <c r="AF294" s="145"/>
      <c r="AG294" s="145"/>
      <c r="AH294" s="145"/>
      <c r="AI294" s="145"/>
      <c r="AJ294" s="145"/>
      <c r="AK294" s="145"/>
      <c r="AL294" s="145"/>
      <c r="AM294" s="145"/>
      <c r="AN294" s="145"/>
      <c r="AO294" s="145"/>
      <c r="AP294" s="145"/>
      <c r="AQ294" s="145"/>
      <c r="AR294" s="145"/>
      <c r="AS294" s="145"/>
      <c r="AT294" s="145"/>
      <c r="AU294" s="145"/>
      <c r="AV294" s="145"/>
      <c r="AW294" s="145"/>
      <c r="AX294" s="145"/>
      <c r="AY294" s="145"/>
      <c r="AZ294" s="145"/>
      <c r="BA294" s="145"/>
      <c r="BB294" s="145"/>
      <c r="BC294" s="145"/>
      <c r="BD294" s="145"/>
      <c r="BE294" s="145"/>
      <c r="BF294" s="145"/>
      <c r="BG294" s="145"/>
      <c r="BH294" s="145"/>
      <c r="BI294" s="145"/>
    </row>
    <row r="295" ht="14.25" customHeight="1">
      <c r="A295" s="111"/>
      <c r="B295" s="145"/>
      <c r="C295" s="178"/>
      <c r="D295" s="178"/>
      <c r="E295" s="179"/>
      <c r="F295" s="178"/>
      <c r="G295" s="145"/>
      <c r="H295" s="145"/>
      <c r="I295" s="178"/>
      <c r="J295" s="179"/>
      <c r="K295" s="178"/>
      <c r="L295" s="145"/>
      <c r="M295" s="145"/>
      <c r="N295" s="145"/>
      <c r="O295" s="145"/>
      <c r="P295" s="145"/>
      <c r="Q295" s="145"/>
      <c r="R295" s="145"/>
      <c r="S295" s="145"/>
      <c r="T295" s="145"/>
      <c r="U295" s="145"/>
      <c r="V295" s="145"/>
      <c r="W295" s="145"/>
      <c r="X295" s="145"/>
      <c r="Y295" s="145"/>
      <c r="Z295" s="145"/>
      <c r="AA295" s="145"/>
      <c r="AB295" s="145"/>
      <c r="AC295" s="145"/>
      <c r="AD295" s="145"/>
      <c r="AE295" s="145"/>
      <c r="AF295" s="145"/>
      <c r="AG295" s="145"/>
      <c r="AH295" s="145"/>
      <c r="AI295" s="145"/>
      <c r="AJ295" s="145"/>
      <c r="AK295" s="145"/>
      <c r="AL295" s="145"/>
      <c r="AM295" s="145"/>
      <c r="AN295" s="145"/>
      <c r="AO295" s="145"/>
      <c r="AP295" s="145"/>
      <c r="AQ295" s="145"/>
      <c r="AR295" s="145"/>
      <c r="AS295" s="145"/>
      <c r="AT295" s="145"/>
      <c r="AU295" s="145"/>
      <c r="AV295" s="145"/>
      <c r="AW295" s="145"/>
      <c r="AX295" s="145"/>
      <c r="AY295" s="145"/>
      <c r="AZ295" s="145"/>
      <c r="BA295" s="145"/>
      <c r="BB295" s="145"/>
      <c r="BC295" s="145"/>
      <c r="BD295" s="145"/>
      <c r="BE295" s="145"/>
      <c r="BF295" s="145"/>
      <c r="BG295" s="145"/>
      <c r="BH295" s="145"/>
      <c r="BI295" s="145"/>
    </row>
    <row r="296" ht="14.25" customHeight="1">
      <c r="A296" s="111"/>
      <c r="B296" s="145"/>
      <c r="C296" s="178"/>
      <c r="D296" s="178"/>
      <c r="E296" s="179"/>
      <c r="F296" s="178"/>
      <c r="G296" s="145"/>
      <c r="H296" s="145"/>
      <c r="I296" s="178"/>
      <c r="J296" s="179"/>
      <c r="K296" s="178"/>
      <c r="L296" s="145"/>
      <c r="M296" s="145"/>
      <c r="N296" s="145"/>
      <c r="O296" s="145"/>
      <c r="P296" s="145"/>
      <c r="Q296" s="145"/>
      <c r="R296" s="145"/>
      <c r="S296" s="145"/>
      <c r="T296" s="145"/>
      <c r="U296" s="145"/>
      <c r="V296" s="145"/>
      <c r="W296" s="145"/>
      <c r="X296" s="145"/>
      <c r="Y296" s="145"/>
      <c r="Z296" s="145"/>
      <c r="AA296" s="145"/>
      <c r="AB296" s="145"/>
      <c r="AC296" s="145"/>
      <c r="AD296" s="145"/>
      <c r="AE296" s="145"/>
      <c r="AF296" s="145"/>
      <c r="AG296" s="145"/>
      <c r="AH296" s="145"/>
      <c r="AI296" s="145"/>
      <c r="AJ296" s="145"/>
      <c r="AK296" s="145"/>
      <c r="AL296" s="145"/>
      <c r="AM296" s="145"/>
      <c r="AN296" s="145"/>
      <c r="AO296" s="145"/>
      <c r="AP296" s="145"/>
      <c r="AQ296" s="145"/>
      <c r="AR296" s="145"/>
      <c r="AS296" s="145"/>
      <c r="AT296" s="145"/>
      <c r="AU296" s="145"/>
      <c r="AV296" s="145"/>
      <c r="AW296" s="145"/>
      <c r="AX296" s="145"/>
      <c r="AY296" s="145"/>
      <c r="AZ296" s="145"/>
      <c r="BA296" s="145"/>
      <c r="BB296" s="145"/>
      <c r="BC296" s="145"/>
      <c r="BD296" s="145"/>
      <c r="BE296" s="145"/>
      <c r="BF296" s="145"/>
      <c r="BG296" s="145"/>
      <c r="BH296" s="145"/>
      <c r="BI296" s="145"/>
    </row>
    <row r="297" ht="14.25" customHeight="1">
      <c r="A297" s="111"/>
      <c r="B297" s="145"/>
      <c r="C297" s="178"/>
      <c r="D297" s="178"/>
      <c r="E297" s="179"/>
      <c r="F297" s="178"/>
      <c r="G297" s="145"/>
      <c r="H297" s="145"/>
      <c r="I297" s="178"/>
      <c r="J297" s="179"/>
      <c r="K297" s="178"/>
      <c r="L297" s="145"/>
      <c r="M297" s="145"/>
      <c r="N297" s="145"/>
      <c r="O297" s="145"/>
      <c r="P297" s="145"/>
      <c r="Q297" s="145"/>
      <c r="R297" s="145"/>
      <c r="S297" s="145"/>
      <c r="T297" s="145"/>
      <c r="U297" s="145"/>
      <c r="V297" s="145"/>
      <c r="W297" s="145"/>
      <c r="X297" s="145"/>
      <c r="Y297" s="145"/>
      <c r="Z297" s="145"/>
      <c r="AA297" s="145"/>
      <c r="AB297" s="145"/>
      <c r="AC297" s="145"/>
      <c r="AD297" s="145"/>
      <c r="AE297" s="145"/>
      <c r="AF297" s="145"/>
      <c r="AG297" s="145"/>
      <c r="AH297" s="145"/>
      <c r="AI297" s="145"/>
      <c r="AJ297" s="145"/>
      <c r="AK297" s="145"/>
      <c r="AL297" s="145"/>
      <c r="AM297" s="145"/>
      <c r="AN297" s="145"/>
      <c r="AO297" s="145"/>
      <c r="AP297" s="145"/>
      <c r="AQ297" s="145"/>
      <c r="AR297" s="145"/>
      <c r="AS297" s="145"/>
      <c r="AT297" s="145"/>
      <c r="AU297" s="145"/>
      <c r="AV297" s="145"/>
      <c r="AW297" s="145"/>
      <c r="AX297" s="145"/>
      <c r="AY297" s="145"/>
      <c r="AZ297" s="145"/>
      <c r="BA297" s="145"/>
      <c r="BB297" s="145"/>
      <c r="BC297" s="145"/>
      <c r="BD297" s="145"/>
      <c r="BE297" s="145"/>
      <c r="BF297" s="145"/>
      <c r="BG297" s="145"/>
      <c r="BH297" s="145"/>
      <c r="BI297" s="145"/>
    </row>
    <row r="298" ht="14.25" customHeight="1">
      <c r="A298" s="111"/>
      <c r="B298" s="145"/>
      <c r="C298" s="178"/>
      <c r="D298" s="178"/>
      <c r="E298" s="179"/>
      <c r="F298" s="178"/>
      <c r="G298" s="145"/>
      <c r="H298" s="145"/>
      <c r="I298" s="178"/>
      <c r="J298" s="179"/>
      <c r="K298" s="178"/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  <c r="Z298" s="145"/>
      <c r="AA298" s="145"/>
      <c r="AB298" s="145"/>
      <c r="AC298" s="145"/>
      <c r="AD298" s="145"/>
      <c r="AE298" s="145"/>
      <c r="AF298" s="145"/>
      <c r="AG298" s="145"/>
      <c r="AH298" s="145"/>
      <c r="AI298" s="145"/>
      <c r="AJ298" s="145"/>
      <c r="AK298" s="145"/>
      <c r="AL298" s="145"/>
      <c r="AM298" s="145"/>
      <c r="AN298" s="145"/>
      <c r="AO298" s="145"/>
      <c r="AP298" s="145"/>
      <c r="AQ298" s="145"/>
      <c r="AR298" s="145"/>
      <c r="AS298" s="145"/>
      <c r="AT298" s="145"/>
      <c r="AU298" s="145"/>
      <c r="AV298" s="145"/>
      <c r="AW298" s="145"/>
      <c r="AX298" s="145"/>
      <c r="AY298" s="145"/>
      <c r="AZ298" s="145"/>
      <c r="BA298" s="145"/>
      <c r="BB298" s="145"/>
      <c r="BC298" s="145"/>
      <c r="BD298" s="145"/>
      <c r="BE298" s="145"/>
      <c r="BF298" s="145"/>
      <c r="BG298" s="145"/>
      <c r="BH298" s="145"/>
      <c r="BI298" s="145"/>
    </row>
    <row r="299" ht="14.25" customHeight="1">
      <c r="A299" s="111"/>
      <c r="B299" s="145"/>
      <c r="C299" s="178"/>
      <c r="D299" s="178"/>
      <c r="E299" s="179"/>
      <c r="F299" s="178"/>
      <c r="G299" s="145"/>
      <c r="H299" s="145"/>
      <c r="I299" s="178"/>
      <c r="J299" s="179"/>
      <c r="K299" s="178"/>
      <c r="L299" s="145"/>
      <c r="M299" s="145"/>
      <c r="N299" s="145"/>
      <c r="O299" s="145"/>
      <c r="P299" s="145"/>
      <c r="Q299" s="145"/>
      <c r="R299" s="145"/>
      <c r="S299" s="145"/>
      <c r="T299" s="145"/>
      <c r="U299" s="145"/>
      <c r="V299" s="145"/>
      <c r="W299" s="145"/>
      <c r="X299" s="145"/>
      <c r="Y299" s="145"/>
      <c r="Z299" s="145"/>
      <c r="AA299" s="145"/>
      <c r="AB299" s="145"/>
      <c r="AC299" s="145"/>
      <c r="AD299" s="145"/>
      <c r="AE299" s="145"/>
      <c r="AF299" s="145"/>
      <c r="AG299" s="145"/>
      <c r="AH299" s="145"/>
      <c r="AI299" s="145"/>
      <c r="AJ299" s="145"/>
      <c r="AK299" s="145"/>
      <c r="AL299" s="145"/>
      <c r="AM299" s="145"/>
      <c r="AN299" s="145"/>
      <c r="AO299" s="145"/>
      <c r="AP299" s="145"/>
      <c r="AQ299" s="145"/>
      <c r="AR299" s="145"/>
      <c r="AS299" s="145"/>
      <c r="AT299" s="145"/>
      <c r="AU299" s="145"/>
      <c r="AV299" s="145"/>
      <c r="AW299" s="145"/>
      <c r="AX299" s="145"/>
      <c r="AY299" s="145"/>
      <c r="AZ299" s="145"/>
      <c r="BA299" s="145"/>
      <c r="BB299" s="145"/>
      <c r="BC299" s="145"/>
      <c r="BD299" s="145"/>
      <c r="BE299" s="145"/>
      <c r="BF299" s="145"/>
      <c r="BG299" s="145"/>
      <c r="BH299" s="145"/>
      <c r="BI299" s="145"/>
    </row>
    <row r="300" ht="14.25" customHeight="1">
      <c r="A300" s="111"/>
      <c r="B300" s="145"/>
      <c r="C300" s="178"/>
      <c r="D300" s="178"/>
      <c r="E300" s="179"/>
      <c r="F300" s="178"/>
      <c r="G300" s="145"/>
      <c r="H300" s="145"/>
      <c r="I300" s="178"/>
      <c r="J300" s="179"/>
      <c r="K300" s="178"/>
      <c r="L300" s="145"/>
      <c r="M300" s="145"/>
      <c r="N300" s="145"/>
      <c r="O300" s="145"/>
      <c r="P300" s="145"/>
      <c r="Q300" s="145"/>
      <c r="R300" s="145"/>
      <c r="S300" s="145"/>
      <c r="T300" s="145"/>
      <c r="U300" s="145"/>
      <c r="V300" s="145"/>
      <c r="W300" s="145"/>
      <c r="X300" s="145"/>
      <c r="Y300" s="145"/>
      <c r="Z300" s="145"/>
      <c r="AA300" s="145"/>
      <c r="AB300" s="145"/>
      <c r="AC300" s="145"/>
      <c r="AD300" s="145"/>
      <c r="AE300" s="145"/>
      <c r="AF300" s="145"/>
      <c r="AG300" s="145"/>
      <c r="AH300" s="145"/>
      <c r="AI300" s="145"/>
      <c r="AJ300" s="145"/>
      <c r="AK300" s="145"/>
      <c r="AL300" s="145"/>
      <c r="AM300" s="145"/>
      <c r="AN300" s="145"/>
      <c r="AO300" s="145"/>
      <c r="AP300" s="145"/>
      <c r="AQ300" s="145"/>
      <c r="AR300" s="145"/>
      <c r="AS300" s="145"/>
      <c r="AT300" s="145"/>
      <c r="AU300" s="145"/>
      <c r="AV300" s="145"/>
      <c r="AW300" s="145"/>
      <c r="AX300" s="145"/>
      <c r="AY300" s="145"/>
      <c r="AZ300" s="145"/>
      <c r="BA300" s="145"/>
      <c r="BB300" s="145"/>
      <c r="BC300" s="145"/>
      <c r="BD300" s="145"/>
      <c r="BE300" s="145"/>
      <c r="BF300" s="145"/>
      <c r="BG300" s="145"/>
      <c r="BH300" s="145"/>
      <c r="BI300" s="145"/>
    </row>
    <row r="301" ht="14.25" customHeight="1">
      <c r="A301" s="111"/>
      <c r="B301" s="145"/>
      <c r="C301" s="178"/>
      <c r="D301" s="178"/>
      <c r="E301" s="179"/>
      <c r="F301" s="178"/>
      <c r="G301" s="145"/>
      <c r="H301" s="145"/>
      <c r="I301" s="178"/>
      <c r="J301" s="179"/>
      <c r="K301" s="178"/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5"/>
      <c r="Z301" s="145"/>
      <c r="AA301" s="145"/>
      <c r="AB301" s="145"/>
      <c r="AC301" s="145"/>
      <c r="AD301" s="145"/>
      <c r="AE301" s="145"/>
      <c r="AF301" s="145"/>
      <c r="AG301" s="145"/>
      <c r="AH301" s="145"/>
      <c r="AI301" s="145"/>
      <c r="AJ301" s="145"/>
      <c r="AK301" s="145"/>
      <c r="AL301" s="145"/>
      <c r="AM301" s="145"/>
      <c r="AN301" s="145"/>
      <c r="AO301" s="145"/>
      <c r="AP301" s="145"/>
      <c r="AQ301" s="145"/>
      <c r="AR301" s="145"/>
      <c r="AS301" s="145"/>
      <c r="AT301" s="145"/>
      <c r="AU301" s="145"/>
      <c r="AV301" s="145"/>
      <c r="AW301" s="145"/>
      <c r="AX301" s="145"/>
      <c r="AY301" s="145"/>
      <c r="AZ301" s="145"/>
      <c r="BA301" s="145"/>
      <c r="BB301" s="145"/>
      <c r="BC301" s="145"/>
      <c r="BD301" s="145"/>
      <c r="BE301" s="145"/>
      <c r="BF301" s="145"/>
      <c r="BG301" s="145"/>
      <c r="BH301" s="145"/>
      <c r="BI301" s="145"/>
    </row>
    <row r="302" ht="14.25" customHeight="1">
      <c r="A302" s="111"/>
      <c r="B302" s="145"/>
      <c r="C302" s="178"/>
      <c r="D302" s="178"/>
      <c r="E302" s="179"/>
      <c r="F302" s="178"/>
      <c r="G302" s="145"/>
      <c r="H302" s="145"/>
      <c r="I302" s="178"/>
      <c r="J302" s="179"/>
      <c r="K302" s="178"/>
      <c r="L302" s="145"/>
      <c r="M302" s="145"/>
      <c r="N302" s="145"/>
      <c r="O302" s="145"/>
      <c r="P302" s="145"/>
      <c r="Q302" s="145"/>
      <c r="R302" s="145"/>
      <c r="S302" s="145"/>
      <c r="T302" s="145"/>
      <c r="U302" s="145"/>
      <c r="V302" s="145"/>
      <c r="W302" s="145"/>
      <c r="X302" s="145"/>
      <c r="Y302" s="145"/>
      <c r="Z302" s="145"/>
      <c r="AA302" s="145"/>
      <c r="AB302" s="145"/>
      <c r="AC302" s="145"/>
      <c r="AD302" s="145"/>
      <c r="AE302" s="145"/>
      <c r="AF302" s="145"/>
      <c r="AG302" s="145"/>
      <c r="AH302" s="145"/>
      <c r="AI302" s="145"/>
      <c r="AJ302" s="145"/>
      <c r="AK302" s="145"/>
      <c r="AL302" s="145"/>
      <c r="AM302" s="145"/>
      <c r="AN302" s="145"/>
      <c r="AO302" s="145"/>
      <c r="AP302" s="145"/>
      <c r="AQ302" s="145"/>
      <c r="AR302" s="145"/>
      <c r="AS302" s="145"/>
      <c r="AT302" s="145"/>
      <c r="AU302" s="145"/>
      <c r="AV302" s="145"/>
      <c r="AW302" s="145"/>
      <c r="AX302" s="145"/>
      <c r="AY302" s="145"/>
      <c r="AZ302" s="145"/>
      <c r="BA302" s="145"/>
      <c r="BB302" s="145"/>
      <c r="BC302" s="145"/>
      <c r="BD302" s="145"/>
      <c r="BE302" s="145"/>
      <c r="BF302" s="145"/>
      <c r="BG302" s="145"/>
      <c r="BH302" s="145"/>
      <c r="BI302" s="145"/>
    </row>
    <row r="303" ht="14.25" customHeight="1">
      <c r="A303" s="111"/>
      <c r="B303" s="145"/>
      <c r="C303" s="178"/>
      <c r="D303" s="178"/>
      <c r="E303" s="179"/>
      <c r="F303" s="178"/>
      <c r="G303" s="145"/>
      <c r="H303" s="145"/>
      <c r="I303" s="178"/>
      <c r="J303" s="179"/>
      <c r="K303" s="178"/>
      <c r="L303" s="145"/>
      <c r="M303" s="145"/>
      <c r="N303" s="145"/>
      <c r="O303" s="145"/>
      <c r="P303" s="145"/>
      <c r="Q303" s="145"/>
      <c r="R303" s="145"/>
      <c r="S303" s="145"/>
      <c r="T303" s="145"/>
      <c r="U303" s="145"/>
      <c r="V303" s="145"/>
      <c r="W303" s="145"/>
      <c r="X303" s="145"/>
      <c r="Y303" s="145"/>
      <c r="Z303" s="145"/>
      <c r="AA303" s="145"/>
      <c r="AB303" s="145"/>
      <c r="AC303" s="145"/>
      <c r="AD303" s="145"/>
      <c r="AE303" s="145"/>
      <c r="AF303" s="145"/>
      <c r="AG303" s="145"/>
      <c r="AH303" s="145"/>
      <c r="AI303" s="145"/>
      <c r="AJ303" s="145"/>
      <c r="AK303" s="145"/>
      <c r="AL303" s="145"/>
      <c r="AM303" s="145"/>
      <c r="AN303" s="145"/>
      <c r="AO303" s="145"/>
      <c r="AP303" s="145"/>
      <c r="AQ303" s="145"/>
      <c r="AR303" s="145"/>
      <c r="AS303" s="145"/>
      <c r="AT303" s="145"/>
      <c r="AU303" s="145"/>
      <c r="AV303" s="145"/>
      <c r="AW303" s="145"/>
      <c r="AX303" s="145"/>
      <c r="AY303" s="145"/>
      <c r="AZ303" s="145"/>
      <c r="BA303" s="145"/>
      <c r="BB303" s="145"/>
      <c r="BC303" s="145"/>
      <c r="BD303" s="145"/>
      <c r="BE303" s="145"/>
      <c r="BF303" s="145"/>
      <c r="BG303" s="145"/>
      <c r="BH303" s="145"/>
      <c r="BI303" s="145"/>
    </row>
    <row r="304" ht="14.25" customHeight="1">
      <c r="A304" s="111"/>
      <c r="B304" s="145"/>
      <c r="C304" s="178"/>
      <c r="D304" s="178"/>
      <c r="E304" s="179"/>
      <c r="F304" s="178"/>
      <c r="G304" s="145"/>
      <c r="H304" s="145"/>
      <c r="I304" s="178"/>
      <c r="J304" s="179"/>
      <c r="K304" s="178"/>
      <c r="L304" s="145"/>
      <c r="M304" s="145"/>
      <c r="N304" s="145"/>
      <c r="O304" s="145"/>
      <c r="P304" s="145"/>
      <c r="Q304" s="145"/>
      <c r="R304" s="145"/>
      <c r="S304" s="145"/>
      <c r="T304" s="145"/>
      <c r="U304" s="145"/>
      <c r="V304" s="145"/>
      <c r="W304" s="145"/>
      <c r="X304" s="145"/>
      <c r="Y304" s="145"/>
      <c r="Z304" s="145"/>
      <c r="AA304" s="145"/>
      <c r="AB304" s="145"/>
      <c r="AC304" s="145"/>
      <c r="AD304" s="145"/>
      <c r="AE304" s="145"/>
      <c r="AF304" s="145"/>
      <c r="AG304" s="145"/>
      <c r="AH304" s="145"/>
      <c r="AI304" s="145"/>
      <c r="AJ304" s="145"/>
      <c r="AK304" s="145"/>
      <c r="AL304" s="145"/>
      <c r="AM304" s="145"/>
      <c r="AN304" s="145"/>
      <c r="AO304" s="145"/>
      <c r="AP304" s="145"/>
      <c r="AQ304" s="145"/>
      <c r="AR304" s="145"/>
      <c r="AS304" s="145"/>
      <c r="AT304" s="145"/>
      <c r="AU304" s="145"/>
      <c r="AV304" s="145"/>
      <c r="AW304" s="145"/>
      <c r="AX304" s="145"/>
      <c r="AY304" s="145"/>
      <c r="AZ304" s="145"/>
      <c r="BA304" s="145"/>
      <c r="BB304" s="145"/>
      <c r="BC304" s="145"/>
      <c r="BD304" s="145"/>
      <c r="BE304" s="145"/>
      <c r="BF304" s="145"/>
      <c r="BG304" s="145"/>
      <c r="BH304" s="145"/>
      <c r="BI304" s="145"/>
    </row>
    <row r="305" ht="14.25" customHeight="1">
      <c r="A305" s="111"/>
      <c r="B305" s="145"/>
      <c r="C305" s="178"/>
      <c r="D305" s="178"/>
      <c r="E305" s="179"/>
      <c r="F305" s="178"/>
      <c r="G305" s="145"/>
      <c r="H305" s="145"/>
      <c r="I305" s="178"/>
      <c r="J305" s="179"/>
      <c r="K305" s="178"/>
      <c r="L305" s="145"/>
      <c r="M305" s="145"/>
      <c r="N305" s="145"/>
      <c r="O305" s="145"/>
      <c r="P305" s="145"/>
      <c r="Q305" s="145"/>
      <c r="R305" s="145"/>
      <c r="S305" s="145"/>
      <c r="T305" s="145"/>
      <c r="U305" s="145"/>
      <c r="V305" s="145"/>
      <c r="W305" s="145"/>
      <c r="X305" s="145"/>
      <c r="Y305" s="145"/>
      <c r="Z305" s="145"/>
      <c r="AA305" s="145"/>
      <c r="AB305" s="145"/>
      <c r="AC305" s="145"/>
      <c r="AD305" s="145"/>
      <c r="AE305" s="145"/>
      <c r="AF305" s="145"/>
      <c r="AG305" s="145"/>
      <c r="AH305" s="145"/>
      <c r="AI305" s="145"/>
      <c r="AJ305" s="145"/>
      <c r="AK305" s="145"/>
      <c r="AL305" s="145"/>
      <c r="AM305" s="145"/>
      <c r="AN305" s="145"/>
      <c r="AO305" s="145"/>
      <c r="AP305" s="145"/>
      <c r="AQ305" s="145"/>
      <c r="AR305" s="145"/>
      <c r="AS305" s="145"/>
      <c r="AT305" s="145"/>
      <c r="AU305" s="145"/>
      <c r="AV305" s="145"/>
      <c r="AW305" s="145"/>
      <c r="AX305" s="145"/>
      <c r="AY305" s="145"/>
      <c r="AZ305" s="145"/>
      <c r="BA305" s="145"/>
      <c r="BB305" s="145"/>
      <c r="BC305" s="145"/>
      <c r="BD305" s="145"/>
      <c r="BE305" s="145"/>
      <c r="BF305" s="145"/>
      <c r="BG305" s="145"/>
      <c r="BH305" s="145"/>
      <c r="BI305" s="145"/>
    </row>
    <row r="306" ht="14.25" customHeight="1">
      <c r="A306" s="111"/>
      <c r="B306" s="145"/>
      <c r="C306" s="178"/>
      <c r="D306" s="178"/>
      <c r="E306" s="179"/>
      <c r="F306" s="178"/>
      <c r="G306" s="145"/>
      <c r="H306" s="145"/>
      <c r="I306" s="178"/>
      <c r="J306" s="179"/>
      <c r="K306" s="178"/>
      <c r="L306" s="145"/>
      <c r="M306" s="145"/>
      <c r="N306" s="145"/>
      <c r="O306" s="145"/>
      <c r="P306" s="145"/>
      <c r="Q306" s="145"/>
      <c r="R306" s="145"/>
      <c r="S306" s="145"/>
      <c r="T306" s="145"/>
      <c r="U306" s="145"/>
      <c r="V306" s="145"/>
      <c r="W306" s="145"/>
      <c r="X306" s="145"/>
      <c r="Y306" s="145"/>
      <c r="Z306" s="145"/>
      <c r="AA306" s="145"/>
      <c r="AB306" s="145"/>
      <c r="AC306" s="145"/>
      <c r="AD306" s="145"/>
      <c r="AE306" s="145"/>
      <c r="AF306" s="145"/>
      <c r="AG306" s="145"/>
      <c r="AH306" s="145"/>
      <c r="AI306" s="145"/>
      <c r="AJ306" s="145"/>
      <c r="AK306" s="145"/>
      <c r="AL306" s="145"/>
      <c r="AM306" s="145"/>
      <c r="AN306" s="145"/>
      <c r="AO306" s="145"/>
      <c r="AP306" s="145"/>
      <c r="AQ306" s="145"/>
      <c r="AR306" s="145"/>
      <c r="AS306" s="145"/>
      <c r="AT306" s="145"/>
      <c r="AU306" s="145"/>
      <c r="AV306" s="145"/>
      <c r="AW306" s="145"/>
      <c r="AX306" s="145"/>
      <c r="AY306" s="145"/>
      <c r="AZ306" s="145"/>
      <c r="BA306" s="145"/>
      <c r="BB306" s="145"/>
      <c r="BC306" s="145"/>
      <c r="BD306" s="145"/>
      <c r="BE306" s="145"/>
      <c r="BF306" s="145"/>
      <c r="BG306" s="145"/>
      <c r="BH306" s="145"/>
      <c r="BI306" s="145"/>
    </row>
    <row r="307" ht="14.25" customHeight="1">
      <c r="A307" s="111"/>
      <c r="B307" s="145"/>
      <c r="C307" s="178"/>
      <c r="D307" s="178"/>
      <c r="E307" s="179"/>
      <c r="F307" s="178"/>
      <c r="G307" s="145"/>
      <c r="H307" s="145"/>
      <c r="I307" s="178"/>
      <c r="J307" s="179"/>
      <c r="K307" s="178"/>
      <c r="L307" s="145"/>
      <c r="M307" s="145"/>
      <c r="N307" s="145"/>
      <c r="O307" s="145"/>
      <c r="P307" s="145"/>
      <c r="Q307" s="145"/>
      <c r="R307" s="145"/>
      <c r="S307" s="145"/>
      <c r="T307" s="145"/>
      <c r="U307" s="145"/>
      <c r="V307" s="145"/>
      <c r="W307" s="145"/>
      <c r="X307" s="145"/>
      <c r="Y307" s="145"/>
      <c r="Z307" s="145"/>
      <c r="AA307" s="145"/>
      <c r="AB307" s="145"/>
      <c r="AC307" s="145"/>
      <c r="AD307" s="145"/>
      <c r="AE307" s="145"/>
      <c r="AF307" s="145"/>
      <c r="AG307" s="145"/>
      <c r="AH307" s="145"/>
      <c r="AI307" s="145"/>
      <c r="AJ307" s="145"/>
      <c r="AK307" s="145"/>
      <c r="AL307" s="145"/>
      <c r="AM307" s="145"/>
      <c r="AN307" s="145"/>
      <c r="AO307" s="145"/>
      <c r="AP307" s="145"/>
      <c r="AQ307" s="145"/>
      <c r="AR307" s="145"/>
      <c r="AS307" s="145"/>
      <c r="AT307" s="145"/>
      <c r="AU307" s="145"/>
      <c r="AV307" s="145"/>
      <c r="AW307" s="145"/>
      <c r="AX307" s="145"/>
      <c r="AY307" s="145"/>
      <c r="AZ307" s="145"/>
      <c r="BA307" s="145"/>
      <c r="BB307" s="145"/>
      <c r="BC307" s="145"/>
      <c r="BD307" s="145"/>
      <c r="BE307" s="145"/>
      <c r="BF307" s="145"/>
      <c r="BG307" s="145"/>
      <c r="BH307" s="145"/>
      <c r="BI307" s="145"/>
    </row>
    <row r="308" ht="14.25" customHeight="1">
      <c r="A308" s="111"/>
      <c r="B308" s="145"/>
      <c r="C308" s="178"/>
      <c r="D308" s="178"/>
      <c r="E308" s="179"/>
      <c r="F308" s="178"/>
      <c r="G308" s="145"/>
      <c r="H308" s="145"/>
      <c r="I308" s="178"/>
      <c r="J308" s="179"/>
      <c r="K308" s="178"/>
      <c r="L308" s="145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  <c r="W308" s="145"/>
      <c r="X308" s="145"/>
      <c r="Y308" s="145"/>
      <c r="Z308" s="145"/>
      <c r="AA308" s="145"/>
      <c r="AB308" s="145"/>
      <c r="AC308" s="145"/>
      <c r="AD308" s="145"/>
      <c r="AE308" s="145"/>
      <c r="AF308" s="145"/>
      <c r="AG308" s="145"/>
      <c r="AH308" s="145"/>
      <c r="AI308" s="145"/>
      <c r="AJ308" s="145"/>
      <c r="AK308" s="145"/>
      <c r="AL308" s="145"/>
      <c r="AM308" s="145"/>
      <c r="AN308" s="145"/>
      <c r="AO308" s="145"/>
      <c r="AP308" s="145"/>
      <c r="AQ308" s="145"/>
      <c r="AR308" s="145"/>
      <c r="AS308" s="145"/>
      <c r="AT308" s="145"/>
      <c r="AU308" s="145"/>
      <c r="AV308" s="145"/>
      <c r="AW308" s="145"/>
      <c r="AX308" s="145"/>
      <c r="AY308" s="145"/>
      <c r="AZ308" s="145"/>
      <c r="BA308" s="145"/>
      <c r="BB308" s="145"/>
      <c r="BC308" s="145"/>
      <c r="BD308" s="145"/>
      <c r="BE308" s="145"/>
      <c r="BF308" s="145"/>
      <c r="BG308" s="145"/>
      <c r="BH308" s="145"/>
      <c r="BI308" s="145"/>
    </row>
    <row r="309" ht="14.25" customHeight="1">
      <c r="A309" s="111"/>
      <c r="B309" s="145"/>
      <c r="C309" s="178"/>
      <c r="D309" s="178"/>
      <c r="E309" s="179"/>
      <c r="F309" s="178"/>
      <c r="G309" s="145"/>
      <c r="H309" s="145"/>
      <c r="I309" s="178"/>
      <c r="J309" s="179"/>
      <c r="K309" s="178"/>
      <c r="L309" s="145"/>
      <c r="M309" s="145"/>
      <c r="N309" s="145"/>
      <c r="O309" s="145"/>
      <c r="P309" s="145"/>
      <c r="Q309" s="145"/>
      <c r="R309" s="145"/>
      <c r="S309" s="145"/>
      <c r="T309" s="145"/>
      <c r="U309" s="145"/>
      <c r="V309" s="145"/>
      <c r="W309" s="145"/>
      <c r="X309" s="145"/>
      <c r="Y309" s="145"/>
      <c r="Z309" s="145"/>
      <c r="AA309" s="145"/>
      <c r="AB309" s="145"/>
      <c r="AC309" s="145"/>
      <c r="AD309" s="145"/>
      <c r="AE309" s="145"/>
      <c r="AF309" s="145"/>
      <c r="AG309" s="145"/>
      <c r="AH309" s="145"/>
      <c r="AI309" s="145"/>
      <c r="AJ309" s="145"/>
      <c r="AK309" s="145"/>
      <c r="AL309" s="145"/>
      <c r="AM309" s="145"/>
      <c r="AN309" s="145"/>
      <c r="AO309" s="145"/>
      <c r="AP309" s="145"/>
      <c r="AQ309" s="145"/>
      <c r="AR309" s="145"/>
      <c r="AS309" s="145"/>
      <c r="AT309" s="145"/>
      <c r="AU309" s="145"/>
      <c r="AV309" s="145"/>
      <c r="AW309" s="145"/>
      <c r="AX309" s="145"/>
      <c r="AY309" s="145"/>
      <c r="AZ309" s="145"/>
      <c r="BA309" s="145"/>
      <c r="BB309" s="145"/>
      <c r="BC309" s="145"/>
      <c r="BD309" s="145"/>
      <c r="BE309" s="145"/>
      <c r="BF309" s="145"/>
      <c r="BG309" s="145"/>
      <c r="BH309" s="145"/>
      <c r="BI309" s="145"/>
    </row>
    <row r="310" ht="14.25" customHeight="1">
      <c r="A310" s="111"/>
      <c r="B310" s="145"/>
      <c r="C310" s="178"/>
      <c r="D310" s="178"/>
      <c r="E310" s="179"/>
      <c r="F310" s="178"/>
      <c r="G310" s="145"/>
      <c r="H310" s="145"/>
      <c r="I310" s="178"/>
      <c r="J310" s="179"/>
      <c r="K310" s="178"/>
      <c r="L310" s="145"/>
      <c r="M310" s="145"/>
      <c r="N310" s="145"/>
      <c r="O310" s="145"/>
      <c r="P310" s="145"/>
      <c r="Q310" s="145"/>
      <c r="R310" s="145"/>
      <c r="S310" s="145"/>
      <c r="T310" s="145"/>
      <c r="U310" s="145"/>
      <c r="V310" s="145"/>
      <c r="W310" s="145"/>
      <c r="X310" s="145"/>
      <c r="Y310" s="145"/>
      <c r="Z310" s="145"/>
      <c r="AA310" s="145"/>
      <c r="AB310" s="145"/>
      <c r="AC310" s="145"/>
      <c r="AD310" s="145"/>
      <c r="AE310" s="145"/>
      <c r="AF310" s="145"/>
      <c r="AG310" s="145"/>
      <c r="AH310" s="145"/>
      <c r="AI310" s="145"/>
      <c r="AJ310" s="145"/>
      <c r="AK310" s="145"/>
      <c r="AL310" s="145"/>
      <c r="AM310" s="145"/>
      <c r="AN310" s="145"/>
      <c r="AO310" s="145"/>
      <c r="AP310" s="145"/>
      <c r="AQ310" s="145"/>
      <c r="AR310" s="145"/>
      <c r="AS310" s="145"/>
      <c r="AT310" s="145"/>
      <c r="AU310" s="145"/>
      <c r="AV310" s="145"/>
      <c r="AW310" s="145"/>
      <c r="AX310" s="145"/>
      <c r="AY310" s="145"/>
      <c r="AZ310" s="145"/>
      <c r="BA310" s="145"/>
      <c r="BB310" s="145"/>
      <c r="BC310" s="145"/>
      <c r="BD310" s="145"/>
      <c r="BE310" s="145"/>
      <c r="BF310" s="145"/>
      <c r="BG310" s="145"/>
      <c r="BH310" s="145"/>
      <c r="BI310" s="145"/>
    </row>
    <row r="311" ht="14.25" customHeight="1">
      <c r="A311" s="111"/>
      <c r="B311" s="145"/>
      <c r="C311" s="178"/>
      <c r="D311" s="178"/>
      <c r="E311" s="179"/>
      <c r="F311" s="178"/>
      <c r="G311" s="145"/>
      <c r="H311" s="145"/>
      <c r="I311" s="178"/>
      <c r="J311" s="179"/>
      <c r="K311" s="178"/>
      <c r="L311" s="145"/>
      <c r="M311" s="145"/>
      <c r="N311" s="145"/>
      <c r="O311" s="145"/>
      <c r="P311" s="145"/>
      <c r="Q311" s="145"/>
      <c r="R311" s="145"/>
      <c r="S311" s="145"/>
      <c r="T311" s="145"/>
      <c r="U311" s="145"/>
      <c r="V311" s="145"/>
      <c r="W311" s="145"/>
      <c r="X311" s="145"/>
      <c r="Y311" s="145"/>
      <c r="Z311" s="145"/>
      <c r="AA311" s="145"/>
      <c r="AB311" s="145"/>
      <c r="AC311" s="145"/>
      <c r="AD311" s="145"/>
      <c r="AE311" s="145"/>
      <c r="AF311" s="145"/>
      <c r="AG311" s="145"/>
      <c r="AH311" s="145"/>
      <c r="AI311" s="145"/>
      <c r="AJ311" s="145"/>
      <c r="AK311" s="145"/>
      <c r="AL311" s="145"/>
      <c r="AM311" s="145"/>
      <c r="AN311" s="145"/>
      <c r="AO311" s="145"/>
      <c r="AP311" s="145"/>
      <c r="AQ311" s="145"/>
      <c r="AR311" s="145"/>
      <c r="AS311" s="145"/>
      <c r="AT311" s="145"/>
      <c r="AU311" s="145"/>
      <c r="AV311" s="145"/>
      <c r="AW311" s="145"/>
      <c r="AX311" s="145"/>
      <c r="AY311" s="145"/>
      <c r="AZ311" s="145"/>
      <c r="BA311" s="145"/>
      <c r="BB311" s="145"/>
      <c r="BC311" s="145"/>
      <c r="BD311" s="145"/>
      <c r="BE311" s="145"/>
      <c r="BF311" s="145"/>
      <c r="BG311" s="145"/>
      <c r="BH311" s="145"/>
      <c r="BI311" s="145"/>
    </row>
    <row r="312" ht="14.25" customHeight="1">
      <c r="A312" s="111"/>
      <c r="B312" s="145"/>
      <c r="C312" s="178"/>
      <c r="D312" s="178"/>
      <c r="E312" s="179"/>
      <c r="F312" s="178"/>
      <c r="G312" s="145"/>
      <c r="H312" s="145"/>
      <c r="I312" s="178"/>
      <c r="J312" s="179"/>
      <c r="K312" s="178"/>
      <c r="L312" s="145"/>
      <c r="M312" s="145"/>
      <c r="N312" s="145"/>
      <c r="O312" s="145"/>
      <c r="P312" s="145"/>
      <c r="Q312" s="145"/>
      <c r="R312" s="145"/>
      <c r="S312" s="145"/>
      <c r="T312" s="145"/>
      <c r="U312" s="145"/>
      <c r="V312" s="145"/>
      <c r="W312" s="145"/>
      <c r="X312" s="145"/>
      <c r="Y312" s="145"/>
      <c r="Z312" s="145"/>
      <c r="AA312" s="145"/>
      <c r="AB312" s="145"/>
      <c r="AC312" s="145"/>
      <c r="AD312" s="145"/>
      <c r="AE312" s="145"/>
      <c r="AF312" s="145"/>
      <c r="AG312" s="145"/>
      <c r="AH312" s="145"/>
      <c r="AI312" s="145"/>
      <c r="AJ312" s="145"/>
      <c r="AK312" s="145"/>
      <c r="AL312" s="145"/>
      <c r="AM312" s="145"/>
      <c r="AN312" s="145"/>
      <c r="AO312" s="145"/>
      <c r="AP312" s="145"/>
      <c r="AQ312" s="145"/>
      <c r="AR312" s="145"/>
      <c r="AS312" s="145"/>
      <c r="AT312" s="145"/>
      <c r="AU312" s="145"/>
      <c r="AV312" s="145"/>
      <c r="AW312" s="145"/>
      <c r="AX312" s="145"/>
      <c r="AY312" s="145"/>
      <c r="AZ312" s="145"/>
      <c r="BA312" s="145"/>
      <c r="BB312" s="145"/>
      <c r="BC312" s="145"/>
      <c r="BD312" s="145"/>
      <c r="BE312" s="145"/>
      <c r="BF312" s="145"/>
      <c r="BG312" s="145"/>
      <c r="BH312" s="145"/>
      <c r="BI312" s="145"/>
    </row>
    <row r="313" ht="14.25" customHeight="1">
      <c r="A313" s="111"/>
      <c r="B313" s="145"/>
      <c r="C313" s="178"/>
      <c r="D313" s="178"/>
      <c r="E313" s="179"/>
      <c r="F313" s="178"/>
      <c r="G313" s="145"/>
      <c r="H313" s="145"/>
      <c r="I313" s="178"/>
      <c r="J313" s="179"/>
      <c r="K313" s="178"/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  <c r="Y313" s="145"/>
      <c r="Z313" s="145"/>
      <c r="AA313" s="145"/>
      <c r="AB313" s="145"/>
      <c r="AC313" s="145"/>
      <c r="AD313" s="145"/>
      <c r="AE313" s="145"/>
      <c r="AF313" s="145"/>
      <c r="AG313" s="145"/>
      <c r="AH313" s="145"/>
      <c r="AI313" s="145"/>
      <c r="AJ313" s="145"/>
      <c r="AK313" s="145"/>
      <c r="AL313" s="145"/>
      <c r="AM313" s="145"/>
      <c r="AN313" s="145"/>
      <c r="AO313" s="145"/>
      <c r="AP313" s="145"/>
      <c r="AQ313" s="145"/>
      <c r="AR313" s="145"/>
      <c r="AS313" s="145"/>
      <c r="AT313" s="145"/>
      <c r="AU313" s="145"/>
      <c r="AV313" s="145"/>
      <c r="AW313" s="145"/>
      <c r="AX313" s="145"/>
      <c r="AY313" s="145"/>
      <c r="AZ313" s="145"/>
      <c r="BA313" s="145"/>
      <c r="BB313" s="145"/>
      <c r="BC313" s="145"/>
      <c r="BD313" s="145"/>
      <c r="BE313" s="145"/>
      <c r="BF313" s="145"/>
      <c r="BG313" s="145"/>
      <c r="BH313" s="145"/>
      <c r="BI313" s="145"/>
    </row>
    <row r="314" ht="14.25" customHeight="1">
      <c r="A314" s="111"/>
      <c r="B314" s="145"/>
      <c r="C314" s="178"/>
      <c r="D314" s="178"/>
      <c r="E314" s="179"/>
      <c r="F314" s="178"/>
      <c r="G314" s="145"/>
      <c r="H314" s="145"/>
      <c r="I314" s="178"/>
      <c r="J314" s="179"/>
      <c r="K314" s="178"/>
      <c r="L314" s="145"/>
      <c r="M314" s="145"/>
      <c r="N314" s="145"/>
      <c r="O314" s="145"/>
      <c r="P314" s="145"/>
      <c r="Q314" s="145"/>
      <c r="R314" s="145"/>
      <c r="S314" s="145"/>
      <c r="T314" s="145"/>
      <c r="U314" s="145"/>
      <c r="V314" s="145"/>
      <c r="W314" s="145"/>
      <c r="X314" s="145"/>
      <c r="Y314" s="145"/>
      <c r="Z314" s="145"/>
      <c r="AA314" s="145"/>
      <c r="AB314" s="145"/>
      <c r="AC314" s="145"/>
      <c r="AD314" s="145"/>
      <c r="AE314" s="145"/>
      <c r="AF314" s="145"/>
      <c r="AG314" s="145"/>
      <c r="AH314" s="145"/>
      <c r="AI314" s="145"/>
      <c r="AJ314" s="145"/>
      <c r="AK314" s="145"/>
      <c r="AL314" s="145"/>
      <c r="AM314" s="145"/>
      <c r="AN314" s="145"/>
      <c r="AO314" s="145"/>
      <c r="AP314" s="145"/>
      <c r="AQ314" s="145"/>
      <c r="AR314" s="145"/>
      <c r="AS314" s="145"/>
      <c r="AT314" s="145"/>
      <c r="AU314" s="145"/>
      <c r="AV314" s="145"/>
      <c r="AW314" s="145"/>
      <c r="AX314" s="145"/>
      <c r="AY314" s="145"/>
      <c r="AZ314" s="145"/>
      <c r="BA314" s="145"/>
      <c r="BB314" s="145"/>
      <c r="BC314" s="145"/>
      <c r="BD314" s="145"/>
      <c r="BE314" s="145"/>
      <c r="BF314" s="145"/>
      <c r="BG314" s="145"/>
      <c r="BH314" s="145"/>
      <c r="BI314" s="145"/>
    </row>
    <row r="315" ht="14.25" customHeight="1">
      <c r="A315" s="111"/>
      <c r="B315" s="145"/>
      <c r="C315" s="178"/>
      <c r="D315" s="178"/>
      <c r="E315" s="179"/>
      <c r="F315" s="178"/>
      <c r="G315" s="145"/>
      <c r="H315" s="145"/>
      <c r="I315" s="178"/>
      <c r="J315" s="179"/>
      <c r="K315" s="178"/>
      <c r="L315" s="145"/>
      <c r="M315" s="145"/>
      <c r="N315" s="145"/>
      <c r="O315" s="145"/>
      <c r="P315" s="145"/>
      <c r="Q315" s="145"/>
      <c r="R315" s="145"/>
      <c r="S315" s="145"/>
      <c r="T315" s="145"/>
      <c r="U315" s="145"/>
      <c r="V315" s="145"/>
      <c r="W315" s="145"/>
      <c r="X315" s="145"/>
      <c r="Y315" s="145"/>
      <c r="Z315" s="145"/>
      <c r="AA315" s="145"/>
      <c r="AB315" s="145"/>
      <c r="AC315" s="145"/>
      <c r="AD315" s="145"/>
      <c r="AE315" s="145"/>
      <c r="AF315" s="145"/>
      <c r="AG315" s="145"/>
      <c r="AH315" s="145"/>
      <c r="AI315" s="145"/>
      <c r="AJ315" s="145"/>
      <c r="AK315" s="145"/>
      <c r="AL315" s="145"/>
      <c r="AM315" s="145"/>
      <c r="AN315" s="145"/>
      <c r="AO315" s="145"/>
      <c r="AP315" s="145"/>
      <c r="AQ315" s="145"/>
      <c r="AR315" s="145"/>
      <c r="AS315" s="145"/>
      <c r="AT315" s="145"/>
      <c r="AU315" s="145"/>
      <c r="AV315" s="145"/>
      <c r="AW315" s="145"/>
      <c r="AX315" s="145"/>
      <c r="AY315" s="145"/>
      <c r="AZ315" s="145"/>
      <c r="BA315" s="145"/>
      <c r="BB315" s="145"/>
      <c r="BC315" s="145"/>
      <c r="BD315" s="145"/>
      <c r="BE315" s="145"/>
      <c r="BF315" s="145"/>
      <c r="BG315" s="145"/>
      <c r="BH315" s="145"/>
      <c r="BI315" s="145"/>
    </row>
    <row r="316" ht="14.25" customHeight="1">
      <c r="A316" s="111"/>
      <c r="B316" s="145"/>
      <c r="C316" s="178"/>
      <c r="D316" s="178"/>
      <c r="E316" s="179"/>
      <c r="F316" s="178"/>
      <c r="G316" s="145"/>
      <c r="H316" s="145"/>
      <c r="I316" s="178"/>
      <c r="J316" s="179"/>
      <c r="K316" s="178"/>
      <c r="L316" s="145"/>
      <c r="M316" s="145"/>
      <c r="N316" s="145"/>
      <c r="O316" s="145"/>
      <c r="P316" s="145"/>
      <c r="Q316" s="145"/>
      <c r="R316" s="145"/>
      <c r="S316" s="145"/>
      <c r="T316" s="145"/>
      <c r="U316" s="145"/>
      <c r="V316" s="145"/>
      <c r="W316" s="145"/>
      <c r="X316" s="145"/>
      <c r="Y316" s="145"/>
      <c r="Z316" s="145"/>
      <c r="AA316" s="145"/>
      <c r="AB316" s="145"/>
      <c r="AC316" s="145"/>
      <c r="AD316" s="145"/>
      <c r="AE316" s="145"/>
      <c r="AF316" s="145"/>
      <c r="AG316" s="145"/>
      <c r="AH316" s="145"/>
      <c r="AI316" s="145"/>
      <c r="AJ316" s="145"/>
      <c r="AK316" s="145"/>
      <c r="AL316" s="145"/>
      <c r="AM316" s="145"/>
      <c r="AN316" s="145"/>
      <c r="AO316" s="145"/>
      <c r="AP316" s="145"/>
      <c r="AQ316" s="145"/>
      <c r="AR316" s="145"/>
      <c r="AS316" s="145"/>
      <c r="AT316" s="145"/>
      <c r="AU316" s="145"/>
      <c r="AV316" s="145"/>
      <c r="AW316" s="145"/>
      <c r="AX316" s="145"/>
      <c r="AY316" s="145"/>
      <c r="AZ316" s="145"/>
      <c r="BA316" s="145"/>
      <c r="BB316" s="145"/>
      <c r="BC316" s="145"/>
      <c r="BD316" s="145"/>
      <c r="BE316" s="145"/>
      <c r="BF316" s="145"/>
      <c r="BG316" s="145"/>
      <c r="BH316" s="145"/>
      <c r="BI316" s="145"/>
    </row>
    <row r="317" ht="14.25" customHeight="1">
      <c r="A317" s="111"/>
      <c r="B317" s="145"/>
      <c r="C317" s="178"/>
      <c r="D317" s="178"/>
      <c r="E317" s="179"/>
      <c r="F317" s="178"/>
      <c r="G317" s="145"/>
      <c r="H317" s="145"/>
      <c r="I317" s="178"/>
      <c r="J317" s="179"/>
      <c r="K317" s="178"/>
      <c r="L317" s="145"/>
      <c r="M317" s="145"/>
      <c r="N317" s="145"/>
      <c r="O317" s="145"/>
      <c r="P317" s="145"/>
      <c r="Q317" s="145"/>
      <c r="R317" s="145"/>
      <c r="S317" s="145"/>
      <c r="T317" s="145"/>
      <c r="U317" s="145"/>
      <c r="V317" s="145"/>
      <c r="W317" s="145"/>
      <c r="X317" s="145"/>
      <c r="Y317" s="145"/>
      <c r="Z317" s="145"/>
      <c r="AA317" s="145"/>
      <c r="AB317" s="145"/>
      <c r="AC317" s="145"/>
      <c r="AD317" s="145"/>
      <c r="AE317" s="145"/>
      <c r="AF317" s="145"/>
      <c r="AG317" s="145"/>
      <c r="AH317" s="145"/>
      <c r="AI317" s="145"/>
      <c r="AJ317" s="145"/>
      <c r="AK317" s="145"/>
      <c r="AL317" s="145"/>
      <c r="AM317" s="145"/>
      <c r="AN317" s="145"/>
      <c r="AO317" s="145"/>
      <c r="AP317" s="145"/>
      <c r="AQ317" s="145"/>
      <c r="AR317" s="145"/>
      <c r="AS317" s="145"/>
      <c r="AT317" s="145"/>
      <c r="AU317" s="145"/>
      <c r="AV317" s="145"/>
      <c r="AW317" s="145"/>
      <c r="AX317" s="145"/>
      <c r="AY317" s="145"/>
      <c r="AZ317" s="145"/>
      <c r="BA317" s="145"/>
      <c r="BB317" s="145"/>
      <c r="BC317" s="145"/>
      <c r="BD317" s="145"/>
      <c r="BE317" s="145"/>
      <c r="BF317" s="145"/>
      <c r="BG317" s="145"/>
      <c r="BH317" s="145"/>
      <c r="BI317" s="145"/>
    </row>
    <row r="318" ht="14.25" customHeight="1">
      <c r="A318" s="111"/>
      <c r="B318" s="145"/>
      <c r="C318" s="178"/>
      <c r="D318" s="178"/>
      <c r="E318" s="179"/>
      <c r="F318" s="178"/>
      <c r="G318" s="145"/>
      <c r="H318" s="145"/>
      <c r="I318" s="178"/>
      <c r="J318" s="179"/>
      <c r="K318" s="178"/>
      <c r="L318" s="145"/>
      <c r="M318" s="145"/>
      <c r="N318" s="145"/>
      <c r="O318" s="145"/>
      <c r="P318" s="145"/>
      <c r="Q318" s="145"/>
      <c r="R318" s="145"/>
      <c r="S318" s="145"/>
      <c r="T318" s="145"/>
      <c r="U318" s="145"/>
      <c r="V318" s="145"/>
      <c r="W318" s="145"/>
      <c r="X318" s="145"/>
      <c r="Y318" s="145"/>
      <c r="Z318" s="145"/>
      <c r="AA318" s="145"/>
      <c r="AB318" s="145"/>
      <c r="AC318" s="145"/>
      <c r="AD318" s="145"/>
      <c r="AE318" s="145"/>
      <c r="AF318" s="145"/>
      <c r="AG318" s="145"/>
      <c r="AH318" s="145"/>
      <c r="AI318" s="145"/>
      <c r="AJ318" s="145"/>
      <c r="AK318" s="145"/>
      <c r="AL318" s="145"/>
      <c r="AM318" s="145"/>
      <c r="AN318" s="145"/>
      <c r="AO318" s="145"/>
      <c r="AP318" s="145"/>
      <c r="AQ318" s="145"/>
      <c r="AR318" s="145"/>
      <c r="AS318" s="145"/>
      <c r="AT318" s="145"/>
      <c r="AU318" s="145"/>
      <c r="AV318" s="145"/>
      <c r="AW318" s="145"/>
      <c r="AX318" s="145"/>
      <c r="AY318" s="145"/>
      <c r="AZ318" s="145"/>
      <c r="BA318" s="145"/>
      <c r="BB318" s="145"/>
      <c r="BC318" s="145"/>
      <c r="BD318" s="145"/>
      <c r="BE318" s="145"/>
      <c r="BF318" s="145"/>
      <c r="BG318" s="145"/>
      <c r="BH318" s="145"/>
      <c r="BI318" s="145"/>
    </row>
    <row r="319" ht="14.25" customHeight="1">
      <c r="A319" s="111"/>
      <c r="B319" s="145"/>
      <c r="C319" s="178"/>
      <c r="D319" s="178"/>
      <c r="E319" s="179"/>
      <c r="F319" s="178"/>
      <c r="G319" s="145"/>
      <c r="H319" s="145"/>
      <c r="I319" s="178"/>
      <c r="J319" s="179"/>
      <c r="K319" s="178"/>
      <c r="L319" s="145"/>
      <c r="M319" s="145"/>
      <c r="N319" s="145"/>
      <c r="O319" s="145"/>
      <c r="P319" s="145"/>
      <c r="Q319" s="145"/>
      <c r="R319" s="145"/>
      <c r="S319" s="145"/>
      <c r="T319" s="145"/>
      <c r="U319" s="145"/>
      <c r="V319" s="145"/>
      <c r="W319" s="145"/>
      <c r="X319" s="145"/>
      <c r="Y319" s="145"/>
      <c r="Z319" s="145"/>
      <c r="AA319" s="145"/>
      <c r="AB319" s="145"/>
      <c r="AC319" s="145"/>
      <c r="AD319" s="145"/>
      <c r="AE319" s="145"/>
      <c r="AF319" s="145"/>
      <c r="AG319" s="145"/>
      <c r="AH319" s="145"/>
      <c r="AI319" s="145"/>
      <c r="AJ319" s="145"/>
      <c r="AK319" s="145"/>
      <c r="AL319" s="145"/>
      <c r="AM319" s="145"/>
      <c r="AN319" s="145"/>
      <c r="AO319" s="145"/>
      <c r="AP319" s="145"/>
      <c r="AQ319" s="145"/>
      <c r="AR319" s="145"/>
      <c r="AS319" s="145"/>
      <c r="AT319" s="145"/>
      <c r="AU319" s="145"/>
      <c r="AV319" s="145"/>
      <c r="AW319" s="145"/>
      <c r="AX319" s="145"/>
      <c r="AY319" s="145"/>
      <c r="AZ319" s="145"/>
      <c r="BA319" s="145"/>
      <c r="BB319" s="145"/>
      <c r="BC319" s="145"/>
      <c r="BD319" s="145"/>
      <c r="BE319" s="145"/>
      <c r="BF319" s="145"/>
      <c r="BG319" s="145"/>
      <c r="BH319" s="145"/>
      <c r="BI319" s="145"/>
    </row>
    <row r="320" ht="14.25" customHeight="1">
      <c r="A320" s="111"/>
      <c r="B320" s="145"/>
      <c r="C320" s="178"/>
      <c r="D320" s="178"/>
      <c r="E320" s="179"/>
      <c r="F320" s="178"/>
      <c r="G320" s="145"/>
      <c r="H320" s="145"/>
      <c r="I320" s="178"/>
      <c r="J320" s="179"/>
      <c r="K320" s="178"/>
      <c r="L320" s="145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  <c r="Y320" s="145"/>
      <c r="Z320" s="145"/>
      <c r="AA320" s="145"/>
      <c r="AB320" s="145"/>
      <c r="AC320" s="145"/>
      <c r="AD320" s="145"/>
      <c r="AE320" s="145"/>
      <c r="AF320" s="145"/>
      <c r="AG320" s="145"/>
      <c r="AH320" s="145"/>
      <c r="AI320" s="145"/>
      <c r="AJ320" s="145"/>
      <c r="AK320" s="145"/>
      <c r="AL320" s="145"/>
      <c r="AM320" s="145"/>
      <c r="AN320" s="145"/>
      <c r="AO320" s="145"/>
      <c r="AP320" s="145"/>
      <c r="AQ320" s="145"/>
      <c r="AR320" s="145"/>
      <c r="AS320" s="145"/>
      <c r="AT320" s="145"/>
      <c r="AU320" s="145"/>
      <c r="AV320" s="145"/>
      <c r="AW320" s="145"/>
      <c r="AX320" s="145"/>
      <c r="AY320" s="145"/>
      <c r="AZ320" s="145"/>
      <c r="BA320" s="145"/>
      <c r="BB320" s="145"/>
      <c r="BC320" s="145"/>
      <c r="BD320" s="145"/>
      <c r="BE320" s="145"/>
      <c r="BF320" s="145"/>
      <c r="BG320" s="145"/>
      <c r="BH320" s="145"/>
      <c r="BI320" s="145"/>
    </row>
    <row r="321" ht="14.25" customHeight="1">
      <c r="A321" s="111"/>
      <c r="B321" s="145"/>
      <c r="C321" s="178"/>
      <c r="D321" s="178"/>
      <c r="E321" s="179"/>
      <c r="F321" s="178"/>
      <c r="G321" s="145"/>
      <c r="H321" s="145"/>
      <c r="I321" s="178"/>
      <c r="J321" s="179"/>
      <c r="K321" s="178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  <c r="AA321" s="145"/>
      <c r="AB321" s="145"/>
      <c r="AC321" s="145"/>
      <c r="AD321" s="145"/>
      <c r="AE321" s="145"/>
      <c r="AF321" s="145"/>
      <c r="AG321" s="145"/>
      <c r="AH321" s="145"/>
      <c r="AI321" s="145"/>
      <c r="AJ321" s="145"/>
      <c r="AK321" s="145"/>
      <c r="AL321" s="145"/>
      <c r="AM321" s="145"/>
      <c r="AN321" s="145"/>
      <c r="AO321" s="145"/>
      <c r="AP321" s="145"/>
      <c r="AQ321" s="145"/>
      <c r="AR321" s="145"/>
      <c r="AS321" s="145"/>
      <c r="AT321" s="145"/>
      <c r="AU321" s="145"/>
      <c r="AV321" s="145"/>
      <c r="AW321" s="145"/>
      <c r="AX321" s="145"/>
      <c r="AY321" s="145"/>
      <c r="AZ321" s="145"/>
      <c r="BA321" s="145"/>
      <c r="BB321" s="145"/>
      <c r="BC321" s="145"/>
      <c r="BD321" s="145"/>
      <c r="BE321" s="145"/>
      <c r="BF321" s="145"/>
      <c r="BG321" s="145"/>
      <c r="BH321" s="145"/>
      <c r="BI321" s="145"/>
    </row>
    <row r="322" ht="14.25" customHeight="1">
      <c r="A322" s="111"/>
      <c r="B322" s="145"/>
      <c r="C322" s="178"/>
      <c r="D322" s="178"/>
      <c r="E322" s="179"/>
      <c r="F322" s="178"/>
      <c r="G322" s="145"/>
      <c r="H322" s="145"/>
      <c r="I322" s="178"/>
      <c r="J322" s="179"/>
      <c r="K322" s="178"/>
      <c r="L322" s="145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  <c r="Y322" s="145"/>
      <c r="Z322" s="145"/>
      <c r="AA322" s="145"/>
      <c r="AB322" s="145"/>
      <c r="AC322" s="145"/>
      <c r="AD322" s="145"/>
      <c r="AE322" s="145"/>
      <c r="AF322" s="145"/>
      <c r="AG322" s="145"/>
      <c r="AH322" s="145"/>
      <c r="AI322" s="145"/>
      <c r="AJ322" s="145"/>
      <c r="AK322" s="145"/>
      <c r="AL322" s="145"/>
      <c r="AM322" s="145"/>
      <c r="AN322" s="145"/>
      <c r="AO322" s="145"/>
      <c r="AP322" s="145"/>
      <c r="AQ322" s="145"/>
      <c r="AR322" s="145"/>
      <c r="AS322" s="145"/>
      <c r="AT322" s="145"/>
      <c r="AU322" s="145"/>
      <c r="AV322" s="145"/>
      <c r="AW322" s="145"/>
      <c r="AX322" s="145"/>
      <c r="AY322" s="145"/>
      <c r="AZ322" s="145"/>
      <c r="BA322" s="145"/>
      <c r="BB322" s="145"/>
      <c r="BC322" s="145"/>
      <c r="BD322" s="145"/>
      <c r="BE322" s="145"/>
      <c r="BF322" s="145"/>
      <c r="BG322" s="145"/>
      <c r="BH322" s="145"/>
      <c r="BI322" s="145"/>
    </row>
    <row r="323" ht="14.25" customHeight="1">
      <c r="A323" s="111"/>
      <c r="B323" s="145"/>
      <c r="C323" s="178"/>
      <c r="D323" s="178"/>
      <c r="E323" s="179"/>
      <c r="F323" s="178"/>
      <c r="G323" s="145"/>
      <c r="H323" s="145"/>
      <c r="I323" s="178"/>
      <c r="J323" s="179"/>
      <c r="K323" s="178"/>
      <c r="L323" s="145"/>
      <c r="M323" s="145"/>
      <c r="N323" s="145"/>
      <c r="O323" s="145"/>
      <c r="P323" s="145"/>
      <c r="Q323" s="145"/>
      <c r="R323" s="145"/>
      <c r="S323" s="145"/>
      <c r="T323" s="145"/>
      <c r="U323" s="145"/>
      <c r="V323" s="145"/>
      <c r="W323" s="145"/>
      <c r="X323" s="145"/>
      <c r="Y323" s="145"/>
      <c r="Z323" s="145"/>
      <c r="AA323" s="145"/>
      <c r="AB323" s="145"/>
      <c r="AC323" s="145"/>
      <c r="AD323" s="145"/>
      <c r="AE323" s="145"/>
      <c r="AF323" s="145"/>
      <c r="AG323" s="145"/>
      <c r="AH323" s="145"/>
      <c r="AI323" s="145"/>
      <c r="AJ323" s="145"/>
      <c r="AK323" s="145"/>
      <c r="AL323" s="145"/>
      <c r="AM323" s="145"/>
      <c r="AN323" s="145"/>
      <c r="AO323" s="145"/>
      <c r="AP323" s="145"/>
      <c r="AQ323" s="145"/>
      <c r="AR323" s="145"/>
      <c r="AS323" s="145"/>
      <c r="AT323" s="145"/>
      <c r="AU323" s="145"/>
      <c r="AV323" s="145"/>
      <c r="AW323" s="145"/>
      <c r="AX323" s="145"/>
      <c r="AY323" s="145"/>
      <c r="AZ323" s="145"/>
      <c r="BA323" s="145"/>
      <c r="BB323" s="145"/>
      <c r="BC323" s="145"/>
      <c r="BD323" s="145"/>
      <c r="BE323" s="145"/>
      <c r="BF323" s="145"/>
      <c r="BG323" s="145"/>
      <c r="BH323" s="145"/>
      <c r="BI323" s="145"/>
    </row>
    <row r="324" ht="14.25" customHeight="1">
      <c r="A324" s="111"/>
      <c r="B324" s="145"/>
      <c r="C324" s="178"/>
      <c r="D324" s="178"/>
      <c r="E324" s="179"/>
      <c r="F324" s="178"/>
      <c r="G324" s="145"/>
      <c r="H324" s="145"/>
      <c r="I324" s="178"/>
      <c r="J324" s="179"/>
      <c r="K324" s="178"/>
      <c r="L324" s="145"/>
      <c r="M324" s="145"/>
      <c r="N324" s="145"/>
      <c r="O324" s="145"/>
      <c r="P324" s="145"/>
      <c r="Q324" s="145"/>
      <c r="R324" s="145"/>
      <c r="S324" s="145"/>
      <c r="T324" s="145"/>
      <c r="U324" s="145"/>
      <c r="V324" s="145"/>
      <c r="W324" s="145"/>
      <c r="X324" s="145"/>
      <c r="Y324" s="145"/>
      <c r="Z324" s="145"/>
      <c r="AA324" s="145"/>
      <c r="AB324" s="145"/>
      <c r="AC324" s="145"/>
      <c r="AD324" s="145"/>
      <c r="AE324" s="145"/>
      <c r="AF324" s="145"/>
      <c r="AG324" s="145"/>
      <c r="AH324" s="145"/>
      <c r="AI324" s="145"/>
      <c r="AJ324" s="145"/>
      <c r="AK324" s="145"/>
      <c r="AL324" s="145"/>
      <c r="AM324" s="145"/>
      <c r="AN324" s="145"/>
      <c r="AO324" s="145"/>
      <c r="AP324" s="145"/>
      <c r="AQ324" s="145"/>
      <c r="AR324" s="145"/>
      <c r="AS324" s="145"/>
      <c r="AT324" s="145"/>
      <c r="AU324" s="145"/>
      <c r="AV324" s="145"/>
      <c r="AW324" s="145"/>
      <c r="AX324" s="145"/>
      <c r="AY324" s="145"/>
      <c r="AZ324" s="145"/>
      <c r="BA324" s="145"/>
      <c r="BB324" s="145"/>
      <c r="BC324" s="145"/>
      <c r="BD324" s="145"/>
      <c r="BE324" s="145"/>
      <c r="BF324" s="145"/>
      <c r="BG324" s="145"/>
      <c r="BH324" s="145"/>
      <c r="BI324" s="145"/>
    </row>
    <row r="325" ht="14.25" customHeight="1">
      <c r="A325" s="111"/>
      <c r="B325" s="145"/>
      <c r="C325" s="178"/>
      <c r="D325" s="178"/>
      <c r="E325" s="179"/>
      <c r="F325" s="178"/>
      <c r="G325" s="145"/>
      <c r="H325" s="145"/>
      <c r="I325" s="178"/>
      <c r="J325" s="179"/>
      <c r="K325" s="178"/>
      <c r="L325" s="145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  <c r="Y325" s="145"/>
      <c r="Z325" s="145"/>
      <c r="AA325" s="145"/>
      <c r="AB325" s="145"/>
      <c r="AC325" s="145"/>
      <c r="AD325" s="145"/>
      <c r="AE325" s="145"/>
      <c r="AF325" s="145"/>
      <c r="AG325" s="145"/>
      <c r="AH325" s="145"/>
      <c r="AI325" s="145"/>
      <c r="AJ325" s="145"/>
      <c r="AK325" s="145"/>
      <c r="AL325" s="145"/>
      <c r="AM325" s="145"/>
      <c r="AN325" s="145"/>
      <c r="AO325" s="145"/>
      <c r="AP325" s="145"/>
      <c r="AQ325" s="145"/>
      <c r="AR325" s="145"/>
      <c r="AS325" s="145"/>
      <c r="AT325" s="145"/>
      <c r="AU325" s="145"/>
      <c r="AV325" s="145"/>
      <c r="AW325" s="145"/>
      <c r="AX325" s="145"/>
      <c r="AY325" s="145"/>
      <c r="AZ325" s="145"/>
      <c r="BA325" s="145"/>
      <c r="BB325" s="145"/>
      <c r="BC325" s="145"/>
      <c r="BD325" s="145"/>
      <c r="BE325" s="145"/>
      <c r="BF325" s="145"/>
      <c r="BG325" s="145"/>
      <c r="BH325" s="145"/>
      <c r="BI325" s="145"/>
    </row>
    <row r="326" ht="14.25" customHeight="1">
      <c r="A326" s="111"/>
      <c r="B326" s="145"/>
      <c r="C326" s="178"/>
      <c r="D326" s="178"/>
      <c r="E326" s="179"/>
      <c r="F326" s="178"/>
      <c r="G326" s="145"/>
      <c r="H326" s="145"/>
      <c r="I326" s="178"/>
      <c r="J326" s="179"/>
      <c r="K326" s="178"/>
      <c r="L326" s="145"/>
      <c r="M326" s="145"/>
      <c r="N326" s="145"/>
      <c r="O326" s="145"/>
      <c r="P326" s="145"/>
      <c r="Q326" s="145"/>
      <c r="R326" s="145"/>
      <c r="S326" s="145"/>
      <c r="T326" s="145"/>
      <c r="U326" s="145"/>
      <c r="V326" s="145"/>
      <c r="W326" s="145"/>
      <c r="X326" s="145"/>
      <c r="Y326" s="145"/>
      <c r="Z326" s="145"/>
      <c r="AA326" s="145"/>
      <c r="AB326" s="145"/>
      <c r="AC326" s="145"/>
      <c r="AD326" s="145"/>
      <c r="AE326" s="145"/>
      <c r="AF326" s="145"/>
      <c r="AG326" s="145"/>
      <c r="AH326" s="145"/>
      <c r="AI326" s="145"/>
      <c r="AJ326" s="145"/>
      <c r="AK326" s="145"/>
      <c r="AL326" s="145"/>
      <c r="AM326" s="145"/>
      <c r="AN326" s="145"/>
      <c r="AO326" s="145"/>
      <c r="AP326" s="145"/>
      <c r="AQ326" s="145"/>
      <c r="AR326" s="145"/>
      <c r="AS326" s="145"/>
      <c r="AT326" s="145"/>
      <c r="AU326" s="145"/>
      <c r="AV326" s="145"/>
      <c r="AW326" s="145"/>
      <c r="AX326" s="145"/>
      <c r="AY326" s="145"/>
      <c r="AZ326" s="145"/>
      <c r="BA326" s="145"/>
      <c r="BB326" s="145"/>
      <c r="BC326" s="145"/>
      <c r="BD326" s="145"/>
      <c r="BE326" s="145"/>
      <c r="BF326" s="145"/>
      <c r="BG326" s="145"/>
      <c r="BH326" s="145"/>
      <c r="BI326" s="145"/>
    </row>
    <row r="327" ht="14.25" customHeight="1">
      <c r="A327" s="111"/>
      <c r="B327" s="145"/>
      <c r="C327" s="178"/>
      <c r="D327" s="178"/>
      <c r="E327" s="179"/>
      <c r="F327" s="178"/>
      <c r="G327" s="145"/>
      <c r="H327" s="145"/>
      <c r="I327" s="178"/>
      <c r="J327" s="179"/>
      <c r="K327" s="178"/>
      <c r="L327" s="145"/>
      <c r="M327" s="145"/>
      <c r="N327" s="145"/>
      <c r="O327" s="145"/>
      <c r="P327" s="145"/>
      <c r="Q327" s="145"/>
      <c r="R327" s="145"/>
      <c r="S327" s="145"/>
      <c r="T327" s="145"/>
      <c r="U327" s="145"/>
      <c r="V327" s="145"/>
      <c r="W327" s="145"/>
      <c r="X327" s="145"/>
      <c r="Y327" s="145"/>
      <c r="Z327" s="145"/>
      <c r="AA327" s="145"/>
      <c r="AB327" s="145"/>
      <c r="AC327" s="145"/>
      <c r="AD327" s="145"/>
      <c r="AE327" s="145"/>
      <c r="AF327" s="145"/>
      <c r="AG327" s="145"/>
      <c r="AH327" s="145"/>
      <c r="AI327" s="145"/>
      <c r="AJ327" s="145"/>
      <c r="AK327" s="145"/>
      <c r="AL327" s="145"/>
      <c r="AM327" s="145"/>
      <c r="AN327" s="145"/>
      <c r="AO327" s="145"/>
      <c r="AP327" s="145"/>
      <c r="AQ327" s="145"/>
      <c r="AR327" s="145"/>
      <c r="AS327" s="145"/>
      <c r="AT327" s="145"/>
      <c r="AU327" s="145"/>
      <c r="AV327" s="145"/>
      <c r="AW327" s="145"/>
      <c r="AX327" s="145"/>
      <c r="AY327" s="145"/>
      <c r="AZ327" s="145"/>
      <c r="BA327" s="145"/>
      <c r="BB327" s="145"/>
      <c r="BC327" s="145"/>
      <c r="BD327" s="145"/>
      <c r="BE327" s="145"/>
      <c r="BF327" s="145"/>
      <c r="BG327" s="145"/>
      <c r="BH327" s="145"/>
      <c r="BI327" s="145"/>
    </row>
    <row r="328" ht="14.25" customHeight="1">
      <c r="A328" s="111"/>
      <c r="B328" s="145"/>
      <c r="C328" s="178"/>
      <c r="D328" s="178"/>
      <c r="E328" s="179"/>
      <c r="F328" s="178"/>
      <c r="G328" s="145"/>
      <c r="H328" s="145"/>
      <c r="I328" s="178"/>
      <c r="J328" s="179"/>
      <c r="K328" s="178"/>
      <c r="L328" s="145"/>
      <c r="M328" s="145"/>
      <c r="N328" s="145"/>
      <c r="O328" s="145"/>
      <c r="P328" s="145"/>
      <c r="Q328" s="145"/>
      <c r="R328" s="145"/>
      <c r="S328" s="145"/>
      <c r="T328" s="145"/>
      <c r="U328" s="145"/>
      <c r="V328" s="145"/>
      <c r="W328" s="145"/>
      <c r="X328" s="145"/>
      <c r="Y328" s="145"/>
      <c r="Z328" s="145"/>
      <c r="AA328" s="145"/>
      <c r="AB328" s="145"/>
      <c r="AC328" s="145"/>
      <c r="AD328" s="145"/>
      <c r="AE328" s="145"/>
      <c r="AF328" s="145"/>
      <c r="AG328" s="145"/>
      <c r="AH328" s="145"/>
      <c r="AI328" s="145"/>
      <c r="AJ328" s="145"/>
      <c r="AK328" s="145"/>
      <c r="AL328" s="145"/>
      <c r="AM328" s="145"/>
      <c r="AN328" s="145"/>
      <c r="AO328" s="145"/>
      <c r="AP328" s="145"/>
      <c r="AQ328" s="145"/>
      <c r="AR328" s="145"/>
      <c r="AS328" s="145"/>
      <c r="AT328" s="145"/>
      <c r="AU328" s="145"/>
      <c r="AV328" s="145"/>
      <c r="AW328" s="145"/>
      <c r="AX328" s="145"/>
      <c r="AY328" s="145"/>
      <c r="AZ328" s="145"/>
      <c r="BA328" s="145"/>
      <c r="BB328" s="145"/>
      <c r="BC328" s="145"/>
      <c r="BD328" s="145"/>
      <c r="BE328" s="145"/>
      <c r="BF328" s="145"/>
      <c r="BG328" s="145"/>
      <c r="BH328" s="145"/>
      <c r="BI328" s="145"/>
    </row>
    <row r="329" ht="14.25" customHeight="1">
      <c r="A329" s="111"/>
      <c r="B329" s="145"/>
      <c r="C329" s="178"/>
      <c r="D329" s="178"/>
      <c r="E329" s="179"/>
      <c r="F329" s="178"/>
      <c r="G329" s="145"/>
      <c r="H329" s="145"/>
      <c r="I329" s="178"/>
      <c r="J329" s="179"/>
      <c r="K329" s="178"/>
      <c r="L329" s="145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  <c r="Y329" s="145"/>
      <c r="Z329" s="145"/>
      <c r="AA329" s="145"/>
      <c r="AB329" s="145"/>
      <c r="AC329" s="145"/>
      <c r="AD329" s="145"/>
      <c r="AE329" s="145"/>
      <c r="AF329" s="145"/>
      <c r="AG329" s="145"/>
      <c r="AH329" s="145"/>
      <c r="AI329" s="145"/>
      <c r="AJ329" s="145"/>
      <c r="AK329" s="145"/>
      <c r="AL329" s="145"/>
      <c r="AM329" s="145"/>
      <c r="AN329" s="145"/>
      <c r="AO329" s="145"/>
      <c r="AP329" s="145"/>
      <c r="AQ329" s="145"/>
      <c r="AR329" s="145"/>
      <c r="AS329" s="145"/>
      <c r="AT329" s="145"/>
      <c r="AU329" s="145"/>
      <c r="AV329" s="145"/>
      <c r="AW329" s="145"/>
      <c r="AX329" s="145"/>
      <c r="AY329" s="145"/>
      <c r="AZ329" s="145"/>
      <c r="BA329" s="145"/>
      <c r="BB329" s="145"/>
      <c r="BC329" s="145"/>
      <c r="BD329" s="145"/>
      <c r="BE329" s="145"/>
      <c r="BF329" s="145"/>
      <c r="BG329" s="145"/>
      <c r="BH329" s="145"/>
      <c r="BI329" s="145"/>
    </row>
    <row r="330" ht="14.25" customHeight="1">
      <c r="A330" s="111"/>
      <c r="B330" s="145"/>
      <c r="C330" s="178"/>
      <c r="D330" s="178"/>
      <c r="E330" s="179"/>
      <c r="F330" s="178"/>
      <c r="G330" s="145"/>
      <c r="H330" s="145"/>
      <c r="I330" s="178"/>
      <c r="J330" s="179"/>
      <c r="K330" s="178"/>
      <c r="L330" s="145"/>
      <c r="M330" s="145"/>
      <c r="N330" s="145"/>
      <c r="O330" s="145"/>
      <c r="P330" s="145"/>
      <c r="Q330" s="145"/>
      <c r="R330" s="145"/>
      <c r="S330" s="145"/>
      <c r="T330" s="145"/>
      <c r="U330" s="145"/>
      <c r="V330" s="145"/>
      <c r="W330" s="145"/>
      <c r="X330" s="145"/>
      <c r="Y330" s="145"/>
      <c r="Z330" s="145"/>
      <c r="AA330" s="145"/>
      <c r="AB330" s="145"/>
      <c r="AC330" s="145"/>
      <c r="AD330" s="145"/>
      <c r="AE330" s="145"/>
      <c r="AF330" s="145"/>
      <c r="AG330" s="145"/>
      <c r="AH330" s="145"/>
      <c r="AI330" s="145"/>
      <c r="AJ330" s="145"/>
      <c r="AK330" s="145"/>
      <c r="AL330" s="145"/>
      <c r="AM330" s="145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5"/>
      <c r="AZ330" s="145"/>
      <c r="BA330" s="145"/>
      <c r="BB330" s="145"/>
      <c r="BC330" s="145"/>
      <c r="BD330" s="145"/>
      <c r="BE330" s="145"/>
      <c r="BF330" s="145"/>
      <c r="BG330" s="145"/>
      <c r="BH330" s="145"/>
      <c r="BI330" s="145"/>
    </row>
    <row r="331" ht="14.25" customHeight="1">
      <c r="A331" s="111"/>
      <c r="B331" s="145"/>
      <c r="C331" s="178"/>
      <c r="D331" s="178"/>
      <c r="E331" s="179"/>
      <c r="F331" s="178"/>
      <c r="G331" s="145"/>
      <c r="H331" s="145"/>
      <c r="I331" s="178"/>
      <c r="J331" s="179"/>
      <c r="K331" s="178"/>
      <c r="L331" s="145"/>
      <c r="M331" s="145"/>
      <c r="N331" s="145"/>
      <c r="O331" s="145"/>
      <c r="P331" s="145"/>
      <c r="Q331" s="145"/>
      <c r="R331" s="145"/>
      <c r="S331" s="145"/>
      <c r="T331" s="145"/>
      <c r="U331" s="145"/>
      <c r="V331" s="145"/>
      <c r="W331" s="145"/>
      <c r="X331" s="145"/>
      <c r="Y331" s="145"/>
      <c r="Z331" s="145"/>
      <c r="AA331" s="145"/>
      <c r="AB331" s="145"/>
      <c r="AC331" s="145"/>
      <c r="AD331" s="145"/>
      <c r="AE331" s="145"/>
      <c r="AF331" s="145"/>
      <c r="AG331" s="145"/>
      <c r="AH331" s="145"/>
      <c r="AI331" s="145"/>
      <c r="AJ331" s="145"/>
      <c r="AK331" s="145"/>
      <c r="AL331" s="145"/>
      <c r="AM331" s="145"/>
      <c r="AN331" s="145"/>
      <c r="AO331" s="145"/>
      <c r="AP331" s="145"/>
      <c r="AQ331" s="145"/>
      <c r="AR331" s="145"/>
      <c r="AS331" s="145"/>
      <c r="AT331" s="145"/>
      <c r="AU331" s="145"/>
      <c r="AV331" s="145"/>
      <c r="AW331" s="145"/>
      <c r="AX331" s="145"/>
      <c r="AY331" s="145"/>
      <c r="AZ331" s="145"/>
      <c r="BA331" s="145"/>
      <c r="BB331" s="145"/>
      <c r="BC331" s="145"/>
      <c r="BD331" s="145"/>
      <c r="BE331" s="145"/>
      <c r="BF331" s="145"/>
      <c r="BG331" s="145"/>
      <c r="BH331" s="145"/>
      <c r="BI331" s="145"/>
    </row>
    <row r="332" ht="14.25" customHeight="1">
      <c r="A332" s="111"/>
      <c r="B332" s="145"/>
      <c r="C332" s="178"/>
      <c r="D332" s="178"/>
      <c r="E332" s="179"/>
      <c r="F332" s="178"/>
      <c r="G332" s="145"/>
      <c r="H332" s="145"/>
      <c r="I332" s="178"/>
      <c r="J332" s="179"/>
      <c r="K332" s="178"/>
      <c r="L332" s="145"/>
      <c r="M332" s="145"/>
      <c r="N332" s="145"/>
      <c r="O332" s="145"/>
      <c r="P332" s="145"/>
      <c r="Q332" s="145"/>
      <c r="R332" s="145"/>
      <c r="S332" s="145"/>
      <c r="T332" s="145"/>
      <c r="U332" s="145"/>
      <c r="V332" s="145"/>
      <c r="W332" s="145"/>
      <c r="X332" s="145"/>
      <c r="Y332" s="145"/>
      <c r="Z332" s="145"/>
      <c r="AA332" s="145"/>
      <c r="AB332" s="145"/>
      <c r="AC332" s="145"/>
      <c r="AD332" s="145"/>
      <c r="AE332" s="145"/>
      <c r="AF332" s="145"/>
      <c r="AG332" s="145"/>
      <c r="AH332" s="145"/>
      <c r="AI332" s="145"/>
      <c r="AJ332" s="145"/>
      <c r="AK332" s="145"/>
      <c r="AL332" s="145"/>
      <c r="AM332" s="145"/>
      <c r="AN332" s="145"/>
      <c r="AO332" s="145"/>
      <c r="AP332" s="145"/>
      <c r="AQ332" s="145"/>
      <c r="AR332" s="145"/>
      <c r="AS332" s="145"/>
      <c r="AT332" s="145"/>
      <c r="AU332" s="145"/>
      <c r="AV332" s="145"/>
      <c r="AW332" s="145"/>
      <c r="AX332" s="145"/>
      <c r="AY332" s="145"/>
      <c r="AZ332" s="145"/>
      <c r="BA332" s="145"/>
      <c r="BB332" s="145"/>
      <c r="BC332" s="145"/>
      <c r="BD332" s="145"/>
      <c r="BE332" s="145"/>
      <c r="BF332" s="145"/>
      <c r="BG332" s="145"/>
      <c r="BH332" s="145"/>
      <c r="BI332" s="145"/>
    </row>
    <row r="333" ht="14.25" customHeight="1">
      <c r="A333" s="111"/>
      <c r="B333" s="145"/>
      <c r="C333" s="178"/>
      <c r="D333" s="178"/>
      <c r="E333" s="179"/>
      <c r="F333" s="178"/>
      <c r="G333" s="145"/>
      <c r="H333" s="145"/>
      <c r="I333" s="178"/>
      <c r="J333" s="179"/>
      <c r="K333" s="178"/>
      <c r="L333" s="145"/>
      <c r="M333" s="145"/>
      <c r="N333" s="145"/>
      <c r="O333" s="145"/>
      <c r="P333" s="145"/>
      <c r="Q333" s="145"/>
      <c r="R333" s="145"/>
      <c r="S333" s="145"/>
      <c r="T333" s="145"/>
      <c r="U333" s="145"/>
      <c r="V333" s="145"/>
      <c r="W333" s="145"/>
      <c r="X333" s="145"/>
      <c r="Y333" s="145"/>
      <c r="Z333" s="145"/>
      <c r="AA333" s="145"/>
      <c r="AB333" s="145"/>
      <c r="AC333" s="145"/>
      <c r="AD333" s="145"/>
      <c r="AE333" s="145"/>
      <c r="AF333" s="145"/>
      <c r="AG333" s="145"/>
      <c r="AH333" s="145"/>
      <c r="AI333" s="145"/>
      <c r="AJ333" s="145"/>
      <c r="AK333" s="145"/>
      <c r="AL333" s="145"/>
      <c r="AM333" s="145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5"/>
      <c r="AZ333" s="145"/>
      <c r="BA333" s="145"/>
      <c r="BB333" s="145"/>
      <c r="BC333" s="145"/>
      <c r="BD333" s="145"/>
      <c r="BE333" s="145"/>
      <c r="BF333" s="145"/>
      <c r="BG333" s="145"/>
      <c r="BH333" s="145"/>
      <c r="BI333" s="145"/>
    </row>
    <row r="334" ht="14.25" customHeight="1">
      <c r="A334" s="111"/>
      <c r="B334" s="145"/>
      <c r="C334" s="178"/>
      <c r="D334" s="178"/>
      <c r="E334" s="179"/>
      <c r="F334" s="178"/>
      <c r="G334" s="145"/>
      <c r="H334" s="145"/>
      <c r="I334" s="178"/>
      <c r="J334" s="179"/>
      <c r="K334" s="178"/>
      <c r="L334" s="145"/>
      <c r="M334" s="145"/>
      <c r="N334" s="145"/>
      <c r="O334" s="145"/>
      <c r="P334" s="145"/>
      <c r="Q334" s="145"/>
      <c r="R334" s="145"/>
      <c r="S334" s="145"/>
      <c r="T334" s="145"/>
      <c r="U334" s="145"/>
      <c r="V334" s="145"/>
      <c r="W334" s="145"/>
      <c r="X334" s="145"/>
      <c r="Y334" s="145"/>
      <c r="Z334" s="145"/>
      <c r="AA334" s="145"/>
      <c r="AB334" s="145"/>
      <c r="AC334" s="145"/>
      <c r="AD334" s="145"/>
      <c r="AE334" s="145"/>
      <c r="AF334" s="145"/>
      <c r="AG334" s="145"/>
      <c r="AH334" s="145"/>
      <c r="AI334" s="145"/>
      <c r="AJ334" s="145"/>
      <c r="AK334" s="145"/>
      <c r="AL334" s="145"/>
      <c r="AM334" s="145"/>
      <c r="AN334" s="145"/>
      <c r="AO334" s="145"/>
      <c r="AP334" s="145"/>
      <c r="AQ334" s="145"/>
      <c r="AR334" s="145"/>
      <c r="AS334" s="145"/>
      <c r="AT334" s="145"/>
      <c r="AU334" s="145"/>
      <c r="AV334" s="145"/>
      <c r="AW334" s="145"/>
      <c r="AX334" s="145"/>
      <c r="AY334" s="145"/>
      <c r="AZ334" s="145"/>
      <c r="BA334" s="145"/>
      <c r="BB334" s="145"/>
      <c r="BC334" s="145"/>
      <c r="BD334" s="145"/>
      <c r="BE334" s="145"/>
      <c r="BF334" s="145"/>
      <c r="BG334" s="145"/>
      <c r="BH334" s="145"/>
      <c r="BI334" s="145"/>
    </row>
    <row r="335" ht="14.25" customHeight="1">
      <c r="A335" s="111"/>
      <c r="B335" s="145"/>
      <c r="C335" s="178"/>
      <c r="D335" s="178"/>
      <c r="E335" s="179"/>
      <c r="F335" s="178"/>
      <c r="G335" s="145"/>
      <c r="H335" s="145"/>
      <c r="I335" s="178"/>
      <c r="J335" s="179"/>
      <c r="K335" s="178"/>
      <c r="L335" s="145"/>
      <c r="M335" s="145"/>
      <c r="N335" s="145"/>
      <c r="O335" s="145"/>
      <c r="P335" s="145"/>
      <c r="Q335" s="145"/>
      <c r="R335" s="145"/>
      <c r="S335" s="145"/>
      <c r="T335" s="145"/>
      <c r="U335" s="145"/>
      <c r="V335" s="145"/>
      <c r="W335" s="145"/>
      <c r="X335" s="145"/>
      <c r="Y335" s="145"/>
      <c r="Z335" s="145"/>
      <c r="AA335" s="145"/>
      <c r="AB335" s="145"/>
      <c r="AC335" s="145"/>
      <c r="AD335" s="145"/>
      <c r="AE335" s="145"/>
      <c r="AF335" s="145"/>
      <c r="AG335" s="145"/>
      <c r="AH335" s="145"/>
      <c r="AI335" s="145"/>
      <c r="AJ335" s="145"/>
      <c r="AK335" s="145"/>
      <c r="AL335" s="145"/>
      <c r="AM335" s="145"/>
      <c r="AN335" s="145"/>
      <c r="AO335" s="145"/>
      <c r="AP335" s="145"/>
      <c r="AQ335" s="145"/>
      <c r="AR335" s="145"/>
      <c r="AS335" s="145"/>
      <c r="AT335" s="145"/>
      <c r="AU335" s="145"/>
      <c r="AV335" s="145"/>
      <c r="AW335" s="145"/>
      <c r="AX335" s="145"/>
      <c r="AY335" s="145"/>
      <c r="AZ335" s="145"/>
      <c r="BA335" s="145"/>
      <c r="BB335" s="145"/>
      <c r="BC335" s="145"/>
      <c r="BD335" s="145"/>
      <c r="BE335" s="145"/>
      <c r="BF335" s="145"/>
      <c r="BG335" s="145"/>
      <c r="BH335" s="145"/>
      <c r="BI335" s="145"/>
    </row>
    <row r="336" ht="14.25" customHeight="1">
      <c r="A336" s="111"/>
      <c r="B336" s="145"/>
      <c r="C336" s="178"/>
      <c r="D336" s="178"/>
      <c r="E336" s="179"/>
      <c r="F336" s="178"/>
      <c r="G336" s="145"/>
      <c r="H336" s="145"/>
      <c r="I336" s="178"/>
      <c r="J336" s="179"/>
      <c r="K336" s="178"/>
      <c r="L336" s="145"/>
      <c r="M336" s="145"/>
      <c r="N336" s="145"/>
      <c r="O336" s="145"/>
      <c r="P336" s="145"/>
      <c r="Q336" s="145"/>
      <c r="R336" s="145"/>
      <c r="S336" s="145"/>
      <c r="T336" s="145"/>
      <c r="U336" s="145"/>
      <c r="V336" s="145"/>
      <c r="W336" s="145"/>
      <c r="X336" s="145"/>
      <c r="Y336" s="145"/>
      <c r="Z336" s="145"/>
      <c r="AA336" s="145"/>
      <c r="AB336" s="145"/>
      <c r="AC336" s="145"/>
      <c r="AD336" s="145"/>
      <c r="AE336" s="145"/>
      <c r="AF336" s="145"/>
      <c r="AG336" s="145"/>
      <c r="AH336" s="145"/>
      <c r="AI336" s="145"/>
      <c r="AJ336" s="145"/>
      <c r="AK336" s="145"/>
      <c r="AL336" s="145"/>
      <c r="AM336" s="145"/>
      <c r="AN336" s="145"/>
      <c r="AO336" s="145"/>
      <c r="AP336" s="145"/>
      <c r="AQ336" s="145"/>
      <c r="AR336" s="145"/>
      <c r="AS336" s="145"/>
      <c r="AT336" s="145"/>
      <c r="AU336" s="145"/>
      <c r="AV336" s="145"/>
      <c r="AW336" s="145"/>
      <c r="AX336" s="145"/>
      <c r="AY336" s="145"/>
      <c r="AZ336" s="145"/>
      <c r="BA336" s="145"/>
      <c r="BB336" s="145"/>
      <c r="BC336" s="145"/>
      <c r="BD336" s="145"/>
      <c r="BE336" s="145"/>
      <c r="BF336" s="145"/>
      <c r="BG336" s="145"/>
      <c r="BH336" s="145"/>
      <c r="BI336" s="145"/>
    </row>
    <row r="337" ht="14.25" customHeight="1">
      <c r="A337" s="111"/>
      <c r="B337" s="145"/>
      <c r="C337" s="178"/>
      <c r="D337" s="178"/>
      <c r="E337" s="179"/>
      <c r="F337" s="178"/>
      <c r="G337" s="145"/>
      <c r="H337" s="145"/>
      <c r="I337" s="178"/>
      <c r="J337" s="179"/>
      <c r="K337" s="178"/>
      <c r="L337" s="145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  <c r="Y337" s="145"/>
      <c r="Z337" s="145"/>
      <c r="AA337" s="145"/>
      <c r="AB337" s="145"/>
      <c r="AC337" s="145"/>
      <c r="AD337" s="145"/>
      <c r="AE337" s="145"/>
      <c r="AF337" s="145"/>
      <c r="AG337" s="145"/>
      <c r="AH337" s="145"/>
      <c r="AI337" s="145"/>
      <c r="AJ337" s="145"/>
      <c r="AK337" s="145"/>
      <c r="AL337" s="145"/>
      <c r="AM337" s="145"/>
      <c r="AN337" s="145"/>
      <c r="AO337" s="145"/>
      <c r="AP337" s="145"/>
      <c r="AQ337" s="145"/>
      <c r="AR337" s="145"/>
      <c r="AS337" s="145"/>
      <c r="AT337" s="145"/>
      <c r="AU337" s="145"/>
      <c r="AV337" s="145"/>
      <c r="AW337" s="145"/>
      <c r="AX337" s="145"/>
      <c r="AY337" s="145"/>
      <c r="AZ337" s="145"/>
      <c r="BA337" s="145"/>
      <c r="BB337" s="145"/>
      <c r="BC337" s="145"/>
      <c r="BD337" s="145"/>
      <c r="BE337" s="145"/>
      <c r="BF337" s="145"/>
      <c r="BG337" s="145"/>
      <c r="BH337" s="145"/>
      <c r="BI337" s="145"/>
    </row>
    <row r="338" ht="14.25" customHeight="1">
      <c r="A338" s="111"/>
      <c r="B338" s="145"/>
      <c r="C338" s="178"/>
      <c r="D338" s="178"/>
      <c r="E338" s="179"/>
      <c r="F338" s="178"/>
      <c r="G338" s="145"/>
      <c r="H338" s="145"/>
      <c r="I338" s="178"/>
      <c r="J338" s="179"/>
      <c r="K338" s="178"/>
      <c r="L338" s="145"/>
      <c r="M338" s="145"/>
      <c r="N338" s="145"/>
      <c r="O338" s="145"/>
      <c r="P338" s="145"/>
      <c r="Q338" s="145"/>
      <c r="R338" s="145"/>
      <c r="S338" s="145"/>
      <c r="T338" s="145"/>
      <c r="U338" s="145"/>
      <c r="V338" s="145"/>
      <c r="W338" s="145"/>
      <c r="X338" s="145"/>
      <c r="Y338" s="145"/>
      <c r="Z338" s="145"/>
      <c r="AA338" s="145"/>
      <c r="AB338" s="145"/>
      <c r="AC338" s="145"/>
      <c r="AD338" s="145"/>
      <c r="AE338" s="145"/>
      <c r="AF338" s="145"/>
      <c r="AG338" s="145"/>
      <c r="AH338" s="145"/>
      <c r="AI338" s="145"/>
      <c r="AJ338" s="145"/>
      <c r="AK338" s="145"/>
      <c r="AL338" s="145"/>
      <c r="AM338" s="145"/>
      <c r="AN338" s="145"/>
      <c r="AO338" s="145"/>
      <c r="AP338" s="145"/>
      <c r="AQ338" s="145"/>
      <c r="AR338" s="145"/>
      <c r="AS338" s="145"/>
      <c r="AT338" s="145"/>
      <c r="AU338" s="145"/>
      <c r="AV338" s="145"/>
      <c r="AW338" s="145"/>
      <c r="AX338" s="145"/>
      <c r="AY338" s="145"/>
      <c r="AZ338" s="145"/>
      <c r="BA338" s="145"/>
      <c r="BB338" s="145"/>
      <c r="BC338" s="145"/>
      <c r="BD338" s="145"/>
      <c r="BE338" s="145"/>
      <c r="BF338" s="145"/>
      <c r="BG338" s="145"/>
      <c r="BH338" s="145"/>
      <c r="BI338" s="145"/>
    </row>
    <row r="339" ht="14.25" customHeight="1">
      <c r="A339" s="111"/>
      <c r="B339" s="145"/>
      <c r="C339" s="178"/>
      <c r="D339" s="178"/>
      <c r="E339" s="179"/>
      <c r="F339" s="178"/>
      <c r="G339" s="145"/>
      <c r="H339" s="145"/>
      <c r="I339" s="178"/>
      <c r="J339" s="179"/>
      <c r="K339" s="178"/>
      <c r="L339" s="145"/>
      <c r="M339" s="145"/>
      <c r="N339" s="145"/>
      <c r="O339" s="145"/>
      <c r="P339" s="145"/>
      <c r="Q339" s="145"/>
      <c r="R339" s="145"/>
      <c r="S339" s="145"/>
      <c r="T339" s="145"/>
      <c r="U339" s="145"/>
      <c r="V339" s="145"/>
      <c r="W339" s="145"/>
      <c r="X339" s="145"/>
      <c r="Y339" s="145"/>
      <c r="Z339" s="145"/>
      <c r="AA339" s="145"/>
      <c r="AB339" s="145"/>
      <c r="AC339" s="145"/>
      <c r="AD339" s="145"/>
      <c r="AE339" s="145"/>
      <c r="AF339" s="145"/>
      <c r="AG339" s="145"/>
      <c r="AH339" s="145"/>
      <c r="AI339" s="145"/>
      <c r="AJ339" s="145"/>
      <c r="AK339" s="145"/>
      <c r="AL339" s="145"/>
      <c r="AM339" s="145"/>
      <c r="AN339" s="145"/>
      <c r="AO339" s="145"/>
      <c r="AP339" s="145"/>
      <c r="AQ339" s="145"/>
      <c r="AR339" s="145"/>
      <c r="AS339" s="145"/>
      <c r="AT339" s="145"/>
      <c r="AU339" s="145"/>
      <c r="AV339" s="145"/>
      <c r="AW339" s="145"/>
      <c r="AX339" s="145"/>
      <c r="AY339" s="145"/>
      <c r="AZ339" s="145"/>
      <c r="BA339" s="145"/>
      <c r="BB339" s="145"/>
      <c r="BC339" s="145"/>
      <c r="BD339" s="145"/>
      <c r="BE339" s="145"/>
      <c r="BF339" s="145"/>
      <c r="BG339" s="145"/>
      <c r="BH339" s="145"/>
      <c r="BI339" s="145"/>
    </row>
    <row r="340" ht="14.25" customHeight="1">
      <c r="A340" s="111"/>
      <c r="B340" s="145"/>
      <c r="C340" s="178"/>
      <c r="D340" s="178"/>
      <c r="E340" s="179"/>
      <c r="F340" s="178"/>
      <c r="G340" s="145"/>
      <c r="H340" s="145"/>
      <c r="I340" s="178"/>
      <c r="J340" s="179"/>
      <c r="K340" s="178"/>
      <c r="L340" s="145"/>
      <c r="M340" s="145"/>
      <c r="N340" s="145"/>
      <c r="O340" s="145"/>
      <c r="P340" s="145"/>
      <c r="Q340" s="145"/>
      <c r="R340" s="145"/>
      <c r="S340" s="145"/>
      <c r="T340" s="145"/>
      <c r="U340" s="145"/>
      <c r="V340" s="145"/>
      <c r="W340" s="145"/>
      <c r="X340" s="145"/>
      <c r="Y340" s="145"/>
      <c r="Z340" s="145"/>
      <c r="AA340" s="145"/>
      <c r="AB340" s="145"/>
      <c r="AC340" s="145"/>
      <c r="AD340" s="145"/>
      <c r="AE340" s="145"/>
      <c r="AF340" s="145"/>
      <c r="AG340" s="145"/>
      <c r="AH340" s="145"/>
      <c r="AI340" s="145"/>
      <c r="AJ340" s="145"/>
      <c r="AK340" s="145"/>
      <c r="AL340" s="145"/>
      <c r="AM340" s="145"/>
      <c r="AN340" s="145"/>
      <c r="AO340" s="145"/>
      <c r="AP340" s="145"/>
      <c r="AQ340" s="145"/>
      <c r="AR340" s="145"/>
      <c r="AS340" s="145"/>
      <c r="AT340" s="145"/>
      <c r="AU340" s="145"/>
      <c r="AV340" s="145"/>
      <c r="AW340" s="145"/>
      <c r="AX340" s="145"/>
      <c r="AY340" s="145"/>
      <c r="AZ340" s="145"/>
      <c r="BA340" s="145"/>
      <c r="BB340" s="145"/>
      <c r="BC340" s="145"/>
      <c r="BD340" s="145"/>
      <c r="BE340" s="145"/>
      <c r="BF340" s="145"/>
      <c r="BG340" s="145"/>
      <c r="BH340" s="145"/>
      <c r="BI340" s="145"/>
    </row>
    <row r="341" ht="14.25" customHeight="1">
      <c r="A341" s="111"/>
      <c r="B341" s="145"/>
      <c r="C341" s="178"/>
      <c r="D341" s="178"/>
      <c r="E341" s="179"/>
      <c r="F341" s="178"/>
      <c r="G341" s="145"/>
      <c r="H341" s="145"/>
      <c r="I341" s="178"/>
      <c r="J341" s="179"/>
      <c r="K341" s="178"/>
      <c r="L341" s="145"/>
      <c r="M341" s="145"/>
      <c r="N341" s="145"/>
      <c r="O341" s="145"/>
      <c r="P341" s="145"/>
      <c r="Q341" s="145"/>
      <c r="R341" s="145"/>
      <c r="S341" s="145"/>
      <c r="T341" s="145"/>
      <c r="U341" s="145"/>
      <c r="V341" s="145"/>
      <c r="W341" s="145"/>
      <c r="X341" s="145"/>
      <c r="Y341" s="145"/>
      <c r="Z341" s="145"/>
      <c r="AA341" s="145"/>
      <c r="AB341" s="145"/>
      <c r="AC341" s="145"/>
      <c r="AD341" s="145"/>
      <c r="AE341" s="145"/>
      <c r="AF341" s="145"/>
      <c r="AG341" s="145"/>
      <c r="AH341" s="145"/>
      <c r="AI341" s="145"/>
      <c r="AJ341" s="145"/>
      <c r="AK341" s="145"/>
      <c r="AL341" s="145"/>
      <c r="AM341" s="145"/>
      <c r="AN341" s="145"/>
      <c r="AO341" s="145"/>
      <c r="AP341" s="145"/>
      <c r="AQ341" s="145"/>
      <c r="AR341" s="145"/>
      <c r="AS341" s="145"/>
      <c r="AT341" s="145"/>
      <c r="AU341" s="145"/>
      <c r="AV341" s="145"/>
      <c r="AW341" s="145"/>
      <c r="AX341" s="145"/>
      <c r="AY341" s="145"/>
      <c r="AZ341" s="145"/>
      <c r="BA341" s="145"/>
      <c r="BB341" s="145"/>
      <c r="BC341" s="145"/>
      <c r="BD341" s="145"/>
      <c r="BE341" s="145"/>
      <c r="BF341" s="145"/>
      <c r="BG341" s="145"/>
      <c r="BH341" s="145"/>
      <c r="BI341" s="145"/>
    </row>
    <row r="342" ht="14.25" customHeight="1">
      <c r="A342" s="111"/>
      <c r="B342" s="145"/>
      <c r="C342" s="178"/>
      <c r="D342" s="178"/>
      <c r="E342" s="179"/>
      <c r="F342" s="178"/>
      <c r="G342" s="145"/>
      <c r="H342" s="145"/>
      <c r="I342" s="178"/>
      <c r="J342" s="179"/>
      <c r="K342" s="178"/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  <c r="Y342" s="145"/>
      <c r="Z342" s="145"/>
      <c r="AA342" s="145"/>
      <c r="AB342" s="145"/>
      <c r="AC342" s="145"/>
      <c r="AD342" s="145"/>
      <c r="AE342" s="145"/>
      <c r="AF342" s="145"/>
      <c r="AG342" s="145"/>
      <c r="AH342" s="145"/>
      <c r="AI342" s="145"/>
      <c r="AJ342" s="145"/>
      <c r="AK342" s="145"/>
      <c r="AL342" s="145"/>
      <c r="AM342" s="145"/>
      <c r="AN342" s="145"/>
      <c r="AO342" s="145"/>
      <c r="AP342" s="145"/>
      <c r="AQ342" s="145"/>
      <c r="AR342" s="145"/>
      <c r="AS342" s="145"/>
      <c r="AT342" s="145"/>
      <c r="AU342" s="145"/>
      <c r="AV342" s="145"/>
      <c r="AW342" s="145"/>
      <c r="AX342" s="145"/>
      <c r="AY342" s="145"/>
      <c r="AZ342" s="145"/>
      <c r="BA342" s="145"/>
      <c r="BB342" s="145"/>
      <c r="BC342" s="145"/>
      <c r="BD342" s="145"/>
      <c r="BE342" s="145"/>
      <c r="BF342" s="145"/>
      <c r="BG342" s="145"/>
      <c r="BH342" s="145"/>
      <c r="BI342" s="145"/>
    </row>
    <row r="343" ht="14.25" customHeight="1">
      <c r="A343" s="111"/>
      <c r="B343" s="145"/>
      <c r="C343" s="178"/>
      <c r="D343" s="178"/>
      <c r="E343" s="179"/>
      <c r="F343" s="178"/>
      <c r="G343" s="145"/>
      <c r="H343" s="145"/>
      <c r="I343" s="178"/>
      <c r="J343" s="179"/>
      <c r="K343" s="178"/>
      <c r="L343" s="145"/>
      <c r="M343" s="145"/>
      <c r="N343" s="145"/>
      <c r="O343" s="145"/>
      <c r="P343" s="145"/>
      <c r="Q343" s="145"/>
      <c r="R343" s="145"/>
      <c r="S343" s="145"/>
      <c r="T343" s="145"/>
      <c r="U343" s="145"/>
      <c r="V343" s="145"/>
      <c r="W343" s="145"/>
      <c r="X343" s="145"/>
      <c r="Y343" s="145"/>
      <c r="Z343" s="145"/>
      <c r="AA343" s="145"/>
      <c r="AB343" s="145"/>
      <c r="AC343" s="145"/>
      <c r="AD343" s="145"/>
      <c r="AE343" s="145"/>
      <c r="AF343" s="145"/>
      <c r="AG343" s="145"/>
      <c r="AH343" s="145"/>
      <c r="AI343" s="145"/>
      <c r="AJ343" s="145"/>
      <c r="AK343" s="145"/>
      <c r="AL343" s="145"/>
      <c r="AM343" s="145"/>
      <c r="AN343" s="145"/>
      <c r="AO343" s="145"/>
      <c r="AP343" s="145"/>
      <c r="AQ343" s="145"/>
      <c r="AR343" s="145"/>
      <c r="AS343" s="145"/>
      <c r="AT343" s="145"/>
      <c r="AU343" s="145"/>
      <c r="AV343" s="145"/>
      <c r="AW343" s="145"/>
      <c r="AX343" s="145"/>
      <c r="AY343" s="145"/>
      <c r="AZ343" s="145"/>
      <c r="BA343" s="145"/>
      <c r="BB343" s="145"/>
      <c r="BC343" s="145"/>
      <c r="BD343" s="145"/>
      <c r="BE343" s="145"/>
      <c r="BF343" s="145"/>
      <c r="BG343" s="145"/>
      <c r="BH343" s="145"/>
      <c r="BI343" s="145"/>
    </row>
    <row r="344" ht="14.25" customHeight="1">
      <c r="A344" s="111"/>
      <c r="B344" s="145"/>
      <c r="C344" s="178"/>
      <c r="D344" s="178"/>
      <c r="E344" s="179"/>
      <c r="F344" s="178"/>
      <c r="G344" s="145"/>
      <c r="H344" s="145"/>
      <c r="I344" s="178"/>
      <c r="J344" s="179"/>
      <c r="K344" s="178"/>
      <c r="L344" s="145"/>
      <c r="M344" s="145"/>
      <c r="N344" s="145"/>
      <c r="O344" s="145"/>
      <c r="P344" s="145"/>
      <c r="Q344" s="145"/>
      <c r="R344" s="145"/>
      <c r="S344" s="145"/>
      <c r="T344" s="145"/>
      <c r="U344" s="145"/>
      <c r="V344" s="145"/>
      <c r="W344" s="145"/>
      <c r="X344" s="145"/>
      <c r="Y344" s="145"/>
      <c r="Z344" s="145"/>
      <c r="AA344" s="145"/>
      <c r="AB344" s="145"/>
      <c r="AC344" s="145"/>
      <c r="AD344" s="145"/>
      <c r="AE344" s="145"/>
      <c r="AF344" s="145"/>
      <c r="AG344" s="145"/>
      <c r="AH344" s="145"/>
      <c r="AI344" s="145"/>
      <c r="AJ344" s="145"/>
      <c r="AK344" s="145"/>
      <c r="AL344" s="145"/>
      <c r="AM344" s="145"/>
      <c r="AN344" s="145"/>
      <c r="AO344" s="145"/>
      <c r="AP344" s="145"/>
      <c r="AQ344" s="145"/>
      <c r="AR344" s="145"/>
      <c r="AS344" s="145"/>
      <c r="AT344" s="145"/>
      <c r="AU344" s="145"/>
      <c r="AV344" s="145"/>
      <c r="AW344" s="145"/>
      <c r="AX344" s="145"/>
      <c r="AY344" s="145"/>
      <c r="AZ344" s="145"/>
      <c r="BA344" s="145"/>
      <c r="BB344" s="145"/>
      <c r="BC344" s="145"/>
      <c r="BD344" s="145"/>
      <c r="BE344" s="145"/>
      <c r="BF344" s="145"/>
      <c r="BG344" s="145"/>
      <c r="BH344" s="145"/>
      <c r="BI344" s="145"/>
    </row>
    <row r="345" ht="14.25" customHeight="1">
      <c r="A345" s="111"/>
      <c r="B345" s="145"/>
      <c r="C345" s="178"/>
      <c r="D345" s="178"/>
      <c r="E345" s="179"/>
      <c r="F345" s="178"/>
      <c r="G345" s="145"/>
      <c r="H345" s="145"/>
      <c r="I345" s="178"/>
      <c r="J345" s="179"/>
      <c r="K345" s="178"/>
      <c r="L345" s="145"/>
      <c r="M345" s="145"/>
      <c r="N345" s="145"/>
      <c r="O345" s="145"/>
      <c r="P345" s="145"/>
      <c r="Q345" s="145"/>
      <c r="R345" s="145"/>
      <c r="S345" s="145"/>
      <c r="T345" s="145"/>
      <c r="U345" s="145"/>
      <c r="V345" s="145"/>
      <c r="W345" s="145"/>
      <c r="X345" s="145"/>
      <c r="Y345" s="145"/>
      <c r="Z345" s="145"/>
      <c r="AA345" s="145"/>
      <c r="AB345" s="145"/>
      <c r="AC345" s="145"/>
      <c r="AD345" s="145"/>
      <c r="AE345" s="145"/>
      <c r="AF345" s="145"/>
      <c r="AG345" s="145"/>
      <c r="AH345" s="145"/>
      <c r="AI345" s="145"/>
      <c r="AJ345" s="145"/>
      <c r="AK345" s="145"/>
      <c r="AL345" s="145"/>
      <c r="AM345" s="145"/>
      <c r="AN345" s="145"/>
      <c r="AO345" s="145"/>
      <c r="AP345" s="145"/>
      <c r="AQ345" s="145"/>
      <c r="AR345" s="145"/>
      <c r="AS345" s="145"/>
      <c r="AT345" s="145"/>
      <c r="AU345" s="145"/>
      <c r="AV345" s="145"/>
      <c r="AW345" s="145"/>
      <c r="AX345" s="145"/>
      <c r="AY345" s="145"/>
      <c r="AZ345" s="145"/>
      <c r="BA345" s="145"/>
      <c r="BB345" s="145"/>
      <c r="BC345" s="145"/>
      <c r="BD345" s="145"/>
      <c r="BE345" s="145"/>
      <c r="BF345" s="145"/>
      <c r="BG345" s="145"/>
      <c r="BH345" s="145"/>
      <c r="BI345" s="145"/>
    </row>
    <row r="346" ht="14.25" customHeight="1">
      <c r="A346" s="111"/>
      <c r="B346" s="145"/>
      <c r="C346" s="178"/>
      <c r="D346" s="178"/>
      <c r="E346" s="179"/>
      <c r="F346" s="178"/>
      <c r="G346" s="145"/>
      <c r="H346" s="145"/>
      <c r="I346" s="178"/>
      <c r="J346" s="179"/>
      <c r="K346" s="178"/>
      <c r="L346" s="145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  <c r="Y346" s="145"/>
      <c r="Z346" s="145"/>
      <c r="AA346" s="145"/>
      <c r="AB346" s="145"/>
      <c r="AC346" s="145"/>
      <c r="AD346" s="145"/>
      <c r="AE346" s="145"/>
      <c r="AF346" s="145"/>
      <c r="AG346" s="145"/>
      <c r="AH346" s="145"/>
      <c r="AI346" s="145"/>
      <c r="AJ346" s="145"/>
      <c r="AK346" s="145"/>
      <c r="AL346" s="145"/>
      <c r="AM346" s="145"/>
      <c r="AN346" s="145"/>
      <c r="AO346" s="145"/>
      <c r="AP346" s="145"/>
      <c r="AQ346" s="145"/>
      <c r="AR346" s="145"/>
      <c r="AS346" s="145"/>
      <c r="AT346" s="145"/>
      <c r="AU346" s="145"/>
      <c r="AV346" s="145"/>
      <c r="AW346" s="145"/>
      <c r="AX346" s="145"/>
      <c r="AY346" s="145"/>
      <c r="AZ346" s="145"/>
      <c r="BA346" s="145"/>
      <c r="BB346" s="145"/>
      <c r="BC346" s="145"/>
      <c r="BD346" s="145"/>
      <c r="BE346" s="145"/>
      <c r="BF346" s="145"/>
      <c r="BG346" s="145"/>
      <c r="BH346" s="145"/>
      <c r="BI346" s="145"/>
    </row>
    <row r="347" ht="14.25" customHeight="1">
      <c r="A347" s="111"/>
      <c r="B347" s="145"/>
      <c r="C347" s="178"/>
      <c r="D347" s="178"/>
      <c r="E347" s="179"/>
      <c r="F347" s="178"/>
      <c r="G347" s="145"/>
      <c r="H347" s="145"/>
      <c r="I347" s="178"/>
      <c r="J347" s="179"/>
      <c r="K347" s="178"/>
      <c r="L347" s="145"/>
      <c r="M347" s="145"/>
      <c r="N347" s="145"/>
      <c r="O347" s="145"/>
      <c r="P347" s="145"/>
      <c r="Q347" s="145"/>
      <c r="R347" s="145"/>
      <c r="S347" s="145"/>
      <c r="T347" s="145"/>
      <c r="U347" s="145"/>
      <c r="V347" s="145"/>
      <c r="W347" s="145"/>
      <c r="X347" s="145"/>
      <c r="Y347" s="145"/>
      <c r="Z347" s="145"/>
      <c r="AA347" s="145"/>
      <c r="AB347" s="145"/>
      <c r="AC347" s="145"/>
      <c r="AD347" s="145"/>
      <c r="AE347" s="145"/>
      <c r="AF347" s="145"/>
      <c r="AG347" s="145"/>
      <c r="AH347" s="145"/>
      <c r="AI347" s="145"/>
      <c r="AJ347" s="145"/>
      <c r="AK347" s="145"/>
      <c r="AL347" s="145"/>
      <c r="AM347" s="145"/>
      <c r="AN347" s="145"/>
      <c r="AO347" s="145"/>
      <c r="AP347" s="145"/>
      <c r="AQ347" s="145"/>
      <c r="AR347" s="145"/>
      <c r="AS347" s="145"/>
      <c r="AT347" s="145"/>
      <c r="AU347" s="145"/>
      <c r="AV347" s="145"/>
      <c r="AW347" s="145"/>
      <c r="AX347" s="145"/>
      <c r="AY347" s="145"/>
      <c r="AZ347" s="145"/>
      <c r="BA347" s="145"/>
      <c r="BB347" s="145"/>
      <c r="BC347" s="145"/>
      <c r="BD347" s="145"/>
      <c r="BE347" s="145"/>
      <c r="BF347" s="145"/>
      <c r="BG347" s="145"/>
      <c r="BH347" s="145"/>
      <c r="BI347" s="145"/>
    </row>
    <row r="348" ht="14.25" customHeight="1">
      <c r="A348" s="111"/>
      <c r="B348" s="145"/>
      <c r="C348" s="178"/>
      <c r="D348" s="178"/>
      <c r="E348" s="179"/>
      <c r="F348" s="178"/>
      <c r="G348" s="145"/>
      <c r="H348" s="145"/>
      <c r="I348" s="178"/>
      <c r="J348" s="179"/>
      <c r="K348" s="178"/>
      <c r="L348" s="145"/>
      <c r="M348" s="145"/>
      <c r="N348" s="145"/>
      <c r="O348" s="145"/>
      <c r="P348" s="145"/>
      <c r="Q348" s="145"/>
      <c r="R348" s="145"/>
      <c r="S348" s="145"/>
      <c r="T348" s="145"/>
      <c r="U348" s="145"/>
      <c r="V348" s="145"/>
      <c r="W348" s="145"/>
      <c r="X348" s="145"/>
      <c r="Y348" s="145"/>
      <c r="Z348" s="145"/>
      <c r="AA348" s="145"/>
      <c r="AB348" s="145"/>
      <c r="AC348" s="145"/>
      <c r="AD348" s="145"/>
      <c r="AE348" s="145"/>
      <c r="AF348" s="145"/>
      <c r="AG348" s="145"/>
      <c r="AH348" s="145"/>
      <c r="AI348" s="145"/>
      <c r="AJ348" s="145"/>
      <c r="AK348" s="145"/>
      <c r="AL348" s="145"/>
      <c r="AM348" s="145"/>
      <c r="AN348" s="145"/>
      <c r="AO348" s="145"/>
      <c r="AP348" s="145"/>
      <c r="AQ348" s="145"/>
      <c r="AR348" s="145"/>
      <c r="AS348" s="145"/>
      <c r="AT348" s="145"/>
      <c r="AU348" s="145"/>
      <c r="AV348" s="145"/>
      <c r="AW348" s="145"/>
      <c r="AX348" s="145"/>
      <c r="AY348" s="145"/>
      <c r="AZ348" s="145"/>
      <c r="BA348" s="145"/>
      <c r="BB348" s="145"/>
      <c r="BC348" s="145"/>
      <c r="BD348" s="145"/>
      <c r="BE348" s="145"/>
      <c r="BF348" s="145"/>
      <c r="BG348" s="145"/>
      <c r="BH348" s="145"/>
      <c r="BI348" s="145"/>
    </row>
    <row r="349" ht="14.25" customHeight="1">
      <c r="A349" s="111"/>
      <c r="B349" s="145"/>
      <c r="C349" s="178"/>
      <c r="D349" s="178"/>
      <c r="E349" s="179"/>
      <c r="F349" s="178"/>
      <c r="G349" s="145"/>
      <c r="H349" s="145"/>
      <c r="I349" s="178"/>
      <c r="J349" s="179"/>
      <c r="K349" s="178"/>
      <c r="L349" s="145"/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  <c r="Y349" s="145"/>
      <c r="Z349" s="145"/>
      <c r="AA349" s="145"/>
      <c r="AB349" s="145"/>
      <c r="AC349" s="145"/>
      <c r="AD349" s="145"/>
      <c r="AE349" s="145"/>
      <c r="AF349" s="145"/>
      <c r="AG349" s="145"/>
      <c r="AH349" s="145"/>
      <c r="AI349" s="145"/>
      <c r="AJ349" s="145"/>
      <c r="AK349" s="145"/>
      <c r="AL349" s="145"/>
      <c r="AM349" s="145"/>
      <c r="AN349" s="145"/>
      <c r="AO349" s="145"/>
      <c r="AP349" s="145"/>
      <c r="AQ349" s="145"/>
      <c r="AR349" s="145"/>
      <c r="AS349" s="145"/>
      <c r="AT349" s="145"/>
      <c r="AU349" s="145"/>
      <c r="AV349" s="145"/>
      <c r="AW349" s="145"/>
      <c r="AX349" s="145"/>
      <c r="AY349" s="145"/>
      <c r="AZ349" s="145"/>
      <c r="BA349" s="145"/>
      <c r="BB349" s="145"/>
      <c r="BC349" s="145"/>
      <c r="BD349" s="145"/>
      <c r="BE349" s="145"/>
      <c r="BF349" s="145"/>
      <c r="BG349" s="145"/>
      <c r="BH349" s="145"/>
      <c r="BI349" s="145"/>
    </row>
    <row r="350" ht="14.25" customHeight="1">
      <c r="A350" s="111"/>
      <c r="B350" s="145"/>
      <c r="C350" s="178"/>
      <c r="D350" s="178"/>
      <c r="E350" s="179"/>
      <c r="F350" s="178"/>
      <c r="G350" s="145"/>
      <c r="H350" s="145"/>
      <c r="I350" s="178"/>
      <c r="J350" s="179"/>
      <c r="K350" s="178"/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  <c r="Z350" s="145"/>
      <c r="AA350" s="145"/>
      <c r="AB350" s="145"/>
      <c r="AC350" s="145"/>
      <c r="AD350" s="145"/>
      <c r="AE350" s="145"/>
      <c r="AF350" s="145"/>
      <c r="AG350" s="145"/>
      <c r="AH350" s="145"/>
      <c r="AI350" s="145"/>
      <c r="AJ350" s="145"/>
      <c r="AK350" s="145"/>
      <c r="AL350" s="145"/>
      <c r="AM350" s="145"/>
      <c r="AN350" s="145"/>
      <c r="AO350" s="145"/>
      <c r="AP350" s="145"/>
      <c r="AQ350" s="145"/>
      <c r="AR350" s="145"/>
      <c r="AS350" s="145"/>
      <c r="AT350" s="145"/>
      <c r="AU350" s="145"/>
      <c r="AV350" s="145"/>
      <c r="AW350" s="145"/>
      <c r="AX350" s="145"/>
      <c r="AY350" s="145"/>
      <c r="AZ350" s="145"/>
      <c r="BA350" s="145"/>
      <c r="BB350" s="145"/>
      <c r="BC350" s="145"/>
      <c r="BD350" s="145"/>
      <c r="BE350" s="145"/>
      <c r="BF350" s="145"/>
      <c r="BG350" s="145"/>
      <c r="BH350" s="145"/>
      <c r="BI350" s="145"/>
    </row>
    <row r="351" ht="14.25" customHeight="1">
      <c r="A351" s="111"/>
      <c r="B351" s="145"/>
      <c r="C351" s="178"/>
      <c r="D351" s="178"/>
      <c r="E351" s="179"/>
      <c r="F351" s="178"/>
      <c r="G351" s="145"/>
      <c r="H351" s="145"/>
      <c r="I351" s="178"/>
      <c r="J351" s="179"/>
      <c r="K351" s="178"/>
      <c r="L351" s="145"/>
      <c r="M351" s="145"/>
      <c r="N351" s="145"/>
      <c r="O351" s="145"/>
      <c r="P351" s="145"/>
      <c r="Q351" s="145"/>
      <c r="R351" s="145"/>
      <c r="S351" s="145"/>
      <c r="T351" s="145"/>
      <c r="U351" s="145"/>
      <c r="V351" s="145"/>
      <c r="W351" s="145"/>
      <c r="X351" s="145"/>
      <c r="Y351" s="145"/>
      <c r="Z351" s="145"/>
      <c r="AA351" s="145"/>
      <c r="AB351" s="145"/>
      <c r="AC351" s="145"/>
      <c r="AD351" s="145"/>
      <c r="AE351" s="145"/>
      <c r="AF351" s="145"/>
      <c r="AG351" s="145"/>
      <c r="AH351" s="145"/>
      <c r="AI351" s="145"/>
      <c r="AJ351" s="145"/>
      <c r="AK351" s="145"/>
      <c r="AL351" s="145"/>
      <c r="AM351" s="145"/>
      <c r="AN351" s="145"/>
      <c r="AO351" s="145"/>
      <c r="AP351" s="145"/>
      <c r="AQ351" s="145"/>
      <c r="AR351" s="145"/>
      <c r="AS351" s="145"/>
      <c r="AT351" s="145"/>
      <c r="AU351" s="145"/>
      <c r="AV351" s="145"/>
      <c r="AW351" s="145"/>
      <c r="AX351" s="145"/>
      <c r="AY351" s="145"/>
      <c r="AZ351" s="145"/>
      <c r="BA351" s="145"/>
      <c r="BB351" s="145"/>
      <c r="BC351" s="145"/>
      <c r="BD351" s="145"/>
      <c r="BE351" s="145"/>
      <c r="BF351" s="145"/>
      <c r="BG351" s="145"/>
      <c r="BH351" s="145"/>
      <c r="BI351" s="145"/>
    </row>
    <row r="352" ht="14.25" customHeight="1">
      <c r="A352" s="111"/>
      <c r="B352" s="145"/>
      <c r="C352" s="178"/>
      <c r="D352" s="178"/>
      <c r="E352" s="179"/>
      <c r="F352" s="178"/>
      <c r="G352" s="145"/>
      <c r="H352" s="145"/>
      <c r="I352" s="178"/>
      <c r="J352" s="179"/>
      <c r="K352" s="178"/>
      <c r="L352" s="145"/>
      <c r="M352" s="145"/>
      <c r="N352" s="145"/>
      <c r="O352" s="145"/>
      <c r="P352" s="145"/>
      <c r="Q352" s="145"/>
      <c r="R352" s="145"/>
      <c r="S352" s="145"/>
      <c r="T352" s="145"/>
      <c r="U352" s="145"/>
      <c r="V352" s="145"/>
      <c r="W352" s="145"/>
      <c r="X352" s="145"/>
      <c r="Y352" s="145"/>
      <c r="Z352" s="145"/>
      <c r="AA352" s="145"/>
      <c r="AB352" s="145"/>
      <c r="AC352" s="145"/>
      <c r="AD352" s="145"/>
      <c r="AE352" s="145"/>
      <c r="AF352" s="145"/>
      <c r="AG352" s="145"/>
      <c r="AH352" s="145"/>
      <c r="AI352" s="145"/>
      <c r="AJ352" s="145"/>
      <c r="AK352" s="145"/>
      <c r="AL352" s="145"/>
      <c r="AM352" s="145"/>
      <c r="AN352" s="145"/>
      <c r="AO352" s="145"/>
      <c r="AP352" s="145"/>
      <c r="AQ352" s="145"/>
      <c r="AR352" s="145"/>
      <c r="AS352" s="145"/>
      <c r="AT352" s="145"/>
      <c r="AU352" s="145"/>
      <c r="AV352" s="145"/>
      <c r="AW352" s="145"/>
      <c r="AX352" s="145"/>
      <c r="AY352" s="145"/>
      <c r="AZ352" s="145"/>
      <c r="BA352" s="145"/>
      <c r="BB352" s="145"/>
      <c r="BC352" s="145"/>
      <c r="BD352" s="145"/>
      <c r="BE352" s="145"/>
      <c r="BF352" s="145"/>
      <c r="BG352" s="145"/>
      <c r="BH352" s="145"/>
      <c r="BI352" s="145"/>
    </row>
    <row r="353" ht="14.25" customHeight="1">
      <c r="A353" s="111"/>
      <c r="B353" s="145"/>
      <c r="C353" s="178"/>
      <c r="D353" s="178"/>
      <c r="E353" s="179"/>
      <c r="F353" s="178"/>
      <c r="G353" s="145"/>
      <c r="H353" s="145"/>
      <c r="I353" s="178"/>
      <c r="J353" s="179"/>
      <c r="K353" s="178"/>
      <c r="L353" s="145"/>
      <c r="M353" s="145"/>
      <c r="N353" s="145"/>
      <c r="O353" s="145"/>
      <c r="P353" s="145"/>
      <c r="Q353" s="145"/>
      <c r="R353" s="145"/>
      <c r="S353" s="145"/>
      <c r="T353" s="145"/>
      <c r="U353" s="145"/>
      <c r="V353" s="145"/>
      <c r="W353" s="145"/>
      <c r="X353" s="145"/>
      <c r="Y353" s="145"/>
      <c r="Z353" s="145"/>
      <c r="AA353" s="145"/>
      <c r="AB353" s="145"/>
      <c r="AC353" s="145"/>
      <c r="AD353" s="145"/>
      <c r="AE353" s="145"/>
      <c r="AF353" s="145"/>
      <c r="AG353" s="145"/>
      <c r="AH353" s="145"/>
      <c r="AI353" s="145"/>
      <c r="AJ353" s="145"/>
      <c r="AK353" s="145"/>
      <c r="AL353" s="145"/>
      <c r="AM353" s="145"/>
      <c r="AN353" s="145"/>
      <c r="AO353" s="145"/>
      <c r="AP353" s="145"/>
      <c r="AQ353" s="145"/>
      <c r="AR353" s="145"/>
      <c r="AS353" s="145"/>
      <c r="AT353" s="145"/>
      <c r="AU353" s="145"/>
      <c r="AV353" s="145"/>
      <c r="AW353" s="145"/>
      <c r="AX353" s="145"/>
      <c r="AY353" s="145"/>
      <c r="AZ353" s="145"/>
      <c r="BA353" s="145"/>
      <c r="BB353" s="145"/>
      <c r="BC353" s="145"/>
      <c r="BD353" s="145"/>
      <c r="BE353" s="145"/>
      <c r="BF353" s="145"/>
      <c r="BG353" s="145"/>
      <c r="BH353" s="145"/>
      <c r="BI353" s="145"/>
    </row>
    <row r="354" ht="14.25" customHeight="1">
      <c r="A354" s="111"/>
      <c r="B354" s="145"/>
      <c r="C354" s="178"/>
      <c r="D354" s="178"/>
      <c r="E354" s="179"/>
      <c r="F354" s="178"/>
      <c r="G354" s="145"/>
      <c r="H354" s="145"/>
      <c r="I354" s="178"/>
      <c r="J354" s="179"/>
      <c r="K354" s="178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5"/>
      <c r="Z354" s="145"/>
      <c r="AA354" s="145"/>
      <c r="AB354" s="145"/>
      <c r="AC354" s="145"/>
      <c r="AD354" s="145"/>
      <c r="AE354" s="145"/>
      <c r="AF354" s="145"/>
      <c r="AG354" s="145"/>
      <c r="AH354" s="145"/>
      <c r="AI354" s="145"/>
      <c r="AJ354" s="145"/>
      <c r="AK354" s="145"/>
      <c r="AL354" s="145"/>
      <c r="AM354" s="145"/>
      <c r="AN354" s="145"/>
      <c r="AO354" s="145"/>
      <c r="AP354" s="145"/>
      <c r="AQ354" s="145"/>
      <c r="AR354" s="145"/>
      <c r="AS354" s="145"/>
      <c r="AT354" s="145"/>
      <c r="AU354" s="145"/>
      <c r="AV354" s="145"/>
      <c r="AW354" s="145"/>
      <c r="AX354" s="145"/>
      <c r="AY354" s="145"/>
      <c r="AZ354" s="145"/>
      <c r="BA354" s="145"/>
      <c r="BB354" s="145"/>
      <c r="BC354" s="145"/>
      <c r="BD354" s="145"/>
      <c r="BE354" s="145"/>
      <c r="BF354" s="145"/>
      <c r="BG354" s="145"/>
      <c r="BH354" s="145"/>
      <c r="BI354" s="145"/>
    </row>
    <row r="355" ht="14.25" customHeight="1">
      <c r="A355" s="111"/>
      <c r="B355" s="145"/>
      <c r="C355" s="178"/>
      <c r="D355" s="178"/>
      <c r="E355" s="179"/>
      <c r="F355" s="178"/>
      <c r="G355" s="145"/>
      <c r="H355" s="145"/>
      <c r="I355" s="178"/>
      <c r="J355" s="179"/>
      <c r="K355" s="178"/>
      <c r="L355" s="145"/>
      <c r="M355" s="145"/>
      <c r="N355" s="145"/>
      <c r="O355" s="145"/>
      <c r="P355" s="145"/>
      <c r="Q355" s="145"/>
      <c r="R355" s="145"/>
      <c r="S355" s="145"/>
      <c r="T355" s="145"/>
      <c r="U355" s="145"/>
      <c r="V355" s="145"/>
      <c r="W355" s="145"/>
      <c r="X355" s="145"/>
      <c r="Y355" s="145"/>
      <c r="Z355" s="145"/>
      <c r="AA355" s="145"/>
      <c r="AB355" s="145"/>
      <c r="AC355" s="145"/>
      <c r="AD355" s="145"/>
      <c r="AE355" s="145"/>
      <c r="AF355" s="145"/>
      <c r="AG355" s="145"/>
      <c r="AH355" s="145"/>
      <c r="AI355" s="145"/>
      <c r="AJ355" s="145"/>
      <c r="AK355" s="145"/>
      <c r="AL355" s="145"/>
      <c r="AM355" s="145"/>
      <c r="AN355" s="145"/>
      <c r="AO355" s="145"/>
      <c r="AP355" s="145"/>
      <c r="AQ355" s="145"/>
      <c r="AR355" s="145"/>
      <c r="AS355" s="145"/>
      <c r="AT355" s="145"/>
      <c r="AU355" s="145"/>
      <c r="AV355" s="145"/>
      <c r="AW355" s="145"/>
      <c r="AX355" s="145"/>
      <c r="AY355" s="145"/>
      <c r="AZ355" s="145"/>
      <c r="BA355" s="145"/>
      <c r="BB355" s="145"/>
      <c r="BC355" s="145"/>
      <c r="BD355" s="145"/>
      <c r="BE355" s="145"/>
      <c r="BF355" s="145"/>
      <c r="BG355" s="145"/>
      <c r="BH355" s="145"/>
      <c r="BI355" s="145"/>
    </row>
    <row r="356" ht="14.25" customHeight="1">
      <c r="A356" s="111"/>
      <c r="B356" s="145"/>
      <c r="C356" s="178"/>
      <c r="D356" s="178"/>
      <c r="E356" s="179"/>
      <c r="F356" s="178"/>
      <c r="G356" s="145"/>
      <c r="H356" s="145"/>
      <c r="I356" s="178"/>
      <c r="J356" s="179"/>
      <c r="K356" s="178"/>
      <c r="L356" s="145"/>
      <c r="M356" s="145"/>
      <c r="N356" s="145"/>
      <c r="O356" s="145"/>
      <c r="P356" s="145"/>
      <c r="Q356" s="145"/>
      <c r="R356" s="145"/>
      <c r="S356" s="145"/>
      <c r="T356" s="145"/>
      <c r="U356" s="145"/>
      <c r="V356" s="145"/>
      <c r="W356" s="145"/>
      <c r="X356" s="145"/>
      <c r="Y356" s="145"/>
      <c r="Z356" s="145"/>
      <c r="AA356" s="145"/>
      <c r="AB356" s="145"/>
      <c r="AC356" s="145"/>
      <c r="AD356" s="145"/>
      <c r="AE356" s="145"/>
      <c r="AF356" s="145"/>
      <c r="AG356" s="145"/>
      <c r="AH356" s="145"/>
      <c r="AI356" s="145"/>
      <c r="AJ356" s="145"/>
      <c r="AK356" s="145"/>
      <c r="AL356" s="145"/>
      <c r="AM356" s="145"/>
      <c r="AN356" s="145"/>
      <c r="AO356" s="145"/>
      <c r="AP356" s="145"/>
      <c r="AQ356" s="145"/>
      <c r="AR356" s="145"/>
      <c r="AS356" s="145"/>
      <c r="AT356" s="145"/>
      <c r="AU356" s="145"/>
      <c r="AV356" s="145"/>
      <c r="AW356" s="145"/>
      <c r="AX356" s="145"/>
      <c r="AY356" s="145"/>
      <c r="AZ356" s="145"/>
      <c r="BA356" s="145"/>
      <c r="BB356" s="145"/>
      <c r="BC356" s="145"/>
      <c r="BD356" s="145"/>
      <c r="BE356" s="145"/>
      <c r="BF356" s="145"/>
      <c r="BG356" s="145"/>
      <c r="BH356" s="145"/>
      <c r="BI356" s="145"/>
    </row>
    <row r="357" ht="14.25" customHeight="1">
      <c r="A357" s="111"/>
      <c r="B357" s="145"/>
      <c r="C357" s="178"/>
      <c r="D357" s="178"/>
      <c r="E357" s="179"/>
      <c r="F357" s="178"/>
      <c r="G357" s="145"/>
      <c r="H357" s="145"/>
      <c r="I357" s="178"/>
      <c r="J357" s="179"/>
      <c r="K357" s="178"/>
      <c r="L357" s="145"/>
      <c r="M357" s="145"/>
      <c r="N357" s="145"/>
      <c r="O357" s="145"/>
      <c r="P357" s="145"/>
      <c r="Q357" s="145"/>
      <c r="R357" s="145"/>
      <c r="S357" s="145"/>
      <c r="T357" s="145"/>
      <c r="U357" s="145"/>
      <c r="V357" s="145"/>
      <c r="W357" s="145"/>
      <c r="X357" s="145"/>
      <c r="Y357" s="145"/>
      <c r="Z357" s="145"/>
      <c r="AA357" s="145"/>
      <c r="AB357" s="145"/>
      <c r="AC357" s="145"/>
      <c r="AD357" s="145"/>
      <c r="AE357" s="145"/>
      <c r="AF357" s="145"/>
      <c r="AG357" s="145"/>
      <c r="AH357" s="145"/>
      <c r="AI357" s="145"/>
      <c r="AJ357" s="145"/>
      <c r="AK357" s="145"/>
      <c r="AL357" s="145"/>
      <c r="AM357" s="145"/>
      <c r="AN357" s="145"/>
      <c r="AO357" s="145"/>
      <c r="AP357" s="145"/>
      <c r="AQ357" s="145"/>
      <c r="AR357" s="145"/>
      <c r="AS357" s="145"/>
      <c r="AT357" s="145"/>
      <c r="AU357" s="145"/>
      <c r="AV357" s="145"/>
      <c r="AW357" s="145"/>
      <c r="AX357" s="145"/>
      <c r="AY357" s="145"/>
      <c r="AZ357" s="145"/>
      <c r="BA357" s="145"/>
      <c r="BB357" s="145"/>
      <c r="BC357" s="145"/>
      <c r="BD357" s="145"/>
      <c r="BE357" s="145"/>
      <c r="BF357" s="145"/>
      <c r="BG357" s="145"/>
      <c r="BH357" s="145"/>
      <c r="BI357" s="145"/>
    </row>
    <row r="358" ht="14.25" customHeight="1">
      <c r="A358" s="111"/>
      <c r="B358" s="145"/>
      <c r="C358" s="178"/>
      <c r="D358" s="178"/>
      <c r="E358" s="179"/>
      <c r="F358" s="178"/>
      <c r="G358" s="145"/>
      <c r="H358" s="145"/>
      <c r="I358" s="178"/>
      <c r="J358" s="179"/>
      <c r="K358" s="178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  <c r="AA358" s="145"/>
      <c r="AB358" s="145"/>
      <c r="AC358" s="145"/>
      <c r="AD358" s="145"/>
      <c r="AE358" s="145"/>
      <c r="AF358" s="145"/>
      <c r="AG358" s="145"/>
      <c r="AH358" s="145"/>
      <c r="AI358" s="145"/>
      <c r="AJ358" s="145"/>
      <c r="AK358" s="145"/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5"/>
      <c r="AZ358" s="145"/>
      <c r="BA358" s="145"/>
      <c r="BB358" s="145"/>
      <c r="BC358" s="145"/>
      <c r="BD358" s="145"/>
      <c r="BE358" s="145"/>
      <c r="BF358" s="145"/>
      <c r="BG358" s="145"/>
      <c r="BH358" s="145"/>
      <c r="BI358" s="145"/>
    </row>
    <row r="359" ht="14.25" customHeight="1">
      <c r="A359" s="111"/>
      <c r="B359" s="145"/>
      <c r="C359" s="178"/>
      <c r="D359" s="178"/>
      <c r="E359" s="179"/>
      <c r="F359" s="178"/>
      <c r="G359" s="145"/>
      <c r="H359" s="145"/>
      <c r="I359" s="178"/>
      <c r="J359" s="179"/>
      <c r="K359" s="178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  <c r="Z359" s="145"/>
      <c r="AA359" s="145"/>
      <c r="AB359" s="145"/>
      <c r="AC359" s="145"/>
      <c r="AD359" s="145"/>
      <c r="AE359" s="145"/>
      <c r="AF359" s="145"/>
      <c r="AG359" s="145"/>
      <c r="AH359" s="145"/>
      <c r="AI359" s="145"/>
      <c r="AJ359" s="145"/>
      <c r="AK359" s="145"/>
      <c r="AL359" s="145"/>
      <c r="AM359" s="145"/>
      <c r="AN359" s="145"/>
      <c r="AO359" s="145"/>
      <c r="AP359" s="145"/>
      <c r="AQ359" s="145"/>
      <c r="AR359" s="145"/>
      <c r="AS359" s="145"/>
      <c r="AT359" s="145"/>
      <c r="AU359" s="145"/>
      <c r="AV359" s="145"/>
      <c r="AW359" s="145"/>
      <c r="AX359" s="145"/>
      <c r="AY359" s="145"/>
      <c r="AZ359" s="145"/>
      <c r="BA359" s="145"/>
      <c r="BB359" s="145"/>
      <c r="BC359" s="145"/>
      <c r="BD359" s="145"/>
      <c r="BE359" s="145"/>
      <c r="BF359" s="145"/>
      <c r="BG359" s="145"/>
      <c r="BH359" s="145"/>
      <c r="BI359" s="145"/>
    </row>
    <row r="360" ht="14.25" customHeight="1">
      <c r="A360" s="111"/>
      <c r="B360" s="145"/>
      <c r="C360" s="178"/>
      <c r="D360" s="178"/>
      <c r="E360" s="179"/>
      <c r="F360" s="178"/>
      <c r="G360" s="145"/>
      <c r="H360" s="145"/>
      <c r="I360" s="178"/>
      <c r="J360" s="179"/>
      <c r="K360" s="178"/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  <c r="Z360" s="145"/>
      <c r="AA360" s="145"/>
      <c r="AB360" s="145"/>
      <c r="AC360" s="145"/>
      <c r="AD360" s="145"/>
      <c r="AE360" s="145"/>
      <c r="AF360" s="145"/>
      <c r="AG360" s="145"/>
      <c r="AH360" s="145"/>
      <c r="AI360" s="145"/>
      <c r="AJ360" s="145"/>
      <c r="AK360" s="145"/>
      <c r="AL360" s="145"/>
      <c r="AM360" s="145"/>
      <c r="AN360" s="145"/>
      <c r="AO360" s="145"/>
      <c r="AP360" s="145"/>
      <c r="AQ360" s="145"/>
      <c r="AR360" s="145"/>
      <c r="AS360" s="145"/>
      <c r="AT360" s="145"/>
      <c r="AU360" s="145"/>
      <c r="AV360" s="145"/>
      <c r="AW360" s="145"/>
      <c r="AX360" s="145"/>
      <c r="AY360" s="145"/>
      <c r="AZ360" s="145"/>
      <c r="BA360" s="145"/>
      <c r="BB360" s="145"/>
      <c r="BC360" s="145"/>
      <c r="BD360" s="145"/>
      <c r="BE360" s="145"/>
      <c r="BF360" s="145"/>
      <c r="BG360" s="145"/>
      <c r="BH360" s="145"/>
      <c r="BI360" s="145"/>
    </row>
    <row r="361" ht="14.25" customHeight="1">
      <c r="A361" s="111"/>
      <c r="B361" s="145"/>
      <c r="C361" s="178"/>
      <c r="D361" s="178"/>
      <c r="E361" s="179"/>
      <c r="F361" s="178"/>
      <c r="G361" s="145"/>
      <c r="H361" s="145"/>
      <c r="I361" s="178"/>
      <c r="J361" s="179"/>
      <c r="K361" s="178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  <c r="AA361" s="145"/>
      <c r="AB361" s="145"/>
      <c r="AC361" s="145"/>
      <c r="AD361" s="145"/>
      <c r="AE361" s="145"/>
      <c r="AF361" s="145"/>
      <c r="AG361" s="145"/>
      <c r="AH361" s="145"/>
      <c r="AI361" s="145"/>
      <c r="AJ361" s="145"/>
      <c r="AK361" s="145"/>
      <c r="AL361" s="145"/>
      <c r="AM361" s="145"/>
      <c r="AN361" s="145"/>
      <c r="AO361" s="145"/>
      <c r="AP361" s="145"/>
      <c r="AQ361" s="145"/>
      <c r="AR361" s="145"/>
      <c r="AS361" s="145"/>
      <c r="AT361" s="145"/>
      <c r="AU361" s="145"/>
      <c r="AV361" s="145"/>
      <c r="AW361" s="145"/>
      <c r="AX361" s="145"/>
      <c r="AY361" s="145"/>
      <c r="AZ361" s="145"/>
      <c r="BA361" s="145"/>
      <c r="BB361" s="145"/>
      <c r="BC361" s="145"/>
      <c r="BD361" s="145"/>
      <c r="BE361" s="145"/>
      <c r="BF361" s="145"/>
      <c r="BG361" s="145"/>
      <c r="BH361" s="145"/>
      <c r="BI361" s="145"/>
    </row>
    <row r="362" ht="14.25" customHeight="1">
      <c r="A362" s="111"/>
      <c r="B362" s="145"/>
      <c r="C362" s="178"/>
      <c r="D362" s="178"/>
      <c r="E362" s="179"/>
      <c r="F362" s="178"/>
      <c r="G362" s="145"/>
      <c r="H362" s="145"/>
      <c r="I362" s="178"/>
      <c r="J362" s="179"/>
      <c r="K362" s="178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  <c r="AA362" s="145"/>
      <c r="AB362" s="145"/>
      <c r="AC362" s="145"/>
      <c r="AD362" s="145"/>
      <c r="AE362" s="145"/>
      <c r="AF362" s="145"/>
      <c r="AG362" s="145"/>
      <c r="AH362" s="145"/>
      <c r="AI362" s="145"/>
      <c r="AJ362" s="145"/>
      <c r="AK362" s="145"/>
      <c r="AL362" s="145"/>
      <c r="AM362" s="145"/>
      <c r="AN362" s="145"/>
      <c r="AO362" s="145"/>
      <c r="AP362" s="145"/>
      <c r="AQ362" s="145"/>
      <c r="AR362" s="145"/>
      <c r="AS362" s="145"/>
      <c r="AT362" s="145"/>
      <c r="AU362" s="145"/>
      <c r="AV362" s="145"/>
      <c r="AW362" s="145"/>
      <c r="AX362" s="145"/>
      <c r="AY362" s="145"/>
      <c r="AZ362" s="145"/>
      <c r="BA362" s="145"/>
      <c r="BB362" s="145"/>
      <c r="BC362" s="145"/>
      <c r="BD362" s="145"/>
      <c r="BE362" s="145"/>
      <c r="BF362" s="145"/>
      <c r="BG362" s="145"/>
      <c r="BH362" s="145"/>
      <c r="BI362" s="145"/>
    </row>
    <row r="363" ht="14.25" customHeight="1">
      <c r="A363" s="111"/>
      <c r="B363" s="145"/>
      <c r="C363" s="178"/>
      <c r="D363" s="178"/>
      <c r="E363" s="179"/>
      <c r="F363" s="178"/>
      <c r="G363" s="145"/>
      <c r="H363" s="145"/>
      <c r="I363" s="178"/>
      <c r="J363" s="179"/>
      <c r="K363" s="178"/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  <c r="Z363" s="145"/>
      <c r="AA363" s="145"/>
      <c r="AB363" s="145"/>
      <c r="AC363" s="145"/>
      <c r="AD363" s="145"/>
      <c r="AE363" s="145"/>
      <c r="AF363" s="145"/>
      <c r="AG363" s="145"/>
      <c r="AH363" s="145"/>
      <c r="AI363" s="145"/>
      <c r="AJ363" s="145"/>
      <c r="AK363" s="145"/>
      <c r="AL363" s="145"/>
      <c r="AM363" s="145"/>
      <c r="AN363" s="145"/>
      <c r="AO363" s="145"/>
      <c r="AP363" s="145"/>
      <c r="AQ363" s="145"/>
      <c r="AR363" s="145"/>
      <c r="AS363" s="145"/>
      <c r="AT363" s="145"/>
      <c r="AU363" s="145"/>
      <c r="AV363" s="145"/>
      <c r="AW363" s="145"/>
      <c r="AX363" s="145"/>
      <c r="AY363" s="145"/>
      <c r="AZ363" s="145"/>
      <c r="BA363" s="145"/>
      <c r="BB363" s="145"/>
      <c r="BC363" s="145"/>
      <c r="BD363" s="145"/>
      <c r="BE363" s="145"/>
      <c r="BF363" s="145"/>
      <c r="BG363" s="145"/>
      <c r="BH363" s="145"/>
      <c r="BI363" s="145"/>
    </row>
    <row r="364" ht="14.25" customHeight="1">
      <c r="A364" s="111"/>
      <c r="B364" s="145"/>
      <c r="C364" s="178"/>
      <c r="D364" s="178"/>
      <c r="E364" s="179"/>
      <c r="F364" s="178"/>
      <c r="G364" s="145"/>
      <c r="H364" s="145"/>
      <c r="I364" s="178"/>
      <c r="J364" s="179"/>
      <c r="K364" s="178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  <c r="Z364" s="145"/>
      <c r="AA364" s="145"/>
      <c r="AB364" s="145"/>
      <c r="AC364" s="145"/>
      <c r="AD364" s="145"/>
      <c r="AE364" s="145"/>
      <c r="AF364" s="145"/>
      <c r="AG364" s="145"/>
      <c r="AH364" s="145"/>
      <c r="AI364" s="145"/>
      <c r="AJ364" s="145"/>
      <c r="AK364" s="145"/>
      <c r="AL364" s="145"/>
      <c r="AM364" s="145"/>
      <c r="AN364" s="145"/>
      <c r="AO364" s="145"/>
      <c r="AP364" s="145"/>
      <c r="AQ364" s="145"/>
      <c r="AR364" s="145"/>
      <c r="AS364" s="145"/>
      <c r="AT364" s="145"/>
      <c r="AU364" s="145"/>
      <c r="AV364" s="145"/>
      <c r="AW364" s="145"/>
      <c r="AX364" s="145"/>
      <c r="AY364" s="145"/>
      <c r="AZ364" s="145"/>
      <c r="BA364" s="145"/>
      <c r="BB364" s="145"/>
      <c r="BC364" s="145"/>
      <c r="BD364" s="145"/>
      <c r="BE364" s="145"/>
      <c r="BF364" s="145"/>
      <c r="BG364" s="145"/>
      <c r="BH364" s="145"/>
      <c r="BI364" s="145"/>
    </row>
    <row r="365" ht="14.25" customHeight="1">
      <c r="A365" s="111"/>
      <c r="B365" s="145"/>
      <c r="C365" s="178"/>
      <c r="D365" s="178"/>
      <c r="E365" s="179"/>
      <c r="F365" s="178"/>
      <c r="G365" s="145"/>
      <c r="H365" s="145"/>
      <c r="I365" s="178"/>
      <c r="J365" s="179"/>
      <c r="K365" s="178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5"/>
      <c r="AN365" s="145"/>
      <c r="AO365" s="145"/>
      <c r="AP365" s="145"/>
      <c r="AQ365" s="145"/>
      <c r="AR365" s="145"/>
      <c r="AS365" s="145"/>
      <c r="AT365" s="145"/>
      <c r="AU365" s="145"/>
      <c r="AV365" s="145"/>
      <c r="AW365" s="145"/>
      <c r="AX365" s="145"/>
      <c r="AY365" s="145"/>
      <c r="AZ365" s="145"/>
      <c r="BA365" s="145"/>
      <c r="BB365" s="145"/>
      <c r="BC365" s="145"/>
      <c r="BD365" s="145"/>
      <c r="BE365" s="145"/>
      <c r="BF365" s="145"/>
      <c r="BG365" s="145"/>
      <c r="BH365" s="145"/>
      <c r="BI365" s="145"/>
    </row>
    <row r="366" ht="14.25" customHeight="1">
      <c r="A366" s="111"/>
      <c r="B366" s="145"/>
      <c r="C366" s="178"/>
      <c r="D366" s="178"/>
      <c r="E366" s="179"/>
      <c r="F366" s="178"/>
      <c r="G366" s="145"/>
      <c r="H366" s="145"/>
      <c r="I366" s="178"/>
      <c r="J366" s="179"/>
      <c r="K366" s="178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  <c r="AA366" s="145"/>
      <c r="AB366" s="145"/>
      <c r="AC366" s="145"/>
      <c r="AD366" s="145"/>
      <c r="AE366" s="145"/>
      <c r="AF366" s="145"/>
      <c r="AG366" s="145"/>
      <c r="AH366" s="145"/>
      <c r="AI366" s="145"/>
      <c r="AJ366" s="145"/>
      <c r="AK366" s="145"/>
      <c r="AL366" s="145"/>
      <c r="AM366" s="145"/>
      <c r="AN366" s="145"/>
      <c r="AO366" s="145"/>
      <c r="AP366" s="145"/>
      <c r="AQ366" s="145"/>
      <c r="AR366" s="145"/>
      <c r="AS366" s="145"/>
      <c r="AT366" s="145"/>
      <c r="AU366" s="145"/>
      <c r="AV366" s="145"/>
      <c r="AW366" s="145"/>
      <c r="AX366" s="145"/>
      <c r="AY366" s="145"/>
      <c r="AZ366" s="145"/>
      <c r="BA366" s="145"/>
      <c r="BB366" s="145"/>
      <c r="BC366" s="145"/>
      <c r="BD366" s="145"/>
      <c r="BE366" s="145"/>
      <c r="BF366" s="145"/>
      <c r="BG366" s="145"/>
      <c r="BH366" s="145"/>
      <c r="BI366" s="145"/>
    </row>
    <row r="367" ht="14.25" customHeight="1">
      <c r="A367" s="111"/>
      <c r="B367" s="145"/>
      <c r="C367" s="178"/>
      <c r="D367" s="178"/>
      <c r="E367" s="179"/>
      <c r="F367" s="178"/>
      <c r="G367" s="145"/>
      <c r="H367" s="145"/>
      <c r="I367" s="178"/>
      <c r="J367" s="179"/>
      <c r="K367" s="178"/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  <c r="Z367" s="145"/>
      <c r="AA367" s="145"/>
      <c r="AB367" s="145"/>
      <c r="AC367" s="145"/>
      <c r="AD367" s="145"/>
      <c r="AE367" s="145"/>
      <c r="AF367" s="145"/>
      <c r="AG367" s="145"/>
      <c r="AH367" s="145"/>
      <c r="AI367" s="145"/>
      <c r="AJ367" s="145"/>
      <c r="AK367" s="145"/>
      <c r="AL367" s="145"/>
      <c r="AM367" s="145"/>
      <c r="AN367" s="145"/>
      <c r="AO367" s="145"/>
      <c r="AP367" s="145"/>
      <c r="AQ367" s="145"/>
      <c r="AR367" s="145"/>
      <c r="AS367" s="145"/>
      <c r="AT367" s="145"/>
      <c r="AU367" s="145"/>
      <c r="AV367" s="145"/>
      <c r="AW367" s="145"/>
      <c r="AX367" s="145"/>
      <c r="AY367" s="145"/>
      <c r="AZ367" s="145"/>
      <c r="BA367" s="145"/>
      <c r="BB367" s="145"/>
      <c r="BC367" s="145"/>
      <c r="BD367" s="145"/>
      <c r="BE367" s="145"/>
      <c r="BF367" s="145"/>
      <c r="BG367" s="145"/>
      <c r="BH367" s="145"/>
      <c r="BI367" s="145"/>
    </row>
    <row r="368" ht="14.25" customHeight="1">
      <c r="A368" s="111"/>
      <c r="B368" s="145"/>
      <c r="C368" s="178"/>
      <c r="D368" s="178"/>
      <c r="E368" s="179"/>
      <c r="F368" s="178"/>
      <c r="G368" s="145"/>
      <c r="H368" s="145"/>
      <c r="I368" s="178"/>
      <c r="J368" s="179"/>
      <c r="K368" s="178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  <c r="Z368" s="145"/>
      <c r="AA368" s="145"/>
      <c r="AB368" s="145"/>
      <c r="AC368" s="145"/>
      <c r="AD368" s="145"/>
      <c r="AE368" s="145"/>
      <c r="AF368" s="145"/>
      <c r="AG368" s="145"/>
      <c r="AH368" s="145"/>
      <c r="AI368" s="145"/>
      <c r="AJ368" s="145"/>
      <c r="AK368" s="145"/>
      <c r="AL368" s="145"/>
      <c r="AM368" s="145"/>
      <c r="AN368" s="145"/>
      <c r="AO368" s="145"/>
      <c r="AP368" s="145"/>
      <c r="AQ368" s="145"/>
      <c r="AR368" s="145"/>
      <c r="AS368" s="145"/>
      <c r="AT368" s="145"/>
      <c r="AU368" s="145"/>
      <c r="AV368" s="145"/>
      <c r="AW368" s="145"/>
      <c r="AX368" s="145"/>
      <c r="AY368" s="145"/>
      <c r="AZ368" s="145"/>
      <c r="BA368" s="145"/>
      <c r="BB368" s="145"/>
      <c r="BC368" s="145"/>
      <c r="BD368" s="145"/>
      <c r="BE368" s="145"/>
      <c r="BF368" s="145"/>
      <c r="BG368" s="145"/>
      <c r="BH368" s="145"/>
      <c r="BI368" s="145"/>
    </row>
    <row r="369" ht="14.25" customHeight="1">
      <c r="A369" s="111"/>
      <c r="B369" s="145"/>
      <c r="C369" s="178"/>
      <c r="D369" s="178"/>
      <c r="E369" s="179"/>
      <c r="F369" s="178"/>
      <c r="G369" s="145"/>
      <c r="H369" s="145"/>
      <c r="I369" s="178"/>
      <c r="J369" s="179"/>
      <c r="K369" s="178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  <c r="AA369" s="145"/>
      <c r="AB369" s="145"/>
      <c r="AC369" s="145"/>
      <c r="AD369" s="145"/>
      <c r="AE369" s="145"/>
      <c r="AF369" s="145"/>
      <c r="AG369" s="145"/>
      <c r="AH369" s="145"/>
      <c r="AI369" s="145"/>
      <c r="AJ369" s="145"/>
      <c r="AK369" s="145"/>
      <c r="AL369" s="145"/>
      <c r="AM369" s="145"/>
      <c r="AN369" s="145"/>
      <c r="AO369" s="145"/>
      <c r="AP369" s="145"/>
      <c r="AQ369" s="145"/>
      <c r="AR369" s="145"/>
      <c r="AS369" s="145"/>
      <c r="AT369" s="145"/>
      <c r="AU369" s="145"/>
      <c r="AV369" s="145"/>
      <c r="AW369" s="145"/>
      <c r="AX369" s="145"/>
      <c r="AY369" s="145"/>
      <c r="AZ369" s="145"/>
      <c r="BA369" s="145"/>
      <c r="BB369" s="145"/>
      <c r="BC369" s="145"/>
      <c r="BD369" s="145"/>
      <c r="BE369" s="145"/>
      <c r="BF369" s="145"/>
      <c r="BG369" s="145"/>
      <c r="BH369" s="145"/>
      <c r="BI369" s="145"/>
    </row>
    <row r="370" ht="14.25" customHeight="1">
      <c r="A370" s="111"/>
      <c r="B370" s="145"/>
      <c r="C370" s="178"/>
      <c r="D370" s="178"/>
      <c r="E370" s="179"/>
      <c r="F370" s="178"/>
      <c r="G370" s="145"/>
      <c r="H370" s="145"/>
      <c r="I370" s="178"/>
      <c r="J370" s="179"/>
      <c r="K370" s="178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  <c r="AA370" s="145"/>
      <c r="AB370" s="145"/>
      <c r="AC370" s="145"/>
      <c r="AD370" s="145"/>
      <c r="AE370" s="145"/>
      <c r="AF370" s="145"/>
      <c r="AG370" s="145"/>
      <c r="AH370" s="145"/>
      <c r="AI370" s="145"/>
      <c r="AJ370" s="145"/>
      <c r="AK370" s="145"/>
      <c r="AL370" s="145"/>
      <c r="AM370" s="145"/>
      <c r="AN370" s="145"/>
      <c r="AO370" s="145"/>
      <c r="AP370" s="145"/>
      <c r="AQ370" s="145"/>
      <c r="AR370" s="145"/>
      <c r="AS370" s="145"/>
      <c r="AT370" s="145"/>
      <c r="AU370" s="145"/>
      <c r="AV370" s="145"/>
      <c r="AW370" s="145"/>
      <c r="AX370" s="145"/>
      <c r="AY370" s="145"/>
      <c r="AZ370" s="145"/>
      <c r="BA370" s="145"/>
      <c r="BB370" s="145"/>
      <c r="BC370" s="145"/>
      <c r="BD370" s="145"/>
      <c r="BE370" s="145"/>
      <c r="BF370" s="145"/>
      <c r="BG370" s="145"/>
      <c r="BH370" s="145"/>
      <c r="BI370" s="145"/>
    </row>
    <row r="371" ht="14.25" customHeight="1">
      <c r="A371" s="111"/>
      <c r="B371" s="145"/>
      <c r="C371" s="178"/>
      <c r="D371" s="178"/>
      <c r="E371" s="179"/>
      <c r="F371" s="178"/>
      <c r="G371" s="145"/>
      <c r="H371" s="145"/>
      <c r="I371" s="178"/>
      <c r="J371" s="179"/>
      <c r="K371" s="178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  <c r="Z371" s="145"/>
      <c r="AA371" s="145"/>
      <c r="AB371" s="145"/>
      <c r="AC371" s="145"/>
      <c r="AD371" s="145"/>
      <c r="AE371" s="145"/>
      <c r="AF371" s="145"/>
      <c r="AG371" s="145"/>
      <c r="AH371" s="145"/>
      <c r="AI371" s="145"/>
      <c r="AJ371" s="145"/>
      <c r="AK371" s="145"/>
      <c r="AL371" s="145"/>
      <c r="AM371" s="145"/>
      <c r="AN371" s="145"/>
      <c r="AO371" s="145"/>
      <c r="AP371" s="145"/>
      <c r="AQ371" s="145"/>
      <c r="AR371" s="145"/>
      <c r="AS371" s="145"/>
      <c r="AT371" s="145"/>
      <c r="AU371" s="145"/>
      <c r="AV371" s="145"/>
      <c r="AW371" s="145"/>
      <c r="AX371" s="145"/>
      <c r="AY371" s="145"/>
      <c r="AZ371" s="145"/>
      <c r="BA371" s="145"/>
      <c r="BB371" s="145"/>
      <c r="BC371" s="145"/>
      <c r="BD371" s="145"/>
      <c r="BE371" s="145"/>
      <c r="BF371" s="145"/>
      <c r="BG371" s="145"/>
      <c r="BH371" s="145"/>
      <c r="BI371" s="145"/>
    </row>
    <row r="372" ht="14.25" customHeight="1">
      <c r="A372" s="111"/>
      <c r="B372" s="145"/>
      <c r="C372" s="178"/>
      <c r="D372" s="178"/>
      <c r="E372" s="179"/>
      <c r="F372" s="178"/>
      <c r="G372" s="145"/>
      <c r="H372" s="145"/>
      <c r="I372" s="178"/>
      <c r="J372" s="179"/>
      <c r="K372" s="178"/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  <c r="Z372" s="145"/>
      <c r="AA372" s="145"/>
      <c r="AB372" s="145"/>
      <c r="AC372" s="145"/>
      <c r="AD372" s="145"/>
      <c r="AE372" s="145"/>
      <c r="AF372" s="145"/>
      <c r="AG372" s="145"/>
      <c r="AH372" s="145"/>
      <c r="AI372" s="145"/>
      <c r="AJ372" s="145"/>
      <c r="AK372" s="145"/>
      <c r="AL372" s="145"/>
      <c r="AM372" s="145"/>
      <c r="AN372" s="145"/>
      <c r="AO372" s="145"/>
      <c r="AP372" s="145"/>
      <c r="AQ372" s="145"/>
      <c r="AR372" s="145"/>
      <c r="AS372" s="145"/>
      <c r="AT372" s="145"/>
      <c r="AU372" s="145"/>
      <c r="AV372" s="145"/>
      <c r="AW372" s="145"/>
      <c r="AX372" s="145"/>
      <c r="AY372" s="145"/>
      <c r="AZ372" s="145"/>
      <c r="BA372" s="145"/>
      <c r="BB372" s="145"/>
      <c r="BC372" s="145"/>
      <c r="BD372" s="145"/>
      <c r="BE372" s="145"/>
      <c r="BF372" s="145"/>
      <c r="BG372" s="145"/>
      <c r="BH372" s="145"/>
      <c r="BI372" s="145"/>
    </row>
    <row r="373" ht="14.25" customHeight="1">
      <c r="A373" s="111"/>
      <c r="B373" s="145"/>
      <c r="C373" s="178"/>
      <c r="D373" s="178"/>
      <c r="E373" s="179"/>
      <c r="F373" s="178"/>
      <c r="G373" s="145"/>
      <c r="H373" s="145"/>
      <c r="I373" s="178"/>
      <c r="J373" s="179"/>
      <c r="K373" s="178"/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  <c r="Z373" s="145"/>
      <c r="AA373" s="145"/>
      <c r="AB373" s="145"/>
      <c r="AC373" s="145"/>
      <c r="AD373" s="145"/>
      <c r="AE373" s="145"/>
      <c r="AF373" s="145"/>
      <c r="AG373" s="145"/>
      <c r="AH373" s="145"/>
      <c r="AI373" s="145"/>
      <c r="AJ373" s="145"/>
      <c r="AK373" s="145"/>
      <c r="AL373" s="145"/>
      <c r="AM373" s="145"/>
      <c r="AN373" s="145"/>
      <c r="AO373" s="145"/>
      <c r="AP373" s="145"/>
      <c r="AQ373" s="145"/>
      <c r="AR373" s="145"/>
      <c r="AS373" s="145"/>
      <c r="AT373" s="145"/>
      <c r="AU373" s="145"/>
      <c r="AV373" s="145"/>
      <c r="AW373" s="145"/>
      <c r="AX373" s="145"/>
      <c r="AY373" s="145"/>
      <c r="AZ373" s="145"/>
      <c r="BA373" s="145"/>
      <c r="BB373" s="145"/>
      <c r="BC373" s="145"/>
      <c r="BD373" s="145"/>
      <c r="BE373" s="145"/>
      <c r="BF373" s="145"/>
      <c r="BG373" s="145"/>
      <c r="BH373" s="145"/>
      <c r="BI373" s="145"/>
    </row>
    <row r="374" ht="14.25" customHeight="1">
      <c r="A374" s="111"/>
      <c r="B374" s="145"/>
      <c r="C374" s="178"/>
      <c r="D374" s="178"/>
      <c r="E374" s="179"/>
      <c r="F374" s="178"/>
      <c r="G374" s="145"/>
      <c r="H374" s="145"/>
      <c r="I374" s="178"/>
      <c r="J374" s="179"/>
      <c r="K374" s="178"/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  <c r="Z374" s="145"/>
      <c r="AA374" s="145"/>
      <c r="AB374" s="145"/>
      <c r="AC374" s="145"/>
      <c r="AD374" s="145"/>
      <c r="AE374" s="145"/>
      <c r="AF374" s="145"/>
      <c r="AG374" s="145"/>
      <c r="AH374" s="145"/>
      <c r="AI374" s="145"/>
      <c r="AJ374" s="145"/>
      <c r="AK374" s="145"/>
      <c r="AL374" s="145"/>
      <c r="AM374" s="145"/>
      <c r="AN374" s="145"/>
      <c r="AO374" s="145"/>
      <c r="AP374" s="145"/>
      <c r="AQ374" s="145"/>
      <c r="AR374" s="145"/>
      <c r="AS374" s="145"/>
      <c r="AT374" s="145"/>
      <c r="AU374" s="145"/>
      <c r="AV374" s="145"/>
      <c r="AW374" s="145"/>
      <c r="AX374" s="145"/>
      <c r="AY374" s="145"/>
      <c r="AZ374" s="145"/>
      <c r="BA374" s="145"/>
      <c r="BB374" s="145"/>
      <c r="BC374" s="145"/>
      <c r="BD374" s="145"/>
      <c r="BE374" s="145"/>
      <c r="BF374" s="145"/>
      <c r="BG374" s="145"/>
      <c r="BH374" s="145"/>
      <c r="BI374" s="145"/>
    </row>
    <row r="375" ht="14.25" customHeight="1">
      <c r="A375" s="111"/>
      <c r="B375" s="145"/>
      <c r="C375" s="178"/>
      <c r="D375" s="178"/>
      <c r="E375" s="179"/>
      <c r="F375" s="178"/>
      <c r="G375" s="145"/>
      <c r="H375" s="145"/>
      <c r="I375" s="178"/>
      <c r="J375" s="179"/>
      <c r="K375" s="178"/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  <c r="Z375" s="145"/>
      <c r="AA375" s="145"/>
      <c r="AB375" s="145"/>
      <c r="AC375" s="145"/>
      <c r="AD375" s="145"/>
      <c r="AE375" s="145"/>
      <c r="AF375" s="145"/>
      <c r="AG375" s="145"/>
      <c r="AH375" s="145"/>
      <c r="AI375" s="145"/>
      <c r="AJ375" s="145"/>
      <c r="AK375" s="145"/>
      <c r="AL375" s="145"/>
      <c r="AM375" s="145"/>
      <c r="AN375" s="145"/>
      <c r="AO375" s="145"/>
      <c r="AP375" s="145"/>
      <c r="AQ375" s="145"/>
      <c r="AR375" s="145"/>
      <c r="AS375" s="145"/>
      <c r="AT375" s="145"/>
      <c r="AU375" s="145"/>
      <c r="AV375" s="145"/>
      <c r="AW375" s="145"/>
      <c r="AX375" s="145"/>
      <c r="AY375" s="145"/>
      <c r="AZ375" s="145"/>
      <c r="BA375" s="145"/>
      <c r="BB375" s="145"/>
      <c r="BC375" s="145"/>
      <c r="BD375" s="145"/>
      <c r="BE375" s="145"/>
      <c r="BF375" s="145"/>
      <c r="BG375" s="145"/>
      <c r="BH375" s="145"/>
      <c r="BI375" s="145"/>
    </row>
    <row r="376" ht="14.25" customHeight="1">
      <c r="A376" s="111"/>
      <c r="B376" s="145"/>
      <c r="C376" s="178"/>
      <c r="D376" s="178"/>
      <c r="E376" s="179"/>
      <c r="F376" s="178"/>
      <c r="G376" s="145"/>
      <c r="H376" s="145"/>
      <c r="I376" s="178"/>
      <c r="J376" s="179"/>
      <c r="K376" s="178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5"/>
      <c r="Z376" s="145"/>
      <c r="AA376" s="145"/>
      <c r="AB376" s="145"/>
      <c r="AC376" s="145"/>
      <c r="AD376" s="145"/>
      <c r="AE376" s="145"/>
      <c r="AF376" s="145"/>
      <c r="AG376" s="145"/>
      <c r="AH376" s="145"/>
      <c r="AI376" s="145"/>
      <c r="AJ376" s="145"/>
      <c r="AK376" s="145"/>
      <c r="AL376" s="145"/>
      <c r="AM376" s="145"/>
      <c r="AN376" s="145"/>
      <c r="AO376" s="145"/>
      <c r="AP376" s="145"/>
      <c r="AQ376" s="145"/>
      <c r="AR376" s="145"/>
      <c r="AS376" s="145"/>
      <c r="AT376" s="145"/>
      <c r="AU376" s="145"/>
      <c r="AV376" s="145"/>
      <c r="AW376" s="145"/>
      <c r="AX376" s="145"/>
      <c r="AY376" s="145"/>
      <c r="AZ376" s="145"/>
      <c r="BA376" s="145"/>
      <c r="BB376" s="145"/>
      <c r="BC376" s="145"/>
      <c r="BD376" s="145"/>
      <c r="BE376" s="145"/>
      <c r="BF376" s="145"/>
      <c r="BG376" s="145"/>
      <c r="BH376" s="145"/>
      <c r="BI376" s="145"/>
    </row>
    <row r="377" ht="14.25" customHeight="1">
      <c r="A377" s="111"/>
      <c r="B377" s="145"/>
      <c r="C377" s="178"/>
      <c r="D377" s="178"/>
      <c r="E377" s="179"/>
      <c r="F377" s="178"/>
      <c r="G377" s="145"/>
      <c r="H377" s="145"/>
      <c r="I377" s="178"/>
      <c r="J377" s="179"/>
      <c r="K377" s="178"/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  <c r="Y377" s="145"/>
      <c r="Z377" s="145"/>
      <c r="AA377" s="145"/>
      <c r="AB377" s="145"/>
      <c r="AC377" s="145"/>
      <c r="AD377" s="145"/>
      <c r="AE377" s="145"/>
      <c r="AF377" s="145"/>
      <c r="AG377" s="145"/>
      <c r="AH377" s="145"/>
      <c r="AI377" s="145"/>
      <c r="AJ377" s="145"/>
      <c r="AK377" s="145"/>
      <c r="AL377" s="145"/>
      <c r="AM377" s="145"/>
      <c r="AN377" s="145"/>
      <c r="AO377" s="145"/>
      <c r="AP377" s="145"/>
      <c r="AQ377" s="145"/>
      <c r="AR377" s="145"/>
      <c r="AS377" s="145"/>
      <c r="AT377" s="145"/>
      <c r="AU377" s="145"/>
      <c r="AV377" s="145"/>
      <c r="AW377" s="145"/>
      <c r="AX377" s="145"/>
      <c r="AY377" s="145"/>
      <c r="AZ377" s="145"/>
      <c r="BA377" s="145"/>
      <c r="BB377" s="145"/>
      <c r="BC377" s="145"/>
      <c r="BD377" s="145"/>
      <c r="BE377" s="145"/>
      <c r="BF377" s="145"/>
      <c r="BG377" s="145"/>
      <c r="BH377" s="145"/>
      <c r="BI377" s="145"/>
    </row>
    <row r="378" ht="14.25" customHeight="1">
      <c r="A378" s="111"/>
      <c r="B378" s="145"/>
      <c r="C378" s="178"/>
      <c r="D378" s="178"/>
      <c r="E378" s="179"/>
      <c r="F378" s="178"/>
      <c r="G378" s="145"/>
      <c r="H378" s="145"/>
      <c r="I378" s="178"/>
      <c r="J378" s="179"/>
      <c r="K378" s="178"/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  <c r="Y378" s="145"/>
      <c r="Z378" s="145"/>
      <c r="AA378" s="145"/>
      <c r="AB378" s="145"/>
      <c r="AC378" s="145"/>
      <c r="AD378" s="145"/>
      <c r="AE378" s="145"/>
      <c r="AF378" s="145"/>
      <c r="AG378" s="145"/>
      <c r="AH378" s="145"/>
      <c r="AI378" s="145"/>
      <c r="AJ378" s="145"/>
      <c r="AK378" s="145"/>
      <c r="AL378" s="145"/>
      <c r="AM378" s="145"/>
      <c r="AN378" s="145"/>
      <c r="AO378" s="145"/>
      <c r="AP378" s="145"/>
      <c r="AQ378" s="145"/>
      <c r="AR378" s="145"/>
      <c r="AS378" s="145"/>
      <c r="AT378" s="145"/>
      <c r="AU378" s="145"/>
      <c r="AV378" s="145"/>
      <c r="AW378" s="145"/>
      <c r="AX378" s="145"/>
      <c r="AY378" s="145"/>
      <c r="AZ378" s="145"/>
      <c r="BA378" s="145"/>
      <c r="BB378" s="145"/>
      <c r="BC378" s="145"/>
      <c r="BD378" s="145"/>
      <c r="BE378" s="145"/>
      <c r="BF378" s="145"/>
      <c r="BG378" s="145"/>
      <c r="BH378" s="145"/>
      <c r="BI378" s="145"/>
    </row>
    <row r="379" ht="14.25" customHeight="1">
      <c r="A379" s="111"/>
      <c r="B379" s="145"/>
      <c r="C379" s="178"/>
      <c r="D379" s="178"/>
      <c r="E379" s="179"/>
      <c r="F379" s="178"/>
      <c r="G379" s="145"/>
      <c r="H379" s="145"/>
      <c r="I379" s="178"/>
      <c r="J379" s="179"/>
      <c r="K379" s="178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  <c r="Z379" s="145"/>
      <c r="AA379" s="145"/>
      <c r="AB379" s="145"/>
      <c r="AC379" s="145"/>
      <c r="AD379" s="145"/>
      <c r="AE379" s="145"/>
      <c r="AF379" s="145"/>
      <c r="AG379" s="145"/>
      <c r="AH379" s="145"/>
      <c r="AI379" s="145"/>
      <c r="AJ379" s="145"/>
      <c r="AK379" s="145"/>
      <c r="AL379" s="145"/>
      <c r="AM379" s="145"/>
      <c r="AN379" s="145"/>
      <c r="AO379" s="145"/>
      <c r="AP379" s="145"/>
      <c r="AQ379" s="145"/>
      <c r="AR379" s="145"/>
      <c r="AS379" s="145"/>
      <c r="AT379" s="145"/>
      <c r="AU379" s="145"/>
      <c r="AV379" s="145"/>
      <c r="AW379" s="145"/>
      <c r="AX379" s="145"/>
      <c r="AY379" s="145"/>
      <c r="AZ379" s="145"/>
      <c r="BA379" s="145"/>
      <c r="BB379" s="145"/>
      <c r="BC379" s="145"/>
      <c r="BD379" s="145"/>
      <c r="BE379" s="145"/>
      <c r="BF379" s="145"/>
      <c r="BG379" s="145"/>
      <c r="BH379" s="145"/>
      <c r="BI379" s="145"/>
    </row>
    <row r="380" ht="14.25" customHeight="1">
      <c r="A380" s="111"/>
      <c r="B380" s="145"/>
      <c r="C380" s="178"/>
      <c r="D380" s="178"/>
      <c r="E380" s="179"/>
      <c r="F380" s="178"/>
      <c r="G380" s="145"/>
      <c r="H380" s="145"/>
      <c r="I380" s="178"/>
      <c r="J380" s="179"/>
      <c r="K380" s="178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  <c r="AB380" s="145"/>
      <c r="AC380" s="145"/>
      <c r="AD380" s="145"/>
      <c r="AE380" s="145"/>
      <c r="AF380" s="145"/>
      <c r="AG380" s="145"/>
      <c r="AH380" s="145"/>
      <c r="AI380" s="145"/>
      <c r="AJ380" s="145"/>
      <c r="AK380" s="145"/>
      <c r="AL380" s="145"/>
      <c r="AM380" s="145"/>
      <c r="AN380" s="145"/>
      <c r="AO380" s="145"/>
      <c r="AP380" s="145"/>
      <c r="AQ380" s="145"/>
      <c r="AR380" s="145"/>
      <c r="AS380" s="145"/>
      <c r="AT380" s="145"/>
      <c r="AU380" s="145"/>
      <c r="AV380" s="145"/>
      <c r="AW380" s="145"/>
      <c r="AX380" s="145"/>
      <c r="AY380" s="145"/>
      <c r="AZ380" s="145"/>
      <c r="BA380" s="145"/>
      <c r="BB380" s="145"/>
      <c r="BC380" s="145"/>
      <c r="BD380" s="145"/>
      <c r="BE380" s="145"/>
      <c r="BF380" s="145"/>
      <c r="BG380" s="145"/>
      <c r="BH380" s="145"/>
      <c r="BI380" s="145"/>
    </row>
    <row r="381" ht="14.25" customHeight="1">
      <c r="A381" s="111"/>
      <c r="B381" s="145"/>
      <c r="C381" s="178"/>
      <c r="D381" s="178"/>
      <c r="E381" s="179"/>
      <c r="F381" s="178"/>
      <c r="G381" s="145"/>
      <c r="H381" s="145"/>
      <c r="I381" s="178"/>
      <c r="J381" s="179"/>
      <c r="K381" s="178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  <c r="Z381" s="145"/>
      <c r="AA381" s="145"/>
      <c r="AB381" s="145"/>
      <c r="AC381" s="145"/>
      <c r="AD381" s="145"/>
      <c r="AE381" s="145"/>
      <c r="AF381" s="145"/>
      <c r="AG381" s="145"/>
      <c r="AH381" s="145"/>
      <c r="AI381" s="145"/>
      <c r="AJ381" s="145"/>
      <c r="AK381" s="145"/>
      <c r="AL381" s="145"/>
      <c r="AM381" s="145"/>
      <c r="AN381" s="145"/>
      <c r="AO381" s="145"/>
      <c r="AP381" s="145"/>
      <c r="AQ381" s="145"/>
      <c r="AR381" s="145"/>
      <c r="AS381" s="145"/>
      <c r="AT381" s="145"/>
      <c r="AU381" s="145"/>
      <c r="AV381" s="145"/>
      <c r="AW381" s="145"/>
      <c r="AX381" s="145"/>
      <c r="AY381" s="145"/>
      <c r="AZ381" s="145"/>
      <c r="BA381" s="145"/>
      <c r="BB381" s="145"/>
      <c r="BC381" s="145"/>
      <c r="BD381" s="145"/>
      <c r="BE381" s="145"/>
      <c r="BF381" s="145"/>
      <c r="BG381" s="145"/>
      <c r="BH381" s="145"/>
      <c r="BI381" s="145"/>
    </row>
    <row r="382" ht="14.25" customHeight="1">
      <c r="A382" s="111"/>
      <c r="B382" s="145"/>
      <c r="C382" s="178"/>
      <c r="D382" s="178"/>
      <c r="E382" s="179"/>
      <c r="F382" s="178"/>
      <c r="G382" s="145"/>
      <c r="H382" s="145"/>
      <c r="I382" s="178"/>
      <c r="J382" s="179"/>
      <c r="K382" s="178"/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  <c r="Z382" s="145"/>
      <c r="AA382" s="145"/>
      <c r="AB382" s="145"/>
      <c r="AC382" s="145"/>
      <c r="AD382" s="145"/>
      <c r="AE382" s="145"/>
      <c r="AF382" s="145"/>
      <c r="AG382" s="145"/>
      <c r="AH382" s="145"/>
      <c r="AI382" s="145"/>
      <c r="AJ382" s="145"/>
      <c r="AK382" s="145"/>
      <c r="AL382" s="145"/>
      <c r="AM382" s="145"/>
      <c r="AN382" s="145"/>
      <c r="AO382" s="145"/>
      <c r="AP382" s="145"/>
      <c r="AQ382" s="145"/>
      <c r="AR382" s="145"/>
      <c r="AS382" s="145"/>
      <c r="AT382" s="145"/>
      <c r="AU382" s="145"/>
      <c r="AV382" s="145"/>
      <c r="AW382" s="145"/>
      <c r="AX382" s="145"/>
      <c r="AY382" s="145"/>
      <c r="AZ382" s="145"/>
      <c r="BA382" s="145"/>
      <c r="BB382" s="145"/>
      <c r="BC382" s="145"/>
      <c r="BD382" s="145"/>
      <c r="BE382" s="145"/>
      <c r="BF382" s="145"/>
      <c r="BG382" s="145"/>
      <c r="BH382" s="145"/>
      <c r="BI382" s="145"/>
    </row>
    <row r="383" ht="14.25" customHeight="1">
      <c r="A383" s="111"/>
      <c r="B383" s="145"/>
      <c r="C383" s="178"/>
      <c r="D383" s="178"/>
      <c r="E383" s="179"/>
      <c r="F383" s="178"/>
      <c r="G383" s="145"/>
      <c r="H383" s="145"/>
      <c r="I383" s="178"/>
      <c r="J383" s="179"/>
      <c r="K383" s="178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  <c r="AN383" s="145"/>
      <c r="AO383" s="145"/>
      <c r="AP383" s="145"/>
      <c r="AQ383" s="145"/>
      <c r="AR383" s="145"/>
      <c r="AS383" s="145"/>
      <c r="AT383" s="145"/>
      <c r="AU383" s="145"/>
      <c r="AV383" s="145"/>
      <c r="AW383" s="145"/>
      <c r="AX383" s="145"/>
      <c r="AY383" s="145"/>
      <c r="AZ383" s="145"/>
      <c r="BA383" s="145"/>
      <c r="BB383" s="145"/>
      <c r="BC383" s="145"/>
      <c r="BD383" s="145"/>
      <c r="BE383" s="145"/>
      <c r="BF383" s="145"/>
      <c r="BG383" s="145"/>
      <c r="BH383" s="145"/>
      <c r="BI383" s="145"/>
    </row>
    <row r="384" ht="14.25" customHeight="1">
      <c r="A384" s="111"/>
      <c r="B384" s="145"/>
      <c r="C384" s="178"/>
      <c r="D384" s="178"/>
      <c r="E384" s="179"/>
      <c r="F384" s="178"/>
      <c r="G384" s="145"/>
      <c r="H384" s="145"/>
      <c r="I384" s="178"/>
      <c r="J384" s="179"/>
      <c r="K384" s="178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  <c r="AA384" s="145"/>
      <c r="AB384" s="145"/>
      <c r="AC384" s="145"/>
      <c r="AD384" s="145"/>
      <c r="AE384" s="145"/>
      <c r="AF384" s="145"/>
      <c r="AG384" s="145"/>
      <c r="AH384" s="145"/>
      <c r="AI384" s="145"/>
      <c r="AJ384" s="145"/>
      <c r="AK384" s="145"/>
      <c r="AL384" s="145"/>
      <c r="AM384" s="145"/>
      <c r="AN384" s="145"/>
      <c r="AO384" s="145"/>
      <c r="AP384" s="145"/>
      <c r="AQ384" s="145"/>
      <c r="AR384" s="145"/>
      <c r="AS384" s="145"/>
      <c r="AT384" s="145"/>
      <c r="AU384" s="145"/>
      <c r="AV384" s="145"/>
      <c r="AW384" s="145"/>
      <c r="AX384" s="145"/>
      <c r="AY384" s="145"/>
      <c r="AZ384" s="145"/>
      <c r="BA384" s="145"/>
      <c r="BB384" s="145"/>
      <c r="BC384" s="145"/>
      <c r="BD384" s="145"/>
      <c r="BE384" s="145"/>
      <c r="BF384" s="145"/>
      <c r="BG384" s="145"/>
      <c r="BH384" s="145"/>
      <c r="BI384" s="145"/>
    </row>
    <row r="385" ht="14.25" customHeight="1">
      <c r="A385" s="111"/>
      <c r="B385" s="145"/>
      <c r="C385" s="178"/>
      <c r="D385" s="178"/>
      <c r="E385" s="179"/>
      <c r="F385" s="178"/>
      <c r="G385" s="145"/>
      <c r="H385" s="145"/>
      <c r="I385" s="178"/>
      <c r="J385" s="179"/>
      <c r="K385" s="178"/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  <c r="Z385" s="145"/>
      <c r="AA385" s="145"/>
      <c r="AB385" s="145"/>
      <c r="AC385" s="145"/>
      <c r="AD385" s="145"/>
      <c r="AE385" s="145"/>
      <c r="AF385" s="145"/>
      <c r="AG385" s="145"/>
      <c r="AH385" s="145"/>
      <c r="AI385" s="145"/>
      <c r="AJ385" s="145"/>
      <c r="AK385" s="145"/>
      <c r="AL385" s="145"/>
      <c r="AM385" s="145"/>
      <c r="AN385" s="145"/>
      <c r="AO385" s="145"/>
      <c r="AP385" s="145"/>
      <c r="AQ385" s="145"/>
      <c r="AR385" s="145"/>
      <c r="AS385" s="145"/>
      <c r="AT385" s="145"/>
      <c r="AU385" s="145"/>
      <c r="AV385" s="145"/>
      <c r="AW385" s="145"/>
      <c r="AX385" s="145"/>
      <c r="AY385" s="145"/>
      <c r="AZ385" s="145"/>
      <c r="BA385" s="145"/>
      <c r="BB385" s="145"/>
      <c r="BC385" s="145"/>
      <c r="BD385" s="145"/>
      <c r="BE385" s="145"/>
      <c r="BF385" s="145"/>
      <c r="BG385" s="145"/>
      <c r="BH385" s="145"/>
      <c r="BI385" s="145"/>
    </row>
    <row r="386" ht="14.25" customHeight="1">
      <c r="A386" s="111"/>
      <c r="B386" s="145"/>
      <c r="C386" s="178"/>
      <c r="D386" s="178"/>
      <c r="E386" s="179"/>
      <c r="F386" s="178"/>
      <c r="G386" s="145"/>
      <c r="H386" s="145"/>
      <c r="I386" s="178"/>
      <c r="J386" s="179"/>
      <c r="K386" s="178"/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  <c r="Z386" s="145"/>
      <c r="AA386" s="145"/>
      <c r="AB386" s="145"/>
      <c r="AC386" s="145"/>
      <c r="AD386" s="145"/>
      <c r="AE386" s="145"/>
      <c r="AF386" s="145"/>
      <c r="AG386" s="145"/>
      <c r="AH386" s="145"/>
      <c r="AI386" s="145"/>
      <c r="AJ386" s="145"/>
      <c r="AK386" s="145"/>
      <c r="AL386" s="145"/>
      <c r="AM386" s="145"/>
      <c r="AN386" s="145"/>
      <c r="AO386" s="145"/>
      <c r="AP386" s="145"/>
      <c r="AQ386" s="145"/>
      <c r="AR386" s="145"/>
      <c r="AS386" s="145"/>
      <c r="AT386" s="145"/>
      <c r="AU386" s="145"/>
      <c r="AV386" s="145"/>
      <c r="AW386" s="145"/>
      <c r="AX386" s="145"/>
      <c r="AY386" s="145"/>
      <c r="AZ386" s="145"/>
      <c r="BA386" s="145"/>
      <c r="BB386" s="145"/>
      <c r="BC386" s="145"/>
      <c r="BD386" s="145"/>
      <c r="BE386" s="145"/>
      <c r="BF386" s="145"/>
      <c r="BG386" s="145"/>
      <c r="BH386" s="145"/>
      <c r="BI386" s="145"/>
    </row>
    <row r="387" ht="14.25" customHeight="1">
      <c r="A387" s="111"/>
      <c r="B387" s="145"/>
      <c r="C387" s="178"/>
      <c r="D387" s="178"/>
      <c r="E387" s="179"/>
      <c r="F387" s="178"/>
      <c r="G387" s="145"/>
      <c r="H387" s="145"/>
      <c r="I387" s="178"/>
      <c r="J387" s="179"/>
      <c r="K387" s="178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  <c r="AA387" s="145"/>
      <c r="AB387" s="145"/>
      <c r="AC387" s="145"/>
      <c r="AD387" s="145"/>
      <c r="AE387" s="145"/>
      <c r="AF387" s="145"/>
      <c r="AG387" s="145"/>
      <c r="AH387" s="145"/>
      <c r="AI387" s="145"/>
      <c r="AJ387" s="145"/>
      <c r="AK387" s="145"/>
      <c r="AL387" s="145"/>
      <c r="AM387" s="145"/>
      <c r="AN387" s="145"/>
      <c r="AO387" s="145"/>
      <c r="AP387" s="145"/>
      <c r="AQ387" s="145"/>
      <c r="AR387" s="145"/>
      <c r="AS387" s="145"/>
      <c r="AT387" s="145"/>
      <c r="AU387" s="145"/>
      <c r="AV387" s="145"/>
      <c r="AW387" s="145"/>
      <c r="AX387" s="145"/>
      <c r="AY387" s="145"/>
      <c r="AZ387" s="145"/>
      <c r="BA387" s="145"/>
      <c r="BB387" s="145"/>
      <c r="BC387" s="145"/>
      <c r="BD387" s="145"/>
      <c r="BE387" s="145"/>
      <c r="BF387" s="145"/>
      <c r="BG387" s="145"/>
      <c r="BH387" s="145"/>
      <c r="BI387" s="145"/>
    </row>
    <row r="388" ht="14.25" customHeight="1">
      <c r="A388" s="111"/>
      <c r="B388" s="145"/>
      <c r="C388" s="178"/>
      <c r="D388" s="178"/>
      <c r="E388" s="179"/>
      <c r="F388" s="178"/>
      <c r="G388" s="145"/>
      <c r="H388" s="145"/>
      <c r="I388" s="178"/>
      <c r="J388" s="179"/>
      <c r="K388" s="178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  <c r="AA388" s="145"/>
      <c r="AB388" s="145"/>
      <c r="AC388" s="145"/>
      <c r="AD388" s="145"/>
      <c r="AE388" s="145"/>
      <c r="AF388" s="145"/>
      <c r="AG388" s="145"/>
      <c r="AH388" s="145"/>
      <c r="AI388" s="145"/>
      <c r="AJ388" s="145"/>
      <c r="AK388" s="145"/>
      <c r="AL388" s="145"/>
      <c r="AM388" s="145"/>
      <c r="AN388" s="145"/>
      <c r="AO388" s="145"/>
      <c r="AP388" s="145"/>
      <c r="AQ388" s="145"/>
      <c r="AR388" s="145"/>
      <c r="AS388" s="145"/>
      <c r="AT388" s="145"/>
      <c r="AU388" s="145"/>
      <c r="AV388" s="145"/>
      <c r="AW388" s="145"/>
      <c r="AX388" s="145"/>
      <c r="AY388" s="145"/>
      <c r="AZ388" s="145"/>
      <c r="BA388" s="145"/>
      <c r="BB388" s="145"/>
      <c r="BC388" s="145"/>
      <c r="BD388" s="145"/>
      <c r="BE388" s="145"/>
      <c r="BF388" s="145"/>
      <c r="BG388" s="145"/>
      <c r="BH388" s="145"/>
      <c r="BI388" s="145"/>
    </row>
    <row r="389" ht="14.25" customHeight="1">
      <c r="A389" s="111"/>
      <c r="B389" s="145"/>
      <c r="C389" s="178"/>
      <c r="D389" s="178"/>
      <c r="E389" s="179"/>
      <c r="F389" s="178"/>
      <c r="G389" s="145"/>
      <c r="H389" s="145"/>
      <c r="I389" s="178"/>
      <c r="J389" s="179"/>
      <c r="K389" s="178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  <c r="Z389" s="145"/>
      <c r="AA389" s="145"/>
      <c r="AB389" s="145"/>
      <c r="AC389" s="145"/>
      <c r="AD389" s="145"/>
      <c r="AE389" s="145"/>
      <c r="AF389" s="145"/>
      <c r="AG389" s="145"/>
      <c r="AH389" s="145"/>
      <c r="AI389" s="145"/>
      <c r="AJ389" s="145"/>
      <c r="AK389" s="145"/>
      <c r="AL389" s="145"/>
      <c r="AM389" s="145"/>
      <c r="AN389" s="145"/>
      <c r="AO389" s="145"/>
      <c r="AP389" s="145"/>
      <c r="AQ389" s="145"/>
      <c r="AR389" s="145"/>
      <c r="AS389" s="145"/>
      <c r="AT389" s="145"/>
      <c r="AU389" s="145"/>
      <c r="AV389" s="145"/>
      <c r="AW389" s="145"/>
      <c r="AX389" s="145"/>
      <c r="AY389" s="145"/>
      <c r="AZ389" s="145"/>
      <c r="BA389" s="145"/>
      <c r="BB389" s="145"/>
      <c r="BC389" s="145"/>
      <c r="BD389" s="145"/>
      <c r="BE389" s="145"/>
      <c r="BF389" s="145"/>
      <c r="BG389" s="145"/>
      <c r="BH389" s="145"/>
      <c r="BI389" s="145"/>
    </row>
    <row r="390" ht="14.25" customHeight="1">
      <c r="A390" s="111"/>
      <c r="B390" s="145"/>
      <c r="C390" s="178"/>
      <c r="D390" s="178"/>
      <c r="E390" s="179"/>
      <c r="F390" s="178"/>
      <c r="G390" s="145"/>
      <c r="H390" s="145"/>
      <c r="I390" s="178"/>
      <c r="J390" s="179"/>
      <c r="K390" s="178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  <c r="AA390" s="145"/>
      <c r="AB390" s="145"/>
      <c r="AC390" s="145"/>
      <c r="AD390" s="145"/>
      <c r="AE390" s="145"/>
      <c r="AF390" s="145"/>
      <c r="AG390" s="145"/>
      <c r="AH390" s="145"/>
      <c r="AI390" s="145"/>
      <c r="AJ390" s="145"/>
      <c r="AK390" s="145"/>
      <c r="AL390" s="145"/>
      <c r="AM390" s="145"/>
      <c r="AN390" s="145"/>
      <c r="AO390" s="145"/>
      <c r="AP390" s="145"/>
      <c r="AQ390" s="145"/>
      <c r="AR390" s="145"/>
      <c r="AS390" s="145"/>
      <c r="AT390" s="145"/>
      <c r="AU390" s="145"/>
      <c r="AV390" s="145"/>
      <c r="AW390" s="145"/>
      <c r="AX390" s="145"/>
      <c r="AY390" s="145"/>
      <c r="AZ390" s="145"/>
      <c r="BA390" s="145"/>
      <c r="BB390" s="145"/>
      <c r="BC390" s="145"/>
      <c r="BD390" s="145"/>
      <c r="BE390" s="145"/>
      <c r="BF390" s="145"/>
      <c r="BG390" s="145"/>
      <c r="BH390" s="145"/>
      <c r="BI390" s="145"/>
    </row>
    <row r="391" ht="14.25" customHeight="1">
      <c r="A391" s="111"/>
      <c r="B391" s="145"/>
      <c r="C391" s="178"/>
      <c r="D391" s="178"/>
      <c r="E391" s="179"/>
      <c r="F391" s="178"/>
      <c r="G391" s="145"/>
      <c r="H391" s="145"/>
      <c r="I391" s="178"/>
      <c r="J391" s="179"/>
      <c r="K391" s="178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  <c r="AA391" s="145"/>
      <c r="AB391" s="145"/>
      <c r="AC391" s="145"/>
      <c r="AD391" s="145"/>
      <c r="AE391" s="145"/>
      <c r="AF391" s="145"/>
      <c r="AG391" s="145"/>
      <c r="AH391" s="145"/>
      <c r="AI391" s="145"/>
      <c r="AJ391" s="145"/>
      <c r="AK391" s="145"/>
      <c r="AL391" s="145"/>
      <c r="AM391" s="145"/>
      <c r="AN391" s="145"/>
      <c r="AO391" s="145"/>
      <c r="AP391" s="145"/>
      <c r="AQ391" s="145"/>
      <c r="AR391" s="145"/>
      <c r="AS391" s="145"/>
      <c r="AT391" s="145"/>
      <c r="AU391" s="145"/>
      <c r="AV391" s="145"/>
      <c r="AW391" s="145"/>
      <c r="AX391" s="145"/>
      <c r="AY391" s="145"/>
      <c r="AZ391" s="145"/>
      <c r="BA391" s="145"/>
      <c r="BB391" s="145"/>
      <c r="BC391" s="145"/>
      <c r="BD391" s="145"/>
      <c r="BE391" s="145"/>
      <c r="BF391" s="145"/>
      <c r="BG391" s="145"/>
      <c r="BH391" s="145"/>
      <c r="BI391" s="145"/>
    </row>
    <row r="392" ht="14.25" customHeight="1">
      <c r="A392" s="111"/>
      <c r="B392" s="145"/>
      <c r="C392" s="178"/>
      <c r="D392" s="178"/>
      <c r="E392" s="179"/>
      <c r="F392" s="178"/>
      <c r="G392" s="145"/>
      <c r="H392" s="145"/>
      <c r="I392" s="178"/>
      <c r="J392" s="179"/>
      <c r="K392" s="178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  <c r="AN392" s="145"/>
      <c r="AO392" s="145"/>
      <c r="AP392" s="145"/>
      <c r="AQ392" s="145"/>
      <c r="AR392" s="145"/>
      <c r="AS392" s="145"/>
      <c r="AT392" s="145"/>
      <c r="AU392" s="145"/>
      <c r="AV392" s="145"/>
      <c r="AW392" s="145"/>
      <c r="AX392" s="145"/>
      <c r="AY392" s="145"/>
      <c r="AZ392" s="145"/>
      <c r="BA392" s="145"/>
      <c r="BB392" s="145"/>
      <c r="BC392" s="145"/>
      <c r="BD392" s="145"/>
      <c r="BE392" s="145"/>
      <c r="BF392" s="145"/>
      <c r="BG392" s="145"/>
      <c r="BH392" s="145"/>
      <c r="BI392" s="145"/>
    </row>
    <row r="393" ht="14.25" customHeight="1">
      <c r="A393" s="111"/>
      <c r="B393" s="145"/>
      <c r="C393" s="178"/>
      <c r="D393" s="178"/>
      <c r="E393" s="179"/>
      <c r="F393" s="178"/>
      <c r="G393" s="145"/>
      <c r="H393" s="145"/>
      <c r="I393" s="178"/>
      <c r="J393" s="179"/>
      <c r="K393" s="178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  <c r="AA393" s="145"/>
      <c r="AB393" s="145"/>
      <c r="AC393" s="145"/>
      <c r="AD393" s="145"/>
      <c r="AE393" s="145"/>
      <c r="AF393" s="145"/>
      <c r="AG393" s="145"/>
      <c r="AH393" s="145"/>
      <c r="AI393" s="145"/>
      <c r="AJ393" s="145"/>
      <c r="AK393" s="145"/>
      <c r="AL393" s="145"/>
      <c r="AM393" s="145"/>
      <c r="AN393" s="145"/>
      <c r="AO393" s="145"/>
      <c r="AP393" s="145"/>
      <c r="AQ393" s="145"/>
      <c r="AR393" s="145"/>
      <c r="AS393" s="145"/>
      <c r="AT393" s="145"/>
      <c r="AU393" s="145"/>
      <c r="AV393" s="145"/>
      <c r="AW393" s="145"/>
      <c r="AX393" s="145"/>
      <c r="AY393" s="145"/>
      <c r="AZ393" s="145"/>
      <c r="BA393" s="145"/>
      <c r="BB393" s="145"/>
      <c r="BC393" s="145"/>
      <c r="BD393" s="145"/>
      <c r="BE393" s="145"/>
      <c r="BF393" s="145"/>
      <c r="BG393" s="145"/>
      <c r="BH393" s="145"/>
      <c r="BI393" s="145"/>
    </row>
    <row r="394" ht="14.25" customHeight="1">
      <c r="A394" s="111"/>
      <c r="B394" s="145"/>
      <c r="C394" s="178"/>
      <c r="D394" s="178"/>
      <c r="E394" s="179"/>
      <c r="F394" s="178"/>
      <c r="G394" s="145"/>
      <c r="H394" s="145"/>
      <c r="I394" s="178"/>
      <c r="J394" s="179"/>
      <c r="K394" s="178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  <c r="Z394" s="145"/>
      <c r="AA394" s="145"/>
      <c r="AB394" s="145"/>
      <c r="AC394" s="145"/>
      <c r="AD394" s="145"/>
      <c r="AE394" s="145"/>
      <c r="AF394" s="145"/>
      <c r="AG394" s="145"/>
      <c r="AH394" s="145"/>
      <c r="AI394" s="145"/>
      <c r="AJ394" s="145"/>
      <c r="AK394" s="145"/>
      <c r="AL394" s="145"/>
      <c r="AM394" s="145"/>
      <c r="AN394" s="145"/>
      <c r="AO394" s="145"/>
      <c r="AP394" s="145"/>
      <c r="AQ394" s="145"/>
      <c r="AR394" s="145"/>
      <c r="AS394" s="145"/>
      <c r="AT394" s="145"/>
      <c r="AU394" s="145"/>
      <c r="AV394" s="145"/>
      <c r="AW394" s="145"/>
      <c r="AX394" s="145"/>
      <c r="AY394" s="145"/>
      <c r="AZ394" s="145"/>
      <c r="BA394" s="145"/>
      <c r="BB394" s="145"/>
      <c r="BC394" s="145"/>
      <c r="BD394" s="145"/>
      <c r="BE394" s="145"/>
      <c r="BF394" s="145"/>
      <c r="BG394" s="145"/>
      <c r="BH394" s="145"/>
      <c r="BI394" s="145"/>
    </row>
    <row r="395" ht="14.25" customHeight="1">
      <c r="A395" s="111"/>
      <c r="B395" s="145"/>
      <c r="C395" s="178"/>
      <c r="D395" s="178"/>
      <c r="E395" s="179"/>
      <c r="F395" s="178"/>
      <c r="G395" s="145"/>
      <c r="H395" s="145"/>
      <c r="I395" s="178"/>
      <c r="J395" s="179"/>
      <c r="K395" s="178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45"/>
      <c r="AV395" s="145"/>
      <c r="AW395" s="145"/>
      <c r="AX395" s="145"/>
      <c r="AY395" s="145"/>
      <c r="AZ395" s="145"/>
      <c r="BA395" s="145"/>
      <c r="BB395" s="145"/>
      <c r="BC395" s="145"/>
      <c r="BD395" s="145"/>
      <c r="BE395" s="145"/>
      <c r="BF395" s="145"/>
      <c r="BG395" s="145"/>
      <c r="BH395" s="145"/>
      <c r="BI395" s="145"/>
    </row>
    <row r="396" ht="14.25" customHeight="1">
      <c r="A396" s="111"/>
      <c r="B396" s="145"/>
      <c r="C396" s="178"/>
      <c r="D396" s="178"/>
      <c r="E396" s="179"/>
      <c r="F396" s="178"/>
      <c r="G396" s="145"/>
      <c r="H396" s="145"/>
      <c r="I396" s="178"/>
      <c r="J396" s="179"/>
      <c r="K396" s="178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  <c r="AA396" s="145"/>
      <c r="AB396" s="145"/>
      <c r="AC396" s="145"/>
      <c r="AD396" s="145"/>
      <c r="AE396" s="145"/>
      <c r="AF396" s="145"/>
      <c r="AG396" s="145"/>
      <c r="AH396" s="145"/>
      <c r="AI396" s="145"/>
      <c r="AJ396" s="145"/>
      <c r="AK396" s="145"/>
      <c r="AL396" s="145"/>
      <c r="AM396" s="145"/>
      <c r="AN396" s="145"/>
      <c r="AO396" s="145"/>
      <c r="AP396" s="145"/>
      <c r="AQ396" s="145"/>
      <c r="AR396" s="145"/>
      <c r="AS396" s="145"/>
      <c r="AT396" s="145"/>
      <c r="AU396" s="145"/>
      <c r="AV396" s="145"/>
      <c r="AW396" s="145"/>
      <c r="AX396" s="145"/>
      <c r="AY396" s="145"/>
      <c r="AZ396" s="145"/>
      <c r="BA396" s="145"/>
      <c r="BB396" s="145"/>
      <c r="BC396" s="145"/>
      <c r="BD396" s="145"/>
      <c r="BE396" s="145"/>
      <c r="BF396" s="145"/>
      <c r="BG396" s="145"/>
      <c r="BH396" s="145"/>
      <c r="BI396" s="145"/>
    </row>
    <row r="397" ht="14.25" customHeight="1">
      <c r="A397" s="111"/>
      <c r="B397" s="145"/>
      <c r="C397" s="178"/>
      <c r="D397" s="178"/>
      <c r="E397" s="179"/>
      <c r="F397" s="178"/>
      <c r="G397" s="145"/>
      <c r="H397" s="145"/>
      <c r="I397" s="178"/>
      <c r="J397" s="179"/>
      <c r="K397" s="178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  <c r="Z397" s="145"/>
      <c r="AA397" s="145"/>
      <c r="AB397" s="145"/>
      <c r="AC397" s="145"/>
      <c r="AD397" s="145"/>
      <c r="AE397" s="145"/>
      <c r="AF397" s="145"/>
      <c r="AG397" s="145"/>
      <c r="AH397" s="145"/>
      <c r="AI397" s="145"/>
      <c r="AJ397" s="145"/>
      <c r="AK397" s="145"/>
      <c r="AL397" s="145"/>
      <c r="AM397" s="145"/>
      <c r="AN397" s="145"/>
      <c r="AO397" s="145"/>
      <c r="AP397" s="145"/>
      <c r="AQ397" s="145"/>
      <c r="AR397" s="145"/>
      <c r="AS397" s="145"/>
      <c r="AT397" s="145"/>
      <c r="AU397" s="145"/>
      <c r="AV397" s="145"/>
      <c r="AW397" s="145"/>
      <c r="AX397" s="145"/>
      <c r="AY397" s="145"/>
      <c r="AZ397" s="145"/>
      <c r="BA397" s="145"/>
      <c r="BB397" s="145"/>
      <c r="BC397" s="145"/>
      <c r="BD397" s="145"/>
      <c r="BE397" s="145"/>
      <c r="BF397" s="145"/>
      <c r="BG397" s="145"/>
      <c r="BH397" s="145"/>
      <c r="BI397" s="145"/>
    </row>
    <row r="398" ht="14.25" customHeight="1">
      <c r="A398" s="111"/>
      <c r="B398" s="145"/>
      <c r="C398" s="178"/>
      <c r="D398" s="178"/>
      <c r="E398" s="179"/>
      <c r="F398" s="178"/>
      <c r="G398" s="145"/>
      <c r="H398" s="145"/>
      <c r="I398" s="178"/>
      <c r="J398" s="179"/>
      <c r="K398" s="178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  <c r="Z398" s="145"/>
      <c r="AA398" s="145"/>
      <c r="AB398" s="145"/>
      <c r="AC398" s="145"/>
      <c r="AD398" s="145"/>
      <c r="AE398" s="145"/>
      <c r="AF398" s="145"/>
      <c r="AG398" s="145"/>
      <c r="AH398" s="145"/>
      <c r="AI398" s="145"/>
      <c r="AJ398" s="145"/>
      <c r="AK398" s="145"/>
      <c r="AL398" s="145"/>
      <c r="AM398" s="145"/>
      <c r="AN398" s="145"/>
      <c r="AO398" s="145"/>
      <c r="AP398" s="145"/>
      <c r="AQ398" s="145"/>
      <c r="AR398" s="145"/>
      <c r="AS398" s="145"/>
      <c r="AT398" s="145"/>
      <c r="AU398" s="145"/>
      <c r="AV398" s="145"/>
      <c r="AW398" s="145"/>
      <c r="AX398" s="145"/>
      <c r="AY398" s="145"/>
      <c r="AZ398" s="145"/>
      <c r="BA398" s="145"/>
      <c r="BB398" s="145"/>
      <c r="BC398" s="145"/>
      <c r="BD398" s="145"/>
      <c r="BE398" s="145"/>
      <c r="BF398" s="145"/>
      <c r="BG398" s="145"/>
      <c r="BH398" s="145"/>
      <c r="BI398" s="145"/>
    </row>
    <row r="399" ht="14.25" customHeight="1">
      <c r="A399" s="111"/>
      <c r="B399" s="145"/>
      <c r="C399" s="178"/>
      <c r="D399" s="178"/>
      <c r="E399" s="179"/>
      <c r="F399" s="178"/>
      <c r="G399" s="145"/>
      <c r="H399" s="145"/>
      <c r="I399" s="178"/>
      <c r="J399" s="179"/>
      <c r="K399" s="178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  <c r="AA399" s="145"/>
      <c r="AB399" s="145"/>
      <c r="AC399" s="145"/>
      <c r="AD399" s="145"/>
      <c r="AE399" s="145"/>
      <c r="AF399" s="145"/>
      <c r="AG399" s="145"/>
      <c r="AH399" s="145"/>
      <c r="AI399" s="145"/>
      <c r="AJ399" s="145"/>
      <c r="AK399" s="145"/>
      <c r="AL399" s="145"/>
      <c r="AM399" s="145"/>
      <c r="AN399" s="145"/>
      <c r="AO399" s="145"/>
      <c r="AP399" s="145"/>
      <c r="AQ399" s="145"/>
      <c r="AR399" s="145"/>
      <c r="AS399" s="145"/>
      <c r="AT399" s="145"/>
      <c r="AU399" s="145"/>
      <c r="AV399" s="145"/>
      <c r="AW399" s="145"/>
      <c r="AX399" s="145"/>
      <c r="AY399" s="145"/>
      <c r="AZ399" s="145"/>
      <c r="BA399" s="145"/>
      <c r="BB399" s="145"/>
      <c r="BC399" s="145"/>
      <c r="BD399" s="145"/>
      <c r="BE399" s="145"/>
      <c r="BF399" s="145"/>
      <c r="BG399" s="145"/>
      <c r="BH399" s="145"/>
      <c r="BI399" s="145"/>
    </row>
    <row r="400" ht="14.25" customHeight="1">
      <c r="A400" s="111"/>
      <c r="B400" s="145"/>
      <c r="C400" s="178"/>
      <c r="D400" s="178"/>
      <c r="E400" s="179"/>
      <c r="F400" s="178"/>
      <c r="G400" s="145"/>
      <c r="H400" s="145"/>
      <c r="I400" s="178"/>
      <c r="J400" s="179"/>
      <c r="K400" s="178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  <c r="AA400" s="145"/>
      <c r="AB400" s="145"/>
      <c r="AC400" s="145"/>
      <c r="AD400" s="145"/>
      <c r="AE400" s="145"/>
      <c r="AF400" s="145"/>
      <c r="AG400" s="145"/>
      <c r="AH400" s="145"/>
      <c r="AI400" s="145"/>
      <c r="AJ400" s="145"/>
      <c r="AK400" s="145"/>
      <c r="AL400" s="145"/>
      <c r="AM400" s="145"/>
      <c r="AN400" s="145"/>
      <c r="AO400" s="145"/>
      <c r="AP400" s="145"/>
      <c r="AQ400" s="145"/>
      <c r="AR400" s="145"/>
      <c r="AS400" s="145"/>
      <c r="AT400" s="145"/>
      <c r="AU400" s="145"/>
      <c r="AV400" s="145"/>
      <c r="AW400" s="145"/>
      <c r="AX400" s="145"/>
      <c r="AY400" s="145"/>
      <c r="AZ400" s="145"/>
      <c r="BA400" s="145"/>
      <c r="BB400" s="145"/>
      <c r="BC400" s="145"/>
      <c r="BD400" s="145"/>
      <c r="BE400" s="145"/>
      <c r="BF400" s="145"/>
      <c r="BG400" s="145"/>
      <c r="BH400" s="145"/>
      <c r="BI400" s="145"/>
    </row>
    <row r="401" ht="14.25" customHeight="1">
      <c r="A401" s="111"/>
      <c r="B401" s="145"/>
      <c r="C401" s="178"/>
      <c r="D401" s="178"/>
      <c r="E401" s="179"/>
      <c r="F401" s="178"/>
      <c r="G401" s="145"/>
      <c r="H401" s="145"/>
      <c r="I401" s="178"/>
      <c r="J401" s="179"/>
      <c r="K401" s="178"/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  <c r="Z401" s="145"/>
      <c r="AA401" s="145"/>
      <c r="AB401" s="145"/>
      <c r="AC401" s="145"/>
      <c r="AD401" s="145"/>
      <c r="AE401" s="145"/>
      <c r="AF401" s="145"/>
      <c r="AG401" s="145"/>
      <c r="AH401" s="145"/>
      <c r="AI401" s="145"/>
      <c r="AJ401" s="145"/>
      <c r="AK401" s="145"/>
      <c r="AL401" s="145"/>
      <c r="AM401" s="145"/>
      <c r="AN401" s="145"/>
      <c r="AO401" s="145"/>
      <c r="AP401" s="145"/>
      <c r="AQ401" s="145"/>
      <c r="AR401" s="145"/>
      <c r="AS401" s="145"/>
      <c r="AT401" s="145"/>
      <c r="AU401" s="145"/>
      <c r="AV401" s="145"/>
      <c r="AW401" s="145"/>
      <c r="AX401" s="145"/>
      <c r="AY401" s="145"/>
      <c r="AZ401" s="145"/>
      <c r="BA401" s="145"/>
      <c r="BB401" s="145"/>
      <c r="BC401" s="145"/>
      <c r="BD401" s="145"/>
      <c r="BE401" s="145"/>
      <c r="BF401" s="145"/>
      <c r="BG401" s="145"/>
      <c r="BH401" s="145"/>
      <c r="BI401" s="145"/>
    </row>
    <row r="402" ht="14.25" customHeight="1">
      <c r="A402" s="111"/>
      <c r="B402" s="145"/>
      <c r="C402" s="178"/>
      <c r="D402" s="178"/>
      <c r="E402" s="179"/>
      <c r="F402" s="178"/>
      <c r="G402" s="145"/>
      <c r="H402" s="145"/>
      <c r="I402" s="178"/>
      <c r="J402" s="179"/>
      <c r="K402" s="178"/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  <c r="Z402" s="145"/>
      <c r="AA402" s="145"/>
      <c r="AB402" s="145"/>
      <c r="AC402" s="145"/>
      <c r="AD402" s="145"/>
      <c r="AE402" s="145"/>
      <c r="AF402" s="145"/>
      <c r="AG402" s="145"/>
      <c r="AH402" s="145"/>
      <c r="AI402" s="145"/>
      <c r="AJ402" s="145"/>
      <c r="AK402" s="145"/>
      <c r="AL402" s="145"/>
      <c r="AM402" s="145"/>
      <c r="AN402" s="145"/>
      <c r="AO402" s="145"/>
      <c r="AP402" s="145"/>
      <c r="AQ402" s="145"/>
      <c r="AR402" s="145"/>
      <c r="AS402" s="145"/>
      <c r="AT402" s="145"/>
      <c r="AU402" s="145"/>
      <c r="AV402" s="145"/>
      <c r="AW402" s="145"/>
      <c r="AX402" s="145"/>
      <c r="AY402" s="145"/>
      <c r="AZ402" s="145"/>
      <c r="BA402" s="145"/>
      <c r="BB402" s="145"/>
      <c r="BC402" s="145"/>
      <c r="BD402" s="145"/>
      <c r="BE402" s="145"/>
      <c r="BF402" s="145"/>
      <c r="BG402" s="145"/>
      <c r="BH402" s="145"/>
      <c r="BI402" s="145"/>
    </row>
    <row r="403" ht="14.25" customHeight="1">
      <c r="A403" s="111"/>
      <c r="B403" s="145"/>
      <c r="C403" s="178"/>
      <c r="D403" s="178"/>
      <c r="E403" s="179"/>
      <c r="F403" s="178"/>
      <c r="G403" s="145"/>
      <c r="H403" s="145"/>
      <c r="I403" s="178"/>
      <c r="J403" s="179"/>
      <c r="K403" s="178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5"/>
      <c r="AB403" s="145"/>
      <c r="AC403" s="145"/>
      <c r="AD403" s="145"/>
      <c r="AE403" s="145"/>
      <c r="AF403" s="145"/>
      <c r="AG403" s="145"/>
      <c r="AH403" s="145"/>
      <c r="AI403" s="145"/>
      <c r="AJ403" s="145"/>
      <c r="AK403" s="145"/>
      <c r="AL403" s="145"/>
      <c r="AM403" s="145"/>
      <c r="AN403" s="145"/>
      <c r="AO403" s="145"/>
      <c r="AP403" s="145"/>
      <c r="AQ403" s="145"/>
      <c r="AR403" s="145"/>
      <c r="AS403" s="145"/>
      <c r="AT403" s="145"/>
      <c r="AU403" s="145"/>
      <c r="AV403" s="145"/>
      <c r="AW403" s="145"/>
      <c r="AX403" s="145"/>
      <c r="AY403" s="145"/>
      <c r="AZ403" s="145"/>
      <c r="BA403" s="145"/>
      <c r="BB403" s="145"/>
      <c r="BC403" s="145"/>
      <c r="BD403" s="145"/>
      <c r="BE403" s="145"/>
      <c r="BF403" s="145"/>
      <c r="BG403" s="145"/>
      <c r="BH403" s="145"/>
      <c r="BI403" s="145"/>
    </row>
    <row r="404" ht="14.25" customHeight="1">
      <c r="A404" s="111"/>
      <c r="B404" s="145"/>
      <c r="C404" s="178"/>
      <c r="D404" s="178"/>
      <c r="E404" s="179"/>
      <c r="F404" s="178"/>
      <c r="G404" s="145"/>
      <c r="H404" s="145"/>
      <c r="I404" s="178"/>
      <c r="J404" s="179"/>
      <c r="K404" s="178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  <c r="AA404" s="145"/>
      <c r="AB404" s="145"/>
      <c r="AC404" s="145"/>
      <c r="AD404" s="145"/>
      <c r="AE404" s="145"/>
      <c r="AF404" s="145"/>
      <c r="AG404" s="145"/>
      <c r="AH404" s="145"/>
      <c r="AI404" s="145"/>
      <c r="AJ404" s="145"/>
      <c r="AK404" s="145"/>
      <c r="AL404" s="145"/>
      <c r="AM404" s="145"/>
      <c r="AN404" s="145"/>
      <c r="AO404" s="145"/>
      <c r="AP404" s="145"/>
      <c r="AQ404" s="145"/>
      <c r="AR404" s="145"/>
      <c r="AS404" s="145"/>
      <c r="AT404" s="145"/>
      <c r="AU404" s="145"/>
      <c r="AV404" s="145"/>
      <c r="AW404" s="145"/>
      <c r="AX404" s="145"/>
      <c r="AY404" s="145"/>
      <c r="AZ404" s="145"/>
      <c r="BA404" s="145"/>
      <c r="BB404" s="145"/>
      <c r="BC404" s="145"/>
      <c r="BD404" s="145"/>
      <c r="BE404" s="145"/>
      <c r="BF404" s="145"/>
      <c r="BG404" s="145"/>
      <c r="BH404" s="145"/>
      <c r="BI404" s="145"/>
    </row>
    <row r="405" ht="14.25" customHeight="1">
      <c r="A405" s="111"/>
      <c r="B405" s="145"/>
      <c r="C405" s="178"/>
      <c r="D405" s="178"/>
      <c r="E405" s="179"/>
      <c r="F405" s="178"/>
      <c r="G405" s="145"/>
      <c r="H405" s="145"/>
      <c r="I405" s="178"/>
      <c r="J405" s="179"/>
      <c r="K405" s="178"/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  <c r="Z405" s="145"/>
      <c r="AA405" s="145"/>
      <c r="AB405" s="145"/>
      <c r="AC405" s="145"/>
      <c r="AD405" s="145"/>
      <c r="AE405" s="145"/>
      <c r="AF405" s="145"/>
      <c r="AG405" s="145"/>
      <c r="AH405" s="145"/>
      <c r="AI405" s="145"/>
      <c r="AJ405" s="145"/>
      <c r="AK405" s="145"/>
      <c r="AL405" s="145"/>
      <c r="AM405" s="145"/>
      <c r="AN405" s="145"/>
      <c r="AO405" s="145"/>
      <c r="AP405" s="145"/>
      <c r="AQ405" s="145"/>
      <c r="AR405" s="145"/>
      <c r="AS405" s="145"/>
      <c r="AT405" s="145"/>
      <c r="AU405" s="145"/>
      <c r="AV405" s="145"/>
      <c r="AW405" s="145"/>
      <c r="AX405" s="145"/>
      <c r="AY405" s="145"/>
      <c r="AZ405" s="145"/>
      <c r="BA405" s="145"/>
      <c r="BB405" s="145"/>
      <c r="BC405" s="145"/>
      <c r="BD405" s="145"/>
      <c r="BE405" s="145"/>
      <c r="BF405" s="145"/>
      <c r="BG405" s="145"/>
      <c r="BH405" s="145"/>
      <c r="BI405" s="145"/>
    </row>
    <row r="406" ht="14.25" customHeight="1">
      <c r="A406" s="111"/>
      <c r="B406" s="145"/>
      <c r="C406" s="178"/>
      <c r="D406" s="178"/>
      <c r="E406" s="179"/>
      <c r="F406" s="178"/>
      <c r="G406" s="145"/>
      <c r="H406" s="145"/>
      <c r="I406" s="178"/>
      <c r="J406" s="179"/>
      <c r="K406" s="178"/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  <c r="Z406" s="145"/>
      <c r="AA406" s="145"/>
      <c r="AB406" s="145"/>
      <c r="AC406" s="145"/>
      <c r="AD406" s="145"/>
      <c r="AE406" s="145"/>
      <c r="AF406" s="145"/>
      <c r="AG406" s="145"/>
      <c r="AH406" s="145"/>
      <c r="AI406" s="145"/>
      <c r="AJ406" s="145"/>
      <c r="AK406" s="145"/>
      <c r="AL406" s="145"/>
      <c r="AM406" s="145"/>
      <c r="AN406" s="145"/>
      <c r="AO406" s="145"/>
      <c r="AP406" s="145"/>
      <c r="AQ406" s="145"/>
      <c r="AR406" s="145"/>
      <c r="AS406" s="145"/>
      <c r="AT406" s="145"/>
      <c r="AU406" s="145"/>
      <c r="AV406" s="145"/>
      <c r="AW406" s="145"/>
      <c r="AX406" s="145"/>
      <c r="AY406" s="145"/>
      <c r="AZ406" s="145"/>
      <c r="BA406" s="145"/>
      <c r="BB406" s="145"/>
      <c r="BC406" s="145"/>
      <c r="BD406" s="145"/>
      <c r="BE406" s="145"/>
      <c r="BF406" s="145"/>
      <c r="BG406" s="145"/>
      <c r="BH406" s="145"/>
      <c r="BI406" s="145"/>
    </row>
    <row r="407" ht="14.25" customHeight="1">
      <c r="A407" s="111"/>
      <c r="B407" s="145"/>
      <c r="C407" s="178"/>
      <c r="D407" s="178"/>
      <c r="E407" s="179"/>
      <c r="F407" s="178"/>
      <c r="G407" s="145"/>
      <c r="H407" s="145"/>
      <c r="I407" s="178"/>
      <c r="J407" s="179"/>
      <c r="K407" s="178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  <c r="BA407" s="145"/>
      <c r="BB407" s="145"/>
      <c r="BC407" s="145"/>
      <c r="BD407" s="145"/>
      <c r="BE407" s="145"/>
      <c r="BF407" s="145"/>
      <c r="BG407" s="145"/>
      <c r="BH407" s="145"/>
      <c r="BI407" s="145"/>
    </row>
    <row r="408" ht="14.25" customHeight="1">
      <c r="A408" s="111"/>
      <c r="B408" s="145"/>
      <c r="C408" s="178"/>
      <c r="D408" s="178"/>
      <c r="E408" s="179"/>
      <c r="F408" s="178"/>
      <c r="G408" s="145"/>
      <c r="H408" s="145"/>
      <c r="I408" s="178"/>
      <c r="J408" s="179"/>
      <c r="K408" s="178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  <c r="AA408" s="145"/>
      <c r="AB408" s="145"/>
      <c r="AC408" s="145"/>
      <c r="AD408" s="145"/>
      <c r="AE408" s="145"/>
      <c r="AF408" s="145"/>
      <c r="AG408" s="145"/>
      <c r="AH408" s="145"/>
      <c r="AI408" s="145"/>
      <c r="AJ408" s="145"/>
      <c r="AK408" s="145"/>
      <c r="AL408" s="145"/>
      <c r="AM408" s="145"/>
      <c r="AN408" s="145"/>
      <c r="AO408" s="145"/>
      <c r="AP408" s="145"/>
      <c r="AQ408" s="145"/>
      <c r="AR408" s="145"/>
      <c r="AS408" s="145"/>
      <c r="AT408" s="145"/>
      <c r="AU408" s="145"/>
      <c r="AV408" s="145"/>
      <c r="AW408" s="145"/>
      <c r="AX408" s="145"/>
      <c r="AY408" s="145"/>
      <c r="AZ408" s="145"/>
      <c r="BA408" s="145"/>
      <c r="BB408" s="145"/>
      <c r="BC408" s="145"/>
      <c r="BD408" s="145"/>
      <c r="BE408" s="145"/>
      <c r="BF408" s="145"/>
      <c r="BG408" s="145"/>
      <c r="BH408" s="145"/>
      <c r="BI408" s="145"/>
    </row>
    <row r="409" ht="14.25" customHeight="1">
      <c r="A409" s="111"/>
      <c r="B409" s="145"/>
      <c r="C409" s="178"/>
      <c r="D409" s="178"/>
      <c r="E409" s="179"/>
      <c r="F409" s="178"/>
      <c r="G409" s="145"/>
      <c r="H409" s="145"/>
      <c r="I409" s="178"/>
      <c r="J409" s="179"/>
      <c r="K409" s="178"/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  <c r="Z409" s="145"/>
      <c r="AA409" s="145"/>
      <c r="AB409" s="145"/>
      <c r="AC409" s="145"/>
      <c r="AD409" s="145"/>
      <c r="AE409" s="145"/>
      <c r="AF409" s="145"/>
      <c r="AG409" s="145"/>
      <c r="AH409" s="145"/>
      <c r="AI409" s="145"/>
      <c r="AJ409" s="145"/>
      <c r="AK409" s="145"/>
      <c r="AL409" s="145"/>
      <c r="AM409" s="145"/>
      <c r="AN409" s="145"/>
      <c r="AO409" s="145"/>
      <c r="AP409" s="145"/>
      <c r="AQ409" s="145"/>
      <c r="AR409" s="145"/>
      <c r="AS409" s="145"/>
      <c r="AT409" s="145"/>
      <c r="AU409" s="145"/>
      <c r="AV409" s="145"/>
      <c r="AW409" s="145"/>
      <c r="AX409" s="145"/>
      <c r="AY409" s="145"/>
      <c r="AZ409" s="145"/>
      <c r="BA409" s="145"/>
      <c r="BB409" s="145"/>
      <c r="BC409" s="145"/>
      <c r="BD409" s="145"/>
      <c r="BE409" s="145"/>
      <c r="BF409" s="145"/>
      <c r="BG409" s="145"/>
      <c r="BH409" s="145"/>
      <c r="BI409" s="145"/>
    </row>
    <row r="410" ht="14.25" customHeight="1">
      <c r="A410" s="111"/>
      <c r="B410" s="145"/>
      <c r="C410" s="178"/>
      <c r="D410" s="178"/>
      <c r="E410" s="179"/>
      <c r="F410" s="178"/>
      <c r="G410" s="145"/>
      <c r="H410" s="145"/>
      <c r="I410" s="178"/>
      <c r="J410" s="179"/>
      <c r="K410" s="178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  <c r="Z410" s="145"/>
      <c r="AA410" s="145"/>
      <c r="AB410" s="145"/>
      <c r="AC410" s="145"/>
      <c r="AD410" s="145"/>
      <c r="AE410" s="145"/>
      <c r="AF410" s="145"/>
      <c r="AG410" s="145"/>
      <c r="AH410" s="145"/>
      <c r="AI410" s="145"/>
      <c r="AJ410" s="145"/>
      <c r="AK410" s="145"/>
      <c r="AL410" s="145"/>
      <c r="AM410" s="145"/>
      <c r="AN410" s="145"/>
      <c r="AO410" s="145"/>
      <c r="AP410" s="145"/>
      <c r="AQ410" s="145"/>
      <c r="AR410" s="145"/>
      <c r="AS410" s="145"/>
      <c r="AT410" s="145"/>
      <c r="AU410" s="145"/>
      <c r="AV410" s="145"/>
      <c r="AW410" s="145"/>
      <c r="AX410" s="145"/>
      <c r="AY410" s="145"/>
      <c r="AZ410" s="145"/>
      <c r="BA410" s="145"/>
      <c r="BB410" s="145"/>
      <c r="BC410" s="145"/>
      <c r="BD410" s="145"/>
      <c r="BE410" s="145"/>
      <c r="BF410" s="145"/>
      <c r="BG410" s="145"/>
      <c r="BH410" s="145"/>
      <c r="BI410" s="145"/>
    </row>
    <row r="411" ht="14.25" customHeight="1">
      <c r="A411" s="111"/>
      <c r="B411" s="145"/>
      <c r="C411" s="178"/>
      <c r="D411" s="178"/>
      <c r="E411" s="179"/>
      <c r="F411" s="178"/>
      <c r="G411" s="145"/>
      <c r="H411" s="145"/>
      <c r="I411" s="178"/>
      <c r="J411" s="179"/>
      <c r="K411" s="178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G411" s="145"/>
      <c r="AH411" s="145"/>
      <c r="AI411" s="145"/>
      <c r="AJ411" s="145"/>
      <c r="AK411" s="145"/>
      <c r="AL411" s="145"/>
      <c r="AM411" s="145"/>
      <c r="AN411" s="145"/>
      <c r="AO411" s="145"/>
      <c r="AP411" s="145"/>
      <c r="AQ411" s="145"/>
      <c r="AR411" s="145"/>
      <c r="AS411" s="145"/>
      <c r="AT411" s="145"/>
      <c r="AU411" s="145"/>
      <c r="AV411" s="145"/>
      <c r="AW411" s="145"/>
      <c r="AX411" s="145"/>
      <c r="AY411" s="145"/>
      <c r="AZ411" s="145"/>
      <c r="BA411" s="145"/>
      <c r="BB411" s="145"/>
      <c r="BC411" s="145"/>
      <c r="BD411" s="145"/>
      <c r="BE411" s="145"/>
      <c r="BF411" s="145"/>
      <c r="BG411" s="145"/>
      <c r="BH411" s="145"/>
      <c r="BI411" s="145"/>
    </row>
    <row r="412" ht="14.25" customHeight="1">
      <c r="A412" s="111"/>
      <c r="B412" s="145"/>
      <c r="C412" s="178"/>
      <c r="D412" s="178"/>
      <c r="E412" s="179"/>
      <c r="F412" s="178"/>
      <c r="G412" s="145"/>
      <c r="H412" s="145"/>
      <c r="I412" s="178"/>
      <c r="J412" s="179"/>
      <c r="K412" s="178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5"/>
      <c r="AK412" s="145"/>
      <c r="AL412" s="145"/>
      <c r="AM412" s="145"/>
      <c r="AN412" s="145"/>
      <c r="AO412" s="145"/>
      <c r="AP412" s="145"/>
      <c r="AQ412" s="145"/>
      <c r="AR412" s="145"/>
      <c r="AS412" s="145"/>
      <c r="AT412" s="145"/>
      <c r="AU412" s="145"/>
      <c r="AV412" s="145"/>
      <c r="AW412" s="145"/>
      <c r="AX412" s="145"/>
      <c r="AY412" s="145"/>
      <c r="AZ412" s="145"/>
      <c r="BA412" s="145"/>
      <c r="BB412" s="145"/>
      <c r="BC412" s="145"/>
      <c r="BD412" s="145"/>
      <c r="BE412" s="145"/>
      <c r="BF412" s="145"/>
      <c r="BG412" s="145"/>
      <c r="BH412" s="145"/>
      <c r="BI412" s="145"/>
    </row>
    <row r="413" ht="14.25" customHeight="1">
      <c r="A413" s="111"/>
      <c r="B413" s="145"/>
      <c r="C413" s="178"/>
      <c r="D413" s="178"/>
      <c r="E413" s="179"/>
      <c r="F413" s="178"/>
      <c r="G413" s="145"/>
      <c r="H413" s="145"/>
      <c r="I413" s="178"/>
      <c r="J413" s="179"/>
      <c r="K413" s="178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  <c r="AA413" s="145"/>
      <c r="AB413" s="145"/>
      <c r="AC413" s="145"/>
      <c r="AD413" s="145"/>
      <c r="AE413" s="145"/>
      <c r="AF413" s="145"/>
      <c r="AG413" s="145"/>
      <c r="AH413" s="145"/>
      <c r="AI413" s="145"/>
      <c r="AJ413" s="145"/>
      <c r="AK413" s="145"/>
      <c r="AL413" s="145"/>
      <c r="AM413" s="145"/>
      <c r="AN413" s="145"/>
      <c r="AO413" s="145"/>
      <c r="AP413" s="145"/>
      <c r="AQ413" s="145"/>
      <c r="AR413" s="145"/>
      <c r="AS413" s="145"/>
      <c r="AT413" s="145"/>
      <c r="AU413" s="145"/>
      <c r="AV413" s="145"/>
      <c r="AW413" s="145"/>
      <c r="AX413" s="145"/>
      <c r="AY413" s="145"/>
      <c r="AZ413" s="145"/>
      <c r="BA413" s="145"/>
      <c r="BB413" s="145"/>
      <c r="BC413" s="145"/>
      <c r="BD413" s="145"/>
      <c r="BE413" s="145"/>
      <c r="BF413" s="145"/>
      <c r="BG413" s="145"/>
      <c r="BH413" s="145"/>
      <c r="BI413" s="145"/>
    </row>
    <row r="414" ht="14.25" customHeight="1">
      <c r="A414" s="111"/>
      <c r="B414" s="145"/>
      <c r="C414" s="178"/>
      <c r="D414" s="178"/>
      <c r="E414" s="179"/>
      <c r="F414" s="178"/>
      <c r="G414" s="145"/>
      <c r="H414" s="145"/>
      <c r="I414" s="178"/>
      <c r="J414" s="179"/>
      <c r="K414" s="178"/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  <c r="Z414" s="145"/>
      <c r="AA414" s="145"/>
      <c r="AB414" s="145"/>
      <c r="AC414" s="145"/>
      <c r="AD414" s="145"/>
      <c r="AE414" s="145"/>
      <c r="AF414" s="145"/>
      <c r="AG414" s="145"/>
      <c r="AH414" s="145"/>
      <c r="AI414" s="145"/>
      <c r="AJ414" s="145"/>
      <c r="AK414" s="145"/>
      <c r="AL414" s="145"/>
      <c r="AM414" s="145"/>
      <c r="AN414" s="145"/>
      <c r="AO414" s="145"/>
      <c r="AP414" s="145"/>
      <c r="AQ414" s="145"/>
      <c r="AR414" s="145"/>
      <c r="AS414" s="145"/>
      <c r="AT414" s="145"/>
      <c r="AU414" s="145"/>
      <c r="AV414" s="145"/>
      <c r="AW414" s="145"/>
      <c r="AX414" s="145"/>
      <c r="AY414" s="145"/>
      <c r="AZ414" s="145"/>
      <c r="BA414" s="145"/>
      <c r="BB414" s="145"/>
      <c r="BC414" s="145"/>
      <c r="BD414" s="145"/>
      <c r="BE414" s="145"/>
      <c r="BF414" s="145"/>
      <c r="BG414" s="145"/>
      <c r="BH414" s="145"/>
      <c r="BI414" s="145"/>
    </row>
    <row r="415" ht="14.25" customHeight="1">
      <c r="A415" s="111"/>
      <c r="B415" s="145"/>
      <c r="C415" s="178"/>
      <c r="D415" s="178"/>
      <c r="E415" s="179"/>
      <c r="F415" s="178"/>
      <c r="G415" s="145"/>
      <c r="H415" s="145"/>
      <c r="I415" s="178"/>
      <c r="J415" s="179"/>
      <c r="K415" s="178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  <c r="AA415" s="145"/>
      <c r="AB415" s="145"/>
      <c r="AC415" s="145"/>
      <c r="AD415" s="145"/>
      <c r="AE415" s="145"/>
      <c r="AF415" s="145"/>
      <c r="AG415" s="145"/>
      <c r="AH415" s="145"/>
      <c r="AI415" s="145"/>
      <c r="AJ415" s="145"/>
      <c r="AK415" s="145"/>
      <c r="AL415" s="145"/>
      <c r="AM415" s="145"/>
      <c r="AN415" s="145"/>
      <c r="AO415" s="145"/>
      <c r="AP415" s="145"/>
      <c r="AQ415" s="145"/>
      <c r="AR415" s="145"/>
      <c r="AS415" s="145"/>
      <c r="AT415" s="145"/>
      <c r="AU415" s="145"/>
      <c r="AV415" s="145"/>
      <c r="AW415" s="145"/>
      <c r="AX415" s="145"/>
      <c r="AY415" s="145"/>
      <c r="AZ415" s="145"/>
      <c r="BA415" s="145"/>
      <c r="BB415" s="145"/>
      <c r="BC415" s="145"/>
      <c r="BD415" s="145"/>
      <c r="BE415" s="145"/>
      <c r="BF415" s="145"/>
      <c r="BG415" s="145"/>
      <c r="BH415" s="145"/>
      <c r="BI415" s="145"/>
    </row>
    <row r="416" ht="14.25" customHeight="1">
      <c r="A416" s="111"/>
      <c r="B416" s="145"/>
      <c r="C416" s="178"/>
      <c r="D416" s="178"/>
      <c r="E416" s="179"/>
      <c r="F416" s="178"/>
      <c r="G416" s="145"/>
      <c r="H416" s="145"/>
      <c r="I416" s="178"/>
      <c r="J416" s="179"/>
      <c r="K416" s="178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  <c r="AA416" s="145"/>
      <c r="AB416" s="145"/>
      <c r="AC416" s="145"/>
      <c r="AD416" s="145"/>
      <c r="AE416" s="145"/>
      <c r="AF416" s="145"/>
      <c r="AG416" s="145"/>
      <c r="AH416" s="145"/>
      <c r="AI416" s="145"/>
      <c r="AJ416" s="145"/>
      <c r="AK416" s="145"/>
      <c r="AL416" s="145"/>
      <c r="AM416" s="145"/>
      <c r="AN416" s="145"/>
      <c r="AO416" s="145"/>
      <c r="AP416" s="145"/>
      <c r="AQ416" s="145"/>
      <c r="AR416" s="145"/>
      <c r="AS416" s="145"/>
      <c r="AT416" s="145"/>
      <c r="AU416" s="145"/>
      <c r="AV416" s="145"/>
      <c r="AW416" s="145"/>
      <c r="AX416" s="145"/>
      <c r="AY416" s="145"/>
      <c r="AZ416" s="145"/>
      <c r="BA416" s="145"/>
      <c r="BB416" s="145"/>
      <c r="BC416" s="145"/>
      <c r="BD416" s="145"/>
      <c r="BE416" s="145"/>
      <c r="BF416" s="145"/>
      <c r="BG416" s="145"/>
      <c r="BH416" s="145"/>
      <c r="BI416" s="145"/>
    </row>
    <row r="417" ht="14.25" customHeight="1">
      <c r="A417" s="111"/>
      <c r="B417" s="145"/>
      <c r="C417" s="178"/>
      <c r="D417" s="178"/>
      <c r="E417" s="179"/>
      <c r="F417" s="178"/>
      <c r="G417" s="145"/>
      <c r="H417" s="145"/>
      <c r="I417" s="178"/>
      <c r="J417" s="179"/>
      <c r="K417" s="178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  <c r="Z417" s="145"/>
      <c r="AA417" s="145"/>
      <c r="AB417" s="145"/>
      <c r="AC417" s="145"/>
      <c r="AD417" s="145"/>
      <c r="AE417" s="145"/>
      <c r="AF417" s="145"/>
      <c r="AG417" s="145"/>
      <c r="AH417" s="145"/>
      <c r="AI417" s="145"/>
      <c r="AJ417" s="145"/>
      <c r="AK417" s="145"/>
      <c r="AL417" s="145"/>
      <c r="AM417" s="145"/>
      <c r="AN417" s="145"/>
      <c r="AO417" s="145"/>
      <c r="AP417" s="145"/>
      <c r="AQ417" s="145"/>
      <c r="AR417" s="145"/>
      <c r="AS417" s="145"/>
      <c r="AT417" s="145"/>
      <c r="AU417" s="145"/>
      <c r="AV417" s="145"/>
      <c r="AW417" s="145"/>
      <c r="AX417" s="145"/>
      <c r="AY417" s="145"/>
      <c r="AZ417" s="145"/>
      <c r="BA417" s="145"/>
      <c r="BB417" s="145"/>
      <c r="BC417" s="145"/>
      <c r="BD417" s="145"/>
      <c r="BE417" s="145"/>
      <c r="BF417" s="145"/>
      <c r="BG417" s="145"/>
      <c r="BH417" s="145"/>
      <c r="BI417" s="145"/>
    </row>
    <row r="418" ht="14.25" customHeight="1">
      <c r="A418" s="111"/>
      <c r="B418" s="145"/>
      <c r="C418" s="178"/>
      <c r="D418" s="178"/>
      <c r="E418" s="179"/>
      <c r="F418" s="178"/>
      <c r="G418" s="145"/>
      <c r="H418" s="145"/>
      <c r="I418" s="178"/>
      <c r="J418" s="179"/>
      <c r="K418" s="178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  <c r="Z418" s="145"/>
      <c r="AA418" s="145"/>
      <c r="AB418" s="145"/>
      <c r="AC418" s="145"/>
      <c r="AD418" s="145"/>
      <c r="AE418" s="145"/>
      <c r="AF418" s="145"/>
      <c r="AG418" s="145"/>
      <c r="AH418" s="145"/>
      <c r="AI418" s="145"/>
      <c r="AJ418" s="145"/>
      <c r="AK418" s="145"/>
      <c r="AL418" s="145"/>
      <c r="AM418" s="145"/>
      <c r="AN418" s="145"/>
      <c r="AO418" s="145"/>
      <c r="AP418" s="145"/>
      <c r="AQ418" s="145"/>
      <c r="AR418" s="145"/>
      <c r="AS418" s="145"/>
      <c r="AT418" s="145"/>
      <c r="AU418" s="145"/>
      <c r="AV418" s="145"/>
      <c r="AW418" s="145"/>
      <c r="AX418" s="145"/>
      <c r="AY418" s="145"/>
      <c r="AZ418" s="145"/>
      <c r="BA418" s="145"/>
      <c r="BB418" s="145"/>
      <c r="BC418" s="145"/>
      <c r="BD418" s="145"/>
      <c r="BE418" s="145"/>
      <c r="BF418" s="145"/>
      <c r="BG418" s="145"/>
      <c r="BH418" s="145"/>
      <c r="BI418" s="145"/>
    </row>
    <row r="419" ht="14.25" customHeight="1">
      <c r="A419" s="111"/>
      <c r="B419" s="145"/>
      <c r="C419" s="178"/>
      <c r="D419" s="178"/>
      <c r="E419" s="179"/>
      <c r="F419" s="178"/>
      <c r="G419" s="145"/>
      <c r="H419" s="145"/>
      <c r="I419" s="178"/>
      <c r="J419" s="179"/>
      <c r="K419" s="178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  <c r="AA419" s="145"/>
      <c r="AB419" s="145"/>
      <c r="AC419" s="145"/>
      <c r="AD419" s="145"/>
      <c r="AE419" s="145"/>
      <c r="AF419" s="145"/>
      <c r="AG419" s="145"/>
      <c r="AH419" s="145"/>
      <c r="AI419" s="145"/>
      <c r="AJ419" s="145"/>
      <c r="AK419" s="145"/>
      <c r="AL419" s="145"/>
      <c r="AM419" s="145"/>
      <c r="AN419" s="145"/>
      <c r="AO419" s="145"/>
      <c r="AP419" s="145"/>
      <c r="AQ419" s="145"/>
      <c r="AR419" s="145"/>
      <c r="AS419" s="145"/>
      <c r="AT419" s="145"/>
      <c r="AU419" s="145"/>
      <c r="AV419" s="145"/>
      <c r="AW419" s="145"/>
      <c r="AX419" s="145"/>
      <c r="AY419" s="145"/>
      <c r="AZ419" s="145"/>
      <c r="BA419" s="145"/>
      <c r="BB419" s="145"/>
      <c r="BC419" s="145"/>
      <c r="BD419" s="145"/>
      <c r="BE419" s="145"/>
      <c r="BF419" s="145"/>
      <c r="BG419" s="145"/>
      <c r="BH419" s="145"/>
      <c r="BI419" s="145"/>
    </row>
    <row r="420" ht="14.25" customHeight="1">
      <c r="A420" s="111"/>
      <c r="B420" s="145"/>
      <c r="C420" s="178"/>
      <c r="D420" s="178"/>
      <c r="E420" s="179"/>
      <c r="F420" s="178"/>
      <c r="G420" s="145"/>
      <c r="H420" s="145"/>
      <c r="I420" s="178"/>
      <c r="J420" s="179"/>
      <c r="K420" s="178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5"/>
      <c r="AK420" s="145"/>
      <c r="AL420" s="145"/>
      <c r="AM420" s="145"/>
      <c r="AN420" s="145"/>
      <c r="AO420" s="145"/>
      <c r="AP420" s="145"/>
      <c r="AQ420" s="145"/>
      <c r="AR420" s="145"/>
      <c r="AS420" s="145"/>
      <c r="AT420" s="145"/>
      <c r="AU420" s="145"/>
      <c r="AV420" s="145"/>
      <c r="AW420" s="145"/>
      <c r="AX420" s="145"/>
      <c r="AY420" s="145"/>
      <c r="AZ420" s="145"/>
      <c r="BA420" s="145"/>
      <c r="BB420" s="145"/>
      <c r="BC420" s="145"/>
      <c r="BD420" s="145"/>
      <c r="BE420" s="145"/>
      <c r="BF420" s="145"/>
      <c r="BG420" s="145"/>
      <c r="BH420" s="145"/>
      <c r="BI420" s="145"/>
    </row>
    <row r="421" ht="14.25" customHeight="1">
      <c r="A421" s="111"/>
      <c r="B421" s="145"/>
      <c r="C421" s="178"/>
      <c r="D421" s="178"/>
      <c r="E421" s="179"/>
      <c r="F421" s="178"/>
      <c r="G421" s="145"/>
      <c r="H421" s="145"/>
      <c r="I421" s="178"/>
      <c r="J421" s="179"/>
      <c r="K421" s="178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  <c r="Z421" s="145"/>
      <c r="AA421" s="145"/>
      <c r="AB421" s="145"/>
      <c r="AC421" s="145"/>
      <c r="AD421" s="145"/>
      <c r="AE421" s="145"/>
      <c r="AF421" s="145"/>
      <c r="AG421" s="145"/>
      <c r="AH421" s="145"/>
      <c r="AI421" s="145"/>
      <c r="AJ421" s="145"/>
      <c r="AK421" s="145"/>
      <c r="AL421" s="145"/>
      <c r="AM421" s="145"/>
      <c r="AN421" s="145"/>
      <c r="AO421" s="145"/>
      <c r="AP421" s="145"/>
      <c r="AQ421" s="145"/>
      <c r="AR421" s="145"/>
      <c r="AS421" s="145"/>
      <c r="AT421" s="145"/>
      <c r="AU421" s="145"/>
      <c r="AV421" s="145"/>
      <c r="AW421" s="145"/>
      <c r="AX421" s="145"/>
      <c r="AY421" s="145"/>
      <c r="AZ421" s="145"/>
      <c r="BA421" s="145"/>
      <c r="BB421" s="145"/>
      <c r="BC421" s="145"/>
      <c r="BD421" s="145"/>
      <c r="BE421" s="145"/>
      <c r="BF421" s="145"/>
      <c r="BG421" s="145"/>
      <c r="BH421" s="145"/>
      <c r="BI421" s="145"/>
    </row>
    <row r="422" ht="14.25" customHeight="1">
      <c r="A422" s="111"/>
      <c r="B422" s="145"/>
      <c r="C422" s="178"/>
      <c r="D422" s="178"/>
      <c r="E422" s="179"/>
      <c r="F422" s="178"/>
      <c r="G422" s="145"/>
      <c r="H422" s="145"/>
      <c r="I422" s="178"/>
      <c r="J422" s="179"/>
      <c r="K422" s="178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  <c r="Z422" s="145"/>
      <c r="AA422" s="145"/>
      <c r="AB422" s="145"/>
      <c r="AC422" s="145"/>
      <c r="AD422" s="145"/>
      <c r="AE422" s="145"/>
      <c r="AF422" s="145"/>
      <c r="AG422" s="145"/>
      <c r="AH422" s="145"/>
      <c r="AI422" s="145"/>
      <c r="AJ422" s="145"/>
      <c r="AK422" s="145"/>
      <c r="AL422" s="145"/>
      <c r="AM422" s="145"/>
      <c r="AN422" s="145"/>
      <c r="AO422" s="145"/>
      <c r="AP422" s="145"/>
      <c r="AQ422" s="145"/>
      <c r="AR422" s="145"/>
      <c r="AS422" s="145"/>
      <c r="AT422" s="145"/>
      <c r="AU422" s="145"/>
      <c r="AV422" s="145"/>
      <c r="AW422" s="145"/>
      <c r="AX422" s="145"/>
      <c r="AY422" s="145"/>
      <c r="AZ422" s="145"/>
      <c r="BA422" s="145"/>
      <c r="BB422" s="145"/>
      <c r="BC422" s="145"/>
      <c r="BD422" s="145"/>
      <c r="BE422" s="145"/>
      <c r="BF422" s="145"/>
      <c r="BG422" s="145"/>
      <c r="BH422" s="145"/>
      <c r="BI422" s="145"/>
    </row>
    <row r="423" ht="14.25" customHeight="1">
      <c r="A423" s="111"/>
      <c r="B423" s="145"/>
      <c r="C423" s="178"/>
      <c r="D423" s="178"/>
      <c r="E423" s="179"/>
      <c r="F423" s="178"/>
      <c r="G423" s="145"/>
      <c r="H423" s="145"/>
      <c r="I423" s="178"/>
      <c r="J423" s="179"/>
      <c r="K423" s="178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  <c r="AA423" s="145"/>
      <c r="AB423" s="145"/>
      <c r="AC423" s="145"/>
      <c r="AD423" s="145"/>
      <c r="AE423" s="145"/>
      <c r="AF423" s="145"/>
      <c r="AG423" s="145"/>
      <c r="AH423" s="145"/>
      <c r="AI423" s="145"/>
      <c r="AJ423" s="145"/>
      <c r="AK423" s="145"/>
      <c r="AL423" s="145"/>
      <c r="AM423" s="145"/>
      <c r="AN423" s="145"/>
      <c r="AO423" s="145"/>
      <c r="AP423" s="145"/>
      <c r="AQ423" s="145"/>
      <c r="AR423" s="145"/>
      <c r="AS423" s="145"/>
      <c r="AT423" s="145"/>
      <c r="AU423" s="145"/>
      <c r="AV423" s="145"/>
      <c r="AW423" s="145"/>
      <c r="AX423" s="145"/>
      <c r="AY423" s="145"/>
      <c r="AZ423" s="145"/>
      <c r="BA423" s="145"/>
      <c r="BB423" s="145"/>
      <c r="BC423" s="145"/>
      <c r="BD423" s="145"/>
      <c r="BE423" s="145"/>
      <c r="BF423" s="145"/>
      <c r="BG423" s="145"/>
      <c r="BH423" s="145"/>
      <c r="BI423" s="145"/>
    </row>
    <row r="424" ht="14.25" customHeight="1">
      <c r="A424" s="111"/>
      <c r="B424" s="145"/>
      <c r="C424" s="178"/>
      <c r="D424" s="178"/>
      <c r="E424" s="179"/>
      <c r="F424" s="178"/>
      <c r="G424" s="145"/>
      <c r="H424" s="145"/>
      <c r="I424" s="178"/>
      <c r="J424" s="179"/>
      <c r="K424" s="178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  <c r="AB424" s="145"/>
      <c r="AC424" s="145"/>
      <c r="AD424" s="145"/>
      <c r="AE424" s="145"/>
      <c r="AF424" s="145"/>
      <c r="AG424" s="145"/>
      <c r="AH424" s="145"/>
      <c r="AI424" s="145"/>
      <c r="AJ424" s="145"/>
      <c r="AK424" s="145"/>
      <c r="AL424" s="145"/>
      <c r="AM424" s="145"/>
      <c r="AN424" s="145"/>
      <c r="AO424" s="145"/>
      <c r="AP424" s="145"/>
      <c r="AQ424" s="145"/>
      <c r="AR424" s="145"/>
      <c r="AS424" s="145"/>
      <c r="AT424" s="145"/>
      <c r="AU424" s="145"/>
      <c r="AV424" s="145"/>
      <c r="AW424" s="145"/>
      <c r="AX424" s="145"/>
      <c r="AY424" s="145"/>
      <c r="AZ424" s="145"/>
      <c r="BA424" s="145"/>
      <c r="BB424" s="145"/>
      <c r="BC424" s="145"/>
      <c r="BD424" s="145"/>
      <c r="BE424" s="145"/>
      <c r="BF424" s="145"/>
      <c r="BG424" s="145"/>
      <c r="BH424" s="145"/>
      <c r="BI424" s="145"/>
    </row>
    <row r="425" ht="14.25" customHeight="1">
      <c r="A425" s="111"/>
      <c r="B425" s="145"/>
      <c r="C425" s="178"/>
      <c r="D425" s="178"/>
      <c r="E425" s="179"/>
      <c r="F425" s="178"/>
      <c r="G425" s="145"/>
      <c r="H425" s="145"/>
      <c r="I425" s="178"/>
      <c r="J425" s="179"/>
      <c r="K425" s="178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  <c r="Z425" s="145"/>
      <c r="AA425" s="145"/>
      <c r="AB425" s="145"/>
      <c r="AC425" s="145"/>
      <c r="AD425" s="145"/>
      <c r="AE425" s="145"/>
      <c r="AF425" s="145"/>
      <c r="AG425" s="145"/>
      <c r="AH425" s="145"/>
      <c r="AI425" s="145"/>
      <c r="AJ425" s="145"/>
      <c r="AK425" s="145"/>
      <c r="AL425" s="145"/>
      <c r="AM425" s="145"/>
      <c r="AN425" s="145"/>
      <c r="AO425" s="145"/>
      <c r="AP425" s="145"/>
      <c r="AQ425" s="145"/>
      <c r="AR425" s="145"/>
      <c r="AS425" s="145"/>
      <c r="AT425" s="145"/>
      <c r="AU425" s="145"/>
      <c r="AV425" s="145"/>
      <c r="AW425" s="145"/>
      <c r="AX425" s="145"/>
      <c r="AY425" s="145"/>
      <c r="AZ425" s="145"/>
      <c r="BA425" s="145"/>
      <c r="BB425" s="145"/>
      <c r="BC425" s="145"/>
      <c r="BD425" s="145"/>
      <c r="BE425" s="145"/>
      <c r="BF425" s="145"/>
      <c r="BG425" s="145"/>
      <c r="BH425" s="145"/>
      <c r="BI425" s="145"/>
    </row>
    <row r="426" ht="14.25" customHeight="1">
      <c r="A426" s="111"/>
      <c r="B426" s="145"/>
      <c r="C426" s="178"/>
      <c r="D426" s="178"/>
      <c r="E426" s="179"/>
      <c r="F426" s="178"/>
      <c r="G426" s="145"/>
      <c r="H426" s="145"/>
      <c r="I426" s="178"/>
      <c r="J426" s="179"/>
      <c r="K426" s="178"/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  <c r="Z426" s="145"/>
      <c r="AA426" s="145"/>
      <c r="AB426" s="145"/>
      <c r="AC426" s="145"/>
      <c r="AD426" s="145"/>
      <c r="AE426" s="145"/>
      <c r="AF426" s="145"/>
      <c r="AG426" s="145"/>
      <c r="AH426" s="145"/>
      <c r="AI426" s="145"/>
      <c r="AJ426" s="145"/>
      <c r="AK426" s="145"/>
      <c r="AL426" s="145"/>
      <c r="AM426" s="145"/>
      <c r="AN426" s="145"/>
      <c r="AO426" s="145"/>
      <c r="AP426" s="145"/>
      <c r="AQ426" s="145"/>
      <c r="AR426" s="145"/>
      <c r="AS426" s="145"/>
      <c r="AT426" s="145"/>
      <c r="AU426" s="145"/>
      <c r="AV426" s="145"/>
      <c r="AW426" s="145"/>
      <c r="AX426" s="145"/>
      <c r="AY426" s="145"/>
      <c r="AZ426" s="145"/>
      <c r="BA426" s="145"/>
      <c r="BB426" s="145"/>
      <c r="BC426" s="145"/>
      <c r="BD426" s="145"/>
      <c r="BE426" s="145"/>
      <c r="BF426" s="145"/>
      <c r="BG426" s="145"/>
      <c r="BH426" s="145"/>
      <c r="BI426" s="145"/>
    </row>
    <row r="427" ht="14.25" customHeight="1">
      <c r="A427" s="111"/>
      <c r="B427" s="145"/>
      <c r="C427" s="178"/>
      <c r="D427" s="178"/>
      <c r="E427" s="179"/>
      <c r="F427" s="178"/>
      <c r="G427" s="145"/>
      <c r="H427" s="145"/>
      <c r="I427" s="178"/>
      <c r="J427" s="179"/>
      <c r="K427" s="178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  <c r="AA427" s="145"/>
      <c r="AB427" s="145"/>
      <c r="AC427" s="145"/>
      <c r="AD427" s="145"/>
      <c r="AE427" s="145"/>
      <c r="AF427" s="145"/>
      <c r="AG427" s="145"/>
      <c r="AH427" s="145"/>
      <c r="AI427" s="145"/>
      <c r="AJ427" s="145"/>
      <c r="AK427" s="145"/>
      <c r="AL427" s="145"/>
      <c r="AM427" s="145"/>
      <c r="AN427" s="145"/>
      <c r="AO427" s="145"/>
      <c r="AP427" s="145"/>
      <c r="AQ427" s="145"/>
      <c r="AR427" s="145"/>
      <c r="AS427" s="145"/>
      <c r="AT427" s="145"/>
      <c r="AU427" s="145"/>
      <c r="AV427" s="145"/>
      <c r="AW427" s="145"/>
      <c r="AX427" s="145"/>
      <c r="AY427" s="145"/>
      <c r="AZ427" s="145"/>
      <c r="BA427" s="145"/>
      <c r="BB427" s="145"/>
      <c r="BC427" s="145"/>
      <c r="BD427" s="145"/>
      <c r="BE427" s="145"/>
      <c r="BF427" s="145"/>
      <c r="BG427" s="145"/>
      <c r="BH427" s="145"/>
      <c r="BI427" s="145"/>
    </row>
    <row r="428" ht="14.25" customHeight="1">
      <c r="A428" s="111"/>
      <c r="B428" s="145"/>
      <c r="C428" s="178"/>
      <c r="D428" s="178"/>
      <c r="E428" s="179"/>
      <c r="F428" s="178"/>
      <c r="G428" s="145"/>
      <c r="H428" s="145"/>
      <c r="I428" s="178"/>
      <c r="J428" s="179"/>
      <c r="K428" s="178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  <c r="AA428" s="145"/>
      <c r="AB428" s="145"/>
      <c r="AC428" s="145"/>
      <c r="AD428" s="145"/>
      <c r="AE428" s="145"/>
      <c r="AF428" s="145"/>
      <c r="AG428" s="145"/>
      <c r="AH428" s="145"/>
      <c r="AI428" s="145"/>
      <c r="AJ428" s="145"/>
      <c r="AK428" s="145"/>
      <c r="AL428" s="145"/>
      <c r="AM428" s="145"/>
      <c r="AN428" s="145"/>
      <c r="AO428" s="145"/>
      <c r="AP428" s="145"/>
      <c r="AQ428" s="145"/>
      <c r="AR428" s="145"/>
      <c r="AS428" s="145"/>
      <c r="AT428" s="145"/>
      <c r="AU428" s="145"/>
      <c r="AV428" s="145"/>
      <c r="AW428" s="145"/>
      <c r="AX428" s="145"/>
      <c r="AY428" s="145"/>
      <c r="AZ428" s="145"/>
      <c r="BA428" s="145"/>
      <c r="BB428" s="145"/>
      <c r="BC428" s="145"/>
      <c r="BD428" s="145"/>
      <c r="BE428" s="145"/>
      <c r="BF428" s="145"/>
      <c r="BG428" s="145"/>
      <c r="BH428" s="145"/>
      <c r="BI428" s="145"/>
    </row>
    <row r="429" ht="14.25" customHeight="1">
      <c r="A429" s="111"/>
      <c r="B429" s="145"/>
      <c r="C429" s="178"/>
      <c r="D429" s="178"/>
      <c r="E429" s="179"/>
      <c r="F429" s="178"/>
      <c r="G429" s="145"/>
      <c r="H429" s="145"/>
      <c r="I429" s="178"/>
      <c r="J429" s="179"/>
      <c r="K429" s="178"/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  <c r="Z429" s="145"/>
      <c r="AA429" s="145"/>
      <c r="AB429" s="145"/>
      <c r="AC429" s="145"/>
      <c r="AD429" s="145"/>
      <c r="AE429" s="145"/>
      <c r="AF429" s="145"/>
      <c r="AG429" s="145"/>
      <c r="AH429" s="145"/>
      <c r="AI429" s="145"/>
      <c r="AJ429" s="145"/>
      <c r="AK429" s="145"/>
      <c r="AL429" s="145"/>
      <c r="AM429" s="145"/>
      <c r="AN429" s="145"/>
      <c r="AO429" s="145"/>
      <c r="AP429" s="145"/>
      <c r="AQ429" s="145"/>
      <c r="AR429" s="145"/>
      <c r="AS429" s="145"/>
      <c r="AT429" s="145"/>
      <c r="AU429" s="145"/>
      <c r="AV429" s="145"/>
      <c r="AW429" s="145"/>
      <c r="AX429" s="145"/>
      <c r="AY429" s="145"/>
      <c r="AZ429" s="145"/>
      <c r="BA429" s="145"/>
      <c r="BB429" s="145"/>
      <c r="BC429" s="145"/>
      <c r="BD429" s="145"/>
      <c r="BE429" s="145"/>
      <c r="BF429" s="145"/>
      <c r="BG429" s="145"/>
      <c r="BH429" s="145"/>
      <c r="BI429" s="145"/>
    </row>
    <row r="430" ht="14.25" customHeight="1">
      <c r="A430" s="111"/>
      <c r="B430" s="145"/>
      <c r="C430" s="178"/>
      <c r="D430" s="178"/>
      <c r="E430" s="179"/>
      <c r="F430" s="178"/>
      <c r="G430" s="145"/>
      <c r="H430" s="145"/>
      <c r="I430" s="178"/>
      <c r="J430" s="179"/>
      <c r="K430" s="178"/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  <c r="Z430" s="145"/>
      <c r="AA430" s="145"/>
      <c r="AB430" s="145"/>
      <c r="AC430" s="145"/>
      <c r="AD430" s="145"/>
      <c r="AE430" s="145"/>
      <c r="AF430" s="145"/>
      <c r="AG430" s="145"/>
      <c r="AH430" s="145"/>
      <c r="AI430" s="145"/>
      <c r="AJ430" s="145"/>
      <c r="AK430" s="145"/>
      <c r="AL430" s="145"/>
      <c r="AM430" s="145"/>
      <c r="AN430" s="145"/>
      <c r="AO430" s="145"/>
      <c r="AP430" s="145"/>
      <c r="AQ430" s="145"/>
      <c r="AR430" s="145"/>
      <c r="AS430" s="145"/>
      <c r="AT430" s="145"/>
      <c r="AU430" s="145"/>
      <c r="AV430" s="145"/>
      <c r="AW430" s="145"/>
      <c r="AX430" s="145"/>
      <c r="AY430" s="145"/>
      <c r="AZ430" s="145"/>
      <c r="BA430" s="145"/>
      <c r="BB430" s="145"/>
      <c r="BC430" s="145"/>
      <c r="BD430" s="145"/>
      <c r="BE430" s="145"/>
      <c r="BF430" s="145"/>
      <c r="BG430" s="145"/>
      <c r="BH430" s="145"/>
      <c r="BI430" s="145"/>
    </row>
    <row r="431" ht="14.25" customHeight="1">
      <c r="A431" s="111"/>
      <c r="B431" s="145"/>
      <c r="C431" s="178"/>
      <c r="D431" s="178"/>
      <c r="E431" s="179"/>
      <c r="F431" s="178"/>
      <c r="G431" s="145"/>
      <c r="H431" s="145"/>
      <c r="I431" s="178"/>
      <c r="J431" s="179"/>
      <c r="K431" s="178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  <c r="AA431" s="145"/>
      <c r="AB431" s="145"/>
      <c r="AC431" s="145"/>
      <c r="AD431" s="145"/>
      <c r="AE431" s="145"/>
      <c r="AF431" s="145"/>
      <c r="AG431" s="145"/>
      <c r="AH431" s="145"/>
      <c r="AI431" s="145"/>
      <c r="AJ431" s="145"/>
      <c r="AK431" s="145"/>
      <c r="AL431" s="145"/>
      <c r="AM431" s="145"/>
      <c r="AN431" s="145"/>
      <c r="AO431" s="145"/>
      <c r="AP431" s="145"/>
      <c r="AQ431" s="145"/>
      <c r="AR431" s="145"/>
      <c r="AS431" s="145"/>
      <c r="AT431" s="145"/>
      <c r="AU431" s="145"/>
      <c r="AV431" s="145"/>
      <c r="AW431" s="145"/>
      <c r="AX431" s="145"/>
      <c r="AY431" s="145"/>
      <c r="AZ431" s="145"/>
      <c r="BA431" s="145"/>
      <c r="BB431" s="145"/>
      <c r="BC431" s="145"/>
      <c r="BD431" s="145"/>
      <c r="BE431" s="145"/>
      <c r="BF431" s="145"/>
      <c r="BG431" s="145"/>
      <c r="BH431" s="145"/>
      <c r="BI431" s="145"/>
    </row>
    <row r="432" ht="14.25" customHeight="1">
      <c r="A432" s="111"/>
      <c r="B432" s="145"/>
      <c r="C432" s="178"/>
      <c r="D432" s="178"/>
      <c r="E432" s="179"/>
      <c r="F432" s="178"/>
      <c r="G432" s="145"/>
      <c r="H432" s="145"/>
      <c r="I432" s="178"/>
      <c r="J432" s="179"/>
      <c r="K432" s="178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  <c r="AA432" s="145"/>
      <c r="AB432" s="145"/>
      <c r="AC432" s="145"/>
      <c r="AD432" s="145"/>
      <c r="AE432" s="145"/>
      <c r="AF432" s="145"/>
      <c r="AG432" s="145"/>
      <c r="AH432" s="145"/>
      <c r="AI432" s="145"/>
      <c r="AJ432" s="145"/>
      <c r="AK432" s="145"/>
      <c r="AL432" s="145"/>
      <c r="AM432" s="145"/>
      <c r="AN432" s="145"/>
      <c r="AO432" s="145"/>
      <c r="AP432" s="145"/>
      <c r="AQ432" s="145"/>
      <c r="AR432" s="145"/>
      <c r="AS432" s="145"/>
      <c r="AT432" s="145"/>
      <c r="AU432" s="145"/>
      <c r="AV432" s="145"/>
      <c r="AW432" s="145"/>
      <c r="AX432" s="145"/>
      <c r="AY432" s="145"/>
      <c r="AZ432" s="145"/>
      <c r="BA432" s="145"/>
      <c r="BB432" s="145"/>
      <c r="BC432" s="145"/>
      <c r="BD432" s="145"/>
      <c r="BE432" s="145"/>
      <c r="BF432" s="145"/>
      <c r="BG432" s="145"/>
      <c r="BH432" s="145"/>
      <c r="BI432" s="145"/>
    </row>
    <row r="433" ht="14.25" customHeight="1">
      <c r="A433" s="111"/>
      <c r="B433" s="145"/>
      <c r="C433" s="178"/>
      <c r="D433" s="178"/>
      <c r="E433" s="179"/>
      <c r="F433" s="178"/>
      <c r="G433" s="145"/>
      <c r="H433" s="145"/>
      <c r="I433" s="178"/>
      <c r="J433" s="179"/>
      <c r="K433" s="178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  <c r="Z433" s="145"/>
      <c r="AA433" s="145"/>
      <c r="AB433" s="145"/>
      <c r="AC433" s="145"/>
      <c r="AD433" s="145"/>
      <c r="AE433" s="145"/>
      <c r="AF433" s="145"/>
      <c r="AG433" s="145"/>
      <c r="AH433" s="145"/>
      <c r="AI433" s="145"/>
      <c r="AJ433" s="145"/>
      <c r="AK433" s="145"/>
      <c r="AL433" s="145"/>
      <c r="AM433" s="145"/>
      <c r="AN433" s="145"/>
      <c r="AO433" s="145"/>
      <c r="AP433" s="145"/>
      <c r="AQ433" s="145"/>
      <c r="AR433" s="145"/>
      <c r="AS433" s="145"/>
      <c r="AT433" s="145"/>
      <c r="AU433" s="145"/>
      <c r="AV433" s="145"/>
      <c r="AW433" s="145"/>
      <c r="AX433" s="145"/>
      <c r="AY433" s="145"/>
      <c r="AZ433" s="145"/>
      <c r="BA433" s="145"/>
      <c r="BB433" s="145"/>
      <c r="BC433" s="145"/>
      <c r="BD433" s="145"/>
      <c r="BE433" s="145"/>
      <c r="BF433" s="145"/>
      <c r="BG433" s="145"/>
      <c r="BH433" s="145"/>
      <c r="BI433" s="145"/>
    </row>
    <row r="434" ht="14.25" customHeight="1">
      <c r="A434" s="111"/>
      <c r="B434" s="145"/>
      <c r="C434" s="178"/>
      <c r="D434" s="178"/>
      <c r="E434" s="179"/>
      <c r="F434" s="178"/>
      <c r="G434" s="145"/>
      <c r="H434" s="145"/>
      <c r="I434" s="178"/>
      <c r="J434" s="179"/>
      <c r="K434" s="178"/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  <c r="Z434" s="145"/>
      <c r="AA434" s="145"/>
      <c r="AB434" s="145"/>
      <c r="AC434" s="145"/>
      <c r="AD434" s="145"/>
      <c r="AE434" s="145"/>
      <c r="AF434" s="145"/>
      <c r="AG434" s="145"/>
      <c r="AH434" s="145"/>
      <c r="AI434" s="145"/>
      <c r="AJ434" s="145"/>
      <c r="AK434" s="145"/>
      <c r="AL434" s="145"/>
      <c r="AM434" s="145"/>
      <c r="AN434" s="145"/>
      <c r="AO434" s="145"/>
      <c r="AP434" s="145"/>
      <c r="AQ434" s="145"/>
      <c r="AR434" s="145"/>
      <c r="AS434" s="145"/>
      <c r="AT434" s="145"/>
      <c r="AU434" s="145"/>
      <c r="AV434" s="145"/>
      <c r="AW434" s="145"/>
      <c r="AX434" s="145"/>
      <c r="AY434" s="145"/>
      <c r="AZ434" s="145"/>
      <c r="BA434" s="145"/>
      <c r="BB434" s="145"/>
      <c r="BC434" s="145"/>
      <c r="BD434" s="145"/>
      <c r="BE434" s="145"/>
      <c r="BF434" s="145"/>
      <c r="BG434" s="145"/>
      <c r="BH434" s="145"/>
      <c r="BI434" s="145"/>
    </row>
    <row r="435" ht="14.25" customHeight="1">
      <c r="A435" s="111"/>
      <c r="B435" s="145"/>
      <c r="C435" s="178"/>
      <c r="D435" s="178"/>
      <c r="E435" s="179"/>
      <c r="F435" s="178"/>
      <c r="G435" s="145"/>
      <c r="H435" s="145"/>
      <c r="I435" s="178"/>
      <c r="J435" s="179"/>
      <c r="K435" s="178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45"/>
      <c r="AV435" s="145"/>
      <c r="AW435" s="145"/>
      <c r="AX435" s="145"/>
      <c r="AY435" s="145"/>
      <c r="AZ435" s="145"/>
      <c r="BA435" s="145"/>
      <c r="BB435" s="145"/>
      <c r="BC435" s="145"/>
      <c r="BD435" s="145"/>
      <c r="BE435" s="145"/>
      <c r="BF435" s="145"/>
      <c r="BG435" s="145"/>
      <c r="BH435" s="145"/>
      <c r="BI435" s="145"/>
    </row>
    <row r="436" ht="14.25" customHeight="1">
      <c r="A436" s="111"/>
      <c r="B436" s="145"/>
      <c r="C436" s="178"/>
      <c r="D436" s="178"/>
      <c r="E436" s="179"/>
      <c r="F436" s="178"/>
      <c r="G436" s="145"/>
      <c r="H436" s="145"/>
      <c r="I436" s="178"/>
      <c r="J436" s="179"/>
      <c r="K436" s="178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  <c r="AA436" s="145"/>
      <c r="AB436" s="145"/>
      <c r="AC436" s="145"/>
      <c r="AD436" s="145"/>
      <c r="AE436" s="145"/>
      <c r="AF436" s="145"/>
      <c r="AG436" s="145"/>
      <c r="AH436" s="145"/>
      <c r="AI436" s="145"/>
      <c r="AJ436" s="145"/>
      <c r="AK436" s="145"/>
      <c r="AL436" s="145"/>
      <c r="AM436" s="145"/>
      <c r="AN436" s="145"/>
      <c r="AO436" s="145"/>
      <c r="AP436" s="145"/>
      <c r="AQ436" s="145"/>
      <c r="AR436" s="145"/>
      <c r="AS436" s="145"/>
      <c r="AT436" s="145"/>
      <c r="AU436" s="145"/>
      <c r="AV436" s="145"/>
      <c r="AW436" s="145"/>
      <c r="AX436" s="145"/>
      <c r="AY436" s="145"/>
      <c r="AZ436" s="145"/>
      <c r="BA436" s="145"/>
      <c r="BB436" s="145"/>
      <c r="BC436" s="145"/>
      <c r="BD436" s="145"/>
      <c r="BE436" s="145"/>
      <c r="BF436" s="145"/>
      <c r="BG436" s="145"/>
      <c r="BH436" s="145"/>
      <c r="BI436" s="145"/>
    </row>
    <row r="437" ht="14.25" customHeight="1">
      <c r="A437" s="111"/>
      <c r="B437" s="145"/>
      <c r="C437" s="178"/>
      <c r="D437" s="178"/>
      <c r="E437" s="179"/>
      <c r="F437" s="178"/>
      <c r="G437" s="145"/>
      <c r="H437" s="145"/>
      <c r="I437" s="178"/>
      <c r="J437" s="179"/>
      <c r="K437" s="178"/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  <c r="Z437" s="145"/>
      <c r="AA437" s="145"/>
      <c r="AB437" s="145"/>
      <c r="AC437" s="145"/>
      <c r="AD437" s="145"/>
      <c r="AE437" s="145"/>
      <c r="AF437" s="145"/>
      <c r="AG437" s="145"/>
      <c r="AH437" s="145"/>
      <c r="AI437" s="145"/>
      <c r="AJ437" s="145"/>
      <c r="AK437" s="145"/>
      <c r="AL437" s="145"/>
      <c r="AM437" s="145"/>
      <c r="AN437" s="145"/>
      <c r="AO437" s="145"/>
      <c r="AP437" s="145"/>
      <c r="AQ437" s="145"/>
      <c r="AR437" s="145"/>
      <c r="AS437" s="145"/>
      <c r="AT437" s="145"/>
      <c r="AU437" s="145"/>
      <c r="AV437" s="145"/>
      <c r="AW437" s="145"/>
      <c r="AX437" s="145"/>
      <c r="AY437" s="145"/>
      <c r="AZ437" s="145"/>
      <c r="BA437" s="145"/>
      <c r="BB437" s="145"/>
      <c r="BC437" s="145"/>
      <c r="BD437" s="145"/>
      <c r="BE437" s="145"/>
      <c r="BF437" s="145"/>
      <c r="BG437" s="145"/>
      <c r="BH437" s="145"/>
      <c r="BI437" s="145"/>
    </row>
    <row r="438" ht="14.25" customHeight="1">
      <c r="A438" s="111"/>
      <c r="B438" s="145"/>
      <c r="C438" s="178"/>
      <c r="D438" s="178"/>
      <c r="E438" s="179"/>
      <c r="F438" s="178"/>
      <c r="G438" s="145"/>
      <c r="H438" s="145"/>
      <c r="I438" s="178"/>
      <c r="J438" s="179"/>
      <c r="K438" s="178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  <c r="Z438" s="145"/>
      <c r="AA438" s="145"/>
      <c r="AB438" s="145"/>
      <c r="AC438" s="145"/>
      <c r="AD438" s="145"/>
      <c r="AE438" s="145"/>
      <c r="AF438" s="145"/>
      <c r="AG438" s="145"/>
      <c r="AH438" s="145"/>
      <c r="AI438" s="145"/>
      <c r="AJ438" s="145"/>
      <c r="AK438" s="145"/>
      <c r="AL438" s="145"/>
      <c r="AM438" s="145"/>
      <c r="AN438" s="145"/>
      <c r="AO438" s="145"/>
      <c r="AP438" s="145"/>
      <c r="AQ438" s="145"/>
      <c r="AR438" s="145"/>
      <c r="AS438" s="145"/>
      <c r="AT438" s="145"/>
      <c r="AU438" s="145"/>
      <c r="AV438" s="145"/>
      <c r="AW438" s="145"/>
      <c r="AX438" s="145"/>
      <c r="AY438" s="145"/>
      <c r="AZ438" s="145"/>
      <c r="BA438" s="145"/>
      <c r="BB438" s="145"/>
      <c r="BC438" s="145"/>
      <c r="BD438" s="145"/>
      <c r="BE438" s="145"/>
      <c r="BF438" s="145"/>
      <c r="BG438" s="145"/>
      <c r="BH438" s="145"/>
      <c r="BI438" s="145"/>
    </row>
    <row r="439" ht="14.25" customHeight="1">
      <c r="A439" s="111"/>
      <c r="B439" s="145"/>
      <c r="C439" s="178"/>
      <c r="D439" s="178"/>
      <c r="E439" s="179"/>
      <c r="F439" s="178"/>
      <c r="G439" s="145"/>
      <c r="H439" s="145"/>
      <c r="I439" s="178"/>
      <c r="J439" s="179"/>
      <c r="K439" s="178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5"/>
      <c r="AK439" s="145"/>
      <c r="AL439" s="145"/>
      <c r="AM439" s="145"/>
      <c r="AN439" s="145"/>
      <c r="AO439" s="145"/>
      <c r="AP439" s="145"/>
      <c r="AQ439" s="145"/>
      <c r="AR439" s="145"/>
      <c r="AS439" s="145"/>
      <c r="AT439" s="145"/>
      <c r="AU439" s="145"/>
      <c r="AV439" s="145"/>
      <c r="AW439" s="145"/>
      <c r="AX439" s="145"/>
      <c r="AY439" s="145"/>
      <c r="AZ439" s="145"/>
      <c r="BA439" s="145"/>
      <c r="BB439" s="145"/>
      <c r="BC439" s="145"/>
      <c r="BD439" s="145"/>
      <c r="BE439" s="145"/>
      <c r="BF439" s="145"/>
      <c r="BG439" s="145"/>
      <c r="BH439" s="145"/>
      <c r="BI439" s="145"/>
    </row>
    <row r="440" ht="14.25" customHeight="1">
      <c r="A440" s="111"/>
      <c r="B440" s="145"/>
      <c r="C440" s="178"/>
      <c r="D440" s="178"/>
      <c r="E440" s="179"/>
      <c r="F440" s="178"/>
      <c r="G440" s="145"/>
      <c r="H440" s="145"/>
      <c r="I440" s="178"/>
      <c r="J440" s="179"/>
      <c r="K440" s="178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  <c r="AC440" s="145"/>
      <c r="AD440" s="145"/>
      <c r="AE440" s="145"/>
      <c r="AF440" s="145"/>
      <c r="AG440" s="145"/>
      <c r="AH440" s="145"/>
      <c r="AI440" s="145"/>
      <c r="AJ440" s="145"/>
      <c r="AK440" s="145"/>
      <c r="AL440" s="145"/>
      <c r="AM440" s="145"/>
      <c r="AN440" s="145"/>
      <c r="AO440" s="145"/>
      <c r="AP440" s="145"/>
      <c r="AQ440" s="145"/>
      <c r="AR440" s="145"/>
      <c r="AS440" s="145"/>
      <c r="AT440" s="145"/>
      <c r="AU440" s="145"/>
      <c r="AV440" s="145"/>
      <c r="AW440" s="145"/>
      <c r="AX440" s="145"/>
      <c r="AY440" s="145"/>
      <c r="AZ440" s="145"/>
      <c r="BA440" s="145"/>
      <c r="BB440" s="145"/>
      <c r="BC440" s="145"/>
      <c r="BD440" s="145"/>
      <c r="BE440" s="145"/>
      <c r="BF440" s="145"/>
      <c r="BG440" s="145"/>
      <c r="BH440" s="145"/>
      <c r="BI440" s="145"/>
    </row>
    <row r="441" ht="14.25" customHeight="1">
      <c r="A441" s="111"/>
      <c r="B441" s="145"/>
      <c r="C441" s="178"/>
      <c r="D441" s="178"/>
      <c r="E441" s="179"/>
      <c r="F441" s="178"/>
      <c r="G441" s="145"/>
      <c r="H441" s="145"/>
      <c r="I441" s="178"/>
      <c r="J441" s="179"/>
      <c r="K441" s="178"/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  <c r="Z441" s="145"/>
      <c r="AA441" s="145"/>
      <c r="AB441" s="145"/>
      <c r="AC441" s="145"/>
      <c r="AD441" s="145"/>
      <c r="AE441" s="145"/>
      <c r="AF441" s="145"/>
      <c r="AG441" s="145"/>
      <c r="AH441" s="145"/>
      <c r="AI441" s="145"/>
      <c r="AJ441" s="145"/>
      <c r="AK441" s="145"/>
      <c r="AL441" s="145"/>
      <c r="AM441" s="145"/>
      <c r="AN441" s="145"/>
      <c r="AO441" s="145"/>
      <c r="AP441" s="145"/>
      <c r="AQ441" s="145"/>
      <c r="AR441" s="145"/>
      <c r="AS441" s="145"/>
      <c r="AT441" s="145"/>
      <c r="AU441" s="145"/>
      <c r="AV441" s="145"/>
      <c r="AW441" s="145"/>
      <c r="AX441" s="145"/>
      <c r="AY441" s="145"/>
      <c r="AZ441" s="145"/>
      <c r="BA441" s="145"/>
      <c r="BB441" s="145"/>
      <c r="BC441" s="145"/>
      <c r="BD441" s="145"/>
      <c r="BE441" s="145"/>
      <c r="BF441" s="145"/>
      <c r="BG441" s="145"/>
      <c r="BH441" s="145"/>
      <c r="BI441" s="145"/>
    </row>
    <row r="442" ht="14.25" customHeight="1">
      <c r="A442" s="111"/>
      <c r="B442" s="145"/>
      <c r="C442" s="178"/>
      <c r="D442" s="178"/>
      <c r="E442" s="179"/>
      <c r="F442" s="178"/>
      <c r="G442" s="145"/>
      <c r="H442" s="145"/>
      <c r="I442" s="178"/>
      <c r="J442" s="179"/>
      <c r="K442" s="178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  <c r="Z442" s="145"/>
      <c r="AA442" s="145"/>
      <c r="AB442" s="145"/>
      <c r="AC442" s="145"/>
      <c r="AD442" s="145"/>
      <c r="AE442" s="145"/>
      <c r="AF442" s="145"/>
      <c r="AG442" s="145"/>
      <c r="AH442" s="145"/>
      <c r="AI442" s="145"/>
      <c r="AJ442" s="145"/>
      <c r="AK442" s="145"/>
      <c r="AL442" s="145"/>
      <c r="AM442" s="145"/>
      <c r="AN442" s="145"/>
      <c r="AO442" s="145"/>
      <c r="AP442" s="145"/>
      <c r="AQ442" s="145"/>
      <c r="AR442" s="145"/>
      <c r="AS442" s="145"/>
      <c r="AT442" s="145"/>
      <c r="AU442" s="145"/>
      <c r="AV442" s="145"/>
      <c r="AW442" s="145"/>
      <c r="AX442" s="145"/>
      <c r="AY442" s="145"/>
      <c r="AZ442" s="145"/>
      <c r="BA442" s="145"/>
      <c r="BB442" s="145"/>
      <c r="BC442" s="145"/>
      <c r="BD442" s="145"/>
      <c r="BE442" s="145"/>
      <c r="BF442" s="145"/>
      <c r="BG442" s="145"/>
      <c r="BH442" s="145"/>
      <c r="BI442" s="145"/>
    </row>
    <row r="443" ht="14.25" customHeight="1">
      <c r="A443" s="111"/>
      <c r="B443" s="145"/>
      <c r="C443" s="178"/>
      <c r="D443" s="178"/>
      <c r="E443" s="179"/>
      <c r="F443" s="178"/>
      <c r="G443" s="145"/>
      <c r="H443" s="145"/>
      <c r="I443" s="178"/>
      <c r="J443" s="179"/>
      <c r="K443" s="178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  <c r="AC443" s="145"/>
      <c r="AD443" s="145"/>
      <c r="AE443" s="145"/>
      <c r="AF443" s="145"/>
      <c r="AG443" s="145"/>
      <c r="AH443" s="145"/>
      <c r="AI443" s="145"/>
      <c r="AJ443" s="145"/>
      <c r="AK443" s="145"/>
      <c r="AL443" s="145"/>
      <c r="AM443" s="145"/>
      <c r="AN443" s="145"/>
      <c r="AO443" s="145"/>
      <c r="AP443" s="145"/>
      <c r="AQ443" s="145"/>
      <c r="AR443" s="145"/>
      <c r="AS443" s="145"/>
      <c r="AT443" s="145"/>
      <c r="AU443" s="145"/>
      <c r="AV443" s="145"/>
      <c r="AW443" s="145"/>
      <c r="AX443" s="145"/>
      <c r="AY443" s="145"/>
      <c r="AZ443" s="145"/>
      <c r="BA443" s="145"/>
      <c r="BB443" s="145"/>
      <c r="BC443" s="145"/>
      <c r="BD443" s="145"/>
      <c r="BE443" s="145"/>
      <c r="BF443" s="145"/>
      <c r="BG443" s="145"/>
      <c r="BH443" s="145"/>
      <c r="BI443" s="145"/>
    </row>
    <row r="444" ht="14.25" customHeight="1">
      <c r="A444" s="111"/>
      <c r="B444" s="145"/>
      <c r="C444" s="178"/>
      <c r="D444" s="178"/>
      <c r="E444" s="179"/>
      <c r="F444" s="178"/>
      <c r="G444" s="145"/>
      <c r="H444" s="145"/>
      <c r="I444" s="178"/>
      <c r="J444" s="179"/>
      <c r="K444" s="178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  <c r="AB444" s="145"/>
      <c r="AC444" s="145"/>
      <c r="AD444" s="145"/>
      <c r="AE444" s="145"/>
      <c r="AF444" s="145"/>
      <c r="AG444" s="145"/>
      <c r="AH444" s="145"/>
      <c r="AI444" s="145"/>
      <c r="AJ444" s="145"/>
      <c r="AK444" s="145"/>
      <c r="AL444" s="145"/>
      <c r="AM444" s="145"/>
      <c r="AN444" s="145"/>
      <c r="AO444" s="145"/>
      <c r="AP444" s="145"/>
      <c r="AQ444" s="145"/>
      <c r="AR444" s="145"/>
      <c r="AS444" s="145"/>
      <c r="AT444" s="145"/>
      <c r="AU444" s="145"/>
      <c r="AV444" s="145"/>
      <c r="AW444" s="145"/>
      <c r="AX444" s="145"/>
      <c r="AY444" s="145"/>
      <c r="AZ444" s="145"/>
      <c r="BA444" s="145"/>
      <c r="BB444" s="145"/>
      <c r="BC444" s="145"/>
      <c r="BD444" s="145"/>
      <c r="BE444" s="145"/>
      <c r="BF444" s="145"/>
      <c r="BG444" s="145"/>
      <c r="BH444" s="145"/>
      <c r="BI444" s="145"/>
    </row>
    <row r="445" ht="14.25" customHeight="1">
      <c r="A445" s="111"/>
      <c r="B445" s="145"/>
      <c r="C445" s="178"/>
      <c r="D445" s="178"/>
      <c r="E445" s="179"/>
      <c r="F445" s="178"/>
      <c r="G445" s="145"/>
      <c r="H445" s="145"/>
      <c r="I445" s="178"/>
      <c r="J445" s="179"/>
      <c r="K445" s="178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  <c r="Z445" s="145"/>
      <c r="AA445" s="145"/>
      <c r="AB445" s="145"/>
      <c r="AC445" s="145"/>
      <c r="AD445" s="145"/>
      <c r="AE445" s="145"/>
      <c r="AF445" s="145"/>
      <c r="AG445" s="145"/>
      <c r="AH445" s="145"/>
      <c r="AI445" s="145"/>
      <c r="AJ445" s="145"/>
      <c r="AK445" s="145"/>
      <c r="AL445" s="145"/>
      <c r="AM445" s="145"/>
      <c r="AN445" s="145"/>
      <c r="AO445" s="145"/>
      <c r="AP445" s="145"/>
      <c r="AQ445" s="145"/>
      <c r="AR445" s="145"/>
      <c r="AS445" s="145"/>
      <c r="AT445" s="145"/>
      <c r="AU445" s="145"/>
      <c r="AV445" s="145"/>
      <c r="AW445" s="145"/>
      <c r="AX445" s="145"/>
      <c r="AY445" s="145"/>
      <c r="AZ445" s="145"/>
      <c r="BA445" s="145"/>
      <c r="BB445" s="145"/>
      <c r="BC445" s="145"/>
      <c r="BD445" s="145"/>
      <c r="BE445" s="145"/>
      <c r="BF445" s="145"/>
      <c r="BG445" s="145"/>
      <c r="BH445" s="145"/>
      <c r="BI445" s="145"/>
    </row>
    <row r="446" ht="14.25" customHeight="1">
      <c r="A446" s="111"/>
      <c r="B446" s="145"/>
      <c r="C446" s="178"/>
      <c r="D446" s="178"/>
      <c r="E446" s="179"/>
      <c r="F446" s="178"/>
      <c r="G446" s="145"/>
      <c r="H446" s="145"/>
      <c r="I446" s="178"/>
      <c r="J446" s="179"/>
      <c r="K446" s="178"/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  <c r="Z446" s="145"/>
      <c r="AA446" s="145"/>
      <c r="AB446" s="145"/>
      <c r="AC446" s="145"/>
      <c r="AD446" s="145"/>
      <c r="AE446" s="145"/>
      <c r="AF446" s="145"/>
      <c r="AG446" s="145"/>
      <c r="AH446" s="145"/>
      <c r="AI446" s="145"/>
      <c r="AJ446" s="145"/>
      <c r="AK446" s="145"/>
      <c r="AL446" s="145"/>
      <c r="AM446" s="145"/>
      <c r="AN446" s="145"/>
      <c r="AO446" s="145"/>
      <c r="AP446" s="145"/>
      <c r="AQ446" s="145"/>
      <c r="AR446" s="145"/>
      <c r="AS446" s="145"/>
      <c r="AT446" s="145"/>
      <c r="AU446" s="145"/>
      <c r="AV446" s="145"/>
      <c r="AW446" s="145"/>
      <c r="AX446" s="145"/>
      <c r="AY446" s="145"/>
      <c r="AZ446" s="145"/>
      <c r="BA446" s="145"/>
      <c r="BB446" s="145"/>
      <c r="BC446" s="145"/>
      <c r="BD446" s="145"/>
      <c r="BE446" s="145"/>
      <c r="BF446" s="145"/>
      <c r="BG446" s="145"/>
      <c r="BH446" s="145"/>
      <c r="BI446" s="145"/>
    </row>
    <row r="447" ht="14.25" customHeight="1">
      <c r="A447" s="111"/>
      <c r="B447" s="145"/>
      <c r="C447" s="178"/>
      <c r="D447" s="178"/>
      <c r="E447" s="179"/>
      <c r="F447" s="178"/>
      <c r="G447" s="145"/>
      <c r="H447" s="145"/>
      <c r="I447" s="178"/>
      <c r="J447" s="179"/>
      <c r="K447" s="178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5"/>
      <c r="AZ447" s="145"/>
      <c r="BA447" s="145"/>
      <c r="BB447" s="145"/>
      <c r="BC447" s="145"/>
      <c r="BD447" s="145"/>
      <c r="BE447" s="145"/>
      <c r="BF447" s="145"/>
      <c r="BG447" s="145"/>
      <c r="BH447" s="145"/>
      <c r="BI447" s="145"/>
    </row>
    <row r="448" ht="14.25" customHeight="1">
      <c r="A448" s="111"/>
      <c r="B448" s="145"/>
      <c r="C448" s="178"/>
      <c r="D448" s="178"/>
      <c r="E448" s="179"/>
      <c r="F448" s="178"/>
      <c r="G448" s="145"/>
      <c r="H448" s="145"/>
      <c r="I448" s="178"/>
      <c r="J448" s="179"/>
      <c r="K448" s="178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  <c r="BB448" s="145"/>
      <c r="BC448" s="145"/>
      <c r="BD448" s="145"/>
      <c r="BE448" s="145"/>
      <c r="BF448" s="145"/>
      <c r="BG448" s="145"/>
      <c r="BH448" s="145"/>
      <c r="BI448" s="145"/>
    </row>
    <row r="449" ht="14.25" customHeight="1">
      <c r="A449" s="111"/>
      <c r="B449" s="145"/>
      <c r="C449" s="178"/>
      <c r="D449" s="178"/>
      <c r="E449" s="179"/>
      <c r="F449" s="178"/>
      <c r="G449" s="145"/>
      <c r="H449" s="145"/>
      <c r="I449" s="178"/>
      <c r="J449" s="179"/>
      <c r="K449" s="178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  <c r="AA449" s="145"/>
      <c r="AB449" s="145"/>
      <c r="AC449" s="145"/>
      <c r="AD449" s="145"/>
      <c r="AE449" s="145"/>
      <c r="AF449" s="145"/>
      <c r="AG449" s="145"/>
      <c r="AH449" s="145"/>
      <c r="AI449" s="145"/>
      <c r="AJ449" s="145"/>
      <c r="AK449" s="145"/>
      <c r="AL449" s="145"/>
      <c r="AM449" s="145"/>
      <c r="AN449" s="145"/>
      <c r="AO449" s="145"/>
      <c r="AP449" s="145"/>
      <c r="AQ449" s="145"/>
      <c r="AR449" s="145"/>
      <c r="AS449" s="145"/>
      <c r="AT449" s="145"/>
      <c r="AU449" s="145"/>
      <c r="AV449" s="145"/>
      <c r="AW449" s="145"/>
      <c r="AX449" s="145"/>
      <c r="AY449" s="145"/>
      <c r="AZ449" s="145"/>
      <c r="BA449" s="145"/>
      <c r="BB449" s="145"/>
      <c r="BC449" s="145"/>
      <c r="BD449" s="145"/>
      <c r="BE449" s="145"/>
      <c r="BF449" s="145"/>
      <c r="BG449" s="145"/>
      <c r="BH449" s="145"/>
      <c r="BI449" s="145"/>
    </row>
    <row r="450" ht="14.25" customHeight="1">
      <c r="A450" s="111"/>
      <c r="B450" s="145"/>
      <c r="C450" s="178"/>
      <c r="D450" s="178"/>
      <c r="E450" s="179"/>
      <c r="F450" s="178"/>
      <c r="G450" s="145"/>
      <c r="H450" s="145"/>
      <c r="I450" s="178"/>
      <c r="J450" s="179"/>
      <c r="K450" s="178"/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  <c r="Z450" s="145"/>
      <c r="AA450" s="145"/>
      <c r="AB450" s="145"/>
      <c r="AC450" s="145"/>
      <c r="AD450" s="145"/>
      <c r="AE450" s="145"/>
      <c r="AF450" s="145"/>
      <c r="AG450" s="145"/>
      <c r="AH450" s="145"/>
      <c r="AI450" s="145"/>
      <c r="AJ450" s="145"/>
      <c r="AK450" s="145"/>
      <c r="AL450" s="145"/>
      <c r="AM450" s="145"/>
      <c r="AN450" s="145"/>
      <c r="AO450" s="145"/>
      <c r="AP450" s="145"/>
      <c r="AQ450" s="145"/>
      <c r="AR450" s="145"/>
      <c r="AS450" s="145"/>
      <c r="AT450" s="145"/>
      <c r="AU450" s="145"/>
      <c r="AV450" s="145"/>
      <c r="AW450" s="145"/>
      <c r="AX450" s="145"/>
      <c r="AY450" s="145"/>
      <c r="AZ450" s="145"/>
      <c r="BA450" s="145"/>
      <c r="BB450" s="145"/>
      <c r="BC450" s="145"/>
      <c r="BD450" s="145"/>
      <c r="BE450" s="145"/>
      <c r="BF450" s="145"/>
      <c r="BG450" s="145"/>
      <c r="BH450" s="145"/>
      <c r="BI450" s="145"/>
    </row>
    <row r="451" ht="14.25" customHeight="1">
      <c r="A451" s="111"/>
      <c r="B451" s="145"/>
      <c r="C451" s="178"/>
      <c r="D451" s="178"/>
      <c r="E451" s="179"/>
      <c r="F451" s="178"/>
      <c r="G451" s="145"/>
      <c r="H451" s="145"/>
      <c r="I451" s="178"/>
      <c r="J451" s="179"/>
      <c r="K451" s="178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  <c r="AA451" s="145"/>
      <c r="AB451" s="145"/>
      <c r="AC451" s="145"/>
      <c r="AD451" s="145"/>
      <c r="AE451" s="145"/>
      <c r="AF451" s="145"/>
      <c r="AG451" s="145"/>
      <c r="AH451" s="145"/>
      <c r="AI451" s="145"/>
      <c r="AJ451" s="145"/>
      <c r="AK451" s="145"/>
      <c r="AL451" s="145"/>
      <c r="AM451" s="145"/>
      <c r="AN451" s="145"/>
      <c r="AO451" s="145"/>
      <c r="AP451" s="145"/>
      <c r="AQ451" s="145"/>
      <c r="AR451" s="145"/>
      <c r="AS451" s="145"/>
      <c r="AT451" s="145"/>
      <c r="AU451" s="145"/>
      <c r="AV451" s="145"/>
      <c r="AW451" s="145"/>
      <c r="AX451" s="145"/>
      <c r="AY451" s="145"/>
      <c r="AZ451" s="145"/>
      <c r="BA451" s="145"/>
      <c r="BB451" s="145"/>
      <c r="BC451" s="145"/>
      <c r="BD451" s="145"/>
      <c r="BE451" s="145"/>
      <c r="BF451" s="145"/>
      <c r="BG451" s="145"/>
      <c r="BH451" s="145"/>
      <c r="BI451" s="145"/>
    </row>
    <row r="452" ht="14.25" customHeight="1">
      <c r="A452" s="111"/>
      <c r="B452" s="145"/>
      <c r="C452" s="178"/>
      <c r="D452" s="178"/>
      <c r="E452" s="179"/>
      <c r="F452" s="178"/>
      <c r="G452" s="145"/>
      <c r="H452" s="145"/>
      <c r="I452" s="178"/>
      <c r="J452" s="179"/>
      <c r="K452" s="178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  <c r="AA452" s="145"/>
      <c r="AB452" s="145"/>
      <c r="AC452" s="145"/>
      <c r="AD452" s="145"/>
      <c r="AE452" s="145"/>
      <c r="AF452" s="145"/>
      <c r="AG452" s="145"/>
      <c r="AH452" s="145"/>
      <c r="AI452" s="145"/>
      <c r="AJ452" s="145"/>
      <c r="AK452" s="145"/>
      <c r="AL452" s="145"/>
      <c r="AM452" s="145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  <c r="BA452" s="145"/>
      <c r="BB452" s="145"/>
      <c r="BC452" s="145"/>
      <c r="BD452" s="145"/>
      <c r="BE452" s="145"/>
      <c r="BF452" s="145"/>
      <c r="BG452" s="145"/>
      <c r="BH452" s="145"/>
      <c r="BI452" s="145"/>
    </row>
    <row r="453" ht="14.25" customHeight="1">
      <c r="A453" s="111"/>
      <c r="B453" s="145"/>
      <c r="C453" s="178"/>
      <c r="D453" s="178"/>
      <c r="E453" s="179"/>
      <c r="F453" s="178"/>
      <c r="G453" s="145"/>
      <c r="H453" s="145"/>
      <c r="I453" s="178"/>
      <c r="J453" s="179"/>
      <c r="K453" s="178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  <c r="Z453" s="145"/>
      <c r="AA453" s="145"/>
      <c r="AB453" s="145"/>
      <c r="AC453" s="145"/>
      <c r="AD453" s="145"/>
      <c r="AE453" s="145"/>
      <c r="AF453" s="145"/>
      <c r="AG453" s="145"/>
      <c r="AH453" s="145"/>
      <c r="AI453" s="145"/>
      <c r="AJ453" s="145"/>
      <c r="AK453" s="145"/>
      <c r="AL453" s="145"/>
      <c r="AM453" s="145"/>
      <c r="AN453" s="145"/>
      <c r="AO453" s="145"/>
      <c r="AP453" s="145"/>
      <c r="AQ453" s="145"/>
      <c r="AR453" s="145"/>
      <c r="AS453" s="145"/>
      <c r="AT453" s="145"/>
      <c r="AU453" s="145"/>
      <c r="AV453" s="145"/>
      <c r="AW453" s="145"/>
      <c r="AX453" s="145"/>
      <c r="AY453" s="145"/>
      <c r="AZ453" s="145"/>
      <c r="BA453" s="145"/>
      <c r="BB453" s="145"/>
      <c r="BC453" s="145"/>
      <c r="BD453" s="145"/>
      <c r="BE453" s="145"/>
      <c r="BF453" s="145"/>
      <c r="BG453" s="145"/>
      <c r="BH453" s="145"/>
      <c r="BI453" s="145"/>
    </row>
    <row r="454" ht="14.25" customHeight="1">
      <c r="A454" s="111"/>
      <c r="B454" s="145"/>
      <c r="C454" s="178"/>
      <c r="D454" s="178"/>
      <c r="E454" s="179"/>
      <c r="F454" s="178"/>
      <c r="G454" s="145"/>
      <c r="H454" s="145"/>
      <c r="I454" s="178"/>
      <c r="J454" s="179"/>
      <c r="K454" s="178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  <c r="Z454" s="145"/>
      <c r="AA454" s="145"/>
      <c r="AB454" s="145"/>
      <c r="AC454" s="145"/>
      <c r="AD454" s="145"/>
      <c r="AE454" s="145"/>
      <c r="AF454" s="145"/>
      <c r="AG454" s="145"/>
      <c r="AH454" s="145"/>
      <c r="AI454" s="145"/>
      <c r="AJ454" s="145"/>
      <c r="AK454" s="145"/>
      <c r="AL454" s="145"/>
      <c r="AM454" s="145"/>
      <c r="AN454" s="145"/>
      <c r="AO454" s="145"/>
      <c r="AP454" s="145"/>
      <c r="AQ454" s="145"/>
      <c r="AR454" s="145"/>
      <c r="AS454" s="145"/>
      <c r="AT454" s="145"/>
      <c r="AU454" s="145"/>
      <c r="AV454" s="145"/>
      <c r="AW454" s="145"/>
      <c r="AX454" s="145"/>
      <c r="AY454" s="145"/>
      <c r="AZ454" s="145"/>
      <c r="BA454" s="145"/>
      <c r="BB454" s="145"/>
      <c r="BC454" s="145"/>
      <c r="BD454" s="145"/>
      <c r="BE454" s="145"/>
      <c r="BF454" s="145"/>
      <c r="BG454" s="145"/>
      <c r="BH454" s="145"/>
      <c r="BI454" s="145"/>
    </row>
    <row r="455" ht="14.25" customHeight="1">
      <c r="A455" s="111"/>
      <c r="B455" s="145"/>
      <c r="C455" s="178"/>
      <c r="D455" s="178"/>
      <c r="E455" s="179"/>
      <c r="F455" s="178"/>
      <c r="G455" s="145"/>
      <c r="H455" s="145"/>
      <c r="I455" s="178"/>
      <c r="J455" s="179"/>
      <c r="K455" s="178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  <c r="AA455" s="145"/>
      <c r="AB455" s="145"/>
      <c r="AC455" s="145"/>
      <c r="AD455" s="145"/>
      <c r="AE455" s="145"/>
      <c r="AF455" s="145"/>
      <c r="AG455" s="145"/>
      <c r="AH455" s="145"/>
      <c r="AI455" s="145"/>
      <c r="AJ455" s="145"/>
      <c r="AK455" s="145"/>
      <c r="AL455" s="145"/>
      <c r="AM455" s="145"/>
      <c r="AN455" s="145"/>
      <c r="AO455" s="145"/>
      <c r="AP455" s="145"/>
      <c r="AQ455" s="145"/>
      <c r="AR455" s="145"/>
      <c r="AS455" s="145"/>
      <c r="AT455" s="145"/>
      <c r="AU455" s="145"/>
      <c r="AV455" s="145"/>
      <c r="AW455" s="145"/>
      <c r="AX455" s="145"/>
      <c r="AY455" s="145"/>
      <c r="AZ455" s="145"/>
      <c r="BA455" s="145"/>
      <c r="BB455" s="145"/>
      <c r="BC455" s="145"/>
      <c r="BD455" s="145"/>
      <c r="BE455" s="145"/>
      <c r="BF455" s="145"/>
      <c r="BG455" s="145"/>
      <c r="BH455" s="145"/>
      <c r="BI455" s="145"/>
    </row>
    <row r="456" ht="14.25" customHeight="1">
      <c r="A456" s="111"/>
      <c r="B456" s="145"/>
      <c r="C456" s="178"/>
      <c r="D456" s="178"/>
      <c r="E456" s="179"/>
      <c r="F456" s="178"/>
      <c r="G456" s="145"/>
      <c r="H456" s="145"/>
      <c r="I456" s="178"/>
      <c r="J456" s="179"/>
      <c r="K456" s="178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  <c r="AA456" s="145"/>
      <c r="AB456" s="145"/>
      <c r="AC456" s="145"/>
      <c r="AD456" s="145"/>
      <c r="AE456" s="145"/>
      <c r="AF456" s="145"/>
      <c r="AG456" s="145"/>
      <c r="AH456" s="145"/>
      <c r="AI456" s="145"/>
      <c r="AJ456" s="145"/>
      <c r="AK456" s="145"/>
      <c r="AL456" s="145"/>
      <c r="AM456" s="145"/>
      <c r="AN456" s="145"/>
      <c r="AO456" s="145"/>
      <c r="AP456" s="145"/>
      <c r="AQ456" s="145"/>
      <c r="AR456" s="145"/>
      <c r="AS456" s="145"/>
      <c r="AT456" s="145"/>
      <c r="AU456" s="145"/>
      <c r="AV456" s="145"/>
      <c r="AW456" s="145"/>
      <c r="AX456" s="145"/>
      <c r="AY456" s="145"/>
      <c r="AZ456" s="145"/>
      <c r="BA456" s="145"/>
      <c r="BB456" s="145"/>
      <c r="BC456" s="145"/>
      <c r="BD456" s="145"/>
      <c r="BE456" s="145"/>
      <c r="BF456" s="145"/>
      <c r="BG456" s="145"/>
      <c r="BH456" s="145"/>
      <c r="BI456" s="145"/>
    </row>
    <row r="457" ht="14.25" customHeight="1">
      <c r="A457" s="111"/>
      <c r="B457" s="145"/>
      <c r="C457" s="178"/>
      <c r="D457" s="178"/>
      <c r="E457" s="179"/>
      <c r="F457" s="178"/>
      <c r="G457" s="145"/>
      <c r="H457" s="145"/>
      <c r="I457" s="178"/>
      <c r="J457" s="179"/>
      <c r="K457" s="178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  <c r="Z457" s="145"/>
      <c r="AA457" s="145"/>
      <c r="AB457" s="145"/>
      <c r="AC457" s="145"/>
      <c r="AD457" s="145"/>
      <c r="AE457" s="145"/>
      <c r="AF457" s="145"/>
      <c r="AG457" s="145"/>
      <c r="AH457" s="145"/>
      <c r="AI457" s="145"/>
      <c r="AJ457" s="145"/>
      <c r="AK457" s="145"/>
      <c r="AL457" s="145"/>
      <c r="AM457" s="145"/>
      <c r="AN457" s="145"/>
      <c r="AO457" s="145"/>
      <c r="AP457" s="145"/>
      <c r="AQ457" s="145"/>
      <c r="AR457" s="145"/>
      <c r="AS457" s="145"/>
      <c r="AT457" s="145"/>
      <c r="AU457" s="145"/>
      <c r="AV457" s="145"/>
      <c r="AW457" s="145"/>
      <c r="AX457" s="145"/>
      <c r="AY457" s="145"/>
      <c r="AZ457" s="145"/>
      <c r="BA457" s="145"/>
      <c r="BB457" s="145"/>
      <c r="BC457" s="145"/>
      <c r="BD457" s="145"/>
      <c r="BE457" s="145"/>
      <c r="BF457" s="145"/>
      <c r="BG457" s="145"/>
      <c r="BH457" s="145"/>
      <c r="BI457" s="145"/>
    </row>
    <row r="458" ht="14.25" customHeight="1">
      <c r="A458" s="111"/>
      <c r="B458" s="145"/>
      <c r="C458" s="178"/>
      <c r="D458" s="178"/>
      <c r="E458" s="179"/>
      <c r="F458" s="178"/>
      <c r="G458" s="145"/>
      <c r="H458" s="145"/>
      <c r="I458" s="178"/>
      <c r="J458" s="179"/>
      <c r="K458" s="178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  <c r="AA458" s="145"/>
      <c r="AB458" s="145"/>
      <c r="AC458" s="145"/>
      <c r="AD458" s="145"/>
      <c r="AE458" s="145"/>
      <c r="AF458" s="145"/>
      <c r="AG458" s="145"/>
      <c r="AH458" s="145"/>
      <c r="AI458" s="145"/>
      <c r="AJ458" s="145"/>
      <c r="AK458" s="145"/>
      <c r="AL458" s="145"/>
      <c r="AM458" s="145"/>
      <c r="AN458" s="145"/>
      <c r="AO458" s="145"/>
      <c r="AP458" s="145"/>
      <c r="AQ458" s="145"/>
      <c r="AR458" s="145"/>
      <c r="AS458" s="145"/>
      <c r="AT458" s="145"/>
      <c r="AU458" s="145"/>
      <c r="AV458" s="145"/>
      <c r="AW458" s="145"/>
      <c r="AX458" s="145"/>
      <c r="AY458" s="145"/>
      <c r="AZ458" s="145"/>
      <c r="BA458" s="145"/>
      <c r="BB458" s="145"/>
      <c r="BC458" s="145"/>
      <c r="BD458" s="145"/>
      <c r="BE458" s="145"/>
      <c r="BF458" s="145"/>
      <c r="BG458" s="145"/>
      <c r="BH458" s="145"/>
      <c r="BI458" s="145"/>
    </row>
    <row r="459" ht="14.25" customHeight="1">
      <c r="A459" s="111"/>
      <c r="B459" s="145"/>
      <c r="C459" s="178"/>
      <c r="D459" s="178"/>
      <c r="E459" s="179"/>
      <c r="F459" s="178"/>
      <c r="G459" s="145"/>
      <c r="H459" s="145"/>
      <c r="I459" s="178"/>
      <c r="J459" s="179"/>
      <c r="K459" s="178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  <c r="AB459" s="145"/>
      <c r="AC459" s="145"/>
      <c r="AD459" s="145"/>
      <c r="AE459" s="145"/>
      <c r="AF459" s="145"/>
      <c r="AG459" s="145"/>
      <c r="AH459" s="145"/>
      <c r="AI459" s="145"/>
      <c r="AJ459" s="145"/>
      <c r="AK459" s="145"/>
      <c r="AL459" s="145"/>
      <c r="AM459" s="145"/>
      <c r="AN459" s="145"/>
      <c r="AO459" s="145"/>
      <c r="AP459" s="145"/>
      <c r="AQ459" s="145"/>
      <c r="AR459" s="145"/>
      <c r="AS459" s="145"/>
      <c r="AT459" s="145"/>
      <c r="AU459" s="145"/>
      <c r="AV459" s="145"/>
      <c r="AW459" s="145"/>
      <c r="AX459" s="145"/>
      <c r="AY459" s="145"/>
      <c r="AZ459" s="145"/>
      <c r="BA459" s="145"/>
      <c r="BB459" s="145"/>
      <c r="BC459" s="145"/>
      <c r="BD459" s="145"/>
      <c r="BE459" s="145"/>
      <c r="BF459" s="145"/>
      <c r="BG459" s="145"/>
      <c r="BH459" s="145"/>
      <c r="BI459" s="145"/>
    </row>
    <row r="460" ht="14.25" customHeight="1">
      <c r="A460" s="111"/>
      <c r="B460" s="145"/>
      <c r="C460" s="178"/>
      <c r="D460" s="178"/>
      <c r="E460" s="179"/>
      <c r="F460" s="178"/>
      <c r="G460" s="145"/>
      <c r="H460" s="145"/>
      <c r="I460" s="178"/>
      <c r="J460" s="179"/>
      <c r="K460" s="178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  <c r="AB460" s="145"/>
      <c r="AC460" s="145"/>
      <c r="AD460" s="145"/>
      <c r="AE460" s="145"/>
      <c r="AF460" s="145"/>
      <c r="AG460" s="145"/>
      <c r="AH460" s="145"/>
      <c r="AI460" s="145"/>
      <c r="AJ460" s="145"/>
      <c r="AK460" s="145"/>
      <c r="AL460" s="145"/>
      <c r="AM460" s="145"/>
      <c r="AN460" s="145"/>
      <c r="AO460" s="145"/>
      <c r="AP460" s="145"/>
      <c r="AQ460" s="145"/>
      <c r="AR460" s="145"/>
      <c r="AS460" s="145"/>
      <c r="AT460" s="145"/>
      <c r="AU460" s="145"/>
      <c r="AV460" s="145"/>
      <c r="AW460" s="145"/>
      <c r="AX460" s="145"/>
      <c r="AY460" s="145"/>
      <c r="AZ460" s="145"/>
      <c r="BA460" s="145"/>
      <c r="BB460" s="145"/>
      <c r="BC460" s="145"/>
      <c r="BD460" s="145"/>
      <c r="BE460" s="145"/>
      <c r="BF460" s="145"/>
      <c r="BG460" s="145"/>
      <c r="BH460" s="145"/>
      <c r="BI460" s="145"/>
    </row>
    <row r="461" ht="14.25" customHeight="1">
      <c r="A461" s="111"/>
      <c r="B461" s="145"/>
      <c r="C461" s="178"/>
      <c r="D461" s="178"/>
      <c r="E461" s="179"/>
      <c r="F461" s="178"/>
      <c r="G461" s="145"/>
      <c r="H461" s="145"/>
      <c r="I461" s="178"/>
      <c r="J461" s="179"/>
      <c r="K461" s="178"/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  <c r="Z461" s="145"/>
      <c r="AA461" s="145"/>
      <c r="AB461" s="145"/>
      <c r="AC461" s="145"/>
      <c r="AD461" s="145"/>
      <c r="AE461" s="145"/>
      <c r="AF461" s="145"/>
      <c r="AG461" s="145"/>
      <c r="AH461" s="145"/>
      <c r="AI461" s="145"/>
      <c r="AJ461" s="145"/>
      <c r="AK461" s="145"/>
      <c r="AL461" s="145"/>
      <c r="AM461" s="145"/>
      <c r="AN461" s="145"/>
      <c r="AO461" s="145"/>
      <c r="AP461" s="145"/>
      <c r="AQ461" s="145"/>
      <c r="AR461" s="145"/>
      <c r="AS461" s="145"/>
      <c r="AT461" s="145"/>
      <c r="AU461" s="145"/>
      <c r="AV461" s="145"/>
      <c r="AW461" s="145"/>
      <c r="AX461" s="145"/>
      <c r="AY461" s="145"/>
      <c r="AZ461" s="145"/>
      <c r="BA461" s="145"/>
      <c r="BB461" s="145"/>
      <c r="BC461" s="145"/>
      <c r="BD461" s="145"/>
      <c r="BE461" s="145"/>
      <c r="BF461" s="145"/>
      <c r="BG461" s="145"/>
      <c r="BH461" s="145"/>
      <c r="BI461" s="145"/>
    </row>
    <row r="462" ht="14.25" customHeight="1">
      <c r="A462" s="111"/>
      <c r="B462" s="145"/>
      <c r="C462" s="178"/>
      <c r="D462" s="178"/>
      <c r="E462" s="179"/>
      <c r="F462" s="178"/>
      <c r="G462" s="145"/>
      <c r="H462" s="145"/>
      <c r="I462" s="178"/>
      <c r="J462" s="179"/>
      <c r="K462" s="178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  <c r="Z462" s="145"/>
      <c r="AA462" s="145"/>
      <c r="AB462" s="145"/>
      <c r="AC462" s="145"/>
      <c r="AD462" s="145"/>
      <c r="AE462" s="145"/>
      <c r="AF462" s="145"/>
      <c r="AG462" s="145"/>
      <c r="AH462" s="145"/>
      <c r="AI462" s="145"/>
      <c r="AJ462" s="145"/>
      <c r="AK462" s="145"/>
      <c r="AL462" s="145"/>
      <c r="AM462" s="145"/>
      <c r="AN462" s="145"/>
      <c r="AO462" s="145"/>
      <c r="AP462" s="145"/>
      <c r="AQ462" s="145"/>
      <c r="AR462" s="145"/>
      <c r="AS462" s="145"/>
      <c r="AT462" s="145"/>
      <c r="AU462" s="145"/>
      <c r="AV462" s="145"/>
      <c r="AW462" s="145"/>
      <c r="AX462" s="145"/>
      <c r="AY462" s="145"/>
      <c r="AZ462" s="145"/>
      <c r="BA462" s="145"/>
      <c r="BB462" s="145"/>
      <c r="BC462" s="145"/>
      <c r="BD462" s="145"/>
      <c r="BE462" s="145"/>
      <c r="BF462" s="145"/>
      <c r="BG462" s="145"/>
      <c r="BH462" s="145"/>
      <c r="BI462" s="145"/>
    </row>
    <row r="463" ht="14.25" customHeight="1">
      <c r="A463" s="111"/>
      <c r="B463" s="145"/>
      <c r="C463" s="178"/>
      <c r="D463" s="178"/>
      <c r="E463" s="179"/>
      <c r="F463" s="178"/>
      <c r="G463" s="145"/>
      <c r="H463" s="145"/>
      <c r="I463" s="178"/>
      <c r="J463" s="179"/>
      <c r="K463" s="178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45"/>
      <c r="AV463" s="145"/>
      <c r="AW463" s="145"/>
      <c r="AX463" s="145"/>
      <c r="AY463" s="145"/>
      <c r="AZ463" s="145"/>
      <c r="BA463" s="145"/>
      <c r="BB463" s="145"/>
      <c r="BC463" s="145"/>
      <c r="BD463" s="145"/>
      <c r="BE463" s="145"/>
      <c r="BF463" s="145"/>
      <c r="BG463" s="145"/>
      <c r="BH463" s="145"/>
      <c r="BI463" s="145"/>
    </row>
    <row r="464" ht="14.25" customHeight="1">
      <c r="A464" s="111"/>
      <c r="B464" s="145"/>
      <c r="C464" s="178"/>
      <c r="D464" s="178"/>
      <c r="E464" s="179"/>
      <c r="F464" s="178"/>
      <c r="G464" s="145"/>
      <c r="H464" s="145"/>
      <c r="I464" s="178"/>
      <c r="J464" s="179"/>
      <c r="K464" s="178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45"/>
      <c r="AV464" s="145"/>
      <c r="AW464" s="145"/>
      <c r="AX464" s="145"/>
      <c r="AY464" s="145"/>
      <c r="AZ464" s="145"/>
      <c r="BA464" s="145"/>
      <c r="BB464" s="145"/>
      <c r="BC464" s="145"/>
      <c r="BD464" s="145"/>
      <c r="BE464" s="145"/>
      <c r="BF464" s="145"/>
      <c r="BG464" s="145"/>
      <c r="BH464" s="145"/>
      <c r="BI464" s="145"/>
    </row>
    <row r="465" ht="14.25" customHeight="1">
      <c r="A465" s="111"/>
      <c r="B465" s="145"/>
      <c r="C465" s="178"/>
      <c r="D465" s="178"/>
      <c r="E465" s="179"/>
      <c r="F465" s="178"/>
      <c r="G465" s="145"/>
      <c r="H465" s="145"/>
      <c r="I465" s="178"/>
      <c r="J465" s="179"/>
      <c r="K465" s="178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  <c r="AA465" s="145"/>
      <c r="AB465" s="145"/>
      <c r="AC465" s="145"/>
      <c r="AD465" s="145"/>
      <c r="AE465" s="145"/>
      <c r="AF465" s="145"/>
      <c r="AG465" s="145"/>
      <c r="AH465" s="145"/>
      <c r="AI465" s="145"/>
      <c r="AJ465" s="145"/>
      <c r="AK465" s="145"/>
      <c r="AL465" s="145"/>
      <c r="AM465" s="145"/>
      <c r="AN465" s="145"/>
      <c r="AO465" s="145"/>
      <c r="AP465" s="145"/>
      <c r="AQ465" s="145"/>
      <c r="AR465" s="145"/>
      <c r="AS465" s="145"/>
      <c r="AT465" s="145"/>
      <c r="AU465" s="145"/>
      <c r="AV465" s="145"/>
      <c r="AW465" s="145"/>
      <c r="AX465" s="145"/>
      <c r="AY465" s="145"/>
      <c r="AZ465" s="145"/>
      <c r="BA465" s="145"/>
      <c r="BB465" s="145"/>
      <c r="BC465" s="145"/>
      <c r="BD465" s="145"/>
      <c r="BE465" s="145"/>
      <c r="BF465" s="145"/>
      <c r="BG465" s="145"/>
      <c r="BH465" s="145"/>
      <c r="BI465" s="145"/>
    </row>
    <row r="466" ht="14.25" customHeight="1">
      <c r="A466" s="111"/>
      <c r="B466" s="145"/>
      <c r="C466" s="178"/>
      <c r="D466" s="178"/>
      <c r="E466" s="179"/>
      <c r="F466" s="178"/>
      <c r="G466" s="145"/>
      <c r="H466" s="145"/>
      <c r="I466" s="178"/>
      <c r="J466" s="179"/>
      <c r="K466" s="178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  <c r="AN466" s="145"/>
      <c r="AO466" s="145"/>
      <c r="AP466" s="145"/>
      <c r="AQ466" s="145"/>
      <c r="AR466" s="145"/>
      <c r="AS466" s="145"/>
      <c r="AT466" s="145"/>
      <c r="AU466" s="145"/>
      <c r="AV466" s="145"/>
      <c r="AW466" s="145"/>
      <c r="AX466" s="145"/>
      <c r="AY466" s="145"/>
      <c r="AZ466" s="145"/>
      <c r="BA466" s="145"/>
      <c r="BB466" s="145"/>
      <c r="BC466" s="145"/>
      <c r="BD466" s="145"/>
      <c r="BE466" s="145"/>
      <c r="BF466" s="145"/>
      <c r="BG466" s="145"/>
      <c r="BH466" s="145"/>
      <c r="BI466" s="145"/>
    </row>
    <row r="467" ht="14.25" customHeight="1">
      <c r="A467" s="111"/>
      <c r="B467" s="145"/>
      <c r="C467" s="178"/>
      <c r="D467" s="178"/>
      <c r="E467" s="179"/>
      <c r="F467" s="178"/>
      <c r="G467" s="145"/>
      <c r="H467" s="145"/>
      <c r="I467" s="178"/>
      <c r="J467" s="179"/>
      <c r="K467" s="178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  <c r="AA467" s="145"/>
      <c r="AB467" s="145"/>
      <c r="AC467" s="145"/>
      <c r="AD467" s="145"/>
      <c r="AE467" s="145"/>
      <c r="AF467" s="145"/>
      <c r="AG467" s="145"/>
      <c r="AH467" s="145"/>
      <c r="AI467" s="145"/>
      <c r="AJ467" s="145"/>
      <c r="AK467" s="145"/>
      <c r="AL467" s="145"/>
      <c r="AM467" s="145"/>
      <c r="AN467" s="145"/>
      <c r="AO467" s="145"/>
      <c r="AP467" s="145"/>
      <c r="AQ467" s="145"/>
      <c r="AR467" s="145"/>
      <c r="AS467" s="145"/>
      <c r="AT467" s="145"/>
      <c r="AU467" s="145"/>
      <c r="AV467" s="145"/>
      <c r="AW467" s="145"/>
      <c r="AX467" s="145"/>
      <c r="AY467" s="145"/>
      <c r="AZ467" s="145"/>
      <c r="BA467" s="145"/>
      <c r="BB467" s="145"/>
      <c r="BC467" s="145"/>
      <c r="BD467" s="145"/>
      <c r="BE467" s="145"/>
      <c r="BF467" s="145"/>
      <c r="BG467" s="145"/>
      <c r="BH467" s="145"/>
      <c r="BI467" s="145"/>
    </row>
    <row r="468" ht="14.25" customHeight="1">
      <c r="A468" s="111"/>
      <c r="B468" s="145"/>
      <c r="C468" s="178"/>
      <c r="D468" s="178"/>
      <c r="E468" s="179"/>
      <c r="F468" s="178"/>
      <c r="G468" s="145"/>
      <c r="H468" s="145"/>
      <c r="I468" s="178"/>
      <c r="J468" s="179"/>
      <c r="K468" s="178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  <c r="AC468" s="145"/>
      <c r="AD468" s="145"/>
      <c r="AE468" s="145"/>
      <c r="AF468" s="145"/>
      <c r="AG468" s="145"/>
      <c r="AH468" s="145"/>
      <c r="AI468" s="145"/>
      <c r="AJ468" s="145"/>
      <c r="AK468" s="145"/>
      <c r="AL468" s="145"/>
      <c r="AM468" s="145"/>
      <c r="AN468" s="145"/>
      <c r="AO468" s="145"/>
      <c r="AP468" s="145"/>
      <c r="AQ468" s="145"/>
      <c r="AR468" s="145"/>
      <c r="AS468" s="145"/>
      <c r="AT468" s="145"/>
      <c r="AU468" s="145"/>
      <c r="AV468" s="145"/>
      <c r="AW468" s="145"/>
      <c r="AX468" s="145"/>
      <c r="AY468" s="145"/>
      <c r="AZ468" s="145"/>
      <c r="BA468" s="145"/>
      <c r="BB468" s="145"/>
      <c r="BC468" s="145"/>
      <c r="BD468" s="145"/>
      <c r="BE468" s="145"/>
      <c r="BF468" s="145"/>
      <c r="BG468" s="145"/>
      <c r="BH468" s="145"/>
      <c r="BI468" s="145"/>
    </row>
    <row r="469" ht="14.25" customHeight="1">
      <c r="A469" s="111"/>
      <c r="B469" s="145"/>
      <c r="C469" s="178"/>
      <c r="D469" s="178"/>
      <c r="E469" s="179"/>
      <c r="F469" s="178"/>
      <c r="G469" s="145"/>
      <c r="H469" s="145"/>
      <c r="I469" s="178"/>
      <c r="J469" s="179"/>
      <c r="K469" s="178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5"/>
      <c r="AK469" s="145"/>
      <c r="AL469" s="145"/>
      <c r="AM469" s="145"/>
      <c r="AN469" s="145"/>
      <c r="AO469" s="145"/>
      <c r="AP469" s="145"/>
      <c r="AQ469" s="145"/>
      <c r="AR469" s="145"/>
      <c r="AS469" s="145"/>
      <c r="AT469" s="145"/>
      <c r="AU469" s="145"/>
      <c r="AV469" s="145"/>
      <c r="AW469" s="145"/>
      <c r="AX469" s="145"/>
      <c r="AY469" s="145"/>
      <c r="AZ469" s="145"/>
      <c r="BA469" s="145"/>
      <c r="BB469" s="145"/>
      <c r="BC469" s="145"/>
      <c r="BD469" s="145"/>
      <c r="BE469" s="145"/>
      <c r="BF469" s="145"/>
      <c r="BG469" s="145"/>
      <c r="BH469" s="145"/>
      <c r="BI469" s="145"/>
    </row>
    <row r="470" ht="14.25" customHeight="1">
      <c r="A470" s="111"/>
      <c r="B470" s="145"/>
      <c r="C470" s="178"/>
      <c r="D470" s="178"/>
      <c r="E470" s="179"/>
      <c r="F470" s="178"/>
      <c r="G470" s="145"/>
      <c r="H470" s="145"/>
      <c r="I470" s="178"/>
      <c r="J470" s="179"/>
      <c r="K470" s="178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  <c r="AA470" s="145"/>
      <c r="AB470" s="145"/>
      <c r="AC470" s="145"/>
      <c r="AD470" s="145"/>
      <c r="AE470" s="145"/>
      <c r="AF470" s="145"/>
      <c r="AG470" s="145"/>
      <c r="AH470" s="145"/>
      <c r="AI470" s="145"/>
      <c r="AJ470" s="145"/>
      <c r="AK470" s="145"/>
      <c r="AL470" s="145"/>
      <c r="AM470" s="145"/>
      <c r="AN470" s="145"/>
      <c r="AO470" s="145"/>
      <c r="AP470" s="145"/>
      <c r="AQ470" s="145"/>
      <c r="AR470" s="145"/>
      <c r="AS470" s="145"/>
      <c r="AT470" s="145"/>
      <c r="AU470" s="145"/>
      <c r="AV470" s="145"/>
      <c r="AW470" s="145"/>
      <c r="AX470" s="145"/>
      <c r="AY470" s="145"/>
      <c r="AZ470" s="145"/>
      <c r="BA470" s="145"/>
      <c r="BB470" s="145"/>
      <c r="BC470" s="145"/>
      <c r="BD470" s="145"/>
      <c r="BE470" s="145"/>
      <c r="BF470" s="145"/>
      <c r="BG470" s="145"/>
      <c r="BH470" s="145"/>
      <c r="BI470" s="145"/>
    </row>
    <row r="471" ht="14.25" customHeight="1">
      <c r="A471" s="111"/>
      <c r="B471" s="145"/>
      <c r="C471" s="178"/>
      <c r="D471" s="178"/>
      <c r="E471" s="179"/>
      <c r="F471" s="178"/>
      <c r="G471" s="145"/>
      <c r="H471" s="145"/>
      <c r="I471" s="178"/>
      <c r="J471" s="179"/>
      <c r="K471" s="178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  <c r="AA471" s="145"/>
      <c r="AB471" s="145"/>
      <c r="AC471" s="145"/>
      <c r="AD471" s="145"/>
      <c r="AE471" s="145"/>
      <c r="AF471" s="145"/>
      <c r="AG471" s="145"/>
      <c r="AH471" s="145"/>
      <c r="AI471" s="145"/>
      <c r="AJ471" s="145"/>
      <c r="AK471" s="145"/>
      <c r="AL471" s="145"/>
      <c r="AM471" s="145"/>
      <c r="AN471" s="145"/>
      <c r="AO471" s="145"/>
      <c r="AP471" s="145"/>
      <c r="AQ471" s="145"/>
      <c r="AR471" s="145"/>
      <c r="AS471" s="145"/>
      <c r="AT471" s="145"/>
      <c r="AU471" s="145"/>
      <c r="AV471" s="145"/>
      <c r="AW471" s="145"/>
      <c r="AX471" s="145"/>
      <c r="AY471" s="145"/>
      <c r="AZ471" s="145"/>
      <c r="BA471" s="145"/>
      <c r="BB471" s="145"/>
      <c r="BC471" s="145"/>
      <c r="BD471" s="145"/>
      <c r="BE471" s="145"/>
      <c r="BF471" s="145"/>
      <c r="BG471" s="145"/>
      <c r="BH471" s="145"/>
      <c r="BI471" s="145"/>
    </row>
    <row r="472" ht="14.25" customHeight="1">
      <c r="A472" s="111"/>
      <c r="B472" s="145"/>
      <c r="C472" s="178"/>
      <c r="D472" s="178"/>
      <c r="E472" s="179"/>
      <c r="F472" s="178"/>
      <c r="G472" s="145"/>
      <c r="H472" s="145"/>
      <c r="I472" s="178"/>
      <c r="J472" s="179"/>
      <c r="K472" s="178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  <c r="Z472" s="145"/>
      <c r="AA472" s="145"/>
      <c r="AB472" s="145"/>
      <c r="AC472" s="145"/>
      <c r="AD472" s="145"/>
      <c r="AE472" s="145"/>
      <c r="AF472" s="145"/>
      <c r="AG472" s="145"/>
      <c r="AH472" s="145"/>
      <c r="AI472" s="145"/>
      <c r="AJ472" s="145"/>
      <c r="AK472" s="145"/>
      <c r="AL472" s="145"/>
      <c r="AM472" s="145"/>
      <c r="AN472" s="145"/>
      <c r="AO472" s="145"/>
      <c r="AP472" s="145"/>
      <c r="AQ472" s="145"/>
      <c r="AR472" s="145"/>
      <c r="AS472" s="145"/>
      <c r="AT472" s="145"/>
      <c r="AU472" s="145"/>
      <c r="AV472" s="145"/>
      <c r="AW472" s="145"/>
      <c r="AX472" s="145"/>
      <c r="AY472" s="145"/>
      <c r="AZ472" s="145"/>
      <c r="BA472" s="145"/>
      <c r="BB472" s="145"/>
      <c r="BC472" s="145"/>
      <c r="BD472" s="145"/>
      <c r="BE472" s="145"/>
      <c r="BF472" s="145"/>
      <c r="BG472" s="145"/>
      <c r="BH472" s="145"/>
      <c r="BI472" s="145"/>
    </row>
    <row r="473" ht="14.25" customHeight="1">
      <c r="A473" s="111"/>
      <c r="B473" s="145"/>
      <c r="C473" s="178"/>
      <c r="D473" s="178"/>
      <c r="E473" s="179"/>
      <c r="F473" s="178"/>
      <c r="G473" s="145"/>
      <c r="H473" s="145"/>
      <c r="I473" s="178"/>
      <c r="J473" s="179"/>
      <c r="K473" s="178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  <c r="Z473" s="145"/>
      <c r="AA473" s="145"/>
      <c r="AB473" s="145"/>
      <c r="AC473" s="145"/>
      <c r="AD473" s="145"/>
      <c r="AE473" s="145"/>
      <c r="AF473" s="145"/>
      <c r="AG473" s="145"/>
      <c r="AH473" s="145"/>
      <c r="AI473" s="145"/>
      <c r="AJ473" s="145"/>
      <c r="AK473" s="145"/>
      <c r="AL473" s="145"/>
      <c r="AM473" s="145"/>
      <c r="AN473" s="145"/>
      <c r="AO473" s="145"/>
      <c r="AP473" s="145"/>
      <c r="AQ473" s="145"/>
      <c r="AR473" s="145"/>
      <c r="AS473" s="145"/>
      <c r="AT473" s="145"/>
      <c r="AU473" s="145"/>
      <c r="AV473" s="145"/>
      <c r="AW473" s="145"/>
      <c r="AX473" s="145"/>
      <c r="AY473" s="145"/>
      <c r="AZ473" s="145"/>
      <c r="BA473" s="145"/>
      <c r="BB473" s="145"/>
      <c r="BC473" s="145"/>
      <c r="BD473" s="145"/>
      <c r="BE473" s="145"/>
      <c r="BF473" s="145"/>
      <c r="BG473" s="145"/>
      <c r="BH473" s="145"/>
      <c r="BI473" s="145"/>
    </row>
    <row r="474" ht="14.25" customHeight="1">
      <c r="A474" s="111"/>
      <c r="B474" s="145"/>
      <c r="C474" s="178"/>
      <c r="D474" s="178"/>
      <c r="E474" s="179"/>
      <c r="F474" s="178"/>
      <c r="G474" s="145"/>
      <c r="H474" s="145"/>
      <c r="I474" s="178"/>
      <c r="J474" s="179"/>
      <c r="K474" s="178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  <c r="AA474" s="145"/>
      <c r="AB474" s="145"/>
      <c r="AC474" s="145"/>
      <c r="AD474" s="145"/>
      <c r="AE474" s="145"/>
      <c r="AF474" s="145"/>
      <c r="AG474" s="145"/>
      <c r="AH474" s="145"/>
      <c r="AI474" s="145"/>
      <c r="AJ474" s="145"/>
      <c r="AK474" s="145"/>
      <c r="AL474" s="145"/>
      <c r="AM474" s="145"/>
      <c r="AN474" s="145"/>
      <c r="AO474" s="145"/>
      <c r="AP474" s="145"/>
      <c r="AQ474" s="145"/>
      <c r="AR474" s="145"/>
      <c r="AS474" s="145"/>
      <c r="AT474" s="145"/>
      <c r="AU474" s="145"/>
      <c r="AV474" s="145"/>
      <c r="AW474" s="145"/>
      <c r="AX474" s="145"/>
      <c r="AY474" s="145"/>
      <c r="AZ474" s="145"/>
      <c r="BA474" s="145"/>
      <c r="BB474" s="145"/>
      <c r="BC474" s="145"/>
      <c r="BD474" s="145"/>
      <c r="BE474" s="145"/>
      <c r="BF474" s="145"/>
      <c r="BG474" s="145"/>
      <c r="BH474" s="145"/>
      <c r="BI474" s="145"/>
    </row>
    <row r="475" ht="14.25" customHeight="1">
      <c r="A475" s="111"/>
      <c r="B475" s="145"/>
      <c r="C475" s="178"/>
      <c r="D475" s="178"/>
      <c r="E475" s="179"/>
      <c r="F475" s="178"/>
      <c r="G475" s="145"/>
      <c r="H475" s="145"/>
      <c r="I475" s="178"/>
      <c r="J475" s="179"/>
      <c r="K475" s="178"/>
      <c r="L475" s="145"/>
      <c r="M475" s="145"/>
      <c r="N475" s="145"/>
      <c r="O475" s="145"/>
      <c r="P475" s="145"/>
      <c r="Q475" s="145"/>
      <c r="R475" s="145"/>
      <c r="S475" s="145"/>
      <c r="T475" s="145"/>
      <c r="U475" s="145"/>
      <c r="V475" s="145"/>
      <c r="W475" s="145"/>
      <c r="X475" s="145"/>
      <c r="Y475" s="145"/>
      <c r="Z475" s="145"/>
      <c r="AA475" s="145"/>
      <c r="AB475" s="145"/>
      <c r="AC475" s="145"/>
      <c r="AD475" s="145"/>
      <c r="AE475" s="145"/>
      <c r="AF475" s="145"/>
      <c r="AG475" s="145"/>
      <c r="AH475" s="145"/>
      <c r="AI475" s="145"/>
      <c r="AJ475" s="145"/>
      <c r="AK475" s="145"/>
      <c r="AL475" s="145"/>
      <c r="AM475" s="145"/>
      <c r="AN475" s="145"/>
      <c r="AO475" s="145"/>
      <c r="AP475" s="145"/>
      <c r="AQ475" s="145"/>
      <c r="AR475" s="145"/>
      <c r="AS475" s="145"/>
      <c r="AT475" s="145"/>
      <c r="AU475" s="145"/>
      <c r="AV475" s="145"/>
      <c r="AW475" s="145"/>
      <c r="AX475" s="145"/>
      <c r="AY475" s="145"/>
      <c r="AZ475" s="145"/>
      <c r="BA475" s="145"/>
      <c r="BB475" s="145"/>
      <c r="BC475" s="145"/>
      <c r="BD475" s="145"/>
      <c r="BE475" s="145"/>
      <c r="BF475" s="145"/>
      <c r="BG475" s="145"/>
      <c r="BH475" s="145"/>
      <c r="BI475" s="145"/>
    </row>
    <row r="476" ht="14.25" customHeight="1">
      <c r="A476" s="111"/>
      <c r="B476" s="145"/>
      <c r="C476" s="178"/>
      <c r="D476" s="178"/>
      <c r="E476" s="179"/>
      <c r="F476" s="178"/>
      <c r="G476" s="145"/>
      <c r="H476" s="145"/>
      <c r="I476" s="178"/>
      <c r="J476" s="179"/>
      <c r="K476" s="178"/>
      <c r="L476" s="145"/>
      <c r="M476" s="145"/>
      <c r="N476" s="145"/>
      <c r="O476" s="145"/>
      <c r="P476" s="145"/>
      <c r="Q476" s="145"/>
      <c r="R476" s="145"/>
      <c r="S476" s="145"/>
      <c r="T476" s="145"/>
      <c r="U476" s="145"/>
      <c r="V476" s="145"/>
      <c r="W476" s="145"/>
      <c r="X476" s="145"/>
      <c r="Y476" s="145"/>
      <c r="Z476" s="145"/>
      <c r="AA476" s="145"/>
      <c r="AB476" s="145"/>
      <c r="AC476" s="145"/>
      <c r="AD476" s="145"/>
      <c r="AE476" s="145"/>
      <c r="AF476" s="145"/>
      <c r="AG476" s="145"/>
      <c r="AH476" s="145"/>
      <c r="AI476" s="145"/>
      <c r="AJ476" s="145"/>
      <c r="AK476" s="145"/>
      <c r="AL476" s="145"/>
      <c r="AM476" s="145"/>
      <c r="AN476" s="145"/>
      <c r="AO476" s="145"/>
      <c r="AP476" s="145"/>
      <c r="AQ476" s="145"/>
      <c r="AR476" s="145"/>
      <c r="AS476" s="145"/>
      <c r="AT476" s="145"/>
      <c r="AU476" s="145"/>
      <c r="AV476" s="145"/>
      <c r="AW476" s="145"/>
      <c r="AX476" s="145"/>
      <c r="AY476" s="145"/>
      <c r="AZ476" s="145"/>
      <c r="BA476" s="145"/>
      <c r="BB476" s="145"/>
      <c r="BC476" s="145"/>
      <c r="BD476" s="145"/>
      <c r="BE476" s="145"/>
      <c r="BF476" s="145"/>
      <c r="BG476" s="145"/>
      <c r="BH476" s="145"/>
      <c r="BI476" s="145"/>
    </row>
    <row r="477" ht="14.25" customHeight="1">
      <c r="A477" s="111"/>
      <c r="B477" s="145"/>
      <c r="C477" s="178"/>
      <c r="D477" s="178"/>
      <c r="E477" s="179"/>
      <c r="F477" s="178"/>
      <c r="G477" s="145"/>
      <c r="H477" s="145"/>
      <c r="I477" s="178"/>
      <c r="J477" s="179"/>
      <c r="K477" s="178"/>
      <c r="L477" s="145"/>
      <c r="M477" s="145"/>
      <c r="N477" s="145"/>
      <c r="O477" s="145"/>
      <c r="P477" s="145"/>
      <c r="Q477" s="145"/>
      <c r="R477" s="145"/>
      <c r="S477" s="145"/>
      <c r="T477" s="145"/>
      <c r="U477" s="145"/>
      <c r="V477" s="145"/>
      <c r="W477" s="145"/>
      <c r="X477" s="145"/>
      <c r="Y477" s="145"/>
      <c r="Z477" s="145"/>
      <c r="AA477" s="145"/>
      <c r="AB477" s="145"/>
      <c r="AC477" s="145"/>
      <c r="AD477" s="145"/>
      <c r="AE477" s="145"/>
      <c r="AF477" s="145"/>
      <c r="AG477" s="145"/>
      <c r="AH477" s="145"/>
      <c r="AI477" s="145"/>
      <c r="AJ477" s="145"/>
      <c r="AK477" s="145"/>
      <c r="AL477" s="145"/>
      <c r="AM477" s="145"/>
      <c r="AN477" s="145"/>
      <c r="AO477" s="145"/>
      <c r="AP477" s="145"/>
      <c r="AQ477" s="145"/>
      <c r="AR477" s="145"/>
      <c r="AS477" s="145"/>
      <c r="AT477" s="145"/>
      <c r="AU477" s="145"/>
      <c r="AV477" s="145"/>
      <c r="AW477" s="145"/>
      <c r="AX477" s="145"/>
      <c r="AY477" s="145"/>
      <c r="AZ477" s="145"/>
      <c r="BA477" s="145"/>
      <c r="BB477" s="145"/>
      <c r="BC477" s="145"/>
      <c r="BD477" s="145"/>
      <c r="BE477" s="145"/>
      <c r="BF477" s="145"/>
      <c r="BG477" s="145"/>
      <c r="BH477" s="145"/>
      <c r="BI477" s="145"/>
    </row>
    <row r="478" ht="14.25" customHeight="1">
      <c r="A478" s="111"/>
      <c r="B478" s="145"/>
      <c r="C478" s="178"/>
      <c r="D478" s="178"/>
      <c r="E478" s="179"/>
      <c r="F478" s="178"/>
      <c r="G478" s="145"/>
      <c r="H478" s="145"/>
      <c r="I478" s="178"/>
      <c r="J478" s="179"/>
      <c r="K478" s="178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  <c r="AC478" s="145"/>
      <c r="AD478" s="145"/>
      <c r="AE478" s="145"/>
      <c r="AF478" s="145"/>
      <c r="AG478" s="145"/>
      <c r="AH478" s="145"/>
      <c r="AI478" s="145"/>
      <c r="AJ478" s="145"/>
      <c r="AK478" s="145"/>
      <c r="AL478" s="145"/>
      <c r="AM478" s="145"/>
      <c r="AN478" s="145"/>
      <c r="AO478" s="145"/>
      <c r="AP478" s="145"/>
      <c r="AQ478" s="145"/>
      <c r="AR478" s="145"/>
      <c r="AS478" s="145"/>
      <c r="AT478" s="145"/>
      <c r="AU478" s="145"/>
      <c r="AV478" s="145"/>
      <c r="AW478" s="145"/>
      <c r="AX478" s="145"/>
      <c r="AY478" s="145"/>
      <c r="AZ478" s="145"/>
      <c r="BA478" s="145"/>
      <c r="BB478" s="145"/>
      <c r="BC478" s="145"/>
      <c r="BD478" s="145"/>
      <c r="BE478" s="145"/>
      <c r="BF478" s="145"/>
      <c r="BG478" s="145"/>
      <c r="BH478" s="145"/>
      <c r="BI478" s="145"/>
    </row>
    <row r="479" ht="14.25" customHeight="1">
      <c r="A479" s="111"/>
      <c r="B479" s="145"/>
      <c r="C479" s="178"/>
      <c r="D479" s="178"/>
      <c r="E479" s="179"/>
      <c r="F479" s="178"/>
      <c r="G479" s="145"/>
      <c r="H479" s="145"/>
      <c r="I479" s="178"/>
      <c r="J479" s="179"/>
      <c r="K479" s="178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5"/>
      <c r="Z479" s="145"/>
      <c r="AA479" s="145"/>
      <c r="AB479" s="145"/>
      <c r="AC479" s="145"/>
      <c r="AD479" s="145"/>
      <c r="AE479" s="145"/>
      <c r="AF479" s="145"/>
      <c r="AG479" s="145"/>
      <c r="AH479" s="145"/>
      <c r="AI479" s="145"/>
      <c r="AJ479" s="145"/>
      <c r="AK479" s="145"/>
      <c r="AL479" s="145"/>
      <c r="AM479" s="145"/>
      <c r="AN479" s="145"/>
      <c r="AO479" s="145"/>
      <c r="AP479" s="145"/>
      <c r="AQ479" s="145"/>
      <c r="AR479" s="145"/>
      <c r="AS479" s="145"/>
      <c r="AT479" s="145"/>
      <c r="AU479" s="145"/>
      <c r="AV479" s="145"/>
      <c r="AW479" s="145"/>
      <c r="AX479" s="145"/>
      <c r="AY479" s="145"/>
      <c r="AZ479" s="145"/>
      <c r="BA479" s="145"/>
      <c r="BB479" s="145"/>
      <c r="BC479" s="145"/>
      <c r="BD479" s="145"/>
      <c r="BE479" s="145"/>
      <c r="BF479" s="145"/>
      <c r="BG479" s="145"/>
      <c r="BH479" s="145"/>
      <c r="BI479" s="145"/>
    </row>
    <row r="480" ht="14.25" customHeight="1">
      <c r="A480" s="111"/>
      <c r="B480" s="145"/>
      <c r="C480" s="178"/>
      <c r="D480" s="178"/>
      <c r="E480" s="179"/>
      <c r="F480" s="178"/>
      <c r="G480" s="145"/>
      <c r="H480" s="145"/>
      <c r="I480" s="178"/>
      <c r="J480" s="179"/>
      <c r="K480" s="178"/>
      <c r="L480" s="145"/>
      <c r="M480" s="145"/>
      <c r="N480" s="145"/>
      <c r="O480" s="145"/>
      <c r="P480" s="145"/>
      <c r="Q480" s="145"/>
      <c r="R480" s="145"/>
      <c r="S480" s="145"/>
      <c r="T480" s="145"/>
      <c r="U480" s="145"/>
      <c r="V480" s="145"/>
      <c r="W480" s="145"/>
      <c r="X480" s="145"/>
      <c r="Y480" s="145"/>
      <c r="Z480" s="145"/>
      <c r="AA480" s="145"/>
      <c r="AB480" s="145"/>
      <c r="AC480" s="145"/>
      <c r="AD480" s="145"/>
      <c r="AE480" s="145"/>
      <c r="AF480" s="145"/>
      <c r="AG480" s="145"/>
      <c r="AH480" s="145"/>
      <c r="AI480" s="145"/>
      <c r="AJ480" s="145"/>
      <c r="AK480" s="145"/>
      <c r="AL480" s="145"/>
      <c r="AM480" s="145"/>
      <c r="AN480" s="145"/>
      <c r="AO480" s="145"/>
      <c r="AP480" s="145"/>
      <c r="AQ480" s="145"/>
      <c r="AR480" s="145"/>
      <c r="AS480" s="145"/>
      <c r="AT480" s="145"/>
      <c r="AU480" s="145"/>
      <c r="AV480" s="145"/>
      <c r="AW480" s="145"/>
      <c r="AX480" s="145"/>
      <c r="AY480" s="145"/>
      <c r="AZ480" s="145"/>
      <c r="BA480" s="145"/>
      <c r="BB480" s="145"/>
      <c r="BC480" s="145"/>
      <c r="BD480" s="145"/>
      <c r="BE480" s="145"/>
      <c r="BF480" s="145"/>
      <c r="BG480" s="145"/>
      <c r="BH480" s="145"/>
      <c r="BI480" s="145"/>
    </row>
    <row r="481" ht="14.25" customHeight="1">
      <c r="A481" s="111"/>
      <c r="B481" s="145"/>
      <c r="C481" s="178"/>
      <c r="D481" s="178"/>
      <c r="E481" s="179"/>
      <c r="F481" s="178"/>
      <c r="G481" s="145"/>
      <c r="H481" s="145"/>
      <c r="I481" s="178"/>
      <c r="J481" s="179"/>
      <c r="K481" s="178"/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  <c r="Z481" s="145"/>
      <c r="AA481" s="145"/>
      <c r="AB481" s="145"/>
      <c r="AC481" s="145"/>
      <c r="AD481" s="145"/>
      <c r="AE481" s="145"/>
      <c r="AF481" s="145"/>
      <c r="AG481" s="145"/>
      <c r="AH481" s="145"/>
      <c r="AI481" s="145"/>
      <c r="AJ481" s="145"/>
      <c r="AK481" s="145"/>
      <c r="AL481" s="145"/>
      <c r="AM481" s="145"/>
      <c r="AN481" s="145"/>
      <c r="AO481" s="145"/>
      <c r="AP481" s="145"/>
      <c r="AQ481" s="145"/>
      <c r="AR481" s="145"/>
      <c r="AS481" s="145"/>
      <c r="AT481" s="145"/>
      <c r="AU481" s="145"/>
      <c r="AV481" s="145"/>
      <c r="AW481" s="145"/>
      <c r="AX481" s="145"/>
      <c r="AY481" s="145"/>
      <c r="AZ481" s="145"/>
      <c r="BA481" s="145"/>
      <c r="BB481" s="145"/>
      <c r="BC481" s="145"/>
      <c r="BD481" s="145"/>
      <c r="BE481" s="145"/>
      <c r="BF481" s="145"/>
      <c r="BG481" s="145"/>
      <c r="BH481" s="145"/>
      <c r="BI481" s="145"/>
    </row>
    <row r="482" ht="14.25" customHeight="1">
      <c r="A482" s="111"/>
      <c r="B482" s="145"/>
      <c r="C482" s="178"/>
      <c r="D482" s="178"/>
      <c r="E482" s="179"/>
      <c r="F482" s="178"/>
      <c r="G482" s="145"/>
      <c r="H482" s="145"/>
      <c r="I482" s="178"/>
      <c r="J482" s="179"/>
      <c r="K482" s="178"/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  <c r="Z482" s="145"/>
      <c r="AA482" s="145"/>
      <c r="AB482" s="145"/>
      <c r="AC482" s="145"/>
      <c r="AD482" s="145"/>
      <c r="AE482" s="145"/>
      <c r="AF482" s="145"/>
      <c r="AG482" s="145"/>
      <c r="AH482" s="145"/>
      <c r="AI482" s="145"/>
      <c r="AJ482" s="145"/>
      <c r="AK482" s="145"/>
      <c r="AL482" s="145"/>
      <c r="AM482" s="145"/>
      <c r="AN482" s="145"/>
      <c r="AO482" s="145"/>
      <c r="AP482" s="145"/>
      <c r="AQ482" s="145"/>
      <c r="AR482" s="145"/>
      <c r="AS482" s="145"/>
      <c r="AT482" s="145"/>
      <c r="AU482" s="145"/>
      <c r="AV482" s="145"/>
      <c r="AW482" s="145"/>
      <c r="AX482" s="145"/>
      <c r="AY482" s="145"/>
      <c r="AZ482" s="145"/>
      <c r="BA482" s="145"/>
      <c r="BB482" s="145"/>
      <c r="BC482" s="145"/>
      <c r="BD482" s="145"/>
      <c r="BE482" s="145"/>
      <c r="BF482" s="145"/>
      <c r="BG482" s="145"/>
      <c r="BH482" s="145"/>
      <c r="BI482" s="145"/>
    </row>
    <row r="483" ht="14.25" customHeight="1">
      <c r="A483" s="111"/>
      <c r="B483" s="145"/>
      <c r="C483" s="178"/>
      <c r="D483" s="178"/>
      <c r="E483" s="179"/>
      <c r="F483" s="178"/>
      <c r="G483" s="145"/>
      <c r="H483" s="145"/>
      <c r="I483" s="178"/>
      <c r="J483" s="179"/>
      <c r="K483" s="178"/>
      <c r="L483" s="145"/>
      <c r="M483" s="145"/>
      <c r="N483" s="145"/>
      <c r="O483" s="145"/>
      <c r="P483" s="145"/>
      <c r="Q483" s="145"/>
      <c r="R483" s="145"/>
      <c r="S483" s="145"/>
      <c r="T483" s="145"/>
      <c r="U483" s="145"/>
      <c r="V483" s="145"/>
      <c r="W483" s="145"/>
      <c r="X483" s="145"/>
      <c r="Y483" s="145"/>
      <c r="Z483" s="145"/>
      <c r="AA483" s="145"/>
      <c r="AB483" s="145"/>
      <c r="AC483" s="145"/>
      <c r="AD483" s="145"/>
      <c r="AE483" s="145"/>
      <c r="AF483" s="145"/>
      <c r="AG483" s="145"/>
      <c r="AH483" s="145"/>
      <c r="AI483" s="145"/>
      <c r="AJ483" s="145"/>
      <c r="AK483" s="145"/>
      <c r="AL483" s="145"/>
      <c r="AM483" s="145"/>
      <c r="AN483" s="145"/>
      <c r="AO483" s="145"/>
      <c r="AP483" s="145"/>
      <c r="AQ483" s="145"/>
      <c r="AR483" s="145"/>
      <c r="AS483" s="145"/>
      <c r="AT483" s="145"/>
      <c r="AU483" s="145"/>
      <c r="AV483" s="145"/>
      <c r="AW483" s="145"/>
      <c r="AX483" s="145"/>
      <c r="AY483" s="145"/>
      <c r="AZ483" s="145"/>
      <c r="BA483" s="145"/>
      <c r="BB483" s="145"/>
      <c r="BC483" s="145"/>
      <c r="BD483" s="145"/>
      <c r="BE483" s="145"/>
      <c r="BF483" s="145"/>
      <c r="BG483" s="145"/>
      <c r="BH483" s="145"/>
      <c r="BI483" s="145"/>
    </row>
    <row r="484" ht="14.25" customHeight="1">
      <c r="A484" s="111"/>
      <c r="B484" s="145"/>
      <c r="C484" s="178"/>
      <c r="D484" s="178"/>
      <c r="E484" s="179"/>
      <c r="F484" s="178"/>
      <c r="G484" s="145"/>
      <c r="H484" s="145"/>
      <c r="I484" s="178"/>
      <c r="J484" s="179"/>
      <c r="K484" s="178"/>
      <c r="L484" s="145"/>
      <c r="M484" s="145"/>
      <c r="N484" s="145"/>
      <c r="O484" s="145"/>
      <c r="P484" s="145"/>
      <c r="Q484" s="145"/>
      <c r="R484" s="145"/>
      <c r="S484" s="145"/>
      <c r="T484" s="145"/>
      <c r="U484" s="145"/>
      <c r="V484" s="145"/>
      <c r="W484" s="145"/>
      <c r="X484" s="145"/>
      <c r="Y484" s="145"/>
      <c r="Z484" s="145"/>
      <c r="AA484" s="145"/>
      <c r="AB484" s="145"/>
      <c r="AC484" s="145"/>
      <c r="AD484" s="145"/>
      <c r="AE484" s="145"/>
      <c r="AF484" s="145"/>
      <c r="AG484" s="145"/>
      <c r="AH484" s="145"/>
      <c r="AI484" s="145"/>
      <c r="AJ484" s="145"/>
      <c r="AK484" s="145"/>
      <c r="AL484" s="145"/>
      <c r="AM484" s="145"/>
      <c r="AN484" s="145"/>
      <c r="AO484" s="145"/>
      <c r="AP484" s="145"/>
      <c r="AQ484" s="145"/>
      <c r="AR484" s="145"/>
      <c r="AS484" s="145"/>
      <c r="AT484" s="145"/>
      <c r="AU484" s="145"/>
      <c r="AV484" s="145"/>
      <c r="AW484" s="145"/>
      <c r="AX484" s="145"/>
      <c r="AY484" s="145"/>
      <c r="AZ484" s="145"/>
      <c r="BA484" s="145"/>
      <c r="BB484" s="145"/>
      <c r="BC484" s="145"/>
      <c r="BD484" s="145"/>
      <c r="BE484" s="145"/>
      <c r="BF484" s="145"/>
      <c r="BG484" s="145"/>
      <c r="BH484" s="145"/>
      <c r="BI484" s="145"/>
    </row>
    <row r="485" ht="14.25" customHeight="1">
      <c r="A485" s="111"/>
      <c r="B485" s="145"/>
      <c r="C485" s="178"/>
      <c r="D485" s="178"/>
      <c r="E485" s="179"/>
      <c r="F485" s="178"/>
      <c r="G485" s="145"/>
      <c r="H485" s="145"/>
      <c r="I485" s="178"/>
      <c r="J485" s="179"/>
      <c r="K485" s="178"/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  <c r="Z485" s="145"/>
      <c r="AA485" s="145"/>
      <c r="AB485" s="145"/>
      <c r="AC485" s="145"/>
      <c r="AD485" s="145"/>
      <c r="AE485" s="145"/>
      <c r="AF485" s="145"/>
      <c r="AG485" s="145"/>
      <c r="AH485" s="145"/>
      <c r="AI485" s="145"/>
      <c r="AJ485" s="145"/>
      <c r="AK485" s="145"/>
      <c r="AL485" s="145"/>
      <c r="AM485" s="145"/>
      <c r="AN485" s="145"/>
      <c r="AO485" s="145"/>
      <c r="AP485" s="145"/>
      <c r="AQ485" s="145"/>
      <c r="AR485" s="145"/>
      <c r="AS485" s="145"/>
      <c r="AT485" s="145"/>
      <c r="AU485" s="145"/>
      <c r="AV485" s="145"/>
      <c r="AW485" s="145"/>
      <c r="AX485" s="145"/>
      <c r="AY485" s="145"/>
      <c r="AZ485" s="145"/>
      <c r="BA485" s="145"/>
      <c r="BB485" s="145"/>
      <c r="BC485" s="145"/>
      <c r="BD485" s="145"/>
      <c r="BE485" s="145"/>
      <c r="BF485" s="145"/>
      <c r="BG485" s="145"/>
      <c r="BH485" s="145"/>
      <c r="BI485" s="145"/>
    </row>
    <row r="486" ht="14.25" customHeight="1">
      <c r="A486" s="111"/>
      <c r="B486" s="145"/>
      <c r="C486" s="178"/>
      <c r="D486" s="178"/>
      <c r="E486" s="179"/>
      <c r="F486" s="178"/>
      <c r="G486" s="145"/>
      <c r="H486" s="145"/>
      <c r="I486" s="178"/>
      <c r="J486" s="179"/>
      <c r="K486" s="178"/>
      <c r="L486" s="145"/>
      <c r="M486" s="145"/>
      <c r="N486" s="145"/>
      <c r="O486" s="145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  <c r="Z486" s="145"/>
      <c r="AA486" s="145"/>
      <c r="AB486" s="145"/>
      <c r="AC486" s="145"/>
      <c r="AD486" s="145"/>
      <c r="AE486" s="145"/>
      <c r="AF486" s="145"/>
      <c r="AG486" s="145"/>
      <c r="AH486" s="145"/>
      <c r="AI486" s="145"/>
      <c r="AJ486" s="145"/>
      <c r="AK486" s="145"/>
      <c r="AL486" s="145"/>
      <c r="AM486" s="145"/>
      <c r="AN486" s="145"/>
      <c r="AO486" s="145"/>
      <c r="AP486" s="145"/>
      <c r="AQ486" s="145"/>
      <c r="AR486" s="145"/>
      <c r="AS486" s="145"/>
      <c r="AT486" s="145"/>
      <c r="AU486" s="145"/>
      <c r="AV486" s="145"/>
      <c r="AW486" s="145"/>
      <c r="AX486" s="145"/>
      <c r="AY486" s="145"/>
      <c r="AZ486" s="145"/>
      <c r="BA486" s="145"/>
      <c r="BB486" s="145"/>
      <c r="BC486" s="145"/>
      <c r="BD486" s="145"/>
      <c r="BE486" s="145"/>
      <c r="BF486" s="145"/>
      <c r="BG486" s="145"/>
      <c r="BH486" s="145"/>
      <c r="BI486" s="145"/>
    </row>
    <row r="487" ht="14.25" customHeight="1">
      <c r="A487" s="111"/>
      <c r="B487" s="145"/>
      <c r="C487" s="178"/>
      <c r="D487" s="178"/>
      <c r="E487" s="179"/>
      <c r="F487" s="178"/>
      <c r="G487" s="145"/>
      <c r="H487" s="145"/>
      <c r="I487" s="178"/>
      <c r="J487" s="179"/>
      <c r="K487" s="178"/>
      <c r="L487" s="145"/>
      <c r="M487" s="145"/>
      <c r="N487" s="145"/>
      <c r="O487" s="145"/>
      <c r="P487" s="145"/>
      <c r="Q487" s="145"/>
      <c r="R487" s="145"/>
      <c r="S487" s="145"/>
      <c r="T487" s="145"/>
      <c r="U487" s="145"/>
      <c r="V487" s="145"/>
      <c r="W487" s="145"/>
      <c r="X487" s="145"/>
      <c r="Y487" s="145"/>
      <c r="Z487" s="145"/>
      <c r="AA487" s="145"/>
      <c r="AB487" s="145"/>
      <c r="AC487" s="145"/>
      <c r="AD487" s="145"/>
      <c r="AE487" s="145"/>
      <c r="AF487" s="145"/>
      <c r="AG487" s="145"/>
      <c r="AH487" s="145"/>
      <c r="AI487" s="145"/>
      <c r="AJ487" s="145"/>
      <c r="AK487" s="145"/>
      <c r="AL487" s="145"/>
      <c r="AM487" s="145"/>
      <c r="AN487" s="145"/>
      <c r="AO487" s="145"/>
      <c r="AP487" s="145"/>
      <c r="AQ487" s="145"/>
      <c r="AR487" s="145"/>
      <c r="AS487" s="145"/>
      <c r="AT487" s="145"/>
      <c r="AU487" s="145"/>
      <c r="AV487" s="145"/>
      <c r="AW487" s="145"/>
      <c r="AX487" s="145"/>
      <c r="AY487" s="145"/>
      <c r="AZ487" s="145"/>
      <c r="BA487" s="145"/>
      <c r="BB487" s="145"/>
      <c r="BC487" s="145"/>
      <c r="BD487" s="145"/>
      <c r="BE487" s="145"/>
      <c r="BF487" s="145"/>
      <c r="BG487" s="145"/>
      <c r="BH487" s="145"/>
      <c r="BI487" s="145"/>
    </row>
    <row r="488" ht="14.25" customHeight="1">
      <c r="A488" s="111"/>
      <c r="B488" s="145"/>
      <c r="C488" s="178"/>
      <c r="D488" s="178"/>
      <c r="E488" s="179"/>
      <c r="F488" s="178"/>
      <c r="G488" s="145"/>
      <c r="H488" s="145"/>
      <c r="I488" s="178"/>
      <c r="J488" s="179"/>
      <c r="K488" s="178"/>
      <c r="L488" s="145"/>
      <c r="M488" s="145"/>
      <c r="N488" s="145"/>
      <c r="O488" s="145"/>
      <c r="P488" s="145"/>
      <c r="Q488" s="145"/>
      <c r="R488" s="145"/>
      <c r="S488" s="145"/>
      <c r="T488" s="145"/>
      <c r="U488" s="145"/>
      <c r="V488" s="145"/>
      <c r="W488" s="145"/>
      <c r="X488" s="145"/>
      <c r="Y488" s="145"/>
      <c r="Z488" s="145"/>
      <c r="AA488" s="145"/>
      <c r="AB488" s="145"/>
      <c r="AC488" s="145"/>
      <c r="AD488" s="145"/>
      <c r="AE488" s="145"/>
      <c r="AF488" s="145"/>
      <c r="AG488" s="145"/>
      <c r="AH488" s="145"/>
      <c r="AI488" s="145"/>
      <c r="AJ488" s="145"/>
      <c r="AK488" s="145"/>
      <c r="AL488" s="145"/>
      <c r="AM488" s="145"/>
      <c r="AN488" s="145"/>
      <c r="AO488" s="145"/>
      <c r="AP488" s="145"/>
      <c r="AQ488" s="145"/>
      <c r="AR488" s="145"/>
      <c r="AS488" s="145"/>
      <c r="AT488" s="145"/>
      <c r="AU488" s="145"/>
      <c r="AV488" s="145"/>
      <c r="AW488" s="145"/>
      <c r="AX488" s="145"/>
      <c r="AY488" s="145"/>
      <c r="AZ488" s="145"/>
      <c r="BA488" s="145"/>
      <c r="BB488" s="145"/>
      <c r="BC488" s="145"/>
      <c r="BD488" s="145"/>
      <c r="BE488" s="145"/>
      <c r="BF488" s="145"/>
      <c r="BG488" s="145"/>
      <c r="BH488" s="145"/>
      <c r="BI488" s="145"/>
    </row>
    <row r="489" ht="14.25" customHeight="1">
      <c r="A489" s="111"/>
      <c r="B489" s="145"/>
      <c r="C489" s="178"/>
      <c r="D489" s="178"/>
      <c r="E489" s="179"/>
      <c r="F489" s="178"/>
      <c r="G489" s="145"/>
      <c r="H489" s="145"/>
      <c r="I489" s="178"/>
      <c r="J489" s="179"/>
      <c r="K489" s="178"/>
      <c r="L489" s="145"/>
      <c r="M489" s="145"/>
      <c r="N489" s="145"/>
      <c r="O489" s="145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  <c r="Z489" s="145"/>
      <c r="AA489" s="145"/>
      <c r="AB489" s="145"/>
      <c r="AC489" s="145"/>
      <c r="AD489" s="145"/>
      <c r="AE489" s="145"/>
      <c r="AF489" s="145"/>
      <c r="AG489" s="145"/>
      <c r="AH489" s="145"/>
      <c r="AI489" s="145"/>
      <c r="AJ489" s="145"/>
      <c r="AK489" s="145"/>
      <c r="AL489" s="145"/>
      <c r="AM489" s="145"/>
      <c r="AN489" s="145"/>
      <c r="AO489" s="145"/>
      <c r="AP489" s="145"/>
      <c r="AQ489" s="145"/>
      <c r="AR489" s="145"/>
      <c r="AS489" s="145"/>
      <c r="AT489" s="145"/>
      <c r="AU489" s="145"/>
      <c r="AV489" s="145"/>
      <c r="AW489" s="145"/>
      <c r="AX489" s="145"/>
      <c r="AY489" s="145"/>
      <c r="AZ489" s="145"/>
      <c r="BA489" s="145"/>
      <c r="BB489" s="145"/>
      <c r="BC489" s="145"/>
      <c r="BD489" s="145"/>
      <c r="BE489" s="145"/>
      <c r="BF489" s="145"/>
      <c r="BG489" s="145"/>
      <c r="BH489" s="145"/>
      <c r="BI489" s="145"/>
    </row>
    <row r="490" ht="14.25" customHeight="1">
      <c r="A490" s="111"/>
      <c r="B490" s="145"/>
      <c r="C490" s="178"/>
      <c r="D490" s="178"/>
      <c r="E490" s="179"/>
      <c r="F490" s="178"/>
      <c r="G490" s="145"/>
      <c r="H490" s="145"/>
      <c r="I490" s="178"/>
      <c r="J490" s="179"/>
      <c r="K490" s="178"/>
      <c r="L490" s="145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  <c r="Z490" s="145"/>
      <c r="AA490" s="145"/>
      <c r="AB490" s="145"/>
      <c r="AC490" s="145"/>
      <c r="AD490" s="145"/>
      <c r="AE490" s="145"/>
      <c r="AF490" s="145"/>
      <c r="AG490" s="145"/>
      <c r="AH490" s="145"/>
      <c r="AI490" s="145"/>
      <c r="AJ490" s="145"/>
      <c r="AK490" s="145"/>
      <c r="AL490" s="145"/>
      <c r="AM490" s="145"/>
      <c r="AN490" s="145"/>
      <c r="AO490" s="145"/>
      <c r="AP490" s="145"/>
      <c r="AQ490" s="145"/>
      <c r="AR490" s="145"/>
      <c r="AS490" s="145"/>
      <c r="AT490" s="145"/>
      <c r="AU490" s="145"/>
      <c r="AV490" s="145"/>
      <c r="AW490" s="145"/>
      <c r="AX490" s="145"/>
      <c r="AY490" s="145"/>
      <c r="AZ490" s="145"/>
      <c r="BA490" s="145"/>
      <c r="BB490" s="145"/>
      <c r="BC490" s="145"/>
      <c r="BD490" s="145"/>
      <c r="BE490" s="145"/>
      <c r="BF490" s="145"/>
      <c r="BG490" s="145"/>
      <c r="BH490" s="145"/>
      <c r="BI490" s="145"/>
    </row>
    <row r="491" ht="14.25" customHeight="1">
      <c r="A491" s="111"/>
      <c r="B491" s="145"/>
      <c r="C491" s="178"/>
      <c r="D491" s="178"/>
      <c r="E491" s="179"/>
      <c r="F491" s="178"/>
      <c r="G491" s="145"/>
      <c r="H491" s="145"/>
      <c r="I491" s="178"/>
      <c r="J491" s="179"/>
      <c r="K491" s="178"/>
      <c r="L491" s="145"/>
      <c r="M491" s="145"/>
      <c r="N491" s="145"/>
      <c r="O491" s="145"/>
      <c r="P491" s="145"/>
      <c r="Q491" s="145"/>
      <c r="R491" s="145"/>
      <c r="S491" s="145"/>
      <c r="T491" s="145"/>
      <c r="U491" s="145"/>
      <c r="V491" s="145"/>
      <c r="W491" s="145"/>
      <c r="X491" s="145"/>
      <c r="Y491" s="145"/>
      <c r="Z491" s="145"/>
      <c r="AA491" s="145"/>
      <c r="AB491" s="145"/>
      <c r="AC491" s="145"/>
      <c r="AD491" s="145"/>
      <c r="AE491" s="145"/>
      <c r="AF491" s="145"/>
      <c r="AG491" s="145"/>
      <c r="AH491" s="145"/>
      <c r="AI491" s="145"/>
      <c r="AJ491" s="145"/>
      <c r="AK491" s="145"/>
      <c r="AL491" s="145"/>
      <c r="AM491" s="145"/>
      <c r="AN491" s="145"/>
      <c r="AO491" s="145"/>
      <c r="AP491" s="145"/>
      <c r="AQ491" s="145"/>
      <c r="AR491" s="145"/>
      <c r="AS491" s="145"/>
      <c r="AT491" s="145"/>
      <c r="AU491" s="145"/>
      <c r="AV491" s="145"/>
      <c r="AW491" s="145"/>
      <c r="AX491" s="145"/>
      <c r="AY491" s="145"/>
      <c r="AZ491" s="145"/>
      <c r="BA491" s="145"/>
      <c r="BB491" s="145"/>
      <c r="BC491" s="145"/>
      <c r="BD491" s="145"/>
      <c r="BE491" s="145"/>
      <c r="BF491" s="145"/>
      <c r="BG491" s="145"/>
      <c r="BH491" s="145"/>
      <c r="BI491" s="145"/>
    </row>
    <row r="492" ht="14.25" customHeight="1">
      <c r="A492" s="111"/>
      <c r="B492" s="145"/>
      <c r="C492" s="178"/>
      <c r="D492" s="178"/>
      <c r="E492" s="179"/>
      <c r="F492" s="178"/>
      <c r="G492" s="145"/>
      <c r="H492" s="145"/>
      <c r="I492" s="178"/>
      <c r="J492" s="179"/>
      <c r="K492" s="178"/>
      <c r="L492" s="145"/>
      <c r="M492" s="145"/>
      <c r="N492" s="145"/>
      <c r="O492" s="145"/>
      <c r="P492" s="145"/>
      <c r="Q492" s="145"/>
      <c r="R492" s="145"/>
      <c r="S492" s="145"/>
      <c r="T492" s="145"/>
      <c r="U492" s="145"/>
      <c r="V492" s="145"/>
      <c r="W492" s="145"/>
      <c r="X492" s="145"/>
      <c r="Y492" s="145"/>
      <c r="Z492" s="145"/>
      <c r="AA492" s="145"/>
      <c r="AB492" s="145"/>
      <c r="AC492" s="145"/>
      <c r="AD492" s="145"/>
      <c r="AE492" s="145"/>
      <c r="AF492" s="145"/>
      <c r="AG492" s="145"/>
      <c r="AH492" s="145"/>
      <c r="AI492" s="145"/>
      <c r="AJ492" s="145"/>
      <c r="AK492" s="145"/>
      <c r="AL492" s="145"/>
      <c r="AM492" s="145"/>
      <c r="AN492" s="145"/>
      <c r="AO492" s="145"/>
      <c r="AP492" s="145"/>
      <c r="AQ492" s="145"/>
      <c r="AR492" s="145"/>
      <c r="AS492" s="145"/>
      <c r="AT492" s="145"/>
      <c r="AU492" s="145"/>
      <c r="AV492" s="145"/>
      <c r="AW492" s="145"/>
      <c r="AX492" s="145"/>
      <c r="AY492" s="145"/>
      <c r="AZ492" s="145"/>
      <c r="BA492" s="145"/>
      <c r="BB492" s="145"/>
      <c r="BC492" s="145"/>
      <c r="BD492" s="145"/>
      <c r="BE492" s="145"/>
      <c r="BF492" s="145"/>
      <c r="BG492" s="145"/>
      <c r="BH492" s="145"/>
      <c r="BI492" s="145"/>
    </row>
    <row r="493" ht="14.25" customHeight="1">
      <c r="A493" s="111"/>
      <c r="B493" s="145"/>
      <c r="C493" s="178"/>
      <c r="D493" s="178"/>
      <c r="E493" s="179"/>
      <c r="F493" s="178"/>
      <c r="G493" s="145"/>
      <c r="H493" s="145"/>
      <c r="I493" s="178"/>
      <c r="J493" s="179"/>
      <c r="K493" s="178"/>
      <c r="L493" s="145"/>
      <c r="M493" s="145"/>
      <c r="N493" s="145"/>
      <c r="O493" s="145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  <c r="Z493" s="145"/>
      <c r="AA493" s="145"/>
      <c r="AB493" s="145"/>
      <c r="AC493" s="145"/>
      <c r="AD493" s="145"/>
      <c r="AE493" s="145"/>
      <c r="AF493" s="145"/>
      <c r="AG493" s="145"/>
      <c r="AH493" s="145"/>
      <c r="AI493" s="145"/>
      <c r="AJ493" s="145"/>
      <c r="AK493" s="145"/>
      <c r="AL493" s="145"/>
      <c r="AM493" s="145"/>
      <c r="AN493" s="145"/>
      <c r="AO493" s="145"/>
      <c r="AP493" s="145"/>
      <c r="AQ493" s="145"/>
      <c r="AR493" s="145"/>
      <c r="AS493" s="145"/>
      <c r="AT493" s="145"/>
      <c r="AU493" s="145"/>
      <c r="AV493" s="145"/>
      <c r="AW493" s="145"/>
      <c r="AX493" s="145"/>
      <c r="AY493" s="145"/>
      <c r="AZ493" s="145"/>
      <c r="BA493" s="145"/>
      <c r="BB493" s="145"/>
      <c r="BC493" s="145"/>
      <c r="BD493" s="145"/>
      <c r="BE493" s="145"/>
      <c r="BF493" s="145"/>
      <c r="BG493" s="145"/>
      <c r="BH493" s="145"/>
      <c r="BI493" s="145"/>
    </row>
    <row r="494" ht="14.25" customHeight="1">
      <c r="A494" s="111"/>
      <c r="B494" s="145"/>
      <c r="C494" s="178"/>
      <c r="D494" s="178"/>
      <c r="E494" s="179"/>
      <c r="F494" s="178"/>
      <c r="G494" s="145"/>
      <c r="H494" s="145"/>
      <c r="I494" s="178"/>
      <c r="J494" s="179"/>
      <c r="K494" s="178"/>
      <c r="L494" s="145"/>
      <c r="M494" s="145"/>
      <c r="N494" s="145"/>
      <c r="O494" s="145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  <c r="Z494" s="145"/>
      <c r="AA494" s="145"/>
      <c r="AB494" s="145"/>
      <c r="AC494" s="145"/>
      <c r="AD494" s="145"/>
      <c r="AE494" s="145"/>
      <c r="AF494" s="145"/>
      <c r="AG494" s="145"/>
      <c r="AH494" s="145"/>
      <c r="AI494" s="145"/>
      <c r="AJ494" s="145"/>
      <c r="AK494" s="145"/>
      <c r="AL494" s="145"/>
      <c r="AM494" s="145"/>
      <c r="AN494" s="145"/>
      <c r="AO494" s="145"/>
      <c r="AP494" s="145"/>
      <c r="AQ494" s="145"/>
      <c r="AR494" s="145"/>
      <c r="AS494" s="145"/>
      <c r="AT494" s="145"/>
      <c r="AU494" s="145"/>
      <c r="AV494" s="145"/>
      <c r="AW494" s="145"/>
      <c r="AX494" s="145"/>
      <c r="AY494" s="145"/>
      <c r="AZ494" s="145"/>
      <c r="BA494" s="145"/>
      <c r="BB494" s="145"/>
      <c r="BC494" s="145"/>
      <c r="BD494" s="145"/>
      <c r="BE494" s="145"/>
      <c r="BF494" s="145"/>
      <c r="BG494" s="145"/>
      <c r="BH494" s="145"/>
      <c r="BI494" s="145"/>
    </row>
    <row r="495" ht="14.25" customHeight="1">
      <c r="A495" s="111"/>
      <c r="B495" s="145"/>
      <c r="C495" s="178"/>
      <c r="D495" s="178"/>
      <c r="E495" s="179"/>
      <c r="F495" s="178"/>
      <c r="G495" s="145"/>
      <c r="H495" s="145"/>
      <c r="I495" s="178"/>
      <c r="J495" s="179"/>
      <c r="K495" s="178"/>
      <c r="L495" s="145"/>
      <c r="M495" s="145"/>
      <c r="N495" s="145"/>
      <c r="O495" s="145"/>
      <c r="P495" s="145"/>
      <c r="Q495" s="145"/>
      <c r="R495" s="145"/>
      <c r="S495" s="145"/>
      <c r="T495" s="145"/>
      <c r="U495" s="145"/>
      <c r="V495" s="145"/>
      <c r="W495" s="145"/>
      <c r="X495" s="145"/>
      <c r="Y495" s="145"/>
      <c r="Z495" s="145"/>
      <c r="AA495" s="145"/>
      <c r="AB495" s="145"/>
      <c r="AC495" s="145"/>
      <c r="AD495" s="145"/>
      <c r="AE495" s="145"/>
      <c r="AF495" s="145"/>
      <c r="AG495" s="145"/>
      <c r="AH495" s="145"/>
      <c r="AI495" s="145"/>
      <c r="AJ495" s="145"/>
      <c r="AK495" s="145"/>
      <c r="AL495" s="145"/>
      <c r="AM495" s="145"/>
      <c r="AN495" s="145"/>
      <c r="AO495" s="145"/>
      <c r="AP495" s="145"/>
      <c r="AQ495" s="145"/>
      <c r="AR495" s="145"/>
      <c r="AS495" s="145"/>
      <c r="AT495" s="145"/>
      <c r="AU495" s="145"/>
      <c r="AV495" s="145"/>
      <c r="AW495" s="145"/>
      <c r="AX495" s="145"/>
      <c r="AY495" s="145"/>
      <c r="AZ495" s="145"/>
      <c r="BA495" s="145"/>
      <c r="BB495" s="145"/>
      <c r="BC495" s="145"/>
      <c r="BD495" s="145"/>
      <c r="BE495" s="145"/>
      <c r="BF495" s="145"/>
      <c r="BG495" s="145"/>
      <c r="BH495" s="145"/>
      <c r="BI495" s="145"/>
    </row>
    <row r="496" ht="14.25" customHeight="1">
      <c r="A496" s="111"/>
      <c r="B496" s="145"/>
      <c r="C496" s="178"/>
      <c r="D496" s="178"/>
      <c r="E496" s="179"/>
      <c r="F496" s="178"/>
      <c r="G496" s="145"/>
      <c r="H496" s="145"/>
      <c r="I496" s="178"/>
      <c r="J496" s="179"/>
      <c r="K496" s="178"/>
      <c r="L496" s="145"/>
      <c r="M496" s="145"/>
      <c r="N496" s="145"/>
      <c r="O496" s="145"/>
      <c r="P496" s="145"/>
      <c r="Q496" s="145"/>
      <c r="R496" s="145"/>
      <c r="S496" s="145"/>
      <c r="T496" s="145"/>
      <c r="U496" s="145"/>
      <c r="V496" s="145"/>
      <c r="W496" s="145"/>
      <c r="X496" s="145"/>
      <c r="Y496" s="145"/>
      <c r="Z496" s="145"/>
      <c r="AA496" s="145"/>
      <c r="AB496" s="145"/>
      <c r="AC496" s="145"/>
      <c r="AD496" s="145"/>
      <c r="AE496" s="145"/>
      <c r="AF496" s="145"/>
      <c r="AG496" s="145"/>
      <c r="AH496" s="145"/>
      <c r="AI496" s="145"/>
      <c r="AJ496" s="145"/>
      <c r="AK496" s="145"/>
      <c r="AL496" s="145"/>
      <c r="AM496" s="145"/>
      <c r="AN496" s="145"/>
      <c r="AO496" s="145"/>
      <c r="AP496" s="145"/>
      <c r="AQ496" s="145"/>
      <c r="AR496" s="145"/>
      <c r="AS496" s="145"/>
      <c r="AT496" s="145"/>
      <c r="AU496" s="145"/>
      <c r="AV496" s="145"/>
      <c r="AW496" s="145"/>
      <c r="AX496" s="145"/>
      <c r="AY496" s="145"/>
      <c r="AZ496" s="145"/>
      <c r="BA496" s="145"/>
      <c r="BB496" s="145"/>
      <c r="BC496" s="145"/>
      <c r="BD496" s="145"/>
      <c r="BE496" s="145"/>
      <c r="BF496" s="145"/>
      <c r="BG496" s="145"/>
      <c r="BH496" s="145"/>
      <c r="BI496" s="145"/>
    </row>
    <row r="497" ht="14.25" customHeight="1">
      <c r="A497" s="111"/>
      <c r="B497" s="145"/>
      <c r="C497" s="178"/>
      <c r="D497" s="178"/>
      <c r="E497" s="179"/>
      <c r="F497" s="178"/>
      <c r="G497" s="145"/>
      <c r="H497" s="145"/>
      <c r="I497" s="178"/>
      <c r="J497" s="179"/>
      <c r="K497" s="178"/>
      <c r="L497" s="145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  <c r="Z497" s="145"/>
      <c r="AA497" s="145"/>
      <c r="AB497" s="145"/>
      <c r="AC497" s="145"/>
      <c r="AD497" s="145"/>
      <c r="AE497" s="145"/>
      <c r="AF497" s="145"/>
      <c r="AG497" s="145"/>
      <c r="AH497" s="145"/>
      <c r="AI497" s="145"/>
      <c r="AJ497" s="145"/>
      <c r="AK497" s="145"/>
      <c r="AL497" s="145"/>
      <c r="AM497" s="145"/>
      <c r="AN497" s="145"/>
      <c r="AO497" s="145"/>
      <c r="AP497" s="145"/>
      <c r="AQ497" s="145"/>
      <c r="AR497" s="145"/>
      <c r="AS497" s="145"/>
      <c r="AT497" s="145"/>
      <c r="AU497" s="145"/>
      <c r="AV497" s="145"/>
      <c r="AW497" s="145"/>
      <c r="AX497" s="145"/>
      <c r="AY497" s="145"/>
      <c r="AZ497" s="145"/>
      <c r="BA497" s="145"/>
      <c r="BB497" s="145"/>
      <c r="BC497" s="145"/>
      <c r="BD497" s="145"/>
      <c r="BE497" s="145"/>
      <c r="BF497" s="145"/>
      <c r="BG497" s="145"/>
      <c r="BH497" s="145"/>
      <c r="BI497" s="145"/>
    </row>
    <row r="498" ht="14.25" customHeight="1">
      <c r="A498" s="111"/>
      <c r="B498" s="145"/>
      <c r="C498" s="178"/>
      <c r="D498" s="178"/>
      <c r="E498" s="179"/>
      <c r="F498" s="178"/>
      <c r="G498" s="145"/>
      <c r="H498" s="145"/>
      <c r="I498" s="178"/>
      <c r="J498" s="179"/>
      <c r="K498" s="178"/>
      <c r="L498" s="145"/>
      <c r="M498" s="145"/>
      <c r="N498" s="145"/>
      <c r="O498" s="145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  <c r="Z498" s="145"/>
      <c r="AA498" s="145"/>
      <c r="AB498" s="145"/>
      <c r="AC498" s="145"/>
      <c r="AD498" s="145"/>
      <c r="AE498" s="145"/>
      <c r="AF498" s="145"/>
      <c r="AG498" s="145"/>
      <c r="AH498" s="145"/>
      <c r="AI498" s="145"/>
      <c r="AJ498" s="145"/>
      <c r="AK498" s="145"/>
      <c r="AL498" s="145"/>
      <c r="AM498" s="145"/>
      <c r="AN498" s="145"/>
      <c r="AO498" s="145"/>
      <c r="AP498" s="145"/>
      <c r="AQ498" s="145"/>
      <c r="AR498" s="145"/>
      <c r="AS498" s="145"/>
      <c r="AT498" s="145"/>
      <c r="AU498" s="145"/>
      <c r="AV498" s="145"/>
      <c r="AW498" s="145"/>
      <c r="AX498" s="145"/>
      <c r="AY498" s="145"/>
      <c r="AZ498" s="145"/>
      <c r="BA498" s="145"/>
      <c r="BB498" s="145"/>
      <c r="BC498" s="145"/>
      <c r="BD498" s="145"/>
      <c r="BE498" s="145"/>
      <c r="BF498" s="145"/>
      <c r="BG498" s="145"/>
      <c r="BH498" s="145"/>
      <c r="BI498" s="145"/>
    </row>
    <row r="499" ht="14.25" customHeight="1">
      <c r="A499" s="111"/>
      <c r="B499" s="145"/>
      <c r="C499" s="178"/>
      <c r="D499" s="178"/>
      <c r="E499" s="179"/>
      <c r="F499" s="178"/>
      <c r="G499" s="145"/>
      <c r="H499" s="145"/>
      <c r="I499" s="178"/>
      <c r="J499" s="179"/>
      <c r="K499" s="178"/>
      <c r="L499" s="145"/>
      <c r="M499" s="145"/>
      <c r="N499" s="145"/>
      <c r="O499" s="145"/>
      <c r="P499" s="145"/>
      <c r="Q499" s="145"/>
      <c r="R499" s="145"/>
      <c r="S499" s="145"/>
      <c r="T499" s="145"/>
      <c r="U499" s="145"/>
      <c r="V499" s="145"/>
      <c r="W499" s="145"/>
      <c r="X499" s="145"/>
      <c r="Y499" s="145"/>
      <c r="Z499" s="145"/>
      <c r="AA499" s="145"/>
      <c r="AB499" s="145"/>
      <c r="AC499" s="145"/>
      <c r="AD499" s="145"/>
      <c r="AE499" s="145"/>
      <c r="AF499" s="145"/>
      <c r="AG499" s="145"/>
      <c r="AH499" s="145"/>
      <c r="AI499" s="145"/>
      <c r="AJ499" s="145"/>
      <c r="AK499" s="145"/>
      <c r="AL499" s="145"/>
      <c r="AM499" s="145"/>
      <c r="AN499" s="145"/>
      <c r="AO499" s="145"/>
      <c r="AP499" s="145"/>
      <c r="AQ499" s="145"/>
      <c r="AR499" s="145"/>
      <c r="AS499" s="145"/>
      <c r="AT499" s="145"/>
      <c r="AU499" s="145"/>
      <c r="AV499" s="145"/>
      <c r="AW499" s="145"/>
      <c r="AX499" s="145"/>
      <c r="AY499" s="145"/>
      <c r="AZ499" s="145"/>
      <c r="BA499" s="145"/>
      <c r="BB499" s="145"/>
      <c r="BC499" s="145"/>
      <c r="BD499" s="145"/>
      <c r="BE499" s="145"/>
      <c r="BF499" s="145"/>
      <c r="BG499" s="145"/>
      <c r="BH499" s="145"/>
      <c r="BI499" s="145"/>
    </row>
    <row r="500" ht="14.25" customHeight="1">
      <c r="A500" s="111"/>
      <c r="B500" s="145"/>
      <c r="C500" s="178"/>
      <c r="D500" s="178"/>
      <c r="E500" s="179"/>
      <c r="F500" s="178"/>
      <c r="G500" s="145"/>
      <c r="H500" s="145"/>
      <c r="I500" s="178"/>
      <c r="J500" s="179"/>
      <c r="K500" s="178"/>
      <c r="L500" s="145"/>
      <c r="M500" s="145"/>
      <c r="N500" s="145"/>
      <c r="O500" s="145"/>
      <c r="P500" s="145"/>
      <c r="Q500" s="145"/>
      <c r="R500" s="145"/>
      <c r="S500" s="145"/>
      <c r="T500" s="145"/>
      <c r="U500" s="145"/>
      <c r="V500" s="145"/>
      <c r="W500" s="145"/>
      <c r="X500" s="145"/>
      <c r="Y500" s="145"/>
      <c r="Z500" s="145"/>
      <c r="AA500" s="145"/>
      <c r="AB500" s="145"/>
      <c r="AC500" s="145"/>
      <c r="AD500" s="145"/>
      <c r="AE500" s="145"/>
      <c r="AF500" s="145"/>
      <c r="AG500" s="145"/>
      <c r="AH500" s="145"/>
      <c r="AI500" s="145"/>
      <c r="AJ500" s="145"/>
      <c r="AK500" s="145"/>
      <c r="AL500" s="145"/>
      <c r="AM500" s="145"/>
      <c r="AN500" s="145"/>
      <c r="AO500" s="145"/>
      <c r="AP500" s="145"/>
      <c r="AQ500" s="145"/>
      <c r="AR500" s="145"/>
      <c r="AS500" s="145"/>
      <c r="AT500" s="145"/>
      <c r="AU500" s="145"/>
      <c r="AV500" s="145"/>
      <c r="AW500" s="145"/>
      <c r="AX500" s="145"/>
      <c r="AY500" s="145"/>
      <c r="AZ500" s="145"/>
      <c r="BA500" s="145"/>
      <c r="BB500" s="145"/>
      <c r="BC500" s="145"/>
      <c r="BD500" s="145"/>
      <c r="BE500" s="145"/>
      <c r="BF500" s="145"/>
      <c r="BG500" s="145"/>
      <c r="BH500" s="145"/>
      <c r="BI500" s="145"/>
    </row>
    <row r="501" ht="14.25" customHeight="1">
      <c r="A501" s="111"/>
      <c r="B501" s="145"/>
      <c r="C501" s="178"/>
      <c r="D501" s="178"/>
      <c r="E501" s="179"/>
      <c r="F501" s="178"/>
      <c r="G501" s="145"/>
      <c r="H501" s="145"/>
      <c r="I501" s="178"/>
      <c r="J501" s="179"/>
      <c r="K501" s="178"/>
      <c r="L501" s="145"/>
      <c r="M501" s="145"/>
      <c r="N501" s="145"/>
      <c r="O501" s="145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  <c r="Z501" s="145"/>
      <c r="AA501" s="145"/>
      <c r="AB501" s="145"/>
      <c r="AC501" s="145"/>
      <c r="AD501" s="145"/>
      <c r="AE501" s="145"/>
      <c r="AF501" s="145"/>
      <c r="AG501" s="145"/>
      <c r="AH501" s="145"/>
      <c r="AI501" s="145"/>
      <c r="AJ501" s="145"/>
      <c r="AK501" s="145"/>
      <c r="AL501" s="145"/>
      <c r="AM501" s="145"/>
      <c r="AN501" s="145"/>
      <c r="AO501" s="145"/>
      <c r="AP501" s="145"/>
      <c r="AQ501" s="145"/>
      <c r="AR501" s="145"/>
      <c r="AS501" s="145"/>
      <c r="AT501" s="145"/>
      <c r="AU501" s="145"/>
      <c r="AV501" s="145"/>
      <c r="AW501" s="145"/>
      <c r="AX501" s="145"/>
      <c r="AY501" s="145"/>
      <c r="AZ501" s="145"/>
      <c r="BA501" s="145"/>
      <c r="BB501" s="145"/>
      <c r="BC501" s="145"/>
      <c r="BD501" s="145"/>
      <c r="BE501" s="145"/>
      <c r="BF501" s="145"/>
      <c r="BG501" s="145"/>
      <c r="BH501" s="145"/>
      <c r="BI501" s="145"/>
    </row>
    <row r="502" ht="14.25" customHeight="1">
      <c r="A502" s="111"/>
      <c r="B502" s="145"/>
      <c r="C502" s="178"/>
      <c r="D502" s="178"/>
      <c r="E502" s="179"/>
      <c r="F502" s="178"/>
      <c r="G502" s="145"/>
      <c r="H502" s="145"/>
      <c r="I502" s="178"/>
      <c r="J502" s="179"/>
      <c r="K502" s="178"/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  <c r="Z502" s="145"/>
      <c r="AA502" s="145"/>
      <c r="AB502" s="145"/>
      <c r="AC502" s="145"/>
      <c r="AD502" s="145"/>
      <c r="AE502" s="145"/>
      <c r="AF502" s="145"/>
      <c r="AG502" s="145"/>
      <c r="AH502" s="145"/>
      <c r="AI502" s="145"/>
      <c r="AJ502" s="145"/>
      <c r="AK502" s="145"/>
      <c r="AL502" s="145"/>
      <c r="AM502" s="145"/>
      <c r="AN502" s="145"/>
      <c r="AO502" s="145"/>
      <c r="AP502" s="145"/>
      <c r="AQ502" s="145"/>
      <c r="AR502" s="145"/>
      <c r="AS502" s="145"/>
      <c r="AT502" s="145"/>
      <c r="AU502" s="145"/>
      <c r="AV502" s="145"/>
      <c r="AW502" s="145"/>
      <c r="AX502" s="145"/>
      <c r="AY502" s="145"/>
      <c r="AZ502" s="145"/>
      <c r="BA502" s="145"/>
      <c r="BB502" s="145"/>
      <c r="BC502" s="145"/>
      <c r="BD502" s="145"/>
      <c r="BE502" s="145"/>
      <c r="BF502" s="145"/>
      <c r="BG502" s="145"/>
      <c r="BH502" s="145"/>
      <c r="BI502" s="145"/>
    </row>
    <row r="503" ht="14.25" customHeight="1">
      <c r="A503" s="111"/>
      <c r="B503" s="145"/>
      <c r="C503" s="178"/>
      <c r="D503" s="178"/>
      <c r="E503" s="179"/>
      <c r="F503" s="178"/>
      <c r="G503" s="145"/>
      <c r="H503" s="145"/>
      <c r="I503" s="178"/>
      <c r="J503" s="179"/>
      <c r="K503" s="178"/>
      <c r="L503" s="145"/>
      <c r="M503" s="145"/>
      <c r="N503" s="145"/>
      <c r="O503" s="145"/>
      <c r="P503" s="145"/>
      <c r="Q503" s="145"/>
      <c r="R503" s="145"/>
      <c r="S503" s="145"/>
      <c r="T503" s="145"/>
      <c r="U503" s="145"/>
      <c r="V503" s="145"/>
      <c r="W503" s="145"/>
      <c r="X503" s="145"/>
      <c r="Y503" s="145"/>
      <c r="Z503" s="145"/>
      <c r="AA503" s="145"/>
      <c r="AB503" s="145"/>
      <c r="AC503" s="145"/>
      <c r="AD503" s="145"/>
      <c r="AE503" s="145"/>
      <c r="AF503" s="145"/>
      <c r="AG503" s="145"/>
      <c r="AH503" s="145"/>
      <c r="AI503" s="145"/>
      <c r="AJ503" s="145"/>
      <c r="AK503" s="145"/>
      <c r="AL503" s="145"/>
      <c r="AM503" s="145"/>
      <c r="AN503" s="145"/>
      <c r="AO503" s="145"/>
      <c r="AP503" s="145"/>
      <c r="AQ503" s="145"/>
      <c r="AR503" s="145"/>
      <c r="AS503" s="145"/>
      <c r="AT503" s="145"/>
      <c r="AU503" s="145"/>
      <c r="AV503" s="145"/>
      <c r="AW503" s="145"/>
      <c r="AX503" s="145"/>
      <c r="AY503" s="145"/>
      <c r="AZ503" s="145"/>
      <c r="BA503" s="145"/>
      <c r="BB503" s="145"/>
      <c r="BC503" s="145"/>
      <c r="BD503" s="145"/>
      <c r="BE503" s="145"/>
      <c r="BF503" s="145"/>
      <c r="BG503" s="145"/>
      <c r="BH503" s="145"/>
      <c r="BI503" s="145"/>
    </row>
    <row r="504" ht="14.25" customHeight="1">
      <c r="A504" s="111"/>
      <c r="B504" s="145"/>
      <c r="C504" s="178"/>
      <c r="D504" s="178"/>
      <c r="E504" s="179"/>
      <c r="F504" s="178"/>
      <c r="G504" s="145"/>
      <c r="H504" s="145"/>
      <c r="I504" s="178"/>
      <c r="J504" s="179"/>
      <c r="K504" s="178"/>
      <c r="L504" s="145"/>
      <c r="M504" s="145"/>
      <c r="N504" s="145"/>
      <c r="O504" s="145"/>
      <c r="P504" s="145"/>
      <c r="Q504" s="145"/>
      <c r="R504" s="145"/>
      <c r="S504" s="145"/>
      <c r="T504" s="145"/>
      <c r="U504" s="145"/>
      <c r="V504" s="145"/>
      <c r="W504" s="145"/>
      <c r="X504" s="145"/>
      <c r="Y504" s="145"/>
      <c r="Z504" s="145"/>
      <c r="AA504" s="145"/>
      <c r="AB504" s="145"/>
      <c r="AC504" s="145"/>
      <c r="AD504" s="145"/>
      <c r="AE504" s="145"/>
      <c r="AF504" s="145"/>
      <c r="AG504" s="145"/>
      <c r="AH504" s="145"/>
      <c r="AI504" s="145"/>
      <c r="AJ504" s="145"/>
      <c r="AK504" s="145"/>
      <c r="AL504" s="145"/>
      <c r="AM504" s="145"/>
      <c r="AN504" s="145"/>
      <c r="AO504" s="145"/>
      <c r="AP504" s="145"/>
      <c r="AQ504" s="145"/>
      <c r="AR504" s="145"/>
      <c r="AS504" s="145"/>
      <c r="AT504" s="145"/>
      <c r="AU504" s="145"/>
      <c r="AV504" s="145"/>
      <c r="AW504" s="145"/>
      <c r="AX504" s="145"/>
      <c r="AY504" s="145"/>
      <c r="AZ504" s="145"/>
      <c r="BA504" s="145"/>
      <c r="BB504" s="145"/>
      <c r="BC504" s="145"/>
      <c r="BD504" s="145"/>
      <c r="BE504" s="145"/>
      <c r="BF504" s="145"/>
      <c r="BG504" s="145"/>
      <c r="BH504" s="145"/>
      <c r="BI504" s="145"/>
    </row>
    <row r="505" ht="14.25" customHeight="1">
      <c r="A505" s="111"/>
      <c r="B505" s="145"/>
      <c r="C505" s="178"/>
      <c r="D505" s="178"/>
      <c r="E505" s="179"/>
      <c r="F505" s="178"/>
      <c r="G505" s="145"/>
      <c r="H505" s="145"/>
      <c r="I505" s="178"/>
      <c r="J505" s="179"/>
      <c r="K505" s="178"/>
      <c r="L505" s="145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  <c r="Z505" s="145"/>
      <c r="AA505" s="145"/>
      <c r="AB505" s="145"/>
      <c r="AC505" s="145"/>
      <c r="AD505" s="145"/>
      <c r="AE505" s="145"/>
      <c r="AF505" s="145"/>
      <c r="AG505" s="145"/>
      <c r="AH505" s="145"/>
      <c r="AI505" s="145"/>
      <c r="AJ505" s="145"/>
      <c r="AK505" s="145"/>
      <c r="AL505" s="145"/>
      <c r="AM505" s="145"/>
      <c r="AN505" s="145"/>
      <c r="AO505" s="145"/>
      <c r="AP505" s="145"/>
      <c r="AQ505" s="145"/>
      <c r="AR505" s="145"/>
      <c r="AS505" s="145"/>
      <c r="AT505" s="145"/>
      <c r="AU505" s="145"/>
      <c r="AV505" s="145"/>
      <c r="AW505" s="145"/>
      <c r="AX505" s="145"/>
      <c r="AY505" s="145"/>
      <c r="AZ505" s="145"/>
      <c r="BA505" s="145"/>
      <c r="BB505" s="145"/>
      <c r="BC505" s="145"/>
      <c r="BD505" s="145"/>
      <c r="BE505" s="145"/>
      <c r="BF505" s="145"/>
      <c r="BG505" s="145"/>
      <c r="BH505" s="145"/>
      <c r="BI505" s="145"/>
    </row>
    <row r="506" ht="14.25" customHeight="1">
      <c r="A506" s="111"/>
      <c r="B506" s="145"/>
      <c r="C506" s="178"/>
      <c r="D506" s="178"/>
      <c r="E506" s="179"/>
      <c r="F506" s="178"/>
      <c r="G506" s="145"/>
      <c r="H506" s="145"/>
      <c r="I506" s="178"/>
      <c r="J506" s="179"/>
      <c r="K506" s="178"/>
      <c r="L506" s="145"/>
      <c r="M506" s="145"/>
      <c r="N506" s="145"/>
      <c r="O506" s="145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  <c r="Z506" s="145"/>
      <c r="AA506" s="145"/>
      <c r="AB506" s="145"/>
      <c r="AC506" s="145"/>
      <c r="AD506" s="145"/>
      <c r="AE506" s="145"/>
      <c r="AF506" s="145"/>
      <c r="AG506" s="145"/>
      <c r="AH506" s="145"/>
      <c r="AI506" s="145"/>
      <c r="AJ506" s="145"/>
      <c r="AK506" s="145"/>
      <c r="AL506" s="145"/>
      <c r="AM506" s="145"/>
      <c r="AN506" s="145"/>
      <c r="AO506" s="145"/>
      <c r="AP506" s="145"/>
      <c r="AQ506" s="145"/>
      <c r="AR506" s="145"/>
      <c r="AS506" s="145"/>
      <c r="AT506" s="145"/>
      <c r="AU506" s="145"/>
      <c r="AV506" s="145"/>
      <c r="AW506" s="145"/>
      <c r="AX506" s="145"/>
      <c r="AY506" s="145"/>
      <c r="AZ506" s="145"/>
      <c r="BA506" s="145"/>
      <c r="BB506" s="145"/>
      <c r="BC506" s="145"/>
      <c r="BD506" s="145"/>
      <c r="BE506" s="145"/>
      <c r="BF506" s="145"/>
      <c r="BG506" s="145"/>
      <c r="BH506" s="145"/>
      <c r="BI506" s="145"/>
    </row>
    <row r="507" ht="14.25" customHeight="1">
      <c r="A507" s="111"/>
      <c r="B507" s="145"/>
      <c r="C507" s="178"/>
      <c r="D507" s="178"/>
      <c r="E507" s="179"/>
      <c r="F507" s="178"/>
      <c r="G507" s="145"/>
      <c r="H507" s="145"/>
      <c r="I507" s="178"/>
      <c r="J507" s="179"/>
      <c r="K507" s="178"/>
      <c r="L507" s="145"/>
      <c r="M507" s="145"/>
      <c r="N507" s="145"/>
      <c r="O507" s="145"/>
      <c r="P507" s="145"/>
      <c r="Q507" s="145"/>
      <c r="R507" s="145"/>
      <c r="S507" s="145"/>
      <c r="T507" s="145"/>
      <c r="U507" s="145"/>
      <c r="V507" s="145"/>
      <c r="W507" s="145"/>
      <c r="X507" s="145"/>
      <c r="Y507" s="145"/>
      <c r="Z507" s="145"/>
      <c r="AA507" s="145"/>
      <c r="AB507" s="145"/>
      <c r="AC507" s="145"/>
      <c r="AD507" s="145"/>
      <c r="AE507" s="145"/>
      <c r="AF507" s="145"/>
      <c r="AG507" s="145"/>
      <c r="AH507" s="145"/>
      <c r="AI507" s="145"/>
      <c r="AJ507" s="145"/>
      <c r="AK507" s="145"/>
      <c r="AL507" s="145"/>
      <c r="AM507" s="145"/>
      <c r="AN507" s="145"/>
      <c r="AO507" s="145"/>
      <c r="AP507" s="145"/>
      <c r="AQ507" s="145"/>
      <c r="AR507" s="145"/>
      <c r="AS507" s="145"/>
      <c r="AT507" s="145"/>
      <c r="AU507" s="145"/>
      <c r="AV507" s="145"/>
      <c r="AW507" s="145"/>
      <c r="AX507" s="145"/>
      <c r="AY507" s="145"/>
      <c r="AZ507" s="145"/>
      <c r="BA507" s="145"/>
      <c r="BB507" s="145"/>
      <c r="BC507" s="145"/>
      <c r="BD507" s="145"/>
      <c r="BE507" s="145"/>
      <c r="BF507" s="145"/>
      <c r="BG507" s="145"/>
      <c r="BH507" s="145"/>
      <c r="BI507" s="145"/>
    </row>
    <row r="508" ht="14.25" customHeight="1">
      <c r="A508" s="111"/>
      <c r="B508" s="145"/>
      <c r="C508" s="178"/>
      <c r="D508" s="178"/>
      <c r="E508" s="179"/>
      <c r="F508" s="178"/>
      <c r="G508" s="145"/>
      <c r="H508" s="145"/>
      <c r="I508" s="178"/>
      <c r="J508" s="179"/>
      <c r="K508" s="178"/>
      <c r="L508" s="145"/>
      <c r="M508" s="145"/>
      <c r="N508" s="145"/>
      <c r="O508" s="145"/>
      <c r="P508" s="145"/>
      <c r="Q508" s="145"/>
      <c r="R508" s="145"/>
      <c r="S508" s="145"/>
      <c r="T508" s="145"/>
      <c r="U508" s="145"/>
      <c r="V508" s="145"/>
      <c r="W508" s="145"/>
      <c r="X508" s="145"/>
      <c r="Y508" s="145"/>
      <c r="Z508" s="145"/>
      <c r="AA508" s="145"/>
      <c r="AB508" s="145"/>
      <c r="AC508" s="145"/>
      <c r="AD508" s="145"/>
      <c r="AE508" s="145"/>
      <c r="AF508" s="145"/>
      <c r="AG508" s="145"/>
      <c r="AH508" s="145"/>
      <c r="AI508" s="145"/>
      <c r="AJ508" s="145"/>
      <c r="AK508" s="145"/>
      <c r="AL508" s="145"/>
      <c r="AM508" s="145"/>
      <c r="AN508" s="145"/>
      <c r="AO508" s="145"/>
      <c r="AP508" s="145"/>
      <c r="AQ508" s="145"/>
      <c r="AR508" s="145"/>
      <c r="AS508" s="145"/>
      <c r="AT508" s="145"/>
      <c r="AU508" s="145"/>
      <c r="AV508" s="145"/>
      <c r="AW508" s="145"/>
      <c r="AX508" s="145"/>
      <c r="AY508" s="145"/>
      <c r="AZ508" s="145"/>
      <c r="BA508" s="145"/>
      <c r="BB508" s="145"/>
      <c r="BC508" s="145"/>
      <c r="BD508" s="145"/>
      <c r="BE508" s="145"/>
      <c r="BF508" s="145"/>
      <c r="BG508" s="145"/>
      <c r="BH508" s="145"/>
      <c r="BI508" s="145"/>
    </row>
    <row r="509" ht="14.25" customHeight="1">
      <c r="A509" s="111"/>
      <c r="B509" s="145"/>
      <c r="C509" s="178"/>
      <c r="D509" s="178"/>
      <c r="E509" s="179"/>
      <c r="F509" s="178"/>
      <c r="G509" s="145"/>
      <c r="H509" s="145"/>
      <c r="I509" s="178"/>
      <c r="J509" s="179"/>
      <c r="K509" s="178"/>
      <c r="L509" s="145"/>
      <c r="M509" s="145"/>
      <c r="N509" s="145"/>
      <c r="O509" s="145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  <c r="Z509" s="145"/>
      <c r="AA509" s="145"/>
      <c r="AB509" s="145"/>
      <c r="AC509" s="145"/>
      <c r="AD509" s="145"/>
      <c r="AE509" s="145"/>
      <c r="AF509" s="145"/>
      <c r="AG509" s="145"/>
      <c r="AH509" s="145"/>
      <c r="AI509" s="145"/>
      <c r="AJ509" s="145"/>
      <c r="AK509" s="145"/>
      <c r="AL509" s="145"/>
      <c r="AM509" s="145"/>
      <c r="AN509" s="145"/>
      <c r="AO509" s="145"/>
      <c r="AP509" s="145"/>
      <c r="AQ509" s="145"/>
      <c r="AR509" s="145"/>
      <c r="AS509" s="145"/>
      <c r="AT509" s="145"/>
      <c r="AU509" s="145"/>
      <c r="AV509" s="145"/>
      <c r="AW509" s="145"/>
      <c r="AX509" s="145"/>
      <c r="AY509" s="145"/>
      <c r="AZ509" s="145"/>
      <c r="BA509" s="145"/>
      <c r="BB509" s="145"/>
      <c r="BC509" s="145"/>
      <c r="BD509" s="145"/>
      <c r="BE509" s="145"/>
      <c r="BF509" s="145"/>
      <c r="BG509" s="145"/>
      <c r="BH509" s="145"/>
      <c r="BI509" s="145"/>
    </row>
    <row r="510" ht="14.25" customHeight="1">
      <c r="A510" s="111"/>
      <c r="B510" s="145"/>
      <c r="C510" s="178"/>
      <c r="D510" s="178"/>
      <c r="E510" s="179"/>
      <c r="F510" s="178"/>
      <c r="G510" s="145"/>
      <c r="H510" s="145"/>
      <c r="I510" s="178"/>
      <c r="J510" s="179"/>
      <c r="K510" s="178"/>
      <c r="L510" s="145"/>
      <c r="M510" s="145"/>
      <c r="N510" s="145"/>
      <c r="O510" s="145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  <c r="Z510" s="145"/>
      <c r="AA510" s="145"/>
      <c r="AB510" s="145"/>
      <c r="AC510" s="145"/>
      <c r="AD510" s="145"/>
      <c r="AE510" s="145"/>
      <c r="AF510" s="145"/>
      <c r="AG510" s="145"/>
      <c r="AH510" s="145"/>
      <c r="AI510" s="145"/>
      <c r="AJ510" s="145"/>
      <c r="AK510" s="145"/>
      <c r="AL510" s="145"/>
      <c r="AM510" s="145"/>
      <c r="AN510" s="145"/>
      <c r="AO510" s="145"/>
      <c r="AP510" s="145"/>
      <c r="AQ510" s="145"/>
      <c r="AR510" s="145"/>
      <c r="AS510" s="145"/>
      <c r="AT510" s="145"/>
      <c r="AU510" s="145"/>
      <c r="AV510" s="145"/>
      <c r="AW510" s="145"/>
      <c r="AX510" s="145"/>
      <c r="AY510" s="145"/>
      <c r="AZ510" s="145"/>
      <c r="BA510" s="145"/>
      <c r="BB510" s="145"/>
      <c r="BC510" s="145"/>
      <c r="BD510" s="145"/>
      <c r="BE510" s="145"/>
      <c r="BF510" s="145"/>
      <c r="BG510" s="145"/>
      <c r="BH510" s="145"/>
      <c r="BI510" s="145"/>
    </row>
    <row r="511" ht="14.25" customHeight="1">
      <c r="A511" s="111"/>
      <c r="B511" s="145"/>
      <c r="C511" s="178"/>
      <c r="D511" s="178"/>
      <c r="E511" s="179"/>
      <c r="F511" s="178"/>
      <c r="G511" s="145"/>
      <c r="H511" s="145"/>
      <c r="I511" s="178"/>
      <c r="J511" s="179"/>
      <c r="K511" s="178"/>
      <c r="L511" s="145"/>
      <c r="M511" s="145"/>
      <c r="N511" s="145"/>
      <c r="O511" s="145"/>
      <c r="P511" s="145"/>
      <c r="Q511" s="145"/>
      <c r="R511" s="145"/>
      <c r="S511" s="145"/>
      <c r="T511" s="145"/>
      <c r="U511" s="145"/>
      <c r="V511" s="145"/>
      <c r="W511" s="145"/>
      <c r="X511" s="145"/>
      <c r="Y511" s="145"/>
      <c r="Z511" s="145"/>
      <c r="AA511" s="145"/>
      <c r="AB511" s="145"/>
      <c r="AC511" s="145"/>
      <c r="AD511" s="145"/>
      <c r="AE511" s="145"/>
      <c r="AF511" s="145"/>
      <c r="AG511" s="145"/>
      <c r="AH511" s="145"/>
      <c r="AI511" s="145"/>
      <c r="AJ511" s="145"/>
      <c r="AK511" s="145"/>
      <c r="AL511" s="145"/>
      <c r="AM511" s="145"/>
      <c r="AN511" s="145"/>
      <c r="AO511" s="145"/>
      <c r="AP511" s="145"/>
      <c r="AQ511" s="145"/>
      <c r="AR511" s="145"/>
      <c r="AS511" s="145"/>
      <c r="AT511" s="145"/>
      <c r="AU511" s="145"/>
      <c r="AV511" s="145"/>
      <c r="AW511" s="145"/>
      <c r="AX511" s="145"/>
      <c r="AY511" s="145"/>
      <c r="AZ511" s="145"/>
      <c r="BA511" s="145"/>
      <c r="BB511" s="145"/>
      <c r="BC511" s="145"/>
      <c r="BD511" s="145"/>
      <c r="BE511" s="145"/>
      <c r="BF511" s="145"/>
      <c r="BG511" s="145"/>
      <c r="BH511" s="145"/>
      <c r="BI511" s="145"/>
    </row>
    <row r="512" ht="14.25" customHeight="1">
      <c r="A512" s="111"/>
      <c r="B512" s="145"/>
      <c r="C512" s="178"/>
      <c r="D512" s="178"/>
      <c r="E512" s="179"/>
      <c r="F512" s="178"/>
      <c r="G512" s="145"/>
      <c r="H512" s="145"/>
      <c r="I512" s="178"/>
      <c r="J512" s="179"/>
      <c r="K512" s="178"/>
      <c r="L512" s="145"/>
      <c r="M512" s="145"/>
      <c r="N512" s="145"/>
      <c r="O512" s="145"/>
      <c r="P512" s="145"/>
      <c r="Q512" s="145"/>
      <c r="R512" s="145"/>
      <c r="S512" s="145"/>
      <c r="T512" s="145"/>
      <c r="U512" s="145"/>
      <c r="V512" s="145"/>
      <c r="W512" s="145"/>
      <c r="X512" s="145"/>
      <c r="Y512" s="145"/>
      <c r="Z512" s="145"/>
      <c r="AA512" s="145"/>
      <c r="AB512" s="145"/>
      <c r="AC512" s="145"/>
      <c r="AD512" s="145"/>
      <c r="AE512" s="145"/>
      <c r="AF512" s="145"/>
      <c r="AG512" s="145"/>
      <c r="AH512" s="145"/>
      <c r="AI512" s="145"/>
      <c r="AJ512" s="145"/>
      <c r="AK512" s="145"/>
      <c r="AL512" s="145"/>
      <c r="AM512" s="145"/>
      <c r="AN512" s="145"/>
      <c r="AO512" s="145"/>
      <c r="AP512" s="145"/>
      <c r="AQ512" s="145"/>
      <c r="AR512" s="145"/>
      <c r="AS512" s="145"/>
      <c r="AT512" s="145"/>
      <c r="AU512" s="145"/>
      <c r="AV512" s="145"/>
      <c r="AW512" s="145"/>
      <c r="AX512" s="145"/>
      <c r="AY512" s="145"/>
      <c r="AZ512" s="145"/>
      <c r="BA512" s="145"/>
      <c r="BB512" s="145"/>
      <c r="BC512" s="145"/>
      <c r="BD512" s="145"/>
      <c r="BE512" s="145"/>
      <c r="BF512" s="145"/>
      <c r="BG512" s="145"/>
      <c r="BH512" s="145"/>
      <c r="BI512" s="145"/>
    </row>
    <row r="513" ht="14.25" customHeight="1">
      <c r="A513" s="111"/>
      <c r="B513" s="145"/>
      <c r="C513" s="178"/>
      <c r="D513" s="178"/>
      <c r="E513" s="179"/>
      <c r="F513" s="178"/>
      <c r="G513" s="145"/>
      <c r="H513" s="145"/>
      <c r="I513" s="178"/>
      <c r="J513" s="179"/>
      <c r="K513" s="178"/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5"/>
      <c r="Z513" s="145"/>
      <c r="AA513" s="145"/>
      <c r="AB513" s="145"/>
      <c r="AC513" s="145"/>
      <c r="AD513" s="145"/>
      <c r="AE513" s="145"/>
      <c r="AF513" s="145"/>
      <c r="AG513" s="145"/>
      <c r="AH513" s="145"/>
      <c r="AI513" s="145"/>
      <c r="AJ513" s="145"/>
      <c r="AK513" s="145"/>
      <c r="AL513" s="145"/>
      <c r="AM513" s="145"/>
      <c r="AN513" s="145"/>
      <c r="AO513" s="145"/>
      <c r="AP513" s="145"/>
      <c r="AQ513" s="145"/>
      <c r="AR513" s="145"/>
      <c r="AS513" s="145"/>
      <c r="AT513" s="145"/>
      <c r="AU513" s="145"/>
      <c r="AV513" s="145"/>
      <c r="AW513" s="145"/>
      <c r="AX513" s="145"/>
      <c r="AY513" s="145"/>
      <c r="AZ513" s="145"/>
      <c r="BA513" s="145"/>
      <c r="BB513" s="145"/>
      <c r="BC513" s="145"/>
      <c r="BD513" s="145"/>
      <c r="BE513" s="145"/>
      <c r="BF513" s="145"/>
      <c r="BG513" s="145"/>
      <c r="BH513" s="145"/>
      <c r="BI513" s="145"/>
    </row>
    <row r="514" ht="14.25" customHeight="1">
      <c r="A514" s="111"/>
      <c r="B514" s="145"/>
      <c r="C514" s="178"/>
      <c r="D514" s="178"/>
      <c r="E514" s="179"/>
      <c r="F514" s="178"/>
      <c r="G514" s="145"/>
      <c r="H514" s="145"/>
      <c r="I514" s="178"/>
      <c r="J514" s="179"/>
      <c r="K514" s="178"/>
      <c r="L514" s="145"/>
      <c r="M514" s="145"/>
      <c r="N514" s="145"/>
      <c r="O514" s="145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  <c r="Z514" s="145"/>
      <c r="AA514" s="145"/>
      <c r="AB514" s="145"/>
      <c r="AC514" s="145"/>
      <c r="AD514" s="145"/>
      <c r="AE514" s="145"/>
      <c r="AF514" s="145"/>
      <c r="AG514" s="145"/>
      <c r="AH514" s="145"/>
      <c r="AI514" s="145"/>
      <c r="AJ514" s="145"/>
      <c r="AK514" s="145"/>
      <c r="AL514" s="145"/>
      <c r="AM514" s="145"/>
      <c r="AN514" s="145"/>
      <c r="AO514" s="145"/>
      <c r="AP514" s="145"/>
      <c r="AQ514" s="145"/>
      <c r="AR514" s="145"/>
      <c r="AS514" s="145"/>
      <c r="AT514" s="145"/>
      <c r="AU514" s="145"/>
      <c r="AV514" s="145"/>
      <c r="AW514" s="145"/>
      <c r="AX514" s="145"/>
      <c r="AY514" s="145"/>
      <c r="AZ514" s="145"/>
      <c r="BA514" s="145"/>
      <c r="BB514" s="145"/>
      <c r="BC514" s="145"/>
      <c r="BD514" s="145"/>
      <c r="BE514" s="145"/>
      <c r="BF514" s="145"/>
      <c r="BG514" s="145"/>
      <c r="BH514" s="145"/>
      <c r="BI514" s="145"/>
    </row>
    <row r="515" ht="14.25" customHeight="1">
      <c r="A515" s="111"/>
      <c r="B515" s="145"/>
      <c r="C515" s="178"/>
      <c r="D515" s="178"/>
      <c r="E515" s="179"/>
      <c r="F515" s="178"/>
      <c r="G515" s="145"/>
      <c r="H515" s="145"/>
      <c r="I515" s="178"/>
      <c r="J515" s="179"/>
      <c r="K515" s="178"/>
      <c r="L515" s="145"/>
      <c r="M515" s="145"/>
      <c r="N515" s="145"/>
      <c r="O515" s="145"/>
      <c r="P515" s="145"/>
      <c r="Q515" s="145"/>
      <c r="R515" s="145"/>
      <c r="S515" s="145"/>
      <c r="T515" s="145"/>
      <c r="U515" s="145"/>
      <c r="V515" s="145"/>
      <c r="W515" s="145"/>
      <c r="X515" s="145"/>
      <c r="Y515" s="145"/>
      <c r="Z515" s="145"/>
      <c r="AA515" s="145"/>
      <c r="AB515" s="145"/>
      <c r="AC515" s="145"/>
      <c r="AD515" s="145"/>
      <c r="AE515" s="145"/>
      <c r="AF515" s="145"/>
      <c r="AG515" s="145"/>
      <c r="AH515" s="145"/>
      <c r="AI515" s="145"/>
      <c r="AJ515" s="145"/>
      <c r="AK515" s="145"/>
      <c r="AL515" s="145"/>
      <c r="AM515" s="145"/>
      <c r="AN515" s="145"/>
      <c r="AO515" s="145"/>
      <c r="AP515" s="145"/>
      <c r="AQ515" s="145"/>
      <c r="AR515" s="145"/>
      <c r="AS515" s="145"/>
      <c r="AT515" s="145"/>
      <c r="AU515" s="145"/>
      <c r="AV515" s="145"/>
      <c r="AW515" s="145"/>
      <c r="AX515" s="145"/>
      <c r="AY515" s="145"/>
      <c r="AZ515" s="145"/>
      <c r="BA515" s="145"/>
      <c r="BB515" s="145"/>
      <c r="BC515" s="145"/>
      <c r="BD515" s="145"/>
      <c r="BE515" s="145"/>
      <c r="BF515" s="145"/>
      <c r="BG515" s="145"/>
      <c r="BH515" s="145"/>
      <c r="BI515" s="145"/>
    </row>
    <row r="516" ht="14.25" customHeight="1">
      <c r="A516" s="111"/>
      <c r="B516" s="145"/>
      <c r="C516" s="178"/>
      <c r="D516" s="178"/>
      <c r="E516" s="179"/>
      <c r="F516" s="178"/>
      <c r="G516" s="145"/>
      <c r="H516" s="145"/>
      <c r="I516" s="178"/>
      <c r="J516" s="179"/>
      <c r="K516" s="178"/>
      <c r="L516" s="145"/>
      <c r="M516" s="145"/>
      <c r="N516" s="145"/>
      <c r="O516" s="145"/>
      <c r="P516" s="145"/>
      <c r="Q516" s="145"/>
      <c r="R516" s="145"/>
      <c r="S516" s="145"/>
      <c r="T516" s="145"/>
      <c r="U516" s="145"/>
      <c r="V516" s="145"/>
      <c r="W516" s="145"/>
      <c r="X516" s="145"/>
      <c r="Y516" s="145"/>
      <c r="Z516" s="145"/>
      <c r="AA516" s="145"/>
      <c r="AB516" s="145"/>
      <c r="AC516" s="145"/>
      <c r="AD516" s="145"/>
      <c r="AE516" s="145"/>
      <c r="AF516" s="145"/>
      <c r="AG516" s="145"/>
      <c r="AH516" s="145"/>
      <c r="AI516" s="145"/>
      <c r="AJ516" s="145"/>
      <c r="AK516" s="145"/>
      <c r="AL516" s="145"/>
      <c r="AM516" s="145"/>
      <c r="AN516" s="145"/>
      <c r="AO516" s="145"/>
      <c r="AP516" s="145"/>
      <c r="AQ516" s="145"/>
      <c r="AR516" s="145"/>
      <c r="AS516" s="145"/>
      <c r="AT516" s="145"/>
      <c r="AU516" s="145"/>
      <c r="AV516" s="145"/>
      <c r="AW516" s="145"/>
      <c r="AX516" s="145"/>
      <c r="AY516" s="145"/>
      <c r="AZ516" s="145"/>
      <c r="BA516" s="145"/>
      <c r="BB516" s="145"/>
      <c r="BC516" s="145"/>
      <c r="BD516" s="145"/>
      <c r="BE516" s="145"/>
      <c r="BF516" s="145"/>
      <c r="BG516" s="145"/>
      <c r="BH516" s="145"/>
      <c r="BI516" s="145"/>
    </row>
    <row r="517" ht="14.25" customHeight="1">
      <c r="A517" s="111"/>
      <c r="B517" s="145"/>
      <c r="C517" s="178"/>
      <c r="D517" s="178"/>
      <c r="E517" s="179"/>
      <c r="F517" s="178"/>
      <c r="G517" s="145"/>
      <c r="H517" s="145"/>
      <c r="I517" s="178"/>
      <c r="J517" s="179"/>
      <c r="K517" s="178"/>
      <c r="L517" s="145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  <c r="AA517" s="145"/>
      <c r="AB517" s="145"/>
      <c r="AC517" s="145"/>
      <c r="AD517" s="145"/>
      <c r="AE517" s="145"/>
      <c r="AF517" s="145"/>
      <c r="AG517" s="145"/>
      <c r="AH517" s="145"/>
      <c r="AI517" s="145"/>
      <c r="AJ517" s="145"/>
      <c r="AK517" s="145"/>
      <c r="AL517" s="145"/>
      <c r="AM517" s="145"/>
      <c r="AN517" s="145"/>
      <c r="AO517" s="145"/>
      <c r="AP517" s="145"/>
      <c r="AQ517" s="145"/>
      <c r="AR517" s="145"/>
      <c r="AS517" s="145"/>
      <c r="AT517" s="145"/>
      <c r="AU517" s="145"/>
      <c r="AV517" s="145"/>
      <c r="AW517" s="145"/>
      <c r="AX517" s="145"/>
      <c r="AY517" s="145"/>
      <c r="AZ517" s="145"/>
      <c r="BA517" s="145"/>
      <c r="BB517" s="145"/>
      <c r="BC517" s="145"/>
      <c r="BD517" s="145"/>
      <c r="BE517" s="145"/>
      <c r="BF517" s="145"/>
      <c r="BG517" s="145"/>
      <c r="BH517" s="145"/>
      <c r="BI517" s="145"/>
    </row>
    <row r="518" ht="14.25" customHeight="1">
      <c r="A518" s="111"/>
      <c r="B518" s="145"/>
      <c r="C518" s="178"/>
      <c r="D518" s="178"/>
      <c r="E518" s="179"/>
      <c r="F518" s="178"/>
      <c r="G518" s="145"/>
      <c r="H518" s="145"/>
      <c r="I518" s="178"/>
      <c r="J518" s="179"/>
      <c r="K518" s="178"/>
      <c r="L518" s="145"/>
      <c r="M518" s="145"/>
      <c r="N518" s="145"/>
      <c r="O518" s="145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  <c r="Z518" s="145"/>
      <c r="AA518" s="145"/>
      <c r="AB518" s="145"/>
      <c r="AC518" s="145"/>
      <c r="AD518" s="145"/>
      <c r="AE518" s="145"/>
      <c r="AF518" s="145"/>
      <c r="AG518" s="145"/>
      <c r="AH518" s="145"/>
      <c r="AI518" s="145"/>
      <c r="AJ518" s="145"/>
      <c r="AK518" s="145"/>
      <c r="AL518" s="145"/>
      <c r="AM518" s="145"/>
      <c r="AN518" s="145"/>
      <c r="AO518" s="145"/>
      <c r="AP518" s="145"/>
      <c r="AQ518" s="145"/>
      <c r="AR518" s="145"/>
      <c r="AS518" s="145"/>
      <c r="AT518" s="145"/>
      <c r="AU518" s="145"/>
      <c r="AV518" s="145"/>
      <c r="AW518" s="145"/>
      <c r="AX518" s="145"/>
      <c r="AY518" s="145"/>
      <c r="AZ518" s="145"/>
      <c r="BA518" s="145"/>
      <c r="BB518" s="145"/>
      <c r="BC518" s="145"/>
      <c r="BD518" s="145"/>
      <c r="BE518" s="145"/>
      <c r="BF518" s="145"/>
      <c r="BG518" s="145"/>
      <c r="BH518" s="145"/>
      <c r="BI518" s="145"/>
    </row>
    <row r="519" ht="14.25" customHeight="1">
      <c r="A519" s="111"/>
      <c r="B519" s="145"/>
      <c r="C519" s="178"/>
      <c r="D519" s="178"/>
      <c r="E519" s="179"/>
      <c r="F519" s="178"/>
      <c r="G519" s="145"/>
      <c r="H519" s="145"/>
      <c r="I519" s="178"/>
      <c r="J519" s="179"/>
      <c r="K519" s="178"/>
      <c r="L519" s="145"/>
      <c r="M519" s="145"/>
      <c r="N519" s="145"/>
      <c r="O519" s="145"/>
      <c r="P519" s="145"/>
      <c r="Q519" s="145"/>
      <c r="R519" s="145"/>
      <c r="S519" s="145"/>
      <c r="T519" s="145"/>
      <c r="U519" s="145"/>
      <c r="V519" s="145"/>
      <c r="W519" s="145"/>
      <c r="X519" s="145"/>
      <c r="Y519" s="145"/>
      <c r="Z519" s="145"/>
      <c r="AA519" s="145"/>
      <c r="AB519" s="145"/>
      <c r="AC519" s="145"/>
      <c r="AD519" s="145"/>
      <c r="AE519" s="145"/>
      <c r="AF519" s="145"/>
      <c r="AG519" s="145"/>
      <c r="AH519" s="145"/>
      <c r="AI519" s="145"/>
      <c r="AJ519" s="145"/>
      <c r="AK519" s="145"/>
      <c r="AL519" s="145"/>
      <c r="AM519" s="145"/>
      <c r="AN519" s="145"/>
      <c r="AO519" s="145"/>
      <c r="AP519" s="145"/>
      <c r="AQ519" s="145"/>
      <c r="AR519" s="145"/>
      <c r="AS519" s="145"/>
      <c r="AT519" s="145"/>
      <c r="AU519" s="145"/>
      <c r="AV519" s="145"/>
      <c r="AW519" s="145"/>
      <c r="AX519" s="145"/>
      <c r="AY519" s="145"/>
      <c r="AZ519" s="145"/>
      <c r="BA519" s="145"/>
      <c r="BB519" s="145"/>
      <c r="BC519" s="145"/>
      <c r="BD519" s="145"/>
      <c r="BE519" s="145"/>
      <c r="BF519" s="145"/>
      <c r="BG519" s="145"/>
      <c r="BH519" s="145"/>
      <c r="BI519" s="145"/>
    </row>
    <row r="520" ht="14.25" customHeight="1">
      <c r="A520" s="111"/>
      <c r="B520" s="145"/>
      <c r="C520" s="178"/>
      <c r="D520" s="178"/>
      <c r="E520" s="179"/>
      <c r="F520" s="178"/>
      <c r="G520" s="145"/>
      <c r="H520" s="145"/>
      <c r="I520" s="178"/>
      <c r="J520" s="179"/>
      <c r="K520" s="178"/>
      <c r="L520" s="145"/>
      <c r="M520" s="145"/>
      <c r="N520" s="145"/>
      <c r="O520" s="145"/>
      <c r="P520" s="145"/>
      <c r="Q520" s="145"/>
      <c r="R520" s="145"/>
      <c r="S520" s="145"/>
      <c r="T520" s="145"/>
      <c r="U520" s="145"/>
      <c r="V520" s="145"/>
      <c r="W520" s="145"/>
      <c r="X520" s="145"/>
      <c r="Y520" s="145"/>
      <c r="Z520" s="145"/>
      <c r="AA520" s="145"/>
      <c r="AB520" s="145"/>
      <c r="AC520" s="145"/>
      <c r="AD520" s="145"/>
      <c r="AE520" s="145"/>
      <c r="AF520" s="145"/>
      <c r="AG520" s="145"/>
      <c r="AH520" s="145"/>
      <c r="AI520" s="145"/>
      <c r="AJ520" s="145"/>
      <c r="AK520" s="145"/>
      <c r="AL520" s="145"/>
      <c r="AM520" s="145"/>
      <c r="AN520" s="145"/>
      <c r="AO520" s="145"/>
      <c r="AP520" s="145"/>
      <c r="AQ520" s="145"/>
      <c r="AR520" s="145"/>
      <c r="AS520" s="145"/>
      <c r="AT520" s="145"/>
      <c r="AU520" s="145"/>
      <c r="AV520" s="145"/>
      <c r="AW520" s="145"/>
      <c r="AX520" s="145"/>
      <c r="AY520" s="145"/>
      <c r="AZ520" s="145"/>
      <c r="BA520" s="145"/>
      <c r="BB520" s="145"/>
      <c r="BC520" s="145"/>
      <c r="BD520" s="145"/>
      <c r="BE520" s="145"/>
      <c r="BF520" s="145"/>
      <c r="BG520" s="145"/>
      <c r="BH520" s="145"/>
      <c r="BI520" s="145"/>
    </row>
    <row r="521" ht="14.25" customHeight="1">
      <c r="A521" s="111"/>
      <c r="B521" s="145"/>
      <c r="C521" s="178"/>
      <c r="D521" s="178"/>
      <c r="E521" s="179"/>
      <c r="F521" s="178"/>
      <c r="G521" s="145"/>
      <c r="H521" s="145"/>
      <c r="I521" s="178"/>
      <c r="J521" s="179"/>
      <c r="K521" s="178"/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  <c r="AA521" s="145"/>
      <c r="AB521" s="145"/>
      <c r="AC521" s="145"/>
      <c r="AD521" s="145"/>
      <c r="AE521" s="145"/>
      <c r="AF521" s="145"/>
      <c r="AG521" s="145"/>
      <c r="AH521" s="145"/>
      <c r="AI521" s="145"/>
      <c r="AJ521" s="145"/>
      <c r="AK521" s="145"/>
      <c r="AL521" s="145"/>
      <c r="AM521" s="145"/>
      <c r="AN521" s="145"/>
      <c r="AO521" s="145"/>
      <c r="AP521" s="145"/>
      <c r="AQ521" s="145"/>
      <c r="AR521" s="145"/>
      <c r="AS521" s="145"/>
      <c r="AT521" s="145"/>
      <c r="AU521" s="145"/>
      <c r="AV521" s="145"/>
      <c r="AW521" s="145"/>
      <c r="AX521" s="145"/>
      <c r="AY521" s="145"/>
      <c r="AZ521" s="145"/>
      <c r="BA521" s="145"/>
      <c r="BB521" s="145"/>
      <c r="BC521" s="145"/>
      <c r="BD521" s="145"/>
      <c r="BE521" s="145"/>
      <c r="BF521" s="145"/>
      <c r="BG521" s="145"/>
      <c r="BH521" s="145"/>
      <c r="BI521" s="145"/>
    </row>
    <row r="522" ht="14.25" customHeight="1">
      <c r="A522" s="111"/>
      <c r="B522" s="145"/>
      <c r="C522" s="178"/>
      <c r="D522" s="178"/>
      <c r="E522" s="179"/>
      <c r="F522" s="178"/>
      <c r="G522" s="145"/>
      <c r="H522" s="145"/>
      <c r="I522" s="178"/>
      <c r="J522" s="179"/>
      <c r="K522" s="178"/>
      <c r="L522" s="145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  <c r="AB522" s="145"/>
      <c r="AC522" s="145"/>
      <c r="AD522" s="145"/>
      <c r="AE522" s="145"/>
      <c r="AF522" s="145"/>
      <c r="AG522" s="145"/>
      <c r="AH522" s="145"/>
      <c r="AI522" s="145"/>
      <c r="AJ522" s="145"/>
      <c r="AK522" s="145"/>
      <c r="AL522" s="145"/>
      <c r="AM522" s="145"/>
      <c r="AN522" s="145"/>
      <c r="AO522" s="145"/>
      <c r="AP522" s="145"/>
      <c r="AQ522" s="145"/>
      <c r="AR522" s="145"/>
      <c r="AS522" s="145"/>
      <c r="AT522" s="145"/>
      <c r="AU522" s="145"/>
      <c r="AV522" s="145"/>
      <c r="AW522" s="145"/>
      <c r="AX522" s="145"/>
      <c r="AY522" s="145"/>
      <c r="AZ522" s="145"/>
      <c r="BA522" s="145"/>
      <c r="BB522" s="145"/>
      <c r="BC522" s="145"/>
      <c r="BD522" s="145"/>
      <c r="BE522" s="145"/>
      <c r="BF522" s="145"/>
      <c r="BG522" s="145"/>
      <c r="BH522" s="145"/>
      <c r="BI522" s="145"/>
    </row>
    <row r="523" ht="14.25" customHeight="1">
      <c r="A523" s="111"/>
      <c r="B523" s="145"/>
      <c r="C523" s="178"/>
      <c r="D523" s="178"/>
      <c r="E523" s="179"/>
      <c r="F523" s="178"/>
      <c r="G523" s="145"/>
      <c r="H523" s="145"/>
      <c r="I523" s="178"/>
      <c r="J523" s="179"/>
      <c r="K523" s="178"/>
      <c r="L523" s="145"/>
      <c r="M523" s="145"/>
      <c r="N523" s="145"/>
      <c r="O523" s="145"/>
      <c r="P523" s="145"/>
      <c r="Q523" s="145"/>
      <c r="R523" s="145"/>
      <c r="S523" s="145"/>
      <c r="T523" s="145"/>
      <c r="U523" s="145"/>
      <c r="V523" s="145"/>
      <c r="W523" s="145"/>
      <c r="X523" s="145"/>
      <c r="Y523" s="145"/>
      <c r="Z523" s="145"/>
      <c r="AA523" s="145"/>
      <c r="AB523" s="145"/>
      <c r="AC523" s="145"/>
      <c r="AD523" s="145"/>
      <c r="AE523" s="145"/>
      <c r="AF523" s="145"/>
      <c r="AG523" s="145"/>
      <c r="AH523" s="145"/>
      <c r="AI523" s="145"/>
      <c r="AJ523" s="145"/>
      <c r="AK523" s="145"/>
      <c r="AL523" s="145"/>
      <c r="AM523" s="145"/>
      <c r="AN523" s="145"/>
      <c r="AO523" s="145"/>
      <c r="AP523" s="145"/>
      <c r="AQ523" s="145"/>
      <c r="AR523" s="145"/>
      <c r="AS523" s="145"/>
      <c r="AT523" s="145"/>
      <c r="AU523" s="145"/>
      <c r="AV523" s="145"/>
      <c r="AW523" s="145"/>
      <c r="AX523" s="145"/>
      <c r="AY523" s="145"/>
      <c r="AZ523" s="145"/>
      <c r="BA523" s="145"/>
      <c r="BB523" s="145"/>
      <c r="BC523" s="145"/>
      <c r="BD523" s="145"/>
      <c r="BE523" s="145"/>
      <c r="BF523" s="145"/>
      <c r="BG523" s="145"/>
      <c r="BH523" s="145"/>
      <c r="BI523" s="145"/>
    </row>
    <row r="524" ht="14.25" customHeight="1">
      <c r="A524" s="111"/>
      <c r="B524" s="145"/>
      <c r="C524" s="178"/>
      <c r="D524" s="178"/>
      <c r="E524" s="179"/>
      <c r="F524" s="178"/>
      <c r="G524" s="145"/>
      <c r="H524" s="145"/>
      <c r="I524" s="178"/>
      <c r="J524" s="179"/>
      <c r="K524" s="178"/>
      <c r="L524" s="145"/>
      <c r="M524" s="145"/>
      <c r="N524" s="145"/>
      <c r="O524" s="145"/>
      <c r="P524" s="145"/>
      <c r="Q524" s="145"/>
      <c r="R524" s="145"/>
      <c r="S524" s="145"/>
      <c r="T524" s="145"/>
      <c r="U524" s="145"/>
      <c r="V524" s="145"/>
      <c r="W524" s="145"/>
      <c r="X524" s="145"/>
      <c r="Y524" s="145"/>
      <c r="Z524" s="145"/>
      <c r="AA524" s="145"/>
      <c r="AB524" s="145"/>
      <c r="AC524" s="145"/>
      <c r="AD524" s="145"/>
      <c r="AE524" s="145"/>
      <c r="AF524" s="145"/>
      <c r="AG524" s="145"/>
      <c r="AH524" s="145"/>
      <c r="AI524" s="145"/>
      <c r="AJ524" s="145"/>
      <c r="AK524" s="145"/>
      <c r="AL524" s="145"/>
      <c r="AM524" s="145"/>
      <c r="AN524" s="145"/>
      <c r="AO524" s="145"/>
      <c r="AP524" s="145"/>
      <c r="AQ524" s="145"/>
      <c r="AR524" s="145"/>
      <c r="AS524" s="145"/>
      <c r="AT524" s="145"/>
      <c r="AU524" s="145"/>
      <c r="AV524" s="145"/>
      <c r="AW524" s="145"/>
      <c r="AX524" s="145"/>
      <c r="AY524" s="145"/>
      <c r="AZ524" s="145"/>
      <c r="BA524" s="145"/>
      <c r="BB524" s="145"/>
      <c r="BC524" s="145"/>
      <c r="BD524" s="145"/>
      <c r="BE524" s="145"/>
      <c r="BF524" s="145"/>
      <c r="BG524" s="145"/>
      <c r="BH524" s="145"/>
      <c r="BI524" s="145"/>
    </row>
    <row r="525" ht="14.25" customHeight="1">
      <c r="A525" s="111"/>
      <c r="B525" s="145"/>
      <c r="C525" s="178"/>
      <c r="D525" s="178"/>
      <c r="E525" s="179"/>
      <c r="F525" s="178"/>
      <c r="G525" s="145"/>
      <c r="H525" s="145"/>
      <c r="I525" s="178"/>
      <c r="J525" s="179"/>
      <c r="K525" s="178"/>
      <c r="L525" s="145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  <c r="Z525" s="145"/>
      <c r="AA525" s="145"/>
      <c r="AB525" s="145"/>
      <c r="AC525" s="145"/>
      <c r="AD525" s="145"/>
      <c r="AE525" s="145"/>
      <c r="AF525" s="145"/>
      <c r="AG525" s="145"/>
      <c r="AH525" s="145"/>
      <c r="AI525" s="145"/>
      <c r="AJ525" s="145"/>
      <c r="AK525" s="145"/>
      <c r="AL525" s="145"/>
      <c r="AM525" s="145"/>
      <c r="AN525" s="145"/>
      <c r="AO525" s="145"/>
      <c r="AP525" s="145"/>
      <c r="AQ525" s="145"/>
      <c r="AR525" s="145"/>
      <c r="AS525" s="145"/>
      <c r="AT525" s="145"/>
      <c r="AU525" s="145"/>
      <c r="AV525" s="145"/>
      <c r="AW525" s="145"/>
      <c r="AX525" s="145"/>
      <c r="AY525" s="145"/>
      <c r="AZ525" s="145"/>
      <c r="BA525" s="145"/>
      <c r="BB525" s="145"/>
      <c r="BC525" s="145"/>
      <c r="BD525" s="145"/>
      <c r="BE525" s="145"/>
      <c r="BF525" s="145"/>
      <c r="BG525" s="145"/>
      <c r="BH525" s="145"/>
      <c r="BI525" s="145"/>
    </row>
    <row r="526" ht="14.25" customHeight="1">
      <c r="A526" s="111"/>
      <c r="B526" s="145"/>
      <c r="C526" s="178"/>
      <c r="D526" s="178"/>
      <c r="E526" s="179"/>
      <c r="F526" s="178"/>
      <c r="G526" s="145"/>
      <c r="H526" s="145"/>
      <c r="I526" s="178"/>
      <c r="J526" s="179"/>
      <c r="K526" s="178"/>
      <c r="L526" s="145"/>
      <c r="M526" s="145"/>
      <c r="N526" s="145"/>
      <c r="O526" s="145"/>
      <c r="P526" s="145"/>
      <c r="Q526" s="145"/>
      <c r="R526" s="145"/>
      <c r="S526" s="145"/>
      <c r="T526" s="145"/>
      <c r="U526" s="145"/>
      <c r="V526" s="145"/>
      <c r="W526" s="145"/>
      <c r="X526" s="145"/>
      <c r="Y526" s="145"/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145"/>
      <c r="AJ526" s="145"/>
      <c r="AK526" s="145"/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5"/>
      <c r="AZ526" s="145"/>
      <c r="BA526" s="145"/>
      <c r="BB526" s="145"/>
      <c r="BC526" s="145"/>
      <c r="BD526" s="145"/>
      <c r="BE526" s="145"/>
      <c r="BF526" s="145"/>
      <c r="BG526" s="145"/>
      <c r="BH526" s="145"/>
      <c r="BI526" s="145"/>
    </row>
    <row r="527" ht="14.25" customHeight="1">
      <c r="A527" s="111"/>
      <c r="B527" s="145"/>
      <c r="C527" s="178"/>
      <c r="D527" s="178"/>
      <c r="E527" s="179"/>
      <c r="F527" s="178"/>
      <c r="G527" s="145"/>
      <c r="H527" s="145"/>
      <c r="I527" s="178"/>
      <c r="J527" s="179"/>
      <c r="K527" s="178"/>
      <c r="L527" s="145"/>
      <c r="M527" s="145"/>
      <c r="N527" s="145"/>
      <c r="O527" s="145"/>
      <c r="P527" s="145"/>
      <c r="Q527" s="145"/>
      <c r="R527" s="145"/>
      <c r="S527" s="145"/>
      <c r="T527" s="145"/>
      <c r="U527" s="145"/>
      <c r="V527" s="145"/>
      <c r="W527" s="145"/>
      <c r="X527" s="145"/>
      <c r="Y527" s="145"/>
      <c r="Z527" s="145"/>
      <c r="AA527" s="145"/>
      <c r="AB527" s="145"/>
      <c r="AC527" s="145"/>
      <c r="AD527" s="145"/>
      <c r="AE527" s="145"/>
      <c r="AF527" s="145"/>
      <c r="AG527" s="145"/>
      <c r="AH527" s="145"/>
      <c r="AI527" s="145"/>
      <c r="AJ527" s="145"/>
      <c r="AK527" s="145"/>
      <c r="AL527" s="145"/>
      <c r="AM527" s="145"/>
      <c r="AN527" s="145"/>
      <c r="AO527" s="145"/>
      <c r="AP527" s="145"/>
      <c r="AQ527" s="145"/>
      <c r="AR527" s="145"/>
      <c r="AS527" s="145"/>
      <c r="AT527" s="145"/>
      <c r="AU527" s="145"/>
      <c r="AV527" s="145"/>
      <c r="AW527" s="145"/>
      <c r="AX527" s="145"/>
      <c r="AY527" s="145"/>
      <c r="AZ527" s="145"/>
      <c r="BA527" s="145"/>
      <c r="BB527" s="145"/>
      <c r="BC527" s="145"/>
      <c r="BD527" s="145"/>
      <c r="BE527" s="145"/>
      <c r="BF527" s="145"/>
      <c r="BG527" s="145"/>
      <c r="BH527" s="145"/>
      <c r="BI527" s="145"/>
    </row>
    <row r="528" ht="14.25" customHeight="1">
      <c r="A528" s="111"/>
      <c r="B528" s="145"/>
      <c r="C528" s="178"/>
      <c r="D528" s="178"/>
      <c r="E528" s="179"/>
      <c r="F528" s="178"/>
      <c r="G528" s="145"/>
      <c r="H528" s="145"/>
      <c r="I528" s="178"/>
      <c r="J528" s="179"/>
      <c r="K528" s="178"/>
      <c r="L528" s="145"/>
      <c r="M528" s="145"/>
      <c r="N528" s="145"/>
      <c r="O528" s="145"/>
      <c r="P528" s="145"/>
      <c r="Q528" s="145"/>
      <c r="R528" s="145"/>
      <c r="S528" s="145"/>
      <c r="T528" s="145"/>
      <c r="U528" s="145"/>
      <c r="V528" s="145"/>
      <c r="W528" s="145"/>
      <c r="X528" s="145"/>
      <c r="Y528" s="145"/>
      <c r="Z528" s="145"/>
      <c r="AA528" s="145"/>
      <c r="AB528" s="145"/>
      <c r="AC528" s="145"/>
      <c r="AD528" s="145"/>
      <c r="AE528" s="145"/>
      <c r="AF528" s="145"/>
      <c r="AG528" s="145"/>
      <c r="AH528" s="145"/>
      <c r="AI528" s="145"/>
      <c r="AJ528" s="145"/>
      <c r="AK528" s="145"/>
      <c r="AL528" s="145"/>
      <c r="AM528" s="145"/>
      <c r="AN528" s="145"/>
      <c r="AO528" s="145"/>
      <c r="AP528" s="145"/>
      <c r="AQ528" s="145"/>
      <c r="AR528" s="145"/>
      <c r="AS528" s="145"/>
      <c r="AT528" s="145"/>
      <c r="AU528" s="145"/>
      <c r="AV528" s="145"/>
      <c r="AW528" s="145"/>
      <c r="AX528" s="145"/>
      <c r="AY528" s="145"/>
      <c r="AZ528" s="145"/>
      <c r="BA528" s="145"/>
      <c r="BB528" s="145"/>
      <c r="BC528" s="145"/>
      <c r="BD528" s="145"/>
      <c r="BE528" s="145"/>
      <c r="BF528" s="145"/>
      <c r="BG528" s="145"/>
      <c r="BH528" s="145"/>
      <c r="BI528" s="145"/>
    </row>
    <row r="529" ht="14.25" customHeight="1">
      <c r="A529" s="111"/>
      <c r="B529" s="145"/>
      <c r="C529" s="178"/>
      <c r="D529" s="178"/>
      <c r="E529" s="179"/>
      <c r="F529" s="178"/>
      <c r="G529" s="145"/>
      <c r="H529" s="145"/>
      <c r="I529" s="178"/>
      <c r="J529" s="179"/>
      <c r="K529" s="178"/>
      <c r="L529" s="145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  <c r="Y529" s="145"/>
      <c r="Z529" s="145"/>
      <c r="AA529" s="145"/>
      <c r="AB529" s="145"/>
      <c r="AC529" s="145"/>
      <c r="AD529" s="145"/>
      <c r="AE529" s="145"/>
      <c r="AF529" s="145"/>
      <c r="AG529" s="145"/>
      <c r="AH529" s="145"/>
      <c r="AI529" s="145"/>
      <c r="AJ529" s="145"/>
      <c r="AK529" s="145"/>
      <c r="AL529" s="145"/>
      <c r="AM529" s="145"/>
      <c r="AN529" s="145"/>
      <c r="AO529" s="145"/>
      <c r="AP529" s="145"/>
      <c r="AQ529" s="145"/>
      <c r="AR529" s="145"/>
      <c r="AS529" s="145"/>
      <c r="AT529" s="145"/>
      <c r="AU529" s="145"/>
      <c r="AV529" s="145"/>
      <c r="AW529" s="145"/>
      <c r="AX529" s="145"/>
      <c r="AY529" s="145"/>
      <c r="AZ529" s="145"/>
      <c r="BA529" s="145"/>
      <c r="BB529" s="145"/>
      <c r="BC529" s="145"/>
      <c r="BD529" s="145"/>
      <c r="BE529" s="145"/>
      <c r="BF529" s="145"/>
      <c r="BG529" s="145"/>
      <c r="BH529" s="145"/>
      <c r="BI529" s="145"/>
    </row>
    <row r="530" ht="14.25" customHeight="1">
      <c r="A530" s="111"/>
      <c r="B530" s="145"/>
      <c r="C530" s="178"/>
      <c r="D530" s="178"/>
      <c r="E530" s="179"/>
      <c r="F530" s="178"/>
      <c r="G530" s="145"/>
      <c r="H530" s="145"/>
      <c r="I530" s="178"/>
      <c r="J530" s="179"/>
      <c r="K530" s="178"/>
      <c r="L530" s="145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  <c r="Y530" s="145"/>
      <c r="Z530" s="145"/>
      <c r="AA530" s="145"/>
      <c r="AB530" s="145"/>
      <c r="AC530" s="145"/>
      <c r="AD530" s="145"/>
      <c r="AE530" s="145"/>
      <c r="AF530" s="145"/>
      <c r="AG530" s="145"/>
      <c r="AH530" s="145"/>
      <c r="AI530" s="145"/>
      <c r="AJ530" s="145"/>
      <c r="AK530" s="145"/>
      <c r="AL530" s="145"/>
      <c r="AM530" s="145"/>
      <c r="AN530" s="145"/>
      <c r="AO530" s="145"/>
      <c r="AP530" s="145"/>
      <c r="AQ530" s="145"/>
      <c r="AR530" s="145"/>
      <c r="AS530" s="145"/>
      <c r="AT530" s="145"/>
      <c r="AU530" s="145"/>
      <c r="AV530" s="145"/>
      <c r="AW530" s="145"/>
      <c r="AX530" s="145"/>
      <c r="AY530" s="145"/>
      <c r="AZ530" s="145"/>
      <c r="BA530" s="145"/>
      <c r="BB530" s="145"/>
      <c r="BC530" s="145"/>
      <c r="BD530" s="145"/>
      <c r="BE530" s="145"/>
      <c r="BF530" s="145"/>
      <c r="BG530" s="145"/>
      <c r="BH530" s="145"/>
      <c r="BI530" s="145"/>
    </row>
    <row r="531" ht="14.25" customHeight="1">
      <c r="A531" s="111"/>
      <c r="B531" s="145"/>
      <c r="C531" s="178"/>
      <c r="D531" s="178"/>
      <c r="E531" s="179"/>
      <c r="F531" s="178"/>
      <c r="G531" s="145"/>
      <c r="H531" s="145"/>
      <c r="I531" s="178"/>
      <c r="J531" s="179"/>
      <c r="K531" s="178"/>
      <c r="L531" s="145"/>
      <c r="M531" s="145"/>
      <c r="N531" s="145"/>
      <c r="O531" s="145"/>
      <c r="P531" s="145"/>
      <c r="Q531" s="145"/>
      <c r="R531" s="145"/>
      <c r="S531" s="145"/>
      <c r="T531" s="145"/>
      <c r="U531" s="145"/>
      <c r="V531" s="145"/>
      <c r="W531" s="145"/>
      <c r="X531" s="145"/>
      <c r="Y531" s="145"/>
      <c r="Z531" s="145"/>
      <c r="AA531" s="145"/>
      <c r="AB531" s="145"/>
      <c r="AC531" s="145"/>
      <c r="AD531" s="145"/>
      <c r="AE531" s="145"/>
      <c r="AF531" s="145"/>
      <c r="AG531" s="145"/>
      <c r="AH531" s="145"/>
      <c r="AI531" s="145"/>
      <c r="AJ531" s="145"/>
      <c r="AK531" s="145"/>
      <c r="AL531" s="145"/>
      <c r="AM531" s="145"/>
      <c r="AN531" s="145"/>
      <c r="AO531" s="145"/>
      <c r="AP531" s="145"/>
      <c r="AQ531" s="145"/>
      <c r="AR531" s="145"/>
      <c r="AS531" s="145"/>
      <c r="AT531" s="145"/>
      <c r="AU531" s="145"/>
      <c r="AV531" s="145"/>
      <c r="AW531" s="145"/>
      <c r="AX531" s="145"/>
      <c r="AY531" s="145"/>
      <c r="AZ531" s="145"/>
      <c r="BA531" s="145"/>
      <c r="BB531" s="145"/>
      <c r="BC531" s="145"/>
      <c r="BD531" s="145"/>
      <c r="BE531" s="145"/>
      <c r="BF531" s="145"/>
      <c r="BG531" s="145"/>
      <c r="BH531" s="145"/>
      <c r="BI531" s="145"/>
    </row>
    <row r="532" ht="14.25" customHeight="1">
      <c r="A532" s="111"/>
      <c r="B532" s="145"/>
      <c r="C532" s="178"/>
      <c r="D532" s="178"/>
      <c r="E532" s="179"/>
      <c r="F532" s="178"/>
      <c r="G532" s="145"/>
      <c r="H532" s="145"/>
      <c r="I532" s="178"/>
      <c r="J532" s="179"/>
      <c r="K532" s="178"/>
      <c r="L532" s="145"/>
      <c r="M532" s="145"/>
      <c r="N532" s="145"/>
      <c r="O532" s="145"/>
      <c r="P532" s="145"/>
      <c r="Q532" s="145"/>
      <c r="R532" s="145"/>
      <c r="S532" s="145"/>
      <c r="T532" s="145"/>
      <c r="U532" s="145"/>
      <c r="V532" s="145"/>
      <c r="W532" s="145"/>
      <c r="X532" s="145"/>
      <c r="Y532" s="145"/>
      <c r="Z532" s="145"/>
      <c r="AA532" s="145"/>
      <c r="AB532" s="145"/>
      <c r="AC532" s="145"/>
      <c r="AD532" s="145"/>
      <c r="AE532" s="145"/>
      <c r="AF532" s="145"/>
      <c r="AG532" s="145"/>
      <c r="AH532" s="145"/>
      <c r="AI532" s="145"/>
      <c r="AJ532" s="145"/>
      <c r="AK532" s="145"/>
      <c r="AL532" s="145"/>
      <c r="AM532" s="145"/>
      <c r="AN532" s="145"/>
      <c r="AO532" s="145"/>
      <c r="AP532" s="145"/>
      <c r="AQ532" s="145"/>
      <c r="AR532" s="145"/>
      <c r="AS532" s="145"/>
      <c r="AT532" s="145"/>
      <c r="AU532" s="145"/>
      <c r="AV532" s="145"/>
      <c r="AW532" s="145"/>
      <c r="AX532" s="145"/>
      <c r="AY532" s="145"/>
      <c r="AZ532" s="145"/>
      <c r="BA532" s="145"/>
      <c r="BB532" s="145"/>
      <c r="BC532" s="145"/>
      <c r="BD532" s="145"/>
      <c r="BE532" s="145"/>
      <c r="BF532" s="145"/>
      <c r="BG532" s="145"/>
      <c r="BH532" s="145"/>
      <c r="BI532" s="145"/>
    </row>
    <row r="533" ht="14.25" customHeight="1">
      <c r="A533" s="111"/>
      <c r="B533" s="145"/>
      <c r="C533" s="178"/>
      <c r="D533" s="178"/>
      <c r="E533" s="179"/>
      <c r="F533" s="178"/>
      <c r="G533" s="145"/>
      <c r="H533" s="145"/>
      <c r="I533" s="178"/>
      <c r="J533" s="179"/>
      <c r="K533" s="178"/>
      <c r="L533" s="145"/>
      <c r="M533" s="145"/>
      <c r="N533" s="145"/>
      <c r="O533" s="145"/>
      <c r="P533" s="145"/>
      <c r="Q533" s="145"/>
      <c r="R533" s="145"/>
      <c r="S533" s="145"/>
      <c r="T533" s="145"/>
      <c r="U533" s="145"/>
      <c r="V533" s="145"/>
      <c r="W533" s="145"/>
      <c r="X533" s="145"/>
      <c r="Y533" s="145"/>
      <c r="Z533" s="145"/>
      <c r="AA533" s="145"/>
      <c r="AB533" s="145"/>
      <c r="AC533" s="145"/>
      <c r="AD533" s="145"/>
      <c r="AE533" s="145"/>
      <c r="AF533" s="145"/>
      <c r="AG533" s="145"/>
      <c r="AH533" s="145"/>
      <c r="AI533" s="145"/>
      <c r="AJ533" s="145"/>
      <c r="AK533" s="145"/>
      <c r="AL533" s="145"/>
      <c r="AM533" s="145"/>
      <c r="AN533" s="145"/>
      <c r="AO533" s="145"/>
      <c r="AP533" s="145"/>
      <c r="AQ533" s="145"/>
      <c r="AR533" s="145"/>
      <c r="AS533" s="145"/>
      <c r="AT533" s="145"/>
      <c r="AU533" s="145"/>
      <c r="AV533" s="145"/>
      <c r="AW533" s="145"/>
      <c r="AX533" s="145"/>
      <c r="AY533" s="145"/>
      <c r="AZ533" s="145"/>
      <c r="BA533" s="145"/>
      <c r="BB533" s="145"/>
      <c r="BC533" s="145"/>
      <c r="BD533" s="145"/>
      <c r="BE533" s="145"/>
      <c r="BF533" s="145"/>
      <c r="BG533" s="145"/>
      <c r="BH533" s="145"/>
      <c r="BI533" s="145"/>
    </row>
    <row r="534" ht="14.25" customHeight="1">
      <c r="A534" s="111"/>
      <c r="B534" s="145"/>
      <c r="C534" s="178"/>
      <c r="D534" s="178"/>
      <c r="E534" s="179"/>
      <c r="F534" s="178"/>
      <c r="G534" s="145"/>
      <c r="H534" s="145"/>
      <c r="I534" s="178"/>
      <c r="J534" s="179"/>
      <c r="K534" s="178"/>
      <c r="L534" s="145"/>
      <c r="M534" s="145"/>
      <c r="N534" s="145"/>
      <c r="O534" s="145"/>
      <c r="P534" s="145"/>
      <c r="Q534" s="145"/>
      <c r="R534" s="145"/>
      <c r="S534" s="145"/>
      <c r="T534" s="145"/>
      <c r="U534" s="145"/>
      <c r="V534" s="145"/>
      <c r="W534" s="145"/>
      <c r="X534" s="145"/>
      <c r="Y534" s="145"/>
      <c r="Z534" s="145"/>
      <c r="AA534" s="145"/>
      <c r="AB534" s="145"/>
      <c r="AC534" s="145"/>
      <c r="AD534" s="145"/>
      <c r="AE534" s="145"/>
      <c r="AF534" s="145"/>
      <c r="AG534" s="145"/>
      <c r="AH534" s="145"/>
      <c r="AI534" s="145"/>
      <c r="AJ534" s="145"/>
      <c r="AK534" s="145"/>
      <c r="AL534" s="145"/>
      <c r="AM534" s="145"/>
      <c r="AN534" s="145"/>
      <c r="AO534" s="145"/>
      <c r="AP534" s="145"/>
      <c r="AQ534" s="145"/>
      <c r="AR534" s="145"/>
      <c r="AS534" s="145"/>
      <c r="AT534" s="145"/>
      <c r="AU534" s="145"/>
      <c r="AV534" s="145"/>
      <c r="AW534" s="145"/>
      <c r="AX534" s="145"/>
      <c r="AY534" s="145"/>
      <c r="AZ534" s="145"/>
      <c r="BA534" s="145"/>
      <c r="BB534" s="145"/>
      <c r="BC534" s="145"/>
      <c r="BD534" s="145"/>
      <c r="BE534" s="145"/>
      <c r="BF534" s="145"/>
      <c r="BG534" s="145"/>
      <c r="BH534" s="145"/>
      <c r="BI534" s="145"/>
    </row>
    <row r="535" ht="14.25" customHeight="1">
      <c r="A535" s="111"/>
      <c r="B535" s="145"/>
      <c r="C535" s="178"/>
      <c r="D535" s="178"/>
      <c r="E535" s="179"/>
      <c r="F535" s="178"/>
      <c r="G535" s="145"/>
      <c r="H535" s="145"/>
      <c r="I535" s="178"/>
      <c r="J535" s="179"/>
      <c r="K535" s="178"/>
      <c r="L535" s="145"/>
      <c r="M535" s="145"/>
      <c r="N535" s="145"/>
      <c r="O535" s="145"/>
      <c r="P535" s="145"/>
      <c r="Q535" s="145"/>
      <c r="R535" s="145"/>
      <c r="S535" s="145"/>
      <c r="T535" s="145"/>
      <c r="U535" s="145"/>
      <c r="V535" s="145"/>
      <c r="W535" s="145"/>
      <c r="X535" s="145"/>
      <c r="Y535" s="145"/>
      <c r="Z535" s="145"/>
      <c r="AA535" s="145"/>
      <c r="AB535" s="145"/>
      <c r="AC535" s="145"/>
      <c r="AD535" s="145"/>
      <c r="AE535" s="145"/>
      <c r="AF535" s="145"/>
      <c r="AG535" s="145"/>
      <c r="AH535" s="145"/>
      <c r="AI535" s="145"/>
      <c r="AJ535" s="145"/>
      <c r="AK535" s="145"/>
      <c r="AL535" s="145"/>
      <c r="AM535" s="145"/>
      <c r="AN535" s="145"/>
      <c r="AO535" s="145"/>
      <c r="AP535" s="145"/>
      <c r="AQ535" s="145"/>
      <c r="AR535" s="145"/>
      <c r="AS535" s="145"/>
      <c r="AT535" s="145"/>
      <c r="AU535" s="145"/>
      <c r="AV535" s="145"/>
      <c r="AW535" s="145"/>
      <c r="AX535" s="145"/>
      <c r="AY535" s="145"/>
      <c r="AZ535" s="145"/>
      <c r="BA535" s="145"/>
      <c r="BB535" s="145"/>
      <c r="BC535" s="145"/>
      <c r="BD535" s="145"/>
      <c r="BE535" s="145"/>
      <c r="BF535" s="145"/>
      <c r="BG535" s="145"/>
      <c r="BH535" s="145"/>
      <c r="BI535" s="145"/>
    </row>
    <row r="536" ht="14.25" customHeight="1">
      <c r="A536" s="111"/>
      <c r="B536" s="145"/>
      <c r="C536" s="178"/>
      <c r="D536" s="178"/>
      <c r="E536" s="179"/>
      <c r="F536" s="178"/>
      <c r="G536" s="145"/>
      <c r="H536" s="145"/>
      <c r="I536" s="178"/>
      <c r="J536" s="179"/>
      <c r="K536" s="178"/>
      <c r="L536" s="145"/>
      <c r="M536" s="145"/>
      <c r="N536" s="145"/>
      <c r="O536" s="145"/>
      <c r="P536" s="145"/>
      <c r="Q536" s="145"/>
      <c r="R536" s="145"/>
      <c r="S536" s="145"/>
      <c r="T536" s="145"/>
      <c r="U536" s="145"/>
      <c r="V536" s="145"/>
      <c r="W536" s="145"/>
      <c r="X536" s="145"/>
      <c r="Y536" s="145"/>
      <c r="Z536" s="145"/>
      <c r="AA536" s="145"/>
      <c r="AB536" s="145"/>
      <c r="AC536" s="145"/>
      <c r="AD536" s="145"/>
      <c r="AE536" s="145"/>
      <c r="AF536" s="145"/>
      <c r="AG536" s="145"/>
      <c r="AH536" s="145"/>
      <c r="AI536" s="145"/>
      <c r="AJ536" s="145"/>
      <c r="AK536" s="145"/>
      <c r="AL536" s="145"/>
      <c r="AM536" s="145"/>
      <c r="AN536" s="145"/>
      <c r="AO536" s="145"/>
      <c r="AP536" s="145"/>
      <c r="AQ536" s="145"/>
      <c r="AR536" s="145"/>
      <c r="AS536" s="145"/>
      <c r="AT536" s="145"/>
      <c r="AU536" s="145"/>
      <c r="AV536" s="145"/>
      <c r="AW536" s="145"/>
      <c r="AX536" s="145"/>
      <c r="AY536" s="145"/>
      <c r="AZ536" s="145"/>
      <c r="BA536" s="145"/>
      <c r="BB536" s="145"/>
      <c r="BC536" s="145"/>
      <c r="BD536" s="145"/>
      <c r="BE536" s="145"/>
      <c r="BF536" s="145"/>
      <c r="BG536" s="145"/>
      <c r="BH536" s="145"/>
      <c r="BI536" s="145"/>
    </row>
    <row r="537" ht="14.25" customHeight="1">
      <c r="A537" s="111"/>
      <c r="B537" s="145"/>
      <c r="C537" s="178"/>
      <c r="D537" s="178"/>
      <c r="E537" s="179"/>
      <c r="F537" s="178"/>
      <c r="G537" s="145"/>
      <c r="H537" s="145"/>
      <c r="I537" s="178"/>
      <c r="J537" s="179"/>
      <c r="K537" s="178"/>
      <c r="L537" s="145"/>
      <c r="M537" s="145"/>
      <c r="N537" s="145"/>
      <c r="O537" s="145"/>
      <c r="P537" s="145"/>
      <c r="Q537" s="145"/>
      <c r="R537" s="145"/>
      <c r="S537" s="145"/>
      <c r="T537" s="145"/>
      <c r="U537" s="145"/>
      <c r="V537" s="145"/>
      <c r="W537" s="145"/>
      <c r="X537" s="145"/>
      <c r="Y537" s="145"/>
      <c r="Z537" s="145"/>
      <c r="AA537" s="145"/>
      <c r="AB537" s="145"/>
      <c r="AC537" s="145"/>
      <c r="AD537" s="145"/>
      <c r="AE537" s="145"/>
      <c r="AF537" s="145"/>
      <c r="AG537" s="145"/>
      <c r="AH537" s="145"/>
      <c r="AI537" s="145"/>
      <c r="AJ537" s="145"/>
      <c r="AK537" s="145"/>
      <c r="AL537" s="145"/>
      <c r="AM537" s="145"/>
      <c r="AN537" s="145"/>
      <c r="AO537" s="145"/>
      <c r="AP537" s="145"/>
      <c r="AQ537" s="145"/>
      <c r="AR537" s="145"/>
      <c r="AS537" s="145"/>
      <c r="AT537" s="145"/>
      <c r="AU537" s="145"/>
      <c r="AV537" s="145"/>
      <c r="AW537" s="145"/>
      <c r="AX537" s="145"/>
      <c r="AY537" s="145"/>
      <c r="AZ537" s="145"/>
      <c r="BA537" s="145"/>
      <c r="BB537" s="145"/>
      <c r="BC537" s="145"/>
      <c r="BD537" s="145"/>
      <c r="BE537" s="145"/>
      <c r="BF537" s="145"/>
      <c r="BG537" s="145"/>
      <c r="BH537" s="145"/>
      <c r="BI537" s="145"/>
    </row>
    <row r="538" ht="14.25" customHeight="1">
      <c r="A538" s="111"/>
      <c r="B538" s="145"/>
      <c r="C538" s="178"/>
      <c r="D538" s="178"/>
      <c r="E538" s="179"/>
      <c r="F538" s="178"/>
      <c r="G538" s="145"/>
      <c r="H538" s="145"/>
      <c r="I538" s="178"/>
      <c r="J538" s="179"/>
      <c r="K538" s="178"/>
      <c r="L538" s="145"/>
      <c r="M538" s="145"/>
      <c r="N538" s="145"/>
      <c r="O538" s="145"/>
      <c r="P538" s="145"/>
      <c r="Q538" s="145"/>
      <c r="R538" s="145"/>
      <c r="S538" s="145"/>
      <c r="T538" s="145"/>
      <c r="U538" s="145"/>
      <c r="V538" s="145"/>
      <c r="W538" s="145"/>
      <c r="X538" s="145"/>
      <c r="Y538" s="145"/>
      <c r="Z538" s="145"/>
      <c r="AA538" s="145"/>
      <c r="AB538" s="145"/>
      <c r="AC538" s="145"/>
      <c r="AD538" s="145"/>
      <c r="AE538" s="145"/>
      <c r="AF538" s="145"/>
      <c r="AG538" s="145"/>
      <c r="AH538" s="145"/>
      <c r="AI538" s="145"/>
      <c r="AJ538" s="145"/>
      <c r="AK538" s="145"/>
      <c r="AL538" s="145"/>
      <c r="AM538" s="145"/>
      <c r="AN538" s="145"/>
      <c r="AO538" s="145"/>
      <c r="AP538" s="145"/>
      <c r="AQ538" s="145"/>
      <c r="AR538" s="145"/>
      <c r="AS538" s="145"/>
      <c r="AT538" s="145"/>
      <c r="AU538" s="145"/>
      <c r="AV538" s="145"/>
      <c r="AW538" s="145"/>
      <c r="AX538" s="145"/>
      <c r="AY538" s="145"/>
      <c r="AZ538" s="145"/>
      <c r="BA538" s="145"/>
      <c r="BB538" s="145"/>
      <c r="BC538" s="145"/>
      <c r="BD538" s="145"/>
      <c r="BE538" s="145"/>
      <c r="BF538" s="145"/>
      <c r="BG538" s="145"/>
      <c r="BH538" s="145"/>
      <c r="BI538" s="145"/>
    </row>
    <row r="539" ht="14.25" customHeight="1">
      <c r="A539" s="111"/>
      <c r="B539" s="145"/>
      <c r="C539" s="178"/>
      <c r="D539" s="178"/>
      <c r="E539" s="179"/>
      <c r="F539" s="178"/>
      <c r="G539" s="145"/>
      <c r="H539" s="145"/>
      <c r="I539" s="178"/>
      <c r="J539" s="179"/>
      <c r="K539" s="178"/>
      <c r="L539" s="145"/>
      <c r="M539" s="145"/>
      <c r="N539" s="145"/>
      <c r="O539" s="145"/>
      <c r="P539" s="145"/>
      <c r="Q539" s="145"/>
      <c r="R539" s="145"/>
      <c r="S539" s="145"/>
      <c r="T539" s="145"/>
      <c r="U539" s="145"/>
      <c r="V539" s="145"/>
      <c r="W539" s="145"/>
      <c r="X539" s="145"/>
      <c r="Y539" s="145"/>
      <c r="Z539" s="145"/>
      <c r="AA539" s="145"/>
      <c r="AB539" s="145"/>
      <c r="AC539" s="145"/>
      <c r="AD539" s="145"/>
      <c r="AE539" s="145"/>
      <c r="AF539" s="145"/>
      <c r="AG539" s="145"/>
      <c r="AH539" s="145"/>
      <c r="AI539" s="145"/>
      <c r="AJ539" s="145"/>
      <c r="AK539" s="145"/>
      <c r="AL539" s="145"/>
      <c r="AM539" s="145"/>
      <c r="AN539" s="145"/>
      <c r="AO539" s="145"/>
      <c r="AP539" s="145"/>
      <c r="AQ539" s="145"/>
      <c r="AR539" s="145"/>
      <c r="AS539" s="145"/>
      <c r="AT539" s="145"/>
      <c r="AU539" s="145"/>
      <c r="AV539" s="145"/>
      <c r="AW539" s="145"/>
      <c r="AX539" s="145"/>
      <c r="AY539" s="145"/>
      <c r="AZ539" s="145"/>
      <c r="BA539" s="145"/>
      <c r="BB539" s="145"/>
      <c r="BC539" s="145"/>
      <c r="BD539" s="145"/>
      <c r="BE539" s="145"/>
      <c r="BF539" s="145"/>
      <c r="BG539" s="145"/>
      <c r="BH539" s="145"/>
      <c r="BI539" s="145"/>
    </row>
    <row r="540" ht="14.25" customHeight="1">
      <c r="A540" s="111"/>
      <c r="B540" s="145"/>
      <c r="C540" s="178"/>
      <c r="D540" s="178"/>
      <c r="E540" s="179"/>
      <c r="F540" s="178"/>
      <c r="G540" s="145"/>
      <c r="H540" s="145"/>
      <c r="I540" s="178"/>
      <c r="J540" s="179"/>
      <c r="K540" s="178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  <c r="AB540" s="145"/>
      <c r="AC540" s="145"/>
      <c r="AD540" s="145"/>
      <c r="AE540" s="145"/>
      <c r="AF540" s="145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  <c r="BA540" s="145"/>
      <c r="BB540" s="145"/>
      <c r="BC540" s="145"/>
      <c r="BD540" s="145"/>
      <c r="BE540" s="145"/>
      <c r="BF540" s="145"/>
      <c r="BG540" s="145"/>
      <c r="BH540" s="145"/>
      <c r="BI540" s="145"/>
    </row>
    <row r="541" ht="14.25" customHeight="1">
      <c r="A541" s="111"/>
      <c r="B541" s="145"/>
      <c r="C541" s="178"/>
      <c r="D541" s="178"/>
      <c r="E541" s="179"/>
      <c r="F541" s="178"/>
      <c r="G541" s="145"/>
      <c r="H541" s="145"/>
      <c r="I541" s="178"/>
      <c r="J541" s="179"/>
      <c r="K541" s="178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  <c r="AA541" s="145"/>
      <c r="AB541" s="145"/>
      <c r="AC541" s="145"/>
      <c r="AD541" s="145"/>
      <c r="AE541" s="145"/>
      <c r="AF541" s="145"/>
      <c r="AG541" s="145"/>
      <c r="AH541" s="145"/>
      <c r="AI541" s="145"/>
      <c r="AJ541" s="145"/>
      <c r="AK541" s="145"/>
      <c r="AL541" s="145"/>
      <c r="AM541" s="145"/>
      <c r="AN541" s="145"/>
      <c r="AO541" s="145"/>
      <c r="AP541" s="145"/>
      <c r="AQ541" s="145"/>
      <c r="AR541" s="145"/>
      <c r="AS541" s="145"/>
      <c r="AT541" s="145"/>
      <c r="AU541" s="145"/>
      <c r="AV541" s="145"/>
      <c r="AW541" s="145"/>
      <c r="AX541" s="145"/>
      <c r="AY541" s="145"/>
      <c r="AZ541" s="145"/>
      <c r="BA541" s="145"/>
      <c r="BB541" s="145"/>
      <c r="BC541" s="145"/>
      <c r="BD541" s="145"/>
      <c r="BE541" s="145"/>
      <c r="BF541" s="145"/>
      <c r="BG541" s="145"/>
      <c r="BH541" s="145"/>
      <c r="BI541" s="145"/>
    </row>
    <row r="542" ht="14.25" customHeight="1">
      <c r="A542" s="111"/>
      <c r="B542" s="145"/>
      <c r="C542" s="178"/>
      <c r="D542" s="178"/>
      <c r="E542" s="179"/>
      <c r="F542" s="178"/>
      <c r="G542" s="145"/>
      <c r="H542" s="145"/>
      <c r="I542" s="178"/>
      <c r="J542" s="179"/>
      <c r="K542" s="178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  <c r="AA542" s="145"/>
      <c r="AB542" s="145"/>
      <c r="AC542" s="145"/>
      <c r="AD542" s="145"/>
      <c r="AE542" s="145"/>
      <c r="AF542" s="145"/>
      <c r="AG542" s="145"/>
      <c r="AH542" s="145"/>
      <c r="AI542" s="145"/>
      <c r="AJ542" s="145"/>
      <c r="AK542" s="145"/>
      <c r="AL542" s="145"/>
      <c r="AM542" s="145"/>
      <c r="AN542" s="145"/>
      <c r="AO542" s="145"/>
      <c r="AP542" s="145"/>
      <c r="AQ542" s="145"/>
      <c r="AR542" s="145"/>
      <c r="AS542" s="145"/>
      <c r="AT542" s="145"/>
      <c r="AU542" s="145"/>
      <c r="AV542" s="145"/>
      <c r="AW542" s="145"/>
      <c r="AX542" s="145"/>
      <c r="AY542" s="145"/>
      <c r="AZ542" s="145"/>
      <c r="BA542" s="145"/>
      <c r="BB542" s="145"/>
      <c r="BC542" s="145"/>
      <c r="BD542" s="145"/>
      <c r="BE542" s="145"/>
      <c r="BF542" s="145"/>
      <c r="BG542" s="145"/>
      <c r="BH542" s="145"/>
      <c r="BI542" s="145"/>
    </row>
    <row r="543" ht="14.25" customHeight="1">
      <c r="A543" s="111"/>
      <c r="B543" s="145"/>
      <c r="C543" s="178"/>
      <c r="D543" s="178"/>
      <c r="E543" s="179"/>
      <c r="F543" s="178"/>
      <c r="G543" s="145"/>
      <c r="H543" s="145"/>
      <c r="I543" s="178"/>
      <c r="J543" s="179"/>
      <c r="K543" s="178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  <c r="AB543" s="145"/>
      <c r="AC543" s="145"/>
      <c r="AD543" s="145"/>
      <c r="AE543" s="145"/>
      <c r="AF543" s="145"/>
      <c r="AG543" s="145"/>
      <c r="AH543" s="145"/>
      <c r="AI543" s="145"/>
      <c r="AJ543" s="145"/>
      <c r="AK543" s="145"/>
      <c r="AL543" s="145"/>
      <c r="AM543" s="145"/>
      <c r="AN543" s="145"/>
      <c r="AO543" s="145"/>
      <c r="AP543" s="145"/>
      <c r="AQ543" s="145"/>
      <c r="AR543" s="145"/>
      <c r="AS543" s="145"/>
      <c r="AT543" s="145"/>
      <c r="AU543" s="145"/>
      <c r="AV543" s="145"/>
      <c r="AW543" s="145"/>
      <c r="AX543" s="145"/>
      <c r="AY543" s="145"/>
      <c r="AZ543" s="145"/>
      <c r="BA543" s="145"/>
      <c r="BB543" s="145"/>
      <c r="BC543" s="145"/>
      <c r="BD543" s="145"/>
      <c r="BE543" s="145"/>
      <c r="BF543" s="145"/>
      <c r="BG543" s="145"/>
      <c r="BH543" s="145"/>
      <c r="BI543" s="145"/>
    </row>
    <row r="544" ht="14.25" customHeight="1">
      <c r="A544" s="111"/>
      <c r="B544" s="145"/>
      <c r="C544" s="178"/>
      <c r="D544" s="178"/>
      <c r="E544" s="179"/>
      <c r="F544" s="178"/>
      <c r="G544" s="145"/>
      <c r="H544" s="145"/>
      <c r="I544" s="178"/>
      <c r="J544" s="179"/>
      <c r="K544" s="178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  <c r="Y544" s="145"/>
      <c r="Z544" s="145"/>
      <c r="AA544" s="145"/>
      <c r="AB544" s="145"/>
      <c r="AC544" s="145"/>
      <c r="AD544" s="145"/>
      <c r="AE544" s="145"/>
      <c r="AF544" s="145"/>
      <c r="AG544" s="145"/>
      <c r="AH544" s="145"/>
      <c r="AI544" s="145"/>
      <c r="AJ544" s="145"/>
      <c r="AK544" s="145"/>
      <c r="AL544" s="145"/>
      <c r="AM544" s="145"/>
      <c r="AN544" s="145"/>
      <c r="AO544" s="145"/>
      <c r="AP544" s="145"/>
      <c r="AQ544" s="145"/>
      <c r="AR544" s="145"/>
      <c r="AS544" s="145"/>
      <c r="AT544" s="145"/>
      <c r="AU544" s="145"/>
      <c r="AV544" s="145"/>
      <c r="AW544" s="145"/>
      <c r="AX544" s="145"/>
      <c r="AY544" s="145"/>
      <c r="AZ544" s="145"/>
      <c r="BA544" s="145"/>
      <c r="BB544" s="145"/>
      <c r="BC544" s="145"/>
      <c r="BD544" s="145"/>
      <c r="BE544" s="145"/>
      <c r="BF544" s="145"/>
      <c r="BG544" s="145"/>
      <c r="BH544" s="145"/>
      <c r="BI544" s="145"/>
    </row>
    <row r="545" ht="14.25" customHeight="1">
      <c r="A545" s="111"/>
      <c r="B545" s="145"/>
      <c r="C545" s="178"/>
      <c r="D545" s="178"/>
      <c r="E545" s="179"/>
      <c r="F545" s="178"/>
      <c r="G545" s="145"/>
      <c r="H545" s="145"/>
      <c r="I545" s="178"/>
      <c r="J545" s="179"/>
      <c r="K545" s="178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  <c r="AA545" s="145"/>
      <c r="AB545" s="145"/>
      <c r="AC545" s="145"/>
      <c r="AD545" s="145"/>
      <c r="AE545" s="145"/>
      <c r="AF545" s="145"/>
      <c r="AG545" s="145"/>
      <c r="AH545" s="145"/>
      <c r="AI545" s="145"/>
      <c r="AJ545" s="145"/>
      <c r="AK545" s="145"/>
      <c r="AL545" s="145"/>
      <c r="AM545" s="145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  <c r="BA545" s="145"/>
      <c r="BB545" s="145"/>
      <c r="BC545" s="145"/>
      <c r="BD545" s="145"/>
      <c r="BE545" s="145"/>
      <c r="BF545" s="145"/>
      <c r="BG545" s="145"/>
      <c r="BH545" s="145"/>
      <c r="BI545" s="145"/>
    </row>
    <row r="546" ht="14.25" customHeight="1">
      <c r="A546" s="111"/>
      <c r="B546" s="145"/>
      <c r="C546" s="178"/>
      <c r="D546" s="178"/>
      <c r="E546" s="179"/>
      <c r="F546" s="178"/>
      <c r="G546" s="145"/>
      <c r="H546" s="145"/>
      <c r="I546" s="178"/>
      <c r="J546" s="179"/>
      <c r="K546" s="178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  <c r="AB546" s="145"/>
      <c r="AC546" s="145"/>
      <c r="AD546" s="145"/>
      <c r="AE546" s="145"/>
      <c r="AF546" s="145"/>
      <c r="AG546" s="145"/>
      <c r="AH546" s="145"/>
      <c r="AI546" s="145"/>
      <c r="AJ546" s="145"/>
      <c r="AK546" s="145"/>
      <c r="AL546" s="145"/>
      <c r="AM546" s="145"/>
      <c r="AN546" s="145"/>
      <c r="AO546" s="145"/>
      <c r="AP546" s="145"/>
      <c r="AQ546" s="145"/>
      <c r="AR546" s="145"/>
      <c r="AS546" s="145"/>
      <c r="AT546" s="145"/>
      <c r="AU546" s="145"/>
      <c r="AV546" s="145"/>
      <c r="AW546" s="145"/>
      <c r="AX546" s="145"/>
      <c r="AY546" s="145"/>
      <c r="AZ546" s="145"/>
      <c r="BA546" s="145"/>
      <c r="BB546" s="145"/>
      <c r="BC546" s="145"/>
      <c r="BD546" s="145"/>
      <c r="BE546" s="145"/>
      <c r="BF546" s="145"/>
      <c r="BG546" s="145"/>
      <c r="BH546" s="145"/>
      <c r="BI546" s="145"/>
    </row>
    <row r="547" ht="14.25" customHeight="1">
      <c r="A547" s="111"/>
      <c r="B547" s="145"/>
      <c r="C547" s="178"/>
      <c r="D547" s="178"/>
      <c r="E547" s="179"/>
      <c r="F547" s="178"/>
      <c r="G547" s="145"/>
      <c r="H547" s="145"/>
      <c r="I547" s="178"/>
      <c r="J547" s="179"/>
      <c r="K547" s="178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  <c r="AB547" s="145"/>
      <c r="AC547" s="145"/>
      <c r="AD547" s="145"/>
      <c r="AE547" s="145"/>
      <c r="AF547" s="145"/>
      <c r="AG547" s="145"/>
      <c r="AH547" s="145"/>
      <c r="AI547" s="145"/>
      <c r="AJ547" s="145"/>
      <c r="AK547" s="145"/>
      <c r="AL547" s="145"/>
      <c r="AM547" s="145"/>
      <c r="AN547" s="145"/>
      <c r="AO547" s="145"/>
      <c r="AP547" s="145"/>
      <c r="AQ547" s="145"/>
      <c r="AR547" s="145"/>
      <c r="AS547" s="145"/>
      <c r="AT547" s="145"/>
      <c r="AU547" s="145"/>
      <c r="AV547" s="145"/>
      <c r="AW547" s="145"/>
      <c r="AX547" s="145"/>
      <c r="AY547" s="145"/>
      <c r="AZ547" s="145"/>
      <c r="BA547" s="145"/>
      <c r="BB547" s="145"/>
      <c r="BC547" s="145"/>
      <c r="BD547" s="145"/>
      <c r="BE547" s="145"/>
      <c r="BF547" s="145"/>
      <c r="BG547" s="145"/>
      <c r="BH547" s="145"/>
      <c r="BI547" s="145"/>
    </row>
    <row r="548" ht="14.25" customHeight="1">
      <c r="A548" s="111"/>
      <c r="B548" s="145"/>
      <c r="C548" s="178"/>
      <c r="D548" s="178"/>
      <c r="E548" s="179"/>
      <c r="F548" s="178"/>
      <c r="G548" s="145"/>
      <c r="H548" s="145"/>
      <c r="I548" s="178"/>
      <c r="J548" s="179"/>
      <c r="K548" s="178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  <c r="AB548" s="145"/>
      <c r="AC548" s="145"/>
      <c r="AD548" s="145"/>
      <c r="AE548" s="145"/>
      <c r="AF548" s="145"/>
      <c r="AG548" s="145"/>
      <c r="AH548" s="145"/>
      <c r="AI548" s="145"/>
      <c r="AJ548" s="145"/>
      <c r="AK548" s="145"/>
      <c r="AL548" s="145"/>
      <c r="AM548" s="145"/>
      <c r="AN548" s="145"/>
      <c r="AO548" s="145"/>
      <c r="AP548" s="145"/>
      <c r="AQ548" s="145"/>
      <c r="AR548" s="145"/>
      <c r="AS548" s="145"/>
      <c r="AT548" s="145"/>
      <c r="AU548" s="145"/>
      <c r="AV548" s="145"/>
      <c r="AW548" s="145"/>
      <c r="AX548" s="145"/>
      <c r="AY548" s="145"/>
      <c r="AZ548" s="145"/>
      <c r="BA548" s="145"/>
      <c r="BB548" s="145"/>
      <c r="BC548" s="145"/>
      <c r="BD548" s="145"/>
      <c r="BE548" s="145"/>
      <c r="BF548" s="145"/>
      <c r="BG548" s="145"/>
      <c r="BH548" s="145"/>
      <c r="BI548" s="145"/>
    </row>
    <row r="549" ht="14.25" customHeight="1">
      <c r="A549" s="111"/>
      <c r="B549" s="145"/>
      <c r="C549" s="178"/>
      <c r="D549" s="178"/>
      <c r="E549" s="179"/>
      <c r="F549" s="178"/>
      <c r="G549" s="145"/>
      <c r="H549" s="145"/>
      <c r="I549" s="178"/>
      <c r="J549" s="179"/>
      <c r="K549" s="178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  <c r="AC549" s="145"/>
      <c r="AD549" s="145"/>
      <c r="AE549" s="145"/>
      <c r="AF549" s="145"/>
      <c r="AG549" s="145"/>
      <c r="AH549" s="145"/>
      <c r="AI549" s="145"/>
      <c r="AJ549" s="145"/>
      <c r="AK549" s="145"/>
      <c r="AL549" s="145"/>
      <c r="AM549" s="145"/>
      <c r="AN549" s="145"/>
      <c r="AO549" s="145"/>
      <c r="AP549" s="145"/>
      <c r="AQ549" s="145"/>
      <c r="AR549" s="145"/>
      <c r="AS549" s="145"/>
      <c r="AT549" s="145"/>
      <c r="AU549" s="145"/>
      <c r="AV549" s="145"/>
      <c r="AW549" s="145"/>
      <c r="AX549" s="145"/>
      <c r="AY549" s="145"/>
      <c r="AZ549" s="145"/>
      <c r="BA549" s="145"/>
      <c r="BB549" s="145"/>
      <c r="BC549" s="145"/>
      <c r="BD549" s="145"/>
      <c r="BE549" s="145"/>
      <c r="BF549" s="145"/>
      <c r="BG549" s="145"/>
      <c r="BH549" s="145"/>
      <c r="BI549" s="145"/>
    </row>
    <row r="550" ht="14.25" customHeight="1">
      <c r="A550" s="111"/>
      <c r="B550" s="145"/>
      <c r="C550" s="178"/>
      <c r="D550" s="178"/>
      <c r="E550" s="179"/>
      <c r="F550" s="178"/>
      <c r="G550" s="145"/>
      <c r="H550" s="145"/>
      <c r="I550" s="178"/>
      <c r="J550" s="179"/>
      <c r="K550" s="178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  <c r="AB550" s="145"/>
      <c r="AC550" s="145"/>
      <c r="AD550" s="145"/>
      <c r="AE550" s="145"/>
      <c r="AF550" s="145"/>
      <c r="AG550" s="145"/>
      <c r="AH550" s="145"/>
      <c r="AI550" s="145"/>
      <c r="AJ550" s="145"/>
      <c r="AK550" s="145"/>
      <c r="AL550" s="145"/>
      <c r="AM550" s="145"/>
      <c r="AN550" s="145"/>
      <c r="AO550" s="145"/>
      <c r="AP550" s="145"/>
      <c r="AQ550" s="145"/>
      <c r="AR550" s="145"/>
      <c r="AS550" s="145"/>
      <c r="AT550" s="145"/>
      <c r="AU550" s="145"/>
      <c r="AV550" s="145"/>
      <c r="AW550" s="145"/>
      <c r="AX550" s="145"/>
      <c r="AY550" s="145"/>
      <c r="AZ550" s="145"/>
      <c r="BA550" s="145"/>
      <c r="BB550" s="145"/>
      <c r="BC550" s="145"/>
      <c r="BD550" s="145"/>
      <c r="BE550" s="145"/>
      <c r="BF550" s="145"/>
      <c r="BG550" s="145"/>
      <c r="BH550" s="145"/>
      <c r="BI550" s="145"/>
    </row>
    <row r="551" ht="14.25" customHeight="1">
      <c r="A551" s="111"/>
      <c r="B551" s="145"/>
      <c r="C551" s="178"/>
      <c r="D551" s="178"/>
      <c r="E551" s="179"/>
      <c r="F551" s="178"/>
      <c r="G551" s="145"/>
      <c r="H551" s="145"/>
      <c r="I551" s="178"/>
      <c r="J551" s="179"/>
      <c r="K551" s="178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  <c r="AB551" s="145"/>
      <c r="AC551" s="145"/>
      <c r="AD551" s="145"/>
      <c r="AE551" s="145"/>
      <c r="AF551" s="145"/>
      <c r="AG551" s="145"/>
      <c r="AH551" s="145"/>
      <c r="AI551" s="145"/>
      <c r="AJ551" s="145"/>
      <c r="AK551" s="145"/>
      <c r="AL551" s="145"/>
      <c r="AM551" s="145"/>
      <c r="AN551" s="145"/>
      <c r="AO551" s="145"/>
      <c r="AP551" s="145"/>
      <c r="AQ551" s="145"/>
      <c r="AR551" s="145"/>
      <c r="AS551" s="145"/>
      <c r="AT551" s="145"/>
      <c r="AU551" s="145"/>
      <c r="AV551" s="145"/>
      <c r="AW551" s="145"/>
      <c r="AX551" s="145"/>
      <c r="AY551" s="145"/>
      <c r="AZ551" s="145"/>
      <c r="BA551" s="145"/>
      <c r="BB551" s="145"/>
      <c r="BC551" s="145"/>
      <c r="BD551" s="145"/>
      <c r="BE551" s="145"/>
      <c r="BF551" s="145"/>
      <c r="BG551" s="145"/>
      <c r="BH551" s="145"/>
      <c r="BI551" s="145"/>
    </row>
    <row r="552" ht="14.25" customHeight="1">
      <c r="A552" s="111"/>
      <c r="B552" s="145"/>
      <c r="C552" s="178"/>
      <c r="D552" s="178"/>
      <c r="E552" s="179"/>
      <c r="F552" s="178"/>
      <c r="G552" s="145"/>
      <c r="H552" s="145"/>
      <c r="I552" s="178"/>
      <c r="J552" s="179"/>
      <c r="K552" s="178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  <c r="Z552" s="145"/>
      <c r="AA552" s="145"/>
      <c r="AB552" s="145"/>
      <c r="AC552" s="145"/>
      <c r="AD552" s="145"/>
      <c r="AE552" s="145"/>
      <c r="AF552" s="145"/>
      <c r="AG552" s="145"/>
      <c r="AH552" s="145"/>
      <c r="AI552" s="145"/>
      <c r="AJ552" s="145"/>
      <c r="AK552" s="145"/>
      <c r="AL552" s="145"/>
      <c r="AM552" s="145"/>
      <c r="AN552" s="145"/>
      <c r="AO552" s="145"/>
      <c r="AP552" s="145"/>
      <c r="AQ552" s="145"/>
      <c r="AR552" s="145"/>
      <c r="AS552" s="145"/>
      <c r="AT552" s="145"/>
      <c r="AU552" s="145"/>
      <c r="AV552" s="145"/>
      <c r="AW552" s="145"/>
      <c r="AX552" s="145"/>
      <c r="AY552" s="145"/>
      <c r="AZ552" s="145"/>
      <c r="BA552" s="145"/>
      <c r="BB552" s="145"/>
      <c r="BC552" s="145"/>
      <c r="BD552" s="145"/>
      <c r="BE552" s="145"/>
      <c r="BF552" s="145"/>
      <c r="BG552" s="145"/>
      <c r="BH552" s="145"/>
      <c r="BI552" s="145"/>
    </row>
    <row r="553" ht="14.25" customHeight="1">
      <c r="A553" s="111"/>
      <c r="B553" s="145"/>
      <c r="C553" s="178"/>
      <c r="D553" s="178"/>
      <c r="E553" s="179"/>
      <c r="F553" s="178"/>
      <c r="G553" s="145"/>
      <c r="H553" s="145"/>
      <c r="I553" s="178"/>
      <c r="J553" s="179"/>
      <c r="K553" s="178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  <c r="AB553" s="145"/>
      <c r="AC553" s="145"/>
      <c r="AD553" s="145"/>
      <c r="AE553" s="145"/>
      <c r="AF553" s="145"/>
      <c r="AG553" s="145"/>
      <c r="AH553" s="145"/>
      <c r="AI553" s="145"/>
      <c r="AJ553" s="145"/>
      <c r="AK553" s="145"/>
      <c r="AL553" s="145"/>
      <c r="AM553" s="145"/>
      <c r="AN553" s="145"/>
      <c r="AO553" s="145"/>
      <c r="AP553" s="145"/>
      <c r="AQ553" s="145"/>
      <c r="AR553" s="145"/>
      <c r="AS553" s="145"/>
      <c r="AT553" s="145"/>
      <c r="AU553" s="145"/>
      <c r="AV553" s="145"/>
      <c r="AW553" s="145"/>
      <c r="AX553" s="145"/>
      <c r="AY553" s="145"/>
      <c r="AZ553" s="145"/>
      <c r="BA553" s="145"/>
      <c r="BB553" s="145"/>
      <c r="BC553" s="145"/>
      <c r="BD553" s="145"/>
      <c r="BE553" s="145"/>
      <c r="BF553" s="145"/>
      <c r="BG553" s="145"/>
      <c r="BH553" s="145"/>
      <c r="BI553" s="145"/>
    </row>
    <row r="554" ht="14.25" customHeight="1">
      <c r="A554" s="111"/>
      <c r="B554" s="145"/>
      <c r="C554" s="178"/>
      <c r="D554" s="178"/>
      <c r="E554" s="179"/>
      <c r="F554" s="178"/>
      <c r="G554" s="145"/>
      <c r="H554" s="145"/>
      <c r="I554" s="178"/>
      <c r="J554" s="179"/>
      <c r="K554" s="178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  <c r="AB554" s="145"/>
      <c r="AC554" s="145"/>
      <c r="AD554" s="145"/>
      <c r="AE554" s="145"/>
      <c r="AF554" s="145"/>
      <c r="AG554" s="145"/>
      <c r="AH554" s="145"/>
      <c r="AI554" s="145"/>
      <c r="AJ554" s="145"/>
      <c r="AK554" s="145"/>
      <c r="AL554" s="145"/>
      <c r="AM554" s="145"/>
      <c r="AN554" s="145"/>
      <c r="AO554" s="145"/>
      <c r="AP554" s="145"/>
      <c r="AQ554" s="145"/>
      <c r="AR554" s="145"/>
      <c r="AS554" s="145"/>
      <c r="AT554" s="145"/>
      <c r="AU554" s="145"/>
      <c r="AV554" s="145"/>
      <c r="AW554" s="145"/>
      <c r="AX554" s="145"/>
      <c r="AY554" s="145"/>
      <c r="AZ554" s="145"/>
      <c r="BA554" s="145"/>
      <c r="BB554" s="145"/>
      <c r="BC554" s="145"/>
      <c r="BD554" s="145"/>
      <c r="BE554" s="145"/>
      <c r="BF554" s="145"/>
      <c r="BG554" s="145"/>
      <c r="BH554" s="145"/>
      <c r="BI554" s="145"/>
    </row>
    <row r="555" ht="14.25" customHeight="1">
      <c r="A555" s="111"/>
      <c r="B555" s="145"/>
      <c r="C555" s="178"/>
      <c r="D555" s="178"/>
      <c r="E555" s="179"/>
      <c r="F555" s="178"/>
      <c r="G555" s="145"/>
      <c r="H555" s="145"/>
      <c r="I555" s="178"/>
      <c r="J555" s="179"/>
      <c r="K555" s="178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  <c r="AB555" s="145"/>
      <c r="AC555" s="145"/>
      <c r="AD555" s="145"/>
      <c r="AE555" s="145"/>
      <c r="AF555" s="145"/>
      <c r="AG555" s="145"/>
      <c r="AH555" s="145"/>
      <c r="AI555" s="145"/>
      <c r="AJ555" s="145"/>
      <c r="AK555" s="145"/>
      <c r="AL555" s="145"/>
      <c r="AM555" s="145"/>
      <c r="AN555" s="145"/>
      <c r="AO555" s="145"/>
      <c r="AP555" s="145"/>
      <c r="AQ555" s="145"/>
      <c r="AR555" s="145"/>
      <c r="AS555" s="145"/>
      <c r="AT555" s="145"/>
      <c r="AU555" s="145"/>
      <c r="AV555" s="145"/>
      <c r="AW555" s="145"/>
      <c r="AX555" s="145"/>
      <c r="AY555" s="145"/>
      <c r="AZ555" s="145"/>
      <c r="BA555" s="145"/>
      <c r="BB555" s="145"/>
      <c r="BC555" s="145"/>
      <c r="BD555" s="145"/>
      <c r="BE555" s="145"/>
      <c r="BF555" s="145"/>
      <c r="BG555" s="145"/>
      <c r="BH555" s="145"/>
      <c r="BI555" s="145"/>
    </row>
    <row r="556" ht="14.25" customHeight="1">
      <c r="A556" s="111"/>
      <c r="B556" s="145"/>
      <c r="C556" s="178"/>
      <c r="D556" s="178"/>
      <c r="E556" s="179"/>
      <c r="F556" s="178"/>
      <c r="G556" s="145"/>
      <c r="H556" s="145"/>
      <c r="I556" s="178"/>
      <c r="J556" s="179"/>
      <c r="K556" s="178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  <c r="AB556" s="145"/>
      <c r="AC556" s="145"/>
      <c r="AD556" s="145"/>
      <c r="AE556" s="145"/>
      <c r="AF556" s="145"/>
      <c r="AG556" s="145"/>
      <c r="AH556" s="145"/>
      <c r="AI556" s="145"/>
      <c r="AJ556" s="145"/>
      <c r="AK556" s="145"/>
      <c r="AL556" s="145"/>
      <c r="AM556" s="145"/>
      <c r="AN556" s="145"/>
      <c r="AO556" s="145"/>
      <c r="AP556" s="145"/>
      <c r="AQ556" s="145"/>
      <c r="AR556" s="145"/>
      <c r="AS556" s="145"/>
      <c r="AT556" s="145"/>
      <c r="AU556" s="145"/>
      <c r="AV556" s="145"/>
      <c r="AW556" s="145"/>
      <c r="AX556" s="145"/>
      <c r="AY556" s="145"/>
      <c r="AZ556" s="145"/>
      <c r="BA556" s="145"/>
      <c r="BB556" s="145"/>
      <c r="BC556" s="145"/>
      <c r="BD556" s="145"/>
      <c r="BE556" s="145"/>
      <c r="BF556" s="145"/>
      <c r="BG556" s="145"/>
      <c r="BH556" s="145"/>
      <c r="BI556" s="145"/>
    </row>
    <row r="557" ht="14.25" customHeight="1">
      <c r="A557" s="111"/>
      <c r="B557" s="145"/>
      <c r="C557" s="178"/>
      <c r="D557" s="178"/>
      <c r="E557" s="179"/>
      <c r="F557" s="178"/>
      <c r="G557" s="145"/>
      <c r="H557" s="145"/>
      <c r="I557" s="178"/>
      <c r="J557" s="179"/>
      <c r="K557" s="178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  <c r="AB557" s="145"/>
      <c r="AC557" s="145"/>
      <c r="AD557" s="145"/>
      <c r="AE557" s="145"/>
      <c r="AF557" s="145"/>
      <c r="AG557" s="145"/>
      <c r="AH557" s="145"/>
      <c r="AI557" s="145"/>
      <c r="AJ557" s="145"/>
      <c r="AK557" s="145"/>
      <c r="AL557" s="145"/>
      <c r="AM557" s="145"/>
      <c r="AN557" s="145"/>
      <c r="AO557" s="145"/>
      <c r="AP557" s="145"/>
      <c r="AQ557" s="145"/>
      <c r="AR557" s="145"/>
      <c r="AS557" s="145"/>
      <c r="AT557" s="145"/>
      <c r="AU557" s="145"/>
      <c r="AV557" s="145"/>
      <c r="AW557" s="145"/>
      <c r="AX557" s="145"/>
      <c r="AY557" s="145"/>
      <c r="AZ557" s="145"/>
      <c r="BA557" s="145"/>
      <c r="BB557" s="145"/>
      <c r="BC557" s="145"/>
      <c r="BD557" s="145"/>
      <c r="BE557" s="145"/>
      <c r="BF557" s="145"/>
      <c r="BG557" s="145"/>
      <c r="BH557" s="145"/>
      <c r="BI557" s="145"/>
    </row>
    <row r="558" ht="14.25" customHeight="1">
      <c r="A558" s="111"/>
      <c r="B558" s="145"/>
      <c r="C558" s="178"/>
      <c r="D558" s="178"/>
      <c r="E558" s="179"/>
      <c r="F558" s="178"/>
      <c r="G558" s="145"/>
      <c r="H558" s="145"/>
      <c r="I558" s="178"/>
      <c r="J558" s="179"/>
      <c r="K558" s="178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  <c r="AB558" s="145"/>
      <c r="AC558" s="145"/>
      <c r="AD558" s="145"/>
      <c r="AE558" s="145"/>
      <c r="AF558" s="145"/>
      <c r="AG558" s="145"/>
      <c r="AH558" s="145"/>
      <c r="AI558" s="145"/>
      <c r="AJ558" s="145"/>
      <c r="AK558" s="145"/>
      <c r="AL558" s="145"/>
      <c r="AM558" s="145"/>
      <c r="AN558" s="145"/>
      <c r="AO558" s="145"/>
      <c r="AP558" s="145"/>
      <c r="AQ558" s="145"/>
      <c r="AR558" s="145"/>
      <c r="AS558" s="145"/>
      <c r="AT558" s="145"/>
      <c r="AU558" s="145"/>
      <c r="AV558" s="145"/>
      <c r="AW558" s="145"/>
      <c r="AX558" s="145"/>
      <c r="AY558" s="145"/>
      <c r="AZ558" s="145"/>
      <c r="BA558" s="145"/>
      <c r="BB558" s="145"/>
      <c r="BC558" s="145"/>
      <c r="BD558" s="145"/>
      <c r="BE558" s="145"/>
      <c r="BF558" s="145"/>
      <c r="BG558" s="145"/>
      <c r="BH558" s="145"/>
      <c r="BI558" s="145"/>
    </row>
    <row r="559" ht="14.25" customHeight="1">
      <c r="A559" s="111"/>
      <c r="B559" s="145"/>
      <c r="C559" s="178"/>
      <c r="D559" s="178"/>
      <c r="E559" s="179"/>
      <c r="F559" s="178"/>
      <c r="G559" s="145"/>
      <c r="H559" s="145"/>
      <c r="I559" s="178"/>
      <c r="J559" s="179"/>
      <c r="K559" s="178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  <c r="AB559" s="145"/>
      <c r="AC559" s="145"/>
      <c r="AD559" s="145"/>
      <c r="AE559" s="145"/>
      <c r="AF559" s="145"/>
      <c r="AG559" s="145"/>
      <c r="AH559" s="145"/>
      <c r="AI559" s="145"/>
      <c r="AJ559" s="145"/>
      <c r="AK559" s="145"/>
      <c r="AL559" s="145"/>
      <c r="AM559" s="145"/>
      <c r="AN559" s="145"/>
      <c r="AO559" s="145"/>
      <c r="AP559" s="145"/>
      <c r="AQ559" s="145"/>
      <c r="AR559" s="145"/>
      <c r="AS559" s="145"/>
      <c r="AT559" s="145"/>
      <c r="AU559" s="145"/>
      <c r="AV559" s="145"/>
      <c r="AW559" s="145"/>
      <c r="AX559" s="145"/>
      <c r="AY559" s="145"/>
      <c r="AZ559" s="145"/>
      <c r="BA559" s="145"/>
      <c r="BB559" s="145"/>
      <c r="BC559" s="145"/>
      <c r="BD559" s="145"/>
      <c r="BE559" s="145"/>
      <c r="BF559" s="145"/>
      <c r="BG559" s="145"/>
      <c r="BH559" s="145"/>
      <c r="BI559" s="145"/>
    </row>
    <row r="560" ht="14.25" customHeight="1">
      <c r="A560" s="111"/>
      <c r="B560" s="145"/>
      <c r="C560" s="178"/>
      <c r="D560" s="178"/>
      <c r="E560" s="179"/>
      <c r="F560" s="178"/>
      <c r="G560" s="145"/>
      <c r="H560" s="145"/>
      <c r="I560" s="178"/>
      <c r="J560" s="179"/>
      <c r="K560" s="178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  <c r="AB560" s="145"/>
      <c r="AC560" s="145"/>
      <c r="AD560" s="145"/>
      <c r="AE560" s="145"/>
      <c r="AF560" s="145"/>
      <c r="AG560" s="145"/>
      <c r="AH560" s="145"/>
      <c r="AI560" s="145"/>
      <c r="AJ560" s="145"/>
      <c r="AK560" s="145"/>
      <c r="AL560" s="145"/>
      <c r="AM560" s="145"/>
      <c r="AN560" s="145"/>
      <c r="AO560" s="145"/>
      <c r="AP560" s="145"/>
      <c r="AQ560" s="145"/>
      <c r="AR560" s="145"/>
      <c r="AS560" s="145"/>
      <c r="AT560" s="145"/>
      <c r="AU560" s="145"/>
      <c r="AV560" s="145"/>
      <c r="AW560" s="145"/>
      <c r="AX560" s="145"/>
      <c r="AY560" s="145"/>
      <c r="AZ560" s="145"/>
      <c r="BA560" s="145"/>
      <c r="BB560" s="145"/>
      <c r="BC560" s="145"/>
      <c r="BD560" s="145"/>
      <c r="BE560" s="145"/>
      <c r="BF560" s="145"/>
      <c r="BG560" s="145"/>
      <c r="BH560" s="145"/>
      <c r="BI560" s="145"/>
    </row>
    <row r="561" ht="14.25" customHeight="1">
      <c r="A561" s="111"/>
      <c r="B561" s="145"/>
      <c r="C561" s="178"/>
      <c r="D561" s="178"/>
      <c r="E561" s="179"/>
      <c r="F561" s="178"/>
      <c r="G561" s="145"/>
      <c r="H561" s="145"/>
      <c r="I561" s="178"/>
      <c r="J561" s="179"/>
      <c r="K561" s="178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  <c r="AB561" s="145"/>
      <c r="AC561" s="145"/>
      <c r="AD561" s="145"/>
      <c r="AE561" s="145"/>
      <c r="AF561" s="145"/>
      <c r="AG561" s="145"/>
      <c r="AH561" s="145"/>
      <c r="AI561" s="145"/>
      <c r="AJ561" s="145"/>
      <c r="AK561" s="145"/>
      <c r="AL561" s="145"/>
      <c r="AM561" s="145"/>
      <c r="AN561" s="145"/>
      <c r="AO561" s="145"/>
      <c r="AP561" s="145"/>
      <c r="AQ561" s="145"/>
      <c r="AR561" s="145"/>
      <c r="AS561" s="145"/>
      <c r="AT561" s="145"/>
      <c r="AU561" s="145"/>
      <c r="AV561" s="145"/>
      <c r="AW561" s="145"/>
      <c r="AX561" s="145"/>
      <c r="AY561" s="145"/>
      <c r="AZ561" s="145"/>
      <c r="BA561" s="145"/>
      <c r="BB561" s="145"/>
      <c r="BC561" s="145"/>
      <c r="BD561" s="145"/>
      <c r="BE561" s="145"/>
      <c r="BF561" s="145"/>
      <c r="BG561" s="145"/>
      <c r="BH561" s="145"/>
      <c r="BI561" s="145"/>
    </row>
    <row r="562" ht="14.25" customHeight="1">
      <c r="A562" s="111"/>
      <c r="B562" s="145"/>
      <c r="C562" s="178"/>
      <c r="D562" s="178"/>
      <c r="E562" s="179"/>
      <c r="F562" s="178"/>
      <c r="G562" s="145"/>
      <c r="H562" s="145"/>
      <c r="I562" s="178"/>
      <c r="J562" s="179"/>
      <c r="K562" s="178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  <c r="AB562" s="145"/>
      <c r="AC562" s="145"/>
      <c r="AD562" s="145"/>
      <c r="AE562" s="145"/>
      <c r="AF562" s="145"/>
      <c r="AG562" s="145"/>
      <c r="AH562" s="145"/>
      <c r="AI562" s="145"/>
      <c r="AJ562" s="145"/>
      <c r="AK562" s="145"/>
      <c r="AL562" s="145"/>
      <c r="AM562" s="145"/>
      <c r="AN562" s="145"/>
      <c r="AO562" s="145"/>
      <c r="AP562" s="145"/>
      <c r="AQ562" s="145"/>
      <c r="AR562" s="145"/>
      <c r="AS562" s="145"/>
      <c r="AT562" s="145"/>
      <c r="AU562" s="145"/>
      <c r="AV562" s="145"/>
      <c r="AW562" s="145"/>
      <c r="AX562" s="145"/>
      <c r="AY562" s="145"/>
      <c r="AZ562" s="145"/>
      <c r="BA562" s="145"/>
      <c r="BB562" s="145"/>
      <c r="BC562" s="145"/>
      <c r="BD562" s="145"/>
      <c r="BE562" s="145"/>
      <c r="BF562" s="145"/>
      <c r="BG562" s="145"/>
      <c r="BH562" s="145"/>
      <c r="BI562" s="145"/>
    </row>
    <row r="563" ht="14.25" customHeight="1">
      <c r="A563" s="111"/>
      <c r="B563" s="145"/>
      <c r="C563" s="178"/>
      <c r="D563" s="178"/>
      <c r="E563" s="179"/>
      <c r="F563" s="178"/>
      <c r="G563" s="145"/>
      <c r="H563" s="145"/>
      <c r="I563" s="178"/>
      <c r="J563" s="179"/>
      <c r="K563" s="178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  <c r="AB563" s="145"/>
      <c r="AC563" s="145"/>
      <c r="AD563" s="145"/>
      <c r="AE563" s="145"/>
      <c r="AF563" s="145"/>
      <c r="AG563" s="145"/>
      <c r="AH563" s="145"/>
      <c r="AI563" s="145"/>
      <c r="AJ563" s="145"/>
      <c r="AK563" s="145"/>
      <c r="AL563" s="145"/>
      <c r="AM563" s="145"/>
      <c r="AN563" s="145"/>
      <c r="AO563" s="145"/>
      <c r="AP563" s="145"/>
      <c r="AQ563" s="145"/>
      <c r="AR563" s="145"/>
      <c r="AS563" s="145"/>
      <c r="AT563" s="145"/>
      <c r="AU563" s="145"/>
      <c r="AV563" s="145"/>
      <c r="AW563" s="145"/>
      <c r="AX563" s="145"/>
      <c r="AY563" s="145"/>
      <c r="AZ563" s="145"/>
      <c r="BA563" s="145"/>
      <c r="BB563" s="145"/>
      <c r="BC563" s="145"/>
      <c r="BD563" s="145"/>
      <c r="BE563" s="145"/>
      <c r="BF563" s="145"/>
      <c r="BG563" s="145"/>
      <c r="BH563" s="145"/>
      <c r="BI563" s="145"/>
    </row>
    <row r="564" ht="14.25" customHeight="1">
      <c r="A564" s="111"/>
      <c r="B564" s="145"/>
      <c r="C564" s="178"/>
      <c r="D564" s="178"/>
      <c r="E564" s="179"/>
      <c r="F564" s="178"/>
      <c r="G564" s="145"/>
      <c r="H564" s="145"/>
      <c r="I564" s="178"/>
      <c r="J564" s="179"/>
      <c r="K564" s="178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  <c r="AB564" s="145"/>
      <c r="AC564" s="145"/>
      <c r="AD564" s="145"/>
      <c r="AE564" s="145"/>
      <c r="AF564" s="145"/>
      <c r="AG564" s="145"/>
      <c r="AH564" s="145"/>
      <c r="AI564" s="145"/>
      <c r="AJ564" s="145"/>
      <c r="AK564" s="145"/>
      <c r="AL564" s="145"/>
      <c r="AM564" s="145"/>
      <c r="AN564" s="145"/>
      <c r="AO564" s="145"/>
      <c r="AP564" s="145"/>
      <c r="AQ564" s="145"/>
      <c r="AR564" s="145"/>
      <c r="AS564" s="145"/>
      <c r="AT564" s="145"/>
      <c r="AU564" s="145"/>
      <c r="AV564" s="145"/>
      <c r="AW564" s="145"/>
      <c r="AX564" s="145"/>
      <c r="AY564" s="145"/>
      <c r="AZ564" s="145"/>
      <c r="BA564" s="145"/>
      <c r="BB564" s="145"/>
      <c r="BC564" s="145"/>
      <c r="BD564" s="145"/>
      <c r="BE564" s="145"/>
      <c r="BF564" s="145"/>
      <c r="BG564" s="145"/>
      <c r="BH564" s="145"/>
      <c r="BI564" s="145"/>
    </row>
    <row r="565" ht="14.25" customHeight="1">
      <c r="A565" s="111"/>
      <c r="B565" s="145"/>
      <c r="C565" s="178"/>
      <c r="D565" s="178"/>
      <c r="E565" s="179"/>
      <c r="F565" s="178"/>
      <c r="G565" s="145"/>
      <c r="H565" s="145"/>
      <c r="I565" s="178"/>
      <c r="J565" s="179"/>
      <c r="K565" s="178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  <c r="AB565" s="145"/>
      <c r="AC565" s="145"/>
      <c r="AD565" s="145"/>
      <c r="AE565" s="145"/>
      <c r="AF565" s="145"/>
      <c r="AG565" s="145"/>
      <c r="AH565" s="145"/>
      <c r="AI565" s="145"/>
      <c r="AJ565" s="145"/>
      <c r="AK565" s="145"/>
      <c r="AL565" s="145"/>
      <c r="AM565" s="145"/>
      <c r="AN565" s="145"/>
      <c r="AO565" s="145"/>
      <c r="AP565" s="145"/>
      <c r="AQ565" s="145"/>
      <c r="AR565" s="145"/>
      <c r="AS565" s="145"/>
      <c r="AT565" s="145"/>
      <c r="AU565" s="145"/>
      <c r="AV565" s="145"/>
      <c r="AW565" s="145"/>
      <c r="AX565" s="145"/>
      <c r="AY565" s="145"/>
      <c r="AZ565" s="145"/>
      <c r="BA565" s="145"/>
      <c r="BB565" s="145"/>
      <c r="BC565" s="145"/>
      <c r="BD565" s="145"/>
      <c r="BE565" s="145"/>
      <c r="BF565" s="145"/>
      <c r="BG565" s="145"/>
      <c r="BH565" s="145"/>
      <c r="BI565" s="145"/>
    </row>
    <row r="566" ht="14.25" customHeight="1">
      <c r="A566" s="111"/>
      <c r="B566" s="145"/>
      <c r="C566" s="178"/>
      <c r="D566" s="178"/>
      <c r="E566" s="179"/>
      <c r="F566" s="178"/>
      <c r="G566" s="145"/>
      <c r="H566" s="145"/>
      <c r="I566" s="178"/>
      <c r="J566" s="179"/>
      <c r="K566" s="178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  <c r="AB566" s="145"/>
      <c r="AC566" s="145"/>
      <c r="AD566" s="145"/>
      <c r="AE566" s="145"/>
      <c r="AF566" s="145"/>
      <c r="AG566" s="145"/>
      <c r="AH566" s="145"/>
      <c r="AI566" s="145"/>
      <c r="AJ566" s="145"/>
      <c r="AK566" s="145"/>
      <c r="AL566" s="145"/>
      <c r="AM566" s="145"/>
      <c r="AN566" s="145"/>
      <c r="AO566" s="145"/>
      <c r="AP566" s="145"/>
      <c r="AQ566" s="145"/>
      <c r="AR566" s="145"/>
      <c r="AS566" s="145"/>
      <c r="AT566" s="145"/>
      <c r="AU566" s="145"/>
      <c r="AV566" s="145"/>
      <c r="AW566" s="145"/>
      <c r="AX566" s="145"/>
      <c r="AY566" s="145"/>
      <c r="AZ566" s="145"/>
      <c r="BA566" s="145"/>
      <c r="BB566" s="145"/>
      <c r="BC566" s="145"/>
      <c r="BD566" s="145"/>
      <c r="BE566" s="145"/>
      <c r="BF566" s="145"/>
      <c r="BG566" s="145"/>
      <c r="BH566" s="145"/>
      <c r="BI566" s="145"/>
    </row>
    <row r="567" ht="14.25" customHeight="1">
      <c r="A567" s="111"/>
      <c r="B567" s="145"/>
      <c r="C567" s="178"/>
      <c r="D567" s="178"/>
      <c r="E567" s="179"/>
      <c r="F567" s="178"/>
      <c r="G567" s="145"/>
      <c r="H567" s="145"/>
      <c r="I567" s="178"/>
      <c r="J567" s="179"/>
      <c r="K567" s="178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  <c r="AB567" s="145"/>
      <c r="AC567" s="145"/>
      <c r="AD567" s="145"/>
      <c r="AE567" s="145"/>
      <c r="AF567" s="145"/>
      <c r="AG567" s="145"/>
      <c r="AH567" s="145"/>
      <c r="AI567" s="145"/>
      <c r="AJ567" s="145"/>
      <c r="AK567" s="145"/>
      <c r="AL567" s="145"/>
      <c r="AM567" s="145"/>
      <c r="AN567" s="145"/>
      <c r="AO567" s="145"/>
      <c r="AP567" s="145"/>
      <c r="AQ567" s="145"/>
      <c r="AR567" s="145"/>
      <c r="AS567" s="145"/>
      <c r="AT567" s="145"/>
      <c r="AU567" s="145"/>
      <c r="AV567" s="145"/>
      <c r="AW567" s="145"/>
      <c r="AX567" s="145"/>
      <c r="AY567" s="145"/>
      <c r="AZ567" s="145"/>
      <c r="BA567" s="145"/>
      <c r="BB567" s="145"/>
      <c r="BC567" s="145"/>
      <c r="BD567" s="145"/>
      <c r="BE567" s="145"/>
      <c r="BF567" s="145"/>
      <c r="BG567" s="145"/>
      <c r="BH567" s="145"/>
      <c r="BI567" s="145"/>
    </row>
    <row r="568" ht="14.25" customHeight="1">
      <c r="A568" s="111"/>
      <c r="B568" s="145"/>
      <c r="C568" s="178"/>
      <c r="D568" s="178"/>
      <c r="E568" s="179"/>
      <c r="F568" s="178"/>
      <c r="G568" s="145"/>
      <c r="H568" s="145"/>
      <c r="I568" s="178"/>
      <c r="J568" s="179"/>
      <c r="K568" s="178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  <c r="AB568" s="145"/>
      <c r="AC568" s="145"/>
      <c r="AD568" s="145"/>
      <c r="AE568" s="145"/>
      <c r="AF568" s="145"/>
      <c r="AG568" s="145"/>
      <c r="AH568" s="145"/>
      <c r="AI568" s="145"/>
      <c r="AJ568" s="145"/>
      <c r="AK568" s="145"/>
      <c r="AL568" s="145"/>
      <c r="AM568" s="145"/>
      <c r="AN568" s="145"/>
      <c r="AO568" s="145"/>
      <c r="AP568" s="145"/>
      <c r="AQ568" s="145"/>
      <c r="AR568" s="145"/>
      <c r="AS568" s="145"/>
      <c r="AT568" s="145"/>
      <c r="AU568" s="145"/>
      <c r="AV568" s="145"/>
      <c r="AW568" s="145"/>
      <c r="AX568" s="145"/>
      <c r="AY568" s="145"/>
      <c r="AZ568" s="145"/>
      <c r="BA568" s="145"/>
      <c r="BB568" s="145"/>
      <c r="BC568" s="145"/>
      <c r="BD568" s="145"/>
      <c r="BE568" s="145"/>
      <c r="BF568" s="145"/>
      <c r="BG568" s="145"/>
      <c r="BH568" s="145"/>
      <c r="BI568" s="145"/>
    </row>
    <row r="569" ht="14.25" customHeight="1">
      <c r="A569" s="111"/>
      <c r="B569" s="145"/>
      <c r="C569" s="178"/>
      <c r="D569" s="178"/>
      <c r="E569" s="179"/>
      <c r="F569" s="178"/>
      <c r="G569" s="145"/>
      <c r="H569" s="145"/>
      <c r="I569" s="178"/>
      <c r="J569" s="179"/>
      <c r="K569" s="178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  <c r="AB569" s="145"/>
      <c r="AC569" s="145"/>
      <c r="AD569" s="145"/>
      <c r="AE569" s="145"/>
      <c r="AF569" s="145"/>
      <c r="AG569" s="145"/>
      <c r="AH569" s="145"/>
      <c r="AI569" s="145"/>
      <c r="AJ569" s="145"/>
      <c r="AK569" s="145"/>
      <c r="AL569" s="145"/>
      <c r="AM569" s="145"/>
      <c r="AN569" s="145"/>
      <c r="AO569" s="145"/>
      <c r="AP569" s="145"/>
      <c r="AQ569" s="145"/>
      <c r="AR569" s="145"/>
      <c r="AS569" s="145"/>
      <c r="AT569" s="145"/>
      <c r="AU569" s="145"/>
      <c r="AV569" s="145"/>
      <c r="AW569" s="145"/>
      <c r="AX569" s="145"/>
      <c r="AY569" s="145"/>
      <c r="AZ569" s="145"/>
      <c r="BA569" s="145"/>
      <c r="BB569" s="145"/>
      <c r="BC569" s="145"/>
      <c r="BD569" s="145"/>
      <c r="BE569" s="145"/>
      <c r="BF569" s="145"/>
      <c r="BG569" s="145"/>
      <c r="BH569" s="145"/>
      <c r="BI569" s="145"/>
    </row>
    <row r="570" ht="14.25" customHeight="1">
      <c r="A570" s="111"/>
      <c r="B570" s="145"/>
      <c r="C570" s="178"/>
      <c r="D570" s="178"/>
      <c r="E570" s="179"/>
      <c r="F570" s="178"/>
      <c r="G570" s="145"/>
      <c r="H570" s="145"/>
      <c r="I570" s="178"/>
      <c r="J570" s="179"/>
      <c r="K570" s="178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  <c r="AB570" s="145"/>
      <c r="AC570" s="145"/>
      <c r="AD570" s="145"/>
      <c r="AE570" s="145"/>
      <c r="AF570" s="145"/>
      <c r="AG570" s="145"/>
      <c r="AH570" s="145"/>
      <c r="AI570" s="145"/>
      <c r="AJ570" s="145"/>
      <c r="AK570" s="145"/>
      <c r="AL570" s="145"/>
      <c r="AM570" s="145"/>
      <c r="AN570" s="145"/>
      <c r="AO570" s="145"/>
      <c r="AP570" s="145"/>
      <c r="AQ570" s="145"/>
      <c r="AR570" s="145"/>
      <c r="AS570" s="145"/>
      <c r="AT570" s="145"/>
      <c r="AU570" s="145"/>
      <c r="AV570" s="145"/>
      <c r="AW570" s="145"/>
      <c r="AX570" s="145"/>
      <c r="AY570" s="145"/>
      <c r="AZ570" s="145"/>
      <c r="BA570" s="145"/>
      <c r="BB570" s="145"/>
      <c r="BC570" s="145"/>
      <c r="BD570" s="145"/>
      <c r="BE570" s="145"/>
      <c r="BF570" s="145"/>
      <c r="BG570" s="145"/>
      <c r="BH570" s="145"/>
      <c r="BI570" s="145"/>
    </row>
    <row r="571" ht="14.25" customHeight="1">
      <c r="A571" s="111"/>
      <c r="B571" s="145"/>
      <c r="C571" s="178"/>
      <c r="D571" s="178"/>
      <c r="E571" s="179"/>
      <c r="F571" s="178"/>
      <c r="G571" s="145"/>
      <c r="H571" s="145"/>
      <c r="I571" s="178"/>
      <c r="J571" s="179"/>
      <c r="K571" s="178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  <c r="AB571" s="145"/>
      <c r="AC571" s="145"/>
      <c r="AD571" s="145"/>
      <c r="AE571" s="145"/>
      <c r="AF571" s="145"/>
      <c r="AG571" s="145"/>
      <c r="AH571" s="145"/>
      <c r="AI571" s="145"/>
      <c r="AJ571" s="145"/>
      <c r="AK571" s="145"/>
      <c r="AL571" s="145"/>
      <c r="AM571" s="145"/>
      <c r="AN571" s="145"/>
      <c r="AO571" s="145"/>
      <c r="AP571" s="145"/>
      <c r="AQ571" s="145"/>
      <c r="AR571" s="145"/>
      <c r="AS571" s="145"/>
      <c r="AT571" s="145"/>
      <c r="AU571" s="145"/>
      <c r="AV571" s="145"/>
      <c r="AW571" s="145"/>
      <c r="AX571" s="145"/>
      <c r="AY571" s="145"/>
      <c r="AZ571" s="145"/>
      <c r="BA571" s="145"/>
      <c r="BB571" s="145"/>
      <c r="BC571" s="145"/>
      <c r="BD571" s="145"/>
      <c r="BE571" s="145"/>
      <c r="BF571" s="145"/>
      <c r="BG571" s="145"/>
      <c r="BH571" s="145"/>
      <c r="BI571" s="145"/>
    </row>
    <row r="572" ht="14.25" customHeight="1">
      <c r="A572" s="111"/>
      <c r="B572" s="145"/>
      <c r="C572" s="178"/>
      <c r="D572" s="178"/>
      <c r="E572" s="179"/>
      <c r="F572" s="178"/>
      <c r="G572" s="145"/>
      <c r="H572" s="145"/>
      <c r="I572" s="178"/>
      <c r="J572" s="179"/>
      <c r="K572" s="178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  <c r="AB572" s="145"/>
      <c r="AC572" s="145"/>
      <c r="AD572" s="145"/>
      <c r="AE572" s="145"/>
      <c r="AF572" s="145"/>
      <c r="AG572" s="145"/>
      <c r="AH572" s="145"/>
      <c r="AI572" s="145"/>
      <c r="AJ572" s="145"/>
      <c r="AK572" s="145"/>
      <c r="AL572" s="145"/>
      <c r="AM572" s="145"/>
      <c r="AN572" s="145"/>
      <c r="AO572" s="145"/>
      <c r="AP572" s="145"/>
      <c r="AQ572" s="145"/>
      <c r="AR572" s="145"/>
      <c r="AS572" s="145"/>
      <c r="AT572" s="145"/>
      <c r="AU572" s="145"/>
      <c r="AV572" s="145"/>
      <c r="AW572" s="145"/>
      <c r="AX572" s="145"/>
      <c r="AY572" s="145"/>
      <c r="AZ572" s="145"/>
      <c r="BA572" s="145"/>
      <c r="BB572" s="145"/>
      <c r="BC572" s="145"/>
      <c r="BD572" s="145"/>
      <c r="BE572" s="145"/>
      <c r="BF572" s="145"/>
      <c r="BG572" s="145"/>
      <c r="BH572" s="145"/>
      <c r="BI572" s="145"/>
    </row>
    <row r="573" ht="14.25" customHeight="1">
      <c r="A573" s="111"/>
      <c r="B573" s="145"/>
      <c r="C573" s="178"/>
      <c r="D573" s="178"/>
      <c r="E573" s="179"/>
      <c r="F573" s="178"/>
      <c r="G573" s="145"/>
      <c r="H573" s="145"/>
      <c r="I573" s="178"/>
      <c r="J573" s="179"/>
      <c r="K573" s="178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  <c r="AB573" s="145"/>
      <c r="AC573" s="145"/>
      <c r="AD573" s="145"/>
      <c r="AE573" s="145"/>
      <c r="AF573" s="145"/>
      <c r="AG573" s="145"/>
      <c r="AH573" s="145"/>
      <c r="AI573" s="145"/>
      <c r="AJ573" s="145"/>
      <c r="AK573" s="145"/>
      <c r="AL573" s="145"/>
      <c r="AM573" s="145"/>
      <c r="AN573" s="145"/>
      <c r="AO573" s="145"/>
      <c r="AP573" s="145"/>
      <c r="AQ573" s="145"/>
      <c r="AR573" s="145"/>
      <c r="AS573" s="145"/>
      <c r="AT573" s="145"/>
      <c r="AU573" s="145"/>
      <c r="AV573" s="145"/>
      <c r="AW573" s="145"/>
      <c r="AX573" s="145"/>
      <c r="AY573" s="145"/>
      <c r="AZ573" s="145"/>
      <c r="BA573" s="145"/>
      <c r="BB573" s="145"/>
      <c r="BC573" s="145"/>
      <c r="BD573" s="145"/>
      <c r="BE573" s="145"/>
      <c r="BF573" s="145"/>
      <c r="BG573" s="145"/>
      <c r="BH573" s="145"/>
      <c r="BI573" s="145"/>
    </row>
    <row r="574" ht="14.25" customHeight="1">
      <c r="A574" s="111"/>
      <c r="B574" s="145"/>
      <c r="C574" s="178"/>
      <c r="D574" s="178"/>
      <c r="E574" s="179"/>
      <c r="F574" s="178"/>
      <c r="G574" s="145"/>
      <c r="H574" s="145"/>
      <c r="I574" s="178"/>
      <c r="J574" s="179"/>
      <c r="K574" s="178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  <c r="AB574" s="145"/>
      <c r="AC574" s="145"/>
      <c r="AD574" s="145"/>
      <c r="AE574" s="145"/>
      <c r="AF574" s="145"/>
      <c r="AG574" s="145"/>
      <c r="AH574" s="145"/>
      <c r="AI574" s="145"/>
      <c r="AJ574" s="145"/>
      <c r="AK574" s="145"/>
      <c r="AL574" s="145"/>
      <c r="AM574" s="145"/>
      <c r="AN574" s="145"/>
      <c r="AO574" s="145"/>
      <c r="AP574" s="145"/>
      <c r="AQ574" s="145"/>
      <c r="AR574" s="145"/>
      <c r="AS574" s="145"/>
      <c r="AT574" s="145"/>
      <c r="AU574" s="145"/>
      <c r="AV574" s="145"/>
      <c r="AW574" s="145"/>
      <c r="AX574" s="145"/>
      <c r="AY574" s="145"/>
      <c r="AZ574" s="145"/>
      <c r="BA574" s="145"/>
      <c r="BB574" s="145"/>
      <c r="BC574" s="145"/>
      <c r="BD574" s="145"/>
      <c r="BE574" s="145"/>
      <c r="BF574" s="145"/>
      <c r="BG574" s="145"/>
      <c r="BH574" s="145"/>
      <c r="BI574" s="145"/>
    </row>
    <row r="575" ht="14.25" customHeight="1">
      <c r="A575" s="111"/>
      <c r="B575" s="145"/>
      <c r="C575" s="178"/>
      <c r="D575" s="178"/>
      <c r="E575" s="179"/>
      <c r="F575" s="178"/>
      <c r="G575" s="145"/>
      <c r="H575" s="145"/>
      <c r="I575" s="178"/>
      <c r="J575" s="179"/>
      <c r="K575" s="178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  <c r="AB575" s="145"/>
      <c r="AC575" s="145"/>
      <c r="AD575" s="145"/>
      <c r="AE575" s="145"/>
      <c r="AF575" s="145"/>
      <c r="AG575" s="145"/>
      <c r="AH575" s="145"/>
      <c r="AI575" s="145"/>
      <c r="AJ575" s="145"/>
      <c r="AK575" s="145"/>
      <c r="AL575" s="145"/>
      <c r="AM575" s="145"/>
      <c r="AN575" s="145"/>
      <c r="AO575" s="145"/>
      <c r="AP575" s="145"/>
      <c r="AQ575" s="145"/>
      <c r="AR575" s="145"/>
      <c r="AS575" s="145"/>
      <c r="AT575" s="145"/>
      <c r="AU575" s="145"/>
      <c r="AV575" s="145"/>
      <c r="AW575" s="145"/>
      <c r="AX575" s="145"/>
      <c r="AY575" s="145"/>
      <c r="AZ575" s="145"/>
      <c r="BA575" s="145"/>
      <c r="BB575" s="145"/>
      <c r="BC575" s="145"/>
      <c r="BD575" s="145"/>
      <c r="BE575" s="145"/>
      <c r="BF575" s="145"/>
      <c r="BG575" s="145"/>
      <c r="BH575" s="145"/>
      <c r="BI575" s="145"/>
    </row>
    <row r="576" ht="14.25" customHeight="1">
      <c r="A576" s="111"/>
      <c r="B576" s="145"/>
      <c r="C576" s="178"/>
      <c r="D576" s="178"/>
      <c r="E576" s="179"/>
      <c r="F576" s="178"/>
      <c r="G576" s="145"/>
      <c r="H576" s="145"/>
      <c r="I576" s="178"/>
      <c r="J576" s="179"/>
      <c r="K576" s="178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  <c r="AB576" s="145"/>
      <c r="AC576" s="145"/>
      <c r="AD576" s="145"/>
      <c r="AE576" s="145"/>
      <c r="AF576" s="145"/>
      <c r="AG576" s="145"/>
      <c r="AH576" s="145"/>
      <c r="AI576" s="145"/>
      <c r="AJ576" s="145"/>
      <c r="AK576" s="145"/>
      <c r="AL576" s="145"/>
      <c r="AM576" s="145"/>
      <c r="AN576" s="145"/>
      <c r="AO576" s="145"/>
      <c r="AP576" s="145"/>
      <c r="AQ576" s="145"/>
      <c r="AR576" s="145"/>
      <c r="AS576" s="145"/>
      <c r="AT576" s="145"/>
      <c r="AU576" s="145"/>
      <c r="AV576" s="145"/>
      <c r="AW576" s="145"/>
      <c r="AX576" s="145"/>
      <c r="AY576" s="145"/>
      <c r="AZ576" s="145"/>
      <c r="BA576" s="145"/>
      <c r="BB576" s="145"/>
      <c r="BC576" s="145"/>
      <c r="BD576" s="145"/>
      <c r="BE576" s="145"/>
      <c r="BF576" s="145"/>
      <c r="BG576" s="145"/>
      <c r="BH576" s="145"/>
      <c r="BI576" s="145"/>
    </row>
    <row r="577" ht="14.25" customHeight="1">
      <c r="A577" s="111"/>
      <c r="B577" s="145"/>
      <c r="C577" s="178"/>
      <c r="D577" s="178"/>
      <c r="E577" s="179"/>
      <c r="F577" s="178"/>
      <c r="G577" s="145"/>
      <c r="H577" s="145"/>
      <c r="I577" s="178"/>
      <c r="J577" s="179"/>
      <c r="K577" s="178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  <c r="AB577" s="145"/>
      <c r="AC577" s="145"/>
      <c r="AD577" s="145"/>
      <c r="AE577" s="145"/>
      <c r="AF577" s="145"/>
      <c r="AG577" s="145"/>
      <c r="AH577" s="145"/>
      <c r="AI577" s="145"/>
      <c r="AJ577" s="145"/>
      <c r="AK577" s="145"/>
      <c r="AL577" s="145"/>
      <c r="AM577" s="145"/>
      <c r="AN577" s="145"/>
      <c r="AO577" s="145"/>
      <c r="AP577" s="145"/>
      <c r="AQ577" s="145"/>
      <c r="AR577" s="145"/>
      <c r="AS577" s="145"/>
      <c r="AT577" s="145"/>
      <c r="AU577" s="145"/>
      <c r="AV577" s="145"/>
      <c r="AW577" s="145"/>
      <c r="AX577" s="145"/>
      <c r="AY577" s="145"/>
      <c r="AZ577" s="145"/>
      <c r="BA577" s="145"/>
      <c r="BB577" s="145"/>
      <c r="BC577" s="145"/>
      <c r="BD577" s="145"/>
      <c r="BE577" s="145"/>
      <c r="BF577" s="145"/>
      <c r="BG577" s="145"/>
      <c r="BH577" s="145"/>
      <c r="BI577" s="145"/>
    </row>
    <row r="578" ht="14.25" customHeight="1">
      <c r="A578" s="111"/>
      <c r="B578" s="145"/>
      <c r="C578" s="178"/>
      <c r="D578" s="178"/>
      <c r="E578" s="179"/>
      <c r="F578" s="178"/>
      <c r="G578" s="145"/>
      <c r="H578" s="145"/>
      <c r="I578" s="178"/>
      <c r="J578" s="179"/>
      <c r="K578" s="178"/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  <c r="Y578" s="145"/>
      <c r="Z578" s="145"/>
      <c r="AA578" s="145"/>
      <c r="AB578" s="145"/>
      <c r="AC578" s="145"/>
      <c r="AD578" s="145"/>
      <c r="AE578" s="145"/>
      <c r="AF578" s="145"/>
      <c r="AG578" s="145"/>
      <c r="AH578" s="145"/>
      <c r="AI578" s="145"/>
      <c r="AJ578" s="145"/>
      <c r="AK578" s="145"/>
      <c r="AL578" s="145"/>
      <c r="AM578" s="145"/>
      <c r="AN578" s="145"/>
      <c r="AO578" s="145"/>
      <c r="AP578" s="145"/>
      <c r="AQ578" s="145"/>
      <c r="AR578" s="145"/>
      <c r="AS578" s="145"/>
      <c r="AT578" s="145"/>
      <c r="AU578" s="145"/>
      <c r="AV578" s="145"/>
      <c r="AW578" s="145"/>
      <c r="AX578" s="145"/>
      <c r="AY578" s="145"/>
      <c r="AZ578" s="145"/>
      <c r="BA578" s="145"/>
      <c r="BB578" s="145"/>
      <c r="BC578" s="145"/>
      <c r="BD578" s="145"/>
      <c r="BE578" s="145"/>
      <c r="BF578" s="145"/>
      <c r="BG578" s="145"/>
      <c r="BH578" s="145"/>
      <c r="BI578" s="145"/>
    </row>
    <row r="579" ht="14.25" customHeight="1">
      <c r="A579" s="111"/>
      <c r="B579" s="145"/>
      <c r="C579" s="178"/>
      <c r="D579" s="178"/>
      <c r="E579" s="179"/>
      <c r="F579" s="178"/>
      <c r="G579" s="145"/>
      <c r="H579" s="145"/>
      <c r="I579" s="178"/>
      <c r="J579" s="179"/>
      <c r="K579" s="178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  <c r="AB579" s="145"/>
      <c r="AC579" s="145"/>
      <c r="AD579" s="145"/>
      <c r="AE579" s="145"/>
      <c r="AF579" s="145"/>
      <c r="AG579" s="145"/>
      <c r="AH579" s="145"/>
      <c r="AI579" s="145"/>
      <c r="AJ579" s="145"/>
      <c r="AK579" s="145"/>
      <c r="AL579" s="145"/>
      <c r="AM579" s="145"/>
      <c r="AN579" s="145"/>
      <c r="AO579" s="145"/>
      <c r="AP579" s="145"/>
      <c r="AQ579" s="145"/>
      <c r="AR579" s="145"/>
      <c r="AS579" s="145"/>
      <c r="AT579" s="145"/>
      <c r="AU579" s="145"/>
      <c r="AV579" s="145"/>
      <c r="AW579" s="145"/>
      <c r="AX579" s="145"/>
      <c r="AY579" s="145"/>
      <c r="AZ579" s="145"/>
      <c r="BA579" s="145"/>
      <c r="BB579" s="145"/>
      <c r="BC579" s="145"/>
      <c r="BD579" s="145"/>
      <c r="BE579" s="145"/>
      <c r="BF579" s="145"/>
      <c r="BG579" s="145"/>
      <c r="BH579" s="145"/>
      <c r="BI579" s="145"/>
    </row>
    <row r="580" ht="14.25" customHeight="1">
      <c r="A580" s="111"/>
      <c r="B580" s="145"/>
      <c r="C580" s="178"/>
      <c r="D580" s="178"/>
      <c r="E580" s="179"/>
      <c r="F580" s="178"/>
      <c r="G580" s="145"/>
      <c r="H580" s="145"/>
      <c r="I580" s="178"/>
      <c r="J580" s="179"/>
      <c r="K580" s="178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  <c r="AB580" s="145"/>
      <c r="AC580" s="145"/>
      <c r="AD580" s="145"/>
      <c r="AE580" s="145"/>
      <c r="AF580" s="145"/>
      <c r="AG580" s="145"/>
      <c r="AH580" s="145"/>
      <c r="AI580" s="145"/>
      <c r="AJ580" s="145"/>
      <c r="AK580" s="145"/>
      <c r="AL580" s="145"/>
      <c r="AM580" s="145"/>
      <c r="AN580" s="145"/>
      <c r="AO580" s="145"/>
      <c r="AP580" s="145"/>
      <c r="AQ580" s="145"/>
      <c r="AR580" s="145"/>
      <c r="AS580" s="145"/>
      <c r="AT580" s="145"/>
      <c r="AU580" s="145"/>
      <c r="AV580" s="145"/>
      <c r="AW580" s="145"/>
      <c r="AX580" s="145"/>
      <c r="AY580" s="145"/>
      <c r="AZ580" s="145"/>
      <c r="BA580" s="145"/>
      <c r="BB580" s="145"/>
      <c r="BC580" s="145"/>
      <c r="BD580" s="145"/>
      <c r="BE580" s="145"/>
      <c r="BF580" s="145"/>
      <c r="BG580" s="145"/>
      <c r="BH580" s="145"/>
      <c r="BI580" s="145"/>
    </row>
    <row r="581" ht="14.25" customHeight="1">
      <c r="A581" s="111"/>
      <c r="B581" s="145"/>
      <c r="C581" s="178"/>
      <c r="D581" s="178"/>
      <c r="E581" s="179"/>
      <c r="F581" s="178"/>
      <c r="G581" s="145"/>
      <c r="H581" s="145"/>
      <c r="I581" s="178"/>
      <c r="J581" s="179"/>
      <c r="K581" s="178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  <c r="AB581" s="145"/>
      <c r="AC581" s="145"/>
      <c r="AD581" s="145"/>
      <c r="AE581" s="145"/>
      <c r="AF581" s="145"/>
      <c r="AG581" s="145"/>
      <c r="AH581" s="145"/>
      <c r="AI581" s="145"/>
      <c r="AJ581" s="145"/>
      <c r="AK581" s="145"/>
      <c r="AL581" s="145"/>
      <c r="AM581" s="145"/>
      <c r="AN581" s="145"/>
      <c r="AO581" s="145"/>
      <c r="AP581" s="145"/>
      <c r="AQ581" s="145"/>
      <c r="AR581" s="145"/>
      <c r="AS581" s="145"/>
      <c r="AT581" s="145"/>
      <c r="AU581" s="145"/>
      <c r="AV581" s="145"/>
      <c r="AW581" s="145"/>
      <c r="AX581" s="145"/>
      <c r="AY581" s="145"/>
      <c r="AZ581" s="145"/>
      <c r="BA581" s="145"/>
      <c r="BB581" s="145"/>
      <c r="BC581" s="145"/>
      <c r="BD581" s="145"/>
      <c r="BE581" s="145"/>
      <c r="BF581" s="145"/>
      <c r="BG581" s="145"/>
      <c r="BH581" s="145"/>
      <c r="BI581" s="145"/>
    </row>
    <row r="582" ht="14.25" customHeight="1">
      <c r="A582" s="111"/>
      <c r="B582" s="145"/>
      <c r="C582" s="178"/>
      <c r="D582" s="178"/>
      <c r="E582" s="179"/>
      <c r="F582" s="178"/>
      <c r="G582" s="145"/>
      <c r="H582" s="145"/>
      <c r="I582" s="178"/>
      <c r="J582" s="179"/>
      <c r="K582" s="178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  <c r="AB582" s="145"/>
      <c r="AC582" s="145"/>
      <c r="AD582" s="145"/>
      <c r="AE582" s="145"/>
      <c r="AF582" s="145"/>
      <c r="AG582" s="145"/>
      <c r="AH582" s="145"/>
      <c r="AI582" s="145"/>
      <c r="AJ582" s="145"/>
      <c r="AK582" s="145"/>
      <c r="AL582" s="145"/>
      <c r="AM582" s="145"/>
      <c r="AN582" s="145"/>
      <c r="AO582" s="145"/>
      <c r="AP582" s="145"/>
      <c r="AQ582" s="145"/>
      <c r="AR582" s="145"/>
      <c r="AS582" s="145"/>
      <c r="AT582" s="145"/>
      <c r="AU582" s="145"/>
      <c r="AV582" s="145"/>
      <c r="AW582" s="145"/>
      <c r="AX582" s="145"/>
      <c r="AY582" s="145"/>
      <c r="AZ582" s="145"/>
      <c r="BA582" s="145"/>
      <c r="BB582" s="145"/>
      <c r="BC582" s="145"/>
      <c r="BD582" s="145"/>
      <c r="BE582" s="145"/>
      <c r="BF582" s="145"/>
      <c r="BG582" s="145"/>
      <c r="BH582" s="145"/>
      <c r="BI582" s="145"/>
    </row>
    <row r="583" ht="14.25" customHeight="1">
      <c r="A583" s="111"/>
      <c r="B583" s="145"/>
      <c r="C583" s="178"/>
      <c r="D583" s="178"/>
      <c r="E583" s="179"/>
      <c r="F583" s="178"/>
      <c r="G583" s="145"/>
      <c r="H583" s="145"/>
      <c r="I583" s="178"/>
      <c r="J583" s="179"/>
      <c r="K583" s="178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  <c r="AB583" s="145"/>
      <c r="AC583" s="145"/>
      <c r="AD583" s="145"/>
      <c r="AE583" s="145"/>
      <c r="AF583" s="145"/>
      <c r="AG583" s="145"/>
      <c r="AH583" s="145"/>
      <c r="AI583" s="145"/>
      <c r="AJ583" s="145"/>
      <c r="AK583" s="145"/>
      <c r="AL583" s="145"/>
      <c r="AM583" s="145"/>
      <c r="AN583" s="145"/>
      <c r="AO583" s="145"/>
      <c r="AP583" s="145"/>
      <c r="AQ583" s="145"/>
      <c r="AR583" s="145"/>
      <c r="AS583" s="145"/>
      <c r="AT583" s="145"/>
      <c r="AU583" s="145"/>
      <c r="AV583" s="145"/>
      <c r="AW583" s="145"/>
      <c r="AX583" s="145"/>
      <c r="AY583" s="145"/>
      <c r="AZ583" s="145"/>
      <c r="BA583" s="145"/>
      <c r="BB583" s="145"/>
      <c r="BC583" s="145"/>
      <c r="BD583" s="145"/>
      <c r="BE583" s="145"/>
      <c r="BF583" s="145"/>
      <c r="BG583" s="145"/>
      <c r="BH583" s="145"/>
      <c r="BI583" s="145"/>
    </row>
    <row r="584" ht="14.25" customHeight="1">
      <c r="A584" s="111"/>
      <c r="B584" s="145"/>
      <c r="C584" s="178"/>
      <c r="D584" s="178"/>
      <c r="E584" s="179"/>
      <c r="F584" s="178"/>
      <c r="G584" s="145"/>
      <c r="H584" s="145"/>
      <c r="I584" s="178"/>
      <c r="J584" s="179"/>
      <c r="K584" s="178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  <c r="AB584" s="145"/>
      <c r="AC584" s="145"/>
      <c r="AD584" s="145"/>
      <c r="AE584" s="145"/>
      <c r="AF584" s="145"/>
      <c r="AG584" s="145"/>
      <c r="AH584" s="145"/>
      <c r="AI584" s="145"/>
      <c r="AJ584" s="145"/>
      <c r="AK584" s="145"/>
      <c r="AL584" s="145"/>
      <c r="AM584" s="145"/>
      <c r="AN584" s="145"/>
      <c r="AO584" s="145"/>
      <c r="AP584" s="145"/>
      <c r="AQ584" s="145"/>
      <c r="AR584" s="145"/>
      <c r="AS584" s="145"/>
      <c r="AT584" s="145"/>
      <c r="AU584" s="145"/>
      <c r="AV584" s="145"/>
      <c r="AW584" s="145"/>
      <c r="AX584" s="145"/>
      <c r="AY584" s="145"/>
      <c r="AZ584" s="145"/>
      <c r="BA584" s="145"/>
      <c r="BB584" s="145"/>
      <c r="BC584" s="145"/>
      <c r="BD584" s="145"/>
      <c r="BE584" s="145"/>
      <c r="BF584" s="145"/>
      <c r="BG584" s="145"/>
      <c r="BH584" s="145"/>
      <c r="BI584" s="145"/>
    </row>
    <row r="585" ht="14.25" customHeight="1">
      <c r="A585" s="111"/>
      <c r="B585" s="145"/>
      <c r="C585" s="178"/>
      <c r="D585" s="178"/>
      <c r="E585" s="179"/>
      <c r="F585" s="178"/>
      <c r="G585" s="145"/>
      <c r="H585" s="145"/>
      <c r="I585" s="178"/>
      <c r="J585" s="179"/>
      <c r="K585" s="178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  <c r="AB585" s="145"/>
      <c r="AC585" s="145"/>
      <c r="AD585" s="145"/>
      <c r="AE585" s="145"/>
      <c r="AF585" s="145"/>
      <c r="AG585" s="145"/>
      <c r="AH585" s="145"/>
      <c r="AI585" s="145"/>
      <c r="AJ585" s="145"/>
      <c r="AK585" s="145"/>
      <c r="AL585" s="145"/>
      <c r="AM585" s="145"/>
      <c r="AN585" s="145"/>
      <c r="AO585" s="145"/>
      <c r="AP585" s="145"/>
      <c r="AQ585" s="145"/>
      <c r="AR585" s="145"/>
      <c r="AS585" s="145"/>
      <c r="AT585" s="145"/>
      <c r="AU585" s="145"/>
      <c r="AV585" s="145"/>
      <c r="AW585" s="145"/>
      <c r="AX585" s="145"/>
      <c r="AY585" s="145"/>
      <c r="AZ585" s="145"/>
      <c r="BA585" s="145"/>
      <c r="BB585" s="145"/>
      <c r="BC585" s="145"/>
      <c r="BD585" s="145"/>
      <c r="BE585" s="145"/>
      <c r="BF585" s="145"/>
      <c r="BG585" s="145"/>
      <c r="BH585" s="145"/>
      <c r="BI585" s="145"/>
    </row>
    <row r="586" ht="14.25" customHeight="1">
      <c r="A586" s="111"/>
      <c r="B586" s="145"/>
      <c r="C586" s="178"/>
      <c r="D586" s="178"/>
      <c r="E586" s="179"/>
      <c r="F586" s="178"/>
      <c r="G586" s="145"/>
      <c r="H586" s="145"/>
      <c r="I586" s="178"/>
      <c r="J586" s="179"/>
      <c r="K586" s="178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  <c r="AB586" s="145"/>
      <c r="AC586" s="145"/>
      <c r="AD586" s="145"/>
      <c r="AE586" s="145"/>
      <c r="AF586" s="145"/>
      <c r="AG586" s="145"/>
      <c r="AH586" s="145"/>
      <c r="AI586" s="145"/>
      <c r="AJ586" s="145"/>
      <c r="AK586" s="145"/>
      <c r="AL586" s="145"/>
      <c r="AM586" s="145"/>
      <c r="AN586" s="145"/>
      <c r="AO586" s="145"/>
      <c r="AP586" s="145"/>
      <c r="AQ586" s="145"/>
      <c r="AR586" s="145"/>
      <c r="AS586" s="145"/>
      <c r="AT586" s="145"/>
      <c r="AU586" s="145"/>
      <c r="AV586" s="145"/>
      <c r="AW586" s="145"/>
      <c r="AX586" s="145"/>
      <c r="AY586" s="145"/>
      <c r="AZ586" s="145"/>
      <c r="BA586" s="145"/>
      <c r="BB586" s="145"/>
      <c r="BC586" s="145"/>
      <c r="BD586" s="145"/>
      <c r="BE586" s="145"/>
      <c r="BF586" s="145"/>
      <c r="BG586" s="145"/>
      <c r="BH586" s="145"/>
      <c r="BI586" s="145"/>
    </row>
    <row r="587" ht="14.25" customHeight="1">
      <c r="A587" s="111"/>
      <c r="B587" s="145"/>
      <c r="C587" s="178"/>
      <c r="D587" s="178"/>
      <c r="E587" s="179"/>
      <c r="F587" s="178"/>
      <c r="G587" s="145"/>
      <c r="H587" s="145"/>
      <c r="I587" s="178"/>
      <c r="J587" s="179"/>
      <c r="K587" s="178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  <c r="AC587" s="145"/>
      <c r="AD587" s="145"/>
      <c r="AE587" s="145"/>
      <c r="AF587" s="145"/>
      <c r="AG587" s="145"/>
      <c r="AH587" s="145"/>
      <c r="AI587" s="145"/>
      <c r="AJ587" s="145"/>
      <c r="AK587" s="145"/>
      <c r="AL587" s="145"/>
      <c r="AM587" s="145"/>
      <c r="AN587" s="145"/>
      <c r="AO587" s="145"/>
      <c r="AP587" s="145"/>
      <c r="AQ587" s="145"/>
      <c r="AR587" s="145"/>
      <c r="AS587" s="145"/>
      <c r="AT587" s="145"/>
      <c r="AU587" s="145"/>
      <c r="AV587" s="145"/>
      <c r="AW587" s="145"/>
      <c r="AX587" s="145"/>
      <c r="AY587" s="145"/>
      <c r="AZ587" s="145"/>
      <c r="BA587" s="145"/>
      <c r="BB587" s="145"/>
      <c r="BC587" s="145"/>
      <c r="BD587" s="145"/>
      <c r="BE587" s="145"/>
      <c r="BF587" s="145"/>
      <c r="BG587" s="145"/>
      <c r="BH587" s="145"/>
      <c r="BI587" s="145"/>
    </row>
    <row r="588" ht="14.25" customHeight="1">
      <c r="A588" s="111"/>
      <c r="B588" s="145"/>
      <c r="C588" s="178"/>
      <c r="D588" s="178"/>
      <c r="E588" s="179"/>
      <c r="F588" s="178"/>
      <c r="G588" s="145"/>
      <c r="H588" s="145"/>
      <c r="I588" s="178"/>
      <c r="J588" s="179"/>
      <c r="K588" s="178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  <c r="AB588" s="145"/>
      <c r="AC588" s="145"/>
      <c r="AD588" s="145"/>
      <c r="AE588" s="145"/>
      <c r="AF588" s="145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5"/>
      <c r="AZ588" s="145"/>
      <c r="BA588" s="145"/>
      <c r="BB588" s="145"/>
      <c r="BC588" s="145"/>
      <c r="BD588" s="145"/>
      <c r="BE588" s="145"/>
      <c r="BF588" s="145"/>
      <c r="BG588" s="145"/>
      <c r="BH588" s="145"/>
      <c r="BI588" s="145"/>
    </row>
    <row r="589" ht="14.25" customHeight="1">
      <c r="A589" s="111"/>
      <c r="B589" s="145"/>
      <c r="C589" s="178"/>
      <c r="D589" s="178"/>
      <c r="E589" s="179"/>
      <c r="F589" s="178"/>
      <c r="G589" s="145"/>
      <c r="H589" s="145"/>
      <c r="I589" s="178"/>
      <c r="J589" s="179"/>
      <c r="K589" s="178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  <c r="AB589" s="145"/>
      <c r="AC589" s="145"/>
      <c r="AD589" s="145"/>
      <c r="AE589" s="145"/>
      <c r="AF589" s="145"/>
      <c r="AG589" s="145"/>
      <c r="AH589" s="145"/>
      <c r="AI589" s="145"/>
      <c r="AJ589" s="145"/>
      <c r="AK589" s="145"/>
      <c r="AL589" s="145"/>
      <c r="AM589" s="145"/>
      <c r="AN589" s="145"/>
      <c r="AO589" s="145"/>
      <c r="AP589" s="145"/>
      <c r="AQ589" s="145"/>
      <c r="AR589" s="145"/>
      <c r="AS589" s="145"/>
      <c r="AT589" s="145"/>
      <c r="AU589" s="145"/>
      <c r="AV589" s="145"/>
      <c r="AW589" s="145"/>
      <c r="AX589" s="145"/>
      <c r="AY589" s="145"/>
      <c r="AZ589" s="145"/>
      <c r="BA589" s="145"/>
      <c r="BB589" s="145"/>
      <c r="BC589" s="145"/>
      <c r="BD589" s="145"/>
      <c r="BE589" s="145"/>
      <c r="BF589" s="145"/>
      <c r="BG589" s="145"/>
      <c r="BH589" s="145"/>
      <c r="BI589" s="145"/>
    </row>
    <row r="590" ht="14.25" customHeight="1">
      <c r="A590" s="111"/>
      <c r="B590" s="145"/>
      <c r="C590" s="178"/>
      <c r="D590" s="178"/>
      <c r="E590" s="179"/>
      <c r="F590" s="178"/>
      <c r="G590" s="145"/>
      <c r="H590" s="145"/>
      <c r="I590" s="178"/>
      <c r="J590" s="179"/>
      <c r="K590" s="178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  <c r="AB590" s="145"/>
      <c r="AC590" s="145"/>
      <c r="AD590" s="145"/>
      <c r="AE590" s="145"/>
      <c r="AF590" s="145"/>
      <c r="AG590" s="145"/>
      <c r="AH590" s="145"/>
      <c r="AI590" s="145"/>
      <c r="AJ590" s="145"/>
      <c r="AK590" s="145"/>
      <c r="AL590" s="145"/>
      <c r="AM590" s="145"/>
      <c r="AN590" s="145"/>
      <c r="AO590" s="145"/>
      <c r="AP590" s="145"/>
      <c r="AQ590" s="145"/>
      <c r="AR590" s="145"/>
      <c r="AS590" s="145"/>
      <c r="AT590" s="145"/>
      <c r="AU590" s="145"/>
      <c r="AV590" s="145"/>
      <c r="AW590" s="145"/>
      <c r="AX590" s="145"/>
      <c r="AY590" s="145"/>
      <c r="AZ590" s="145"/>
      <c r="BA590" s="145"/>
      <c r="BB590" s="145"/>
      <c r="BC590" s="145"/>
      <c r="BD590" s="145"/>
      <c r="BE590" s="145"/>
      <c r="BF590" s="145"/>
      <c r="BG590" s="145"/>
      <c r="BH590" s="145"/>
      <c r="BI590" s="145"/>
    </row>
    <row r="591" ht="14.25" customHeight="1">
      <c r="A591" s="111"/>
      <c r="B591" s="145"/>
      <c r="C591" s="178"/>
      <c r="D591" s="178"/>
      <c r="E591" s="179"/>
      <c r="F591" s="178"/>
      <c r="G591" s="145"/>
      <c r="H591" s="145"/>
      <c r="I591" s="178"/>
      <c r="J591" s="179"/>
      <c r="K591" s="178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  <c r="AU591" s="145"/>
      <c r="AV591" s="145"/>
      <c r="AW591" s="145"/>
      <c r="AX591" s="145"/>
      <c r="AY591" s="145"/>
      <c r="AZ591" s="145"/>
      <c r="BA591" s="145"/>
      <c r="BB591" s="145"/>
      <c r="BC591" s="145"/>
      <c r="BD591" s="145"/>
      <c r="BE591" s="145"/>
      <c r="BF591" s="145"/>
      <c r="BG591" s="145"/>
      <c r="BH591" s="145"/>
      <c r="BI591" s="145"/>
    </row>
    <row r="592" ht="14.25" customHeight="1">
      <c r="A592" s="111"/>
      <c r="B592" s="145"/>
      <c r="C592" s="178"/>
      <c r="D592" s="178"/>
      <c r="E592" s="179"/>
      <c r="F592" s="178"/>
      <c r="G592" s="145"/>
      <c r="H592" s="145"/>
      <c r="I592" s="178"/>
      <c r="J592" s="179"/>
      <c r="K592" s="178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  <c r="AB592" s="145"/>
      <c r="AC592" s="145"/>
      <c r="AD592" s="145"/>
      <c r="AE592" s="145"/>
      <c r="AF592" s="145"/>
      <c r="AG592" s="145"/>
      <c r="AH592" s="145"/>
      <c r="AI592" s="145"/>
      <c r="AJ592" s="145"/>
      <c r="AK592" s="145"/>
      <c r="AL592" s="145"/>
      <c r="AM592" s="145"/>
      <c r="AN592" s="145"/>
      <c r="AO592" s="145"/>
      <c r="AP592" s="145"/>
      <c r="AQ592" s="145"/>
      <c r="AR592" s="145"/>
      <c r="AS592" s="145"/>
      <c r="AT592" s="145"/>
      <c r="AU592" s="145"/>
      <c r="AV592" s="145"/>
      <c r="AW592" s="145"/>
      <c r="AX592" s="145"/>
      <c r="AY592" s="145"/>
      <c r="AZ592" s="145"/>
      <c r="BA592" s="145"/>
      <c r="BB592" s="145"/>
      <c r="BC592" s="145"/>
      <c r="BD592" s="145"/>
      <c r="BE592" s="145"/>
      <c r="BF592" s="145"/>
      <c r="BG592" s="145"/>
      <c r="BH592" s="145"/>
      <c r="BI592" s="145"/>
    </row>
    <row r="593" ht="14.25" customHeight="1">
      <c r="A593" s="111"/>
      <c r="B593" s="145"/>
      <c r="C593" s="178"/>
      <c r="D593" s="178"/>
      <c r="E593" s="179"/>
      <c r="F593" s="178"/>
      <c r="G593" s="145"/>
      <c r="H593" s="145"/>
      <c r="I593" s="178"/>
      <c r="J593" s="179"/>
      <c r="K593" s="178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  <c r="AB593" s="145"/>
      <c r="AC593" s="145"/>
      <c r="AD593" s="145"/>
      <c r="AE593" s="145"/>
      <c r="AF593" s="145"/>
      <c r="AG593" s="145"/>
      <c r="AH593" s="145"/>
      <c r="AI593" s="145"/>
      <c r="AJ593" s="145"/>
      <c r="AK593" s="145"/>
      <c r="AL593" s="145"/>
      <c r="AM593" s="145"/>
      <c r="AN593" s="145"/>
      <c r="AO593" s="145"/>
      <c r="AP593" s="145"/>
      <c r="AQ593" s="145"/>
      <c r="AR593" s="145"/>
      <c r="AS593" s="145"/>
      <c r="AT593" s="145"/>
      <c r="AU593" s="145"/>
      <c r="AV593" s="145"/>
      <c r="AW593" s="145"/>
      <c r="AX593" s="145"/>
      <c r="AY593" s="145"/>
      <c r="AZ593" s="145"/>
      <c r="BA593" s="145"/>
      <c r="BB593" s="145"/>
      <c r="BC593" s="145"/>
      <c r="BD593" s="145"/>
      <c r="BE593" s="145"/>
      <c r="BF593" s="145"/>
      <c r="BG593" s="145"/>
      <c r="BH593" s="145"/>
      <c r="BI593" s="145"/>
    </row>
    <row r="594" ht="14.25" customHeight="1">
      <c r="A594" s="111"/>
      <c r="B594" s="145"/>
      <c r="C594" s="178"/>
      <c r="D594" s="178"/>
      <c r="E594" s="179"/>
      <c r="F594" s="178"/>
      <c r="G594" s="145"/>
      <c r="H594" s="145"/>
      <c r="I594" s="178"/>
      <c r="J594" s="179"/>
      <c r="K594" s="178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  <c r="AB594" s="145"/>
      <c r="AC594" s="145"/>
      <c r="AD594" s="145"/>
      <c r="AE594" s="145"/>
      <c r="AF594" s="145"/>
      <c r="AG594" s="145"/>
      <c r="AH594" s="145"/>
      <c r="AI594" s="145"/>
      <c r="AJ594" s="145"/>
      <c r="AK594" s="145"/>
      <c r="AL594" s="145"/>
      <c r="AM594" s="145"/>
      <c r="AN594" s="145"/>
      <c r="AO594" s="145"/>
      <c r="AP594" s="145"/>
      <c r="AQ594" s="145"/>
      <c r="AR594" s="145"/>
      <c r="AS594" s="145"/>
      <c r="AT594" s="145"/>
      <c r="AU594" s="145"/>
      <c r="AV594" s="145"/>
      <c r="AW594" s="145"/>
      <c r="AX594" s="145"/>
      <c r="AY594" s="145"/>
      <c r="AZ594" s="145"/>
      <c r="BA594" s="145"/>
      <c r="BB594" s="145"/>
      <c r="BC594" s="145"/>
      <c r="BD594" s="145"/>
      <c r="BE594" s="145"/>
      <c r="BF594" s="145"/>
      <c r="BG594" s="145"/>
      <c r="BH594" s="145"/>
      <c r="BI594" s="145"/>
    </row>
    <row r="595" ht="14.25" customHeight="1">
      <c r="A595" s="111"/>
      <c r="B595" s="145"/>
      <c r="C595" s="178"/>
      <c r="D595" s="178"/>
      <c r="E595" s="179"/>
      <c r="F595" s="178"/>
      <c r="G595" s="145"/>
      <c r="H595" s="145"/>
      <c r="I595" s="178"/>
      <c r="J595" s="179"/>
      <c r="K595" s="178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  <c r="AB595" s="145"/>
      <c r="AC595" s="145"/>
      <c r="AD595" s="145"/>
      <c r="AE595" s="145"/>
      <c r="AF595" s="145"/>
      <c r="AG595" s="145"/>
      <c r="AH595" s="145"/>
      <c r="AI595" s="145"/>
      <c r="AJ595" s="145"/>
      <c r="AK595" s="145"/>
      <c r="AL595" s="145"/>
      <c r="AM595" s="145"/>
      <c r="AN595" s="145"/>
      <c r="AO595" s="145"/>
      <c r="AP595" s="145"/>
      <c r="AQ595" s="145"/>
      <c r="AR595" s="145"/>
      <c r="AS595" s="145"/>
      <c r="AT595" s="145"/>
      <c r="AU595" s="145"/>
      <c r="AV595" s="145"/>
      <c r="AW595" s="145"/>
      <c r="AX595" s="145"/>
      <c r="AY595" s="145"/>
      <c r="AZ595" s="145"/>
      <c r="BA595" s="145"/>
      <c r="BB595" s="145"/>
      <c r="BC595" s="145"/>
      <c r="BD595" s="145"/>
      <c r="BE595" s="145"/>
      <c r="BF595" s="145"/>
      <c r="BG595" s="145"/>
      <c r="BH595" s="145"/>
      <c r="BI595" s="145"/>
    </row>
    <row r="596" ht="14.25" customHeight="1">
      <c r="A596" s="111"/>
      <c r="B596" s="145"/>
      <c r="C596" s="178"/>
      <c r="D596" s="178"/>
      <c r="E596" s="179"/>
      <c r="F596" s="178"/>
      <c r="G596" s="145"/>
      <c r="H596" s="145"/>
      <c r="I596" s="178"/>
      <c r="J596" s="179"/>
      <c r="K596" s="178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  <c r="AB596" s="145"/>
      <c r="AC596" s="145"/>
      <c r="AD596" s="145"/>
      <c r="AE596" s="145"/>
      <c r="AF596" s="145"/>
      <c r="AG596" s="145"/>
      <c r="AH596" s="145"/>
      <c r="AI596" s="145"/>
      <c r="AJ596" s="145"/>
      <c r="AK596" s="145"/>
      <c r="AL596" s="145"/>
      <c r="AM596" s="145"/>
      <c r="AN596" s="145"/>
      <c r="AO596" s="145"/>
      <c r="AP596" s="145"/>
      <c r="AQ596" s="145"/>
      <c r="AR596" s="145"/>
      <c r="AS596" s="145"/>
      <c r="AT596" s="145"/>
      <c r="AU596" s="145"/>
      <c r="AV596" s="145"/>
      <c r="AW596" s="145"/>
      <c r="AX596" s="145"/>
      <c r="AY596" s="145"/>
      <c r="AZ596" s="145"/>
      <c r="BA596" s="145"/>
      <c r="BB596" s="145"/>
      <c r="BC596" s="145"/>
      <c r="BD596" s="145"/>
      <c r="BE596" s="145"/>
      <c r="BF596" s="145"/>
      <c r="BG596" s="145"/>
      <c r="BH596" s="145"/>
      <c r="BI596" s="145"/>
    </row>
    <row r="597" ht="14.25" customHeight="1">
      <c r="A597" s="111"/>
      <c r="B597" s="145"/>
      <c r="C597" s="178"/>
      <c r="D597" s="178"/>
      <c r="E597" s="179"/>
      <c r="F597" s="178"/>
      <c r="G597" s="145"/>
      <c r="H597" s="145"/>
      <c r="I597" s="178"/>
      <c r="J597" s="179"/>
      <c r="K597" s="178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  <c r="AB597" s="145"/>
      <c r="AC597" s="145"/>
      <c r="AD597" s="145"/>
      <c r="AE597" s="145"/>
      <c r="AF597" s="145"/>
      <c r="AG597" s="145"/>
      <c r="AH597" s="145"/>
      <c r="AI597" s="145"/>
      <c r="AJ597" s="145"/>
      <c r="AK597" s="145"/>
      <c r="AL597" s="145"/>
      <c r="AM597" s="145"/>
      <c r="AN597" s="145"/>
      <c r="AO597" s="145"/>
      <c r="AP597" s="145"/>
      <c r="AQ597" s="145"/>
      <c r="AR597" s="145"/>
      <c r="AS597" s="145"/>
      <c r="AT597" s="145"/>
      <c r="AU597" s="145"/>
      <c r="AV597" s="145"/>
      <c r="AW597" s="145"/>
      <c r="AX597" s="145"/>
      <c r="AY597" s="145"/>
      <c r="AZ597" s="145"/>
      <c r="BA597" s="145"/>
      <c r="BB597" s="145"/>
      <c r="BC597" s="145"/>
      <c r="BD597" s="145"/>
      <c r="BE597" s="145"/>
      <c r="BF597" s="145"/>
      <c r="BG597" s="145"/>
      <c r="BH597" s="145"/>
      <c r="BI597" s="145"/>
    </row>
    <row r="598" ht="14.25" customHeight="1">
      <c r="A598" s="111"/>
      <c r="B598" s="145"/>
      <c r="C598" s="178"/>
      <c r="D598" s="178"/>
      <c r="E598" s="179"/>
      <c r="F598" s="178"/>
      <c r="G598" s="145"/>
      <c r="H598" s="145"/>
      <c r="I598" s="178"/>
      <c r="J598" s="179"/>
      <c r="K598" s="178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  <c r="AB598" s="145"/>
      <c r="AC598" s="145"/>
      <c r="AD598" s="145"/>
      <c r="AE598" s="145"/>
      <c r="AF598" s="145"/>
      <c r="AG598" s="145"/>
      <c r="AH598" s="145"/>
      <c r="AI598" s="145"/>
      <c r="AJ598" s="145"/>
      <c r="AK598" s="145"/>
      <c r="AL598" s="145"/>
      <c r="AM598" s="145"/>
      <c r="AN598" s="145"/>
      <c r="AO598" s="145"/>
      <c r="AP598" s="145"/>
      <c r="AQ598" s="145"/>
      <c r="AR598" s="145"/>
      <c r="AS598" s="145"/>
      <c r="AT598" s="145"/>
      <c r="AU598" s="145"/>
      <c r="AV598" s="145"/>
      <c r="AW598" s="145"/>
      <c r="AX598" s="145"/>
      <c r="AY598" s="145"/>
      <c r="AZ598" s="145"/>
      <c r="BA598" s="145"/>
      <c r="BB598" s="145"/>
      <c r="BC598" s="145"/>
      <c r="BD598" s="145"/>
      <c r="BE598" s="145"/>
      <c r="BF598" s="145"/>
      <c r="BG598" s="145"/>
      <c r="BH598" s="145"/>
      <c r="BI598" s="145"/>
    </row>
    <row r="599" ht="14.25" customHeight="1">
      <c r="A599" s="111"/>
      <c r="B599" s="145"/>
      <c r="C599" s="178"/>
      <c r="D599" s="178"/>
      <c r="E599" s="179"/>
      <c r="F599" s="178"/>
      <c r="G599" s="145"/>
      <c r="H599" s="145"/>
      <c r="I599" s="178"/>
      <c r="J599" s="179"/>
      <c r="K599" s="178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  <c r="AB599" s="145"/>
      <c r="AC599" s="145"/>
      <c r="AD599" s="145"/>
      <c r="AE599" s="145"/>
      <c r="AF599" s="145"/>
      <c r="AG599" s="145"/>
      <c r="AH599" s="145"/>
      <c r="AI599" s="145"/>
      <c r="AJ599" s="145"/>
      <c r="AK599" s="145"/>
      <c r="AL599" s="145"/>
      <c r="AM599" s="145"/>
      <c r="AN599" s="145"/>
      <c r="AO599" s="145"/>
      <c r="AP599" s="145"/>
      <c r="AQ599" s="145"/>
      <c r="AR599" s="145"/>
      <c r="AS599" s="145"/>
      <c r="AT599" s="145"/>
      <c r="AU599" s="145"/>
      <c r="AV599" s="145"/>
      <c r="AW599" s="145"/>
      <c r="AX599" s="145"/>
      <c r="AY599" s="145"/>
      <c r="AZ599" s="145"/>
      <c r="BA599" s="145"/>
      <c r="BB599" s="145"/>
      <c r="BC599" s="145"/>
      <c r="BD599" s="145"/>
      <c r="BE599" s="145"/>
      <c r="BF599" s="145"/>
      <c r="BG599" s="145"/>
      <c r="BH599" s="145"/>
      <c r="BI599" s="145"/>
    </row>
    <row r="600" ht="14.25" customHeight="1">
      <c r="A600" s="111"/>
      <c r="B600" s="145"/>
      <c r="C600" s="178"/>
      <c r="D600" s="178"/>
      <c r="E600" s="179"/>
      <c r="F600" s="178"/>
      <c r="G600" s="145"/>
      <c r="H600" s="145"/>
      <c r="I600" s="178"/>
      <c r="J600" s="179"/>
      <c r="K600" s="178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  <c r="AB600" s="145"/>
      <c r="AC600" s="145"/>
      <c r="AD600" s="145"/>
      <c r="AE600" s="145"/>
      <c r="AF600" s="145"/>
      <c r="AG600" s="145"/>
      <c r="AH600" s="145"/>
      <c r="AI600" s="145"/>
      <c r="AJ600" s="145"/>
      <c r="AK600" s="145"/>
      <c r="AL600" s="145"/>
      <c r="AM600" s="145"/>
      <c r="AN600" s="145"/>
      <c r="AO600" s="145"/>
      <c r="AP600" s="145"/>
      <c r="AQ600" s="145"/>
      <c r="AR600" s="145"/>
      <c r="AS600" s="145"/>
      <c r="AT600" s="145"/>
      <c r="AU600" s="145"/>
      <c r="AV600" s="145"/>
      <c r="AW600" s="145"/>
      <c r="AX600" s="145"/>
      <c r="AY600" s="145"/>
      <c r="AZ600" s="145"/>
      <c r="BA600" s="145"/>
      <c r="BB600" s="145"/>
      <c r="BC600" s="145"/>
      <c r="BD600" s="145"/>
      <c r="BE600" s="145"/>
      <c r="BF600" s="145"/>
      <c r="BG600" s="145"/>
      <c r="BH600" s="145"/>
      <c r="BI600" s="145"/>
    </row>
    <row r="601" ht="14.25" customHeight="1">
      <c r="A601" s="111"/>
      <c r="B601" s="145"/>
      <c r="C601" s="178"/>
      <c r="D601" s="178"/>
      <c r="E601" s="179"/>
      <c r="F601" s="178"/>
      <c r="G601" s="145"/>
      <c r="H601" s="145"/>
      <c r="I601" s="178"/>
      <c r="J601" s="179"/>
      <c r="K601" s="178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  <c r="AB601" s="145"/>
      <c r="AC601" s="145"/>
      <c r="AD601" s="145"/>
      <c r="AE601" s="145"/>
      <c r="AF601" s="145"/>
      <c r="AG601" s="145"/>
      <c r="AH601" s="145"/>
      <c r="AI601" s="145"/>
      <c r="AJ601" s="145"/>
      <c r="AK601" s="145"/>
      <c r="AL601" s="145"/>
      <c r="AM601" s="145"/>
      <c r="AN601" s="145"/>
      <c r="AO601" s="145"/>
      <c r="AP601" s="145"/>
      <c r="AQ601" s="145"/>
      <c r="AR601" s="145"/>
      <c r="AS601" s="145"/>
      <c r="AT601" s="145"/>
      <c r="AU601" s="145"/>
      <c r="AV601" s="145"/>
      <c r="AW601" s="145"/>
      <c r="AX601" s="145"/>
      <c r="AY601" s="145"/>
      <c r="AZ601" s="145"/>
      <c r="BA601" s="145"/>
      <c r="BB601" s="145"/>
      <c r="BC601" s="145"/>
      <c r="BD601" s="145"/>
      <c r="BE601" s="145"/>
      <c r="BF601" s="145"/>
      <c r="BG601" s="145"/>
      <c r="BH601" s="145"/>
      <c r="BI601" s="145"/>
    </row>
    <row r="602" ht="14.25" customHeight="1">
      <c r="A602" s="111"/>
      <c r="B602" s="145"/>
      <c r="C602" s="178"/>
      <c r="D602" s="178"/>
      <c r="E602" s="179"/>
      <c r="F602" s="178"/>
      <c r="G602" s="145"/>
      <c r="H602" s="145"/>
      <c r="I602" s="178"/>
      <c r="J602" s="179"/>
      <c r="K602" s="178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  <c r="AB602" s="145"/>
      <c r="AC602" s="145"/>
      <c r="AD602" s="145"/>
      <c r="AE602" s="145"/>
      <c r="AF602" s="145"/>
      <c r="AG602" s="145"/>
      <c r="AH602" s="145"/>
      <c r="AI602" s="145"/>
      <c r="AJ602" s="145"/>
      <c r="AK602" s="145"/>
      <c r="AL602" s="145"/>
      <c r="AM602" s="145"/>
      <c r="AN602" s="145"/>
      <c r="AO602" s="145"/>
      <c r="AP602" s="145"/>
      <c r="AQ602" s="145"/>
      <c r="AR602" s="145"/>
      <c r="AS602" s="145"/>
      <c r="AT602" s="145"/>
      <c r="AU602" s="145"/>
      <c r="AV602" s="145"/>
      <c r="AW602" s="145"/>
      <c r="AX602" s="145"/>
      <c r="AY602" s="145"/>
      <c r="AZ602" s="145"/>
      <c r="BA602" s="145"/>
      <c r="BB602" s="145"/>
      <c r="BC602" s="145"/>
      <c r="BD602" s="145"/>
      <c r="BE602" s="145"/>
      <c r="BF602" s="145"/>
      <c r="BG602" s="145"/>
      <c r="BH602" s="145"/>
      <c r="BI602" s="145"/>
    </row>
    <row r="603" ht="14.25" customHeight="1">
      <c r="A603" s="111"/>
      <c r="B603" s="145"/>
      <c r="C603" s="178"/>
      <c r="D603" s="178"/>
      <c r="E603" s="179"/>
      <c r="F603" s="178"/>
      <c r="G603" s="145"/>
      <c r="H603" s="145"/>
      <c r="I603" s="178"/>
      <c r="J603" s="179"/>
      <c r="K603" s="178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  <c r="AB603" s="145"/>
      <c r="AC603" s="145"/>
      <c r="AD603" s="145"/>
      <c r="AE603" s="145"/>
      <c r="AF603" s="145"/>
      <c r="AG603" s="145"/>
      <c r="AH603" s="145"/>
      <c r="AI603" s="145"/>
      <c r="AJ603" s="145"/>
      <c r="AK603" s="145"/>
      <c r="AL603" s="145"/>
      <c r="AM603" s="145"/>
      <c r="AN603" s="145"/>
      <c r="AO603" s="145"/>
      <c r="AP603" s="145"/>
      <c r="AQ603" s="145"/>
      <c r="AR603" s="145"/>
      <c r="AS603" s="145"/>
      <c r="AT603" s="145"/>
      <c r="AU603" s="145"/>
      <c r="AV603" s="145"/>
      <c r="AW603" s="145"/>
      <c r="AX603" s="145"/>
      <c r="AY603" s="145"/>
      <c r="AZ603" s="145"/>
      <c r="BA603" s="145"/>
      <c r="BB603" s="145"/>
      <c r="BC603" s="145"/>
      <c r="BD603" s="145"/>
      <c r="BE603" s="145"/>
      <c r="BF603" s="145"/>
      <c r="BG603" s="145"/>
      <c r="BH603" s="145"/>
      <c r="BI603" s="145"/>
    </row>
    <row r="604" ht="14.25" customHeight="1">
      <c r="A604" s="111"/>
      <c r="B604" s="145"/>
      <c r="C604" s="178"/>
      <c r="D604" s="178"/>
      <c r="E604" s="179"/>
      <c r="F604" s="178"/>
      <c r="G604" s="145"/>
      <c r="H604" s="145"/>
      <c r="I604" s="178"/>
      <c r="J604" s="179"/>
      <c r="K604" s="178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  <c r="AA604" s="145"/>
      <c r="AB604" s="145"/>
      <c r="AC604" s="145"/>
      <c r="AD604" s="145"/>
      <c r="AE604" s="145"/>
      <c r="AF604" s="145"/>
      <c r="AG604" s="145"/>
      <c r="AH604" s="145"/>
      <c r="AI604" s="145"/>
      <c r="AJ604" s="145"/>
      <c r="AK604" s="145"/>
      <c r="AL604" s="145"/>
      <c r="AM604" s="145"/>
      <c r="AN604" s="145"/>
      <c r="AO604" s="145"/>
      <c r="AP604" s="145"/>
      <c r="AQ604" s="145"/>
      <c r="AR604" s="145"/>
      <c r="AS604" s="145"/>
      <c r="AT604" s="145"/>
      <c r="AU604" s="145"/>
      <c r="AV604" s="145"/>
      <c r="AW604" s="145"/>
      <c r="AX604" s="145"/>
      <c r="AY604" s="145"/>
      <c r="AZ604" s="145"/>
      <c r="BA604" s="145"/>
      <c r="BB604" s="145"/>
      <c r="BC604" s="145"/>
      <c r="BD604" s="145"/>
      <c r="BE604" s="145"/>
      <c r="BF604" s="145"/>
      <c r="BG604" s="145"/>
      <c r="BH604" s="145"/>
      <c r="BI604" s="145"/>
    </row>
    <row r="605" ht="14.25" customHeight="1">
      <c r="A605" s="111"/>
      <c r="B605" s="145"/>
      <c r="C605" s="178"/>
      <c r="D605" s="178"/>
      <c r="E605" s="179"/>
      <c r="F605" s="178"/>
      <c r="G605" s="145"/>
      <c r="H605" s="145"/>
      <c r="I605" s="178"/>
      <c r="J605" s="179"/>
      <c r="K605" s="178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  <c r="AB605" s="145"/>
      <c r="AC605" s="145"/>
      <c r="AD605" s="145"/>
      <c r="AE605" s="145"/>
      <c r="AF605" s="145"/>
      <c r="AG605" s="145"/>
      <c r="AH605" s="145"/>
      <c r="AI605" s="145"/>
      <c r="AJ605" s="145"/>
      <c r="AK605" s="145"/>
      <c r="AL605" s="145"/>
      <c r="AM605" s="145"/>
      <c r="AN605" s="145"/>
      <c r="AO605" s="145"/>
      <c r="AP605" s="145"/>
      <c r="AQ605" s="145"/>
      <c r="AR605" s="145"/>
      <c r="AS605" s="145"/>
      <c r="AT605" s="145"/>
      <c r="AU605" s="145"/>
      <c r="AV605" s="145"/>
      <c r="AW605" s="145"/>
      <c r="AX605" s="145"/>
      <c r="AY605" s="145"/>
      <c r="AZ605" s="145"/>
      <c r="BA605" s="145"/>
      <c r="BB605" s="145"/>
      <c r="BC605" s="145"/>
      <c r="BD605" s="145"/>
      <c r="BE605" s="145"/>
      <c r="BF605" s="145"/>
      <c r="BG605" s="145"/>
      <c r="BH605" s="145"/>
      <c r="BI605" s="145"/>
    </row>
    <row r="606" ht="14.25" customHeight="1">
      <c r="A606" s="111"/>
      <c r="B606" s="145"/>
      <c r="C606" s="178"/>
      <c r="D606" s="178"/>
      <c r="E606" s="179"/>
      <c r="F606" s="178"/>
      <c r="G606" s="145"/>
      <c r="H606" s="145"/>
      <c r="I606" s="178"/>
      <c r="J606" s="179"/>
      <c r="K606" s="178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  <c r="AB606" s="145"/>
      <c r="AC606" s="145"/>
      <c r="AD606" s="145"/>
      <c r="AE606" s="145"/>
      <c r="AF606" s="145"/>
      <c r="AG606" s="145"/>
      <c r="AH606" s="145"/>
      <c r="AI606" s="145"/>
      <c r="AJ606" s="145"/>
      <c r="AK606" s="145"/>
      <c r="AL606" s="145"/>
      <c r="AM606" s="145"/>
      <c r="AN606" s="145"/>
      <c r="AO606" s="145"/>
      <c r="AP606" s="145"/>
      <c r="AQ606" s="145"/>
      <c r="AR606" s="145"/>
      <c r="AS606" s="145"/>
      <c r="AT606" s="145"/>
      <c r="AU606" s="145"/>
      <c r="AV606" s="145"/>
      <c r="AW606" s="145"/>
      <c r="AX606" s="145"/>
      <c r="AY606" s="145"/>
      <c r="AZ606" s="145"/>
      <c r="BA606" s="145"/>
      <c r="BB606" s="145"/>
      <c r="BC606" s="145"/>
      <c r="BD606" s="145"/>
      <c r="BE606" s="145"/>
      <c r="BF606" s="145"/>
      <c r="BG606" s="145"/>
      <c r="BH606" s="145"/>
      <c r="BI606" s="145"/>
    </row>
    <row r="607" ht="14.25" customHeight="1">
      <c r="A607" s="111"/>
      <c r="B607" s="145"/>
      <c r="C607" s="178"/>
      <c r="D607" s="178"/>
      <c r="E607" s="179"/>
      <c r="F607" s="178"/>
      <c r="G607" s="145"/>
      <c r="H607" s="145"/>
      <c r="I607" s="178"/>
      <c r="J607" s="179"/>
      <c r="K607" s="178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  <c r="AB607" s="145"/>
      <c r="AC607" s="145"/>
      <c r="AD607" s="145"/>
      <c r="AE607" s="145"/>
      <c r="AF607" s="145"/>
      <c r="AG607" s="145"/>
      <c r="AH607" s="145"/>
      <c r="AI607" s="145"/>
      <c r="AJ607" s="145"/>
      <c r="AK607" s="145"/>
      <c r="AL607" s="145"/>
      <c r="AM607" s="145"/>
      <c r="AN607" s="145"/>
      <c r="AO607" s="145"/>
      <c r="AP607" s="145"/>
      <c r="AQ607" s="145"/>
      <c r="AR607" s="145"/>
      <c r="AS607" s="145"/>
      <c r="AT607" s="145"/>
      <c r="AU607" s="145"/>
      <c r="AV607" s="145"/>
      <c r="AW607" s="145"/>
      <c r="AX607" s="145"/>
      <c r="AY607" s="145"/>
      <c r="AZ607" s="145"/>
      <c r="BA607" s="145"/>
      <c r="BB607" s="145"/>
      <c r="BC607" s="145"/>
      <c r="BD607" s="145"/>
      <c r="BE607" s="145"/>
      <c r="BF607" s="145"/>
      <c r="BG607" s="145"/>
      <c r="BH607" s="145"/>
      <c r="BI607" s="145"/>
    </row>
    <row r="608" ht="14.25" customHeight="1">
      <c r="A608" s="111"/>
      <c r="B608" s="145"/>
      <c r="C608" s="178"/>
      <c r="D608" s="178"/>
      <c r="E608" s="179"/>
      <c r="F608" s="178"/>
      <c r="G608" s="145"/>
      <c r="H608" s="145"/>
      <c r="I608" s="178"/>
      <c r="J608" s="179"/>
      <c r="K608" s="178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45"/>
      <c r="AV608" s="145"/>
      <c r="AW608" s="145"/>
      <c r="AX608" s="145"/>
      <c r="AY608" s="145"/>
      <c r="AZ608" s="145"/>
      <c r="BA608" s="145"/>
      <c r="BB608" s="145"/>
      <c r="BC608" s="145"/>
      <c r="BD608" s="145"/>
      <c r="BE608" s="145"/>
      <c r="BF608" s="145"/>
      <c r="BG608" s="145"/>
      <c r="BH608" s="145"/>
      <c r="BI608" s="145"/>
    </row>
    <row r="609" ht="14.25" customHeight="1">
      <c r="A609" s="111"/>
      <c r="B609" s="145"/>
      <c r="C609" s="178"/>
      <c r="D609" s="178"/>
      <c r="E609" s="179"/>
      <c r="F609" s="178"/>
      <c r="G609" s="145"/>
      <c r="H609" s="145"/>
      <c r="I609" s="178"/>
      <c r="J609" s="179"/>
      <c r="K609" s="178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  <c r="AB609" s="145"/>
      <c r="AC609" s="145"/>
      <c r="AD609" s="145"/>
      <c r="AE609" s="145"/>
      <c r="AF609" s="145"/>
      <c r="AG609" s="145"/>
      <c r="AH609" s="145"/>
      <c r="AI609" s="145"/>
      <c r="AJ609" s="145"/>
      <c r="AK609" s="145"/>
      <c r="AL609" s="145"/>
      <c r="AM609" s="145"/>
      <c r="AN609" s="145"/>
      <c r="AO609" s="145"/>
      <c r="AP609" s="145"/>
      <c r="AQ609" s="145"/>
      <c r="AR609" s="145"/>
      <c r="AS609" s="145"/>
      <c r="AT609" s="145"/>
      <c r="AU609" s="145"/>
      <c r="AV609" s="145"/>
      <c r="AW609" s="145"/>
      <c r="AX609" s="145"/>
      <c r="AY609" s="145"/>
      <c r="AZ609" s="145"/>
      <c r="BA609" s="145"/>
      <c r="BB609" s="145"/>
      <c r="BC609" s="145"/>
      <c r="BD609" s="145"/>
      <c r="BE609" s="145"/>
      <c r="BF609" s="145"/>
      <c r="BG609" s="145"/>
      <c r="BH609" s="145"/>
      <c r="BI609" s="145"/>
    </row>
    <row r="610" ht="14.25" customHeight="1">
      <c r="A610" s="111"/>
      <c r="B610" s="145"/>
      <c r="C610" s="178"/>
      <c r="D610" s="178"/>
      <c r="E610" s="179"/>
      <c r="F610" s="178"/>
      <c r="G610" s="145"/>
      <c r="H610" s="145"/>
      <c r="I610" s="178"/>
      <c r="J610" s="179"/>
      <c r="K610" s="178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  <c r="AB610" s="145"/>
      <c r="AC610" s="145"/>
      <c r="AD610" s="145"/>
      <c r="AE610" s="145"/>
      <c r="AF610" s="145"/>
      <c r="AG610" s="145"/>
      <c r="AH610" s="145"/>
      <c r="AI610" s="145"/>
      <c r="AJ610" s="145"/>
      <c r="AK610" s="145"/>
      <c r="AL610" s="145"/>
      <c r="AM610" s="145"/>
      <c r="AN610" s="145"/>
      <c r="AO610" s="145"/>
      <c r="AP610" s="145"/>
      <c r="AQ610" s="145"/>
      <c r="AR610" s="145"/>
      <c r="AS610" s="145"/>
      <c r="AT610" s="145"/>
      <c r="AU610" s="145"/>
      <c r="AV610" s="145"/>
      <c r="AW610" s="145"/>
      <c r="AX610" s="145"/>
      <c r="AY610" s="145"/>
      <c r="AZ610" s="145"/>
      <c r="BA610" s="145"/>
      <c r="BB610" s="145"/>
      <c r="BC610" s="145"/>
      <c r="BD610" s="145"/>
      <c r="BE610" s="145"/>
      <c r="BF610" s="145"/>
      <c r="BG610" s="145"/>
      <c r="BH610" s="145"/>
      <c r="BI610" s="145"/>
    </row>
    <row r="611" ht="14.25" customHeight="1">
      <c r="A611" s="111"/>
      <c r="B611" s="145"/>
      <c r="C611" s="178"/>
      <c r="D611" s="178"/>
      <c r="E611" s="179"/>
      <c r="F611" s="178"/>
      <c r="G611" s="145"/>
      <c r="H611" s="145"/>
      <c r="I611" s="178"/>
      <c r="J611" s="179"/>
      <c r="K611" s="178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  <c r="AB611" s="145"/>
      <c r="AC611" s="145"/>
      <c r="AD611" s="145"/>
      <c r="AE611" s="145"/>
      <c r="AF611" s="145"/>
      <c r="AG611" s="145"/>
      <c r="AH611" s="145"/>
      <c r="AI611" s="145"/>
      <c r="AJ611" s="145"/>
      <c r="AK611" s="145"/>
      <c r="AL611" s="145"/>
      <c r="AM611" s="145"/>
      <c r="AN611" s="145"/>
      <c r="AO611" s="145"/>
      <c r="AP611" s="145"/>
      <c r="AQ611" s="145"/>
      <c r="AR611" s="145"/>
      <c r="AS611" s="145"/>
      <c r="AT611" s="145"/>
      <c r="AU611" s="145"/>
      <c r="AV611" s="145"/>
      <c r="AW611" s="145"/>
      <c r="AX611" s="145"/>
      <c r="AY611" s="145"/>
      <c r="AZ611" s="145"/>
      <c r="BA611" s="145"/>
      <c r="BB611" s="145"/>
      <c r="BC611" s="145"/>
      <c r="BD611" s="145"/>
      <c r="BE611" s="145"/>
      <c r="BF611" s="145"/>
      <c r="BG611" s="145"/>
      <c r="BH611" s="145"/>
      <c r="BI611" s="145"/>
    </row>
    <row r="612" ht="14.25" customHeight="1">
      <c r="A612" s="111"/>
      <c r="B612" s="145"/>
      <c r="C612" s="178"/>
      <c r="D612" s="178"/>
      <c r="E612" s="179"/>
      <c r="F612" s="178"/>
      <c r="G612" s="145"/>
      <c r="H612" s="145"/>
      <c r="I612" s="178"/>
      <c r="J612" s="179"/>
      <c r="K612" s="178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  <c r="AB612" s="145"/>
      <c r="AC612" s="145"/>
      <c r="AD612" s="145"/>
      <c r="AE612" s="145"/>
      <c r="AF612" s="145"/>
      <c r="AG612" s="145"/>
      <c r="AH612" s="145"/>
      <c r="AI612" s="145"/>
      <c r="AJ612" s="145"/>
      <c r="AK612" s="145"/>
      <c r="AL612" s="145"/>
      <c r="AM612" s="145"/>
      <c r="AN612" s="145"/>
      <c r="AO612" s="145"/>
      <c r="AP612" s="145"/>
      <c r="AQ612" s="145"/>
      <c r="AR612" s="145"/>
      <c r="AS612" s="145"/>
      <c r="AT612" s="145"/>
      <c r="AU612" s="145"/>
      <c r="AV612" s="145"/>
      <c r="AW612" s="145"/>
      <c r="AX612" s="145"/>
      <c r="AY612" s="145"/>
      <c r="AZ612" s="145"/>
      <c r="BA612" s="145"/>
      <c r="BB612" s="145"/>
      <c r="BC612" s="145"/>
      <c r="BD612" s="145"/>
      <c r="BE612" s="145"/>
      <c r="BF612" s="145"/>
      <c r="BG612" s="145"/>
      <c r="BH612" s="145"/>
      <c r="BI612" s="145"/>
    </row>
    <row r="613" ht="14.25" customHeight="1">
      <c r="A613" s="111"/>
      <c r="B613" s="145"/>
      <c r="C613" s="178"/>
      <c r="D613" s="178"/>
      <c r="E613" s="179"/>
      <c r="F613" s="178"/>
      <c r="G613" s="145"/>
      <c r="H613" s="145"/>
      <c r="I613" s="178"/>
      <c r="J613" s="179"/>
      <c r="K613" s="178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  <c r="AB613" s="145"/>
      <c r="AC613" s="145"/>
      <c r="AD613" s="145"/>
      <c r="AE613" s="145"/>
      <c r="AF613" s="145"/>
      <c r="AG613" s="145"/>
      <c r="AH613" s="145"/>
      <c r="AI613" s="145"/>
      <c r="AJ613" s="145"/>
      <c r="AK613" s="145"/>
      <c r="AL613" s="145"/>
      <c r="AM613" s="145"/>
      <c r="AN613" s="145"/>
      <c r="AO613" s="145"/>
      <c r="AP613" s="145"/>
      <c r="AQ613" s="145"/>
      <c r="AR613" s="145"/>
      <c r="AS613" s="145"/>
      <c r="AT613" s="145"/>
      <c r="AU613" s="145"/>
      <c r="AV613" s="145"/>
      <c r="AW613" s="145"/>
      <c r="AX613" s="145"/>
      <c r="AY613" s="145"/>
      <c r="AZ613" s="145"/>
      <c r="BA613" s="145"/>
      <c r="BB613" s="145"/>
      <c r="BC613" s="145"/>
      <c r="BD613" s="145"/>
      <c r="BE613" s="145"/>
      <c r="BF613" s="145"/>
      <c r="BG613" s="145"/>
      <c r="BH613" s="145"/>
      <c r="BI613" s="145"/>
    </row>
    <row r="614" ht="14.25" customHeight="1">
      <c r="A614" s="111"/>
      <c r="B614" s="145"/>
      <c r="C614" s="178"/>
      <c r="D614" s="178"/>
      <c r="E614" s="179"/>
      <c r="F614" s="178"/>
      <c r="G614" s="145"/>
      <c r="H614" s="145"/>
      <c r="I614" s="178"/>
      <c r="J614" s="179"/>
      <c r="K614" s="178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  <c r="AB614" s="145"/>
      <c r="AC614" s="145"/>
      <c r="AD614" s="145"/>
      <c r="AE614" s="145"/>
      <c r="AF614" s="145"/>
      <c r="AG614" s="145"/>
      <c r="AH614" s="145"/>
      <c r="AI614" s="145"/>
      <c r="AJ614" s="145"/>
      <c r="AK614" s="145"/>
      <c r="AL614" s="145"/>
      <c r="AM614" s="145"/>
      <c r="AN614" s="145"/>
      <c r="AO614" s="145"/>
      <c r="AP614" s="145"/>
      <c r="AQ614" s="145"/>
      <c r="AR614" s="145"/>
      <c r="AS614" s="145"/>
      <c r="AT614" s="145"/>
      <c r="AU614" s="145"/>
      <c r="AV614" s="145"/>
      <c r="AW614" s="145"/>
      <c r="AX614" s="145"/>
      <c r="AY614" s="145"/>
      <c r="AZ614" s="145"/>
      <c r="BA614" s="145"/>
      <c r="BB614" s="145"/>
      <c r="BC614" s="145"/>
      <c r="BD614" s="145"/>
      <c r="BE614" s="145"/>
      <c r="BF614" s="145"/>
      <c r="BG614" s="145"/>
      <c r="BH614" s="145"/>
      <c r="BI614" s="145"/>
    </row>
    <row r="615" ht="14.25" customHeight="1">
      <c r="A615" s="111"/>
      <c r="B615" s="145"/>
      <c r="C615" s="178"/>
      <c r="D615" s="178"/>
      <c r="E615" s="179"/>
      <c r="F615" s="178"/>
      <c r="G615" s="145"/>
      <c r="H615" s="145"/>
      <c r="I615" s="178"/>
      <c r="J615" s="179"/>
      <c r="K615" s="178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  <c r="AB615" s="145"/>
      <c r="AC615" s="145"/>
      <c r="AD615" s="145"/>
      <c r="AE615" s="145"/>
      <c r="AF615" s="145"/>
      <c r="AG615" s="145"/>
      <c r="AH615" s="145"/>
      <c r="AI615" s="145"/>
      <c r="AJ615" s="145"/>
      <c r="AK615" s="145"/>
      <c r="AL615" s="145"/>
      <c r="AM615" s="145"/>
      <c r="AN615" s="145"/>
      <c r="AO615" s="145"/>
      <c r="AP615" s="145"/>
      <c r="AQ615" s="145"/>
      <c r="AR615" s="145"/>
      <c r="AS615" s="145"/>
      <c r="AT615" s="145"/>
      <c r="AU615" s="145"/>
      <c r="AV615" s="145"/>
      <c r="AW615" s="145"/>
      <c r="AX615" s="145"/>
      <c r="AY615" s="145"/>
      <c r="AZ615" s="145"/>
      <c r="BA615" s="145"/>
      <c r="BB615" s="145"/>
      <c r="BC615" s="145"/>
      <c r="BD615" s="145"/>
      <c r="BE615" s="145"/>
      <c r="BF615" s="145"/>
      <c r="BG615" s="145"/>
      <c r="BH615" s="145"/>
      <c r="BI615" s="145"/>
    </row>
    <row r="616" ht="14.25" customHeight="1">
      <c r="A616" s="111"/>
      <c r="B616" s="145"/>
      <c r="C616" s="178"/>
      <c r="D616" s="178"/>
      <c r="E616" s="179"/>
      <c r="F616" s="178"/>
      <c r="G616" s="145"/>
      <c r="H616" s="145"/>
      <c r="I616" s="178"/>
      <c r="J616" s="179"/>
      <c r="K616" s="178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  <c r="AB616" s="145"/>
      <c r="AC616" s="145"/>
      <c r="AD616" s="145"/>
      <c r="AE616" s="145"/>
      <c r="AF616" s="145"/>
      <c r="AG616" s="145"/>
      <c r="AH616" s="145"/>
      <c r="AI616" s="145"/>
      <c r="AJ616" s="145"/>
      <c r="AK616" s="145"/>
      <c r="AL616" s="145"/>
      <c r="AM616" s="145"/>
      <c r="AN616" s="145"/>
      <c r="AO616" s="145"/>
      <c r="AP616" s="145"/>
      <c r="AQ616" s="145"/>
      <c r="AR616" s="145"/>
      <c r="AS616" s="145"/>
      <c r="AT616" s="145"/>
      <c r="AU616" s="145"/>
      <c r="AV616" s="145"/>
      <c r="AW616" s="145"/>
      <c r="AX616" s="145"/>
      <c r="AY616" s="145"/>
      <c r="AZ616" s="145"/>
      <c r="BA616" s="145"/>
      <c r="BB616" s="145"/>
      <c r="BC616" s="145"/>
      <c r="BD616" s="145"/>
      <c r="BE616" s="145"/>
      <c r="BF616" s="145"/>
      <c r="BG616" s="145"/>
      <c r="BH616" s="145"/>
      <c r="BI616" s="145"/>
    </row>
    <row r="617" ht="14.25" customHeight="1">
      <c r="A617" s="111"/>
      <c r="B617" s="145"/>
      <c r="C617" s="178"/>
      <c r="D617" s="178"/>
      <c r="E617" s="179"/>
      <c r="F617" s="178"/>
      <c r="G617" s="145"/>
      <c r="H617" s="145"/>
      <c r="I617" s="178"/>
      <c r="J617" s="179"/>
      <c r="K617" s="178"/>
      <c r="L617" s="145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  <c r="Y617" s="145"/>
      <c r="Z617" s="145"/>
      <c r="AA617" s="145"/>
      <c r="AB617" s="145"/>
      <c r="AC617" s="145"/>
      <c r="AD617" s="145"/>
      <c r="AE617" s="145"/>
      <c r="AF617" s="145"/>
      <c r="AG617" s="145"/>
      <c r="AH617" s="145"/>
      <c r="AI617" s="145"/>
      <c r="AJ617" s="145"/>
      <c r="AK617" s="145"/>
      <c r="AL617" s="145"/>
      <c r="AM617" s="145"/>
      <c r="AN617" s="145"/>
      <c r="AO617" s="145"/>
      <c r="AP617" s="145"/>
      <c r="AQ617" s="145"/>
      <c r="AR617" s="145"/>
      <c r="AS617" s="145"/>
      <c r="AT617" s="145"/>
      <c r="AU617" s="145"/>
      <c r="AV617" s="145"/>
      <c r="AW617" s="145"/>
      <c r="AX617" s="145"/>
      <c r="AY617" s="145"/>
      <c r="AZ617" s="145"/>
      <c r="BA617" s="145"/>
      <c r="BB617" s="145"/>
      <c r="BC617" s="145"/>
      <c r="BD617" s="145"/>
      <c r="BE617" s="145"/>
      <c r="BF617" s="145"/>
      <c r="BG617" s="145"/>
      <c r="BH617" s="145"/>
      <c r="BI617" s="145"/>
    </row>
    <row r="618" ht="14.25" customHeight="1">
      <c r="A618" s="111"/>
      <c r="B618" s="145"/>
      <c r="C618" s="178"/>
      <c r="D618" s="178"/>
      <c r="E618" s="179"/>
      <c r="F618" s="178"/>
      <c r="G618" s="145"/>
      <c r="H618" s="145"/>
      <c r="I618" s="178"/>
      <c r="J618" s="179"/>
      <c r="K618" s="178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  <c r="AB618" s="145"/>
      <c r="AC618" s="145"/>
      <c r="AD618" s="145"/>
      <c r="AE618" s="145"/>
      <c r="AF618" s="145"/>
      <c r="AG618" s="145"/>
      <c r="AH618" s="145"/>
      <c r="AI618" s="145"/>
      <c r="AJ618" s="145"/>
      <c r="AK618" s="145"/>
      <c r="AL618" s="145"/>
      <c r="AM618" s="145"/>
      <c r="AN618" s="145"/>
      <c r="AO618" s="145"/>
      <c r="AP618" s="145"/>
      <c r="AQ618" s="145"/>
      <c r="AR618" s="145"/>
      <c r="AS618" s="145"/>
      <c r="AT618" s="145"/>
      <c r="AU618" s="145"/>
      <c r="AV618" s="145"/>
      <c r="AW618" s="145"/>
      <c r="AX618" s="145"/>
      <c r="AY618" s="145"/>
      <c r="AZ618" s="145"/>
      <c r="BA618" s="145"/>
      <c r="BB618" s="145"/>
      <c r="BC618" s="145"/>
      <c r="BD618" s="145"/>
      <c r="BE618" s="145"/>
      <c r="BF618" s="145"/>
      <c r="BG618" s="145"/>
      <c r="BH618" s="145"/>
      <c r="BI618" s="145"/>
    </row>
    <row r="619" ht="14.25" customHeight="1">
      <c r="A619" s="111"/>
      <c r="B619" s="145"/>
      <c r="C619" s="178"/>
      <c r="D619" s="178"/>
      <c r="E619" s="179"/>
      <c r="F619" s="178"/>
      <c r="G619" s="145"/>
      <c r="H619" s="145"/>
      <c r="I619" s="178"/>
      <c r="J619" s="179"/>
      <c r="K619" s="178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  <c r="AB619" s="145"/>
      <c r="AC619" s="145"/>
      <c r="AD619" s="145"/>
      <c r="AE619" s="145"/>
      <c r="AF619" s="145"/>
      <c r="AG619" s="145"/>
      <c r="AH619" s="145"/>
      <c r="AI619" s="145"/>
      <c r="AJ619" s="145"/>
      <c r="AK619" s="145"/>
      <c r="AL619" s="145"/>
      <c r="AM619" s="145"/>
      <c r="AN619" s="145"/>
      <c r="AO619" s="145"/>
      <c r="AP619" s="145"/>
      <c r="AQ619" s="145"/>
      <c r="AR619" s="145"/>
      <c r="AS619" s="145"/>
      <c r="AT619" s="145"/>
      <c r="AU619" s="145"/>
      <c r="AV619" s="145"/>
      <c r="AW619" s="145"/>
      <c r="AX619" s="145"/>
      <c r="AY619" s="145"/>
      <c r="AZ619" s="145"/>
      <c r="BA619" s="145"/>
      <c r="BB619" s="145"/>
      <c r="BC619" s="145"/>
      <c r="BD619" s="145"/>
      <c r="BE619" s="145"/>
      <c r="BF619" s="145"/>
      <c r="BG619" s="145"/>
      <c r="BH619" s="145"/>
      <c r="BI619" s="145"/>
    </row>
    <row r="620" ht="14.25" customHeight="1">
      <c r="A620" s="111"/>
      <c r="B620" s="145"/>
      <c r="C620" s="178"/>
      <c r="D620" s="178"/>
      <c r="E620" s="179"/>
      <c r="F620" s="178"/>
      <c r="G620" s="145"/>
      <c r="H620" s="145"/>
      <c r="I620" s="178"/>
      <c r="J620" s="179"/>
      <c r="K620" s="178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  <c r="AB620" s="145"/>
      <c r="AC620" s="145"/>
      <c r="AD620" s="145"/>
      <c r="AE620" s="145"/>
      <c r="AF620" s="145"/>
      <c r="AG620" s="145"/>
      <c r="AH620" s="145"/>
      <c r="AI620" s="145"/>
      <c r="AJ620" s="145"/>
      <c r="AK620" s="145"/>
      <c r="AL620" s="145"/>
      <c r="AM620" s="145"/>
      <c r="AN620" s="145"/>
      <c r="AO620" s="145"/>
      <c r="AP620" s="145"/>
      <c r="AQ620" s="145"/>
      <c r="AR620" s="145"/>
      <c r="AS620" s="145"/>
      <c r="AT620" s="145"/>
      <c r="AU620" s="145"/>
      <c r="AV620" s="145"/>
      <c r="AW620" s="145"/>
      <c r="AX620" s="145"/>
      <c r="AY620" s="145"/>
      <c r="AZ620" s="145"/>
      <c r="BA620" s="145"/>
      <c r="BB620" s="145"/>
      <c r="BC620" s="145"/>
      <c r="BD620" s="145"/>
      <c r="BE620" s="145"/>
      <c r="BF620" s="145"/>
      <c r="BG620" s="145"/>
      <c r="BH620" s="145"/>
      <c r="BI620" s="145"/>
    </row>
    <row r="621" ht="14.25" customHeight="1">
      <c r="A621" s="111"/>
      <c r="B621" s="145"/>
      <c r="C621" s="178"/>
      <c r="D621" s="178"/>
      <c r="E621" s="179"/>
      <c r="F621" s="178"/>
      <c r="G621" s="145"/>
      <c r="H621" s="145"/>
      <c r="I621" s="178"/>
      <c r="J621" s="179"/>
      <c r="K621" s="178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  <c r="AB621" s="145"/>
      <c r="AC621" s="145"/>
      <c r="AD621" s="145"/>
      <c r="AE621" s="145"/>
      <c r="AF621" s="145"/>
      <c r="AG621" s="145"/>
      <c r="AH621" s="145"/>
      <c r="AI621" s="145"/>
      <c r="AJ621" s="145"/>
      <c r="AK621" s="145"/>
      <c r="AL621" s="145"/>
      <c r="AM621" s="145"/>
      <c r="AN621" s="145"/>
      <c r="AO621" s="145"/>
      <c r="AP621" s="145"/>
      <c r="AQ621" s="145"/>
      <c r="AR621" s="145"/>
      <c r="AS621" s="145"/>
      <c r="AT621" s="145"/>
      <c r="AU621" s="145"/>
      <c r="AV621" s="145"/>
      <c r="AW621" s="145"/>
      <c r="AX621" s="145"/>
      <c r="AY621" s="145"/>
      <c r="AZ621" s="145"/>
      <c r="BA621" s="145"/>
      <c r="BB621" s="145"/>
      <c r="BC621" s="145"/>
      <c r="BD621" s="145"/>
      <c r="BE621" s="145"/>
      <c r="BF621" s="145"/>
      <c r="BG621" s="145"/>
      <c r="BH621" s="145"/>
      <c r="BI621" s="145"/>
    </row>
    <row r="622" ht="14.25" customHeight="1">
      <c r="A622" s="111"/>
      <c r="B622" s="145"/>
      <c r="C622" s="178"/>
      <c r="D622" s="178"/>
      <c r="E622" s="179"/>
      <c r="F622" s="178"/>
      <c r="G622" s="145"/>
      <c r="H622" s="145"/>
      <c r="I622" s="178"/>
      <c r="J622" s="179"/>
      <c r="K622" s="178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  <c r="AB622" s="145"/>
      <c r="AC622" s="145"/>
      <c r="AD622" s="145"/>
      <c r="AE622" s="145"/>
      <c r="AF622" s="145"/>
      <c r="AG622" s="145"/>
      <c r="AH622" s="145"/>
      <c r="AI622" s="145"/>
      <c r="AJ622" s="145"/>
      <c r="AK622" s="145"/>
      <c r="AL622" s="145"/>
      <c r="AM622" s="145"/>
      <c r="AN622" s="145"/>
      <c r="AO622" s="145"/>
      <c r="AP622" s="145"/>
      <c r="AQ622" s="145"/>
      <c r="AR622" s="145"/>
      <c r="AS622" s="145"/>
      <c r="AT622" s="145"/>
      <c r="AU622" s="145"/>
      <c r="AV622" s="145"/>
      <c r="AW622" s="145"/>
      <c r="AX622" s="145"/>
      <c r="AY622" s="145"/>
      <c r="AZ622" s="145"/>
      <c r="BA622" s="145"/>
      <c r="BB622" s="145"/>
      <c r="BC622" s="145"/>
      <c r="BD622" s="145"/>
      <c r="BE622" s="145"/>
      <c r="BF622" s="145"/>
      <c r="BG622" s="145"/>
      <c r="BH622" s="145"/>
      <c r="BI622" s="145"/>
    </row>
    <row r="623" ht="14.25" customHeight="1">
      <c r="A623" s="111"/>
      <c r="B623" s="145"/>
      <c r="C623" s="178"/>
      <c r="D623" s="178"/>
      <c r="E623" s="179"/>
      <c r="F623" s="178"/>
      <c r="G623" s="145"/>
      <c r="H623" s="145"/>
      <c r="I623" s="178"/>
      <c r="J623" s="179"/>
      <c r="K623" s="178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  <c r="AB623" s="145"/>
      <c r="AC623" s="145"/>
      <c r="AD623" s="145"/>
      <c r="AE623" s="145"/>
      <c r="AF623" s="145"/>
      <c r="AG623" s="145"/>
      <c r="AH623" s="145"/>
      <c r="AI623" s="145"/>
      <c r="AJ623" s="145"/>
      <c r="AK623" s="145"/>
      <c r="AL623" s="145"/>
      <c r="AM623" s="145"/>
      <c r="AN623" s="145"/>
      <c r="AO623" s="145"/>
      <c r="AP623" s="145"/>
      <c r="AQ623" s="145"/>
      <c r="AR623" s="145"/>
      <c r="AS623" s="145"/>
      <c r="AT623" s="145"/>
      <c r="AU623" s="145"/>
      <c r="AV623" s="145"/>
      <c r="AW623" s="145"/>
      <c r="AX623" s="145"/>
      <c r="AY623" s="145"/>
      <c r="AZ623" s="145"/>
      <c r="BA623" s="145"/>
      <c r="BB623" s="145"/>
      <c r="BC623" s="145"/>
      <c r="BD623" s="145"/>
      <c r="BE623" s="145"/>
      <c r="BF623" s="145"/>
      <c r="BG623" s="145"/>
      <c r="BH623" s="145"/>
      <c r="BI623" s="145"/>
    </row>
    <row r="624" ht="14.25" customHeight="1">
      <c r="A624" s="111"/>
      <c r="B624" s="145"/>
      <c r="C624" s="178"/>
      <c r="D624" s="178"/>
      <c r="E624" s="179"/>
      <c r="F624" s="178"/>
      <c r="G624" s="145"/>
      <c r="H624" s="145"/>
      <c r="I624" s="178"/>
      <c r="J624" s="179"/>
      <c r="K624" s="178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  <c r="AB624" s="145"/>
      <c r="AC624" s="145"/>
      <c r="AD624" s="145"/>
      <c r="AE624" s="145"/>
      <c r="AF624" s="145"/>
      <c r="AG624" s="145"/>
      <c r="AH624" s="145"/>
      <c r="AI624" s="145"/>
      <c r="AJ624" s="145"/>
      <c r="AK624" s="145"/>
      <c r="AL624" s="145"/>
      <c r="AM624" s="145"/>
      <c r="AN624" s="145"/>
      <c r="AO624" s="145"/>
      <c r="AP624" s="145"/>
      <c r="AQ624" s="145"/>
      <c r="AR624" s="145"/>
      <c r="AS624" s="145"/>
      <c r="AT624" s="145"/>
      <c r="AU624" s="145"/>
      <c r="AV624" s="145"/>
      <c r="AW624" s="145"/>
      <c r="AX624" s="145"/>
      <c r="AY624" s="145"/>
      <c r="AZ624" s="145"/>
      <c r="BA624" s="145"/>
      <c r="BB624" s="145"/>
      <c r="BC624" s="145"/>
      <c r="BD624" s="145"/>
      <c r="BE624" s="145"/>
      <c r="BF624" s="145"/>
      <c r="BG624" s="145"/>
      <c r="BH624" s="145"/>
      <c r="BI624" s="145"/>
    </row>
    <row r="625" ht="14.25" customHeight="1">
      <c r="A625" s="111"/>
      <c r="B625" s="145"/>
      <c r="C625" s="178"/>
      <c r="D625" s="178"/>
      <c r="E625" s="179"/>
      <c r="F625" s="178"/>
      <c r="G625" s="145"/>
      <c r="H625" s="145"/>
      <c r="I625" s="178"/>
      <c r="J625" s="179"/>
      <c r="K625" s="178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  <c r="AB625" s="145"/>
      <c r="AC625" s="145"/>
      <c r="AD625" s="145"/>
      <c r="AE625" s="145"/>
      <c r="AF625" s="145"/>
      <c r="AG625" s="145"/>
      <c r="AH625" s="145"/>
      <c r="AI625" s="145"/>
      <c r="AJ625" s="145"/>
      <c r="AK625" s="145"/>
      <c r="AL625" s="145"/>
      <c r="AM625" s="145"/>
      <c r="AN625" s="145"/>
      <c r="AO625" s="145"/>
      <c r="AP625" s="145"/>
      <c r="AQ625" s="145"/>
      <c r="AR625" s="145"/>
      <c r="AS625" s="145"/>
      <c r="AT625" s="145"/>
      <c r="AU625" s="145"/>
      <c r="AV625" s="145"/>
      <c r="AW625" s="145"/>
      <c r="AX625" s="145"/>
      <c r="AY625" s="145"/>
      <c r="AZ625" s="145"/>
      <c r="BA625" s="145"/>
      <c r="BB625" s="145"/>
      <c r="BC625" s="145"/>
      <c r="BD625" s="145"/>
      <c r="BE625" s="145"/>
      <c r="BF625" s="145"/>
      <c r="BG625" s="145"/>
      <c r="BH625" s="145"/>
      <c r="BI625" s="145"/>
    </row>
    <row r="626" ht="14.25" customHeight="1">
      <c r="A626" s="111"/>
      <c r="B626" s="145"/>
      <c r="C626" s="178"/>
      <c r="D626" s="178"/>
      <c r="E626" s="179"/>
      <c r="F626" s="178"/>
      <c r="G626" s="145"/>
      <c r="H626" s="145"/>
      <c r="I626" s="178"/>
      <c r="J626" s="179"/>
      <c r="K626" s="178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  <c r="AB626" s="145"/>
      <c r="AC626" s="145"/>
      <c r="AD626" s="145"/>
      <c r="AE626" s="145"/>
      <c r="AF626" s="145"/>
      <c r="AG626" s="145"/>
      <c r="AH626" s="145"/>
      <c r="AI626" s="145"/>
      <c r="AJ626" s="145"/>
      <c r="AK626" s="145"/>
      <c r="AL626" s="145"/>
      <c r="AM626" s="145"/>
      <c r="AN626" s="145"/>
      <c r="AO626" s="145"/>
      <c r="AP626" s="145"/>
      <c r="AQ626" s="145"/>
      <c r="AR626" s="145"/>
      <c r="AS626" s="145"/>
      <c r="AT626" s="145"/>
      <c r="AU626" s="145"/>
      <c r="AV626" s="145"/>
      <c r="AW626" s="145"/>
      <c r="AX626" s="145"/>
      <c r="AY626" s="145"/>
      <c r="AZ626" s="145"/>
      <c r="BA626" s="145"/>
      <c r="BB626" s="145"/>
      <c r="BC626" s="145"/>
      <c r="BD626" s="145"/>
      <c r="BE626" s="145"/>
      <c r="BF626" s="145"/>
      <c r="BG626" s="145"/>
      <c r="BH626" s="145"/>
      <c r="BI626" s="145"/>
    </row>
    <row r="627" ht="14.25" customHeight="1">
      <c r="A627" s="111"/>
      <c r="B627" s="145"/>
      <c r="C627" s="178"/>
      <c r="D627" s="178"/>
      <c r="E627" s="179"/>
      <c r="F627" s="178"/>
      <c r="G627" s="145"/>
      <c r="H627" s="145"/>
      <c r="I627" s="178"/>
      <c r="J627" s="179"/>
      <c r="K627" s="178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  <c r="AB627" s="145"/>
      <c r="AC627" s="145"/>
      <c r="AD627" s="145"/>
      <c r="AE627" s="145"/>
      <c r="AF627" s="145"/>
      <c r="AG627" s="145"/>
      <c r="AH627" s="145"/>
      <c r="AI627" s="145"/>
      <c r="AJ627" s="145"/>
      <c r="AK627" s="145"/>
      <c r="AL627" s="145"/>
      <c r="AM627" s="145"/>
      <c r="AN627" s="145"/>
      <c r="AO627" s="145"/>
      <c r="AP627" s="145"/>
      <c r="AQ627" s="145"/>
      <c r="AR627" s="145"/>
      <c r="AS627" s="145"/>
      <c r="AT627" s="145"/>
      <c r="AU627" s="145"/>
      <c r="AV627" s="145"/>
      <c r="AW627" s="145"/>
      <c r="AX627" s="145"/>
      <c r="AY627" s="145"/>
      <c r="AZ627" s="145"/>
      <c r="BA627" s="145"/>
      <c r="BB627" s="145"/>
      <c r="BC627" s="145"/>
      <c r="BD627" s="145"/>
      <c r="BE627" s="145"/>
      <c r="BF627" s="145"/>
      <c r="BG627" s="145"/>
      <c r="BH627" s="145"/>
      <c r="BI627" s="145"/>
    </row>
    <row r="628" ht="14.25" customHeight="1">
      <c r="A628" s="111"/>
      <c r="B628" s="145"/>
      <c r="C628" s="178"/>
      <c r="D628" s="178"/>
      <c r="E628" s="179"/>
      <c r="F628" s="178"/>
      <c r="G628" s="145"/>
      <c r="H628" s="145"/>
      <c r="I628" s="178"/>
      <c r="J628" s="179"/>
      <c r="K628" s="178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  <c r="AB628" s="145"/>
      <c r="AC628" s="145"/>
      <c r="AD628" s="145"/>
      <c r="AE628" s="145"/>
      <c r="AF628" s="145"/>
      <c r="AG628" s="145"/>
      <c r="AH628" s="145"/>
      <c r="AI628" s="145"/>
      <c r="AJ628" s="145"/>
      <c r="AK628" s="145"/>
      <c r="AL628" s="145"/>
      <c r="AM628" s="145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5"/>
    </row>
    <row r="629" ht="14.25" customHeight="1">
      <c r="A629" s="111"/>
      <c r="B629" s="145"/>
      <c r="C629" s="178"/>
      <c r="D629" s="178"/>
      <c r="E629" s="179"/>
      <c r="F629" s="178"/>
      <c r="G629" s="145"/>
      <c r="H629" s="145"/>
      <c r="I629" s="178"/>
      <c r="J629" s="179"/>
      <c r="K629" s="178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  <c r="AB629" s="145"/>
      <c r="AC629" s="145"/>
      <c r="AD629" s="145"/>
      <c r="AE629" s="145"/>
      <c r="AF629" s="145"/>
      <c r="AG629" s="145"/>
      <c r="AH629" s="145"/>
      <c r="AI629" s="145"/>
      <c r="AJ629" s="145"/>
      <c r="AK629" s="145"/>
      <c r="AL629" s="145"/>
      <c r="AM629" s="145"/>
      <c r="AN629" s="145"/>
      <c r="AO629" s="145"/>
      <c r="AP629" s="145"/>
      <c r="AQ629" s="145"/>
      <c r="AR629" s="145"/>
      <c r="AS629" s="145"/>
      <c r="AT629" s="145"/>
      <c r="AU629" s="145"/>
      <c r="AV629" s="145"/>
      <c r="AW629" s="145"/>
      <c r="AX629" s="145"/>
      <c r="AY629" s="145"/>
      <c r="AZ629" s="145"/>
      <c r="BA629" s="145"/>
      <c r="BB629" s="145"/>
      <c r="BC629" s="145"/>
      <c r="BD629" s="145"/>
      <c r="BE629" s="145"/>
      <c r="BF629" s="145"/>
      <c r="BG629" s="145"/>
      <c r="BH629" s="145"/>
      <c r="BI629" s="145"/>
    </row>
    <row r="630" ht="14.25" customHeight="1">
      <c r="A630" s="111"/>
      <c r="B630" s="145"/>
      <c r="C630" s="178"/>
      <c r="D630" s="178"/>
      <c r="E630" s="179"/>
      <c r="F630" s="178"/>
      <c r="G630" s="145"/>
      <c r="H630" s="145"/>
      <c r="I630" s="178"/>
      <c r="J630" s="179"/>
      <c r="K630" s="178"/>
      <c r="L630" s="145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  <c r="Z630" s="145"/>
      <c r="AA630" s="145"/>
      <c r="AB630" s="145"/>
      <c r="AC630" s="145"/>
      <c r="AD630" s="145"/>
      <c r="AE630" s="145"/>
      <c r="AF630" s="145"/>
      <c r="AG630" s="145"/>
      <c r="AH630" s="145"/>
      <c r="AI630" s="145"/>
      <c r="AJ630" s="145"/>
      <c r="AK630" s="145"/>
      <c r="AL630" s="145"/>
      <c r="AM630" s="145"/>
      <c r="AN630" s="145"/>
      <c r="AO630" s="145"/>
      <c r="AP630" s="145"/>
      <c r="AQ630" s="145"/>
      <c r="AR630" s="145"/>
      <c r="AS630" s="145"/>
      <c r="AT630" s="145"/>
      <c r="AU630" s="145"/>
      <c r="AV630" s="145"/>
      <c r="AW630" s="145"/>
      <c r="AX630" s="145"/>
      <c r="AY630" s="145"/>
      <c r="AZ630" s="145"/>
      <c r="BA630" s="145"/>
      <c r="BB630" s="145"/>
      <c r="BC630" s="145"/>
      <c r="BD630" s="145"/>
      <c r="BE630" s="145"/>
      <c r="BF630" s="145"/>
      <c r="BG630" s="145"/>
      <c r="BH630" s="145"/>
      <c r="BI630" s="145"/>
    </row>
    <row r="631" ht="14.25" customHeight="1">
      <c r="A631" s="111"/>
      <c r="B631" s="145"/>
      <c r="C631" s="178"/>
      <c r="D631" s="178"/>
      <c r="E631" s="179"/>
      <c r="F631" s="178"/>
      <c r="G631" s="145"/>
      <c r="H631" s="145"/>
      <c r="I631" s="178"/>
      <c r="J631" s="179"/>
      <c r="K631" s="178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  <c r="BA631" s="145"/>
      <c r="BB631" s="145"/>
      <c r="BC631" s="145"/>
      <c r="BD631" s="145"/>
      <c r="BE631" s="145"/>
      <c r="BF631" s="145"/>
      <c r="BG631" s="145"/>
      <c r="BH631" s="145"/>
      <c r="BI631" s="145"/>
    </row>
    <row r="632" ht="14.25" customHeight="1">
      <c r="A632" s="111"/>
      <c r="B632" s="145"/>
      <c r="C632" s="178"/>
      <c r="D632" s="178"/>
      <c r="E632" s="179"/>
      <c r="F632" s="178"/>
      <c r="G632" s="145"/>
      <c r="H632" s="145"/>
      <c r="I632" s="178"/>
      <c r="J632" s="179"/>
      <c r="K632" s="178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  <c r="BA632" s="145"/>
      <c r="BB632" s="145"/>
      <c r="BC632" s="145"/>
      <c r="BD632" s="145"/>
      <c r="BE632" s="145"/>
      <c r="BF632" s="145"/>
      <c r="BG632" s="145"/>
      <c r="BH632" s="145"/>
      <c r="BI632" s="145"/>
    </row>
    <row r="633" ht="14.25" customHeight="1">
      <c r="A633" s="111"/>
      <c r="B633" s="145"/>
      <c r="C633" s="178"/>
      <c r="D633" s="178"/>
      <c r="E633" s="179"/>
      <c r="F633" s="178"/>
      <c r="G633" s="145"/>
      <c r="H633" s="145"/>
      <c r="I633" s="178"/>
      <c r="J633" s="179"/>
      <c r="K633" s="178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  <c r="BA633" s="145"/>
      <c r="BB633" s="145"/>
      <c r="BC633" s="145"/>
      <c r="BD633" s="145"/>
      <c r="BE633" s="145"/>
      <c r="BF633" s="145"/>
      <c r="BG633" s="145"/>
      <c r="BH633" s="145"/>
      <c r="BI633" s="145"/>
    </row>
    <row r="634" ht="14.25" customHeight="1">
      <c r="A634" s="111"/>
      <c r="B634" s="145"/>
      <c r="C634" s="178"/>
      <c r="D634" s="178"/>
      <c r="E634" s="179"/>
      <c r="F634" s="178"/>
      <c r="G634" s="145"/>
      <c r="H634" s="145"/>
      <c r="I634" s="178"/>
      <c r="J634" s="179"/>
      <c r="K634" s="178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  <c r="BA634" s="145"/>
      <c r="BB634" s="145"/>
      <c r="BC634" s="145"/>
      <c r="BD634" s="145"/>
      <c r="BE634" s="145"/>
      <c r="BF634" s="145"/>
      <c r="BG634" s="145"/>
      <c r="BH634" s="145"/>
      <c r="BI634" s="145"/>
    </row>
    <row r="635" ht="14.25" customHeight="1">
      <c r="A635" s="111"/>
      <c r="B635" s="145"/>
      <c r="C635" s="178"/>
      <c r="D635" s="178"/>
      <c r="E635" s="179"/>
      <c r="F635" s="178"/>
      <c r="G635" s="145"/>
      <c r="H635" s="145"/>
      <c r="I635" s="178"/>
      <c r="J635" s="179"/>
      <c r="K635" s="178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  <c r="BA635" s="145"/>
      <c r="BB635" s="145"/>
      <c r="BC635" s="145"/>
      <c r="BD635" s="145"/>
      <c r="BE635" s="145"/>
      <c r="BF635" s="145"/>
      <c r="BG635" s="145"/>
      <c r="BH635" s="145"/>
      <c r="BI635" s="145"/>
    </row>
    <row r="636" ht="14.25" customHeight="1">
      <c r="A636" s="111"/>
      <c r="B636" s="145"/>
      <c r="C636" s="178"/>
      <c r="D636" s="178"/>
      <c r="E636" s="179"/>
      <c r="F636" s="178"/>
      <c r="G636" s="145"/>
      <c r="H636" s="145"/>
      <c r="I636" s="178"/>
      <c r="J636" s="179"/>
      <c r="K636" s="178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  <c r="BA636" s="145"/>
      <c r="BB636" s="145"/>
      <c r="BC636" s="145"/>
      <c r="BD636" s="145"/>
      <c r="BE636" s="145"/>
      <c r="BF636" s="145"/>
      <c r="BG636" s="145"/>
      <c r="BH636" s="145"/>
      <c r="BI636" s="145"/>
    </row>
    <row r="637" ht="14.25" customHeight="1">
      <c r="A637" s="111"/>
      <c r="B637" s="145"/>
      <c r="C637" s="178"/>
      <c r="D637" s="178"/>
      <c r="E637" s="179"/>
      <c r="F637" s="178"/>
      <c r="G637" s="145"/>
      <c r="H637" s="145"/>
      <c r="I637" s="178"/>
      <c r="J637" s="179"/>
      <c r="K637" s="178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  <c r="BA637" s="145"/>
      <c r="BB637" s="145"/>
      <c r="BC637" s="145"/>
      <c r="BD637" s="145"/>
      <c r="BE637" s="145"/>
      <c r="BF637" s="145"/>
      <c r="BG637" s="145"/>
      <c r="BH637" s="145"/>
      <c r="BI637" s="145"/>
    </row>
    <row r="638" ht="14.25" customHeight="1">
      <c r="A638" s="111"/>
      <c r="B638" s="145"/>
      <c r="C638" s="178"/>
      <c r="D638" s="178"/>
      <c r="E638" s="179"/>
      <c r="F638" s="178"/>
      <c r="G638" s="145"/>
      <c r="H638" s="145"/>
      <c r="I638" s="178"/>
      <c r="J638" s="179"/>
      <c r="K638" s="178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  <c r="BA638" s="145"/>
      <c r="BB638" s="145"/>
      <c r="BC638" s="145"/>
      <c r="BD638" s="145"/>
      <c r="BE638" s="145"/>
      <c r="BF638" s="145"/>
      <c r="BG638" s="145"/>
      <c r="BH638" s="145"/>
      <c r="BI638" s="145"/>
    </row>
    <row r="639" ht="14.25" customHeight="1">
      <c r="A639" s="111"/>
      <c r="B639" s="145"/>
      <c r="C639" s="178"/>
      <c r="D639" s="178"/>
      <c r="E639" s="179"/>
      <c r="F639" s="178"/>
      <c r="G639" s="145"/>
      <c r="H639" s="145"/>
      <c r="I639" s="178"/>
      <c r="J639" s="179"/>
      <c r="K639" s="178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  <c r="BA639" s="145"/>
      <c r="BB639" s="145"/>
      <c r="BC639" s="145"/>
      <c r="BD639" s="145"/>
      <c r="BE639" s="145"/>
      <c r="BF639" s="145"/>
      <c r="BG639" s="145"/>
      <c r="BH639" s="145"/>
      <c r="BI639" s="145"/>
    </row>
    <row r="640" ht="14.25" customHeight="1">
      <c r="A640" s="111"/>
      <c r="B640" s="145"/>
      <c r="C640" s="178"/>
      <c r="D640" s="178"/>
      <c r="E640" s="179"/>
      <c r="F640" s="178"/>
      <c r="G640" s="145"/>
      <c r="H640" s="145"/>
      <c r="I640" s="178"/>
      <c r="J640" s="179"/>
      <c r="K640" s="178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  <c r="BA640" s="145"/>
      <c r="BB640" s="145"/>
      <c r="BC640" s="145"/>
      <c r="BD640" s="145"/>
      <c r="BE640" s="145"/>
      <c r="BF640" s="145"/>
      <c r="BG640" s="145"/>
      <c r="BH640" s="145"/>
      <c r="BI640" s="145"/>
    </row>
    <row r="641" ht="14.25" customHeight="1">
      <c r="A641" s="111"/>
      <c r="B641" s="145"/>
      <c r="C641" s="178"/>
      <c r="D641" s="178"/>
      <c r="E641" s="179"/>
      <c r="F641" s="178"/>
      <c r="G641" s="145"/>
      <c r="H641" s="145"/>
      <c r="I641" s="178"/>
      <c r="J641" s="179"/>
      <c r="K641" s="178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  <c r="BA641" s="145"/>
      <c r="BB641" s="145"/>
      <c r="BC641" s="145"/>
      <c r="BD641" s="145"/>
      <c r="BE641" s="145"/>
      <c r="BF641" s="145"/>
      <c r="BG641" s="145"/>
      <c r="BH641" s="145"/>
      <c r="BI641" s="145"/>
    </row>
    <row r="642" ht="14.25" customHeight="1">
      <c r="A642" s="111"/>
      <c r="B642" s="145"/>
      <c r="C642" s="178"/>
      <c r="D642" s="178"/>
      <c r="E642" s="179"/>
      <c r="F642" s="178"/>
      <c r="G642" s="145"/>
      <c r="H642" s="145"/>
      <c r="I642" s="178"/>
      <c r="J642" s="179"/>
      <c r="K642" s="178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  <c r="BA642" s="145"/>
      <c r="BB642" s="145"/>
      <c r="BC642" s="145"/>
      <c r="BD642" s="145"/>
      <c r="BE642" s="145"/>
      <c r="BF642" s="145"/>
      <c r="BG642" s="145"/>
      <c r="BH642" s="145"/>
      <c r="BI642" s="145"/>
    </row>
    <row r="643" ht="14.25" customHeight="1">
      <c r="A643" s="111"/>
      <c r="B643" s="145"/>
      <c r="C643" s="178"/>
      <c r="D643" s="178"/>
      <c r="E643" s="179"/>
      <c r="F643" s="178"/>
      <c r="G643" s="145"/>
      <c r="H643" s="145"/>
      <c r="I643" s="178"/>
      <c r="J643" s="179"/>
      <c r="K643" s="178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  <c r="BA643" s="145"/>
      <c r="BB643" s="145"/>
      <c r="BC643" s="145"/>
      <c r="BD643" s="145"/>
      <c r="BE643" s="145"/>
      <c r="BF643" s="145"/>
      <c r="BG643" s="145"/>
      <c r="BH643" s="145"/>
      <c r="BI643" s="145"/>
    </row>
    <row r="644" ht="14.25" customHeight="1">
      <c r="A644" s="111"/>
      <c r="B644" s="145"/>
      <c r="C644" s="178"/>
      <c r="D644" s="178"/>
      <c r="E644" s="179"/>
      <c r="F644" s="178"/>
      <c r="G644" s="145"/>
      <c r="H644" s="145"/>
      <c r="I644" s="178"/>
      <c r="J644" s="179"/>
      <c r="K644" s="178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  <c r="BA644" s="145"/>
      <c r="BB644" s="145"/>
      <c r="BC644" s="145"/>
      <c r="BD644" s="145"/>
      <c r="BE644" s="145"/>
      <c r="BF644" s="145"/>
      <c r="BG644" s="145"/>
      <c r="BH644" s="145"/>
      <c r="BI644" s="145"/>
    </row>
    <row r="645" ht="14.25" customHeight="1">
      <c r="A645" s="111"/>
      <c r="B645" s="145"/>
      <c r="C645" s="178"/>
      <c r="D645" s="178"/>
      <c r="E645" s="179"/>
      <c r="F645" s="178"/>
      <c r="G645" s="145"/>
      <c r="H645" s="145"/>
      <c r="I645" s="178"/>
      <c r="J645" s="179"/>
      <c r="K645" s="178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  <c r="BA645" s="145"/>
      <c r="BB645" s="145"/>
      <c r="BC645" s="145"/>
      <c r="BD645" s="145"/>
      <c r="BE645" s="145"/>
      <c r="BF645" s="145"/>
      <c r="BG645" s="145"/>
      <c r="BH645" s="145"/>
      <c r="BI645" s="145"/>
    </row>
    <row r="646" ht="14.25" customHeight="1">
      <c r="A646" s="111"/>
      <c r="B646" s="145"/>
      <c r="C646" s="178"/>
      <c r="D646" s="178"/>
      <c r="E646" s="179"/>
      <c r="F646" s="178"/>
      <c r="G646" s="145"/>
      <c r="H646" s="145"/>
      <c r="I646" s="178"/>
      <c r="J646" s="179"/>
      <c r="K646" s="178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  <c r="BA646" s="145"/>
      <c r="BB646" s="145"/>
      <c r="BC646" s="145"/>
      <c r="BD646" s="145"/>
      <c r="BE646" s="145"/>
      <c r="BF646" s="145"/>
      <c r="BG646" s="145"/>
      <c r="BH646" s="145"/>
      <c r="BI646" s="145"/>
    </row>
    <row r="647" ht="14.25" customHeight="1">
      <c r="A647" s="111"/>
      <c r="B647" s="145"/>
      <c r="C647" s="178"/>
      <c r="D647" s="178"/>
      <c r="E647" s="179"/>
      <c r="F647" s="178"/>
      <c r="G647" s="145"/>
      <c r="H647" s="145"/>
      <c r="I647" s="178"/>
      <c r="J647" s="179"/>
      <c r="K647" s="178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  <c r="BA647" s="145"/>
      <c r="BB647" s="145"/>
      <c r="BC647" s="145"/>
      <c r="BD647" s="145"/>
      <c r="BE647" s="145"/>
      <c r="BF647" s="145"/>
      <c r="BG647" s="145"/>
      <c r="BH647" s="145"/>
      <c r="BI647" s="145"/>
    </row>
    <row r="648" ht="14.25" customHeight="1">
      <c r="A648" s="111"/>
      <c r="B648" s="145"/>
      <c r="C648" s="178"/>
      <c r="D648" s="178"/>
      <c r="E648" s="179"/>
      <c r="F648" s="178"/>
      <c r="G648" s="145"/>
      <c r="H648" s="145"/>
      <c r="I648" s="178"/>
      <c r="J648" s="179"/>
      <c r="K648" s="178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  <c r="BA648" s="145"/>
      <c r="BB648" s="145"/>
      <c r="BC648" s="145"/>
      <c r="BD648" s="145"/>
      <c r="BE648" s="145"/>
      <c r="BF648" s="145"/>
      <c r="BG648" s="145"/>
      <c r="BH648" s="145"/>
      <c r="BI648" s="145"/>
    </row>
    <row r="649" ht="14.25" customHeight="1">
      <c r="A649" s="111"/>
      <c r="B649" s="145"/>
      <c r="C649" s="178"/>
      <c r="D649" s="178"/>
      <c r="E649" s="179"/>
      <c r="F649" s="178"/>
      <c r="G649" s="145"/>
      <c r="H649" s="145"/>
      <c r="I649" s="178"/>
      <c r="J649" s="179"/>
      <c r="K649" s="178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  <c r="BA649" s="145"/>
      <c r="BB649" s="145"/>
      <c r="BC649" s="145"/>
      <c r="BD649" s="145"/>
      <c r="BE649" s="145"/>
      <c r="BF649" s="145"/>
      <c r="BG649" s="145"/>
      <c r="BH649" s="145"/>
      <c r="BI649" s="145"/>
    </row>
    <row r="650" ht="14.25" customHeight="1">
      <c r="A650" s="111"/>
      <c r="B650" s="145"/>
      <c r="C650" s="178"/>
      <c r="D650" s="178"/>
      <c r="E650" s="179"/>
      <c r="F650" s="178"/>
      <c r="G650" s="145"/>
      <c r="H650" s="145"/>
      <c r="I650" s="178"/>
      <c r="J650" s="179"/>
      <c r="K650" s="178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  <c r="BA650" s="145"/>
      <c r="BB650" s="145"/>
      <c r="BC650" s="145"/>
      <c r="BD650" s="145"/>
      <c r="BE650" s="145"/>
      <c r="BF650" s="145"/>
      <c r="BG650" s="145"/>
      <c r="BH650" s="145"/>
      <c r="BI650" s="145"/>
    </row>
    <row r="651" ht="14.25" customHeight="1">
      <c r="A651" s="111"/>
      <c r="B651" s="145"/>
      <c r="C651" s="178"/>
      <c r="D651" s="178"/>
      <c r="E651" s="179"/>
      <c r="F651" s="178"/>
      <c r="G651" s="145"/>
      <c r="H651" s="145"/>
      <c r="I651" s="178"/>
      <c r="J651" s="179"/>
      <c r="K651" s="178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  <c r="BA651" s="145"/>
      <c r="BB651" s="145"/>
      <c r="BC651" s="145"/>
      <c r="BD651" s="145"/>
      <c r="BE651" s="145"/>
      <c r="BF651" s="145"/>
      <c r="BG651" s="145"/>
      <c r="BH651" s="145"/>
      <c r="BI651" s="145"/>
    </row>
    <row r="652" ht="14.25" customHeight="1">
      <c r="A652" s="111"/>
      <c r="B652" s="145"/>
      <c r="C652" s="178"/>
      <c r="D652" s="178"/>
      <c r="E652" s="179"/>
      <c r="F652" s="178"/>
      <c r="G652" s="145"/>
      <c r="H652" s="145"/>
      <c r="I652" s="178"/>
      <c r="J652" s="179"/>
      <c r="K652" s="178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  <c r="BA652" s="145"/>
      <c r="BB652" s="145"/>
      <c r="BC652" s="145"/>
      <c r="BD652" s="145"/>
      <c r="BE652" s="145"/>
      <c r="BF652" s="145"/>
      <c r="BG652" s="145"/>
      <c r="BH652" s="145"/>
      <c r="BI652" s="145"/>
    </row>
    <row r="653" ht="14.25" customHeight="1">
      <c r="A653" s="111"/>
      <c r="B653" s="145"/>
      <c r="C653" s="178"/>
      <c r="D653" s="178"/>
      <c r="E653" s="179"/>
      <c r="F653" s="178"/>
      <c r="G653" s="145"/>
      <c r="H653" s="145"/>
      <c r="I653" s="178"/>
      <c r="J653" s="179"/>
      <c r="K653" s="178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  <c r="BA653" s="145"/>
      <c r="BB653" s="145"/>
      <c r="BC653" s="145"/>
      <c r="BD653" s="145"/>
      <c r="BE653" s="145"/>
      <c r="BF653" s="145"/>
      <c r="BG653" s="145"/>
      <c r="BH653" s="145"/>
      <c r="BI653" s="145"/>
    </row>
    <row r="654" ht="14.25" customHeight="1">
      <c r="A654" s="111"/>
      <c r="B654" s="145"/>
      <c r="C654" s="178"/>
      <c r="D654" s="178"/>
      <c r="E654" s="179"/>
      <c r="F654" s="178"/>
      <c r="G654" s="145"/>
      <c r="H654" s="145"/>
      <c r="I654" s="178"/>
      <c r="J654" s="179"/>
      <c r="K654" s="178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  <c r="BA654" s="145"/>
      <c r="BB654" s="145"/>
      <c r="BC654" s="145"/>
      <c r="BD654" s="145"/>
      <c r="BE654" s="145"/>
      <c r="BF654" s="145"/>
      <c r="BG654" s="145"/>
      <c r="BH654" s="145"/>
      <c r="BI654" s="145"/>
    </row>
    <row r="655" ht="14.25" customHeight="1">
      <c r="A655" s="111"/>
      <c r="B655" s="145"/>
      <c r="C655" s="178"/>
      <c r="D655" s="178"/>
      <c r="E655" s="179"/>
      <c r="F655" s="178"/>
      <c r="G655" s="145"/>
      <c r="H655" s="145"/>
      <c r="I655" s="178"/>
      <c r="J655" s="179"/>
      <c r="K655" s="178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  <c r="BA655" s="145"/>
      <c r="BB655" s="145"/>
      <c r="BC655" s="145"/>
      <c r="BD655" s="145"/>
      <c r="BE655" s="145"/>
      <c r="BF655" s="145"/>
      <c r="BG655" s="145"/>
      <c r="BH655" s="145"/>
      <c r="BI655" s="145"/>
    </row>
    <row r="656" ht="14.25" customHeight="1">
      <c r="A656" s="111"/>
      <c r="B656" s="145"/>
      <c r="C656" s="178"/>
      <c r="D656" s="178"/>
      <c r="E656" s="179"/>
      <c r="F656" s="178"/>
      <c r="G656" s="145"/>
      <c r="H656" s="145"/>
      <c r="I656" s="178"/>
      <c r="J656" s="179"/>
      <c r="K656" s="178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  <c r="BA656" s="145"/>
      <c r="BB656" s="145"/>
      <c r="BC656" s="145"/>
      <c r="BD656" s="145"/>
      <c r="BE656" s="145"/>
      <c r="BF656" s="145"/>
      <c r="BG656" s="145"/>
      <c r="BH656" s="145"/>
      <c r="BI656" s="145"/>
    </row>
    <row r="657" ht="14.25" customHeight="1">
      <c r="A657" s="111"/>
      <c r="B657" s="145"/>
      <c r="C657" s="178"/>
      <c r="D657" s="178"/>
      <c r="E657" s="179"/>
      <c r="F657" s="178"/>
      <c r="G657" s="145"/>
      <c r="H657" s="145"/>
      <c r="I657" s="178"/>
      <c r="J657" s="179"/>
      <c r="K657" s="178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  <c r="BA657" s="145"/>
      <c r="BB657" s="145"/>
      <c r="BC657" s="145"/>
      <c r="BD657" s="145"/>
      <c r="BE657" s="145"/>
      <c r="BF657" s="145"/>
      <c r="BG657" s="145"/>
      <c r="BH657" s="145"/>
      <c r="BI657" s="145"/>
    </row>
    <row r="658" ht="14.25" customHeight="1">
      <c r="A658" s="111"/>
      <c r="B658" s="145"/>
      <c r="C658" s="178"/>
      <c r="D658" s="178"/>
      <c r="E658" s="179"/>
      <c r="F658" s="178"/>
      <c r="G658" s="145"/>
      <c r="H658" s="145"/>
      <c r="I658" s="178"/>
      <c r="J658" s="179"/>
      <c r="K658" s="178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  <c r="BA658" s="145"/>
      <c r="BB658" s="145"/>
      <c r="BC658" s="145"/>
      <c r="BD658" s="145"/>
      <c r="BE658" s="145"/>
      <c r="BF658" s="145"/>
      <c r="BG658" s="145"/>
      <c r="BH658" s="145"/>
      <c r="BI658" s="145"/>
    </row>
    <row r="659" ht="14.25" customHeight="1">
      <c r="A659" s="111"/>
      <c r="B659" s="145"/>
      <c r="C659" s="178"/>
      <c r="D659" s="178"/>
      <c r="E659" s="179"/>
      <c r="F659" s="178"/>
      <c r="G659" s="145"/>
      <c r="H659" s="145"/>
      <c r="I659" s="178"/>
      <c r="J659" s="179"/>
      <c r="K659" s="178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  <c r="BA659" s="145"/>
      <c r="BB659" s="145"/>
      <c r="BC659" s="145"/>
      <c r="BD659" s="145"/>
      <c r="BE659" s="145"/>
      <c r="BF659" s="145"/>
      <c r="BG659" s="145"/>
      <c r="BH659" s="145"/>
      <c r="BI659" s="145"/>
    </row>
    <row r="660" ht="14.25" customHeight="1">
      <c r="A660" s="111"/>
      <c r="B660" s="145"/>
      <c r="C660" s="178"/>
      <c r="D660" s="178"/>
      <c r="E660" s="179"/>
      <c r="F660" s="178"/>
      <c r="G660" s="145"/>
      <c r="H660" s="145"/>
      <c r="I660" s="178"/>
      <c r="J660" s="179"/>
      <c r="K660" s="178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  <c r="BA660" s="145"/>
      <c r="BB660" s="145"/>
      <c r="BC660" s="145"/>
      <c r="BD660" s="145"/>
      <c r="BE660" s="145"/>
      <c r="BF660" s="145"/>
      <c r="BG660" s="145"/>
      <c r="BH660" s="145"/>
      <c r="BI660" s="145"/>
    </row>
    <row r="661" ht="14.25" customHeight="1">
      <c r="A661" s="111"/>
      <c r="B661" s="145"/>
      <c r="C661" s="178"/>
      <c r="D661" s="178"/>
      <c r="E661" s="179"/>
      <c r="F661" s="178"/>
      <c r="G661" s="145"/>
      <c r="H661" s="145"/>
      <c r="I661" s="178"/>
      <c r="J661" s="179"/>
      <c r="K661" s="178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  <c r="BA661" s="145"/>
      <c r="BB661" s="145"/>
      <c r="BC661" s="145"/>
      <c r="BD661" s="145"/>
      <c r="BE661" s="145"/>
      <c r="BF661" s="145"/>
      <c r="BG661" s="145"/>
      <c r="BH661" s="145"/>
      <c r="BI661" s="145"/>
    </row>
    <row r="662" ht="14.25" customHeight="1">
      <c r="A662" s="111"/>
      <c r="B662" s="145"/>
      <c r="C662" s="178"/>
      <c r="D662" s="178"/>
      <c r="E662" s="179"/>
      <c r="F662" s="178"/>
      <c r="G662" s="145"/>
      <c r="H662" s="145"/>
      <c r="I662" s="178"/>
      <c r="J662" s="179"/>
      <c r="K662" s="178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  <c r="BA662" s="145"/>
      <c r="BB662" s="145"/>
      <c r="BC662" s="145"/>
      <c r="BD662" s="145"/>
      <c r="BE662" s="145"/>
      <c r="BF662" s="145"/>
      <c r="BG662" s="145"/>
      <c r="BH662" s="145"/>
      <c r="BI662" s="145"/>
    </row>
    <row r="663" ht="14.25" customHeight="1">
      <c r="A663" s="111"/>
      <c r="B663" s="145"/>
      <c r="C663" s="178"/>
      <c r="D663" s="178"/>
      <c r="E663" s="179"/>
      <c r="F663" s="178"/>
      <c r="G663" s="145"/>
      <c r="H663" s="145"/>
      <c r="I663" s="178"/>
      <c r="J663" s="179"/>
      <c r="K663" s="178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  <c r="BA663" s="145"/>
      <c r="BB663" s="145"/>
      <c r="BC663" s="145"/>
      <c r="BD663" s="145"/>
      <c r="BE663" s="145"/>
      <c r="BF663" s="145"/>
      <c r="BG663" s="145"/>
      <c r="BH663" s="145"/>
      <c r="BI663" s="145"/>
    </row>
    <row r="664" ht="14.25" customHeight="1">
      <c r="A664" s="111"/>
      <c r="B664" s="145"/>
      <c r="C664" s="178"/>
      <c r="D664" s="178"/>
      <c r="E664" s="179"/>
      <c r="F664" s="178"/>
      <c r="G664" s="145"/>
      <c r="H664" s="145"/>
      <c r="I664" s="178"/>
      <c r="J664" s="179"/>
      <c r="K664" s="178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  <c r="BA664" s="145"/>
      <c r="BB664" s="145"/>
      <c r="BC664" s="145"/>
      <c r="BD664" s="145"/>
      <c r="BE664" s="145"/>
      <c r="BF664" s="145"/>
      <c r="BG664" s="145"/>
      <c r="BH664" s="145"/>
      <c r="BI664" s="145"/>
    </row>
    <row r="665" ht="14.25" customHeight="1">
      <c r="A665" s="111"/>
      <c r="B665" s="145"/>
      <c r="C665" s="178"/>
      <c r="D665" s="178"/>
      <c r="E665" s="179"/>
      <c r="F665" s="178"/>
      <c r="G665" s="145"/>
      <c r="H665" s="145"/>
      <c r="I665" s="178"/>
      <c r="J665" s="179"/>
      <c r="K665" s="178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  <c r="BA665" s="145"/>
      <c r="BB665" s="145"/>
      <c r="BC665" s="145"/>
      <c r="BD665" s="145"/>
      <c r="BE665" s="145"/>
      <c r="BF665" s="145"/>
      <c r="BG665" s="145"/>
      <c r="BH665" s="145"/>
      <c r="BI665" s="145"/>
    </row>
    <row r="666" ht="14.25" customHeight="1">
      <c r="A666" s="111"/>
      <c r="B666" s="145"/>
      <c r="C666" s="178"/>
      <c r="D666" s="178"/>
      <c r="E666" s="179"/>
      <c r="F666" s="178"/>
      <c r="G666" s="145"/>
      <c r="H666" s="145"/>
      <c r="I666" s="178"/>
      <c r="J666" s="179"/>
      <c r="K666" s="178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  <c r="BA666" s="145"/>
      <c r="BB666" s="145"/>
      <c r="BC666" s="145"/>
      <c r="BD666" s="145"/>
      <c r="BE666" s="145"/>
      <c r="BF666" s="145"/>
      <c r="BG666" s="145"/>
      <c r="BH666" s="145"/>
      <c r="BI666" s="145"/>
    </row>
    <row r="667" ht="14.25" customHeight="1">
      <c r="A667" s="111"/>
      <c r="B667" s="145"/>
      <c r="C667" s="178"/>
      <c r="D667" s="178"/>
      <c r="E667" s="179"/>
      <c r="F667" s="178"/>
      <c r="G667" s="145"/>
      <c r="H667" s="145"/>
      <c r="I667" s="178"/>
      <c r="J667" s="179"/>
      <c r="K667" s="178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  <c r="BA667" s="145"/>
      <c r="BB667" s="145"/>
      <c r="BC667" s="145"/>
      <c r="BD667" s="145"/>
      <c r="BE667" s="145"/>
      <c r="BF667" s="145"/>
      <c r="BG667" s="145"/>
      <c r="BH667" s="145"/>
      <c r="BI667" s="145"/>
    </row>
    <row r="668" ht="14.25" customHeight="1">
      <c r="A668" s="111"/>
      <c r="B668" s="145"/>
      <c r="C668" s="178"/>
      <c r="D668" s="178"/>
      <c r="E668" s="179"/>
      <c r="F668" s="178"/>
      <c r="G668" s="145"/>
      <c r="H668" s="145"/>
      <c r="I668" s="178"/>
      <c r="J668" s="179"/>
      <c r="K668" s="178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  <c r="BA668" s="145"/>
      <c r="BB668" s="145"/>
      <c r="BC668" s="145"/>
      <c r="BD668" s="145"/>
      <c r="BE668" s="145"/>
      <c r="BF668" s="145"/>
      <c r="BG668" s="145"/>
      <c r="BH668" s="145"/>
      <c r="BI668" s="145"/>
    </row>
    <row r="669" ht="14.25" customHeight="1">
      <c r="A669" s="111"/>
      <c r="B669" s="145"/>
      <c r="C669" s="178"/>
      <c r="D669" s="178"/>
      <c r="E669" s="179"/>
      <c r="F669" s="178"/>
      <c r="G669" s="145"/>
      <c r="H669" s="145"/>
      <c r="I669" s="178"/>
      <c r="J669" s="179"/>
      <c r="K669" s="178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  <c r="BA669" s="145"/>
      <c r="BB669" s="145"/>
      <c r="BC669" s="145"/>
      <c r="BD669" s="145"/>
      <c r="BE669" s="145"/>
      <c r="BF669" s="145"/>
      <c r="BG669" s="145"/>
      <c r="BH669" s="145"/>
      <c r="BI669" s="145"/>
    </row>
    <row r="670" ht="14.25" customHeight="1">
      <c r="A670" s="111"/>
      <c r="B670" s="145"/>
      <c r="C670" s="178"/>
      <c r="D670" s="178"/>
      <c r="E670" s="179"/>
      <c r="F670" s="178"/>
      <c r="G670" s="145"/>
      <c r="H670" s="145"/>
      <c r="I670" s="178"/>
      <c r="J670" s="179"/>
      <c r="K670" s="178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  <c r="BA670" s="145"/>
      <c r="BB670" s="145"/>
      <c r="BC670" s="145"/>
      <c r="BD670" s="145"/>
      <c r="BE670" s="145"/>
      <c r="BF670" s="145"/>
      <c r="BG670" s="145"/>
      <c r="BH670" s="145"/>
      <c r="BI670" s="145"/>
    </row>
    <row r="671" ht="14.25" customHeight="1">
      <c r="A671" s="111"/>
      <c r="B671" s="145"/>
      <c r="C671" s="178"/>
      <c r="D671" s="178"/>
      <c r="E671" s="179"/>
      <c r="F671" s="178"/>
      <c r="G671" s="145"/>
      <c r="H671" s="145"/>
      <c r="I671" s="178"/>
      <c r="J671" s="179"/>
      <c r="K671" s="178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  <c r="BA671" s="145"/>
      <c r="BB671" s="145"/>
      <c r="BC671" s="145"/>
      <c r="BD671" s="145"/>
      <c r="BE671" s="145"/>
      <c r="BF671" s="145"/>
      <c r="BG671" s="145"/>
      <c r="BH671" s="145"/>
      <c r="BI671" s="145"/>
    </row>
    <row r="672" ht="14.25" customHeight="1">
      <c r="A672" s="111"/>
      <c r="B672" s="145"/>
      <c r="C672" s="178"/>
      <c r="D672" s="178"/>
      <c r="E672" s="179"/>
      <c r="F672" s="178"/>
      <c r="G672" s="145"/>
      <c r="H672" s="145"/>
      <c r="I672" s="178"/>
      <c r="J672" s="179"/>
      <c r="K672" s="178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  <c r="BA672" s="145"/>
      <c r="BB672" s="145"/>
      <c r="BC672" s="145"/>
      <c r="BD672" s="145"/>
      <c r="BE672" s="145"/>
      <c r="BF672" s="145"/>
      <c r="BG672" s="145"/>
      <c r="BH672" s="145"/>
      <c r="BI672" s="145"/>
    </row>
    <row r="673" ht="14.25" customHeight="1">
      <c r="A673" s="111"/>
      <c r="B673" s="145"/>
      <c r="C673" s="178"/>
      <c r="D673" s="178"/>
      <c r="E673" s="179"/>
      <c r="F673" s="178"/>
      <c r="G673" s="145"/>
      <c r="H673" s="145"/>
      <c r="I673" s="178"/>
      <c r="J673" s="179"/>
      <c r="K673" s="178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  <c r="BA673" s="145"/>
      <c r="BB673" s="145"/>
      <c r="BC673" s="145"/>
      <c r="BD673" s="145"/>
      <c r="BE673" s="145"/>
      <c r="BF673" s="145"/>
      <c r="BG673" s="145"/>
      <c r="BH673" s="145"/>
      <c r="BI673" s="145"/>
    </row>
    <row r="674" ht="14.25" customHeight="1">
      <c r="A674" s="111"/>
      <c r="B674" s="145"/>
      <c r="C674" s="178"/>
      <c r="D674" s="178"/>
      <c r="E674" s="179"/>
      <c r="F674" s="178"/>
      <c r="G674" s="145"/>
      <c r="H674" s="145"/>
      <c r="I674" s="178"/>
      <c r="J674" s="179"/>
      <c r="K674" s="178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  <c r="BA674" s="145"/>
      <c r="BB674" s="145"/>
      <c r="BC674" s="145"/>
      <c r="BD674" s="145"/>
      <c r="BE674" s="145"/>
      <c r="BF674" s="145"/>
      <c r="BG674" s="145"/>
      <c r="BH674" s="145"/>
      <c r="BI674" s="145"/>
    </row>
    <row r="675" ht="14.25" customHeight="1">
      <c r="A675" s="111"/>
      <c r="B675" s="145"/>
      <c r="C675" s="178"/>
      <c r="D675" s="178"/>
      <c r="E675" s="179"/>
      <c r="F675" s="178"/>
      <c r="G675" s="145"/>
      <c r="H675" s="145"/>
      <c r="I675" s="178"/>
      <c r="J675" s="179"/>
      <c r="K675" s="178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  <c r="BA675" s="145"/>
      <c r="BB675" s="145"/>
      <c r="BC675" s="145"/>
      <c r="BD675" s="145"/>
      <c r="BE675" s="145"/>
      <c r="BF675" s="145"/>
      <c r="BG675" s="145"/>
      <c r="BH675" s="145"/>
      <c r="BI675" s="145"/>
    </row>
    <row r="676" ht="14.25" customHeight="1">
      <c r="A676" s="111"/>
      <c r="B676" s="145"/>
      <c r="C676" s="178"/>
      <c r="D676" s="178"/>
      <c r="E676" s="179"/>
      <c r="F676" s="178"/>
      <c r="G676" s="145"/>
      <c r="H676" s="145"/>
      <c r="I676" s="178"/>
      <c r="J676" s="179"/>
      <c r="K676" s="178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  <c r="BA676" s="145"/>
      <c r="BB676" s="145"/>
      <c r="BC676" s="145"/>
      <c r="BD676" s="145"/>
      <c r="BE676" s="145"/>
      <c r="BF676" s="145"/>
      <c r="BG676" s="145"/>
      <c r="BH676" s="145"/>
      <c r="BI676" s="145"/>
    </row>
    <row r="677" ht="14.25" customHeight="1">
      <c r="A677" s="111"/>
      <c r="B677" s="145"/>
      <c r="C677" s="178"/>
      <c r="D677" s="178"/>
      <c r="E677" s="179"/>
      <c r="F677" s="178"/>
      <c r="G677" s="145"/>
      <c r="H677" s="145"/>
      <c r="I677" s="178"/>
      <c r="J677" s="179"/>
      <c r="K677" s="178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  <c r="BA677" s="145"/>
      <c r="BB677" s="145"/>
      <c r="BC677" s="145"/>
      <c r="BD677" s="145"/>
      <c r="BE677" s="145"/>
      <c r="BF677" s="145"/>
      <c r="BG677" s="145"/>
      <c r="BH677" s="145"/>
      <c r="BI677" s="145"/>
    </row>
    <row r="678" ht="14.25" customHeight="1">
      <c r="A678" s="111"/>
      <c r="B678" s="145"/>
      <c r="C678" s="178"/>
      <c r="D678" s="178"/>
      <c r="E678" s="179"/>
      <c r="F678" s="178"/>
      <c r="G678" s="145"/>
      <c r="H678" s="145"/>
      <c r="I678" s="178"/>
      <c r="J678" s="179"/>
      <c r="K678" s="178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  <c r="BA678" s="145"/>
      <c r="BB678" s="145"/>
      <c r="BC678" s="145"/>
      <c r="BD678" s="145"/>
      <c r="BE678" s="145"/>
      <c r="BF678" s="145"/>
      <c r="BG678" s="145"/>
      <c r="BH678" s="145"/>
      <c r="BI678" s="145"/>
    </row>
    <row r="679" ht="14.25" customHeight="1">
      <c r="A679" s="111"/>
      <c r="B679" s="145"/>
      <c r="C679" s="178"/>
      <c r="D679" s="178"/>
      <c r="E679" s="179"/>
      <c r="F679" s="178"/>
      <c r="G679" s="145"/>
      <c r="H679" s="145"/>
      <c r="I679" s="178"/>
      <c r="J679" s="179"/>
      <c r="K679" s="178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  <c r="BA679" s="145"/>
      <c r="BB679" s="145"/>
      <c r="BC679" s="145"/>
      <c r="BD679" s="145"/>
      <c r="BE679" s="145"/>
      <c r="BF679" s="145"/>
      <c r="BG679" s="145"/>
      <c r="BH679" s="145"/>
      <c r="BI679" s="145"/>
    </row>
    <row r="680" ht="14.25" customHeight="1">
      <c r="A680" s="111"/>
      <c r="B680" s="145"/>
      <c r="C680" s="178"/>
      <c r="D680" s="178"/>
      <c r="E680" s="179"/>
      <c r="F680" s="178"/>
      <c r="G680" s="145"/>
      <c r="H680" s="145"/>
      <c r="I680" s="178"/>
      <c r="J680" s="179"/>
      <c r="K680" s="178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  <c r="BA680" s="145"/>
      <c r="BB680" s="145"/>
      <c r="BC680" s="145"/>
      <c r="BD680" s="145"/>
      <c r="BE680" s="145"/>
      <c r="BF680" s="145"/>
      <c r="BG680" s="145"/>
      <c r="BH680" s="145"/>
      <c r="BI680" s="145"/>
    </row>
    <row r="681" ht="14.25" customHeight="1">
      <c r="A681" s="111"/>
      <c r="B681" s="145"/>
      <c r="C681" s="178"/>
      <c r="D681" s="178"/>
      <c r="E681" s="179"/>
      <c r="F681" s="178"/>
      <c r="G681" s="145"/>
      <c r="H681" s="145"/>
      <c r="I681" s="178"/>
      <c r="J681" s="179"/>
      <c r="K681" s="178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  <c r="BA681" s="145"/>
      <c r="BB681" s="145"/>
      <c r="BC681" s="145"/>
      <c r="BD681" s="145"/>
      <c r="BE681" s="145"/>
      <c r="BF681" s="145"/>
      <c r="BG681" s="145"/>
      <c r="BH681" s="145"/>
      <c r="BI681" s="145"/>
    </row>
    <row r="682" ht="14.25" customHeight="1">
      <c r="A682" s="111"/>
      <c r="B682" s="145"/>
      <c r="C682" s="178"/>
      <c r="D682" s="178"/>
      <c r="E682" s="179"/>
      <c r="F682" s="178"/>
      <c r="G682" s="145"/>
      <c r="H682" s="145"/>
      <c r="I682" s="178"/>
      <c r="J682" s="179"/>
      <c r="K682" s="178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  <c r="BA682" s="145"/>
      <c r="BB682" s="145"/>
      <c r="BC682" s="145"/>
      <c r="BD682" s="145"/>
      <c r="BE682" s="145"/>
      <c r="BF682" s="145"/>
      <c r="BG682" s="145"/>
      <c r="BH682" s="145"/>
      <c r="BI682" s="145"/>
    </row>
    <row r="683" ht="14.25" customHeight="1">
      <c r="A683" s="111"/>
      <c r="B683" s="145"/>
      <c r="C683" s="178"/>
      <c r="D683" s="178"/>
      <c r="E683" s="179"/>
      <c r="F683" s="178"/>
      <c r="G683" s="145"/>
      <c r="H683" s="145"/>
      <c r="I683" s="178"/>
      <c r="J683" s="179"/>
      <c r="K683" s="178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  <c r="BA683" s="145"/>
      <c r="BB683" s="145"/>
      <c r="BC683" s="145"/>
      <c r="BD683" s="145"/>
      <c r="BE683" s="145"/>
      <c r="BF683" s="145"/>
      <c r="BG683" s="145"/>
      <c r="BH683" s="145"/>
      <c r="BI683" s="145"/>
    </row>
    <row r="684" ht="14.25" customHeight="1">
      <c r="A684" s="111"/>
      <c r="B684" s="145"/>
      <c r="C684" s="178"/>
      <c r="D684" s="178"/>
      <c r="E684" s="179"/>
      <c r="F684" s="178"/>
      <c r="G684" s="145"/>
      <c r="H684" s="145"/>
      <c r="I684" s="178"/>
      <c r="J684" s="179"/>
      <c r="K684" s="178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  <c r="BA684" s="145"/>
      <c r="BB684" s="145"/>
      <c r="BC684" s="145"/>
      <c r="BD684" s="145"/>
      <c r="BE684" s="145"/>
      <c r="BF684" s="145"/>
      <c r="BG684" s="145"/>
      <c r="BH684" s="145"/>
      <c r="BI684" s="145"/>
    </row>
    <row r="685" ht="14.25" customHeight="1">
      <c r="A685" s="111"/>
      <c r="B685" s="145"/>
      <c r="C685" s="178"/>
      <c r="D685" s="178"/>
      <c r="E685" s="179"/>
      <c r="F685" s="178"/>
      <c r="G685" s="145"/>
      <c r="H685" s="145"/>
      <c r="I685" s="178"/>
      <c r="J685" s="179"/>
      <c r="K685" s="178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  <c r="BA685" s="145"/>
      <c r="BB685" s="145"/>
      <c r="BC685" s="145"/>
      <c r="BD685" s="145"/>
      <c r="BE685" s="145"/>
      <c r="BF685" s="145"/>
      <c r="BG685" s="145"/>
      <c r="BH685" s="145"/>
      <c r="BI685" s="145"/>
    </row>
    <row r="686" ht="14.25" customHeight="1">
      <c r="A686" s="111"/>
      <c r="B686" s="145"/>
      <c r="C686" s="178"/>
      <c r="D686" s="178"/>
      <c r="E686" s="179"/>
      <c r="F686" s="178"/>
      <c r="G686" s="145"/>
      <c r="H686" s="145"/>
      <c r="I686" s="178"/>
      <c r="J686" s="179"/>
      <c r="K686" s="178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  <c r="BA686" s="145"/>
      <c r="BB686" s="145"/>
      <c r="BC686" s="145"/>
      <c r="BD686" s="145"/>
      <c r="BE686" s="145"/>
      <c r="BF686" s="145"/>
      <c r="BG686" s="145"/>
      <c r="BH686" s="145"/>
      <c r="BI686" s="145"/>
    </row>
    <row r="687" ht="14.25" customHeight="1">
      <c r="A687" s="111"/>
      <c r="B687" s="145"/>
      <c r="C687" s="178"/>
      <c r="D687" s="178"/>
      <c r="E687" s="179"/>
      <c r="F687" s="178"/>
      <c r="G687" s="145"/>
      <c r="H687" s="145"/>
      <c r="I687" s="178"/>
      <c r="J687" s="179"/>
      <c r="K687" s="178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  <c r="BA687" s="145"/>
      <c r="BB687" s="145"/>
      <c r="BC687" s="145"/>
      <c r="BD687" s="145"/>
      <c r="BE687" s="145"/>
      <c r="BF687" s="145"/>
      <c r="BG687" s="145"/>
      <c r="BH687" s="145"/>
      <c r="BI687" s="145"/>
    </row>
    <row r="688" ht="14.25" customHeight="1">
      <c r="A688" s="111"/>
      <c r="B688" s="145"/>
      <c r="C688" s="178"/>
      <c r="D688" s="178"/>
      <c r="E688" s="179"/>
      <c r="F688" s="178"/>
      <c r="G688" s="145"/>
      <c r="H688" s="145"/>
      <c r="I688" s="178"/>
      <c r="J688" s="179"/>
      <c r="K688" s="178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  <c r="BA688" s="145"/>
      <c r="BB688" s="145"/>
      <c r="BC688" s="145"/>
      <c r="BD688" s="145"/>
      <c r="BE688" s="145"/>
      <c r="BF688" s="145"/>
      <c r="BG688" s="145"/>
      <c r="BH688" s="145"/>
      <c r="BI688" s="145"/>
    </row>
    <row r="689" ht="14.25" customHeight="1">
      <c r="A689" s="111"/>
      <c r="B689" s="145"/>
      <c r="C689" s="178"/>
      <c r="D689" s="178"/>
      <c r="E689" s="179"/>
      <c r="F689" s="178"/>
      <c r="G689" s="145"/>
      <c r="H689" s="145"/>
      <c r="I689" s="178"/>
      <c r="J689" s="179"/>
      <c r="K689" s="178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  <c r="BA689" s="145"/>
      <c r="BB689" s="145"/>
      <c r="BC689" s="145"/>
      <c r="BD689" s="145"/>
      <c r="BE689" s="145"/>
      <c r="BF689" s="145"/>
      <c r="BG689" s="145"/>
      <c r="BH689" s="145"/>
      <c r="BI689" s="145"/>
    </row>
    <row r="690" ht="14.25" customHeight="1">
      <c r="A690" s="111"/>
      <c r="B690" s="145"/>
      <c r="C690" s="178"/>
      <c r="D690" s="178"/>
      <c r="E690" s="179"/>
      <c r="F690" s="178"/>
      <c r="G690" s="145"/>
      <c r="H690" s="145"/>
      <c r="I690" s="178"/>
      <c r="J690" s="179"/>
      <c r="K690" s="178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  <c r="BA690" s="145"/>
      <c r="BB690" s="145"/>
      <c r="BC690" s="145"/>
      <c r="BD690" s="145"/>
      <c r="BE690" s="145"/>
      <c r="BF690" s="145"/>
      <c r="BG690" s="145"/>
      <c r="BH690" s="145"/>
      <c r="BI690" s="145"/>
    </row>
    <row r="691" ht="14.25" customHeight="1">
      <c r="A691" s="111"/>
      <c r="B691" s="145"/>
      <c r="C691" s="178"/>
      <c r="D691" s="178"/>
      <c r="E691" s="179"/>
      <c r="F691" s="178"/>
      <c r="G691" s="145"/>
      <c r="H691" s="145"/>
      <c r="I691" s="178"/>
      <c r="J691" s="179"/>
      <c r="K691" s="178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  <c r="BA691" s="145"/>
      <c r="BB691" s="145"/>
      <c r="BC691" s="145"/>
      <c r="BD691" s="145"/>
      <c r="BE691" s="145"/>
      <c r="BF691" s="145"/>
      <c r="BG691" s="145"/>
      <c r="BH691" s="145"/>
      <c r="BI691" s="145"/>
    </row>
    <row r="692" ht="14.25" customHeight="1">
      <c r="A692" s="111"/>
      <c r="B692" s="145"/>
      <c r="C692" s="178"/>
      <c r="D692" s="178"/>
      <c r="E692" s="179"/>
      <c r="F692" s="178"/>
      <c r="G692" s="145"/>
      <c r="H692" s="145"/>
      <c r="I692" s="178"/>
      <c r="J692" s="179"/>
      <c r="K692" s="178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  <c r="BA692" s="145"/>
      <c r="BB692" s="145"/>
      <c r="BC692" s="145"/>
      <c r="BD692" s="145"/>
      <c r="BE692" s="145"/>
      <c r="BF692" s="145"/>
      <c r="BG692" s="145"/>
      <c r="BH692" s="145"/>
      <c r="BI692" s="145"/>
    </row>
    <row r="693" ht="14.25" customHeight="1">
      <c r="A693" s="111"/>
      <c r="B693" s="145"/>
      <c r="C693" s="178"/>
      <c r="D693" s="178"/>
      <c r="E693" s="179"/>
      <c r="F693" s="178"/>
      <c r="G693" s="145"/>
      <c r="H693" s="145"/>
      <c r="I693" s="178"/>
      <c r="J693" s="179"/>
      <c r="K693" s="178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  <c r="BA693" s="145"/>
      <c r="BB693" s="145"/>
      <c r="BC693" s="145"/>
      <c r="BD693" s="145"/>
      <c r="BE693" s="145"/>
      <c r="BF693" s="145"/>
      <c r="BG693" s="145"/>
      <c r="BH693" s="145"/>
      <c r="BI693" s="145"/>
    </row>
    <row r="694" ht="14.25" customHeight="1">
      <c r="A694" s="111"/>
      <c r="B694" s="145"/>
      <c r="C694" s="178"/>
      <c r="D694" s="178"/>
      <c r="E694" s="179"/>
      <c r="F694" s="178"/>
      <c r="G694" s="145"/>
      <c r="H694" s="145"/>
      <c r="I694" s="178"/>
      <c r="J694" s="179"/>
      <c r="K694" s="178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  <c r="BA694" s="145"/>
      <c r="BB694" s="145"/>
      <c r="BC694" s="145"/>
      <c r="BD694" s="145"/>
      <c r="BE694" s="145"/>
      <c r="BF694" s="145"/>
      <c r="BG694" s="145"/>
      <c r="BH694" s="145"/>
      <c r="BI694" s="145"/>
    </row>
    <row r="695" ht="14.25" customHeight="1">
      <c r="A695" s="111"/>
      <c r="B695" s="145"/>
      <c r="C695" s="178"/>
      <c r="D695" s="178"/>
      <c r="E695" s="179"/>
      <c r="F695" s="178"/>
      <c r="G695" s="145"/>
      <c r="H695" s="145"/>
      <c r="I695" s="178"/>
      <c r="J695" s="179"/>
      <c r="K695" s="178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  <c r="BA695" s="145"/>
      <c r="BB695" s="145"/>
      <c r="BC695" s="145"/>
      <c r="BD695" s="145"/>
      <c r="BE695" s="145"/>
      <c r="BF695" s="145"/>
      <c r="BG695" s="145"/>
      <c r="BH695" s="145"/>
      <c r="BI695" s="145"/>
    </row>
    <row r="696" ht="14.25" customHeight="1">
      <c r="A696" s="111"/>
      <c r="B696" s="145"/>
      <c r="C696" s="178"/>
      <c r="D696" s="178"/>
      <c r="E696" s="179"/>
      <c r="F696" s="178"/>
      <c r="G696" s="145"/>
      <c r="H696" s="145"/>
      <c r="I696" s="178"/>
      <c r="J696" s="179"/>
      <c r="K696" s="178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  <c r="BA696" s="145"/>
      <c r="BB696" s="145"/>
      <c r="BC696" s="145"/>
      <c r="BD696" s="145"/>
      <c r="BE696" s="145"/>
      <c r="BF696" s="145"/>
      <c r="BG696" s="145"/>
      <c r="BH696" s="145"/>
      <c r="BI696" s="145"/>
    </row>
    <row r="697" ht="14.25" customHeight="1">
      <c r="A697" s="111"/>
      <c r="B697" s="145"/>
      <c r="C697" s="178"/>
      <c r="D697" s="178"/>
      <c r="E697" s="179"/>
      <c r="F697" s="178"/>
      <c r="G697" s="145"/>
      <c r="H697" s="145"/>
      <c r="I697" s="178"/>
      <c r="J697" s="179"/>
      <c r="K697" s="178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  <c r="BA697" s="145"/>
      <c r="BB697" s="145"/>
      <c r="BC697" s="145"/>
      <c r="BD697" s="145"/>
      <c r="BE697" s="145"/>
      <c r="BF697" s="145"/>
      <c r="BG697" s="145"/>
      <c r="BH697" s="145"/>
      <c r="BI697" s="145"/>
    </row>
    <row r="698" ht="14.25" customHeight="1">
      <c r="A698" s="111"/>
      <c r="B698" s="145"/>
      <c r="C698" s="178"/>
      <c r="D698" s="178"/>
      <c r="E698" s="179"/>
      <c r="F698" s="178"/>
      <c r="G698" s="145"/>
      <c r="H698" s="145"/>
      <c r="I698" s="178"/>
      <c r="J698" s="179"/>
      <c r="K698" s="178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  <c r="BA698" s="145"/>
      <c r="BB698" s="145"/>
      <c r="BC698" s="145"/>
      <c r="BD698" s="145"/>
      <c r="BE698" s="145"/>
      <c r="BF698" s="145"/>
      <c r="BG698" s="145"/>
      <c r="BH698" s="145"/>
      <c r="BI698" s="145"/>
    </row>
    <row r="699" ht="14.25" customHeight="1">
      <c r="A699" s="111"/>
      <c r="B699" s="145"/>
      <c r="C699" s="178"/>
      <c r="D699" s="178"/>
      <c r="E699" s="179"/>
      <c r="F699" s="178"/>
      <c r="G699" s="145"/>
      <c r="H699" s="145"/>
      <c r="I699" s="178"/>
      <c r="J699" s="179"/>
      <c r="K699" s="178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  <c r="BA699" s="145"/>
      <c r="BB699" s="145"/>
      <c r="BC699" s="145"/>
      <c r="BD699" s="145"/>
      <c r="BE699" s="145"/>
      <c r="BF699" s="145"/>
      <c r="BG699" s="145"/>
      <c r="BH699" s="145"/>
      <c r="BI699" s="145"/>
    </row>
    <row r="700" ht="14.25" customHeight="1">
      <c r="A700" s="111"/>
      <c r="B700" s="145"/>
      <c r="C700" s="178"/>
      <c r="D700" s="178"/>
      <c r="E700" s="179"/>
      <c r="F700" s="178"/>
      <c r="G700" s="145"/>
      <c r="H700" s="145"/>
      <c r="I700" s="178"/>
      <c r="J700" s="179"/>
      <c r="K700" s="178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  <c r="BA700" s="145"/>
      <c r="BB700" s="145"/>
      <c r="BC700" s="145"/>
      <c r="BD700" s="145"/>
      <c r="BE700" s="145"/>
      <c r="BF700" s="145"/>
      <c r="BG700" s="145"/>
      <c r="BH700" s="145"/>
      <c r="BI700" s="145"/>
    </row>
    <row r="701" ht="14.25" customHeight="1">
      <c r="A701" s="111"/>
      <c r="B701" s="145"/>
      <c r="C701" s="178"/>
      <c r="D701" s="178"/>
      <c r="E701" s="179"/>
      <c r="F701" s="178"/>
      <c r="G701" s="145"/>
      <c r="H701" s="145"/>
      <c r="I701" s="178"/>
      <c r="J701" s="179"/>
      <c r="K701" s="178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  <c r="BA701" s="145"/>
      <c r="BB701" s="145"/>
      <c r="BC701" s="145"/>
      <c r="BD701" s="145"/>
      <c r="BE701" s="145"/>
      <c r="BF701" s="145"/>
      <c r="BG701" s="145"/>
      <c r="BH701" s="145"/>
      <c r="BI701" s="145"/>
    </row>
    <row r="702" ht="14.25" customHeight="1">
      <c r="A702" s="111"/>
      <c r="B702" s="145"/>
      <c r="C702" s="178"/>
      <c r="D702" s="178"/>
      <c r="E702" s="179"/>
      <c r="F702" s="178"/>
      <c r="G702" s="145"/>
      <c r="H702" s="145"/>
      <c r="I702" s="178"/>
      <c r="J702" s="179"/>
      <c r="K702" s="178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  <c r="BA702" s="145"/>
      <c r="BB702" s="145"/>
      <c r="BC702" s="145"/>
      <c r="BD702" s="145"/>
      <c r="BE702" s="145"/>
      <c r="BF702" s="145"/>
      <c r="BG702" s="145"/>
      <c r="BH702" s="145"/>
      <c r="BI702" s="145"/>
    </row>
    <row r="703" ht="14.25" customHeight="1">
      <c r="A703" s="111"/>
      <c r="B703" s="145"/>
      <c r="C703" s="178"/>
      <c r="D703" s="178"/>
      <c r="E703" s="179"/>
      <c r="F703" s="178"/>
      <c r="G703" s="145"/>
      <c r="H703" s="145"/>
      <c r="I703" s="178"/>
      <c r="J703" s="179"/>
      <c r="K703" s="178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  <c r="BA703" s="145"/>
      <c r="BB703" s="145"/>
      <c r="BC703" s="145"/>
      <c r="BD703" s="145"/>
      <c r="BE703" s="145"/>
      <c r="BF703" s="145"/>
      <c r="BG703" s="145"/>
      <c r="BH703" s="145"/>
      <c r="BI703" s="145"/>
    </row>
    <row r="704" ht="14.25" customHeight="1">
      <c r="A704" s="111"/>
      <c r="B704" s="145"/>
      <c r="C704" s="178"/>
      <c r="D704" s="178"/>
      <c r="E704" s="179"/>
      <c r="F704" s="178"/>
      <c r="G704" s="145"/>
      <c r="H704" s="145"/>
      <c r="I704" s="178"/>
      <c r="J704" s="179"/>
      <c r="K704" s="178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  <c r="BA704" s="145"/>
      <c r="BB704" s="145"/>
      <c r="BC704" s="145"/>
      <c r="BD704" s="145"/>
      <c r="BE704" s="145"/>
      <c r="BF704" s="145"/>
      <c r="BG704" s="145"/>
      <c r="BH704" s="145"/>
      <c r="BI704" s="145"/>
    </row>
    <row r="705" ht="14.25" customHeight="1">
      <c r="A705" s="111"/>
      <c r="B705" s="145"/>
      <c r="C705" s="178"/>
      <c r="D705" s="178"/>
      <c r="E705" s="179"/>
      <c r="F705" s="178"/>
      <c r="G705" s="145"/>
      <c r="H705" s="145"/>
      <c r="I705" s="178"/>
      <c r="J705" s="179"/>
      <c r="K705" s="178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  <c r="BA705" s="145"/>
      <c r="BB705" s="145"/>
      <c r="BC705" s="145"/>
      <c r="BD705" s="145"/>
      <c r="BE705" s="145"/>
      <c r="BF705" s="145"/>
      <c r="BG705" s="145"/>
      <c r="BH705" s="145"/>
      <c r="BI705" s="145"/>
    </row>
    <row r="706" ht="14.25" customHeight="1">
      <c r="A706" s="111"/>
      <c r="B706" s="145"/>
      <c r="C706" s="178"/>
      <c r="D706" s="178"/>
      <c r="E706" s="179"/>
      <c r="F706" s="178"/>
      <c r="G706" s="145"/>
      <c r="H706" s="145"/>
      <c r="I706" s="178"/>
      <c r="J706" s="179"/>
      <c r="K706" s="178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  <c r="BA706" s="145"/>
      <c r="BB706" s="145"/>
      <c r="BC706" s="145"/>
      <c r="BD706" s="145"/>
      <c r="BE706" s="145"/>
      <c r="BF706" s="145"/>
      <c r="BG706" s="145"/>
      <c r="BH706" s="145"/>
      <c r="BI706" s="145"/>
    </row>
    <row r="707" ht="14.25" customHeight="1">
      <c r="A707" s="111"/>
      <c r="B707" s="145"/>
      <c r="C707" s="178"/>
      <c r="D707" s="178"/>
      <c r="E707" s="179"/>
      <c r="F707" s="178"/>
      <c r="G707" s="145"/>
      <c r="H707" s="145"/>
      <c r="I707" s="178"/>
      <c r="J707" s="179"/>
      <c r="K707" s="178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  <c r="BA707" s="145"/>
      <c r="BB707" s="145"/>
      <c r="BC707" s="145"/>
      <c r="BD707" s="145"/>
      <c r="BE707" s="145"/>
      <c r="BF707" s="145"/>
      <c r="BG707" s="145"/>
      <c r="BH707" s="145"/>
      <c r="BI707" s="145"/>
    </row>
    <row r="708" ht="14.25" customHeight="1">
      <c r="A708" s="111"/>
      <c r="B708" s="145"/>
      <c r="C708" s="178"/>
      <c r="D708" s="178"/>
      <c r="E708" s="179"/>
      <c r="F708" s="178"/>
      <c r="G708" s="145"/>
      <c r="H708" s="145"/>
      <c r="I708" s="178"/>
      <c r="J708" s="179"/>
      <c r="K708" s="178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  <c r="BA708" s="145"/>
      <c r="BB708" s="145"/>
      <c r="BC708" s="145"/>
      <c r="BD708" s="145"/>
      <c r="BE708" s="145"/>
      <c r="BF708" s="145"/>
      <c r="BG708" s="145"/>
      <c r="BH708" s="145"/>
      <c r="BI708" s="145"/>
    </row>
    <row r="709" ht="14.25" customHeight="1">
      <c r="A709" s="111"/>
      <c r="B709" s="145"/>
      <c r="C709" s="178"/>
      <c r="D709" s="178"/>
      <c r="E709" s="179"/>
      <c r="F709" s="178"/>
      <c r="G709" s="145"/>
      <c r="H709" s="145"/>
      <c r="I709" s="178"/>
      <c r="J709" s="179"/>
      <c r="K709" s="178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  <c r="BA709" s="145"/>
      <c r="BB709" s="145"/>
      <c r="BC709" s="145"/>
      <c r="BD709" s="145"/>
      <c r="BE709" s="145"/>
      <c r="BF709" s="145"/>
      <c r="BG709" s="145"/>
      <c r="BH709" s="145"/>
      <c r="BI709" s="145"/>
    </row>
    <row r="710" ht="14.25" customHeight="1">
      <c r="A710" s="111"/>
      <c r="B710" s="145"/>
      <c r="C710" s="178"/>
      <c r="D710" s="178"/>
      <c r="E710" s="179"/>
      <c r="F710" s="178"/>
      <c r="G710" s="145"/>
      <c r="H710" s="145"/>
      <c r="I710" s="178"/>
      <c r="J710" s="179"/>
      <c r="K710" s="178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  <c r="BA710" s="145"/>
      <c r="BB710" s="145"/>
      <c r="BC710" s="145"/>
      <c r="BD710" s="145"/>
      <c r="BE710" s="145"/>
      <c r="BF710" s="145"/>
      <c r="BG710" s="145"/>
      <c r="BH710" s="145"/>
      <c r="BI710" s="145"/>
    </row>
    <row r="711" ht="14.25" customHeight="1">
      <c r="A711" s="111"/>
      <c r="B711" s="145"/>
      <c r="C711" s="178"/>
      <c r="D711" s="178"/>
      <c r="E711" s="179"/>
      <c r="F711" s="178"/>
      <c r="G711" s="145"/>
      <c r="H711" s="145"/>
      <c r="I711" s="178"/>
      <c r="J711" s="179"/>
      <c r="K711" s="178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  <c r="BA711" s="145"/>
      <c r="BB711" s="145"/>
      <c r="BC711" s="145"/>
      <c r="BD711" s="145"/>
      <c r="BE711" s="145"/>
      <c r="BF711" s="145"/>
      <c r="BG711" s="145"/>
      <c r="BH711" s="145"/>
      <c r="BI711" s="145"/>
    </row>
    <row r="712" ht="14.25" customHeight="1">
      <c r="A712" s="111"/>
      <c r="B712" s="145"/>
      <c r="C712" s="178"/>
      <c r="D712" s="178"/>
      <c r="E712" s="179"/>
      <c r="F712" s="178"/>
      <c r="G712" s="145"/>
      <c r="H712" s="145"/>
      <c r="I712" s="178"/>
      <c r="J712" s="179"/>
      <c r="K712" s="178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  <c r="BA712" s="145"/>
      <c r="BB712" s="145"/>
      <c r="BC712" s="145"/>
      <c r="BD712" s="145"/>
      <c r="BE712" s="145"/>
      <c r="BF712" s="145"/>
      <c r="BG712" s="145"/>
      <c r="BH712" s="145"/>
      <c r="BI712" s="145"/>
    </row>
    <row r="713" ht="14.25" customHeight="1">
      <c r="A713" s="111"/>
      <c r="B713" s="145"/>
      <c r="C713" s="178"/>
      <c r="D713" s="178"/>
      <c r="E713" s="179"/>
      <c r="F713" s="178"/>
      <c r="G713" s="145"/>
      <c r="H713" s="145"/>
      <c r="I713" s="178"/>
      <c r="J713" s="179"/>
      <c r="K713" s="178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  <c r="BA713" s="145"/>
      <c r="BB713" s="145"/>
      <c r="BC713" s="145"/>
      <c r="BD713" s="145"/>
      <c r="BE713" s="145"/>
      <c r="BF713" s="145"/>
      <c r="BG713" s="145"/>
      <c r="BH713" s="145"/>
      <c r="BI713" s="145"/>
    </row>
    <row r="714" ht="14.25" customHeight="1">
      <c r="A714" s="111"/>
      <c r="B714" s="145"/>
      <c r="C714" s="178"/>
      <c r="D714" s="178"/>
      <c r="E714" s="179"/>
      <c r="F714" s="178"/>
      <c r="G714" s="145"/>
      <c r="H714" s="145"/>
      <c r="I714" s="178"/>
      <c r="J714" s="179"/>
      <c r="K714" s="178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  <c r="BA714" s="145"/>
      <c r="BB714" s="145"/>
      <c r="BC714" s="145"/>
      <c r="BD714" s="145"/>
      <c r="BE714" s="145"/>
      <c r="BF714" s="145"/>
      <c r="BG714" s="145"/>
      <c r="BH714" s="145"/>
      <c r="BI714" s="145"/>
    </row>
    <row r="715" ht="14.25" customHeight="1">
      <c r="A715" s="111"/>
      <c r="B715" s="145"/>
      <c r="C715" s="178"/>
      <c r="D715" s="178"/>
      <c r="E715" s="179"/>
      <c r="F715" s="178"/>
      <c r="G715" s="145"/>
      <c r="H715" s="145"/>
      <c r="I715" s="178"/>
      <c r="J715" s="179"/>
      <c r="K715" s="178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  <c r="BA715" s="145"/>
      <c r="BB715" s="145"/>
      <c r="BC715" s="145"/>
      <c r="BD715" s="145"/>
      <c r="BE715" s="145"/>
      <c r="BF715" s="145"/>
      <c r="BG715" s="145"/>
      <c r="BH715" s="145"/>
      <c r="BI715" s="145"/>
    </row>
    <row r="716" ht="14.25" customHeight="1">
      <c r="A716" s="111"/>
      <c r="B716" s="145"/>
      <c r="C716" s="178"/>
      <c r="D716" s="178"/>
      <c r="E716" s="179"/>
      <c r="F716" s="178"/>
      <c r="G716" s="145"/>
      <c r="H716" s="145"/>
      <c r="I716" s="178"/>
      <c r="J716" s="179"/>
      <c r="K716" s="178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  <c r="BA716" s="145"/>
      <c r="BB716" s="145"/>
      <c r="BC716" s="145"/>
      <c r="BD716" s="145"/>
      <c r="BE716" s="145"/>
      <c r="BF716" s="145"/>
      <c r="BG716" s="145"/>
      <c r="BH716" s="145"/>
      <c r="BI716" s="145"/>
    </row>
    <row r="717" ht="14.25" customHeight="1">
      <c r="A717" s="111"/>
      <c r="B717" s="145"/>
      <c r="C717" s="178"/>
      <c r="D717" s="178"/>
      <c r="E717" s="179"/>
      <c r="F717" s="178"/>
      <c r="G717" s="145"/>
      <c r="H717" s="145"/>
      <c r="I717" s="178"/>
      <c r="J717" s="179"/>
      <c r="K717" s="178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  <c r="BA717" s="145"/>
      <c r="BB717" s="145"/>
      <c r="BC717" s="145"/>
      <c r="BD717" s="145"/>
      <c r="BE717" s="145"/>
      <c r="BF717" s="145"/>
      <c r="BG717" s="145"/>
      <c r="BH717" s="145"/>
      <c r="BI717" s="145"/>
    </row>
    <row r="718" ht="14.25" customHeight="1">
      <c r="A718" s="111"/>
      <c r="B718" s="145"/>
      <c r="C718" s="178"/>
      <c r="D718" s="178"/>
      <c r="E718" s="179"/>
      <c r="F718" s="178"/>
      <c r="G718" s="145"/>
      <c r="H718" s="145"/>
      <c r="I718" s="178"/>
      <c r="J718" s="179"/>
      <c r="K718" s="178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  <c r="BA718" s="145"/>
      <c r="BB718" s="145"/>
      <c r="BC718" s="145"/>
      <c r="BD718" s="145"/>
      <c r="BE718" s="145"/>
      <c r="BF718" s="145"/>
      <c r="BG718" s="145"/>
      <c r="BH718" s="145"/>
      <c r="BI718" s="145"/>
    </row>
    <row r="719" ht="14.25" customHeight="1">
      <c r="A719" s="111"/>
      <c r="B719" s="145"/>
      <c r="C719" s="178"/>
      <c r="D719" s="178"/>
      <c r="E719" s="179"/>
      <c r="F719" s="178"/>
      <c r="G719" s="145"/>
      <c r="H719" s="145"/>
      <c r="I719" s="178"/>
      <c r="J719" s="179"/>
      <c r="K719" s="178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  <c r="BA719" s="145"/>
      <c r="BB719" s="145"/>
      <c r="BC719" s="145"/>
      <c r="BD719" s="145"/>
      <c r="BE719" s="145"/>
      <c r="BF719" s="145"/>
      <c r="BG719" s="145"/>
      <c r="BH719" s="145"/>
      <c r="BI719" s="145"/>
    </row>
    <row r="720" ht="14.25" customHeight="1">
      <c r="A720" s="111"/>
      <c r="B720" s="145"/>
      <c r="C720" s="178"/>
      <c r="D720" s="178"/>
      <c r="E720" s="179"/>
      <c r="F720" s="178"/>
      <c r="G720" s="145"/>
      <c r="H720" s="145"/>
      <c r="I720" s="178"/>
      <c r="J720" s="179"/>
      <c r="K720" s="178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  <c r="BA720" s="145"/>
      <c r="BB720" s="145"/>
      <c r="BC720" s="145"/>
      <c r="BD720" s="145"/>
      <c r="BE720" s="145"/>
      <c r="BF720" s="145"/>
      <c r="BG720" s="145"/>
      <c r="BH720" s="145"/>
      <c r="BI720" s="145"/>
    </row>
    <row r="721" ht="14.25" customHeight="1">
      <c r="A721" s="111"/>
      <c r="B721" s="145"/>
      <c r="C721" s="178"/>
      <c r="D721" s="178"/>
      <c r="E721" s="179"/>
      <c r="F721" s="178"/>
      <c r="G721" s="145"/>
      <c r="H721" s="145"/>
      <c r="I721" s="178"/>
      <c r="J721" s="179"/>
      <c r="K721" s="178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  <c r="BA721" s="145"/>
      <c r="BB721" s="145"/>
      <c r="BC721" s="145"/>
      <c r="BD721" s="145"/>
      <c r="BE721" s="145"/>
      <c r="BF721" s="145"/>
      <c r="BG721" s="145"/>
      <c r="BH721" s="145"/>
      <c r="BI721" s="145"/>
    </row>
    <row r="722" ht="14.25" customHeight="1">
      <c r="A722" s="111"/>
      <c r="B722" s="145"/>
      <c r="C722" s="178"/>
      <c r="D722" s="178"/>
      <c r="E722" s="179"/>
      <c r="F722" s="178"/>
      <c r="G722" s="145"/>
      <c r="H722" s="145"/>
      <c r="I722" s="178"/>
      <c r="J722" s="179"/>
      <c r="K722" s="178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  <c r="BA722" s="145"/>
      <c r="BB722" s="145"/>
      <c r="BC722" s="145"/>
      <c r="BD722" s="145"/>
      <c r="BE722" s="145"/>
      <c r="BF722" s="145"/>
      <c r="BG722" s="145"/>
      <c r="BH722" s="145"/>
      <c r="BI722" s="145"/>
    </row>
    <row r="723" ht="14.25" customHeight="1">
      <c r="A723" s="111"/>
      <c r="B723" s="145"/>
      <c r="C723" s="178"/>
      <c r="D723" s="178"/>
      <c r="E723" s="179"/>
      <c r="F723" s="178"/>
      <c r="G723" s="145"/>
      <c r="H723" s="145"/>
      <c r="I723" s="178"/>
      <c r="J723" s="179"/>
      <c r="K723" s="178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  <c r="BA723" s="145"/>
      <c r="BB723" s="145"/>
      <c r="BC723" s="145"/>
      <c r="BD723" s="145"/>
      <c r="BE723" s="145"/>
      <c r="BF723" s="145"/>
      <c r="BG723" s="145"/>
      <c r="BH723" s="145"/>
      <c r="BI723" s="145"/>
    </row>
    <row r="724" ht="14.25" customHeight="1">
      <c r="A724" s="111"/>
      <c r="B724" s="145"/>
      <c r="C724" s="178"/>
      <c r="D724" s="178"/>
      <c r="E724" s="179"/>
      <c r="F724" s="178"/>
      <c r="G724" s="145"/>
      <c r="H724" s="145"/>
      <c r="I724" s="178"/>
      <c r="J724" s="179"/>
      <c r="K724" s="178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  <c r="BA724" s="145"/>
      <c r="BB724" s="145"/>
      <c r="BC724" s="145"/>
      <c r="BD724" s="145"/>
      <c r="BE724" s="145"/>
      <c r="BF724" s="145"/>
      <c r="BG724" s="145"/>
      <c r="BH724" s="145"/>
      <c r="BI724" s="145"/>
    </row>
    <row r="725" ht="14.25" customHeight="1">
      <c r="A725" s="111"/>
      <c r="B725" s="145"/>
      <c r="C725" s="178"/>
      <c r="D725" s="178"/>
      <c r="E725" s="179"/>
      <c r="F725" s="178"/>
      <c r="G725" s="145"/>
      <c r="H725" s="145"/>
      <c r="I725" s="178"/>
      <c r="J725" s="179"/>
      <c r="K725" s="178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  <c r="BA725" s="145"/>
      <c r="BB725" s="145"/>
      <c r="BC725" s="145"/>
      <c r="BD725" s="145"/>
      <c r="BE725" s="145"/>
      <c r="BF725" s="145"/>
      <c r="BG725" s="145"/>
      <c r="BH725" s="145"/>
      <c r="BI725" s="145"/>
    </row>
    <row r="726" ht="14.25" customHeight="1">
      <c r="A726" s="111"/>
      <c r="B726" s="145"/>
      <c r="C726" s="178"/>
      <c r="D726" s="178"/>
      <c r="E726" s="179"/>
      <c r="F726" s="178"/>
      <c r="G726" s="145"/>
      <c r="H726" s="145"/>
      <c r="I726" s="178"/>
      <c r="J726" s="179"/>
      <c r="K726" s="178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  <c r="BA726" s="145"/>
      <c r="BB726" s="145"/>
      <c r="BC726" s="145"/>
      <c r="BD726" s="145"/>
      <c r="BE726" s="145"/>
      <c r="BF726" s="145"/>
      <c r="BG726" s="145"/>
      <c r="BH726" s="145"/>
      <c r="BI726" s="145"/>
    </row>
    <row r="727" ht="14.25" customHeight="1">
      <c r="A727" s="111"/>
      <c r="B727" s="145"/>
      <c r="C727" s="178"/>
      <c r="D727" s="178"/>
      <c r="E727" s="179"/>
      <c r="F727" s="178"/>
      <c r="G727" s="145"/>
      <c r="H727" s="145"/>
      <c r="I727" s="178"/>
      <c r="J727" s="179"/>
      <c r="K727" s="178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  <c r="BA727" s="145"/>
      <c r="BB727" s="145"/>
      <c r="BC727" s="145"/>
      <c r="BD727" s="145"/>
      <c r="BE727" s="145"/>
      <c r="BF727" s="145"/>
      <c r="BG727" s="145"/>
      <c r="BH727" s="145"/>
      <c r="BI727" s="145"/>
    </row>
    <row r="728" ht="14.25" customHeight="1">
      <c r="A728" s="111"/>
      <c r="B728" s="145"/>
      <c r="C728" s="178"/>
      <c r="D728" s="178"/>
      <c r="E728" s="179"/>
      <c r="F728" s="178"/>
      <c r="G728" s="145"/>
      <c r="H728" s="145"/>
      <c r="I728" s="178"/>
      <c r="J728" s="179"/>
      <c r="K728" s="178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  <c r="BA728" s="145"/>
      <c r="BB728" s="145"/>
      <c r="BC728" s="145"/>
      <c r="BD728" s="145"/>
      <c r="BE728" s="145"/>
      <c r="BF728" s="145"/>
      <c r="BG728" s="145"/>
      <c r="BH728" s="145"/>
      <c r="BI728" s="145"/>
    </row>
    <row r="729" ht="14.25" customHeight="1">
      <c r="A729" s="111"/>
      <c r="B729" s="145"/>
      <c r="C729" s="178"/>
      <c r="D729" s="178"/>
      <c r="E729" s="179"/>
      <c r="F729" s="178"/>
      <c r="G729" s="145"/>
      <c r="H729" s="145"/>
      <c r="I729" s="178"/>
      <c r="J729" s="179"/>
      <c r="K729" s="178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  <c r="BA729" s="145"/>
      <c r="BB729" s="145"/>
      <c r="BC729" s="145"/>
      <c r="BD729" s="145"/>
      <c r="BE729" s="145"/>
      <c r="BF729" s="145"/>
      <c r="BG729" s="145"/>
      <c r="BH729" s="145"/>
      <c r="BI729" s="145"/>
    </row>
    <row r="730" ht="14.25" customHeight="1">
      <c r="A730" s="111"/>
      <c r="B730" s="145"/>
      <c r="C730" s="178"/>
      <c r="D730" s="178"/>
      <c r="E730" s="179"/>
      <c r="F730" s="178"/>
      <c r="G730" s="145"/>
      <c r="H730" s="145"/>
      <c r="I730" s="178"/>
      <c r="J730" s="179"/>
      <c r="K730" s="178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  <c r="BA730" s="145"/>
      <c r="BB730" s="145"/>
      <c r="BC730" s="145"/>
      <c r="BD730" s="145"/>
      <c r="BE730" s="145"/>
      <c r="BF730" s="145"/>
      <c r="BG730" s="145"/>
      <c r="BH730" s="145"/>
      <c r="BI730" s="145"/>
    </row>
    <row r="731" ht="14.25" customHeight="1">
      <c r="A731" s="111"/>
      <c r="B731" s="145"/>
      <c r="C731" s="178"/>
      <c r="D731" s="178"/>
      <c r="E731" s="179"/>
      <c r="F731" s="178"/>
      <c r="G731" s="145"/>
      <c r="H731" s="145"/>
      <c r="I731" s="178"/>
      <c r="J731" s="179"/>
      <c r="K731" s="178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  <c r="BA731" s="145"/>
      <c r="BB731" s="145"/>
      <c r="BC731" s="145"/>
      <c r="BD731" s="145"/>
      <c r="BE731" s="145"/>
      <c r="BF731" s="145"/>
      <c r="BG731" s="145"/>
      <c r="BH731" s="145"/>
      <c r="BI731" s="145"/>
    </row>
    <row r="732" ht="14.25" customHeight="1">
      <c r="A732" s="111"/>
      <c r="B732" s="145"/>
      <c r="C732" s="178"/>
      <c r="D732" s="178"/>
      <c r="E732" s="179"/>
      <c r="F732" s="178"/>
      <c r="G732" s="145"/>
      <c r="H732" s="145"/>
      <c r="I732" s="178"/>
      <c r="J732" s="179"/>
      <c r="K732" s="178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  <c r="BA732" s="145"/>
      <c r="BB732" s="145"/>
      <c r="BC732" s="145"/>
      <c r="BD732" s="145"/>
      <c r="BE732" s="145"/>
      <c r="BF732" s="145"/>
      <c r="BG732" s="145"/>
      <c r="BH732" s="145"/>
      <c r="BI732" s="145"/>
    </row>
    <row r="733" ht="14.25" customHeight="1">
      <c r="A733" s="111"/>
      <c r="B733" s="145"/>
      <c r="C733" s="178"/>
      <c r="D733" s="178"/>
      <c r="E733" s="179"/>
      <c r="F733" s="178"/>
      <c r="G733" s="145"/>
      <c r="H733" s="145"/>
      <c r="I733" s="178"/>
      <c r="J733" s="179"/>
      <c r="K733" s="178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  <c r="BA733" s="145"/>
      <c r="BB733" s="145"/>
      <c r="BC733" s="145"/>
      <c r="BD733" s="145"/>
      <c r="BE733" s="145"/>
      <c r="BF733" s="145"/>
      <c r="BG733" s="145"/>
      <c r="BH733" s="145"/>
      <c r="BI733" s="145"/>
    </row>
    <row r="734" ht="14.25" customHeight="1">
      <c r="A734" s="111"/>
      <c r="B734" s="145"/>
      <c r="C734" s="178"/>
      <c r="D734" s="178"/>
      <c r="E734" s="179"/>
      <c r="F734" s="178"/>
      <c r="G734" s="145"/>
      <c r="H734" s="145"/>
      <c r="I734" s="178"/>
      <c r="J734" s="179"/>
      <c r="K734" s="178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  <c r="BA734" s="145"/>
      <c r="BB734" s="145"/>
      <c r="BC734" s="145"/>
      <c r="BD734" s="145"/>
      <c r="BE734" s="145"/>
      <c r="BF734" s="145"/>
      <c r="BG734" s="145"/>
      <c r="BH734" s="145"/>
      <c r="BI734" s="145"/>
    </row>
    <row r="735" ht="14.25" customHeight="1">
      <c r="A735" s="111"/>
      <c r="B735" s="145"/>
      <c r="C735" s="178"/>
      <c r="D735" s="178"/>
      <c r="E735" s="179"/>
      <c r="F735" s="178"/>
      <c r="G735" s="145"/>
      <c r="H735" s="145"/>
      <c r="I735" s="178"/>
      <c r="J735" s="179"/>
      <c r="K735" s="178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  <c r="BA735" s="145"/>
      <c r="BB735" s="145"/>
      <c r="BC735" s="145"/>
      <c r="BD735" s="145"/>
      <c r="BE735" s="145"/>
      <c r="BF735" s="145"/>
      <c r="BG735" s="145"/>
      <c r="BH735" s="145"/>
      <c r="BI735" s="145"/>
    </row>
    <row r="736" ht="14.25" customHeight="1">
      <c r="A736" s="111"/>
      <c r="B736" s="145"/>
      <c r="C736" s="178"/>
      <c r="D736" s="178"/>
      <c r="E736" s="179"/>
      <c r="F736" s="178"/>
      <c r="G736" s="145"/>
      <c r="H736" s="145"/>
      <c r="I736" s="178"/>
      <c r="J736" s="179"/>
      <c r="K736" s="178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  <c r="BA736" s="145"/>
      <c r="BB736" s="145"/>
      <c r="BC736" s="145"/>
      <c r="BD736" s="145"/>
      <c r="BE736" s="145"/>
      <c r="BF736" s="145"/>
      <c r="BG736" s="145"/>
      <c r="BH736" s="145"/>
      <c r="BI736" s="145"/>
    </row>
    <row r="737" ht="14.25" customHeight="1">
      <c r="A737" s="111"/>
      <c r="B737" s="145"/>
      <c r="C737" s="178"/>
      <c r="D737" s="178"/>
      <c r="E737" s="179"/>
      <c r="F737" s="178"/>
      <c r="G737" s="145"/>
      <c r="H737" s="145"/>
      <c r="I737" s="178"/>
      <c r="J737" s="179"/>
      <c r="K737" s="178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  <c r="BA737" s="145"/>
      <c r="BB737" s="145"/>
      <c r="BC737" s="145"/>
      <c r="BD737" s="145"/>
      <c r="BE737" s="145"/>
      <c r="BF737" s="145"/>
      <c r="BG737" s="145"/>
      <c r="BH737" s="145"/>
      <c r="BI737" s="145"/>
    </row>
    <row r="738" ht="14.25" customHeight="1">
      <c r="A738" s="111"/>
      <c r="B738" s="145"/>
      <c r="C738" s="178"/>
      <c r="D738" s="178"/>
      <c r="E738" s="179"/>
      <c r="F738" s="178"/>
      <c r="G738" s="145"/>
      <c r="H738" s="145"/>
      <c r="I738" s="178"/>
      <c r="J738" s="179"/>
      <c r="K738" s="178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  <c r="BA738" s="145"/>
      <c r="BB738" s="145"/>
      <c r="BC738" s="145"/>
      <c r="BD738" s="145"/>
      <c r="BE738" s="145"/>
      <c r="BF738" s="145"/>
      <c r="BG738" s="145"/>
      <c r="BH738" s="145"/>
      <c r="BI738" s="145"/>
    </row>
    <row r="739" ht="14.25" customHeight="1">
      <c r="A739" s="111"/>
      <c r="B739" s="145"/>
      <c r="C739" s="178"/>
      <c r="D739" s="178"/>
      <c r="E739" s="179"/>
      <c r="F739" s="178"/>
      <c r="G739" s="145"/>
      <c r="H739" s="145"/>
      <c r="I739" s="178"/>
      <c r="J739" s="179"/>
      <c r="K739" s="178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  <c r="BA739" s="145"/>
      <c r="BB739" s="145"/>
      <c r="BC739" s="145"/>
      <c r="BD739" s="145"/>
      <c r="BE739" s="145"/>
      <c r="BF739" s="145"/>
      <c r="BG739" s="145"/>
      <c r="BH739" s="145"/>
      <c r="BI739" s="145"/>
    </row>
    <row r="740" ht="14.25" customHeight="1">
      <c r="A740" s="111"/>
      <c r="B740" s="145"/>
      <c r="C740" s="178"/>
      <c r="D740" s="178"/>
      <c r="E740" s="179"/>
      <c r="F740" s="178"/>
      <c r="G740" s="145"/>
      <c r="H740" s="145"/>
      <c r="I740" s="178"/>
      <c r="J740" s="179"/>
      <c r="K740" s="178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  <c r="BA740" s="145"/>
      <c r="BB740" s="145"/>
      <c r="BC740" s="145"/>
      <c r="BD740" s="145"/>
      <c r="BE740" s="145"/>
      <c r="BF740" s="145"/>
      <c r="BG740" s="145"/>
      <c r="BH740" s="145"/>
      <c r="BI740" s="145"/>
    </row>
    <row r="741" ht="14.25" customHeight="1">
      <c r="A741" s="111"/>
      <c r="B741" s="145"/>
      <c r="C741" s="178"/>
      <c r="D741" s="178"/>
      <c r="E741" s="179"/>
      <c r="F741" s="178"/>
      <c r="G741" s="145"/>
      <c r="H741" s="145"/>
      <c r="I741" s="178"/>
      <c r="J741" s="179"/>
      <c r="K741" s="178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  <c r="BA741" s="145"/>
      <c r="BB741" s="145"/>
      <c r="BC741" s="145"/>
      <c r="BD741" s="145"/>
      <c r="BE741" s="145"/>
      <c r="BF741" s="145"/>
      <c r="BG741" s="145"/>
      <c r="BH741" s="145"/>
      <c r="BI741" s="145"/>
    </row>
    <row r="742" ht="14.25" customHeight="1">
      <c r="A742" s="111"/>
      <c r="B742" s="145"/>
      <c r="C742" s="178"/>
      <c r="D742" s="178"/>
      <c r="E742" s="179"/>
      <c r="F742" s="178"/>
      <c r="G742" s="145"/>
      <c r="H742" s="145"/>
      <c r="I742" s="178"/>
      <c r="J742" s="179"/>
      <c r="K742" s="178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  <c r="BA742" s="145"/>
      <c r="BB742" s="145"/>
      <c r="BC742" s="145"/>
      <c r="BD742" s="145"/>
      <c r="BE742" s="145"/>
      <c r="BF742" s="145"/>
      <c r="BG742" s="145"/>
      <c r="BH742" s="145"/>
      <c r="BI742" s="145"/>
    </row>
    <row r="743" ht="14.25" customHeight="1">
      <c r="A743" s="111"/>
      <c r="B743" s="145"/>
      <c r="C743" s="178"/>
      <c r="D743" s="178"/>
      <c r="E743" s="179"/>
      <c r="F743" s="178"/>
      <c r="G743" s="145"/>
      <c r="H743" s="145"/>
      <c r="I743" s="178"/>
      <c r="J743" s="179"/>
      <c r="K743" s="178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  <c r="BA743" s="145"/>
      <c r="BB743" s="145"/>
      <c r="BC743" s="145"/>
      <c r="BD743" s="145"/>
      <c r="BE743" s="145"/>
      <c r="BF743" s="145"/>
      <c r="BG743" s="145"/>
      <c r="BH743" s="145"/>
      <c r="BI743" s="145"/>
    </row>
    <row r="744" ht="14.25" customHeight="1">
      <c r="A744" s="111"/>
      <c r="B744" s="145"/>
      <c r="C744" s="178"/>
      <c r="D744" s="178"/>
      <c r="E744" s="179"/>
      <c r="F744" s="178"/>
      <c r="G744" s="145"/>
      <c r="H744" s="145"/>
      <c r="I744" s="178"/>
      <c r="J744" s="179"/>
      <c r="K744" s="178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  <c r="BA744" s="145"/>
      <c r="BB744" s="145"/>
      <c r="BC744" s="145"/>
      <c r="BD744" s="145"/>
      <c r="BE744" s="145"/>
      <c r="BF744" s="145"/>
      <c r="BG744" s="145"/>
      <c r="BH744" s="145"/>
      <c r="BI744" s="145"/>
    </row>
    <row r="745" ht="14.25" customHeight="1">
      <c r="A745" s="111"/>
      <c r="B745" s="145"/>
      <c r="C745" s="178"/>
      <c r="D745" s="178"/>
      <c r="E745" s="179"/>
      <c r="F745" s="178"/>
      <c r="G745" s="145"/>
      <c r="H745" s="145"/>
      <c r="I745" s="178"/>
      <c r="J745" s="179"/>
      <c r="K745" s="178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  <c r="BA745" s="145"/>
      <c r="BB745" s="145"/>
      <c r="BC745" s="145"/>
      <c r="BD745" s="145"/>
      <c r="BE745" s="145"/>
      <c r="BF745" s="145"/>
      <c r="BG745" s="145"/>
      <c r="BH745" s="145"/>
      <c r="BI745" s="145"/>
    </row>
    <row r="746" ht="14.25" customHeight="1">
      <c r="A746" s="111"/>
      <c r="B746" s="145"/>
      <c r="C746" s="178"/>
      <c r="D746" s="178"/>
      <c r="E746" s="179"/>
      <c r="F746" s="178"/>
      <c r="G746" s="145"/>
      <c r="H746" s="145"/>
      <c r="I746" s="178"/>
      <c r="J746" s="179"/>
      <c r="K746" s="178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  <c r="BA746" s="145"/>
      <c r="BB746" s="145"/>
      <c r="BC746" s="145"/>
      <c r="BD746" s="145"/>
      <c r="BE746" s="145"/>
      <c r="BF746" s="145"/>
      <c r="BG746" s="145"/>
      <c r="BH746" s="145"/>
      <c r="BI746" s="145"/>
    </row>
    <row r="747" ht="14.25" customHeight="1">
      <c r="A747" s="111"/>
      <c r="B747" s="145"/>
      <c r="C747" s="178"/>
      <c r="D747" s="178"/>
      <c r="E747" s="179"/>
      <c r="F747" s="178"/>
      <c r="G747" s="145"/>
      <c r="H747" s="145"/>
      <c r="I747" s="178"/>
      <c r="J747" s="179"/>
      <c r="K747" s="178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  <c r="BA747" s="145"/>
      <c r="BB747" s="145"/>
      <c r="BC747" s="145"/>
      <c r="BD747" s="145"/>
      <c r="BE747" s="145"/>
      <c r="BF747" s="145"/>
      <c r="BG747" s="145"/>
      <c r="BH747" s="145"/>
      <c r="BI747" s="145"/>
    </row>
    <row r="748" ht="14.25" customHeight="1">
      <c r="A748" s="111"/>
      <c r="B748" s="145"/>
      <c r="C748" s="178"/>
      <c r="D748" s="178"/>
      <c r="E748" s="179"/>
      <c r="F748" s="178"/>
      <c r="G748" s="145"/>
      <c r="H748" s="145"/>
      <c r="I748" s="178"/>
      <c r="J748" s="179"/>
      <c r="K748" s="178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  <c r="AU748" s="145"/>
      <c r="AV748" s="145"/>
      <c r="AW748" s="145"/>
      <c r="AX748" s="145"/>
      <c r="AY748" s="145"/>
      <c r="AZ748" s="145"/>
      <c r="BA748" s="145"/>
      <c r="BB748" s="145"/>
      <c r="BC748" s="145"/>
      <c r="BD748" s="145"/>
      <c r="BE748" s="145"/>
      <c r="BF748" s="145"/>
      <c r="BG748" s="145"/>
      <c r="BH748" s="145"/>
      <c r="BI748" s="145"/>
    </row>
    <row r="749" ht="14.25" customHeight="1">
      <c r="A749" s="111"/>
      <c r="B749" s="145"/>
      <c r="C749" s="178"/>
      <c r="D749" s="178"/>
      <c r="E749" s="179"/>
      <c r="F749" s="178"/>
      <c r="G749" s="145"/>
      <c r="H749" s="145"/>
      <c r="I749" s="178"/>
      <c r="J749" s="179"/>
      <c r="K749" s="178"/>
      <c r="L749" s="145"/>
      <c r="M749" s="145"/>
      <c r="N749" s="145"/>
      <c r="O749" s="145"/>
      <c r="P749" s="145"/>
      <c r="Q749" s="145"/>
      <c r="R749" s="145"/>
      <c r="S749" s="145"/>
      <c r="T749" s="145"/>
      <c r="U749" s="145"/>
      <c r="V749" s="145"/>
      <c r="W749" s="145"/>
      <c r="X749" s="145"/>
      <c r="Y749" s="145"/>
      <c r="Z749" s="145"/>
      <c r="AA749" s="145"/>
      <c r="AB749" s="145"/>
      <c r="AC749" s="145"/>
      <c r="AD749" s="145"/>
      <c r="AE749" s="145"/>
      <c r="AF749" s="145"/>
      <c r="AG749" s="145"/>
      <c r="AH749" s="145"/>
      <c r="AI749" s="145"/>
      <c r="AJ749" s="145"/>
      <c r="AK749" s="145"/>
      <c r="AL749" s="145"/>
      <c r="AM749" s="145"/>
      <c r="AN749" s="145"/>
      <c r="AO749" s="145"/>
      <c r="AP749" s="145"/>
      <c r="AQ749" s="145"/>
      <c r="AR749" s="145"/>
      <c r="AS749" s="145"/>
      <c r="AT749" s="145"/>
      <c r="AU749" s="145"/>
      <c r="AV749" s="145"/>
      <c r="AW749" s="145"/>
      <c r="AX749" s="145"/>
      <c r="AY749" s="145"/>
      <c r="AZ749" s="145"/>
      <c r="BA749" s="145"/>
      <c r="BB749" s="145"/>
      <c r="BC749" s="145"/>
      <c r="BD749" s="145"/>
      <c r="BE749" s="145"/>
      <c r="BF749" s="145"/>
      <c r="BG749" s="145"/>
      <c r="BH749" s="145"/>
      <c r="BI749" s="145"/>
    </row>
    <row r="750" ht="14.25" customHeight="1">
      <c r="A750" s="111"/>
      <c r="B750" s="145"/>
      <c r="C750" s="178"/>
      <c r="D750" s="178"/>
      <c r="E750" s="179"/>
      <c r="F750" s="178"/>
      <c r="G750" s="145"/>
      <c r="H750" s="145"/>
      <c r="I750" s="178"/>
      <c r="J750" s="179"/>
      <c r="K750" s="178"/>
      <c r="L750" s="145"/>
      <c r="M750" s="145"/>
      <c r="N750" s="145"/>
      <c r="O750" s="145"/>
      <c r="P750" s="145"/>
      <c r="Q750" s="145"/>
      <c r="R750" s="145"/>
      <c r="S750" s="145"/>
      <c r="T750" s="145"/>
      <c r="U750" s="145"/>
      <c r="V750" s="145"/>
      <c r="W750" s="145"/>
      <c r="X750" s="145"/>
      <c r="Y750" s="145"/>
      <c r="Z750" s="145"/>
      <c r="AA750" s="145"/>
      <c r="AB750" s="145"/>
      <c r="AC750" s="145"/>
      <c r="AD750" s="145"/>
      <c r="AE750" s="145"/>
      <c r="AF750" s="145"/>
      <c r="AG750" s="145"/>
      <c r="AH750" s="145"/>
      <c r="AI750" s="145"/>
      <c r="AJ750" s="145"/>
      <c r="AK750" s="145"/>
      <c r="AL750" s="145"/>
      <c r="AM750" s="145"/>
      <c r="AN750" s="145"/>
      <c r="AO750" s="145"/>
      <c r="AP750" s="145"/>
      <c r="AQ750" s="145"/>
      <c r="AR750" s="145"/>
      <c r="AS750" s="145"/>
      <c r="AT750" s="145"/>
      <c r="AU750" s="145"/>
      <c r="AV750" s="145"/>
      <c r="AW750" s="145"/>
      <c r="AX750" s="145"/>
      <c r="AY750" s="145"/>
      <c r="AZ750" s="145"/>
      <c r="BA750" s="145"/>
      <c r="BB750" s="145"/>
      <c r="BC750" s="145"/>
      <c r="BD750" s="145"/>
      <c r="BE750" s="145"/>
      <c r="BF750" s="145"/>
      <c r="BG750" s="145"/>
      <c r="BH750" s="145"/>
      <c r="BI750" s="145"/>
    </row>
    <row r="751" ht="14.25" customHeight="1">
      <c r="A751" s="111"/>
      <c r="B751" s="145"/>
      <c r="C751" s="178"/>
      <c r="D751" s="178"/>
      <c r="E751" s="179"/>
      <c r="F751" s="178"/>
      <c r="G751" s="145"/>
      <c r="H751" s="145"/>
      <c r="I751" s="178"/>
      <c r="J751" s="179"/>
      <c r="K751" s="178"/>
      <c r="L751" s="145"/>
      <c r="M751" s="145"/>
      <c r="N751" s="145"/>
      <c r="O751" s="145"/>
      <c r="P751" s="145"/>
      <c r="Q751" s="145"/>
      <c r="R751" s="145"/>
      <c r="S751" s="145"/>
      <c r="T751" s="145"/>
      <c r="U751" s="145"/>
      <c r="V751" s="145"/>
      <c r="W751" s="145"/>
      <c r="X751" s="145"/>
      <c r="Y751" s="145"/>
      <c r="Z751" s="145"/>
      <c r="AA751" s="145"/>
      <c r="AB751" s="145"/>
      <c r="AC751" s="145"/>
      <c r="AD751" s="145"/>
      <c r="AE751" s="145"/>
      <c r="AF751" s="145"/>
      <c r="AG751" s="145"/>
      <c r="AH751" s="145"/>
      <c r="AI751" s="145"/>
      <c r="AJ751" s="145"/>
      <c r="AK751" s="145"/>
      <c r="AL751" s="145"/>
      <c r="AM751" s="145"/>
      <c r="AN751" s="145"/>
      <c r="AO751" s="145"/>
      <c r="AP751" s="145"/>
      <c r="AQ751" s="145"/>
      <c r="AR751" s="145"/>
      <c r="AS751" s="145"/>
      <c r="AT751" s="145"/>
      <c r="AU751" s="145"/>
      <c r="AV751" s="145"/>
      <c r="AW751" s="145"/>
      <c r="AX751" s="145"/>
      <c r="AY751" s="145"/>
      <c r="AZ751" s="145"/>
      <c r="BA751" s="145"/>
      <c r="BB751" s="145"/>
      <c r="BC751" s="145"/>
      <c r="BD751" s="145"/>
      <c r="BE751" s="145"/>
      <c r="BF751" s="145"/>
      <c r="BG751" s="145"/>
      <c r="BH751" s="145"/>
      <c r="BI751" s="145"/>
    </row>
    <row r="752" ht="14.25" customHeight="1">
      <c r="A752" s="111"/>
      <c r="B752" s="145"/>
      <c r="C752" s="178"/>
      <c r="D752" s="178"/>
      <c r="E752" s="179"/>
      <c r="F752" s="178"/>
      <c r="G752" s="145"/>
      <c r="H752" s="145"/>
      <c r="I752" s="178"/>
      <c r="J752" s="179"/>
      <c r="K752" s="178"/>
      <c r="L752" s="145"/>
      <c r="M752" s="145"/>
      <c r="N752" s="145"/>
      <c r="O752" s="145"/>
      <c r="P752" s="145"/>
      <c r="Q752" s="145"/>
      <c r="R752" s="145"/>
      <c r="S752" s="145"/>
      <c r="T752" s="145"/>
      <c r="U752" s="145"/>
      <c r="V752" s="145"/>
      <c r="W752" s="145"/>
      <c r="X752" s="145"/>
      <c r="Y752" s="145"/>
      <c r="Z752" s="145"/>
      <c r="AA752" s="145"/>
      <c r="AB752" s="145"/>
      <c r="AC752" s="145"/>
      <c r="AD752" s="145"/>
      <c r="AE752" s="145"/>
      <c r="AF752" s="145"/>
      <c r="AG752" s="145"/>
      <c r="AH752" s="145"/>
      <c r="AI752" s="145"/>
      <c r="AJ752" s="145"/>
      <c r="AK752" s="145"/>
      <c r="AL752" s="145"/>
      <c r="AM752" s="145"/>
      <c r="AN752" s="145"/>
      <c r="AO752" s="145"/>
      <c r="AP752" s="145"/>
      <c r="AQ752" s="145"/>
      <c r="AR752" s="145"/>
      <c r="AS752" s="145"/>
      <c r="AT752" s="145"/>
      <c r="AU752" s="145"/>
      <c r="AV752" s="145"/>
      <c r="AW752" s="145"/>
      <c r="AX752" s="145"/>
      <c r="AY752" s="145"/>
      <c r="AZ752" s="145"/>
      <c r="BA752" s="145"/>
      <c r="BB752" s="145"/>
      <c r="BC752" s="145"/>
      <c r="BD752" s="145"/>
      <c r="BE752" s="145"/>
      <c r="BF752" s="145"/>
      <c r="BG752" s="145"/>
      <c r="BH752" s="145"/>
      <c r="BI752" s="145"/>
    </row>
    <row r="753" ht="14.25" customHeight="1">
      <c r="A753" s="111"/>
      <c r="B753" s="145"/>
      <c r="C753" s="178"/>
      <c r="D753" s="178"/>
      <c r="E753" s="179"/>
      <c r="F753" s="178"/>
      <c r="G753" s="145"/>
      <c r="H753" s="145"/>
      <c r="I753" s="178"/>
      <c r="J753" s="179"/>
      <c r="K753" s="178"/>
      <c r="L753" s="145"/>
      <c r="M753" s="145"/>
      <c r="N753" s="145"/>
      <c r="O753" s="145"/>
      <c r="P753" s="145"/>
      <c r="Q753" s="145"/>
      <c r="R753" s="145"/>
      <c r="S753" s="145"/>
      <c r="T753" s="145"/>
      <c r="U753" s="145"/>
      <c r="V753" s="145"/>
      <c r="W753" s="145"/>
      <c r="X753" s="145"/>
      <c r="Y753" s="145"/>
      <c r="Z753" s="145"/>
      <c r="AA753" s="145"/>
      <c r="AB753" s="145"/>
      <c r="AC753" s="145"/>
      <c r="AD753" s="145"/>
      <c r="AE753" s="145"/>
      <c r="AF753" s="145"/>
      <c r="AG753" s="145"/>
      <c r="AH753" s="145"/>
      <c r="AI753" s="145"/>
      <c r="AJ753" s="145"/>
      <c r="AK753" s="145"/>
      <c r="AL753" s="145"/>
      <c r="AM753" s="145"/>
      <c r="AN753" s="145"/>
      <c r="AO753" s="145"/>
      <c r="AP753" s="145"/>
      <c r="AQ753" s="145"/>
      <c r="AR753" s="145"/>
      <c r="AS753" s="145"/>
      <c r="AT753" s="145"/>
      <c r="AU753" s="145"/>
      <c r="AV753" s="145"/>
      <c r="AW753" s="145"/>
      <c r="AX753" s="145"/>
      <c r="AY753" s="145"/>
      <c r="AZ753" s="145"/>
      <c r="BA753" s="145"/>
      <c r="BB753" s="145"/>
      <c r="BC753" s="145"/>
      <c r="BD753" s="145"/>
      <c r="BE753" s="145"/>
      <c r="BF753" s="145"/>
      <c r="BG753" s="145"/>
      <c r="BH753" s="145"/>
      <c r="BI753" s="145"/>
    </row>
    <row r="754" ht="14.25" customHeight="1">
      <c r="A754" s="111"/>
      <c r="B754" s="145"/>
      <c r="C754" s="178"/>
      <c r="D754" s="178"/>
      <c r="E754" s="179"/>
      <c r="F754" s="178"/>
      <c r="G754" s="145"/>
      <c r="H754" s="145"/>
      <c r="I754" s="178"/>
      <c r="J754" s="179"/>
      <c r="K754" s="178"/>
      <c r="L754" s="145"/>
      <c r="M754" s="145"/>
      <c r="N754" s="145"/>
      <c r="O754" s="145"/>
      <c r="P754" s="145"/>
      <c r="Q754" s="145"/>
      <c r="R754" s="145"/>
      <c r="S754" s="145"/>
      <c r="T754" s="145"/>
      <c r="U754" s="145"/>
      <c r="V754" s="145"/>
      <c r="W754" s="145"/>
      <c r="X754" s="145"/>
      <c r="Y754" s="145"/>
      <c r="Z754" s="145"/>
      <c r="AA754" s="145"/>
      <c r="AB754" s="145"/>
      <c r="AC754" s="145"/>
      <c r="AD754" s="145"/>
      <c r="AE754" s="145"/>
      <c r="AF754" s="145"/>
      <c r="AG754" s="145"/>
      <c r="AH754" s="145"/>
      <c r="AI754" s="145"/>
      <c r="AJ754" s="145"/>
      <c r="AK754" s="145"/>
      <c r="AL754" s="145"/>
      <c r="AM754" s="145"/>
      <c r="AN754" s="145"/>
      <c r="AO754" s="145"/>
      <c r="AP754" s="145"/>
      <c r="AQ754" s="145"/>
      <c r="AR754" s="145"/>
      <c r="AS754" s="145"/>
      <c r="AT754" s="145"/>
      <c r="AU754" s="145"/>
      <c r="AV754" s="145"/>
      <c r="AW754" s="145"/>
      <c r="AX754" s="145"/>
      <c r="AY754" s="145"/>
      <c r="AZ754" s="145"/>
      <c r="BA754" s="145"/>
      <c r="BB754" s="145"/>
      <c r="BC754" s="145"/>
      <c r="BD754" s="145"/>
      <c r="BE754" s="145"/>
      <c r="BF754" s="145"/>
      <c r="BG754" s="145"/>
      <c r="BH754" s="145"/>
      <c r="BI754" s="145"/>
    </row>
    <row r="755" ht="14.25" customHeight="1">
      <c r="A755" s="111"/>
      <c r="B755" s="145"/>
      <c r="C755" s="178"/>
      <c r="D755" s="178"/>
      <c r="E755" s="179"/>
      <c r="F755" s="178"/>
      <c r="G755" s="145"/>
      <c r="H755" s="145"/>
      <c r="I755" s="178"/>
      <c r="J755" s="179"/>
      <c r="K755" s="178"/>
      <c r="L755" s="145"/>
      <c r="M755" s="145"/>
      <c r="N755" s="145"/>
      <c r="O755" s="145"/>
      <c r="P755" s="145"/>
      <c r="Q755" s="145"/>
      <c r="R755" s="145"/>
      <c r="S755" s="145"/>
      <c r="T755" s="145"/>
      <c r="U755" s="145"/>
      <c r="V755" s="145"/>
      <c r="W755" s="145"/>
      <c r="X755" s="145"/>
      <c r="Y755" s="145"/>
      <c r="Z755" s="145"/>
      <c r="AA755" s="145"/>
      <c r="AB755" s="145"/>
      <c r="AC755" s="145"/>
      <c r="AD755" s="145"/>
      <c r="AE755" s="145"/>
      <c r="AF755" s="145"/>
      <c r="AG755" s="145"/>
      <c r="AH755" s="145"/>
      <c r="AI755" s="145"/>
      <c r="AJ755" s="145"/>
      <c r="AK755" s="145"/>
      <c r="AL755" s="145"/>
      <c r="AM755" s="145"/>
      <c r="AN755" s="145"/>
      <c r="AO755" s="145"/>
      <c r="AP755" s="145"/>
      <c r="AQ755" s="145"/>
      <c r="AR755" s="145"/>
      <c r="AS755" s="145"/>
      <c r="AT755" s="145"/>
      <c r="AU755" s="145"/>
      <c r="AV755" s="145"/>
      <c r="AW755" s="145"/>
      <c r="AX755" s="145"/>
      <c r="AY755" s="145"/>
      <c r="AZ755" s="145"/>
      <c r="BA755" s="145"/>
      <c r="BB755" s="145"/>
      <c r="BC755" s="145"/>
      <c r="BD755" s="145"/>
      <c r="BE755" s="145"/>
      <c r="BF755" s="145"/>
      <c r="BG755" s="145"/>
      <c r="BH755" s="145"/>
      <c r="BI755" s="145"/>
    </row>
    <row r="756" ht="14.25" customHeight="1">
      <c r="A756" s="111"/>
      <c r="B756" s="145"/>
      <c r="C756" s="178"/>
      <c r="D756" s="178"/>
      <c r="E756" s="179"/>
      <c r="F756" s="178"/>
      <c r="G756" s="145"/>
      <c r="H756" s="145"/>
      <c r="I756" s="178"/>
      <c r="J756" s="179"/>
      <c r="K756" s="178"/>
      <c r="L756" s="145"/>
      <c r="M756" s="145"/>
      <c r="N756" s="145"/>
      <c r="O756" s="145"/>
      <c r="P756" s="145"/>
      <c r="Q756" s="145"/>
      <c r="R756" s="145"/>
      <c r="S756" s="145"/>
      <c r="T756" s="145"/>
      <c r="U756" s="145"/>
      <c r="V756" s="145"/>
      <c r="W756" s="145"/>
      <c r="X756" s="145"/>
      <c r="Y756" s="145"/>
      <c r="Z756" s="145"/>
      <c r="AA756" s="145"/>
      <c r="AB756" s="145"/>
      <c r="AC756" s="145"/>
      <c r="AD756" s="145"/>
      <c r="AE756" s="145"/>
      <c r="AF756" s="145"/>
      <c r="AG756" s="145"/>
      <c r="AH756" s="145"/>
      <c r="AI756" s="145"/>
      <c r="AJ756" s="145"/>
      <c r="AK756" s="145"/>
      <c r="AL756" s="145"/>
      <c r="AM756" s="145"/>
      <c r="AN756" s="145"/>
      <c r="AO756" s="145"/>
      <c r="AP756" s="145"/>
      <c r="AQ756" s="145"/>
      <c r="AR756" s="145"/>
      <c r="AS756" s="145"/>
      <c r="AT756" s="145"/>
      <c r="AU756" s="145"/>
      <c r="AV756" s="145"/>
      <c r="AW756" s="145"/>
      <c r="AX756" s="145"/>
      <c r="AY756" s="145"/>
      <c r="AZ756" s="145"/>
      <c r="BA756" s="145"/>
      <c r="BB756" s="145"/>
      <c r="BC756" s="145"/>
      <c r="BD756" s="145"/>
      <c r="BE756" s="145"/>
      <c r="BF756" s="145"/>
      <c r="BG756" s="145"/>
      <c r="BH756" s="145"/>
      <c r="BI756" s="145"/>
    </row>
    <row r="757" ht="14.25" customHeight="1">
      <c r="A757" s="111"/>
      <c r="B757" s="145"/>
      <c r="C757" s="178"/>
      <c r="D757" s="178"/>
      <c r="E757" s="179"/>
      <c r="F757" s="178"/>
      <c r="G757" s="145"/>
      <c r="H757" s="145"/>
      <c r="I757" s="178"/>
      <c r="J757" s="179"/>
      <c r="K757" s="178"/>
      <c r="L757" s="145"/>
      <c r="M757" s="145"/>
      <c r="N757" s="145"/>
      <c r="O757" s="145"/>
      <c r="P757" s="145"/>
      <c r="Q757" s="145"/>
      <c r="R757" s="145"/>
      <c r="S757" s="145"/>
      <c r="T757" s="145"/>
      <c r="U757" s="145"/>
      <c r="V757" s="145"/>
      <c r="W757" s="145"/>
      <c r="X757" s="145"/>
      <c r="Y757" s="145"/>
      <c r="Z757" s="145"/>
      <c r="AA757" s="145"/>
      <c r="AB757" s="145"/>
      <c r="AC757" s="145"/>
      <c r="AD757" s="145"/>
      <c r="AE757" s="145"/>
      <c r="AF757" s="145"/>
      <c r="AG757" s="145"/>
      <c r="AH757" s="145"/>
      <c r="AI757" s="145"/>
      <c r="AJ757" s="145"/>
      <c r="AK757" s="145"/>
      <c r="AL757" s="145"/>
      <c r="AM757" s="145"/>
      <c r="AN757" s="145"/>
      <c r="AO757" s="145"/>
      <c r="AP757" s="145"/>
      <c r="AQ757" s="145"/>
      <c r="AR757" s="145"/>
      <c r="AS757" s="145"/>
      <c r="AT757" s="145"/>
      <c r="AU757" s="145"/>
      <c r="AV757" s="145"/>
      <c r="AW757" s="145"/>
      <c r="AX757" s="145"/>
      <c r="AY757" s="145"/>
      <c r="AZ757" s="145"/>
      <c r="BA757" s="145"/>
      <c r="BB757" s="145"/>
      <c r="BC757" s="145"/>
      <c r="BD757" s="145"/>
      <c r="BE757" s="145"/>
      <c r="BF757" s="145"/>
      <c r="BG757" s="145"/>
      <c r="BH757" s="145"/>
      <c r="BI757" s="145"/>
    </row>
    <row r="758" ht="14.25" customHeight="1">
      <c r="A758" s="111"/>
      <c r="B758" s="145"/>
      <c r="C758" s="178"/>
      <c r="D758" s="178"/>
      <c r="E758" s="179"/>
      <c r="F758" s="178"/>
      <c r="G758" s="145"/>
      <c r="H758" s="145"/>
      <c r="I758" s="178"/>
      <c r="J758" s="179"/>
      <c r="K758" s="178"/>
      <c r="L758" s="145"/>
      <c r="M758" s="145"/>
      <c r="N758" s="145"/>
      <c r="O758" s="145"/>
      <c r="P758" s="145"/>
      <c r="Q758" s="145"/>
      <c r="R758" s="145"/>
      <c r="S758" s="145"/>
      <c r="T758" s="145"/>
      <c r="U758" s="145"/>
      <c r="V758" s="145"/>
      <c r="W758" s="145"/>
      <c r="X758" s="145"/>
      <c r="Y758" s="145"/>
      <c r="Z758" s="145"/>
      <c r="AA758" s="145"/>
      <c r="AB758" s="145"/>
      <c r="AC758" s="145"/>
      <c r="AD758" s="145"/>
      <c r="AE758" s="145"/>
      <c r="AF758" s="145"/>
      <c r="AG758" s="145"/>
      <c r="AH758" s="145"/>
      <c r="AI758" s="145"/>
      <c r="AJ758" s="145"/>
      <c r="AK758" s="145"/>
      <c r="AL758" s="145"/>
      <c r="AM758" s="145"/>
      <c r="AN758" s="145"/>
      <c r="AO758" s="145"/>
      <c r="AP758" s="145"/>
      <c r="AQ758" s="145"/>
      <c r="AR758" s="145"/>
      <c r="AS758" s="145"/>
      <c r="AT758" s="145"/>
      <c r="AU758" s="145"/>
      <c r="AV758" s="145"/>
      <c r="AW758" s="145"/>
      <c r="AX758" s="145"/>
      <c r="AY758" s="145"/>
      <c r="AZ758" s="145"/>
      <c r="BA758" s="145"/>
      <c r="BB758" s="145"/>
      <c r="BC758" s="145"/>
      <c r="BD758" s="145"/>
      <c r="BE758" s="145"/>
      <c r="BF758" s="145"/>
      <c r="BG758" s="145"/>
      <c r="BH758" s="145"/>
      <c r="BI758" s="145"/>
    </row>
    <row r="759" ht="14.25" customHeight="1">
      <c r="A759" s="111"/>
      <c r="B759" s="145"/>
      <c r="C759" s="178"/>
      <c r="D759" s="178"/>
      <c r="E759" s="179"/>
      <c r="F759" s="178"/>
      <c r="G759" s="145"/>
      <c r="H759" s="145"/>
      <c r="I759" s="178"/>
      <c r="J759" s="179"/>
      <c r="K759" s="178"/>
      <c r="L759" s="145"/>
      <c r="M759" s="145"/>
      <c r="N759" s="145"/>
      <c r="O759" s="145"/>
      <c r="P759" s="145"/>
      <c r="Q759" s="145"/>
      <c r="R759" s="145"/>
      <c r="S759" s="145"/>
      <c r="T759" s="145"/>
      <c r="U759" s="145"/>
      <c r="V759" s="145"/>
      <c r="W759" s="145"/>
      <c r="X759" s="145"/>
      <c r="Y759" s="145"/>
      <c r="Z759" s="145"/>
      <c r="AA759" s="145"/>
      <c r="AB759" s="145"/>
      <c r="AC759" s="145"/>
      <c r="AD759" s="145"/>
      <c r="AE759" s="145"/>
      <c r="AF759" s="145"/>
      <c r="AG759" s="145"/>
      <c r="AH759" s="145"/>
      <c r="AI759" s="145"/>
      <c r="AJ759" s="145"/>
      <c r="AK759" s="145"/>
      <c r="AL759" s="145"/>
      <c r="AM759" s="145"/>
      <c r="AN759" s="145"/>
      <c r="AO759" s="145"/>
      <c r="AP759" s="145"/>
      <c r="AQ759" s="145"/>
      <c r="AR759" s="145"/>
      <c r="AS759" s="145"/>
      <c r="AT759" s="145"/>
      <c r="AU759" s="145"/>
      <c r="AV759" s="145"/>
      <c r="AW759" s="145"/>
      <c r="AX759" s="145"/>
      <c r="AY759" s="145"/>
      <c r="AZ759" s="145"/>
      <c r="BA759" s="145"/>
      <c r="BB759" s="145"/>
      <c r="BC759" s="145"/>
      <c r="BD759" s="145"/>
      <c r="BE759" s="145"/>
      <c r="BF759" s="145"/>
      <c r="BG759" s="145"/>
      <c r="BH759" s="145"/>
      <c r="BI759" s="145"/>
    </row>
    <row r="760" ht="14.25" customHeight="1">
      <c r="A760" s="111"/>
      <c r="B760" s="145"/>
      <c r="C760" s="178"/>
      <c r="D760" s="178"/>
      <c r="E760" s="179"/>
      <c r="F760" s="178"/>
      <c r="G760" s="145"/>
      <c r="H760" s="145"/>
      <c r="I760" s="178"/>
      <c r="J760" s="179"/>
      <c r="K760" s="178"/>
      <c r="L760" s="145"/>
      <c r="M760" s="145"/>
      <c r="N760" s="145"/>
      <c r="O760" s="145"/>
      <c r="P760" s="145"/>
      <c r="Q760" s="145"/>
      <c r="R760" s="145"/>
      <c r="S760" s="145"/>
      <c r="T760" s="145"/>
      <c r="U760" s="145"/>
      <c r="V760" s="145"/>
      <c r="W760" s="145"/>
      <c r="X760" s="145"/>
      <c r="Y760" s="145"/>
      <c r="Z760" s="145"/>
      <c r="AA760" s="145"/>
      <c r="AB760" s="145"/>
      <c r="AC760" s="145"/>
      <c r="AD760" s="145"/>
      <c r="AE760" s="145"/>
      <c r="AF760" s="145"/>
      <c r="AG760" s="145"/>
      <c r="AH760" s="145"/>
      <c r="AI760" s="145"/>
      <c r="AJ760" s="145"/>
      <c r="AK760" s="145"/>
      <c r="AL760" s="145"/>
      <c r="AM760" s="145"/>
      <c r="AN760" s="145"/>
      <c r="AO760" s="145"/>
      <c r="AP760" s="145"/>
      <c r="AQ760" s="145"/>
      <c r="AR760" s="145"/>
      <c r="AS760" s="145"/>
      <c r="AT760" s="145"/>
      <c r="AU760" s="145"/>
      <c r="AV760" s="145"/>
      <c r="AW760" s="145"/>
      <c r="AX760" s="145"/>
      <c r="AY760" s="145"/>
      <c r="AZ760" s="145"/>
      <c r="BA760" s="145"/>
      <c r="BB760" s="145"/>
      <c r="BC760" s="145"/>
      <c r="BD760" s="145"/>
      <c r="BE760" s="145"/>
      <c r="BF760" s="145"/>
      <c r="BG760" s="145"/>
      <c r="BH760" s="145"/>
      <c r="BI760" s="145"/>
    </row>
    <row r="761" ht="14.25" customHeight="1">
      <c r="A761" s="111"/>
      <c r="B761" s="145"/>
      <c r="C761" s="178"/>
      <c r="D761" s="178"/>
      <c r="E761" s="179"/>
      <c r="F761" s="178"/>
      <c r="G761" s="145"/>
      <c r="H761" s="145"/>
      <c r="I761" s="178"/>
      <c r="J761" s="179"/>
      <c r="K761" s="178"/>
      <c r="L761" s="145"/>
      <c r="M761" s="145"/>
      <c r="N761" s="145"/>
      <c r="O761" s="145"/>
      <c r="P761" s="145"/>
      <c r="Q761" s="145"/>
      <c r="R761" s="145"/>
      <c r="S761" s="145"/>
      <c r="T761" s="145"/>
      <c r="U761" s="145"/>
      <c r="V761" s="145"/>
      <c r="W761" s="145"/>
      <c r="X761" s="145"/>
      <c r="Y761" s="145"/>
      <c r="Z761" s="145"/>
      <c r="AA761" s="145"/>
      <c r="AB761" s="145"/>
      <c r="AC761" s="145"/>
      <c r="AD761" s="145"/>
      <c r="AE761" s="145"/>
      <c r="AF761" s="145"/>
      <c r="AG761" s="145"/>
      <c r="AH761" s="145"/>
      <c r="AI761" s="145"/>
      <c r="AJ761" s="145"/>
      <c r="AK761" s="145"/>
      <c r="AL761" s="145"/>
      <c r="AM761" s="145"/>
      <c r="AN761" s="145"/>
      <c r="AO761" s="145"/>
      <c r="AP761" s="145"/>
      <c r="AQ761" s="145"/>
      <c r="AR761" s="145"/>
      <c r="AS761" s="145"/>
      <c r="AT761" s="145"/>
      <c r="AU761" s="145"/>
      <c r="AV761" s="145"/>
      <c r="AW761" s="145"/>
      <c r="AX761" s="145"/>
      <c r="AY761" s="145"/>
      <c r="AZ761" s="145"/>
      <c r="BA761" s="145"/>
      <c r="BB761" s="145"/>
      <c r="BC761" s="145"/>
      <c r="BD761" s="145"/>
      <c r="BE761" s="145"/>
      <c r="BF761" s="145"/>
      <c r="BG761" s="145"/>
      <c r="BH761" s="145"/>
      <c r="BI761" s="145"/>
    </row>
    <row r="762" ht="14.25" customHeight="1">
      <c r="A762" s="111"/>
      <c r="B762" s="145"/>
      <c r="C762" s="178"/>
      <c r="D762" s="178"/>
      <c r="E762" s="179"/>
      <c r="F762" s="178"/>
      <c r="G762" s="145"/>
      <c r="H762" s="145"/>
      <c r="I762" s="178"/>
      <c r="J762" s="179"/>
      <c r="K762" s="178"/>
      <c r="L762" s="145"/>
      <c r="M762" s="145"/>
      <c r="N762" s="145"/>
      <c r="O762" s="145"/>
      <c r="P762" s="145"/>
      <c r="Q762" s="145"/>
      <c r="R762" s="145"/>
      <c r="S762" s="145"/>
      <c r="T762" s="145"/>
      <c r="U762" s="145"/>
      <c r="V762" s="145"/>
      <c r="W762" s="145"/>
      <c r="X762" s="145"/>
      <c r="Y762" s="145"/>
      <c r="Z762" s="145"/>
      <c r="AA762" s="145"/>
      <c r="AB762" s="145"/>
      <c r="AC762" s="145"/>
      <c r="AD762" s="145"/>
      <c r="AE762" s="145"/>
      <c r="AF762" s="145"/>
      <c r="AG762" s="145"/>
      <c r="AH762" s="145"/>
      <c r="AI762" s="145"/>
      <c r="AJ762" s="145"/>
      <c r="AK762" s="145"/>
      <c r="AL762" s="145"/>
      <c r="AM762" s="145"/>
      <c r="AN762" s="145"/>
      <c r="AO762" s="145"/>
      <c r="AP762" s="145"/>
      <c r="AQ762" s="145"/>
      <c r="AR762" s="145"/>
      <c r="AS762" s="145"/>
      <c r="AT762" s="145"/>
      <c r="AU762" s="145"/>
      <c r="AV762" s="145"/>
      <c r="AW762" s="145"/>
      <c r="AX762" s="145"/>
      <c r="AY762" s="145"/>
      <c r="AZ762" s="145"/>
      <c r="BA762" s="145"/>
      <c r="BB762" s="145"/>
      <c r="BC762" s="145"/>
      <c r="BD762" s="145"/>
      <c r="BE762" s="145"/>
      <c r="BF762" s="145"/>
      <c r="BG762" s="145"/>
      <c r="BH762" s="145"/>
      <c r="BI762" s="145"/>
    </row>
    <row r="763" ht="14.25" customHeight="1">
      <c r="A763" s="111"/>
      <c r="B763" s="145"/>
      <c r="C763" s="178"/>
      <c r="D763" s="178"/>
      <c r="E763" s="179"/>
      <c r="F763" s="178"/>
      <c r="G763" s="145"/>
      <c r="H763" s="145"/>
      <c r="I763" s="178"/>
      <c r="J763" s="179"/>
      <c r="K763" s="178"/>
      <c r="L763" s="145"/>
      <c r="M763" s="145"/>
      <c r="N763" s="145"/>
      <c r="O763" s="145"/>
      <c r="P763" s="145"/>
      <c r="Q763" s="145"/>
      <c r="R763" s="145"/>
      <c r="S763" s="145"/>
      <c r="T763" s="145"/>
      <c r="U763" s="145"/>
      <c r="V763" s="145"/>
      <c r="W763" s="145"/>
      <c r="X763" s="145"/>
      <c r="Y763" s="145"/>
      <c r="Z763" s="145"/>
      <c r="AA763" s="145"/>
      <c r="AB763" s="145"/>
      <c r="AC763" s="145"/>
      <c r="AD763" s="145"/>
      <c r="AE763" s="145"/>
      <c r="AF763" s="145"/>
      <c r="AG763" s="145"/>
      <c r="AH763" s="145"/>
      <c r="AI763" s="145"/>
      <c r="AJ763" s="145"/>
      <c r="AK763" s="145"/>
      <c r="AL763" s="145"/>
      <c r="AM763" s="145"/>
      <c r="AN763" s="145"/>
      <c r="AO763" s="145"/>
      <c r="AP763" s="145"/>
      <c r="AQ763" s="145"/>
      <c r="AR763" s="145"/>
      <c r="AS763" s="145"/>
      <c r="AT763" s="145"/>
      <c r="AU763" s="145"/>
      <c r="AV763" s="145"/>
      <c r="AW763" s="145"/>
      <c r="AX763" s="145"/>
      <c r="AY763" s="145"/>
      <c r="AZ763" s="145"/>
      <c r="BA763" s="145"/>
      <c r="BB763" s="145"/>
      <c r="BC763" s="145"/>
      <c r="BD763" s="145"/>
      <c r="BE763" s="145"/>
      <c r="BF763" s="145"/>
      <c r="BG763" s="145"/>
      <c r="BH763" s="145"/>
      <c r="BI763" s="145"/>
    </row>
    <row r="764" ht="14.25" customHeight="1">
      <c r="A764" s="111"/>
      <c r="B764" s="145"/>
      <c r="C764" s="178"/>
      <c r="D764" s="178"/>
      <c r="E764" s="179"/>
      <c r="F764" s="178"/>
      <c r="G764" s="145"/>
      <c r="H764" s="145"/>
      <c r="I764" s="178"/>
      <c r="J764" s="179"/>
      <c r="K764" s="178"/>
      <c r="L764" s="145"/>
      <c r="M764" s="145"/>
      <c r="N764" s="145"/>
      <c r="O764" s="145"/>
      <c r="P764" s="145"/>
      <c r="Q764" s="145"/>
      <c r="R764" s="145"/>
      <c r="S764" s="145"/>
      <c r="T764" s="145"/>
      <c r="U764" s="145"/>
      <c r="V764" s="145"/>
      <c r="W764" s="145"/>
      <c r="X764" s="145"/>
      <c r="Y764" s="145"/>
      <c r="Z764" s="145"/>
      <c r="AA764" s="145"/>
      <c r="AB764" s="145"/>
      <c r="AC764" s="145"/>
      <c r="AD764" s="145"/>
      <c r="AE764" s="145"/>
      <c r="AF764" s="145"/>
      <c r="AG764" s="145"/>
      <c r="AH764" s="145"/>
      <c r="AI764" s="145"/>
      <c r="AJ764" s="145"/>
      <c r="AK764" s="145"/>
      <c r="AL764" s="145"/>
      <c r="AM764" s="145"/>
      <c r="AN764" s="145"/>
      <c r="AO764" s="145"/>
      <c r="AP764" s="145"/>
      <c r="AQ764" s="145"/>
      <c r="AR764" s="145"/>
      <c r="AS764" s="145"/>
      <c r="AT764" s="145"/>
      <c r="AU764" s="145"/>
      <c r="AV764" s="145"/>
      <c r="AW764" s="145"/>
      <c r="AX764" s="145"/>
      <c r="AY764" s="145"/>
      <c r="AZ764" s="145"/>
      <c r="BA764" s="145"/>
      <c r="BB764" s="145"/>
      <c r="BC764" s="145"/>
      <c r="BD764" s="145"/>
      <c r="BE764" s="145"/>
      <c r="BF764" s="145"/>
      <c r="BG764" s="145"/>
      <c r="BH764" s="145"/>
      <c r="BI764" s="145"/>
    </row>
    <row r="765" ht="14.25" customHeight="1">
      <c r="A765" s="111"/>
      <c r="B765" s="145"/>
      <c r="C765" s="178"/>
      <c r="D765" s="178"/>
      <c r="E765" s="179"/>
      <c r="F765" s="178"/>
      <c r="G765" s="145"/>
      <c r="H765" s="145"/>
      <c r="I765" s="178"/>
      <c r="J765" s="179"/>
      <c r="K765" s="178"/>
      <c r="L765" s="145"/>
      <c r="M765" s="145"/>
      <c r="N765" s="145"/>
      <c r="O765" s="145"/>
      <c r="P765" s="145"/>
      <c r="Q765" s="145"/>
      <c r="R765" s="145"/>
      <c r="S765" s="145"/>
      <c r="T765" s="145"/>
      <c r="U765" s="145"/>
      <c r="V765" s="145"/>
      <c r="W765" s="145"/>
      <c r="X765" s="145"/>
      <c r="Y765" s="145"/>
      <c r="Z765" s="145"/>
      <c r="AA765" s="145"/>
      <c r="AB765" s="145"/>
      <c r="AC765" s="145"/>
      <c r="AD765" s="145"/>
      <c r="AE765" s="145"/>
      <c r="AF765" s="145"/>
      <c r="AG765" s="145"/>
      <c r="AH765" s="145"/>
      <c r="AI765" s="145"/>
      <c r="AJ765" s="145"/>
      <c r="AK765" s="145"/>
      <c r="AL765" s="145"/>
      <c r="AM765" s="145"/>
      <c r="AN765" s="145"/>
      <c r="AO765" s="145"/>
      <c r="AP765" s="145"/>
      <c r="AQ765" s="145"/>
      <c r="AR765" s="145"/>
      <c r="AS765" s="145"/>
      <c r="AT765" s="145"/>
      <c r="AU765" s="145"/>
      <c r="AV765" s="145"/>
      <c r="AW765" s="145"/>
      <c r="AX765" s="145"/>
      <c r="AY765" s="145"/>
      <c r="AZ765" s="145"/>
      <c r="BA765" s="145"/>
      <c r="BB765" s="145"/>
      <c r="BC765" s="145"/>
      <c r="BD765" s="145"/>
      <c r="BE765" s="145"/>
      <c r="BF765" s="145"/>
      <c r="BG765" s="145"/>
      <c r="BH765" s="145"/>
      <c r="BI765" s="145"/>
    </row>
    <row r="766" ht="14.25" customHeight="1">
      <c r="A766" s="111"/>
      <c r="B766" s="145"/>
      <c r="C766" s="178"/>
      <c r="D766" s="178"/>
      <c r="E766" s="179"/>
      <c r="F766" s="178"/>
      <c r="G766" s="145"/>
      <c r="H766" s="145"/>
      <c r="I766" s="178"/>
      <c r="J766" s="179"/>
      <c r="K766" s="178"/>
      <c r="L766" s="145"/>
      <c r="M766" s="145"/>
      <c r="N766" s="145"/>
      <c r="O766" s="145"/>
      <c r="P766" s="145"/>
      <c r="Q766" s="145"/>
      <c r="R766" s="145"/>
      <c r="S766" s="145"/>
      <c r="T766" s="145"/>
      <c r="U766" s="145"/>
      <c r="V766" s="145"/>
      <c r="W766" s="145"/>
      <c r="X766" s="145"/>
      <c r="Y766" s="145"/>
      <c r="Z766" s="145"/>
      <c r="AA766" s="145"/>
      <c r="AB766" s="145"/>
      <c r="AC766" s="145"/>
      <c r="AD766" s="145"/>
      <c r="AE766" s="145"/>
      <c r="AF766" s="145"/>
      <c r="AG766" s="145"/>
      <c r="AH766" s="145"/>
      <c r="AI766" s="145"/>
      <c r="AJ766" s="145"/>
      <c r="AK766" s="145"/>
      <c r="AL766" s="145"/>
      <c r="AM766" s="145"/>
      <c r="AN766" s="145"/>
      <c r="AO766" s="145"/>
      <c r="AP766" s="145"/>
      <c r="AQ766" s="145"/>
      <c r="AR766" s="145"/>
      <c r="AS766" s="145"/>
      <c r="AT766" s="145"/>
      <c r="AU766" s="145"/>
      <c r="AV766" s="145"/>
      <c r="AW766" s="145"/>
      <c r="AX766" s="145"/>
      <c r="AY766" s="145"/>
      <c r="AZ766" s="145"/>
      <c r="BA766" s="145"/>
      <c r="BB766" s="145"/>
      <c r="BC766" s="145"/>
      <c r="BD766" s="145"/>
      <c r="BE766" s="145"/>
      <c r="BF766" s="145"/>
      <c r="BG766" s="145"/>
      <c r="BH766" s="145"/>
      <c r="BI766" s="145"/>
    </row>
    <row r="767" ht="14.25" customHeight="1">
      <c r="A767" s="111"/>
      <c r="B767" s="145"/>
      <c r="C767" s="178"/>
      <c r="D767" s="178"/>
      <c r="E767" s="179"/>
      <c r="F767" s="178"/>
      <c r="G767" s="145"/>
      <c r="H767" s="145"/>
      <c r="I767" s="178"/>
      <c r="J767" s="179"/>
      <c r="K767" s="178"/>
      <c r="L767" s="145"/>
      <c r="M767" s="145"/>
      <c r="N767" s="145"/>
      <c r="O767" s="145"/>
      <c r="P767" s="145"/>
      <c r="Q767" s="145"/>
      <c r="R767" s="145"/>
      <c r="S767" s="145"/>
      <c r="T767" s="145"/>
      <c r="U767" s="145"/>
      <c r="V767" s="145"/>
      <c r="W767" s="145"/>
      <c r="X767" s="145"/>
      <c r="Y767" s="145"/>
      <c r="Z767" s="145"/>
      <c r="AA767" s="145"/>
      <c r="AB767" s="145"/>
      <c r="AC767" s="145"/>
      <c r="AD767" s="145"/>
      <c r="AE767" s="145"/>
      <c r="AF767" s="145"/>
      <c r="AG767" s="145"/>
      <c r="AH767" s="145"/>
      <c r="AI767" s="145"/>
      <c r="AJ767" s="145"/>
      <c r="AK767" s="145"/>
      <c r="AL767" s="145"/>
      <c r="AM767" s="145"/>
      <c r="AN767" s="145"/>
      <c r="AO767" s="145"/>
      <c r="AP767" s="145"/>
      <c r="AQ767" s="145"/>
      <c r="AR767" s="145"/>
      <c r="AS767" s="145"/>
      <c r="AT767" s="145"/>
      <c r="AU767" s="145"/>
      <c r="AV767" s="145"/>
      <c r="AW767" s="145"/>
      <c r="AX767" s="145"/>
      <c r="AY767" s="145"/>
      <c r="AZ767" s="145"/>
      <c r="BA767" s="145"/>
      <c r="BB767" s="145"/>
      <c r="BC767" s="145"/>
      <c r="BD767" s="145"/>
      <c r="BE767" s="145"/>
      <c r="BF767" s="145"/>
      <c r="BG767" s="145"/>
      <c r="BH767" s="145"/>
      <c r="BI767" s="145"/>
    </row>
    <row r="768" ht="14.25" customHeight="1">
      <c r="A768" s="111"/>
      <c r="B768" s="145"/>
      <c r="C768" s="178"/>
      <c r="D768" s="178"/>
      <c r="E768" s="179"/>
      <c r="F768" s="178"/>
      <c r="G768" s="145"/>
      <c r="H768" s="145"/>
      <c r="I768" s="178"/>
      <c r="J768" s="179"/>
      <c r="K768" s="178"/>
      <c r="L768" s="145"/>
      <c r="M768" s="145"/>
      <c r="N768" s="145"/>
      <c r="O768" s="145"/>
      <c r="P768" s="145"/>
      <c r="Q768" s="145"/>
      <c r="R768" s="145"/>
      <c r="S768" s="145"/>
      <c r="T768" s="145"/>
      <c r="U768" s="145"/>
      <c r="V768" s="145"/>
      <c r="W768" s="145"/>
      <c r="X768" s="145"/>
      <c r="Y768" s="145"/>
      <c r="Z768" s="145"/>
      <c r="AA768" s="145"/>
      <c r="AB768" s="145"/>
      <c r="AC768" s="145"/>
      <c r="AD768" s="145"/>
      <c r="AE768" s="145"/>
      <c r="AF768" s="145"/>
      <c r="AG768" s="145"/>
      <c r="AH768" s="145"/>
      <c r="AI768" s="145"/>
      <c r="AJ768" s="145"/>
      <c r="AK768" s="145"/>
      <c r="AL768" s="145"/>
      <c r="AM768" s="145"/>
      <c r="AN768" s="145"/>
      <c r="AO768" s="145"/>
      <c r="AP768" s="145"/>
      <c r="AQ768" s="145"/>
      <c r="AR768" s="145"/>
      <c r="AS768" s="145"/>
      <c r="AT768" s="145"/>
      <c r="AU768" s="145"/>
      <c r="AV768" s="145"/>
      <c r="AW768" s="145"/>
      <c r="AX768" s="145"/>
      <c r="AY768" s="145"/>
      <c r="AZ768" s="145"/>
      <c r="BA768" s="145"/>
      <c r="BB768" s="145"/>
      <c r="BC768" s="145"/>
      <c r="BD768" s="145"/>
      <c r="BE768" s="145"/>
      <c r="BF768" s="145"/>
      <c r="BG768" s="145"/>
      <c r="BH768" s="145"/>
      <c r="BI768" s="145"/>
    </row>
    <row r="769" ht="14.25" customHeight="1">
      <c r="A769" s="111"/>
      <c r="B769" s="145"/>
      <c r="C769" s="178"/>
      <c r="D769" s="178"/>
      <c r="E769" s="179"/>
      <c r="F769" s="178"/>
      <c r="G769" s="145"/>
      <c r="H769" s="145"/>
      <c r="I769" s="178"/>
      <c r="J769" s="179"/>
      <c r="K769" s="178"/>
      <c r="L769" s="145"/>
      <c r="M769" s="145"/>
      <c r="N769" s="145"/>
      <c r="O769" s="145"/>
      <c r="P769" s="145"/>
      <c r="Q769" s="145"/>
      <c r="R769" s="145"/>
      <c r="S769" s="145"/>
      <c r="T769" s="145"/>
      <c r="U769" s="145"/>
      <c r="V769" s="145"/>
      <c r="W769" s="145"/>
      <c r="X769" s="145"/>
      <c r="Y769" s="145"/>
      <c r="Z769" s="145"/>
      <c r="AA769" s="145"/>
      <c r="AB769" s="145"/>
      <c r="AC769" s="145"/>
      <c r="AD769" s="145"/>
      <c r="AE769" s="145"/>
      <c r="AF769" s="145"/>
      <c r="AG769" s="145"/>
      <c r="AH769" s="145"/>
      <c r="AI769" s="145"/>
      <c r="AJ769" s="145"/>
      <c r="AK769" s="145"/>
      <c r="AL769" s="145"/>
      <c r="AM769" s="145"/>
      <c r="AN769" s="145"/>
      <c r="AO769" s="145"/>
      <c r="AP769" s="145"/>
      <c r="AQ769" s="145"/>
      <c r="AR769" s="145"/>
      <c r="AS769" s="145"/>
      <c r="AT769" s="145"/>
      <c r="AU769" s="145"/>
      <c r="AV769" s="145"/>
      <c r="AW769" s="145"/>
      <c r="AX769" s="145"/>
      <c r="AY769" s="145"/>
      <c r="AZ769" s="145"/>
      <c r="BA769" s="145"/>
      <c r="BB769" s="145"/>
      <c r="BC769" s="145"/>
      <c r="BD769" s="145"/>
      <c r="BE769" s="145"/>
      <c r="BF769" s="145"/>
      <c r="BG769" s="145"/>
      <c r="BH769" s="145"/>
      <c r="BI769" s="145"/>
    </row>
    <row r="770" ht="14.25" customHeight="1">
      <c r="A770" s="111"/>
      <c r="B770" s="145"/>
      <c r="C770" s="178"/>
      <c r="D770" s="178"/>
      <c r="E770" s="179"/>
      <c r="F770" s="178"/>
      <c r="G770" s="145"/>
      <c r="H770" s="145"/>
      <c r="I770" s="178"/>
      <c r="J770" s="179"/>
      <c r="K770" s="178"/>
      <c r="L770" s="145"/>
      <c r="M770" s="145"/>
      <c r="N770" s="145"/>
      <c r="O770" s="145"/>
      <c r="P770" s="145"/>
      <c r="Q770" s="145"/>
      <c r="R770" s="145"/>
      <c r="S770" s="145"/>
      <c r="T770" s="145"/>
      <c r="U770" s="145"/>
      <c r="V770" s="145"/>
      <c r="W770" s="145"/>
      <c r="X770" s="145"/>
      <c r="Y770" s="145"/>
      <c r="Z770" s="145"/>
      <c r="AA770" s="145"/>
      <c r="AB770" s="145"/>
      <c r="AC770" s="145"/>
      <c r="AD770" s="145"/>
      <c r="AE770" s="145"/>
      <c r="AF770" s="145"/>
      <c r="AG770" s="145"/>
      <c r="AH770" s="145"/>
      <c r="AI770" s="145"/>
      <c r="AJ770" s="145"/>
      <c r="AK770" s="145"/>
      <c r="AL770" s="145"/>
      <c r="AM770" s="145"/>
      <c r="AN770" s="145"/>
      <c r="AO770" s="145"/>
      <c r="AP770" s="145"/>
      <c r="AQ770" s="145"/>
      <c r="AR770" s="145"/>
      <c r="AS770" s="145"/>
      <c r="AT770" s="145"/>
      <c r="AU770" s="145"/>
      <c r="AV770" s="145"/>
      <c r="AW770" s="145"/>
      <c r="AX770" s="145"/>
      <c r="AY770" s="145"/>
      <c r="AZ770" s="145"/>
      <c r="BA770" s="145"/>
      <c r="BB770" s="145"/>
      <c r="BC770" s="145"/>
      <c r="BD770" s="145"/>
      <c r="BE770" s="145"/>
      <c r="BF770" s="145"/>
      <c r="BG770" s="145"/>
      <c r="BH770" s="145"/>
      <c r="BI770" s="145"/>
    </row>
    <row r="771" ht="14.25" customHeight="1">
      <c r="A771" s="111"/>
      <c r="B771" s="145"/>
      <c r="C771" s="178"/>
      <c r="D771" s="178"/>
      <c r="E771" s="179"/>
      <c r="F771" s="178"/>
      <c r="G771" s="145"/>
      <c r="H771" s="145"/>
      <c r="I771" s="178"/>
      <c r="J771" s="179"/>
      <c r="K771" s="178"/>
      <c r="L771" s="145"/>
      <c r="M771" s="145"/>
      <c r="N771" s="145"/>
      <c r="O771" s="145"/>
      <c r="P771" s="145"/>
      <c r="Q771" s="145"/>
      <c r="R771" s="145"/>
      <c r="S771" s="145"/>
      <c r="T771" s="145"/>
      <c r="U771" s="145"/>
      <c r="V771" s="145"/>
      <c r="W771" s="145"/>
      <c r="X771" s="145"/>
      <c r="Y771" s="145"/>
      <c r="Z771" s="145"/>
      <c r="AA771" s="145"/>
      <c r="AB771" s="145"/>
      <c r="AC771" s="145"/>
      <c r="AD771" s="145"/>
      <c r="AE771" s="145"/>
      <c r="AF771" s="145"/>
      <c r="AG771" s="145"/>
      <c r="AH771" s="145"/>
      <c r="AI771" s="145"/>
      <c r="AJ771" s="145"/>
      <c r="AK771" s="145"/>
      <c r="AL771" s="145"/>
      <c r="AM771" s="145"/>
      <c r="AN771" s="145"/>
      <c r="AO771" s="145"/>
      <c r="AP771" s="145"/>
      <c r="AQ771" s="145"/>
      <c r="AR771" s="145"/>
      <c r="AS771" s="145"/>
      <c r="AT771" s="145"/>
      <c r="AU771" s="145"/>
      <c r="AV771" s="145"/>
      <c r="AW771" s="145"/>
      <c r="AX771" s="145"/>
      <c r="AY771" s="145"/>
      <c r="AZ771" s="145"/>
      <c r="BA771" s="145"/>
      <c r="BB771" s="145"/>
      <c r="BC771" s="145"/>
      <c r="BD771" s="145"/>
      <c r="BE771" s="145"/>
      <c r="BF771" s="145"/>
      <c r="BG771" s="145"/>
      <c r="BH771" s="145"/>
      <c r="BI771" s="145"/>
    </row>
    <row r="772" ht="14.25" customHeight="1">
      <c r="A772" s="111"/>
      <c r="B772" s="145"/>
      <c r="C772" s="178"/>
      <c r="D772" s="178"/>
      <c r="E772" s="179"/>
      <c r="F772" s="178"/>
      <c r="G772" s="145"/>
      <c r="H772" s="145"/>
      <c r="I772" s="178"/>
      <c r="J772" s="179"/>
      <c r="K772" s="178"/>
      <c r="L772" s="145"/>
      <c r="M772" s="145"/>
      <c r="N772" s="145"/>
      <c r="O772" s="145"/>
      <c r="P772" s="145"/>
      <c r="Q772" s="145"/>
      <c r="R772" s="145"/>
      <c r="S772" s="145"/>
      <c r="T772" s="145"/>
      <c r="U772" s="145"/>
      <c r="V772" s="145"/>
      <c r="W772" s="145"/>
      <c r="X772" s="145"/>
      <c r="Y772" s="145"/>
      <c r="Z772" s="145"/>
      <c r="AA772" s="145"/>
      <c r="AB772" s="145"/>
      <c r="AC772" s="145"/>
      <c r="AD772" s="145"/>
      <c r="AE772" s="145"/>
      <c r="AF772" s="145"/>
      <c r="AG772" s="145"/>
      <c r="AH772" s="145"/>
      <c r="AI772" s="145"/>
      <c r="AJ772" s="145"/>
      <c r="AK772" s="145"/>
      <c r="AL772" s="145"/>
      <c r="AM772" s="145"/>
      <c r="AN772" s="145"/>
      <c r="AO772" s="145"/>
      <c r="AP772" s="145"/>
      <c r="AQ772" s="145"/>
      <c r="AR772" s="145"/>
      <c r="AS772" s="145"/>
      <c r="AT772" s="145"/>
      <c r="AU772" s="145"/>
      <c r="AV772" s="145"/>
      <c r="AW772" s="145"/>
      <c r="AX772" s="145"/>
      <c r="AY772" s="145"/>
      <c r="AZ772" s="145"/>
      <c r="BA772" s="145"/>
      <c r="BB772" s="145"/>
      <c r="BC772" s="145"/>
      <c r="BD772" s="145"/>
      <c r="BE772" s="145"/>
      <c r="BF772" s="145"/>
      <c r="BG772" s="145"/>
      <c r="BH772" s="145"/>
      <c r="BI772" s="145"/>
    </row>
    <row r="773" ht="14.25" customHeight="1">
      <c r="A773" s="111"/>
      <c r="B773" s="145"/>
      <c r="C773" s="178"/>
      <c r="D773" s="178"/>
      <c r="E773" s="179"/>
      <c r="F773" s="178"/>
      <c r="G773" s="145"/>
      <c r="H773" s="145"/>
      <c r="I773" s="178"/>
      <c r="J773" s="179"/>
      <c r="K773" s="178"/>
      <c r="L773" s="145"/>
      <c r="M773" s="145"/>
      <c r="N773" s="145"/>
      <c r="O773" s="145"/>
      <c r="P773" s="145"/>
      <c r="Q773" s="145"/>
      <c r="R773" s="145"/>
      <c r="S773" s="145"/>
      <c r="T773" s="145"/>
      <c r="U773" s="145"/>
      <c r="V773" s="145"/>
      <c r="W773" s="145"/>
      <c r="X773" s="145"/>
      <c r="Y773" s="145"/>
      <c r="Z773" s="145"/>
      <c r="AA773" s="145"/>
      <c r="AB773" s="145"/>
      <c r="AC773" s="145"/>
      <c r="AD773" s="145"/>
      <c r="AE773" s="145"/>
      <c r="AF773" s="145"/>
      <c r="AG773" s="145"/>
      <c r="AH773" s="145"/>
      <c r="AI773" s="145"/>
      <c r="AJ773" s="145"/>
      <c r="AK773" s="145"/>
      <c r="AL773" s="145"/>
      <c r="AM773" s="145"/>
      <c r="AN773" s="145"/>
      <c r="AO773" s="145"/>
      <c r="AP773" s="145"/>
      <c r="AQ773" s="145"/>
      <c r="AR773" s="145"/>
      <c r="AS773" s="145"/>
      <c r="AT773" s="145"/>
      <c r="AU773" s="145"/>
      <c r="AV773" s="145"/>
      <c r="AW773" s="145"/>
      <c r="AX773" s="145"/>
      <c r="AY773" s="145"/>
      <c r="AZ773" s="145"/>
      <c r="BA773" s="145"/>
      <c r="BB773" s="145"/>
      <c r="BC773" s="145"/>
      <c r="BD773" s="145"/>
      <c r="BE773" s="145"/>
      <c r="BF773" s="145"/>
      <c r="BG773" s="145"/>
      <c r="BH773" s="145"/>
      <c r="BI773" s="145"/>
    </row>
    <row r="774" ht="14.25" customHeight="1">
      <c r="A774" s="111"/>
      <c r="B774" s="145"/>
      <c r="C774" s="178"/>
      <c r="D774" s="178"/>
      <c r="E774" s="179"/>
      <c r="F774" s="178"/>
      <c r="G774" s="145"/>
      <c r="H774" s="145"/>
      <c r="I774" s="178"/>
      <c r="J774" s="179"/>
      <c r="K774" s="178"/>
      <c r="L774" s="145"/>
      <c r="M774" s="145"/>
      <c r="N774" s="145"/>
      <c r="O774" s="145"/>
      <c r="P774" s="145"/>
      <c r="Q774" s="145"/>
      <c r="R774" s="145"/>
      <c r="S774" s="145"/>
      <c r="T774" s="145"/>
      <c r="U774" s="145"/>
      <c r="V774" s="145"/>
      <c r="W774" s="145"/>
      <c r="X774" s="145"/>
      <c r="Y774" s="145"/>
      <c r="Z774" s="145"/>
      <c r="AA774" s="145"/>
      <c r="AB774" s="145"/>
      <c r="AC774" s="145"/>
      <c r="AD774" s="145"/>
      <c r="AE774" s="145"/>
      <c r="AF774" s="145"/>
      <c r="AG774" s="145"/>
      <c r="AH774" s="145"/>
      <c r="AI774" s="145"/>
      <c r="AJ774" s="145"/>
      <c r="AK774" s="145"/>
      <c r="AL774" s="145"/>
      <c r="AM774" s="145"/>
      <c r="AN774" s="145"/>
      <c r="AO774" s="145"/>
      <c r="AP774" s="145"/>
      <c r="AQ774" s="145"/>
      <c r="AR774" s="145"/>
      <c r="AS774" s="145"/>
      <c r="AT774" s="145"/>
      <c r="AU774" s="145"/>
      <c r="AV774" s="145"/>
      <c r="AW774" s="145"/>
      <c r="AX774" s="145"/>
      <c r="AY774" s="145"/>
      <c r="AZ774" s="145"/>
      <c r="BA774" s="145"/>
      <c r="BB774" s="145"/>
      <c r="BC774" s="145"/>
      <c r="BD774" s="145"/>
      <c r="BE774" s="145"/>
      <c r="BF774" s="145"/>
      <c r="BG774" s="145"/>
      <c r="BH774" s="145"/>
      <c r="BI774" s="145"/>
    </row>
    <row r="775" ht="14.25" customHeight="1">
      <c r="A775" s="111"/>
      <c r="B775" s="145"/>
      <c r="C775" s="178"/>
      <c r="D775" s="178"/>
      <c r="E775" s="179"/>
      <c r="F775" s="178"/>
      <c r="G775" s="145"/>
      <c r="H775" s="145"/>
      <c r="I775" s="178"/>
      <c r="J775" s="179"/>
      <c r="K775" s="178"/>
      <c r="L775" s="145"/>
      <c r="M775" s="145"/>
      <c r="N775" s="145"/>
      <c r="O775" s="145"/>
      <c r="P775" s="145"/>
      <c r="Q775" s="145"/>
      <c r="R775" s="145"/>
      <c r="S775" s="145"/>
      <c r="T775" s="145"/>
      <c r="U775" s="145"/>
      <c r="V775" s="145"/>
      <c r="W775" s="145"/>
      <c r="X775" s="145"/>
      <c r="Y775" s="145"/>
      <c r="Z775" s="145"/>
      <c r="AA775" s="145"/>
      <c r="AB775" s="145"/>
      <c r="AC775" s="145"/>
      <c r="AD775" s="145"/>
      <c r="AE775" s="145"/>
      <c r="AF775" s="145"/>
      <c r="AG775" s="145"/>
      <c r="AH775" s="145"/>
      <c r="AI775" s="145"/>
      <c r="AJ775" s="145"/>
      <c r="AK775" s="145"/>
      <c r="AL775" s="145"/>
      <c r="AM775" s="145"/>
      <c r="AN775" s="145"/>
      <c r="AO775" s="145"/>
      <c r="AP775" s="145"/>
      <c r="AQ775" s="145"/>
      <c r="AR775" s="145"/>
      <c r="AS775" s="145"/>
      <c r="AT775" s="145"/>
      <c r="AU775" s="145"/>
      <c r="AV775" s="145"/>
      <c r="AW775" s="145"/>
      <c r="AX775" s="145"/>
      <c r="AY775" s="145"/>
      <c r="AZ775" s="145"/>
      <c r="BA775" s="145"/>
      <c r="BB775" s="145"/>
      <c r="BC775" s="145"/>
      <c r="BD775" s="145"/>
      <c r="BE775" s="145"/>
      <c r="BF775" s="145"/>
      <c r="BG775" s="145"/>
      <c r="BH775" s="145"/>
      <c r="BI775" s="145"/>
    </row>
    <row r="776" ht="14.25" customHeight="1">
      <c r="A776" s="111"/>
      <c r="B776" s="145"/>
      <c r="C776" s="178"/>
      <c r="D776" s="178"/>
      <c r="E776" s="179"/>
      <c r="F776" s="178"/>
      <c r="G776" s="145"/>
      <c r="H776" s="145"/>
      <c r="I776" s="178"/>
      <c r="J776" s="179"/>
      <c r="K776" s="178"/>
      <c r="L776" s="145"/>
      <c r="M776" s="145"/>
      <c r="N776" s="145"/>
      <c r="O776" s="145"/>
      <c r="P776" s="145"/>
      <c r="Q776" s="145"/>
      <c r="R776" s="145"/>
      <c r="S776" s="145"/>
      <c r="T776" s="145"/>
      <c r="U776" s="145"/>
      <c r="V776" s="145"/>
      <c r="W776" s="145"/>
      <c r="X776" s="145"/>
      <c r="Y776" s="145"/>
      <c r="Z776" s="145"/>
      <c r="AA776" s="145"/>
      <c r="AB776" s="145"/>
      <c r="AC776" s="145"/>
      <c r="AD776" s="145"/>
      <c r="AE776" s="145"/>
      <c r="AF776" s="145"/>
      <c r="AG776" s="145"/>
      <c r="AH776" s="145"/>
      <c r="AI776" s="145"/>
      <c r="AJ776" s="145"/>
      <c r="AK776" s="145"/>
      <c r="AL776" s="145"/>
      <c r="AM776" s="145"/>
      <c r="AN776" s="145"/>
      <c r="AO776" s="145"/>
      <c r="AP776" s="145"/>
      <c r="AQ776" s="145"/>
      <c r="AR776" s="145"/>
      <c r="AS776" s="145"/>
      <c r="AT776" s="145"/>
      <c r="AU776" s="145"/>
      <c r="AV776" s="145"/>
      <c r="AW776" s="145"/>
      <c r="AX776" s="145"/>
      <c r="AY776" s="145"/>
      <c r="AZ776" s="145"/>
      <c r="BA776" s="145"/>
      <c r="BB776" s="145"/>
      <c r="BC776" s="145"/>
      <c r="BD776" s="145"/>
      <c r="BE776" s="145"/>
      <c r="BF776" s="145"/>
      <c r="BG776" s="145"/>
      <c r="BH776" s="145"/>
      <c r="BI776" s="145"/>
    </row>
    <row r="777" ht="14.25" customHeight="1">
      <c r="A777" s="111"/>
      <c r="B777" s="145"/>
      <c r="C777" s="178"/>
      <c r="D777" s="178"/>
      <c r="E777" s="179"/>
      <c r="F777" s="178"/>
      <c r="G777" s="145"/>
      <c r="H777" s="145"/>
      <c r="I777" s="178"/>
      <c r="J777" s="179"/>
      <c r="K777" s="178"/>
      <c r="L777" s="145"/>
      <c r="M777" s="145"/>
      <c r="N777" s="145"/>
      <c r="O777" s="145"/>
      <c r="P777" s="145"/>
      <c r="Q777" s="145"/>
      <c r="R777" s="145"/>
      <c r="S777" s="145"/>
      <c r="T777" s="145"/>
      <c r="U777" s="145"/>
      <c r="V777" s="145"/>
      <c r="W777" s="145"/>
      <c r="X777" s="145"/>
      <c r="Y777" s="145"/>
      <c r="Z777" s="145"/>
      <c r="AA777" s="145"/>
      <c r="AB777" s="145"/>
      <c r="AC777" s="145"/>
      <c r="AD777" s="145"/>
      <c r="AE777" s="145"/>
      <c r="AF777" s="145"/>
      <c r="AG777" s="145"/>
      <c r="AH777" s="145"/>
      <c r="AI777" s="145"/>
      <c r="AJ777" s="145"/>
      <c r="AK777" s="145"/>
      <c r="AL777" s="145"/>
      <c r="AM777" s="145"/>
      <c r="AN777" s="145"/>
      <c r="AO777" s="145"/>
      <c r="AP777" s="145"/>
      <c r="AQ777" s="145"/>
      <c r="AR777" s="145"/>
      <c r="AS777" s="145"/>
      <c r="AT777" s="145"/>
      <c r="AU777" s="145"/>
      <c r="AV777" s="145"/>
      <c r="AW777" s="145"/>
      <c r="AX777" s="145"/>
      <c r="AY777" s="145"/>
      <c r="AZ777" s="145"/>
      <c r="BA777" s="145"/>
      <c r="BB777" s="145"/>
      <c r="BC777" s="145"/>
      <c r="BD777" s="145"/>
      <c r="BE777" s="145"/>
      <c r="BF777" s="145"/>
      <c r="BG777" s="145"/>
      <c r="BH777" s="145"/>
      <c r="BI777" s="145"/>
    </row>
    <row r="778" ht="14.25" customHeight="1">
      <c r="A778" s="111"/>
      <c r="B778" s="145"/>
      <c r="C778" s="178"/>
      <c r="D778" s="178"/>
      <c r="E778" s="179"/>
      <c r="F778" s="178"/>
      <c r="G778" s="145"/>
      <c r="H778" s="145"/>
      <c r="I778" s="178"/>
      <c r="J778" s="179"/>
      <c r="K778" s="178"/>
      <c r="L778" s="145"/>
      <c r="M778" s="145"/>
      <c r="N778" s="145"/>
      <c r="O778" s="145"/>
      <c r="P778" s="145"/>
      <c r="Q778" s="145"/>
      <c r="R778" s="145"/>
      <c r="S778" s="145"/>
      <c r="T778" s="145"/>
      <c r="U778" s="145"/>
      <c r="V778" s="145"/>
      <c r="W778" s="145"/>
      <c r="X778" s="145"/>
      <c r="Y778" s="145"/>
      <c r="Z778" s="145"/>
      <c r="AA778" s="145"/>
      <c r="AB778" s="145"/>
      <c r="AC778" s="145"/>
      <c r="AD778" s="145"/>
      <c r="AE778" s="145"/>
      <c r="AF778" s="145"/>
      <c r="AG778" s="145"/>
      <c r="AH778" s="145"/>
      <c r="AI778" s="145"/>
      <c r="AJ778" s="145"/>
      <c r="AK778" s="145"/>
      <c r="AL778" s="145"/>
      <c r="AM778" s="145"/>
      <c r="AN778" s="145"/>
      <c r="AO778" s="145"/>
      <c r="AP778" s="145"/>
      <c r="AQ778" s="145"/>
      <c r="AR778" s="145"/>
      <c r="AS778" s="145"/>
      <c r="AT778" s="145"/>
      <c r="AU778" s="145"/>
      <c r="AV778" s="145"/>
      <c r="AW778" s="145"/>
      <c r="AX778" s="145"/>
      <c r="AY778" s="145"/>
      <c r="AZ778" s="145"/>
      <c r="BA778" s="145"/>
      <c r="BB778" s="145"/>
      <c r="BC778" s="145"/>
      <c r="BD778" s="145"/>
      <c r="BE778" s="145"/>
      <c r="BF778" s="145"/>
      <c r="BG778" s="145"/>
      <c r="BH778" s="145"/>
      <c r="BI778" s="145"/>
    </row>
    <row r="779" ht="14.25" customHeight="1">
      <c r="A779" s="111"/>
      <c r="B779" s="145"/>
      <c r="C779" s="178"/>
      <c r="D779" s="178"/>
      <c r="E779" s="179"/>
      <c r="F779" s="178"/>
      <c r="G779" s="145"/>
      <c r="H779" s="145"/>
      <c r="I779" s="178"/>
      <c r="J779" s="179"/>
      <c r="K779" s="178"/>
      <c r="L779" s="145"/>
      <c r="M779" s="145"/>
      <c r="N779" s="145"/>
      <c r="O779" s="145"/>
      <c r="P779" s="145"/>
      <c r="Q779" s="145"/>
      <c r="R779" s="145"/>
      <c r="S779" s="145"/>
      <c r="T779" s="145"/>
      <c r="U779" s="145"/>
      <c r="V779" s="145"/>
      <c r="W779" s="145"/>
      <c r="X779" s="145"/>
      <c r="Y779" s="145"/>
      <c r="Z779" s="145"/>
      <c r="AA779" s="145"/>
      <c r="AB779" s="145"/>
      <c r="AC779" s="145"/>
      <c r="AD779" s="145"/>
      <c r="AE779" s="145"/>
      <c r="AF779" s="145"/>
      <c r="AG779" s="145"/>
      <c r="AH779" s="145"/>
      <c r="AI779" s="145"/>
      <c r="AJ779" s="145"/>
      <c r="AK779" s="145"/>
      <c r="AL779" s="145"/>
      <c r="AM779" s="145"/>
      <c r="AN779" s="145"/>
      <c r="AO779" s="145"/>
      <c r="AP779" s="145"/>
      <c r="AQ779" s="145"/>
      <c r="AR779" s="145"/>
      <c r="AS779" s="145"/>
      <c r="AT779" s="145"/>
      <c r="AU779" s="145"/>
      <c r="AV779" s="145"/>
      <c r="AW779" s="145"/>
      <c r="AX779" s="145"/>
      <c r="AY779" s="145"/>
      <c r="AZ779" s="145"/>
      <c r="BA779" s="145"/>
      <c r="BB779" s="145"/>
      <c r="BC779" s="145"/>
      <c r="BD779" s="145"/>
      <c r="BE779" s="145"/>
      <c r="BF779" s="145"/>
      <c r="BG779" s="145"/>
      <c r="BH779" s="145"/>
      <c r="BI779" s="145"/>
    </row>
    <row r="780" ht="14.25" customHeight="1">
      <c r="A780" s="111"/>
      <c r="B780" s="145"/>
      <c r="C780" s="178"/>
      <c r="D780" s="178"/>
      <c r="E780" s="179"/>
      <c r="F780" s="178"/>
      <c r="G780" s="145"/>
      <c r="H780" s="145"/>
      <c r="I780" s="178"/>
      <c r="J780" s="179"/>
      <c r="K780" s="178"/>
      <c r="L780" s="145"/>
      <c r="M780" s="145"/>
      <c r="N780" s="145"/>
      <c r="O780" s="145"/>
      <c r="P780" s="145"/>
      <c r="Q780" s="145"/>
      <c r="R780" s="145"/>
      <c r="S780" s="145"/>
      <c r="T780" s="145"/>
      <c r="U780" s="145"/>
      <c r="V780" s="145"/>
      <c r="W780" s="145"/>
      <c r="X780" s="145"/>
      <c r="Y780" s="145"/>
      <c r="Z780" s="145"/>
      <c r="AA780" s="145"/>
      <c r="AB780" s="145"/>
      <c r="AC780" s="145"/>
      <c r="AD780" s="145"/>
      <c r="AE780" s="145"/>
      <c r="AF780" s="145"/>
      <c r="AG780" s="145"/>
      <c r="AH780" s="145"/>
      <c r="AI780" s="145"/>
      <c r="AJ780" s="145"/>
      <c r="AK780" s="145"/>
      <c r="AL780" s="145"/>
      <c r="AM780" s="145"/>
      <c r="AN780" s="145"/>
      <c r="AO780" s="145"/>
      <c r="AP780" s="145"/>
      <c r="AQ780" s="145"/>
      <c r="AR780" s="145"/>
      <c r="AS780" s="145"/>
      <c r="AT780" s="145"/>
      <c r="AU780" s="145"/>
      <c r="AV780" s="145"/>
      <c r="AW780" s="145"/>
      <c r="AX780" s="145"/>
      <c r="AY780" s="145"/>
      <c r="AZ780" s="145"/>
      <c r="BA780" s="145"/>
      <c r="BB780" s="145"/>
      <c r="BC780" s="145"/>
      <c r="BD780" s="145"/>
      <c r="BE780" s="145"/>
      <c r="BF780" s="145"/>
      <c r="BG780" s="145"/>
      <c r="BH780" s="145"/>
      <c r="BI780" s="145"/>
    </row>
    <row r="781" ht="14.25" customHeight="1">
      <c r="A781" s="111"/>
      <c r="B781" s="145"/>
      <c r="C781" s="178"/>
      <c r="D781" s="178"/>
      <c r="E781" s="179"/>
      <c r="F781" s="178"/>
      <c r="G781" s="145"/>
      <c r="H781" s="145"/>
      <c r="I781" s="178"/>
      <c r="J781" s="179"/>
      <c r="K781" s="178"/>
      <c r="L781" s="145"/>
      <c r="M781" s="145"/>
      <c r="N781" s="145"/>
      <c r="O781" s="145"/>
      <c r="P781" s="145"/>
      <c r="Q781" s="145"/>
      <c r="R781" s="145"/>
      <c r="S781" s="145"/>
      <c r="T781" s="145"/>
      <c r="U781" s="145"/>
      <c r="V781" s="145"/>
      <c r="W781" s="145"/>
      <c r="X781" s="145"/>
      <c r="Y781" s="145"/>
      <c r="Z781" s="145"/>
      <c r="AA781" s="145"/>
      <c r="AB781" s="145"/>
      <c r="AC781" s="145"/>
      <c r="AD781" s="145"/>
      <c r="AE781" s="145"/>
      <c r="AF781" s="145"/>
      <c r="AG781" s="145"/>
      <c r="AH781" s="145"/>
      <c r="AI781" s="145"/>
      <c r="AJ781" s="145"/>
      <c r="AK781" s="145"/>
      <c r="AL781" s="145"/>
      <c r="AM781" s="145"/>
      <c r="AN781" s="145"/>
      <c r="AO781" s="145"/>
      <c r="AP781" s="145"/>
      <c r="AQ781" s="145"/>
      <c r="AR781" s="145"/>
      <c r="AS781" s="145"/>
      <c r="AT781" s="145"/>
      <c r="AU781" s="145"/>
      <c r="AV781" s="145"/>
      <c r="AW781" s="145"/>
      <c r="AX781" s="145"/>
      <c r="AY781" s="145"/>
      <c r="AZ781" s="145"/>
      <c r="BA781" s="145"/>
      <c r="BB781" s="145"/>
      <c r="BC781" s="145"/>
      <c r="BD781" s="145"/>
      <c r="BE781" s="145"/>
      <c r="BF781" s="145"/>
      <c r="BG781" s="145"/>
      <c r="BH781" s="145"/>
      <c r="BI781" s="145"/>
    </row>
    <row r="782" ht="14.25" customHeight="1">
      <c r="A782" s="111"/>
      <c r="B782" s="145"/>
      <c r="C782" s="178"/>
      <c r="D782" s="178"/>
      <c r="E782" s="179"/>
      <c r="F782" s="178"/>
      <c r="G782" s="145"/>
      <c r="H782" s="145"/>
      <c r="I782" s="178"/>
      <c r="J782" s="179"/>
      <c r="K782" s="178"/>
      <c r="L782" s="145"/>
      <c r="M782" s="145"/>
      <c r="N782" s="145"/>
      <c r="O782" s="145"/>
      <c r="P782" s="145"/>
      <c r="Q782" s="145"/>
      <c r="R782" s="145"/>
      <c r="S782" s="145"/>
      <c r="T782" s="145"/>
      <c r="U782" s="145"/>
      <c r="V782" s="145"/>
      <c r="W782" s="145"/>
      <c r="X782" s="145"/>
      <c r="Y782" s="145"/>
      <c r="Z782" s="145"/>
      <c r="AA782" s="145"/>
      <c r="AB782" s="145"/>
      <c r="AC782" s="145"/>
      <c r="AD782" s="145"/>
      <c r="AE782" s="145"/>
      <c r="AF782" s="145"/>
      <c r="AG782" s="145"/>
      <c r="AH782" s="145"/>
      <c r="AI782" s="145"/>
      <c r="AJ782" s="145"/>
      <c r="AK782" s="145"/>
      <c r="AL782" s="145"/>
      <c r="AM782" s="145"/>
      <c r="AN782" s="145"/>
      <c r="AO782" s="145"/>
      <c r="AP782" s="145"/>
      <c r="AQ782" s="145"/>
      <c r="AR782" s="145"/>
      <c r="AS782" s="145"/>
      <c r="AT782" s="145"/>
      <c r="AU782" s="145"/>
      <c r="AV782" s="145"/>
      <c r="AW782" s="145"/>
      <c r="AX782" s="145"/>
      <c r="AY782" s="145"/>
      <c r="AZ782" s="145"/>
      <c r="BA782" s="145"/>
      <c r="BB782" s="145"/>
      <c r="BC782" s="145"/>
      <c r="BD782" s="145"/>
      <c r="BE782" s="145"/>
      <c r="BF782" s="145"/>
      <c r="BG782" s="145"/>
      <c r="BH782" s="145"/>
      <c r="BI782" s="145"/>
    </row>
    <row r="783" ht="14.25" customHeight="1">
      <c r="A783" s="111"/>
      <c r="B783" s="145"/>
      <c r="C783" s="178"/>
      <c r="D783" s="178"/>
      <c r="E783" s="179"/>
      <c r="F783" s="178"/>
      <c r="G783" s="145"/>
      <c r="H783" s="145"/>
      <c r="I783" s="178"/>
      <c r="J783" s="179"/>
      <c r="K783" s="178"/>
      <c r="L783" s="145"/>
      <c r="M783" s="145"/>
      <c r="N783" s="145"/>
      <c r="O783" s="145"/>
      <c r="P783" s="145"/>
      <c r="Q783" s="145"/>
      <c r="R783" s="145"/>
      <c r="S783" s="145"/>
      <c r="T783" s="145"/>
      <c r="U783" s="145"/>
      <c r="V783" s="145"/>
      <c r="W783" s="145"/>
      <c r="X783" s="145"/>
      <c r="Y783" s="145"/>
      <c r="Z783" s="145"/>
      <c r="AA783" s="145"/>
      <c r="AB783" s="145"/>
      <c r="AC783" s="145"/>
      <c r="AD783" s="145"/>
      <c r="AE783" s="145"/>
      <c r="AF783" s="145"/>
      <c r="AG783" s="145"/>
      <c r="AH783" s="145"/>
      <c r="AI783" s="145"/>
      <c r="AJ783" s="145"/>
      <c r="AK783" s="145"/>
      <c r="AL783" s="145"/>
      <c r="AM783" s="145"/>
      <c r="AN783" s="145"/>
      <c r="AO783" s="145"/>
      <c r="AP783" s="145"/>
      <c r="AQ783" s="145"/>
      <c r="AR783" s="145"/>
      <c r="AS783" s="145"/>
      <c r="AT783" s="145"/>
      <c r="AU783" s="145"/>
      <c r="AV783" s="145"/>
      <c r="AW783" s="145"/>
      <c r="AX783" s="145"/>
      <c r="AY783" s="145"/>
      <c r="AZ783" s="145"/>
      <c r="BA783" s="145"/>
      <c r="BB783" s="145"/>
      <c r="BC783" s="145"/>
      <c r="BD783" s="145"/>
      <c r="BE783" s="145"/>
      <c r="BF783" s="145"/>
      <c r="BG783" s="145"/>
      <c r="BH783" s="145"/>
      <c r="BI783" s="145"/>
    </row>
    <row r="784" ht="14.25" customHeight="1">
      <c r="A784" s="111"/>
      <c r="B784" s="145"/>
      <c r="C784" s="178"/>
      <c r="D784" s="178"/>
      <c r="E784" s="179"/>
      <c r="F784" s="178"/>
      <c r="G784" s="145"/>
      <c r="H784" s="145"/>
      <c r="I784" s="178"/>
      <c r="J784" s="179"/>
      <c r="K784" s="178"/>
      <c r="L784" s="145"/>
      <c r="M784" s="145"/>
      <c r="N784" s="145"/>
      <c r="O784" s="145"/>
      <c r="P784" s="145"/>
      <c r="Q784" s="145"/>
      <c r="R784" s="145"/>
      <c r="S784" s="145"/>
      <c r="T784" s="145"/>
      <c r="U784" s="145"/>
      <c r="V784" s="145"/>
      <c r="W784" s="145"/>
      <c r="X784" s="145"/>
      <c r="Y784" s="145"/>
      <c r="Z784" s="145"/>
      <c r="AA784" s="145"/>
      <c r="AB784" s="145"/>
      <c r="AC784" s="145"/>
      <c r="AD784" s="145"/>
      <c r="AE784" s="145"/>
      <c r="AF784" s="145"/>
      <c r="AG784" s="145"/>
      <c r="AH784" s="145"/>
      <c r="AI784" s="145"/>
      <c r="AJ784" s="145"/>
      <c r="AK784" s="145"/>
      <c r="AL784" s="145"/>
      <c r="AM784" s="145"/>
      <c r="AN784" s="145"/>
      <c r="AO784" s="145"/>
      <c r="AP784" s="145"/>
      <c r="AQ784" s="145"/>
      <c r="AR784" s="145"/>
      <c r="AS784" s="145"/>
      <c r="AT784" s="145"/>
      <c r="AU784" s="145"/>
      <c r="AV784" s="145"/>
      <c r="AW784" s="145"/>
      <c r="AX784" s="145"/>
      <c r="AY784" s="145"/>
      <c r="AZ784" s="145"/>
      <c r="BA784" s="145"/>
      <c r="BB784" s="145"/>
      <c r="BC784" s="145"/>
      <c r="BD784" s="145"/>
      <c r="BE784" s="145"/>
      <c r="BF784" s="145"/>
      <c r="BG784" s="145"/>
      <c r="BH784" s="145"/>
      <c r="BI784" s="145"/>
    </row>
    <row r="785" ht="14.25" customHeight="1">
      <c r="A785" s="111"/>
      <c r="B785" s="145"/>
      <c r="C785" s="178"/>
      <c r="D785" s="178"/>
      <c r="E785" s="179"/>
      <c r="F785" s="178"/>
      <c r="G785" s="145"/>
      <c r="H785" s="145"/>
      <c r="I785" s="178"/>
      <c r="J785" s="179"/>
      <c r="K785" s="178"/>
      <c r="L785" s="145"/>
      <c r="M785" s="145"/>
      <c r="N785" s="145"/>
      <c r="O785" s="145"/>
      <c r="P785" s="145"/>
      <c r="Q785" s="145"/>
      <c r="R785" s="145"/>
      <c r="S785" s="145"/>
      <c r="T785" s="145"/>
      <c r="U785" s="145"/>
      <c r="V785" s="145"/>
      <c r="W785" s="145"/>
      <c r="X785" s="145"/>
      <c r="Y785" s="145"/>
      <c r="Z785" s="145"/>
      <c r="AA785" s="145"/>
      <c r="AB785" s="145"/>
      <c r="AC785" s="145"/>
      <c r="AD785" s="145"/>
      <c r="AE785" s="145"/>
      <c r="AF785" s="145"/>
      <c r="AG785" s="145"/>
      <c r="AH785" s="145"/>
      <c r="AI785" s="145"/>
      <c r="AJ785" s="145"/>
      <c r="AK785" s="145"/>
      <c r="AL785" s="145"/>
      <c r="AM785" s="145"/>
      <c r="AN785" s="145"/>
      <c r="AO785" s="145"/>
      <c r="AP785" s="145"/>
      <c r="AQ785" s="145"/>
      <c r="AR785" s="145"/>
      <c r="AS785" s="145"/>
      <c r="AT785" s="145"/>
      <c r="AU785" s="145"/>
      <c r="AV785" s="145"/>
      <c r="AW785" s="145"/>
      <c r="AX785" s="145"/>
      <c r="AY785" s="145"/>
      <c r="AZ785" s="145"/>
      <c r="BA785" s="145"/>
      <c r="BB785" s="145"/>
      <c r="BC785" s="145"/>
      <c r="BD785" s="145"/>
      <c r="BE785" s="145"/>
      <c r="BF785" s="145"/>
      <c r="BG785" s="145"/>
      <c r="BH785" s="145"/>
      <c r="BI785" s="145"/>
    </row>
    <row r="786" ht="14.25" customHeight="1">
      <c r="A786" s="111"/>
      <c r="B786" s="145"/>
      <c r="C786" s="178"/>
      <c r="D786" s="178"/>
      <c r="E786" s="179"/>
      <c r="F786" s="178"/>
      <c r="G786" s="145"/>
      <c r="H786" s="145"/>
      <c r="I786" s="178"/>
      <c r="J786" s="179"/>
      <c r="K786" s="178"/>
      <c r="L786" s="145"/>
      <c r="M786" s="145"/>
      <c r="N786" s="145"/>
      <c r="O786" s="145"/>
      <c r="P786" s="145"/>
      <c r="Q786" s="145"/>
      <c r="R786" s="145"/>
      <c r="S786" s="145"/>
      <c r="T786" s="145"/>
      <c r="U786" s="145"/>
      <c r="V786" s="145"/>
      <c r="W786" s="145"/>
      <c r="X786" s="145"/>
      <c r="Y786" s="145"/>
      <c r="Z786" s="145"/>
      <c r="AA786" s="145"/>
      <c r="AB786" s="145"/>
      <c r="AC786" s="145"/>
      <c r="AD786" s="145"/>
      <c r="AE786" s="145"/>
      <c r="AF786" s="145"/>
      <c r="AG786" s="145"/>
      <c r="AH786" s="145"/>
      <c r="AI786" s="145"/>
      <c r="AJ786" s="145"/>
      <c r="AK786" s="145"/>
      <c r="AL786" s="145"/>
      <c r="AM786" s="145"/>
      <c r="AN786" s="145"/>
      <c r="AO786" s="145"/>
      <c r="AP786" s="145"/>
      <c r="AQ786" s="145"/>
      <c r="AR786" s="145"/>
      <c r="AS786" s="145"/>
      <c r="AT786" s="145"/>
      <c r="AU786" s="145"/>
      <c r="AV786" s="145"/>
      <c r="AW786" s="145"/>
      <c r="AX786" s="145"/>
      <c r="AY786" s="145"/>
      <c r="AZ786" s="145"/>
      <c r="BA786" s="145"/>
      <c r="BB786" s="145"/>
      <c r="BC786" s="145"/>
      <c r="BD786" s="145"/>
      <c r="BE786" s="145"/>
      <c r="BF786" s="145"/>
      <c r="BG786" s="145"/>
      <c r="BH786" s="145"/>
      <c r="BI786" s="145"/>
    </row>
    <row r="787" ht="14.25" customHeight="1">
      <c r="A787" s="111"/>
      <c r="B787" s="145"/>
      <c r="C787" s="178"/>
      <c r="D787" s="178"/>
      <c r="E787" s="179"/>
      <c r="F787" s="178"/>
      <c r="G787" s="145"/>
      <c r="H787" s="145"/>
      <c r="I787" s="178"/>
      <c r="J787" s="179"/>
      <c r="K787" s="178"/>
      <c r="L787" s="145"/>
      <c r="M787" s="145"/>
      <c r="N787" s="145"/>
      <c r="O787" s="145"/>
      <c r="P787" s="145"/>
      <c r="Q787" s="145"/>
      <c r="R787" s="145"/>
      <c r="S787" s="145"/>
      <c r="T787" s="145"/>
      <c r="U787" s="145"/>
      <c r="V787" s="145"/>
      <c r="W787" s="145"/>
      <c r="X787" s="145"/>
      <c r="Y787" s="145"/>
      <c r="Z787" s="145"/>
      <c r="AA787" s="145"/>
      <c r="AB787" s="145"/>
      <c r="AC787" s="145"/>
      <c r="AD787" s="145"/>
      <c r="AE787" s="145"/>
      <c r="AF787" s="145"/>
      <c r="AG787" s="145"/>
      <c r="AH787" s="145"/>
      <c r="AI787" s="145"/>
      <c r="AJ787" s="145"/>
      <c r="AK787" s="145"/>
      <c r="AL787" s="145"/>
      <c r="AM787" s="145"/>
      <c r="AN787" s="145"/>
      <c r="AO787" s="145"/>
      <c r="AP787" s="145"/>
      <c r="AQ787" s="145"/>
      <c r="AR787" s="145"/>
      <c r="AS787" s="145"/>
      <c r="AT787" s="145"/>
      <c r="AU787" s="145"/>
      <c r="AV787" s="145"/>
      <c r="AW787" s="145"/>
      <c r="AX787" s="145"/>
      <c r="AY787" s="145"/>
      <c r="AZ787" s="145"/>
      <c r="BA787" s="145"/>
      <c r="BB787" s="145"/>
      <c r="BC787" s="145"/>
      <c r="BD787" s="145"/>
      <c r="BE787" s="145"/>
      <c r="BF787" s="145"/>
      <c r="BG787" s="145"/>
      <c r="BH787" s="145"/>
      <c r="BI787" s="145"/>
    </row>
    <row r="788" ht="14.25" customHeight="1">
      <c r="A788" s="111"/>
      <c r="B788" s="145"/>
      <c r="C788" s="178"/>
      <c r="D788" s="178"/>
      <c r="E788" s="179"/>
      <c r="F788" s="178"/>
      <c r="G788" s="145"/>
      <c r="H788" s="145"/>
      <c r="I788" s="178"/>
      <c r="J788" s="179"/>
      <c r="K788" s="178"/>
      <c r="L788" s="145"/>
      <c r="M788" s="145"/>
      <c r="N788" s="145"/>
      <c r="O788" s="145"/>
      <c r="P788" s="145"/>
      <c r="Q788" s="145"/>
      <c r="R788" s="145"/>
      <c r="S788" s="145"/>
      <c r="T788" s="145"/>
      <c r="U788" s="145"/>
      <c r="V788" s="145"/>
      <c r="W788" s="145"/>
      <c r="X788" s="145"/>
      <c r="Y788" s="145"/>
      <c r="Z788" s="145"/>
      <c r="AA788" s="145"/>
      <c r="AB788" s="145"/>
      <c r="AC788" s="145"/>
      <c r="AD788" s="145"/>
      <c r="AE788" s="145"/>
      <c r="AF788" s="145"/>
      <c r="AG788" s="145"/>
      <c r="AH788" s="145"/>
      <c r="AI788" s="145"/>
      <c r="AJ788" s="145"/>
      <c r="AK788" s="145"/>
      <c r="AL788" s="145"/>
      <c r="AM788" s="145"/>
      <c r="AN788" s="145"/>
      <c r="AO788" s="145"/>
      <c r="AP788" s="145"/>
      <c r="AQ788" s="145"/>
      <c r="AR788" s="145"/>
      <c r="AS788" s="145"/>
      <c r="AT788" s="145"/>
      <c r="AU788" s="145"/>
      <c r="AV788" s="145"/>
      <c r="AW788" s="145"/>
      <c r="AX788" s="145"/>
      <c r="AY788" s="145"/>
      <c r="AZ788" s="145"/>
      <c r="BA788" s="145"/>
      <c r="BB788" s="145"/>
      <c r="BC788" s="145"/>
      <c r="BD788" s="145"/>
      <c r="BE788" s="145"/>
      <c r="BF788" s="145"/>
      <c r="BG788" s="145"/>
      <c r="BH788" s="145"/>
      <c r="BI788" s="145"/>
    </row>
    <row r="789" ht="14.25" customHeight="1">
      <c r="A789" s="111"/>
      <c r="B789" s="145"/>
      <c r="C789" s="178"/>
      <c r="D789" s="178"/>
      <c r="E789" s="179"/>
      <c r="F789" s="178"/>
      <c r="G789" s="145"/>
      <c r="H789" s="145"/>
      <c r="I789" s="178"/>
      <c r="J789" s="179"/>
      <c r="K789" s="178"/>
      <c r="L789" s="145"/>
      <c r="M789" s="145"/>
      <c r="N789" s="145"/>
      <c r="O789" s="145"/>
      <c r="P789" s="145"/>
      <c r="Q789" s="145"/>
      <c r="R789" s="145"/>
      <c r="S789" s="145"/>
      <c r="T789" s="145"/>
      <c r="U789" s="145"/>
      <c r="V789" s="145"/>
      <c r="W789" s="145"/>
      <c r="X789" s="145"/>
      <c r="Y789" s="145"/>
      <c r="Z789" s="145"/>
      <c r="AA789" s="145"/>
      <c r="AB789" s="145"/>
      <c r="AC789" s="145"/>
      <c r="AD789" s="145"/>
      <c r="AE789" s="145"/>
      <c r="AF789" s="145"/>
      <c r="AG789" s="145"/>
      <c r="AH789" s="145"/>
      <c r="AI789" s="145"/>
      <c r="AJ789" s="145"/>
      <c r="AK789" s="145"/>
      <c r="AL789" s="145"/>
      <c r="AM789" s="145"/>
      <c r="AN789" s="145"/>
      <c r="AO789" s="145"/>
      <c r="AP789" s="145"/>
      <c r="AQ789" s="145"/>
      <c r="AR789" s="145"/>
      <c r="AS789" s="145"/>
      <c r="AT789" s="145"/>
      <c r="AU789" s="145"/>
      <c r="AV789" s="145"/>
      <c r="AW789" s="145"/>
      <c r="AX789" s="145"/>
      <c r="AY789" s="145"/>
      <c r="AZ789" s="145"/>
      <c r="BA789" s="145"/>
      <c r="BB789" s="145"/>
      <c r="BC789" s="145"/>
      <c r="BD789" s="145"/>
      <c r="BE789" s="145"/>
      <c r="BF789" s="145"/>
      <c r="BG789" s="145"/>
      <c r="BH789" s="145"/>
      <c r="BI789" s="145"/>
    </row>
    <row r="790" ht="14.25" customHeight="1">
      <c r="A790" s="111"/>
      <c r="B790" s="145"/>
      <c r="C790" s="178"/>
      <c r="D790" s="178"/>
      <c r="E790" s="179"/>
      <c r="F790" s="178"/>
      <c r="G790" s="145"/>
      <c r="H790" s="145"/>
      <c r="I790" s="178"/>
      <c r="J790" s="179"/>
      <c r="K790" s="178"/>
      <c r="L790" s="145"/>
      <c r="M790" s="145"/>
      <c r="N790" s="145"/>
      <c r="O790" s="145"/>
      <c r="P790" s="145"/>
      <c r="Q790" s="145"/>
      <c r="R790" s="145"/>
      <c r="S790" s="145"/>
      <c r="T790" s="145"/>
      <c r="U790" s="145"/>
      <c r="V790" s="145"/>
      <c r="W790" s="145"/>
      <c r="X790" s="145"/>
      <c r="Y790" s="145"/>
      <c r="Z790" s="145"/>
      <c r="AA790" s="145"/>
      <c r="AB790" s="145"/>
      <c r="AC790" s="145"/>
      <c r="AD790" s="145"/>
      <c r="AE790" s="145"/>
      <c r="AF790" s="145"/>
      <c r="AG790" s="145"/>
      <c r="AH790" s="145"/>
      <c r="AI790" s="145"/>
      <c r="AJ790" s="145"/>
      <c r="AK790" s="145"/>
      <c r="AL790" s="145"/>
      <c r="AM790" s="145"/>
      <c r="AN790" s="145"/>
      <c r="AO790" s="145"/>
      <c r="AP790" s="145"/>
      <c r="AQ790" s="145"/>
      <c r="AR790" s="145"/>
      <c r="AS790" s="145"/>
      <c r="AT790" s="145"/>
      <c r="AU790" s="145"/>
      <c r="AV790" s="145"/>
      <c r="AW790" s="145"/>
      <c r="AX790" s="145"/>
      <c r="AY790" s="145"/>
      <c r="AZ790" s="145"/>
      <c r="BA790" s="145"/>
      <c r="BB790" s="145"/>
      <c r="BC790" s="145"/>
      <c r="BD790" s="145"/>
      <c r="BE790" s="145"/>
      <c r="BF790" s="145"/>
      <c r="BG790" s="145"/>
      <c r="BH790" s="145"/>
      <c r="BI790" s="145"/>
    </row>
    <row r="791" ht="14.25" customHeight="1">
      <c r="A791" s="111"/>
      <c r="B791" s="145"/>
      <c r="C791" s="178"/>
      <c r="D791" s="178"/>
      <c r="E791" s="179"/>
      <c r="F791" s="178"/>
      <c r="G791" s="145"/>
      <c r="H791" s="145"/>
      <c r="I791" s="178"/>
      <c r="J791" s="179"/>
      <c r="K791" s="178"/>
      <c r="L791" s="145"/>
      <c r="M791" s="145"/>
      <c r="N791" s="145"/>
      <c r="O791" s="145"/>
      <c r="P791" s="145"/>
      <c r="Q791" s="145"/>
      <c r="R791" s="145"/>
      <c r="S791" s="145"/>
      <c r="T791" s="145"/>
      <c r="U791" s="145"/>
      <c r="V791" s="145"/>
      <c r="W791" s="145"/>
      <c r="X791" s="145"/>
      <c r="Y791" s="145"/>
      <c r="Z791" s="145"/>
      <c r="AA791" s="145"/>
      <c r="AB791" s="145"/>
      <c r="AC791" s="145"/>
      <c r="AD791" s="145"/>
      <c r="AE791" s="145"/>
      <c r="AF791" s="145"/>
      <c r="AG791" s="145"/>
      <c r="AH791" s="145"/>
      <c r="AI791" s="145"/>
      <c r="AJ791" s="145"/>
      <c r="AK791" s="145"/>
      <c r="AL791" s="145"/>
      <c r="AM791" s="145"/>
      <c r="AN791" s="145"/>
      <c r="AO791" s="145"/>
      <c r="AP791" s="145"/>
      <c r="AQ791" s="145"/>
      <c r="AR791" s="145"/>
      <c r="AS791" s="145"/>
      <c r="AT791" s="145"/>
      <c r="AU791" s="145"/>
      <c r="AV791" s="145"/>
      <c r="AW791" s="145"/>
      <c r="AX791" s="145"/>
      <c r="AY791" s="145"/>
      <c r="AZ791" s="145"/>
      <c r="BA791" s="145"/>
      <c r="BB791" s="145"/>
      <c r="BC791" s="145"/>
      <c r="BD791" s="145"/>
      <c r="BE791" s="145"/>
      <c r="BF791" s="145"/>
      <c r="BG791" s="145"/>
      <c r="BH791" s="145"/>
      <c r="BI791" s="145"/>
    </row>
    <row r="792" ht="14.25" customHeight="1">
      <c r="A792" s="111"/>
      <c r="B792" s="145"/>
      <c r="C792" s="178"/>
      <c r="D792" s="178"/>
      <c r="E792" s="179"/>
      <c r="F792" s="178"/>
      <c r="G792" s="145"/>
      <c r="H792" s="145"/>
      <c r="I792" s="178"/>
      <c r="J792" s="179"/>
      <c r="K792" s="178"/>
      <c r="L792" s="145"/>
      <c r="M792" s="145"/>
      <c r="N792" s="145"/>
      <c r="O792" s="145"/>
      <c r="P792" s="145"/>
      <c r="Q792" s="145"/>
      <c r="R792" s="145"/>
      <c r="S792" s="145"/>
      <c r="T792" s="145"/>
      <c r="U792" s="145"/>
      <c r="V792" s="145"/>
      <c r="W792" s="145"/>
      <c r="X792" s="145"/>
      <c r="Y792" s="145"/>
      <c r="Z792" s="145"/>
      <c r="AA792" s="145"/>
      <c r="AB792" s="145"/>
      <c r="AC792" s="145"/>
      <c r="AD792" s="145"/>
      <c r="AE792" s="145"/>
      <c r="AF792" s="145"/>
      <c r="AG792" s="145"/>
      <c r="AH792" s="145"/>
      <c r="AI792" s="145"/>
      <c r="AJ792" s="145"/>
      <c r="AK792" s="145"/>
      <c r="AL792" s="145"/>
      <c r="AM792" s="145"/>
      <c r="AN792" s="145"/>
      <c r="AO792" s="145"/>
      <c r="AP792" s="145"/>
      <c r="AQ792" s="145"/>
      <c r="AR792" s="145"/>
      <c r="AS792" s="145"/>
      <c r="AT792" s="145"/>
      <c r="AU792" s="145"/>
      <c r="AV792" s="145"/>
      <c r="AW792" s="145"/>
      <c r="AX792" s="145"/>
      <c r="AY792" s="145"/>
      <c r="AZ792" s="145"/>
      <c r="BA792" s="145"/>
      <c r="BB792" s="145"/>
      <c r="BC792" s="145"/>
      <c r="BD792" s="145"/>
      <c r="BE792" s="145"/>
      <c r="BF792" s="145"/>
      <c r="BG792" s="145"/>
      <c r="BH792" s="145"/>
      <c r="BI792" s="145"/>
    </row>
    <row r="793" ht="14.25" customHeight="1">
      <c r="A793" s="111"/>
      <c r="B793" s="145"/>
      <c r="C793" s="178"/>
      <c r="D793" s="178"/>
      <c r="E793" s="179"/>
      <c r="F793" s="178"/>
      <c r="G793" s="145"/>
      <c r="H793" s="145"/>
      <c r="I793" s="178"/>
      <c r="J793" s="179"/>
      <c r="K793" s="178"/>
      <c r="L793" s="145"/>
      <c r="M793" s="145"/>
      <c r="N793" s="145"/>
      <c r="O793" s="145"/>
      <c r="P793" s="145"/>
      <c r="Q793" s="145"/>
      <c r="R793" s="145"/>
      <c r="S793" s="145"/>
      <c r="T793" s="145"/>
      <c r="U793" s="145"/>
      <c r="V793" s="145"/>
      <c r="W793" s="145"/>
      <c r="X793" s="145"/>
      <c r="Y793" s="145"/>
      <c r="Z793" s="145"/>
      <c r="AA793" s="145"/>
      <c r="AB793" s="145"/>
      <c r="AC793" s="145"/>
      <c r="AD793" s="145"/>
      <c r="AE793" s="145"/>
      <c r="AF793" s="145"/>
      <c r="AG793" s="145"/>
      <c r="AH793" s="145"/>
      <c r="AI793" s="145"/>
      <c r="AJ793" s="145"/>
      <c r="AK793" s="145"/>
      <c r="AL793" s="145"/>
      <c r="AM793" s="145"/>
      <c r="AN793" s="145"/>
      <c r="AO793" s="145"/>
      <c r="AP793" s="145"/>
      <c r="AQ793" s="145"/>
      <c r="AR793" s="145"/>
      <c r="AS793" s="145"/>
      <c r="AT793" s="145"/>
      <c r="AU793" s="145"/>
      <c r="AV793" s="145"/>
      <c r="AW793" s="145"/>
      <c r="AX793" s="145"/>
      <c r="AY793" s="145"/>
      <c r="AZ793" s="145"/>
      <c r="BA793" s="145"/>
      <c r="BB793" s="145"/>
      <c r="BC793" s="145"/>
      <c r="BD793" s="145"/>
      <c r="BE793" s="145"/>
      <c r="BF793" s="145"/>
      <c r="BG793" s="145"/>
      <c r="BH793" s="145"/>
      <c r="BI793" s="145"/>
    </row>
    <row r="794" ht="14.25" customHeight="1">
      <c r="A794" s="111"/>
      <c r="B794" s="145"/>
      <c r="C794" s="178"/>
      <c r="D794" s="178"/>
      <c r="E794" s="179"/>
      <c r="F794" s="178"/>
      <c r="G794" s="145"/>
      <c r="H794" s="145"/>
      <c r="I794" s="178"/>
      <c r="J794" s="179"/>
      <c r="K794" s="178"/>
      <c r="L794" s="145"/>
      <c r="M794" s="145"/>
      <c r="N794" s="145"/>
      <c r="O794" s="145"/>
      <c r="P794" s="145"/>
      <c r="Q794" s="145"/>
      <c r="R794" s="145"/>
      <c r="S794" s="145"/>
      <c r="T794" s="145"/>
      <c r="U794" s="145"/>
      <c r="V794" s="145"/>
      <c r="W794" s="145"/>
      <c r="X794" s="145"/>
      <c r="Y794" s="145"/>
      <c r="Z794" s="145"/>
      <c r="AA794" s="145"/>
      <c r="AB794" s="145"/>
      <c r="AC794" s="145"/>
      <c r="AD794" s="145"/>
      <c r="AE794" s="145"/>
      <c r="AF794" s="145"/>
      <c r="AG794" s="145"/>
      <c r="AH794" s="145"/>
      <c r="AI794" s="145"/>
      <c r="AJ794" s="145"/>
      <c r="AK794" s="145"/>
      <c r="AL794" s="145"/>
      <c r="AM794" s="145"/>
      <c r="AN794" s="145"/>
      <c r="AO794" s="145"/>
      <c r="AP794" s="145"/>
      <c r="AQ794" s="145"/>
      <c r="AR794" s="145"/>
      <c r="AS794" s="145"/>
      <c r="AT794" s="145"/>
      <c r="AU794" s="145"/>
      <c r="AV794" s="145"/>
      <c r="AW794" s="145"/>
      <c r="AX794" s="145"/>
      <c r="AY794" s="145"/>
      <c r="AZ794" s="145"/>
      <c r="BA794" s="145"/>
      <c r="BB794" s="145"/>
      <c r="BC794" s="145"/>
      <c r="BD794" s="145"/>
      <c r="BE794" s="145"/>
      <c r="BF794" s="145"/>
      <c r="BG794" s="145"/>
      <c r="BH794" s="145"/>
      <c r="BI794" s="145"/>
    </row>
    <row r="795" ht="14.25" customHeight="1">
      <c r="A795" s="111"/>
      <c r="B795" s="145"/>
      <c r="C795" s="178"/>
      <c r="D795" s="178"/>
      <c r="E795" s="179"/>
      <c r="F795" s="178"/>
      <c r="G795" s="145"/>
      <c r="H795" s="145"/>
      <c r="I795" s="178"/>
      <c r="J795" s="179"/>
      <c r="K795" s="178"/>
      <c r="L795" s="145"/>
      <c r="M795" s="145"/>
      <c r="N795" s="145"/>
      <c r="O795" s="145"/>
      <c r="P795" s="145"/>
      <c r="Q795" s="145"/>
      <c r="R795" s="145"/>
      <c r="S795" s="145"/>
      <c r="T795" s="145"/>
      <c r="U795" s="145"/>
      <c r="V795" s="145"/>
      <c r="W795" s="145"/>
      <c r="X795" s="145"/>
      <c r="Y795" s="145"/>
      <c r="Z795" s="145"/>
      <c r="AA795" s="145"/>
      <c r="AB795" s="145"/>
      <c r="AC795" s="145"/>
      <c r="AD795" s="145"/>
      <c r="AE795" s="145"/>
      <c r="AF795" s="145"/>
      <c r="AG795" s="145"/>
      <c r="AH795" s="145"/>
      <c r="AI795" s="145"/>
      <c r="AJ795" s="145"/>
      <c r="AK795" s="145"/>
      <c r="AL795" s="145"/>
      <c r="AM795" s="145"/>
      <c r="AN795" s="145"/>
      <c r="AO795" s="145"/>
      <c r="AP795" s="145"/>
      <c r="AQ795" s="145"/>
      <c r="AR795" s="145"/>
      <c r="AS795" s="145"/>
      <c r="AT795" s="145"/>
      <c r="AU795" s="145"/>
      <c r="AV795" s="145"/>
      <c r="AW795" s="145"/>
      <c r="AX795" s="145"/>
      <c r="AY795" s="145"/>
      <c r="AZ795" s="145"/>
      <c r="BA795" s="145"/>
      <c r="BB795" s="145"/>
      <c r="BC795" s="145"/>
      <c r="BD795" s="145"/>
      <c r="BE795" s="145"/>
      <c r="BF795" s="145"/>
      <c r="BG795" s="145"/>
      <c r="BH795" s="145"/>
      <c r="BI795" s="145"/>
    </row>
    <row r="796" ht="14.25" customHeight="1">
      <c r="A796" s="111"/>
      <c r="B796" s="145"/>
      <c r="C796" s="178"/>
      <c r="D796" s="178"/>
      <c r="E796" s="179"/>
      <c r="F796" s="178"/>
      <c r="G796" s="145"/>
      <c r="H796" s="145"/>
      <c r="I796" s="178"/>
      <c r="J796" s="179"/>
      <c r="K796" s="178"/>
      <c r="L796" s="145"/>
      <c r="M796" s="145"/>
      <c r="N796" s="145"/>
      <c r="O796" s="145"/>
      <c r="P796" s="145"/>
      <c r="Q796" s="145"/>
      <c r="R796" s="145"/>
      <c r="S796" s="145"/>
      <c r="T796" s="145"/>
      <c r="U796" s="145"/>
      <c r="V796" s="145"/>
      <c r="W796" s="145"/>
      <c r="X796" s="145"/>
      <c r="Y796" s="145"/>
      <c r="Z796" s="145"/>
      <c r="AA796" s="145"/>
      <c r="AB796" s="145"/>
      <c r="AC796" s="145"/>
      <c r="AD796" s="145"/>
      <c r="AE796" s="145"/>
      <c r="AF796" s="145"/>
      <c r="AG796" s="145"/>
      <c r="AH796" s="145"/>
      <c r="AI796" s="145"/>
      <c r="AJ796" s="145"/>
      <c r="AK796" s="145"/>
      <c r="AL796" s="145"/>
      <c r="AM796" s="145"/>
      <c r="AN796" s="145"/>
      <c r="AO796" s="145"/>
      <c r="AP796" s="145"/>
      <c r="AQ796" s="145"/>
      <c r="AR796" s="145"/>
      <c r="AS796" s="145"/>
      <c r="AT796" s="145"/>
      <c r="AU796" s="145"/>
      <c r="AV796" s="145"/>
      <c r="AW796" s="145"/>
      <c r="AX796" s="145"/>
      <c r="AY796" s="145"/>
      <c r="AZ796" s="145"/>
      <c r="BA796" s="145"/>
      <c r="BB796" s="145"/>
      <c r="BC796" s="145"/>
      <c r="BD796" s="145"/>
      <c r="BE796" s="145"/>
      <c r="BF796" s="145"/>
      <c r="BG796" s="145"/>
      <c r="BH796" s="145"/>
      <c r="BI796" s="145"/>
    </row>
    <row r="797" ht="14.25" customHeight="1">
      <c r="A797" s="111"/>
      <c r="B797" s="145"/>
      <c r="C797" s="178"/>
      <c r="D797" s="178"/>
      <c r="E797" s="179"/>
      <c r="F797" s="178"/>
      <c r="G797" s="145"/>
      <c r="H797" s="145"/>
      <c r="I797" s="178"/>
      <c r="J797" s="179"/>
      <c r="K797" s="178"/>
      <c r="L797" s="145"/>
      <c r="M797" s="145"/>
      <c r="N797" s="145"/>
      <c r="O797" s="145"/>
      <c r="P797" s="145"/>
      <c r="Q797" s="145"/>
      <c r="R797" s="145"/>
      <c r="S797" s="145"/>
      <c r="T797" s="145"/>
      <c r="U797" s="145"/>
      <c r="V797" s="145"/>
      <c r="W797" s="145"/>
      <c r="X797" s="145"/>
      <c r="Y797" s="145"/>
      <c r="Z797" s="145"/>
      <c r="AA797" s="145"/>
      <c r="AB797" s="145"/>
      <c r="AC797" s="145"/>
      <c r="AD797" s="145"/>
      <c r="AE797" s="145"/>
      <c r="AF797" s="145"/>
      <c r="AG797" s="145"/>
      <c r="AH797" s="145"/>
      <c r="AI797" s="145"/>
      <c r="AJ797" s="145"/>
      <c r="AK797" s="145"/>
      <c r="AL797" s="145"/>
      <c r="AM797" s="145"/>
      <c r="AN797" s="145"/>
      <c r="AO797" s="145"/>
      <c r="AP797" s="145"/>
      <c r="AQ797" s="145"/>
      <c r="AR797" s="145"/>
      <c r="AS797" s="145"/>
      <c r="AT797" s="145"/>
      <c r="AU797" s="145"/>
      <c r="AV797" s="145"/>
      <c r="AW797" s="145"/>
      <c r="AX797" s="145"/>
      <c r="AY797" s="145"/>
      <c r="AZ797" s="145"/>
      <c r="BA797" s="145"/>
      <c r="BB797" s="145"/>
      <c r="BC797" s="145"/>
      <c r="BD797" s="145"/>
      <c r="BE797" s="145"/>
      <c r="BF797" s="145"/>
      <c r="BG797" s="145"/>
      <c r="BH797" s="145"/>
      <c r="BI797" s="145"/>
    </row>
    <row r="798" ht="14.25" customHeight="1">
      <c r="A798" s="111"/>
      <c r="B798" s="145"/>
      <c r="C798" s="178"/>
      <c r="D798" s="178"/>
      <c r="E798" s="179"/>
      <c r="F798" s="178"/>
      <c r="G798" s="145"/>
      <c r="H798" s="145"/>
      <c r="I798" s="178"/>
      <c r="J798" s="179"/>
      <c r="K798" s="178"/>
      <c r="L798" s="145"/>
      <c r="M798" s="145"/>
      <c r="N798" s="145"/>
      <c r="O798" s="145"/>
      <c r="P798" s="145"/>
      <c r="Q798" s="145"/>
      <c r="R798" s="145"/>
      <c r="S798" s="145"/>
      <c r="T798" s="145"/>
      <c r="U798" s="145"/>
      <c r="V798" s="145"/>
      <c r="W798" s="145"/>
      <c r="X798" s="145"/>
      <c r="Y798" s="145"/>
      <c r="Z798" s="145"/>
      <c r="AA798" s="145"/>
      <c r="AB798" s="145"/>
      <c r="AC798" s="145"/>
      <c r="AD798" s="145"/>
      <c r="AE798" s="145"/>
      <c r="AF798" s="145"/>
      <c r="AG798" s="145"/>
      <c r="AH798" s="145"/>
      <c r="AI798" s="145"/>
      <c r="AJ798" s="145"/>
      <c r="AK798" s="145"/>
      <c r="AL798" s="145"/>
      <c r="AM798" s="145"/>
      <c r="AN798" s="145"/>
      <c r="AO798" s="145"/>
      <c r="AP798" s="145"/>
      <c r="AQ798" s="145"/>
      <c r="AR798" s="145"/>
      <c r="AS798" s="145"/>
      <c r="AT798" s="145"/>
      <c r="AU798" s="145"/>
      <c r="AV798" s="145"/>
      <c r="AW798" s="145"/>
      <c r="AX798" s="145"/>
      <c r="AY798" s="145"/>
      <c r="AZ798" s="145"/>
      <c r="BA798" s="145"/>
      <c r="BB798" s="145"/>
      <c r="BC798" s="145"/>
      <c r="BD798" s="145"/>
      <c r="BE798" s="145"/>
      <c r="BF798" s="145"/>
      <c r="BG798" s="145"/>
      <c r="BH798" s="145"/>
      <c r="BI798" s="145"/>
    </row>
    <row r="799" ht="14.25" customHeight="1">
      <c r="A799" s="111"/>
      <c r="B799" s="145"/>
      <c r="C799" s="178"/>
      <c r="D799" s="178"/>
      <c r="E799" s="179"/>
      <c r="F799" s="178"/>
      <c r="G799" s="145"/>
      <c r="H799" s="145"/>
      <c r="I799" s="178"/>
      <c r="J799" s="179"/>
      <c r="K799" s="178"/>
      <c r="L799" s="145"/>
      <c r="M799" s="145"/>
      <c r="N799" s="145"/>
      <c r="O799" s="145"/>
      <c r="P799" s="145"/>
      <c r="Q799" s="145"/>
      <c r="R799" s="145"/>
      <c r="S799" s="145"/>
      <c r="T799" s="145"/>
      <c r="U799" s="145"/>
      <c r="V799" s="145"/>
      <c r="W799" s="145"/>
      <c r="X799" s="145"/>
      <c r="Y799" s="145"/>
      <c r="Z799" s="145"/>
      <c r="AA799" s="145"/>
      <c r="AB799" s="145"/>
      <c r="AC799" s="145"/>
      <c r="AD799" s="145"/>
      <c r="AE799" s="145"/>
      <c r="AF799" s="145"/>
      <c r="AG799" s="145"/>
      <c r="AH799" s="145"/>
      <c r="AI799" s="145"/>
      <c r="AJ799" s="145"/>
      <c r="AK799" s="145"/>
      <c r="AL799" s="145"/>
      <c r="AM799" s="145"/>
      <c r="AN799" s="145"/>
      <c r="AO799" s="145"/>
      <c r="AP799" s="145"/>
      <c r="AQ799" s="145"/>
      <c r="AR799" s="145"/>
      <c r="AS799" s="145"/>
      <c r="AT799" s="145"/>
      <c r="AU799" s="145"/>
      <c r="AV799" s="145"/>
      <c r="AW799" s="145"/>
      <c r="AX799" s="145"/>
      <c r="AY799" s="145"/>
      <c r="AZ799" s="145"/>
      <c r="BA799" s="145"/>
      <c r="BB799" s="145"/>
      <c r="BC799" s="145"/>
      <c r="BD799" s="145"/>
      <c r="BE799" s="145"/>
      <c r="BF799" s="145"/>
      <c r="BG799" s="145"/>
      <c r="BH799" s="145"/>
      <c r="BI799" s="145"/>
    </row>
    <row r="800" ht="14.25" customHeight="1">
      <c r="A800" s="111"/>
      <c r="B800" s="145"/>
      <c r="C800" s="178"/>
      <c r="D800" s="178"/>
      <c r="E800" s="179"/>
      <c r="F800" s="178"/>
      <c r="G800" s="145"/>
      <c r="H800" s="145"/>
      <c r="I800" s="178"/>
      <c r="J800" s="179"/>
      <c r="K800" s="178"/>
      <c r="L800" s="145"/>
      <c r="M800" s="145"/>
      <c r="N800" s="145"/>
      <c r="O800" s="145"/>
      <c r="P800" s="145"/>
      <c r="Q800" s="145"/>
      <c r="R800" s="145"/>
      <c r="S800" s="145"/>
      <c r="T800" s="145"/>
      <c r="U800" s="145"/>
      <c r="V800" s="145"/>
      <c r="W800" s="145"/>
      <c r="X800" s="145"/>
      <c r="Y800" s="145"/>
      <c r="Z800" s="145"/>
      <c r="AA800" s="145"/>
      <c r="AB800" s="145"/>
      <c r="AC800" s="145"/>
      <c r="AD800" s="145"/>
      <c r="AE800" s="145"/>
      <c r="AF800" s="145"/>
      <c r="AG800" s="145"/>
      <c r="AH800" s="145"/>
      <c r="AI800" s="145"/>
      <c r="AJ800" s="145"/>
      <c r="AK800" s="145"/>
      <c r="AL800" s="145"/>
      <c r="AM800" s="145"/>
      <c r="AN800" s="145"/>
      <c r="AO800" s="145"/>
      <c r="AP800" s="145"/>
      <c r="AQ800" s="145"/>
      <c r="AR800" s="145"/>
      <c r="AS800" s="145"/>
      <c r="AT800" s="145"/>
      <c r="AU800" s="145"/>
      <c r="AV800" s="145"/>
      <c r="AW800" s="145"/>
      <c r="AX800" s="145"/>
      <c r="AY800" s="145"/>
      <c r="AZ800" s="145"/>
      <c r="BA800" s="145"/>
      <c r="BB800" s="145"/>
      <c r="BC800" s="145"/>
      <c r="BD800" s="145"/>
      <c r="BE800" s="145"/>
      <c r="BF800" s="145"/>
      <c r="BG800" s="145"/>
      <c r="BH800" s="145"/>
      <c r="BI800" s="145"/>
    </row>
    <row r="801" ht="14.25" customHeight="1">
      <c r="A801" s="111"/>
      <c r="B801" s="145"/>
      <c r="C801" s="178"/>
      <c r="D801" s="178"/>
      <c r="E801" s="179"/>
      <c r="F801" s="178"/>
      <c r="G801" s="145"/>
      <c r="H801" s="145"/>
      <c r="I801" s="178"/>
      <c r="J801" s="179"/>
      <c r="K801" s="178"/>
      <c r="L801" s="145"/>
      <c r="M801" s="145"/>
      <c r="N801" s="145"/>
      <c r="O801" s="145"/>
      <c r="P801" s="145"/>
      <c r="Q801" s="145"/>
      <c r="R801" s="145"/>
      <c r="S801" s="145"/>
      <c r="T801" s="145"/>
      <c r="U801" s="145"/>
      <c r="V801" s="145"/>
      <c r="W801" s="145"/>
      <c r="X801" s="145"/>
      <c r="Y801" s="145"/>
      <c r="Z801" s="145"/>
      <c r="AA801" s="145"/>
      <c r="AB801" s="145"/>
      <c r="AC801" s="145"/>
      <c r="AD801" s="145"/>
      <c r="AE801" s="145"/>
      <c r="AF801" s="145"/>
      <c r="AG801" s="145"/>
      <c r="AH801" s="145"/>
      <c r="AI801" s="145"/>
      <c r="AJ801" s="145"/>
      <c r="AK801" s="145"/>
      <c r="AL801" s="145"/>
      <c r="AM801" s="145"/>
      <c r="AN801" s="145"/>
      <c r="AO801" s="145"/>
      <c r="AP801" s="145"/>
      <c r="AQ801" s="145"/>
      <c r="AR801" s="145"/>
      <c r="AS801" s="145"/>
      <c r="AT801" s="145"/>
      <c r="AU801" s="145"/>
      <c r="AV801" s="145"/>
      <c r="AW801" s="145"/>
      <c r="AX801" s="145"/>
      <c r="AY801" s="145"/>
      <c r="AZ801" s="145"/>
      <c r="BA801" s="145"/>
      <c r="BB801" s="145"/>
      <c r="BC801" s="145"/>
      <c r="BD801" s="145"/>
      <c r="BE801" s="145"/>
      <c r="BF801" s="145"/>
      <c r="BG801" s="145"/>
      <c r="BH801" s="145"/>
      <c r="BI801" s="145"/>
    </row>
    <row r="802" ht="14.25" customHeight="1">
      <c r="A802" s="111"/>
      <c r="B802" s="145"/>
      <c r="C802" s="178"/>
      <c r="D802" s="178"/>
      <c r="E802" s="179"/>
      <c r="F802" s="178"/>
      <c r="G802" s="145"/>
      <c r="H802" s="145"/>
      <c r="I802" s="178"/>
      <c r="J802" s="179"/>
      <c r="K802" s="178"/>
      <c r="L802" s="145"/>
      <c r="M802" s="145"/>
      <c r="N802" s="145"/>
      <c r="O802" s="145"/>
      <c r="P802" s="145"/>
      <c r="Q802" s="145"/>
      <c r="R802" s="145"/>
      <c r="S802" s="145"/>
      <c r="T802" s="145"/>
      <c r="U802" s="145"/>
      <c r="V802" s="145"/>
      <c r="W802" s="145"/>
      <c r="X802" s="145"/>
      <c r="Y802" s="145"/>
      <c r="Z802" s="145"/>
      <c r="AA802" s="145"/>
      <c r="AB802" s="145"/>
      <c r="AC802" s="145"/>
      <c r="AD802" s="145"/>
      <c r="AE802" s="145"/>
      <c r="AF802" s="145"/>
      <c r="AG802" s="145"/>
      <c r="AH802" s="145"/>
      <c r="AI802" s="145"/>
      <c r="AJ802" s="145"/>
      <c r="AK802" s="145"/>
      <c r="AL802" s="145"/>
      <c r="AM802" s="145"/>
      <c r="AN802" s="145"/>
      <c r="AO802" s="145"/>
      <c r="AP802" s="145"/>
      <c r="AQ802" s="145"/>
      <c r="AR802" s="145"/>
      <c r="AS802" s="145"/>
      <c r="AT802" s="145"/>
      <c r="AU802" s="145"/>
      <c r="AV802" s="145"/>
      <c r="AW802" s="145"/>
      <c r="AX802" s="145"/>
      <c r="AY802" s="145"/>
      <c r="AZ802" s="145"/>
      <c r="BA802" s="145"/>
      <c r="BB802" s="145"/>
      <c r="BC802" s="145"/>
      <c r="BD802" s="145"/>
      <c r="BE802" s="145"/>
      <c r="BF802" s="145"/>
      <c r="BG802" s="145"/>
      <c r="BH802" s="145"/>
      <c r="BI802" s="145"/>
    </row>
    <row r="803" ht="14.25" customHeight="1">
      <c r="A803" s="111"/>
      <c r="B803" s="145"/>
      <c r="C803" s="178"/>
      <c r="D803" s="178"/>
      <c r="E803" s="179"/>
      <c r="F803" s="178"/>
      <c r="G803" s="145"/>
      <c r="H803" s="145"/>
      <c r="I803" s="178"/>
      <c r="J803" s="179"/>
      <c r="K803" s="178"/>
      <c r="L803" s="145"/>
      <c r="M803" s="145"/>
      <c r="N803" s="145"/>
      <c r="O803" s="145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  <c r="AA803" s="145"/>
      <c r="AB803" s="145"/>
      <c r="AC803" s="145"/>
      <c r="AD803" s="145"/>
      <c r="AE803" s="145"/>
      <c r="AF803" s="145"/>
      <c r="AG803" s="145"/>
      <c r="AH803" s="145"/>
      <c r="AI803" s="145"/>
      <c r="AJ803" s="145"/>
      <c r="AK803" s="145"/>
      <c r="AL803" s="145"/>
      <c r="AM803" s="145"/>
      <c r="AN803" s="145"/>
      <c r="AO803" s="145"/>
      <c r="AP803" s="145"/>
      <c r="AQ803" s="145"/>
      <c r="AR803" s="145"/>
      <c r="AS803" s="145"/>
      <c r="AT803" s="145"/>
      <c r="AU803" s="145"/>
      <c r="AV803" s="145"/>
      <c r="AW803" s="145"/>
      <c r="AX803" s="145"/>
      <c r="AY803" s="145"/>
      <c r="AZ803" s="145"/>
      <c r="BA803" s="145"/>
      <c r="BB803" s="145"/>
      <c r="BC803" s="145"/>
      <c r="BD803" s="145"/>
      <c r="BE803" s="145"/>
      <c r="BF803" s="145"/>
      <c r="BG803" s="145"/>
      <c r="BH803" s="145"/>
      <c r="BI803" s="145"/>
    </row>
    <row r="804" ht="14.25" customHeight="1">
      <c r="A804" s="111"/>
      <c r="B804" s="145"/>
      <c r="C804" s="178"/>
      <c r="D804" s="178"/>
      <c r="E804" s="179"/>
      <c r="F804" s="178"/>
      <c r="G804" s="145"/>
      <c r="H804" s="145"/>
      <c r="I804" s="178"/>
      <c r="J804" s="179"/>
      <c r="K804" s="178"/>
      <c r="L804" s="145"/>
      <c r="M804" s="145"/>
      <c r="N804" s="145"/>
      <c r="O804" s="145"/>
      <c r="P804" s="145"/>
      <c r="Q804" s="145"/>
      <c r="R804" s="145"/>
      <c r="S804" s="145"/>
      <c r="T804" s="145"/>
      <c r="U804" s="145"/>
      <c r="V804" s="145"/>
      <c r="W804" s="145"/>
      <c r="X804" s="145"/>
      <c r="Y804" s="145"/>
      <c r="Z804" s="145"/>
      <c r="AA804" s="145"/>
      <c r="AB804" s="145"/>
      <c r="AC804" s="145"/>
      <c r="AD804" s="145"/>
      <c r="AE804" s="145"/>
      <c r="AF804" s="145"/>
      <c r="AG804" s="145"/>
      <c r="AH804" s="145"/>
      <c r="AI804" s="145"/>
      <c r="AJ804" s="145"/>
      <c r="AK804" s="145"/>
      <c r="AL804" s="145"/>
      <c r="AM804" s="145"/>
      <c r="AN804" s="145"/>
      <c r="AO804" s="145"/>
      <c r="AP804" s="145"/>
      <c r="AQ804" s="145"/>
      <c r="AR804" s="145"/>
      <c r="AS804" s="145"/>
      <c r="AT804" s="145"/>
      <c r="AU804" s="145"/>
      <c r="AV804" s="145"/>
      <c r="AW804" s="145"/>
      <c r="AX804" s="145"/>
      <c r="AY804" s="145"/>
      <c r="AZ804" s="145"/>
      <c r="BA804" s="145"/>
      <c r="BB804" s="145"/>
      <c r="BC804" s="145"/>
      <c r="BD804" s="145"/>
      <c r="BE804" s="145"/>
      <c r="BF804" s="145"/>
      <c r="BG804" s="145"/>
      <c r="BH804" s="145"/>
      <c r="BI804" s="145"/>
    </row>
    <row r="805" ht="14.25" customHeight="1">
      <c r="A805" s="111"/>
      <c r="B805" s="145"/>
      <c r="C805" s="178"/>
      <c r="D805" s="178"/>
      <c r="E805" s="179"/>
      <c r="F805" s="178"/>
      <c r="G805" s="145"/>
      <c r="H805" s="145"/>
      <c r="I805" s="178"/>
      <c r="J805" s="179"/>
      <c r="K805" s="178"/>
      <c r="L805" s="145"/>
      <c r="M805" s="145"/>
      <c r="N805" s="145"/>
      <c r="O805" s="145"/>
      <c r="P805" s="145"/>
      <c r="Q805" s="145"/>
      <c r="R805" s="145"/>
      <c r="S805" s="145"/>
      <c r="T805" s="145"/>
      <c r="U805" s="145"/>
      <c r="V805" s="145"/>
      <c r="W805" s="145"/>
      <c r="X805" s="145"/>
      <c r="Y805" s="145"/>
      <c r="Z805" s="145"/>
      <c r="AA805" s="145"/>
      <c r="AB805" s="145"/>
      <c r="AC805" s="145"/>
      <c r="AD805" s="145"/>
      <c r="AE805" s="145"/>
      <c r="AF805" s="145"/>
      <c r="AG805" s="145"/>
      <c r="AH805" s="145"/>
      <c r="AI805" s="145"/>
      <c r="AJ805" s="145"/>
      <c r="AK805" s="145"/>
      <c r="AL805" s="145"/>
      <c r="AM805" s="145"/>
      <c r="AN805" s="145"/>
      <c r="AO805" s="145"/>
      <c r="AP805" s="145"/>
      <c r="AQ805" s="145"/>
      <c r="AR805" s="145"/>
      <c r="AS805" s="145"/>
      <c r="AT805" s="145"/>
      <c r="AU805" s="145"/>
      <c r="AV805" s="145"/>
      <c r="AW805" s="145"/>
      <c r="AX805" s="145"/>
      <c r="AY805" s="145"/>
      <c r="AZ805" s="145"/>
      <c r="BA805" s="145"/>
      <c r="BB805" s="145"/>
      <c r="BC805" s="145"/>
      <c r="BD805" s="145"/>
      <c r="BE805" s="145"/>
      <c r="BF805" s="145"/>
      <c r="BG805" s="145"/>
      <c r="BH805" s="145"/>
      <c r="BI805" s="145"/>
    </row>
    <row r="806" ht="14.25" customHeight="1">
      <c r="A806" s="111"/>
      <c r="B806" s="145"/>
      <c r="C806" s="178"/>
      <c r="D806" s="178"/>
      <c r="E806" s="179"/>
      <c r="F806" s="178"/>
      <c r="G806" s="145"/>
      <c r="H806" s="145"/>
      <c r="I806" s="178"/>
      <c r="J806" s="179"/>
      <c r="K806" s="178"/>
      <c r="L806" s="145"/>
      <c r="M806" s="145"/>
      <c r="N806" s="145"/>
      <c r="O806" s="145"/>
      <c r="P806" s="145"/>
      <c r="Q806" s="145"/>
      <c r="R806" s="145"/>
      <c r="S806" s="145"/>
      <c r="T806" s="145"/>
      <c r="U806" s="145"/>
      <c r="V806" s="145"/>
      <c r="W806" s="145"/>
      <c r="X806" s="145"/>
      <c r="Y806" s="145"/>
      <c r="Z806" s="145"/>
      <c r="AA806" s="145"/>
      <c r="AB806" s="145"/>
      <c r="AC806" s="145"/>
      <c r="AD806" s="145"/>
      <c r="AE806" s="145"/>
      <c r="AF806" s="145"/>
      <c r="AG806" s="145"/>
      <c r="AH806" s="145"/>
      <c r="AI806" s="145"/>
      <c r="AJ806" s="145"/>
      <c r="AK806" s="145"/>
      <c r="AL806" s="145"/>
      <c r="AM806" s="145"/>
      <c r="AN806" s="145"/>
      <c r="AO806" s="145"/>
      <c r="AP806" s="145"/>
      <c r="AQ806" s="145"/>
      <c r="AR806" s="145"/>
      <c r="AS806" s="145"/>
      <c r="AT806" s="145"/>
      <c r="AU806" s="145"/>
      <c r="AV806" s="145"/>
      <c r="AW806" s="145"/>
      <c r="AX806" s="145"/>
      <c r="AY806" s="145"/>
      <c r="AZ806" s="145"/>
      <c r="BA806" s="145"/>
      <c r="BB806" s="145"/>
      <c r="BC806" s="145"/>
      <c r="BD806" s="145"/>
      <c r="BE806" s="145"/>
      <c r="BF806" s="145"/>
      <c r="BG806" s="145"/>
      <c r="BH806" s="145"/>
      <c r="BI806" s="145"/>
    </row>
    <row r="807" ht="14.25" customHeight="1">
      <c r="A807" s="111"/>
      <c r="B807" s="145"/>
      <c r="C807" s="178"/>
      <c r="D807" s="178"/>
      <c r="E807" s="179"/>
      <c r="F807" s="178"/>
      <c r="G807" s="145"/>
      <c r="H807" s="145"/>
      <c r="I807" s="178"/>
      <c r="J807" s="179"/>
      <c r="K807" s="178"/>
      <c r="L807" s="145"/>
      <c r="M807" s="145"/>
      <c r="N807" s="145"/>
      <c r="O807" s="145"/>
      <c r="P807" s="145"/>
      <c r="Q807" s="145"/>
      <c r="R807" s="145"/>
      <c r="S807" s="145"/>
      <c r="T807" s="145"/>
      <c r="U807" s="145"/>
      <c r="V807" s="145"/>
      <c r="W807" s="145"/>
      <c r="X807" s="145"/>
      <c r="Y807" s="145"/>
      <c r="Z807" s="145"/>
      <c r="AA807" s="145"/>
      <c r="AB807" s="145"/>
      <c r="AC807" s="145"/>
      <c r="AD807" s="145"/>
      <c r="AE807" s="145"/>
      <c r="AF807" s="145"/>
      <c r="AG807" s="145"/>
      <c r="AH807" s="145"/>
      <c r="AI807" s="145"/>
      <c r="AJ807" s="145"/>
      <c r="AK807" s="145"/>
      <c r="AL807" s="145"/>
      <c r="AM807" s="145"/>
      <c r="AN807" s="145"/>
      <c r="AO807" s="145"/>
      <c r="AP807" s="145"/>
      <c r="AQ807" s="145"/>
      <c r="AR807" s="145"/>
      <c r="AS807" s="145"/>
      <c r="AT807" s="145"/>
      <c r="AU807" s="145"/>
      <c r="AV807" s="145"/>
      <c r="AW807" s="145"/>
      <c r="AX807" s="145"/>
      <c r="AY807" s="145"/>
      <c r="AZ807" s="145"/>
      <c r="BA807" s="145"/>
      <c r="BB807" s="145"/>
      <c r="BC807" s="145"/>
      <c r="BD807" s="145"/>
      <c r="BE807" s="145"/>
      <c r="BF807" s="145"/>
      <c r="BG807" s="145"/>
      <c r="BH807" s="145"/>
      <c r="BI807" s="145"/>
    </row>
    <row r="808" ht="14.25" customHeight="1">
      <c r="A808" s="111"/>
      <c r="B808" s="145"/>
      <c r="C808" s="178"/>
      <c r="D808" s="178"/>
      <c r="E808" s="179"/>
      <c r="F808" s="178"/>
      <c r="G808" s="145"/>
      <c r="H808" s="145"/>
      <c r="I808" s="178"/>
      <c r="J808" s="179"/>
      <c r="K808" s="178"/>
      <c r="L808" s="145"/>
      <c r="M808" s="145"/>
      <c r="N808" s="145"/>
      <c r="O808" s="145"/>
      <c r="P808" s="145"/>
      <c r="Q808" s="145"/>
      <c r="R808" s="145"/>
      <c r="S808" s="145"/>
      <c r="T808" s="145"/>
      <c r="U808" s="145"/>
      <c r="V808" s="145"/>
      <c r="W808" s="145"/>
      <c r="X808" s="145"/>
      <c r="Y808" s="145"/>
      <c r="Z808" s="145"/>
      <c r="AA808" s="145"/>
      <c r="AB808" s="145"/>
      <c r="AC808" s="145"/>
      <c r="AD808" s="145"/>
      <c r="AE808" s="145"/>
      <c r="AF808" s="145"/>
      <c r="AG808" s="145"/>
      <c r="AH808" s="145"/>
      <c r="AI808" s="145"/>
      <c r="AJ808" s="145"/>
      <c r="AK808" s="145"/>
      <c r="AL808" s="145"/>
      <c r="AM808" s="145"/>
      <c r="AN808" s="145"/>
      <c r="AO808" s="145"/>
      <c r="AP808" s="145"/>
      <c r="AQ808" s="145"/>
      <c r="AR808" s="145"/>
      <c r="AS808" s="145"/>
      <c r="AT808" s="145"/>
      <c r="AU808" s="145"/>
      <c r="AV808" s="145"/>
      <c r="AW808" s="145"/>
      <c r="AX808" s="145"/>
      <c r="AY808" s="145"/>
      <c r="AZ808" s="145"/>
      <c r="BA808" s="145"/>
      <c r="BB808" s="145"/>
      <c r="BC808" s="145"/>
      <c r="BD808" s="145"/>
      <c r="BE808" s="145"/>
      <c r="BF808" s="145"/>
      <c r="BG808" s="145"/>
      <c r="BH808" s="145"/>
      <c r="BI808" s="145"/>
    </row>
    <row r="809" ht="14.25" customHeight="1">
      <c r="A809" s="111"/>
      <c r="B809" s="145"/>
      <c r="C809" s="178"/>
      <c r="D809" s="178"/>
      <c r="E809" s="179"/>
      <c r="F809" s="178"/>
      <c r="G809" s="145"/>
      <c r="H809" s="145"/>
      <c r="I809" s="178"/>
      <c r="J809" s="179"/>
      <c r="K809" s="178"/>
      <c r="L809" s="145"/>
      <c r="M809" s="145"/>
      <c r="N809" s="145"/>
      <c r="O809" s="145"/>
      <c r="P809" s="145"/>
      <c r="Q809" s="145"/>
      <c r="R809" s="145"/>
      <c r="S809" s="145"/>
      <c r="T809" s="145"/>
      <c r="U809" s="145"/>
      <c r="V809" s="145"/>
      <c r="W809" s="145"/>
      <c r="X809" s="145"/>
      <c r="Y809" s="145"/>
      <c r="Z809" s="145"/>
      <c r="AA809" s="145"/>
      <c r="AB809" s="145"/>
      <c r="AC809" s="145"/>
      <c r="AD809" s="145"/>
      <c r="AE809" s="145"/>
      <c r="AF809" s="145"/>
      <c r="AG809" s="145"/>
      <c r="AH809" s="145"/>
      <c r="AI809" s="145"/>
      <c r="AJ809" s="145"/>
      <c r="AK809" s="145"/>
      <c r="AL809" s="145"/>
      <c r="AM809" s="145"/>
      <c r="AN809" s="145"/>
      <c r="AO809" s="145"/>
      <c r="AP809" s="145"/>
      <c r="AQ809" s="145"/>
      <c r="AR809" s="145"/>
      <c r="AS809" s="145"/>
      <c r="AT809" s="145"/>
      <c r="AU809" s="145"/>
      <c r="AV809" s="145"/>
      <c r="AW809" s="145"/>
      <c r="AX809" s="145"/>
      <c r="AY809" s="145"/>
      <c r="AZ809" s="145"/>
      <c r="BA809" s="145"/>
      <c r="BB809" s="145"/>
      <c r="BC809" s="145"/>
      <c r="BD809" s="145"/>
      <c r="BE809" s="145"/>
      <c r="BF809" s="145"/>
      <c r="BG809" s="145"/>
      <c r="BH809" s="145"/>
      <c r="BI809" s="145"/>
    </row>
    <row r="810" ht="14.25" customHeight="1">
      <c r="A810" s="111"/>
      <c r="B810" s="145"/>
      <c r="C810" s="178"/>
      <c r="D810" s="178"/>
      <c r="E810" s="179"/>
      <c r="F810" s="178"/>
      <c r="G810" s="145"/>
      <c r="H810" s="145"/>
      <c r="I810" s="178"/>
      <c r="J810" s="179"/>
      <c r="K810" s="178"/>
      <c r="L810" s="145"/>
      <c r="M810" s="145"/>
      <c r="N810" s="145"/>
      <c r="O810" s="145"/>
      <c r="P810" s="145"/>
      <c r="Q810" s="145"/>
      <c r="R810" s="145"/>
      <c r="S810" s="145"/>
      <c r="T810" s="145"/>
      <c r="U810" s="145"/>
      <c r="V810" s="145"/>
      <c r="W810" s="145"/>
      <c r="X810" s="145"/>
      <c r="Y810" s="145"/>
      <c r="Z810" s="145"/>
      <c r="AA810" s="145"/>
      <c r="AB810" s="145"/>
      <c r="AC810" s="145"/>
      <c r="AD810" s="145"/>
      <c r="AE810" s="145"/>
      <c r="AF810" s="145"/>
      <c r="AG810" s="145"/>
      <c r="AH810" s="145"/>
      <c r="AI810" s="145"/>
      <c r="AJ810" s="145"/>
      <c r="AK810" s="145"/>
      <c r="AL810" s="145"/>
      <c r="AM810" s="145"/>
      <c r="AN810" s="145"/>
      <c r="AO810" s="145"/>
      <c r="AP810" s="145"/>
      <c r="AQ810" s="145"/>
      <c r="AR810" s="145"/>
      <c r="AS810" s="145"/>
      <c r="AT810" s="145"/>
      <c r="AU810" s="145"/>
      <c r="AV810" s="145"/>
      <c r="AW810" s="145"/>
      <c r="AX810" s="145"/>
      <c r="AY810" s="145"/>
      <c r="AZ810" s="145"/>
      <c r="BA810" s="145"/>
      <c r="BB810" s="145"/>
      <c r="BC810" s="145"/>
      <c r="BD810" s="145"/>
      <c r="BE810" s="145"/>
      <c r="BF810" s="145"/>
      <c r="BG810" s="145"/>
      <c r="BH810" s="145"/>
      <c r="BI810" s="145"/>
    </row>
    <row r="811" ht="14.25" customHeight="1">
      <c r="A811" s="111"/>
      <c r="B811" s="145"/>
      <c r="C811" s="178"/>
      <c r="D811" s="178"/>
      <c r="E811" s="179"/>
      <c r="F811" s="178"/>
      <c r="G811" s="145"/>
      <c r="H811" s="145"/>
      <c r="I811" s="178"/>
      <c r="J811" s="179"/>
      <c r="K811" s="178"/>
      <c r="L811" s="145"/>
      <c r="M811" s="145"/>
      <c r="N811" s="145"/>
      <c r="O811" s="145"/>
      <c r="P811" s="145"/>
      <c r="Q811" s="145"/>
      <c r="R811" s="145"/>
      <c r="S811" s="145"/>
      <c r="T811" s="145"/>
      <c r="U811" s="145"/>
      <c r="V811" s="145"/>
      <c r="W811" s="145"/>
      <c r="X811" s="145"/>
      <c r="Y811" s="145"/>
      <c r="Z811" s="145"/>
      <c r="AA811" s="145"/>
      <c r="AB811" s="145"/>
      <c r="AC811" s="145"/>
      <c r="AD811" s="145"/>
      <c r="AE811" s="145"/>
      <c r="AF811" s="145"/>
      <c r="AG811" s="145"/>
      <c r="AH811" s="145"/>
      <c r="AI811" s="145"/>
      <c r="AJ811" s="145"/>
      <c r="AK811" s="145"/>
      <c r="AL811" s="145"/>
      <c r="AM811" s="145"/>
      <c r="AN811" s="145"/>
      <c r="AO811" s="145"/>
      <c r="AP811" s="145"/>
      <c r="AQ811" s="145"/>
      <c r="AR811" s="145"/>
      <c r="AS811" s="145"/>
      <c r="AT811" s="145"/>
      <c r="AU811" s="145"/>
      <c r="AV811" s="145"/>
      <c r="AW811" s="145"/>
      <c r="AX811" s="145"/>
      <c r="AY811" s="145"/>
      <c r="AZ811" s="145"/>
      <c r="BA811" s="145"/>
      <c r="BB811" s="145"/>
      <c r="BC811" s="145"/>
      <c r="BD811" s="145"/>
      <c r="BE811" s="145"/>
      <c r="BF811" s="145"/>
      <c r="BG811" s="145"/>
      <c r="BH811" s="145"/>
      <c r="BI811" s="145"/>
    </row>
    <row r="812" ht="14.25" customHeight="1">
      <c r="A812" s="111"/>
      <c r="B812" s="145"/>
      <c r="C812" s="178"/>
      <c r="D812" s="178"/>
      <c r="E812" s="179"/>
      <c r="F812" s="178"/>
      <c r="G812" s="145"/>
      <c r="H812" s="145"/>
      <c r="I812" s="178"/>
      <c r="J812" s="179"/>
      <c r="K812" s="178"/>
      <c r="L812" s="145"/>
      <c r="M812" s="145"/>
      <c r="N812" s="145"/>
      <c r="O812" s="145"/>
      <c r="P812" s="145"/>
      <c r="Q812" s="145"/>
      <c r="R812" s="145"/>
      <c r="S812" s="145"/>
      <c r="T812" s="145"/>
      <c r="U812" s="145"/>
      <c r="V812" s="145"/>
      <c r="W812" s="145"/>
      <c r="X812" s="145"/>
      <c r="Y812" s="145"/>
      <c r="Z812" s="145"/>
      <c r="AA812" s="145"/>
      <c r="AB812" s="145"/>
      <c r="AC812" s="145"/>
      <c r="AD812" s="145"/>
      <c r="AE812" s="145"/>
      <c r="AF812" s="145"/>
      <c r="AG812" s="145"/>
      <c r="AH812" s="145"/>
      <c r="AI812" s="145"/>
      <c r="AJ812" s="145"/>
      <c r="AK812" s="145"/>
      <c r="AL812" s="145"/>
      <c r="AM812" s="145"/>
      <c r="AN812" s="145"/>
      <c r="AO812" s="145"/>
      <c r="AP812" s="145"/>
      <c r="AQ812" s="145"/>
      <c r="AR812" s="145"/>
      <c r="AS812" s="145"/>
      <c r="AT812" s="145"/>
      <c r="AU812" s="145"/>
      <c r="AV812" s="145"/>
      <c r="AW812" s="145"/>
      <c r="AX812" s="145"/>
      <c r="AY812" s="145"/>
      <c r="AZ812" s="145"/>
      <c r="BA812" s="145"/>
      <c r="BB812" s="145"/>
      <c r="BC812" s="145"/>
      <c r="BD812" s="145"/>
      <c r="BE812" s="145"/>
      <c r="BF812" s="145"/>
      <c r="BG812" s="145"/>
      <c r="BH812" s="145"/>
      <c r="BI812" s="145"/>
    </row>
    <row r="813" ht="14.25" customHeight="1">
      <c r="A813" s="111"/>
      <c r="B813" s="145"/>
      <c r="C813" s="178"/>
      <c r="D813" s="178"/>
      <c r="E813" s="179"/>
      <c r="F813" s="178"/>
      <c r="G813" s="145"/>
      <c r="H813" s="145"/>
      <c r="I813" s="178"/>
      <c r="J813" s="179"/>
      <c r="K813" s="178"/>
      <c r="L813" s="145"/>
      <c r="M813" s="145"/>
      <c r="N813" s="145"/>
      <c r="O813" s="145"/>
      <c r="P813" s="145"/>
      <c r="Q813" s="145"/>
      <c r="R813" s="145"/>
      <c r="S813" s="145"/>
      <c r="T813" s="145"/>
      <c r="U813" s="145"/>
      <c r="V813" s="145"/>
      <c r="W813" s="145"/>
      <c r="X813" s="145"/>
      <c r="Y813" s="145"/>
      <c r="Z813" s="145"/>
      <c r="AA813" s="145"/>
      <c r="AB813" s="145"/>
      <c r="AC813" s="145"/>
      <c r="AD813" s="145"/>
      <c r="AE813" s="145"/>
      <c r="AF813" s="145"/>
      <c r="AG813" s="145"/>
      <c r="AH813" s="145"/>
      <c r="AI813" s="145"/>
      <c r="AJ813" s="145"/>
      <c r="AK813" s="145"/>
      <c r="AL813" s="145"/>
      <c r="AM813" s="145"/>
      <c r="AN813" s="145"/>
      <c r="AO813" s="145"/>
      <c r="AP813" s="145"/>
      <c r="AQ813" s="145"/>
      <c r="AR813" s="145"/>
      <c r="AS813" s="145"/>
      <c r="AT813" s="145"/>
      <c r="AU813" s="145"/>
      <c r="AV813" s="145"/>
      <c r="AW813" s="145"/>
      <c r="AX813" s="145"/>
      <c r="AY813" s="145"/>
      <c r="AZ813" s="145"/>
      <c r="BA813" s="145"/>
      <c r="BB813" s="145"/>
      <c r="BC813" s="145"/>
      <c r="BD813" s="145"/>
      <c r="BE813" s="145"/>
      <c r="BF813" s="145"/>
      <c r="BG813" s="145"/>
      <c r="BH813" s="145"/>
      <c r="BI813" s="145"/>
    </row>
    <row r="814" ht="14.25" customHeight="1">
      <c r="A814" s="111"/>
      <c r="B814" s="145"/>
      <c r="C814" s="178"/>
      <c r="D814" s="178"/>
      <c r="E814" s="179"/>
      <c r="F814" s="178"/>
      <c r="G814" s="145"/>
      <c r="H814" s="145"/>
      <c r="I814" s="178"/>
      <c r="J814" s="179"/>
      <c r="K814" s="178"/>
      <c r="L814" s="145"/>
      <c r="M814" s="145"/>
      <c r="N814" s="145"/>
      <c r="O814" s="145"/>
      <c r="P814" s="145"/>
      <c r="Q814" s="145"/>
      <c r="R814" s="145"/>
      <c r="S814" s="145"/>
      <c r="T814" s="145"/>
      <c r="U814" s="145"/>
      <c r="V814" s="145"/>
      <c r="W814" s="145"/>
      <c r="X814" s="145"/>
      <c r="Y814" s="145"/>
      <c r="Z814" s="145"/>
      <c r="AA814" s="145"/>
      <c r="AB814" s="145"/>
      <c r="AC814" s="145"/>
      <c r="AD814" s="145"/>
      <c r="AE814" s="145"/>
      <c r="AF814" s="145"/>
      <c r="AG814" s="145"/>
      <c r="AH814" s="145"/>
      <c r="AI814" s="145"/>
      <c r="AJ814" s="145"/>
      <c r="AK814" s="145"/>
      <c r="AL814" s="145"/>
      <c r="AM814" s="145"/>
      <c r="AN814" s="145"/>
      <c r="AO814" s="145"/>
      <c r="AP814" s="145"/>
      <c r="AQ814" s="145"/>
      <c r="AR814" s="145"/>
      <c r="AS814" s="145"/>
      <c r="AT814" s="145"/>
      <c r="AU814" s="145"/>
      <c r="AV814" s="145"/>
      <c r="AW814" s="145"/>
      <c r="AX814" s="145"/>
      <c r="AY814" s="145"/>
      <c r="AZ814" s="145"/>
      <c r="BA814" s="145"/>
      <c r="BB814" s="145"/>
      <c r="BC814" s="145"/>
      <c r="BD814" s="145"/>
      <c r="BE814" s="145"/>
      <c r="BF814" s="145"/>
      <c r="BG814" s="145"/>
      <c r="BH814" s="145"/>
      <c r="BI814" s="145"/>
    </row>
    <row r="815" ht="14.25" customHeight="1">
      <c r="A815" s="111"/>
      <c r="B815" s="145"/>
      <c r="C815" s="178"/>
      <c r="D815" s="178"/>
      <c r="E815" s="179"/>
      <c r="F815" s="178"/>
      <c r="G815" s="145"/>
      <c r="H815" s="145"/>
      <c r="I815" s="178"/>
      <c r="J815" s="179"/>
      <c r="K815" s="178"/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5"/>
      <c r="Z815" s="145"/>
      <c r="AA815" s="145"/>
      <c r="AB815" s="145"/>
      <c r="AC815" s="145"/>
      <c r="AD815" s="145"/>
      <c r="AE815" s="145"/>
      <c r="AF815" s="145"/>
      <c r="AG815" s="145"/>
      <c r="AH815" s="145"/>
      <c r="AI815" s="145"/>
      <c r="AJ815" s="145"/>
      <c r="AK815" s="145"/>
      <c r="AL815" s="145"/>
      <c r="AM815" s="145"/>
      <c r="AN815" s="145"/>
      <c r="AO815" s="145"/>
      <c r="AP815" s="145"/>
      <c r="AQ815" s="145"/>
      <c r="AR815" s="145"/>
      <c r="AS815" s="145"/>
      <c r="AT815" s="145"/>
      <c r="AU815" s="145"/>
      <c r="AV815" s="145"/>
      <c r="AW815" s="145"/>
      <c r="AX815" s="145"/>
      <c r="AY815" s="145"/>
      <c r="AZ815" s="145"/>
      <c r="BA815" s="145"/>
      <c r="BB815" s="145"/>
      <c r="BC815" s="145"/>
      <c r="BD815" s="145"/>
      <c r="BE815" s="145"/>
      <c r="BF815" s="145"/>
      <c r="BG815" s="145"/>
      <c r="BH815" s="145"/>
      <c r="BI815" s="145"/>
    </row>
    <row r="816" ht="14.25" customHeight="1">
      <c r="A816" s="111"/>
      <c r="B816" s="145"/>
      <c r="C816" s="178"/>
      <c r="D816" s="178"/>
      <c r="E816" s="179"/>
      <c r="F816" s="178"/>
      <c r="G816" s="145"/>
      <c r="H816" s="145"/>
      <c r="I816" s="178"/>
      <c r="J816" s="179"/>
      <c r="K816" s="178"/>
      <c r="L816" s="145"/>
      <c r="M816" s="145"/>
      <c r="N816" s="145"/>
      <c r="O816" s="145"/>
      <c r="P816" s="145"/>
      <c r="Q816" s="145"/>
      <c r="R816" s="145"/>
      <c r="S816" s="145"/>
      <c r="T816" s="145"/>
      <c r="U816" s="145"/>
      <c r="V816" s="145"/>
      <c r="W816" s="145"/>
      <c r="X816" s="145"/>
      <c r="Y816" s="145"/>
      <c r="Z816" s="145"/>
      <c r="AA816" s="145"/>
      <c r="AB816" s="145"/>
      <c r="AC816" s="145"/>
      <c r="AD816" s="145"/>
      <c r="AE816" s="145"/>
      <c r="AF816" s="145"/>
      <c r="AG816" s="145"/>
      <c r="AH816" s="145"/>
      <c r="AI816" s="145"/>
      <c r="AJ816" s="145"/>
      <c r="AK816" s="145"/>
      <c r="AL816" s="145"/>
      <c r="AM816" s="145"/>
      <c r="AN816" s="145"/>
      <c r="AO816" s="145"/>
      <c r="AP816" s="145"/>
      <c r="AQ816" s="145"/>
      <c r="AR816" s="145"/>
      <c r="AS816" s="145"/>
      <c r="AT816" s="145"/>
      <c r="AU816" s="145"/>
      <c r="AV816" s="145"/>
      <c r="AW816" s="145"/>
      <c r="AX816" s="145"/>
      <c r="AY816" s="145"/>
      <c r="AZ816" s="145"/>
      <c r="BA816" s="145"/>
      <c r="BB816" s="145"/>
      <c r="BC816" s="145"/>
      <c r="BD816" s="145"/>
      <c r="BE816" s="145"/>
      <c r="BF816" s="145"/>
      <c r="BG816" s="145"/>
      <c r="BH816" s="145"/>
      <c r="BI816" s="145"/>
    </row>
    <row r="817" ht="14.25" customHeight="1">
      <c r="A817" s="111"/>
      <c r="B817" s="145"/>
      <c r="C817" s="178"/>
      <c r="D817" s="178"/>
      <c r="E817" s="179"/>
      <c r="F817" s="178"/>
      <c r="G817" s="145"/>
      <c r="H817" s="145"/>
      <c r="I817" s="178"/>
      <c r="J817" s="179"/>
      <c r="K817" s="178"/>
      <c r="L817" s="145"/>
      <c r="M817" s="145"/>
      <c r="N817" s="145"/>
      <c r="O817" s="145"/>
      <c r="P817" s="145"/>
      <c r="Q817" s="145"/>
      <c r="R817" s="145"/>
      <c r="S817" s="145"/>
      <c r="T817" s="145"/>
      <c r="U817" s="145"/>
      <c r="V817" s="145"/>
      <c r="W817" s="145"/>
      <c r="X817" s="145"/>
      <c r="Y817" s="145"/>
      <c r="Z817" s="145"/>
      <c r="AA817" s="145"/>
      <c r="AB817" s="145"/>
      <c r="AC817" s="145"/>
      <c r="AD817" s="145"/>
      <c r="AE817" s="145"/>
      <c r="AF817" s="145"/>
      <c r="AG817" s="145"/>
      <c r="AH817" s="145"/>
      <c r="AI817" s="145"/>
      <c r="AJ817" s="145"/>
      <c r="AK817" s="145"/>
      <c r="AL817" s="145"/>
      <c r="AM817" s="145"/>
      <c r="AN817" s="145"/>
      <c r="AO817" s="145"/>
      <c r="AP817" s="145"/>
      <c r="AQ817" s="145"/>
      <c r="AR817" s="145"/>
      <c r="AS817" s="145"/>
      <c r="AT817" s="145"/>
      <c r="AU817" s="145"/>
      <c r="AV817" s="145"/>
      <c r="AW817" s="145"/>
      <c r="AX817" s="145"/>
      <c r="AY817" s="145"/>
      <c r="AZ817" s="145"/>
      <c r="BA817" s="145"/>
      <c r="BB817" s="145"/>
      <c r="BC817" s="145"/>
      <c r="BD817" s="145"/>
      <c r="BE817" s="145"/>
      <c r="BF817" s="145"/>
      <c r="BG817" s="145"/>
      <c r="BH817" s="145"/>
      <c r="BI817" s="145"/>
    </row>
    <row r="818" ht="14.25" customHeight="1">
      <c r="A818" s="111"/>
      <c r="B818" s="145"/>
      <c r="C818" s="178"/>
      <c r="D818" s="178"/>
      <c r="E818" s="179"/>
      <c r="F818" s="178"/>
      <c r="G818" s="145"/>
      <c r="H818" s="145"/>
      <c r="I818" s="178"/>
      <c r="J818" s="179"/>
      <c r="K818" s="178"/>
      <c r="L818" s="145"/>
      <c r="M818" s="145"/>
      <c r="N818" s="145"/>
      <c r="O818" s="145"/>
      <c r="P818" s="145"/>
      <c r="Q818" s="145"/>
      <c r="R818" s="145"/>
      <c r="S818" s="145"/>
      <c r="T818" s="145"/>
      <c r="U818" s="145"/>
      <c r="V818" s="145"/>
      <c r="W818" s="145"/>
      <c r="X818" s="145"/>
      <c r="Y818" s="145"/>
      <c r="Z818" s="145"/>
      <c r="AA818" s="145"/>
      <c r="AB818" s="145"/>
      <c r="AC818" s="145"/>
      <c r="AD818" s="145"/>
      <c r="AE818" s="145"/>
      <c r="AF818" s="145"/>
      <c r="AG818" s="145"/>
      <c r="AH818" s="145"/>
      <c r="AI818" s="145"/>
      <c r="AJ818" s="145"/>
      <c r="AK818" s="145"/>
      <c r="AL818" s="145"/>
      <c r="AM818" s="145"/>
      <c r="AN818" s="145"/>
      <c r="AO818" s="145"/>
      <c r="AP818" s="145"/>
      <c r="AQ818" s="145"/>
      <c r="AR818" s="145"/>
      <c r="AS818" s="145"/>
      <c r="AT818" s="145"/>
      <c r="AU818" s="145"/>
      <c r="AV818" s="145"/>
      <c r="AW818" s="145"/>
      <c r="AX818" s="145"/>
      <c r="AY818" s="145"/>
      <c r="AZ818" s="145"/>
      <c r="BA818" s="145"/>
      <c r="BB818" s="145"/>
      <c r="BC818" s="145"/>
      <c r="BD818" s="145"/>
      <c r="BE818" s="145"/>
      <c r="BF818" s="145"/>
      <c r="BG818" s="145"/>
      <c r="BH818" s="145"/>
      <c r="BI818" s="145"/>
    </row>
    <row r="819" ht="14.25" customHeight="1">
      <c r="A819" s="111"/>
      <c r="B819" s="145"/>
      <c r="C819" s="178"/>
      <c r="D819" s="178"/>
      <c r="E819" s="179"/>
      <c r="F819" s="178"/>
      <c r="G819" s="145"/>
      <c r="H819" s="145"/>
      <c r="I819" s="178"/>
      <c r="J819" s="179"/>
      <c r="K819" s="178"/>
      <c r="L819" s="145"/>
      <c r="M819" s="145"/>
      <c r="N819" s="145"/>
      <c r="O819" s="145"/>
      <c r="P819" s="145"/>
      <c r="Q819" s="145"/>
      <c r="R819" s="145"/>
      <c r="S819" s="145"/>
      <c r="T819" s="145"/>
      <c r="U819" s="145"/>
      <c r="V819" s="145"/>
      <c r="W819" s="145"/>
      <c r="X819" s="145"/>
      <c r="Y819" s="145"/>
      <c r="Z819" s="145"/>
      <c r="AA819" s="145"/>
      <c r="AB819" s="145"/>
      <c r="AC819" s="145"/>
      <c r="AD819" s="145"/>
      <c r="AE819" s="145"/>
      <c r="AF819" s="145"/>
      <c r="AG819" s="145"/>
      <c r="AH819" s="145"/>
      <c r="AI819" s="145"/>
      <c r="AJ819" s="145"/>
      <c r="AK819" s="145"/>
      <c r="AL819" s="145"/>
      <c r="AM819" s="145"/>
      <c r="AN819" s="145"/>
      <c r="AO819" s="145"/>
      <c r="AP819" s="145"/>
      <c r="AQ819" s="145"/>
      <c r="AR819" s="145"/>
      <c r="AS819" s="145"/>
      <c r="AT819" s="145"/>
      <c r="AU819" s="145"/>
      <c r="AV819" s="145"/>
      <c r="AW819" s="145"/>
      <c r="AX819" s="145"/>
      <c r="AY819" s="145"/>
      <c r="AZ819" s="145"/>
      <c r="BA819" s="145"/>
      <c r="BB819" s="145"/>
      <c r="BC819" s="145"/>
      <c r="BD819" s="145"/>
      <c r="BE819" s="145"/>
      <c r="BF819" s="145"/>
      <c r="BG819" s="145"/>
      <c r="BH819" s="145"/>
      <c r="BI819" s="145"/>
    </row>
    <row r="820" ht="14.25" customHeight="1">
      <c r="A820" s="111"/>
      <c r="B820" s="145"/>
      <c r="C820" s="178"/>
      <c r="D820" s="178"/>
      <c r="E820" s="179"/>
      <c r="F820" s="178"/>
      <c r="G820" s="145"/>
      <c r="H820" s="145"/>
      <c r="I820" s="178"/>
      <c r="J820" s="179"/>
      <c r="K820" s="178"/>
      <c r="L820" s="145"/>
      <c r="M820" s="145"/>
      <c r="N820" s="145"/>
      <c r="O820" s="145"/>
      <c r="P820" s="145"/>
      <c r="Q820" s="145"/>
      <c r="R820" s="145"/>
      <c r="S820" s="145"/>
      <c r="T820" s="145"/>
      <c r="U820" s="145"/>
      <c r="V820" s="145"/>
      <c r="W820" s="145"/>
      <c r="X820" s="145"/>
      <c r="Y820" s="145"/>
      <c r="Z820" s="145"/>
      <c r="AA820" s="145"/>
      <c r="AB820" s="145"/>
      <c r="AC820" s="145"/>
      <c r="AD820" s="145"/>
      <c r="AE820" s="145"/>
      <c r="AF820" s="145"/>
      <c r="AG820" s="145"/>
      <c r="AH820" s="145"/>
      <c r="AI820" s="145"/>
      <c r="AJ820" s="145"/>
      <c r="AK820" s="145"/>
      <c r="AL820" s="145"/>
      <c r="AM820" s="145"/>
      <c r="AN820" s="145"/>
      <c r="AO820" s="145"/>
      <c r="AP820" s="145"/>
      <c r="AQ820" s="145"/>
      <c r="AR820" s="145"/>
      <c r="AS820" s="145"/>
      <c r="AT820" s="145"/>
      <c r="AU820" s="145"/>
      <c r="AV820" s="145"/>
      <c r="AW820" s="145"/>
      <c r="AX820" s="145"/>
      <c r="AY820" s="145"/>
      <c r="AZ820" s="145"/>
      <c r="BA820" s="145"/>
      <c r="BB820" s="145"/>
      <c r="BC820" s="145"/>
      <c r="BD820" s="145"/>
      <c r="BE820" s="145"/>
      <c r="BF820" s="145"/>
      <c r="BG820" s="145"/>
      <c r="BH820" s="145"/>
      <c r="BI820" s="145"/>
    </row>
    <row r="821" ht="14.25" customHeight="1">
      <c r="A821" s="111"/>
      <c r="B821" s="145"/>
      <c r="C821" s="178"/>
      <c r="D821" s="178"/>
      <c r="E821" s="179"/>
      <c r="F821" s="178"/>
      <c r="G821" s="145"/>
      <c r="H821" s="145"/>
      <c r="I821" s="178"/>
      <c r="J821" s="179"/>
      <c r="K821" s="178"/>
      <c r="L821" s="145"/>
      <c r="M821" s="145"/>
      <c r="N821" s="145"/>
      <c r="O821" s="145"/>
      <c r="P821" s="145"/>
      <c r="Q821" s="145"/>
      <c r="R821" s="145"/>
      <c r="S821" s="145"/>
      <c r="T821" s="145"/>
      <c r="U821" s="145"/>
      <c r="V821" s="145"/>
      <c r="W821" s="145"/>
      <c r="X821" s="145"/>
      <c r="Y821" s="145"/>
      <c r="Z821" s="145"/>
      <c r="AA821" s="145"/>
      <c r="AB821" s="145"/>
      <c r="AC821" s="145"/>
      <c r="AD821" s="145"/>
      <c r="AE821" s="145"/>
      <c r="AF821" s="145"/>
      <c r="AG821" s="145"/>
      <c r="AH821" s="145"/>
      <c r="AI821" s="145"/>
      <c r="AJ821" s="145"/>
      <c r="AK821" s="145"/>
      <c r="AL821" s="145"/>
      <c r="AM821" s="145"/>
      <c r="AN821" s="145"/>
      <c r="AO821" s="145"/>
      <c r="AP821" s="145"/>
      <c r="AQ821" s="145"/>
      <c r="AR821" s="145"/>
      <c r="AS821" s="145"/>
      <c r="AT821" s="145"/>
      <c r="AU821" s="145"/>
      <c r="AV821" s="145"/>
      <c r="AW821" s="145"/>
      <c r="AX821" s="145"/>
      <c r="AY821" s="145"/>
      <c r="AZ821" s="145"/>
      <c r="BA821" s="145"/>
      <c r="BB821" s="145"/>
      <c r="BC821" s="145"/>
      <c r="BD821" s="145"/>
      <c r="BE821" s="145"/>
      <c r="BF821" s="145"/>
      <c r="BG821" s="145"/>
      <c r="BH821" s="145"/>
      <c r="BI821" s="145"/>
    </row>
    <row r="822" ht="14.25" customHeight="1">
      <c r="A822" s="111"/>
      <c r="B822" s="145"/>
      <c r="C822" s="178"/>
      <c r="D822" s="178"/>
      <c r="E822" s="179"/>
      <c r="F822" s="178"/>
      <c r="G822" s="145"/>
      <c r="H822" s="145"/>
      <c r="I822" s="178"/>
      <c r="J822" s="179"/>
      <c r="K822" s="178"/>
      <c r="L822" s="145"/>
      <c r="M822" s="145"/>
      <c r="N822" s="145"/>
      <c r="O822" s="145"/>
      <c r="P822" s="145"/>
      <c r="Q822" s="145"/>
      <c r="R822" s="145"/>
      <c r="S822" s="145"/>
      <c r="T822" s="145"/>
      <c r="U822" s="145"/>
      <c r="V822" s="145"/>
      <c r="W822" s="145"/>
      <c r="X822" s="145"/>
      <c r="Y822" s="145"/>
      <c r="Z822" s="145"/>
      <c r="AA822" s="145"/>
      <c r="AB822" s="145"/>
      <c r="AC822" s="145"/>
      <c r="AD822" s="145"/>
      <c r="AE822" s="145"/>
      <c r="AF822" s="145"/>
      <c r="AG822" s="145"/>
      <c r="AH822" s="145"/>
      <c r="AI822" s="145"/>
      <c r="AJ822" s="145"/>
      <c r="AK822" s="145"/>
      <c r="AL822" s="145"/>
      <c r="AM822" s="145"/>
      <c r="AN822" s="145"/>
      <c r="AO822" s="145"/>
      <c r="AP822" s="145"/>
      <c r="AQ822" s="145"/>
      <c r="AR822" s="145"/>
      <c r="AS822" s="145"/>
      <c r="AT822" s="145"/>
      <c r="AU822" s="145"/>
      <c r="AV822" s="145"/>
      <c r="AW822" s="145"/>
      <c r="AX822" s="145"/>
      <c r="AY822" s="145"/>
      <c r="AZ822" s="145"/>
      <c r="BA822" s="145"/>
      <c r="BB822" s="145"/>
      <c r="BC822" s="145"/>
      <c r="BD822" s="145"/>
      <c r="BE822" s="145"/>
      <c r="BF822" s="145"/>
      <c r="BG822" s="145"/>
      <c r="BH822" s="145"/>
      <c r="BI822" s="145"/>
    </row>
    <row r="823" ht="14.25" customHeight="1">
      <c r="A823" s="111"/>
      <c r="B823" s="145"/>
      <c r="C823" s="178"/>
      <c r="D823" s="178"/>
      <c r="E823" s="179"/>
      <c r="F823" s="178"/>
      <c r="G823" s="145"/>
      <c r="H823" s="145"/>
      <c r="I823" s="178"/>
      <c r="J823" s="179"/>
      <c r="K823" s="178"/>
      <c r="L823" s="145"/>
      <c r="M823" s="145"/>
      <c r="N823" s="145"/>
      <c r="O823" s="145"/>
      <c r="P823" s="145"/>
      <c r="Q823" s="145"/>
      <c r="R823" s="145"/>
      <c r="S823" s="145"/>
      <c r="T823" s="145"/>
      <c r="U823" s="145"/>
      <c r="V823" s="145"/>
      <c r="W823" s="145"/>
      <c r="X823" s="145"/>
      <c r="Y823" s="145"/>
      <c r="Z823" s="145"/>
      <c r="AA823" s="145"/>
      <c r="AB823" s="145"/>
      <c r="AC823" s="145"/>
      <c r="AD823" s="145"/>
      <c r="AE823" s="145"/>
      <c r="AF823" s="145"/>
      <c r="AG823" s="145"/>
      <c r="AH823" s="145"/>
      <c r="AI823" s="145"/>
      <c r="AJ823" s="145"/>
      <c r="AK823" s="145"/>
      <c r="AL823" s="145"/>
      <c r="AM823" s="145"/>
      <c r="AN823" s="145"/>
      <c r="AO823" s="145"/>
      <c r="AP823" s="145"/>
      <c r="AQ823" s="145"/>
      <c r="AR823" s="145"/>
      <c r="AS823" s="145"/>
      <c r="AT823" s="145"/>
      <c r="AU823" s="145"/>
      <c r="AV823" s="145"/>
      <c r="AW823" s="145"/>
      <c r="AX823" s="145"/>
      <c r="AY823" s="145"/>
      <c r="AZ823" s="145"/>
      <c r="BA823" s="145"/>
      <c r="BB823" s="145"/>
      <c r="BC823" s="145"/>
      <c r="BD823" s="145"/>
      <c r="BE823" s="145"/>
      <c r="BF823" s="145"/>
      <c r="BG823" s="145"/>
      <c r="BH823" s="145"/>
      <c r="BI823" s="145"/>
    </row>
    <row r="824" ht="14.25" customHeight="1">
      <c r="A824" s="111"/>
      <c r="B824" s="145"/>
      <c r="C824" s="178"/>
      <c r="D824" s="178"/>
      <c r="E824" s="179"/>
      <c r="F824" s="178"/>
      <c r="G824" s="145"/>
      <c r="H824" s="145"/>
      <c r="I824" s="178"/>
      <c r="J824" s="179"/>
      <c r="K824" s="178"/>
      <c r="L824" s="145"/>
      <c r="M824" s="145"/>
      <c r="N824" s="145"/>
      <c r="O824" s="145"/>
      <c r="P824" s="145"/>
      <c r="Q824" s="145"/>
      <c r="R824" s="145"/>
      <c r="S824" s="145"/>
      <c r="T824" s="145"/>
      <c r="U824" s="145"/>
      <c r="V824" s="145"/>
      <c r="W824" s="145"/>
      <c r="X824" s="145"/>
      <c r="Y824" s="145"/>
      <c r="Z824" s="145"/>
      <c r="AA824" s="145"/>
      <c r="AB824" s="145"/>
      <c r="AC824" s="145"/>
      <c r="AD824" s="145"/>
      <c r="AE824" s="145"/>
      <c r="AF824" s="145"/>
      <c r="AG824" s="145"/>
      <c r="AH824" s="145"/>
      <c r="AI824" s="145"/>
      <c r="AJ824" s="145"/>
      <c r="AK824" s="145"/>
      <c r="AL824" s="145"/>
      <c r="AM824" s="145"/>
      <c r="AN824" s="145"/>
      <c r="AO824" s="145"/>
      <c r="AP824" s="145"/>
      <c r="AQ824" s="145"/>
      <c r="AR824" s="145"/>
      <c r="AS824" s="145"/>
      <c r="AT824" s="145"/>
      <c r="AU824" s="145"/>
      <c r="AV824" s="145"/>
      <c r="AW824" s="145"/>
      <c r="AX824" s="145"/>
      <c r="AY824" s="145"/>
      <c r="AZ824" s="145"/>
      <c r="BA824" s="145"/>
      <c r="BB824" s="145"/>
      <c r="BC824" s="145"/>
      <c r="BD824" s="145"/>
      <c r="BE824" s="145"/>
      <c r="BF824" s="145"/>
      <c r="BG824" s="145"/>
      <c r="BH824" s="145"/>
      <c r="BI824" s="145"/>
    </row>
    <row r="825" ht="14.25" customHeight="1">
      <c r="A825" s="111"/>
      <c r="B825" s="145"/>
      <c r="C825" s="178"/>
      <c r="D825" s="178"/>
      <c r="E825" s="179"/>
      <c r="F825" s="178"/>
      <c r="G825" s="145"/>
      <c r="H825" s="145"/>
      <c r="I825" s="178"/>
      <c r="J825" s="179"/>
      <c r="K825" s="178"/>
      <c r="L825" s="145"/>
      <c r="M825" s="145"/>
      <c r="N825" s="145"/>
      <c r="O825" s="145"/>
      <c r="P825" s="145"/>
      <c r="Q825" s="145"/>
      <c r="R825" s="145"/>
      <c r="S825" s="145"/>
      <c r="T825" s="145"/>
      <c r="U825" s="145"/>
      <c r="V825" s="145"/>
      <c r="W825" s="145"/>
      <c r="X825" s="145"/>
      <c r="Y825" s="145"/>
      <c r="Z825" s="145"/>
      <c r="AA825" s="145"/>
      <c r="AB825" s="145"/>
      <c r="AC825" s="145"/>
      <c r="AD825" s="145"/>
      <c r="AE825" s="145"/>
      <c r="AF825" s="145"/>
      <c r="AG825" s="145"/>
      <c r="AH825" s="145"/>
      <c r="AI825" s="145"/>
      <c r="AJ825" s="145"/>
      <c r="AK825" s="145"/>
      <c r="AL825" s="145"/>
      <c r="AM825" s="145"/>
      <c r="AN825" s="145"/>
      <c r="AO825" s="145"/>
      <c r="AP825" s="145"/>
      <c r="AQ825" s="145"/>
      <c r="AR825" s="145"/>
      <c r="AS825" s="145"/>
      <c r="AT825" s="145"/>
      <c r="AU825" s="145"/>
      <c r="AV825" s="145"/>
      <c r="AW825" s="145"/>
      <c r="AX825" s="145"/>
      <c r="AY825" s="145"/>
      <c r="AZ825" s="145"/>
      <c r="BA825" s="145"/>
      <c r="BB825" s="145"/>
      <c r="BC825" s="145"/>
      <c r="BD825" s="145"/>
      <c r="BE825" s="145"/>
      <c r="BF825" s="145"/>
      <c r="BG825" s="145"/>
      <c r="BH825" s="145"/>
      <c r="BI825" s="145"/>
    </row>
    <row r="826" ht="14.25" customHeight="1">
      <c r="A826" s="111"/>
      <c r="B826" s="145"/>
      <c r="C826" s="178"/>
      <c r="D826" s="178"/>
      <c r="E826" s="179"/>
      <c r="F826" s="178"/>
      <c r="G826" s="145"/>
      <c r="H826" s="145"/>
      <c r="I826" s="178"/>
      <c r="J826" s="179"/>
      <c r="K826" s="178"/>
      <c r="L826" s="145"/>
      <c r="M826" s="145"/>
      <c r="N826" s="145"/>
      <c r="O826" s="145"/>
      <c r="P826" s="145"/>
      <c r="Q826" s="145"/>
      <c r="R826" s="145"/>
      <c r="S826" s="145"/>
      <c r="T826" s="145"/>
      <c r="U826" s="145"/>
      <c r="V826" s="145"/>
      <c r="W826" s="145"/>
      <c r="X826" s="145"/>
      <c r="Y826" s="145"/>
      <c r="Z826" s="145"/>
      <c r="AA826" s="145"/>
      <c r="AB826" s="145"/>
      <c r="AC826" s="145"/>
      <c r="AD826" s="145"/>
      <c r="AE826" s="145"/>
      <c r="AF826" s="145"/>
      <c r="AG826" s="145"/>
      <c r="AH826" s="145"/>
      <c r="AI826" s="145"/>
      <c r="AJ826" s="145"/>
      <c r="AK826" s="145"/>
      <c r="AL826" s="145"/>
      <c r="AM826" s="145"/>
      <c r="AN826" s="145"/>
      <c r="AO826" s="145"/>
      <c r="AP826" s="145"/>
      <c r="AQ826" s="145"/>
      <c r="AR826" s="145"/>
      <c r="AS826" s="145"/>
      <c r="AT826" s="145"/>
      <c r="AU826" s="145"/>
      <c r="AV826" s="145"/>
      <c r="AW826" s="145"/>
      <c r="AX826" s="145"/>
      <c r="AY826" s="145"/>
      <c r="AZ826" s="145"/>
      <c r="BA826" s="145"/>
      <c r="BB826" s="145"/>
      <c r="BC826" s="145"/>
      <c r="BD826" s="145"/>
      <c r="BE826" s="145"/>
      <c r="BF826" s="145"/>
      <c r="BG826" s="145"/>
      <c r="BH826" s="145"/>
      <c r="BI826" s="145"/>
    </row>
    <row r="827" ht="14.25" customHeight="1">
      <c r="A827" s="111"/>
      <c r="B827" s="145"/>
      <c r="C827" s="178"/>
      <c r="D827" s="178"/>
      <c r="E827" s="179"/>
      <c r="F827" s="178"/>
      <c r="G827" s="145"/>
      <c r="H827" s="145"/>
      <c r="I827" s="178"/>
      <c r="J827" s="179"/>
      <c r="K827" s="178"/>
      <c r="L827" s="145"/>
      <c r="M827" s="145"/>
      <c r="N827" s="145"/>
      <c r="O827" s="145"/>
      <c r="P827" s="145"/>
      <c r="Q827" s="145"/>
      <c r="R827" s="145"/>
      <c r="S827" s="145"/>
      <c r="T827" s="145"/>
      <c r="U827" s="145"/>
      <c r="V827" s="145"/>
      <c r="W827" s="145"/>
      <c r="X827" s="145"/>
      <c r="Y827" s="145"/>
      <c r="Z827" s="145"/>
      <c r="AA827" s="145"/>
      <c r="AB827" s="145"/>
      <c r="AC827" s="145"/>
      <c r="AD827" s="145"/>
      <c r="AE827" s="145"/>
      <c r="AF827" s="145"/>
      <c r="AG827" s="145"/>
      <c r="AH827" s="145"/>
      <c r="AI827" s="145"/>
      <c r="AJ827" s="145"/>
      <c r="AK827" s="145"/>
      <c r="AL827" s="145"/>
      <c r="AM827" s="145"/>
      <c r="AN827" s="145"/>
      <c r="AO827" s="145"/>
      <c r="AP827" s="145"/>
      <c r="AQ827" s="145"/>
      <c r="AR827" s="145"/>
      <c r="AS827" s="145"/>
      <c r="AT827" s="145"/>
      <c r="AU827" s="145"/>
      <c r="AV827" s="145"/>
      <c r="AW827" s="145"/>
      <c r="AX827" s="145"/>
      <c r="AY827" s="145"/>
      <c r="AZ827" s="145"/>
      <c r="BA827" s="145"/>
      <c r="BB827" s="145"/>
      <c r="BC827" s="145"/>
      <c r="BD827" s="145"/>
      <c r="BE827" s="145"/>
      <c r="BF827" s="145"/>
      <c r="BG827" s="145"/>
      <c r="BH827" s="145"/>
      <c r="BI827" s="145"/>
    </row>
    <row r="828" ht="14.25" customHeight="1">
      <c r="A828" s="111"/>
      <c r="B828" s="145"/>
      <c r="C828" s="178"/>
      <c r="D828" s="178"/>
      <c r="E828" s="179"/>
      <c r="F828" s="178"/>
      <c r="G828" s="145"/>
      <c r="H828" s="145"/>
      <c r="I828" s="178"/>
      <c r="J828" s="179"/>
      <c r="K828" s="178"/>
      <c r="L828" s="145"/>
      <c r="M828" s="145"/>
      <c r="N828" s="145"/>
      <c r="O828" s="145"/>
      <c r="P828" s="145"/>
      <c r="Q828" s="145"/>
      <c r="R828" s="145"/>
      <c r="S828" s="145"/>
      <c r="T828" s="145"/>
      <c r="U828" s="145"/>
      <c r="V828" s="145"/>
      <c r="W828" s="145"/>
      <c r="X828" s="145"/>
      <c r="Y828" s="145"/>
      <c r="Z828" s="145"/>
      <c r="AA828" s="145"/>
      <c r="AB828" s="145"/>
      <c r="AC828" s="145"/>
      <c r="AD828" s="145"/>
      <c r="AE828" s="145"/>
      <c r="AF828" s="145"/>
      <c r="AG828" s="145"/>
      <c r="AH828" s="145"/>
      <c r="AI828" s="145"/>
      <c r="AJ828" s="145"/>
      <c r="AK828" s="145"/>
      <c r="AL828" s="145"/>
      <c r="AM828" s="145"/>
      <c r="AN828" s="145"/>
      <c r="AO828" s="145"/>
      <c r="AP828" s="145"/>
      <c r="AQ828" s="145"/>
      <c r="AR828" s="145"/>
      <c r="AS828" s="145"/>
      <c r="AT828" s="145"/>
      <c r="AU828" s="145"/>
      <c r="AV828" s="145"/>
      <c r="AW828" s="145"/>
      <c r="AX828" s="145"/>
      <c r="AY828" s="145"/>
      <c r="AZ828" s="145"/>
      <c r="BA828" s="145"/>
      <c r="BB828" s="145"/>
      <c r="BC828" s="145"/>
      <c r="BD828" s="145"/>
      <c r="BE828" s="145"/>
      <c r="BF828" s="145"/>
      <c r="BG828" s="145"/>
      <c r="BH828" s="145"/>
      <c r="BI828" s="145"/>
    </row>
    <row r="829" ht="14.25" customHeight="1">
      <c r="A829" s="111"/>
      <c r="B829" s="145"/>
      <c r="C829" s="178"/>
      <c r="D829" s="178"/>
      <c r="E829" s="179"/>
      <c r="F829" s="178"/>
      <c r="G829" s="145"/>
      <c r="H829" s="145"/>
      <c r="I829" s="178"/>
      <c r="J829" s="179"/>
      <c r="K829" s="178"/>
      <c r="L829" s="145"/>
      <c r="M829" s="145"/>
      <c r="N829" s="145"/>
      <c r="O829" s="145"/>
      <c r="P829" s="145"/>
      <c r="Q829" s="145"/>
      <c r="R829" s="145"/>
      <c r="S829" s="145"/>
      <c r="T829" s="145"/>
      <c r="U829" s="145"/>
      <c r="V829" s="145"/>
      <c r="W829" s="145"/>
      <c r="X829" s="145"/>
      <c r="Y829" s="145"/>
      <c r="Z829" s="145"/>
      <c r="AA829" s="145"/>
      <c r="AB829" s="145"/>
      <c r="AC829" s="145"/>
      <c r="AD829" s="145"/>
      <c r="AE829" s="145"/>
      <c r="AF829" s="145"/>
      <c r="AG829" s="145"/>
      <c r="AH829" s="145"/>
      <c r="AI829" s="145"/>
      <c r="AJ829" s="145"/>
      <c r="AK829" s="145"/>
      <c r="AL829" s="145"/>
      <c r="AM829" s="145"/>
      <c r="AN829" s="145"/>
      <c r="AO829" s="145"/>
      <c r="AP829" s="145"/>
      <c r="AQ829" s="145"/>
      <c r="AR829" s="145"/>
      <c r="AS829" s="145"/>
      <c r="AT829" s="145"/>
      <c r="AU829" s="145"/>
      <c r="AV829" s="145"/>
      <c r="AW829" s="145"/>
      <c r="AX829" s="145"/>
      <c r="AY829" s="145"/>
      <c r="AZ829" s="145"/>
      <c r="BA829" s="145"/>
      <c r="BB829" s="145"/>
      <c r="BC829" s="145"/>
      <c r="BD829" s="145"/>
      <c r="BE829" s="145"/>
      <c r="BF829" s="145"/>
      <c r="BG829" s="145"/>
      <c r="BH829" s="145"/>
      <c r="BI829" s="145"/>
    </row>
    <row r="830" ht="14.25" customHeight="1">
      <c r="A830" s="111"/>
      <c r="B830" s="145"/>
      <c r="C830" s="178"/>
      <c r="D830" s="178"/>
      <c r="E830" s="179"/>
      <c r="F830" s="178"/>
      <c r="G830" s="145"/>
      <c r="H830" s="145"/>
      <c r="I830" s="178"/>
      <c r="J830" s="179"/>
      <c r="K830" s="178"/>
      <c r="L830" s="145"/>
      <c r="M830" s="145"/>
      <c r="N830" s="145"/>
      <c r="O830" s="145"/>
      <c r="P830" s="145"/>
      <c r="Q830" s="145"/>
      <c r="R830" s="145"/>
      <c r="S830" s="145"/>
      <c r="T830" s="145"/>
      <c r="U830" s="145"/>
      <c r="V830" s="145"/>
      <c r="W830" s="145"/>
      <c r="X830" s="145"/>
      <c r="Y830" s="145"/>
      <c r="Z830" s="145"/>
      <c r="AA830" s="145"/>
      <c r="AB830" s="145"/>
      <c r="AC830" s="145"/>
      <c r="AD830" s="145"/>
      <c r="AE830" s="145"/>
      <c r="AF830" s="145"/>
      <c r="AG830" s="145"/>
      <c r="AH830" s="145"/>
      <c r="AI830" s="145"/>
      <c r="AJ830" s="145"/>
      <c r="AK830" s="145"/>
      <c r="AL830" s="145"/>
      <c r="AM830" s="145"/>
      <c r="AN830" s="145"/>
      <c r="AO830" s="145"/>
      <c r="AP830" s="145"/>
      <c r="AQ830" s="145"/>
      <c r="AR830" s="145"/>
      <c r="AS830" s="145"/>
      <c r="AT830" s="145"/>
      <c r="AU830" s="145"/>
      <c r="AV830" s="145"/>
      <c r="AW830" s="145"/>
      <c r="AX830" s="145"/>
      <c r="AY830" s="145"/>
      <c r="AZ830" s="145"/>
      <c r="BA830" s="145"/>
      <c r="BB830" s="145"/>
      <c r="BC830" s="145"/>
      <c r="BD830" s="145"/>
      <c r="BE830" s="145"/>
      <c r="BF830" s="145"/>
      <c r="BG830" s="145"/>
      <c r="BH830" s="145"/>
      <c r="BI830" s="145"/>
    </row>
    <row r="831" ht="14.25" customHeight="1">
      <c r="A831" s="111"/>
      <c r="B831" s="145"/>
      <c r="C831" s="178"/>
      <c r="D831" s="178"/>
      <c r="E831" s="179"/>
      <c r="F831" s="178"/>
      <c r="G831" s="145"/>
      <c r="H831" s="145"/>
      <c r="I831" s="178"/>
      <c r="J831" s="179"/>
      <c r="K831" s="178"/>
      <c r="L831" s="145"/>
      <c r="M831" s="145"/>
      <c r="N831" s="145"/>
      <c r="O831" s="145"/>
      <c r="P831" s="145"/>
      <c r="Q831" s="145"/>
      <c r="R831" s="145"/>
      <c r="S831" s="145"/>
      <c r="T831" s="145"/>
      <c r="U831" s="145"/>
      <c r="V831" s="145"/>
      <c r="W831" s="145"/>
      <c r="X831" s="145"/>
      <c r="Y831" s="145"/>
      <c r="Z831" s="145"/>
      <c r="AA831" s="145"/>
      <c r="AB831" s="145"/>
      <c r="AC831" s="145"/>
      <c r="AD831" s="145"/>
      <c r="AE831" s="145"/>
      <c r="AF831" s="145"/>
      <c r="AG831" s="145"/>
      <c r="AH831" s="145"/>
      <c r="AI831" s="145"/>
      <c r="AJ831" s="145"/>
      <c r="AK831" s="145"/>
      <c r="AL831" s="145"/>
      <c r="AM831" s="145"/>
      <c r="AN831" s="145"/>
      <c r="AO831" s="145"/>
      <c r="AP831" s="145"/>
      <c r="AQ831" s="145"/>
      <c r="AR831" s="145"/>
      <c r="AS831" s="145"/>
      <c r="AT831" s="145"/>
      <c r="AU831" s="145"/>
      <c r="AV831" s="145"/>
      <c r="AW831" s="145"/>
      <c r="AX831" s="145"/>
      <c r="AY831" s="145"/>
      <c r="AZ831" s="145"/>
      <c r="BA831" s="145"/>
      <c r="BB831" s="145"/>
      <c r="BC831" s="145"/>
      <c r="BD831" s="145"/>
      <c r="BE831" s="145"/>
      <c r="BF831" s="145"/>
      <c r="BG831" s="145"/>
      <c r="BH831" s="145"/>
      <c r="BI831" s="145"/>
    </row>
    <row r="832" ht="14.25" customHeight="1">
      <c r="A832" s="111"/>
      <c r="B832" s="145"/>
      <c r="C832" s="178"/>
      <c r="D832" s="178"/>
      <c r="E832" s="179"/>
      <c r="F832" s="178"/>
      <c r="G832" s="145"/>
      <c r="H832" s="145"/>
      <c r="I832" s="178"/>
      <c r="J832" s="179"/>
      <c r="K832" s="178"/>
      <c r="L832" s="145"/>
      <c r="M832" s="145"/>
      <c r="N832" s="145"/>
      <c r="O832" s="145"/>
      <c r="P832" s="145"/>
      <c r="Q832" s="145"/>
      <c r="R832" s="145"/>
      <c r="S832" s="145"/>
      <c r="T832" s="145"/>
      <c r="U832" s="145"/>
      <c r="V832" s="145"/>
      <c r="W832" s="145"/>
      <c r="X832" s="145"/>
      <c r="Y832" s="145"/>
      <c r="Z832" s="145"/>
      <c r="AA832" s="145"/>
      <c r="AB832" s="145"/>
      <c r="AC832" s="145"/>
      <c r="AD832" s="145"/>
      <c r="AE832" s="145"/>
      <c r="AF832" s="145"/>
      <c r="AG832" s="145"/>
      <c r="AH832" s="145"/>
      <c r="AI832" s="145"/>
      <c r="AJ832" s="145"/>
      <c r="AK832" s="145"/>
      <c r="AL832" s="145"/>
      <c r="AM832" s="145"/>
      <c r="AN832" s="145"/>
      <c r="AO832" s="145"/>
      <c r="AP832" s="145"/>
      <c r="AQ832" s="145"/>
      <c r="AR832" s="145"/>
      <c r="AS832" s="145"/>
      <c r="AT832" s="145"/>
      <c r="AU832" s="145"/>
      <c r="AV832" s="145"/>
      <c r="AW832" s="145"/>
      <c r="AX832" s="145"/>
      <c r="AY832" s="145"/>
      <c r="AZ832" s="145"/>
      <c r="BA832" s="145"/>
      <c r="BB832" s="145"/>
      <c r="BC832" s="145"/>
      <c r="BD832" s="145"/>
      <c r="BE832" s="145"/>
      <c r="BF832" s="145"/>
      <c r="BG832" s="145"/>
      <c r="BH832" s="145"/>
      <c r="BI832" s="145"/>
    </row>
    <row r="833" ht="14.25" customHeight="1">
      <c r="A833" s="111"/>
      <c r="B833" s="145"/>
      <c r="C833" s="178"/>
      <c r="D833" s="178"/>
      <c r="E833" s="179"/>
      <c r="F833" s="178"/>
      <c r="G833" s="145"/>
      <c r="H833" s="145"/>
      <c r="I833" s="178"/>
      <c r="J833" s="179"/>
      <c r="K833" s="178"/>
      <c r="L833" s="145"/>
      <c r="M833" s="145"/>
      <c r="N833" s="145"/>
      <c r="O833" s="145"/>
      <c r="P833" s="145"/>
      <c r="Q833" s="145"/>
      <c r="R833" s="145"/>
      <c r="S833" s="145"/>
      <c r="T833" s="145"/>
      <c r="U833" s="145"/>
      <c r="V833" s="145"/>
      <c r="W833" s="145"/>
      <c r="X833" s="145"/>
      <c r="Y833" s="145"/>
      <c r="Z833" s="145"/>
      <c r="AA833" s="145"/>
      <c r="AB833" s="145"/>
      <c r="AC833" s="145"/>
      <c r="AD833" s="145"/>
      <c r="AE833" s="145"/>
      <c r="AF833" s="145"/>
      <c r="AG833" s="145"/>
      <c r="AH833" s="145"/>
      <c r="AI833" s="145"/>
      <c r="AJ833" s="145"/>
      <c r="AK833" s="145"/>
      <c r="AL833" s="145"/>
      <c r="AM833" s="145"/>
      <c r="AN833" s="145"/>
      <c r="AO833" s="145"/>
      <c r="AP833" s="145"/>
      <c r="AQ833" s="145"/>
      <c r="AR833" s="145"/>
      <c r="AS833" s="145"/>
      <c r="AT833" s="145"/>
      <c r="AU833" s="145"/>
      <c r="AV833" s="145"/>
      <c r="AW833" s="145"/>
      <c r="AX833" s="145"/>
      <c r="AY833" s="145"/>
      <c r="AZ833" s="145"/>
      <c r="BA833" s="145"/>
      <c r="BB833" s="145"/>
      <c r="BC833" s="145"/>
      <c r="BD833" s="145"/>
      <c r="BE833" s="145"/>
      <c r="BF833" s="145"/>
      <c r="BG833" s="145"/>
      <c r="BH833" s="145"/>
      <c r="BI833" s="145"/>
    </row>
    <row r="834" ht="14.25" customHeight="1">
      <c r="A834" s="111"/>
      <c r="B834" s="145"/>
      <c r="C834" s="178"/>
      <c r="D834" s="178"/>
      <c r="E834" s="179"/>
      <c r="F834" s="178"/>
      <c r="G834" s="145"/>
      <c r="H834" s="145"/>
      <c r="I834" s="178"/>
      <c r="J834" s="179"/>
      <c r="K834" s="178"/>
      <c r="L834" s="145"/>
      <c r="M834" s="145"/>
      <c r="N834" s="145"/>
      <c r="O834" s="145"/>
      <c r="P834" s="145"/>
      <c r="Q834" s="145"/>
      <c r="R834" s="145"/>
      <c r="S834" s="145"/>
      <c r="T834" s="145"/>
      <c r="U834" s="145"/>
      <c r="V834" s="145"/>
      <c r="W834" s="145"/>
      <c r="X834" s="145"/>
      <c r="Y834" s="145"/>
      <c r="Z834" s="145"/>
      <c r="AA834" s="145"/>
      <c r="AB834" s="145"/>
      <c r="AC834" s="145"/>
      <c r="AD834" s="145"/>
      <c r="AE834" s="145"/>
      <c r="AF834" s="145"/>
      <c r="AG834" s="145"/>
      <c r="AH834" s="145"/>
      <c r="AI834" s="145"/>
      <c r="AJ834" s="145"/>
      <c r="AK834" s="145"/>
      <c r="AL834" s="145"/>
      <c r="AM834" s="145"/>
      <c r="AN834" s="145"/>
      <c r="AO834" s="145"/>
      <c r="AP834" s="145"/>
      <c r="AQ834" s="145"/>
      <c r="AR834" s="145"/>
      <c r="AS834" s="145"/>
      <c r="AT834" s="145"/>
      <c r="AU834" s="145"/>
      <c r="AV834" s="145"/>
      <c r="AW834" s="145"/>
      <c r="AX834" s="145"/>
      <c r="AY834" s="145"/>
      <c r="AZ834" s="145"/>
      <c r="BA834" s="145"/>
      <c r="BB834" s="145"/>
      <c r="BC834" s="145"/>
      <c r="BD834" s="145"/>
      <c r="BE834" s="145"/>
      <c r="BF834" s="145"/>
      <c r="BG834" s="145"/>
      <c r="BH834" s="145"/>
      <c r="BI834" s="145"/>
    </row>
    <row r="835" ht="14.25" customHeight="1">
      <c r="A835" s="111"/>
      <c r="B835" s="145"/>
      <c r="C835" s="178"/>
      <c r="D835" s="178"/>
      <c r="E835" s="179"/>
      <c r="F835" s="178"/>
      <c r="G835" s="145"/>
      <c r="H835" s="145"/>
      <c r="I835" s="178"/>
      <c r="J835" s="179"/>
      <c r="K835" s="178"/>
      <c r="L835" s="145"/>
      <c r="M835" s="145"/>
      <c r="N835" s="145"/>
      <c r="O835" s="145"/>
      <c r="P835" s="145"/>
      <c r="Q835" s="145"/>
      <c r="R835" s="145"/>
      <c r="S835" s="145"/>
      <c r="T835" s="145"/>
      <c r="U835" s="145"/>
      <c r="V835" s="145"/>
      <c r="W835" s="145"/>
      <c r="X835" s="145"/>
      <c r="Y835" s="145"/>
      <c r="Z835" s="145"/>
      <c r="AA835" s="145"/>
      <c r="AB835" s="145"/>
      <c r="AC835" s="145"/>
      <c r="AD835" s="145"/>
      <c r="AE835" s="145"/>
      <c r="AF835" s="145"/>
      <c r="AG835" s="145"/>
      <c r="AH835" s="145"/>
      <c r="AI835" s="145"/>
      <c r="AJ835" s="145"/>
      <c r="AK835" s="145"/>
      <c r="AL835" s="145"/>
      <c r="AM835" s="145"/>
      <c r="AN835" s="145"/>
      <c r="AO835" s="145"/>
      <c r="AP835" s="145"/>
      <c r="AQ835" s="145"/>
      <c r="AR835" s="145"/>
      <c r="AS835" s="145"/>
      <c r="AT835" s="145"/>
      <c r="AU835" s="145"/>
      <c r="AV835" s="145"/>
      <c r="AW835" s="145"/>
      <c r="AX835" s="145"/>
      <c r="AY835" s="145"/>
      <c r="AZ835" s="145"/>
      <c r="BA835" s="145"/>
      <c r="BB835" s="145"/>
      <c r="BC835" s="145"/>
      <c r="BD835" s="145"/>
      <c r="BE835" s="145"/>
      <c r="BF835" s="145"/>
      <c r="BG835" s="145"/>
      <c r="BH835" s="145"/>
      <c r="BI835" s="145"/>
    </row>
    <row r="836" ht="14.25" customHeight="1">
      <c r="A836" s="111"/>
      <c r="B836" s="145"/>
      <c r="C836" s="178"/>
      <c r="D836" s="178"/>
      <c r="E836" s="179"/>
      <c r="F836" s="178"/>
      <c r="G836" s="145"/>
      <c r="H836" s="145"/>
      <c r="I836" s="178"/>
      <c r="J836" s="179"/>
      <c r="K836" s="178"/>
      <c r="L836" s="145"/>
      <c r="M836" s="145"/>
      <c r="N836" s="145"/>
      <c r="O836" s="145"/>
      <c r="P836" s="145"/>
      <c r="Q836" s="145"/>
      <c r="R836" s="145"/>
      <c r="S836" s="145"/>
      <c r="T836" s="145"/>
      <c r="U836" s="145"/>
      <c r="V836" s="145"/>
      <c r="W836" s="145"/>
      <c r="X836" s="145"/>
      <c r="Y836" s="145"/>
      <c r="Z836" s="145"/>
      <c r="AA836" s="145"/>
      <c r="AB836" s="145"/>
      <c r="AC836" s="145"/>
      <c r="AD836" s="145"/>
      <c r="AE836" s="145"/>
      <c r="AF836" s="145"/>
      <c r="AG836" s="145"/>
      <c r="AH836" s="145"/>
      <c r="AI836" s="145"/>
      <c r="AJ836" s="145"/>
      <c r="AK836" s="145"/>
      <c r="AL836" s="145"/>
      <c r="AM836" s="145"/>
      <c r="AN836" s="145"/>
      <c r="AO836" s="145"/>
      <c r="AP836" s="145"/>
      <c r="AQ836" s="145"/>
      <c r="AR836" s="145"/>
      <c r="AS836" s="145"/>
      <c r="AT836" s="145"/>
      <c r="AU836" s="145"/>
      <c r="AV836" s="145"/>
      <c r="AW836" s="145"/>
      <c r="AX836" s="145"/>
      <c r="AY836" s="145"/>
      <c r="AZ836" s="145"/>
      <c r="BA836" s="145"/>
      <c r="BB836" s="145"/>
      <c r="BC836" s="145"/>
      <c r="BD836" s="145"/>
      <c r="BE836" s="145"/>
      <c r="BF836" s="145"/>
      <c r="BG836" s="145"/>
      <c r="BH836" s="145"/>
      <c r="BI836" s="145"/>
    </row>
    <row r="837" ht="14.25" customHeight="1">
      <c r="A837" s="111"/>
      <c r="B837" s="145"/>
      <c r="C837" s="178"/>
      <c r="D837" s="178"/>
      <c r="E837" s="179"/>
      <c r="F837" s="178"/>
      <c r="G837" s="145"/>
      <c r="H837" s="145"/>
      <c r="I837" s="178"/>
      <c r="J837" s="179"/>
      <c r="K837" s="178"/>
      <c r="L837" s="145"/>
      <c r="M837" s="145"/>
      <c r="N837" s="145"/>
      <c r="O837" s="145"/>
      <c r="P837" s="145"/>
      <c r="Q837" s="145"/>
      <c r="R837" s="145"/>
      <c r="S837" s="145"/>
      <c r="T837" s="145"/>
      <c r="U837" s="145"/>
      <c r="V837" s="145"/>
      <c r="W837" s="145"/>
      <c r="X837" s="145"/>
      <c r="Y837" s="145"/>
      <c r="Z837" s="145"/>
      <c r="AA837" s="145"/>
      <c r="AB837" s="145"/>
      <c r="AC837" s="145"/>
      <c r="AD837" s="145"/>
      <c r="AE837" s="145"/>
      <c r="AF837" s="145"/>
      <c r="AG837" s="145"/>
      <c r="AH837" s="145"/>
      <c r="AI837" s="145"/>
      <c r="AJ837" s="145"/>
      <c r="AK837" s="145"/>
      <c r="AL837" s="145"/>
      <c r="AM837" s="145"/>
      <c r="AN837" s="145"/>
      <c r="AO837" s="145"/>
      <c r="AP837" s="145"/>
      <c r="AQ837" s="145"/>
      <c r="AR837" s="145"/>
      <c r="AS837" s="145"/>
      <c r="AT837" s="145"/>
      <c r="AU837" s="145"/>
      <c r="AV837" s="145"/>
      <c r="AW837" s="145"/>
      <c r="AX837" s="145"/>
      <c r="AY837" s="145"/>
      <c r="AZ837" s="145"/>
      <c r="BA837" s="145"/>
      <c r="BB837" s="145"/>
      <c r="BC837" s="145"/>
      <c r="BD837" s="145"/>
      <c r="BE837" s="145"/>
      <c r="BF837" s="145"/>
      <c r="BG837" s="145"/>
      <c r="BH837" s="145"/>
      <c r="BI837" s="145"/>
    </row>
    <row r="838" ht="14.25" customHeight="1">
      <c r="A838" s="111"/>
      <c r="B838" s="145"/>
      <c r="C838" s="178"/>
      <c r="D838" s="178"/>
      <c r="E838" s="179"/>
      <c r="F838" s="178"/>
      <c r="G838" s="145"/>
      <c r="H838" s="145"/>
      <c r="I838" s="178"/>
      <c r="J838" s="179"/>
      <c r="K838" s="178"/>
      <c r="L838" s="145"/>
      <c r="M838" s="145"/>
      <c r="N838" s="145"/>
      <c r="O838" s="145"/>
      <c r="P838" s="145"/>
      <c r="Q838" s="145"/>
      <c r="R838" s="145"/>
      <c r="S838" s="145"/>
      <c r="T838" s="145"/>
      <c r="U838" s="145"/>
      <c r="V838" s="145"/>
      <c r="W838" s="145"/>
      <c r="X838" s="145"/>
      <c r="Y838" s="145"/>
      <c r="Z838" s="145"/>
      <c r="AA838" s="145"/>
      <c r="AB838" s="145"/>
      <c r="AC838" s="145"/>
      <c r="AD838" s="145"/>
      <c r="AE838" s="145"/>
      <c r="AF838" s="145"/>
      <c r="AG838" s="145"/>
      <c r="AH838" s="145"/>
      <c r="AI838" s="145"/>
      <c r="AJ838" s="145"/>
      <c r="AK838" s="145"/>
      <c r="AL838" s="145"/>
      <c r="AM838" s="145"/>
      <c r="AN838" s="145"/>
      <c r="AO838" s="145"/>
      <c r="AP838" s="145"/>
      <c r="AQ838" s="145"/>
      <c r="AR838" s="145"/>
      <c r="AS838" s="145"/>
      <c r="AT838" s="145"/>
      <c r="AU838" s="145"/>
      <c r="AV838" s="145"/>
      <c r="AW838" s="145"/>
      <c r="AX838" s="145"/>
      <c r="AY838" s="145"/>
      <c r="AZ838" s="145"/>
      <c r="BA838" s="145"/>
      <c r="BB838" s="145"/>
      <c r="BC838" s="145"/>
      <c r="BD838" s="145"/>
      <c r="BE838" s="145"/>
      <c r="BF838" s="145"/>
      <c r="BG838" s="145"/>
      <c r="BH838" s="145"/>
      <c r="BI838" s="145"/>
    </row>
    <row r="839" ht="14.25" customHeight="1">
      <c r="A839" s="111"/>
      <c r="B839" s="145"/>
      <c r="C839" s="178"/>
      <c r="D839" s="178"/>
      <c r="E839" s="179"/>
      <c r="F839" s="178"/>
      <c r="G839" s="145"/>
      <c r="H839" s="145"/>
      <c r="I839" s="178"/>
      <c r="J839" s="179"/>
      <c r="K839" s="178"/>
      <c r="L839" s="145"/>
      <c r="M839" s="145"/>
      <c r="N839" s="145"/>
      <c r="O839" s="145"/>
      <c r="P839" s="145"/>
      <c r="Q839" s="145"/>
      <c r="R839" s="145"/>
      <c r="S839" s="145"/>
      <c r="T839" s="145"/>
      <c r="U839" s="145"/>
      <c r="V839" s="145"/>
      <c r="W839" s="145"/>
      <c r="X839" s="145"/>
      <c r="Y839" s="145"/>
      <c r="Z839" s="145"/>
      <c r="AA839" s="145"/>
      <c r="AB839" s="145"/>
      <c r="AC839" s="145"/>
      <c r="AD839" s="145"/>
      <c r="AE839" s="145"/>
      <c r="AF839" s="145"/>
      <c r="AG839" s="145"/>
      <c r="AH839" s="145"/>
      <c r="AI839" s="145"/>
      <c r="AJ839" s="145"/>
      <c r="AK839" s="145"/>
      <c r="AL839" s="145"/>
      <c r="AM839" s="145"/>
      <c r="AN839" s="145"/>
      <c r="AO839" s="145"/>
      <c r="AP839" s="145"/>
      <c r="AQ839" s="145"/>
      <c r="AR839" s="145"/>
      <c r="AS839" s="145"/>
      <c r="AT839" s="145"/>
      <c r="AU839" s="145"/>
      <c r="AV839" s="145"/>
      <c r="AW839" s="145"/>
      <c r="AX839" s="145"/>
      <c r="AY839" s="145"/>
      <c r="AZ839" s="145"/>
      <c r="BA839" s="145"/>
      <c r="BB839" s="145"/>
      <c r="BC839" s="145"/>
      <c r="BD839" s="145"/>
      <c r="BE839" s="145"/>
      <c r="BF839" s="145"/>
      <c r="BG839" s="145"/>
      <c r="BH839" s="145"/>
      <c r="BI839" s="145"/>
    </row>
    <row r="840" ht="14.25" customHeight="1">
      <c r="A840" s="111"/>
      <c r="B840" s="145"/>
      <c r="C840" s="178"/>
      <c r="D840" s="178"/>
      <c r="E840" s="179"/>
      <c r="F840" s="178"/>
      <c r="G840" s="145"/>
      <c r="H840" s="145"/>
      <c r="I840" s="178"/>
      <c r="J840" s="179"/>
      <c r="K840" s="178"/>
      <c r="L840" s="145"/>
      <c r="M840" s="145"/>
      <c r="N840" s="145"/>
      <c r="O840" s="145"/>
      <c r="P840" s="145"/>
      <c r="Q840" s="145"/>
      <c r="R840" s="145"/>
      <c r="S840" s="145"/>
      <c r="T840" s="145"/>
      <c r="U840" s="145"/>
      <c r="V840" s="145"/>
      <c r="W840" s="145"/>
      <c r="X840" s="145"/>
      <c r="Y840" s="145"/>
      <c r="Z840" s="145"/>
      <c r="AA840" s="145"/>
      <c r="AB840" s="145"/>
      <c r="AC840" s="145"/>
      <c r="AD840" s="145"/>
      <c r="AE840" s="145"/>
      <c r="AF840" s="145"/>
      <c r="AG840" s="145"/>
      <c r="AH840" s="145"/>
      <c r="AI840" s="145"/>
      <c r="AJ840" s="145"/>
      <c r="AK840" s="145"/>
      <c r="AL840" s="145"/>
      <c r="AM840" s="145"/>
      <c r="AN840" s="145"/>
      <c r="AO840" s="145"/>
      <c r="AP840" s="145"/>
      <c r="AQ840" s="145"/>
      <c r="AR840" s="145"/>
      <c r="AS840" s="145"/>
      <c r="AT840" s="145"/>
      <c r="AU840" s="145"/>
      <c r="AV840" s="145"/>
      <c r="AW840" s="145"/>
      <c r="AX840" s="145"/>
      <c r="AY840" s="145"/>
      <c r="AZ840" s="145"/>
      <c r="BA840" s="145"/>
      <c r="BB840" s="145"/>
      <c r="BC840" s="145"/>
      <c r="BD840" s="145"/>
      <c r="BE840" s="145"/>
      <c r="BF840" s="145"/>
      <c r="BG840" s="145"/>
      <c r="BH840" s="145"/>
      <c r="BI840" s="145"/>
    </row>
    <row r="841" ht="14.25" customHeight="1">
      <c r="A841" s="111"/>
      <c r="B841" s="145"/>
      <c r="C841" s="178"/>
      <c r="D841" s="178"/>
      <c r="E841" s="179"/>
      <c r="F841" s="178"/>
      <c r="G841" s="145"/>
      <c r="H841" s="145"/>
      <c r="I841" s="178"/>
      <c r="J841" s="179"/>
      <c r="K841" s="178"/>
      <c r="L841" s="145"/>
      <c r="M841" s="145"/>
      <c r="N841" s="145"/>
      <c r="O841" s="145"/>
      <c r="P841" s="145"/>
      <c r="Q841" s="145"/>
      <c r="R841" s="145"/>
      <c r="S841" s="145"/>
      <c r="T841" s="145"/>
      <c r="U841" s="145"/>
      <c r="V841" s="145"/>
      <c r="W841" s="145"/>
      <c r="X841" s="145"/>
      <c r="Y841" s="145"/>
      <c r="Z841" s="145"/>
      <c r="AA841" s="145"/>
      <c r="AB841" s="145"/>
      <c r="AC841" s="145"/>
      <c r="AD841" s="145"/>
      <c r="AE841" s="145"/>
      <c r="AF841" s="145"/>
      <c r="AG841" s="145"/>
      <c r="AH841" s="145"/>
      <c r="AI841" s="145"/>
      <c r="AJ841" s="145"/>
      <c r="AK841" s="145"/>
      <c r="AL841" s="145"/>
      <c r="AM841" s="145"/>
      <c r="AN841" s="145"/>
      <c r="AO841" s="145"/>
      <c r="AP841" s="145"/>
      <c r="AQ841" s="145"/>
      <c r="AR841" s="145"/>
      <c r="AS841" s="145"/>
      <c r="AT841" s="145"/>
      <c r="AU841" s="145"/>
      <c r="AV841" s="145"/>
      <c r="AW841" s="145"/>
      <c r="AX841" s="145"/>
      <c r="AY841" s="145"/>
      <c r="AZ841" s="145"/>
      <c r="BA841" s="145"/>
      <c r="BB841" s="145"/>
      <c r="BC841" s="145"/>
      <c r="BD841" s="145"/>
      <c r="BE841" s="145"/>
      <c r="BF841" s="145"/>
      <c r="BG841" s="145"/>
      <c r="BH841" s="145"/>
      <c r="BI841" s="145"/>
    </row>
    <row r="842" ht="14.25" customHeight="1">
      <c r="A842" s="111"/>
      <c r="B842" s="145"/>
      <c r="C842" s="178"/>
      <c r="D842" s="178"/>
      <c r="E842" s="179"/>
      <c r="F842" s="178"/>
      <c r="G842" s="145"/>
      <c r="H842" s="145"/>
      <c r="I842" s="178"/>
      <c r="J842" s="179"/>
      <c r="K842" s="178"/>
      <c r="L842" s="145"/>
      <c r="M842" s="145"/>
      <c r="N842" s="145"/>
      <c r="O842" s="145"/>
      <c r="P842" s="145"/>
      <c r="Q842" s="145"/>
      <c r="R842" s="145"/>
      <c r="S842" s="145"/>
      <c r="T842" s="145"/>
      <c r="U842" s="145"/>
      <c r="V842" s="145"/>
      <c r="W842" s="145"/>
      <c r="X842" s="145"/>
      <c r="Y842" s="145"/>
      <c r="Z842" s="145"/>
      <c r="AA842" s="145"/>
      <c r="AB842" s="145"/>
      <c r="AC842" s="145"/>
      <c r="AD842" s="145"/>
      <c r="AE842" s="145"/>
      <c r="AF842" s="145"/>
      <c r="AG842" s="145"/>
      <c r="AH842" s="145"/>
      <c r="AI842" s="145"/>
      <c r="AJ842" s="145"/>
      <c r="AK842" s="145"/>
      <c r="AL842" s="145"/>
      <c r="AM842" s="145"/>
      <c r="AN842" s="145"/>
      <c r="AO842" s="145"/>
      <c r="AP842" s="145"/>
      <c r="AQ842" s="145"/>
      <c r="AR842" s="145"/>
      <c r="AS842" s="145"/>
      <c r="AT842" s="145"/>
      <c r="AU842" s="145"/>
      <c r="AV842" s="145"/>
      <c r="AW842" s="145"/>
      <c r="AX842" s="145"/>
      <c r="AY842" s="145"/>
      <c r="AZ842" s="145"/>
      <c r="BA842" s="145"/>
      <c r="BB842" s="145"/>
      <c r="BC842" s="145"/>
      <c r="BD842" s="145"/>
      <c r="BE842" s="145"/>
      <c r="BF842" s="145"/>
      <c r="BG842" s="145"/>
      <c r="BH842" s="145"/>
      <c r="BI842" s="145"/>
    </row>
    <row r="843" ht="14.25" customHeight="1">
      <c r="A843" s="111"/>
      <c r="B843" s="145"/>
      <c r="C843" s="178"/>
      <c r="D843" s="178"/>
      <c r="E843" s="179"/>
      <c r="F843" s="178"/>
      <c r="G843" s="145"/>
      <c r="H843" s="145"/>
      <c r="I843" s="178"/>
      <c r="J843" s="179"/>
      <c r="K843" s="178"/>
      <c r="L843" s="145"/>
      <c r="M843" s="145"/>
      <c r="N843" s="145"/>
      <c r="O843" s="145"/>
      <c r="P843" s="145"/>
      <c r="Q843" s="145"/>
      <c r="R843" s="145"/>
      <c r="S843" s="145"/>
      <c r="T843" s="145"/>
      <c r="U843" s="145"/>
      <c r="V843" s="145"/>
      <c r="W843" s="145"/>
      <c r="X843" s="145"/>
      <c r="Y843" s="145"/>
      <c r="Z843" s="145"/>
      <c r="AA843" s="145"/>
      <c r="AB843" s="145"/>
      <c r="AC843" s="145"/>
      <c r="AD843" s="145"/>
      <c r="AE843" s="145"/>
      <c r="AF843" s="145"/>
      <c r="AG843" s="145"/>
      <c r="AH843" s="145"/>
      <c r="AI843" s="145"/>
      <c r="AJ843" s="145"/>
      <c r="AK843" s="145"/>
      <c r="AL843" s="145"/>
      <c r="AM843" s="145"/>
      <c r="AN843" s="145"/>
      <c r="AO843" s="145"/>
      <c r="AP843" s="145"/>
      <c r="AQ843" s="145"/>
      <c r="AR843" s="145"/>
      <c r="AS843" s="145"/>
      <c r="AT843" s="145"/>
      <c r="AU843" s="145"/>
      <c r="AV843" s="145"/>
      <c r="AW843" s="145"/>
      <c r="AX843" s="145"/>
      <c r="AY843" s="145"/>
      <c r="AZ843" s="145"/>
      <c r="BA843" s="145"/>
      <c r="BB843" s="145"/>
      <c r="BC843" s="145"/>
      <c r="BD843" s="145"/>
      <c r="BE843" s="145"/>
      <c r="BF843" s="145"/>
      <c r="BG843" s="145"/>
      <c r="BH843" s="145"/>
      <c r="BI843" s="145"/>
    </row>
    <row r="844" ht="14.25" customHeight="1">
      <c r="A844" s="111"/>
      <c r="B844" s="145"/>
      <c r="C844" s="178"/>
      <c r="D844" s="178"/>
      <c r="E844" s="179"/>
      <c r="F844" s="178"/>
      <c r="G844" s="145"/>
      <c r="H844" s="145"/>
      <c r="I844" s="178"/>
      <c r="J844" s="179"/>
      <c r="K844" s="178"/>
      <c r="L844" s="145"/>
      <c r="M844" s="145"/>
      <c r="N844" s="145"/>
      <c r="O844" s="145"/>
      <c r="P844" s="145"/>
      <c r="Q844" s="145"/>
      <c r="R844" s="145"/>
      <c r="S844" s="145"/>
      <c r="T844" s="145"/>
      <c r="U844" s="145"/>
      <c r="V844" s="145"/>
      <c r="W844" s="145"/>
      <c r="X844" s="145"/>
      <c r="Y844" s="145"/>
      <c r="Z844" s="145"/>
      <c r="AA844" s="145"/>
      <c r="AB844" s="145"/>
      <c r="AC844" s="145"/>
      <c r="AD844" s="145"/>
      <c r="AE844" s="145"/>
      <c r="AF844" s="145"/>
      <c r="AG844" s="145"/>
      <c r="AH844" s="145"/>
      <c r="AI844" s="145"/>
      <c r="AJ844" s="145"/>
      <c r="AK844" s="145"/>
      <c r="AL844" s="145"/>
      <c r="AM844" s="145"/>
      <c r="AN844" s="145"/>
      <c r="AO844" s="145"/>
      <c r="AP844" s="145"/>
      <c r="AQ844" s="145"/>
      <c r="AR844" s="145"/>
      <c r="AS844" s="145"/>
      <c r="AT844" s="145"/>
      <c r="AU844" s="145"/>
      <c r="AV844" s="145"/>
      <c r="AW844" s="145"/>
      <c r="AX844" s="145"/>
      <c r="AY844" s="145"/>
      <c r="AZ844" s="145"/>
      <c r="BA844" s="145"/>
      <c r="BB844" s="145"/>
      <c r="BC844" s="145"/>
      <c r="BD844" s="145"/>
      <c r="BE844" s="145"/>
      <c r="BF844" s="145"/>
      <c r="BG844" s="145"/>
      <c r="BH844" s="145"/>
      <c r="BI844" s="145"/>
    </row>
    <row r="845" ht="14.25" customHeight="1">
      <c r="A845" s="111"/>
      <c r="B845" s="145"/>
      <c r="C845" s="178"/>
      <c r="D845" s="178"/>
      <c r="E845" s="179"/>
      <c r="F845" s="178"/>
      <c r="G845" s="145"/>
      <c r="H845" s="145"/>
      <c r="I845" s="178"/>
      <c r="J845" s="179"/>
      <c r="K845" s="178"/>
      <c r="L845" s="145"/>
      <c r="M845" s="145"/>
      <c r="N845" s="145"/>
      <c r="O845" s="145"/>
      <c r="P845" s="145"/>
      <c r="Q845" s="145"/>
      <c r="R845" s="145"/>
      <c r="S845" s="145"/>
      <c r="T845" s="145"/>
      <c r="U845" s="145"/>
      <c r="V845" s="145"/>
      <c r="W845" s="145"/>
      <c r="X845" s="145"/>
      <c r="Y845" s="145"/>
      <c r="Z845" s="145"/>
      <c r="AA845" s="145"/>
      <c r="AB845" s="145"/>
      <c r="AC845" s="145"/>
      <c r="AD845" s="145"/>
      <c r="AE845" s="145"/>
      <c r="AF845" s="145"/>
      <c r="AG845" s="145"/>
      <c r="AH845" s="145"/>
      <c r="AI845" s="145"/>
      <c r="AJ845" s="145"/>
      <c r="AK845" s="145"/>
      <c r="AL845" s="145"/>
      <c r="AM845" s="145"/>
      <c r="AN845" s="145"/>
      <c r="AO845" s="145"/>
      <c r="AP845" s="145"/>
      <c r="AQ845" s="145"/>
      <c r="AR845" s="145"/>
      <c r="AS845" s="145"/>
      <c r="AT845" s="145"/>
      <c r="AU845" s="145"/>
      <c r="AV845" s="145"/>
      <c r="AW845" s="145"/>
      <c r="AX845" s="145"/>
      <c r="AY845" s="145"/>
      <c r="AZ845" s="145"/>
      <c r="BA845" s="145"/>
      <c r="BB845" s="145"/>
      <c r="BC845" s="145"/>
      <c r="BD845" s="145"/>
      <c r="BE845" s="145"/>
      <c r="BF845" s="145"/>
      <c r="BG845" s="145"/>
      <c r="BH845" s="145"/>
      <c r="BI845" s="145"/>
    </row>
    <row r="846" ht="14.25" customHeight="1">
      <c r="A846" s="111"/>
      <c r="B846" s="145"/>
      <c r="C846" s="178"/>
      <c r="D846" s="178"/>
      <c r="E846" s="179"/>
      <c r="F846" s="178"/>
      <c r="G846" s="145"/>
      <c r="H846" s="145"/>
      <c r="I846" s="178"/>
      <c r="J846" s="179"/>
      <c r="K846" s="178"/>
      <c r="L846" s="145"/>
      <c r="M846" s="145"/>
      <c r="N846" s="145"/>
      <c r="O846" s="145"/>
      <c r="P846" s="145"/>
      <c r="Q846" s="145"/>
      <c r="R846" s="145"/>
      <c r="S846" s="145"/>
      <c r="T846" s="145"/>
      <c r="U846" s="145"/>
      <c r="V846" s="145"/>
      <c r="W846" s="145"/>
      <c r="X846" s="145"/>
      <c r="Y846" s="145"/>
      <c r="Z846" s="145"/>
      <c r="AA846" s="145"/>
      <c r="AB846" s="145"/>
      <c r="AC846" s="145"/>
      <c r="AD846" s="145"/>
      <c r="AE846" s="145"/>
      <c r="AF846" s="145"/>
      <c r="AG846" s="145"/>
      <c r="AH846" s="145"/>
      <c r="AI846" s="145"/>
      <c r="AJ846" s="145"/>
      <c r="AK846" s="145"/>
      <c r="AL846" s="145"/>
      <c r="AM846" s="145"/>
      <c r="AN846" s="145"/>
      <c r="AO846" s="145"/>
      <c r="AP846" s="145"/>
      <c r="AQ846" s="145"/>
      <c r="AR846" s="145"/>
      <c r="AS846" s="145"/>
      <c r="AT846" s="145"/>
      <c r="AU846" s="145"/>
      <c r="AV846" s="145"/>
      <c r="AW846" s="145"/>
      <c r="AX846" s="145"/>
      <c r="AY846" s="145"/>
      <c r="AZ846" s="145"/>
      <c r="BA846" s="145"/>
      <c r="BB846" s="145"/>
      <c r="BC846" s="145"/>
      <c r="BD846" s="145"/>
      <c r="BE846" s="145"/>
      <c r="BF846" s="145"/>
      <c r="BG846" s="145"/>
      <c r="BH846" s="145"/>
      <c r="BI846" s="145"/>
    </row>
    <row r="847" ht="14.25" customHeight="1">
      <c r="A847" s="111"/>
      <c r="B847" s="145"/>
      <c r="C847" s="178"/>
      <c r="D847" s="178"/>
      <c r="E847" s="179"/>
      <c r="F847" s="178"/>
      <c r="G847" s="145"/>
      <c r="H847" s="145"/>
      <c r="I847" s="178"/>
      <c r="J847" s="179"/>
      <c r="K847" s="178"/>
      <c r="L847" s="145"/>
      <c r="M847" s="145"/>
      <c r="N847" s="145"/>
      <c r="O847" s="145"/>
      <c r="P847" s="145"/>
      <c r="Q847" s="145"/>
      <c r="R847" s="145"/>
      <c r="S847" s="145"/>
      <c r="T847" s="145"/>
      <c r="U847" s="145"/>
      <c r="V847" s="145"/>
      <c r="W847" s="145"/>
      <c r="X847" s="145"/>
      <c r="Y847" s="145"/>
      <c r="Z847" s="145"/>
      <c r="AA847" s="145"/>
      <c r="AB847" s="145"/>
      <c r="AC847" s="145"/>
      <c r="AD847" s="145"/>
      <c r="AE847" s="145"/>
      <c r="AF847" s="145"/>
      <c r="AG847" s="145"/>
      <c r="AH847" s="145"/>
      <c r="AI847" s="145"/>
      <c r="AJ847" s="145"/>
      <c r="AK847" s="145"/>
      <c r="AL847" s="145"/>
      <c r="AM847" s="145"/>
      <c r="AN847" s="145"/>
      <c r="AO847" s="145"/>
      <c r="AP847" s="145"/>
      <c r="AQ847" s="145"/>
      <c r="AR847" s="145"/>
      <c r="AS847" s="145"/>
      <c r="AT847" s="145"/>
      <c r="AU847" s="145"/>
      <c r="AV847" s="145"/>
      <c r="AW847" s="145"/>
      <c r="AX847" s="145"/>
      <c r="AY847" s="145"/>
      <c r="AZ847" s="145"/>
      <c r="BA847" s="145"/>
      <c r="BB847" s="145"/>
      <c r="BC847" s="145"/>
      <c r="BD847" s="145"/>
      <c r="BE847" s="145"/>
      <c r="BF847" s="145"/>
      <c r="BG847" s="145"/>
      <c r="BH847" s="145"/>
      <c r="BI847" s="145"/>
    </row>
    <row r="848" ht="14.25" customHeight="1">
      <c r="A848" s="111"/>
      <c r="B848" s="145"/>
      <c r="C848" s="178"/>
      <c r="D848" s="178"/>
      <c r="E848" s="179"/>
      <c r="F848" s="178"/>
      <c r="G848" s="145"/>
      <c r="H848" s="145"/>
      <c r="I848" s="178"/>
      <c r="J848" s="179"/>
      <c r="K848" s="178"/>
      <c r="L848" s="145"/>
      <c r="M848" s="145"/>
      <c r="N848" s="145"/>
      <c r="O848" s="145"/>
      <c r="P848" s="145"/>
      <c r="Q848" s="145"/>
      <c r="R848" s="145"/>
      <c r="S848" s="145"/>
      <c r="T848" s="145"/>
      <c r="U848" s="145"/>
      <c r="V848" s="145"/>
      <c r="W848" s="145"/>
      <c r="X848" s="145"/>
      <c r="Y848" s="145"/>
      <c r="Z848" s="145"/>
      <c r="AA848" s="145"/>
      <c r="AB848" s="145"/>
      <c r="AC848" s="145"/>
      <c r="AD848" s="145"/>
      <c r="AE848" s="145"/>
      <c r="AF848" s="145"/>
      <c r="AG848" s="145"/>
      <c r="AH848" s="145"/>
      <c r="AI848" s="145"/>
      <c r="AJ848" s="145"/>
      <c r="AK848" s="145"/>
      <c r="AL848" s="145"/>
      <c r="AM848" s="145"/>
      <c r="AN848" s="145"/>
      <c r="AO848" s="145"/>
      <c r="AP848" s="145"/>
      <c r="AQ848" s="145"/>
      <c r="AR848" s="145"/>
      <c r="AS848" s="145"/>
      <c r="AT848" s="145"/>
      <c r="AU848" s="145"/>
      <c r="AV848" s="145"/>
      <c r="AW848" s="145"/>
      <c r="AX848" s="145"/>
      <c r="AY848" s="145"/>
      <c r="AZ848" s="145"/>
      <c r="BA848" s="145"/>
      <c r="BB848" s="145"/>
      <c r="BC848" s="145"/>
      <c r="BD848" s="145"/>
      <c r="BE848" s="145"/>
      <c r="BF848" s="145"/>
      <c r="BG848" s="145"/>
      <c r="BH848" s="145"/>
      <c r="BI848" s="145"/>
    </row>
    <row r="849" ht="14.25" customHeight="1">
      <c r="A849" s="111"/>
      <c r="B849" s="145"/>
      <c r="C849" s="178"/>
      <c r="D849" s="178"/>
      <c r="E849" s="179"/>
      <c r="F849" s="178"/>
      <c r="G849" s="145"/>
      <c r="H849" s="145"/>
      <c r="I849" s="178"/>
      <c r="J849" s="179"/>
      <c r="K849" s="178"/>
      <c r="L849" s="145"/>
      <c r="M849" s="145"/>
      <c r="N849" s="145"/>
      <c r="O849" s="145"/>
      <c r="P849" s="145"/>
      <c r="Q849" s="145"/>
      <c r="R849" s="145"/>
      <c r="S849" s="145"/>
      <c r="T849" s="145"/>
      <c r="U849" s="145"/>
      <c r="V849" s="145"/>
      <c r="W849" s="145"/>
      <c r="X849" s="145"/>
      <c r="Y849" s="145"/>
      <c r="Z849" s="145"/>
      <c r="AA849" s="145"/>
      <c r="AB849" s="145"/>
      <c r="AC849" s="145"/>
      <c r="AD849" s="145"/>
      <c r="AE849" s="145"/>
      <c r="AF849" s="145"/>
      <c r="AG849" s="145"/>
      <c r="AH849" s="145"/>
      <c r="AI849" s="145"/>
      <c r="AJ849" s="145"/>
      <c r="AK849" s="145"/>
      <c r="AL849" s="145"/>
      <c r="AM849" s="145"/>
      <c r="AN849" s="145"/>
      <c r="AO849" s="145"/>
      <c r="AP849" s="145"/>
      <c r="AQ849" s="145"/>
      <c r="AR849" s="145"/>
      <c r="AS849" s="145"/>
      <c r="AT849" s="145"/>
      <c r="AU849" s="145"/>
      <c r="AV849" s="145"/>
      <c r="AW849" s="145"/>
      <c r="AX849" s="145"/>
      <c r="AY849" s="145"/>
      <c r="AZ849" s="145"/>
      <c r="BA849" s="145"/>
      <c r="BB849" s="145"/>
      <c r="BC849" s="145"/>
      <c r="BD849" s="145"/>
      <c r="BE849" s="145"/>
      <c r="BF849" s="145"/>
      <c r="BG849" s="145"/>
      <c r="BH849" s="145"/>
      <c r="BI849" s="145"/>
    </row>
    <row r="850" ht="14.25" customHeight="1">
      <c r="A850" s="111"/>
      <c r="B850" s="145"/>
      <c r="C850" s="178"/>
      <c r="D850" s="178"/>
      <c r="E850" s="179"/>
      <c r="F850" s="178"/>
      <c r="G850" s="145"/>
      <c r="H850" s="145"/>
      <c r="I850" s="178"/>
      <c r="J850" s="179"/>
      <c r="K850" s="178"/>
      <c r="L850" s="145"/>
      <c r="M850" s="145"/>
      <c r="N850" s="145"/>
      <c r="O850" s="145"/>
      <c r="P850" s="145"/>
      <c r="Q850" s="145"/>
      <c r="R850" s="145"/>
      <c r="S850" s="145"/>
      <c r="T850" s="145"/>
      <c r="U850" s="145"/>
      <c r="V850" s="145"/>
      <c r="W850" s="145"/>
      <c r="X850" s="145"/>
      <c r="Y850" s="145"/>
      <c r="Z850" s="145"/>
      <c r="AA850" s="145"/>
      <c r="AB850" s="145"/>
      <c r="AC850" s="145"/>
      <c r="AD850" s="145"/>
      <c r="AE850" s="145"/>
      <c r="AF850" s="145"/>
      <c r="AG850" s="145"/>
      <c r="AH850" s="145"/>
      <c r="AI850" s="145"/>
      <c r="AJ850" s="145"/>
      <c r="AK850" s="145"/>
      <c r="AL850" s="145"/>
      <c r="AM850" s="145"/>
      <c r="AN850" s="145"/>
      <c r="AO850" s="145"/>
      <c r="AP850" s="145"/>
      <c r="AQ850" s="145"/>
      <c r="AR850" s="145"/>
      <c r="AS850" s="145"/>
      <c r="AT850" s="145"/>
      <c r="AU850" s="145"/>
      <c r="AV850" s="145"/>
      <c r="AW850" s="145"/>
      <c r="AX850" s="145"/>
      <c r="AY850" s="145"/>
      <c r="AZ850" s="145"/>
      <c r="BA850" s="145"/>
      <c r="BB850" s="145"/>
      <c r="BC850" s="145"/>
      <c r="BD850" s="145"/>
      <c r="BE850" s="145"/>
      <c r="BF850" s="145"/>
      <c r="BG850" s="145"/>
      <c r="BH850" s="145"/>
      <c r="BI850" s="145"/>
    </row>
    <row r="851" ht="14.25" customHeight="1">
      <c r="A851" s="111"/>
      <c r="B851" s="145"/>
      <c r="C851" s="178"/>
      <c r="D851" s="178"/>
      <c r="E851" s="179"/>
      <c r="F851" s="178"/>
      <c r="G851" s="145"/>
      <c r="H851" s="145"/>
      <c r="I851" s="178"/>
      <c r="J851" s="179"/>
      <c r="K851" s="178"/>
      <c r="L851" s="145"/>
      <c r="M851" s="145"/>
      <c r="N851" s="145"/>
      <c r="O851" s="145"/>
      <c r="P851" s="145"/>
      <c r="Q851" s="145"/>
      <c r="R851" s="145"/>
      <c r="S851" s="145"/>
      <c r="T851" s="145"/>
      <c r="U851" s="145"/>
      <c r="V851" s="145"/>
      <c r="W851" s="145"/>
      <c r="X851" s="145"/>
      <c r="Y851" s="145"/>
      <c r="Z851" s="145"/>
      <c r="AA851" s="145"/>
      <c r="AB851" s="145"/>
      <c r="AC851" s="145"/>
      <c r="AD851" s="145"/>
      <c r="AE851" s="145"/>
      <c r="AF851" s="145"/>
      <c r="AG851" s="145"/>
      <c r="AH851" s="145"/>
      <c r="AI851" s="145"/>
      <c r="AJ851" s="145"/>
      <c r="AK851" s="145"/>
      <c r="AL851" s="145"/>
      <c r="AM851" s="145"/>
      <c r="AN851" s="145"/>
      <c r="AO851" s="145"/>
      <c r="AP851" s="145"/>
      <c r="AQ851" s="145"/>
      <c r="AR851" s="145"/>
      <c r="AS851" s="145"/>
      <c r="AT851" s="145"/>
      <c r="AU851" s="145"/>
      <c r="AV851" s="145"/>
      <c r="AW851" s="145"/>
      <c r="AX851" s="145"/>
      <c r="AY851" s="145"/>
      <c r="AZ851" s="145"/>
      <c r="BA851" s="145"/>
      <c r="BB851" s="145"/>
      <c r="BC851" s="145"/>
      <c r="BD851" s="145"/>
      <c r="BE851" s="145"/>
      <c r="BF851" s="145"/>
      <c r="BG851" s="145"/>
      <c r="BH851" s="145"/>
      <c r="BI851" s="145"/>
    </row>
    <row r="852" ht="14.25" customHeight="1">
      <c r="A852" s="111"/>
      <c r="B852" s="145"/>
      <c r="C852" s="178"/>
      <c r="D852" s="178"/>
      <c r="E852" s="179"/>
      <c r="F852" s="178"/>
      <c r="G852" s="145"/>
      <c r="H852" s="145"/>
      <c r="I852" s="178"/>
      <c r="J852" s="179"/>
      <c r="K852" s="178"/>
      <c r="L852" s="145"/>
      <c r="M852" s="145"/>
      <c r="N852" s="145"/>
      <c r="O852" s="145"/>
      <c r="P852" s="145"/>
      <c r="Q852" s="145"/>
      <c r="R852" s="145"/>
      <c r="S852" s="145"/>
      <c r="T852" s="145"/>
      <c r="U852" s="145"/>
      <c r="V852" s="145"/>
      <c r="W852" s="145"/>
      <c r="X852" s="145"/>
      <c r="Y852" s="145"/>
      <c r="Z852" s="145"/>
      <c r="AA852" s="145"/>
      <c r="AB852" s="145"/>
      <c r="AC852" s="145"/>
      <c r="AD852" s="145"/>
      <c r="AE852" s="145"/>
      <c r="AF852" s="145"/>
      <c r="AG852" s="145"/>
      <c r="AH852" s="145"/>
      <c r="AI852" s="145"/>
      <c r="AJ852" s="145"/>
      <c r="AK852" s="145"/>
      <c r="AL852" s="145"/>
      <c r="AM852" s="145"/>
      <c r="AN852" s="145"/>
      <c r="AO852" s="145"/>
      <c r="AP852" s="145"/>
      <c r="AQ852" s="145"/>
      <c r="AR852" s="145"/>
      <c r="AS852" s="145"/>
      <c r="AT852" s="145"/>
      <c r="AU852" s="145"/>
      <c r="AV852" s="145"/>
      <c r="AW852" s="145"/>
      <c r="AX852" s="145"/>
      <c r="AY852" s="145"/>
      <c r="AZ852" s="145"/>
      <c r="BA852" s="145"/>
      <c r="BB852" s="145"/>
      <c r="BC852" s="145"/>
      <c r="BD852" s="145"/>
      <c r="BE852" s="145"/>
      <c r="BF852" s="145"/>
      <c r="BG852" s="145"/>
      <c r="BH852" s="145"/>
      <c r="BI852" s="145"/>
    </row>
    <row r="853" ht="14.25" customHeight="1">
      <c r="A853" s="111"/>
      <c r="B853" s="145"/>
      <c r="C853" s="178"/>
      <c r="D853" s="178"/>
      <c r="E853" s="179"/>
      <c r="F853" s="178"/>
      <c r="G853" s="145"/>
      <c r="H853" s="145"/>
      <c r="I853" s="178"/>
      <c r="J853" s="179"/>
      <c r="K853" s="178"/>
      <c r="L853" s="145"/>
      <c r="M853" s="145"/>
      <c r="N853" s="145"/>
      <c r="O853" s="145"/>
      <c r="P853" s="145"/>
      <c r="Q853" s="145"/>
      <c r="R853" s="145"/>
      <c r="S853" s="145"/>
      <c r="T853" s="145"/>
      <c r="U853" s="145"/>
      <c r="V853" s="145"/>
      <c r="W853" s="145"/>
      <c r="X853" s="145"/>
      <c r="Y853" s="145"/>
      <c r="Z853" s="145"/>
      <c r="AA853" s="145"/>
      <c r="AB853" s="145"/>
      <c r="AC853" s="145"/>
      <c r="AD853" s="145"/>
      <c r="AE853" s="145"/>
      <c r="AF853" s="145"/>
      <c r="AG853" s="145"/>
      <c r="AH853" s="145"/>
      <c r="AI853" s="145"/>
      <c r="AJ853" s="145"/>
      <c r="AK853" s="145"/>
      <c r="AL853" s="145"/>
      <c r="AM853" s="145"/>
      <c r="AN853" s="145"/>
      <c r="AO853" s="145"/>
      <c r="AP853" s="145"/>
      <c r="AQ853" s="145"/>
      <c r="AR853" s="145"/>
      <c r="AS853" s="145"/>
      <c r="AT853" s="145"/>
      <c r="AU853" s="145"/>
      <c r="AV853" s="145"/>
      <c r="AW853" s="145"/>
      <c r="AX853" s="145"/>
      <c r="AY853" s="145"/>
      <c r="AZ853" s="145"/>
      <c r="BA853" s="145"/>
      <c r="BB853" s="145"/>
      <c r="BC853" s="145"/>
      <c r="BD853" s="145"/>
      <c r="BE853" s="145"/>
      <c r="BF853" s="145"/>
      <c r="BG853" s="145"/>
      <c r="BH853" s="145"/>
      <c r="BI853" s="145"/>
    </row>
    <row r="854" ht="14.25" customHeight="1">
      <c r="A854" s="111"/>
      <c r="B854" s="145"/>
      <c r="C854" s="178"/>
      <c r="D854" s="178"/>
      <c r="E854" s="179"/>
      <c r="F854" s="178"/>
      <c r="G854" s="145"/>
      <c r="H854" s="145"/>
      <c r="I854" s="178"/>
      <c r="J854" s="179"/>
      <c r="K854" s="178"/>
      <c r="L854" s="145"/>
      <c r="M854" s="145"/>
      <c r="N854" s="145"/>
      <c r="O854" s="145"/>
      <c r="P854" s="145"/>
      <c r="Q854" s="145"/>
      <c r="R854" s="145"/>
      <c r="S854" s="145"/>
      <c r="T854" s="145"/>
      <c r="U854" s="145"/>
      <c r="V854" s="145"/>
      <c r="W854" s="145"/>
      <c r="X854" s="145"/>
      <c r="Y854" s="145"/>
      <c r="Z854" s="145"/>
      <c r="AA854" s="145"/>
      <c r="AB854" s="145"/>
      <c r="AC854" s="145"/>
      <c r="AD854" s="145"/>
      <c r="AE854" s="145"/>
      <c r="AF854" s="145"/>
      <c r="AG854" s="145"/>
      <c r="AH854" s="145"/>
      <c r="AI854" s="145"/>
      <c r="AJ854" s="145"/>
      <c r="AK854" s="145"/>
      <c r="AL854" s="145"/>
      <c r="AM854" s="145"/>
      <c r="AN854" s="145"/>
      <c r="AO854" s="145"/>
      <c r="AP854" s="145"/>
      <c r="AQ854" s="145"/>
      <c r="AR854" s="145"/>
      <c r="AS854" s="145"/>
      <c r="AT854" s="145"/>
      <c r="AU854" s="145"/>
      <c r="AV854" s="145"/>
      <c r="AW854" s="145"/>
      <c r="AX854" s="145"/>
      <c r="AY854" s="145"/>
      <c r="AZ854" s="145"/>
      <c r="BA854" s="145"/>
      <c r="BB854" s="145"/>
      <c r="BC854" s="145"/>
      <c r="BD854" s="145"/>
      <c r="BE854" s="145"/>
      <c r="BF854" s="145"/>
      <c r="BG854" s="145"/>
      <c r="BH854" s="145"/>
      <c r="BI854" s="145"/>
    </row>
    <row r="855" ht="14.25" customHeight="1">
      <c r="A855" s="111"/>
      <c r="B855" s="145"/>
      <c r="C855" s="178"/>
      <c r="D855" s="178"/>
      <c r="E855" s="179"/>
      <c r="F855" s="178"/>
      <c r="G855" s="145"/>
      <c r="H855" s="145"/>
      <c r="I855" s="178"/>
      <c r="J855" s="179"/>
      <c r="K855" s="178"/>
      <c r="L855" s="145"/>
      <c r="M855" s="145"/>
      <c r="N855" s="145"/>
      <c r="O855" s="145"/>
      <c r="P855" s="145"/>
      <c r="Q855" s="145"/>
      <c r="R855" s="145"/>
      <c r="S855" s="145"/>
      <c r="T855" s="145"/>
      <c r="U855" s="145"/>
      <c r="V855" s="145"/>
      <c r="W855" s="145"/>
      <c r="X855" s="145"/>
      <c r="Y855" s="145"/>
      <c r="Z855" s="145"/>
      <c r="AA855" s="145"/>
      <c r="AB855" s="145"/>
      <c r="AC855" s="145"/>
      <c r="AD855" s="145"/>
      <c r="AE855" s="145"/>
      <c r="AF855" s="145"/>
      <c r="AG855" s="145"/>
      <c r="AH855" s="145"/>
      <c r="AI855" s="145"/>
      <c r="AJ855" s="145"/>
      <c r="AK855" s="145"/>
      <c r="AL855" s="145"/>
      <c r="AM855" s="145"/>
      <c r="AN855" s="145"/>
      <c r="AO855" s="145"/>
      <c r="AP855" s="145"/>
      <c r="AQ855" s="145"/>
      <c r="AR855" s="145"/>
      <c r="AS855" s="145"/>
      <c r="AT855" s="145"/>
      <c r="AU855" s="145"/>
      <c r="AV855" s="145"/>
      <c r="AW855" s="145"/>
      <c r="AX855" s="145"/>
      <c r="AY855" s="145"/>
      <c r="AZ855" s="145"/>
      <c r="BA855" s="145"/>
      <c r="BB855" s="145"/>
      <c r="BC855" s="145"/>
      <c r="BD855" s="145"/>
      <c r="BE855" s="145"/>
      <c r="BF855" s="145"/>
      <c r="BG855" s="145"/>
      <c r="BH855" s="145"/>
      <c r="BI855" s="145"/>
    </row>
    <row r="856" ht="14.25" customHeight="1">
      <c r="A856" s="111"/>
      <c r="B856" s="145"/>
      <c r="C856" s="178"/>
      <c r="D856" s="178"/>
      <c r="E856" s="179"/>
      <c r="F856" s="178"/>
      <c r="G856" s="145"/>
      <c r="H856" s="145"/>
      <c r="I856" s="178"/>
      <c r="J856" s="179"/>
      <c r="K856" s="178"/>
      <c r="L856" s="145"/>
      <c r="M856" s="145"/>
      <c r="N856" s="145"/>
      <c r="O856" s="145"/>
      <c r="P856" s="145"/>
      <c r="Q856" s="145"/>
      <c r="R856" s="145"/>
      <c r="S856" s="145"/>
      <c r="T856" s="145"/>
      <c r="U856" s="145"/>
      <c r="V856" s="145"/>
      <c r="W856" s="145"/>
      <c r="X856" s="145"/>
      <c r="Y856" s="145"/>
      <c r="Z856" s="145"/>
      <c r="AA856" s="145"/>
      <c r="AB856" s="145"/>
      <c r="AC856" s="145"/>
      <c r="AD856" s="145"/>
      <c r="AE856" s="145"/>
      <c r="AF856" s="145"/>
      <c r="AG856" s="145"/>
      <c r="AH856" s="145"/>
      <c r="AI856" s="145"/>
      <c r="AJ856" s="145"/>
      <c r="AK856" s="145"/>
      <c r="AL856" s="145"/>
      <c r="AM856" s="145"/>
      <c r="AN856" s="145"/>
      <c r="AO856" s="145"/>
      <c r="AP856" s="145"/>
      <c r="AQ856" s="145"/>
      <c r="AR856" s="145"/>
      <c r="AS856" s="145"/>
      <c r="AT856" s="145"/>
      <c r="AU856" s="145"/>
      <c r="AV856" s="145"/>
      <c r="AW856" s="145"/>
      <c r="AX856" s="145"/>
      <c r="AY856" s="145"/>
      <c r="AZ856" s="145"/>
      <c r="BA856" s="145"/>
      <c r="BB856" s="145"/>
      <c r="BC856" s="145"/>
      <c r="BD856" s="145"/>
      <c r="BE856" s="145"/>
      <c r="BF856" s="145"/>
      <c r="BG856" s="145"/>
      <c r="BH856" s="145"/>
      <c r="BI856" s="145"/>
    </row>
    <row r="857" ht="14.25" customHeight="1">
      <c r="A857" s="111"/>
      <c r="B857" s="145"/>
      <c r="C857" s="178"/>
      <c r="D857" s="178"/>
      <c r="E857" s="179"/>
      <c r="F857" s="178"/>
      <c r="G857" s="145"/>
      <c r="H857" s="145"/>
      <c r="I857" s="178"/>
      <c r="J857" s="179"/>
      <c r="K857" s="178"/>
      <c r="L857" s="145"/>
      <c r="M857" s="145"/>
      <c r="N857" s="145"/>
      <c r="O857" s="145"/>
      <c r="P857" s="145"/>
      <c r="Q857" s="145"/>
      <c r="R857" s="145"/>
      <c r="S857" s="145"/>
      <c r="T857" s="145"/>
      <c r="U857" s="145"/>
      <c r="V857" s="145"/>
      <c r="W857" s="145"/>
      <c r="X857" s="145"/>
      <c r="Y857" s="145"/>
      <c r="Z857" s="145"/>
      <c r="AA857" s="145"/>
      <c r="AB857" s="145"/>
      <c r="AC857" s="145"/>
      <c r="AD857" s="145"/>
      <c r="AE857" s="145"/>
      <c r="AF857" s="145"/>
      <c r="AG857" s="145"/>
      <c r="AH857" s="145"/>
      <c r="AI857" s="145"/>
      <c r="AJ857" s="145"/>
      <c r="AK857" s="145"/>
      <c r="AL857" s="145"/>
      <c r="AM857" s="145"/>
      <c r="AN857" s="145"/>
      <c r="AO857" s="145"/>
      <c r="AP857" s="145"/>
      <c r="AQ857" s="145"/>
      <c r="AR857" s="145"/>
      <c r="AS857" s="145"/>
      <c r="AT857" s="145"/>
      <c r="AU857" s="145"/>
      <c r="AV857" s="145"/>
      <c r="AW857" s="145"/>
      <c r="AX857" s="145"/>
      <c r="AY857" s="145"/>
      <c r="AZ857" s="145"/>
      <c r="BA857" s="145"/>
      <c r="BB857" s="145"/>
      <c r="BC857" s="145"/>
      <c r="BD857" s="145"/>
      <c r="BE857" s="145"/>
      <c r="BF857" s="145"/>
      <c r="BG857" s="145"/>
      <c r="BH857" s="145"/>
      <c r="BI857" s="145"/>
    </row>
    <row r="858" ht="14.25" customHeight="1">
      <c r="A858" s="111"/>
      <c r="B858" s="145"/>
      <c r="C858" s="178"/>
      <c r="D858" s="178"/>
      <c r="E858" s="179"/>
      <c r="F858" s="178"/>
      <c r="G858" s="145"/>
      <c r="H858" s="145"/>
      <c r="I858" s="178"/>
      <c r="J858" s="179"/>
      <c r="K858" s="178"/>
      <c r="L858" s="145"/>
      <c r="M858" s="145"/>
      <c r="N858" s="145"/>
      <c r="O858" s="145"/>
      <c r="P858" s="145"/>
      <c r="Q858" s="145"/>
      <c r="R858" s="145"/>
      <c r="S858" s="145"/>
      <c r="T858" s="145"/>
      <c r="U858" s="145"/>
      <c r="V858" s="145"/>
      <c r="W858" s="145"/>
      <c r="X858" s="145"/>
      <c r="Y858" s="145"/>
      <c r="Z858" s="145"/>
      <c r="AA858" s="145"/>
      <c r="AB858" s="145"/>
      <c r="AC858" s="145"/>
      <c r="AD858" s="145"/>
      <c r="AE858" s="145"/>
      <c r="AF858" s="145"/>
      <c r="AG858" s="145"/>
      <c r="AH858" s="145"/>
      <c r="AI858" s="145"/>
      <c r="AJ858" s="145"/>
      <c r="AK858" s="145"/>
      <c r="AL858" s="145"/>
      <c r="AM858" s="145"/>
      <c r="AN858" s="145"/>
      <c r="AO858" s="145"/>
      <c r="AP858" s="145"/>
      <c r="AQ858" s="145"/>
      <c r="AR858" s="145"/>
      <c r="AS858" s="145"/>
      <c r="AT858" s="145"/>
      <c r="AU858" s="145"/>
      <c r="AV858" s="145"/>
      <c r="AW858" s="145"/>
      <c r="AX858" s="145"/>
      <c r="AY858" s="145"/>
      <c r="AZ858" s="145"/>
      <c r="BA858" s="145"/>
      <c r="BB858" s="145"/>
      <c r="BC858" s="145"/>
      <c r="BD858" s="145"/>
      <c r="BE858" s="145"/>
      <c r="BF858" s="145"/>
      <c r="BG858" s="145"/>
      <c r="BH858" s="145"/>
      <c r="BI858" s="145"/>
    </row>
    <row r="859" ht="14.25" customHeight="1">
      <c r="A859" s="111"/>
      <c r="B859" s="145"/>
      <c r="C859" s="178"/>
      <c r="D859" s="178"/>
      <c r="E859" s="179"/>
      <c r="F859" s="178"/>
      <c r="G859" s="145"/>
      <c r="H859" s="145"/>
      <c r="I859" s="178"/>
      <c r="J859" s="179"/>
      <c r="K859" s="178"/>
      <c r="L859" s="145"/>
      <c r="M859" s="145"/>
      <c r="N859" s="145"/>
      <c r="O859" s="145"/>
      <c r="P859" s="145"/>
      <c r="Q859" s="145"/>
      <c r="R859" s="145"/>
      <c r="S859" s="145"/>
      <c r="T859" s="145"/>
      <c r="U859" s="145"/>
      <c r="V859" s="145"/>
      <c r="W859" s="145"/>
      <c r="X859" s="145"/>
      <c r="Y859" s="145"/>
      <c r="Z859" s="145"/>
      <c r="AA859" s="145"/>
      <c r="AB859" s="145"/>
      <c r="AC859" s="145"/>
      <c r="AD859" s="145"/>
      <c r="AE859" s="145"/>
      <c r="AF859" s="145"/>
      <c r="AG859" s="145"/>
      <c r="AH859" s="145"/>
      <c r="AI859" s="145"/>
      <c r="AJ859" s="145"/>
      <c r="AK859" s="145"/>
      <c r="AL859" s="145"/>
      <c r="AM859" s="145"/>
      <c r="AN859" s="145"/>
      <c r="AO859" s="145"/>
      <c r="AP859" s="145"/>
      <c r="AQ859" s="145"/>
      <c r="AR859" s="145"/>
      <c r="AS859" s="145"/>
      <c r="AT859" s="145"/>
      <c r="AU859" s="145"/>
      <c r="AV859" s="145"/>
      <c r="AW859" s="145"/>
      <c r="AX859" s="145"/>
      <c r="AY859" s="145"/>
      <c r="AZ859" s="145"/>
      <c r="BA859" s="145"/>
      <c r="BB859" s="145"/>
      <c r="BC859" s="145"/>
      <c r="BD859" s="145"/>
      <c r="BE859" s="145"/>
      <c r="BF859" s="145"/>
      <c r="BG859" s="145"/>
      <c r="BH859" s="145"/>
      <c r="BI859" s="145"/>
    </row>
    <row r="860" ht="14.25" customHeight="1">
      <c r="A860" s="111"/>
      <c r="B860" s="145"/>
      <c r="C860" s="178"/>
      <c r="D860" s="178"/>
      <c r="E860" s="179"/>
      <c r="F860" s="178"/>
      <c r="G860" s="145"/>
      <c r="H860" s="145"/>
      <c r="I860" s="178"/>
      <c r="J860" s="179"/>
      <c r="K860" s="178"/>
      <c r="L860" s="145"/>
      <c r="M860" s="145"/>
      <c r="N860" s="145"/>
      <c r="O860" s="145"/>
      <c r="P860" s="145"/>
      <c r="Q860" s="145"/>
      <c r="R860" s="145"/>
      <c r="S860" s="145"/>
      <c r="T860" s="145"/>
      <c r="U860" s="145"/>
      <c r="V860" s="145"/>
      <c r="W860" s="145"/>
      <c r="X860" s="145"/>
      <c r="Y860" s="145"/>
      <c r="Z860" s="145"/>
      <c r="AA860" s="145"/>
      <c r="AB860" s="145"/>
      <c r="AC860" s="145"/>
      <c r="AD860" s="145"/>
      <c r="AE860" s="145"/>
      <c r="AF860" s="145"/>
      <c r="AG860" s="145"/>
      <c r="AH860" s="145"/>
      <c r="AI860" s="145"/>
      <c r="AJ860" s="145"/>
      <c r="AK860" s="145"/>
      <c r="AL860" s="145"/>
      <c r="AM860" s="145"/>
      <c r="AN860" s="145"/>
      <c r="AO860" s="145"/>
      <c r="AP860" s="145"/>
      <c r="AQ860" s="145"/>
      <c r="AR860" s="145"/>
      <c r="AS860" s="145"/>
      <c r="AT860" s="145"/>
      <c r="AU860" s="145"/>
      <c r="AV860" s="145"/>
      <c r="AW860" s="145"/>
      <c r="AX860" s="145"/>
      <c r="AY860" s="145"/>
      <c r="AZ860" s="145"/>
      <c r="BA860" s="145"/>
      <c r="BB860" s="145"/>
      <c r="BC860" s="145"/>
      <c r="BD860" s="145"/>
      <c r="BE860" s="145"/>
      <c r="BF860" s="145"/>
      <c r="BG860" s="145"/>
      <c r="BH860" s="145"/>
      <c r="BI860" s="145"/>
    </row>
    <row r="861" ht="14.25" customHeight="1">
      <c r="A861" s="111"/>
      <c r="B861" s="145"/>
      <c r="C861" s="178"/>
      <c r="D861" s="178"/>
      <c r="E861" s="179"/>
      <c r="F861" s="178"/>
      <c r="G861" s="145"/>
      <c r="H861" s="145"/>
      <c r="I861" s="178"/>
      <c r="J861" s="179"/>
      <c r="K861" s="178"/>
      <c r="L861" s="145"/>
      <c r="M861" s="145"/>
      <c r="N861" s="145"/>
      <c r="O861" s="145"/>
      <c r="P861" s="145"/>
      <c r="Q861" s="145"/>
      <c r="R861" s="145"/>
      <c r="S861" s="145"/>
      <c r="T861" s="145"/>
      <c r="U861" s="145"/>
      <c r="V861" s="145"/>
      <c r="W861" s="145"/>
      <c r="X861" s="145"/>
      <c r="Y861" s="145"/>
      <c r="Z861" s="145"/>
      <c r="AA861" s="145"/>
      <c r="AB861" s="145"/>
      <c r="AC861" s="145"/>
      <c r="AD861" s="145"/>
      <c r="AE861" s="145"/>
      <c r="AF861" s="145"/>
      <c r="AG861" s="145"/>
      <c r="AH861" s="145"/>
      <c r="AI861" s="145"/>
      <c r="AJ861" s="145"/>
      <c r="AK861" s="145"/>
      <c r="AL861" s="145"/>
      <c r="AM861" s="145"/>
      <c r="AN861" s="145"/>
      <c r="AO861" s="145"/>
      <c r="AP861" s="145"/>
      <c r="AQ861" s="145"/>
      <c r="AR861" s="145"/>
      <c r="AS861" s="145"/>
      <c r="AT861" s="145"/>
      <c r="AU861" s="145"/>
      <c r="AV861" s="145"/>
      <c r="AW861" s="145"/>
      <c r="AX861" s="145"/>
      <c r="AY861" s="145"/>
      <c r="AZ861" s="145"/>
      <c r="BA861" s="145"/>
      <c r="BB861" s="145"/>
      <c r="BC861" s="145"/>
      <c r="BD861" s="145"/>
      <c r="BE861" s="145"/>
      <c r="BF861" s="145"/>
      <c r="BG861" s="145"/>
      <c r="BH861" s="145"/>
      <c r="BI861" s="145"/>
    </row>
    <row r="862" ht="14.25" customHeight="1">
      <c r="A862" s="111"/>
      <c r="B862" s="145"/>
      <c r="C862" s="178"/>
      <c r="D862" s="178"/>
      <c r="E862" s="179"/>
      <c r="F862" s="178"/>
      <c r="G862" s="145"/>
      <c r="H862" s="145"/>
      <c r="I862" s="178"/>
      <c r="J862" s="179"/>
      <c r="K862" s="178"/>
      <c r="L862" s="145"/>
      <c r="M862" s="145"/>
      <c r="N862" s="145"/>
      <c r="O862" s="145"/>
      <c r="P862" s="145"/>
      <c r="Q862" s="145"/>
      <c r="R862" s="145"/>
      <c r="S862" s="145"/>
      <c r="T862" s="145"/>
      <c r="U862" s="145"/>
      <c r="V862" s="145"/>
      <c r="W862" s="145"/>
      <c r="X862" s="145"/>
      <c r="Y862" s="145"/>
      <c r="Z862" s="145"/>
      <c r="AA862" s="145"/>
      <c r="AB862" s="145"/>
      <c r="AC862" s="145"/>
      <c r="AD862" s="145"/>
      <c r="AE862" s="145"/>
      <c r="AF862" s="145"/>
      <c r="AG862" s="145"/>
      <c r="AH862" s="145"/>
      <c r="AI862" s="145"/>
      <c r="AJ862" s="145"/>
      <c r="AK862" s="145"/>
      <c r="AL862" s="145"/>
      <c r="AM862" s="145"/>
      <c r="AN862" s="145"/>
      <c r="AO862" s="145"/>
      <c r="AP862" s="145"/>
      <c r="AQ862" s="145"/>
      <c r="AR862" s="145"/>
      <c r="AS862" s="145"/>
      <c r="AT862" s="145"/>
      <c r="AU862" s="145"/>
      <c r="AV862" s="145"/>
      <c r="AW862" s="145"/>
      <c r="AX862" s="145"/>
      <c r="AY862" s="145"/>
      <c r="AZ862" s="145"/>
      <c r="BA862" s="145"/>
      <c r="BB862" s="145"/>
      <c r="BC862" s="145"/>
      <c r="BD862" s="145"/>
      <c r="BE862" s="145"/>
      <c r="BF862" s="145"/>
      <c r="BG862" s="145"/>
      <c r="BH862" s="145"/>
      <c r="BI862" s="145"/>
    </row>
    <row r="863" ht="14.25" customHeight="1">
      <c r="A863" s="111"/>
      <c r="B863" s="145"/>
      <c r="C863" s="178"/>
      <c r="D863" s="178"/>
      <c r="E863" s="179"/>
      <c r="F863" s="178"/>
      <c r="G863" s="145"/>
      <c r="H863" s="145"/>
      <c r="I863" s="178"/>
      <c r="J863" s="179"/>
      <c r="K863" s="178"/>
      <c r="L863" s="145"/>
      <c r="M863" s="145"/>
      <c r="N863" s="145"/>
      <c r="O863" s="145"/>
      <c r="P863" s="145"/>
      <c r="Q863" s="145"/>
      <c r="R863" s="145"/>
      <c r="S863" s="145"/>
      <c r="T863" s="145"/>
      <c r="U863" s="145"/>
      <c r="V863" s="145"/>
      <c r="W863" s="145"/>
      <c r="X863" s="145"/>
      <c r="Y863" s="145"/>
      <c r="Z863" s="145"/>
      <c r="AA863" s="145"/>
      <c r="AB863" s="145"/>
      <c r="AC863" s="145"/>
      <c r="AD863" s="145"/>
      <c r="AE863" s="145"/>
      <c r="AF863" s="145"/>
      <c r="AG863" s="145"/>
      <c r="AH863" s="145"/>
      <c r="AI863" s="145"/>
      <c r="AJ863" s="145"/>
      <c r="AK863" s="145"/>
      <c r="AL863" s="145"/>
      <c r="AM863" s="145"/>
      <c r="AN863" s="145"/>
      <c r="AO863" s="145"/>
      <c r="AP863" s="145"/>
      <c r="AQ863" s="145"/>
      <c r="AR863" s="145"/>
      <c r="AS863" s="145"/>
      <c r="AT863" s="145"/>
      <c r="AU863" s="145"/>
      <c r="AV863" s="145"/>
      <c r="AW863" s="145"/>
      <c r="AX863" s="145"/>
      <c r="AY863" s="145"/>
      <c r="AZ863" s="145"/>
      <c r="BA863" s="145"/>
      <c r="BB863" s="145"/>
      <c r="BC863" s="145"/>
      <c r="BD863" s="145"/>
      <c r="BE863" s="145"/>
      <c r="BF863" s="145"/>
      <c r="BG863" s="145"/>
      <c r="BH863" s="145"/>
      <c r="BI863" s="145"/>
    </row>
    <row r="864" ht="14.25" customHeight="1">
      <c r="A864" s="111"/>
      <c r="B864" s="145"/>
      <c r="C864" s="178"/>
      <c r="D864" s="178"/>
      <c r="E864" s="179"/>
      <c r="F864" s="178"/>
      <c r="G864" s="145"/>
      <c r="H864" s="145"/>
      <c r="I864" s="178"/>
      <c r="J864" s="179"/>
      <c r="K864" s="178"/>
      <c r="L864" s="145"/>
      <c r="M864" s="145"/>
      <c r="N864" s="145"/>
      <c r="O864" s="145"/>
      <c r="P864" s="145"/>
      <c r="Q864" s="145"/>
      <c r="R864" s="145"/>
      <c r="S864" s="145"/>
      <c r="T864" s="145"/>
      <c r="U864" s="145"/>
      <c r="V864" s="145"/>
      <c r="W864" s="145"/>
      <c r="X864" s="145"/>
      <c r="Y864" s="145"/>
      <c r="Z864" s="145"/>
      <c r="AA864" s="145"/>
      <c r="AB864" s="145"/>
      <c r="AC864" s="145"/>
      <c r="AD864" s="145"/>
      <c r="AE864" s="145"/>
      <c r="AF864" s="145"/>
      <c r="AG864" s="145"/>
      <c r="AH864" s="145"/>
      <c r="AI864" s="145"/>
      <c r="AJ864" s="145"/>
      <c r="AK864" s="145"/>
      <c r="AL864" s="145"/>
      <c r="AM864" s="145"/>
      <c r="AN864" s="145"/>
      <c r="AO864" s="145"/>
      <c r="AP864" s="145"/>
      <c r="AQ864" s="145"/>
      <c r="AR864" s="145"/>
      <c r="AS864" s="145"/>
      <c r="AT864" s="145"/>
      <c r="AU864" s="145"/>
      <c r="AV864" s="145"/>
      <c r="AW864" s="145"/>
      <c r="AX864" s="145"/>
      <c r="AY864" s="145"/>
      <c r="AZ864" s="145"/>
      <c r="BA864" s="145"/>
      <c r="BB864" s="145"/>
      <c r="BC864" s="145"/>
      <c r="BD864" s="145"/>
      <c r="BE864" s="145"/>
      <c r="BF864" s="145"/>
      <c r="BG864" s="145"/>
      <c r="BH864" s="145"/>
      <c r="BI864" s="145"/>
    </row>
    <row r="865" ht="14.25" customHeight="1">
      <c r="A865" s="111"/>
      <c r="B865" s="145"/>
      <c r="C865" s="178"/>
      <c r="D865" s="178"/>
      <c r="E865" s="179"/>
      <c r="F865" s="178"/>
      <c r="G865" s="145"/>
      <c r="H865" s="145"/>
      <c r="I865" s="178"/>
      <c r="J865" s="179"/>
      <c r="K865" s="178"/>
      <c r="L865" s="145"/>
      <c r="M865" s="145"/>
      <c r="N865" s="145"/>
      <c r="O865" s="145"/>
      <c r="P865" s="145"/>
      <c r="Q865" s="145"/>
      <c r="R865" s="145"/>
      <c r="S865" s="145"/>
      <c r="T865" s="145"/>
      <c r="U865" s="145"/>
      <c r="V865" s="145"/>
      <c r="W865" s="145"/>
      <c r="X865" s="145"/>
      <c r="Y865" s="145"/>
      <c r="Z865" s="145"/>
      <c r="AA865" s="145"/>
      <c r="AB865" s="145"/>
      <c r="AC865" s="145"/>
      <c r="AD865" s="145"/>
      <c r="AE865" s="145"/>
      <c r="AF865" s="145"/>
      <c r="AG865" s="145"/>
      <c r="AH865" s="145"/>
      <c r="AI865" s="145"/>
      <c r="AJ865" s="145"/>
      <c r="AK865" s="145"/>
      <c r="AL865" s="145"/>
      <c r="AM865" s="145"/>
      <c r="AN865" s="145"/>
      <c r="AO865" s="145"/>
      <c r="AP865" s="145"/>
      <c r="AQ865" s="145"/>
      <c r="AR865" s="145"/>
      <c r="AS865" s="145"/>
      <c r="AT865" s="145"/>
      <c r="AU865" s="145"/>
      <c r="AV865" s="145"/>
      <c r="AW865" s="145"/>
      <c r="AX865" s="145"/>
      <c r="AY865" s="145"/>
      <c r="AZ865" s="145"/>
      <c r="BA865" s="145"/>
      <c r="BB865" s="145"/>
      <c r="BC865" s="145"/>
      <c r="BD865" s="145"/>
      <c r="BE865" s="145"/>
      <c r="BF865" s="145"/>
      <c r="BG865" s="145"/>
      <c r="BH865" s="145"/>
      <c r="BI865" s="145"/>
    </row>
    <row r="866" ht="14.25" customHeight="1">
      <c r="A866" s="111"/>
      <c r="B866" s="145"/>
      <c r="C866" s="178"/>
      <c r="D866" s="178"/>
      <c r="E866" s="179"/>
      <c r="F866" s="178"/>
      <c r="G866" s="145"/>
      <c r="H866" s="145"/>
      <c r="I866" s="178"/>
      <c r="J866" s="179"/>
      <c r="K866" s="178"/>
      <c r="L866" s="145"/>
      <c r="M866" s="145"/>
      <c r="N866" s="145"/>
      <c r="O866" s="145"/>
      <c r="P866" s="145"/>
      <c r="Q866" s="145"/>
      <c r="R866" s="145"/>
      <c r="S866" s="145"/>
      <c r="T866" s="145"/>
      <c r="U866" s="145"/>
      <c r="V866" s="145"/>
      <c r="W866" s="145"/>
      <c r="X866" s="145"/>
      <c r="Y866" s="145"/>
      <c r="Z866" s="145"/>
      <c r="AA866" s="145"/>
      <c r="AB866" s="145"/>
      <c r="AC866" s="145"/>
      <c r="AD866" s="145"/>
      <c r="AE866" s="145"/>
      <c r="AF866" s="145"/>
      <c r="AG866" s="145"/>
      <c r="AH866" s="145"/>
      <c r="AI866" s="145"/>
      <c r="AJ866" s="145"/>
      <c r="AK866" s="145"/>
      <c r="AL866" s="145"/>
      <c r="AM866" s="145"/>
      <c r="AN866" s="145"/>
      <c r="AO866" s="145"/>
      <c r="AP866" s="145"/>
      <c r="AQ866" s="145"/>
      <c r="AR866" s="145"/>
      <c r="AS866" s="145"/>
      <c r="AT866" s="145"/>
      <c r="AU866" s="145"/>
      <c r="AV866" s="145"/>
      <c r="AW866" s="145"/>
      <c r="AX866" s="145"/>
      <c r="AY866" s="145"/>
      <c r="AZ866" s="145"/>
      <c r="BA866" s="145"/>
      <c r="BB866" s="145"/>
      <c r="BC866" s="145"/>
      <c r="BD866" s="145"/>
      <c r="BE866" s="145"/>
      <c r="BF866" s="145"/>
      <c r="BG866" s="145"/>
      <c r="BH866" s="145"/>
      <c r="BI866" s="145"/>
    </row>
    <row r="867" ht="14.25" customHeight="1">
      <c r="A867" s="111"/>
      <c r="B867" s="145"/>
      <c r="C867" s="178"/>
      <c r="D867" s="178"/>
      <c r="E867" s="179"/>
      <c r="F867" s="178"/>
      <c r="G867" s="145"/>
      <c r="H867" s="145"/>
      <c r="I867" s="178"/>
      <c r="J867" s="179"/>
      <c r="K867" s="178"/>
      <c r="L867" s="145"/>
      <c r="M867" s="145"/>
      <c r="N867" s="145"/>
      <c r="O867" s="145"/>
      <c r="P867" s="145"/>
      <c r="Q867" s="145"/>
      <c r="R867" s="145"/>
      <c r="S867" s="145"/>
      <c r="T867" s="145"/>
      <c r="U867" s="145"/>
      <c r="V867" s="145"/>
      <c r="W867" s="145"/>
      <c r="X867" s="145"/>
      <c r="Y867" s="145"/>
      <c r="Z867" s="145"/>
      <c r="AA867" s="145"/>
      <c r="AB867" s="145"/>
      <c r="AC867" s="145"/>
      <c r="AD867" s="145"/>
      <c r="AE867" s="145"/>
      <c r="AF867" s="145"/>
      <c r="AG867" s="145"/>
      <c r="AH867" s="145"/>
      <c r="AI867" s="145"/>
      <c r="AJ867" s="145"/>
      <c r="AK867" s="145"/>
      <c r="AL867" s="145"/>
      <c r="AM867" s="145"/>
      <c r="AN867" s="145"/>
      <c r="AO867" s="145"/>
      <c r="AP867" s="145"/>
      <c r="AQ867" s="145"/>
      <c r="AR867" s="145"/>
      <c r="AS867" s="145"/>
      <c r="AT867" s="145"/>
      <c r="AU867" s="145"/>
      <c r="AV867" s="145"/>
      <c r="AW867" s="145"/>
      <c r="AX867" s="145"/>
      <c r="AY867" s="145"/>
      <c r="AZ867" s="145"/>
      <c r="BA867" s="145"/>
      <c r="BB867" s="145"/>
      <c r="BC867" s="145"/>
      <c r="BD867" s="145"/>
      <c r="BE867" s="145"/>
      <c r="BF867" s="145"/>
      <c r="BG867" s="145"/>
      <c r="BH867" s="145"/>
      <c r="BI867" s="145"/>
    </row>
    <row r="868" ht="14.25" customHeight="1">
      <c r="A868" s="111"/>
      <c r="B868" s="145"/>
      <c r="C868" s="178"/>
      <c r="D868" s="178"/>
      <c r="E868" s="179"/>
      <c r="F868" s="178"/>
      <c r="G868" s="145"/>
      <c r="H868" s="145"/>
      <c r="I868" s="178"/>
      <c r="J868" s="179"/>
      <c r="K868" s="178"/>
      <c r="L868" s="145"/>
      <c r="M868" s="145"/>
      <c r="N868" s="145"/>
      <c r="O868" s="145"/>
      <c r="P868" s="145"/>
      <c r="Q868" s="145"/>
      <c r="R868" s="145"/>
      <c r="S868" s="145"/>
      <c r="T868" s="145"/>
      <c r="U868" s="145"/>
      <c r="V868" s="145"/>
      <c r="W868" s="145"/>
      <c r="X868" s="145"/>
      <c r="Y868" s="145"/>
      <c r="Z868" s="145"/>
      <c r="AA868" s="145"/>
      <c r="AB868" s="145"/>
      <c r="AC868" s="145"/>
      <c r="AD868" s="145"/>
      <c r="AE868" s="145"/>
      <c r="AF868" s="145"/>
      <c r="AG868" s="145"/>
      <c r="AH868" s="145"/>
      <c r="AI868" s="145"/>
      <c r="AJ868" s="145"/>
      <c r="AK868" s="145"/>
      <c r="AL868" s="145"/>
      <c r="AM868" s="145"/>
      <c r="AN868" s="145"/>
      <c r="AO868" s="145"/>
      <c r="AP868" s="145"/>
      <c r="AQ868" s="145"/>
      <c r="AR868" s="145"/>
      <c r="AS868" s="145"/>
      <c r="AT868" s="145"/>
      <c r="AU868" s="145"/>
      <c r="AV868" s="145"/>
      <c r="AW868" s="145"/>
      <c r="AX868" s="145"/>
      <c r="AY868" s="145"/>
      <c r="AZ868" s="145"/>
      <c r="BA868" s="145"/>
      <c r="BB868" s="145"/>
      <c r="BC868" s="145"/>
      <c r="BD868" s="145"/>
      <c r="BE868" s="145"/>
      <c r="BF868" s="145"/>
      <c r="BG868" s="145"/>
      <c r="BH868" s="145"/>
      <c r="BI868" s="145"/>
    </row>
    <row r="869" ht="14.25" customHeight="1">
      <c r="A869" s="111"/>
      <c r="B869" s="145"/>
      <c r="C869" s="178"/>
      <c r="D869" s="178"/>
      <c r="E869" s="179"/>
      <c r="F869" s="178"/>
      <c r="G869" s="145"/>
      <c r="H869" s="145"/>
      <c r="I869" s="178"/>
      <c r="J869" s="179"/>
      <c r="K869" s="178"/>
      <c r="L869" s="145"/>
      <c r="M869" s="145"/>
      <c r="N869" s="145"/>
      <c r="O869" s="145"/>
      <c r="P869" s="145"/>
      <c r="Q869" s="145"/>
      <c r="R869" s="145"/>
      <c r="S869" s="145"/>
      <c r="T869" s="145"/>
      <c r="U869" s="145"/>
      <c r="V869" s="145"/>
      <c r="W869" s="145"/>
      <c r="X869" s="145"/>
      <c r="Y869" s="145"/>
      <c r="Z869" s="145"/>
      <c r="AA869" s="145"/>
      <c r="AB869" s="145"/>
      <c r="AC869" s="145"/>
      <c r="AD869" s="145"/>
      <c r="AE869" s="145"/>
      <c r="AF869" s="145"/>
      <c r="AG869" s="145"/>
      <c r="AH869" s="145"/>
      <c r="AI869" s="145"/>
      <c r="AJ869" s="145"/>
      <c r="AK869" s="145"/>
      <c r="AL869" s="145"/>
      <c r="AM869" s="145"/>
      <c r="AN869" s="145"/>
      <c r="AO869" s="145"/>
      <c r="AP869" s="145"/>
      <c r="AQ869" s="145"/>
      <c r="AR869" s="145"/>
      <c r="AS869" s="145"/>
      <c r="AT869" s="145"/>
      <c r="AU869" s="145"/>
      <c r="AV869" s="145"/>
      <c r="AW869" s="145"/>
      <c r="AX869" s="145"/>
      <c r="AY869" s="145"/>
      <c r="AZ869" s="145"/>
      <c r="BA869" s="145"/>
      <c r="BB869" s="145"/>
      <c r="BC869" s="145"/>
      <c r="BD869" s="145"/>
      <c r="BE869" s="145"/>
      <c r="BF869" s="145"/>
      <c r="BG869" s="145"/>
      <c r="BH869" s="145"/>
      <c r="BI869" s="145"/>
    </row>
    <row r="870" ht="14.25" customHeight="1">
      <c r="A870" s="111"/>
      <c r="B870" s="145"/>
      <c r="C870" s="178"/>
      <c r="D870" s="178"/>
      <c r="E870" s="179"/>
      <c r="F870" s="178"/>
      <c r="G870" s="145"/>
      <c r="H870" s="145"/>
      <c r="I870" s="178"/>
      <c r="J870" s="179"/>
      <c r="K870" s="178"/>
      <c r="L870" s="145"/>
      <c r="M870" s="145"/>
      <c r="N870" s="145"/>
      <c r="O870" s="145"/>
      <c r="P870" s="145"/>
      <c r="Q870" s="145"/>
      <c r="R870" s="145"/>
      <c r="S870" s="145"/>
      <c r="T870" s="145"/>
      <c r="U870" s="145"/>
      <c r="V870" s="145"/>
      <c r="W870" s="145"/>
      <c r="X870" s="145"/>
      <c r="Y870" s="145"/>
      <c r="Z870" s="145"/>
      <c r="AA870" s="145"/>
      <c r="AB870" s="145"/>
      <c r="AC870" s="145"/>
      <c r="AD870" s="145"/>
      <c r="AE870" s="145"/>
      <c r="AF870" s="145"/>
      <c r="AG870" s="145"/>
      <c r="AH870" s="145"/>
      <c r="AI870" s="145"/>
      <c r="AJ870" s="145"/>
      <c r="AK870" s="145"/>
      <c r="AL870" s="145"/>
      <c r="AM870" s="145"/>
      <c r="AN870" s="145"/>
      <c r="AO870" s="145"/>
      <c r="AP870" s="145"/>
      <c r="AQ870" s="145"/>
      <c r="AR870" s="145"/>
      <c r="AS870" s="145"/>
      <c r="AT870" s="145"/>
      <c r="AU870" s="145"/>
      <c r="AV870" s="145"/>
      <c r="AW870" s="145"/>
      <c r="AX870" s="145"/>
      <c r="AY870" s="145"/>
      <c r="AZ870" s="145"/>
      <c r="BA870" s="145"/>
      <c r="BB870" s="145"/>
      <c r="BC870" s="145"/>
      <c r="BD870" s="145"/>
      <c r="BE870" s="145"/>
      <c r="BF870" s="145"/>
      <c r="BG870" s="145"/>
      <c r="BH870" s="145"/>
      <c r="BI870" s="145"/>
    </row>
    <row r="871" ht="14.25" customHeight="1">
      <c r="A871" s="111"/>
      <c r="B871" s="145"/>
      <c r="C871" s="178"/>
      <c r="D871" s="178"/>
      <c r="E871" s="179"/>
      <c r="F871" s="178"/>
      <c r="G871" s="145"/>
      <c r="H871" s="145"/>
      <c r="I871" s="178"/>
      <c r="J871" s="179"/>
      <c r="K871" s="178"/>
      <c r="L871" s="145"/>
      <c r="M871" s="145"/>
      <c r="N871" s="145"/>
      <c r="O871" s="145"/>
      <c r="P871" s="145"/>
      <c r="Q871" s="145"/>
      <c r="R871" s="145"/>
      <c r="S871" s="145"/>
      <c r="T871" s="145"/>
      <c r="U871" s="145"/>
      <c r="V871" s="145"/>
      <c r="W871" s="145"/>
      <c r="X871" s="145"/>
      <c r="Y871" s="145"/>
      <c r="Z871" s="145"/>
      <c r="AA871" s="145"/>
      <c r="AB871" s="145"/>
      <c r="AC871" s="145"/>
      <c r="AD871" s="145"/>
      <c r="AE871" s="145"/>
      <c r="AF871" s="145"/>
      <c r="AG871" s="145"/>
      <c r="AH871" s="145"/>
      <c r="AI871" s="145"/>
      <c r="AJ871" s="145"/>
      <c r="AK871" s="145"/>
      <c r="AL871" s="145"/>
      <c r="AM871" s="145"/>
      <c r="AN871" s="145"/>
      <c r="AO871" s="145"/>
      <c r="AP871" s="145"/>
      <c r="AQ871" s="145"/>
      <c r="AR871" s="145"/>
      <c r="AS871" s="145"/>
      <c r="AT871" s="145"/>
      <c r="AU871" s="145"/>
      <c r="AV871" s="145"/>
      <c r="AW871" s="145"/>
      <c r="AX871" s="145"/>
      <c r="AY871" s="145"/>
      <c r="AZ871" s="145"/>
      <c r="BA871" s="145"/>
      <c r="BB871" s="145"/>
      <c r="BC871" s="145"/>
      <c r="BD871" s="145"/>
      <c r="BE871" s="145"/>
      <c r="BF871" s="145"/>
      <c r="BG871" s="145"/>
      <c r="BH871" s="145"/>
      <c r="BI871" s="145"/>
    </row>
    <row r="872" ht="14.25" customHeight="1">
      <c r="A872" s="111"/>
      <c r="B872" s="145"/>
      <c r="C872" s="178"/>
      <c r="D872" s="178"/>
      <c r="E872" s="179"/>
      <c r="F872" s="178"/>
      <c r="G872" s="145"/>
      <c r="H872" s="145"/>
      <c r="I872" s="178"/>
      <c r="J872" s="179"/>
      <c r="K872" s="178"/>
      <c r="L872" s="145"/>
      <c r="M872" s="145"/>
      <c r="N872" s="145"/>
      <c r="O872" s="145"/>
      <c r="P872" s="145"/>
      <c r="Q872" s="145"/>
      <c r="R872" s="145"/>
      <c r="S872" s="145"/>
      <c r="T872" s="145"/>
      <c r="U872" s="145"/>
      <c r="V872" s="145"/>
      <c r="W872" s="145"/>
      <c r="X872" s="145"/>
      <c r="Y872" s="145"/>
      <c r="Z872" s="145"/>
      <c r="AA872" s="145"/>
      <c r="AB872" s="145"/>
      <c r="AC872" s="145"/>
      <c r="AD872" s="145"/>
      <c r="AE872" s="145"/>
      <c r="AF872" s="145"/>
      <c r="AG872" s="145"/>
      <c r="AH872" s="145"/>
      <c r="AI872" s="145"/>
      <c r="AJ872" s="145"/>
      <c r="AK872" s="145"/>
      <c r="AL872" s="145"/>
      <c r="AM872" s="145"/>
      <c r="AN872" s="145"/>
      <c r="AO872" s="145"/>
      <c r="AP872" s="145"/>
      <c r="AQ872" s="145"/>
      <c r="AR872" s="145"/>
      <c r="AS872" s="145"/>
      <c r="AT872" s="145"/>
      <c r="AU872" s="145"/>
      <c r="AV872" s="145"/>
      <c r="AW872" s="145"/>
      <c r="AX872" s="145"/>
      <c r="AY872" s="145"/>
      <c r="AZ872" s="145"/>
      <c r="BA872" s="145"/>
      <c r="BB872" s="145"/>
      <c r="BC872" s="145"/>
      <c r="BD872" s="145"/>
      <c r="BE872" s="145"/>
      <c r="BF872" s="145"/>
      <c r="BG872" s="145"/>
      <c r="BH872" s="145"/>
      <c r="BI872" s="145"/>
    </row>
    <row r="873" ht="14.25" customHeight="1">
      <c r="A873" s="111"/>
      <c r="B873" s="145"/>
      <c r="C873" s="178"/>
      <c r="D873" s="178"/>
      <c r="E873" s="179"/>
      <c r="F873" s="178"/>
      <c r="G873" s="145"/>
      <c r="H873" s="145"/>
      <c r="I873" s="178"/>
      <c r="J873" s="179"/>
      <c r="K873" s="178"/>
      <c r="L873" s="145"/>
      <c r="M873" s="145"/>
      <c r="N873" s="145"/>
      <c r="O873" s="145"/>
      <c r="P873" s="145"/>
      <c r="Q873" s="145"/>
      <c r="R873" s="145"/>
      <c r="S873" s="145"/>
      <c r="T873" s="145"/>
      <c r="U873" s="145"/>
      <c r="V873" s="145"/>
      <c r="W873" s="145"/>
      <c r="X873" s="145"/>
      <c r="Y873" s="145"/>
      <c r="Z873" s="145"/>
      <c r="AA873" s="145"/>
      <c r="AB873" s="145"/>
      <c r="AC873" s="145"/>
      <c r="AD873" s="145"/>
      <c r="AE873" s="145"/>
      <c r="AF873" s="145"/>
      <c r="AG873" s="145"/>
      <c r="AH873" s="145"/>
      <c r="AI873" s="145"/>
      <c r="AJ873" s="145"/>
      <c r="AK873" s="145"/>
      <c r="AL873" s="145"/>
      <c r="AM873" s="145"/>
      <c r="AN873" s="145"/>
      <c r="AO873" s="145"/>
      <c r="AP873" s="145"/>
      <c r="AQ873" s="145"/>
      <c r="AR873" s="145"/>
      <c r="AS873" s="145"/>
      <c r="AT873" s="145"/>
      <c r="AU873" s="145"/>
      <c r="AV873" s="145"/>
      <c r="AW873" s="145"/>
      <c r="AX873" s="145"/>
      <c r="AY873" s="145"/>
      <c r="AZ873" s="145"/>
      <c r="BA873" s="145"/>
      <c r="BB873" s="145"/>
      <c r="BC873" s="145"/>
      <c r="BD873" s="145"/>
      <c r="BE873" s="145"/>
      <c r="BF873" s="145"/>
      <c r="BG873" s="145"/>
      <c r="BH873" s="145"/>
      <c r="BI873" s="145"/>
    </row>
    <row r="874" ht="14.25" customHeight="1">
      <c r="A874" s="111"/>
      <c r="B874" s="145"/>
      <c r="C874" s="178"/>
      <c r="D874" s="178"/>
      <c r="E874" s="179"/>
      <c r="F874" s="178"/>
      <c r="G874" s="145"/>
      <c r="H874" s="145"/>
      <c r="I874" s="178"/>
      <c r="J874" s="179"/>
      <c r="K874" s="178"/>
      <c r="L874" s="145"/>
      <c r="M874" s="145"/>
      <c r="N874" s="145"/>
      <c r="O874" s="145"/>
      <c r="P874" s="145"/>
      <c r="Q874" s="145"/>
      <c r="R874" s="145"/>
      <c r="S874" s="145"/>
      <c r="T874" s="145"/>
      <c r="U874" s="145"/>
      <c r="V874" s="145"/>
      <c r="W874" s="145"/>
      <c r="X874" s="145"/>
      <c r="Y874" s="145"/>
      <c r="Z874" s="145"/>
      <c r="AA874" s="145"/>
      <c r="AB874" s="145"/>
      <c r="AC874" s="145"/>
      <c r="AD874" s="145"/>
      <c r="AE874" s="145"/>
      <c r="AF874" s="145"/>
      <c r="AG874" s="145"/>
      <c r="AH874" s="145"/>
      <c r="AI874" s="145"/>
      <c r="AJ874" s="145"/>
      <c r="AK874" s="145"/>
      <c r="AL874" s="145"/>
      <c r="AM874" s="145"/>
      <c r="AN874" s="145"/>
      <c r="AO874" s="145"/>
      <c r="AP874" s="145"/>
      <c r="AQ874" s="145"/>
      <c r="AR874" s="145"/>
      <c r="AS874" s="145"/>
      <c r="AT874" s="145"/>
      <c r="AU874" s="145"/>
      <c r="AV874" s="145"/>
      <c r="AW874" s="145"/>
      <c r="AX874" s="145"/>
      <c r="AY874" s="145"/>
      <c r="AZ874" s="145"/>
      <c r="BA874" s="145"/>
      <c r="BB874" s="145"/>
      <c r="BC874" s="145"/>
      <c r="BD874" s="145"/>
      <c r="BE874" s="145"/>
      <c r="BF874" s="145"/>
      <c r="BG874" s="145"/>
      <c r="BH874" s="145"/>
      <c r="BI874" s="145"/>
    </row>
    <row r="875" ht="14.25" customHeight="1">
      <c r="A875" s="111"/>
      <c r="B875" s="145"/>
      <c r="C875" s="178"/>
      <c r="D875" s="178"/>
      <c r="E875" s="179"/>
      <c r="F875" s="178"/>
      <c r="G875" s="145"/>
      <c r="H875" s="145"/>
      <c r="I875" s="178"/>
      <c r="J875" s="179"/>
      <c r="K875" s="178"/>
      <c r="L875" s="145"/>
      <c r="M875" s="145"/>
      <c r="N875" s="145"/>
      <c r="O875" s="145"/>
      <c r="P875" s="145"/>
      <c r="Q875" s="145"/>
      <c r="R875" s="145"/>
      <c r="S875" s="145"/>
      <c r="T875" s="145"/>
      <c r="U875" s="145"/>
      <c r="V875" s="145"/>
      <c r="W875" s="145"/>
      <c r="X875" s="145"/>
      <c r="Y875" s="145"/>
      <c r="Z875" s="145"/>
      <c r="AA875" s="145"/>
      <c r="AB875" s="145"/>
      <c r="AC875" s="145"/>
      <c r="AD875" s="145"/>
      <c r="AE875" s="145"/>
      <c r="AF875" s="145"/>
      <c r="AG875" s="145"/>
      <c r="AH875" s="145"/>
      <c r="AI875" s="145"/>
      <c r="AJ875" s="145"/>
      <c r="AK875" s="145"/>
      <c r="AL875" s="145"/>
      <c r="AM875" s="145"/>
      <c r="AN875" s="145"/>
      <c r="AO875" s="145"/>
      <c r="AP875" s="145"/>
      <c r="AQ875" s="145"/>
      <c r="AR875" s="145"/>
      <c r="AS875" s="145"/>
      <c r="AT875" s="145"/>
      <c r="AU875" s="145"/>
      <c r="AV875" s="145"/>
      <c r="AW875" s="145"/>
      <c r="AX875" s="145"/>
      <c r="AY875" s="145"/>
      <c r="AZ875" s="145"/>
      <c r="BA875" s="145"/>
      <c r="BB875" s="145"/>
      <c r="BC875" s="145"/>
      <c r="BD875" s="145"/>
      <c r="BE875" s="145"/>
      <c r="BF875" s="145"/>
      <c r="BG875" s="145"/>
      <c r="BH875" s="145"/>
      <c r="BI875" s="145"/>
    </row>
    <row r="876" ht="14.25" customHeight="1">
      <c r="A876" s="111"/>
      <c r="B876" s="145"/>
      <c r="C876" s="178"/>
      <c r="D876" s="178"/>
      <c r="E876" s="179"/>
      <c r="F876" s="178"/>
      <c r="G876" s="145"/>
      <c r="H876" s="145"/>
      <c r="I876" s="178"/>
      <c r="J876" s="179"/>
      <c r="K876" s="178"/>
      <c r="L876" s="145"/>
      <c r="M876" s="145"/>
      <c r="N876" s="145"/>
      <c r="O876" s="145"/>
      <c r="P876" s="145"/>
      <c r="Q876" s="145"/>
      <c r="R876" s="145"/>
      <c r="S876" s="145"/>
      <c r="T876" s="145"/>
      <c r="U876" s="145"/>
      <c r="V876" s="145"/>
      <c r="W876" s="145"/>
      <c r="X876" s="145"/>
      <c r="Y876" s="145"/>
      <c r="Z876" s="145"/>
      <c r="AA876" s="145"/>
      <c r="AB876" s="145"/>
      <c r="AC876" s="145"/>
      <c r="AD876" s="145"/>
      <c r="AE876" s="145"/>
      <c r="AF876" s="145"/>
      <c r="AG876" s="145"/>
      <c r="AH876" s="145"/>
      <c r="AI876" s="145"/>
      <c r="AJ876" s="145"/>
      <c r="AK876" s="145"/>
      <c r="AL876" s="145"/>
      <c r="AM876" s="145"/>
      <c r="AN876" s="145"/>
      <c r="AO876" s="145"/>
      <c r="AP876" s="145"/>
      <c r="AQ876" s="145"/>
      <c r="AR876" s="145"/>
      <c r="AS876" s="145"/>
      <c r="AT876" s="145"/>
      <c r="AU876" s="145"/>
      <c r="AV876" s="145"/>
      <c r="AW876" s="145"/>
      <c r="AX876" s="145"/>
      <c r="AY876" s="145"/>
      <c r="AZ876" s="145"/>
      <c r="BA876" s="145"/>
      <c r="BB876" s="145"/>
      <c r="BC876" s="145"/>
      <c r="BD876" s="145"/>
      <c r="BE876" s="145"/>
      <c r="BF876" s="145"/>
      <c r="BG876" s="145"/>
      <c r="BH876" s="145"/>
      <c r="BI876" s="145"/>
    </row>
    <row r="877" ht="14.25" customHeight="1">
      <c r="A877" s="111"/>
      <c r="B877" s="145"/>
      <c r="C877" s="178"/>
      <c r="D877" s="178"/>
      <c r="E877" s="179"/>
      <c r="F877" s="178"/>
      <c r="G877" s="145"/>
      <c r="H877" s="145"/>
      <c r="I877" s="178"/>
      <c r="J877" s="179"/>
      <c r="K877" s="178"/>
      <c r="L877" s="145"/>
      <c r="M877" s="145"/>
      <c r="N877" s="145"/>
      <c r="O877" s="145"/>
      <c r="P877" s="145"/>
      <c r="Q877" s="145"/>
      <c r="R877" s="145"/>
      <c r="S877" s="145"/>
      <c r="T877" s="145"/>
      <c r="U877" s="145"/>
      <c r="V877" s="145"/>
      <c r="W877" s="145"/>
      <c r="X877" s="145"/>
      <c r="Y877" s="145"/>
      <c r="Z877" s="145"/>
      <c r="AA877" s="145"/>
      <c r="AB877" s="145"/>
      <c r="AC877" s="145"/>
      <c r="AD877" s="145"/>
      <c r="AE877" s="145"/>
      <c r="AF877" s="145"/>
      <c r="AG877" s="145"/>
      <c r="AH877" s="145"/>
      <c r="AI877" s="145"/>
      <c r="AJ877" s="145"/>
      <c r="AK877" s="145"/>
      <c r="AL877" s="145"/>
      <c r="AM877" s="145"/>
      <c r="AN877" s="145"/>
      <c r="AO877" s="145"/>
      <c r="AP877" s="145"/>
      <c r="AQ877" s="145"/>
      <c r="AR877" s="145"/>
      <c r="AS877" s="145"/>
      <c r="AT877" s="145"/>
      <c r="AU877" s="145"/>
      <c r="AV877" s="145"/>
      <c r="AW877" s="145"/>
      <c r="AX877" s="145"/>
      <c r="AY877" s="145"/>
      <c r="AZ877" s="145"/>
      <c r="BA877" s="145"/>
      <c r="BB877" s="145"/>
      <c r="BC877" s="145"/>
      <c r="BD877" s="145"/>
      <c r="BE877" s="145"/>
      <c r="BF877" s="145"/>
      <c r="BG877" s="145"/>
      <c r="BH877" s="145"/>
      <c r="BI877" s="145"/>
    </row>
    <row r="878" ht="14.25" customHeight="1">
      <c r="A878" s="111"/>
      <c r="B878" s="145"/>
      <c r="C878" s="178"/>
      <c r="D878" s="178"/>
      <c r="E878" s="179"/>
      <c r="F878" s="178"/>
      <c r="G878" s="145"/>
      <c r="H878" s="145"/>
      <c r="I878" s="178"/>
      <c r="J878" s="179"/>
      <c r="K878" s="178"/>
      <c r="L878" s="145"/>
      <c r="M878" s="145"/>
      <c r="N878" s="145"/>
      <c r="O878" s="145"/>
      <c r="P878" s="145"/>
      <c r="Q878" s="145"/>
      <c r="R878" s="145"/>
      <c r="S878" s="145"/>
      <c r="T878" s="145"/>
      <c r="U878" s="145"/>
      <c r="V878" s="145"/>
      <c r="W878" s="145"/>
      <c r="X878" s="145"/>
      <c r="Y878" s="145"/>
      <c r="Z878" s="145"/>
      <c r="AA878" s="145"/>
      <c r="AB878" s="145"/>
      <c r="AC878" s="145"/>
      <c r="AD878" s="145"/>
      <c r="AE878" s="145"/>
      <c r="AF878" s="145"/>
      <c r="AG878" s="145"/>
      <c r="AH878" s="145"/>
      <c r="AI878" s="145"/>
      <c r="AJ878" s="145"/>
      <c r="AK878" s="145"/>
      <c r="AL878" s="145"/>
      <c r="AM878" s="145"/>
      <c r="AN878" s="145"/>
      <c r="AO878" s="145"/>
      <c r="AP878" s="145"/>
      <c r="AQ878" s="145"/>
      <c r="AR878" s="145"/>
      <c r="AS878" s="145"/>
      <c r="AT878" s="145"/>
      <c r="AU878" s="145"/>
      <c r="AV878" s="145"/>
      <c r="AW878" s="145"/>
      <c r="AX878" s="145"/>
      <c r="AY878" s="145"/>
      <c r="AZ878" s="145"/>
      <c r="BA878" s="145"/>
      <c r="BB878" s="145"/>
      <c r="BC878" s="145"/>
      <c r="BD878" s="145"/>
      <c r="BE878" s="145"/>
      <c r="BF878" s="145"/>
      <c r="BG878" s="145"/>
      <c r="BH878" s="145"/>
      <c r="BI878" s="145"/>
    </row>
    <row r="879" ht="14.25" customHeight="1">
      <c r="A879" s="111"/>
      <c r="B879" s="145"/>
      <c r="C879" s="178"/>
      <c r="D879" s="178"/>
      <c r="E879" s="179"/>
      <c r="F879" s="178"/>
      <c r="G879" s="145"/>
      <c r="H879" s="145"/>
      <c r="I879" s="178"/>
      <c r="J879" s="179"/>
      <c r="K879" s="178"/>
      <c r="L879" s="145"/>
      <c r="M879" s="145"/>
      <c r="N879" s="145"/>
      <c r="O879" s="145"/>
      <c r="P879" s="145"/>
      <c r="Q879" s="145"/>
      <c r="R879" s="145"/>
      <c r="S879" s="145"/>
      <c r="T879" s="145"/>
      <c r="U879" s="145"/>
      <c r="V879" s="145"/>
      <c r="W879" s="145"/>
      <c r="X879" s="145"/>
      <c r="Y879" s="145"/>
      <c r="Z879" s="145"/>
      <c r="AA879" s="145"/>
      <c r="AB879" s="145"/>
      <c r="AC879" s="145"/>
      <c r="AD879" s="145"/>
      <c r="AE879" s="145"/>
      <c r="AF879" s="145"/>
      <c r="AG879" s="145"/>
      <c r="AH879" s="145"/>
      <c r="AI879" s="145"/>
      <c r="AJ879" s="145"/>
      <c r="AK879" s="145"/>
      <c r="AL879" s="145"/>
      <c r="AM879" s="145"/>
      <c r="AN879" s="145"/>
      <c r="AO879" s="145"/>
      <c r="AP879" s="145"/>
      <c r="AQ879" s="145"/>
      <c r="AR879" s="145"/>
      <c r="AS879" s="145"/>
      <c r="AT879" s="145"/>
      <c r="AU879" s="145"/>
      <c r="AV879" s="145"/>
      <c r="AW879" s="145"/>
      <c r="AX879" s="145"/>
      <c r="AY879" s="145"/>
      <c r="AZ879" s="145"/>
      <c r="BA879" s="145"/>
      <c r="BB879" s="145"/>
      <c r="BC879" s="145"/>
      <c r="BD879" s="145"/>
      <c r="BE879" s="145"/>
      <c r="BF879" s="145"/>
      <c r="BG879" s="145"/>
      <c r="BH879" s="145"/>
      <c r="BI879" s="145"/>
    </row>
    <row r="880" ht="14.25" customHeight="1">
      <c r="A880" s="111"/>
      <c r="B880" s="145"/>
      <c r="C880" s="178"/>
      <c r="D880" s="178"/>
      <c r="E880" s="179"/>
      <c r="F880" s="178"/>
      <c r="G880" s="145"/>
      <c r="H880" s="145"/>
      <c r="I880" s="178"/>
      <c r="J880" s="179"/>
      <c r="K880" s="178"/>
      <c r="L880" s="145"/>
      <c r="M880" s="145"/>
      <c r="N880" s="145"/>
      <c r="O880" s="145"/>
      <c r="P880" s="145"/>
      <c r="Q880" s="145"/>
      <c r="R880" s="145"/>
      <c r="S880" s="145"/>
      <c r="T880" s="145"/>
      <c r="U880" s="145"/>
      <c r="V880" s="145"/>
      <c r="W880" s="145"/>
      <c r="X880" s="145"/>
      <c r="Y880" s="145"/>
      <c r="Z880" s="145"/>
      <c r="AA880" s="145"/>
      <c r="AB880" s="145"/>
      <c r="AC880" s="145"/>
      <c r="AD880" s="145"/>
      <c r="AE880" s="145"/>
      <c r="AF880" s="145"/>
      <c r="AG880" s="145"/>
      <c r="AH880" s="145"/>
      <c r="AI880" s="145"/>
      <c r="AJ880" s="145"/>
      <c r="AK880" s="145"/>
      <c r="AL880" s="145"/>
      <c r="AM880" s="145"/>
      <c r="AN880" s="145"/>
      <c r="AO880" s="145"/>
      <c r="AP880" s="145"/>
      <c r="AQ880" s="145"/>
      <c r="AR880" s="145"/>
      <c r="AS880" s="145"/>
      <c r="AT880" s="145"/>
      <c r="AU880" s="145"/>
      <c r="AV880" s="145"/>
      <c r="AW880" s="145"/>
      <c r="AX880" s="145"/>
      <c r="AY880" s="145"/>
      <c r="AZ880" s="145"/>
      <c r="BA880" s="145"/>
      <c r="BB880" s="145"/>
      <c r="BC880" s="145"/>
      <c r="BD880" s="145"/>
      <c r="BE880" s="145"/>
      <c r="BF880" s="145"/>
      <c r="BG880" s="145"/>
      <c r="BH880" s="145"/>
      <c r="BI880" s="145"/>
    </row>
    <row r="881" ht="14.25" customHeight="1">
      <c r="A881" s="111"/>
      <c r="B881" s="145"/>
      <c r="C881" s="178"/>
      <c r="D881" s="178"/>
      <c r="E881" s="179"/>
      <c r="F881" s="178"/>
      <c r="G881" s="145"/>
      <c r="H881" s="145"/>
      <c r="I881" s="178"/>
      <c r="J881" s="179"/>
      <c r="K881" s="178"/>
      <c r="L881" s="145"/>
      <c r="M881" s="145"/>
      <c r="N881" s="145"/>
      <c r="O881" s="145"/>
      <c r="P881" s="145"/>
      <c r="Q881" s="145"/>
      <c r="R881" s="145"/>
      <c r="S881" s="145"/>
      <c r="T881" s="145"/>
      <c r="U881" s="145"/>
      <c r="V881" s="145"/>
      <c r="W881" s="145"/>
      <c r="X881" s="145"/>
      <c r="Y881" s="145"/>
      <c r="Z881" s="145"/>
      <c r="AA881" s="145"/>
      <c r="AB881" s="145"/>
      <c r="AC881" s="145"/>
      <c r="AD881" s="145"/>
      <c r="AE881" s="145"/>
      <c r="AF881" s="145"/>
      <c r="AG881" s="145"/>
      <c r="AH881" s="145"/>
      <c r="AI881" s="145"/>
      <c r="AJ881" s="145"/>
      <c r="AK881" s="145"/>
      <c r="AL881" s="145"/>
      <c r="AM881" s="145"/>
      <c r="AN881" s="145"/>
      <c r="AO881" s="145"/>
      <c r="AP881" s="145"/>
      <c r="AQ881" s="145"/>
      <c r="AR881" s="145"/>
      <c r="AS881" s="145"/>
      <c r="AT881" s="145"/>
      <c r="AU881" s="145"/>
      <c r="AV881" s="145"/>
      <c r="AW881" s="145"/>
      <c r="AX881" s="145"/>
      <c r="AY881" s="145"/>
      <c r="AZ881" s="145"/>
      <c r="BA881" s="145"/>
      <c r="BB881" s="145"/>
      <c r="BC881" s="145"/>
      <c r="BD881" s="145"/>
      <c r="BE881" s="145"/>
      <c r="BF881" s="145"/>
      <c r="BG881" s="145"/>
      <c r="BH881" s="145"/>
      <c r="BI881" s="145"/>
    </row>
    <row r="882" ht="14.25" customHeight="1">
      <c r="A882" s="111"/>
      <c r="B882" s="145"/>
      <c r="C882" s="178"/>
      <c r="D882" s="178"/>
      <c r="E882" s="179"/>
      <c r="F882" s="178"/>
      <c r="G882" s="145"/>
      <c r="H882" s="145"/>
      <c r="I882" s="178"/>
      <c r="J882" s="179"/>
      <c r="K882" s="178"/>
      <c r="L882" s="145"/>
      <c r="M882" s="145"/>
      <c r="N882" s="145"/>
      <c r="O882" s="145"/>
      <c r="P882" s="145"/>
      <c r="Q882" s="145"/>
      <c r="R882" s="145"/>
      <c r="S882" s="145"/>
      <c r="T882" s="145"/>
      <c r="U882" s="145"/>
      <c r="V882" s="145"/>
      <c r="W882" s="145"/>
      <c r="X882" s="145"/>
      <c r="Y882" s="145"/>
      <c r="Z882" s="145"/>
      <c r="AA882" s="145"/>
      <c r="AB882" s="145"/>
      <c r="AC882" s="145"/>
      <c r="AD882" s="145"/>
      <c r="AE882" s="145"/>
      <c r="AF882" s="145"/>
      <c r="AG882" s="145"/>
      <c r="AH882" s="145"/>
      <c r="AI882" s="145"/>
      <c r="AJ882" s="145"/>
      <c r="AK882" s="145"/>
      <c r="AL882" s="145"/>
      <c r="AM882" s="145"/>
      <c r="AN882" s="145"/>
      <c r="AO882" s="145"/>
      <c r="AP882" s="145"/>
      <c r="AQ882" s="145"/>
      <c r="AR882" s="145"/>
      <c r="AS882" s="145"/>
      <c r="AT882" s="145"/>
      <c r="AU882" s="145"/>
      <c r="AV882" s="145"/>
      <c r="AW882" s="145"/>
      <c r="AX882" s="145"/>
      <c r="AY882" s="145"/>
      <c r="AZ882" s="145"/>
      <c r="BA882" s="145"/>
      <c r="BB882" s="145"/>
      <c r="BC882" s="145"/>
      <c r="BD882" s="145"/>
      <c r="BE882" s="145"/>
      <c r="BF882" s="145"/>
      <c r="BG882" s="145"/>
      <c r="BH882" s="145"/>
      <c r="BI882" s="145"/>
    </row>
    <row r="883" ht="14.25" customHeight="1">
      <c r="A883" s="111"/>
      <c r="B883" s="145"/>
      <c r="C883" s="178"/>
      <c r="D883" s="178"/>
      <c r="E883" s="179"/>
      <c r="F883" s="178"/>
      <c r="G883" s="145"/>
      <c r="H883" s="145"/>
      <c r="I883" s="178"/>
      <c r="J883" s="179"/>
      <c r="K883" s="178"/>
      <c r="L883" s="145"/>
      <c r="M883" s="145"/>
      <c r="N883" s="145"/>
      <c r="O883" s="145"/>
      <c r="P883" s="145"/>
      <c r="Q883" s="145"/>
      <c r="R883" s="145"/>
      <c r="S883" s="145"/>
      <c r="T883" s="145"/>
      <c r="U883" s="145"/>
      <c r="V883" s="145"/>
      <c r="W883" s="145"/>
      <c r="X883" s="145"/>
      <c r="Y883" s="145"/>
      <c r="Z883" s="145"/>
      <c r="AA883" s="145"/>
      <c r="AB883" s="145"/>
      <c r="AC883" s="145"/>
      <c r="AD883" s="145"/>
      <c r="AE883" s="145"/>
      <c r="AF883" s="145"/>
      <c r="AG883" s="145"/>
      <c r="AH883" s="145"/>
      <c r="AI883" s="145"/>
      <c r="AJ883" s="145"/>
      <c r="AK883" s="145"/>
      <c r="AL883" s="145"/>
      <c r="AM883" s="145"/>
      <c r="AN883" s="145"/>
      <c r="AO883" s="145"/>
      <c r="AP883" s="145"/>
      <c r="AQ883" s="145"/>
      <c r="AR883" s="145"/>
      <c r="AS883" s="145"/>
      <c r="AT883" s="145"/>
      <c r="AU883" s="145"/>
      <c r="AV883" s="145"/>
      <c r="AW883" s="145"/>
      <c r="AX883" s="145"/>
      <c r="AY883" s="145"/>
      <c r="AZ883" s="145"/>
      <c r="BA883" s="145"/>
      <c r="BB883" s="145"/>
      <c r="BC883" s="145"/>
      <c r="BD883" s="145"/>
      <c r="BE883" s="145"/>
      <c r="BF883" s="145"/>
      <c r="BG883" s="145"/>
      <c r="BH883" s="145"/>
      <c r="BI883" s="145"/>
    </row>
    <row r="884" ht="14.25" customHeight="1">
      <c r="A884" s="111"/>
      <c r="B884" s="145"/>
      <c r="C884" s="178"/>
      <c r="D884" s="178"/>
      <c r="E884" s="179"/>
      <c r="F884" s="178"/>
      <c r="G884" s="145"/>
      <c r="H884" s="145"/>
      <c r="I884" s="178"/>
      <c r="J884" s="179"/>
      <c r="K884" s="178"/>
      <c r="L884" s="145"/>
      <c r="M884" s="145"/>
      <c r="N884" s="145"/>
      <c r="O884" s="145"/>
      <c r="P884" s="145"/>
      <c r="Q884" s="145"/>
      <c r="R884" s="145"/>
      <c r="S884" s="145"/>
      <c r="T884" s="145"/>
      <c r="U884" s="145"/>
      <c r="V884" s="145"/>
      <c r="W884" s="145"/>
      <c r="X884" s="145"/>
      <c r="Y884" s="145"/>
      <c r="Z884" s="145"/>
      <c r="AA884" s="145"/>
      <c r="AB884" s="145"/>
      <c r="AC884" s="145"/>
      <c r="AD884" s="145"/>
      <c r="AE884" s="145"/>
      <c r="AF884" s="145"/>
      <c r="AG884" s="145"/>
      <c r="AH884" s="145"/>
      <c r="AI884" s="145"/>
      <c r="AJ884" s="145"/>
      <c r="AK884" s="145"/>
      <c r="AL884" s="145"/>
      <c r="AM884" s="145"/>
      <c r="AN884" s="145"/>
      <c r="AO884" s="145"/>
      <c r="AP884" s="145"/>
      <c r="AQ884" s="145"/>
      <c r="AR884" s="145"/>
      <c r="AS884" s="145"/>
      <c r="AT884" s="145"/>
      <c r="AU884" s="145"/>
      <c r="AV884" s="145"/>
      <c r="AW884" s="145"/>
      <c r="AX884" s="145"/>
      <c r="AY884" s="145"/>
      <c r="AZ884" s="145"/>
      <c r="BA884" s="145"/>
      <c r="BB884" s="145"/>
      <c r="BC884" s="145"/>
      <c r="BD884" s="145"/>
      <c r="BE884" s="145"/>
      <c r="BF884" s="145"/>
      <c r="BG884" s="145"/>
      <c r="BH884" s="145"/>
      <c r="BI884" s="145"/>
    </row>
    <row r="885" ht="14.25" customHeight="1">
      <c r="A885" s="111"/>
      <c r="B885" s="145"/>
      <c r="C885" s="178"/>
      <c r="D885" s="178"/>
      <c r="E885" s="179"/>
      <c r="F885" s="178"/>
      <c r="G885" s="145"/>
      <c r="H885" s="145"/>
      <c r="I885" s="178"/>
      <c r="J885" s="179"/>
      <c r="K885" s="178"/>
      <c r="L885" s="145"/>
      <c r="M885" s="145"/>
      <c r="N885" s="145"/>
      <c r="O885" s="145"/>
      <c r="P885" s="145"/>
      <c r="Q885" s="145"/>
      <c r="R885" s="145"/>
      <c r="S885" s="145"/>
      <c r="T885" s="145"/>
      <c r="U885" s="145"/>
      <c r="V885" s="145"/>
      <c r="W885" s="145"/>
      <c r="X885" s="145"/>
      <c r="Y885" s="145"/>
      <c r="Z885" s="145"/>
      <c r="AA885" s="145"/>
      <c r="AB885" s="145"/>
      <c r="AC885" s="145"/>
      <c r="AD885" s="145"/>
      <c r="AE885" s="145"/>
      <c r="AF885" s="145"/>
      <c r="AG885" s="145"/>
      <c r="AH885" s="145"/>
      <c r="AI885" s="145"/>
      <c r="AJ885" s="145"/>
      <c r="AK885" s="145"/>
      <c r="AL885" s="145"/>
      <c r="AM885" s="145"/>
      <c r="AN885" s="145"/>
      <c r="AO885" s="145"/>
      <c r="AP885" s="145"/>
      <c r="AQ885" s="145"/>
      <c r="AR885" s="145"/>
      <c r="AS885" s="145"/>
      <c r="AT885" s="145"/>
      <c r="AU885" s="145"/>
      <c r="AV885" s="145"/>
      <c r="AW885" s="145"/>
      <c r="AX885" s="145"/>
      <c r="AY885" s="145"/>
      <c r="AZ885" s="145"/>
      <c r="BA885" s="145"/>
      <c r="BB885" s="145"/>
      <c r="BC885" s="145"/>
      <c r="BD885" s="145"/>
      <c r="BE885" s="145"/>
      <c r="BF885" s="145"/>
      <c r="BG885" s="145"/>
      <c r="BH885" s="145"/>
      <c r="BI885" s="145"/>
    </row>
    <row r="886" ht="14.25" customHeight="1">
      <c r="A886" s="111"/>
      <c r="B886" s="145"/>
      <c r="C886" s="178"/>
      <c r="D886" s="178"/>
      <c r="E886" s="179"/>
      <c r="F886" s="178"/>
      <c r="G886" s="145"/>
      <c r="H886" s="145"/>
      <c r="I886" s="178"/>
      <c r="J886" s="179"/>
      <c r="K886" s="178"/>
      <c r="L886" s="145"/>
      <c r="M886" s="145"/>
      <c r="N886" s="145"/>
      <c r="O886" s="145"/>
      <c r="P886" s="145"/>
      <c r="Q886" s="145"/>
      <c r="R886" s="145"/>
      <c r="S886" s="145"/>
      <c r="T886" s="145"/>
      <c r="U886" s="145"/>
      <c r="V886" s="145"/>
      <c r="W886" s="145"/>
      <c r="X886" s="145"/>
      <c r="Y886" s="145"/>
      <c r="Z886" s="145"/>
      <c r="AA886" s="145"/>
      <c r="AB886" s="145"/>
      <c r="AC886" s="145"/>
      <c r="AD886" s="145"/>
      <c r="AE886" s="145"/>
      <c r="AF886" s="145"/>
      <c r="AG886" s="145"/>
      <c r="AH886" s="145"/>
      <c r="AI886" s="145"/>
      <c r="AJ886" s="145"/>
      <c r="AK886" s="145"/>
      <c r="AL886" s="145"/>
      <c r="AM886" s="145"/>
      <c r="AN886" s="145"/>
      <c r="AO886" s="145"/>
      <c r="AP886" s="145"/>
      <c r="AQ886" s="145"/>
      <c r="AR886" s="145"/>
      <c r="AS886" s="145"/>
      <c r="AT886" s="145"/>
      <c r="AU886" s="145"/>
      <c r="AV886" s="145"/>
      <c r="AW886" s="145"/>
      <c r="AX886" s="145"/>
      <c r="AY886" s="145"/>
      <c r="AZ886" s="145"/>
      <c r="BA886" s="145"/>
      <c r="BB886" s="145"/>
      <c r="BC886" s="145"/>
      <c r="BD886" s="145"/>
      <c r="BE886" s="145"/>
      <c r="BF886" s="145"/>
      <c r="BG886" s="145"/>
      <c r="BH886" s="145"/>
      <c r="BI886" s="145"/>
    </row>
    <row r="887" ht="14.25" customHeight="1">
      <c r="A887" s="111"/>
      <c r="B887" s="145"/>
      <c r="C887" s="178"/>
      <c r="D887" s="178"/>
      <c r="E887" s="179"/>
      <c r="F887" s="178"/>
      <c r="G887" s="145"/>
      <c r="H887" s="145"/>
      <c r="I887" s="178"/>
      <c r="J887" s="179"/>
      <c r="K887" s="178"/>
      <c r="L887" s="145"/>
      <c r="M887" s="145"/>
      <c r="N887" s="145"/>
      <c r="O887" s="145"/>
      <c r="P887" s="145"/>
      <c r="Q887" s="145"/>
      <c r="R887" s="145"/>
      <c r="S887" s="145"/>
      <c r="T887" s="145"/>
      <c r="U887" s="145"/>
      <c r="V887" s="145"/>
      <c r="W887" s="145"/>
      <c r="X887" s="145"/>
      <c r="Y887" s="145"/>
      <c r="Z887" s="145"/>
      <c r="AA887" s="145"/>
      <c r="AB887" s="145"/>
      <c r="AC887" s="145"/>
      <c r="AD887" s="145"/>
      <c r="AE887" s="145"/>
      <c r="AF887" s="145"/>
      <c r="AG887" s="145"/>
      <c r="AH887" s="145"/>
      <c r="AI887" s="145"/>
      <c r="AJ887" s="145"/>
      <c r="AK887" s="145"/>
      <c r="AL887" s="145"/>
      <c r="AM887" s="145"/>
      <c r="AN887" s="145"/>
      <c r="AO887" s="145"/>
      <c r="AP887" s="145"/>
      <c r="AQ887" s="145"/>
      <c r="AR887" s="145"/>
      <c r="AS887" s="145"/>
      <c r="AT887" s="145"/>
      <c r="AU887" s="145"/>
      <c r="AV887" s="145"/>
      <c r="AW887" s="145"/>
      <c r="AX887" s="145"/>
      <c r="AY887" s="145"/>
      <c r="AZ887" s="145"/>
      <c r="BA887" s="145"/>
      <c r="BB887" s="145"/>
      <c r="BC887" s="145"/>
      <c r="BD887" s="145"/>
      <c r="BE887" s="145"/>
      <c r="BF887" s="145"/>
      <c r="BG887" s="145"/>
      <c r="BH887" s="145"/>
      <c r="BI887" s="145"/>
    </row>
    <row r="888" ht="14.25" customHeight="1">
      <c r="A888" s="111"/>
      <c r="B888" s="145"/>
      <c r="C888" s="178"/>
      <c r="D888" s="178"/>
      <c r="E888" s="179"/>
      <c r="F888" s="178"/>
      <c r="G888" s="145"/>
      <c r="H888" s="145"/>
      <c r="I888" s="178"/>
      <c r="J888" s="179"/>
      <c r="K888" s="178"/>
      <c r="L888" s="145"/>
      <c r="M888" s="145"/>
      <c r="N888" s="145"/>
      <c r="O888" s="145"/>
      <c r="P888" s="145"/>
      <c r="Q888" s="145"/>
      <c r="R888" s="145"/>
      <c r="S888" s="145"/>
      <c r="T888" s="145"/>
      <c r="U888" s="145"/>
      <c r="V888" s="145"/>
      <c r="W888" s="145"/>
      <c r="X888" s="145"/>
      <c r="Y888" s="145"/>
      <c r="Z888" s="145"/>
      <c r="AA888" s="145"/>
      <c r="AB888" s="145"/>
      <c r="AC888" s="145"/>
      <c r="AD888" s="145"/>
      <c r="AE888" s="145"/>
      <c r="AF888" s="145"/>
      <c r="AG888" s="145"/>
      <c r="AH888" s="145"/>
      <c r="AI888" s="145"/>
      <c r="AJ888" s="145"/>
      <c r="AK888" s="145"/>
      <c r="AL888" s="145"/>
      <c r="AM888" s="145"/>
      <c r="AN888" s="145"/>
      <c r="AO888" s="145"/>
      <c r="AP888" s="145"/>
      <c r="AQ888" s="145"/>
      <c r="AR888" s="145"/>
      <c r="AS888" s="145"/>
      <c r="AT888" s="145"/>
      <c r="AU888" s="145"/>
      <c r="AV888" s="145"/>
      <c r="AW888" s="145"/>
      <c r="AX888" s="145"/>
      <c r="AY888" s="145"/>
      <c r="AZ888" s="145"/>
      <c r="BA888" s="145"/>
      <c r="BB888" s="145"/>
      <c r="BC888" s="145"/>
      <c r="BD888" s="145"/>
      <c r="BE888" s="145"/>
      <c r="BF888" s="145"/>
      <c r="BG888" s="145"/>
      <c r="BH888" s="145"/>
      <c r="BI888" s="145"/>
    </row>
    <row r="889" ht="14.25" customHeight="1">
      <c r="A889" s="111"/>
      <c r="B889" s="145"/>
      <c r="C889" s="178"/>
      <c r="D889" s="178"/>
      <c r="E889" s="179"/>
      <c r="F889" s="178"/>
      <c r="G889" s="145"/>
      <c r="H889" s="145"/>
      <c r="I889" s="178"/>
      <c r="J889" s="179"/>
      <c r="K889" s="178"/>
      <c r="L889" s="145"/>
      <c r="M889" s="145"/>
      <c r="N889" s="145"/>
      <c r="O889" s="145"/>
      <c r="P889" s="145"/>
      <c r="Q889" s="145"/>
      <c r="R889" s="145"/>
      <c r="S889" s="145"/>
      <c r="T889" s="145"/>
      <c r="U889" s="145"/>
      <c r="V889" s="145"/>
      <c r="W889" s="145"/>
      <c r="X889" s="145"/>
      <c r="Y889" s="145"/>
      <c r="Z889" s="145"/>
      <c r="AA889" s="145"/>
      <c r="AB889" s="145"/>
      <c r="AC889" s="145"/>
      <c r="AD889" s="145"/>
      <c r="AE889" s="145"/>
      <c r="AF889" s="145"/>
      <c r="AG889" s="145"/>
      <c r="AH889" s="145"/>
      <c r="AI889" s="145"/>
      <c r="AJ889" s="145"/>
      <c r="AK889" s="145"/>
      <c r="AL889" s="145"/>
      <c r="AM889" s="145"/>
      <c r="AN889" s="145"/>
      <c r="AO889" s="145"/>
      <c r="AP889" s="145"/>
      <c r="AQ889" s="145"/>
      <c r="AR889" s="145"/>
      <c r="AS889" s="145"/>
      <c r="AT889" s="145"/>
      <c r="AU889" s="145"/>
      <c r="AV889" s="145"/>
      <c r="AW889" s="145"/>
      <c r="AX889" s="145"/>
      <c r="AY889" s="145"/>
      <c r="AZ889" s="145"/>
      <c r="BA889" s="145"/>
      <c r="BB889" s="145"/>
      <c r="BC889" s="145"/>
      <c r="BD889" s="145"/>
      <c r="BE889" s="145"/>
      <c r="BF889" s="145"/>
      <c r="BG889" s="145"/>
      <c r="BH889" s="145"/>
      <c r="BI889" s="145"/>
    </row>
    <row r="890" ht="14.25" customHeight="1">
      <c r="A890" s="111"/>
      <c r="B890" s="145"/>
      <c r="C890" s="178"/>
      <c r="D890" s="178"/>
      <c r="E890" s="179"/>
      <c r="F890" s="178"/>
      <c r="G890" s="145"/>
      <c r="H890" s="145"/>
      <c r="I890" s="178"/>
      <c r="J890" s="179"/>
      <c r="K890" s="178"/>
      <c r="L890" s="145"/>
      <c r="M890" s="145"/>
      <c r="N890" s="145"/>
      <c r="O890" s="145"/>
      <c r="P890" s="145"/>
      <c r="Q890" s="145"/>
      <c r="R890" s="145"/>
      <c r="S890" s="145"/>
      <c r="T890" s="145"/>
      <c r="U890" s="145"/>
      <c r="V890" s="145"/>
      <c r="W890" s="145"/>
      <c r="X890" s="145"/>
      <c r="Y890" s="145"/>
      <c r="Z890" s="145"/>
      <c r="AA890" s="145"/>
      <c r="AB890" s="145"/>
      <c r="AC890" s="145"/>
      <c r="AD890" s="145"/>
      <c r="AE890" s="145"/>
      <c r="AF890" s="145"/>
      <c r="AG890" s="145"/>
      <c r="AH890" s="145"/>
      <c r="AI890" s="145"/>
      <c r="AJ890" s="145"/>
      <c r="AK890" s="145"/>
      <c r="AL890" s="145"/>
      <c r="AM890" s="145"/>
      <c r="AN890" s="145"/>
      <c r="AO890" s="145"/>
      <c r="AP890" s="145"/>
      <c r="AQ890" s="145"/>
      <c r="AR890" s="145"/>
      <c r="AS890" s="145"/>
      <c r="AT890" s="145"/>
      <c r="AU890" s="145"/>
      <c r="AV890" s="145"/>
      <c r="AW890" s="145"/>
      <c r="AX890" s="145"/>
      <c r="AY890" s="145"/>
      <c r="AZ890" s="145"/>
      <c r="BA890" s="145"/>
      <c r="BB890" s="145"/>
      <c r="BC890" s="145"/>
      <c r="BD890" s="145"/>
      <c r="BE890" s="145"/>
      <c r="BF890" s="145"/>
      <c r="BG890" s="145"/>
      <c r="BH890" s="145"/>
      <c r="BI890" s="145"/>
    </row>
    <row r="891" ht="14.25" customHeight="1">
      <c r="A891" s="111"/>
      <c r="B891" s="145"/>
      <c r="C891" s="178"/>
      <c r="D891" s="178"/>
      <c r="E891" s="179"/>
      <c r="F891" s="178"/>
      <c r="G891" s="145"/>
      <c r="H891" s="145"/>
      <c r="I891" s="178"/>
      <c r="J891" s="179"/>
      <c r="K891" s="178"/>
      <c r="L891" s="145"/>
      <c r="M891" s="145"/>
      <c r="N891" s="145"/>
      <c r="O891" s="145"/>
      <c r="P891" s="145"/>
      <c r="Q891" s="145"/>
      <c r="R891" s="145"/>
      <c r="S891" s="145"/>
      <c r="T891" s="145"/>
      <c r="U891" s="145"/>
      <c r="V891" s="145"/>
      <c r="W891" s="145"/>
      <c r="X891" s="145"/>
      <c r="Y891" s="145"/>
      <c r="Z891" s="145"/>
      <c r="AA891" s="145"/>
      <c r="AB891" s="145"/>
      <c r="AC891" s="145"/>
      <c r="AD891" s="145"/>
      <c r="AE891" s="145"/>
      <c r="AF891" s="145"/>
      <c r="AG891" s="145"/>
      <c r="AH891" s="145"/>
      <c r="AI891" s="145"/>
      <c r="AJ891" s="145"/>
      <c r="AK891" s="145"/>
      <c r="AL891" s="145"/>
      <c r="AM891" s="145"/>
      <c r="AN891" s="145"/>
      <c r="AO891" s="145"/>
      <c r="AP891" s="145"/>
      <c r="AQ891" s="145"/>
      <c r="AR891" s="145"/>
      <c r="AS891" s="145"/>
      <c r="AT891" s="145"/>
      <c r="AU891" s="145"/>
      <c r="AV891" s="145"/>
      <c r="AW891" s="145"/>
      <c r="AX891" s="145"/>
      <c r="AY891" s="145"/>
      <c r="AZ891" s="145"/>
      <c r="BA891" s="145"/>
      <c r="BB891" s="145"/>
      <c r="BC891" s="145"/>
      <c r="BD891" s="145"/>
      <c r="BE891" s="145"/>
      <c r="BF891" s="145"/>
      <c r="BG891" s="145"/>
      <c r="BH891" s="145"/>
      <c r="BI891" s="145"/>
    </row>
    <row r="892" ht="14.25" customHeight="1">
      <c r="A892" s="111"/>
      <c r="B892" s="145"/>
      <c r="C892" s="178"/>
      <c r="D892" s="178"/>
      <c r="E892" s="179"/>
      <c r="F892" s="178"/>
      <c r="G892" s="145"/>
      <c r="H892" s="145"/>
      <c r="I892" s="178"/>
      <c r="J892" s="179"/>
      <c r="K892" s="178"/>
      <c r="L892" s="145"/>
      <c r="M892" s="145"/>
      <c r="N892" s="145"/>
      <c r="O892" s="145"/>
      <c r="P892" s="145"/>
      <c r="Q892" s="145"/>
      <c r="R892" s="145"/>
      <c r="S892" s="145"/>
      <c r="T892" s="145"/>
      <c r="U892" s="145"/>
      <c r="V892" s="145"/>
      <c r="W892" s="145"/>
      <c r="X892" s="145"/>
      <c r="Y892" s="145"/>
      <c r="Z892" s="145"/>
      <c r="AA892" s="145"/>
      <c r="AB892" s="145"/>
      <c r="AC892" s="145"/>
      <c r="AD892" s="145"/>
      <c r="AE892" s="145"/>
      <c r="AF892" s="145"/>
      <c r="AG892" s="145"/>
      <c r="AH892" s="145"/>
      <c r="AI892" s="145"/>
      <c r="AJ892" s="145"/>
      <c r="AK892" s="145"/>
      <c r="AL892" s="145"/>
      <c r="AM892" s="145"/>
      <c r="AN892" s="145"/>
      <c r="AO892" s="145"/>
      <c r="AP892" s="145"/>
      <c r="AQ892" s="145"/>
      <c r="AR892" s="145"/>
      <c r="AS892" s="145"/>
      <c r="AT892" s="145"/>
      <c r="AU892" s="145"/>
      <c r="AV892" s="145"/>
      <c r="AW892" s="145"/>
      <c r="AX892" s="145"/>
      <c r="AY892" s="145"/>
      <c r="AZ892" s="145"/>
      <c r="BA892" s="145"/>
      <c r="BB892" s="145"/>
      <c r="BC892" s="145"/>
      <c r="BD892" s="145"/>
      <c r="BE892" s="145"/>
      <c r="BF892" s="145"/>
      <c r="BG892" s="145"/>
      <c r="BH892" s="145"/>
      <c r="BI892" s="145"/>
    </row>
    <row r="893" ht="14.25" customHeight="1">
      <c r="A893" s="111"/>
      <c r="B893" s="145"/>
      <c r="C893" s="178"/>
      <c r="D893" s="178"/>
      <c r="E893" s="179"/>
      <c r="F893" s="178"/>
      <c r="G893" s="145"/>
      <c r="H893" s="145"/>
      <c r="I893" s="178"/>
      <c r="J893" s="179"/>
      <c r="K893" s="178"/>
      <c r="L893" s="145"/>
      <c r="M893" s="145"/>
      <c r="N893" s="145"/>
      <c r="O893" s="145"/>
      <c r="P893" s="145"/>
      <c r="Q893" s="145"/>
      <c r="R893" s="145"/>
      <c r="S893" s="145"/>
      <c r="T893" s="145"/>
      <c r="U893" s="145"/>
      <c r="V893" s="145"/>
      <c r="W893" s="145"/>
      <c r="X893" s="145"/>
      <c r="Y893" s="145"/>
      <c r="Z893" s="145"/>
      <c r="AA893" s="145"/>
      <c r="AB893" s="145"/>
      <c r="AC893" s="145"/>
      <c r="AD893" s="145"/>
      <c r="AE893" s="145"/>
      <c r="AF893" s="145"/>
      <c r="AG893" s="145"/>
      <c r="AH893" s="145"/>
      <c r="AI893" s="145"/>
      <c r="AJ893" s="145"/>
      <c r="AK893" s="145"/>
      <c r="AL893" s="145"/>
      <c r="AM893" s="145"/>
      <c r="AN893" s="145"/>
      <c r="AO893" s="145"/>
      <c r="AP893" s="145"/>
      <c r="AQ893" s="145"/>
      <c r="AR893" s="145"/>
      <c r="AS893" s="145"/>
      <c r="AT893" s="145"/>
      <c r="AU893" s="145"/>
      <c r="AV893" s="145"/>
      <c r="AW893" s="145"/>
      <c r="AX893" s="145"/>
      <c r="AY893" s="145"/>
      <c r="AZ893" s="145"/>
      <c r="BA893" s="145"/>
      <c r="BB893" s="145"/>
      <c r="BC893" s="145"/>
      <c r="BD893" s="145"/>
      <c r="BE893" s="145"/>
      <c r="BF893" s="145"/>
      <c r="BG893" s="145"/>
      <c r="BH893" s="145"/>
      <c r="BI893" s="145"/>
    </row>
    <row r="894" ht="14.25" customHeight="1">
      <c r="A894" s="111"/>
      <c r="B894" s="145"/>
      <c r="C894" s="178"/>
      <c r="D894" s="178"/>
      <c r="E894" s="179"/>
      <c r="F894" s="178"/>
      <c r="G894" s="145"/>
      <c r="H894" s="145"/>
      <c r="I894" s="178"/>
      <c r="J894" s="179"/>
      <c r="K894" s="178"/>
      <c r="L894" s="145"/>
      <c r="M894" s="145"/>
      <c r="N894" s="145"/>
      <c r="O894" s="145"/>
      <c r="P894" s="145"/>
      <c r="Q894" s="145"/>
      <c r="R894" s="145"/>
      <c r="S894" s="145"/>
      <c r="T894" s="145"/>
      <c r="U894" s="145"/>
      <c r="V894" s="145"/>
      <c r="W894" s="145"/>
      <c r="X894" s="145"/>
      <c r="Y894" s="145"/>
      <c r="Z894" s="145"/>
      <c r="AA894" s="145"/>
      <c r="AB894" s="145"/>
      <c r="AC894" s="145"/>
      <c r="AD894" s="145"/>
      <c r="AE894" s="145"/>
      <c r="AF894" s="145"/>
      <c r="AG894" s="145"/>
      <c r="AH894" s="145"/>
      <c r="AI894" s="145"/>
      <c r="AJ894" s="145"/>
      <c r="AK894" s="145"/>
      <c r="AL894" s="145"/>
      <c r="AM894" s="145"/>
      <c r="AN894" s="145"/>
      <c r="AO894" s="145"/>
      <c r="AP894" s="145"/>
      <c r="AQ894" s="145"/>
      <c r="AR894" s="145"/>
      <c r="AS894" s="145"/>
      <c r="AT894" s="145"/>
      <c r="AU894" s="145"/>
      <c r="AV894" s="145"/>
      <c r="AW894" s="145"/>
      <c r="AX894" s="145"/>
      <c r="AY894" s="145"/>
      <c r="AZ894" s="145"/>
      <c r="BA894" s="145"/>
      <c r="BB894" s="145"/>
      <c r="BC894" s="145"/>
      <c r="BD894" s="145"/>
      <c r="BE894" s="145"/>
      <c r="BF894" s="145"/>
      <c r="BG894" s="145"/>
      <c r="BH894" s="145"/>
      <c r="BI894" s="145"/>
    </row>
    <row r="895" ht="14.25" customHeight="1">
      <c r="A895" s="111"/>
      <c r="B895" s="145"/>
      <c r="C895" s="178"/>
      <c r="D895" s="178"/>
      <c r="E895" s="179"/>
      <c r="F895" s="178"/>
      <c r="G895" s="145"/>
      <c r="H895" s="145"/>
      <c r="I895" s="178"/>
      <c r="J895" s="179"/>
      <c r="K895" s="178"/>
      <c r="L895" s="145"/>
      <c r="M895" s="145"/>
      <c r="N895" s="145"/>
      <c r="O895" s="145"/>
      <c r="P895" s="145"/>
      <c r="Q895" s="145"/>
      <c r="R895" s="145"/>
      <c r="S895" s="145"/>
      <c r="T895" s="145"/>
      <c r="U895" s="145"/>
      <c r="V895" s="145"/>
      <c r="W895" s="145"/>
      <c r="X895" s="145"/>
      <c r="Y895" s="145"/>
      <c r="Z895" s="145"/>
      <c r="AA895" s="145"/>
      <c r="AB895" s="145"/>
      <c r="AC895" s="145"/>
      <c r="AD895" s="145"/>
      <c r="AE895" s="145"/>
      <c r="AF895" s="145"/>
      <c r="AG895" s="145"/>
      <c r="AH895" s="145"/>
      <c r="AI895" s="145"/>
      <c r="AJ895" s="145"/>
      <c r="AK895" s="145"/>
      <c r="AL895" s="145"/>
      <c r="AM895" s="145"/>
      <c r="AN895" s="145"/>
      <c r="AO895" s="145"/>
      <c r="AP895" s="145"/>
      <c r="AQ895" s="145"/>
      <c r="AR895" s="145"/>
      <c r="AS895" s="145"/>
      <c r="AT895" s="145"/>
      <c r="AU895" s="145"/>
      <c r="AV895" s="145"/>
      <c r="AW895" s="145"/>
      <c r="AX895" s="145"/>
      <c r="AY895" s="145"/>
      <c r="AZ895" s="145"/>
      <c r="BA895" s="145"/>
      <c r="BB895" s="145"/>
      <c r="BC895" s="145"/>
      <c r="BD895" s="145"/>
      <c r="BE895" s="145"/>
      <c r="BF895" s="145"/>
      <c r="BG895" s="145"/>
      <c r="BH895" s="145"/>
      <c r="BI895" s="145"/>
    </row>
    <row r="896" ht="14.25" customHeight="1">
      <c r="A896" s="111"/>
      <c r="B896" s="145"/>
      <c r="C896" s="178"/>
      <c r="D896" s="178"/>
      <c r="E896" s="179"/>
      <c r="F896" s="178"/>
      <c r="G896" s="145"/>
      <c r="H896" s="145"/>
      <c r="I896" s="178"/>
      <c r="J896" s="179"/>
      <c r="K896" s="178"/>
      <c r="L896" s="145"/>
      <c r="M896" s="145"/>
      <c r="N896" s="145"/>
      <c r="O896" s="145"/>
      <c r="P896" s="145"/>
      <c r="Q896" s="145"/>
      <c r="R896" s="145"/>
      <c r="S896" s="145"/>
      <c r="T896" s="145"/>
      <c r="U896" s="145"/>
      <c r="V896" s="145"/>
      <c r="W896" s="145"/>
      <c r="X896" s="145"/>
      <c r="Y896" s="145"/>
      <c r="Z896" s="145"/>
      <c r="AA896" s="145"/>
      <c r="AB896" s="145"/>
      <c r="AC896" s="145"/>
      <c r="AD896" s="145"/>
      <c r="AE896" s="145"/>
      <c r="AF896" s="145"/>
      <c r="AG896" s="145"/>
      <c r="AH896" s="145"/>
      <c r="AI896" s="145"/>
      <c r="AJ896" s="145"/>
      <c r="AK896" s="145"/>
      <c r="AL896" s="145"/>
      <c r="AM896" s="145"/>
      <c r="AN896" s="145"/>
      <c r="AO896" s="145"/>
      <c r="AP896" s="145"/>
      <c r="AQ896" s="145"/>
      <c r="AR896" s="145"/>
      <c r="AS896" s="145"/>
      <c r="AT896" s="145"/>
      <c r="AU896" s="145"/>
      <c r="AV896" s="145"/>
      <c r="AW896" s="145"/>
      <c r="AX896" s="145"/>
      <c r="AY896" s="145"/>
      <c r="AZ896" s="145"/>
      <c r="BA896" s="145"/>
      <c r="BB896" s="145"/>
      <c r="BC896" s="145"/>
      <c r="BD896" s="145"/>
      <c r="BE896" s="145"/>
      <c r="BF896" s="145"/>
      <c r="BG896" s="145"/>
      <c r="BH896" s="145"/>
      <c r="BI896" s="145"/>
    </row>
    <row r="897" ht="14.25" customHeight="1">
      <c r="A897" s="111"/>
      <c r="B897" s="145"/>
      <c r="C897" s="178"/>
      <c r="D897" s="178"/>
      <c r="E897" s="179"/>
      <c r="F897" s="178"/>
      <c r="G897" s="145"/>
      <c r="H897" s="145"/>
      <c r="I897" s="178"/>
      <c r="J897" s="179"/>
      <c r="K897" s="178"/>
      <c r="L897" s="145"/>
      <c r="M897" s="145"/>
      <c r="N897" s="145"/>
      <c r="O897" s="145"/>
      <c r="P897" s="145"/>
      <c r="Q897" s="145"/>
      <c r="R897" s="145"/>
      <c r="S897" s="145"/>
      <c r="T897" s="145"/>
      <c r="U897" s="145"/>
      <c r="V897" s="145"/>
      <c r="W897" s="145"/>
      <c r="X897" s="145"/>
      <c r="Y897" s="145"/>
      <c r="Z897" s="145"/>
      <c r="AA897" s="145"/>
      <c r="AB897" s="145"/>
      <c r="AC897" s="145"/>
      <c r="AD897" s="145"/>
      <c r="AE897" s="145"/>
      <c r="AF897" s="145"/>
      <c r="AG897" s="145"/>
      <c r="AH897" s="145"/>
      <c r="AI897" s="145"/>
      <c r="AJ897" s="145"/>
      <c r="AK897" s="145"/>
      <c r="AL897" s="145"/>
      <c r="AM897" s="145"/>
      <c r="AN897" s="145"/>
      <c r="AO897" s="145"/>
      <c r="AP897" s="145"/>
      <c r="AQ897" s="145"/>
      <c r="AR897" s="145"/>
      <c r="AS897" s="145"/>
      <c r="AT897" s="145"/>
      <c r="AU897" s="145"/>
      <c r="AV897" s="145"/>
      <c r="AW897" s="145"/>
      <c r="AX897" s="145"/>
      <c r="AY897" s="145"/>
      <c r="AZ897" s="145"/>
      <c r="BA897" s="145"/>
      <c r="BB897" s="145"/>
      <c r="BC897" s="145"/>
      <c r="BD897" s="145"/>
      <c r="BE897" s="145"/>
      <c r="BF897" s="145"/>
      <c r="BG897" s="145"/>
      <c r="BH897" s="145"/>
      <c r="BI897" s="145"/>
    </row>
    <row r="898" ht="14.25" customHeight="1">
      <c r="A898" s="111"/>
      <c r="B898" s="145"/>
      <c r="C898" s="178"/>
      <c r="D898" s="178"/>
      <c r="E898" s="179"/>
      <c r="F898" s="178"/>
      <c r="G898" s="145"/>
      <c r="H898" s="145"/>
      <c r="I898" s="178"/>
      <c r="J898" s="179"/>
      <c r="K898" s="178"/>
      <c r="L898" s="145"/>
      <c r="M898" s="145"/>
      <c r="N898" s="145"/>
      <c r="O898" s="145"/>
      <c r="P898" s="145"/>
      <c r="Q898" s="145"/>
      <c r="R898" s="145"/>
      <c r="S898" s="145"/>
      <c r="T898" s="145"/>
      <c r="U898" s="145"/>
      <c r="V898" s="145"/>
      <c r="W898" s="145"/>
      <c r="X898" s="145"/>
      <c r="Y898" s="145"/>
      <c r="Z898" s="145"/>
      <c r="AA898" s="145"/>
      <c r="AB898" s="145"/>
      <c r="AC898" s="145"/>
      <c r="AD898" s="145"/>
      <c r="AE898" s="145"/>
      <c r="AF898" s="145"/>
      <c r="AG898" s="145"/>
      <c r="AH898" s="145"/>
      <c r="AI898" s="145"/>
      <c r="AJ898" s="145"/>
      <c r="AK898" s="145"/>
      <c r="AL898" s="145"/>
      <c r="AM898" s="145"/>
      <c r="AN898" s="145"/>
      <c r="AO898" s="145"/>
      <c r="AP898" s="145"/>
      <c r="AQ898" s="145"/>
      <c r="AR898" s="145"/>
      <c r="AS898" s="145"/>
      <c r="AT898" s="145"/>
      <c r="AU898" s="145"/>
      <c r="AV898" s="145"/>
      <c r="AW898" s="145"/>
      <c r="AX898" s="145"/>
      <c r="AY898" s="145"/>
      <c r="AZ898" s="145"/>
      <c r="BA898" s="145"/>
      <c r="BB898" s="145"/>
      <c r="BC898" s="145"/>
      <c r="BD898" s="145"/>
      <c r="BE898" s="145"/>
      <c r="BF898" s="145"/>
      <c r="BG898" s="145"/>
      <c r="BH898" s="145"/>
      <c r="BI898" s="145"/>
    </row>
    <row r="899" ht="14.25" customHeight="1">
      <c r="A899" s="111"/>
      <c r="B899" s="145"/>
      <c r="C899" s="178"/>
      <c r="D899" s="178"/>
      <c r="E899" s="179"/>
      <c r="F899" s="178"/>
      <c r="G899" s="145"/>
      <c r="H899" s="145"/>
      <c r="I899" s="178"/>
      <c r="J899" s="179"/>
      <c r="K899" s="178"/>
      <c r="L899" s="145"/>
      <c r="M899" s="145"/>
      <c r="N899" s="145"/>
      <c r="O899" s="145"/>
      <c r="P899" s="145"/>
      <c r="Q899" s="145"/>
      <c r="R899" s="145"/>
      <c r="S899" s="145"/>
      <c r="T899" s="145"/>
      <c r="U899" s="145"/>
      <c r="V899" s="145"/>
      <c r="W899" s="145"/>
      <c r="X899" s="145"/>
      <c r="Y899" s="145"/>
      <c r="Z899" s="145"/>
      <c r="AA899" s="145"/>
      <c r="AB899" s="145"/>
      <c r="AC899" s="145"/>
      <c r="AD899" s="145"/>
      <c r="AE899" s="145"/>
      <c r="AF899" s="145"/>
      <c r="AG899" s="145"/>
      <c r="AH899" s="145"/>
      <c r="AI899" s="145"/>
      <c r="AJ899" s="145"/>
      <c r="AK899" s="145"/>
      <c r="AL899" s="145"/>
      <c r="AM899" s="145"/>
      <c r="AN899" s="145"/>
      <c r="AO899" s="145"/>
      <c r="AP899" s="145"/>
      <c r="AQ899" s="145"/>
      <c r="AR899" s="145"/>
      <c r="AS899" s="145"/>
      <c r="AT899" s="145"/>
      <c r="AU899" s="145"/>
      <c r="AV899" s="145"/>
      <c r="AW899" s="145"/>
      <c r="AX899" s="145"/>
      <c r="AY899" s="145"/>
      <c r="AZ899" s="145"/>
      <c r="BA899" s="145"/>
      <c r="BB899" s="145"/>
      <c r="BC899" s="145"/>
      <c r="BD899" s="145"/>
      <c r="BE899" s="145"/>
      <c r="BF899" s="145"/>
      <c r="BG899" s="145"/>
      <c r="BH899" s="145"/>
      <c r="BI899" s="145"/>
    </row>
    <row r="900" ht="14.25" customHeight="1">
      <c r="A900" s="111"/>
      <c r="B900" s="145"/>
      <c r="C900" s="178"/>
      <c r="D900" s="178"/>
      <c r="E900" s="179"/>
      <c r="F900" s="178"/>
      <c r="G900" s="145"/>
      <c r="H900" s="145"/>
      <c r="I900" s="178"/>
      <c r="J900" s="179"/>
      <c r="K900" s="178"/>
      <c r="L900" s="145"/>
      <c r="M900" s="145"/>
      <c r="N900" s="145"/>
      <c r="O900" s="145"/>
      <c r="P900" s="145"/>
      <c r="Q900" s="145"/>
      <c r="R900" s="145"/>
      <c r="S900" s="145"/>
      <c r="T900" s="145"/>
      <c r="U900" s="145"/>
      <c r="V900" s="145"/>
      <c r="W900" s="145"/>
      <c r="X900" s="145"/>
      <c r="Y900" s="145"/>
      <c r="Z900" s="145"/>
      <c r="AA900" s="145"/>
      <c r="AB900" s="145"/>
      <c r="AC900" s="145"/>
      <c r="AD900" s="145"/>
      <c r="AE900" s="145"/>
      <c r="AF900" s="145"/>
      <c r="AG900" s="145"/>
      <c r="AH900" s="145"/>
      <c r="AI900" s="145"/>
      <c r="AJ900" s="145"/>
      <c r="AK900" s="145"/>
      <c r="AL900" s="145"/>
      <c r="AM900" s="145"/>
      <c r="AN900" s="145"/>
      <c r="AO900" s="145"/>
      <c r="AP900" s="145"/>
      <c r="AQ900" s="145"/>
      <c r="AR900" s="145"/>
      <c r="AS900" s="145"/>
      <c r="AT900" s="145"/>
      <c r="AU900" s="145"/>
      <c r="AV900" s="145"/>
      <c r="AW900" s="145"/>
      <c r="AX900" s="145"/>
      <c r="AY900" s="145"/>
      <c r="AZ900" s="145"/>
      <c r="BA900" s="145"/>
      <c r="BB900" s="145"/>
      <c r="BC900" s="145"/>
      <c r="BD900" s="145"/>
      <c r="BE900" s="145"/>
      <c r="BF900" s="145"/>
      <c r="BG900" s="145"/>
      <c r="BH900" s="145"/>
      <c r="BI900" s="145"/>
    </row>
    <row r="901" ht="14.25" customHeight="1">
      <c r="A901" s="111"/>
      <c r="B901" s="145"/>
      <c r="C901" s="178"/>
      <c r="D901" s="178"/>
      <c r="E901" s="179"/>
      <c r="F901" s="178"/>
      <c r="G901" s="145"/>
      <c r="H901" s="145"/>
      <c r="I901" s="178"/>
      <c r="J901" s="179"/>
      <c r="K901" s="178"/>
      <c r="L901" s="145"/>
      <c r="M901" s="145"/>
      <c r="N901" s="145"/>
      <c r="O901" s="145"/>
      <c r="P901" s="145"/>
      <c r="Q901" s="145"/>
      <c r="R901" s="145"/>
      <c r="S901" s="145"/>
      <c r="T901" s="145"/>
      <c r="U901" s="145"/>
      <c r="V901" s="145"/>
      <c r="W901" s="145"/>
      <c r="X901" s="145"/>
      <c r="Y901" s="145"/>
      <c r="Z901" s="145"/>
      <c r="AA901" s="145"/>
      <c r="AB901" s="145"/>
      <c r="AC901" s="145"/>
      <c r="AD901" s="145"/>
      <c r="AE901" s="145"/>
      <c r="AF901" s="145"/>
      <c r="AG901" s="145"/>
      <c r="AH901" s="145"/>
      <c r="AI901" s="145"/>
      <c r="AJ901" s="145"/>
      <c r="AK901" s="145"/>
      <c r="AL901" s="145"/>
      <c r="AM901" s="145"/>
      <c r="AN901" s="145"/>
      <c r="AO901" s="145"/>
      <c r="AP901" s="145"/>
      <c r="AQ901" s="145"/>
      <c r="AR901" s="145"/>
      <c r="AS901" s="145"/>
      <c r="AT901" s="145"/>
      <c r="AU901" s="145"/>
      <c r="AV901" s="145"/>
      <c r="AW901" s="145"/>
      <c r="AX901" s="145"/>
      <c r="AY901" s="145"/>
      <c r="AZ901" s="145"/>
      <c r="BA901" s="145"/>
      <c r="BB901" s="145"/>
      <c r="BC901" s="145"/>
      <c r="BD901" s="145"/>
      <c r="BE901" s="145"/>
      <c r="BF901" s="145"/>
      <c r="BG901" s="145"/>
      <c r="BH901" s="145"/>
      <c r="BI901" s="145"/>
    </row>
    <row r="902" ht="14.25" customHeight="1">
      <c r="A902" s="111"/>
      <c r="B902" s="145"/>
      <c r="C902" s="178"/>
      <c r="D902" s="178"/>
      <c r="E902" s="179"/>
      <c r="F902" s="178"/>
      <c r="G902" s="145"/>
      <c r="H902" s="145"/>
      <c r="I902" s="178"/>
      <c r="J902" s="179"/>
      <c r="K902" s="178"/>
      <c r="L902" s="145"/>
      <c r="M902" s="145"/>
      <c r="N902" s="145"/>
      <c r="O902" s="145"/>
      <c r="P902" s="145"/>
      <c r="Q902" s="145"/>
      <c r="R902" s="145"/>
      <c r="S902" s="145"/>
      <c r="T902" s="145"/>
      <c r="U902" s="145"/>
      <c r="V902" s="145"/>
      <c r="W902" s="145"/>
      <c r="X902" s="145"/>
      <c r="Y902" s="145"/>
      <c r="Z902" s="145"/>
      <c r="AA902" s="145"/>
      <c r="AB902" s="145"/>
      <c r="AC902" s="145"/>
      <c r="AD902" s="145"/>
      <c r="AE902" s="145"/>
      <c r="AF902" s="145"/>
      <c r="AG902" s="145"/>
      <c r="AH902" s="145"/>
      <c r="AI902" s="145"/>
      <c r="AJ902" s="145"/>
      <c r="AK902" s="145"/>
      <c r="AL902" s="145"/>
      <c r="AM902" s="145"/>
      <c r="AN902" s="145"/>
      <c r="AO902" s="145"/>
      <c r="AP902" s="145"/>
      <c r="AQ902" s="145"/>
      <c r="AR902" s="145"/>
      <c r="AS902" s="145"/>
      <c r="AT902" s="145"/>
      <c r="AU902" s="145"/>
      <c r="AV902" s="145"/>
      <c r="AW902" s="145"/>
      <c r="AX902" s="145"/>
      <c r="AY902" s="145"/>
      <c r="AZ902" s="145"/>
      <c r="BA902" s="145"/>
      <c r="BB902" s="145"/>
      <c r="BC902" s="145"/>
      <c r="BD902" s="145"/>
      <c r="BE902" s="145"/>
      <c r="BF902" s="145"/>
      <c r="BG902" s="145"/>
      <c r="BH902" s="145"/>
      <c r="BI902" s="145"/>
    </row>
    <row r="903" ht="14.25" customHeight="1">
      <c r="A903" s="111"/>
      <c r="B903" s="145"/>
      <c r="C903" s="178"/>
      <c r="D903" s="178"/>
      <c r="E903" s="179"/>
      <c r="F903" s="178"/>
      <c r="G903" s="145"/>
      <c r="H903" s="145"/>
      <c r="I903" s="178"/>
      <c r="J903" s="179"/>
      <c r="K903" s="178"/>
      <c r="L903" s="145"/>
      <c r="M903" s="145"/>
      <c r="N903" s="145"/>
      <c r="O903" s="145"/>
      <c r="P903" s="145"/>
      <c r="Q903" s="145"/>
      <c r="R903" s="145"/>
      <c r="S903" s="145"/>
      <c r="T903" s="145"/>
      <c r="U903" s="145"/>
      <c r="V903" s="145"/>
      <c r="W903" s="145"/>
      <c r="X903" s="145"/>
      <c r="Y903" s="145"/>
      <c r="Z903" s="145"/>
      <c r="AA903" s="145"/>
      <c r="AB903" s="145"/>
      <c r="AC903" s="145"/>
      <c r="AD903" s="145"/>
      <c r="AE903" s="145"/>
      <c r="AF903" s="145"/>
      <c r="AG903" s="145"/>
      <c r="AH903" s="145"/>
      <c r="AI903" s="145"/>
      <c r="AJ903" s="145"/>
      <c r="AK903" s="145"/>
      <c r="AL903" s="145"/>
      <c r="AM903" s="145"/>
      <c r="AN903" s="145"/>
      <c r="AO903" s="145"/>
      <c r="AP903" s="145"/>
      <c r="AQ903" s="145"/>
      <c r="AR903" s="145"/>
      <c r="AS903" s="145"/>
      <c r="AT903" s="145"/>
      <c r="AU903" s="145"/>
      <c r="AV903" s="145"/>
      <c r="AW903" s="145"/>
      <c r="AX903" s="145"/>
      <c r="AY903" s="145"/>
      <c r="AZ903" s="145"/>
      <c r="BA903" s="145"/>
      <c r="BB903" s="145"/>
      <c r="BC903" s="145"/>
      <c r="BD903" s="145"/>
      <c r="BE903" s="145"/>
      <c r="BF903" s="145"/>
      <c r="BG903" s="145"/>
      <c r="BH903" s="145"/>
      <c r="BI903" s="145"/>
    </row>
    <row r="904" ht="14.25" customHeight="1">
      <c r="A904" s="111"/>
      <c r="B904" s="145"/>
      <c r="C904" s="178"/>
      <c r="D904" s="178"/>
      <c r="E904" s="179"/>
      <c r="F904" s="178"/>
      <c r="G904" s="145"/>
      <c r="H904" s="145"/>
      <c r="I904" s="178"/>
      <c r="J904" s="179"/>
      <c r="K904" s="178"/>
      <c r="L904" s="145"/>
      <c r="M904" s="145"/>
      <c r="N904" s="145"/>
      <c r="O904" s="145"/>
      <c r="P904" s="145"/>
      <c r="Q904" s="145"/>
      <c r="R904" s="145"/>
      <c r="S904" s="145"/>
      <c r="T904" s="145"/>
      <c r="U904" s="145"/>
      <c r="V904" s="145"/>
      <c r="W904" s="145"/>
      <c r="X904" s="145"/>
      <c r="Y904" s="145"/>
      <c r="Z904" s="145"/>
      <c r="AA904" s="145"/>
      <c r="AB904" s="145"/>
      <c r="AC904" s="145"/>
      <c r="AD904" s="145"/>
      <c r="AE904" s="145"/>
      <c r="AF904" s="145"/>
      <c r="AG904" s="145"/>
      <c r="AH904" s="145"/>
      <c r="AI904" s="145"/>
      <c r="AJ904" s="145"/>
      <c r="AK904" s="145"/>
      <c r="AL904" s="145"/>
      <c r="AM904" s="145"/>
      <c r="AN904" s="145"/>
      <c r="AO904" s="145"/>
      <c r="AP904" s="145"/>
      <c r="AQ904" s="145"/>
      <c r="AR904" s="145"/>
      <c r="AS904" s="145"/>
      <c r="AT904" s="145"/>
      <c r="AU904" s="145"/>
      <c r="AV904" s="145"/>
      <c r="AW904" s="145"/>
      <c r="AX904" s="145"/>
      <c r="AY904" s="145"/>
      <c r="AZ904" s="145"/>
      <c r="BA904" s="145"/>
      <c r="BB904" s="145"/>
      <c r="BC904" s="145"/>
      <c r="BD904" s="145"/>
      <c r="BE904" s="145"/>
      <c r="BF904" s="145"/>
      <c r="BG904" s="145"/>
      <c r="BH904" s="145"/>
      <c r="BI904" s="145"/>
    </row>
    <row r="905" ht="14.25" customHeight="1">
      <c r="A905" s="111"/>
      <c r="B905" s="145"/>
      <c r="C905" s="178"/>
      <c r="D905" s="178"/>
      <c r="E905" s="179"/>
      <c r="F905" s="178"/>
      <c r="G905" s="145"/>
      <c r="H905" s="145"/>
      <c r="I905" s="178"/>
      <c r="J905" s="179"/>
      <c r="K905" s="178"/>
      <c r="L905" s="145"/>
      <c r="M905" s="145"/>
      <c r="N905" s="145"/>
      <c r="O905" s="145"/>
      <c r="P905" s="145"/>
      <c r="Q905" s="145"/>
      <c r="R905" s="145"/>
      <c r="S905" s="145"/>
      <c r="T905" s="145"/>
      <c r="U905" s="145"/>
      <c r="V905" s="145"/>
      <c r="W905" s="145"/>
      <c r="X905" s="145"/>
      <c r="Y905" s="145"/>
      <c r="Z905" s="145"/>
      <c r="AA905" s="145"/>
      <c r="AB905" s="145"/>
      <c r="AC905" s="145"/>
      <c r="AD905" s="145"/>
      <c r="AE905" s="145"/>
      <c r="AF905" s="145"/>
      <c r="AG905" s="145"/>
      <c r="AH905" s="145"/>
      <c r="AI905" s="145"/>
      <c r="AJ905" s="145"/>
      <c r="AK905" s="145"/>
      <c r="AL905" s="145"/>
      <c r="AM905" s="145"/>
      <c r="AN905" s="145"/>
      <c r="AO905" s="145"/>
      <c r="AP905" s="145"/>
      <c r="AQ905" s="145"/>
      <c r="AR905" s="145"/>
      <c r="AS905" s="145"/>
      <c r="AT905" s="145"/>
      <c r="AU905" s="145"/>
      <c r="AV905" s="145"/>
      <c r="AW905" s="145"/>
      <c r="AX905" s="145"/>
      <c r="AY905" s="145"/>
      <c r="AZ905" s="145"/>
      <c r="BA905" s="145"/>
      <c r="BB905" s="145"/>
      <c r="BC905" s="145"/>
      <c r="BD905" s="145"/>
      <c r="BE905" s="145"/>
      <c r="BF905" s="145"/>
      <c r="BG905" s="145"/>
      <c r="BH905" s="145"/>
      <c r="BI905" s="145"/>
    </row>
    <row r="906" ht="14.25" customHeight="1">
      <c r="A906" s="111"/>
      <c r="B906" s="145"/>
      <c r="C906" s="178"/>
      <c r="D906" s="178"/>
      <c r="E906" s="179"/>
      <c r="F906" s="178"/>
      <c r="G906" s="145"/>
      <c r="H906" s="145"/>
      <c r="I906" s="178"/>
      <c r="J906" s="179"/>
      <c r="K906" s="178"/>
      <c r="L906" s="145"/>
      <c r="M906" s="145"/>
      <c r="N906" s="145"/>
      <c r="O906" s="145"/>
      <c r="P906" s="145"/>
      <c r="Q906" s="145"/>
      <c r="R906" s="145"/>
      <c r="S906" s="145"/>
      <c r="T906" s="145"/>
      <c r="U906" s="145"/>
      <c r="V906" s="145"/>
      <c r="W906" s="145"/>
      <c r="X906" s="145"/>
      <c r="Y906" s="145"/>
      <c r="Z906" s="145"/>
      <c r="AA906" s="145"/>
      <c r="AB906" s="145"/>
      <c r="AC906" s="145"/>
      <c r="AD906" s="145"/>
      <c r="AE906" s="145"/>
      <c r="AF906" s="145"/>
      <c r="AG906" s="145"/>
      <c r="AH906" s="145"/>
      <c r="AI906" s="145"/>
      <c r="AJ906" s="145"/>
      <c r="AK906" s="145"/>
      <c r="AL906" s="145"/>
      <c r="AM906" s="145"/>
      <c r="AN906" s="145"/>
      <c r="AO906" s="145"/>
      <c r="AP906" s="145"/>
      <c r="AQ906" s="145"/>
      <c r="AR906" s="145"/>
      <c r="AS906" s="145"/>
      <c r="AT906" s="145"/>
      <c r="AU906" s="145"/>
      <c r="AV906" s="145"/>
      <c r="AW906" s="145"/>
      <c r="AX906" s="145"/>
      <c r="AY906" s="145"/>
      <c r="AZ906" s="145"/>
      <c r="BA906" s="145"/>
      <c r="BB906" s="145"/>
      <c r="BC906" s="145"/>
      <c r="BD906" s="145"/>
      <c r="BE906" s="145"/>
      <c r="BF906" s="145"/>
      <c r="BG906" s="145"/>
      <c r="BH906" s="145"/>
      <c r="BI906" s="145"/>
    </row>
    <row r="907" ht="14.25" customHeight="1">
      <c r="A907" s="111"/>
      <c r="B907" s="145"/>
      <c r="C907" s="178"/>
      <c r="D907" s="178"/>
      <c r="E907" s="179"/>
      <c r="F907" s="178"/>
      <c r="G907" s="145"/>
      <c r="H907" s="145"/>
      <c r="I907" s="178"/>
      <c r="J907" s="179"/>
      <c r="K907" s="178"/>
      <c r="L907" s="145"/>
      <c r="M907" s="145"/>
      <c r="N907" s="145"/>
      <c r="O907" s="145"/>
      <c r="P907" s="145"/>
      <c r="Q907" s="145"/>
      <c r="R907" s="145"/>
      <c r="S907" s="145"/>
      <c r="T907" s="145"/>
      <c r="U907" s="145"/>
      <c r="V907" s="145"/>
      <c r="W907" s="145"/>
      <c r="X907" s="145"/>
      <c r="Y907" s="145"/>
      <c r="Z907" s="145"/>
      <c r="AA907" s="145"/>
      <c r="AB907" s="145"/>
      <c r="AC907" s="145"/>
      <c r="AD907" s="145"/>
      <c r="AE907" s="145"/>
      <c r="AF907" s="145"/>
      <c r="AG907" s="145"/>
      <c r="AH907" s="145"/>
      <c r="AI907" s="145"/>
      <c r="AJ907" s="145"/>
      <c r="AK907" s="145"/>
      <c r="AL907" s="145"/>
      <c r="AM907" s="145"/>
      <c r="AN907" s="145"/>
      <c r="AO907" s="145"/>
      <c r="AP907" s="145"/>
      <c r="AQ907" s="145"/>
      <c r="AR907" s="145"/>
      <c r="AS907" s="145"/>
      <c r="AT907" s="145"/>
      <c r="AU907" s="145"/>
      <c r="AV907" s="145"/>
      <c r="AW907" s="145"/>
      <c r="AX907" s="145"/>
      <c r="AY907" s="145"/>
      <c r="AZ907" s="145"/>
      <c r="BA907" s="145"/>
      <c r="BB907" s="145"/>
      <c r="BC907" s="145"/>
      <c r="BD907" s="145"/>
      <c r="BE907" s="145"/>
      <c r="BF907" s="145"/>
      <c r="BG907" s="145"/>
      <c r="BH907" s="145"/>
      <c r="BI907" s="145"/>
    </row>
    <row r="908" ht="14.25" customHeight="1">
      <c r="A908" s="111"/>
      <c r="B908" s="145"/>
      <c r="C908" s="178"/>
      <c r="D908" s="178"/>
      <c r="E908" s="179"/>
      <c r="F908" s="178"/>
      <c r="G908" s="145"/>
      <c r="H908" s="145"/>
      <c r="I908" s="178"/>
      <c r="J908" s="179"/>
      <c r="K908" s="178"/>
      <c r="L908" s="145"/>
      <c r="M908" s="145"/>
      <c r="N908" s="145"/>
      <c r="O908" s="145"/>
      <c r="P908" s="145"/>
      <c r="Q908" s="145"/>
      <c r="R908" s="145"/>
      <c r="S908" s="145"/>
      <c r="T908" s="145"/>
      <c r="U908" s="145"/>
      <c r="V908" s="145"/>
      <c r="W908" s="145"/>
      <c r="X908" s="145"/>
      <c r="Y908" s="145"/>
      <c r="Z908" s="145"/>
      <c r="AA908" s="145"/>
      <c r="AB908" s="145"/>
      <c r="AC908" s="145"/>
      <c r="AD908" s="145"/>
      <c r="AE908" s="145"/>
      <c r="AF908" s="145"/>
      <c r="AG908" s="145"/>
      <c r="AH908" s="145"/>
      <c r="AI908" s="145"/>
      <c r="AJ908" s="145"/>
      <c r="AK908" s="145"/>
      <c r="AL908" s="145"/>
      <c r="AM908" s="145"/>
      <c r="AN908" s="145"/>
      <c r="AO908" s="145"/>
      <c r="AP908" s="145"/>
      <c r="AQ908" s="145"/>
      <c r="AR908" s="145"/>
      <c r="AS908" s="145"/>
      <c r="AT908" s="145"/>
      <c r="AU908" s="145"/>
      <c r="AV908" s="145"/>
      <c r="AW908" s="145"/>
      <c r="AX908" s="145"/>
      <c r="AY908" s="145"/>
      <c r="AZ908" s="145"/>
      <c r="BA908" s="145"/>
      <c r="BB908" s="145"/>
      <c r="BC908" s="145"/>
      <c r="BD908" s="145"/>
      <c r="BE908" s="145"/>
      <c r="BF908" s="145"/>
      <c r="BG908" s="145"/>
      <c r="BH908" s="145"/>
      <c r="BI908" s="145"/>
    </row>
    <row r="909" ht="14.25" customHeight="1">
      <c r="A909" s="111"/>
      <c r="B909" s="145"/>
      <c r="C909" s="178"/>
      <c r="D909" s="178"/>
      <c r="E909" s="179"/>
      <c r="F909" s="178"/>
      <c r="G909" s="145"/>
      <c r="H909" s="145"/>
      <c r="I909" s="178"/>
      <c r="J909" s="179"/>
      <c r="K909" s="178"/>
      <c r="L909" s="145"/>
      <c r="M909" s="145"/>
      <c r="N909" s="145"/>
      <c r="O909" s="145"/>
      <c r="P909" s="145"/>
      <c r="Q909" s="145"/>
      <c r="R909" s="145"/>
      <c r="S909" s="145"/>
      <c r="T909" s="145"/>
      <c r="U909" s="145"/>
      <c r="V909" s="145"/>
      <c r="W909" s="145"/>
      <c r="X909" s="145"/>
      <c r="Y909" s="145"/>
      <c r="Z909" s="145"/>
      <c r="AA909" s="145"/>
      <c r="AB909" s="145"/>
      <c r="AC909" s="145"/>
      <c r="AD909" s="145"/>
      <c r="AE909" s="145"/>
      <c r="AF909" s="145"/>
      <c r="AG909" s="145"/>
      <c r="AH909" s="145"/>
      <c r="AI909" s="145"/>
      <c r="AJ909" s="145"/>
      <c r="AK909" s="145"/>
      <c r="AL909" s="145"/>
      <c r="AM909" s="145"/>
      <c r="AN909" s="145"/>
      <c r="AO909" s="145"/>
      <c r="AP909" s="145"/>
      <c r="AQ909" s="145"/>
      <c r="AR909" s="145"/>
      <c r="AS909" s="145"/>
      <c r="AT909" s="145"/>
      <c r="AU909" s="145"/>
      <c r="AV909" s="145"/>
      <c r="AW909" s="145"/>
      <c r="AX909" s="145"/>
      <c r="AY909" s="145"/>
      <c r="AZ909" s="145"/>
      <c r="BA909" s="145"/>
      <c r="BB909" s="145"/>
      <c r="BC909" s="145"/>
      <c r="BD909" s="145"/>
      <c r="BE909" s="145"/>
      <c r="BF909" s="145"/>
      <c r="BG909" s="145"/>
      <c r="BH909" s="145"/>
      <c r="BI909" s="145"/>
    </row>
    <row r="910" ht="14.25" customHeight="1">
      <c r="A910" s="111"/>
      <c r="B910" s="145"/>
      <c r="C910" s="178"/>
      <c r="D910" s="178"/>
      <c r="E910" s="179"/>
      <c r="F910" s="178"/>
      <c r="G910" s="145"/>
      <c r="H910" s="145"/>
      <c r="I910" s="178"/>
      <c r="J910" s="179"/>
      <c r="K910" s="178"/>
      <c r="L910" s="145"/>
      <c r="M910" s="145"/>
      <c r="N910" s="145"/>
      <c r="O910" s="145"/>
      <c r="P910" s="145"/>
      <c r="Q910" s="145"/>
      <c r="R910" s="145"/>
      <c r="S910" s="145"/>
      <c r="T910" s="145"/>
      <c r="U910" s="145"/>
      <c r="V910" s="145"/>
      <c r="W910" s="145"/>
      <c r="X910" s="145"/>
      <c r="Y910" s="145"/>
      <c r="Z910" s="145"/>
      <c r="AA910" s="145"/>
      <c r="AB910" s="145"/>
      <c r="AC910" s="145"/>
      <c r="AD910" s="145"/>
      <c r="AE910" s="145"/>
      <c r="AF910" s="145"/>
      <c r="AG910" s="145"/>
      <c r="AH910" s="145"/>
      <c r="AI910" s="145"/>
      <c r="AJ910" s="145"/>
      <c r="AK910" s="145"/>
      <c r="AL910" s="145"/>
      <c r="AM910" s="145"/>
      <c r="AN910" s="145"/>
      <c r="AO910" s="145"/>
      <c r="AP910" s="145"/>
      <c r="AQ910" s="145"/>
      <c r="AR910" s="145"/>
      <c r="AS910" s="145"/>
      <c r="AT910" s="145"/>
      <c r="AU910" s="145"/>
      <c r="AV910" s="145"/>
      <c r="AW910" s="145"/>
      <c r="AX910" s="145"/>
      <c r="AY910" s="145"/>
      <c r="AZ910" s="145"/>
      <c r="BA910" s="145"/>
      <c r="BB910" s="145"/>
      <c r="BC910" s="145"/>
      <c r="BD910" s="145"/>
      <c r="BE910" s="145"/>
      <c r="BF910" s="145"/>
      <c r="BG910" s="145"/>
      <c r="BH910" s="145"/>
      <c r="BI910" s="145"/>
    </row>
    <row r="911" ht="14.25" customHeight="1">
      <c r="A911" s="111"/>
      <c r="B911" s="145"/>
      <c r="C911" s="178"/>
      <c r="D911" s="178"/>
      <c r="E911" s="179"/>
      <c r="F911" s="178"/>
      <c r="G911" s="145"/>
      <c r="H911" s="145"/>
      <c r="I911" s="178"/>
      <c r="J911" s="179"/>
      <c r="K911" s="178"/>
      <c r="L911" s="145"/>
      <c r="M911" s="145"/>
      <c r="N911" s="145"/>
      <c r="O911" s="145"/>
      <c r="P911" s="145"/>
      <c r="Q911" s="145"/>
      <c r="R911" s="145"/>
      <c r="S911" s="145"/>
      <c r="T911" s="145"/>
      <c r="U911" s="145"/>
      <c r="V911" s="145"/>
      <c r="W911" s="145"/>
      <c r="X911" s="145"/>
      <c r="Y911" s="145"/>
      <c r="Z911" s="145"/>
      <c r="AA911" s="145"/>
      <c r="AB911" s="145"/>
      <c r="AC911" s="145"/>
      <c r="AD911" s="145"/>
      <c r="AE911" s="145"/>
      <c r="AF911" s="145"/>
      <c r="AG911" s="145"/>
      <c r="AH911" s="145"/>
      <c r="AI911" s="145"/>
      <c r="AJ911" s="145"/>
      <c r="AK911" s="145"/>
      <c r="AL911" s="145"/>
      <c r="AM911" s="145"/>
      <c r="AN911" s="145"/>
      <c r="AO911" s="145"/>
      <c r="AP911" s="145"/>
      <c r="AQ911" s="145"/>
      <c r="AR911" s="145"/>
      <c r="AS911" s="145"/>
      <c r="AT911" s="145"/>
      <c r="AU911" s="145"/>
      <c r="AV911" s="145"/>
      <c r="AW911" s="145"/>
      <c r="AX911" s="145"/>
      <c r="AY911" s="145"/>
      <c r="AZ911" s="145"/>
      <c r="BA911" s="145"/>
      <c r="BB911" s="145"/>
      <c r="BC911" s="145"/>
      <c r="BD911" s="145"/>
      <c r="BE911" s="145"/>
      <c r="BF911" s="145"/>
      <c r="BG911" s="145"/>
      <c r="BH911" s="145"/>
      <c r="BI911" s="145"/>
    </row>
    <row r="912" ht="14.25" customHeight="1">
      <c r="A912" s="111"/>
      <c r="B912" s="145"/>
      <c r="C912" s="178"/>
      <c r="D912" s="178"/>
      <c r="E912" s="179"/>
      <c r="F912" s="178"/>
      <c r="G912" s="145"/>
      <c r="H912" s="145"/>
      <c r="I912" s="178"/>
      <c r="J912" s="179"/>
      <c r="K912" s="178"/>
      <c r="L912" s="145"/>
      <c r="M912" s="145"/>
      <c r="N912" s="145"/>
      <c r="O912" s="145"/>
      <c r="P912" s="145"/>
      <c r="Q912" s="145"/>
      <c r="R912" s="145"/>
      <c r="S912" s="145"/>
      <c r="T912" s="145"/>
      <c r="U912" s="145"/>
      <c r="V912" s="145"/>
      <c r="W912" s="145"/>
      <c r="X912" s="145"/>
      <c r="Y912" s="145"/>
      <c r="Z912" s="145"/>
      <c r="AA912" s="145"/>
      <c r="AB912" s="145"/>
      <c r="AC912" s="145"/>
      <c r="AD912" s="145"/>
      <c r="AE912" s="145"/>
      <c r="AF912" s="145"/>
      <c r="AG912" s="145"/>
      <c r="AH912" s="145"/>
      <c r="AI912" s="145"/>
      <c r="AJ912" s="145"/>
      <c r="AK912" s="145"/>
      <c r="AL912" s="145"/>
      <c r="AM912" s="145"/>
      <c r="AN912" s="145"/>
      <c r="AO912" s="145"/>
      <c r="AP912" s="145"/>
      <c r="AQ912" s="145"/>
      <c r="AR912" s="145"/>
      <c r="AS912" s="145"/>
      <c r="AT912" s="145"/>
      <c r="AU912" s="145"/>
      <c r="AV912" s="145"/>
      <c r="AW912" s="145"/>
      <c r="AX912" s="145"/>
      <c r="AY912" s="145"/>
      <c r="AZ912" s="145"/>
      <c r="BA912" s="145"/>
      <c r="BB912" s="145"/>
      <c r="BC912" s="145"/>
      <c r="BD912" s="145"/>
      <c r="BE912" s="145"/>
      <c r="BF912" s="145"/>
      <c r="BG912" s="145"/>
      <c r="BH912" s="145"/>
      <c r="BI912" s="145"/>
    </row>
    <row r="913" ht="14.25" customHeight="1">
      <c r="A913" s="111"/>
      <c r="B913" s="145"/>
      <c r="C913" s="178"/>
      <c r="D913" s="178"/>
      <c r="E913" s="179"/>
      <c r="F913" s="178"/>
      <c r="G913" s="145"/>
      <c r="H913" s="145"/>
      <c r="I913" s="178"/>
      <c r="J913" s="179"/>
      <c r="K913" s="178"/>
      <c r="L913" s="145"/>
      <c r="M913" s="145"/>
      <c r="N913" s="145"/>
      <c r="O913" s="145"/>
      <c r="P913" s="145"/>
      <c r="Q913" s="145"/>
      <c r="R913" s="145"/>
      <c r="S913" s="145"/>
      <c r="T913" s="145"/>
      <c r="U913" s="145"/>
      <c r="V913" s="145"/>
      <c r="W913" s="145"/>
      <c r="X913" s="145"/>
      <c r="Y913" s="145"/>
      <c r="Z913" s="145"/>
      <c r="AA913" s="145"/>
      <c r="AB913" s="145"/>
      <c r="AC913" s="145"/>
      <c r="AD913" s="145"/>
      <c r="AE913" s="145"/>
      <c r="AF913" s="145"/>
      <c r="AG913" s="145"/>
      <c r="AH913" s="145"/>
      <c r="AI913" s="145"/>
      <c r="AJ913" s="145"/>
      <c r="AK913" s="145"/>
      <c r="AL913" s="145"/>
      <c r="AM913" s="145"/>
      <c r="AN913" s="145"/>
      <c r="AO913" s="145"/>
      <c r="AP913" s="145"/>
      <c r="AQ913" s="145"/>
      <c r="AR913" s="145"/>
      <c r="AS913" s="145"/>
      <c r="AT913" s="145"/>
      <c r="AU913" s="145"/>
      <c r="AV913" s="145"/>
      <c r="AW913" s="145"/>
      <c r="AX913" s="145"/>
      <c r="AY913" s="145"/>
      <c r="AZ913" s="145"/>
      <c r="BA913" s="145"/>
      <c r="BB913" s="145"/>
      <c r="BC913" s="145"/>
      <c r="BD913" s="145"/>
      <c r="BE913" s="145"/>
      <c r="BF913" s="145"/>
      <c r="BG913" s="145"/>
      <c r="BH913" s="145"/>
      <c r="BI913" s="145"/>
    </row>
    <row r="914" ht="14.25" customHeight="1">
      <c r="A914" s="111"/>
      <c r="B914" s="145"/>
      <c r="C914" s="178"/>
      <c r="D914" s="178"/>
      <c r="E914" s="179"/>
      <c r="F914" s="178"/>
      <c r="G914" s="145"/>
      <c r="H914" s="145"/>
      <c r="I914" s="178"/>
      <c r="J914" s="179"/>
      <c r="K914" s="178"/>
      <c r="L914" s="145"/>
      <c r="M914" s="145"/>
      <c r="N914" s="145"/>
      <c r="O914" s="145"/>
      <c r="P914" s="145"/>
      <c r="Q914" s="145"/>
      <c r="R914" s="145"/>
      <c r="S914" s="145"/>
      <c r="T914" s="145"/>
      <c r="U914" s="145"/>
      <c r="V914" s="145"/>
      <c r="W914" s="145"/>
      <c r="X914" s="145"/>
      <c r="Y914" s="145"/>
      <c r="Z914" s="145"/>
      <c r="AA914" s="145"/>
      <c r="AB914" s="145"/>
      <c r="AC914" s="145"/>
      <c r="AD914" s="145"/>
      <c r="AE914" s="145"/>
      <c r="AF914" s="145"/>
      <c r="AG914" s="145"/>
      <c r="AH914" s="145"/>
      <c r="AI914" s="145"/>
      <c r="AJ914" s="145"/>
      <c r="AK914" s="145"/>
      <c r="AL914" s="145"/>
      <c r="AM914" s="145"/>
      <c r="AN914" s="145"/>
      <c r="AO914" s="145"/>
      <c r="AP914" s="145"/>
      <c r="AQ914" s="145"/>
      <c r="AR914" s="145"/>
      <c r="AS914" s="145"/>
      <c r="AT914" s="145"/>
      <c r="AU914" s="145"/>
      <c r="AV914" s="145"/>
      <c r="AW914" s="145"/>
      <c r="AX914" s="145"/>
      <c r="AY914" s="145"/>
      <c r="AZ914" s="145"/>
      <c r="BA914" s="145"/>
      <c r="BB914" s="145"/>
      <c r="BC914" s="145"/>
      <c r="BD914" s="145"/>
      <c r="BE914" s="145"/>
      <c r="BF914" s="145"/>
      <c r="BG914" s="145"/>
      <c r="BH914" s="145"/>
      <c r="BI914" s="145"/>
    </row>
    <row r="915" ht="14.25" customHeight="1">
      <c r="A915" s="111"/>
      <c r="B915" s="145"/>
      <c r="C915" s="178"/>
      <c r="D915" s="178"/>
      <c r="E915" s="179"/>
      <c r="F915" s="178"/>
      <c r="G915" s="145"/>
      <c r="H915" s="145"/>
      <c r="I915" s="178"/>
      <c r="J915" s="179"/>
      <c r="K915" s="178"/>
      <c r="L915" s="145"/>
      <c r="M915" s="145"/>
      <c r="N915" s="145"/>
      <c r="O915" s="145"/>
      <c r="P915" s="145"/>
      <c r="Q915" s="145"/>
      <c r="R915" s="145"/>
      <c r="S915" s="145"/>
      <c r="T915" s="145"/>
      <c r="U915" s="145"/>
      <c r="V915" s="145"/>
      <c r="W915" s="145"/>
      <c r="X915" s="145"/>
      <c r="Y915" s="145"/>
      <c r="Z915" s="145"/>
      <c r="AA915" s="145"/>
      <c r="AB915" s="145"/>
      <c r="AC915" s="145"/>
      <c r="AD915" s="145"/>
      <c r="AE915" s="145"/>
      <c r="AF915" s="145"/>
      <c r="AG915" s="145"/>
      <c r="AH915" s="145"/>
      <c r="AI915" s="145"/>
      <c r="AJ915" s="145"/>
      <c r="AK915" s="145"/>
      <c r="AL915" s="145"/>
      <c r="AM915" s="145"/>
      <c r="AN915" s="145"/>
      <c r="AO915" s="145"/>
      <c r="AP915" s="145"/>
      <c r="AQ915" s="145"/>
      <c r="AR915" s="145"/>
      <c r="AS915" s="145"/>
      <c r="AT915" s="145"/>
      <c r="AU915" s="145"/>
      <c r="AV915" s="145"/>
      <c r="AW915" s="145"/>
      <c r="AX915" s="145"/>
      <c r="AY915" s="145"/>
      <c r="AZ915" s="145"/>
      <c r="BA915" s="145"/>
      <c r="BB915" s="145"/>
      <c r="BC915" s="145"/>
      <c r="BD915" s="145"/>
      <c r="BE915" s="145"/>
      <c r="BF915" s="145"/>
      <c r="BG915" s="145"/>
      <c r="BH915" s="145"/>
      <c r="BI915" s="145"/>
    </row>
    <row r="916" ht="14.25" customHeight="1">
      <c r="A916" s="111"/>
      <c r="B916" s="145"/>
      <c r="C916" s="178"/>
      <c r="D916" s="178"/>
      <c r="E916" s="179"/>
      <c r="F916" s="178"/>
      <c r="G916" s="145"/>
      <c r="H916" s="145"/>
      <c r="I916" s="178"/>
      <c r="J916" s="179"/>
      <c r="K916" s="178"/>
      <c r="L916" s="145"/>
      <c r="M916" s="145"/>
      <c r="N916" s="145"/>
      <c r="O916" s="145"/>
      <c r="P916" s="145"/>
      <c r="Q916" s="145"/>
      <c r="R916" s="145"/>
      <c r="S916" s="145"/>
      <c r="T916" s="145"/>
      <c r="U916" s="145"/>
      <c r="V916" s="145"/>
      <c r="W916" s="145"/>
      <c r="X916" s="145"/>
      <c r="Y916" s="145"/>
      <c r="Z916" s="145"/>
      <c r="AA916" s="145"/>
      <c r="AB916" s="145"/>
      <c r="AC916" s="145"/>
      <c r="AD916" s="145"/>
      <c r="AE916" s="145"/>
      <c r="AF916" s="145"/>
      <c r="AG916" s="145"/>
      <c r="AH916" s="145"/>
      <c r="AI916" s="145"/>
      <c r="AJ916" s="145"/>
      <c r="AK916" s="145"/>
      <c r="AL916" s="145"/>
      <c r="AM916" s="145"/>
      <c r="AN916" s="145"/>
      <c r="AO916" s="145"/>
      <c r="AP916" s="145"/>
      <c r="AQ916" s="145"/>
      <c r="AR916" s="145"/>
      <c r="AS916" s="145"/>
      <c r="AT916" s="145"/>
      <c r="AU916" s="145"/>
      <c r="AV916" s="145"/>
      <c r="AW916" s="145"/>
      <c r="AX916" s="145"/>
      <c r="AY916" s="145"/>
      <c r="AZ916" s="145"/>
      <c r="BA916" s="145"/>
      <c r="BB916" s="145"/>
      <c r="BC916" s="145"/>
      <c r="BD916" s="145"/>
      <c r="BE916" s="145"/>
      <c r="BF916" s="145"/>
      <c r="BG916" s="145"/>
      <c r="BH916" s="145"/>
      <c r="BI916" s="145"/>
    </row>
    <row r="917" ht="14.25" customHeight="1">
      <c r="A917" s="111"/>
      <c r="B917" s="145"/>
      <c r="C917" s="178"/>
      <c r="D917" s="178"/>
      <c r="E917" s="179"/>
      <c r="F917" s="178"/>
      <c r="G917" s="145"/>
      <c r="H917" s="145"/>
      <c r="I917" s="178"/>
      <c r="J917" s="179"/>
      <c r="K917" s="178"/>
      <c r="L917" s="145"/>
      <c r="M917" s="145"/>
      <c r="N917" s="145"/>
      <c r="O917" s="145"/>
      <c r="P917" s="145"/>
      <c r="Q917" s="145"/>
      <c r="R917" s="145"/>
      <c r="S917" s="145"/>
      <c r="T917" s="145"/>
      <c r="U917" s="145"/>
      <c r="V917" s="145"/>
      <c r="W917" s="145"/>
      <c r="X917" s="145"/>
      <c r="Y917" s="145"/>
      <c r="Z917" s="145"/>
      <c r="AA917" s="145"/>
      <c r="AB917" s="145"/>
      <c r="AC917" s="145"/>
      <c r="AD917" s="145"/>
      <c r="AE917" s="145"/>
      <c r="AF917" s="145"/>
      <c r="AG917" s="145"/>
      <c r="AH917" s="145"/>
      <c r="AI917" s="145"/>
      <c r="AJ917" s="145"/>
      <c r="AK917" s="145"/>
      <c r="AL917" s="145"/>
      <c r="AM917" s="145"/>
      <c r="AN917" s="145"/>
      <c r="AO917" s="145"/>
      <c r="AP917" s="145"/>
      <c r="AQ917" s="145"/>
      <c r="AR917" s="145"/>
      <c r="AS917" s="145"/>
      <c r="AT917" s="145"/>
      <c r="AU917" s="145"/>
      <c r="AV917" s="145"/>
      <c r="AW917" s="145"/>
      <c r="AX917" s="145"/>
      <c r="AY917" s="145"/>
      <c r="AZ917" s="145"/>
      <c r="BA917" s="145"/>
      <c r="BB917" s="145"/>
      <c r="BC917" s="145"/>
      <c r="BD917" s="145"/>
      <c r="BE917" s="145"/>
      <c r="BF917" s="145"/>
      <c r="BG917" s="145"/>
      <c r="BH917" s="145"/>
      <c r="BI917" s="145"/>
    </row>
    <row r="918" ht="14.25" customHeight="1">
      <c r="A918" s="111"/>
      <c r="B918" s="145"/>
      <c r="C918" s="178"/>
      <c r="D918" s="178"/>
      <c r="E918" s="179"/>
      <c r="F918" s="178"/>
      <c r="G918" s="145"/>
      <c r="H918" s="145"/>
      <c r="I918" s="178"/>
      <c r="J918" s="179"/>
      <c r="K918" s="178"/>
      <c r="L918" s="145"/>
      <c r="M918" s="145"/>
      <c r="N918" s="145"/>
      <c r="O918" s="145"/>
      <c r="P918" s="145"/>
      <c r="Q918" s="145"/>
      <c r="R918" s="145"/>
      <c r="S918" s="145"/>
      <c r="T918" s="145"/>
      <c r="U918" s="145"/>
      <c r="V918" s="145"/>
      <c r="W918" s="145"/>
      <c r="X918" s="145"/>
      <c r="Y918" s="145"/>
      <c r="Z918" s="145"/>
      <c r="AA918" s="145"/>
      <c r="AB918" s="145"/>
      <c r="AC918" s="145"/>
      <c r="AD918" s="145"/>
      <c r="AE918" s="145"/>
      <c r="AF918" s="145"/>
      <c r="AG918" s="145"/>
      <c r="AH918" s="145"/>
      <c r="AI918" s="145"/>
      <c r="AJ918" s="145"/>
      <c r="AK918" s="145"/>
      <c r="AL918" s="145"/>
      <c r="AM918" s="145"/>
      <c r="AN918" s="145"/>
      <c r="AO918" s="145"/>
      <c r="AP918" s="145"/>
      <c r="AQ918" s="145"/>
      <c r="AR918" s="145"/>
      <c r="AS918" s="145"/>
      <c r="AT918" s="145"/>
      <c r="AU918" s="145"/>
      <c r="AV918" s="145"/>
      <c r="AW918" s="145"/>
      <c r="AX918" s="145"/>
      <c r="AY918" s="145"/>
      <c r="AZ918" s="145"/>
      <c r="BA918" s="145"/>
      <c r="BB918" s="145"/>
      <c r="BC918" s="145"/>
      <c r="BD918" s="145"/>
      <c r="BE918" s="145"/>
      <c r="BF918" s="145"/>
      <c r="BG918" s="145"/>
      <c r="BH918" s="145"/>
      <c r="BI918" s="145"/>
    </row>
    <row r="919" ht="14.25" customHeight="1">
      <c r="A919" s="111"/>
      <c r="B919" s="145"/>
      <c r="C919" s="178"/>
      <c r="D919" s="178"/>
      <c r="E919" s="179"/>
      <c r="F919" s="178"/>
      <c r="G919" s="145"/>
      <c r="H919" s="145"/>
      <c r="I919" s="178"/>
      <c r="J919" s="179"/>
      <c r="K919" s="178"/>
      <c r="L919" s="145"/>
      <c r="M919" s="145"/>
      <c r="N919" s="145"/>
      <c r="O919" s="145"/>
      <c r="P919" s="145"/>
      <c r="Q919" s="145"/>
      <c r="R919" s="145"/>
      <c r="S919" s="145"/>
      <c r="T919" s="145"/>
      <c r="U919" s="145"/>
      <c r="V919" s="145"/>
      <c r="W919" s="145"/>
      <c r="X919" s="145"/>
      <c r="Y919" s="145"/>
      <c r="Z919" s="145"/>
      <c r="AA919" s="145"/>
      <c r="AB919" s="145"/>
      <c r="AC919" s="145"/>
      <c r="AD919" s="145"/>
      <c r="AE919" s="145"/>
      <c r="AF919" s="145"/>
      <c r="AG919" s="145"/>
      <c r="AH919" s="145"/>
      <c r="AI919" s="145"/>
      <c r="AJ919" s="145"/>
      <c r="AK919" s="145"/>
      <c r="AL919" s="145"/>
      <c r="AM919" s="145"/>
      <c r="AN919" s="145"/>
      <c r="AO919" s="145"/>
      <c r="AP919" s="145"/>
      <c r="AQ919" s="145"/>
      <c r="AR919" s="145"/>
      <c r="AS919" s="145"/>
      <c r="AT919" s="145"/>
      <c r="AU919" s="145"/>
      <c r="AV919" s="145"/>
      <c r="AW919" s="145"/>
      <c r="AX919" s="145"/>
      <c r="AY919" s="145"/>
      <c r="AZ919" s="145"/>
      <c r="BA919" s="145"/>
      <c r="BB919" s="145"/>
      <c r="BC919" s="145"/>
      <c r="BD919" s="145"/>
      <c r="BE919" s="145"/>
      <c r="BF919" s="145"/>
      <c r="BG919" s="145"/>
      <c r="BH919" s="145"/>
      <c r="BI919" s="145"/>
    </row>
    <row r="920" ht="14.25" customHeight="1">
      <c r="A920" s="111"/>
      <c r="B920" s="145"/>
      <c r="C920" s="178"/>
      <c r="D920" s="178"/>
      <c r="E920" s="179"/>
      <c r="F920" s="178"/>
      <c r="G920" s="145"/>
      <c r="H920" s="145"/>
      <c r="I920" s="178"/>
      <c r="J920" s="179"/>
      <c r="K920" s="178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5"/>
      <c r="Z920" s="145"/>
      <c r="AA920" s="145"/>
      <c r="AB920" s="145"/>
      <c r="AC920" s="145"/>
      <c r="AD920" s="145"/>
      <c r="AE920" s="145"/>
      <c r="AF920" s="145"/>
      <c r="AG920" s="145"/>
      <c r="AH920" s="145"/>
      <c r="AI920" s="145"/>
      <c r="AJ920" s="145"/>
      <c r="AK920" s="145"/>
      <c r="AL920" s="145"/>
      <c r="AM920" s="145"/>
      <c r="AN920" s="145"/>
      <c r="AO920" s="145"/>
      <c r="AP920" s="145"/>
      <c r="AQ920" s="145"/>
      <c r="AR920" s="145"/>
      <c r="AS920" s="145"/>
      <c r="AT920" s="145"/>
      <c r="AU920" s="145"/>
      <c r="AV920" s="145"/>
      <c r="AW920" s="145"/>
      <c r="AX920" s="145"/>
      <c r="AY920" s="145"/>
      <c r="AZ920" s="145"/>
      <c r="BA920" s="145"/>
      <c r="BB920" s="145"/>
      <c r="BC920" s="145"/>
      <c r="BD920" s="145"/>
      <c r="BE920" s="145"/>
      <c r="BF920" s="145"/>
      <c r="BG920" s="145"/>
      <c r="BH920" s="145"/>
      <c r="BI920" s="145"/>
    </row>
    <row r="921" ht="14.25" customHeight="1">
      <c r="A921" s="111"/>
      <c r="B921" s="145"/>
      <c r="C921" s="178"/>
      <c r="D921" s="178"/>
      <c r="E921" s="179"/>
      <c r="F921" s="178"/>
      <c r="G921" s="145"/>
      <c r="H921" s="145"/>
      <c r="I921" s="178"/>
      <c r="J921" s="179"/>
      <c r="K921" s="178"/>
      <c r="L921" s="145"/>
      <c r="M921" s="145"/>
      <c r="N921" s="145"/>
      <c r="O921" s="145"/>
      <c r="P921" s="145"/>
      <c r="Q921" s="145"/>
      <c r="R921" s="145"/>
      <c r="S921" s="145"/>
      <c r="T921" s="145"/>
      <c r="U921" s="145"/>
      <c r="V921" s="145"/>
      <c r="W921" s="145"/>
      <c r="X921" s="145"/>
      <c r="Y921" s="145"/>
      <c r="Z921" s="145"/>
      <c r="AA921" s="145"/>
      <c r="AB921" s="145"/>
      <c r="AC921" s="145"/>
      <c r="AD921" s="145"/>
      <c r="AE921" s="145"/>
      <c r="AF921" s="145"/>
      <c r="AG921" s="145"/>
      <c r="AH921" s="145"/>
      <c r="AI921" s="145"/>
      <c r="AJ921" s="145"/>
      <c r="AK921" s="145"/>
      <c r="AL921" s="145"/>
      <c r="AM921" s="145"/>
      <c r="AN921" s="145"/>
      <c r="AO921" s="145"/>
      <c r="AP921" s="145"/>
      <c r="AQ921" s="145"/>
      <c r="AR921" s="145"/>
      <c r="AS921" s="145"/>
      <c r="AT921" s="145"/>
      <c r="AU921" s="145"/>
      <c r="AV921" s="145"/>
      <c r="AW921" s="145"/>
      <c r="AX921" s="145"/>
      <c r="AY921" s="145"/>
      <c r="AZ921" s="145"/>
      <c r="BA921" s="145"/>
      <c r="BB921" s="145"/>
      <c r="BC921" s="145"/>
      <c r="BD921" s="145"/>
      <c r="BE921" s="145"/>
      <c r="BF921" s="145"/>
      <c r="BG921" s="145"/>
      <c r="BH921" s="145"/>
      <c r="BI921" s="145"/>
    </row>
    <row r="922" ht="14.25" customHeight="1">
      <c r="A922" s="111"/>
      <c r="B922" s="145"/>
      <c r="C922" s="178"/>
      <c r="D922" s="178"/>
      <c r="E922" s="179"/>
      <c r="F922" s="178"/>
      <c r="G922" s="145"/>
      <c r="H922" s="145"/>
      <c r="I922" s="178"/>
      <c r="J922" s="179"/>
      <c r="K922" s="178"/>
      <c r="L922" s="145"/>
      <c r="M922" s="145"/>
      <c r="N922" s="145"/>
      <c r="O922" s="145"/>
      <c r="P922" s="145"/>
      <c r="Q922" s="145"/>
      <c r="R922" s="145"/>
      <c r="S922" s="145"/>
      <c r="T922" s="145"/>
      <c r="U922" s="145"/>
      <c r="V922" s="145"/>
      <c r="W922" s="145"/>
      <c r="X922" s="145"/>
      <c r="Y922" s="145"/>
      <c r="Z922" s="145"/>
      <c r="AA922" s="145"/>
      <c r="AB922" s="145"/>
      <c r="AC922" s="145"/>
      <c r="AD922" s="145"/>
      <c r="AE922" s="145"/>
      <c r="AF922" s="145"/>
      <c r="AG922" s="145"/>
      <c r="AH922" s="145"/>
      <c r="AI922" s="145"/>
      <c r="AJ922" s="145"/>
      <c r="AK922" s="145"/>
      <c r="AL922" s="145"/>
      <c r="AM922" s="145"/>
      <c r="AN922" s="145"/>
      <c r="AO922" s="145"/>
      <c r="AP922" s="145"/>
      <c r="AQ922" s="145"/>
      <c r="AR922" s="145"/>
      <c r="AS922" s="145"/>
      <c r="AT922" s="145"/>
      <c r="AU922" s="145"/>
      <c r="AV922" s="145"/>
      <c r="AW922" s="145"/>
      <c r="AX922" s="145"/>
      <c r="AY922" s="145"/>
      <c r="AZ922" s="145"/>
      <c r="BA922" s="145"/>
      <c r="BB922" s="145"/>
      <c r="BC922" s="145"/>
      <c r="BD922" s="145"/>
      <c r="BE922" s="145"/>
      <c r="BF922" s="145"/>
      <c r="BG922" s="145"/>
      <c r="BH922" s="145"/>
      <c r="BI922" s="145"/>
    </row>
    <row r="923" ht="14.25" customHeight="1">
      <c r="A923" s="111"/>
      <c r="B923" s="145"/>
      <c r="C923" s="178"/>
      <c r="D923" s="178"/>
      <c r="E923" s="179"/>
      <c r="F923" s="178"/>
      <c r="G923" s="145"/>
      <c r="H923" s="145"/>
      <c r="I923" s="178"/>
      <c r="J923" s="179"/>
      <c r="K923" s="178"/>
      <c r="L923" s="145"/>
      <c r="M923" s="145"/>
      <c r="N923" s="145"/>
      <c r="O923" s="145"/>
      <c r="P923" s="145"/>
      <c r="Q923" s="145"/>
      <c r="R923" s="145"/>
      <c r="S923" s="145"/>
      <c r="T923" s="145"/>
      <c r="U923" s="145"/>
      <c r="V923" s="145"/>
      <c r="W923" s="145"/>
      <c r="X923" s="145"/>
      <c r="Y923" s="145"/>
      <c r="Z923" s="145"/>
      <c r="AA923" s="145"/>
      <c r="AB923" s="145"/>
      <c r="AC923" s="145"/>
      <c r="AD923" s="145"/>
      <c r="AE923" s="145"/>
      <c r="AF923" s="145"/>
      <c r="AG923" s="145"/>
      <c r="AH923" s="145"/>
      <c r="AI923" s="145"/>
      <c r="AJ923" s="145"/>
      <c r="AK923" s="145"/>
      <c r="AL923" s="145"/>
      <c r="AM923" s="145"/>
      <c r="AN923" s="145"/>
      <c r="AO923" s="145"/>
      <c r="AP923" s="145"/>
      <c r="AQ923" s="145"/>
      <c r="AR923" s="145"/>
      <c r="AS923" s="145"/>
      <c r="AT923" s="145"/>
      <c r="AU923" s="145"/>
      <c r="AV923" s="145"/>
      <c r="AW923" s="145"/>
      <c r="AX923" s="145"/>
      <c r="AY923" s="145"/>
      <c r="AZ923" s="145"/>
      <c r="BA923" s="145"/>
      <c r="BB923" s="145"/>
      <c r="BC923" s="145"/>
      <c r="BD923" s="145"/>
      <c r="BE923" s="145"/>
      <c r="BF923" s="145"/>
      <c r="BG923" s="145"/>
      <c r="BH923" s="145"/>
      <c r="BI923" s="145"/>
    </row>
    <row r="924" ht="14.25" customHeight="1">
      <c r="A924" s="111"/>
      <c r="B924" s="145"/>
      <c r="C924" s="178"/>
      <c r="D924" s="178"/>
      <c r="E924" s="179"/>
      <c r="F924" s="178"/>
      <c r="G924" s="145"/>
      <c r="H924" s="145"/>
      <c r="I924" s="178"/>
      <c r="J924" s="179"/>
      <c r="K924" s="178"/>
      <c r="L924" s="145"/>
      <c r="M924" s="145"/>
      <c r="N924" s="145"/>
      <c r="O924" s="145"/>
      <c r="P924" s="145"/>
      <c r="Q924" s="145"/>
      <c r="R924" s="145"/>
      <c r="S924" s="145"/>
      <c r="T924" s="145"/>
      <c r="U924" s="145"/>
      <c r="V924" s="145"/>
      <c r="W924" s="145"/>
      <c r="X924" s="145"/>
      <c r="Y924" s="145"/>
      <c r="Z924" s="145"/>
      <c r="AA924" s="145"/>
      <c r="AB924" s="145"/>
      <c r="AC924" s="145"/>
      <c r="AD924" s="145"/>
      <c r="AE924" s="145"/>
      <c r="AF924" s="145"/>
      <c r="AG924" s="145"/>
      <c r="AH924" s="145"/>
      <c r="AI924" s="145"/>
      <c r="AJ924" s="145"/>
      <c r="AK924" s="145"/>
      <c r="AL924" s="145"/>
      <c r="AM924" s="145"/>
      <c r="AN924" s="145"/>
      <c r="AO924" s="145"/>
      <c r="AP924" s="145"/>
      <c r="AQ924" s="145"/>
      <c r="AR924" s="145"/>
      <c r="AS924" s="145"/>
      <c r="AT924" s="145"/>
      <c r="AU924" s="145"/>
      <c r="AV924" s="145"/>
      <c r="AW924" s="145"/>
      <c r="AX924" s="145"/>
      <c r="AY924" s="145"/>
      <c r="AZ924" s="145"/>
      <c r="BA924" s="145"/>
      <c r="BB924" s="145"/>
      <c r="BC924" s="145"/>
      <c r="BD924" s="145"/>
      <c r="BE924" s="145"/>
      <c r="BF924" s="145"/>
      <c r="BG924" s="145"/>
      <c r="BH924" s="145"/>
      <c r="BI924" s="145"/>
    </row>
    <row r="925" ht="14.25" customHeight="1">
      <c r="A925" s="111"/>
      <c r="B925" s="145"/>
      <c r="C925" s="178"/>
      <c r="D925" s="178"/>
      <c r="E925" s="179"/>
      <c r="F925" s="178"/>
      <c r="G925" s="145"/>
      <c r="H925" s="145"/>
      <c r="I925" s="178"/>
      <c r="J925" s="179"/>
      <c r="K925" s="178"/>
      <c r="L925" s="145"/>
      <c r="M925" s="145"/>
      <c r="N925" s="145"/>
      <c r="O925" s="145"/>
      <c r="P925" s="145"/>
      <c r="Q925" s="145"/>
      <c r="R925" s="145"/>
      <c r="S925" s="145"/>
      <c r="T925" s="145"/>
      <c r="U925" s="145"/>
      <c r="V925" s="145"/>
      <c r="W925" s="145"/>
      <c r="X925" s="145"/>
      <c r="Y925" s="145"/>
      <c r="Z925" s="145"/>
      <c r="AA925" s="145"/>
      <c r="AB925" s="145"/>
      <c r="AC925" s="145"/>
      <c r="AD925" s="145"/>
      <c r="AE925" s="145"/>
      <c r="AF925" s="145"/>
      <c r="AG925" s="145"/>
      <c r="AH925" s="145"/>
      <c r="AI925" s="145"/>
      <c r="AJ925" s="145"/>
      <c r="AK925" s="145"/>
      <c r="AL925" s="145"/>
      <c r="AM925" s="145"/>
      <c r="AN925" s="145"/>
      <c r="AO925" s="145"/>
      <c r="AP925" s="145"/>
      <c r="AQ925" s="145"/>
      <c r="AR925" s="145"/>
      <c r="AS925" s="145"/>
      <c r="AT925" s="145"/>
      <c r="AU925" s="145"/>
      <c r="AV925" s="145"/>
      <c r="AW925" s="145"/>
      <c r="AX925" s="145"/>
      <c r="AY925" s="145"/>
      <c r="AZ925" s="145"/>
      <c r="BA925" s="145"/>
      <c r="BB925" s="145"/>
      <c r="BC925" s="145"/>
      <c r="BD925" s="145"/>
      <c r="BE925" s="145"/>
      <c r="BF925" s="145"/>
      <c r="BG925" s="145"/>
      <c r="BH925" s="145"/>
      <c r="BI925" s="145"/>
    </row>
    <row r="926" ht="14.25" customHeight="1">
      <c r="A926" s="111"/>
      <c r="B926" s="145"/>
      <c r="C926" s="178"/>
      <c r="D926" s="178"/>
      <c r="E926" s="179"/>
      <c r="F926" s="178"/>
      <c r="G926" s="145"/>
      <c r="H926" s="145"/>
      <c r="I926" s="178"/>
      <c r="J926" s="179"/>
      <c r="K926" s="178"/>
      <c r="L926" s="145"/>
      <c r="M926" s="145"/>
      <c r="N926" s="145"/>
      <c r="O926" s="145"/>
      <c r="P926" s="145"/>
      <c r="Q926" s="145"/>
      <c r="R926" s="145"/>
      <c r="S926" s="145"/>
      <c r="T926" s="145"/>
      <c r="U926" s="145"/>
      <c r="V926" s="145"/>
      <c r="W926" s="145"/>
      <c r="X926" s="145"/>
      <c r="Y926" s="145"/>
      <c r="Z926" s="145"/>
      <c r="AA926" s="145"/>
      <c r="AB926" s="145"/>
      <c r="AC926" s="145"/>
      <c r="AD926" s="145"/>
      <c r="AE926" s="145"/>
      <c r="AF926" s="145"/>
      <c r="AG926" s="145"/>
      <c r="AH926" s="145"/>
      <c r="AI926" s="145"/>
      <c r="AJ926" s="145"/>
      <c r="AK926" s="145"/>
      <c r="AL926" s="145"/>
      <c r="AM926" s="145"/>
      <c r="AN926" s="145"/>
      <c r="AO926" s="145"/>
      <c r="AP926" s="145"/>
      <c r="AQ926" s="145"/>
      <c r="AR926" s="145"/>
      <c r="AS926" s="145"/>
      <c r="AT926" s="145"/>
      <c r="AU926" s="145"/>
      <c r="AV926" s="145"/>
      <c r="AW926" s="145"/>
      <c r="AX926" s="145"/>
      <c r="AY926" s="145"/>
      <c r="AZ926" s="145"/>
      <c r="BA926" s="145"/>
      <c r="BB926" s="145"/>
      <c r="BC926" s="145"/>
      <c r="BD926" s="145"/>
      <c r="BE926" s="145"/>
      <c r="BF926" s="145"/>
      <c r="BG926" s="145"/>
      <c r="BH926" s="145"/>
      <c r="BI926" s="145"/>
    </row>
    <row r="927" ht="14.25" customHeight="1">
      <c r="A927" s="111"/>
      <c r="B927" s="145"/>
      <c r="C927" s="178"/>
      <c r="D927" s="178"/>
      <c r="E927" s="179"/>
      <c r="F927" s="178"/>
      <c r="G927" s="145"/>
      <c r="H927" s="145"/>
      <c r="I927" s="178"/>
      <c r="J927" s="179"/>
      <c r="K927" s="178"/>
      <c r="L927" s="145"/>
      <c r="M927" s="145"/>
      <c r="N927" s="145"/>
      <c r="O927" s="145"/>
      <c r="P927" s="145"/>
      <c r="Q927" s="145"/>
      <c r="R927" s="145"/>
      <c r="S927" s="145"/>
      <c r="T927" s="145"/>
      <c r="U927" s="145"/>
      <c r="V927" s="145"/>
      <c r="W927" s="145"/>
      <c r="X927" s="145"/>
      <c r="Y927" s="145"/>
      <c r="Z927" s="145"/>
      <c r="AA927" s="145"/>
      <c r="AB927" s="145"/>
      <c r="AC927" s="145"/>
      <c r="AD927" s="145"/>
      <c r="AE927" s="145"/>
      <c r="AF927" s="145"/>
      <c r="AG927" s="145"/>
      <c r="AH927" s="145"/>
      <c r="AI927" s="145"/>
      <c r="AJ927" s="145"/>
      <c r="AK927" s="145"/>
      <c r="AL927" s="145"/>
      <c r="AM927" s="145"/>
      <c r="AN927" s="145"/>
      <c r="AO927" s="145"/>
      <c r="AP927" s="145"/>
      <c r="AQ927" s="145"/>
      <c r="AR927" s="145"/>
      <c r="AS927" s="145"/>
      <c r="AT927" s="145"/>
      <c r="AU927" s="145"/>
      <c r="AV927" s="145"/>
      <c r="AW927" s="145"/>
      <c r="AX927" s="145"/>
      <c r="AY927" s="145"/>
      <c r="AZ927" s="145"/>
      <c r="BA927" s="145"/>
      <c r="BB927" s="145"/>
      <c r="BC927" s="145"/>
      <c r="BD927" s="145"/>
      <c r="BE927" s="145"/>
      <c r="BF927" s="145"/>
      <c r="BG927" s="145"/>
      <c r="BH927" s="145"/>
      <c r="BI927" s="145"/>
    </row>
    <row r="928" ht="14.25" customHeight="1">
      <c r="A928" s="111"/>
      <c r="B928" s="145"/>
      <c r="C928" s="178"/>
      <c r="D928" s="178"/>
      <c r="E928" s="179"/>
      <c r="F928" s="178"/>
      <c r="G928" s="145"/>
      <c r="H928" s="145"/>
      <c r="I928" s="178"/>
      <c r="J928" s="179"/>
      <c r="K928" s="178"/>
      <c r="L928" s="145"/>
      <c r="M928" s="145"/>
      <c r="N928" s="145"/>
      <c r="O928" s="145"/>
      <c r="P928" s="145"/>
      <c r="Q928" s="145"/>
      <c r="R928" s="145"/>
      <c r="S928" s="145"/>
      <c r="T928" s="145"/>
      <c r="U928" s="145"/>
      <c r="V928" s="145"/>
      <c r="W928" s="145"/>
      <c r="X928" s="145"/>
      <c r="Y928" s="145"/>
      <c r="Z928" s="145"/>
      <c r="AA928" s="145"/>
      <c r="AB928" s="145"/>
      <c r="AC928" s="145"/>
      <c r="AD928" s="145"/>
      <c r="AE928" s="145"/>
      <c r="AF928" s="145"/>
      <c r="AG928" s="145"/>
      <c r="AH928" s="145"/>
      <c r="AI928" s="145"/>
      <c r="AJ928" s="145"/>
      <c r="AK928" s="145"/>
      <c r="AL928" s="145"/>
      <c r="AM928" s="145"/>
      <c r="AN928" s="145"/>
      <c r="AO928" s="145"/>
      <c r="AP928" s="145"/>
      <c r="AQ928" s="145"/>
      <c r="AR928" s="145"/>
      <c r="AS928" s="145"/>
      <c r="AT928" s="145"/>
      <c r="AU928" s="145"/>
      <c r="AV928" s="145"/>
      <c r="AW928" s="145"/>
      <c r="AX928" s="145"/>
      <c r="AY928" s="145"/>
      <c r="AZ928" s="145"/>
      <c r="BA928" s="145"/>
      <c r="BB928" s="145"/>
      <c r="BC928" s="145"/>
      <c r="BD928" s="145"/>
      <c r="BE928" s="145"/>
      <c r="BF928" s="145"/>
      <c r="BG928" s="145"/>
      <c r="BH928" s="145"/>
      <c r="BI928" s="145"/>
    </row>
    <row r="929" ht="14.25" customHeight="1">
      <c r="A929" s="111"/>
      <c r="B929" s="145"/>
      <c r="C929" s="178"/>
      <c r="D929" s="178"/>
      <c r="E929" s="179"/>
      <c r="F929" s="178"/>
      <c r="G929" s="145"/>
      <c r="H929" s="145"/>
      <c r="I929" s="178"/>
      <c r="J929" s="179"/>
      <c r="K929" s="178"/>
      <c r="L929" s="145"/>
      <c r="M929" s="145"/>
      <c r="N929" s="145"/>
      <c r="O929" s="145"/>
      <c r="P929" s="145"/>
      <c r="Q929" s="145"/>
      <c r="R929" s="145"/>
      <c r="S929" s="145"/>
      <c r="T929" s="145"/>
      <c r="U929" s="145"/>
      <c r="V929" s="145"/>
      <c r="W929" s="145"/>
      <c r="X929" s="145"/>
      <c r="Y929" s="145"/>
      <c r="Z929" s="145"/>
      <c r="AA929" s="145"/>
      <c r="AB929" s="145"/>
      <c r="AC929" s="145"/>
      <c r="AD929" s="145"/>
      <c r="AE929" s="145"/>
      <c r="AF929" s="145"/>
      <c r="AG929" s="145"/>
      <c r="AH929" s="145"/>
      <c r="AI929" s="145"/>
      <c r="AJ929" s="145"/>
      <c r="AK929" s="145"/>
      <c r="AL929" s="145"/>
      <c r="AM929" s="145"/>
      <c r="AN929" s="145"/>
      <c r="AO929" s="145"/>
      <c r="AP929" s="145"/>
      <c r="AQ929" s="145"/>
      <c r="AR929" s="145"/>
      <c r="AS929" s="145"/>
      <c r="AT929" s="145"/>
      <c r="AU929" s="145"/>
      <c r="AV929" s="145"/>
      <c r="AW929" s="145"/>
      <c r="AX929" s="145"/>
      <c r="AY929" s="145"/>
      <c r="AZ929" s="145"/>
      <c r="BA929" s="145"/>
      <c r="BB929" s="145"/>
      <c r="BC929" s="145"/>
      <c r="BD929" s="145"/>
      <c r="BE929" s="145"/>
      <c r="BF929" s="145"/>
      <c r="BG929" s="145"/>
      <c r="BH929" s="145"/>
      <c r="BI929" s="145"/>
    </row>
    <row r="930" ht="14.25" customHeight="1">
      <c r="A930" s="111"/>
      <c r="B930" s="145"/>
      <c r="C930" s="178"/>
      <c r="D930" s="178"/>
      <c r="E930" s="179"/>
      <c r="F930" s="178"/>
      <c r="G930" s="145"/>
      <c r="H930" s="145"/>
      <c r="I930" s="178"/>
      <c r="J930" s="179"/>
      <c r="K930" s="178"/>
      <c r="L930" s="145"/>
      <c r="M930" s="145"/>
      <c r="N930" s="145"/>
      <c r="O930" s="145"/>
      <c r="P930" s="145"/>
      <c r="Q930" s="145"/>
      <c r="R930" s="145"/>
      <c r="S930" s="145"/>
      <c r="T930" s="145"/>
      <c r="U930" s="145"/>
      <c r="V930" s="145"/>
      <c r="W930" s="145"/>
      <c r="X930" s="145"/>
      <c r="Y930" s="145"/>
      <c r="Z930" s="145"/>
      <c r="AA930" s="145"/>
      <c r="AB930" s="145"/>
      <c r="AC930" s="145"/>
      <c r="AD930" s="145"/>
      <c r="AE930" s="145"/>
      <c r="AF930" s="145"/>
      <c r="AG930" s="145"/>
      <c r="AH930" s="145"/>
      <c r="AI930" s="145"/>
      <c r="AJ930" s="145"/>
      <c r="AK930" s="145"/>
      <c r="AL930" s="145"/>
      <c r="AM930" s="145"/>
      <c r="AN930" s="145"/>
      <c r="AO930" s="145"/>
      <c r="AP930" s="145"/>
      <c r="AQ930" s="145"/>
      <c r="AR930" s="145"/>
      <c r="AS930" s="145"/>
      <c r="AT930" s="145"/>
      <c r="AU930" s="145"/>
      <c r="AV930" s="145"/>
      <c r="AW930" s="145"/>
      <c r="AX930" s="145"/>
      <c r="AY930" s="145"/>
      <c r="AZ930" s="145"/>
      <c r="BA930" s="145"/>
      <c r="BB930" s="145"/>
      <c r="BC930" s="145"/>
      <c r="BD930" s="145"/>
      <c r="BE930" s="145"/>
      <c r="BF930" s="145"/>
      <c r="BG930" s="145"/>
      <c r="BH930" s="145"/>
      <c r="BI930" s="145"/>
    </row>
    <row r="931" ht="14.25" customHeight="1">
      <c r="A931" s="111"/>
      <c r="B931" s="145"/>
      <c r="C931" s="178"/>
      <c r="D931" s="178"/>
      <c r="E931" s="179"/>
      <c r="F931" s="178"/>
      <c r="G931" s="145"/>
      <c r="H931" s="145"/>
      <c r="I931" s="178"/>
      <c r="J931" s="179"/>
      <c r="K931" s="178"/>
      <c r="L931" s="145"/>
      <c r="M931" s="145"/>
      <c r="N931" s="145"/>
      <c r="O931" s="145"/>
      <c r="P931" s="145"/>
      <c r="Q931" s="145"/>
      <c r="R931" s="145"/>
      <c r="S931" s="145"/>
      <c r="T931" s="145"/>
      <c r="U931" s="145"/>
      <c r="V931" s="145"/>
      <c r="W931" s="145"/>
      <c r="X931" s="145"/>
      <c r="Y931" s="145"/>
      <c r="Z931" s="145"/>
      <c r="AA931" s="145"/>
      <c r="AB931" s="145"/>
      <c r="AC931" s="145"/>
      <c r="AD931" s="145"/>
      <c r="AE931" s="145"/>
      <c r="AF931" s="145"/>
      <c r="AG931" s="145"/>
      <c r="AH931" s="145"/>
      <c r="AI931" s="145"/>
      <c r="AJ931" s="145"/>
      <c r="AK931" s="145"/>
      <c r="AL931" s="145"/>
      <c r="AM931" s="145"/>
      <c r="AN931" s="145"/>
      <c r="AO931" s="145"/>
      <c r="AP931" s="145"/>
      <c r="AQ931" s="145"/>
      <c r="AR931" s="145"/>
      <c r="AS931" s="145"/>
      <c r="AT931" s="145"/>
      <c r="AU931" s="145"/>
      <c r="AV931" s="145"/>
      <c r="AW931" s="145"/>
      <c r="AX931" s="145"/>
      <c r="AY931" s="145"/>
      <c r="AZ931" s="145"/>
      <c r="BA931" s="145"/>
      <c r="BB931" s="145"/>
      <c r="BC931" s="145"/>
      <c r="BD931" s="145"/>
      <c r="BE931" s="145"/>
      <c r="BF931" s="145"/>
      <c r="BG931" s="145"/>
      <c r="BH931" s="145"/>
      <c r="BI931" s="145"/>
    </row>
    <row r="932" ht="14.25" customHeight="1">
      <c r="A932" s="111"/>
      <c r="B932" s="145"/>
      <c r="C932" s="178"/>
      <c r="D932" s="178"/>
      <c r="E932" s="179"/>
      <c r="F932" s="178"/>
      <c r="G932" s="145"/>
      <c r="H932" s="145"/>
      <c r="I932" s="178"/>
      <c r="J932" s="179"/>
      <c r="K932" s="178"/>
      <c r="L932" s="145"/>
      <c r="M932" s="145"/>
      <c r="N932" s="145"/>
      <c r="O932" s="145"/>
      <c r="P932" s="145"/>
      <c r="Q932" s="145"/>
      <c r="R932" s="145"/>
      <c r="S932" s="145"/>
      <c r="T932" s="145"/>
      <c r="U932" s="145"/>
      <c r="V932" s="145"/>
      <c r="W932" s="145"/>
      <c r="X932" s="145"/>
      <c r="Y932" s="145"/>
      <c r="Z932" s="145"/>
      <c r="AA932" s="145"/>
      <c r="AB932" s="145"/>
      <c r="AC932" s="145"/>
      <c r="AD932" s="145"/>
      <c r="AE932" s="145"/>
      <c r="AF932" s="145"/>
      <c r="AG932" s="145"/>
      <c r="AH932" s="145"/>
      <c r="AI932" s="145"/>
      <c r="AJ932" s="145"/>
      <c r="AK932" s="145"/>
      <c r="AL932" s="145"/>
      <c r="AM932" s="145"/>
      <c r="AN932" s="145"/>
      <c r="AO932" s="145"/>
      <c r="AP932" s="145"/>
      <c r="AQ932" s="145"/>
      <c r="AR932" s="145"/>
      <c r="AS932" s="145"/>
      <c r="AT932" s="145"/>
      <c r="AU932" s="145"/>
      <c r="AV932" s="145"/>
      <c r="AW932" s="145"/>
      <c r="AX932" s="145"/>
      <c r="AY932" s="145"/>
      <c r="AZ932" s="145"/>
      <c r="BA932" s="145"/>
      <c r="BB932" s="145"/>
      <c r="BC932" s="145"/>
      <c r="BD932" s="145"/>
      <c r="BE932" s="145"/>
      <c r="BF932" s="145"/>
      <c r="BG932" s="145"/>
      <c r="BH932" s="145"/>
      <c r="BI932" s="145"/>
    </row>
    <row r="933" ht="14.25" customHeight="1">
      <c r="A933" s="111"/>
      <c r="B933" s="145"/>
      <c r="C933" s="178"/>
      <c r="D933" s="178"/>
      <c r="E933" s="179"/>
      <c r="F933" s="178"/>
      <c r="G933" s="145"/>
      <c r="H933" s="145"/>
      <c r="I933" s="178"/>
      <c r="J933" s="179"/>
      <c r="K933" s="178"/>
      <c r="L933" s="145"/>
      <c r="M933" s="145"/>
      <c r="N933" s="145"/>
      <c r="O933" s="145"/>
      <c r="P933" s="145"/>
      <c r="Q933" s="145"/>
      <c r="R933" s="145"/>
      <c r="S933" s="145"/>
      <c r="T933" s="145"/>
      <c r="U933" s="145"/>
      <c r="V933" s="145"/>
      <c r="W933" s="145"/>
      <c r="X933" s="145"/>
      <c r="Y933" s="145"/>
      <c r="Z933" s="145"/>
      <c r="AA933" s="145"/>
      <c r="AB933" s="145"/>
      <c r="AC933" s="145"/>
      <c r="AD933" s="145"/>
      <c r="AE933" s="145"/>
      <c r="AF933" s="145"/>
      <c r="AG933" s="145"/>
      <c r="AH933" s="145"/>
      <c r="AI933" s="145"/>
      <c r="AJ933" s="145"/>
      <c r="AK933" s="145"/>
      <c r="AL933" s="145"/>
      <c r="AM933" s="145"/>
      <c r="AN933" s="145"/>
      <c r="AO933" s="145"/>
      <c r="AP933" s="145"/>
      <c r="AQ933" s="145"/>
      <c r="AR933" s="145"/>
      <c r="AS933" s="145"/>
      <c r="AT933" s="145"/>
      <c r="AU933" s="145"/>
      <c r="AV933" s="145"/>
      <c r="AW933" s="145"/>
      <c r="AX933" s="145"/>
      <c r="AY933" s="145"/>
      <c r="AZ933" s="145"/>
      <c r="BA933" s="145"/>
      <c r="BB933" s="145"/>
      <c r="BC933" s="145"/>
      <c r="BD933" s="145"/>
      <c r="BE933" s="145"/>
      <c r="BF933" s="145"/>
      <c r="BG933" s="145"/>
      <c r="BH933" s="145"/>
      <c r="BI933" s="145"/>
    </row>
    <row r="934" ht="14.25" customHeight="1">
      <c r="A934" s="111"/>
      <c r="B934" s="145"/>
      <c r="C934" s="178"/>
      <c r="D934" s="178"/>
      <c r="E934" s="179"/>
      <c r="F934" s="178"/>
      <c r="G934" s="145"/>
      <c r="H934" s="145"/>
      <c r="I934" s="178"/>
      <c r="J934" s="179"/>
      <c r="K934" s="178"/>
      <c r="L934" s="145"/>
      <c r="M934" s="145"/>
      <c r="N934" s="145"/>
      <c r="O934" s="145"/>
      <c r="P934" s="145"/>
      <c r="Q934" s="145"/>
      <c r="R934" s="145"/>
      <c r="S934" s="145"/>
      <c r="T934" s="145"/>
      <c r="U934" s="145"/>
      <c r="V934" s="145"/>
      <c r="W934" s="145"/>
      <c r="X934" s="145"/>
      <c r="Y934" s="145"/>
      <c r="Z934" s="145"/>
      <c r="AA934" s="145"/>
      <c r="AB934" s="145"/>
      <c r="AC934" s="145"/>
      <c r="AD934" s="145"/>
      <c r="AE934" s="145"/>
      <c r="AF934" s="145"/>
      <c r="AG934" s="145"/>
      <c r="AH934" s="145"/>
      <c r="AI934" s="145"/>
      <c r="AJ934" s="145"/>
      <c r="AK934" s="145"/>
      <c r="AL934" s="145"/>
      <c r="AM934" s="145"/>
      <c r="AN934" s="145"/>
      <c r="AO934" s="145"/>
      <c r="AP934" s="145"/>
      <c r="AQ934" s="145"/>
      <c r="AR934" s="145"/>
      <c r="AS934" s="145"/>
      <c r="AT934" s="145"/>
      <c r="AU934" s="145"/>
      <c r="AV934" s="145"/>
      <c r="AW934" s="145"/>
      <c r="AX934" s="145"/>
      <c r="AY934" s="145"/>
      <c r="AZ934" s="145"/>
      <c r="BA934" s="145"/>
      <c r="BB934" s="145"/>
      <c r="BC934" s="145"/>
      <c r="BD934" s="145"/>
      <c r="BE934" s="145"/>
      <c r="BF934" s="145"/>
      <c r="BG934" s="145"/>
      <c r="BH934" s="145"/>
      <c r="BI934" s="145"/>
    </row>
    <row r="935" ht="14.25" customHeight="1">
      <c r="A935" s="111"/>
      <c r="B935" s="145"/>
      <c r="C935" s="178"/>
      <c r="D935" s="178"/>
      <c r="E935" s="179"/>
      <c r="F935" s="178"/>
      <c r="G935" s="145"/>
      <c r="H935" s="145"/>
      <c r="I935" s="178"/>
      <c r="J935" s="179"/>
      <c r="K935" s="178"/>
      <c r="L935" s="145"/>
      <c r="M935" s="145"/>
      <c r="N935" s="145"/>
      <c r="O935" s="145"/>
      <c r="P935" s="145"/>
      <c r="Q935" s="145"/>
      <c r="R935" s="145"/>
      <c r="S935" s="145"/>
      <c r="T935" s="145"/>
      <c r="U935" s="145"/>
      <c r="V935" s="145"/>
      <c r="W935" s="145"/>
      <c r="X935" s="145"/>
      <c r="Y935" s="145"/>
      <c r="Z935" s="145"/>
      <c r="AA935" s="145"/>
      <c r="AB935" s="145"/>
      <c r="AC935" s="145"/>
      <c r="AD935" s="145"/>
      <c r="AE935" s="145"/>
      <c r="AF935" s="145"/>
      <c r="AG935" s="145"/>
      <c r="AH935" s="145"/>
      <c r="AI935" s="145"/>
      <c r="AJ935" s="145"/>
      <c r="AK935" s="145"/>
      <c r="AL935" s="145"/>
      <c r="AM935" s="145"/>
      <c r="AN935" s="145"/>
      <c r="AO935" s="145"/>
      <c r="AP935" s="145"/>
      <c r="AQ935" s="145"/>
      <c r="AR935" s="145"/>
      <c r="AS935" s="145"/>
      <c r="AT935" s="145"/>
      <c r="AU935" s="145"/>
      <c r="AV935" s="145"/>
      <c r="AW935" s="145"/>
      <c r="AX935" s="145"/>
      <c r="AY935" s="145"/>
      <c r="AZ935" s="145"/>
      <c r="BA935" s="145"/>
      <c r="BB935" s="145"/>
      <c r="BC935" s="145"/>
      <c r="BD935" s="145"/>
      <c r="BE935" s="145"/>
      <c r="BF935" s="145"/>
      <c r="BG935" s="145"/>
      <c r="BH935" s="145"/>
      <c r="BI935" s="145"/>
    </row>
    <row r="936" ht="14.25" customHeight="1">
      <c r="A936" s="111"/>
      <c r="B936" s="145"/>
      <c r="C936" s="178"/>
      <c r="D936" s="178"/>
      <c r="E936" s="179"/>
      <c r="F936" s="178"/>
      <c r="G936" s="145"/>
      <c r="H936" s="145"/>
      <c r="I936" s="178"/>
      <c r="J936" s="179"/>
      <c r="K936" s="178"/>
      <c r="L936" s="145"/>
      <c r="M936" s="145"/>
      <c r="N936" s="145"/>
      <c r="O936" s="145"/>
      <c r="P936" s="145"/>
      <c r="Q936" s="145"/>
      <c r="R936" s="145"/>
      <c r="S936" s="145"/>
      <c r="T936" s="145"/>
      <c r="U936" s="145"/>
      <c r="V936" s="145"/>
      <c r="W936" s="145"/>
      <c r="X936" s="145"/>
      <c r="Y936" s="145"/>
      <c r="Z936" s="145"/>
      <c r="AA936" s="145"/>
      <c r="AB936" s="145"/>
      <c r="AC936" s="145"/>
      <c r="AD936" s="145"/>
      <c r="AE936" s="145"/>
      <c r="AF936" s="145"/>
      <c r="AG936" s="145"/>
      <c r="AH936" s="145"/>
      <c r="AI936" s="145"/>
      <c r="AJ936" s="145"/>
      <c r="AK936" s="145"/>
      <c r="AL936" s="145"/>
      <c r="AM936" s="145"/>
      <c r="AN936" s="145"/>
      <c r="AO936" s="145"/>
      <c r="AP936" s="145"/>
      <c r="AQ936" s="145"/>
      <c r="AR936" s="145"/>
      <c r="AS936" s="145"/>
      <c r="AT936" s="145"/>
      <c r="AU936" s="145"/>
      <c r="AV936" s="145"/>
      <c r="AW936" s="145"/>
      <c r="AX936" s="145"/>
      <c r="AY936" s="145"/>
      <c r="AZ936" s="145"/>
      <c r="BA936" s="145"/>
      <c r="BB936" s="145"/>
      <c r="BC936" s="145"/>
      <c r="BD936" s="145"/>
      <c r="BE936" s="145"/>
      <c r="BF936" s="145"/>
      <c r="BG936" s="145"/>
      <c r="BH936" s="145"/>
      <c r="BI936" s="145"/>
    </row>
    <row r="937" ht="14.25" customHeight="1">
      <c r="A937" s="111"/>
      <c r="B937" s="145"/>
      <c r="C937" s="178"/>
      <c r="D937" s="178"/>
      <c r="E937" s="179"/>
      <c r="F937" s="178"/>
      <c r="G937" s="145"/>
      <c r="H937" s="145"/>
      <c r="I937" s="178"/>
      <c r="J937" s="179"/>
      <c r="K937" s="178"/>
      <c r="L937" s="145"/>
      <c r="M937" s="145"/>
      <c r="N937" s="145"/>
      <c r="O937" s="145"/>
      <c r="P937" s="145"/>
      <c r="Q937" s="145"/>
      <c r="R937" s="145"/>
      <c r="S937" s="145"/>
      <c r="T937" s="145"/>
      <c r="U937" s="145"/>
      <c r="V937" s="145"/>
      <c r="W937" s="145"/>
      <c r="X937" s="145"/>
      <c r="Y937" s="145"/>
      <c r="Z937" s="145"/>
      <c r="AA937" s="145"/>
      <c r="AB937" s="145"/>
      <c r="AC937" s="145"/>
      <c r="AD937" s="145"/>
      <c r="AE937" s="145"/>
      <c r="AF937" s="145"/>
      <c r="AG937" s="145"/>
      <c r="AH937" s="145"/>
      <c r="AI937" s="145"/>
      <c r="AJ937" s="145"/>
      <c r="AK937" s="145"/>
      <c r="AL937" s="145"/>
      <c r="AM937" s="145"/>
      <c r="AN937" s="145"/>
      <c r="AO937" s="145"/>
      <c r="AP937" s="145"/>
      <c r="AQ937" s="145"/>
      <c r="AR937" s="145"/>
      <c r="AS937" s="145"/>
      <c r="AT937" s="145"/>
      <c r="AU937" s="145"/>
      <c r="AV937" s="145"/>
      <c r="AW937" s="145"/>
      <c r="AX937" s="145"/>
      <c r="AY937" s="145"/>
      <c r="AZ937" s="145"/>
      <c r="BA937" s="145"/>
      <c r="BB937" s="145"/>
      <c r="BC937" s="145"/>
      <c r="BD937" s="145"/>
      <c r="BE937" s="145"/>
      <c r="BF937" s="145"/>
      <c r="BG937" s="145"/>
      <c r="BH937" s="145"/>
      <c r="BI937" s="145"/>
    </row>
    <row r="938" ht="14.25" customHeight="1">
      <c r="A938" s="111"/>
      <c r="B938" s="145"/>
      <c r="C938" s="178"/>
      <c r="D938" s="178"/>
      <c r="E938" s="179"/>
      <c r="F938" s="178"/>
      <c r="G938" s="145"/>
      <c r="H938" s="145"/>
      <c r="I938" s="178"/>
      <c r="J938" s="179"/>
      <c r="K938" s="178"/>
      <c r="L938" s="145"/>
      <c r="M938" s="145"/>
      <c r="N938" s="145"/>
      <c r="O938" s="145"/>
      <c r="P938" s="145"/>
      <c r="Q938" s="145"/>
      <c r="R938" s="145"/>
      <c r="S938" s="145"/>
      <c r="T938" s="145"/>
      <c r="U938" s="145"/>
      <c r="V938" s="145"/>
      <c r="W938" s="145"/>
      <c r="X938" s="145"/>
      <c r="Y938" s="145"/>
      <c r="Z938" s="145"/>
      <c r="AA938" s="145"/>
      <c r="AB938" s="145"/>
      <c r="AC938" s="145"/>
      <c r="AD938" s="145"/>
      <c r="AE938" s="145"/>
      <c r="AF938" s="145"/>
      <c r="AG938" s="145"/>
      <c r="AH938" s="145"/>
      <c r="AI938" s="145"/>
      <c r="AJ938" s="145"/>
      <c r="AK938" s="145"/>
      <c r="AL938" s="145"/>
      <c r="AM938" s="145"/>
      <c r="AN938" s="145"/>
      <c r="AO938" s="145"/>
      <c r="AP938" s="145"/>
      <c r="AQ938" s="145"/>
      <c r="AR938" s="145"/>
      <c r="AS938" s="145"/>
      <c r="AT938" s="145"/>
      <c r="AU938" s="145"/>
      <c r="AV938" s="145"/>
      <c r="AW938" s="145"/>
      <c r="AX938" s="145"/>
      <c r="AY938" s="145"/>
      <c r="AZ938" s="145"/>
      <c r="BA938" s="145"/>
      <c r="BB938" s="145"/>
      <c r="BC938" s="145"/>
      <c r="BD938" s="145"/>
      <c r="BE938" s="145"/>
      <c r="BF938" s="145"/>
      <c r="BG938" s="145"/>
      <c r="BH938" s="145"/>
      <c r="BI938" s="145"/>
    </row>
    <row r="939" ht="14.25" customHeight="1">
      <c r="A939" s="111"/>
      <c r="B939" s="145"/>
      <c r="C939" s="178"/>
      <c r="D939" s="178"/>
      <c r="E939" s="179"/>
      <c r="F939" s="178"/>
      <c r="G939" s="145"/>
      <c r="H939" s="145"/>
      <c r="I939" s="178"/>
      <c r="J939" s="179"/>
      <c r="K939" s="178"/>
      <c r="L939" s="145"/>
      <c r="M939" s="145"/>
      <c r="N939" s="145"/>
      <c r="O939" s="145"/>
      <c r="P939" s="145"/>
      <c r="Q939" s="145"/>
      <c r="R939" s="145"/>
      <c r="S939" s="145"/>
      <c r="T939" s="145"/>
      <c r="U939" s="145"/>
      <c r="V939" s="145"/>
      <c r="W939" s="145"/>
      <c r="X939" s="145"/>
      <c r="Y939" s="145"/>
      <c r="Z939" s="145"/>
      <c r="AA939" s="145"/>
      <c r="AB939" s="145"/>
      <c r="AC939" s="145"/>
      <c r="AD939" s="145"/>
      <c r="AE939" s="145"/>
      <c r="AF939" s="145"/>
      <c r="AG939" s="145"/>
      <c r="AH939" s="145"/>
      <c r="AI939" s="145"/>
      <c r="AJ939" s="145"/>
      <c r="AK939" s="145"/>
      <c r="AL939" s="145"/>
      <c r="AM939" s="145"/>
      <c r="AN939" s="145"/>
      <c r="AO939" s="145"/>
      <c r="AP939" s="145"/>
      <c r="AQ939" s="145"/>
      <c r="AR939" s="145"/>
      <c r="AS939" s="145"/>
      <c r="AT939" s="145"/>
      <c r="AU939" s="145"/>
      <c r="AV939" s="145"/>
      <c r="AW939" s="145"/>
      <c r="AX939" s="145"/>
      <c r="AY939" s="145"/>
      <c r="AZ939" s="145"/>
      <c r="BA939" s="145"/>
      <c r="BB939" s="145"/>
      <c r="BC939" s="145"/>
      <c r="BD939" s="145"/>
      <c r="BE939" s="145"/>
      <c r="BF939" s="145"/>
      <c r="BG939" s="145"/>
      <c r="BH939" s="145"/>
      <c r="BI939" s="145"/>
    </row>
    <row r="940" ht="14.25" customHeight="1">
      <c r="A940" s="111"/>
      <c r="B940" s="145"/>
      <c r="C940" s="178"/>
      <c r="D940" s="178"/>
      <c r="E940" s="179"/>
      <c r="F940" s="178"/>
      <c r="G940" s="145"/>
      <c r="H940" s="145"/>
      <c r="I940" s="178"/>
      <c r="J940" s="179"/>
      <c r="K940" s="178"/>
      <c r="L940" s="145"/>
      <c r="M940" s="145"/>
      <c r="N940" s="145"/>
      <c r="O940" s="145"/>
      <c r="P940" s="145"/>
      <c r="Q940" s="145"/>
      <c r="R940" s="145"/>
      <c r="S940" s="145"/>
      <c r="T940" s="145"/>
      <c r="U940" s="145"/>
      <c r="V940" s="145"/>
      <c r="W940" s="145"/>
      <c r="X940" s="145"/>
      <c r="Y940" s="145"/>
      <c r="Z940" s="145"/>
      <c r="AA940" s="145"/>
      <c r="AB940" s="145"/>
      <c r="AC940" s="145"/>
      <c r="AD940" s="145"/>
      <c r="AE940" s="145"/>
      <c r="AF940" s="145"/>
      <c r="AG940" s="145"/>
      <c r="AH940" s="145"/>
      <c r="AI940" s="145"/>
      <c r="AJ940" s="145"/>
      <c r="AK940" s="145"/>
      <c r="AL940" s="145"/>
      <c r="AM940" s="145"/>
      <c r="AN940" s="145"/>
      <c r="AO940" s="145"/>
      <c r="AP940" s="145"/>
      <c r="AQ940" s="145"/>
      <c r="AR940" s="145"/>
      <c r="AS940" s="145"/>
      <c r="AT940" s="145"/>
      <c r="AU940" s="145"/>
      <c r="AV940" s="145"/>
      <c r="AW940" s="145"/>
      <c r="AX940" s="145"/>
      <c r="AY940" s="145"/>
      <c r="AZ940" s="145"/>
      <c r="BA940" s="145"/>
      <c r="BB940" s="145"/>
      <c r="BC940" s="145"/>
      <c r="BD940" s="145"/>
      <c r="BE940" s="145"/>
      <c r="BF940" s="145"/>
      <c r="BG940" s="145"/>
      <c r="BH940" s="145"/>
      <c r="BI940" s="145"/>
    </row>
    <row r="941" ht="14.25" customHeight="1">
      <c r="A941" s="111"/>
      <c r="B941" s="145"/>
      <c r="C941" s="178"/>
      <c r="D941" s="178"/>
      <c r="E941" s="179"/>
      <c r="F941" s="178"/>
      <c r="G941" s="145"/>
      <c r="H941" s="145"/>
      <c r="I941" s="178"/>
      <c r="J941" s="179"/>
      <c r="K941" s="178"/>
      <c r="L941" s="145"/>
      <c r="M941" s="145"/>
      <c r="N941" s="145"/>
      <c r="O941" s="145"/>
      <c r="P941" s="145"/>
      <c r="Q941" s="145"/>
      <c r="R941" s="145"/>
      <c r="S941" s="145"/>
      <c r="T941" s="145"/>
      <c r="U941" s="145"/>
      <c r="V941" s="145"/>
      <c r="W941" s="145"/>
      <c r="X941" s="145"/>
      <c r="Y941" s="145"/>
      <c r="Z941" s="145"/>
      <c r="AA941" s="145"/>
      <c r="AB941" s="145"/>
      <c r="AC941" s="145"/>
      <c r="AD941" s="145"/>
      <c r="AE941" s="145"/>
      <c r="AF941" s="145"/>
      <c r="AG941" s="145"/>
      <c r="AH941" s="145"/>
      <c r="AI941" s="145"/>
      <c r="AJ941" s="145"/>
      <c r="AK941" s="145"/>
      <c r="AL941" s="145"/>
      <c r="AM941" s="145"/>
      <c r="AN941" s="145"/>
      <c r="AO941" s="145"/>
      <c r="AP941" s="145"/>
      <c r="AQ941" s="145"/>
      <c r="AR941" s="145"/>
      <c r="AS941" s="145"/>
      <c r="AT941" s="145"/>
      <c r="AU941" s="145"/>
      <c r="AV941" s="145"/>
      <c r="AW941" s="145"/>
      <c r="AX941" s="145"/>
      <c r="AY941" s="145"/>
      <c r="AZ941" s="145"/>
      <c r="BA941" s="145"/>
      <c r="BB941" s="145"/>
      <c r="BC941" s="145"/>
      <c r="BD941" s="145"/>
      <c r="BE941" s="145"/>
      <c r="BF941" s="145"/>
      <c r="BG941" s="145"/>
      <c r="BH941" s="145"/>
      <c r="BI941" s="145"/>
    </row>
    <row r="942" ht="14.25" customHeight="1">
      <c r="A942" s="111"/>
      <c r="B942" s="145"/>
      <c r="C942" s="178"/>
      <c r="D942" s="178"/>
      <c r="E942" s="179"/>
      <c r="F942" s="178"/>
      <c r="G942" s="145"/>
      <c r="H942" s="145"/>
      <c r="I942" s="178"/>
      <c r="J942" s="179"/>
      <c r="K942" s="178"/>
      <c r="L942" s="145"/>
      <c r="M942" s="145"/>
      <c r="N942" s="145"/>
      <c r="O942" s="145"/>
      <c r="P942" s="145"/>
      <c r="Q942" s="145"/>
      <c r="R942" s="145"/>
      <c r="S942" s="145"/>
      <c r="T942" s="145"/>
      <c r="U942" s="145"/>
      <c r="V942" s="145"/>
      <c r="W942" s="145"/>
      <c r="X942" s="145"/>
      <c r="Y942" s="145"/>
      <c r="Z942" s="145"/>
      <c r="AA942" s="145"/>
      <c r="AB942" s="145"/>
      <c r="AC942" s="145"/>
      <c r="AD942" s="145"/>
      <c r="AE942" s="145"/>
      <c r="AF942" s="145"/>
      <c r="AG942" s="145"/>
      <c r="AH942" s="145"/>
      <c r="AI942" s="145"/>
      <c r="AJ942" s="145"/>
      <c r="AK942" s="145"/>
      <c r="AL942" s="145"/>
      <c r="AM942" s="145"/>
      <c r="AN942" s="145"/>
      <c r="AO942" s="145"/>
      <c r="AP942" s="145"/>
      <c r="AQ942" s="145"/>
      <c r="AR942" s="145"/>
      <c r="AS942" s="145"/>
      <c r="AT942" s="145"/>
      <c r="AU942" s="145"/>
      <c r="AV942" s="145"/>
      <c r="AW942" s="145"/>
      <c r="AX942" s="145"/>
      <c r="AY942" s="145"/>
      <c r="AZ942" s="145"/>
      <c r="BA942" s="145"/>
      <c r="BB942" s="145"/>
      <c r="BC942" s="145"/>
      <c r="BD942" s="145"/>
      <c r="BE942" s="145"/>
      <c r="BF942" s="145"/>
      <c r="BG942" s="145"/>
      <c r="BH942" s="145"/>
      <c r="BI942" s="145"/>
    </row>
    <row r="943" ht="14.25" customHeight="1">
      <c r="A943" s="111"/>
      <c r="B943" s="145"/>
      <c r="C943" s="178"/>
      <c r="D943" s="178"/>
      <c r="E943" s="179"/>
      <c r="F943" s="178"/>
      <c r="G943" s="145"/>
      <c r="H943" s="145"/>
      <c r="I943" s="178"/>
      <c r="J943" s="179"/>
      <c r="K943" s="178"/>
      <c r="L943" s="145"/>
      <c r="M943" s="145"/>
      <c r="N943" s="145"/>
      <c r="O943" s="145"/>
      <c r="P943" s="145"/>
      <c r="Q943" s="145"/>
      <c r="R943" s="145"/>
      <c r="S943" s="145"/>
      <c r="T943" s="145"/>
      <c r="U943" s="145"/>
      <c r="V943" s="145"/>
      <c r="W943" s="145"/>
      <c r="X943" s="145"/>
      <c r="Y943" s="145"/>
      <c r="Z943" s="145"/>
      <c r="AA943" s="145"/>
      <c r="AB943" s="145"/>
      <c r="AC943" s="145"/>
      <c r="AD943" s="145"/>
      <c r="AE943" s="145"/>
      <c r="AF943" s="145"/>
      <c r="AG943" s="145"/>
      <c r="AH943" s="145"/>
      <c r="AI943" s="145"/>
      <c r="AJ943" s="145"/>
      <c r="AK943" s="145"/>
      <c r="AL943" s="145"/>
      <c r="AM943" s="145"/>
      <c r="AN943" s="145"/>
      <c r="AO943" s="145"/>
      <c r="AP943" s="145"/>
      <c r="AQ943" s="145"/>
      <c r="AR943" s="145"/>
      <c r="AS943" s="145"/>
      <c r="AT943" s="145"/>
      <c r="AU943" s="145"/>
      <c r="AV943" s="145"/>
      <c r="AW943" s="145"/>
      <c r="AX943" s="145"/>
      <c r="AY943" s="145"/>
      <c r="AZ943" s="145"/>
      <c r="BA943" s="145"/>
      <c r="BB943" s="145"/>
      <c r="BC943" s="145"/>
      <c r="BD943" s="145"/>
      <c r="BE943" s="145"/>
      <c r="BF943" s="145"/>
      <c r="BG943" s="145"/>
      <c r="BH943" s="145"/>
      <c r="BI943" s="145"/>
    </row>
    <row r="944" ht="14.25" customHeight="1">
      <c r="A944" s="111"/>
      <c r="B944" s="145"/>
      <c r="C944" s="178"/>
      <c r="D944" s="178"/>
      <c r="E944" s="179"/>
      <c r="F944" s="178"/>
      <c r="G944" s="145"/>
      <c r="H944" s="145"/>
      <c r="I944" s="178"/>
      <c r="J944" s="179"/>
      <c r="K944" s="178"/>
      <c r="L944" s="145"/>
      <c r="M944" s="145"/>
      <c r="N944" s="145"/>
      <c r="O944" s="145"/>
      <c r="P944" s="145"/>
      <c r="Q944" s="145"/>
      <c r="R944" s="145"/>
      <c r="S944" s="145"/>
      <c r="T944" s="145"/>
      <c r="U944" s="145"/>
      <c r="V944" s="145"/>
      <c r="W944" s="145"/>
      <c r="X944" s="145"/>
      <c r="Y944" s="145"/>
      <c r="Z944" s="145"/>
      <c r="AA944" s="145"/>
      <c r="AB944" s="145"/>
      <c r="AC944" s="145"/>
      <c r="AD944" s="145"/>
      <c r="AE944" s="145"/>
      <c r="AF944" s="145"/>
      <c r="AG944" s="145"/>
      <c r="AH944" s="145"/>
      <c r="AI944" s="145"/>
      <c r="AJ944" s="145"/>
      <c r="AK944" s="145"/>
      <c r="AL944" s="145"/>
      <c r="AM944" s="145"/>
      <c r="AN944" s="145"/>
      <c r="AO944" s="145"/>
      <c r="AP944" s="145"/>
      <c r="AQ944" s="145"/>
      <c r="AR944" s="145"/>
      <c r="AS944" s="145"/>
      <c r="AT944" s="145"/>
      <c r="AU944" s="145"/>
      <c r="AV944" s="145"/>
      <c r="AW944" s="145"/>
      <c r="AX944" s="145"/>
      <c r="AY944" s="145"/>
      <c r="AZ944" s="145"/>
      <c r="BA944" s="145"/>
      <c r="BB944" s="145"/>
      <c r="BC944" s="145"/>
      <c r="BD944" s="145"/>
      <c r="BE944" s="145"/>
      <c r="BF944" s="145"/>
      <c r="BG944" s="145"/>
      <c r="BH944" s="145"/>
      <c r="BI944" s="145"/>
    </row>
    <row r="945" ht="14.25" customHeight="1">
      <c r="A945" s="111"/>
      <c r="B945" s="145"/>
      <c r="C945" s="178"/>
      <c r="D945" s="178"/>
      <c r="E945" s="179"/>
      <c r="F945" s="178"/>
      <c r="G945" s="145"/>
      <c r="H945" s="145"/>
      <c r="I945" s="178"/>
      <c r="J945" s="179"/>
      <c r="K945" s="178"/>
      <c r="L945" s="145"/>
      <c r="M945" s="145"/>
      <c r="N945" s="145"/>
      <c r="O945" s="145"/>
      <c r="P945" s="145"/>
      <c r="Q945" s="145"/>
      <c r="R945" s="145"/>
      <c r="S945" s="145"/>
      <c r="T945" s="145"/>
      <c r="U945" s="145"/>
      <c r="V945" s="145"/>
      <c r="W945" s="145"/>
      <c r="X945" s="145"/>
      <c r="Y945" s="145"/>
      <c r="Z945" s="145"/>
      <c r="AA945" s="145"/>
      <c r="AB945" s="145"/>
      <c r="AC945" s="145"/>
      <c r="AD945" s="145"/>
      <c r="AE945" s="145"/>
      <c r="AF945" s="145"/>
      <c r="AG945" s="145"/>
      <c r="AH945" s="145"/>
      <c r="AI945" s="145"/>
      <c r="AJ945" s="145"/>
      <c r="AK945" s="145"/>
      <c r="AL945" s="145"/>
      <c r="AM945" s="145"/>
      <c r="AN945" s="145"/>
      <c r="AO945" s="145"/>
      <c r="AP945" s="145"/>
      <c r="AQ945" s="145"/>
      <c r="AR945" s="145"/>
      <c r="AS945" s="145"/>
      <c r="AT945" s="145"/>
      <c r="AU945" s="145"/>
      <c r="AV945" s="145"/>
      <c r="AW945" s="145"/>
      <c r="AX945" s="145"/>
      <c r="AY945" s="145"/>
      <c r="AZ945" s="145"/>
      <c r="BA945" s="145"/>
      <c r="BB945" s="145"/>
      <c r="BC945" s="145"/>
      <c r="BD945" s="145"/>
      <c r="BE945" s="145"/>
      <c r="BF945" s="145"/>
      <c r="BG945" s="145"/>
      <c r="BH945" s="145"/>
      <c r="BI945" s="145"/>
    </row>
    <row r="946" ht="14.25" customHeight="1">
      <c r="A946" s="111"/>
      <c r="B946" s="145"/>
      <c r="C946" s="178"/>
      <c r="D946" s="178"/>
      <c r="E946" s="179"/>
      <c r="F946" s="178"/>
      <c r="G946" s="145"/>
      <c r="H946" s="145"/>
      <c r="I946" s="178"/>
      <c r="J946" s="179"/>
      <c r="K946" s="178"/>
      <c r="L946" s="145"/>
      <c r="M946" s="145"/>
      <c r="N946" s="145"/>
      <c r="O946" s="145"/>
      <c r="P946" s="145"/>
      <c r="Q946" s="145"/>
      <c r="R946" s="145"/>
      <c r="S946" s="145"/>
      <c r="T946" s="145"/>
      <c r="U946" s="145"/>
      <c r="V946" s="145"/>
      <c r="W946" s="145"/>
      <c r="X946" s="145"/>
      <c r="Y946" s="145"/>
      <c r="Z946" s="145"/>
      <c r="AA946" s="145"/>
      <c r="AB946" s="145"/>
      <c r="AC946" s="145"/>
      <c r="AD946" s="145"/>
      <c r="AE946" s="145"/>
      <c r="AF946" s="145"/>
      <c r="AG946" s="145"/>
      <c r="AH946" s="145"/>
      <c r="AI946" s="145"/>
      <c r="AJ946" s="145"/>
      <c r="AK946" s="145"/>
      <c r="AL946" s="145"/>
      <c r="AM946" s="145"/>
      <c r="AN946" s="145"/>
      <c r="AO946" s="145"/>
      <c r="AP946" s="145"/>
      <c r="AQ946" s="145"/>
      <c r="AR946" s="145"/>
      <c r="AS946" s="145"/>
      <c r="AT946" s="145"/>
      <c r="AU946" s="145"/>
      <c r="AV946" s="145"/>
      <c r="AW946" s="145"/>
      <c r="AX946" s="145"/>
      <c r="AY946" s="145"/>
      <c r="AZ946" s="145"/>
      <c r="BA946" s="145"/>
      <c r="BB946" s="145"/>
      <c r="BC946" s="145"/>
      <c r="BD946" s="145"/>
      <c r="BE946" s="145"/>
      <c r="BF946" s="145"/>
      <c r="BG946" s="145"/>
      <c r="BH946" s="145"/>
      <c r="BI946" s="145"/>
    </row>
    <row r="947" ht="14.25" customHeight="1">
      <c r="A947" s="111"/>
      <c r="B947" s="145"/>
      <c r="C947" s="178"/>
      <c r="D947" s="178"/>
      <c r="E947" s="179"/>
      <c r="F947" s="178"/>
      <c r="G947" s="145"/>
      <c r="H947" s="145"/>
      <c r="I947" s="178"/>
      <c r="J947" s="179"/>
      <c r="K947" s="178"/>
      <c r="L947" s="145"/>
      <c r="M947" s="145"/>
      <c r="N947" s="145"/>
      <c r="O947" s="145"/>
      <c r="P947" s="145"/>
      <c r="Q947" s="145"/>
      <c r="R947" s="145"/>
      <c r="S947" s="145"/>
      <c r="T947" s="145"/>
      <c r="U947" s="145"/>
      <c r="V947" s="145"/>
      <c r="W947" s="145"/>
      <c r="X947" s="145"/>
      <c r="Y947" s="145"/>
      <c r="Z947" s="145"/>
      <c r="AA947" s="145"/>
      <c r="AB947" s="145"/>
      <c r="AC947" s="145"/>
      <c r="AD947" s="145"/>
      <c r="AE947" s="145"/>
      <c r="AF947" s="145"/>
      <c r="AG947" s="145"/>
      <c r="AH947" s="145"/>
      <c r="AI947" s="145"/>
      <c r="AJ947" s="145"/>
      <c r="AK947" s="145"/>
      <c r="AL947" s="145"/>
      <c r="AM947" s="145"/>
      <c r="AN947" s="145"/>
      <c r="AO947" s="145"/>
      <c r="AP947" s="145"/>
      <c r="AQ947" s="145"/>
      <c r="AR947" s="145"/>
      <c r="AS947" s="145"/>
      <c r="AT947" s="145"/>
      <c r="AU947" s="145"/>
      <c r="AV947" s="145"/>
      <c r="AW947" s="145"/>
      <c r="AX947" s="145"/>
      <c r="AY947" s="145"/>
      <c r="AZ947" s="145"/>
      <c r="BA947" s="145"/>
      <c r="BB947" s="145"/>
      <c r="BC947" s="145"/>
      <c r="BD947" s="145"/>
      <c r="BE947" s="145"/>
      <c r="BF947" s="145"/>
      <c r="BG947" s="145"/>
      <c r="BH947" s="145"/>
      <c r="BI947" s="145"/>
    </row>
    <row r="948" ht="14.25" customHeight="1">
      <c r="A948" s="111"/>
      <c r="B948" s="145"/>
      <c r="C948" s="178"/>
      <c r="D948" s="178"/>
      <c r="E948" s="179"/>
      <c r="F948" s="178"/>
      <c r="G948" s="145"/>
      <c r="H948" s="145"/>
      <c r="I948" s="178"/>
      <c r="J948" s="179"/>
      <c r="K948" s="178"/>
      <c r="L948" s="145"/>
      <c r="M948" s="145"/>
      <c r="N948" s="145"/>
      <c r="O948" s="145"/>
      <c r="P948" s="145"/>
      <c r="Q948" s="145"/>
      <c r="R948" s="145"/>
      <c r="S948" s="145"/>
      <c r="T948" s="145"/>
      <c r="U948" s="145"/>
      <c r="V948" s="145"/>
      <c r="W948" s="145"/>
      <c r="X948" s="145"/>
      <c r="Y948" s="145"/>
      <c r="Z948" s="145"/>
      <c r="AA948" s="145"/>
      <c r="AB948" s="145"/>
      <c r="AC948" s="145"/>
      <c r="AD948" s="145"/>
      <c r="AE948" s="145"/>
      <c r="AF948" s="145"/>
      <c r="AG948" s="145"/>
      <c r="AH948" s="145"/>
      <c r="AI948" s="145"/>
      <c r="AJ948" s="145"/>
      <c r="AK948" s="145"/>
      <c r="AL948" s="145"/>
      <c r="AM948" s="145"/>
      <c r="AN948" s="145"/>
      <c r="AO948" s="145"/>
      <c r="AP948" s="145"/>
      <c r="AQ948" s="145"/>
      <c r="AR948" s="145"/>
      <c r="AS948" s="145"/>
      <c r="AT948" s="145"/>
      <c r="AU948" s="145"/>
      <c r="AV948" s="145"/>
      <c r="AW948" s="145"/>
      <c r="AX948" s="145"/>
      <c r="AY948" s="145"/>
      <c r="AZ948" s="145"/>
      <c r="BA948" s="145"/>
      <c r="BB948" s="145"/>
      <c r="BC948" s="145"/>
      <c r="BD948" s="145"/>
      <c r="BE948" s="145"/>
      <c r="BF948" s="145"/>
      <c r="BG948" s="145"/>
      <c r="BH948" s="145"/>
      <c r="BI948" s="145"/>
    </row>
    <row r="949" ht="14.25" customHeight="1">
      <c r="A949" s="111"/>
      <c r="B949" s="145"/>
      <c r="C949" s="178"/>
      <c r="D949" s="178"/>
      <c r="E949" s="179"/>
      <c r="F949" s="178"/>
      <c r="G949" s="145"/>
      <c r="H949" s="145"/>
      <c r="I949" s="178"/>
      <c r="J949" s="179"/>
      <c r="K949" s="178"/>
      <c r="L949" s="145"/>
      <c r="M949" s="145"/>
      <c r="N949" s="145"/>
      <c r="O949" s="145"/>
      <c r="P949" s="145"/>
      <c r="Q949" s="145"/>
      <c r="R949" s="145"/>
      <c r="S949" s="145"/>
      <c r="T949" s="145"/>
      <c r="U949" s="145"/>
      <c r="V949" s="145"/>
      <c r="W949" s="145"/>
      <c r="X949" s="145"/>
      <c r="Y949" s="145"/>
      <c r="Z949" s="145"/>
      <c r="AA949" s="145"/>
      <c r="AB949" s="145"/>
      <c r="AC949" s="145"/>
      <c r="AD949" s="145"/>
      <c r="AE949" s="145"/>
      <c r="AF949" s="145"/>
      <c r="AG949" s="145"/>
      <c r="AH949" s="145"/>
      <c r="AI949" s="145"/>
      <c r="AJ949" s="145"/>
      <c r="AK949" s="145"/>
      <c r="AL949" s="145"/>
      <c r="AM949" s="145"/>
      <c r="AN949" s="145"/>
      <c r="AO949" s="145"/>
      <c r="AP949" s="145"/>
      <c r="AQ949" s="145"/>
      <c r="AR949" s="145"/>
      <c r="AS949" s="145"/>
      <c r="AT949" s="145"/>
      <c r="AU949" s="145"/>
      <c r="AV949" s="145"/>
      <c r="AW949" s="145"/>
      <c r="AX949" s="145"/>
      <c r="AY949" s="145"/>
      <c r="AZ949" s="145"/>
      <c r="BA949" s="145"/>
      <c r="BB949" s="145"/>
      <c r="BC949" s="145"/>
      <c r="BD949" s="145"/>
      <c r="BE949" s="145"/>
      <c r="BF949" s="145"/>
      <c r="BG949" s="145"/>
      <c r="BH949" s="145"/>
      <c r="BI949" s="145"/>
    </row>
    <row r="950" ht="14.25" customHeight="1">
      <c r="A950" s="111"/>
      <c r="B950" s="145"/>
      <c r="C950" s="178"/>
      <c r="D950" s="178"/>
      <c r="E950" s="179"/>
      <c r="F950" s="178"/>
      <c r="G950" s="145"/>
      <c r="H950" s="145"/>
      <c r="I950" s="178"/>
      <c r="J950" s="179"/>
      <c r="K950" s="178"/>
      <c r="L950" s="145"/>
      <c r="M950" s="145"/>
      <c r="N950" s="145"/>
      <c r="O950" s="145"/>
      <c r="P950" s="145"/>
      <c r="Q950" s="145"/>
      <c r="R950" s="145"/>
      <c r="S950" s="145"/>
      <c r="T950" s="145"/>
      <c r="U950" s="145"/>
      <c r="V950" s="145"/>
      <c r="W950" s="145"/>
      <c r="X950" s="145"/>
      <c r="Y950" s="145"/>
      <c r="Z950" s="145"/>
      <c r="AA950" s="145"/>
      <c r="AB950" s="145"/>
      <c r="AC950" s="145"/>
      <c r="AD950" s="145"/>
      <c r="AE950" s="145"/>
      <c r="AF950" s="145"/>
      <c r="AG950" s="145"/>
      <c r="AH950" s="145"/>
      <c r="AI950" s="145"/>
      <c r="AJ950" s="145"/>
      <c r="AK950" s="145"/>
      <c r="AL950" s="145"/>
      <c r="AM950" s="145"/>
      <c r="AN950" s="145"/>
      <c r="AO950" s="145"/>
      <c r="AP950" s="145"/>
      <c r="AQ950" s="145"/>
      <c r="AR950" s="145"/>
      <c r="AS950" s="145"/>
      <c r="AT950" s="145"/>
      <c r="AU950" s="145"/>
      <c r="AV950" s="145"/>
      <c r="AW950" s="145"/>
      <c r="AX950" s="145"/>
      <c r="AY950" s="145"/>
      <c r="AZ950" s="145"/>
      <c r="BA950" s="145"/>
      <c r="BB950" s="145"/>
      <c r="BC950" s="145"/>
      <c r="BD950" s="145"/>
      <c r="BE950" s="145"/>
      <c r="BF950" s="145"/>
      <c r="BG950" s="145"/>
      <c r="BH950" s="145"/>
      <c r="BI950" s="145"/>
    </row>
    <row r="951" ht="14.25" customHeight="1">
      <c r="A951" s="111"/>
      <c r="B951" s="145"/>
      <c r="C951" s="178"/>
      <c r="D951" s="178"/>
      <c r="E951" s="179"/>
      <c r="F951" s="178"/>
      <c r="G951" s="145"/>
      <c r="H951" s="145"/>
      <c r="I951" s="178"/>
      <c r="J951" s="179"/>
      <c r="K951" s="178"/>
      <c r="L951" s="145"/>
      <c r="M951" s="145"/>
      <c r="N951" s="145"/>
      <c r="O951" s="145"/>
      <c r="P951" s="145"/>
      <c r="Q951" s="145"/>
      <c r="R951" s="145"/>
      <c r="S951" s="145"/>
      <c r="T951" s="145"/>
      <c r="U951" s="145"/>
      <c r="V951" s="145"/>
      <c r="W951" s="145"/>
      <c r="X951" s="145"/>
      <c r="Y951" s="145"/>
      <c r="Z951" s="145"/>
      <c r="AA951" s="145"/>
      <c r="AB951" s="145"/>
      <c r="AC951" s="145"/>
      <c r="AD951" s="145"/>
      <c r="AE951" s="145"/>
      <c r="AF951" s="145"/>
      <c r="AG951" s="145"/>
      <c r="AH951" s="145"/>
      <c r="AI951" s="145"/>
      <c r="AJ951" s="145"/>
      <c r="AK951" s="145"/>
      <c r="AL951" s="145"/>
      <c r="AM951" s="145"/>
      <c r="AN951" s="145"/>
      <c r="AO951" s="145"/>
      <c r="AP951" s="145"/>
      <c r="AQ951" s="145"/>
      <c r="AR951" s="145"/>
      <c r="AS951" s="145"/>
      <c r="AT951" s="145"/>
      <c r="AU951" s="145"/>
      <c r="AV951" s="145"/>
      <c r="AW951" s="145"/>
      <c r="AX951" s="145"/>
      <c r="AY951" s="145"/>
      <c r="AZ951" s="145"/>
      <c r="BA951" s="145"/>
      <c r="BB951" s="145"/>
      <c r="BC951" s="145"/>
      <c r="BD951" s="145"/>
      <c r="BE951" s="145"/>
      <c r="BF951" s="145"/>
      <c r="BG951" s="145"/>
      <c r="BH951" s="145"/>
      <c r="BI951" s="145"/>
    </row>
    <row r="952" ht="14.25" customHeight="1">
      <c r="A952" s="111"/>
      <c r="B952" s="145"/>
      <c r="C952" s="178"/>
      <c r="D952" s="178"/>
      <c r="E952" s="179"/>
      <c r="F952" s="178"/>
      <c r="G952" s="145"/>
      <c r="H952" s="145"/>
      <c r="I952" s="178"/>
      <c r="J952" s="179"/>
      <c r="K952" s="178"/>
      <c r="L952" s="145"/>
      <c r="M952" s="145"/>
      <c r="N952" s="145"/>
      <c r="O952" s="145"/>
      <c r="P952" s="145"/>
      <c r="Q952" s="145"/>
      <c r="R952" s="145"/>
      <c r="S952" s="145"/>
      <c r="T952" s="145"/>
      <c r="U952" s="145"/>
      <c r="V952" s="145"/>
      <c r="W952" s="145"/>
      <c r="X952" s="145"/>
      <c r="Y952" s="145"/>
      <c r="Z952" s="145"/>
      <c r="AA952" s="145"/>
      <c r="AB952" s="145"/>
      <c r="AC952" s="145"/>
      <c r="AD952" s="145"/>
      <c r="AE952" s="145"/>
      <c r="AF952" s="145"/>
      <c r="AG952" s="145"/>
      <c r="AH952" s="145"/>
      <c r="AI952" s="145"/>
      <c r="AJ952" s="145"/>
      <c r="AK952" s="145"/>
      <c r="AL952" s="145"/>
      <c r="AM952" s="145"/>
      <c r="AN952" s="145"/>
      <c r="AO952" s="145"/>
      <c r="AP952" s="145"/>
      <c r="AQ952" s="145"/>
      <c r="AR952" s="145"/>
      <c r="AS952" s="145"/>
      <c r="AT952" s="145"/>
      <c r="AU952" s="145"/>
      <c r="AV952" s="145"/>
      <c r="AW952" s="145"/>
      <c r="AX952" s="145"/>
      <c r="AY952" s="145"/>
      <c r="AZ952" s="145"/>
      <c r="BA952" s="145"/>
      <c r="BB952" s="145"/>
      <c r="BC952" s="145"/>
      <c r="BD952" s="145"/>
      <c r="BE952" s="145"/>
      <c r="BF952" s="145"/>
      <c r="BG952" s="145"/>
      <c r="BH952" s="145"/>
      <c r="BI952" s="145"/>
    </row>
    <row r="953" ht="14.25" customHeight="1">
      <c r="A953" s="111"/>
      <c r="B953" s="145"/>
      <c r="C953" s="178"/>
      <c r="D953" s="178"/>
      <c r="E953" s="179"/>
      <c r="F953" s="178"/>
      <c r="G953" s="145"/>
      <c r="H953" s="145"/>
      <c r="I953" s="178"/>
      <c r="J953" s="179"/>
      <c r="K953" s="178"/>
      <c r="L953" s="145"/>
      <c r="M953" s="145"/>
      <c r="N953" s="145"/>
      <c r="O953" s="145"/>
      <c r="P953" s="145"/>
      <c r="Q953" s="145"/>
      <c r="R953" s="145"/>
      <c r="S953" s="145"/>
      <c r="T953" s="145"/>
      <c r="U953" s="145"/>
      <c r="V953" s="145"/>
      <c r="W953" s="145"/>
      <c r="X953" s="145"/>
      <c r="Y953" s="145"/>
      <c r="Z953" s="145"/>
      <c r="AA953" s="145"/>
      <c r="AB953" s="145"/>
      <c r="AC953" s="145"/>
      <c r="AD953" s="145"/>
      <c r="AE953" s="145"/>
      <c r="AF953" s="145"/>
      <c r="AG953" s="145"/>
      <c r="AH953" s="145"/>
      <c r="AI953" s="145"/>
      <c r="AJ953" s="145"/>
      <c r="AK953" s="145"/>
      <c r="AL953" s="145"/>
      <c r="AM953" s="145"/>
      <c r="AN953" s="145"/>
      <c r="AO953" s="145"/>
      <c r="AP953" s="145"/>
      <c r="AQ953" s="145"/>
      <c r="AR953" s="145"/>
      <c r="AS953" s="145"/>
      <c r="AT953" s="145"/>
      <c r="AU953" s="145"/>
      <c r="AV953" s="145"/>
      <c r="AW953" s="145"/>
      <c r="AX953" s="145"/>
      <c r="AY953" s="145"/>
      <c r="AZ953" s="145"/>
      <c r="BA953" s="145"/>
      <c r="BB953" s="145"/>
      <c r="BC953" s="145"/>
      <c r="BD953" s="145"/>
      <c r="BE953" s="145"/>
      <c r="BF953" s="145"/>
      <c r="BG953" s="145"/>
      <c r="BH953" s="145"/>
      <c r="BI953" s="145"/>
    </row>
    <row r="954" ht="14.25" customHeight="1">
      <c r="A954" s="111"/>
      <c r="B954" s="145"/>
      <c r="C954" s="178"/>
      <c r="D954" s="178"/>
      <c r="E954" s="179"/>
      <c r="F954" s="178"/>
      <c r="G954" s="145"/>
      <c r="H954" s="145"/>
      <c r="I954" s="178"/>
      <c r="J954" s="179"/>
      <c r="K954" s="178"/>
      <c r="L954" s="145"/>
      <c r="M954" s="145"/>
      <c r="N954" s="145"/>
      <c r="O954" s="145"/>
      <c r="P954" s="145"/>
      <c r="Q954" s="145"/>
      <c r="R954" s="145"/>
      <c r="S954" s="145"/>
      <c r="T954" s="145"/>
      <c r="U954" s="145"/>
      <c r="V954" s="145"/>
      <c r="W954" s="145"/>
      <c r="X954" s="145"/>
      <c r="Y954" s="145"/>
      <c r="Z954" s="145"/>
      <c r="AA954" s="145"/>
      <c r="AB954" s="145"/>
      <c r="AC954" s="145"/>
      <c r="AD954" s="145"/>
      <c r="AE954" s="145"/>
      <c r="AF954" s="145"/>
      <c r="AG954" s="145"/>
      <c r="AH954" s="145"/>
      <c r="AI954" s="145"/>
      <c r="AJ954" s="145"/>
      <c r="AK954" s="145"/>
      <c r="AL954" s="145"/>
      <c r="AM954" s="145"/>
      <c r="AN954" s="145"/>
      <c r="AO954" s="145"/>
      <c r="AP954" s="145"/>
      <c r="AQ954" s="145"/>
      <c r="AR954" s="145"/>
      <c r="AS954" s="145"/>
      <c r="AT954" s="145"/>
      <c r="AU954" s="145"/>
      <c r="AV954" s="145"/>
      <c r="AW954" s="145"/>
      <c r="AX954" s="145"/>
      <c r="AY954" s="145"/>
      <c r="AZ954" s="145"/>
      <c r="BA954" s="145"/>
      <c r="BB954" s="145"/>
      <c r="BC954" s="145"/>
      <c r="BD954" s="145"/>
      <c r="BE954" s="145"/>
      <c r="BF954" s="145"/>
      <c r="BG954" s="145"/>
      <c r="BH954" s="145"/>
      <c r="BI954" s="145"/>
    </row>
    <row r="955" ht="14.25" customHeight="1">
      <c r="A955" s="111"/>
      <c r="B955" s="145"/>
      <c r="C955" s="178"/>
      <c r="D955" s="178"/>
      <c r="E955" s="179"/>
      <c r="F955" s="178"/>
      <c r="G955" s="145"/>
      <c r="H955" s="145"/>
      <c r="I955" s="178"/>
      <c r="J955" s="179"/>
      <c r="K955" s="178"/>
      <c r="L955" s="145"/>
      <c r="M955" s="145"/>
      <c r="N955" s="145"/>
      <c r="O955" s="145"/>
      <c r="P955" s="145"/>
      <c r="Q955" s="145"/>
      <c r="R955" s="145"/>
      <c r="S955" s="145"/>
      <c r="T955" s="145"/>
      <c r="U955" s="145"/>
      <c r="V955" s="145"/>
      <c r="W955" s="145"/>
      <c r="X955" s="145"/>
      <c r="Y955" s="145"/>
      <c r="Z955" s="145"/>
      <c r="AA955" s="145"/>
      <c r="AB955" s="145"/>
      <c r="AC955" s="145"/>
      <c r="AD955" s="145"/>
      <c r="AE955" s="145"/>
      <c r="AF955" s="145"/>
      <c r="AG955" s="145"/>
      <c r="AH955" s="145"/>
      <c r="AI955" s="145"/>
      <c r="AJ955" s="145"/>
      <c r="AK955" s="145"/>
      <c r="AL955" s="145"/>
      <c r="AM955" s="145"/>
      <c r="AN955" s="145"/>
      <c r="AO955" s="145"/>
      <c r="AP955" s="145"/>
      <c r="AQ955" s="145"/>
      <c r="AR955" s="145"/>
      <c r="AS955" s="145"/>
      <c r="AT955" s="145"/>
      <c r="AU955" s="145"/>
      <c r="AV955" s="145"/>
      <c r="AW955" s="145"/>
      <c r="AX955" s="145"/>
      <c r="AY955" s="145"/>
      <c r="AZ955" s="145"/>
      <c r="BA955" s="145"/>
      <c r="BB955" s="145"/>
      <c r="BC955" s="145"/>
      <c r="BD955" s="145"/>
      <c r="BE955" s="145"/>
      <c r="BF955" s="145"/>
      <c r="BG955" s="145"/>
      <c r="BH955" s="145"/>
      <c r="BI955" s="145"/>
    </row>
    <row r="956" ht="14.25" customHeight="1">
      <c r="A956" s="111"/>
      <c r="B956" s="145"/>
      <c r="C956" s="178"/>
      <c r="D956" s="178"/>
      <c r="E956" s="179"/>
      <c r="F956" s="178"/>
      <c r="G956" s="145"/>
      <c r="H956" s="145"/>
      <c r="I956" s="178"/>
      <c r="J956" s="179"/>
      <c r="K956" s="178"/>
      <c r="L956" s="145"/>
      <c r="M956" s="145"/>
      <c r="N956" s="145"/>
      <c r="O956" s="145"/>
      <c r="P956" s="145"/>
      <c r="Q956" s="145"/>
      <c r="R956" s="145"/>
      <c r="S956" s="145"/>
      <c r="T956" s="145"/>
      <c r="U956" s="145"/>
      <c r="V956" s="145"/>
      <c r="W956" s="145"/>
      <c r="X956" s="145"/>
      <c r="Y956" s="145"/>
      <c r="Z956" s="145"/>
      <c r="AA956" s="145"/>
      <c r="AB956" s="145"/>
      <c r="AC956" s="145"/>
      <c r="AD956" s="145"/>
      <c r="AE956" s="145"/>
      <c r="AF956" s="145"/>
      <c r="AG956" s="145"/>
      <c r="AH956" s="145"/>
      <c r="AI956" s="145"/>
      <c r="AJ956" s="145"/>
      <c r="AK956" s="145"/>
      <c r="AL956" s="145"/>
      <c r="AM956" s="145"/>
      <c r="AN956" s="145"/>
      <c r="AO956" s="145"/>
      <c r="AP956" s="145"/>
      <c r="AQ956" s="145"/>
      <c r="AR956" s="145"/>
      <c r="AS956" s="145"/>
      <c r="AT956" s="145"/>
      <c r="AU956" s="145"/>
      <c r="AV956" s="145"/>
      <c r="AW956" s="145"/>
      <c r="AX956" s="145"/>
      <c r="AY956" s="145"/>
      <c r="AZ956" s="145"/>
      <c r="BA956" s="145"/>
      <c r="BB956" s="145"/>
      <c r="BC956" s="145"/>
      <c r="BD956" s="145"/>
      <c r="BE956" s="145"/>
      <c r="BF956" s="145"/>
      <c r="BG956" s="145"/>
      <c r="BH956" s="145"/>
      <c r="BI956" s="145"/>
    </row>
    <row r="957" ht="14.25" customHeight="1">
      <c r="A957" s="111"/>
      <c r="B957" s="145"/>
      <c r="C957" s="178"/>
      <c r="D957" s="178"/>
      <c r="E957" s="179"/>
      <c r="F957" s="178"/>
      <c r="G957" s="145"/>
      <c r="H957" s="145"/>
      <c r="I957" s="178"/>
      <c r="J957" s="179"/>
      <c r="K957" s="178"/>
      <c r="L957" s="145"/>
      <c r="M957" s="145"/>
      <c r="N957" s="145"/>
      <c r="O957" s="145"/>
      <c r="P957" s="145"/>
      <c r="Q957" s="145"/>
      <c r="R957" s="145"/>
      <c r="S957" s="145"/>
      <c r="T957" s="145"/>
      <c r="U957" s="145"/>
      <c r="V957" s="145"/>
      <c r="W957" s="145"/>
      <c r="X957" s="145"/>
      <c r="Y957" s="145"/>
      <c r="Z957" s="145"/>
      <c r="AA957" s="145"/>
      <c r="AB957" s="145"/>
      <c r="AC957" s="145"/>
      <c r="AD957" s="145"/>
      <c r="AE957" s="145"/>
      <c r="AF957" s="145"/>
      <c r="AG957" s="145"/>
      <c r="AH957" s="145"/>
      <c r="AI957" s="145"/>
      <c r="AJ957" s="145"/>
      <c r="AK957" s="145"/>
      <c r="AL957" s="145"/>
      <c r="AM957" s="145"/>
      <c r="AN957" s="145"/>
      <c r="AO957" s="145"/>
      <c r="AP957" s="145"/>
      <c r="AQ957" s="145"/>
      <c r="AR957" s="145"/>
      <c r="AS957" s="145"/>
      <c r="AT957" s="145"/>
      <c r="AU957" s="145"/>
      <c r="AV957" s="145"/>
      <c r="AW957" s="145"/>
      <c r="AX957" s="145"/>
      <c r="AY957" s="145"/>
      <c r="AZ957" s="145"/>
      <c r="BA957" s="145"/>
      <c r="BB957" s="145"/>
      <c r="BC957" s="145"/>
      <c r="BD957" s="145"/>
      <c r="BE957" s="145"/>
      <c r="BF957" s="145"/>
      <c r="BG957" s="145"/>
      <c r="BH957" s="145"/>
      <c r="BI957" s="145"/>
    </row>
    <row r="958" ht="14.25" customHeight="1">
      <c r="A958" s="111"/>
      <c r="B958" s="145"/>
      <c r="C958" s="178"/>
      <c r="D958" s="178"/>
      <c r="E958" s="179"/>
      <c r="F958" s="178"/>
      <c r="G958" s="145"/>
      <c r="H958" s="145"/>
      <c r="I958" s="178"/>
      <c r="J958" s="179"/>
      <c r="K958" s="178"/>
      <c r="L958" s="145"/>
      <c r="M958" s="145"/>
      <c r="N958" s="145"/>
      <c r="O958" s="145"/>
      <c r="P958" s="145"/>
      <c r="Q958" s="145"/>
      <c r="R958" s="145"/>
      <c r="S958" s="145"/>
      <c r="T958" s="145"/>
      <c r="U958" s="145"/>
      <c r="V958" s="145"/>
      <c r="W958" s="145"/>
      <c r="X958" s="145"/>
      <c r="Y958" s="145"/>
      <c r="Z958" s="145"/>
      <c r="AA958" s="145"/>
      <c r="AB958" s="145"/>
      <c r="AC958" s="145"/>
      <c r="AD958" s="145"/>
      <c r="AE958" s="145"/>
      <c r="AF958" s="145"/>
      <c r="AG958" s="145"/>
      <c r="AH958" s="145"/>
      <c r="AI958" s="145"/>
      <c r="AJ958" s="145"/>
      <c r="AK958" s="145"/>
      <c r="AL958" s="145"/>
      <c r="AM958" s="145"/>
      <c r="AN958" s="145"/>
      <c r="AO958" s="145"/>
      <c r="AP958" s="145"/>
      <c r="AQ958" s="145"/>
      <c r="AR958" s="145"/>
      <c r="AS958" s="145"/>
      <c r="AT958" s="145"/>
      <c r="AU958" s="145"/>
      <c r="AV958" s="145"/>
      <c r="AW958" s="145"/>
      <c r="AX958" s="145"/>
      <c r="AY958" s="145"/>
      <c r="AZ958" s="145"/>
      <c r="BA958" s="145"/>
      <c r="BB958" s="145"/>
      <c r="BC958" s="145"/>
      <c r="BD958" s="145"/>
      <c r="BE958" s="145"/>
      <c r="BF958" s="145"/>
      <c r="BG958" s="145"/>
      <c r="BH958" s="145"/>
      <c r="BI958" s="145"/>
    </row>
    <row r="959" ht="14.25" customHeight="1">
      <c r="A959" s="111"/>
      <c r="B959" s="145"/>
      <c r="C959" s="178"/>
      <c r="D959" s="178"/>
      <c r="E959" s="179"/>
      <c r="F959" s="178"/>
      <c r="G959" s="145"/>
      <c r="H959" s="145"/>
      <c r="I959" s="178"/>
      <c r="J959" s="179"/>
      <c r="K959" s="178"/>
      <c r="L959" s="145"/>
      <c r="M959" s="145"/>
      <c r="N959" s="145"/>
      <c r="O959" s="145"/>
      <c r="P959" s="145"/>
      <c r="Q959" s="145"/>
      <c r="R959" s="145"/>
      <c r="S959" s="145"/>
      <c r="T959" s="145"/>
      <c r="U959" s="145"/>
      <c r="V959" s="145"/>
      <c r="W959" s="145"/>
      <c r="X959" s="145"/>
      <c r="Y959" s="145"/>
      <c r="Z959" s="145"/>
      <c r="AA959" s="145"/>
      <c r="AB959" s="145"/>
      <c r="AC959" s="145"/>
      <c r="AD959" s="145"/>
      <c r="AE959" s="145"/>
      <c r="AF959" s="145"/>
      <c r="AG959" s="145"/>
      <c r="AH959" s="145"/>
      <c r="AI959" s="145"/>
      <c r="AJ959" s="145"/>
      <c r="AK959" s="145"/>
      <c r="AL959" s="145"/>
      <c r="AM959" s="145"/>
      <c r="AN959" s="145"/>
      <c r="AO959" s="145"/>
      <c r="AP959" s="145"/>
      <c r="AQ959" s="145"/>
      <c r="AR959" s="145"/>
      <c r="AS959" s="145"/>
      <c r="AT959" s="145"/>
      <c r="AU959" s="145"/>
      <c r="AV959" s="145"/>
      <c r="AW959" s="145"/>
      <c r="AX959" s="145"/>
      <c r="AY959" s="145"/>
      <c r="AZ959" s="145"/>
      <c r="BA959" s="145"/>
      <c r="BB959" s="145"/>
      <c r="BC959" s="145"/>
      <c r="BD959" s="145"/>
      <c r="BE959" s="145"/>
      <c r="BF959" s="145"/>
      <c r="BG959" s="145"/>
      <c r="BH959" s="145"/>
      <c r="BI959" s="145"/>
    </row>
    <row r="960" ht="14.25" customHeight="1">
      <c r="A960" s="111"/>
      <c r="B960" s="145"/>
      <c r="C960" s="178"/>
      <c r="D960" s="178"/>
      <c r="E960" s="179"/>
      <c r="F960" s="178"/>
      <c r="G960" s="145"/>
      <c r="H960" s="145"/>
      <c r="I960" s="178"/>
      <c r="J960" s="179"/>
      <c r="K960" s="178"/>
      <c r="L960" s="145"/>
      <c r="M960" s="145"/>
      <c r="N960" s="145"/>
      <c r="O960" s="145"/>
      <c r="P960" s="145"/>
      <c r="Q960" s="145"/>
      <c r="R960" s="145"/>
      <c r="S960" s="145"/>
      <c r="T960" s="145"/>
      <c r="U960" s="145"/>
      <c r="V960" s="145"/>
      <c r="W960" s="145"/>
      <c r="X960" s="145"/>
      <c r="Y960" s="145"/>
      <c r="Z960" s="145"/>
      <c r="AA960" s="145"/>
      <c r="AB960" s="145"/>
      <c r="AC960" s="145"/>
      <c r="AD960" s="145"/>
      <c r="AE960" s="145"/>
      <c r="AF960" s="145"/>
      <c r="AG960" s="145"/>
      <c r="AH960" s="145"/>
      <c r="AI960" s="145"/>
      <c r="AJ960" s="145"/>
      <c r="AK960" s="145"/>
      <c r="AL960" s="145"/>
      <c r="AM960" s="145"/>
      <c r="AN960" s="145"/>
      <c r="AO960" s="145"/>
      <c r="AP960" s="145"/>
      <c r="AQ960" s="145"/>
      <c r="AR960" s="145"/>
      <c r="AS960" s="145"/>
      <c r="AT960" s="145"/>
      <c r="AU960" s="145"/>
      <c r="AV960" s="145"/>
      <c r="AW960" s="145"/>
      <c r="AX960" s="145"/>
      <c r="AY960" s="145"/>
      <c r="AZ960" s="145"/>
      <c r="BA960" s="145"/>
      <c r="BB960" s="145"/>
      <c r="BC960" s="145"/>
      <c r="BD960" s="145"/>
      <c r="BE960" s="145"/>
      <c r="BF960" s="145"/>
      <c r="BG960" s="145"/>
      <c r="BH960" s="145"/>
      <c r="BI960" s="145"/>
    </row>
    <row r="961" ht="14.25" customHeight="1">
      <c r="A961" s="111"/>
      <c r="B961" s="145"/>
      <c r="C961" s="178"/>
      <c r="D961" s="178"/>
      <c r="E961" s="179"/>
      <c r="F961" s="178"/>
      <c r="G961" s="145"/>
      <c r="H961" s="145"/>
      <c r="I961" s="178"/>
      <c r="J961" s="179"/>
      <c r="K961" s="178"/>
      <c r="L961" s="145"/>
      <c r="M961" s="145"/>
      <c r="N961" s="145"/>
      <c r="O961" s="145"/>
      <c r="P961" s="145"/>
      <c r="Q961" s="145"/>
      <c r="R961" s="145"/>
      <c r="S961" s="145"/>
      <c r="T961" s="145"/>
      <c r="U961" s="145"/>
      <c r="V961" s="145"/>
      <c r="W961" s="145"/>
      <c r="X961" s="145"/>
      <c r="Y961" s="145"/>
      <c r="Z961" s="145"/>
      <c r="AA961" s="145"/>
      <c r="AB961" s="145"/>
      <c r="AC961" s="145"/>
      <c r="AD961" s="145"/>
      <c r="AE961" s="145"/>
      <c r="AF961" s="145"/>
      <c r="AG961" s="145"/>
      <c r="AH961" s="145"/>
      <c r="AI961" s="145"/>
      <c r="AJ961" s="145"/>
      <c r="AK961" s="145"/>
      <c r="AL961" s="145"/>
      <c r="AM961" s="145"/>
      <c r="AN961" s="145"/>
      <c r="AO961" s="145"/>
      <c r="AP961" s="145"/>
      <c r="AQ961" s="145"/>
      <c r="AR961" s="145"/>
      <c r="AS961" s="145"/>
      <c r="AT961" s="145"/>
      <c r="AU961" s="145"/>
      <c r="AV961" s="145"/>
      <c r="AW961" s="145"/>
      <c r="AX961" s="145"/>
      <c r="AY961" s="145"/>
      <c r="AZ961" s="145"/>
      <c r="BA961" s="145"/>
      <c r="BB961" s="145"/>
      <c r="BC961" s="145"/>
      <c r="BD961" s="145"/>
      <c r="BE961" s="145"/>
      <c r="BF961" s="145"/>
      <c r="BG961" s="145"/>
      <c r="BH961" s="145"/>
      <c r="BI961" s="145"/>
    </row>
    <row r="962" ht="14.25" customHeight="1">
      <c r="A962" s="111"/>
      <c r="B962" s="145"/>
      <c r="C962" s="178"/>
      <c r="D962" s="178"/>
      <c r="E962" s="179"/>
      <c r="F962" s="178"/>
      <c r="G962" s="145"/>
      <c r="H962" s="145"/>
      <c r="I962" s="178"/>
      <c r="J962" s="179"/>
      <c r="K962" s="178"/>
      <c r="L962" s="145"/>
      <c r="M962" s="145"/>
      <c r="N962" s="145"/>
      <c r="O962" s="145"/>
      <c r="P962" s="145"/>
      <c r="Q962" s="145"/>
      <c r="R962" s="145"/>
      <c r="S962" s="145"/>
      <c r="T962" s="145"/>
      <c r="U962" s="145"/>
      <c r="V962" s="145"/>
      <c r="W962" s="145"/>
      <c r="X962" s="145"/>
      <c r="Y962" s="145"/>
      <c r="Z962" s="145"/>
      <c r="AA962" s="145"/>
      <c r="AB962" s="145"/>
      <c r="AC962" s="145"/>
      <c r="AD962" s="145"/>
      <c r="AE962" s="145"/>
      <c r="AF962" s="145"/>
      <c r="AG962" s="145"/>
      <c r="AH962" s="145"/>
      <c r="AI962" s="145"/>
      <c r="AJ962" s="145"/>
      <c r="AK962" s="145"/>
      <c r="AL962" s="145"/>
      <c r="AM962" s="145"/>
      <c r="AN962" s="145"/>
      <c r="AO962" s="145"/>
      <c r="AP962" s="145"/>
      <c r="AQ962" s="145"/>
      <c r="AR962" s="145"/>
      <c r="AS962" s="145"/>
      <c r="AT962" s="145"/>
      <c r="AU962" s="145"/>
      <c r="AV962" s="145"/>
      <c r="AW962" s="145"/>
      <c r="AX962" s="145"/>
      <c r="AY962" s="145"/>
      <c r="AZ962" s="145"/>
      <c r="BA962" s="145"/>
      <c r="BB962" s="145"/>
      <c r="BC962" s="145"/>
      <c r="BD962" s="145"/>
      <c r="BE962" s="145"/>
      <c r="BF962" s="145"/>
      <c r="BG962" s="145"/>
      <c r="BH962" s="145"/>
      <c r="BI962" s="145"/>
    </row>
    <row r="963" ht="14.25" customHeight="1">
      <c r="A963" s="111"/>
      <c r="B963" s="145"/>
      <c r="C963" s="178"/>
      <c r="D963" s="178"/>
      <c r="E963" s="179"/>
      <c r="F963" s="178"/>
      <c r="G963" s="145"/>
      <c r="H963" s="145"/>
      <c r="I963" s="178"/>
      <c r="J963" s="179"/>
      <c r="K963" s="178"/>
      <c r="L963" s="145"/>
      <c r="M963" s="145"/>
      <c r="N963" s="145"/>
      <c r="O963" s="145"/>
      <c r="P963" s="145"/>
      <c r="Q963" s="145"/>
      <c r="R963" s="145"/>
      <c r="S963" s="145"/>
      <c r="T963" s="145"/>
      <c r="U963" s="145"/>
      <c r="V963" s="145"/>
      <c r="W963" s="145"/>
      <c r="X963" s="145"/>
      <c r="Y963" s="145"/>
      <c r="Z963" s="145"/>
      <c r="AA963" s="145"/>
      <c r="AB963" s="145"/>
      <c r="AC963" s="145"/>
      <c r="AD963" s="145"/>
      <c r="AE963" s="145"/>
      <c r="AF963" s="145"/>
      <c r="AG963" s="145"/>
      <c r="AH963" s="145"/>
      <c r="AI963" s="145"/>
      <c r="AJ963" s="145"/>
      <c r="AK963" s="145"/>
      <c r="AL963" s="145"/>
      <c r="AM963" s="145"/>
      <c r="AN963" s="145"/>
      <c r="AO963" s="145"/>
      <c r="AP963" s="145"/>
      <c r="AQ963" s="145"/>
      <c r="AR963" s="145"/>
      <c r="AS963" s="145"/>
      <c r="AT963" s="145"/>
      <c r="AU963" s="145"/>
      <c r="AV963" s="145"/>
      <c r="AW963" s="145"/>
      <c r="AX963" s="145"/>
      <c r="AY963" s="145"/>
      <c r="AZ963" s="145"/>
      <c r="BA963" s="145"/>
      <c r="BB963" s="145"/>
      <c r="BC963" s="145"/>
      <c r="BD963" s="145"/>
      <c r="BE963" s="145"/>
      <c r="BF963" s="145"/>
      <c r="BG963" s="145"/>
      <c r="BH963" s="145"/>
      <c r="BI963" s="145"/>
    </row>
    <row r="964" ht="14.25" customHeight="1">
      <c r="A964" s="111"/>
      <c r="B964" s="145"/>
      <c r="C964" s="178"/>
      <c r="D964" s="178"/>
      <c r="E964" s="179"/>
      <c r="F964" s="178"/>
      <c r="G964" s="145"/>
      <c r="H964" s="145"/>
      <c r="I964" s="178"/>
      <c r="J964" s="179"/>
      <c r="K964" s="178"/>
      <c r="L964" s="145"/>
      <c r="M964" s="145"/>
      <c r="N964" s="145"/>
      <c r="O964" s="145"/>
      <c r="P964" s="145"/>
      <c r="Q964" s="145"/>
      <c r="R964" s="145"/>
      <c r="S964" s="145"/>
      <c r="T964" s="145"/>
      <c r="U964" s="145"/>
      <c r="V964" s="145"/>
      <c r="W964" s="145"/>
      <c r="X964" s="145"/>
      <c r="Y964" s="145"/>
      <c r="Z964" s="145"/>
      <c r="AA964" s="145"/>
      <c r="AB964" s="145"/>
      <c r="AC964" s="145"/>
      <c r="AD964" s="145"/>
      <c r="AE964" s="145"/>
      <c r="AF964" s="145"/>
      <c r="AG964" s="145"/>
      <c r="AH964" s="145"/>
      <c r="AI964" s="145"/>
      <c r="AJ964" s="145"/>
      <c r="AK964" s="145"/>
      <c r="AL964" s="145"/>
      <c r="AM964" s="145"/>
      <c r="AN964" s="145"/>
      <c r="AO964" s="145"/>
      <c r="AP964" s="145"/>
      <c r="AQ964" s="145"/>
      <c r="AR964" s="145"/>
      <c r="AS964" s="145"/>
      <c r="AT964" s="145"/>
      <c r="AU964" s="145"/>
      <c r="AV964" s="145"/>
      <c r="AW964" s="145"/>
      <c r="AX964" s="145"/>
      <c r="AY964" s="145"/>
      <c r="AZ964" s="145"/>
      <c r="BA964" s="145"/>
      <c r="BB964" s="145"/>
      <c r="BC964" s="145"/>
      <c r="BD964" s="145"/>
      <c r="BE964" s="145"/>
      <c r="BF964" s="145"/>
      <c r="BG964" s="145"/>
      <c r="BH964" s="145"/>
      <c r="BI964" s="145"/>
    </row>
    <row r="965" ht="14.25" customHeight="1">
      <c r="A965" s="111"/>
      <c r="B965" s="145"/>
      <c r="C965" s="178"/>
      <c r="D965" s="178"/>
      <c r="E965" s="179"/>
      <c r="F965" s="178"/>
      <c r="G965" s="145"/>
      <c r="H965" s="145"/>
      <c r="I965" s="178"/>
      <c r="J965" s="179"/>
      <c r="K965" s="178"/>
      <c r="L965" s="145"/>
      <c r="M965" s="145"/>
      <c r="N965" s="145"/>
      <c r="O965" s="145"/>
      <c r="P965" s="145"/>
      <c r="Q965" s="145"/>
      <c r="R965" s="145"/>
      <c r="S965" s="145"/>
      <c r="T965" s="145"/>
      <c r="U965" s="145"/>
      <c r="V965" s="145"/>
      <c r="W965" s="145"/>
      <c r="X965" s="145"/>
      <c r="Y965" s="145"/>
      <c r="Z965" s="145"/>
      <c r="AA965" s="145"/>
      <c r="AB965" s="145"/>
      <c r="AC965" s="145"/>
      <c r="AD965" s="145"/>
      <c r="AE965" s="145"/>
      <c r="AF965" s="145"/>
      <c r="AG965" s="145"/>
      <c r="AH965" s="145"/>
      <c r="AI965" s="145"/>
      <c r="AJ965" s="145"/>
      <c r="AK965" s="145"/>
      <c r="AL965" s="145"/>
      <c r="AM965" s="145"/>
      <c r="AN965" s="145"/>
      <c r="AO965" s="145"/>
      <c r="AP965" s="145"/>
      <c r="AQ965" s="145"/>
      <c r="AR965" s="145"/>
      <c r="AS965" s="145"/>
      <c r="AT965" s="145"/>
      <c r="AU965" s="145"/>
      <c r="AV965" s="145"/>
      <c r="AW965" s="145"/>
      <c r="AX965" s="145"/>
      <c r="AY965" s="145"/>
      <c r="AZ965" s="145"/>
      <c r="BA965" s="145"/>
      <c r="BB965" s="145"/>
      <c r="BC965" s="145"/>
      <c r="BD965" s="145"/>
      <c r="BE965" s="145"/>
      <c r="BF965" s="145"/>
      <c r="BG965" s="145"/>
      <c r="BH965" s="145"/>
      <c r="BI965" s="145"/>
    </row>
    <row r="966" ht="14.25" customHeight="1">
      <c r="A966" s="111"/>
      <c r="B966" s="145"/>
      <c r="C966" s="178"/>
      <c r="D966" s="178"/>
      <c r="E966" s="179"/>
      <c r="F966" s="178"/>
      <c r="G966" s="145"/>
      <c r="H966" s="145"/>
      <c r="I966" s="178"/>
      <c r="J966" s="179"/>
      <c r="K966" s="178"/>
      <c r="L966" s="145"/>
      <c r="M966" s="145"/>
      <c r="N966" s="145"/>
      <c r="O966" s="145"/>
      <c r="P966" s="145"/>
      <c r="Q966" s="145"/>
      <c r="R966" s="145"/>
      <c r="S966" s="145"/>
      <c r="T966" s="145"/>
      <c r="U966" s="145"/>
      <c r="V966" s="145"/>
      <c r="W966" s="145"/>
      <c r="X966" s="145"/>
      <c r="Y966" s="145"/>
      <c r="Z966" s="145"/>
      <c r="AA966" s="145"/>
      <c r="AB966" s="145"/>
      <c r="AC966" s="145"/>
      <c r="AD966" s="145"/>
      <c r="AE966" s="145"/>
      <c r="AF966" s="145"/>
      <c r="AG966" s="145"/>
      <c r="AH966" s="145"/>
      <c r="AI966" s="145"/>
      <c r="AJ966" s="145"/>
      <c r="AK966" s="145"/>
      <c r="AL966" s="145"/>
      <c r="AM966" s="145"/>
      <c r="AN966" s="145"/>
      <c r="AO966" s="145"/>
      <c r="AP966" s="145"/>
      <c r="AQ966" s="145"/>
      <c r="AR966" s="145"/>
      <c r="AS966" s="145"/>
      <c r="AT966" s="145"/>
      <c r="AU966" s="145"/>
      <c r="AV966" s="145"/>
      <c r="AW966" s="145"/>
      <c r="AX966" s="145"/>
      <c r="AY966" s="145"/>
      <c r="AZ966" s="145"/>
      <c r="BA966" s="145"/>
      <c r="BB966" s="145"/>
      <c r="BC966" s="145"/>
      <c r="BD966" s="145"/>
      <c r="BE966" s="145"/>
      <c r="BF966" s="145"/>
      <c r="BG966" s="145"/>
      <c r="BH966" s="145"/>
      <c r="BI966" s="145"/>
    </row>
    <row r="967" ht="14.25" customHeight="1">
      <c r="A967" s="111"/>
      <c r="B967" s="145"/>
      <c r="C967" s="178"/>
      <c r="D967" s="178"/>
      <c r="E967" s="179"/>
      <c r="F967" s="178"/>
      <c r="G967" s="145"/>
      <c r="H967" s="145"/>
      <c r="I967" s="178"/>
      <c r="J967" s="179"/>
      <c r="K967" s="178"/>
      <c r="L967" s="145"/>
      <c r="M967" s="145"/>
      <c r="N967" s="145"/>
      <c r="O967" s="145"/>
      <c r="P967" s="145"/>
      <c r="Q967" s="145"/>
      <c r="R967" s="145"/>
      <c r="S967" s="145"/>
      <c r="T967" s="145"/>
      <c r="U967" s="145"/>
      <c r="V967" s="145"/>
      <c r="W967" s="145"/>
      <c r="X967" s="145"/>
      <c r="Y967" s="145"/>
      <c r="Z967" s="145"/>
      <c r="AA967" s="145"/>
      <c r="AB967" s="145"/>
      <c r="AC967" s="145"/>
      <c r="AD967" s="145"/>
      <c r="AE967" s="145"/>
      <c r="AF967" s="145"/>
      <c r="AG967" s="145"/>
      <c r="AH967" s="145"/>
      <c r="AI967" s="145"/>
      <c r="AJ967" s="145"/>
      <c r="AK967" s="145"/>
      <c r="AL967" s="145"/>
      <c r="AM967" s="145"/>
      <c r="AN967" s="145"/>
      <c r="AO967" s="145"/>
      <c r="AP967" s="145"/>
      <c r="AQ967" s="145"/>
      <c r="AR967" s="145"/>
      <c r="AS967" s="145"/>
      <c r="AT967" s="145"/>
      <c r="AU967" s="145"/>
      <c r="AV967" s="145"/>
      <c r="AW967" s="145"/>
      <c r="AX967" s="145"/>
      <c r="AY967" s="145"/>
      <c r="AZ967" s="145"/>
      <c r="BA967" s="145"/>
      <c r="BB967" s="145"/>
      <c r="BC967" s="145"/>
      <c r="BD967" s="145"/>
      <c r="BE967" s="145"/>
      <c r="BF967" s="145"/>
      <c r="BG967" s="145"/>
      <c r="BH967" s="145"/>
      <c r="BI967" s="145"/>
    </row>
    <row r="968" ht="14.25" customHeight="1">
      <c r="A968" s="111"/>
      <c r="B968" s="145"/>
      <c r="C968" s="178"/>
      <c r="D968" s="178"/>
      <c r="E968" s="179"/>
      <c r="F968" s="178"/>
      <c r="G968" s="145"/>
      <c r="H968" s="145"/>
      <c r="I968" s="178"/>
      <c r="J968" s="179"/>
      <c r="K968" s="178"/>
      <c r="L968" s="145"/>
      <c r="M968" s="145"/>
      <c r="N968" s="145"/>
      <c r="O968" s="145"/>
      <c r="P968" s="145"/>
      <c r="Q968" s="145"/>
      <c r="R968" s="145"/>
      <c r="S968" s="145"/>
      <c r="T968" s="145"/>
      <c r="U968" s="145"/>
      <c r="V968" s="145"/>
      <c r="W968" s="145"/>
      <c r="X968" s="145"/>
      <c r="Y968" s="145"/>
      <c r="Z968" s="145"/>
      <c r="AA968" s="145"/>
      <c r="AB968" s="145"/>
      <c r="AC968" s="145"/>
      <c r="AD968" s="145"/>
      <c r="AE968" s="145"/>
      <c r="AF968" s="145"/>
      <c r="AG968" s="145"/>
      <c r="AH968" s="145"/>
      <c r="AI968" s="145"/>
      <c r="AJ968" s="145"/>
      <c r="AK968" s="145"/>
      <c r="AL968" s="145"/>
      <c r="AM968" s="145"/>
      <c r="AN968" s="145"/>
      <c r="AO968" s="145"/>
      <c r="AP968" s="145"/>
      <c r="AQ968" s="145"/>
      <c r="AR968" s="145"/>
      <c r="AS968" s="145"/>
      <c r="AT968" s="145"/>
      <c r="AU968" s="145"/>
      <c r="AV968" s="145"/>
      <c r="AW968" s="145"/>
      <c r="AX968" s="145"/>
      <c r="AY968" s="145"/>
      <c r="AZ968" s="145"/>
      <c r="BA968" s="145"/>
      <c r="BB968" s="145"/>
      <c r="BC968" s="145"/>
      <c r="BD968" s="145"/>
      <c r="BE968" s="145"/>
      <c r="BF968" s="145"/>
      <c r="BG968" s="145"/>
      <c r="BH968" s="145"/>
      <c r="BI968" s="145"/>
    </row>
    <row r="969" ht="14.25" customHeight="1">
      <c r="A969" s="111"/>
      <c r="B969" s="145"/>
      <c r="C969" s="178"/>
      <c r="D969" s="178"/>
      <c r="E969" s="179"/>
      <c r="F969" s="178"/>
      <c r="G969" s="145"/>
      <c r="H969" s="145"/>
      <c r="I969" s="178"/>
      <c r="J969" s="179"/>
      <c r="K969" s="178"/>
      <c r="L969" s="145"/>
      <c r="M969" s="145"/>
      <c r="N969" s="145"/>
      <c r="O969" s="145"/>
      <c r="P969" s="145"/>
      <c r="Q969" s="145"/>
      <c r="R969" s="145"/>
      <c r="S969" s="145"/>
      <c r="T969" s="145"/>
      <c r="U969" s="145"/>
      <c r="V969" s="145"/>
      <c r="W969" s="145"/>
      <c r="X969" s="145"/>
      <c r="Y969" s="145"/>
      <c r="Z969" s="145"/>
      <c r="AA969" s="145"/>
      <c r="AB969" s="145"/>
      <c r="AC969" s="145"/>
      <c r="AD969" s="145"/>
      <c r="AE969" s="145"/>
      <c r="AF969" s="145"/>
      <c r="AG969" s="145"/>
      <c r="AH969" s="145"/>
      <c r="AI969" s="145"/>
      <c r="AJ969" s="145"/>
      <c r="AK969" s="145"/>
      <c r="AL969" s="145"/>
      <c r="AM969" s="145"/>
      <c r="AN969" s="145"/>
      <c r="AO969" s="145"/>
      <c r="AP969" s="145"/>
      <c r="AQ969" s="145"/>
      <c r="AR969" s="145"/>
      <c r="AS969" s="145"/>
      <c r="AT969" s="145"/>
      <c r="AU969" s="145"/>
      <c r="AV969" s="145"/>
      <c r="AW969" s="145"/>
      <c r="AX969" s="145"/>
      <c r="AY969" s="145"/>
      <c r="AZ969" s="145"/>
      <c r="BA969" s="145"/>
      <c r="BB969" s="145"/>
      <c r="BC969" s="145"/>
      <c r="BD969" s="145"/>
      <c r="BE969" s="145"/>
      <c r="BF969" s="145"/>
      <c r="BG969" s="145"/>
      <c r="BH969" s="145"/>
      <c r="BI969" s="145"/>
    </row>
    <row r="970" ht="14.25" customHeight="1">
      <c r="A970" s="111"/>
      <c r="B970" s="145"/>
      <c r="C970" s="178"/>
      <c r="D970" s="178"/>
      <c r="E970" s="179"/>
      <c r="F970" s="178"/>
      <c r="G970" s="145"/>
      <c r="H970" s="145"/>
      <c r="I970" s="178"/>
      <c r="J970" s="179"/>
      <c r="K970" s="178"/>
      <c r="L970" s="145"/>
      <c r="M970" s="145"/>
      <c r="N970" s="145"/>
      <c r="O970" s="145"/>
      <c r="P970" s="145"/>
      <c r="Q970" s="145"/>
      <c r="R970" s="145"/>
      <c r="S970" s="145"/>
      <c r="T970" s="145"/>
      <c r="U970" s="145"/>
      <c r="V970" s="145"/>
      <c r="W970" s="145"/>
      <c r="X970" s="145"/>
      <c r="Y970" s="145"/>
      <c r="Z970" s="145"/>
      <c r="AA970" s="145"/>
      <c r="AB970" s="145"/>
      <c r="AC970" s="145"/>
      <c r="AD970" s="145"/>
      <c r="AE970" s="145"/>
      <c r="AF970" s="145"/>
      <c r="AG970" s="145"/>
      <c r="AH970" s="145"/>
      <c r="AI970" s="145"/>
      <c r="AJ970" s="145"/>
      <c r="AK970" s="145"/>
      <c r="AL970" s="145"/>
      <c r="AM970" s="145"/>
      <c r="AN970" s="145"/>
      <c r="AO970" s="145"/>
      <c r="AP970" s="145"/>
      <c r="AQ970" s="145"/>
      <c r="AR970" s="145"/>
      <c r="AS970" s="145"/>
      <c r="AT970" s="145"/>
      <c r="AU970" s="145"/>
      <c r="AV970" s="145"/>
      <c r="AW970" s="145"/>
      <c r="AX970" s="145"/>
      <c r="AY970" s="145"/>
      <c r="AZ970" s="145"/>
      <c r="BA970" s="145"/>
      <c r="BB970" s="145"/>
      <c r="BC970" s="145"/>
      <c r="BD970" s="145"/>
      <c r="BE970" s="145"/>
      <c r="BF970" s="145"/>
      <c r="BG970" s="145"/>
      <c r="BH970" s="145"/>
      <c r="BI970" s="145"/>
    </row>
    <row r="971" ht="14.25" customHeight="1">
      <c r="A971" s="111"/>
      <c r="B971" s="145"/>
      <c r="C971" s="178"/>
      <c r="D971" s="178"/>
      <c r="E971" s="179"/>
      <c r="F971" s="178"/>
      <c r="G971" s="145"/>
      <c r="H971" s="145"/>
      <c r="I971" s="178"/>
      <c r="J971" s="179"/>
      <c r="K971" s="178"/>
      <c r="L971" s="145"/>
      <c r="M971" s="145"/>
      <c r="N971" s="145"/>
      <c r="O971" s="145"/>
      <c r="P971" s="145"/>
      <c r="Q971" s="145"/>
      <c r="R971" s="145"/>
      <c r="S971" s="145"/>
      <c r="T971" s="145"/>
      <c r="U971" s="145"/>
      <c r="V971" s="145"/>
      <c r="W971" s="145"/>
      <c r="X971" s="145"/>
      <c r="Y971" s="145"/>
      <c r="Z971" s="145"/>
      <c r="AA971" s="145"/>
      <c r="AB971" s="145"/>
      <c r="AC971" s="145"/>
      <c r="AD971" s="145"/>
      <c r="AE971" s="145"/>
      <c r="AF971" s="145"/>
      <c r="AG971" s="145"/>
      <c r="AH971" s="145"/>
      <c r="AI971" s="145"/>
      <c r="AJ971" s="145"/>
      <c r="AK971" s="145"/>
      <c r="AL971" s="145"/>
      <c r="AM971" s="145"/>
      <c r="AN971" s="145"/>
      <c r="AO971" s="145"/>
      <c r="AP971" s="145"/>
      <c r="AQ971" s="145"/>
      <c r="AR971" s="145"/>
      <c r="AS971" s="145"/>
      <c r="AT971" s="145"/>
      <c r="AU971" s="145"/>
      <c r="AV971" s="145"/>
      <c r="AW971" s="145"/>
      <c r="AX971" s="145"/>
      <c r="AY971" s="145"/>
      <c r="AZ971" s="145"/>
      <c r="BA971" s="145"/>
      <c r="BB971" s="145"/>
      <c r="BC971" s="145"/>
      <c r="BD971" s="145"/>
      <c r="BE971" s="145"/>
      <c r="BF971" s="145"/>
      <c r="BG971" s="145"/>
      <c r="BH971" s="145"/>
      <c r="BI971" s="145"/>
    </row>
    <row r="972" ht="14.25" customHeight="1">
      <c r="A972" s="111"/>
      <c r="B972" s="145"/>
      <c r="C972" s="178"/>
      <c r="D972" s="178"/>
      <c r="E972" s="179"/>
      <c r="F972" s="178"/>
      <c r="G972" s="145"/>
      <c r="H972" s="145"/>
      <c r="I972" s="178"/>
      <c r="J972" s="179"/>
      <c r="K972" s="178"/>
      <c r="L972" s="145"/>
      <c r="M972" s="145"/>
      <c r="N972" s="145"/>
      <c r="O972" s="145"/>
      <c r="P972" s="145"/>
      <c r="Q972" s="145"/>
      <c r="R972" s="145"/>
      <c r="S972" s="145"/>
      <c r="T972" s="145"/>
      <c r="U972" s="145"/>
      <c r="V972" s="145"/>
      <c r="W972" s="145"/>
      <c r="X972" s="145"/>
      <c r="Y972" s="145"/>
      <c r="Z972" s="145"/>
      <c r="AA972" s="145"/>
      <c r="AB972" s="145"/>
      <c r="AC972" s="145"/>
      <c r="AD972" s="145"/>
      <c r="AE972" s="145"/>
      <c r="AF972" s="145"/>
      <c r="AG972" s="145"/>
      <c r="AH972" s="145"/>
      <c r="AI972" s="145"/>
      <c r="AJ972" s="145"/>
      <c r="AK972" s="145"/>
      <c r="AL972" s="145"/>
      <c r="AM972" s="145"/>
      <c r="AN972" s="145"/>
      <c r="AO972" s="145"/>
      <c r="AP972" s="145"/>
      <c r="AQ972" s="145"/>
      <c r="AR972" s="145"/>
      <c r="AS972" s="145"/>
      <c r="AT972" s="145"/>
      <c r="AU972" s="145"/>
      <c r="AV972" s="145"/>
      <c r="AW972" s="145"/>
      <c r="AX972" s="145"/>
      <c r="AY972" s="145"/>
      <c r="AZ972" s="145"/>
      <c r="BA972" s="145"/>
      <c r="BB972" s="145"/>
      <c r="BC972" s="145"/>
      <c r="BD972" s="145"/>
      <c r="BE972" s="145"/>
      <c r="BF972" s="145"/>
      <c r="BG972" s="145"/>
      <c r="BH972" s="145"/>
      <c r="BI972" s="145"/>
    </row>
    <row r="973" ht="14.25" customHeight="1">
      <c r="A973" s="111"/>
      <c r="B973" s="145"/>
      <c r="C973" s="178"/>
      <c r="D973" s="178"/>
      <c r="E973" s="179"/>
      <c r="F973" s="178"/>
      <c r="G973" s="145"/>
      <c r="H973" s="145"/>
      <c r="I973" s="178"/>
      <c r="J973" s="179"/>
      <c r="K973" s="178"/>
      <c r="L973" s="145"/>
      <c r="M973" s="145"/>
      <c r="N973" s="145"/>
      <c r="O973" s="145"/>
      <c r="P973" s="145"/>
      <c r="Q973" s="145"/>
      <c r="R973" s="145"/>
      <c r="S973" s="145"/>
      <c r="T973" s="145"/>
      <c r="U973" s="145"/>
      <c r="V973" s="145"/>
      <c r="W973" s="145"/>
      <c r="X973" s="145"/>
      <c r="Y973" s="145"/>
      <c r="Z973" s="145"/>
      <c r="AA973" s="145"/>
      <c r="AB973" s="145"/>
      <c r="AC973" s="145"/>
      <c r="AD973" s="145"/>
      <c r="AE973" s="145"/>
      <c r="AF973" s="145"/>
      <c r="AG973" s="145"/>
      <c r="AH973" s="145"/>
      <c r="AI973" s="145"/>
      <c r="AJ973" s="145"/>
      <c r="AK973" s="145"/>
      <c r="AL973" s="145"/>
      <c r="AM973" s="145"/>
      <c r="AN973" s="145"/>
      <c r="AO973" s="145"/>
      <c r="AP973" s="145"/>
      <c r="AQ973" s="145"/>
      <c r="AR973" s="145"/>
      <c r="AS973" s="145"/>
      <c r="AT973" s="145"/>
      <c r="AU973" s="145"/>
      <c r="AV973" s="145"/>
      <c r="AW973" s="145"/>
      <c r="AX973" s="145"/>
      <c r="AY973" s="145"/>
      <c r="AZ973" s="145"/>
      <c r="BA973" s="145"/>
      <c r="BB973" s="145"/>
      <c r="BC973" s="145"/>
      <c r="BD973" s="145"/>
      <c r="BE973" s="145"/>
      <c r="BF973" s="145"/>
      <c r="BG973" s="145"/>
      <c r="BH973" s="145"/>
      <c r="BI973" s="145"/>
    </row>
    <row r="974" ht="14.25" customHeight="1">
      <c r="A974" s="111"/>
      <c r="B974" s="145"/>
      <c r="C974" s="178"/>
      <c r="D974" s="178"/>
      <c r="E974" s="179"/>
      <c r="F974" s="178"/>
      <c r="G974" s="145"/>
      <c r="H974" s="145"/>
      <c r="I974" s="178"/>
      <c r="J974" s="179"/>
      <c r="K974" s="178"/>
      <c r="L974" s="145"/>
      <c r="M974" s="145"/>
      <c r="N974" s="145"/>
      <c r="O974" s="145"/>
      <c r="P974" s="145"/>
      <c r="Q974" s="145"/>
      <c r="R974" s="145"/>
      <c r="S974" s="145"/>
      <c r="T974" s="145"/>
      <c r="U974" s="145"/>
      <c r="V974" s="145"/>
      <c r="W974" s="145"/>
      <c r="X974" s="145"/>
      <c r="Y974" s="145"/>
      <c r="Z974" s="145"/>
      <c r="AA974" s="145"/>
      <c r="AB974" s="145"/>
      <c r="AC974" s="145"/>
      <c r="AD974" s="145"/>
      <c r="AE974" s="145"/>
      <c r="AF974" s="145"/>
      <c r="AG974" s="145"/>
      <c r="AH974" s="145"/>
      <c r="AI974" s="145"/>
      <c r="AJ974" s="145"/>
      <c r="AK974" s="145"/>
      <c r="AL974" s="145"/>
      <c r="AM974" s="145"/>
      <c r="AN974" s="145"/>
      <c r="AO974" s="145"/>
      <c r="AP974" s="145"/>
      <c r="AQ974" s="145"/>
      <c r="AR974" s="145"/>
      <c r="AS974" s="145"/>
      <c r="AT974" s="145"/>
      <c r="AU974" s="145"/>
      <c r="AV974" s="145"/>
      <c r="AW974" s="145"/>
      <c r="AX974" s="145"/>
      <c r="AY974" s="145"/>
      <c r="AZ974" s="145"/>
      <c r="BA974" s="145"/>
      <c r="BB974" s="145"/>
      <c r="BC974" s="145"/>
      <c r="BD974" s="145"/>
      <c r="BE974" s="145"/>
      <c r="BF974" s="145"/>
      <c r="BG974" s="145"/>
      <c r="BH974" s="145"/>
      <c r="BI974" s="145"/>
    </row>
    <row r="975" ht="14.25" customHeight="1">
      <c r="A975" s="111"/>
      <c r="B975" s="145"/>
      <c r="C975" s="178"/>
      <c r="D975" s="178"/>
      <c r="E975" s="179"/>
      <c r="F975" s="178"/>
      <c r="G975" s="145"/>
      <c r="H975" s="145"/>
      <c r="I975" s="178"/>
      <c r="J975" s="179"/>
      <c r="K975" s="178"/>
      <c r="L975" s="145"/>
      <c r="M975" s="145"/>
      <c r="N975" s="145"/>
      <c r="O975" s="145"/>
      <c r="P975" s="145"/>
      <c r="Q975" s="145"/>
      <c r="R975" s="145"/>
      <c r="S975" s="145"/>
      <c r="T975" s="145"/>
      <c r="U975" s="145"/>
      <c r="V975" s="145"/>
      <c r="W975" s="145"/>
      <c r="X975" s="145"/>
      <c r="Y975" s="145"/>
      <c r="Z975" s="145"/>
      <c r="AA975" s="145"/>
      <c r="AB975" s="145"/>
      <c r="AC975" s="145"/>
      <c r="AD975" s="145"/>
      <c r="AE975" s="145"/>
      <c r="AF975" s="145"/>
      <c r="AG975" s="145"/>
      <c r="AH975" s="145"/>
      <c r="AI975" s="145"/>
      <c r="AJ975" s="145"/>
      <c r="AK975" s="145"/>
      <c r="AL975" s="145"/>
      <c r="AM975" s="145"/>
      <c r="AN975" s="145"/>
      <c r="AO975" s="145"/>
      <c r="AP975" s="145"/>
      <c r="AQ975" s="145"/>
      <c r="AR975" s="145"/>
      <c r="AS975" s="145"/>
      <c r="AT975" s="145"/>
      <c r="AU975" s="145"/>
      <c r="AV975" s="145"/>
      <c r="AW975" s="145"/>
      <c r="AX975" s="145"/>
      <c r="AY975" s="145"/>
      <c r="AZ975" s="145"/>
      <c r="BA975" s="145"/>
      <c r="BB975" s="145"/>
      <c r="BC975" s="145"/>
      <c r="BD975" s="145"/>
      <c r="BE975" s="145"/>
      <c r="BF975" s="145"/>
      <c r="BG975" s="145"/>
      <c r="BH975" s="145"/>
      <c r="BI975" s="145"/>
    </row>
    <row r="976" ht="14.25" customHeight="1">
      <c r="A976" s="111"/>
      <c r="B976" s="145"/>
      <c r="C976" s="178"/>
      <c r="D976" s="178"/>
      <c r="E976" s="179"/>
      <c r="F976" s="178"/>
      <c r="G976" s="145"/>
      <c r="H976" s="145"/>
      <c r="I976" s="178"/>
      <c r="J976" s="179"/>
      <c r="K976" s="178"/>
      <c r="L976" s="145"/>
      <c r="M976" s="145"/>
      <c r="N976" s="145"/>
      <c r="O976" s="145"/>
      <c r="P976" s="145"/>
      <c r="Q976" s="145"/>
      <c r="R976" s="145"/>
      <c r="S976" s="145"/>
      <c r="T976" s="145"/>
      <c r="U976" s="145"/>
      <c r="V976" s="145"/>
      <c r="W976" s="145"/>
      <c r="X976" s="145"/>
      <c r="Y976" s="145"/>
      <c r="Z976" s="145"/>
      <c r="AA976" s="145"/>
      <c r="AB976" s="145"/>
      <c r="AC976" s="145"/>
      <c r="AD976" s="145"/>
      <c r="AE976" s="145"/>
      <c r="AF976" s="145"/>
      <c r="AG976" s="145"/>
      <c r="AH976" s="145"/>
      <c r="AI976" s="145"/>
      <c r="AJ976" s="145"/>
      <c r="AK976" s="145"/>
      <c r="AL976" s="145"/>
      <c r="AM976" s="145"/>
      <c r="AN976" s="145"/>
      <c r="AO976" s="145"/>
      <c r="AP976" s="145"/>
      <c r="AQ976" s="145"/>
      <c r="AR976" s="145"/>
      <c r="AS976" s="145"/>
      <c r="AT976" s="145"/>
      <c r="AU976" s="145"/>
      <c r="AV976" s="145"/>
      <c r="AW976" s="145"/>
      <c r="AX976" s="145"/>
      <c r="AY976" s="145"/>
      <c r="AZ976" s="145"/>
      <c r="BA976" s="145"/>
      <c r="BB976" s="145"/>
      <c r="BC976" s="145"/>
      <c r="BD976" s="145"/>
      <c r="BE976" s="145"/>
      <c r="BF976" s="145"/>
      <c r="BG976" s="145"/>
      <c r="BH976" s="145"/>
      <c r="BI976" s="145"/>
    </row>
    <row r="977" ht="14.25" customHeight="1">
      <c r="A977" s="111"/>
      <c r="B977" s="145"/>
      <c r="C977" s="178"/>
      <c r="D977" s="178"/>
      <c r="E977" s="179"/>
      <c r="F977" s="178"/>
      <c r="G977" s="145"/>
      <c r="H977" s="145"/>
      <c r="I977" s="178"/>
      <c r="J977" s="179"/>
      <c r="K977" s="178"/>
      <c r="L977" s="145"/>
      <c r="M977" s="145"/>
      <c r="N977" s="145"/>
      <c r="O977" s="145"/>
      <c r="P977" s="145"/>
      <c r="Q977" s="145"/>
      <c r="R977" s="145"/>
      <c r="S977" s="145"/>
      <c r="T977" s="145"/>
      <c r="U977" s="145"/>
      <c r="V977" s="145"/>
      <c r="W977" s="145"/>
      <c r="X977" s="145"/>
      <c r="Y977" s="145"/>
      <c r="Z977" s="145"/>
      <c r="AA977" s="145"/>
      <c r="AB977" s="145"/>
      <c r="AC977" s="145"/>
      <c r="AD977" s="145"/>
      <c r="AE977" s="145"/>
      <c r="AF977" s="145"/>
      <c r="AG977" s="145"/>
      <c r="AH977" s="145"/>
      <c r="AI977" s="145"/>
      <c r="AJ977" s="145"/>
      <c r="AK977" s="145"/>
      <c r="AL977" s="145"/>
      <c r="AM977" s="145"/>
      <c r="AN977" s="145"/>
      <c r="AO977" s="145"/>
      <c r="AP977" s="145"/>
      <c r="AQ977" s="145"/>
      <c r="AR977" s="145"/>
      <c r="AS977" s="145"/>
      <c r="AT977" s="145"/>
      <c r="AU977" s="145"/>
      <c r="AV977" s="145"/>
      <c r="AW977" s="145"/>
      <c r="AX977" s="145"/>
      <c r="AY977" s="145"/>
      <c r="AZ977" s="145"/>
      <c r="BA977" s="145"/>
      <c r="BB977" s="145"/>
      <c r="BC977" s="145"/>
      <c r="BD977" s="145"/>
      <c r="BE977" s="145"/>
      <c r="BF977" s="145"/>
      <c r="BG977" s="145"/>
      <c r="BH977" s="145"/>
      <c r="BI977" s="145"/>
    </row>
    <row r="978" ht="14.25" customHeight="1">
      <c r="A978" s="111"/>
      <c r="B978" s="145"/>
      <c r="C978" s="178"/>
      <c r="D978" s="178"/>
      <c r="E978" s="179"/>
      <c r="F978" s="178"/>
      <c r="G978" s="145"/>
      <c r="H978" s="145"/>
      <c r="I978" s="178"/>
      <c r="J978" s="179"/>
      <c r="K978" s="178"/>
      <c r="L978" s="145"/>
      <c r="M978" s="145"/>
      <c r="N978" s="145"/>
      <c r="O978" s="145"/>
      <c r="P978" s="145"/>
      <c r="Q978" s="145"/>
      <c r="R978" s="145"/>
      <c r="S978" s="145"/>
      <c r="T978" s="145"/>
      <c r="U978" s="145"/>
      <c r="V978" s="145"/>
      <c r="W978" s="145"/>
      <c r="X978" s="145"/>
      <c r="Y978" s="145"/>
      <c r="Z978" s="145"/>
      <c r="AA978" s="145"/>
      <c r="AB978" s="145"/>
      <c r="AC978" s="145"/>
      <c r="AD978" s="145"/>
      <c r="AE978" s="145"/>
      <c r="AF978" s="145"/>
      <c r="AG978" s="145"/>
      <c r="AH978" s="145"/>
      <c r="AI978" s="145"/>
      <c r="AJ978" s="145"/>
      <c r="AK978" s="145"/>
      <c r="AL978" s="145"/>
      <c r="AM978" s="145"/>
      <c r="AN978" s="145"/>
      <c r="AO978" s="145"/>
      <c r="AP978" s="145"/>
      <c r="AQ978" s="145"/>
      <c r="AR978" s="145"/>
      <c r="AS978" s="145"/>
      <c r="AT978" s="145"/>
      <c r="AU978" s="145"/>
      <c r="AV978" s="145"/>
      <c r="AW978" s="145"/>
      <c r="AX978" s="145"/>
      <c r="AY978" s="145"/>
      <c r="AZ978" s="145"/>
      <c r="BA978" s="145"/>
      <c r="BB978" s="145"/>
      <c r="BC978" s="145"/>
      <c r="BD978" s="145"/>
      <c r="BE978" s="145"/>
      <c r="BF978" s="145"/>
      <c r="BG978" s="145"/>
      <c r="BH978" s="145"/>
      <c r="BI978" s="145"/>
    </row>
    <row r="979" ht="14.25" customHeight="1">
      <c r="A979" s="111"/>
      <c r="B979" s="145"/>
      <c r="C979" s="178"/>
      <c r="D979" s="178"/>
      <c r="E979" s="179"/>
      <c r="F979" s="178"/>
      <c r="G979" s="145"/>
      <c r="H979" s="145"/>
      <c r="I979" s="178"/>
      <c r="J979" s="179"/>
      <c r="K979" s="178"/>
      <c r="L979" s="145"/>
      <c r="M979" s="145"/>
      <c r="N979" s="145"/>
      <c r="O979" s="145"/>
      <c r="P979" s="145"/>
      <c r="Q979" s="145"/>
      <c r="R979" s="145"/>
      <c r="S979" s="145"/>
      <c r="T979" s="145"/>
      <c r="U979" s="145"/>
      <c r="V979" s="145"/>
      <c r="W979" s="145"/>
      <c r="X979" s="145"/>
      <c r="Y979" s="145"/>
      <c r="Z979" s="145"/>
      <c r="AA979" s="145"/>
      <c r="AB979" s="145"/>
      <c r="AC979" s="145"/>
      <c r="AD979" s="145"/>
      <c r="AE979" s="145"/>
      <c r="AF979" s="145"/>
      <c r="AG979" s="145"/>
      <c r="AH979" s="145"/>
      <c r="AI979" s="145"/>
      <c r="AJ979" s="145"/>
      <c r="AK979" s="145"/>
      <c r="AL979" s="145"/>
      <c r="AM979" s="145"/>
      <c r="AN979" s="145"/>
      <c r="AO979" s="145"/>
      <c r="AP979" s="145"/>
      <c r="AQ979" s="145"/>
      <c r="AR979" s="145"/>
      <c r="AS979" s="145"/>
      <c r="AT979" s="145"/>
      <c r="AU979" s="145"/>
      <c r="AV979" s="145"/>
      <c r="AW979" s="145"/>
      <c r="AX979" s="145"/>
      <c r="AY979" s="145"/>
      <c r="AZ979" s="145"/>
      <c r="BA979" s="145"/>
      <c r="BB979" s="145"/>
      <c r="BC979" s="145"/>
      <c r="BD979" s="145"/>
      <c r="BE979" s="145"/>
      <c r="BF979" s="145"/>
      <c r="BG979" s="145"/>
      <c r="BH979" s="145"/>
      <c r="BI979" s="145"/>
    </row>
    <row r="980" ht="14.25" customHeight="1">
      <c r="A980" s="111"/>
      <c r="B980" s="145"/>
      <c r="C980" s="178"/>
      <c r="D980" s="178"/>
      <c r="E980" s="179"/>
      <c r="F980" s="178"/>
      <c r="G980" s="145"/>
      <c r="H980" s="145"/>
      <c r="I980" s="178"/>
      <c r="J980" s="179"/>
      <c r="K980" s="178"/>
      <c r="L980" s="145"/>
      <c r="M980" s="145"/>
      <c r="N980" s="145"/>
      <c r="O980" s="145"/>
      <c r="P980" s="145"/>
      <c r="Q980" s="145"/>
      <c r="R980" s="145"/>
      <c r="S980" s="145"/>
      <c r="T980" s="145"/>
      <c r="U980" s="145"/>
      <c r="V980" s="145"/>
      <c r="W980" s="145"/>
      <c r="X980" s="145"/>
      <c r="Y980" s="145"/>
      <c r="Z980" s="145"/>
      <c r="AA980" s="145"/>
      <c r="AB980" s="145"/>
      <c r="AC980" s="145"/>
      <c r="AD980" s="145"/>
      <c r="AE980" s="145"/>
      <c r="AF980" s="145"/>
      <c r="AG980" s="145"/>
      <c r="AH980" s="145"/>
      <c r="AI980" s="145"/>
      <c r="AJ980" s="145"/>
      <c r="AK980" s="145"/>
      <c r="AL980" s="145"/>
      <c r="AM980" s="145"/>
      <c r="AN980" s="145"/>
      <c r="AO980" s="145"/>
      <c r="AP980" s="145"/>
      <c r="AQ980" s="145"/>
      <c r="AR980" s="145"/>
      <c r="AS980" s="145"/>
      <c r="AT980" s="145"/>
      <c r="AU980" s="145"/>
      <c r="AV980" s="145"/>
      <c r="AW980" s="145"/>
      <c r="AX980" s="145"/>
      <c r="AY980" s="145"/>
      <c r="AZ980" s="145"/>
      <c r="BA980" s="145"/>
      <c r="BB980" s="145"/>
      <c r="BC980" s="145"/>
      <c r="BD980" s="145"/>
      <c r="BE980" s="145"/>
      <c r="BF980" s="145"/>
      <c r="BG980" s="145"/>
      <c r="BH980" s="145"/>
      <c r="BI980" s="145"/>
    </row>
    <row r="981" ht="14.25" customHeight="1">
      <c r="A981" s="111"/>
      <c r="B981" s="145"/>
      <c r="C981" s="178"/>
      <c r="D981" s="178"/>
      <c r="E981" s="179"/>
      <c r="F981" s="178"/>
      <c r="G981" s="145"/>
      <c r="H981" s="145"/>
      <c r="I981" s="178"/>
      <c r="J981" s="179"/>
      <c r="K981" s="178"/>
      <c r="L981" s="145"/>
      <c r="M981" s="145"/>
      <c r="N981" s="145"/>
      <c r="O981" s="145"/>
      <c r="P981" s="145"/>
      <c r="Q981" s="145"/>
      <c r="R981" s="145"/>
      <c r="S981" s="145"/>
      <c r="T981" s="145"/>
      <c r="U981" s="145"/>
      <c r="V981" s="145"/>
      <c r="W981" s="145"/>
      <c r="X981" s="145"/>
      <c r="Y981" s="145"/>
      <c r="Z981" s="145"/>
      <c r="AA981" s="145"/>
      <c r="AB981" s="145"/>
      <c r="AC981" s="145"/>
      <c r="AD981" s="145"/>
      <c r="AE981" s="145"/>
      <c r="AF981" s="145"/>
      <c r="AG981" s="145"/>
      <c r="AH981" s="145"/>
      <c r="AI981" s="145"/>
      <c r="AJ981" s="145"/>
      <c r="AK981" s="145"/>
      <c r="AL981" s="145"/>
      <c r="AM981" s="145"/>
      <c r="AN981" s="145"/>
      <c r="AO981" s="145"/>
      <c r="AP981" s="145"/>
      <c r="AQ981" s="145"/>
      <c r="AR981" s="145"/>
      <c r="AS981" s="145"/>
      <c r="AT981" s="145"/>
      <c r="AU981" s="145"/>
      <c r="AV981" s="145"/>
      <c r="AW981" s="145"/>
      <c r="AX981" s="145"/>
      <c r="AY981" s="145"/>
      <c r="AZ981" s="145"/>
      <c r="BA981" s="145"/>
      <c r="BB981" s="145"/>
      <c r="BC981" s="145"/>
      <c r="BD981" s="145"/>
      <c r="BE981" s="145"/>
      <c r="BF981" s="145"/>
      <c r="BG981" s="145"/>
      <c r="BH981" s="145"/>
      <c r="BI981" s="145"/>
    </row>
    <row r="982" ht="14.25" customHeight="1">
      <c r="A982" s="111"/>
      <c r="B982" s="145"/>
      <c r="C982" s="178"/>
      <c r="D982" s="178"/>
      <c r="E982" s="179"/>
      <c r="F982" s="178"/>
      <c r="G982" s="145"/>
      <c r="H982" s="145"/>
      <c r="I982" s="178"/>
      <c r="J982" s="179"/>
      <c r="K982" s="178"/>
      <c r="L982" s="145"/>
      <c r="M982" s="145"/>
      <c r="N982" s="145"/>
      <c r="O982" s="145"/>
      <c r="P982" s="145"/>
      <c r="Q982" s="145"/>
      <c r="R982" s="145"/>
      <c r="S982" s="145"/>
      <c r="T982" s="145"/>
      <c r="U982" s="145"/>
      <c r="V982" s="145"/>
      <c r="W982" s="145"/>
      <c r="X982" s="145"/>
      <c r="Y982" s="145"/>
      <c r="Z982" s="145"/>
      <c r="AA982" s="145"/>
      <c r="AB982" s="145"/>
      <c r="AC982" s="145"/>
      <c r="AD982" s="145"/>
      <c r="AE982" s="145"/>
      <c r="AF982" s="145"/>
      <c r="AG982" s="145"/>
      <c r="AH982" s="145"/>
      <c r="AI982" s="145"/>
      <c r="AJ982" s="145"/>
      <c r="AK982" s="145"/>
      <c r="AL982" s="145"/>
      <c r="AM982" s="145"/>
      <c r="AN982" s="145"/>
      <c r="AO982" s="145"/>
      <c r="AP982" s="145"/>
      <c r="AQ982" s="145"/>
      <c r="AR982" s="145"/>
      <c r="AS982" s="145"/>
      <c r="AT982" s="145"/>
      <c r="AU982" s="145"/>
      <c r="AV982" s="145"/>
      <c r="AW982" s="145"/>
      <c r="AX982" s="145"/>
      <c r="AY982" s="145"/>
      <c r="AZ982" s="145"/>
      <c r="BA982" s="145"/>
      <c r="BB982" s="145"/>
      <c r="BC982" s="145"/>
      <c r="BD982" s="145"/>
      <c r="BE982" s="145"/>
      <c r="BF982" s="145"/>
      <c r="BG982" s="145"/>
      <c r="BH982" s="145"/>
      <c r="BI982" s="145"/>
    </row>
    <row r="983" ht="14.25" customHeight="1">
      <c r="A983" s="111"/>
      <c r="B983" s="145"/>
      <c r="C983" s="178"/>
      <c r="D983" s="178"/>
      <c r="E983" s="179"/>
      <c r="F983" s="178"/>
      <c r="G983" s="145"/>
      <c r="H983" s="145"/>
      <c r="I983" s="178"/>
      <c r="J983" s="179"/>
      <c r="K983" s="178"/>
      <c r="L983" s="145"/>
      <c r="M983" s="145"/>
      <c r="N983" s="145"/>
      <c r="O983" s="145"/>
      <c r="P983" s="145"/>
      <c r="Q983" s="145"/>
      <c r="R983" s="145"/>
      <c r="S983" s="145"/>
      <c r="T983" s="145"/>
      <c r="U983" s="145"/>
      <c r="V983" s="145"/>
      <c r="W983" s="145"/>
      <c r="X983" s="145"/>
      <c r="Y983" s="145"/>
      <c r="Z983" s="145"/>
      <c r="AA983" s="145"/>
      <c r="AB983" s="145"/>
      <c r="AC983" s="145"/>
      <c r="AD983" s="145"/>
      <c r="AE983" s="145"/>
      <c r="AF983" s="145"/>
      <c r="AG983" s="145"/>
      <c r="AH983" s="145"/>
      <c r="AI983" s="145"/>
      <c r="AJ983" s="145"/>
      <c r="AK983" s="145"/>
      <c r="AL983" s="145"/>
      <c r="AM983" s="145"/>
      <c r="AN983" s="145"/>
      <c r="AO983" s="145"/>
      <c r="AP983" s="145"/>
      <c r="AQ983" s="145"/>
      <c r="AR983" s="145"/>
      <c r="AS983" s="145"/>
      <c r="AT983" s="145"/>
      <c r="AU983" s="145"/>
      <c r="AV983" s="145"/>
      <c r="AW983" s="145"/>
      <c r="AX983" s="145"/>
      <c r="AY983" s="145"/>
      <c r="AZ983" s="145"/>
      <c r="BA983" s="145"/>
      <c r="BB983" s="145"/>
      <c r="BC983" s="145"/>
      <c r="BD983" s="145"/>
      <c r="BE983" s="145"/>
      <c r="BF983" s="145"/>
      <c r="BG983" s="145"/>
      <c r="BH983" s="145"/>
      <c r="BI983" s="145"/>
    </row>
    <row r="984" ht="14.25" customHeight="1">
      <c r="A984" s="111"/>
      <c r="B984" s="145"/>
      <c r="C984" s="178"/>
      <c r="D984" s="178"/>
      <c r="E984" s="179"/>
      <c r="F984" s="178"/>
      <c r="G984" s="145"/>
      <c r="H984" s="145"/>
      <c r="I984" s="178"/>
      <c r="J984" s="179"/>
      <c r="K984" s="178"/>
      <c r="L984" s="145"/>
      <c r="M984" s="145"/>
      <c r="N984" s="145"/>
      <c r="O984" s="145"/>
      <c r="P984" s="145"/>
      <c r="Q984" s="145"/>
      <c r="R984" s="145"/>
      <c r="S984" s="145"/>
      <c r="T984" s="145"/>
      <c r="U984" s="145"/>
      <c r="V984" s="145"/>
      <c r="W984" s="145"/>
      <c r="X984" s="145"/>
      <c r="Y984" s="145"/>
      <c r="Z984" s="145"/>
      <c r="AA984" s="145"/>
      <c r="AB984" s="145"/>
      <c r="AC984" s="145"/>
      <c r="AD984" s="145"/>
      <c r="AE984" s="145"/>
      <c r="AF984" s="145"/>
      <c r="AG984" s="145"/>
      <c r="AH984" s="145"/>
      <c r="AI984" s="145"/>
      <c r="AJ984" s="145"/>
      <c r="AK984" s="145"/>
      <c r="AL984" s="145"/>
      <c r="AM984" s="145"/>
      <c r="AN984" s="145"/>
      <c r="AO984" s="145"/>
      <c r="AP984" s="145"/>
      <c r="AQ984" s="145"/>
      <c r="AR984" s="145"/>
      <c r="AS984" s="145"/>
      <c r="AT984" s="145"/>
      <c r="AU984" s="145"/>
      <c r="AV984" s="145"/>
      <c r="AW984" s="145"/>
      <c r="AX984" s="145"/>
      <c r="AY984" s="145"/>
      <c r="AZ984" s="145"/>
      <c r="BA984" s="145"/>
      <c r="BB984" s="145"/>
      <c r="BC984" s="145"/>
      <c r="BD984" s="145"/>
      <c r="BE984" s="145"/>
      <c r="BF984" s="145"/>
      <c r="BG984" s="145"/>
      <c r="BH984" s="145"/>
      <c r="BI984" s="145"/>
    </row>
    <row r="985" ht="14.25" customHeight="1">
      <c r="A985" s="111"/>
      <c r="B985" s="145"/>
      <c r="C985" s="178"/>
      <c r="D985" s="178"/>
      <c r="E985" s="179"/>
      <c r="F985" s="178"/>
      <c r="G985" s="145"/>
      <c r="H985" s="145"/>
      <c r="I985" s="178"/>
      <c r="J985" s="179"/>
      <c r="K985" s="178"/>
      <c r="L985" s="145"/>
      <c r="M985" s="145"/>
      <c r="N985" s="145"/>
      <c r="O985" s="145"/>
      <c r="P985" s="145"/>
      <c r="Q985" s="145"/>
      <c r="R985" s="145"/>
      <c r="S985" s="145"/>
      <c r="T985" s="145"/>
      <c r="U985" s="145"/>
      <c r="V985" s="145"/>
      <c r="W985" s="145"/>
      <c r="X985" s="145"/>
      <c r="Y985" s="145"/>
      <c r="Z985" s="145"/>
      <c r="AA985" s="145"/>
      <c r="AB985" s="145"/>
      <c r="AC985" s="145"/>
      <c r="AD985" s="145"/>
      <c r="AE985" s="145"/>
      <c r="AF985" s="145"/>
      <c r="AG985" s="145"/>
      <c r="AH985" s="145"/>
      <c r="AI985" s="145"/>
      <c r="AJ985" s="145"/>
      <c r="AK985" s="145"/>
      <c r="AL985" s="145"/>
      <c r="AM985" s="145"/>
      <c r="AN985" s="145"/>
      <c r="AO985" s="145"/>
      <c r="AP985" s="145"/>
      <c r="AQ985" s="145"/>
      <c r="AR985" s="145"/>
      <c r="AS985" s="145"/>
      <c r="AT985" s="145"/>
      <c r="AU985" s="145"/>
      <c r="AV985" s="145"/>
      <c r="AW985" s="145"/>
      <c r="AX985" s="145"/>
      <c r="AY985" s="145"/>
      <c r="AZ985" s="145"/>
      <c r="BA985" s="145"/>
      <c r="BB985" s="145"/>
      <c r="BC985" s="145"/>
      <c r="BD985" s="145"/>
      <c r="BE985" s="145"/>
      <c r="BF985" s="145"/>
      <c r="BG985" s="145"/>
      <c r="BH985" s="145"/>
      <c r="BI985" s="145"/>
    </row>
    <row r="986" ht="14.25" customHeight="1">
      <c r="A986" s="111"/>
      <c r="B986" s="145"/>
      <c r="C986" s="178"/>
      <c r="D986" s="178"/>
      <c r="E986" s="179"/>
      <c r="F986" s="178"/>
      <c r="G986" s="145"/>
      <c r="H986" s="145"/>
      <c r="I986" s="178"/>
      <c r="J986" s="179"/>
      <c r="K986" s="178"/>
      <c r="L986" s="145"/>
      <c r="M986" s="145"/>
      <c r="N986" s="145"/>
      <c r="O986" s="145"/>
      <c r="P986" s="145"/>
      <c r="Q986" s="145"/>
      <c r="R986" s="145"/>
      <c r="S986" s="145"/>
      <c r="T986" s="145"/>
      <c r="U986" s="145"/>
      <c r="V986" s="145"/>
      <c r="W986" s="145"/>
      <c r="X986" s="145"/>
      <c r="Y986" s="145"/>
      <c r="Z986" s="145"/>
      <c r="AA986" s="145"/>
      <c r="AB986" s="145"/>
      <c r="AC986" s="145"/>
      <c r="AD986" s="145"/>
      <c r="AE986" s="145"/>
      <c r="AF986" s="145"/>
      <c r="AG986" s="145"/>
      <c r="AH986" s="145"/>
      <c r="AI986" s="145"/>
      <c r="AJ986" s="145"/>
      <c r="AK986" s="145"/>
      <c r="AL986" s="145"/>
      <c r="AM986" s="145"/>
      <c r="AN986" s="145"/>
      <c r="AO986" s="145"/>
      <c r="AP986" s="145"/>
      <c r="AQ986" s="145"/>
      <c r="AR986" s="145"/>
      <c r="AS986" s="145"/>
      <c r="AT986" s="145"/>
      <c r="AU986" s="145"/>
      <c r="AV986" s="145"/>
      <c r="AW986" s="145"/>
      <c r="AX986" s="145"/>
      <c r="AY986" s="145"/>
      <c r="AZ986" s="145"/>
      <c r="BA986" s="145"/>
      <c r="BB986" s="145"/>
      <c r="BC986" s="145"/>
      <c r="BD986" s="145"/>
      <c r="BE986" s="145"/>
      <c r="BF986" s="145"/>
      <c r="BG986" s="145"/>
      <c r="BH986" s="145"/>
      <c r="BI986" s="145"/>
    </row>
    <row r="987" ht="14.25" customHeight="1">
      <c r="A987" s="111"/>
      <c r="B987" s="145"/>
      <c r="C987" s="178"/>
      <c r="D987" s="178"/>
      <c r="E987" s="179"/>
      <c r="F987" s="178"/>
      <c r="G987" s="145"/>
      <c r="H987" s="145"/>
      <c r="I987" s="178"/>
      <c r="J987" s="179"/>
      <c r="K987" s="178"/>
      <c r="L987" s="145"/>
      <c r="M987" s="145"/>
      <c r="N987" s="145"/>
      <c r="O987" s="145"/>
      <c r="P987" s="145"/>
      <c r="Q987" s="145"/>
      <c r="R987" s="145"/>
      <c r="S987" s="145"/>
      <c r="T987" s="145"/>
      <c r="U987" s="145"/>
      <c r="V987" s="145"/>
      <c r="W987" s="145"/>
      <c r="X987" s="145"/>
      <c r="Y987" s="145"/>
      <c r="Z987" s="145"/>
      <c r="AA987" s="145"/>
      <c r="AB987" s="145"/>
      <c r="AC987" s="145"/>
      <c r="AD987" s="145"/>
      <c r="AE987" s="145"/>
      <c r="AF987" s="145"/>
      <c r="AG987" s="145"/>
      <c r="AH987" s="145"/>
      <c r="AI987" s="145"/>
      <c r="AJ987" s="145"/>
      <c r="AK987" s="145"/>
      <c r="AL987" s="145"/>
      <c r="AM987" s="145"/>
      <c r="AN987" s="145"/>
      <c r="AO987" s="145"/>
      <c r="AP987" s="145"/>
      <c r="AQ987" s="145"/>
      <c r="AR987" s="145"/>
      <c r="AS987" s="145"/>
      <c r="AT987" s="145"/>
      <c r="AU987" s="145"/>
      <c r="AV987" s="145"/>
      <c r="AW987" s="145"/>
      <c r="AX987" s="145"/>
      <c r="AY987" s="145"/>
      <c r="AZ987" s="145"/>
      <c r="BA987" s="145"/>
      <c r="BB987" s="145"/>
      <c r="BC987" s="145"/>
      <c r="BD987" s="145"/>
      <c r="BE987" s="145"/>
      <c r="BF987" s="145"/>
      <c r="BG987" s="145"/>
      <c r="BH987" s="145"/>
      <c r="BI987" s="145"/>
    </row>
    <row r="988" ht="14.25" customHeight="1">
      <c r="A988" s="111"/>
      <c r="B988" s="145"/>
      <c r="C988" s="178"/>
      <c r="D988" s="178"/>
      <c r="E988" s="179"/>
      <c r="F988" s="178"/>
      <c r="G988" s="145"/>
      <c r="H988" s="145"/>
      <c r="I988" s="178"/>
      <c r="J988" s="179"/>
      <c r="K988" s="178"/>
      <c r="L988" s="145"/>
      <c r="M988" s="145"/>
      <c r="N988" s="145"/>
      <c r="O988" s="145"/>
      <c r="P988" s="145"/>
      <c r="Q988" s="145"/>
      <c r="R988" s="145"/>
      <c r="S988" s="145"/>
      <c r="T988" s="145"/>
      <c r="U988" s="145"/>
      <c r="V988" s="145"/>
      <c r="W988" s="145"/>
      <c r="X988" s="145"/>
      <c r="Y988" s="145"/>
      <c r="Z988" s="145"/>
      <c r="AA988" s="145"/>
      <c r="AB988" s="145"/>
      <c r="AC988" s="145"/>
      <c r="AD988" s="145"/>
      <c r="AE988" s="145"/>
      <c r="AF988" s="145"/>
      <c r="AG988" s="145"/>
      <c r="AH988" s="145"/>
      <c r="AI988" s="145"/>
      <c r="AJ988" s="145"/>
      <c r="AK988" s="145"/>
      <c r="AL988" s="145"/>
      <c r="AM988" s="145"/>
      <c r="AN988" s="145"/>
      <c r="AO988" s="145"/>
      <c r="AP988" s="145"/>
      <c r="AQ988" s="145"/>
      <c r="AR988" s="145"/>
      <c r="AS988" s="145"/>
      <c r="AT988" s="145"/>
      <c r="AU988" s="145"/>
      <c r="AV988" s="145"/>
      <c r="AW988" s="145"/>
      <c r="AX988" s="145"/>
      <c r="AY988" s="145"/>
      <c r="AZ988" s="145"/>
      <c r="BA988" s="145"/>
      <c r="BB988" s="145"/>
      <c r="BC988" s="145"/>
      <c r="BD988" s="145"/>
      <c r="BE988" s="145"/>
      <c r="BF988" s="145"/>
      <c r="BG988" s="145"/>
      <c r="BH988" s="145"/>
      <c r="BI988" s="145"/>
    </row>
    <row r="989" ht="14.25" customHeight="1">
      <c r="A989" s="111"/>
      <c r="B989" s="145"/>
      <c r="C989" s="178"/>
      <c r="D989" s="178"/>
      <c r="E989" s="179"/>
      <c r="F989" s="178"/>
      <c r="G989" s="145"/>
      <c r="H989" s="145"/>
      <c r="I989" s="178"/>
      <c r="J989" s="179"/>
      <c r="K989" s="178"/>
      <c r="L989" s="145"/>
      <c r="M989" s="145"/>
      <c r="N989" s="145"/>
      <c r="O989" s="145"/>
      <c r="P989" s="145"/>
      <c r="Q989" s="145"/>
      <c r="R989" s="145"/>
      <c r="S989" s="145"/>
      <c r="T989" s="145"/>
      <c r="U989" s="145"/>
      <c r="V989" s="145"/>
      <c r="W989" s="145"/>
      <c r="X989" s="145"/>
      <c r="Y989" s="145"/>
      <c r="Z989" s="145"/>
      <c r="AA989" s="145"/>
      <c r="AB989" s="145"/>
      <c r="AC989" s="145"/>
      <c r="AD989" s="145"/>
      <c r="AE989" s="145"/>
      <c r="AF989" s="145"/>
      <c r="AG989" s="145"/>
      <c r="AH989" s="145"/>
      <c r="AI989" s="145"/>
      <c r="AJ989" s="145"/>
      <c r="AK989" s="145"/>
      <c r="AL989" s="145"/>
      <c r="AM989" s="145"/>
      <c r="AN989" s="145"/>
      <c r="AO989" s="145"/>
      <c r="AP989" s="145"/>
      <c r="AQ989" s="145"/>
      <c r="AR989" s="145"/>
      <c r="AS989" s="145"/>
      <c r="AT989" s="145"/>
      <c r="AU989" s="145"/>
      <c r="AV989" s="145"/>
      <c r="AW989" s="145"/>
      <c r="AX989" s="145"/>
      <c r="AY989" s="145"/>
      <c r="AZ989" s="145"/>
      <c r="BA989" s="145"/>
      <c r="BB989" s="145"/>
      <c r="BC989" s="145"/>
      <c r="BD989" s="145"/>
      <c r="BE989" s="145"/>
      <c r="BF989" s="145"/>
      <c r="BG989" s="145"/>
      <c r="BH989" s="145"/>
      <c r="BI989" s="145"/>
    </row>
    <row r="990" ht="14.25" customHeight="1">
      <c r="A990" s="111"/>
      <c r="B990" s="145"/>
      <c r="C990" s="178"/>
      <c r="D990" s="178"/>
      <c r="E990" s="179"/>
      <c r="F990" s="178"/>
      <c r="G990" s="145"/>
      <c r="H990" s="145"/>
      <c r="I990" s="178"/>
      <c r="J990" s="179"/>
      <c r="K990" s="178"/>
      <c r="L990" s="145"/>
      <c r="M990" s="145"/>
      <c r="N990" s="145"/>
      <c r="O990" s="145"/>
      <c r="P990" s="145"/>
      <c r="Q990" s="145"/>
      <c r="R990" s="145"/>
      <c r="S990" s="145"/>
      <c r="T990" s="145"/>
      <c r="U990" s="145"/>
      <c r="V990" s="145"/>
      <c r="W990" s="145"/>
      <c r="X990" s="145"/>
      <c r="Y990" s="145"/>
      <c r="Z990" s="145"/>
      <c r="AA990" s="145"/>
      <c r="AB990" s="145"/>
      <c r="AC990" s="145"/>
      <c r="AD990" s="145"/>
      <c r="AE990" s="145"/>
      <c r="AF990" s="145"/>
      <c r="AG990" s="145"/>
      <c r="AH990" s="145"/>
      <c r="AI990" s="145"/>
      <c r="AJ990" s="145"/>
      <c r="AK990" s="145"/>
      <c r="AL990" s="145"/>
      <c r="AM990" s="145"/>
      <c r="AN990" s="145"/>
      <c r="AO990" s="145"/>
      <c r="AP990" s="145"/>
      <c r="AQ990" s="145"/>
      <c r="AR990" s="145"/>
      <c r="AS990" s="145"/>
      <c r="AT990" s="145"/>
      <c r="AU990" s="145"/>
      <c r="AV990" s="145"/>
      <c r="AW990" s="145"/>
      <c r="AX990" s="145"/>
      <c r="AY990" s="145"/>
      <c r="AZ990" s="145"/>
      <c r="BA990" s="145"/>
      <c r="BB990" s="145"/>
      <c r="BC990" s="145"/>
      <c r="BD990" s="145"/>
      <c r="BE990" s="145"/>
      <c r="BF990" s="145"/>
      <c r="BG990" s="145"/>
      <c r="BH990" s="145"/>
      <c r="BI990" s="145"/>
    </row>
    <row r="991" ht="14.25" customHeight="1">
      <c r="A991" s="111"/>
      <c r="B991" s="145"/>
      <c r="C991" s="178"/>
      <c r="D991" s="178"/>
      <c r="E991" s="179"/>
      <c r="F991" s="178"/>
      <c r="G991" s="145"/>
      <c r="H991" s="145"/>
      <c r="I991" s="178"/>
      <c r="J991" s="179"/>
      <c r="K991" s="178"/>
      <c r="L991" s="145"/>
      <c r="M991" s="145"/>
      <c r="N991" s="145"/>
      <c r="O991" s="145"/>
      <c r="P991" s="145"/>
      <c r="Q991" s="145"/>
      <c r="R991" s="145"/>
      <c r="S991" s="145"/>
      <c r="T991" s="145"/>
      <c r="U991" s="145"/>
      <c r="V991" s="145"/>
      <c r="W991" s="145"/>
      <c r="X991" s="145"/>
      <c r="Y991" s="145"/>
      <c r="Z991" s="145"/>
      <c r="AA991" s="145"/>
      <c r="AB991" s="145"/>
      <c r="AC991" s="145"/>
      <c r="AD991" s="145"/>
      <c r="AE991" s="145"/>
      <c r="AF991" s="145"/>
      <c r="AG991" s="145"/>
      <c r="AH991" s="145"/>
      <c r="AI991" s="145"/>
      <c r="AJ991" s="145"/>
      <c r="AK991" s="145"/>
      <c r="AL991" s="145"/>
      <c r="AM991" s="145"/>
      <c r="AN991" s="145"/>
      <c r="AO991" s="145"/>
      <c r="AP991" s="145"/>
      <c r="AQ991" s="145"/>
      <c r="AR991" s="145"/>
      <c r="AS991" s="145"/>
      <c r="AT991" s="145"/>
      <c r="AU991" s="145"/>
      <c r="AV991" s="145"/>
      <c r="AW991" s="145"/>
      <c r="AX991" s="145"/>
      <c r="AY991" s="145"/>
      <c r="AZ991" s="145"/>
      <c r="BA991" s="145"/>
      <c r="BB991" s="145"/>
      <c r="BC991" s="145"/>
      <c r="BD991" s="145"/>
      <c r="BE991" s="145"/>
      <c r="BF991" s="145"/>
      <c r="BG991" s="145"/>
      <c r="BH991" s="145"/>
      <c r="BI991" s="145"/>
    </row>
    <row r="992" ht="14.25" customHeight="1">
      <c r="A992" s="111"/>
      <c r="B992" s="145"/>
      <c r="C992" s="178"/>
      <c r="D992" s="178"/>
      <c r="E992" s="179"/>
      <c r="F992" s="178"/>
      <c r="G992" s="145"/>
      <c r="H992" s="145"/>
      <c r="I992" s="178"/>
      <c r="J992" s="179"/>
      <c r="K992" s="178"/>
      <c r="L992" s="145"/>
      <c r="M992" s="145"/>
      <c r="N992" s="145"/>
      <c r="O992" s="145"/>
      <c r="P992" s="145"/>
      <c r="Q992" s="145"/>
      <c r="R992" s="145"/>
      <c r="S992" s="145"/>
      <c r="T992" s="145"/>
      <c r="U992" s="145"/>
      <c r="V992" s="145"/>
      <c r="W992" s="145"/>
      <c r="X992" s="145"/>
      <c r="Y992" s="145"/>
      <c r="Z992" s="145"/>
      <c r="AA992" s="145"/>
      <c r="AB992" s="145"/>
      <c r="AC992" s="145"/>
      <c r="AD992" s="145"/>
      <c r="AE992" s="145"/>
      <c r="AF992" s="145"/>
      <c r="AG992" s="145"/>
      <c r="AH992" s="145"/>
      <c r="AI992" s="145"/>
      <c r="AJ992" s="145"/>
      <c r="AK992" s="145"/>
      <c r="AL992" s="145"/>
      <c r="AM992" s="145"/>
      <c r="AN992" s="145"/>
      <c r="AO992" s="145"/>
      <c r="AP992" s="145"/>
      <c r="AQ992" s="145"/>
      <c r="AR992" s="145"/>
      <c r="AS992" s="145"/>
      <c r="AT992" s="145"/>
      <c r="AU992" s="145"/>
      <c r="AV992" s="145"/>
      <c r="AW992" s="145"/>
      <c r="AX992" s="145"/>
      <c r="AY992" s="145"/>
      <c r="AZ992" s="145"/>
      <c r="BA992" s="145"/>
      <c r="BB992" s="145"/>
      <c r="BC992" s="145"/>
      <c r="BD992" s="145"/>
      <c r="BE992" s="145"/>
      <c r="BF992" s="145"/>
      <c r="BG992" s="145"/>
      <c r="BH992" s="145"/>
      <c r="BI992" s="145"/>
    </row>
    <row r="993" ht="14.25" customHeight="1">
      <c r="A993" s="111"/>
      <c r="B993" s="145"/>
      <c r="C993" s="178"/>
      <c r="D993" s="178"/>
      <c r="E993" s="179"/>
      <c r="F993" s="178"/>
      <c r="G993" s="145"/>
      <c r="H993" s="145"/>
      <c r="I993" s="178"/>
      <c r="J993" s="179"/>
      <c r="K993" s="178"/>
      <c r="L993" s="145"/>
      <c r="M993" s="145"/>
      <c r="N993" s="145"/>
      <c r="O993" s="145"/>
      <c r="P993" s="145"/>
      <c r="Q993" s="145"/>
      <c r="R993" s="145"/>
      <c r="S993" s="145"/>
      <c r="T993" s="145"/>
      <c r="U993" s="145"/>
      <c r="V993" s="145"/>
      <c r="W993" s="145"/>
      <c r="X993" s="145"/>
      <c r="Y993" s="145"/>
      <c r="Z993" s="145"/>
      <c r="AA993" s="145"/>
      <c r="AB993" s="145"/>
      <c r="AC993" s="145"/>
      <c r="AD993" s="145"/>
      <c r="AE993" s="145"/>
      <c r="AF993" s="145"/>
      <c r="AG993" s="145"/>
      <c r="AH993" s="145"/>
      <c r="AI993" s="145"/>
      <c r="AJ993" s="145"/>
      <c r="AK993" s="145"/>
      <c r="AL993" s="145"/>
      <c r="AM993" s="145"/>
      <c r="AN993" s="145"/>
      <c r="AO993" s="145"/>
      <c r="AP993" s="145"/>
      <c r="AQ993" s="145"/>
      <c r="AR993" s="145"/>
      <c r="AS993" s="145"/>
      <c r="AT993" s="145"/>
      <c r="AU993" s="145"/>
      <c r="AV993" s="145"/>
      <c r="AW993" s="145"/>
      <c r="AX993" s="145"/>
      <c r="AY993" s="145"/>
      <c r="AZ993" s="145"/>
      <c r="BA993" s="145"/>
      <c r="BB993" s="145"/>
      <c r="BC993" s="145"/>
      <c r="BD993" s="145"/>
      <c r="BE993" s="145"/>
      <c r="BF993" s="145"/>
      <c r="BG993" s="145"/>
      <c r="BH993" s="145"/>
      <c r="BI993" s="145"/>
    </row>
    <row r="994" ht="14.25" customHeight="1">
      <c r="A994" s="111"/>
      <c r="B994" s="145"/>
      <c r="C994" s="178"/>
      <c r="D994" s="178"/>
      <c r="E994" s="179"/>
      <c r="F994" s="178"/>
      <c r="G994" s="145"/>
      <c r="H994" s="145"/>
      <c r="I994" s="178"/>
      <c r="J994" s="179"/>
      <c r="K994" s="178"/>
      <c r="L994" s="145"/>
      <c r="M994" s="145"/>
      <c r="N994" s="145"/>
      <c r="O994" s="145"/>
      <c r="P994" s="145"/>
      <c r="Q994" s="145"/>
      <c r="R994" s="145"/>
      <c r="S994" s="145"/>
      <c r="T994" s="145"/>
      <c r="U994" s="145"/>
      <c r="V994" s="145"/>
      <c r="W994" s="145"/>
      <c r="X994" s="145"/>
      <c r="Y994" s="145"/>
      <c r="Z994" s="145"/>
      <c r="AA994" s="145"/>
      <c r="AB994" s="145"/>
      <c r="AC994" s="145"/>
      <c r="AD994" s="145"/>
      <c r="AE994" s="145"/>
      <c r="AF994" s="145"/>
      <c r="AG994" s="145"/>
      <c r="AH994" s="145"/>
      <c r="AI994" s="145"/>
      <c r="AJ994" s="145"/>
      <c r="AK994" s="145"/>
      <c r="AL994" s="145"/>
      <c r="AM994" s="145"/>
      <c r="AN994" s="145"/>
      <c r="AO994" s="145"/>
      <c r="AP994" s="145"/>
      <c r="AQ994" s="145"/>
      <c r="AR994" s="145"/>
      <c r="AS994" s="145"/>
      <c r="AT994" s="145"/>
      <c r="AU994" s="145"/>
      <c r="AV994" s="145"/>
      <c r="AW994" s="145"/>
      <c r="AX994" s="145"/>
      <c r="AY994" s="145"/>
      <c r="AZ994" s="145"/>
      <c r="BA994" s="145"/>
      <c r="BB994" s="145"/>
      <c r="BC994" s="145"/>
      <c r="BD994" s="145"/>
      <c r="BE994" s="145"/>
      <c r="BF994" s="145"/>
      <c r="BG994" s="145"/>
      <c r="BH994" s="145"/>
      <c r="BI994" s="145"/>
    </row>
    <row r="995" ht="14.25" customHeight="1">
      <c r="A995" s="111"/>
      <c r="B995" s="145"/>
      <c r="C995" s="178"/>
      <c r="D995" s="178"/>
      <c r="E995" s="179"/>
      <c r="F995" s="178"/>
      <c r="G995" s="145"/>
      <c r="H995" s="145"/>
      <c r="I995" s="178"/>
      <c r="J995" s="179"/>
      <c r="K995" s="178"/>
      <c r="L995" s="145"/>
      <c r="M995" s="145"/>
      <c r="N995" s="145"/>
      <c r="O995" s="145"/>
      <c r="P995" s="145"/>
      <c r="Q995" s="145"/>
      <c r="R995" s="145"/>
      <c r="S995" s="145"/>
      <c r="T995" s="145"/>
      <c r="U995" s="145"/>
      <c r="V995" s="145"/>
      <c r="W995" s="145"/>
      <c r="X995" s="145"/>
      <c r="Y995" s="145"/>
      <c r="Z995" s="145"/>
      <c r="AA995" s="145"/>
      <c r="AB995" s="145"/>
      <c r="AC995" s="145"/>
      <c r="AD995" s="145"/>
      <c r="AE995" s="145"/>
      <c r="AF995" s="145"/>
      <c r="AG995" s="145"/>
      <c r="AH995" s="145"/>
      <c r="AI995" s="145"/>
      <c r="AJ995" s="145"/>
      <c r="AK995" s="145"/>
      <c r="AL995" s="145"/>
      <c r="AM995" s="145"/>
      <c r="AN995" s="145"/>
      <c r="AO995" s="145"/>
      <c r="AP995" s="145"/>
      <c r="AQ995" s="145"/>
      <c r="AR995" s="145"/>
      <c r="AS995" s="145"/>
      <c r="AT995" s="145"/>
      <c r="AU995" s="145"/>
      <c r="AV995" s="145"/>
      <c r="AW995" s="145"/>
      <c r="AX995" s="145"/>
      <c r="AY995" s="145"/>
      <c r="AZ995" s="145"/>
      <c r="BA995" s="145"/>
      <c r="BB995" s="145"/>
      <c r="BC995" s="145"/>
      <c r="BD995" s="145"/>
      <c r="BE995" s="145"/>
      <c r="BF995" s="145"/>
      <c r="BG995" s="145"/>
      <c r="BH995" s="145"/>
      <c r="BI995" s="145"/>
    </row>
    <row r="996" ht="14.25" customHeight="1">
      <c r="A996" s="111"/>
      <c r="B996" s="145"/>
      <c r="C996" s="178"/>
      <c r="D996" s="178"/>
      <c r="E996" s="179"/>
      <c r="F996" s="178"/>
      <c r="G996" s="145"/>
      <c r="H996" s="145"/>
      <c r="I996" s="178"/>
      <c r="J996" s="179"/>
      <c r="K996" s="178"/>
      <c r="L996" s="145"/>
      <c r="M996" s="145"/>
      <c r="N996" s="145"/>
      <c r="O996" s="145"/>
      <c r="P996" s="145"/>
      <c r="Q996" s="145"/>
      <c r="R996" s="145"/>
      <c r="S996" s="145"/>
      <c r="T996" s="145"/>
      <c r="U996" s="145"/>
      <c r="V996" s="145"/>
      <c r="W996" s="145"/>
      <c r="X996" s="145"/>
      <c r="Y996" s="145"/>
      <c r="Z996" s="145"/>
      <c r="AA996" s="145"/>
      <c r="AB996" s="145"/>
      <c r="AC996" s="145"/>
      <c r="AD996" s="145"/>
      <c r="AE996" s="145"/>
      <c r="AF996" s="145"/>
      <c r="AG996" s="145"/>
      <c r="AH996" s="145"/>
      <c r="AI996" s="145"/>
      <c r="AJ996" s="145"/>
      <c r="AK996" s="145"/>
      <c r="AL996" s="145"/>
      <c r="AM996" s="145"/>
      <c r="AN996" s="145"/>
      <c r="AO996" s="145"/>
      <c r="AP996" s="145"/>
      <c r="AQ996" s="145"/>
      <c r="AR996" s="145"/>
      <c r="AS996" s="145"/>
      <c r="AT996" s="145"/>
      <c r="AU996" s="145"/>
      <c r="AV996" s="145"/>
      <c r="AW996" s="145"/>
      <c r="AX996" s="145"/>
      <c r="AY996" s="145"/>
      <c r="AZ996" s="145"/>
      <c r="BA996" s="145"/>
      <c r="BB996" s="145"/>
      <c r="BC996" s="145"/>
      <c r="BD996" s="145"/>
      <c r="BE996" s="145"/>
      <c r="BF996" s="145"/>
      <c r="BG996" s="145"/>
      <c r="BH996" s="145"/>
      <c r="BI996" s="145"/>
    </row>
  </sheetData>
  <conditionalFormatting sqref="K4:K6">
    <cfRule type="cellIs" dxfId="6" priority="1" operator="equal">
      <formula>1</formula>
    </cfRule>
  </conditionalFormatting>
  <conditionalFormatting sqref="F7:F63">
    <cfRule type="cellIs" dxfId="3" priority="2" operator="lessThanOrEqual">
      <formula>5</formula>
    </cfRule>
  </conditionalFormatting>
  <conditionalFormatting sqref="J1:J2 J7:J996 K7:K65">
    <cfRule type="cellIs" dxfId="23" priority="3" operator="equal">
      <formula>1</formula>
    </cfRule>
  </conditionalFormatting>
  <conditionalFormatting sqref="K4:K6">
    <cfRule type="cellIs" dxfId="7" priority="4" operator="equal">
      <formula>2</formula>
    </cfRule>
  </conditionalFormatting>
  <conditionalFormatting sqref="K4:K6">
    <cfRule type="cellIs" dxfId="8" priority="5" operator="equal">
      <formula>3</formula>
    </cfRule>
  </conditionalFormatting>
  <conditionalFormatting sqref="B7:B32">
    <cfRule type="notContainsBlanks" dxfId="22" priority="6">
      <formula>LEN(TRIM(B7))&gt;0</formula>
    </cfRule>
  </conditionalFormatting>
  <conditionalFormatting sqref="H7:H32">
    <cfRule type="notContainsBlanks" dxfId="22" priority="7">
      <formula>LEN(TRIM(H7))&gt;0</formula>
    </cfRule>
  </conditionalFormatting>
  <conditionalFormatting sqref="I4:I6">
    <cfRule type="cellIs" dxfId="9" priority="8" operator="lessThanOrEqual">
      <formula>3</formula>
    </cfRule>
  </conditionalFormatting>
  <printOptions/>
  <pageMargins bottom="0.75" footer="0.0" header="0.0" left="0.25" right="0.25" top="0.75"/>
  <pageSetup paperSize="9" orientation="landscape"/>
  <drawing r:id="rId1"/>
  <tableParts count="6">
    <tablePart r:id="rId8"/>
    <tablePart r:id="rId9"/>
    <tablePart r:id="rId10"/>
    <tablePart r:id="rId11"/>
    <tablePart r:id="rId12"/>
    <tablePart r:id="rId1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7B7B7"/>
    <pageSetUpPr fitToPage="1"/>
  </sheetPr>
  <sheetViews>
    <sheetView workbookViewId="0">
      <pane xSplit="3.0" ySplit="3.0" topLeftCell="D4" activePane="bottomRight" state="frozen"/>
      <selection activeCell="D1" sqref="D1" pane="topRight"/>
      <selection activeCell="A4" sqref="A4" pane="bottomLeft"/>
      <selection activeCell="D4" sqref="D4" pane="bottomRight"/>
    </sheetView>
  </sheetViews>
  <sheetFormatPr customHeight="1" defaultColWidth="14.43" defaultRowHeight="15.0"/>
  <cols>
    <col customWidth="1" min="1" max="1" width="3.0"/>
    <col customWidth="1" min="2" max="2" width="29.29"/>
    <col customWidth="1" min="3" max="3" width="6.86"/>
    <col customWidth="1" min="4" max="4" width="36.29"/>
    <col customWidth="1" min="5" max="8" width="5.29"/>
    <col customWidth="1" min="9" max="9" width="6.57"/>
    <col customWidth="1" min="10" max="10" width="12.71"/>
    <col customWidth="1" min="11" max="14" width="5.29"/>
    <col customWidth="1" min="15" max="15" width="8.43"/>
    <col customWidth="1" min="16" max="16" width="7.43"/>
    <col customWidth="1" min="17" max="17" width="12.71"/>
    <col customWidth="1" min="18" max="18" width="11.71"/>
    <col customWidth="1" hidden="1" min="19" max="19" width="11.71"/>
    <col customWidth="1" min="20" max="25" width="5.29"/>
    <col customWidth="1" min="26" max="26" width="11.71"/>
    <col customWidth="1" hidden="1" min="27" max="27" width="11.71"/>
    <col customWidth="1" min="28" max="28" width="14.71"/>
    <col customWidth="1" hidden="1" min="29" max="31" width="14.71"/>
  </cols>
  <sheetData>
    <row r="1">
      <c r="A1" s="69" t="s">
        <v>80</v>
      </c>
      <c r="AB1" s="8"/>
      <c r="AD1" s="9"/>
      <c r="AE1" s="9"/>
    </row>
    <row r="2" ht="14.25" customHeight="1">
      <c r="A2" s="113"/>
      <c r="B2" s="11"/>
      <c r="C2" s="12"/>
      <c r="R2" s="10">
        <f>COUNT(R4:R12)</f>
        <v>9</v>
      </c>
      <c r="Z2" s="13"/>
      <c r="AA2" s="13"/>
      <c r="AB2" s="8"/>
      <c r="AD2" s="9"/>
      <c r="AE2" s="9"/>
    </row>
    <row r="3" ht="18.0" customHeight="1">
      <c r="A3" s="221" t="s">
        <v>42</v>
      </c>
      <c r="B3" s="222" t="s">
        <v>2</v>
      </c>
      <c r="C3" s="223" t="s">
        <v>3</v>
      </c>
      <c r="D3" s="217" t="s">
        <v>4</v>
      </c>
      <c r="E3" s="18" t="s">
        <v>5</v>
      </c>
      <c r="F3" s="15" t="s">
        <v>6</v>
      </c>
      <c r="G3" s="15" t="s">
        <v>7</v>
      </c>
      <c r="H3" s="15" t="s">
        <v>8</v>
      </c>
      <c r="I3" s="15" t="s">
        <v>9</v>
      </c>
      <c r="J3" s="19" t="s">
        <v>10</v>
      </c>
      <c r="K3" s="18" t="s">
        <v>5</v>
      </c>
      <c r="L3" s="15" t="s">
        <v>6</v>
      </c>
      <c r="M3" s="15" t="s">
        <v>7</v>
      </c>
      <c r="N3" s="15" t="s">
        <v>8</v>
      </c>
      <c r="O3" s="15" t="s">
        <v>11</v>
      </c>
      <c r="P3" s="15" t="s">
        <v>9</v>
      </c>
      <c r="Q3" s="19" t="s">
        <v>12</v>
      </c>
      <c r="R3" s="20" t="s">
        <v>13</v>
      </c>
      <c r="S3" s="21" t="s">
        <v>14</v>
      </c>
      <c r="T3" s="18" t="s">
        <v>5</v>
      </c>
      <c r="U3" s="15" t="s">
        <v>6</v>
      </c>
      <c r="V3" s="15" t="s">
        <v>7</v>
      </c>
      <c r="W3" s="15" t="s">
        <v>8</v>
      </c>
      <c r="X3" s="15" t="s">
        <v>11</v>
      </c>
      <c r="Y3" s="22" t="s">
        <v>9</v>
      </c>
      <c r="Z3" s="23" t="s">
        <v>15</v>
      </c>
      <c r="AA3" s="24" t="s">
        <v>16</v>
      </c>
      <c r="AB3" s="24" t="s">
        <v>17</v>
      </c>
      <c r="AC3" s="24" t="s">
        <v>18</v>
      </c>
      <c r="AD3" s="25" t="s">
        <v>19</v>
      </c>
      <c r="AE3" s="25" t="s">
        <v>20</v>
      </c>
    </row>
    <row r="4" ht="18.0" customHeight="1">
      <c r="A4" s="202">
        <v>9.0</v>
      </c>
      <c r="B4" s="224" t="s">
        <v>81</v>
      </c>
      <c r="C4" s="224">
        <v>2016.0</v>
      </c>
      <c r="D4" s="118" t="s">
        <v>22</v>
      </c>
      <c r="E4" s="119">
        <v>7.0</v>
      </c>
      <c r="F4" s="120">
        <v>6.6</v>
      </c>
      <c r="G4" s="120">
        <v>7.0</v>
      </c>
      <c r="H4" s="120">
        <v>6.6</v>
      </c>
      <c r="I4" s="121"/>
      <c r="J4" s="122">
        <f t="shared" ref="J4:J12" si="1">IF(E4="","",(MEDIAN(E4:H4)*2)-I4)</f>
        <v>13.6</v>
      </c>
      <c r="K4" s="120">
        <v>6.4</v>
      </c>
      <c r="L4" s="120">
        <v>6.6</v>
      </c>
      <c r="M4" s="120">
        <v>6.5</v>
      </c>
      <c r="N4" s="120">
        <v>6.4</v>
      </c>
      <c r="O4" s="120">
        <v>0.9</v>
      </c>
      <c r="P4" s="120"/>
      <c r="Q4" s="122">
        <f t="shared" ref="Q4:Q12" si="2">IF(K4="","",(MEDIAN(K4:N4)*2)+O4-P4)</f>
        <v>13.8</v>
      </c>
      <c r="R4" s="206">
        <f t="shared" ref="R4:R12" si="3">IF(J4="","",J4+Q4)</f>
        <v>27.4</v>
      </c>
      <c r="S4" s="225">
        <f t="shared" ref="S4:S12" si="4">IF(R4="","",_xlfn.RANK.EQ(R4,R$4:R$12))</f>
        <v>6</v>
      </c>
      <c r="T4" s="121"/>
      <c r="U4" s="121"/>
      <c r="V4" s="121"/>
      <c r="W4" s="121"/>
      <c r="X4" s="121"/>
      <c r="Y4" s="226"/>
      <c r="Z4" s="227" t="str">
        <f t="shared" ref="Z4:Z12" si="5">IF(T4="","",(MEDIAN(T4:W4)*2)+X4-Y4)</f>
        <v/>
      </c>
      <c r="AA4" s="225" t="str">
        <f t="shared" ref="AA4:AA12" si="6">IF(Z4="","",_xlfn.RANK.EQ(Z4,Z$4:Z$12))</f>
        <v/>
      </c>
      <c r="AB4" s="228" t="str">
        <f t="shared" ref="AB4:AB12" si="7">IF(Z4="","",R4+Z4)</f>
        <v/>
      </c>
      <c r="AC4" s="194" t="str">
        <f t="shared" ref="AC4:AC12" si="8">IF(AB4="","",_xlfn.RANK.EQ(AB4,AB$4:AB$12))</f>
        <v/>
      </c>
      <c r="AD4" s="42" t="str">
        <f t="shared" ref="AD4:AD7" si="9">IF(R$2&lt;6,AB4,Z4)</f>
        <v/>
      </c>
      <c r="AE4" s="43" t="str">
        <f t="shared" ref="AE4:AE7" si="10">IF(R$2&lt;6,AC4,AA4)</f>
        <v/>
      </c>
    </row>
    <row r="5" ht="18.0" customHeight="1">
      <c r="A5" s="130">
        <v>8.0</v>
      </c>
      <c r="B5" s="45" t="s">
        <v>82</v>
      </c>
      <c r="C5" s="45">
        <v>2017.0</v>
      </c>
      <c r="D5" s="118" t="s">
        <v>28</v>
      </c>
      <c r="E5" s="131">
        <v>7.1</v>
      </c>
      <c r="F5" s="132">
        <v>6.6</v>
      </c>
      <c r="G5" s="132">
        <v>6.8</v>
      </c>
      <c r="H5" s="132">
        <v>6.8</v>
      </c>
      <c r="I5" s="133"/>
      <c r="J5" s="188">
        <f t="shared" si="1"/>
        <v>13.6</v>
      </c>
      <c r="K5" s="132">
        <v>6.2</v>
      </c>
      <c r="L5" s="132">
        <v>6.4</v>
      </c>
      <c r="M5" s="132">
        <v>6.4</v>
      </c>
      <c r="N5" s="132">
        <v>6.3</v>
      </c>
      <c r="O5" s="132">
        <v>0.9</v>
      </c>
      <c r="P5" s="133"/>
      <c r="Q5" s="188">
        <f t="shared" si="2"/>
        <v>13.6</v>
      </c>
      <c r="R5" s="189">
        <f t="shared" si="3"/>
        <v>27.2</v>
      </c>
      <c r="S5" s="134">
        <f t="shared" si="4"/>
        <v>7</v>
      </c>
      <c r="T5" s="133"/>
      <c r="U5" s="133"/>
      <c r="V5" s="133"/>
      <c r="W5" s="133"/>
      <c r="X5" s="133"/>
      <c r="Y5" s="135"/>
      <c r="Z5" s="229" t="str">
        <f t="shared" si="5"/>
        <v/>
      </c>
      <c r="AA5" s="43" t="str">
        <f t="shared" si="6"/>
        <v/>
      </c>
      <c r="AB5" s="138" t="str">
        <f t="shared" si="7"/>
        <v/>
      </c>
      <c r="AC5" s="43" t="str">
        <f t="shared" si="8"/>
        <v/>
      </c>
      <c r="AD5" s="42" t="str">
        <f t="shared" si="9"/>
        <v/>
      </c>
      <c r="AE5" s="43" t="str">
        <f t="shared" si="10"/>
        <v/>
      </c>
    </row>
    <row r="6" ht="18.0" customHeight="1">
      <c r="A6" s="202">
        <v>4.0</v>
      </c>
      <c r="B6" s="45" t="s">
        <v>83</v>
      </c>
      <c r="C6" s="45">
        <v>2016.0</v>
      </c>
      <c r="D6" s="118" t="s">
        <v>28</v>
      </c>
      <c r="E6" s="131">
        <v>6.2</v>
      </c>
      <c r="F6" s="132">
        <v>6.3</v>
      </c>
      <c r="G6" s="132">
        <v>6.6</v>
      </c>
      <c r="H6" s="132">
        <v>6.6</v>
      </c>
      <c r="I6" s="133"/>
      <c r="J6" s="188">
        <f t="shared" si="1"/>
        <v>12.9</v>
      </c>
      <c r="K6" s="132">
        <v>6.3</v>
      </c>
      <c r="L6" s="132">
        <v>6.3</v>
      </c>
      <c r="M6" s="132">
        <v>6.1</v>
      </c>
      <c r="N6" s="132">
        <v>6.3</v>
      </c>
      <c r="O6" s="132">
        <v>1.3</v>
      </c>
      <c r="P6" s="132"/>
      <c r="Q6" s="188">
        <f t="shared" si="2"/>
        <v>13.9</v>
      </c>
      <c r="R6" s="189">
        <f t="shared" si="3"/>
        <v>26.8</v>
      </c>
      <c r="S6" s="194">
        <f t="shared" si="4"/>
        <v>8</v>
      </c>
      <c r="T6" s="133"/>
      <c r="U6" s="133"/>
      <c r="V6" s="133"/>
      <c r="W6" s="133"/>
      <c r="X6" s="133"/>
      <c r="Y6" s="230"/>
      <c r="Z6" s="231" t="str">
        <f t="shared" si="5"/>
        <v/>
      </c>
      <c r="AA6" s="194" t="str">
        <f t="shared" si="6"/>
        <v/>
      </c>
      <c r="AB6" s="232" t="str">
        <f t="shared" si="7"/>
        <v/>
      </c>
      <c r="AC6" s="194" t="str">
        <f t="shared" si="8"/>
        <v/>
      </c>
      <c r="AD6" s="193" t="str">
        <f t="shared" si="9"/>
        <v/>
      </c>
      <c r="AE6" s="194" t="str">
        <f t="shared" si="10"/>
        <v/>
      </c>
    </row>
    <row r="7" ht="18.0" customHeight="1">
      <c r="A7" s="130">
        <v>2.0</v>
      </c>
      <c r="B7" s="224" t="s">
        <v>84</v>
      </c>
      <c r="C7" s="224">
        <v>2016.0</v>
      </c>
      <c r="D7" s="118" t="s">
        <v>61</v>
      </c>
      <c r="E7" s="131">
        <v>6.5</v>
      </c>
      <c r="F7" s="132">
        <v>6.1</v>
      </c>
      <c r="G7" s="132">
        <v>6.3</v>
      </c>
      <c r="H7" s="132">
        <v>6.2</v>
      </c>
      <c r="I7" s="133"/>
      <c r="J7" s="188">
        <f t="shared" si="1"/>
        <v>12.5</v>
      </c>
      <c r="K7" s="132">
        <v>6.1</v>
      </c>
      <c r="L7" s="132">
        <v>6.1</v>
      </c>
      <c r="M7" s="132">
        <v>5.9</v>
      </c>
      <c r="N7" s="132">
        <v>6.1</v>
      </c>
      <c r="O7" s="132">
        <v>1.0</v>
      </c>
      <c r="P7" s="132"/>
      <c r="Q7" s="188">
        <f t="shared" si="2"/>
        <v>13.2</v>
      </c>
      <c r="R7" s="189">
        <f t="shared" si="3"/>
        <v>25.7</v>
      </c>
      <c r="S7" s="194">
        <f t="shared" si="4"/>
        <v>9</v>
      </c>
      <c r="T7" s="133"/>
      <c r="U7" s="133"/>
      <c r="V7" s="133"/>
      <c r="W7" s="133"/>
      <c r="X7" s="133"/>
      <c r="Y7" s="230"/>
      <c r="Z7" s="231" t="str">
        <f t="shared" si="5"/>
        <v/>
      </c>
      <c r="AA7" s="194" t="str">
        <f t="shared" si="6"/>
        <v/>
      </c>
      <c r="AB7" s="232" t="str">
        <f t="shared" si="7"/>
        <v/>
      </c>
      <c r="AC7" s="194" t="str">
        <f t="shared" si="8"/>
        <v/>
      </c>
      <c r="AD7" s="42" t="str">
        <f t="shared" si="9"/>
        <v/>
      </c>
      <c r="AE7" s="43" t="str">
        <f t="shared" si="10"/>
        <v/>
      </c>
    </row>
    <row r="8" ht="18.0" customHeight="1">
      <c r="A8" s="202">
        <v>5.0</v>
      </c>
      <c r="B8" s="224" t="s">
        <v>85</v>
      </c>
      <c r="C8" s="224">
        <v>2017.0</v>
      </c>
      <c r="D8" s="118" t="s">
        <v>22</v>
      </c>
      <c r="E8" s="131">
        <v>7.4</v>
      </c>
      <c r="F8" s="132">
        <v>7.6</v>
      </c>
      <c r="G8" s="132">
        <v>7.3</v>
      </c>
      <c r="H8" s="132">
        <v>7.4</v>
      </c>
      <c r="I8" s="133"/>
      <c r="J8" s="188">
        <f t="shared" si="1"/>
        <v>14.8</v>
      </c>
      <c r="K8" s="132">
        <v>7.2</v>
      </c>
      <c r="L8" s="132">
        <v>7.1</v>
      </c>
      <c r="M8" s="132">
        <v>7.5</v>
      </c>
      <c r="N8" s="132">
        <v>7.4</v>
      </c>
      <c r="O8" s="132">
        <v>1.0</v>
      </c>
      <c r="P8" s="132"/>
      <c r="Q8" s="188">
        <f t="shared" si="2"/>
        <v>15.6</v>
      </c>
      <c r="R8" s="189">
        <f t="shared" si="3"/>
        <v>30.4</v>
      </c>
      <c r="S8" s="194">
        <f t="shared" si="4"/>
        <v>1</v>
      </c>
      <c r="T8" s="132">
        <v>6.9</v>
      </c>
      <c r="U8" s="132">
        <v>6.9</v>
      </c>
      <c r="V8" s="132">
        <v>6.8</v>
      </c>
      <c r="W8" s="132">
        <v>7.0</v>
      </c>
      <c r="X8" s="132">
        <v>1.0</v>
      </c>
      <c r="Y8" s="230"/>
      <c r="Z8" s="231">
        <f t="shared" si="5"/>
        <v>14.8</v>
      </c>
      <c r="AA8" s="194">
        <f t="shared" si="6"/>
        <v>1</v>
      </c>
      <c r="AB8" s="232">
        <f t="shared" si="7"/>
        <v>45.2</v>
      </c>
      <c r="AC8" s="194">
        <f t="shared" si="8"/>
        <v>1</v>
      </c>
      <c r="AD8" s="42"/>
      <c r="AE8" s="43"/>
    </row>
    <row r="9" ht="18.0" customHeight="1">
      <c r="A9" s="130">
        <v>6.0</v>
      </c>
      <c r="B9" s="224" t="s">
        <v>86</v>
      </c>
      <c r="C9" s="224">
        <v>2016.0</v>
      </c>
      <c r="D9" s="118" t="s">
        <v>22</v>
      </c>
      <c r="E9" s="131">
        <v>7.1</v>
      </c>
      <c r="F9" s="132">
        <v>7.2</v>
      </c>
      <c r="G9" s="132">
        <v>7.4</v>
      </c>
      <c r="H9" s="132">
        <v>7.3</v>
      </c>
      <c r="I9" s="133"/>
      <c r="J9" s="188">
        <f t="shared" si="1"/>
        <v>14.5</v>
      </c>
      <c r="K9" s="132">
        <v>6.1</v>
      </c>
      <c r="L9" s="132">
        <v>6.1</v>
      </c>
      <c r="M9" s="132">
        <v>6.7</v>
      </c>
      <c r="N9" s="132">
        <v>6.7</v>
      </c>
      <c r="O9" s="132">
        <v>1.0</v>
      </c>
      <c r="P9" s="132"/>
      <c r="Q9" s="188">
        <f t="shared" si="2"/>
        <v>13.8</v>
      </c>
      <c r="R9" s="189">
        <f t="shared" si="3"/>
        <v>28.3</v>
      </c>
      <c r="S9" s="194">
        <f t="shared" si="4"/>
        <v>2</v>
      </c>
      <c r="T9" s="132">
        <v>6.7</v>
      </c>
      <c r="U9" s="132">
        <v>6.3</v>
      </c>
      <c r="V9" s="132">
        <v>7.0</v>
      </c>
      <c r="W9" s="132">
        <v>6.9</v>
      </c>
      <c r="X9" s="132">
        <v>1.0</v>
      </c>
      <c r="Y9" s="230"/>
      <c r="Z9" s="231">
        <f t="shared" si="5"/>
        <v>14.6</v>
      </c>
      <c r="AA9" s="194">
        <f t="shared" si="6"/>
        <v>2</v>
      </c>
      <c r="AB9" s="232">
        <f t="shared" si="7"/>
        <v>42.9</v>
      </c>
      <c r="AC9" s="194">
        <f t="shared" si="8"/>
        <v>2</v>
      </c>
      <c r="AD9" s="42"/>
      <c r="AE9" s="43"/>
    </row>
    <row r="10" ht="18.0" customHeight="1">
      <c r="A10" s="202">
        <v>1.0</v>
      </c>
      <c r="B10" s="45" t="s">
        <v>87</v>
      </c>
      <c r="C10" s="45">
        <v>2017.0</v>
      </c>
      <c r="D10" s="118" t="s">
        <v>28</v>
      </c>
      <c r="E10" s="131">
        <v>7.2</v>
      </c>
      <c r="F10" s="132">
        <v>6.8</v>
      </c>
      <c r="G10" s="132">
        <v>7.0</v>
      </c>
      <c r="H10" s="132">
        <v>6.8</v>
      </c>
      <c r="I10" s="133"/>
      <c r="J10" s="188">
        <f t="shared" si="1"/>
        <v>13.8</v>
      </c>
      <c r="K10" s="132">
        <v>6.6</v>
      </c>
      <c r="L10" s="132">
        <v>6.3</v>
      </c>
      <c r="M10" s="132">
        <v>6.1</v>
      </c>
      <c r="N10" s="132">
        <v>6.3</v>
      </c>
      <c r="O10" s="132">
        <v>1.3</v>
      </c>
      <c r="P10" s="133"/>
      <c r="Q10" s="188">
        <f t="shared" si="2"/>
        <v>13.9</v>
      </c>
      <c r="R10" s="189">
        <f t="shared" si="3"/>
        <v>27.7</v>
      </c>
      <c r="S10" s="134">
        <f t="shared" si="4"/>
        <v>5</v>
      </c>
      <c r="T10" s="132">
        <v>6.8</v>
      </c>
      <c r="U10" s="132">
        <v>6.5</v>
      </c>
      <c r="V10" s="132">
        <v>6.6</v>
      </c>
      <c r="W10" s="132">
        <v>6.6</v>
      </c>
      <c r="X10" s="132">
        <v>1.3</v>
      </c>
      <c r="Y10" s="233"/>
      <c r="Z10" s="229">
        <f t="shared" si="5"/>
        <v>14.5</v>
      </c>
      <c r="AA10" s="43">
        <f t="shared" si="6"/>
        <v>3</v>
      </c>
      <c r="AB10" s="138">
        <f t="shared" si="7"/>
        <v>42.2</v>
      </c>
      <c r="AC10" s="43">
        <f t="shared" si="8"/>
        <v>3</v>
      </c>
      <c r="AD10" s="193">
        <f t="shared" ref="AD10:AD11" si="11">IF(R$2&lt;6,AB10,Z10)</f>
        <v>14.5</v>
      </c>
      <c r="AE10" s="194">
        <f t="shared" ref="AE10:AE11" si="12">IF(R$2&lt;6,AC10,AA10)</f>
        <v>3</v>
      </c>
    </row>
    <row r="11" ht="18.0" customHeight="1">
      <c r="A11" s="130">
        <v>7.0</v>
      </c>
      <c r="B11" s="45" t="s">
        <v>88</v>
      </c>
      <c r="C11" s="45">
        <v>2016.0</v>
      </c>
      <c r="D11" s="118" t="s">
        <v>28</v>
      </c>
      <c r="E11" s="131">
        <v>6.8</v>
      </c>
      <c r="F11" s="132">
        <v>6.4</v>
      </c>
      <c r="G11" s="132">
        <v>6.6</v>
      </c>
      <c r="H11" s="132">
        <v>7.0</v>
      </c>
      <c r="I11" s="133"/>
      <c r="J11" s="188">
        <f t="shared" si="1"/>
        <v>13.4</v>
      </c>
      <c r="K11" s="132">
        <v>6.8</v>
      </c>
      <c r="L11" s="132">
        <v>6.7</v>
      </c>
      <c r="M11" s="132">
        <v>6.7</v>
      </c>
      <c r="N11" s="132">
        <v>6.7</v>
      </c>
      <c r="O11" s="132">
        <v>1.3</v>
      </c>
      <c r="P11" s="133"/>
      <c r="Q11" s="188">
        <f t="shared" si="2"/>
        <v>14.7</v>
      </c>
      <c r="R11" s="189">
        <f t="shared" si="3"/>
        <v>28.1</v>
      </c>
      <c r="S11" s="134">
        <f t="shared" si="4"/>
        <v>3</v>
      </c>
      <c r="T11" s="132">
        <v>6.3</v>
      </c>
      <c r="U11" s="132">
        <v>6.5</v>
      </c>
      <c r="V11" s="132">
        <v>6.8</v>
      </c>
      <c r="W11" s="132">
        <v>6.9</v>
      </c>
      <c r="X11" s="132">
        <v>0.8</v>
      </c>
      <c r="Y11" s="233"/>
      <c r="Z11" s="229">
        <f t="shared" si="5"/>
        <v>14.1</v>
      </c>
      <c r="AA11" s="43">
        <f t="shared" si="6"/>
        <v>4</v>
      </c>
      <c r="AB11" s="138">
        <f t="shared" si="7"/>
        <v>42.2</v>
      </c>
      <c r="AC11" s="43">
        <f t="shared" si="8"/>
        <v>3</v>
      </c>
      <c r="AD11" s="193">
        <f t="shared" si="11"/>
        <v>14.1</v>
      </c>
      <c r="AE11" s="194">
        <f t="shared" si="12"/>
        <v>4</v>
      </c>
    </row>
    <row r="12" ht="18.0" customHeight="1">
      <c r="A12" s="202">
        <v>3.0</v>
      </c>
      <c r="B12" s="45" t="s">
        <v>89</v>
      </c>
      <c r="C12" s="45">
        <v>2016.0</v>
      </c>
      <c r="D12" s="118" t="s">
        <v>28</v>
      </c>
      <c r="E12" s="131">
        <v>7.0</v>
      </c>
      <c r="F12" s="132">
        <v>7.1</v>
      </c>
      <c r="G12" s="132">
        <v>6.8</v>
      </c>
      <c r="H12" s="132">
        <v>6.9</v>
      </c>
      <c r="I12" s="133"/>
      <c r="J12" s="188">
        <f t="shared" si="1"/>
        <v>13.9</v>
      </c>
      <c r="K12" s="132">
        <v>6.5</v>
      </c>
      <c r="L12" s="132">
        <v>6.7</v>
      </c>
      <c r="M12" s="132">
        <v>6.0</v>
      </c>
      <c r="N12" s="132">
        <v>6.1</v>
      </c>
      <c r="O12" s="132">
        <v>1.3</v>
      </c>
      <c r="P12" s="133"/>
      <c r="Q12" s="188">
        <f t="shared" si="2"/>
        <v>13.9</v>
      </c>
      <c r="R12" s="189">
        <f t="shared" si="3"/>
        <v>27.8</v>
      </c>
      <c r="S12" s="134">
        <f t="shared" si="4"/>
        <v>4</v>
      </c>
      <c r="T12" s="132">
        <v>6.6</v>
      </c>
      <c r="U12" s="132">
        <v>6.5</v>
      </c>
      <c r="V12" s="132">
        <v>6.4</v>
      </c>
      <c r="W12" s="132">
        <v>6.7</v>
      </c>
      <c r="X12" s="132">
        <v>1.0</v>
      </c>
      <c r="Y12" s="233"/>
      <c r="Z12" s="229">
        <f t="shared" si="5"/>
        <v>14.1</v>
      </c>
      <c r="AA12" s="43">
        <f t="shared" si="6"/>
        <v>5</v>
      </c>
      <c r="AB12" s="138">
        <f t="shared" si="7"/>
        <v>41.9</v>
      </c>
      <c r="AC12" s="43">
        <f t="shared" si="8"/>
        <v>5</v>
      </c>
      <c r="AD12" s="42"/>
      <c r="AE12" s="43"/>
    </row>
    <row r="13" ht="14.25" customHeight="1">
      <c r="AB13" s="8"/>
      <c r="AD13" s="9"/>
      <c r="AE13" s="9"/>
    </row>
    <row r="14" ht="14.25" customHeight="1">
      <c r="AB14" s="8"/>
      <c r="AD14" s="9"/>
      <c r="AE14" s="9"/>
    </row>
    <row r="15" ht="14.25" customHeight="1">
      <c r="AB15" s="8"/>
      <c r="AD15" s="9"/>
      <c r="AE15" s="9"/>
    </row>
    <row r="16" ht="14.25" customHeight="1">
      <c r="AB16" s="8"/>
      <c r="AD16" s="9"/>
      <c r="AE16" s="9"/>
    </row>
    <row r="17" ht="14.25" customHeight="1">
      <c r="AB17" s="8"/>
      <c r="AD17" s="9"/>
      <c r="AE17" s="9"/>
    </row>
    <row r="18" ht="14.25" customHeight="1">
      <c r="AB18" s="8"/>
      <c r="AD18" s="9"/>
      <c r="AE18" s="9"/>
    </row>
    <row r="19" ht="14.25" customHeight="1">
      <c r="AB19" s="8"/>
      <c r="AD19" s="9"/>
      <c r="AE19" s="9"/>
    </row>
    <row r="20" ht="14.25" customHeight="1">
      <c r="AB20" s="8"/>
      <c r="AD20" s="9"/>
      <c r="AE20" s="9"/>
    </row>
    <row r="21" ht="14.25" customHeight="1">
      <c r="AB21" s="8"/>
      <c r="AD21" s="9"/>
      <c r="AE21" s="9"/>
    </row>
    <row r="22" ht="14.25" customHeight="1">
      <c r="AB22" s="8"/>
      <c r="AD22" s="9"/>
      <c r="AE22" s="9"/>
    </row>
    <row r="23" ht="14.25" customHeight="1">
      <c r="AB23" s="8"/>
      <c r="AD23" s="9"/>
      <c r="AE23" s="9"/>
    </row>
    <row r="24" ht="14.25" customHeight="1">
      <c r="AB24" s="8"/>
      <c r="AD24" s="9"/>
      <c r="AE24" s="9"/>
    </row>
    <row r="25" ht="14.25" customHeight="1">
      <c r="AB25" s="8"/>
      <c r="AD25" s="9"/>
      <c r="AE25" s="9"/>
    </row>
    <row r="26" ht="14.25" customHeight="1">
      <c r="AB26" s="8"/>
      <c r="AD26" s="9"/>
      <c r="AE26" s="9"/>
    </row>
    <row r="27" ht="14.25" customHeight="1">
      <c r="AB27" s="8"/>
      <c r="AD27" s="9"/>
      <c r="AE27" s="9"/>
    </row>
    <row r="28" ht="14.25" customHeight="1">
      <c r="AB28" s="8"/>
      <c r="AD28" s="9"/>
      <c r="AE28" s="9"/>
    </row>
    <row r="29" ht="14.25" customHeight="1">
      <c r="AB29" s="8"/>
      <c r="AD29" s="9"/>
      <c r="AE29" s="9"/>
    </row>
    <row r="30" ht="14.25" customHeight="1">
      <c r="AB30" s="8"/>
      <c r="AD30" s="9"/>
      <c r="AE30" s="9"/>
    </row>
    <row r="31" ht="14.25" customHeight="1">
      <c r="AB31" s="8"/>
      <c r="AD31" s="9"/>
      <c r="AE31" s="9"/>
    </row>
    <row r="32" ht="14.25" customHeight="1">
      <c r="AB32" s="8"/>
      <c r="AD32" s="9"/>
      <c r="AE32" s="9"/>
    </row>
    <row r="33" ht="14.25" customHeight="1">
      <c r="AB33" s="8"/>
      <c r="AD33" s="9"/>
      <c r="AE33" s="9"/>
    </row>
    <row r="34" ht="14.25" customHeight="1">
      <c r="AB34" s="8"/>
      <c r="AD34" s="9"/>
      <c r="AE34" s="9"/>
    </row>
    <row r="35" ht="14.25" customHeight="1">
      <c r="AB35" s="8"/>
      <c r="AD35" s="9"/>
      <c r="AE35" s="9"/>
    </row>
    <row r="36" ht="14.25" customHeight="1">
      <c r="AB36" s="8"/>
      <c r="AD36" s="9"/>
      <c r="AE36" s="9"/>
    </row>
    <row r="37" ht="14.25" customHeight="1">
      <c r="AB37" s="8"/>
      <c r="AD37" s="9"/>
      <c r="AE37" s="9"/>
    </row>
    <row r="38" ht="14.25" customHeight="1">
      <c r="AB38" s="8"/>
      <c r="AD38" s="9"/>
      <c r="AE38" s="9"/>
    </row>
    <row r="39" ht="14.25" customHeight="1">
      <c r="AB39" s="8"/>
      <c r="AD39" s="9"/>
      <c r="AE39" s="9"/>
    </row>
    <row r="40" ht="14.25" customHeight="1">
      <c r="AB40" s="8"/>
      <c r="AD40" s="9"/>
      <c r="AE40" s="9"/>
    </row>
    <row r="41" ht="14.25" customHeight="1">
      <c r="AB41" s="8"/>
      <c r="AD41" s="9"/>
      <c r="AE41" s="9"/>
    </row>
    <row r="42" ht="14.25" customHeight="1">
      <c r="AB42" s="8"/>
      <c r="AD42" s="9"/>
      <c r="AE42" s="9"/>
    </row>
    <row r="43" ht="14.25" customHeight="1">
      <c r="AB43" s="8"/>
      <c r="AD43" s="9"/>
      <c r="AE43" s="9"/>
    </row>
    <row r="44" ht="14.25" customHeight="1">
      <c r="AB44" s="8"/>
      <c r="AD44" s="9"/>
      <c r="AE44" s="9"/>
    </row>
    <row r="45" ht="14.25" customHeight="1">
      <c r="AB45" s="8"/>
      <c r="AD45" s="9"/>
      <c r="AE45" s="9"/>
    </row>
    <row r="46" ht="14.25" customHeight="1">
      <c r="AB46" s="8"/>
      <c r="AD46" s="9"/>
      <c r="AE46" s="9"/>
    </row>
    <row r="47" ht="14.25" customHeight="1">
      <c r="AB47" s="8"/>
      <c r="AD47" s="9"/>
      <c r="AE47" s="9"/>
    </row>
    <row r="48" ht="14.25" customHeight="1">
      <c r="AB48" s="8"/>
      <c r="AD48" s="9"/>
      <c r="AE48" s="9"/>
    </row>
    <row r="49" ht="14.25" customHeight="1">
      <c r="AB49" s="8"/>
      <c r="AD49" s="9"/>
      <c r="AE49" s="9"/>
    </row>
    <row r="50" ht="14.25" customHeight="1">
      <c r="AB50" s="8"/>
      <c r="AD50" s="9"/>
      <c r="AE50" s="9"/>
    </row>
    <row r="51" ht="14.25" customHeight="1">
      <c r="AB51" s="8"/>
      <c r="AD51" s="9"/>
      <c r="AE51" s="9"/>
    </row>
    <row r="52" ht="14.25" customHeight="1">
      <c r="AB52" s="8"/>
      <c r="AD52" s="9"/>
      <c r="AE52" s="9"/>
    </row>
    <row r="53" ht="14.25" customHeight="1">
      <c r="AB53" s="8"/>
      <c r="AD53" s="9"/>
      <c r="AE53" s="9"/>
    </row>
    <row r="54" ht="14.25" customHeight="1">
      <c r="AB54" s="8"/>
      <c r="AD54" s="9"/>
      <c r="AE54" s="9"/>
    </row>
    <row r="55" ht="14.25" customHeight="1">
      <c r="AB55" s="8"/>
      <c r="AD55" s="9"/>
      <c r="AE55" s="9"/>
    </row>
    <row r="56" ht="14.25" customHeight="1">
      <c r="AB56" s="8"/>
      <c r="AD56" s="9"/>
      <c r="AE56" s="9"/>
    </row>
    <row r="57" ht="14.25" customHeight="1">
      <c r="AB57" s="8"/>
      <c r="AD57" s="9"/>
      <c r="AE57" s="9"/>
    </row>
    <row r="58" ht="14.25" customHeight="1">
      <c r="AB58" s="8"/>
      <c r="AD58" s="9"/>
      <c r="AE58" s="9"/>
    </row>
    <row r="59" ht="14.25" customHeight="1">
      <c r="AB59" s="8"/>
      <c r="AD59" s="9"/>
      <c r="AE59" s="9"/>
    </row>
    <row r="60" ht="14.25" customHeight="1">
      <c r="AB60" s="8"/>
      <c r="AD60" s="9"/>
      <c r="AE60" s="9"/>
    </row>
    <row r="61" ht="14.25" customHeight="1">
      <c r="AB61" s="8"/>
      <c r="AD61" s="9"/>
      <c r="AE61" s="9"/>
    </row>
    <row r="62" ht="14.25" customHeight="1">
      <c r="AB62" s="8"/>
      <c r="AD62" s="9"/>
      <c r="AE62" s="9"/>
    </row>
    <row r="63" ht="14.25" customHeight="1">
      <c r="AB63" s="8"/>
      <c r="AD63" s="9"/>
      <c r="AE63" s="9"/>
    </row>
    <row r="64" ht="14.25" customHeight="1">
      <c r="AB64" s="8"/>
      <c r="AD64" s="9"/>
      <c r="AE64" s="9"/>
    </row>
    <row r="65" ht="14.25" customHeight="1">
      <c r="AB65" s="8"/>
      <c r="AD65" s="9"/>
      <c r="AE65" s="9"/>
    </row>
    <row r="66" ht="14.25" customHeight="1">
      <c r="AB66" s="8"/>
      <c r="AD66" s="9"/>
      <c r="AE66" s="9"/>
    </row>
    <row r="67" ht="14.25" customHeight="1">
      <c r="AB67" s="8"/>
      <c r="AD67" s="9"/>
      <c r="AE67" s="9"/>
    </row>
    <row r="68" ht="14.25" customHeight="1">
      <c r="AB68" s="8"/>
      <c r="AD68" s="9"/>
      <c r="AE68" s="9"/>
    </row>
    <row r="69" ht="14.25" customHeight="1">
      <c r="AB69" s="8"/>
      <c r="AD69" s="9"/>
      <c r="AE69" s="9"/>
    </row>
    <row r="70" ht="14.25" customHeight="1">
      <c r="AB70" s="8"/>
      <c r="AD70" s="9"/>
      <c r="AE70" s="9"/>
    </row>
    <row r="71" ht="14.25" customHeight="1">
      <c r="AB71" s="8"/>
      <c r="AD71" s="9"/>
      <c r="AE71" s="9"/>
    </row>
    <row r="72" ht="14.25" customHeight="1">
      <c r="AB72" s="8"/>
      <c r="AD72" s="9"/>
      <c r="AE72" s="9"/>
    </row>
    <row r="73" ht="14.25" customHeight="1">
      <c r="AB73" s="8"/>
      <c r="AD73" s="9"/>
      <c r="AE73" s="9"/>
    </row>
    <row r="74" ht="14.25" customHeight="1">
      <c r="AB74" s="8"/>
      <c r="AD74" s="9"/>
      <c r="AE74" s="9"/>
    </row>
    <row r="75" ht="14.25" customHeight="1">
      <c r="AB75" s="8"/>
      <c r="AD75" s="9"/>
      <c r="AE75" s="9"/>
    </row>
    <row r="76" ht="14.25" customHeight="1">
      <c r="AB76" s="8"/>
      <c r="AD76" s="9"/>
      <c r="AE76" s="9"/>
    </row>
    <row r="77" ht="14.25" customHeight="1">
      <c r="AB77" s="8"/>
      <c r="AD77" s="9"/>
      <c r="AE77" s="9"/>
    </row>
    <row r="78" ht="14.25" customHeight="1">
      <c r="AB78" s="8"/>
      <c r="AD78" s="9"/>
      <c r="AE78" s="9"/>
    </row>
    <row r="79" ht="14.25" customHeight="1">
      <c r="AB79" s="8"/>
      <c r="AD79" s="9"/>
      <c r="AE79" s="9"/>
    </row>
    <row r="80" ht="14.25" customHeight="1">
      <c r="AB80" s="8"/>
      <c r="AD80" s="9"/>
      <c r="AE80" s="9"/>
    </row>
    <row r="81" ht="14.25" customHeight="1">
      <c r="AB81" s="8"/>
      <c r="AD81" s="9"/>
      <c r="AE81" s="9"/>
    </row>
    <row r="82" ht="14.25" customHeight="1">
      <c r="AB82" s="8"/>
      <c r="AD82" s="9"/>
      <c r="AE82" s="9"/>
    </row>
    <row r="83" ht="14.25" customHeight="1">
      <c r="AB83" s="8"/>
      <c r="AD83" s="9"/>
      <c r="AE83" s="9"/>
    </row>
    <row r="84" ht="14.25" customHeight="1">
      <c r="AB84" s="8"/>
      <c r="AD84" s="9"/>
      <c r="AE84" s="9"/>
    </row>
    <row r="85" ht="14.25" customHeight="1">
      <c r="AB85" s="8"/>
      <c r="AD85" s="9"/>
      <c r="AE85" s="9"/>
    </row>
    <row r="86" ht="14.25" customHeight="1">
      <c r="AB86" s="8"/>
      <c r="AD86" s="9"/>
      <c r="AE86" s="9"/>
    </row>
    <row r="87" ht="14.25" customHeight="1">
      <c r="AB87" s="8"/>
      <c r="AD87" s="9"/>
      <c r="AE87" s="9"/>
    </row>
    <row r="88" ht="14.25" customHeight="1">
      <c r="AB88" s="8"/>
      <c r="AD88" s="9"/>
      <c r="AE88" s="9"/>
    </row>
    <row r="89" ht="14.25" customHeight="1">
      <c r="AB89" s="8"/>
      <c r="AD89" s="9"/>
      <c r="AE89" s="9"/>
    </row>
    <row r="90" ht="14.25" customHeight="1">
      <c r="AB90" s="8"/>
      <c r="AD90" s="9"/>
      <c r="AE90" s="9"/>
    </row>
    <row r="91" ht="14.25" customHeight="1">
      <c r="AB91" s="8"/>
      <c r="AD91" s="9"/>
      <c r="AE91" s="9"/>
    </row>
    <row r="92" ht="14.25" customHeight="1">
      <c r="AB92" s="8"/>
      <c r="AD92" s="9"/>
      <c r="AE92" s="9"/>
    </row>
    <row r="93" ht="14.25" customHeight="1">
      <c r="AB93" s="8"/>
      <c r="AD93" s="9"/>
      <c r="AE93" s="9"/>
    </row>
    <row r="94" ht="14.25" customHeight="1">
      <c r="AB94" s="8"/>
      <c r="AD94" s="9"/>
      <c r="AE94" s="9"/>
    </row>
    <row r="95" ht="14.25" customHeight="1">
      <c r="AB95" s="8"/>
      <c r="AD95" s="9"/>
      <c r="AE95" s="9"/>
    </row>
    <row r="96" ht="14.25" customHeight="1">
      <c r="AB96" s="8"/>
      <c r="AD96" s="9"/>
      <c r="AE96" s="9"/>
    </row>
    <row r="97" ht="14.25" customHeight="1">
      <c r="AB97" s="8"/>
      <c r="AD97" s="9"/>
      <c r="AE97" s="9"/>
    </row>
    <row r="98" ht="14.25" customHeight="1">
      <c r="AB98" s="8"/>
      <c r="AD98" s="9"/>
      <c r="AE98" s="9"/>
    </row>
    <row r="99" ht="14.25" customHeight="1">
      <c r="AB99" s="8"/>
      <c r="AD99" s="9"/>
      <c r="AE99" s="9"/>
    </row>
    <row r="100" ht="14.25" customHeight="1">
      <c r="AB100" s="8"/>
      <c r="AD100" s="9"/>
      <c r="AE100" s="9"/>
    </row>
    <row r="101" ht="14.25" customHeight="1">
      <c r="AB101" s="8"/>
      <c r="AD101" s="9"/>
      <c r="AE101" s="9"/>
    </row>
    <row r="102" ht="14.25" customHeight="1">
      <c r="AB102" s="8"/>
      <c r="AD102" s="9"/>
      <c r="AE102" s="9"/>
    </row>
    <row r="103" ht="14.25" customHeight="1">
      <c r="AB103" s="8"/>
      <c r="AD103" s="9"/>
      <c r="AE103" s="9"/>
    </row>
    <row r="104" ht="14.25" customHeight="1">
      <c r="AB104" s="8"/>
      <c r="AD104" s="9"/>
      <c r="AE104" s="9"/>
    </row>
    <row r="105" ht="14.25" customHeight="1">
      <c r="AB105" s="8"/>
      <c r="AD105" s="9"/>
      <c r="AE105" s="9"/>
    </row>
    <row r="106" ht="14.25" customHeight="1">
      <c r="AB106" s="8"/>
      <c r="AD106" s="9"/>
      <c r="AE106" s="9"/>
    </row>
    <row r="107" ht="14.25" customHeight="1">
      <c r="AB107" s="8"/>
      <c r="AD107" s="9"/>
      <c r="AE107" s="9"/>
    </row>
    <row r="108" ht="14.25" customHeight="1">
      <c r="AB108" s="8"/>
      <c r="AD108" s="9"/>
      <c r="AE108" s="9"/>
    </row>
    <row r="109" ht="14.25" customHeight="1">
      <c r="AB109" s="8"/>
      <c r="AD109" s="9"/>
      <c r="AE109" s="9"/>
    </row>
    <row r="110" ht="14.25" customHeight="1">
      <c r="AB110" s="8"/>
      <c r="AD110" s="9"/>
      <c r="AE110" s="9"/>
    </row>
    <row r="111" ht="14.25" customHeight="1">
      <c r="AB111" s="8"/>
      <c r="AD111" s="9"/>
      <c r="AE111" s="9"/>
    </row>
    <row r="112" ht="14.25" customHeight="1">
      <c r="AB112" s="8"/>
      <c r="AD112" s="9"/>
      <c r="AE112" s="9"/>
    </row>
    <row r="113" ht="14.25" customHeight="1">
      <c r="AB113" s="8"/>
      <c r="AD113" s="9"/>
      <c r="AE113" s="9"/>
    </row>
    <row r="114" ht="14.25" customHeight="1">
      <c r="AB114" s="8"/>
      <c r="AD114" s="9"/>
      <c r="AE114" s="9"/>
    </row>
    <row r="115" ht="14.25" customHeight="1">
      <c r="AB115" s="8"/>
      <c r="AD115" s="9"/>
      <c r="AE115" s="9"/>
    </row>
    <row r="116" ht="14.25" customHeight="1">
      <c r="AB116" s="8"/>
      <c r="AD116" s="9"/>
      <c r="AE116" s="9"/>
    </row>
    <row r="117" ht="14.25" customHeight="1">
      <c r="AB117" s="8"/>
      <c r="AD117" s="9"/>
      <c r="AE117" s="9"/>
    </row>
    <row r="118" ht="14.25" customHeight="1">
      <c r="AB118" s="8"/>
      <c r="AD118" s="9"/>
      <c r="AE118" s="9"/>
    </row>
    <row r="119" ht="14.25" customHeight="1">
      <c r="AB119" s="8"/>
      <c r="AD119" s="9"/>
      <c r="AE119" s="9"/>
    </row>
    <row r="120" ht="14.25" customHeight="1">
      <c r="AB120" s="8"/>
      <c r="AD120" s="9"/>
      <c r="AE120" s="9"/>
    </row>
    <row r="121" ht="14.25" customHeight="1">
      <c r="AB121" s="8"/>
      <c r="AD121" s="9"/>
      <c r="AE121" s="9"/>
    </row>
    <row r="122" ht="14.25" customHeight="1">
      <c r="AB122" s="8"/>
      <c r="AD122" s="9"/>
      <c r="AE122" s="9"/>
    </row>
    <row r="123" ht="14.25" customHeight="1">
      <c r="AB123" s="8"/>
      <c r="AD123" s="9"/>
      <c r="AE123" s="9"/>
    </row>
    <row r="124" ht="14.25" customHeight="1">
      <c r="AB124" s="8"/>
      <c r="AD124" s="9"/>
      <c r="AE124" s="9"/>
    </row>
    <row r="125" ht="14.25" customHeight="1">
      <c r="AB125" s="8"/>
      <c r="AD125" s="9"/>
      <c r="AE125" s="9"/>
    </row>
    <row r="126" ht="14.25" customHeight="1">
      <c r="AB126" s="8"/>
      <c r="AD126" s="9"/>
      <c r="AE126" s="9"/>
    </row>
    <row r="127" ht="14.25" customHeight="1">
      <c r="AB127" s="8"/>
      <c r="AD127" s="9"/>
      <c r="AE127" s="9"/>
    </row>
    <row r="128" ht="14.25" customHeight="1">
      <c r="AB128" s="8"/>
      <c r="AD128" s="9"/>
      <c r="AE128" s="9"/>
    </row>
    <row r="129" ht="14.25" customHeight="1">
      <c r="AB129" s="8"/>
      <c r="AD129" s="9"/>
      <c r="AE129" s="9"/>
    </row>
    <row r="130" ht="14.25" customHeight="1">
      <c r="AB130" s="8"/>
      <c r="AD130" s="9"/>
      <c r="AE130" s="9"/>
    </row>
    <row r="131" ht="14.25" customHeight="1">
      <c r="AB131" s="8"/>
      <c r="AD131" s="9"/>
      <c r="AE131" s="9"/>
    </row>
    <row r="132" ht="14.25" customHeight="1">
      <c r="AB132" s="8"/>
      <c r="AD132" s="9"/>
      <c r="AE132" s="9"/>
    </row>
    <row r="133" ht="14.25" customHeight="1">
      <c r="AB133" s="8"/>
      <c r="AD133" s="9"/>
      <c r="AE133" s="9"/>
    </row>
    <row r="134" ht="14.25" customHeight="1">
      <c r="AB134" s="8"/>
      <c r="AD134" s="9"/>
      <c r="AE134" s="9"/>
    </row>
    <row r="135" ht="14.25" customHeight="1">
      <c r="AB135" s="8"/>
      <c r="AD135" s="9"/>
      <c r="AE135" s="9"/>
    </row>
    <row r="136" ht="14.25" customHeight="1">
      <c r="AB136" s="8"/>
      <c r="AD136" s="9"/>
      <c r="AE136" s="9"/>
    </row>
    <row r="137" ht="14.25" customHeight="1">
      <c r="AB137" s="8"/>
      <c r="AD137" s="9"/>
      <c r="AE137" s="9"/>
    </row>
    <row r="138" ht="14.25" customHeight="1">
      <c r="AB138" s="8"/>
      <c r="AD138" s="9"/>
      <c r="AE138" s="9"/>
    </row>
    <row r="139" ht="14.25" customHeight="1">
      <c r="AB139" s="8"/>
      <c r="AD139" s="9"/>
      <c r="AE139" s="9"/>
    </row>
    <row r="140" ht="14.25" customHeight="1">
      <c r="AB140" s="8"/>
      <c r="AD140" s="9"/>
      <c r="AE140" s="9"/>
    </row>
    <row r="141" ht="14.25" customHeight="1">
      <c r="AB141" s="8"/>
      <c r="AD141" s="9"/>
      <c r="AE141" s="9"/>
    </row>
    <row r="142" ht="14.25" customHeight="1">
      <c r="AB142" s="8"/>
      <c r="AD142" s="9"/>
      <c r="AE142" s="9"/>
    </row>
    <row r="143" ht="14.25" customHeight="1">
      <c r="AB143" s="8"/>
      <c r="AD143" s="9"/>
      <c r="AE143" s="9"/>
    </row>
    <row r="144" ht="14.25" customHeight="1">
      <c r="AB144" s="8"/>
      <c r="AD144" s="9"/>
      <c r="AE144" s="9"/>
    </row>
    <row r="145" ht="14.25" customHeight="1">
      <c r="AB145" s="8"/>
      <c r="AD145" s="9"/>
      <c r="AE145" s="9"/>
    </row>
    <row r="146" ht="14.25" customHeight="1">
      <c r="AB146" s="8"/>
      <c r="AD146" s="9"/>
      <c r="AE146" s="9"/>
    </row>
    <row r="147" ht="14.25" customHeight="1">
      <c r="AB147" s="8"/>
      <c r="AD147" s="9"/>
      <c r="AE147" s="9"/>
    </row>
    <row r="148" ht="14.25" customHeight="1">
      <c r="AB148" s="8"/>
      <c r="AD148" s="9"/>
      <c r="AE148" s="9"/>
    </row>
    <row r="149" ht="14.25" customHeight="1">
      <c r="AB149" s="8"/>
      <c r="AD149" s="9"/>
      <c r="AE149" s="9"/>
    </row>
    <row r="150" ht="14.25" customHeight="1">
      <c r="AB150" s="8"/>
      <c r="AD150" s="9"/>
      <c r="AE150" s="9"/>
    </row>
    <row r="151" ht="14.25" customHeight="1">
      <c r="AB151" s="8"/>
      <c r="AD151" s="9"/>
      <c r="AE151" s="9"/>
    </row>
    <row r="152" ht="14.25" customHeight="1">
      <c r="AB152" s="8"/>
      <c r="AD152" s="9"/>
      <c r="AE152" s="9"/>
    </row>
    <row r="153" ht="14.25" customHeight="1">
      <c r="AB153" s="8"/>
      <c r="AD153" s="9"/>
      <c r="AE153" s="9"/>
    </row>
    <row r="154" ht="14.25" customHeight="1">
      <c r="AB154" s="8"/>
      <c r="AD154" s="9"/>
      <c r="AE154" s="9"/>
    </row>
    <row r="155" ht="14.25" customHeight="1">
      <c r="AB155" s="8"/>
      <c r="AD155" s="9"/>
      <c r="AE155" s="9"/>
    </row>
    <row r="156" ht="14.25" customHeight="1">
      <c r="AB156" s="8"/>
      <c r="AD156" s="9"/>
      <c r="AE156" s="9"/>
    </row>
    <row r="157" ht="14.25" customHeight="1">
      <c r="AB157" s="8"/>
      <c r="AD157" s="9"/>
      <c r="AE157" s="9"/>
    </row>
    <row r="158" ht="14.25" customHeight="1">
      <c r="AB158" s="8"/>
      <c r="AD158" s="9"/>
      <c r="AE158" s="9"/>
    </row>
    <row r="159" ht="14.25" customHeight="1">
      <c r="AB159" s="8"/>
      <c r="AD159" s="9"/>
      <c r="AE159" s="9"/>
    </row>
    <row r="160" ht="14.25" customHeight="1">
      <c r="AB160" s="8"/>
      <c r="AD160" s="9"/>
      <c r="AE160" s="9"/>
    </row>
    <row r="161" ht="14.25" customHeight="1">
      <c r="AB161" s="8"/>
      <c r="AD161" s="9"/>
      <c r="AE161" s="9"/>
    </row>
    <row r="162" ht="14.25" customHeight="1">
      <c r="AB162" s="8"/>
      <c r="AD162" s="9"/>
      <c r="AE162" s="9"/>
    </row>
    <row r="163" ht="14.25" customHeight="1">
      <c r="AB163" s="8"/>
      <c r="AD163" s="9"/>
      <c r="AE163" s="9"/>
    </row>
    <row r="164" ht="14.25" customHeight="1">
      <c r="AB164" s="8"/>
      <c r="AD164" s="9"/>
      <c r="AE164" s="9"/>
    </row>
    <row r="165" ht="14.25" customHeight="1">
      <c r="AB165" s="8"/>
      <c r="AD165" s="9"/>
      <c r="AE165" s="9"/>
    </row>
    <row r="166" ht="14.25" customHeight="1">
      <c r="AB166" s="8"/>
      <c r="AD166" s="9"/>
      <c r="AE166" s="9"/>
    </row>
    <row r="167" ht="14.25" customHeight="1">
      <c r="AB167" s="8"/>
      <c r="AD167" s="9"/>
      <c r="AE167" s="9"/>
    </row>
    <row r="168" ht="14.25" customHeight="1">
      <c r="AB168" s="8"/>
      <c r="AD168" s="9"/>
      <c r="AE168" s="9"/>
    </row>
    <row r="169" ht="14.25" customHeight="1">
      <c r="AB169" s="8"/>
      <c r="AD169" s="9"/>
      <c r="AE169" s="9"/>
    </row>
    <row r="170" ht="14.25" customHeight="1">
      <c r="AB170" s="8"/>
      <c r="AD170" s="9"/>
      <c r="AE170" s="9"/>
    </row>
    <row r="171" ht="14.25" customHeight="1">
      <c r="AB171" s="8"/>
      <c r="AD171" s="9"/>
      <c r="AE171" s="9"/>
    </row>
    <row r="172" ht="14.25" customHeight="1">
      <c r="AB172" s="8"/>
      <c r="AD172" s="9"/>
      <c r="AE172" s="9"/>
    </row>
    <row r="173" ht="14.25" customHeight="1">
      <c r="AB173" s="8"/>
      <c r="AD173" s="9"/>
      <c r="AE173" s="9"/>
    </row>
    <row r="174" ht="14.25" customHeight="1">
      <c r="AB174" s="8"/>
      <c r="AD174" s="9"/>
      <c r="AE174" s="9"/>
    </row>
    <row r="175" ht="14.25" customHeight="1">
      <c r="AB175" s="8"/>
      <c r="AD175" s="9"/>
      <c r="AE175" s="9"/>
    </row>
    <row r="176" ht="14.25" customHeight="1">
      <c r="AB176" s="8"/>
      <c r="AD176" s="9"/>
      <c r="AE176" s="9"/>
    </row>
    <row r="177" ht="14.25" customHeight="1">
      <c r="AB177" s="8"/>
      <c r="AD177" s="9"/>
      <c r="AE177" s="9"/>
    </row>
    <row r="178" ht="14.25" customHeight="1">
      <c r="AB178" s="8"/>
      <c r="AD178" s="9"/>
      <c r="AE178" s="9"/>
    </row>
    <row r="179" ht="14.25" customHeight="1">
      <c r="AB179" s="8"/>
      <c r="AD179" s="9"/>
      <c r="AE179" s="9"/>
    </row>
    <row r="180" ht="14.25" customHeight="1">
      <c r="AB180" s="8"/>
      <c r="AD180" s="9"/>
      <c r="AE180" s="9"/>
    </row>
    <row r="181" ht="14.25" customHeight="1">
      <c r="AB181" s="8"/>
      <c r="AD181" s="9"/>
      <c r="AE181" s="9"/>
    </row>
    <row r="182" ht="14.25" customHeight="1">
      <c r="AB182" s="8"/>
      <c r="AD182" s="9"/>
      <c r="AE182" s="9"/>
    </row>
    <row r="183" ht="14.25" customHeight="1">
      <c r="AB183" s="8"/>
      <c r="AD183" s="9"/>
      <c r="AE183" s="9"/>
    </row>
    <row r="184" ht="14.25" customHeight="1">
      <c r="AB184" s="8"/>
      <c r="AD184" s="9"/>
      <c r="AE184" s="9"/>
    </row>
    <row r="185" ht="14.25" customHeight="1">
      <c r="AB185" s="8"/>
      <c r="AD185" s="9"/>
      <c r="AE185" s="9"/>
    </row>
    <row r="186" ht="14.25" customHeight="1">
      <c r="AB186" s="8"/>
      <c r="AD186" s="9"/>
      <c r="AE186" s="9"/>
    </row>
    <row r="187" ht="14.25" customHeight="1">
      <c r="AB187" s="8"/>
      <c r="AD187" s="9"/>
      <c r="AE187" s="9"/>
    </row>
    <row r="188" ht="14.25" customHeight="1">
      <c r="AB188" s="8"/>
      <c r="AD188" s="9"/>
      <c r="AE188" s="9"/>
    </row>
    <row r="189" ht="14.25" customHeight="1">
      <c r="AB189" s="8"/>
      <c r="AD189" s="9"/>
      <c r="AE189" s="9"/>
    </row>
    <row r="190" ht="14.25" customHeight="1">
      <c r="AB190" s="8"/>
      <c r="AD190" s="9"/>
      <c r="AE190" s="9"/>
    </row>
    <row r="191" ht="14.25" customHeight="1">
      <c r="AB191" s="8"/>
      <c r="AD191" s="9"/>
      <c r="AE191" s="9"/>
    </row>
    <row r="192" ht="14.25" customHeight="1">
      <c r="AB192" s="8"/>
      <c r="AD192" s="9"/>
      <c r="AE192" s="9"/>
    </row>
    <row r="193" ht="14.25" customHeight="1">
      <c r="AB193" s="8"/>
      <c r="AD193" s="9"/>
      <c r="AE193" s="9"/>
    </row>
    <row r="194" ht="14.25" customHeight="1">
      <c r="AB194" s="8"/>
      <c r="AD194" s="9"/>
      <c r="AE194" s="9"/>
    </row>
    <row r="195" ht="14.25" customHeight="1">
      <c r="AB195" s="8"/>
      <c r="AD195" s="9"/>
      <c r="AE195" s="9"/>
    </row>
    <row r="196" ht="14.25" customHeight="1">
      <c r="AB196" s="8"/>
      <c r="AD196" s="9"/>
      <c r="AE196" s="9"/>
    </row>
    <row r="197" ht="14.25" customHeight="1">
      <c r="AB197" s="8"/>
      <c r="AD197" s="9"/>
      <c r="AE197" s="9"/>
    </row>
    <row r="198" ht="14.25" customHeight="1">
      <c r="AB198" s="8"/>
      <c r="AD198" s="9"/>
      <c r="AE198" s="9"/>
    </row>
    <row r="199" ht="14.25" customHeight="1">
      <c r="AB199" s="8"/>
      <c r="AD199" s="9"/>
      <c r="AE199" s="9"/>
    </row>
    <row r="200" ht="14.25" customHeight="1">
      <c r="AB200" s="8"/>
      <c r="AD200" s="9"/>
      <c r="AE200" s="9"/>
    </row>
    <row r="201" ht="14.25" customHeight="1">
      <c r="AB201" s="8"/>
      <c r="AD201" s="9"/>
      <c r="AE201" s="9"/>
    </row>
    <row r="202" ht="14.25" customHeight="1">
      <c r="AB202" s="8"/>
      <c r="AD202" s="9"/>
      <c r="AE202" s="9"/>
    </row>
    <row r="203" ht="14.25" customHeight="1">
      <c r="AB203" s="8"/>
      <c r="AD203" s="9"/>
      <c r="AE203" s="9"/>
    </row>
    <row r="204" ht="14.25" customHeight="1">
      <c r="AB204" s="8"/>
      <c r="AD204" s="9"/>
      <c r="AE204" s="9"/>
    </row>
    <row r="205" ht="14.25" customHeight="1">
      <c r="AB205" s="8"/>
      <c r="AD205" s="9"/>
      <c r="AE205" s="9"/>
    </row>
    <row r="206" ht="14.25" customHeight="1">
      <c r="AB206" s="8"/>
      <c r="AD206" s="9"/>
      <c r="AE206" s="9"/>
    </row>
    <row r="207" ht="14.25" customHeight="1">
      <c r="AB207" s="8"/>
      <c r="AD207" s="9"/>
      <c r="AE207" s="9"/>
    </row>
    <row r="208" ht="14.25" customHeight="1">
      <c r="AB208" s="8"/>
      <c r="AD208" s="9"/>
      <c r="AE208" s="9"/>
    </row>
    <row r="209" ht="14.25" customHeight="1">
      <c r="AB209" s="8"/>
      <c r="AD209" s="9"/>
      <c r="AE209" s="9"/>
    </row>
    <row r="210" ht="14.25" customHeight="1">
      <c r="AB210" s="8"/>
      <c r="AD210" s="9"/>
      <c r="AE210" s="9"/>
    </row>
    <row r="211" ht="14.25" customHeight="1">
      <c r="AB211" s="8"/>
      <c r="AD211" s="9"/>
      <c r="AE211" s="9"/>
    </row>
    <row r="212" ht="14.25" customHeight="1">
      <c r="AB212" s="8"/>
      <c r="AD212" s="9"/>
      <c r="AE212" s="9"/>
    </row>
    <row r="213" ht="14.25" customHeight="1">
      <c r="AB213" s="8"/>
      <c r="AD213" s="9"/>
      <c r="AE213" s="9"/>
    </row>
    <row r="214" ht="14.25" customHeight="1">
      <c r="AB214" s="8"/>
      <c r="AD214" s="9"/>
      <c r="AE214" s="9"/>
    </row>
    <row r="215" ht="14.25" customHeight="1">
      <c r="AB215" s="8"/>
      <c r="AD215" s="9"/>
      <c r="AE215" s="9"/>
    </row>
    <row r="216" ht="14.25" customHeight="1">
      <c r="AB216" s="8"/>
      <c r="AD216" s="9"/>
      <c r="AE216" s="9"/>
    </row>
    <row r="217" ht="14.25" customHeight="1">
      <c r="AB217" s="8"/>
      <c r="AD217" s="9"/>
      <c r="AE217" s="9"/>
    </row>
    <row r="218" ht="14.25" customHeight="1">
      <c r="AB218" s="8"/>
      <c r="AD218" s="9"/>
      <c r="AE218" s="9"/>
    </row>
    <row r="219" ht="14.25" customHeight="1">
      <c r="AB219" s="8"/>
      <c r="AD219" s="9"/>
      <c r="AE219" s="9"/>
    </row>
    <row r="220" ht="14.25" customHeight="1">
      <c r="AB220" s="8"/>
      <c r="AD220" s="9"/>
      <c r="AE220" s="9"/>
    </row>
    <row r="221" ht="14.25" customHeight="1">
      <c r="AB221" s="8"/>
      <c r="AD221" s="9"/>
      <c r="AE221" s="9"/>
    </row>
    <row r="222" ht="14.25" customHeight="1">
      <c r="AB222" s="8"/>
      <c r="AD222" s="9"/>
      <c r="AE222" s="9"/>
    </row>
    <row r="223" ht="14.25" customHeight="1">
      <c r="AB223" s="8"/>
      <c r="AD223" s="9"/>
      <c r="AE223" s="9"/>
    </row>
    <row r="224" ht="14.25" customHeight="1">
      <c r="AB224" s="8"/>
      <c r="AD224" s="9"/>
      <c r="AE224" s="9"/>
    </row>
    <row r="225" ht="14.25" customHeight="1">
      <c r="AB225" s="8"/>
      <c r="AD225" s="9"/>
      <c r="AE225" s="9"/>
    </row>
    <row r="226" ht="14.25" customHeight="1">
      <c r="AB226" s="8"/>
      <c r="AD226" s="9"/>
      <c r="AE226" s="9"/>
    </row>
    <row r="227" ht="14.25" customHeight="1">
      <c r="AB227" s="8"/>
      <c r="AD227" s="9"/>
      <c r="AE227" s="9"/>
    </row>
    <row r="228" ht="14.25" customHeight="1">
      <c r="AB228" s="8"/>
      <c r="AD228" s="9"/>
      <c r="AE228" s="9"/>
    </row>
    <row r="229" ht="14.25" customHeight="1">
      <c r="AB229" s="8"/>
      <c r="AD229" s="9"/>
      <c r="AE229" s="9"/>
    </row>
    <row r="230" ht="14.25" customHeight="1">
      <c r="AB230" s="8"/>
      <c r="AD230" s="9"/>
      <c r="AE230" s="9"/>
    </row>
    <row r="231" ht="14.25" customHeight="1">
      <c r="AB231" s="8"/>
      <c r="AD231" s="9"/>
      <c r="AE231" s="9"/>
    </row>
    <row r="232" ht="14.25" customHeight="1">
      <c r="AB232" s="8"/>
      <c r="AD232" s="9"/>
      <c r="AE232" s="9"/>
    </row>
    <row r="233" ht="14.25" customHeight="1">
      <c r="AB233" s="8"/>
      <c r="AD233" s="9"/>
      <c r="AE233" s="9"/>
    </row>
    <row r="234" ht="14.25" customHeight="1">
      <c r="AB234" s="8"/>
      <c r="AD234" s="9"/>
      <c r="AE234" s="9"/>
    </row>
    <row r="235" ht="14.25" customHeight="1">
      <c r="AB235" s="8"/>
      <c r="AD235" s="9"/>
      <c r="AE235" s="9"/>
    </row>
    <row r="236" ht="14.25" customHeight="1">
      <c r="AB236" s="8"/>
      <c r="AD236" s="9"/>
      <c r="AE236" s="9"/>
    </row>
    <row r="237" ht="14.25" customHeight="1">
      <c r="AB237" s="8"/>
      <c r="AD237" s="9"/>
      <c r="AE237" s="9"/>
    </row>
    <row r="238" ht="14.25" customHeight="1">
      <c r="AB238" s="8"/>
      <c r="AD238" s="9"/>
      <c r="AE238" s="9"/>
    </row>
    <row r="239" ht="14.25" customHeight="1">
      <c r="AB239" s="8"/>
      <c r="AD239" s="9"/>
      <c r="AE239" s="9"/>
    </row>
    <row r="240" ht="14.25" customHeight="1">
      <c r="AB240" s="8"/>
      <c r="AD240" s="9"/>
      <c r="AE240" s="9"/>
    </row>
    <row r="241" ht="14.25" customHeight="1">
      <c r="AB241" s="8"/>
      <c r="AD241" s="9"/>
      <c r="AE241" s="9"/>
    </row>
    <row r="242" ht="14.25" customHeight="1">
      <c r="AB242" s="8"/>
      <c r="AD242" s="9"/>
      <c r="AE242" s="9"/>
    </row>
    <row r="243" ht="14.25" customHeight="1">
      <c r="AB243" s="8"/>
      <c r="AD243" s="9"/>
      <c r="AE243" s="9"/>
    </row>
    <row r="244" ht="14.25" customHeight="1">
      <c r="AB244" s="8"/>
      <c r="AD244" s="9"/>
      <c r="AE244" s="9"/>
    </row>
    <row r="245" ht="14.25" customHeight="1">
      <c r="AB245" s="8"/>
      <c r="AD245" s="9"/>
      <c r="AE245" s="9"/>
    </row>
    <row r="246" ht="14.25" customHeight="1">
      <c r="AB246" s="8"/>
      <c r="AD246" s="9"/>
      <c r="AE246" s="9"/>
    </row>
    <row r="247" ht="14.25" customHeight="1">
      <c r="AB247" s="8"/>
      <c r="AD247" s="9"/>
      <c r="AE247" s="9"/>
    </row>
    <row r="248" ht="14.25" customHeight="1">
      <c r="AB248" s="8"/>
      <c r="AD248" s="9"/>
      <c r="AE248" s="9"/>
    </row>
    <row r="249" ht="14.25" customHeight="1">
      <c r="AB249" s="8"/>
      <c r="AD249" s="9"/>
      <c r="AE249" s="9"/>
    </row>
    <row r="250" ht="14.25" customHeight="1">
      <c r="AB250" s="8"/>
      <c r="AD250" s="9"/>
      <c r="AE250" s="9"/>
    </row>
    <row r="251" ht="14.25" customHeight="1">
      <c r="AB251" s="8"/>
      <c r="AD251" s="9"/>
      <c r="AE251" s="9"/>
    </row>
    <row r="252" ht="14.25" customHeight="1">
      <c r="AB252" s="8"/>
      <c r="AD252" s="9"/>
      <c r="AE252" s="9"/>
    </row>
    <row r="253" ht="14.25" customHeight="1">
      <c r="AB253" s="8"/>
      <c r="AD253" s="9"/>
      <c r="AE253" s="9"/>
    </row>
    <row r="254" ht="14.25" customHeight="1">
      <c r="AB254" s="8"/>
      <c r="AD254" s="9"/>
      <c r="AE254" s="9"/>
    </row>
    <row r="255" ht="14.25" customHeight="1">
      <c r="AB255" s="8"/>
      <c r="AD255" s="9"/>
      <c r="AE255" s="9"/>
    </row>
    <row r="256" ht="14.25" customHeight="1">
      <c r="AB256" s="8"/>
      <c r="AD256" s="9"/>
      <c r="AE256" s="9"/>
    </row>
    <row r="257" ht="14.25" customHeight="1">
      <c r="AB257" s="8"/>
      <c r="AD257" s="9"/>
      <c r="AE257" s="9"/>
    </row>
    <row r="258" ht="14.25" customHeight="1">
      <c r="AB258" s="8"/>
      <c r="AD258" s="9"/>
      <c r="AE258" s="9"/>
    </row>
    <row r="259" ht="14.25" customHeight="1">
      <c r="AB259" s="8"/>
      <c r="AD259" s="9"/>
      <c r="AE259" s="9"/>
    </row>
    <row r="260" ht="14.25" customHeight="1">
      <c r="AB260" s="8"/>
      <c r="AD260" s="9"/>
      <c r="AE260" s="9"/>
    </row>
    <row r="261" ht="14.25" customHeight="1">
      <c r="AB261" s="8"/>
      <c r="AD261" s="9"/>
      <c r="AE261" s="9"/>
    </row>
    <row r="262" ht="14.25" customHeight="1">
      <c r="AB262" s="8"/>
      <c r="AD262" s="9"/>
      <c r="AE262" s="9"/>
    </row>
    <row r="263" ht="14.25" customHeight="1">
      <c r="AB263" s="8"/>
      <c r="AD263" s="9"/>
      <c r="AE263" s="9"/>
    </row>
    <row r="264" ht="14.25" customHeight="1">
      <c r="AB264" s="8"/>
      <c r="AD264" s="9"/>
      <c r="AE264" s="9"/>
    </row>
    <row r="265" ht="14.25" customHeight="1">
      <c r="AB265" s="8"/>
      <c r="AD265" s="9"/>
      <c r="AE265" s="9"/>
    </row>
    <row r="266" ht="14.25" customHeight="1">
      <c r="AB266" s="8"/>
      <c r="AD266" s="9"/>
      <c r="AE266" s="9"/>
    </row>
    <row r="267" ht="14.25" customHeight="1">
      <c r="AB267" s="8"/>
      <c r="AD267" s="9"/>
      <c r="AE267" s="9"/>
    </row>
    <row r="268" ht="14.25" customHeight="1">
      <c r="AB268" s="8"/>
      <c r="AD268" s="9"/>
      <c r="AE268" s="9"/>
    </row>
    <row r="269" ht="14.25" customHeight="1">
      <c r="AB269" s="8"/>
      <c r="AD269" s="9"/>
      <c r="AE269" s="9"/>
    </row>
    <row r="270" ht="14.25" customHeight="1">
      <c r="AB270" s="8"/>
      <c r="AD270" s="9"/>
      <c r="AE270" s="9"/>
    </row>
    <row r="271" ht="14.25" customHeight="1">
      <c r="AB271" s="8"/>
      <c r="AD271" s="9"/>
      <c r="AE271" s="9"/>
    </row>
    <row r="272" ht="14.25" customHeight="1">
      <c r="AB272" s="8"/>
      <c r="AD272" s="9"/>
      <c r="AE272" s="9"/>
    </row>
    <row r="273" ht="14.25" customHeight="1">
      <c r="AB273" s="8"/>
      <c r="AD273" s="9"/>
      <c r="AE273" s="9"/>
    </row>
    <row r="274" ht="14.25" customHeight="1">
      <c r="AB274" s="8"/>
      <c r="AD274" s="9"/>
      <c r="AE274" s="9"/>
    </row>
    <row r="275" ht="14.25" customHeight="1">
      <c r="AB275" s="8"/>
      <c r="AD275" s="9"/>
      <c r="AE275" s="9"/>
    </row>
    <row r="276" ht="14.25" customHeight="1">
      <c r="AB276" s="8"/>
      <c r="AD276" s="9"/>
      <c r="AE276" s="9"/>
    </row>
    <row r="277" ht="14.25" customHeight="1">
      <c r="AB277" s="8"/>
      <c r="AD277" s="9"/>
      <c r="AE277" s="9"/>
    </row>
    <row r="278" ht="14.25" customHeight="1">
      <c r="AB278" s="8"/>
      <c r="AD278" s="9"/>
      <c r="AE278" s="9"/>
    </row>
    <row r="279" ht="14.25" customHeight="1">
      <c r="AB279" s="8"/>
      <c r="AD279" s="9"/>
      <c r="AE279" s="9"/>
    </row>
    <row r="280" ht="14.25" customHeight="1">
      <c r="AB280" s="8"/>
      <c r="AD280" s="9"/>
      <c r="AE280" s="9"/>
    </row>
    <row r="281" ht="14.25" customHeight="1">
      <c r="AB281" s="8"/>
      <c r="AD281" s="9"/>
      <c r="AE281" s="9"/>
    </row>
    <row r="282" ht="14.25" customHeight="1">
      <c r="AB282" s="8"/>
      <c r="AD282" s="9"/>
      <c r="AE282" s="9"/>
    </row>
    <row r="283" ht="14.25" customHeight="1">
      <c r="AB283" s="8"/>
      <c r="AD283" s="9"/>
      <c r="AE283" s="9"/>
    </row>
    <row r="284" ht="14.25" customHeight="1">
      <c r="AB284" s="8"/>
      <c r="AD284" s="9"/>
      <c r="AE284" s="9"/>
    </row>
    <row r="285" ht="14.25" customHeight="1">
      <c r="AB285" s="8"/>
      <c r="AD285" s="9"/>
      <c r="AE285" s="9"/>
    </row>
    <row r="286" ht="14.25" customHeight="1">
      <c r="AB286" s="8"/>
      <c r="AD286" s="9"/>
      <c r="AE286" s="9"/>
    </row>
    <row r="287" ht="14.25" customHeight="1">
      <c r="AB287" s="8"/>
      <c r="AD287" s="9"/>
      <c r="AE287" s="9"/>
    </row>
    <row r="288" ht="14.25" customHeight="1">
      <c r="AB288" s="8"/>
      <c r="AD288" s="9"/>
      <c r="AE288" s="9"/>
    </row>
    <row r="289" ht="14.25" customHeight="1">
      <c r="AB289" s="8"/>
      <c r="AD289" s="9"/>
      <c r="AE289" s="9"/>
    </row>
    <row r="290" ht="14.25" customHeight="1">
      <c r="AB290" s="8"/>
      <c r="AD290" s="9"/>
      <c r="AE290" s="9"/>
    </row>
    <row r="291" ht="14.25" customHeight="1">
      <c r="AB291" s="8"/>
      <c r="AD291" s="9"/>
      <c r="AE291" s="9"/>
    </row>
    <row r="292" ht="14.25" customHeight="1">
      <c r="AB292" s="8"/>
      <c r="AD292" s="9"/>
      <c r="AE292" s="9"/>
    </row>
    <row r="293" ht="14.25" customHeight="1">
      <c r="AB293" s="8"/>
      <c r="AD293" s="9"/>
      <c r="AE293" s="9"/>
    </row>
    <row r="294" ht="14.25" customHeight="1">
      <c r="AB294" s="8"/>
      <c r="AD294" s="9"/>
      <c r="AE294" s="9"/>
    </row>
    <row r="295" ht="14.25" customHeight="1">
      <c r="AB295" s="8"/>
      <c r="AD295" s="9"/>
      <c r="AE295" s="9"/>
    </row>
    <row r="296" ht="14.25" customHeight="1">
      <c r="AB296" s="8"/>
      <c r="AD296" s="9"/>
      <c r="AE296" s="9"/>
    </row>
    <row r="297" ht="14.25" customHeight="1">
      <c r="AB297" s="8"/>
      <c r="AD297" s="9"/>
      <c r="AE297" s="9"/>
    </row>
    <row r="298" ht="14.25" customHeight="1">
      <c r="AB298" s="8"/>
      <c r="AD298" s="9"/>
      <c r="AE298" s="9"/>
    </row>
    <row r="299" ht="14.25" customHeight="1">
      <c r="AB299" s="8"/>
      <c r="AD299" s="9"/>
      <c r="AE299" s="9"/>
    </row>
    <row r="300" ht="14.25" customHeight="1">
      <c r="AB300" s="8"/>
      <c r="AD300" s="9"/>
      <c r="AE300" s="9"/>
    </row>
    <row r="301" ht="14.25" customHeight="1">
      <c r="AB301" s="8"/>
      <c r="AD301" s="9"/>
      <c r="AE301" s="9"/>
    </row>
    <row r="302" ht="14.25" customHeight="1">
      <c r="AB302" s="8"/>
      <c r="AD302" s="9"/>
      <c r="AE302" s="9"/>
    </row>
    <row r="303" ht="14.25" customHeight="1">
      <c r="AB303" s="8"/>
      <c r="AD303" s="9"/>
      <c r="AE303" s="9"/>
    </row>
    <row r="304" ht="14.25" customHeight="1">
      <c r="AB304" s="8"/>
      <c r="AD304" s="9"/>
      <c r="AE304" s="9"/>
    </row>
    <row r="305" ht="14.25" customHeight="1">
      <c r="AB305" s="8"/>
      <c r="AD305" s="9"/>
      <c r="AE305" s="9"/>
    </row>
    <row r="306" ht="14.25" customHeight="1">
      <c r="AB306" s="8"/>
      <c r="AD306" s="9"/>
      <c r="AE306" s="9"/>
    </row>
    <row r="307" ht="14.25" customHeight="1">
      <c r="AB307" s="8"/>
      <c r="AD307" s="9"/>
      <c r="AE307" s="9"/>
    </row>
    <row r="308" ht="14.25" customHeight="1">
      <c r="AB308" s="8"/>
      <c r="AD308" s="9"/>
      <c r="AE308" s="9"/>
    </row>
    <row r="309" ht="14.25" customHeight="1">
      <c r="AB309" s="8"/>
      <c r="AD309" s="9"/>
      <c r="AE309" s="9"/>
    </row>
    <row r="310" ht="14.25" customHeight="1">
      <c r="AB310" s="8"/>
      <c r="AD310" s="9"/>
      <c r="AE310" s="9"/>
    </row>
    <row r="311" ht="14.25" customHeight="1">
      <c r="AB311" s="8"/>
      <c r="AD311" s="9"/>
      <c r="AE311" s="9"/>
    </row>
    <row r="312" ht="14.25" customHeight="1">
      <c r="AB312" s="8"/>
      <c r="AD312" s="9"/>
      <c r="AE312" s="9"/>
    </row>
    <row r="313" ht="14.25" customHeight="1">
      <c r="AB313" s="8"/>
      <c r="AD313" s="9"/>
      <c r="AE313" s="9"/>
    </row>
    <row r="314" ht="14.25" customHeight="1">
      <c r="AB314" s="8"/>
      <c r="AD314" s="9"/>
      <c r="AE314" s="9"/>
    </row>
    <row r="315" ht="14.25" customHeight="1">
      <c r="AB315" s="8"/>
      <c r="AD315" s="9"/>
      <c r="AE315" s="9"/>
    </row>
    <row r="316" ht="14.25" customHeight="1">
      <c r="AB316" s="8"/>
      <c r="AD316" s="9"/>
      <c r="AE316" s="9"/>
    </row>
    <row r="317" ht="14.25" customHeight="1">
      <c r="AB317" s="8"/>
      <c r="AD317" s="9"/>
      <c r="AE317" s="9"/>
    </row>
    <row r="318" ht="14.25" customHeight="1">
      <c r="AB318" s="8"/>
      <c r="AD318" s="9"/>
      <c r="AE318" s="9"/>
    </row>
    <row r="319" ht="14.25" customHeight="1">
      <c r="AB319" s="8"/>
      <c r="AD319" s="9"/>
      <c r="AE319" s="9"/>
    </row>
    <row r="320" ht="14.25" customHeight="1">
      <c r="AB320" s="8"/>
      <c r="AD320" s="9"/>
      <c r="AE320" s="9"/>
    </row>
    <row r="321" ht="14.25" customHeight="1">
      <c r="AB321" s="8"/>
      <c r="AD321" s="9"/>
      <c r="AE321" s="9"/>
    </row>
    <row r="322" ht="14.25" customHeight="1">
      <c r="AB322" s="8"/>
      <c r="AD322" s="9"/>
      <c r="AE322" s="9"/>
    </row>
    <row r="323" ht="14.25" customHeight="1">
      <c r="AB323" s="8"/>
      <c r="AD323" s="9"/>
      <c r="AE323" s="9"/>
    </row>
    <row r="324" ht="14.25" customHeight="1">
      <c r="AB324" s="8"/>
      <c r="AD324" s="9"/>
      <c r="AE324" s="9"/>
    </row>
    <row r="325" ht="14.25" customHeight="1">
      <c r="AB325" s="8"/>
      <c r="AD325" s="9"/>
      <c r="AE325" s="9"/>
    </row>
    <row r="326" ht="14.25" customHeight="1">
      <c r="AB326" s="8"/>
      <c r="AD326" s="9"/>
      <c r="AE326" s="9"/>
    </row>
    <row r="327" ht="14.25" customHeight="1">
      <c r="AB327" s="8"/>
      <c r="AD327" s="9"/>
      <c r="AE327" s="9"/>
    </row>
    <row r="328" ht="14.25" customHeight="1">
      <c r="AB328" s="8"/>
      <c r="AD328" s="9"/>
      <c r="AE328" s="9"/>
    </row>
    <row r="329" ht="14.25" customHeight="1">
      <c r="AB329" s="8"/>
      <c r="AD329" s="9"/>
      <c r="AE329" s="9"/>
    </row>
    <row r="330" ht="14.25" customHeight="1">
      <c r="AB330" s="8"/>
      <c r="AD330" s="9"/>
      <c r="AE330" s="9"/>
    </row>
    <row r="331" ht="14.25" customHeight="1">
      <c r="AB331" s="8"/>
      <c r="AD331" s="9"/>
      <c r="AE331" s="9"/>
    </row>
    <row r="332" ht="14.25" customHeight="1">
      <c r="AB332" s="8"/>
      <c r="AD332" s="9"/>
      <c r="AE332" s="9"/>
    </row>
    <row r="333" ht="14.25" customHeight="1">
      <c r="AB333" s="8"/>
      <c r="AD333" s="9"/>
      <c r="AE333" s="9"/>
    </row>
    <row r="334" ht="14.25" customHeight="1">
      <c r="AB334" s="8"/>
      <c r="AD334" s="9"/>
      <c r="AE334" s="9"/>
    </row>
    <row r="335" ht="14.25" customHeight="1">
      <c r="AB335" s="8"/>
      <c r="AD335" s="9"/>
      <c r="AE335" s="9"/>
    </row>
    <row r="336" ht="14.25" customHeight="1">
      <c r="AB336" s="8"/>
      <c r="AD336" s="9"/>
      <c r="AE336" s="9"/>
    </row>
    <row r="337" ht="14.25" customHeight="1">
      <c r="AB337" s="8"/>
      <c r="AD337" s="9"/>
      <c r="AE337" s="9"/>
    </row>
    <row r="338" ht="14.25" customHeight="1">
      <c r="AB338" s="8"/>
      <c r="AD338" s="9"/>
      <c r="AE338" s="9"/>
    </row>
    <row r="339" ht="14.25" customHeight="1">
      <c r="AB339" s="8"/>
      <c r="AD339" s="9"/>
      <c r="AE339" s="9"/>
    </row>
    <row r="340" ht="14.25" customHeight="1">
      <c r="AB340" s="8"/>
      <c r="AD340" s="9"/>
      <c r="AE340" s="9"/>
    </row>
    <row r="341" ht="14.25" customHeight="1">
      <c r="AB341" s="8"/>
      <c r="AD341" s="9"/>
      <c r="AE341" s="9"/>
    </row>
    <row r="342" ht="14.25" customHeight="1">
      <c r="AB342" s="8"/>
      <c r="AD342" s="9"/>
      <c r="AE342" s="9"/>
    </row>
    <row r="343" ht="14.25" customHeight="1">
      <c r="AB343" s="8"/>
      <c r="AD343" s="9"/>
      <c r="AE343" s="9"/>
    </row>
    <row r="344" ht="14.25" customHeight="1">
      <c r="AB344" s="8"/>
      <c r="AD344" s="9"/>
      <c r="AE344" s="9"/>
    </row>
    <row r="345" ht="14.25" customHeight="1">
      <c r="AB345" s="8"/>
      <c r="AD345" s="9"/>
      <c r="AE345" s="9"/>
    </row>
    <row r="346" ht="14.25" customHeight="1">
      <c r="AB346" s="8"/>
      <c r="AD346" s="9"/>
      <c r="AE346" s="9"/>
    </row>
    <row r="347" ht="14.25" customHeight="1">
      <c r="AB347" s="8"/>
      <c r="AD347" s="9"/>
      <c r="AE347" s="9"/>
    </row>
    <row r="348" ht="14.25" customHeight="1">
      <c r="AB348" s="8"/>
      <c r="AD348" s="9"/>
      <c r="AE348" s="9"/>
    </row>
    <row r="349" ht="14.25" customHeight="1">
      <c r="AB349" s="8"/>
      <c r="AD349" s="9"/>
      <c r="AE349" s="9"/>
    </row>
    <row r="350" ht="14.25" customHeight="1">
      <c r="AB350" s="8"/>
      <c r="AD350" s="9"/>
      <c r="AE350" s="9"/>
    </row>
    <row r="351" ht="14.25" customHeight="1">
      <c r="AB351" s="8"/>
      <c r="AD351" s="9"/>
      <c r="AE351" s="9"/>
    </row>
    <row r="352" ht="14.25" customHeight="1">
      <c r="AB352" s="8"/>
      <c r="AD352" s="9"/>
      <c r="AE352" s="9"/>
    </row>
    <row r="353" ht="14.25" customHeight="1">
      <c r="AB353" s="8"/>
      <c r="AD353" s="9"/>
      <c r="AE353" s="9"/>
    </row>
    <row r="354" ht="14.25" customHeight="1">
      <c r="AB354" s="8"/>
      <c r="AD354" s="9"/>
      <c r="AE354" s="9"/>
    </row>
    <row r="355" ht="14.25" customHeight="1">
      <c r="AB355" s="8"/>
      <c r="AD355" s="9"/>
      <c r="AE355" s="9"/>
    </row>
    <row r="356" ht="14.25" customHeight="1">
      <c r="AB356" s="8"/>
      <c r="AD356" s="9"/>
      <c r="AE356" s="9"/>
    </row>
    <row r="357" ht="14.25" customHeight="1">
      <c r="AB357" s="8"/>
      <c r="AD357" s="9"/>
      <c r="AE357" s="9"/>
    </row>
    <row r="358" ht="14.25" customHeight="1">
      <c r="AB358" s="8"/>
      <c r="AD358" s="9"/>
      <c r="AE358" s="9"/>
    </row>
    <row r="359" ht="14.25" customHeight="1">
      <c r="AB359" s="8"/>
      <c r="AD359" s="9"/>
      <c r="AE359" s="9"/>
    </row>
    <row r="360" ht="14.25" customHeight="1">
      <c r="AB360" s="8"/>
      <c r="AD360" s="9"/>
      <c r="AE360" s="9"/>
    </row>
    <row r="361" ht="14.25" customHeight="1">
      <c r="AB361" s="8"/>
      <c r="AD361" s="9"/>
      <c r="AE361" s="9"/>
    </row>
    <row r="362" ht="14.25" customHeight="1">
      <c r="AB362" s="8"/>
      <c r="AD362" s="9"/>
      <c r="AE362" s="9"/>
    </row>
    <row r="363" ht="14.25" customHeight="1">
      <c r="AB363" s="8"/>
      <c r="AD363" s="9"/>
      <c r="AE363" s="9"/>
    </row>
    <row r="364" ht="14.25" customHeight="1">
      <c r="AB364" s="8"/>
      <c r="AD364" s="9"/>
      <c r="AE364" s="9"/>
    </row>
    <row r="365" ht="14.25" customHeight="1">
      <c r="AB365" s="8"/>
      <c r="AD365" s="9"/>
      <c r="AE365" s="9"/>
    </row>
    <row r="366" ht="14.25" customHeight="1">
      <c r="AB366" s="8"/>
      <c r="AD366" s="9"/>
      <c r="AE366" s="9"/>
    </row>
    <row r="367" ht="14.25" customHeight="1">
      <c r="AB367" s="8"/>
      <c r="AD367" s="9"/>
      <c r="AE367" s="9"/>
    </row>
    <row r="368" ht="14.25" customHeight="1">
      <c r="AB368" s="8"/>
      <c r="AD368" s="9"/>
      <c r="AE368" s="9"/>
    </row>
    <row r="369" ht="14.25" customHeight="1">
      <c r="AB369" s="8"/>
      <c r="AD369" s="9"/>
      <c r="AE369" s="9"/>
    </row>
    <row r="370" ht="14.25" customHeight="1">
      <c r="AB370" s="8"/>
      <c r="AD370" s="9"/>
      <c r="AE370" s="9"/>
    </row>
    <row r="371" ht="14.25" customHeight="1">
      <c r="AB371" s="8"/>
      <c r="AD371" s="9"/>
      <c r="AE371" s="9"/>
    </row>
    <row r="372" ht="14.25" customHeight="1">
      <c r="AB372" s="8"/>
      <c r="AD372" s="9"/>
      <c r="AE372" s="9"/>
    </row>
    <row r="373" ht="14.25" customHeight="1">
      <c r="AB373" s="8"/>
      <c r="AD373" s="9"/>
      <c r="AE373" s="9"/>
    </row>
    <row r="374" ht="14.25" customHeight="1">
      <c r="AB374" s="8"/>
      <c r="AD374" s="9"/>
      <c r="AE374" s="9"/>
    </row>
    <row r="375" ht="14.25" customHeight="1">
      <c r="AB375" s="8"/>
      <c r="AD375" s="9"/>
      <c r="AE375" s="9"/>
    </row>
    <row r="376" ht="14.25" customHeight="1">
      <c r="AB376" s="8"/>
      <c r="AD376" s="9"/>
      <c r="AE376" s="9"/>
    </row>
    <row r="377" ht="14.25" customHeight="1">
      <c r="AB377" s="8"/>
      <c r="AD377" s="9"/>
      <c r="AE377" s="9"/>
    </row>
    <row r="378" ht="14.25" customHeight="1">
      <c r="AB378" s="8"/>
      <c r="AD378" s="9"/>
      <c r="AE378" s="9"/>
    </row>
    <row r="379" ht="14.25" customHeight="1">
      <c r="AB379" s="8"/>
      <c r="AD379" s="9"/>
      <c r="AE379" s="9"/>
    </row>
    <row r="380" ht="14.25" customHeight="1">
      <c r="AB380" s="8"/>
      <c r="AD380" s="9"/>
      <c r="AE380" s="9"/>
    </row>
    <row r="381" ht="14.25" customHeight="1">
      <c r="AB381" s="8"/>
      <c r="AD381" s="9"/>
      <c r="AE381" s="9"/>
    </row>
    <row r="382" ht="14.25" customHeight="1">
      <c r="AB382" s="8"/>
      <c r="AD382" s="9"/>
      <c r="AE382" s="9"/>
    </row>
    <row r="383" ht="14.25" customHeight="1">
      <c r="AB383" s="8"/>
      <c r="AD383" s="9"/>
      <c r="AE383" s="9"/>
    </row>
    <row r="384" ht="14.25" customHeight="1">
      <c r="AB384" s="8"/>
      <c r="AD384" s="9"/>
      <c r="AE384" s="9"/>
    </row>
    <row r="385" ht="14.25" customHeight="1">
      <c r="AB385" s="8"/>
      <c r="AD385" s="9"/>
      <c r="AE385" s="9"/>
    </row>
    <row r="386" ht="14.25" customHeight="1">
      <c r="AB386" s="8"/>
      <c r="AD386" s="9"/>
      <c r="AE386" s="9"/>
    </row>
    <row r="387" ht="14.25" customHeight="1">
      <c r="AB387" s="8"/>
      <c r="AD387" s="9"/>
      <c r="AE387" s="9"/>
    </row>
    <row r="388" ht="14.25" customHeight="1">
      <c r="AB388" s="8"/>
      <c r="AD388" s="9"/>
      <c r="AE388" s="9"/>
    </row>
    <row r="389" ht="14.25" customHeight="1">
      <c r="AB389" s="8"/>
      <c r="AD389" s="9"/>
      <c r="AE389" s="9"/>
    </row>
    <row r="390" ht="14.25" customHeight="1">
      <c r="AB390" s="8"/>
      <c r="AD390" s="9"/>
      <c r="AE390" s="9"/>
    </row>
    <row r="391" ht="14.25" customHeight="1">
      <c r="AB391" s="8"/>
      <c r="AD391" s="9"/>
      <c r="AE391" s="9"/>
    </row>
    <row r="392" ht="14.25" customHeight="1">
      <c r="AB392" s="8"/>
      <c r="AD392" s="9"/>
      <c r="AE392" s="9"/>
    </row>
    <row r="393" ht="14.25" customHeight="1">
      <c r="AB393" s="8"/>
      <c r="AD393" s="9"/>
      <c r="AE393" s="9"/>
    </row>
    <row r="394" ht="14.25" customHeight="1">
      <c r="AB394" s="8"/>
      <c r="AD394" s="9"/>
      <c r="AE394" s="9"/>
    </row>
    <row r="395" ht="14.25" customHeight="1">
      <c r="AB395" s="8"/>
      <c r="AD395" s="9"/>
      <c r="AE395" s="9"/>
    </row>
    <row r="396" ht="14.25" customHeight="1">
      <c r="AB396" s="8"/>
      <c r="AD396" s="9"/>
      <c r="AE396" s="9"/>
    </row>
    <row r="397" ht="14.25" customHeight="1">
      <c r="AB397" s="8"/>
      <c r="AD397" s="9"/>
      <c r="AE397" s="9"/>
    </row>
    <row r="398" ht="14.25" customHeight="1">
      <c r="AB398" s="8"/>
      <c r="AD398" s="9"/>
      <c r="AE398" s="9"/>
    </row>
    <row r="399" ht="14.25" customHeight="1">
      <c r="AB399" s="8"/>
      <c r="AD399" s="9"/>
      <c r="AE399" s="9"/>
    </row>
    <row r="400" ht="14.25" customHeight="1">
      <c r="AB400" s="8"/>
      <c r="AD400" s="9"/>
      <c r="AE400" s="9"/>
    </row>
    <row r="401" ht="14.25" customHeight="1">
      <c r="AB401" s="8"/>
      <c r="AD401" s="9"/>
      <c r="AE401" s="9"/>
    </row>
    <row r="402" ht="14.25" customHeight="1">
      <c r="AB402" s="8"/>
      <c r="AD402" s="9"/>
      <c r="AE402" s="9"/>
    </row>
    <row r="403" ht="14.25" customHeight="1">
      <c r="AB403" s="8"/>
      <c r="AD403" s="9"/>
      <c r="AE403" s="9"/>
    </row>
    <row r="404" ht="14.25" customHeight="1">
      <c r="AB404" s="8"/>
      <c r="AD404" s="9"/>
      <c r="AE404" s="9"/>
    </row>
    <row r="405" ht="14.25" customHeight="1">
      <c r="AB405" s="8"/>
      <c r="AD405" s="9"/>
      <c r="AE405" s="9"/>
    </row>
    <row r="406" ht="14.25" customHeight="1">
      <c r="AB406" s="8"/>
      <c r="AD406" s="9"/>
      <c r="AE406" s="9"/>
    </row>
    <row r="407" ht="14.25" customHeight="1">
      <c r="AB407" s="8"/>
      <c r="AD407" s="9"/>
      <c r="AE407" s="9"/>
    </row>
    <row r="408" ht="14.25" customHeight="1">
      <c r="AB408" s="8"/>
      <c r="AD408" s="9"/>
      <c r="AE408" s="9"/>
    </row>
    <row r="409" ht="14.25" customHeight="1">
      <c r="AB409" s="8"/>
      <c r="AD409" s="9"/>
      <c r="AE409" s="9"/>
    </row>
    <row r="410" ht="14.25" customHeight="1">
      <c r="AB410" s="8"/>
      <c r="AD410" s="9"/>
      <c r="AE410" s="9"/>
    </row>
    <row r="411" ht="14.25" customHeight="1">
      <c r="AB411" s="8"/>
      <c r="AD411" s="9"/>
      <c r="AE411" s="9"/>
    </row>
    <row r="412" ht="14.25" customHeight="1">
      <c r="AB412" s="8"/>
      <c r="AD412" s="9"/>
      <c r="AE412" s="9"/>
    </row>
    <row r="413" ht="14.25" customHeight="1">
      <c r="AB413" s="8"/>
      <c r="AD413" s="9"/>
      <c r="AE413" s="9"/>
    </row>
    <row r="414" ht="14.25" customHeight="1">
      <c r="AB414" s="8"/>
      <c r="AD414" s="9"/>
      <c r="AE414" s="9"/>
    </row>
    <row r="415" ht="14.25" customHeight="1">
      <c r="AB415" s="8"/>
      <c r="AD415" s="9"/>
      <c r="AE415" s="9"/>
    </row>
    <row r="416" ht="14.25" customHeight="1">
      <c r="AB416" s="8"/>
      <c r="AD416" s="9"/>
      <c r="AE416" s="9"/>
    </row>
    <row r="417" ht="14.25" customHeight="1">
      <c r="AB417" s="8"/>
      <c r="AD417" s="9"/>
      <c r="AE417" s="9"/>
    </row>
    <row r="418" ht="14.25" customHeight="1">
      <c r="AB418" s="8"/>
      <c r="AD418" s="9"/>
      <c r="AE418" s="9"/>
    </row>
    <row r="419" ht="14.25" customHeight="1">
      <c r="AB419" s="8"/>
      <c r="AD419" s="9"/>
      <c r="AE419" s="9"/>
    </row>
    <row r="420" ht="14.25" customHeight="1">
      <c r="AB420" s="8"/>
      <c r="AD420" s="9"/>
      <c r="AE420" s="9"/>
    </row>
    <row r="421" ht="14.25" customHeight="1">
      <c r="AB421" s="8"/>
      <c r="AD421" s="9"/>
      <c r="AE421" s="9"/>
    </row>
    <row r="422" ht="14.25" customHeight="1">
      <c r="AB422" s="8"/>
      <c r="AD422" s="9"/>
      <c r="AE422" s="9"/>
    </row>
    <row r="423" ht="14.25" customHeight="1">
      <c r="AB423" s="8"/>
      <c r="AD423" s="9"/>
      <c r="AE423" s="9"/>
    </row>
    <row r="424" ht="14.25" customHeight="1">
      <c r="AB424" s="8"/>
      <c r="AD424" s="9"/>
      <c r="AE424" s="9"/>
    </row>
    <row r="425" ht="14.25" customHeight="1">
      <c r="AB425" s="8"/>
      <c r="AD425" s="9"/>
      <c r="AE425" s="9"/>
    </row>
    <row r="426" ht="14.25" customHeight="1">
      <c r="AB426" s="8"/>
      <c r="AD426" s="9"/>
      <c r="AE426" s="9"/>
    </row>
    <row r="427" ht="14.25" customHeight="1">
      <c r="AB427" s="8"/>
      <c r="AD427" s="9"/>
      <c r="AE427" s="9"/>
    </row>
    <row r="428" ht="14.25" customHeight="1">
      <c r="AB428" s="8"/>
      <c r="AD428" s="9"/>
      <c r="AE428" s="9"/>
    </row>
    <row r="429" ht="14.25" customHeight="1">
      <c r="AB429" s="8"/>
      <c r="AD429" s="9"/>
      <c r="AE429" s="9"/>
    </row>
    <row r="430" ht="14.25" customHeight="1">
      <c r="AB430" s="8"/>
      <c r="AD430" s="9"/>
      <c r="AE430" s="9"/>
    </row>
    <row r="431" ht="14.25" customHeight="1">
      <c r="AB431" s="8"/>
      <c r="AD431" s="9"/>
      <c r="AE431" s="9"/>
    </row>
    <row r="432" ht="14.25" customHeight="1">
      <c r="AB432" s="8"/>
      <c r="AD432" s="9"/>
      <c r="AE432" s="9"/>
    </row>
    <row r="433" ht="14.25" customHeight="1">
      <c r="AB433" s="8"/>
      <c r="AD433" s="9"/>
      <c r="AE433" s="9"/>
    </row>
    <row r="434" ht="14.25" customHeight="1">
      <c r="AB434" s="8"/>
      <c r="AD434" s="9"/>
      <c r="AE434" s="9"/>
    </row>
    <row r="435" ht="14.25" customHeight="1">
      <c r="AB435" s="8"/>
      <c r="AD435" s="9"/>
      <c r="AE435" s="9"/>
    </row>
    <row r="436" ht="14.25" customHeight="1">
      <c r="AB436" s="8"/>
      <c r="AD436" s="9"/>
      <c r="AE436" s="9"/>
    </row>
    <row r="437" ht="14.25" customHeight="1">
      <c r="AB437" s="8"/>
      <c r="AD437" s="9"/>
      <c r="AE437" s="9"/>
    </row>
    <row r="438" ht="14.25" customHeight="1">
      <c r="AB438" s="8"/>
      <c r="AD438" s="9"/>
      <c r="AE438" s="9"/>
    </row>
    <row r="439" ht="14.25" customHeight="1">
      <c r="AB439" s="8"/>
      <c r="AD439" s="9"/>
      <c r="AE439" s="9"/>
    </row>
    <row r="440" ht="14.25" customHeight="1">
      <c r="AB440" s="8"/>
      <c r="AD440" s="9"/>
      <c r="AE440" s="9"/>
    </row>
    <row r="441" ht="14.25" customHeight="1">
      <c r="AB441" s="8"/>
      <c r="AD441" s="9"/>
      <c r="AE441" s="9"/>
    </row>
    <row r="442" ht="14.25" customHeight="1">
      <c r="AB442" s="8"/>
      <c r="AD442" s="9"/>
      <c r="AE442" s="9"/>
    </row>
    <row r="443" ht="14.25" customHeight="1">
      <c r="AB443" s="8"/>
      <c r="AD443" s="9"/>
      <c r="AE443" s="9"/>
    </row>
    <row r="444" ht="14.25" customHeight="1">
      <c r="AB444" s="8"/>
      <c r="AD444" s="9"/>
      <c r="AE444" s="9"/>
    </row>
    <row r="445" ht="14.25" customHeight="1">
      <c r="AB445" s="8"/>
      <c r="AD445" s="9"/>
      <c r="AE445" s="9"/>
    </row>
    <row r="446" ht="14.25" customHeight="1">
      <c r="AB446" s="8"/>
      <c r="AD446" s="9"/>
      <c r="AE446" s="9"/>
    </row>
    <row r="447" ht="14.25" customHeight="1">
      <c r="AB447" s="8"/>
      <c r="AD447" s="9"/>
      <c r="AE447" s="9"/>
    </row>
    <row r="448" ht="14.25" customHeight="1">
      <c r="AB448" s="8"/>
      <c r="AD448" s="9"/>
      <c r="AE448" s="9"/>
    </row>
    <row r="449" ht="14.25" customHeight="1">
      <c r="AB449" s="8"/>
      <c r="AD449" s="9"/>
      <c r="AE449" s="9"/>
    </row>
    <row r="450" ht="14.25" customHeight="1">
      <c r="AB450" s="8"/>
      <c r="AD450" s="9"/>
      <c r="AE450" s="9"/>
    </row>
    <row r="451" ht="14.25" customHeight="1">
      <c r="AB451" s="8"/>
      <c r="AD451" s="9"/>
      <c r="AE451" s="9"/>
    </row>
    <row r="452" ht="14.25" customHeight="1">
      <c r="AB452" s="8"/>
      <c r="AD452" s="9"/>
      <c r="AE452" s="9"/>
    </row>
    <row r="453" ht="14.25" customHeight="1">
      <c r="AB453" s="8"/>
      <c r="AD453" s="9"/>
      <c r="AE453" s="9"/>
    </row>
    <row r="454" ht="14.25" customHeight="1">
      <c r="AB454" s="8"/>
      <c r="AD454" s="9"/>
      <c r="AE454" s="9"/>
    </row>
    <row r="455" ht="14.25" customHeight="1">
      <c r="AB455" s="8"/>
      <c r="AD455" s="9"/>
      <c r="AE455" s="9"/>
    </row>
    <row r="456" ht="14.25" customHeight="1">
      <c r="AB456" s="8"/>
      <c r="AD456" s="9"/>
      <c r="AE456" s="9"/>
    </row>
    <row r="457" ht="14.25" customHeight="1">
      <c r="AB457" s="8"/>
      <c r="AD457" s="9"/>
      <c r="AE457" s="9"/>
    </row>
    <row r="458" ht="14.25" customHeight="1">
      <c r="AB458" s="8"/>
      <c r="AD458" s="9"/>
      <c r="AE458" s="9"/>
    </row>
    <row r="459" ht="14.25" customHeight="1">
      <c r="AB459" s="8"/>
      <c r="AD459" s="9"/>
      <c r="AE459" s="9"/>
    </row>
    <row r="460" ht="14.25" customHeight="1">
      <c r="AB460" s="8"/>
      <c r="AD460" s="9"/>
      <c r="AE460" s="9"/>
    </row>
    <row r="461" ht="14.25" customHeight="1">
      <c r="AB461" s="8"/>
      <c r="AD461" s="9"/>
      <c r="AE461" s="9"/>
    </row>
    <row r="462" ht="14.25" customHeight="1">
      <c r="AB462" s="8"/>
      <c r="AD462" s="9"/>
      <c r="AE462" s="9"/>
    </row>
    <row r="463" ht="14.25" customHeight="1">
      <c r="AB463" s="8"/>
      <c r="AD463" s="9"/>
      <c r="AE463" s="9"/>
    </row>
    <row r="464" ht="14.25" customHeight="1">
      <c r="AB464" s="8"/>
      <c r="AD464" s="9"/>
      <c r="AE464" s="9"/>
    </row>
    <row r="465" ht="14.25" customHeight="1">
      <c r="AB465" s="8"/>
      <c r="AD465" s="9"/>
      <c r="AE465" s="9"/>
    </row>
    <row r="466" ht="14.25" customHeight="1">
      <c r="AB466" s="8"/>
      <c r="AD466" s="9"/>
      <c r="AE466" s="9"/>
    </row>
    <row r="467" ht="14.25" customHeight="1">
      <c r="AB467" s="8"/>
      <c r="AD467" s="9"/>
      <c r="AE467" s="9"/>
    </row>
    <row r="468" ht="14.25" customHeight="1">
      <c r="AB468" s="8"/>
      <c r="AD468" s="9"/>
      <c r="AE468" s="9"/>
    </row>
    <row r="469" ht="14.25" customHeight="1">
      <c r="AB469" s="8"/>
      <c r="AD469" s="9"/>
      <c r="AE469" s="9"/>
    </row>
    <row r="470" ht="14.25" customHeight="1">
      <c r="AB470" s="8"/>
      <c r="AD470" s="9"/>
      <c r="AE470" s="9"/>
    </row>
    <row r="471" ht="14.25" customHeight="1">
      <c r="AB471" s="8"/>
      <c r="AD471" s="9"/>
      <c r="AE471" s="9"/>
    </row>
    <row r="472" ht="14.25" customHeight="1">
      <c r="AB472" s="8"/>
      <c r="AD472" s="9"/>
      <c r="AE472" s="9"/>
    </row>
    <row r="473" ht="14.25" customHeight="1">
      <c r="AB473" s="8"/>
      <c r="AD473" s="9"/>
      <c r="AE473" s="9"/>
    </row>
    <row r="474" ht="14.25" customHeight="1">
      <c r="AB474" s="8"/>
      <c r="AD474" s="9"/>
      <c r="AE474" s="9"/>
    </row>
    <row r="475" ht="14.25" customHeight="1">
      <c r="AB475" s="8"/>
      <c r="AD475" s="9"/>
      <c r="AE475" s="9"/>
    </row>
    <row r="476" ht="14.25" customHeight="1">
      <c r="AB476" s="8"/>
      <c r="AD476" s="9"/>
      <c r="AE476" s="9"/>
    </row>
    <row r="477" ht="14.25" customHeight="1">
      <c r="AB477" s="8"/>
      <c r="AD477" s="9"/>
      <c r="AE477" s="9"/>
    </row>
    <row r="478" ht="14.25" customHeight="1">
      <c r="AB478" s="8"/>
      <c r="AD478" s="9"/>
      <c r="AE478" s="9"/>
    </row>
    <row r="479" ht="14.25" customHeight="1">
      <c r="AB479" s="8"/>
      <c r="AD479" s="9"/>
      <c r="AE479" s="9"/>
    </row>
    <row r="480" ht="14.25" customHeight="1">
      <c r="AB480" s="8"/>
      <c r="AD480" s="9"/>
      <c r="AE480" s="9"/>
    </row>
    <row r="481" ht="14.25" customHeight="1">
      <c r="AB481" s="8"/>
      <c r="AD481" s="9"/>
      <c r="AE481" s="9"/>
    </row>
    <row r="482" ht="14.25" customHeight="1">
      <c r="AB482" s="8"/>
      <c r="AD482" s="9"/>
      <c r="AE482" s="9"/>
    </row>
    <row r="483" ht="14.25" customHeight="1">
      <c r="AB483" s="8"/>
      <c r="AD483" s="9"/>
      <c r="AE483" s="9"/>
    </row>
    <row r="484" ht="14.25" customHeight="1">
      <c r="AB484" s="8"/>
      <c r="AD484" s="9"/>
      <c r="AE484" s="9"/>
    </row>
    <row r="485" ht="14.25" customHeight="1">
      <c r="AB485" s="8"/>
      <c r="AD485" s="9"/>
      <c r="AE485" s="9"/>
    </row>
    <row r="486" ht="14.25" customHeight="1">
      <c r="AB486" s="8"/>
      <c r="AD486" s="9"/>
      <c r="AE486" s="9"/>
    </row>
    <row r="487" ht="14.25" customHeight="1">
      <c r="AB487" s="8"/>
      <c r="AD487" s="9"/>
      <c r="AE487" s="9"/>
    </row>
    <row r="488" ht="14.25" customHeight="1">
      <c r="AB488" s="8"/>
      <c r="AD488" s="9"/>
      <c r="AE488" s="9"/>
    </row>
    <row r="489" ht="14.25" customHeight="1">
      <c r="AB489" s="8"/>
      <c r="AD489" s="9"/>
      <c r="AE489" s="9"/>
    </row>
    <row r="490" ht="14.25" customHeight="1">
      <c r="AB490" s="8"/>
      <c r="AD490" s="9"/>
      <c r="AE490" s="9"/>
    </row>
    <row r="491" ht="14.25" customHeight="1">
      <c r="AB491" s="8"/>
      <c r="AD491" s="9"/>
      <c r="AE491" s="9"/>
    </row>
    <row r="492" ht="14.25" customHeight="1">
      <c r="AB492" s="8"/>
      <c r="AD492" s="9"/>
      <c r="AE492" s="9"/>
    </row>
    <row r="493" ht="14.25" customHeight="1">
      <c r="AB493" s="8"/>
      <c r="AD493" s="9"/>
      <c r="AE493" s="9"/>
    </row>
    <row r="494" ht="14.25" customHeight="1">
      <c r="AB494" s="8"/>
      <c r="AD494" s="9"/>
      <c r="AE494" s="9"/>
    </row>
    <row r="495" ht="14.25" customHeight="1">
      <c r="AB495" s="8"/>
      <c r="AD495" s="9"/>
      <c r="AE495" s="9"/>
    </row>
    <row r="496" ht="14.25" customHeight="1">
      <c r="AB496" s="8"/>
      <c r="AD496" s="9"/>
      <c r="AE496" s="9"/>
    </row>
    <row r="497" ht="14.25" customHeight="1">
      <c r="AB497" s="8"/>
      <c r="AD497" s="9"/>
      <c r="AE497" s="9"/>
    </row>
    <row r="498" ht="14.25" customHeight="1">
      <c r="AB498" s="8"/>
      <c r="AD498" s="9"/>
      <c r="AE498" s="9"/>
    </row>
    <row r="499" ht="14.25" customHeight="1">
      <c r="AB499" s="8"/>
      <c r="AD499" s="9"/>
      <c r="AE499" s="9"/>
    </row>
    <row r="500" ht="14.25" customHeight="1">
      <c r="AB500" s="8"/>
      <c r="AD500" s="9"/>
      <c r="AE500" s="9"/>
    </row>
    <row r="501" ht="14.25" customHeight="1">
      <c r="AB501" s="8"/>
      <c r="AD501" s="9"/>
      <c r="AE501" s="9"/>
    </row>
    <row r="502" ht="14.25" customHeight="1">
      <c r="AB502" s="8"/>
      <c r="AD502" s="9"/>
      <c r="AE502" s="9"/>
    </row>
    <row r="503" ht="14.25" customHeight="1">
      <c r="AB503" s="8"/>
      <c r="AD503" s="9"/>
      <c r="AE503" s="9"/>
    </row>
    <row r="504" ht="14.25" customHeight="1">
      <c r="AB504" s="8"/>
      <c r="AD504" s="9"/>
      <c r="AE504" s="9"/>
    </row>
    <row r="505" ht="14.25" customHeight="1">
      <c r="AB505" s="8"/>
      <c r="AD505" s="9"/>
      <c r="AE505" s="9"/>
    </row>
    <row r="506" ht="14.25" customHeight="1">
      <c r="AB506" s="8"/>
      <c r="AD506" s="9"/>
      <c r="AE506" s="9"/>
    </row>
    <row r="507" ht="14.25" customHeight="1">
      <c r="AB507" s="8"/>
      <c r="AD507" s="9"/>
      <c r="AE507" s="9"/>
    </row>
    <row r="508" ht="14.25" customHeight="1">
      <c r="AB508" s="8"/>
      <c r="AD508" s="9"/>
      <c r="AE508" s="9"/>
    </row>
    <row r="509" ht="14.25" customHeight="1">
      <c r="AB509" s="8"/>
      <c r="AD509" s="9"/>
      <c r="AE509" s="9"/>
    </row>
    <row r="510" ht="14.25" customHeight="1">
      <c r="AB510" s="8"/>
      <c r="AD510" s="9"/>
      <c r="AE510" s="9"/>
    </row>
    <row r="511" ht="14.25" customHeight="1">
      <c r="AB511" s="8"/>
      <c r="AD511" s="9"/>
      <c r="AE511" s="9"/>
    </row>
    <row r="512" ht="14.25" customHeight="1">
      <c r="AB512" s="8"/>
      <c r="AD512" s="9"/>
      <c r="AE512" s="9"/>
    </row>
    <row r="513" ht="14.25" customHeight="1">
      <c r="AB513" s="8"/>
      <c r="AD513" s="9"/>
      <c r="AE513" s="9"/>
    </row>
    <row r="514" ht="14.25" customHeight="1">
      <c r="AB514" s="8"/>
      <c r="AD514" s="9"/>
      <c r="AE514" s="9"/>
    </row>
    <row r="515" ht="14.25" customHeight="1">
      <c r="AB515" s="8"/>
      <c r="AD515" s="9"/>
      <c r="AE515" s="9"/>
    </row>
    <row r="516" ht="14.25" customHeight="1">
      <c r="AB516" s="8"/>
      <c r="AD516" s="9"/>
      <c r="AE516" s="9"/>
    </row>
    <row r="517" ht="14.25" customHeight="1">
      <c r="AB517" s="8"/>
      <c r="AD517" s="9"/>
      <c r="AE517" s="9"/>
    </row>
    <row r="518" ht="14.25" customHeight="1">
      <c r="AB518" s="8"/>
      <c r="AD518" s="9"/>
      <c r="AE518" s="9"/>
    </row>
    <row r="519" ht="14.25" customHeight="1">
      <c r="AB519" s="8"/>
      <c r="AD519" s="9"/>
      <c r="AE519" s="9"/>
    </row>
    <row r="520" ht="14.25" customHeight="1">
      <c r="AB520" s="8"/>
      <c r="AD520" s="9"/>
      <c r="AE520" s="9"/>
    </row>
    <row r="521" ht="14.25" customHeight="1">
      <c r="AB521" s="8"/>
      <c r="AD521" s="9"/>
      <c r="AE521" s="9"/>
    </row>
    <row r="522" ht="14.25" customHeight="1">
      <c r="AB522" s="8"/>
      <c r="AD522" s="9"/>
      <c r="AE522" s="9"/>
    </row>
    <row r="523" ht="14.25" customHeight="1">
      <c r="AB523" s="8"/>
      <c r="AD523" s="9"/>
      <c r="AE523" s="9"/>
    </row>
    <row r="524" ht="14.25" customHeight="1">
      <c r="AB524" s="8"/>
      <c r="AD524" s="9"/>
      <c r="AE524" s="9"/>
    </row>
    <row r="525" ht="14.25" customHeight="1">
      <c r="AB525" s="8"/>
      <c r="AD525" s="9"/>
      <c r="AE525" s="9"/>
    </row>
    <row r="526" ht="14.25" customHeight="1">
      <c r="AB526" s="8"/>
      <c r="AD526" s="9"/>
      <c r="AE526" s="9"/>
    </row>
    <row r="527" ht="14.25" customHeight="1">
      <c r="AB527" s="8"/>
      <c r="AD527" s="9"/>
      <c r="AE527" s="9"/>
    </row>
    <row r="528" ht="14.25" customHeight="1">
      <c r="AB528" s="8"/>
      <c r="AD528" s="9"/>
      <c r="AE528" s="9"/>
    </row>
    <row r="529" ht="14.25" customHeight="1">
      <c r="AB529" s="8"/>
      <c r="AD529" s="9"/>
      <c r="AE529" s="9"/>
    </row>
    <row r="530" ht="14.25" customHeight="1">
      <c r="AB530" s="8"/>
      <c r="AD530" s="9"/>
      <c r="AE530" s="9"/>
    </row>
    <row r="531" ht="14.25" customHeight="1">
      <c r="AB531" s="8"/>
      <c r="AD531" s="9"/>
      <c r="AE531" s="9"/>
    </row>
    <row r="532" ht="14.25" customHeight="1">
      <c r="AB532" s="8"/>
      <c r="AD532" s="9"/>
      <c r="AE532" s="9"/>
    </row>
    <row r="533" ht="14.25" customHeight="1">
      <c r="AB533" s="8"/>
      <c r="AD533" s="9"/>
      <c r="AE533" s="9"/>
    </row>
    <row r="534" ht="14.25" customHeight="1">
      <c r="AB534" s="8"/>
      <c r="AD534" s="9"/>
      <c r="AE534" s="9"/>
    </row>
    <row r="535" ht="14.25" customHeight="1">
      <c r="AB535" s="8"/>
      <c r="AD535" s="9"/>
      <c r="AE535" s="9"/>
    </row>
    <row r="536" ht="14.25" customHeight="1">
      <c r="AB536" s="8"/>
      <c r="AD536" s="9"/>
      <c r="AE536" s="9"/>
    </row>
    <row r="537" ht="14.25" customHeight="1">
      <c r="AB537" s="8"/>
      <c r="AD537" s="9"/>
      <c r="AE537" s="9"/>
    </row>
    <row r="538" ht="14.25" customHeight="1">
      <c r="AB538" s="8"/>
      <c r="AD538" s="9"/>
      <c r="AE538" s="9"/>
    </row>
    <row r="539" ht="14.25" customHeight="1">
      <c r="AB539" s="8"/>
      <c r="AD539" s="9"/>
      <c r="AE539" s="9"/>
    </row>
    <row r="540" ht="14.25" customHeight="1">
      <c r="AB540" s="8"/>
      <c r="AD540" s="9"/>
      <c r="AE540" s="9"/>
    </row>
    <row r="541" ht="14.25" customHeight="1">
      <c r="AB541" s="8"/>
      <c r="AD541" s="9"/>
      <c r="AE541" s="9"/>
    </row>
    <row r="542" ht="14.25" customHeight="1">
      <c r="AB542" s="8"/>
      <c r="AD542" s="9"/>
      <c r="AE542" s="9"/>
    </row>
    <row r="543" ht="14.25" customHeight="1">
      <c r="AB543" s="8"/>
      <c r="AD543" s="9"/>
      <c r="AE543" s="9"/>
    </row>
    <row r="544" ht="14.25" customHeight="1">
      <c r="AB544" s="8"/>
      <c r="AD544" s="9"/>
      <c r="AE544" s="9"/>
    </row>
    <row r="545" ht="14.25" customHeight="1">
      <c r="AB545" s="8"/>
      <c r="AD545" s="9"/>
      <c r="AE545" s="9"/>
    </row>
    <row r="546" ht="14.25" customHeight="1">
      <c r="AB546" s="8"/>
      <c r="AD546" s="9"/>
      <c r="AE546" s="9"/>
    </row>
    <row r="547" ht="14.25" customHeight="1">
      <c r="AB547" s="8"/>
      <c r="AD547" s="9"/>
      <c r="AE547" s="9"/>
    </row>
    <row r="548" ht="14.25" customHeight="1">
      <c r="AB548" s="8"/>
      <c r="AD548" s="9"/>
      <c r="AE548" s="9"/>
    </row>
    <row r="549" ht="14.25" customHeight="1">
      <c r="AB549" s="8"/>
      <c r="AD549" s="9"/>
      <c r="AE549" s="9"/>
    </row>
    <row r="550" ht="14.25" customHeight="1">
      <c r="AB550" s="8"/>
      <c r="AD550" s="9"/>
      <c r="AE550" s="9"/>
    </row>
    <row r="551" ht="14.25" customHeight="1">
      <c r="AB551" s="8"/>
      <c r="AD551" s="9"/>
      <c r="AE551" s="9"/>
    </row>
    <row r="552" ht="14.25" customHeight="1">
      <c r="AB552" s="8"/>
      <c r="AD552" s="9"/>
      <c r="AE552" s="9"/>
    </row>
    <row r="553" ht="14.25" customHeight="1">
      <c r="AB553" s="8"/>
      <c r="AD553" s="9"/>
      <c r="AE553" s="9"/>
    </row>
    <row r="554" ht="14.25" customHeight="1">
      <c r="AB554" s="8"/>
      <c r="AD554" s="9"/>
      <c r="AE554" s="9"/>
    </row>
    <row r="555" ht="14.25" customHeight="1">
      <c r="AB555" s="8"/>
      <c r="AD555" s="9"/>
      <c r="AE555" s="9"/>
    </row>
    <row r="556" ht="14.25" customHeight="1">
      <c r="AB556" s="8"/>
      <c r="AD556" s="9"/>
      <c r="AE556" s="9"/>
    </row>
    <row r="557" ht="14.25" customHeight="1">
      <c r="AB557" s="8"/>
      <c r="AD557" s="9"/>
      <c r="AE557" s="9"/>
    </row>
    <row r="558" ht="14.25" customHeight="1">
      <c r="AB558" s="8"/>
      <c r="AD558" s="9"/>
      <c r="AE558" s="9"/>
    </row>
    <row r="559" ht="14.25" customHeight="1">
      <c r="AB559" s="8"/>
      <c r="AD559" s="9"/>
      <c r="AE559" s="9"/>
    </row>
    <row r="560" ht="14.25" customHeight="1">
      <c r="AB560" s="8"/>
      <c r="AD560" s="9"/>
      <c r="AE560" s="9"/>
    </row>
    <row r="561" ht="14.25" customHeight="1">
      <c r="AB561" s="8"/>
      <c r="AD561" s="9"/>
      <c r="AE561" s="9"/>
    </row>
    <row r="562" ht="14.25" customHeight="1">
      <c r="AB562" s="8"/>
      <c r="AD562" s="9"/>
      <c r="AE562" s="9"/>
    </row>
    <row r="563" ht="14.25" customHeight="1">
      <c r="AB563" s="8"/>
      <c r="AD563" s="9"/>
      <c r="AE563" s="9"/>
    </row>
    <row r="564" ht="14.25" customHeight="1">
      <c r="AB564" s="8"/>
      <c r="AD564" s="9"/>
      <c r="AE564" s="9"/>
    </row>
    <row r="565" ht="14.25" customHeight="1">
      <c r="AB565" s="8"/>
      <c r="AD565" s="9"/>
      <c r="AE565" s="9"/>
    </row>
    <row r="566" ht="14.25" customHeight="1">
      <c r="AB566" s="8"/>
      <c r="AD566" s="9"/>
      <c r="AE566" s="9"/>
    </row>
    <row r="567" ht="14.25" customHeight="1">
      <c r="AB567" s="8"/>
      <c r="AD567" s="9"/>
      <c r="AE567" s="9"/>
    </row>
    <row r="568" ht="14.25" customHeight="1">
      <c r="AB568" s="8"/>
      <c r="AD568" s="9"/>
      <c r="AE568" s="9"/>
    </row>
    <row r="569" ht="14.25" customHeight="1">
      <c r="AB569" s="8"/>
      <c r="AD569" s="9"/>
      <c r="AE569" s="9"/>
    </row>
    <row r="570" ht="14.25" customHeight="1">
      <c r="AB570" s="8"/>
      <c r="AD570" s="9"/>
      <c r="AE570" s="9"/>
    </row>
    <row r="571" ht="14.25" customHeight="1">
      <c r="AB571" s="8"/>
      <c r="AD571" s="9"/>
      <c r="AE571" s="9"/>
    </row>
    <row r="572" ht="14.25" customHeight="1">
      <c r="AB572" s="8"/>
      <c r="AD572" s="9"/>
      <c r="AE572" s="9"/>
    </row>
    <row r="573" ht="14.25" customHeight="1">
      <c r="AB573" s="8"/>
      <c r="AD573" s="9"/>
      <c r="AE573" s="9"/>
    </row>
    <row r="574" ht="14.25" customHeight="1">
      <c r="AB574" s="8"/>
      <c r="AD574" s="9"/>
      <c r="AE574" s="9"/>
    </row>
    <row r="575" ht="14.25" customHeight="1">
      <c r="AB575" s="8"/>
      <c r="AD575" s="9"/>
      <c r="AE575" s="9"/>
    </row>
    <row r="576" ht="14.25" customHeight="1">
      <c r="AB576" s="8"/>
      <c r="AD576" s="9"/>
      <c r="AE576" s="9"/>
    </row>
    <row r="577" ht="14.25" customHeight="1">
      <c r="AB577" s="8"/>
      <c r="AD577" s="9"/>
      <c r="AE577" s="9"/>
    </row>
    <row r="578" ht="14.25" customHeight="1">
      <c r="AB578" s="8"/>
      <c r="AD578" s="9"/>
      <c r="AE578" s="9"/>
    </row>
    <row r="579" ht="14.25" customHeight="1">
      <c r="AB579" s="8"/>
      <c r="AD579" s="9"/>
      <c r="AE579" s="9"/>
    </row>
    <row r="580" ht="14.25" customHeight="1">
      <c r="AB580" s="8"/>
      <c r="AD580" s="9"/>
      <c r="AE580" s="9"/>
    </row>
    <row r="581" ht="14.25" customHeight="1">
      <c r="AB581" s="8"/>
      <c r="AD581" s="9"/>
      <c r="AE581" s="9"/>
    </row>
    <row r="582" ht="14.25" customHeight="1">
      <c r="AB582" s="8"/>
      <c r="AD582" s="9"/>
      <c r="AE582" s="9"/>
    </row>
    <row r="583" ht="14.25" customHeight="1">
      <c r="AB583" s="8"/>
      <c r="AD583" s="9"/>
      <c r="AE583" s="9"/>
    </row>
    <row r="584" ht="14.25" customHeight="1">
      <c r="AB584" s="8"/>
      <c r="AD584" s="9"/>
      <c r="AE584" s="9"/>
    </row>
    <row r="585" ht="14.25" customHeight="1">
      <c r="AB585" s="8"/>
      <c r="AD585" s="9"/>
      <c r="AE585" s="9"/>
    </row>
    <row r="586" ht="14.25" customHeight="1">
      <c r="AB586" s="8"/>
      <c r="AD586" s="9"/>
      <c r="AE586" s="9"/>
    </row>
    <row r="587" ht="14.25" customHeight="1">
      <c r="AB587" s="8"/>
      <c r="AD587" s="9"/>
      <c r="AE587" s="9"/>
    </row>
    <row r="588" ht="14.25" customHeight="1">
      <c r="AB588" s="8"/>
      <c r="AD588" s="9"/>
      <c r="AE588" s="9"/>
    </row>
    <row r="589" ht="14.25" customHeight="1">
      <c r="AB589" s="8"/>
      <c r="AD589" s="9"/>
      <c r="AE589" s="9"/>
    </row>
    <row r="590" ht="14.25" customHeight="1">
      <c r="AB590" s="8"/>
      <c r="AD590" s="9"/>
      <c r="AE590" s="9"/>
    </row>
    <row r="591" ht="14.25" customHeight="1">
      <c r="AB591" s="8"/>
      <c r="AD591" s="9"/>
      <c r="AE591" s="9"/>
    </row>
    <row r="592" ht="14.25" customHeight="1">
      <c r="AB592" s="8"/>
      <c r="AD592" s="9"/>
      <c r="AE592" s="9"/>
    </row>
    <row r="593" ht="14.25" customHeight="1">
      <c r="AB593" s="8"/>
      <c r="AD593" s="9"/>
      <c r="AE593" s="9"/>
    </row>
    <row r="594" ht="14.25" customHeight="1">
      <c r="AB594" s="8"/>
      <c r="AD594" s="9"/>
      <c r="AE594" s="9"/>
    </row>
    <row r="595" ht="14.25" customHeight="1">
      <c r="AB595" s="8"/>
      <c r="AD595" s="9"/>
      <c r="AE595" s="9"/>
    </row>
    <row r="596" ht="14.25" customHeight="1">
      <c r="AB596" s="8"/>
      <c r="AD596" s="9"/>
      <c r="AE596" s="9"/>
    </row>
    <row r="597" ht="14.25" customHeight="1">
      <c r="AB597" s="8"/>
      <c r="AD597" s="9"/>
      <c r="AE597" s="9"/>
    </row>
    <row r="598" ht="14.25" customHeight="1">
      <c r="AB598" s="8"/>
      <c r="AD598" s="9"/>
      <c r="AE598" s="9"/>
    </row>
    <row r="599" ht="14.25" customHeight="1">
      <c r="AB599" s="8"/>
      <c r="AD599" s="9"/>
      <c r="AE599" s="9"/>
    </row>
    <row r="600" ht="14.25" customHeight="1">
      <c r="AB600" s="8"/>
      <c r="AD600" s="9"/>
      <c r="AE600" s="9"/>
    </row>
    <row r="601" ht="14.25" customHeight="1">
      <c r="AB601" s="8"/>
      <c r="AD601" s="9"/>
      <c r="AE601" s="9"/>
    </row>
    <row r="602" ht="14.25" customHeight="1">
      <c r="AB602" s="8"/>
      <c r="AD602" s="9"/>
      <c r="AE602" s="9"/>
    </row>
    <row r="603" ht="14.25" customHeight="1">
      <c r="AB603" s="8"/>
      <c r="AD603" s="9"/>
      <c r="AE603" s="9"/>
    </row>
    <row r="604" ht="14.25" customHeight="1">
      <c r="AB604" s="8"/>
      <c r="AD604" s="9"/>
      <c r="AE604" s="9"/>
    </row>
    <row r="605" ht="14.25" customHeight="1">
      <c r="AB605" s="8"/>
      <c r="AD605" s="9"/>
      <c r="AE605" s="9"/>
    </row>
    <row r="606" ht="14.25" customHeight="1">
      <c r="AB606" s="8"/>
      <c r="AD606" s="9"/>
      <c r="AE606" s="9"/>
    </row>
    <row r="607" ht="14.25" customHeight="1">
      <c r="AB607" s="8"/>
      <c r="AD607" s="9"/>
      <c r="AE607" s="9"/>
    </row>
    <row r="608" ht="14.25" customHeight="1">
      <c r="AB608" s="8"/>
      <c r="AD608" s="9"/>
      <c r="AE608" s="9"/>
    </row>
    <row r="609" ht="14.25" customHeight="1">
      <c r="AB609" s="8"/>
      <c r="AD609" s="9"/>
      <c r="AE609" s="9"/>
    </row>
    <row r="610" ht="14.25" customHeight="1">
      <c r="AB610" s="8"/>
      <c r="AD610" s="9"/>
      <c r="AE610" s="9"/>
    </row>
    <row r="611" ht="14.25" customHeight="1">
      <c r="AB611" s="8"/>
      <c r="AD611" s="9"/>
      <c r="AE611" s="9"/>
    </row>
    <row r="612" ht="14.25" customHeight="1">
      <c r="AB612" s="8"/>
      <c r="AD612" s="9"/>
      <c r="AE612" s="9"/>
    </row>
    <row r="613" ht="14.25" customHeight="1">
      <c r="AB613" s="8"/>
      <c r="AD613" s="9"/>
      <c r="AE613" s="9"/>
    </row>
    <row r="614" ht="14.25" customHeight="1">
      <c r="AB614" s="8"/>
      <c r="AD614" s="9"/>
      <c r="AE614" s="9"/>
    </row>
    <row r="615" ht="14.25" customHeight="1">
      <c r="AB615" s="8"/>
      <c r="AD615" s="9"/>
      <c r="AE615" s="9"/>
    </row>
    <row r="616" ht="14.25" customHeight="1">
      <c r="AB616" s="8"/>
      <c r="AD616" s="9"/>
      <c r="AE616" s="9"/>
    </row>
    <row r="617" ht="14.25" customHeight="1">
      <c r="AB617" s="8"/>
      <c r="AD617" s="9"/>
      <c r="AE617" s="9"/>
    </row>
    <row r="618" ht="14.25" customHeight="1">
      <c r="AB618" s="8"/>
      <c r="AD618" s="9"/>
      <c r="AE618" s="9"/>
    </row>
    <row r="619" ht="14.25" customHeight="1">
      <c r="AB619" s="8"/>
      <c r="AD619" s="9"/>
      <c r="AE619" s="9"/>
    </row>
    <row r="620" ht="14.25" customHeight="1">
      <c r="AB620" s="8"/>
      <c r="AD620" s="9"/>
      <c r="AE620" s="9"/>
    </row>
    <row r="621" ht="14.25" customHeight="1">
      <c r="AB621" s="8"/>
      <c r="AD621" s="9"/>
      <c r="AE621" s="9"/>
    </row>
    <row r="622" ht="14.25" customHeight="1">
      <c r="AB622" s="8"/>
      <c r="AD622" s="9"/>
      <c r="AE622" s="9"/>
    </row>
    <row r="623" ht="14.25" customHeight="1">
      <c r="AB623" s="8"/>
      <c r="AD623" s="9"/>
      <c r="AE623" s="9"/>
    </row>
    <row r="624" ht="14.25" customHeight="1">
      <c r="AB624" s="8"/>
      <c r="AD624" s="9"/>
      <c r="AE624" s="9"/>
    </row>
    <row r="625" ht="14.25" customHeight="1">
      <c r="AB625" s="8"/>
      <c r="AD625" s="9"/>
      <c r="AE625" s="9"/>
    </row>
    <row r="626" ht="14.25" customHeight="1">
      <c r="AB626" s="8"/>
      <c r="AD626" s="9"/>
      <c r="AE626" s="9"/>
    </row>
    <row r="627" ht="14.25" customHeight="1">
      <c r="AB627" s="8"/>
      <c r="AD627" s="9"/>
      <c r="AE627" s="9"/>
    </row>
    <row r="628" ht="14.25" customHeight="1">
      <c r="AB628" s="8"/>
      <c r="AD628" s="9"/>
      <c r="AE628" s="9"/>
    </row>
    <row r="629" ht="14.25" customHeight="1">
      <c r="AB629" s="8"/>
      <c r="AD629" s="9"/>
      <c r="AE629" s="9"/>
    </row>
    <row r="630" ht="14.25" customHeight="1">
      <c r="AB630" s="8"/>
      <c r="AD630" s="9"/>
      <c r="AE630" s="9"/>
    </row>
    <row r="631" ht="14.25" customHeight="1">
      <c r="AB631" s="8"/>
      <c r="AD631" s="9"/>
      <c r="AE631" s="9"/>
    </row>
    <row r="632" ht="14.25" customHeight="1">
      <c r="AB632" s="8"/>
      <c r="AD632" s="9"/>
      <c r="AE632" s="9"/>
    </row>
    <row r="633" ht="14.25" customHeight="1">
      <c r="AB633" s="8"/>
      <c r="AD633" s="9"/>
      <c r="AE633" s="9"/>
    </row>
    <row r="634" ht="14.25" customHeight="1">
      <c r="AB634" s="8"/>
      <c r="AD634" s="9"/>
      <c r="AE634" s="9"/>
    </row>
    <row r="635" ht="14.25" customHeight="1">
      <c r="AB635" s="8"/>
      <c r="AD635" s="9"/>
      <c r="AE635" s="9"/>
    </row>
    <row r="636" ht="14.25" customHeight="1">
      <c r="AB636" s="8"/>
      <c r="AD636" s="9"/>
      <c r="AE636" s="9"/>
    </row>
    <row r="637" ht="14.25" customHeight="1">
      <c r="AB637" s="8"/>
      <c r="AD637" s="9"/>
      <c r="AE637" s="9"/>
    </row>
    <row r="638" ht="14.25" customHeight="1">
      <c r="AB638" s="8"/>
      <c r="AD638" s="9"/>
      <c r="AE638" s="9"/>
    </row>
    <row r="639" ht="14.25" customHeight="1">
      <c r="AB639" s="8"/>
      <c r="AD639" s="9"/>
      <c r="AE639" s="9"/>
    </row>
    <row r="640" ht="14.25" customHeight="1">
      <c r="AB640" s="8"/>
      <c r="AD640" s="9"/>
      <c r="AE640" s="9"/>
    </row>
    <row r="641" ht="14.25" customHeight="1">
      <c r="AB641" s="8"/>
      <c r="AD641" s="9"/>
      <c r="AE641" s="9"/>
    </row>
    <row r="642" ht="14.25" customHeight="1">
      <c r="AB642" s="8"/>
      <c r="AD642" s="9"/>
      <c r="AE642" s="9"/>
    </row>
    <row r="643" ht="14.25" customHeight="1">
      <c r="AB643" s="8"/>
      <c r="AD643" s="9"/>
      <c r="AE643" s="9"/>
    </row>
    <row r="644" ht="14.25" customHeight="1">
      <c r="AB644" s="8"/>
      <c r="AD644" s="9"/>
      <c r="AE644" s="9"/>
    </row>
    <row r="645" ht="14.25" customHeight="1">
      <c r="AB645" s="8"/>
      <c r="AD645" s="9"/>
      <c r="AE645" s="9"/>
    </row>
    <row r="646" ht="14.25" customHeight="1">
      <c r="AB646" s="8"/>
      <c r="AD646" s="9"/>
      <c r="AE646" s="9"/>
    </row>
    <row r="647" ht="14.25" customHeight="1">
      <c r="AB647" s="8"/>
      <c r="AD647" s="9"/>
      <c r="AE647" s="9"/>
    </row>
    <row r="648" ht="14.25" customHeight="1">
      <c r="AB648" s="8"/>
      <c r="AD648" s="9"/>
      <c r="AE648" s="9"/>
    </row>
    <row r="649" ht="14.25" customHeight="1">
      <c r="AB649" s="8"/>
      <c r="AD649" s="9"/>
      <c r="AE649" s="9"/>
    </row>
    <row r="650" ht="14.25" customHeight="1">
      <c r="AB650" s="8"/>
      <c r="AD650" s="9"/>
      <c r="AE650" s="9"/>
    </row>
    <row r="651" ht="14.25" customHeight="1">
      <c r="AB651" s="8"/>
      <c r="AD651" s="9"/>
      <c r="AE651" s="9"/>
    </row>
    <row r="652" ht="14.25" customHeight="1">
      <c r="AB652" s="8"/>
      <c r="AD652" s="9"/>
      <c r="AE652" s="9"/>
    </row>
    <row r="653" ht="14.25" customHeight="1">
      <c r="AB653" s="8"/>
      <c r="AD653" s="9"/>
      <c r="AE653" s="9"/>
    </row>
    <row r="654" ht="14.25" customHeight="1">
      <c r="AB654" s="8"/>
      <c r="AD654" s="9"/>
      <c r="AE654" s="9"/>
    </row>
    <row r="655" ht="14.25" customHeight="1">
      <c r="AB655" s="8"/>
      <c r="AD655" s="9"/>
      <c r="AE655" s="9"/>
    </row>
    <row r="656" ht="14.25" customHeight="1">
      <c r="AB656" s="8"/>
      <c r="AD656" s="9"/>
      <c r="AE656" s="9"/>
    </row>
    <row r="657" ht="14.25" customHeight="1">
      <c r="AB657" s="8"/>
      <c r="AD657" s="9"/>
      <c r="AE657" s="9"/>
    </row>
    <row r="658" ht="14.25" customHeight="1">
      <c r="AB658" s="8"/>
      <c r="AD658" s="9"/>
      <c r="AE658" s="9"/>
    </row>
    <row r="659" ht="14.25" customHeight="1">
      <c r="AB659" s="8"/>
      <c r="AD659" s="9"/>
      <c r="AE659" s="9"/>
    </row>
    <row r="660" ht="14.25" customHeight="1">
      <c r="AB660" s="8"/>
      <c r="AD660" s="9"/>
      <c r="AE660" s="9"/>
    </row>
    <row r="661" ht="14.25" customHeight="1">
      <c r="AB661" s="8"/>
      <c r="AD661" s="9"/>
      <c r="AE661" s="9"/>
    </row>
    <row r="662" ht="14.25" customHeight="1">
      <c r="AB662" s="8"/>
      <c r="AD662" s="9"/>
      <c r="AE662" s="9"/>
    </row>
    <row r="663" ht="14.25" customHeight="1">
      <c r="AB663" s="8"/>
      <c r="AD663" s="9"/>
      <c r="AE663" s="9"/>
    </row>
    <row r="664" ht="14.25" customHeight="1">
      <c r="AB664" s="8"/>
      <c r="AD664" s="9"/>
      <c r="AE664" s="9"/>
    </row>
    <row r="665" ht="14.25" customHeight="1">
      <c r="AB665" s="8"/>
      <c r="AD665" s="9"/>
      <c r="AE665" s="9"/>
    </row>
    <row r="666" ht="14.25" customHeight="1">
      <c r="AB666" s="8"/>
      <c r="AD666" s="9"/>
      <c r="AE666" s="9"/>
    </row>
    <row r="667" ht="14.25" customHeight="1">
      <c r="AB667" s="8"/>
      <c r="AD667" s="9"/>
      <c r="AE667" s="9"/>
    </row>
    <row r="668" ht="14.25" customHeight="1">
      <c r="AB668" s="8"/>
      <c r="AD668" s="9"/>
      <c r="AE668" s="9"/>
    </row>
    <row r="669" ht="14.25" customHeight="1">
      <c r="AB669" s="8"/>
      <c r="AD669" s="9"/>
      <c r="AE669" s="9"/>
    </row>
    <row r="670" ht="14.25" customHeight="1">
      <c r="AB670" s="8"/>
      <c r="AD670" s="9"/>
      <c r="AE670" s="9"/>
    </row>
    <row r="671" ht="14.25" customHeight="1">
      <c r="AB671" s="8"/>
      <c r="AD671" s="9"/>
      <c r="AE671" s="9"/>
    </row>
    <row r="672" ht="14.25" customHeight="1">
      <c r="AB672" s="8"/>
      <c r="AD672" s="9"/>
      <c r="AE672" s="9"/>
    </row>
    <row r="673" ht="14.25" customHeight="1">
      <c r="AB673" s="8"/>
      <c r="AD673" s="9"/>
      <c r="AE673" s="9"/>
    </row>
    <row r="674" ht="14.25" customHeight="1">
      <c r="AB674" s="8"/>
      <c r="AD674" s="9"/>
      <c r="AE674" s="9"/>
    </row>
    <row r="675" ht="14.25" customHeight="1">
      <c r="AB675" s="8"/>
      <c r="AD675" s="9"/>
      <c r="AE675" s="9"/>
    </row>
    <row r="676" ht="14.25" customHeight="1">
      <c r="AB676" s="8"/>
      <c r="AD676" s="9"/>
      <c r="AE676" s="9"/>
    </row>
    <row r="677" ht="14.25" customHeight="1">
      <c r="AB677" s="8"/>
      <c r="AD677" s="9"/>
      <c r="AE677" s="9"/>
    </row>
    <row r="678" ht="14.25" customHeight="1">
      <c r="AB678" s="8"/>
      <c r="AD678" s="9"/>
      <c r="AE678" s="9"/>
    </row>
    <row r="679" ht="14.25" customHeight="1">
      <c r="AB679" s="8"/>
      <c r="AD679" s="9"/>
      <c r="AE679" s="9"/>
    </row>
    <row r="680" ht="14.25" customHeight="1">
      <c r="AB680" s="8"/>
      <c r="AD680" s="9"/>
      <c r="AE680" s="9"/>
    </row>
    <row r="681" ht="14.25" customHeight="1">
      <c r="AB681" s="8"/>
      <c r="AD681" s="9"/>
      <c r="AE681" s="9"/>
    </row>
    <row r="682" ht="14.25" customHeight="1">
      <c r="AB682" s="8"/>
      <c r="AD682" s="9"/>
      <c r="AE682" s="9"/>
    </row>
    <row r="683" ht="14.25" customHeight="1">
      <c r="AB683" s="8"/>
      <c r="AD683" s="9"/>
      <c r="AE683" s="9"/>
    </row>
    <row r="684" ht="14.25" customHeight="1">
      <c r="AB684" s="8"/>
      <c r="AD684" s="9"/>
      <c r="AE684" s="9"/>
    </row>
    <row r="685" ht="14.25" customHeight="1">
      <c r="AB685" s="8"/>
      <c r="AD685" s="9"/>
      <c r="AE685" s="9"/>
    </row>
    <row r="686" ht="14.25" customHeight="1">
      <c r="AB686" s="8"/>
      <c r="AD686" s="9"/>
      <c r="AE686" s="9"/>
    </row>
    <row r="687" ht="14.25" customHeight="1">
      <c r="AB687" s="8"/>
      <c r="AD687" s="9"/>
      <c r="AE687" s="9"/>
    </row>
    <row r="688" ht="14.25" customHeight="1">
      <c r="AB688" s="8"/>
      <c r="AD688" s="9"/>
      <c r="AE688" s="9"/>
    </row>
    <row r="689" ht="14.25" customHeight="1">
      <c r="AB689" s="8"/>
      <c r="AD689" s="9"/>
      <c r="AE689" s="9"/>
    </row>
    <row r="690" ht="14.25" customHeight="1">
      <c r="AB690" s="8"/>
      <c r="AD690" s="9"/>
      <c r="AE690" s="9"/>
    </row>
    <row r="691" ht="14.25" customHeight="1">
      <c r="AB691" s="8"/>
      <c r="AD691" s="9"/>
      <c r="AE691" s="9"/>
    </row>
    <row r="692" ht="14.25" customHeight="1">
      <c r="AB692" s="8"/>
      <c r="AD692" s="9"/>
      <c r="AE692" s="9"/>
    </row>
    <row r="693" ht="14.25" customHeight="1">
      <c r="AB693" s="8"/>
      <c r="AD693" s="9"/>
      <c r="AE693" s="9"/>
    </row>
    <row r="694" ht="14.25" customHeight="1">
      <c r="AB694" s="8"/>
      <c r="AD694" s="9"/>
      <c r="AE694" s="9"/>
    </row>
    <row r="695" ht="14.25" customHeight="1">
      <c r="AB695" s="8"/>
      <c r="AD695" s="9"/>
      <c r="AE695" s="9"/>
    </row>
    <row r="696" ht="14.25" customHeight="1">
      <c r="AB696" s="8"/>
      <c r="AD696" s="9"/>
      <c r="AE696" s="9"/>
    </row>
    <row r="697" ht="14.25" customHeight="1">
      <c r="AB697" s="8"/>
      <c r="AD697" s="9"/>
      <c r="AE697" s="9"/>
    </row>
    <row r="698" ht="14.25" customHeight="1">
      <c r="AB698" s="8"/>
      <c r="AD698" s="9"/>
      <c r="AE698" s="9"/>
    </row>
    <row r="699" ht="14.25" customHeight="1">
      <c r="AB699" s="8"/>
      <c r="AD699" s="9"/>
      <c r="AE699" s="9"/>
    </row>
    <row r="700" ht="14.25" customHeight="1">
      <c r="AB700" s="8"/>
      <c r="AD700" s="9"/>
      <c r="AE700" s="9"/>
    </row>
    <row r="701" ht="14.25" customHeight="1">
      <c r="AB701" s="8"/>
      <c r="AD701" s="9"/>
      <c r="AE701" s="9"/>
    </row>
    <row r="702" ht="14.25" customHeight="1">
      <c r="AB702" s="8"/>
      <c r="AD702" s="9"/>
      <c r="AE702" s="9"/>
    </row>
    <row r="703" ht="14.25" customHeight="1">
      <c r="AB703" s="8"/>
      <c r="AD703" s="9"/>
      <c r="AE703" s="9"/>
    </row>
    <row r="704" ht="14.25" customHeight="1">
      <c r="AB704" s="8"/>
      <c r="AD704" s="9"/>
      <c r="AE704" s="9"/>
    </row>
    <row r="705" ht="14.25" customHeight="1">
      <c r="AB705" s="8"/>
      <c r="AD705" s="9"/>
      <c r="AE705" s="9"/>
    </row>
    <row r="706" ht="14.25" customHeight="1">
      <c r="AB706" s="8"/>
      <c r="AD706" s="9"/>
      <c r="AE706" s="9"/>
    </row>
    <row r="707" ht="14.25" customHeight="1">
      <c r="AB707" s="8"/>
      <c r="AD707" s="9"/>
      <c r="AE707" s="9"/>
    </row>
    <row r="708" ht="14.25" customHeight="1">
      <c r="AB708" s="8"/>
      <c r="AD708" s="9"/>
      <c r="AE708" s="9"/>
    </row>
    <row r="709" ht="14.25" customHeight="1">
      <c r="AB709" s="8"/>
      <c r="AD709" s="9"/>
      <c r="AE709" s="9"/>
    </row>
    <row r="710" ht="14.25" customHeight="1">
      <c r="AB710" s="8"/>
      <c r="AD710" s="9"/>
      <c r="AE710" s="9"/>
    </row>
    <row r="711" ht="14.25" customHeight="1">
      <c r="AB711" s="8"/>
      <c r="AD711" s="9"/>
      <c r="AE711" s="9"/>
    </row>
    <row r="712" ht="14.25" customHeight="1">
      <c r="AB712" s="8"/>
      <c r="AD712" s="9"/>
      <c r="AE712" s="9"/>
    </row>
    <row r="713" ht="14.25" customHeight="1">
      <c r="AB713" s="8"/>
      <c r="AD713" s="9"/>
      <c r="AE713" s="9"/>
    </row>
    <row r="714" ht="14.25" customHeight="1">
      <c r="AB714" s="8"/>
      <c r="AD714" s="9"/>
      <c r="AE714" s="9"/>
    </row>
    <row r="715" ht="14.25" customHeight="1">
      <c r="AB715" s="8"/>
      <c r="AD715" s="9"/>
      <c r="AE715" s="9"/>
    </row>
    <row r="716" ht="14.25" customHeight="1">
      <c r="AB716" s="8"/>
      <c r="AD716" s="9"/>
      <c r="AE716" s="9"/>
    </row>
    <row r="717" ht="14.25" customHeight="1">
      <c r="AB717" s="8"/>
      <c r="AD717" s="9"/>
      <c r="AE717" s="9"/>
    </row>
    <row r="718" ht="14.25" customHeight="1">
      <c r="AB718" s="8"/>
      <c r="AD718" s="9"/>
      <c r="AE718" s="9"/>
    </row>
    <row r="719" ht="14.25" customHeight="1">
      <c r="AB719" s="8"/>
      <c r="AD719" s="9"/>
      <c r="AE719" s="9"/>
    </row>
    <row r="720" ht="14.25" customHeight="1">
      <c r="AB720" s="8"/>
      <c r="AD720" s="9"/>
      <c r="AE720" s="9"/>
    </row>
    <row r="721" ht="14.25" customHeight="1">
      <c r="AB721" s="8"/>
      <c r="AD721" s="9"/>
      <c r="AE721" s="9"/>
    </row>
    <row r="722" ht="14.25" customHeight="1">
      <c r="AB722" s="8"/>
      <c r="AD722" s="9"/>
      <c r="AE722" s="9"/>
    </row>
    <row r="723" ht="14.25" customHeight="1">
      <c r="AB723" s="8"/>
      <c r="AD723" s="9"/>
      <c r="AE723" s="9"/>
    </row>
    <row r="724" ht="14.25" customHeight="1">
      <c r="AB724" s="8"/>
      <c r="AD724" s="9"/>
      <c r="AE724" s="9"/>
    </row>
    <row r="725" ht="14.25" customHeight="1">
      <c r="AB725" s="8"/>
      <c r="AD725" s="9"/>
      <c r="AE725" s="9"/>
    </row>
    <row r="726" ht="14.25" customHeight="1">
      <c r="AB726" s="8"/>
      <c r="AD726" s="9"/>
      <c r="AE726" s="9"/>
    </row>
    <row r="727" ht="14.25" customHeight="1">
      <c r="AB727" s="8"/>
      <c r="AD727" s="9"/>
      <c r="AE727" s="9"/>
    </row>
    <row r="728" ht="14.25" customHeight="1">
      <c r="AB728" s="8"/>
      <c r="AD728" s="9"/>
      <c r="AE728" s="9"/>
    </row>
    <row r="729" ht="14.25" customHeight="1">
      <c r="AB729" s="8"/>
      <c r="AD729" s="9"/>
      <c r="AE729" s="9"/>
    </row>
    <row r="730" ht="14.25" customHeight="1">
      <c r="AB730" s="8"/>
      <c r="AD730" s="9"/>
      <c r="AE730" s="9"/>
    </row>
    <row r="731" ht="14.25" customHeight="1">
      <c r="AB731" s="8"/>
      <c r="AD731" s="9"/>
      <c r="AE731" s="9"/>
    </row>
    <row r="732" ht="14.25" customHeight="1">
      <c r="AB732" s="8"/>
      <c r="AD732" s="9"/>
      <c r="AE732" s="9"/>
    </row>
    <row r="733" ht="14.25" customHeight="1">
      <c r="AB733" s="8"/>
      <c r="AD733" s="9"/>
      <c r="AE733" s="9"/>
    </row>
    <row r="734" ht="14.25" customHeight="1">
      <c r="AB734" s="8"/>
      <c r="AD734" s="9"/>
      <c r="AE734" s="9"/>
    </row>
    <row r="735" ht="14.25" customHeight="1">
      <c r="AB735" s="8"/>
      <c r="AD735" s="9"/>
      <c r="AE735" s="9"/>
    </row>
    <row r="736" ht="14.25" customHeight="1">
      <c r="AB736" s="8"/>
      <c r="AD736" s="9"/>
      <c r="AE736" s="9"/>
    </row>
    <row r="737" ht="14.25" customHeight="1">
      <c r="AB737" s="8"/>
      <c r="AD737" s="9"/>
      <c r="AE737" s="9"/>
    </row>
    <row r="738" ht="14.25" customHeight="1">
      <c r="AB738" s="8"/>
      <c r="AD738" s="9"/>
      <c r="AE738" s="9"/>
    </row>
    <row r="739" ht="14.25" customHeight="1">
      <c r="AB739" s="8"/>
      <c r="AD739" s="9"/>
      <c r="AE739" s="9"/>
    </row>
    <row r="740" ht="14.25" customHeight="1">
      <c r="AB740" s="8"/>
      <c r="AD740" s="9"/>
      <c r="AE740" s="9"/>
    </row>
    <row r="741" ht="14.25" customHeight="1">
      <c r="AB741" s="8"/>
      <c r="AD741" s="9"/>
      <c r="AE741" s="9"/>
    </row>
    <row r="742" ht="14.25" customHeight="1">
      <c r="AB742" s="8"/>
      <c r="AD742" s="9"/>
      <c r="AE742" s="9"/>
    </row>
    <row r="743" ht="14.25" customHeight="1">
      <c r="AB743" s="8"/>
      <c r="AD743" s="9"/>
      <c r="AE743" s="9"/>
    </row>
    <row r="744" ht="14.25" customHeight="1">
      <c r="AB744" s="8"/>
      <c r="AD744" s="9"/>
      <c r="AE744" s="9"/>
    </row>
    <row r="745" ht="14.25" customHeight="1">
      <c r="AB745" s="8"/>
      <c r="AD745" s="9"/>
      <c r="AE745" s="9"/>
    </row>
    <row r="746" ht="14.25" customHeight="1">
      <c r="AB746" s="8"/>
      <c r="AD746" s="9"/>
      <c r="AE746" s="9"/>
    </row>
    <row r="747" ht="14.25" customHeight="1">
      <c r="AB747" s="8"/>
      <c r="AD747" s="9"/>
      <c r="AE747" s="9"/>
    </row>
    <row r="748" ht="14.25" customHeight="1">
      <c r="AB748" s="8"/>
      <c r="AD748" s="9"/>
      <c r="AE748" s="9"/>
    </row>
    <row r="749" ht="14.25" customHeight="1">
      <c r="AB749" s="8"/>
      <c r="AD749" s="9"/>
      <c r="AE749" s="9"/>
    </row>
    <row r="750" ht="14.25" customHeight="1">
      <c r="AB750" s="8"/>
      <c r="AD750" s="9"/>
      <c r="AE750" s="9"/>
    </row>
    <row r="751" ht="14.25" customHeight="1">
      <c r="AB751" s="8"/>
      <c r="AD751" s="9"/>
      <c r="AE751" s="9"/>
    </row>
    <row r="752" ht="14.25" customHeight="1">
      <c r="AB752" s="8"/>
      <c r="AD752" s="9"/>
      <c r="AE752" s="9"/>
    </row>
    <row r="753" ht="14.25" customHeight="1">
      <c r="AB753" s="8"/>
      <c r="AD753" s="9"/>
      <c r="AE753" s="9"/>
    </row>
    <row r="754" ht="14.25" customHeight="1">
      <c r="AB754" s="8"/>
      <c r="AD754" s="9"/>
      <c r="AE754" s="9"/>
    </row>
    <row r="755" ht="14.25" customHeight="1">
      <c r="AB755" s="8"/>
      <c r="AD755" s="9"/>
      <c r="AE755" s="9"/>
    </row>
    <row r="756" ht="14.25" customHeight="1">
      <c r="AB756" s="8"/>
      <c r="AD756" s="9"/>
      <c r="AE756" s="9"/>
    </row>
    <row r="757" ht="14.25" customHeight="1">
      <c r="AB757" s="8"/>
      <c r="AD757" s="9"/>
      <c r="AE757" s="9"/>
    </row>
    <row r="758" ht="14.25" customHeight="1">
      <c r="AB758" s="8"/>
      <c r="AD758" s="9"/>
      <c r="AE758" s="9"/>
    </row>
    <row r="759" ht="14.25" customHeight="1">
      <c r="AB759" s="8"/>
      <c r="AD759" s="9"/>
      <c r="AE759" s="9"/>
    </row>
    <row r="760" ht="14.25" customHeight="1">
      <c r="AB760" s="8"/>
      <c r="AD760" s="9"/>
      <c r="AE760" s="9"/>
    </row>
    <row r="761" ht="14.25" customHeight="1">
      <c r="AB761" s="8"/>
      <c r="AD761" s="9"/>
      <c r="AE761" s="9"/>
    </row>
    <row r="762" ht="14.25" customHeight="1">
      <c r="AB762" s="8"/>
      <c r="AD762" s="9"/>
      <c r="AE762" s="9"/>
    </row>
    <row r="763" ht="14.25" customHeight="1">
      <c r="AB763" s="8"/>
      <c r="AD763" s="9"/>
      <c r="AE763" s="9"/>
    </row>
    <row r="764" ht="14.25" customHeight="1">
      <c r="AB764" s="8"/>
      <c r="AD764" s="9"/>
      <c r="AE764" s="9"/>
    </row>
    <row r="765" ht="14.25" customHeight="1">
      <c r="AB765" s="8"/>
      <c r="AD765" s="9"/>
      <c r="AE765" s="9"/>
    </row>
    <row r="766" ht="14.25" customHeight="1">
      <c r="AB766" s="8"/>
      <c r="AD766" s="9"/>
      <c r="AE766" s="9"/>
    </row>
    <row r="767" ht="14.25" customHeight="1">
      <c r="AB767" s="8"/>
      <c r="AD767" s="9"/>
      <c r="AE767" s="9"/>
    </row>
    <row r="768" ht="14.25" customHeight="1">
      <c r="AB768" s="8"/>
      <c r="AD768" s="9"/>
      <c r="AE768" s="9"/>
    </row>
    <row r="769" ht="14.25" customHeight="1">
      <c r="AB769" s="8"/>
      <c r="AD769" s="9"/>
      <c r="AE769" s="9"/>
    </row>
    <row r="770" ht="14.25" customHeight="1">
      <c r="AB770" s="8"/>
      <c r="AD770" s="9"/>
      <c r="AE770" s="9"/>
    </row>
    <row r="771" ht="14.25" customHeight="1">
      <c r="AB771" s="8"/>
      <c r="AD771" s="9"/>
      <c r="AE771" s="9"/>
    </row>
    <row r="772" ht="14.25" customHeight="1">
      <c r="AB772" s="8"/>
      <c r="AD772" s="9"/>
      <c r="AE772" s="9"/>
    </row>
    <row r="773" ht="14.25" customHeight="1">
      <c r="AB773" s="8"/>
      <c r="AD773" s="9"/>
      <c r="AE773" s="9"/>
    </row>
    <row r="774" ht="14.25" customHeight="1">
      <c r="AB774" s="8"/>
      <c r="AD774" s="9"/>
      <c r="AE774" s="9"/>
    </row>
    <row r="775" ht="14.25" customHeight="1">
      <c r="AB775" s="8"/>
      <c r="AD775" s="9"/>
      <c r="AE775" s="9"/>
    </row>
    <row r="776" ht="14.25" customHeight="1">
      <c r="AB776" s="8"/>
      <c r="AD776" s="9"/>
      <c r="AE776" s="9"/>
    </row>
    <row r="777" ht="14.25" customHeight="1">
      <c r="AB777" s="8"/>
      <c r="AD777" s="9"/>
      <c r="AE777" s="9"/>
    </row>
    <row r="778" ht="14.25" customHeight="1">
      <c r="AB778" s="8"/>
      <c r="AD778" s="9"/>
      <c r="AE778" s="9"/>
    </row>
    <row r="779" ht="14.25" customHeight="1">
      <c r="AB779" s="8"/>
      <c r="AD779" s="9"/>
      <c r="AE779" s="9"/>
    </row>
    <row r="780" ht="14.25" customHeight="1">
      <c r="AB780" s="8"/>
      <c r="AD780" s="9"/>
      <c r="AE780" s="9"/>
    </row>
    <row r="781" ht="14.25" customHeight="1">
      <c r="AB781" s="8"/>
      <c r="AD781" s="9"/>
      <c r="AE781" s="9"/>
    </row>
    <row r="782" ht="14.25" customHeight="1">
      <c r="AB782" s="8"/>
      <c r="AD782" s="9"/>
      <c r="AE782" s="9"/>
    </row>
    <row r="783" ht="14.25" customHeight="1">
      <c r="AB783" s="8"/>
      <c r="AD783" s="9"/>
      <c r="AE783" s="9"/>
    </row>
    <row r="784" ht="14.25" customHeight="1">
      <c r="AB784" s="8"/>
      <c r="AD784" s="9"/>
      <c r="AE784" s="9"/>
    </row>
    <row r="785" ht="14.25" customHeight="1">
      <c r="AB785" s="8"/>
      <c r="AD785" s="9"/>
      <c r="AE785" s="9"/>
    </row>
    <row r="786" ht="14.25" customHeight="1">
      <c r="AB786" s="8"/>
      <c r="AD786" s="9"/>
      <c r="AE786" s="9"/>
    </row>
    <row r="787" ht="14.25" customHeight="1">
      <c r="AB787" s="8"/>
      <c r="AD787" s="9"/>
      <c r="AE787" s="9"/>
    </row>
    <row r="788" ht="14.25" customHeight="1">
      <c r="AB788" s="8"/>
      <c r="AD788" s="9"/>
      <c r="AE788" s="9"/>
    </row>
    <row r="789" ht="14.25" customHeight="1">
      <c r="AB789" s="8"/>
      <c r="AD789" s="9"/>
      <c r="AE789" s="9"/>
    </row>
    <row r="790" ht="14.25" customHeight="1">
      <c r="AB790" s="8"/>
      <c r="AD790" s="9"/>
      <c r="AE790" s="9"/>
    </row>
    <row r="791" ht="14.25" customHeight="1">
      <c r="AB791" s="8"/>
      <c r="AD791" s="9"/>
      <c r="AE791" s="9"/>
    </row>
    <row r="792" ht="14.25" customHeight="1">
      <c r="AB792" s="8"/>
      <c r="AD792" s="9"/>
      <c r="AE792" s="9"/>
    </row>
    <row r="793" ht="14.25" customHeight="1">
      <c r="AB793" s="8"/>
      <c r="AD793" s="9"/>
      <c r="AE793" s="9"/>
    </row>
    <row r="794" ht="14.25" customHeight="1">
      <c r="AB794" s="8"/>
      <c r="AD794" s="9"/>
      <c r="AE794" s="9"/>
    </row>
    <row r="795" ht="14.25" customHeight="1">
      <c r="AB795" s="8"/>
      <c r="AD795" s="9"/>
      <c r="AE795" s="9"/>
    </row>
    <row r="796" ht="14.25" customHeight="1">
      <c r="AB796" s="8"/>
      <c r="AD796" s="9"/>
      <c r="AE796" s="9"/>
    </row>
    <row r="797" ht="14.25" customHeight="1">
      <c r="AB797" s="8"/>
      <c r="AD797" s="9"/>
      <c r="AE797" s="9"/>
    </row>
    <row r="798" ht="14.25" customHeight="1">
      <c r="AB798" s="8"/>
      <c r="AD798" s="9"/>
      <c r="AE798" s="9"/>
    </row>
    <row r="799" ht="14.25" customHeight="1">
      <c r="AB799" s="8"/>
      <c r="AD799" s="9"/>
      <c r="AE799" s="9"/>
    </row>
    <row r="800" ht="14.25" customHeight="1">
      <c r="AB800" s="8"/>
      <c r="AD800" s="9"/>
      <c r="AE800" s="9"/>
    </row>
    <row r="801" ht="14.25" customHeight="1">
      <c r="AB801" s="8"/>
      <c r="AD801" s="9"/>
      <c r="AE801" s="9"/>
    </row>
    <row r="802" ht="14.25" customHeight="1">
      <c r="AB802" s="8"/>
      <c r="AD802" s="9"/>
      <c r="AE802" s="9"/>
    </row>
    <row r="803" ht="14.25" customHeight="1">
      <c r="AB803" s="8"/>
      <c r="AD803" s="9"/>
      <c r="AE803" s="9"/>
    </row>
    <row r="804" ht="14.25" customHeight="1">
      <c r="AB804" s="8"/>
      <c r="AD804" s="9"/>
      <c r="AE804" s="9"/>
    </row>
    <row r="805" ht="14.25" customHeight="1">
      <c r="AB805" s="8"/>
      <c r="AD805" s="9"/>
      <c r="AE805" s="9"/>
    </row>
    <row r="806" ht="14.25" customHeight="1">
      <c r="AB806" s="8"/>
      <c r="AD806" s="9"/>
      <c r="AE806" s="9"/>
    </row>
    <row r="807" ht="14.25" customHeight="1">
      <c r="AB807" s="8"/>
      <c r="AD807" s="9"/>
      <c r="AE807" s="9"/>
    </row>
    <row r="808" ht="14.25" customHeight="1">
      <c r="AB808" s="8"/>
      <c r="AD808" s="9"/>
      <c r="AE808" s="9"/>
    </row>
    <row r="809" ht="14.25" customHeight="1">
      <c r="AB809" s="8"/>
      <c r="AD809" s="9"/>
      <c r="AE809" s="9"/>
    </row>
    <row r="810" ht="14.25" customHeight="1">
      <c r="AB810" s="8"/>
      <c r="AD810" s="9"/>
      <c r="AE810" s="9"/>
    </row>
    <row r="811" ht="14.25" customHeight="1">
      <c r="AB811" s="8"/>
      <c r="AD811" s="9"/>
      <c r="AE811" s="9"/>
    </row>
    <row r="812" ht="14.25" customHeight="1">
      <c r="AB812" s="8"/>
      <c r="AD812" s="9"/>
      <c r="AE812" s="9"/>
    </row>
    <row r="813" ht="14.25" customHeight="1">
      <c r="AB813" s="8"/>
      <c r="AD813" s="9"/>
      <c r="AE813" s="9"/>
    </row>
    <row r="814" ht="14.25" customHeight="1">
      <c r="AB814" s="8"/>
      <c r="AD814" s="9"/>
      <c r="AE814" s="9"/>
    </row>
    <row r="815" ht="14.25" customHeight="1">
      <c r="AB815" s="8"/>
      <c r="AD815" s="9"/>
      <c r="AE815" s="9"/>
    </row>
    <row r="816" ht="14.25" customHeight="1">
      <c r="AB816" s="8"/>
      <c r="AD816" s="9"/>
      <c r="AE816" s="9"/>
    </row>
    <row r="817" ht="14.25" customHeight="1">
      <c r="AB817" s="8"/>
      <c r="AD817" s="9"/>
      <c r="AE817" s="9"/>
    </row>
    <row r="818" ht="14.25" customHeight="1">
      <c r="AB818" s="8"/>
      <c r="AD818" s="9"/>
      <c r="AE818" s="9"/>
    </row>
    <row r="819" ht="14.25" customHeight="1">
      <c r="AB819" s="8"/>
      <c r="AD819" s="9"/>
      <c r="AE819" s="9"/>
    </row>
    <row r="820" ht="14.25" customHeight="1">
      <c r="AB820" s="8"/>
      <c r="AD820" s="9"/>
      <c r="AE820" s="9"/>
    </row>
    <row r="821" ht="14.25" customHeight="1">
      <c r="AB821" s="8"/>
      <c r="AD821" s="9"/>
      <c r="AE821" s="9"/>
    </row>
    <row r="822" ht="14.25" customHeight="1">
      <c r="AB822" s="8"/>
      <c r="AD822" s="9"/>
      <c r="AE822" s="9"/>
    </row>
    <row r="823" ht="14.25" customHeight="1">
      <c r="AB823" s="8"/>
      <c r="AD823" s="9"/>
      <c r="AE823" s="9"/>
    </row>
    <row r="824" ht="14.25" customHeight="1">
      <c r="AB824" s="8"/>
      <c r="AD824" s="9"/>
      <c r="AE824" s="9"/>
    </row>
    <row r="825" ht="14.25" customHeight="1">
      <c r="AB825" s="8"/>
      <c r="AD825" s="9"/>
      <c r="AE825" s="9"/>
    </row>
    <row r="826" ht="14.25" customHeight="1">
      <c r="AB826" s="8"/>
      <c r="AD826" s="9"/>
      <c r="AE826" s="9"/>
    </row>
    <row r="827" ht="14.25" customHeight="1">
      <c r="AB827" s="8"/>
      <c r="AD827" s="9"/>
      <c r="AE827" s="9"/>
    </row>
    <row r="828" ht="14.25" customHeight="1">
      <c r="AB828" s="8"/>
      <c r="AD828" s="9"/>
      <c r="AE828" s="9"/>
    </row>
    <row r="829" ht="14.25" customHeight="1">
      <c r="AB829" s="8"/>
      <c r="AD829" s="9"/>
      <c r="AE829" s="9"/>
    </row>
    <row r="830" ht="14.25" customHeight="1">
      <c r="AB830" s="8"/>
      <c r="AD830" s="9"/>
      <c r="AE830" s="9"/>
    </row>
    <row r="831" ht="14.25" customHeight="1">
      <c r="AB831" s="8"/>
      <c r="AD831" s="9"/>
      <c r="AE831" s="9"/>
    </row>
    <row r="832" ht="14.25" customHeight="1">
      <c r="AB832" s="8"/>
      <c r="AD832" s="9"/>
      <c r="AE832" s="9"/>
    </row>
    <row r="833" ht="14.25" customHeight="1">
      <c r="AB833" s="8"/>
      <c r="AD833" s="9"/>
      <c r="AE833" s="9"/>
    </row>
    <row r="834" ht="14.25" customHeight="1">
      <c r="AB834" s="8"/>
      <c r="AD834" s="9"/>
      <c r="AE834" s="9"/>
    </row>
    <row r="835" ht="14.25" customHeight="1">
      <c r="AB835" s="8"/>
      <c r="AD835" s="9"/>
      <c r="AE835" s="9"/>
    </row>
    <row r="836" ht="14.25" customHeight="1">
      <c r="AB836" s="8"/>
      <c r="AD836" s="9"/>
      <c r="AE836" s="9"/>
    </row>
    <row r="837" ht="14.25" customHeight="1">
      <c r="AB837" s="8"/>
      <c r="AD837" s="9"/>
      <c r="AE837" s="9"/>
    </row>
    <row r="838" ht="14.25" customHeight="1">
      <c r="AB838" s="8"/>
      <c r="AD838" s="9"/>
      <c r="AE838" s="9"/>
    </row>
    <row r="839" ht="14.25" customHeight="1">
      <c r="AB839" s="8"/>
      <c r="AD839" s="9"/>
      <c r="AE839" s="9"/>
    </row>
    <row r="840" ht="14.25" customHeight="1">
      <c r="AB840" s="8"/>
      <c r="AD840" s="9"/>
      <c r="AE840" s="9"/>
    </row>
    <row r="841" ht="14.25" customHeight="1">
      <c r="AB841" s="8"/>
      <c r="AD841" s="9"/>
      <c r="AE841" s="9"/>
    </row>
    <row r="842" ht="14.25" customHeight="1">
      <c r="AB842" s="8"/>
      <c r="AD842" s="9"/>
      <c r="AE842" s="9"/>
    </row>
    <row r="843" ht="14.25" customHeight="1">
      <c r="AB843" s="8"/>
      <c r="AD843" s="9"/>
      <c r="AE843" s="9"/>
    </row>
    <row r="844" ht="14.25" customHeight="1">
      <c r="AB844" s="8"/>
      <c r="AD844" s="9"/>
      <c r="AE844" s="9"/>
    </row>
    <row r="845" ht="14.25" customHeight="1">
      <c r="AB845" s="8"/>
      <c r="AD845" s="9"/>
      <c r="AE845" s="9"/>
    </row>
    <row r="846" ht="14.25" customHeight="1">
      <c r="AB846" s="8"/>
      <c r="AD846" s="9"/>
      <c r="AE846" s="9"/>
    </row>
    <row r="847" ht="14.25" customHeight="1">
      <c r="AB847" s="8"/>
      <c r="AD847" s="9"/>
      <c r="AE847" s="9"/>
    </row>
    <row r="848" ht="14.25" customHeight="1">
      <c r="AB848" s="8"/>
      <c r="AD848" s="9"/>
      <c r="AE848" s="9"/>
    </row>
    <row r="849" ht="14.25" customHeight="1">
      <c r="AB849" s="8"/>
      <c r="AD849" s="9"/>
      <c r="AE849" s="9"/>
    </row>
    <row r="850" ht="14.25" customHeight="1">
      <c r="AB850" s="8"/>
      <c r="AD850" s="9"/>
      <c r="AE850" s="9"/>
    </row>
    <row r="851" ht="14.25" customHeight="1">
      <c r="AB851" s="8"/>
      <c r="AD851" s="9"/>
      <c r="AE851" s="9"/>
    </row>
    <row r="852" ht="14.25" customHeight="1">
      <c r="AB852" s="8"/>
      <c r="AD852" s="9"/>
      <c r="AE852" s="9"/>
    </row>
    <row r="853" ht="14.25" customHeight="1">
      <c r="AB853" s="8"/>
      <c r="AD853" s="9"/>
      <c r="AE853" s="9"/>
    </row>
    <row r="854" ht="14.25" customHeight="1">
      <c r="AB854" s="8"/>
      <c r="AD854" s="9"/>
      <c r="AE854" s="9"/>
    </row>
    <row r="855" ht="14.25" customHeight="1">
      <c r="AB855" s="8"/>
      <c r="AD855" s="9"/>
      <c r="AE855" s="9"/>
    </row>
    <row r="856" ht="14.25" customHeight="1">
      <c r="AB856" s="8"/>
      <c r="AD856" s="9"/>
      <c r="AE856" s="9"/>
    </row>
    <row r="857" ht="14.25" customHeight="1">
      <c r="AB857" s="8"/>
      <c r="AD857" s="9"/>
      <c r="AE857" s="9"/>
    </row>
    <row r="858" ht="14.25" customHeight="1">
      <c r="AB858" s="8"/>
      <c r="AD858" s="9"/>
      <c r="AE858" s="9"/>
    </row>
    <row r="859" ht="14.25" customHeight="1">
      <c r="AB859" s="8"/>
      <c r="AD859" s="9"/>
      <c r="AE859" s="9"/>
    </row>
    <row r="860" ht="14.25" customHeight="1">
      <c r="AB860" s="8"/>
      <c r="AD860" s="9"/>
      <c r="AE860" s="9"/>
    </row>
    <row r="861" ht="14.25" customHeight="1">
      <c r="AB861" s="8"/>
      <c r="AD861" s="9"/>
      <c r="AE861" s="9"/>
    </row>
    <row r="862" ht="14.25" customHeight="1">
      <c r="AB862" s="8"/>
      <c r="AD862" s="9"/>
      <c r="AE862" s="9"/>
    </row>
    <row r="863" ht="14.25" customHeight="1">
      <c r="AB863" s="8"/>
      <c r="AD863" s="9"/>
      <c r="AE863" s="9"/>
    </row>
    <row r="864" ht="14.25" customHeight="1">
      <c r="AB864" s="8"/>
      <c r="AD864" s="9"/>
      <c r="AE864" s="9"/>
    </row>
    <row r="865" ht="14.25" customHeight="1">
      <c r="AB865" s="8"/>
      <c r="AD865" s="9"/>
      <c r="AE865" s="9"/>
    </row>
    <row r="866" ht="14.25" customHeight="1">
      <c r="AB866" s="8"/>
      <c r="AD866" s="9"/>
      <c r="AE866" s="9"/>
    </row>
    <row r="867" ht="14.25" customHeight="1">
      <c r="AB867" s="8"/>
      <c r="AD867" s="9"/>
      <c r="AE867" s="9"/>
    </row>
    <row r="868" ht="14.25" customHeight="1">
      <c r="AB868" s="8"/>
      <c r="AD868" s="9"/>
      <c r="AE868" s="9"/>
    </row>
    <row r="869" ht="14.25" customHeight="1">
      <c r="AB869" s="8"/>
      <c r="AD869" s="9"/>
      <c r="AE869" s="9"/>
    </row>
    <row r="870" ht="14.25" customHeight="1">
      <c r="AB870" s="8"/>
      <c r="AD870" s="9"/>
      <c r="AE870" s="9"/>
    </row>
    <row r="871" ht="14.25" customHeight="1">
      <c r="AB871" s="8"/>
      <c r="AD871" s="9"/>
      <c r="AE871" s="9"/>
    </row>
    <row r="872" ht="14.25" customHeight="1">
      <c r="AB872" s="8"/>
      <c r="AD872" s="9"/>
      <c r="AE872" s="9"/>
    </row>
    <row r="873" ht="14.25" customHeight="1">
      <c r="AB873" s="8"/>
      <c r="AD873" s="9"/>
      <c r="AE873" s="9"/>
    </row>
    <row r="874" ht="14.25" customHeight="1">
      <c r="AB874" s="8"/>
      <c r="AD874" s="9"/>
      <c r="AE874" s="9"/>
    </row>
    <row r="875" ht="14.25" customHeight="1">
      <c r="AB875" s="8"/>
      <c r="AD875" s="9"/>
      <c r="AE875" s="9"/>
    </row>
    <row r="876" ht="14.25" customHeight="1">
      <c r="AB876" s="8"/>
      <c r="AD876" s="9"/>
      <c r="AE876" s="9"/>
    </row>
    <row r="877" ht="14.25" customHeight="1">
      <c r="AB877" s="8"/>
      <c r="AD877" s="9"/>
      <c r="AE877" s="9"/>
    </row>
    <row r="878" ht="14.25" customHeight="1">
      <c r="AB878" s="8"/>
      <c r="AD878" s="9"/>
      <c r="AE878" s="9"/>
    </row>
    <row r="879" ht="14.25" customHeight="1">
      <c r="AB879" s="8"/>
      <c r="AD879" s="9"/>
      <c r="AE879" s="9"/>
    </row>
    <row r="880" ht="14.25" customHeight="1">
      <c r="AB880" s="8"/>
      <c r="AD880" s="9"/>
      <c r="AE880" s="9"/>
    </row>
    <row r="881" ht="14.25" customHeight="1">
      <c r="AB881" s="8"/>
      <c r="AD881" s="9"/>
      <c r="AE881" s="9"/>
    </row>
    <row r="882" ht="14.25" customHeight="1">
      <c r="AB882" s="8"/>
      <c r="AD882" s="9"/>
      <c r="AE882" s="9"/>
    </row>
    <row r="883" ht="14.25" customHeight="1">
      <c r="AB883" s="8"/>
      <c r="AD883" s="9"/>
      <c r="AE883" s="9"/>
    </row>
    <row r="884" ht="14.25" customHeight="1">
      <c r="AB884" s="8"/>
      <c r="AD884" s="9"/>
      <c r="AE884" s="9"/>
    </row>
    <row r="885" ht="14.25" customHeight="1">
      <c r="AB885" s="8"/>
      <c r="AD885" s="9"/>
      <c r="AE885" s="9"/>
    </row>
    <row r="886" ht="14.25" customHeight="1">
      <c r="AB886" s="8"/>
      <c r="AD886" s="9"/>
      <c r="AE886" s="9"/>
    </row>
    <row r="887" ht="14.25" customHeight="1">
      <c r="AB887" s="8"/>
      <c r="AD887" s="9"/>
      <c r="AE887" s="9"/>
    </row>
    <row r="888" ht="14.25" customHeight="1">
      <c r="AB888" s="8"/>
      <c r="AD888" s="9"/>
      <c r="AE888" s="9"/>
    </row>
    <row r="889" ht="14.25" customHeight="1">
      <c r="AB889" s="8"/>
      <c r="AD889" s="9"/>
      <c r="AE889" s="9"/>
    </row>
    <row r="890" ht="14.25" customHeight="1">
      <c r="AB890" s="8"/>
      <c r="AD890" s="9"/>
      <c r="AE890" s="9"/>
    </row>
    <row r="891" ht="14.25" customHeight="1">
      <c r="AB891" s="8"/>
      <c r="AD891" s="9"/>
      <c r="AE891" s="9"/>
    </row>
    <row r="892" ht="14.25" customHeight="1">
      <c r="AB892" s="8"/>
      <c r="AD892" s="9"/>
      <c r="AE892" s="9"/>
    </row>
    <row r="893" ht="14.25" customHeight="1">
      <c r="AB893" s="8"/>
      <c r="AD893" s="9"/>
      <c r="AE893" s="9"/>
    </row>
    <row r="894" ht="14.25" customHeight="1">
      <c r="AB894" s="8"/>
      <c r="AD894" s="9"/>
      <c r="AE894" s="9"/>
    </row>
    <row r="895" ht="14.25" customHeight="1">
      <c r="AB895" s="8"/>
      <c r="AD895" s="9"/>
      <c r="AE895" s="9"/>
    </row>
    <row r="896" ht="14.25" customHeight="1">
      <c r="AB896" s="8"/>
      <c r="AD896" s="9"/>
      <c r="AE896" s="9"/>
    </row>
    <row r="897" ht="14.25" customHeight="1">
      <c r="AB897" s="8"/>
      <c r="AD897" s="9"/>
      <c r="AE897" s="9"/>
    </row>
    <row r="898" ht="14.25" customHeight="1">
      <c r="AB898" s="8"/>
      <c r="AD898" s="9"/>
      <c r="AE898" s="9"/>
    </row>
    <row r="899" ht="14.25" customHeight="1">
      <c r="AB899" s="8"/>
      <c r="AD899" s="9"/>
      <c r="AE899" s="9"/>
    </row>
    <row r="900" ht="14.25" customHeight="1">
      <c r="AB900" s="8"/>
      <c r="AD900" s="9"/>
      <c r="AE900" s="9"/>
    </row>
    <row r="901" ht="14.25" customHeight="1">
      <c r="AB901" s="8"/>
      <c r="AD901" s="9"/>
      <c r="AE901" s="9"/>
    </row>
    <row r="902" ht="14.25" customHeight="1">
      <c r="AB902" s="8"/>
      <c r="AD902" s="9"/>
      <c r="AE902" s="9"/>
    </row>
    <row r="903" ht="14.25" customHeight="1">
      <c r="AB903" s="8"/>
      <c r="AD903" s="9"/>
      <c r="AE903" s="9"/>
    </row>
    <row r="904" ht="14.25" customHeight="1">
      <c r="AB904" s="8"/>
      <c r="AD904" s="9"/>
      <c r="AE904" s="9"/>
    </row>
    <row r="905" ht="14.25" customHeight="1">
      <c r="AB905" s="8"/>
      <c r="AD905" s="9"/>
      <c r="AE905" s="9"/>
    </row>
    <row r="906" ht="14.25" customHeight="1">
      <c r="AB906" s="8"/>
      <c r="AD906" s="9"/>
      <c r="AE906" s="9"/>
    </row>
    <row r="907" ht="14.25" customHeight="1">
      <c r="AB907" s="8"/>
      <c r="AD907" s="9"/>
      <c r="AE907" s="9"/>
    </row>
    <row r="908" ht="14.25" customHeight="1">
      <c r="AB908" s="8"/>
      <c r="AD908" s="9"/>
      <c r="AE908" s="9"/>
    </row>
    <row r="909" ht="14.25" customHeight="1">
      <c r="AB909" s="8"/>
      <c r="AD909" s="9"/>
      <c r="AE909" s="9"/>
    </row>
    <row r="910" ht="14.25" customHeight="1">
      <c r="AB910" s="8"/>
      <c r="AD910" s="9"/>
      <c r="AE910" s="9"/>
    </row>
    <row r="911" ht="14.25" customHeight="1">
      <c r="AB911" s="8"/>
      <c r="AD911" s="9"/>
      <c r="AE911" s="9"/>
    </row>
    <row r="912" ht="14.25" customHeight="1">
      <c r="AB912" s="8"/>
      <c r="AD912" s="9"/>
      <c r="AE912" s="9"/>
    </row>
    <row r="913" ht="14.25" customHeight="1">
      <c r="AB913" s="8"/>
      <c r="AD913" s="9"/>
      <c r="AE913" s="9"/>
    </row>
    <row r="914" ht="14.25" customHeight="1">
      <c r="AB914" s="8"/>
      <c r="AD914" s="9"/>
      <c r="AE914" s="9"/>
    </row>
    <row r="915" ht="14.25" customHeight="1">
      <c r="AB915" s="8"/>
      <c r="AD915" s="9"/>
      <c r="AE915" s="9"/>
    </row>
    <row r="916" ht="14.25" customHeight="1">
      <c r="AB916" s="8"/>
      <c r="AD916" s="9"/>
      <c r="AE916" s="9"/>
    </row>
    <row r="917" ht="14.25" customHeight="1">
      <c r="AB917" s="8"/>
      <c r="AD917" s="9"/>
      <c r="AE917" s="9"/>
    </row>
    <row r="918" ht="14.25" customHeight="1">
      <c r="AB918" s="8"/>
      <c r="AD918" s="9"/>
      <c r="AE918" s="9"/>
    </row>
    <row r="919" ht="14.25" customHeight="1">
      <c r="AB919" s="8"/>
      <c r="AD919" s="9"/>
      <c r="AE919" s="9"/>
    </row>
    <row r="920" ht="14.25" customHeight="1">
      <c r="AB920" s="8"/>
      <c r="AD920" s="9"/>
      <c r="AE920" s="9"/>
    </row>
    <row r="921" ht="14.25" customHeight="1">
      <c r="AB921" s="8"/>
      <c r="AD921" s="9"/>
      <c r="AE921" s="9"/>
    </row>
    <row r="922" ht="14.25" customHeight="1">
      <c r="AB922" s="8"/>
      <c r="AD922" s="9"/>
      <c r="AE922" s="9"/>
    </row>
    <row r="923" ht="14.25" customHeight="1">
      <c r="AB923" s="8"/>
      <c r="AD923" s="9"/>
      <c r="AE923" s="9"/>
    </row>
    <row r="924" ht="14.25" customHeight="1">
      <c r="AB924" s="8"/>
      <c r="AD924" s="9"/>
      <c r="AE924" s="9"/>
    </row>
    <row r="925" ht="14.25" customHeight="1">
      <c r="AB925" s="8"/>
      <c r="AD925" s="9"/>
      <c r="AE925" s="9"/>
    </row>
    <row r="926" ht="14.25" customHeight="1">
      <c r="AB926" s="8"/>
      <c r="AD926" s="9"/>
      <c r="AE926" s="9"/>
    </row>
    <row r="927" ht="14.25" customHeight="1">
      <c r="AB927" s="8"/>
      <c r="AD927" s="9"/>
      <c r="AE927" s="9"/>
    </row>
    <row r="928" ht="14.25" customHeight="1">
      <c r="AB928" s="8"/>
      <c r="AD928" s="9"/>
      <c r="AE928" s="9"/>
    </row>
    <row r="929" ht="14.25" customHeight="1">
      <c r="AB929" s="8"/>
      <c r="AD929" s="9"/>
      <c r="AE929" s="9"/>
    </row>
    <row r="930" ht="14.25" customHeight="1">
      <c r="AB930" s="8"/>
      <c r="AD930" s="9"/>
      <c r="AE930" s="9"/>
    </row>
    <row r="931" ht="14.25" customHeight="1">
      <c r="AB931" s="8"/>
      <c r="AD931" s="9"/>
      <c r="AE931" s="9"/>
    </row>
    <row r="932" ht="14.25" customHeight="1">
      <c r="AB932" s="8"/>
      <c r="AD932" s="9"/>
      <c r="AE932" s="9"/>
    </row>
    <row r="933" ht="14.25" customHeight="1">
      <c r="AB933" s="8"/>
      <c r="AD933" s="9"/>
      <c r="AE933" s="9"/>
    </row>
    <row r="934" ht="14.25" customHeight="1">
      <c r="AB934" s="8"/>
      <c r="AD934" s="9"/>
      <c r="AE934" s="9"/>
    </row>
    <row r="935" ht="14.25" customHeight="1">
      <c r="AB935" s="8"/>
      <c r="AD935" s="9"/>
      <c r="AE935" s="9"/>
    </row>
    <row r="936" ht="14.25" customHeight="1">
      <c r="AB936" s="8"/>
      <c r="AD936" s="9"/>
      <c r="AE936" s="9"/>
    </row>
    <row r="937" ht="14.25" customHeight="1">
      <c r="AB937" s="8"/>
      <c r="AD937" s="9"/>
      <c r="AE937" s="9"/>
    </row>
    <row r="938" ht="14.25" customHeight="1">
      <c r="AB938" s="8"/>
      <c r="AD938" s="9"/>
      <c r="AE938" s="9"/>
    </row>
    <row r="939" ht="14.25" customHeight="1">
      <c r="AB939" s="8"/>
      <c r="AD939" s="9"/>
      <c r="AE939" s="9"/>
    </row>
    <row r="940" ht="14.25" customHeight="1">
      <c r="AB940" s="8"/>
      <c r="AD940" s="9"/>
      <c r="AE940" s="9"/>
    </row>
    <row r="941" ht="14.25" customHeight="1">
      <c r="AB941" s="8"/>
      <c r="AD941" s="9"/>
      <c r="AE941" s="9"/>
    </row>
    <row r="942" ht="14.25" customHeight="1">
      <c r="AB942" s="8"/>
      <c r="AD942" s="9"/>
      <c r="AE942" s="9"/>
    </row>
    <row r="943" ht="14.25" customHeight="1">
      <c r="AB943" s="8"/>
      <c r="AD943" s="9"/>
      <c r="AE943" s="9"/>
    </row>
    <row r="944" ht="14.25" customHeight="1">
      <c r="AB944" s="8"/>
      <c r="AD944" s="9"/>
      <c r="AE944" s="9"/>
    </row>
    <row r="945" ht="14.25" customHeight="1">
      <c r="AB945" s="8"/>
      <c r="AD945" s="9"/>
      <c r="AE945" s="9"/>
    </row>
    <row r="946" ht="14.25" customHeight="1">
      <c r="AB946" s="8"/>
      <c r="AD946" s="9"/>
      <c r="AE946" s="9"/>
    </row>
    <row r="947" ht="14.25" customHeight="1">
      <c r="AB947" s="8"/>
      <c r="AD947" s="9"/>
      <c r="AE947" s="9"/>
    </row>
    <row r="948" ht="14.25" customHeight="1">
      <c r="AB948" s="8"/>
      <c r="AD948" s="9"/>
      <c r="AE948" s="9"/>
    </row>
    <row r="949" ht="14.25" customHeight="1">
      <c r="AB949" s="8"/>
      <c r="AD949" s="9"/>
      <c r="AE949" s="9"/>
    </row>
    <row r="950" ht="14.25" customHeight="1">
      <c r="AB950" s="8"/>
      <c r="AD950" s="9"/>
      <c r="AE950" s="9"/>
    </row>
    <row r="951" ht="14.25" customHeight="1">
      <c r="AB951" s="8"/>
      <c r="AD951" s="9"/>
      <c r="AE951" s="9"/>
    </row>
    <row r="952" ht="14.25" customHeight="1">
      <c r="AB952" s="8"/>
      <c r="AD952" s="9"/>
      <c r="AE952" s="9"/>
    </row>
    <row r="953" ht="14.25" customHeight="1">
      <c r="AB953" s="8"/>
      <c r="AD953" s="9"/>
      <c r="AE953" s="9"/>
    </row>
    <row r="954" ht="14.25" customHeight="1">
      <c r="AB954" s="8"/>
      <c r="AD954" s="9"/>
      <c r="AE954" s="9"/>
    </row>
    <row r="955" ht="14.25" customHeight="1">
      <c r="AB955" s="8"/>
      <c r="AD955" s="9"/>
      <c r="AE955" s="9"/>
    </row>
    <row r="956" ht="14.25" customHeight="1">
      <c r="AB956" s="8"/>
      <c r="AD956" s="9"/>
      <c r="AE956" s="9"/>
    </row>
    <row r="957" ht="14.25" customHeight="1">
      <c r="AB957" s="8"/>
      <c r="AD957" s="9"/>
      <c r="AE957" s="9"/>
    </row>
    <row r="958" ht="14.25" customHeight="1">
      <c r="AB958" s="8"/>
      <c r="AD958" s="9"/>
      <c r="AE958" s="9"/>
    </row>
    <row r="959" ht="14.25" customHeight="1">
      <c r="AB959" s="8"/>
      <c r="AD959" s="9"/>
      <c r="AE959" s="9"/>
    </row>
    <row r="960" ht="14.25" customHeight="1">
      <c r="AB960" s="8"/>
      <c r="AD960" s="9"/>
      <c r="AE960" s="9"/>
    </row>
    <row r="961" ht="14.25" customHeight="1">
      <c r="AB961" s="8"/>
      <c r="AD961" s="9"/>
      <c r="AE961" s="9"/>
    </row>
    <row r="962" ht="14.25" customHeight="1">
      <c r="AB962" s="8"/>
      <c r="AD962" s="9"/>
      <c r="AE962" s="9"/>
    </row>
    <row r="963" ht="14.25" customHeight="1">
      <c r="AB963" s="8"/>
      <c r="AD963" s="9"/>
      <c r="AE963" s="9"/>
    </row>
    <row r="964" ht="14.25" customHeight="1">
      <c r="AB964" s="8"/>
      <c r="AD964" s="9"/>
      <c r="AE964" s="9"/>
    </row>
    <row r="965" ht="14.25" customHeight="1">
      <c r="AB965" s="8"/>
      <c r="AD965" s="9"/>
      <c r="AE965" s="9"/>
    </row>
    <row r="966" ht="14.25" customHeight="1">
      <c r="AB966" s="8"/>
      <c r="AD966" s="9"/>
      <c r="AE966" s="9"/>
    </row>
    <row r="967" ht="14.25" customHeight="1">
      <c r="AB967" s="8"/>
      <c r="AD967" s="9"/>
      <c r="AE967" s="9"/>
    </row>
    <row r="968" ht="14.25" customHeight="1">
      <c r="AB968" s="8"/>
      <c r="AD968" s="9"/>
      <c r="AE968" s="9"/>
    </row>
    <row r="969" ht="14.25" customHeight="1">
      <c r="AB969" s="8"/>
      <c r="AD969" s="9"/>
      <c r="AE969" s="9"/>
    </row>
    <row r="970" ht="14.25" customHeight="1">
      <c r="AB970" s="8"/>
      <c r="AD970" s="9"/>
      <c r="AE970" s="9"/>
    </row>
    <row r="971" ht="14.25" customHeight="1">
      <c r="AB971" s="8"/>
      <c r="AD971" s="9"/>
      <c r="AE971" s="9"/>
    </row>
    <row r="972" ht="14.25" customHeight="1">
      <c r="AB972" s="8"/>
      <c r="AD972" s="9"/>
      <c r="AE972" s="9"/>
    </row>
    <row r="973" ht="14.25" customHeight="1">
      <c r="AB973" s="8"/>
      <c r="AD973" s="9"/>
      <c r="AE973" s="9"/>
    </row>
    <row r="974" ht="14.25" customHeight="1">
      <c r="AB974" s="8"/>
      <c r="AD974" s="9"/>
      <c r="AE974" s="9"/>
    </row>
    <row r="975" ht="14.25" customHeight="1">
      <c r="AB975" s="8"/>
      <c r="AD975" s="9"/>
      <c r="AE975" s="9"/>
    </row>
    <row r="976" ht="14.25" customHeight="1">
      <c r="AB976" s="8"/>
      <c r="AD976" s="9"/>
      <c r="AE976" s="9"/>
    </row>
    <row r="977" ht="14.25" customHeight="1">
      <c r="AB977" s="8"/>
      <c r="AD977" s="9"/>
      <c r="AE977" s="9"/>
    </row>
    <row r="978" ht="14.25" customHeight="1">
      <c r="AB978" s="8"/>
      <c r="AD978" s="9"/>
      <c r="AE978" s="9"/>
    </row>
    <row r="979" ht="14.25" customHeight="1">
      <c r="AB979" s="8"/>
      <c r="AD979" s="9"/>
      <c r="AE979" s="9"/>
    </row>
    <row r="980" ht="14.25" customHeight="1">
      <c r="AB980" s="8"/>
      <c r="AD980" s="9"/>
      <c r="AE980" s="9"/>
    </row>
    <row r="981" ht="14.25" customHeight="1">
      <c r="AB981" s="8"/>
      <c r="AD981" s="9"/>
      <c r="AE981" s="9"/>
    </row>
    <row r="982" ht="14.25" customHeight="1">
      <c r="AB982" s="8"/>
      <c r="AD982" s="9"/>
      <c r="AE982" s="9"/>
    </row>
    <row r="983" ht="14.25" customHeight="1">
      <c r="AB983" s="8"/>
      <c r="AD983" s="9"/>
      <c r="AE983" s="9"/>
    </row>
    <row r="984" ht="14.25" customHeight="1">
      <c r="AB984" s="8"/>
      <c r="AD984" s="9"/>
      <c r="AE984" s="9"/>
    </row>
    <row r="985" ht="14.25" customHeight="1">
      <c r="AB985" s="8"/>
      <c r="AD985" s="9"/>
      <c r="AE985" s="9"/>
    </row>
    <row r="986" ht="14.25" customHeight="1">
      <c r="AB986" s="8"/>
      <c r="AD986" s="9"/>
      <c r="AE986" s="9"/>
    </row>
    <row r="987" ht="14.25" customHeight="1">
      <c r="AB987" s="8"/>
      <c r="AD987" s="9"/>
      <c r="AE987" s="9"/>
    </row>
    <row r="988" ht="14.25" customHeight="1">
      <c r="AB988" s="8"/>
      <c r="AD988" s="9"/>
      <c r="AE988" s="9"/>
    </row>
  </sheetData>
  <autoFilter ref="$A$3:$AC$12">
    <sortState ref="A3:AC12">
      <sortCondition descending="1" ref="Z3:Z12"/>
      <sortCondition descending="1" ref="R3:R12"/>
      <sortCondition ref="A3:A12"/>
      <sortCondition ref="C3:C12"/>
    </sortState>
  </autoFilter>
  <conditionalFormatting sqref="Z3:Z12">
    <cfRule type="expression" dxfId="3" priority="1">
      <formula>R$2&gt;=6</formula>
    </cfRule>
  </conditionalFormatting>
  <conditionalFormatting sqref="AB3:AB12">
    <cfRule type="expression" dxfId="3" priority="2">
      <formula>R$2&lt;6</formula>
    </cfRule>
  </conditionalFormatting>
  <conditionalFormatting sqref="AA3:AA12">
    <cfRule type="expression" dxfId="4" priority="3">
      <formula>R$2&gt;=6</formula>
    </cfRule>
  </conditionalFormatting>
  <conditionalFormatting sqref="AC3:AC12">
    <cfRule type="expression" dxfId="4" priority="4">
      <formula>R$2&lt;6</formula>
    </cfRule>
  </conditionalFormatting>
  <conditionalFormatting sqref="Z3:Z12">
    <cfRule type="expression" dxfId="5" priority="5">
      <formula>R$2&lt;5</formula>
    </cfRule>
  </conditionalFormatting>
  <conditionalFormatting sqref="AB3:AB12">
    <cfRule type="expression" dxfId="5" priority="6">
      <formula>R$2&gt;5</formula>
    </cfRule>
  </conditionalFormatting>
  <printOptions/>
  <pageMargins bottom="0.75" footer="0.0" header="0.0" left="0.25" right="0.25" top="0.75"/>
  <pageSetup paperSize="9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41B48"/>
    <pageSetUpPr fitToPage="1"/>
  </sheetPr>
  <sheetViews>
    <sheetView showGridLines="0" workbookViewId="0"/>
  </sheetViews>
  <sheetFormatPr customHeight="1" defaultColWidth="14.43" defaultRowHeight="15.0"/>
  <cols>
    <col customWidth="1" min="1" max="1" width="2.0"/>
    <col customWidth="1" min="2" max="2" width="8.71"/>
    <col customWidth="1" min="3" max="3" width="20.0"/>
    <col customWidth="1" min="4" max="4" width="7.57"/>
    <col customWidth="1" min="5" max="5" width="22.71"/>
    <col customWidth="1" hidden="1" min="6" max="7" width="12.0"/>
    <col customWidth="1" min="8" max="8" width="11.57"/>
    <col customWidth="1" min="9" max="9" width="13.0"/>
    <col customWidth="1" min="10" max="11" width="11.86"/>
    <col customWidth="1" min="12" max="13" width="5.29"/>
    <col customWidth="1" min="14" max="14" width="12.71"/>
    <col customWidth="1" min="15" max="15" width="11.71"/>
    <col customWidth="1" min="16" max="21" width="5.29"/>
    <col customWidth="1" min="22" max="22" width="11.71"/>
    <col customWidth="1" min="23" max="61" width="14.71"/>
  </cols>
  <sheetData>
    <row r="1">
      <c r="A1" s="68"/>
      <c r="B1" s="182" t="str">
        <f>'R1D ml.'!A1</f>
        <v>R1 dívky mladší</v>
      </c>
      <c r="C1" s="143"/>
      <c r="D1" s="143"/>
      <c r="E1" s="144"/>
      <c r="F1" s="70" t="str">
        <f>HYPERLINK("https://docs.google.com/spreadsheets/d/e/2PACX-1vS1roU38t4rAuJHFnqHtt8bXDJobvKv1wBWROBMnAYM43MHo7OvDTmYFhRIq1asbs46PYB54OPsfv7c/pubhtml#gid=1478102671", "Zpět na rozcestník")</f>
        <v>Zpět na rozcestník</v>
      </c>
      <c r="G1" s="145"/>
      <c r="H1" s="146" t="str">
        <f>IF(G5="","",IF('R1D ml.'!R2&gt;=6,""))</f>
        <v/>
      </c>
      <c r="I1" s="143"/>
      <c r="J1" s="144"/>
      <c r="K1" s="143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</row>
    <row r="2" ht="7.5" customHeight="1">
      <c r="A2" s="71"/>
      <c r="B2" s="147"/>
      <c r="C2" s="143"/>
      <c r="D2" s="143"/>
      <c r="E2" s="144"/>
      <c r="F2" s="143"/>
      <c r="G2" s="145"/>
      <c r="H2" s="145" t="str">
        <f>IF(G5="","",IF('R1D ml.'!R2&gt;=6,"...))"))</f>
        <v>...))</v>
      </c>
      <c r="I2" s="143"/>
      <c r="J2" s="144"/>
      <c r="K2" s="143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</row>
    <row r="3">
      <c r="A3" s="148"/>
      <c r="B3" s="149" t="s">
        <v>42</v>
      </c>
      <c r="C3" s="150" t="s">
        <v>2</v>
      </c>
      <c r="D3" s="151" t="s">
        <v>3</v>
      </c>
      <c r="E3" s="150" t="s">
        <v>4</v>
      </c>
      <c r="F3" s="152" t="s">
        <v>10</v>
      </c>
      <c r="G3" s="153" t="s">
        <v>12</v>
      </c>
      <c r="H3" s="154" t="s">
        <v>13</v>
      </c>
      <c r="I3" s="155" t="s">
        <v>14</v>
      </c>
      <c r="J3" s="156" t="s">
        <v>15</v>
      </c>
      <c r="K3" s="157" t="s">
        <v>16</v>
      </c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09"/>
      <c r="BB3" s="209"/>
      <c r="BC3" s="209"/>
      <c r="BD3" s="209"/>
      <c r="BE3" s="209"/>
      <c r="BF3" s="209"/>
      <c r="BG3" s="209"/>
      <c r="BH3" s="209"/>
      <c r="BI3" s="209"/>
    </row>
    <row r="4" ht="18.0" customHeight="1">
      <c r="A4" s="160"/>
      <c r="B4" s="161">
        <f>'R1D ml.'!A4</f>
        <v>9</v>
      </c>
      <c r="C4" s="84" t="str">
        <f>'R1D ml.'!B4</f>
        <v>Kateřina Jandová</v>
      </c>
      <c r="D4" s="85">
        <f>'R1D ml.'!C4</f>
        <v>2016</v>
      </c>
      <c r="E4" s="162" t="str">
        <f>'R1D ml.'!D4</f>
        <v>TJ Sokol Žižkov I</v>
      </c>
      <c r="F4" s="95">
        <f>'R1D ml.'!J4</f>
        <v>13.6</v>
      </c>
      <c r="G4" s="87">
        <f>'R1D ml.'!Q4</f>
        <v>13.8</v>
      </c>
      <c r="H4" s="88">
        <f t="shared" ref="H4:H12" si="1">IF(F4="","",F4+G4)</f>
        <v>27.4</v>
      </c>
      <c r="I4" s="89">
        <f t="shared" ref="I4:I12" si="2">IF(H4="","",_xlfn.RANK.EQ(H4,H$4:H$150))</f>
        <v>6</v>
      </c>
      <c r="J4" s="90" t="str">
        <f>'R1D ml.'!Z4</f>
        <v/>
      </c>
      <c r="K4" s="91" t="str">
        <f>IF(J4="","",_xlfn.RANK.EQ(J4,J$4:J$107))</f>
        <v/>
      </c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  <c r="BD4" s="145"/>
      <c r="BE4" s="145"/>
      <c r="BF4" s="145"/>
      <c r="BG4" s="145"/>
      <c r="BH4" s="145"/>
      <c r="BI4" s="145"/>
    </row>
    <row r="5" ht="18.0" customHeight="1">
      <c r="A5" s="160"/>
      <c r="B5" s="96">
        <f>'R1D ml.'!A5</f>
        <v>8</v>
      </c>
      <c r="C5" s="93" t="str">
        <f>'R1D ml.'!B5</f>
        <v>Klára Baumruková </v>
      </c>
      <c r="D5" s="94">
        <f>'R1D ml.'!C5</f>
        <v>2017</v>
      </c>
      <c r="E5" s="164" t="str">
        <f>'R1D ml.'!D5</f>
        <v>Trampolíny Litoměřice</v>
      </c>
      <c r="F5" s="95">
        <f>'R1D ml.'!J5</f>
        <v>13.6</v>
      </c>
      <c r="G5" s="87">
        <f>'R1D ml.'!Q5</f>
        <v>13.6</v>
      </c>
      <c r="H5" s="88">
        <f t="shared" si="1"/>
        <v>27.2</v>
      </c>
      <c r="I5" s="89">
        <f t="shared" si="2"/>
        <v>7</v>
      </c>
      <c r="J5" s="90" t="str">
        <f>'R1D ml.'!Z5</f>
        <v/>
      </c>
      <c r="K5" s="91" t="str">
        <f t="shared" ref="K5:K12" si="3">IF(J5="","",_xlfn.RANK.EQ(J5,J$4:J$12))</f>
        <v/>
      </c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</row>
    <row r="6" ht="18.0" customHeight="1">
      <c r="A6" s="160"/>
      <c r="B6" s="96">
        <f>'R1D ml.'!A6</f>
        <v>4</v>
      </c>
      <c r="C6" s="93" t="str">
        <f>'R1D ml.'!B6</f>
        <v>Terezie Hladíková</v>
      </c>
      <c r="D6" s="94">
        <f>'R1D ml.'!C6</f>
        <v>2016</v>
      </c>
      <c r="E6" s="164" t="str">
        <f>'R1D ml.'!D6</f>
        <v>Trampolíny Litoměřice</v>
      </c>
      <c r="F6" s="95">
        <f>'R1D ml.'!J6</f>
        <v>12.9</v>
      </c>
      <c r="G6" s="87">
        <f>'R1D ml.'!Q6</f>
        <v>13.9</v>
      </c>
      <c r="H6" s="88">
        <f t="shared" si="1"/>
        <v>26.8</v>
      </c>
      <c r="I6" s="89">
        <f t="shared" si="2"/>
        <v>8</v>
      </c>
      <c r="J6" s="90" t="str">
        <f>'R1D ml.'!Z6</f>
        <v/>
      </c>
      <c r="K6" s="91" t="str">
        <f t="shared" si="3"/>
        <v/>
      </c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</row>
    <row r="7" ht="18.0" customHeight="1">
      <c r="A7" s="160"/>
      <c r="B7" s="96">
        <f>'R1D ml.'!A7</f>
        <v>2</v>
      </c>
      <c r="C7" s="93" t="str">
        <f>'R1D ml.'!B7</f>
        <v>Kristýna Němečková</v>
      </c>
      <c r="D7" s="94">
        <f>'R1D ml.'!C7</f>
        <v>2016</v>
      </c>
      <c r="E7" s="164" t="str">
        <f>'R1D ml.'!D7</f>
        <v>TJ AVIA Čakovice</v>
      </c>
      <c r="F7" s="95">
        <f>'R1D ml.'!J7</f>
        <v>12.5</v>
      </c>
      <c r="G7" s="87">
        <f>'R1D ml.'!Q7</f>
        <v>13.2</v>
      </c>
      <c r="H7" s="88">
        <f t="shared" si="1"/>
        <v>25.7</v>
      </c>
      <c r="I7" s="89">
        <f t="shared" si="2"/>
        <v>9</v>
      </c>
      <c r="J7" s="90" t="str">
        <f>'R1D ml.'!Z7</f>
        <v/>
      </c>
      <c r="K7" s="91" t="str">
        <f t="shared" si="3"/>
        <v/>
      </c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</row>
    <row r="8" ht="18.0" customHeight="1">
      <c r="A8" s="160"/>
      <c r="B8" s="96">
        <f>'R1D ml.'!A8</f>
        <v>5</v>
      </c>
      <c r="C8" s="93" t="str">
        <f>'R1D ml.'!B8</f>
        <v>Malvína Černá </v>
      </c>
      <c r="D8" s="94">
        <f>'R1D ml.'!C8</f>
        <v>2017</v>
      </c>
      <c r="E8" s="164" t="str">
        <f>'R1D ml.'!D8</f>
        <v>TJ Sokol Žižkov I</v>
      </c>
      <c r="F8" s="95">
        <f>'R1D ml.'!J8</f>
        <v>14.8</v>
      </c>
      <c r="G8" s="87">
        <f>'R1D ml.'!Q8</f>
        <v>15.6</v>
      </c>
      <c r="H8" s="88">
        <f t="shared" si="1"/>
        <v>30.4</v>
      </c>
      <c r="I8" s="89">
        <f t="shared" si="2"/>
        <v>1</v>
      </c>
      <c r="J8" s="90">
        <f>'R1D ml.'!Z8</f>
        <v>14.8</v>
      </c>
      <c r="K8" s="91">
        <f t="shared" si="3"/>
        <v>1</v>
      </c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</row>
    <row r="9" ht="18.0" customHeight="1">
      <c r="A9" s="160"/>
      <c r="B9" s="96">
        <f>'R1D ml.'!A9</f>
        <v>6</v>
      </c>
      <c r="C9" s="93" t="str">
        <f>'R1D ml.'!B9</f>
        <v>Vivien Rebelo</v>
      </c>
      <c r="D9" s="94">
        <f>'R1D ml.'!C9</f>
        <v>2016</v>
      </c>
      <c r="E9" s="164" t="str">
        <f>'R1D ml.'!D9</f>
        <v>TJ Sokol Žižkov I</v>
      </c>
      <c r="F9" s="95">
        <f>'R1D ml.'!J9</f>
        <v>14.5</v>
      </c>
      <c r="G9" s="87">
        <f>'R1D ml.'!Q9</f>
        <v>13.8</v>
      </c>
      <c r="H9" s="88">
        <f t="shared" si="1"/>
        <v>28.3</v>
      </c>
      <c r="I9" s="89">
        <f t="shared" si="2"/>
        <v>2</v>
      </c>
      <c r="J9" s="90">
        <f>'R1D ml.'!Z9</f>
        <v>14.6</v>
      </c>
      <c r="K9" s="91">
        <f t="shared" si="3"/>
        <v>2</v>
      </c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</row>
    <row r="10" ht="18.0" customHeight="1">
      <c r="A10" s="160"/>
      <c r="B10" s="96">
        <f>'R1D ml.'!A10</f>
        <v>1</v>
      </c>
      <c r="C10" s="93" t="str">
        <f>'R1D ml.'!B10</f>
        <v>Natálie Lívancová </v>
      </c>
      <c r="D10" s="94">
        <f>'R1D ml.'!C10</f>
        <v>2017</v>
      </c>
      <c r="E10" s="164" t="str">
        <f>'R1D ml.'!D10</f>
        <v>Trampolíny Litoměřice</v>
      </c>
      <c r="F10" s="95">
        <f>'R1D ml.'!J10</f>
        <v>13.8</v>
      </c>
      <c r="G10" s="87">
        <f>'R1D ml.'!Q10</f>
        <v>13.9</v>
      </c>
      <c r="H10" s="88">
        <f t="shared" si="1"/>
        <v>27.7</v>
      </c>
      <c r="I10" s="89">
        <f t="shared" si="2"/>
        <v>5</v>
      </c>
      <c r="J10" s="90">
        <f>'R1D ml.'!Z10</f>
        <v>14.5</v>
      </c>
      <c r="K10" s="91">
        <f t="shared" si="3"/>
        <v>3</v>
      </c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</row>
    <row r="11" ht="18.0" customHeight="1">
      <c r="A11" s="160"/>
      <c r="B11" s="96">
        <f>'R1D ml.'!A11</f>
        <v>7</v>
      </c>
      <c r="C11" s="93" t="str">
        <f>'R1D ml.'!B11</f>
        <v>Aneta Fadlerová</v>
      </c>
      <c r="D11" s="94">
        <f>'R1D ml.'!C11</f>
        <v>2016</v>
      </c>
      <c r="E11" s="164" t="str">
        <f>'R1D ml.'!D11</f>
        <v>Trampolíny Litoměřice</v>
      </c>
      <c r="F11" s="95">
        <f>'R1D ml.'!J11</f>
        <v>13.4</v>
      </c>
      <c r="G11" s="87">
        <f>'R1D ml.'!Q11</f>
        <v>14.7</v>
      </c>
      <c r="H11" s="88">
        <f t="shared" si="1"/>
        <v>28.1</v>
      </c>
      <c r="I11" s="89">
        <f t="shared" si="2"/>
        <v>3</v>
      </c>
      <c r="J11" s="90">
        <f>'R1D ml.'!Z11</f>
        <v>14.1</v>
      </c>
      <c r="K11" s="91">
        <f t="shared" si="3"/>
        <v>4</v>
      </c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</row>
    <row r="12" ht="18.0" customHeight="1">
      <c r="A12" s="160"/>
      <c r="B12" s="200">
        <f>'R1D ml.'!A12</f>
        <v>3</v>
      </c>
      <c r="C12" s="103" t="str">
        <f>'R1D ml.'!B12</f>
        <v>Johanka Hrušková</v>
      </c>
      <c r="D12" s="104">
        <f>'R1D ml.'!C12</f>
        <v>2016</v>
      </c>
      <c r="E12" s="201" t="str">
        <f>'R1D ml.'!D12</f>
        <v>Trampolíny Litoměřice</v>
      </c>
      <c r="F12" s="105">
        <f>'R1D ml.'!J12</f>
        <v>13.9</v>
      </c>
      <c r="G12" s="106">
        <f>'R1D ml.'!Q12</f>
        <v>13.9</v>
      </c>
      <c r="H12" s="107">
        <f t="shared" si="1"/>
        <v>27.8</v>
      </c>
      <c r="I12" s="108">
        <f t="shared" si="2"/>
        <v>4</v>
      </c>
      <c r="J12" s="109">
        <f>'R1D ml.'!Z12</f>
        <v>14.1</v>
      </c>
      <c r="K12" s="110">
        <f t="shared" si="3"/>
        <v>5</v>
      </c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</row>
    <row r="13" ht="14.25" customHeight="1">
      <c r="A13" s="82"/>
      <c r="B13" s="145"/>
      <c r="C13" s="178"/>
      <c r="D13" s="178"/>
      <c r="E13" s="179"/>
      <c r="F13" s="178"/>
      <c r="G13" s="145"/>
      <c r="H13" s="145"/>
      <c r="I13" s="178"/>
      <c r="J13" s="179"/>
      <c r="K13" s="181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</row>
    <row r="14" ht="14.25" customHeight="1">
      <c r="A14" s="82"/>
      <c r="B14" s="145"/>
      <c r="C14" s="178"/>
      <c r="D14" s="178"/>
      <c r="E14" s="179"/>
      <c r="F14" s="178"/>
      <c r="G14" s="145"/>
      <c r="H14" s="145"/>
      <c r="I14" s="178"/>
      <c r="J14" s="179"/>
      <c r="K14" s="181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</row>
    <row r="15" ht="14.25" customHeight="1">
      <c r="A15" s="82"/>
      <c r="B15" s="145"/>
      <c r="C15" s="178"/>
      <c r="D15" s="178"/>
      <c r="E15" s="179"/>
      <c r="F15" s="178"/>
      <c r="G15" s="145"/>
      <c r="H15" s="145"/>
      <c r="I15" s="178"/>
      <c r="J15" s="179"/>
      <c r="K15" s="181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</row>
    <row r="16" ht="14.25" customHeight="1">
      <c r="A16" s="101"/>
      <c r="B16" s="145"/>
      <c r="C16" s="178"/>
      <c r="D16" s="178"/>
      <c r="E16" s="179"/>
      <c r="F16" s="178"/>
      <c r="G16" s="145"/>
      <c r="H16" s="145"/>
      <c r="I16" s="178"/>
      <c r="J16" s="179"/>
      <c r="K16" s="181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</row>
    <row r="17" ht="14.25" customHeight="1">
      <c r="A17" s="111"/>
      <c r="B17" s="145"/>
      <c r="C17" s="178"/>
      <c r="D17" s="178"/>
      <c r="E17" s="179"/>
      <c r="F17" s="178"/>
      <c r="G17" s="145"/>
      <c r="H17" s="145"/>
      <c r="I17" s="178"/>
      <c r="J17" s="179"/>
      <c r="K17" s="181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</row>
    <row r="18" ht="14.25" customHeight="1">
      <c r="A18" s="111"/>
      <c r="B18" s="145"/>
      <c r="C18" s="178"/>
      <c r="D18" s="178"/>
      <c r="E18" s="179"/>
      <c r="F18" s="178"/>
      <c r="G18" s="145"/>
      <c r="H18" s="145"/>
      <c r="I18" s="178"/>
      <c r="J18" s="179"/>
      <c r="K18" s="181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</row>
    <row r="19" ht="14.25" customHeight="1">
      <c r="A19" s="111"/>
      <c r="B19" s="145"/>
      <c r="C19" s="178"/>
      <c r="D19" s="178"/>
      <c r="E19" s="179"/>
      <c r="F19" s="178"/>
      <c r="G19" s="145"/>
      <c r="H19" s="145"/>
      <c r="I19" s="178"/>
      <c r="J19" s="179"/>
      <c r="K19" s="181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</row>
    <row r="20" ht="14.25" customHeight="1">
      <c r="A20" s="111"/>
      <c r="B20" s="145"/>
      <c r="C20" s="178"/>
      <c r="D20" s="178"/>
      <c r="E20" s="179"/>
      <c r="F20" s="178"/>
      <c r="G20" s="145"/>
      <c r="H20" s="145"/>
      <c r="I20" s="178"/>
      <c r="J20" s="179"/>
      <c r="K20" s="181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</row>
    <row r="21" ht="14.25" customHeight="1">
      <c r="A21" s="111"/>
      <c r="B21" s="145"/>
      <c r="C21" s="178"/>
      <c r="D21" s="178"/>
      <c r="E21" s="179"/>
      <c r="F21" s="178"/>
      <c r="G21" s="145"/>
      <c r="H21" s="145"/>
      <c r="I21" s="178"/>
      <c r="J21" s="179"/>
      <c r="K21" s="181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</row>
    <row r="22" ht="14.25" customHeight="1">
      <c r="A22" s="111"/>
      <c r="B22" s="145"/>
      <c r="C22" s="178"/>
      <c r="D22" s="178"/>
      <c r="E22" s="179"/>
      <c r="F22" s="178"/>
      <c r="G22" s="145"/>
      <c r="H22" s="145"/>
      <c r="I22" s="178"/>
      <c r="J22" s="179"/>
      <c r="K22" s="181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</row>
    <row r="23" ht="14.25" customHeight="1">
      <c r="A23" s="111"/>
      <c r="B23" s="145"/>
      <c r="C23" s="178"/>
      <c r="D23" s="178"/>
      <c r="E23" s="179"/>
      <c r="F23" s="178"/>
      <c r="G23" s="145"/>
      <c r="H23" s="145"/>
      <c r="I23" s="178"/>
      <c r="J23" s="179"/>
      <c r="K23" s="181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</row>
    <row r="24" ht="14.25" customHeight="1">
      <c r="A24" s="111"/>
      <c r="B24" s="145"/>
      <c r="C24" s="178"/>
      <c r="D24" s="178"/>
      <c r="E24" s="179"/>
      <c r="F24" s="178"/>
      <c r="G24" s="145"/>
      <c r="H24" s="145"/>
      <c r="I24" s="178"/>
      <c r="J24" s="179"/>
      <c r="K24" s="181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</row>
    <row r="25" ht="14.25" customHeight="1">
      <c r="A25" s="111"/>
      <c r="B25" s="145"/>
      <c r="C25" s="178"/>
      <c r="D25" s="178"/>
      <c r="E25" s="179"/>
      <c r="F25" s="178"/>
      <c r="G25" s="145"/>
      <c r="H25" s="145"/>
      <c r="I25" s="178"/>
      <c r="J25" s="179"/>
      <c r="K25" s="181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</row>
    <row r="26" ht="14.25" customHeight="1">
      <c r="A26" s="111"/>
      <c r="B26" s="145"/>
      <c r="C26" s="178"/>
      <c r="D26" s="178"/>
      <c r="E26" s="179"/>
      <c r="F26" s="178"/>
      <c r="G26" s="145"/>
      <c r="H26" s="145"/>
      <c r="I26" s="178"/>
      <c r="J26" s="179"/>
      <c r="K26" s="181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</row>
    <row r="27" ht="14.25" customHeight="1">
      <c r="A27" s="111"/>
      <c r="B27" s="145"/>
      <c r="C27" s="178"/>
      <c r="D27" s="178"/>
      <c r="E27" s="179"/>
      <c r="F27" s="178"/>
      <c r="G27" s="145"/>
      <c r="H27" s="145"/>
      <c r="I27" s="178"/>
      <c r="J27" s="179"/>
      <c r="K27" s="181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</row>
    <row r="28" ht="14.25" customHeight="1">
      <c r="A28" s="111"/>
      <c r="B28" s="145"/>
      <c r="C28" s="178"/>
      <c r="D28" s="178"/>
      <c r="E28" s="179"/>
      <c r="F28" s="178"/>
      <c r="G28" s="145"/>
      <c r="H28" s="145"/>
      <c r="I28" s="178"/>
      <c r="J28" s="179"/>
      <c r="K28" s="181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</row>
    <row r="29" ht="14.25" customHeight="1">
      <c r="A29" s="111"/>
      <c r="B29" s="145"/>
      <c r="C29" s="178"/>
      <c r="D29" s="178"/>
      <c r="E29" s="179"/>
      <c r="F29" s="178"/>
      <c r="G29" s="145"/>
      <c r="H29" s="145"/>
      <c r="I29" s="178"/>
      <c r="J29" s="179"/>
      <c r="K29" s="181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</row>
    <row r="30" ht="14.25" customHeight="1">
      <c r="A30" s="111"/>
      <c r="B30" s="145"/>
      <c r="C30" s="178"/>
      <c r="D30" s="178"/>
      <c r="E30" s="179"/>
      <c r="F30" s="178"/>
      <c r="G30" s="145"/>
      <c r="H30" s="145"/>
      <c r="I30" s="178"/>
      <c r="J30" s="179"/>
      <c r="K30" s="181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</row>
    <row r="31" ht="14.25" customHeight="1">
      <c r="A31" s="111"/>
      <c r="B31" s="145"/>
      <c r="C31" s="178"/>
      <c r="D31" s="178"/>
      <c r="E31" s="179"/>
      <c r="F31" s="178"/>
      <c r="G31" s="145"/>
      <c r="H31" s="145"/>
      <c r="I31" s="178"/>
      <c r="J31" s="179"/>
      <c r="K31" s="181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</row>
    <row r="32" ht="14.25" customHeight="1">
      <c r="A32" s="111"/>
      <c r="B32" s="145"/>
      <c r="C32" s="178"/>
      <c r="D32" s="178"/>
      <c r="E32" s="179"/>
      <c r="F32" s="178"/>
      <c r="G32" s="145"/>
      <c r="H32" s="145"/>
      <c r="I32" s="178"/>
      <c r="J32" s="179"/>
      <c r="K32" s="181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</row>
    <row r="33" ht="14.25" customHeight="1">
      <c r="A33" s="111"/>
      <c r="B33" s="145"/>
      <c r="C33" s="178"/>
      <c r="D33" s="178"/>
      <c r="E33" s="179"/>
      <c r="F33" s="178"/>
      <c r="G33" s="145"/>
      <c r="H33" s="145"/>
      <c r="I33" s="178"/>
      <c r="J33" s="179"/>
      <c r="K33" s="181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</row>
    <row r="34" ht="14.25" customHeight="1">
      <c r="A34" s="111"/>
      <c r="B34" s="145"/>
      <c r="C34" s="178"/>
      <c r="D34" s="178"/>
      <c r="E34" s="179"/>
      <c r="F34" s="178"/>
      <c r="G34" s="145"/>
      <c r="H34" s="145"/>
      <c r="I34" s="178"/>
      <c r="J34" s="179"/>
      <c r="K34" s="181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</row>
    <row r="35" ht="14.25" customHeight="1">
      <c r="A35" s="111"/>
      <c r="B35" s="145"/>
      <c r="C35" s="178"/>
      <c r="D35" s="178"/>
      <c r="E35" s="179"/>
      <c r="F35" s="178"/>
      <c r="G35" s="145"/>
      <c r="H35" s="145"/>
      <c r="I35" s="178"/>
      <c r="J35" s="179"/>
      <c r="K35" s="181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</row>
    <row r="36" ht="14.25" customHeight="1">
      <c r="A36" s="111"/>
      <c r="B36" s="145"/>
      <c r="C36" s="178"/>
      <c r="D36" s="178"/>
      <c r="E36" s="179"/>
      <c r="F36" s="178"/>
      <c r="G36" s="145"/>
      <c r="H36" s="145"/>
      <c r="I36" s="178"/>
      <c r="J36" s="179"/>
      <c r="K36" s="181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</row>
    <row r="37" ht="14.25" customHeight="1">
      <c r="A37" s="111"/>
      <c r="B37" s="145"/>
      <c r="C37" s="178"/>
      <c r="D37" s="178"/>
      <c r="E37" s="179"/>
      <c r="F37" s="178"/>
      <c r="G37" s="145"/>
      <c r="H37" s="145"/>
      <c r="I37" s="178"/>
      <c r="J37" s="179"/>
      <c r="K37" s="181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</row>
    <row r="38" ht="14.25" customHeight="1">
      <c r="A38" s="111"/>
      <c r="B38" s="145"/>
      <c r="C38" s="178"/>
      <c r="D38" s="178"/>
      <c r="E38" s="179"/>
      <c r="F38" s="178"/>
      <c r="G38" s="145"/>
      <c r="H38" s="145"/>
      <c r="I38" s="178"/>
      <c r="J38" s="179"/>
      <c r="K38" s="181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</row>
    <row r="39" ht="14.25" customHeight="1">
      <c r="A39" s="111"/>
      <c r="B39" s="145"/>
      <c r="C39" s="178"/>
      <c r="D39" s="178"/>
      <c r="E39" s="179"/>
      <c r="F39" s="178"/>
      <c r="G39" s="145"/>
      <c r="H39" s="145"/>
      <c r="I39" s="178"/>
      <c r="J39" s="179"/>
      <c r="K39" s="181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5"/>
    </row>
    <row r="40" ht="14.25" customHeight="1">
      <c r="A40" s="111"/>
      <c r="B40" s="145"/>
      <c r="C40" s="178"/>
      <c r="D40" s="178"/>
      <c r="E40" s="179"/>
      <c r="F40" s="178"/>
      <c r="G40" s="145"/>
      <c r="H40" s="145"/>
      <c r="I40" s="178"/>
      <c r="J40" s="179"/>
      <c r="K40" s="181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</row>
    <row r="41" ht="14.25" customHeight="1">
      <c r="A41" s="111"/>
      <c r="B41" s="145"/>
      <c r="C41" s="178"/>
      <c r="D41" s="178"/>
      <c r="E41" s="179"/>
      <c r="F41" s="178"/>
      <c r="G41" s="145"/>
      <c r="H41" s="145"/>
      <c r="I41" s="178"/>
      <c r="J41" s="179"/>
      <c r="K41" s="181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</row>
    <row r="42" ht="14.25" customHeight="1">
      <c r="A42" s="111"/>
      <c r="B42" s="145"/>
      <c r="C42" s="178"/>
      <c r="D42" s="178"/>
      <c r="E42" s="179"/>
      <c r="F42" s="178"/>
      <c r="G42" s="145"/>
      <c r="H42" s="145"/>
      <c r="I42" s="178"/>
      <c r="J42" s="179"/>
      <c r="K42" s="181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</row>
    <row r="43" ht="14.25" customHeight="1">
      <c r="A43" s="111"/>
      <c r="B43" s="145"/>
      <c r="C43" s="178"/>
      <c r="D43" s="178"/>
      <c r="E43" s="179"/>
      <c r="F43" s="178"/>
      <c r="G43" s="145"/>
      <c r="H43" s="145"/>
      <c r="I43" s="178"/>
      <c r="J43" s="179"/>
      <c r="K43" s="181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</row>
    <row r="44" ht="14.25" customHeight="1">
      <c r="A44" s="111"/>
      <c r="B44" s="145"/>
      <c r="C44" s="178"/>
      <c r="D44" s="178"/>
      <c r="E44" s="179"/>
      <c r="F44" s="178"/>
      <c r="G44" s="145"/>
      <c r="H44" s="145"/>
      <c r="I44" s="178"/>
      <c r="J44" s="179"/>
      <c r="K44" s="181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</row>
    <row r="45" ht="14.25" customHeight="1">
      <c r="A45" s="111"/>
      <c r="B45" s="145"/>
      <c r="C45" s="178"/>
      <c r="D45" s="178"/>
      <c r="E45" s="179"/>
      <c r="F45" s="178"/>
      <c r="G45" s="145"/>
      <c r="H45" s="145"/>
      <c r="I45" s="178"/>
      <c r="J45" s="179"/>
      <c r="K45" s="181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</row>
    <row r="46" ht="14.25" customHeight="1">
      <c r="A46" s="111"/>
      <c r="B46" s="145"/>
      <c r="C46" s="178"/>
      <c r="D46" s="178"/>
      <c r="E46" s="179"/>
      <c r="F46" s="178"/>
      <c r="G46" s="145"/>
      <c r="H46" s="145"/>
      <c r="I46" s="178"/>
      <c r="J46" s="179"/>
      <c r="K46" s="181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</row>
    <row r="47" ht="14.25" customHeight="1">
      <c r="A47" s="111"/>
      <c r="B47" s="145"/>
      <c r="C47" s="178"/>
      <c r="D47" s="178"/>
      <c r="E47" s="179"/>
      <c r="F47" s="178"/>
      <c r="G47" s="145"/>
      <c r="H47" s="145"/>
      <c r="I47" s="178"/>
      <c r="J47" s="179"/>
      <c r="K47" s="181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</row>
    <row r="48" ht="14.25" customHeight="1">
      <c r="A48" s="111"/>
      <c r="B48" s="145"/>
      <c r="C48" s="178"/>
      <c r="D48" s="178"/>
      <c r="E48" s="179"/>
      <c r="F48" s="178"/>
      <c r="G48" s="145"/>
      <c r="H48" s="145"/>
      <c r="I48" s="178"/>
      <c r="J48" s="179"/>
      <c r="K48" s="181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</row>
    <row r="49" ht="14.25" customHeight="1">
      <c r="A49" s="111"/>
      <c r="B49" s="145"/>
      <c r="C49" s="178"/>
      <c r="D49" s="178"/>
      <c r="E49" s="179"/>
      <c r="F49" s="178"/>
      <c r="G49" s="145"/>
      <c r="H49" s="145"/>
      <c r="I49" s="178"/>
      <c r="J49" s="179"/>
      <c r="K49" s="181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</row>
    <row r="50" ht="14.25" customHeight="1">
      <c r="A50" s="111"/>
      <c r="B50" s="145"/>
      <c r="C50" s="178"/>
      <c r="D50" s="178"/>
      <c r="E50" s="179"/>
      <c r="F50" s="178"/>
      <c r="G50" s="145"/>
      <c r="H50" s="145"/>
      <c r="I50" s="178"/>
      <c r="J50" s="179"/>
      <c r="K50" s="181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</row>
    <row r="51" ht="14.25" customHeight="1">
      <c r="A51" s="111"/>
      <c r="B51" s="145"/>
      <c r="C51" s="178"/>
      <c r="D51" s="178"/>
      <c r="E51" s="179"/>
      <c r="F51" s="178"/>
      <c r="G51" s="145"/>
      <c r="H51" s="145"/>
      <c r="I51" s="178"/>
      <c r="J51" s="179"/>
      <c r="K51" s="181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  <c r="AU51" s="145"/>
      <c r="AV51" s="145"/>
      <c r="AW51" s="145"/>
      <c r="AX51" s="145"/>
      <c r="AY51" s="145"/>
      <c r="AZ51" s="145"/>
      <c r="BA51" s="145"/>
      <c r="BB51" s="145"/>
      <c r="BC51" s="145"/>
      <c r="BD51" s="145"/>
      <c r="BE51" s="145"/>
      <c r="BF51" s="145"/>
      <c r="BG51" s="145"/>
      <c r="BH51" s="145"/>
      <c r="BI51" s="145"/>
    </row>
    <row r="52" ht="14.25" customHeight="1">
      <c r="A52" s="111"/>
      <c r="B52" s="145"/>
      <c r="C52" s="178"/>
      <c r="D52" s="178"/>
      <c r="E52" s="179"/>
      <c r="F52" s="178"/>
      <c r="G52" s="145"/>
      <c r="H52" s="145"/>
      <c r="I52" s="178"/>
      <c r="J52" s="179"/>
      <c r="K52" s="181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  <c r="AU52" s="145"/>
      <c r="AV52" s="145"/>
      <c r="AW52" s="145"/>
      <c r="AX52" s="145"/>
      <c r="AY52" s="145"/>
      <c r="AZ52" s="145"/>
      <c r="BA52" s="145"/>
      <c r="BB52" s="145"/>
      <c r="BC52" s="145"/>
      <c r="BD52" s="145"/>
      <c r="BE52" s="145"/>
      <c r="BF52" s="145"/>
      <c r="BG52" s="145"/>
      <c r="BH52" s="145"/>
      <c r="BI52" s="145"/>
    </row>
    <row r="53" ht="14.25" customHeight="1">
      <c r="A53" s="111"/>
      <c r="B53" s="145"/>
      <c r="C53" s="178"/>
      <c r="D53" s="178"/>
      <c r="E53" s="179"/>
      <c r="F53" s="178"/>
      <c r="G53" s="145"/>
      <c r="H53" s="145"/>
      <c r="I53" s="178"/>
      <c r="J53" s="179"/>
      <c r="K53" s="181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  <c r="AR53" s="145"/>
      <c r="AS53" s="145"/>
      <c r="AT53" s="145"/>
      <c r="AU53" s="145"/>
      <c r="AV53" s="145"/>
      <c r="AW53" s="145"/>
      <c r="AX53" s="145"/>
      <c r="AY53" s="145"/>
      <c r="AZ53" s="145"/>
      <c r="BA53" s="145"/>
      <c r="BB53" s="145"/>
      <c r="BC53" s="145"/>
      <c r="BD53" s="145"/>
      <c r="BE53" s="145"/>
      <c r="BF53" s="145"/>
      <c r="BG53" s="145"/>
      <c r="BH53" s="145"/>
      <c r="BI53" s="145"/>
    </row>
    <row r="54" ht="14.25" customHeight="1">
      <c r="A54" s="111"/>
      <c r="B54" s="145"/>
      <c r="C54" s="178"/>
      <c r="D54" s="178"/>
      <c r="E54" s="179"/>
      <c r="F54" s="178"/>
      <c r="G54" s="145"/>
      <c r="H54" s="145"/>
      <c r="I54" s="178"/>
      <c r="J54" s="179"/>
      <c r="K54" s="181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5"/>
      <c r="AZ54" s="145"/>
      <c r="BA54" s="145"/>
      <c r="BB54" s="145"/>
      <c r="BC54" s="145"/>
      <c r="BD54" s="145"/>
      <c r="BE54" s="145"/>
      <c r="BF54" s="145"/>
      <c r="BG54" s="145"/>
      <c r="BH54" s="145"/>
      <c r="BI54" s="145"/>
    </row>
    <row r="55" ht="14.25" customHeight="1">
      <c r="A55" s="111"/>
      <c r="B55" s="145"/>
      <c r="C55" s="178"/>
      <c r="D55" s="178"/>
      <c r="E55" s="179"/>
      <c r="F55" s="178"/>
      <c r="G55" s="145"/>
      <c r="H55" s="145"/>
      <c r="I55" s="178"/>
      <c r="J55" s="179"/>
      <c r="K55" s="181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  <c r="AU55" s="145"/>
      <c r="AV55" s="145"/>
      <c r="AW55" s="145"/>
      <c r="AX55" s="145"/>
      <c r="AY55" s="145"/>
      <c r="AZ55" s="145"/>
      <c r="BA55" s="145"/>
      <c r="BB55" s="145"/>
      <c r="BC55" s="145"/>
      <c r="BD55" s="145"/>
      <c r="BE55" s="145"/>
      <c r="BF55" s="145"/>
      <c r="BG55" s="145"/>
      <c r="BH55" s="145"/>
      <c r="BI55" s="145"/>
    </row>
    <row r="56" ht="14.25" customHeight="1">
      <c r="A56" s="111"/>
      <c r="B56" s="145"/>
      <c r="C56" s="178"/>
      <c r="D56" s="178"/>
      <c r="E56" s="179"/>
      <c r="F56" s="178"/>
      <c r="G56" s="145"/>
      <c r="H56" s="145"/>
      <c r="I56" s="178"/>
      <c r="J56" s="179"/>
      <c r="K56" s="181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5"/>
      <c r="BC56" s="145"/>
      <c r="BD56" s="145"/>
      <c r="BE56" s="145"/>
      <c r="BF56" s="145"/>
      <c r="BG56" s="145"/>
      <c r="BH56" s="145"/>
      <c r="BI56" s="145"/>
    </row>
    <row r="57" ht="14.25" customHeight="1">
      <c r="A57" s="111"/>
      <c r="B57" s="145"/>
      <c r="C57" s="178"/>
      <c r="D57" s="178"/>
      <c r="E57" s="179"/>
      <c r="F57" s="178"/>
      <c r="G57" s="145"/>
      <c r="H57" s="145"/>
      <c r="I57" s="178"/>
      <c r="J57" s="179"/>
      <c r="K57" s="181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</row>
    <row r="58" ht="14.25" customHeight="1">
      <c r="A58" s="111"/>
      <c r="B58" s="145"/>
      <c r="C58" s="178"/>
      <c r="D58" s="178"/>
      <c r="E58" s="179"/>
      <c r="F58" s="178"/>
      <c r="G58" s="145"/>
      <c r="H58" s="145"/>
      <c r="I58" s="178"/>
      <c r="J58" s="179"/>
      <c r="K58" s="181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5"/>
      <c r="BC58" s="145"/>
      <c r="BD58" s="145"/>
      <c r="BE58" s="145"/>
      <c r="BF58" s="145"/>
      <c r="BG58" s="145"/>
      <c r="BH58" s="145"/>
      <c r="BI58" s="145"/>
    </row>
    <row r="59" ht="14.25" customHeight="1">
      <c r="A59" s="111"/>
      <c r="B59" s="145"/>
      <c r="C59" s="178"/>
      <c r="D59" s="178"/>
      <c r="E59" s="179"/>
      <c r="F59" s="178"/>
      <c r="G59" s="145"/>
      <c r="H59" s="145"/>
      <c r="I59" s="178"/>
      <c r="J59" s="179"/>
      <c r="K59" s="181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</row>
    <row r="60" ht="14.25" customHeight="1">
      <c r="A60" s="111"/>
      <c r="B60" s="145"/>
      <c r="C60" s="178"/>
      <c r="D60" s="178"/>
      <c r="E60" s="179"/>
      <c r="F60" s="178"/>
      <c r="G60" s="145"/>
      <c r="H60" s="145"/>
      <c r="I60" s="178"/>
      <c r="J60" s="179"/>
      <c r="K60" s="181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5"/>
      <c r="BC60" s="145"/>
      <c r="BD60" s="145"/>
      <c r="BE60" s="145"/>
      <c r="BF60" s="145"/>
      <c r="BG60" s="145"/>
      <c r="BH60" s="145"/>
      <c r="BI60" s="145"/>
    </row>
    <row r="61" ht="14.25" customHeight="1">
      <c r="A61" s="111"/>
      <c r="B61" s="145"/>
      <c r="C61" s="178"/>
      <c r="D61" s="178"/>
      <c r="E61" s="179"/>
      <c r="F61" s="178"/>
      <c r="G61" s="145"/>
      <c r="H61" s="145"/>
      <c r="I61" s="178"/>
      <c r="J61" s="179"/>
      <c r="K61" s="181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5"/>
      <c r="BC61" s="145"/>
      <c r="BD61" s="145"/>
      <c r="BE61" s="145"/>
      <c r="BF61" s="145"/>
      <c r="BG61" s="145"/>
      <c r="BH61" s="145"/>
      <c r="BI61" s="145"/>
    </row>
    <row r="62" ht="14.25" customHeight="1">
      <c r="A62" s="111"/>
      <c r="B62" s="145"/>
      <c r="C62" s="178"/>
      <c r="D62" s="178"/>
      <c r="E62" s="179"/>
      <c r="F62" s="178"/>
      <c r="G62" s="145"/>
      <c r="H62" s="145"/>
      <c r="I62" s="178"/>
      <c r="J62" s="179"/>
      <c r="K62" s="181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145"/>
      <c r="BI62" s="145"/>
    </row>
    <row r="63" ht="14.25" customHeight="1">
      <c r="A63" s="111"/>
      <c r="B63" s="145"/>
      <c r="C63" s="178"/>
      <c r="D63" s="178"/>
      <c r="E63" s="179"/>
      <c r="F63" s="178"/>
      <c r="G63" s="145"/>
      <c r="H63" s="145"/>
      <c r="I63" s="178"/>
      <c r="J63" s="179"/>
      <c r="K63" s="181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5"/>
      <c r="BC63" s="145"/>
      <c r="BD63" s="145"/>
      <c r="BE63" s="145"/>
      <c r="BF63" s="145"/>
      <c r="BG63" s="145"/>
      <c r="BH63" s="145"/>
      <c r="BI63" s="145"/>
    </row>
    <row r="64" ht="14.25" customHeight="1">
      <c r="A64" s="111"/>
      <c r="B64" s="145"/>
      <c r="C64" s="178"/>
      <c r="D64" s="178"/>
      <c r="E64" s="179"/>
      <c r="F64" s="178"/>
      <c r="G64" s="145"/>
      <c r="H64" s="145"/>
      <c r="I64" s="178"/>
      <c r="J64" s="179"/>
      <c r="K64" s="181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5"/>
      <c r="BC64" s="145"/>
      <c r="BD64" s="145"/>
      <c r="BE64" s="145"/>
      <c r="BF64" s="145"/>
      <c r="BG64" s="145"/>
      <c r="BH64" s="145"/>
      <c r="BI64" s="145"/>
    </row>
    <row r="65" ht="14.25" customHeight="1">
      <c r="A65" s="111"/>
      <c r="B65" s="145"/>
      <c r="C65" s="178"/>
      <c r="D65" s="178"/>
      <c r="E65" s="179"/>
      <c r="F65" s="178"/>
      <c r="G65" s="145"/>
      <c r="H65" s="145"/>
      <c r="I65" s="178"/>
      <c r="J65" s="179"/>
      <c r="K65" s="181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5"/>
      <c r="BC65" s="145"/>
      <c r="BD65" s="145"/>
      <c r="BE65" s="145"/>
      <c r="BF65" s="145"/>
      <c r="BG65" s="145"/>
      <c r="BH65" s="145"/>
      <c r="BI65" s="145"/>
    </row>
    <row r="66" ht="14.25" customHeight="1">
      <c r="A66" s="111"/>
      <c r="B66" s="145"/>
      <c r="C66" s="178"/>
      <c r="D66" s="178"/>
      <c r="E66" s="179"/>
      <c r="F66" s="178"/>
      <c r="G66" s="145"/>
      <c r="H66" s="145"/>
      <c r="I66" s="178"/>
      <c r="J66" s="179"/>
      <c r="K66" s="181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5"/>
      <c r="BC66" s="145"/>
      <c r="BD66" s="145"/>
      <c r="BE66" s="145"/>
      <c r="BF66" s="145"/>
      <c r="BG66" s="145"/>
      <c r="BH66" s="145"/>
      <c r="BI66" s="145"/>
    </row>
    <row r="67" ht="14.25" customHeight="1">
      <c r="A67" s="111"/>
      <c r="B67" s="145"/>
      <c r="C67" s="178"/>
      <c r="D67" s="178"/>
      <c r="E67" s="179"/>
      <c r="F67" s="178"/>
      <c r="G67" s="145"/>
      <c r="H67" s="145"/>
      <c r="I67" s="178"/>
      <c r="J67" s="179"/>
      <c r="K67" s="181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5"/>
      <c r="BC67" s="145"/>
      <c r="BD67" s="145"/>
      <c r="BE67" s="145"/>
      <c r="BF67" s="145"/>
      <c r="BG67" s="145"/>
      <c r="BH67" s="145"/>
      <c r="BI67" s="145"/>
    </row>
    <row r="68" ht="14.25" customHeight="1">
      <c r="A68" s="111"/>
      <c r="B68" s="145"/>
      <c r="C68" s="178"/>
      <c r="D68" s="178"/>
      <c r="E68" s="179"/>
      <c r="F68" s="178"/>
      <c r="G68" s="145"/>
      <c r="H68" s="145"/>
      <c r="I68" s="178"/>
      <c r="J68" s="179"/>
      <c r="K68" s="181"/>
      <c r="L68" s="145"/>
      <c r="M68" s="145"/>
      <c r="N68" s="145"/>
      <c r="O68" s="145"/>
      <c r="P68" s="145"/>
      <c r="Q68" s="145"/>
      <c r="R68" s="145"/>
      <c r="S68" s="145"/>
      <c r="T68" s="145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5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5"/>
      <c r="BC68" s="145"/>
      <c r="BD68" s="145"/>
      <c r="BE68" s="145"/>
      <c r="BF68" s="145"/>
      <c r="BG68" s="145"/>
      <c r="BH68" s="145"/>
      <c r="BI68" s="145"/>
    </row>
    <row r="69" ht="14.25" customHeight="1">
      <c r="A69" s="111"/>
      <c r="B69" s="145"/>
      <c r="C69" s="178"/>
      <c r="D69" s="178"/>
      <c r="E69" s="179"/>
      <c r="F69" s="178"/>
      <c r="G69" s="145"/>
      <c r="H69" s="145"/>
      <c r="I69" s="178"/>
      <c r="J69" s="179"/>
      <c r="K69" s="181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5"/>
      <c r="BC69" s="145"/>
      <c r="BD69" s="145"/>
      <c r="BE69" s="145"/>
      <c r="BF69" s="145"/>
      <c r="BG69" s="145"/>
      <c r="BH69" s="145"/>
      <c r="BI69" s="145"/>
    </row>
    <row r="70" ht="14.25" customHeight="1">
      <c r="A70" s="111"/>
      <c r="B70" s="145"/>
      <c r="C70" s="178"/>
      <c r="D70" s="178"/>
      <c r="E70" s="179"/>
      <c r="F70" s="178"/>
      <c r="G70" s="145"/>
      <c r="H70" s="145"/>
      <c r="I70" s="178"/>
      <c r="J70" s="179"/>
      <c r="K70" s="181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5"/>
      <c r="BC70" s="145"/>
      <c r="BD70" s="145"/>
      <c r="BE70" s="145"/>
      <c r="BF70" s="145"/>
      <c r="BG70" s="145"/>
      <c r="BH70" s="145"/>
      <c r="BI70" s="145"/>
    </row>
    <row r="71" ht="14.25" customHeight="1">
      <c r="A71" s="111"/>
      <c r="B71" s="145"/>
      <c r="C71" s="178"/>
      <c r="D71" s="178"/>
      <c r="E71" s="179"/>
      <c r="F71" s="178"/>
      <c r="G71" s="145"/>
      <c r="H71" s="145"/>
      <c r="I71" s="178"/>
      <c r="J71" s="179"/>
      <c r="K71" s="181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5"/>
      <c r="BC71" s="145"/>
      <c r="BD71" s="145"/>
      <c r="BE71" s="145"/>
      <c r="BF71" s="145"/>
      <c r="BG71" s="145"/>
      <c r="BH71" s="145"/>
      <c r="BI71" s="145"/>
    </row>
    <row r="72" ht="14.25" customHeight="1">
      <c r="A72" s="111"/>
      <c r="B72" s="145"/>
      <c r="C72" s="178"/>
      <c r="D72" s="178"/>
      <c r="E72" s="179"/>
      <c r="F72" s="178"/>
      <c r="G72" s="145"/>
      <c r="H72" s="145"/>
      <c r="I72" s="178"/>
      <c r="J72" s="179"/>
      <c r="K72" s="181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5"/>
      <c r="BC72" s="145"/>
      <c r="BD72" s="145"/>
      <c r="BE72" s="145"/>
      <c r="BF72" s="145"/>
      <c r="BG72" s="145"/>
      <c r="BH72" s="145"/>
      <c r="BI72" s="145"/>
    </row>
    <row r="73" ht="14.25" customHeight="1">
      <c r="A73" s="111"/>
      <c r="B73" s="145"/>
      <c r="C73" s="178"/>
      <c r="D73" s="178"/>
      <c r="E73" s="179"/>
      <c r="F73" s="178"/>
      <c r="G73" s="145"/>
      <c r="H73" s="145"/>
      <c r="I73" s="178"/>
      <c r="J73" s="179"/>
      <c r="K73" s="181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5"/>
      <c r="BC73" s="145"/>
      <c r="BD73" s="145"/>
      <c r="BE73" s="145"/>
      <c r="BF73" s="145"/>
      <c r="BG73" s="145"/>
      <c r="BH73" s="145"/>
      <c r="BI73" s="145"/>
    </row>
    <row r="74" ht="14.25" customHeight="1">
      <c r="A74" s="111"/>
      <c r="B74" s="145"/>
      <c r="C74" s="178"/>
      <c r="D74" s="178"/>
      <c r="E74" s="179"/>
      <c r="F74" s="178"/>
      <c r="G74" s="145"/>
      <c r="H74" s="145"/>
      <c r="I74" s="178"/>
      <c r="J74" s="179"/>
      <c r="K74" s="178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5"/>
      <c r="BC74" s="145"/>
      <c r="BD74" s="145"/>
      <c r="BE74" s="145"/>
      <c r="BF74" s="145"/>
      <c r="BG74" s="145"/>
      <c r="BH74" s="145"/>
      <c r="BI74" s="145"/>
    </row>
    <row r="75" ht="14.25" customHeight="1">
      <c r="A75" s="111"/>
      <c r="B75" s="145"/>
      <c r="C75" s="178"/>
      <c r="D75" s="178"/>
      <c r="E75" s="179"/>
      <c r="F75" s="178"/>
      <c r="G75" s="145"/>
      <c r="H75" s="145"/>
      <c r="I75" s="178"/>
      <c r="J75" s="179"/>
      <c r="K75" s="178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</row>
    <row r="76" ht="14.25" customHeight="1">
      <c r="A76" s="111"/>
      <c r="B76" s="145"/>
      <c r="C76" s="178"/>
      <c r="D76" s="178"/>
      <c r="E76" s="179"/>
      <c r="F76" s="178"/>
      <c r="G76" s="145"/>
      <c r="H76" s="145"/>
      <c r="I76" s="178"/>
      <c r="J76" s="179"/>
      <c r="K76" s="178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</row>
    <row r="77" ht="14.25" customHeight="1">
      <c r="A77" s="111"/>
      <c r="B77" s="145"/>
      <c r="C77" s="178"/>
      <c r="D77" s="178"/>
      <c r="E77" s="179"/>
      <c r="F77" s="178"/>
      <c r="G77" s="145"/>
      <c r="H77" s="145"/>
      <c r="I77" s="178"/>
      <c r="J77" s="179"/>
      <c r="K77" s="178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5"/>
      <c r="BC77" s="145"/>
      <c r="BD77" s="145"/>
      <c r="BE77" s="145"/>
      <c r="BF77" s="145"/>
      <c r="BG77" s="145"/>
      <c r="BH77" s="145"/>
      <c r="BI77" s="145"/>
    </row>
    <row r="78" ht="14.25" customHeight="1">
      <c r="A78" s="111"/>
      <c r="B78" s="145"/>
      <c r="C78" s="178"/>
      <c r="D78" s="178"/>
      <c r="E78" s="179"/>
      <c r="F78" s="178"/>
      <c r="G78" s="145"/>
      <c r="H78" s="145"/>
      <c r="I78" s="178"/>
      <c r="J78" s="179"/>
      <c r="K78" s="178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5"/>
      <c r="BC78" s="145"/>
      <c r="BD78" s="145"/>
      <c r="BE78" s="145"/>
      <c r="BF78" s="145"/>
      <c r="BG78" s="145"/>
      <c r="BH78" s="145"/>
      <c r="BI78" s="145"/>
    </row>
    <row r="79" ht="14.25" customHeight="1">
      <c r="A79" s="111"/>
      <c r="B79" s="145"/>
      <c r="C79" s="178"/>
      <c r="D79" s="178"/>
      <c r="E79" s="179"/>
      <c r="F79" s="178"/>
      <c r="G79" s="145"/>
      <c r="H79" s="145"/>
      <c r="I79" s="178"/>
      <c r="J79" s="179"/>
      <c r="K79" s="178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5"/>
      <c r="BC79" s="145"/>
      <c r="BD79" s="145"/>
      <c r="BE79" s="145"/>
      <c r="BF79" s="145"/>
      <c r="BG79" s="145"/>
      <c r="BH79" s="145"/>
      <c r="BI79" s="145"/>
    </row>
    <row r="80" ht="14.25" customHeight="1">
      <c r="A80" s="111"/>
      <c r="B80" s="145"/>
      <c r="C80" s="178"/>
      <c r="D80" s="178"/>
      <c r="E80" s="179"/>
      <c r="F80" s="178"/>
      <c r="G80" s="145"/>
      <c r="H80" s="145"/>
      <c r="I80" s="178"/>
      <c r="J80" s="179"/>
      <c r="K80" s="178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5"/>
      <c r="BC80" s="145"/>
      <c r="BD80" s="145"/>
      <c r="BE80" s="145"/>
      <c r="BF80" s="145"/>
      <c r="BG80" s="145"/>
      <c r="BH80" s="145"/>
      <c r="BI80" s="145"/>
    </row>
    <row r="81" ht="14.25" customHeight="1">
      <c r="A81" s="111"/>
      <c r="B81" s="145"/>
      <c r="C81" s="178"/>
      <c r="D81" s="178"/>
      <c r="E81" s="179"/>
      <c r="F81" s="178"/>
      <c r="G81" s="145"/>
      <c r="H81" s="145"/>
      <c r="I81" s="178"/>
      <c r="J81" s="179"/>
      <c r="K81" s="178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  <c r="AU81" s="145"/>
      <c r="AV81" s="145"/>
      <c r="AW81" s="145"/>
      <c r="AX81" s="145"/>
      <c r="AY81" s="145"/>
      <c r="AZ81" s="145"/>
      <c r="BA81" s="145"/>
      <c r="BB81" s="145"/>
      <c r="BC81" s="145"/>
      <c r="BD81" s="145"/>
      <c r="BE81" s="145"/>
      <c r="BF81" s="145"/>
      <c r="BG81" s="145"/>
      <c r="BH81" s="145"/>
      <c r="BI81" s="145"/>
    </row>
    <row r="82" ht="14.25" customHeight="1">
      <c r="A82" s="111"/>
      <c r="B82" s="145"/>
      <c r="C82" s="178"/>
      <c r="D82" s="178"/>
      <c r="E82" s="179"/>
      <c r="F82" s="178"/>
      <c r="G82" s="145"/>
      <c r="H82" s="145"/>
      <c r="I82" s="178"/>
      <c r="J82" s="179"/>
      <c r="K82" s="178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  <c r="AU82" s="145"/>
      <c r="AV82" s="145"/>
      <c r="AW82" s="145"/>
      <c r="AX82" s="145"/>
      <c r="AY82" s="145"/>
      <c r="AZ82" s="145"/>
      <c r="BA82" s="145"/>
      <c r="BB82" s="145"/>
      <c r="BC82" s="145"/>
      <c r="BD82" s="145"/>
      <c r="BE82" s="145"/>
      <c r="BF82" s="145"/>
      <c r="BG82" s="145"/>
      <c r="BH82" s="145"/>
      <c r="BI82" s="145"/>
    </row>
    <row r="83" ht="14.25" customHeight="1">
      <c r="A83" s="111"/>
      <c r="B83" s="145"/>
      <c r="C83" s="178"/>
      <c r="D83" s="178"/>
      <c r="E83" s="179"/>
      <c r="F83" s="178"/>
      <c r="G83" s="145"/>
      <c r="H83" s="145"/>
      <c r="I83" s="178"/>
      <c r="J83" s="179"/>
      <c r="K83" s="178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  <c r="BA83" s="145"/>
      <c r="BB83" s="145"/>
      <c r="BC83" s="145"/>
      <c r="BD83" s="145"/>
      <c r="BE83" s="145"/>
      <c r="BF83" s="145"/>
      <c r="BG83" s="145"/>
      <c r="BH83" s="145"/>
      <c r="BI83" s="145"/>
    </row>
    <row r="84" ht="14.25" customHeight="1">
      <c r="A84" s="111"/>
      <c r="B84" s="145"/>
      <c r="C84" s="178"/>
      <c r="D84" s="178"/>
      <c r="E84" s="179"/>
      <c r="F84" s="178"/>
      <c r="G84" s="145"/>
      <c r="H84" s="145"/>
      <c r="I84" s="178"/>
      <c r="J84" s="179"/>
      <c r="K84" s="178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  <c r="AU84" s="145"/>
      <c r="AV84" s="145"/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145"/>
      <c r="BH84" s="145"/>
      <c r="BI84" s="145"/>
    </row>
    <row r="85" ht="14.25" customHeight="1">
      <c r="A85" s="111"/>
      <c r="B85" s="145"/>
      <c r="C85" s="178"/>
      <c r="D85" s="178"/>
      <c r="E85" s="179"/>
      <c r="F85" s="178"/>
      <c r="G85" s="145"/>
      <c r="H85" s="145"/>
      <c r="I85" s="178"/>
      <c r="J85" s="179"/>
      <c r="K85" s="178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  <c r="AU85" s="145"/>
      <c r="AV85" s="145"/>
      <c r="AW85" s="145"/>
      <c r="AX85" s="145"/>
      <c r="AY85" s="145"/>
      <c r="AZ85" s="145"/>
      <c r="BA85" s="145"/>
      <c r="BB85" s="145"/>
      <c r="BC85" s="145"/>
      <c r="BD85" s="145"/>
      <c r="BE85" s="145"/>
      <c r="BF85" s="145"/>
      <c r="BG85" s="145"/>
      <c r="BH85" s="145"/>
      <c r="BI85" s="145"/>
    </row>
    <row r="86" ht="14.25" customHeight="1">
      <c r="A86" s="111"/>
      <c r="B86" s="145"/>
      <c r="C86" s="178"/>
      <c r="D86" s="178"/>
      <c r="E86" s="179"/>
      <c r="F86" s="178"/>
      <c r="G86" s="145"/>
      <c r="H86" s="145"/>
      <c r="I86" s="178"/>
      <c r="J86" s="179"/>
      <c r="K86" s="178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  <c r="AU86" s="145"/>
      <c r="AV86" s="145"/>
      <c r="AW86" s="145"/>
      <c r="AX86" s="145"/>
      <c r="AY86" s="145"/>
      <c r="AZ86" s="145"/>
      <c r="BA86" s="145"/>
      <c r="BB86" s="145"/>
      <c r="BC86" s="145"/>
      <c r="BD86" s="145"/>
      <c r="BE86" s="145"/>
      <c r="BF86" s="145"/>
      <c r="BG86" s="145"/>
      <c r="BH86" s="145"/>
      <c r="BI86" s="145"/>
    </row>
    <row r="87" ht="14.25" customHeight="1">
      <c r="A87" s="111"/>
      <c r="B87" s="145"/>
      <c r="C87" s="178"/>
      <c r="D87" s="178"/>
      <c r="E87" s="179"/>
      <c r="F87" s="178"/>
      <c r="G87" s="145"/>
      <c r="H87" s="145"/>
      <c r="I87" s="178"/>
      <c r="J87" s="179"/>
      <c r="K87" s="178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  <c r="AU87" s="145"/>
      <c r="AV87" s="145"/>
      <c r="AW87" s="145"/>
      <c r="AX87" s="145"/>
      <c r="AY87" s="145"/>
      <c r="AZ87" s="145"/>
      <c r="BA87" s="145"/>
      <c r="BB87" s="145"/>
      <c r="BC87" s="145"/>
      <c r="BD87" s="145"/>
      <c r="BE87" s="145"/>
      <c r="BF87" s="145"/>
      <c r="BG87" s="145"/>
      <c r="BH87" s="145"/>
      <c r="BI87" s="145"/>
    </row>
    <row r="88" ht="14.25" customHeight="1">
      <c r="A88" s="111"/>
      <c r="B88" s="145"/>
      <c r="C88" s="178"/>
      <c r="D88" s="178"/>
      <c r="E88" s="179"/>
      <c r="F88" s="178"/>
      <c r="G88" s="145"/>
      <c r="H88" s="145"/>
      <c r="I88" s="178"/>
      <c r="J88" s="179"/>
      <c r="K88" s="178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45"/>
      <c r="BB88" s="145"/>
      <c r="BC88" s="145"/>
      <c r="BD88" s="145"/>
      <c r="BE88" s="145"/>
      <c r="BF88" s="145"/>
      <c r="BG88" s="145"/>
      <c r="BH88" s="145"/>
      <c r="BI88" s="145"/>
    </row>
    <row r="89" ht="14.25" customHeight="1">
      <c r="A89" s="111"/>
      <c r="B89" s="145"/>
      <c r="C89" s="178"/>
      <c r="D89" s="178"/>
      <c r="E89" s="179"/>
      <c r="F89" s="178"/>
      <c r="G89" s="145"/>
      <c r="H89" s="145"/>
      <c r="I89" s="178"/>
      <c r="J89" s="179"/>
      <c r="K89" s="178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  <c r="BA89" s="145"/>
      <c r="BB89" s="145"/>
      <c r="BC89" s="145"/>
      <c r="BD89" s="145"/>
      <c r="BE89" s="145"/>
      <c r="BF89" s="145"/>
      <c r="BG89" s="145"/>
      <c r="BH89" s="145"/>
      <c r="BI89" s="145"/>
    </row>
    <row r="90" ht="14.25" customHeight="1">
      <c r="A90" s="111"/>
      <c r="B90" s="145"/>
      <c r="C90" s="178"/>
      <c r="D90" s="178"/>
      <c r="E90" s="179"/>
      <c r="F90" s="178"/>
      <c r="G90" s="145"/>
      <c r="H90" s="145"/>
      <c r="I90" s="178"/>
      <c r="J90" s="179"/>
      <c r="K90" s="178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  <c r="BA90" s="145"/>
      <c r="BB90" s="145"/>
      <c r="BC90" s="145"/>
      <c r="BD90" s="145"/>
      <c r="BE90" s="145"/>
      <c r="BF90" s="145"/>
      <c r="BG90" s="145"/>
      <c r="BH90" s="145"/>
      <c r="BI90" s="145"/>
    </row>
    <row r="91" ht="14.25" customHeight="1">
      <c r="A91" s="111"/>
      <c r="B91" s="145"/>
      <c r="C91" s="178"/>
      <c r="D91" s="178"/>
      <c r="E91" s="179"/>
      <c r="F91" s="178"/>
      <c r="G91" s="145"/>
      <c r="H91" s="145"/>
      <c r="I91" s="178"/>
      <c r="J91" s="179"/>
      <c r="K91" s="178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  <c r="AU91" s="145"/>
      <c r="AV91" s="145"/>
      <c r="AW91" s="145"/>
      <c r="AX91" s="145"/>
      <c r="AY91" s="145"/>
      <c r="AZ91" s="145"/>
      <c r="BA91" s="145"/>
      <c r="BB91" s="145"/>
      <c r="BC91" s="145"/>
      <c r="BD91" s="145"/>
      <c r="BE91" s="145"/>
      <c r="BF91" s="145"/>
      <c r="BG91" s="145"/>
      <c r="BH91" s="145"/>
      <c r="BI91" s="145"/>
    </row>
    <row r="92" ht="14.25" customHeight="1">
      <c r="A92" s="111"/>
      <c r="B92" s="145"/>
      <c r="C92" s="178"/>
      <c r="D92" s="178"/>
      <c r="E92" s="179"/>
      <c r="F92" s="178"/>
      <c r="G92" s="145"/>
      <c r="H92" s="145"/>
      <c r="I92" s="178"/>
      <c r="J92" s="179"/>
      <c r="K92" s="178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145"/>
      <c r="BI92" s="145"/>
    </row>
    <row r="93" ht="14.25" customHeight="1">
      <c r="A93" s="111"/>
      <c r="B93" s="145"/>
      <c r="C93" s="178"/>
      <c r="D93" s="178"/>
      <c r="E93" s="179"/>
      <c r="F93" s="178"/>
      <c r="G93" s="145"/>
      <c r="H93" s="145"/>
      <c r="I93" s="178"/>
      <c r="J93" s="179"/>
      <c r="K93" s="178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</row>
    <row r="94" ht="14.25" customHeight="1">
      <c r="A94" s="111"/>
      <c r="B94" s="145"/>
      <c r="C94" s="178"/>
      <c r="D94" s="178"/>
      <c r="E94" s="179"/>
      <c r="F94" s="178"/>
      <c r="G94" s="145"/>
      <c r="H94" s="145"/>
      <c r="I94" s="178"/>
      <c r="J94" s="179"/>
      <c r="K94" s="178"/>
      <c r="L94" s="145"/>
      <c r="M94" s="145"/>
      <c r="N94" s="145"/>
      <c r="O94" s="145"/>
      <c r="P94" s="145"/>
      <c r="Q94" s="145"/>
      <c r="R94" s="145"/>
      <c r="S94" s="145"/>
      <c r="T94" s="145"/>
      <c r="U94" s="145"/>
      <c r="V94" s="145"/>
      <c r="W94" s="145"/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  <c r="AR94" s="145"/>
      <c r="AS94" s="145"/>
      <c r="AT94" s="145"/>
      <c r="AU94" s="145"/>
      <c r="AV94" s="145"/>
      <c r="AW94" s="145"/>
      <c r="AX94" s="145"/>
      <c r="AY94" s="145"/>
      <c r="AZ94" s="145"/>
      <c r="BA94" s="145"/>
      <c r="BB94" s="145"/>
      <c r="BC94" s="145"/>
      <c r="BD94" s="145"/>
      <c r="BE94" s="145"/>
      <c r="BF94" s="145"/>
      <c r="BG94" s="145"/>
      <c r="BH94" s="145"/>
      <c r="BI94" s="145"/>
    </row>
    <row r="95" ht="14.25" customHeight="1">
      <c r="A95" s="111"/>
      <c r="B95" s="145"/>
      <c r="C95" s="178"/>
      <c r="D95" s="178"/>
      <c r="E95" s="179"/>
      <c r="F95" s="178"/>
      <c r="G95" s="145"/>
      <c r="H95" s="145"/>
      <c r="I95" s="178"/>
      <c r="J95" s="179"/>
      <c r="K95" s="178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  <c r="AU95" s="145"/>
      <c r="AV95" s="145"/>
      <c r="AW95" s="145"/>
      <c r="AX95" s="145"/>
      <c r="AY95" s="145"/>
      <c r="AZ95" s="145"/>
      <c r="BA95" s="145"/>
      <c r="BB95" s="145"/>
      <c r="BC95" s="145"/>
      <c r="BD95" s="145"/>
      <c r="BE95" s="145"/>
      <c r="BF95" s="145"/>
      <c r="BG95" s="145"/>
      <c r="BH95" s="145"/>
      <c r="BI95" s="145"/>
    </row>
    <row r="96" ht="14.25" customHeight="1">
      <c r="A96" s="111"/>
      <c r="B96" s="145"/>
      <c r="C96" s="178"/>
      <c r="D96" s="178"/>
      <c r="E96" s="179"/>
      <c r="F96" s="178"/>
      <c r="G96" s="145"/>
      <c r="H96" s="145"/>
      <c r="I96" s="178"/>
      <c r="J96" s="179"/>
      <c r="K96" s="178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  <c r="AU96" s="145"/>
      <c r="AV96" s="145"/>
      <c r="AW96" s="145"/>
      <c r="AX96" s="145"/>
      <c r="AY96" s="145"/>
      <c r="AZ96" s="145"/>
      <c r="BA96" s="145"/>
      <c r="BB96" s="145"/>
      <c r="BC96" s="145"/>
      <c r="BD96" s="145"/>
      <c r="BE96" s="145"/>
      <c r="BF96" s="145"/>
      <c r="BG96" s="145"/>
      <c r="BH96" s="145"/>
      <c r="BI96" s="145"/>
    </row>
    <row r="97" ht="14.25" customHeight="1">
      <c r="A97" s="111"/>
      <c r="B97" s="145"/>
      <c r="C97" s="178"/>
      <c r="D97" s="178"/>
      <c r="E97" s="179"/>
      <c r="F97" s="178"/>
      <c r="G97" s="145"/>
      <c r="H97" s="145"/>
      <c r="I97" s="178"/>
      <c r="J97" s="179"/>
      <c r="K97" s="178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  <c r="AQ97" s="145"/>
      <c r="AR97" s="145"/>
      <c r="AS97" s="145"/>
      <c r="AT97" s="145"/>
      <c r="AU97" s="145"/>
      <c r="AV97" s="145"/>
      <c r="AW97" s="145"/>
      <c r="AX97" s="145"/>
      <c r="AY97" s="145"/>
      <c r="AZ97" s="145"/>
      <c r="BA97" s="145"/>
      <c r="BB97" s="145"/>
      <c r="BC97" s="145"/>
      <c r="BD97" s="145"/>
      <c r="BE97" s="145"/>
      <c r="BF97" s="145"/>
      <c r="BG97" s="145"/>
      <c r="BH97" s="145"/>
      <c r="BI97" s="145"/>
    </row>
    <row r="98" ht="14.25" customHeight="1">
      <c r="A98" s="111"/>
      <c r="B98" s="145"/>
      <c r="C98" s="178"/>
      <c r="D98" s="178"/>
      <c r="E98" s="179"/>
      <c r="F98" s="178"/>
      <c r="G98" s="145"/>
      <c r="H98" s="145"/>
      <c r="I98" s="178"/>
      <c r="J98" s="179"/>
      <c r="K98" s="178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  <c r="AU98" s="145"/>
      <c r="AV98" s="145"/>
      <c r="AW98" s="145"/>
      <c r="AX98" s="145"/>
      <c r="AY98" s="145"/>
      <c r="AZ98" s="145"/>
      <c r="BA98" s="145"/>
      <c r="BB98" s="145"/>
      <c r="BC98" s="145"/>
      <c r="BD98" s="145"/>
      <c r="BE98" s="145"/>
      <c r="BF98" s="145"/>
      <c r="BG98" s="145"/>
      <c r="BH98" s="145"/>
      <c r="BI98" s="145"/>
    </row>
    <row r="99" ht="14.25" customHeight="1">
      <c r="A99" s="111"/>
      <c r="B99" s="145"/>
      <c r="C99" s="178"/>
      <c r="D99" s="178"/>
      <c r="E99" s="179"/>
      <c r="F99" s="178"/>
      <c r="G99" s="145"/>
      <c r="H99" s="145"/>
      <c r="I99" s="178"/>
      <c r="J99" s="179"/>
      <c r="K99" s="178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  <c r="AU99" s="145"/>
      <c r="AV99" s="145"/>
      <c r="AW99" s="145"/>
      <c r="AX99" s="145"/>
      <c r="AY99" s="145"/>
      <c r="AZ99" s="145"/>
      <c r="BA99" s="145"/>
      <c r="BB99" s="145"/>
      <c r="BC99" s="145"/>
      <c r="BD99" s="145"/>
      <c r="BE99" s="145"/>
      <c r="BF99" s="145"/>
      <c r="BG99" s="145"/>
      <c r="BH99" s="145"/>
      <c r="BI99" s="145"/>
    </row>
    <row r="100" ht="14.25" customHeight="1">
      <c r="A100" s="111"/>
      <c r="B100" s="145"/>
      <c r="C100" s="178"/>
      <c r="D100" s="178"/>
      <c r="E100" s="179"/>
      <c r="F100" s="178"/>
      <c r="G100" s="145"/>
      <c r="H100" s="145"/>
      <c r="I100" s="178"/>
      <c r="J100" s="179"/>
      <c r="K100" s="178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5"/>
      <c r="AX100" s="145"/>
      <c r="AY100" s="145"/>
      <c r="AZ100" s="145"/>
      <c r="BA100" s="145"/>
      <c r="BB100" s="145"/>
      <c r="BC100" s="145"/>
      <c r="BD100" s="145"/>
      <c r="BE100" s="145"/>
      <c r="BF100" s="145"/>
      <c r="BG100" s="145"/>
      <c r="BH100" s="145"/>
      <c r="BI100" s="145"/>
    </row>
    <row r="101" ht="14.25" customHeight="1">
      <c r="A101" s="111"/>
      <c r="B101" s="145"/>
      <c r="C101" s="178"/>
      <c r="D101" s="178"/>
      <c r="E101" s="179"/>
      <c r="F101" s="178"/>
      <c r="G101" s="145"/>
      <c r="H101" s="145"/>
      <c r="I101" s="178"/>
      <c r="J101" s="179"/>
      <c r="K101" s="178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  <c r="AU101" s="145"/>
      <c r="AV101" s="145"/>
      <c r="AW101" s="145"/>
      <c r="AX101" s="145"/>
      <c r="AY101" s="145"/>
      <c r="AZ101" s="145"/>
      <c r="BA101" s="145"/>
      <c r="BB101" s="145"/>
      <c r="BC101" s="145"/>
      <c r="BD101" s="145"/>
      <c r="BE101" s="145"/>
      <c r="BF101" s="145"/>
      <c r="BG101" s="145"/>
      <c r="BH101" s="145"/>
      <c r="BI101" s="145"/>
    </row>
    <row r="102" ht="14.25" customHeight="1">
      <c r="A102" s="111"/>
      <c r="B102" s="145"/>
      <c r="C102" s="178"/>
      <c r="D102" s="178"/>
      <c r="E102" s="179"/>
      <c r="F102" s="178"/>
      <c r="G102" s="145"/>
      <c r="H102" s="145"/>
      <c r="I102" s="178"/>
      <c r="J102" s="179"/>
      <c r="K102" s="178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5"/>
      <c r="AX102" s="145"/>
      <c r="AY102" s="145"/>
      <c r="AZ102" s="145"/>
      <c r="BA102" s="145"/>
      <c r="BB102" s="145"/>
      <c r="BC102" s="145"/>
      <c r="BD102" s="145"/>
      <c r="BE102" s="145"/>
      <c r="BF102" s="145"/>
      <c r="BG102" s="145"/>
      <c r="BH102" s="145"/>
      <c r="BI102" s="145"/>
    </row>
    <row r="103" ht="14.25" customHeight="1">
      <c r="A103" s="111"/>
      <c r="B103" s="145"/>
      <c r="C103" s="178"/>
      <c r="D103" s="178"/>
      <c r="E103" s="179"/>
      <c r="F103" s="178"/>
      <c r="G103" s="145"/>
      <c r="H103" s="145"/>
      <c r="I103" s="178"/>
      <c r="J103" s="179"/>
      <c r="K103" s="178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5"/>
      <c r="AZ103" s="145"/>
      <c r="BA103" s="145"/>
      <c r="BB103" s="145"/>
      <c r="BC103" s="145"/>
      <c r="BD103" s="145"/>
      <c r="BE103" s="145"/>
      <c r="BF103" s="145"/>
      <c r="BG103" s="145"/>
      <c r="BH103" s="145"/>
      <c r="BI103" s="145"/>
    </row>
    <row r="104" ht="14.25" customHeight="1">
      <c r="A104" s="111"/>
      <c r="B104" s="145"/>
      <c r="C104" s="178"/>
      <c r="D104" s="178"/>
      <c r="E104" s="179"/>
      <c r="F104" s="178"/>
      <c r="G104" s="145"/>
      <c r="H104" s="145"/>
      <c r="I104" s="178"/>
      <c r="J104" s="179"/>
      <c r="K104" s="178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5"/>
      <c r="AZ104" s="145"/>
      <c r="BA104" s="145"/>
      <c r="BB104" s="145"/>
      <c r="BC104" s="145"/>
      <c r="BD104" s="145"/>
      <c r="BE104" s="145"/>
      <c r="BF104" s="145"/>
      <c r="BG104" s="145"/>
      <c r="BH104" s="145"/>
      <c r="BI104" s="145"/>
    </row>
    <row r="105" ht="14.25" customHeight="1">
      <c r="A105" s="111"/>
      <c r="B105" s="145"/>
      <c r="C105" s="178"/>
      <c r="D105" s="178"/>
      <c r="E105" s="179"/>
      <c r="F105" s="178"/>
      <c r="G105" s="145"/>
      <c r="H105" s="145"/>
      <c r="I105" s="178"/>
      <c r="J105" s="179"/>
      <c r="K105" s="178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5"/>
      <c r="AZ105" s="145"/>
      <c r="BA105" s="145"/>
      <c r="BB105" s="145"/>
      <c r="BC105" s="145"/>
      <c r="BD105" s="145"/>
      <c r="BE105" s="145"/>
      <c r="BF105" s="145"/>
      <c r="BG105" s="145"/>
      <c r="BH105" s="145"/>
      <c r="BI105" s="145"/>
    </row>
    <row r="106" ht="14.25" customHeight="1">
      <c r="A106" s="111"/>
      <c r="B106" s="145"/>
      <c r="C106" s="178"/>
      <c r="D106" s="178"/>
      <c r="E106" s="179"/>
      <c r="F106" s="178"/>
      <c r="G106" s="145"/>
      <c r="H106" s="145"/>
      <c r="I106" s="178"/>
      <c r="J106" s="179"/>
      <c r="K106" s="178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145"/>
      <c r="BI106" s="145"/>
    </row>
    <row r="107" ht="14.25" customHeight="1">
      <c r="A107" s="111"/>
      <c r="B107" s="145"/>
      <c r="C107" s="178"/>
      <c r="D107" s="178"/>
      <c r="E107" s="179"/>
      <c r="F107" s="178"/>
      <c r="G107" s="145"/>
      <c r="H107" s="145"/>
      <c r="I107" s="178"/>
      <c r="J107" s="179"/>
      <c r="K107" s="178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5"/>
      <c r="AZ107" s="145"/>
      <c r="BA107" s="145"/>
      <c r="BB107" s="145"/>
      <c r="BC107" s="145"/>
      <c r="BD107" s="145"/>
      <c r="BE107" s="145"/>
      <c r="BF107" s="145"/>
      <c r="BG107" s="145"/>
      <c r="BH107" s="145"/>
      <c r="BI107" s="145"/>
    </row>
    <row r="108" ht="14.25" customHeight="1">
      <c r="A108" s="111"/>
      <c r="B108" s="145"/>
      <c r="C108" s="178"/>
      <c r="D108" s="178"/>
      <c r="E108" s="179"/>
      <c r="F108" s="178"/>
      <c r="G108" s="145"/>
      <c r="H108" s="145"/>
      <c r="I108" s="178"/>
      <c r="J108" s="179"/>
      <c r="K108" s="178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5"/>
      <c r="AZ108" s="145"/>
      <c r="BA108" s="145"/>
      <c r="BB108" s="145"/>
      <c r="BC108" s="145"/>
      <c r="BD108" s="145"/>
      <c r="BE108" s="145"/>
      <c r="BF108" s="145"/>
      <c r="BG108" s="145"/>
      <c r="BH108" s="145"/>
      <c r="BI108" s="145"/>
    </row>
    <row r="109" ht="14.25" customHeight="1">
      <c r="A109" s="111"/>
      <c r="B109" s="145"/>
      <c r="C109" s="178"/>
      <c r="D109" s="178"/>
      <c r="E109" s="179"/>
      <c r="F109" s="178"/>
      <c r="G109" s="145"/>
      <c r="H109" s="145"/>
      <c r="I109" s="178"/>
      <c r="J109" s="179"/>
      <c r="K109" s="178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5"/>
      <c r="AZ109" s="145"/>
      <c r="BA109" s="145"/>
      <c r="BB109" s="145"/>
      <c r="BC109" s="145"/>
      <c r="BD109" s="145"/>
      <c r="BE109" s="145"/>
      <c r="BF109" s="145"/>
      <c r="BG109" s="145"/>
      <c r="BH109" s="145"/>
      <c r="BI109" s="145"/>
    </row>
    <row r="110" ht="14.25" customHeight="1">
      <c r="A110" s="111"/>
      <c r="B110" s="145"/>
      <c r="C110" s="178"/>
      <c r="D110" s="178"/>
      <c r="E110" s="179"/>
      <c r="F110" s="178"/>
      <c r="G110" s="145"/>
      <c r="H110" s="145"/>
      <c r="I110" s="178"/>
      <c r="J110" s="179"/>
      <c r="K110" s="178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5"/>
      <c r="AZ110" s="145"/>
      <c r="BA110" s="145"/>
      <c r="BB110" s="145"/>
      <c r="BC110" s="145"/>
      <c r="BD110" s="145"/>
      <c r="BE110" s="145"/>
      <c r="BF110" s="145"/>
      <c r="BG110" s="145"/>
      <c r="BH110" s="145"/>
      <c r="BI110" s="145"/>
    </row>
    <row r="111" ht="14.25" customHeight="1">
      <c r="A111" s="111"/>
      <c r="B111" s="145"/>
      <c r="C111" s="178"/>
      <c r="D111" s="178"/>
      <c r="E111" s="179"/>
      <c r="F111" s="178"/>
      <c r="G111" s="145"/>
      <c r="H111" s="145"/>
      <c r="I111" s="178"/>
      <c r="J111" s="179"/>
      <c r="K111" s="178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5"/>
      <c r="AZ111" s="145"/>
      <c r="BA111" s="145"/>
      <c r="BB111" s="145"/>
      <c r="BC111" s="145"/>
      <c r="BD111" s="145"/>
      <c r="BE111" s="145"/>
      <c r="BF111" s="145"/>
      <c r="BG111" s="145"/>
      <c r="BH111" s="145"/>
      <c r="BI111" s="145"/>
    </row>
    <row r="112" ht="14.25" customHeight="1">
      <c r="A112" s="111"/>
      <c r="B112" s="145"/>
      <c r="C112" s="178"/>
      <c r="D112" s="178"/>
      <c r="E112" s="179"/>
      <c r="F112" s="178"/>
      <c r="G112" s="145"/>
      <c r="H112" s="145"/>
      <c r="I112" s="178"/>
      <c r="J112" s="179"/>
      <c r="K112" s="178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5"/>
      <c r="AZ112" s="145"/>
      <c r="BA112" s="145"/>
      <c r="BB112" s="145"/>
      <c r="BC112" s="145"/>
      <c r="BD112" s="145"/>
      <c r="BE112" s="145"/>
      <c r="BF112" s="145"/>
      <c r="BG112" s="145"/>
      <c r="BH112" s="145"/>
      <c r="BI112" s="145"/>
    </row>
    <row r="113" ht="14.25" customHeight="1">
      <c r="A113" s="111"/>
      <c r="B113" s="145"/>
      <c r="C113" s="178"/>
      <c r="D113" s="178"/>
      <c r="E113" s="179"/>
      <c r="F113" s="178"/>
      <c r="G113" s="145"/>
      <c r="H113" s="145"/>
      <c r="I113" s="178"/>
      <c r="J113" s="179"/>
      <c r="K113" s="178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5"/>
      <c r="AZ113" s="145"/>
      <c r="BA113" s="145"/>
      <c r="BB113" s="145"/>
      <c r="BC113" s="145"/>
      <c r="BD113" s="145"/>
      <c r="BE113" s="145"/>
      <c r="BF113" s="145"/>
      <c r="BG113" s="145"/>
      <c r="BH113" s="145"/>
      <c r="BI113" s="145"/>
    </row>
    <row r="114" ht="14.25" customHeight="1">
      <c r="A114" s="111"/>
      <c r="B114" s="145"/>
      <c r="C114" s="178"/>
      <c r="D114" s="178"/>
      <c r="E114" s="179"/>
      <c r="F114" s="178"/>
      <c r="G114" s="145"/>
      <c r="H114" s="145"/>
      <c r="I114" s="178"/>
      <c r="J114" s="179"/>
      <c r="K114" s="178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5"/>
      <c r="AZ114" s="145"/>
      <c r="BA114" s="145"/>
      <c r="BB114" s="145"/>
      <c r="BC114" s="145"/>
      <c r="BD114" s="145"/>
      <c r="BE114" s="145"/>
      <c r="BF114" s="145"/>
      <c r="BG114" s="145"/>
      <c r="BH114" s="145"/>
      <c r="BI114" s="145"/>
    </row>
    <row r="115" ht="14.25" customHeight="1">
      <c r="A115" s="111"/>
      <c r="B115" s="145"/>
      <c r="C115" s="178"/>
      <c r="D115" s="178"/>
      <c r="E115" s="179"/>
      <c r="F115" s="178"/>
      <c r="G115" s="145"/>
      <c r="H115" s="145"/>
      <c r="I115" s="178"/>
      <c r="J115" s="179"/>
      <c r="K115" s="178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5"/>
      <c r="AZ115" s="145"/>
      <c r="BA115" s="145"/>
      <c r="BB115" s="145"/>
      <c r="BC115" s="145"/>
      <c r="BD115" s="145"/>
      <c r="BE115" s="145"/>
      <c r="BF115" s="145"/>
      <c r="BG115" s="145"/>
      <c r="BH115" s="145"/>
      <c r="BI115" s="145"/>
    </row>
    <row r="116" ht="14.25" customHeight="1">
      <c r="A116" s="111"/>
      <c r="B116" s="145"/>
      <c r="C116" s="178"/>
      <c r="D116" s="178"/>
      <c r="E116" s="179"/>
      <c r="F116" s="178"/>
      <c r="G116" s="145"/>
      <c r="H116" s="145"/>
      <c r="I116" s="178"/>
      <c r="J116" s="179"/>
      <c r="K116" s="178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</row>
    <row r="117" ht="14.25" customHeight="1">
      <c r="A117" s="111"/>
      <c r="B117" s="145"/>
      <c r="C117" s="178"/>
      <c r="D117" s="178"/>
      <c r="E117" s="179"/>
      <c r="F117" s="178"/>
      <c r="G117" s="145"/>
      <c r="H117" s="145"/>
      <c r="I117" s="178"/>
      <c r="J117" s="179"/>
      <c r="K117" s="178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  <c r="BA117" s="145"/>
      <c r="BB117" s="145"/>
      <c r="BC117" s="145"/>
      <c r="BD117" s="145"/>
      <c r="BE117" s="145"/>
      <c r="BF117" s="145"/>
      <c r="BG117" s="145"/>
      <c r="BH117" s="145"/>
      <c r="BI117" s="145"/>
    </row>
    <row r="118" ht="14.25" customHeight="1">
      <c r="A118" s="111"/>
      <c r="B118" s="145"/>
      <c r="C118" s="178"/>
      <c r="D118" s="178"/>
      <c r="E118" s="179"/>
      <c r="F118" s="178"/>
      <c r="G118" s="145"/>
      <c r="H118" s="145"/>
      <c r="I118" s="178"/>
      <c r="J118" s="179"/>
      <c r="K118" s="178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5"/>
      <c r="AZ118" s="145"/>
      <c r="BA118" s="145"/>
      <c r="BB118" s="145"/>
      <c r="BC118" s="145"/>
      <c r="BD118" s="145"/>
      <c r="BE118" s="145"/>
      <c r="BF118" s="145"/>
      <c r="BG118" s="145"/>
      <c r="BH118" s="145"/>
      <c r="BI118" s="145"/>
    </row>
    <row r="119" ht="14.25" customHeight="1">
      <c r="A119" s="111"/>
      <c r="B119" s="145"/>
      <c r="C119" s="178"/>
      <c r="D119" s="178"/>
      <c r="E119" s="179"/>
      <c r="F119" s="178"/>
      <c r="G119" s="145"/>
      <c r="H119" s="145"/>
      <c r="I119" s="178"/>
      <c r="J119" s="179"/>
      <c r="K119" s="178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5"/>
      <c r="AZ119" s="145"/>
      <c r="BA119" s="145"/>
      <c r="BB119" s="145"/>
      <c r="BC119" s="145"/>
      <c r="BD119" s="145"/>
      <c r="BE119" s="145"/>
      <c r="BF119" s="145"/>
      <c r="BG119" s="145"/>
      <c r="BH119" s="145"/>
      <c r="BI119" s="145"/>
    </row>
    <row r="120" ht="14.25" customHeight="1">
      <c r="A120" s="111"/>
      <c r="B120" s="145"/>
      <c r="C120" s="178"/>
      <c r="D120" s="178"/>
      <c r="E120" s="179"/>
      <c r="F120" s="178"/>
      <c r="G120" s="145"/>
      <c r="H120" s="145"/>
      <c r="I120" s="178"/>
      <c r="J120" s="179"/>
      <c r="K120" s="178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45"/>
      <c r="AZ120" s="145"/>
      <c r="BA120" s="145"/>
      <c r="BB120" s="145"/>
      <c r="BC120" s="145"/>
      <c r="BD120" s="145"/>
      <c r="BE120" s="145"/>
      <c r="BF120" s="145"/>
      <c r="BG120" s="145"/>
      <c r="BH120" s="145"/>
      <c r="BI120" s="145"/>
    </row>
    <row r="121" ht="14.25" customHeight="1">
      <c r="A121" s="111"/>
      <c r="B121" s="145"/>
      <c r="C121" s="178"/>
      <c r="D121" s="178"/>
      <c r="E121" s="179"/>
      <c r="F121" s="178"/>
      <c r="G121" s="145"/>
      <c r="H121" s="145"/>
      <c r="I121" s="178"/>
      <c r="J121" s="179"/>
      <c r="K121" s="178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5"/>
      <c r="AZ121" s="145"/>
      <c r="BA121" s="145"/>
      <c r="BB121" s="145"/>
      <c r="BC121" s="145"/>
      <c r="BD121" s="145"/>
      <c r="BE121" s="145"/>
      <c r="BF121" s="145"/>
      <c r="BG121" s="145"/>
      <c r="BH121" s="145"/>
      <c r="BI121" s="145"/>
    </row>
    <row r="122" ht="14.25" customHeight="1">
      <c r="A122" s="111"/>
      <c r="B122" s="145"/>
      <c r="C122" s="178"/>
      <c r="D122" s="178"/>
      <c r="E122" s="179"/>
      <c r="F122" s="178"/>
      <c r="G122" s="145"/>
      <c r="H122" s="145"/>
      <c r="I122" s="178"/>
      <c r="J122" s="179"/>
      <c r="K122" s="178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5"/>
      <c r="AX122" s="145"/>
      <c r="AY122" s="145"/>
      <c r="AZ122" s="145"/>
      <c r="BA122" s="145"/>
      <c r="BB122" s="145"/>
      <c r="BC122" s="145"/>
      <c r="BD122" s="145"/>
      <c r="BE122" s="145"/>
      <c r="BF122" s="145"/>
      <c r="BG122" s="145"/>
      <c r="BH122" s="145"/>
      <c r="BI122" s="145"/>
    </row>
    <row r="123" ht="14.25" customHeight="1">
      <c r="A123" s="111"/>
      <c r="B123" s="145"/>
      <c r="C123" s="178"/>
      <c r="D123" s="178"/>
      <c r="E123" s="179"/>
      <c r="F123" s="178"/>
      <c r="G123" s="145"/>
      <c r="H123" s="145"/>
      <c r="I123" s="178"/>
      <c r="J123" s="179"/>
      <c r="K123" s="178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5"/>
      <c r="AY123" s="145"/>
      <c r="AZ123" s="145"/>
      <c r="BA123" s="145"/>
      <c r="BB123" s="145"/>
      <c r="BC123" s="145"/>
      <c r="BD123" s="145"/>
      <c r="BE123" s="145"/>
      <c r="BF123" s="145"/>
      <c r="BG123" s="145"/>
      <c r="BH123" s="145"/>
      <c r="BI123" s="145"/>
    </row>
    <row r="124" ht="14.25" customHeight="1">
      <c r="A124" s="111"/>
      <c r="B124" s="145"/>
      <c r="C124" s="178"/>
      <c r="D124" s="178"/>
      <c r="E124" s="179"/>
      <c r="F124" s="178"/>
      <c r="G124" s="145"/>
      <c r="H124" s="145"/>
      <c r="I124" s="178"/>
      <c r="J124" s="179"/>
      <c r="K124" s="178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  <c r="AU124" s="145"/>
      <c r="AV124" s="145"/>
      <c r="AW124" s="145"/>
      <c r="AX124" s="145"/>
      <c r="AY124" s="145"/>
      <c r="AZ124" s="145"/>
      <c r="BA124" s="145"/>
      <c r="BB124" s="145"/>
      <c r="BC124" s="145"/>
      <c r="BD124" s="145"/>
      <c r="BE124" s="145"/>
      <c r="BF124" s="145"/>
      <c r="BG124" s="145"/>
      <c r="BH124" s="145"/>
      <c r="BI124" s="145"/>
    </row>
    <row r="125" ht="14.25" customHeight="1">
      <c r="A125" s="111"/>
      <c r="B125" s="145"/>
      <c r="C125" s="178"/>
      <c r="D125" s="178"/>
      <c r="E125" s="179"/>
      <c r="F125" s="178"/>
      <c r="G125" s="145"/>
      <c r="H125" s="145"/>
      <c r="I125" s="178"/>
      <c r="J125" s="179"/>
      <c r="K125" s="178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5"/>
      <c r="AZ125" s="145"/>
      <c r="BA125" s="145"/>
      <c r="BB125" s="145"/>
      <c r="BC125" s="145"/>
      <c r="BD125" s="145"/>
      <c r="BE125" s="145"/>
      <c r="BF125" s="145"/>
      <c r="BG125" s="145"/>
      <c r="BH125" s="145"/>
      <c r="BI125" s="145"/>
    </row>
    <row r="126" ht="14.25" customHeight="1">
      <c r="A126" s="111"/>
      <c r="B126" s="145"/>
      <c r="C126" s="178"/>
      <c r="D126" s="178"/>
      <c r="E126" s="179"/>
      <c r="F126" s="178"/>
      <c r="G126" s="145"/>
      <c r="H126" s="145"/>
      <c r="I126" s="178"/>
      <c r="J126" s="179"/>
      <c r="K126" s="178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5"/>
      <c r="AZ126" s="145"/>
      <c r="BA126" s="145"/>
      <c r="BB126" s="145"/>
      <c r="BC126" s="145"/>
      <c r="BD126" s="145"/>
      <c r="BE126" s="145"/>
      <c r="BF126" s="145"/>
      <c r="BG126" s="145"/>
      <c r="BH126" s="145"/>
      <c r="BI126" s="145"/>
    </row>
    <row r="127" ht="14.25" customHeight="1">
      <c r="A127" s="111"/>
      <c r="B127" s="145"/>
      <c r="C127" s="178"/>
      <c r="D127" s="178"/>
      <c r="E127" s="179"/>
      <c r="F127" s="178"/>
      <c r="G127" s="145"/>
      <c r="H127" s="145"/>
      <c r="I127" s="178"/>
      <c r="J127" s="179"/>
      <c r="K127" s="178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  <c r="AU127" s="145"/>
      <c r="AV127" s="145"/>
      <c r="AW127" s="145"/>
      <c r="AX127" s="145"/>
      <c r="AY127" s="145"/>
      <c r="AZ127" s="145"/>
      <c r="BA127" s="145"/>
      <c r="BB127" s="145"/>
      <c r="BC127" s="145"/>
      <c r="BD127" s="145"/>
      <c r="BE127" s="145"/>
      <c r="BF127" s="145"/>
      <c r="BG127" s="145"/>
      <c r="BH127" s="145"/>
      <c r="BI127" s="145"/>
    </row>
    <row r="128" ht="14.25" customHeight="1">
      <c r="A128" s="111"/>
      <c r="B128" s="145"/>
      <c r="C128" s="178"/>
      <c r="D128" s="178"/>
      <c r="E128" s="179"/>
      <c r="F128" s="178"/>
      <c r="G128" s="145"/>
      <c r="H128" s="145"/>
      <c r="I128" s="178"/>
      <c r="J128" s="179"/>
      <c r="K128" s="178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  <c r="AU128" s="145"/>
      <c r="AV128" s="145"/>
      <c r="AW128" s="145"/>
      <c r="AX128" s="145"/>
      <c r="AY128" s="145"/>
      <c r="AZ128" s="145"/>
      <c r="BA128" s="145"/>
      <c r="BB128" s="145"/>
      <c r="BC128" s="145"/>
      <c r="BD128" s="145"/>
      <c r="BE128" s="145"/>
      <c r="BF128" s="145"/>
      <c r="BG128" s="145"/>
      <c r="BH128" s="145"/>
      <c r="BI128" s="145"/>
    </row>
    <row r="129" ht="14.25" customHeight="1">
      <c r="A129" s="111"/>
      <c r="B129" s="145"/>
      <c r="C129" s="178"/>
      <c r="D129" s="178"/>
      <c r="E129" s="179"/>
      <c r="F129" s="178"/>
      <c r="G129" s="145"/>
      <c r="H129" s="145"/>
      <c r="I129" s="178"/>
      <c r="J129" s="179"/>
      <c r="K129" s="178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5"/>
      <c r="AZ129" s="145"/>
      <c r="BA129" s="145"/>
      <c r="BB129" s="145"/>
      <c r="BC129" s="145"/>
      <c r="BD129" s="145"/>
      <c r="BE129" s="145"/>
      <c r="BF129" s="145"/>
      <c r="BG129" s="145"/>
      <c r="BH129" s="145"/>
      <c r="BI129" s="145"/>
    </row>
    <row r="130" ht="14.25" customHeight="1">
      <c r="A130" s="111"/>
      <c r="B130" s="145"/>
      <c r="C130" s="178"/>
      <c r="D130" s="178"/>
      <c r="E130" s="179"/>
      <c r="F130" s="178"/>
      <c r="G130" s="145"/>
      <c r="H130" s="145"/>
      <c r="I130" s="178"/>
      <c r="J130" s="179"/>
      <c r="K130" s="178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5"/>
      <c r="AZ130" s="145"/>
      <c r="BA130" s="145"/>
      <c r="BB130" s="145"/>
      <c r="BC130" s="145"/>
      <c r="BD130" s="145"/>
      <c r="BE130" s="145"/>
      <c r="BF130" s="145"/>
      <c r="BG130" s="145"/>
      <c r="BH130" s="145"/>
      <c r="BI130" s="145"/>
    </row>
    <row r="131" ht="14.25" customHeight="1">
      <c r="A131" s="111"/>
      <c r="B131" s="145"/>
      <c r="C131" s="178"/>
      <c r="D131" s="178"/>
      <c r="E131" s="179"/>
      <c r="F131" s="178"/>
      <c r="G131" s="145"/>
      <c r="H131" s="145"/>
      <c r="I131" s="178"/>
      <c r="J131" s="179"/>
      <c r="K131" s="178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  <c r="AU131" s="145"/>
      <c r="AV131" s="145"/>
      <c r="AW131" s="145"/>
      <c r="AX131" s="145"/>
      <c r="AY131" s="145"/>
      <c r="AZ131" s="145"/>
      <c r="BA131" s="145"/>
      <c r="BB131" s="145"/>
      <c r="BC131" s="145"/>
      <c r="BD131" s="145"/>
      <c r="BE131" s="145"/>
      <c r="BF131" s="145"/>
      <c r="BG131" s="145"/>
      <c r="BH131" s="145"/>
      <c r="BI131" s="145"/>
    </row>
    <row r="132" ht="14.25" customHeight="1">
      <c r="A132" s="111"/>
      <c r="B132" s="145"/>
      <c r="C132" s="178"/>
      <c r="D132" s="178"/>
      <c r="E132" s="179"/>
      <c r="F132" s="178"/>
      <c r="G132" s="145"/>
      <c r="H132" s="145"/>
      <c r="I132" s="178"/>
      <c r="J132" s="179"/>
      <c r="K132" s="178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5"/>
      <c r="AZ132" s="145"/>
      <c r="BA132" s="145"/>
      <c r="BB132" s="145"/>
      <c r="BC132" s="145"/>
      <c r="BD132" s="145"/>
      <c r="BE132" s="145"/>
      <c r="BF132" s="145"/>
      <c r="BG132" s="145"/>
      <c r="BH132" s="145"/>
      <c r="BI132" s="145"/>
    </row>
    <row r="133" ht="14.25" customHeight="1">
      <c r="A133" s="111"/>
      <c r="B133" s="145"/>
      <c r="C133" s="178"/>
      <c r="D133" s="178"/>
      <c r="E133" s="179"/>
      <c r="F133" s="178"/>
      <c r="G133" s="145"/>
      <c r="H133" s="145"/>
      <c r="I133" s="178"/>
      <c r="J133" s="179"/>
      <c r="K133" s="178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  <c r="AU133" s="145"/>
      <c r="AV133" s="145"/>
      <c r="AW133" s="145"/>
      <c r="AX133" s="145"/>
      <c r="AY133" s="145"/>
      <c r="AZ133" s="145"/>
      <c r="BA133" s="145"/>
      <c r="BB133" s="145"/>
      <c r="BC133" s="145"/>
      <c r="BD133" s="145"/>
      <c r="BE133" s="145"/>
      <c r="BF133" s="145"/>
      <c r="BG133" s="145"/>
      <c r="BH133" s="145"/>
      <c r="BI133" s="145"/>
    </row>
    <row r="134" ht="14.25" customHeight="1">
      <c r="A134" s="111"/>
      <c r="B134" s="145"/>
      <c r="C134" s="178"/>
      <c r="D134" s="178"/>
      <c r="E134" s="179"/>
      <c r="F134" s="178"/>
      <c r="G134" s="145"/>
      <c r="H134" s="145"/>
      <c r="I134" s="178"/>
      <c r="J134" s="179"/>
      <c r="K134" s="178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5"/>
      <c r="AZ134" s="145"/>
      <c r="BA134" s="145"/>
      <c r="BB134" s="145"/>
      <c r="BC134" s="145"/>
      <c r="BD134" s="145"/>
      <c r="BE134" s="145"/>
      <c r="BF134" s="145"/>
      <c r="BG134" s="145"/>
      <c r="BH134" s="145"/>
      <c r="BI134" s="145"/>
    </row>
    <row r="135" ht="14.25" customHeight="1">
      <c r="A135" s="111"/>
      <c r="B135" s="145"/>
      <c r="C135" s="178"/>
      <c r="D135" s="178"/>
      <c r="E135" s="179"/>
      <c r="F135" s="178"/>
      <c r="G135" s="145"/>
      <c r="H135" s="145"/>
      <c r="I135" s="178"/>
      <c r="J135" s="179"/>
      <c r="K135" s="178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  <c r="AU135" s="145"/>
      <c r="AV135" s="145"/>
      <c r="AW135" s="145"/>
      <c r="AX135" s="145"/>
      <c r="AY135" s="145"/>
      <c r="AZ135" s="145"/>
      <c r="BA135" s="145"/>
      <c r="BB135" s="145"/>
      <c r="BC135" s="145"/>
      <c r="BD135" s="145"/>
      <c r="BE135" s="145"/>
      <c r="BF135" s="145"/>
      <c r="BG135" s="145"/>
      <c r="BH135" s="145"/>
      <c r="BI135" s="145"/>
    </row>
    <row r="136" ht="14.25" customHeight="1">
      <c r="A136" s="111"/>
      <c r="B136" s="145"/>
      <c r="C136" s="178"/>
      <c r="D136" s="178"/>
      <c r="E136" s="179"/>
      <c r="F136" s="178"/>
      <c r="G136" s="145"/>
      <c r="H136" s="145"/>
      <c r="I136" s="178"/>
      <c r="J136" s="179"/>
      <c r="K136" s="178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5"/>
      <c r="AZ136" s="145"/>
      <c r="BA136" s="145"/>
      <c r="BB136" s="145"/>
      <c r="BC136" s="145"/>
      <c r="BD136" s="145"/>
      <c r="BE136" s="145"/>
      <c r="BF136" s="145"/>
      <c r="BG136" s="145"/>
      <c r="BH136" s="145"/>
      <c r="BI136" s="145"/>
    </row>
    <row r="137" ht="14.25" customHeight="1">
      <c r="A137" s="111"/>
      <c r="B137" s="145"/>
      <c r="C137" s="178"/>
      <c r="D137" s="178"/>
      <c r="E137" s="179"/>
      <c r="F137" s="178"/>
      <c r="G137" s="145"/>
      <c r="H137" s="145"/>
      <c r="I137" s="178"/>
      <c r="J137" s="179"/>
      <c r="K137" s="178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5"/>
      <c r="AZ137" s="145"/>
      <c r="BA137" s="145"/>
      <c r="BB137" s="145"/>
      <c r="BC137" s="145"/>
      <c r="BD137" s="145"/>
      <c r="BE137" s="145"/>
      <c r="BF137" s="145"/>
      <c r="BG137" s="145"/>
      <c r="BH137" s="145"/>
      <c r="BI137" s="145"/>
    </row>
    <row r="138" ht="14.25" customHeight="1">
      <c r="A138" s="111"/>
      <c r="B138" s="145"/>
      <c r="C138" s="178"/>
      <c r="D138" s="178"/>
      <c r="E138" s="179"/>
      <c r="F138" s="178"/>
      <c r="G138" s="145"/>
      <c r="H138" s="145"/>
      <c r="I138" s="178"/>
      <c r="J138" s="179"/>
      <c r="K138" s="178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145"/>
      <c r="BI138" s="145"/>
    </row>
    <row r="139" ht="14.25" customHeight="1">
      <c r="A139" s="111"/>
      <c r="B139" s="145"/>
      <c r="C139" s="178"/>
      <c r="D139" s="178"/>
      <c r="E139" s="179"/>
      <c r="F139" s="178"/>
      <c r="G139" s="145"/>
      <c r="H139" s="145"/>
      <c r="I139" s="178"/>
      <c r="J139" s="179"/>
      <c r="K139" s="178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  <c r="AU139" s="145"/>
      <c r="AV139" s="145"/>
      <c r="AW139" s="145"/>
      <c r="AX139" s="145"/>
      <c r="AY139" s="145"/>
      <c r="AZ139" s="145"/>
      <c r="BA139" s="145"/>
      <c r="BB139" s="145"/>
      <c r="BC139" s="145"/>
      <c r="BD139" s="145"/>
      <c r="BE139" s="145"/>
      <c r="BF139" s="145"/>
      <c r="BG139" s="145"/>
      <c r="BH139" s="145"/>
      <c r="BI139" s="145"/>
    </row>
    <row r="140" ht="14.25" customHeight="1">
      <c r="A140" s="111"/>
      <c r="B140" s="145"/>
      <c r="C140" s="178"/>
      <c r="D140" s="178"/>
      <c r="E140" s="179"/>
      <c r="F140" s="178"/>
      <c r="G140" s="145"/>
      <c r="H140" s="145"/>
      <c r="I140" s="178"/>
      <c r="J140" s="179"/>
      <c r="K140" s="178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  <c r="AU140" s="145"/>
      <c r="AV140" s="145"/>
      <c r="AW140" s="145"/>
      <c r="AX140" s="145"/>
      <c r="AY140" s="145"/>
      <c r="AZ140" s="145"/>
      <c r="BA140" s="145"/>
      <c r="BB140" s="145"/>
      <c r="BC140" s="145"/>
      <c r="BD140" s="145"/>
      <c r="BE140" s="145"/>
      <c r="BF140" s="145"/>
      <c r="BG140" s="145"/>
      <c r="BH140" s="145"/>
      <c r="BI140" s="145"/>
    </row>
    <row r="141" ht="14.25" customHeight="1">
      <c r="A141" s="111"/>
      <c r="B141" s="145"/>
      <c r="C141" s="178"/>
      <c r="D141" s="178"/>
      <c r="E141" s="179"/>
      <c r="F141" s="178"/>
      <c r="G141" s="145"/>
      <c r="H141" s="145"/>
      <c r="I141" s="178"/>
      <c r="J141" s="179"/>
      <c r="K141" s="178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  <c r="AU141" s="145"/>
      <c r="AV141" s="145"/>
      <c r="AW141" s="145"/>
      <c r="AX141" s="145"/>
      <c r="AY141" s="145"/>
      <c r="AZ141" s="145"/>
      <c r="BA141" s="145"/>
      <c r="BB141" s="145"/>
      <c r="BC141" s="145"/>
      <c r="BD141" s="145"/>
      <c r="BE141" s="145"/>
      <c r="BF141" s="145"/>
      <c r="BG141" s="145"/>
      <c r="BH141" s="145"/>
      <c r="BI141" s="145"/>
    </row>
    <row r="142" ht="14.25" customHeight="1">
      <c r="A142" s="111"/>
      <c r="B142" s="145"/>
      <c r="C142" s="178"/>
      <c r="D142" s="178"/>
      <c r="E142" s="179"/>
      <c r="F142" s="178"/>
      <c r="G142" s="145"/>
      <c r="H142" s="145"/>
      <c r="I142" s="178"/>
      <c r="J142" s="179"/>
      <c r="K142" s="178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  <c r="AU142" s="145"/>
      <c r="AV142" s="145"/>
      <c r="AW142" s="145"/>
      <c r="AX142" s="145"/>
      <c r="AY142" s="145"/>
      <c r="AZ142" s="145"/>
      <c r="BA142" s="145"/>
      <c r="BB142" s="145"/>
      <c r="BC142" s="145"/>
      <c r="BD142" s="145"/>
      <c r="BE142" s="145"/>
      <c r="BF142" s="145"/>
      <c r="BG142" s="145"/>
      <c r="BH142" s="145"/>
      <c r="BI142" s="145"/>
    </row>
    <row r="143" ht="14.25" customHeight="1">
      <c r="A143" s="111"/>
      <c r="B143" s="145"/>
      <c r="C143" s="178"/>
      <c r="D143" s="178"/>
      <c r="E143" s="179"/>
      <c r="F143" s="178"/>
      <c r="G143" s="145"/>
      <c r="H143" s="145"/>
      <c r="I143" s="178"/>
      <c r="J143" s="179"/>
      <c r="K143" s="178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  <c r="AU143" s="145"/>
      <c r="AV143" s="145"/>
      <c r="AW143" s="145"/>
      <c r="AX143" s="145"/>
      <c r="AY143" s="145"/>
      <c r="AZ143" s="145"/>
      <c r="BA143" s="145"/>
      <c r="BB143" s="145"/>
      <c r="BC143" s="145"/>
      <c r="BD143" s="145"/>
      <c r="BE143" s="145"/>
      <c r="BF143" s="145"/>
      <c r="BG143" s="145"/>
      <c r="BH143" s="145"/>
      <c r="BI143" s="145"/>
    </row>
    <row r="144" ht="14.25" customHeight="1">
      <c r="A144" s="111"/>
      <c r="B144" s="145"/>
      <c r="C144" s="178"/>
      <c r="D144" s="178"/>
      <c r="E144" s="179"/>
      <c r="F144" s="178"/>
      <c r="G144" s="145"/>
      <c r="H144" s="145"/>
      <c r="I144" s="178"/>
      <c r="J144" s="179"/>
      <c r="K144" s="178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  <c r="AU144" s="145"/>
      <c r="AV144" s="145"/>
      <c r="AW144" s="145"/>
      <c r="AX144" s="145"/>
      <c r="AY144" s="145"/>
      <c r="AZ144" s="145"/>
      <c r="BA144" s="145"/>
      <c r="BB144" s="145"/>
      <c r="BC144" s="145"/>
      <c r="BD144" s="145"/>
      <c r="BE144" s="145"/>
      <c r="BF144" s="145"/>
      <c r="BG144" s="145"/>
      <c r="BH144" s="145"/>
      <c r="BI144" s="145"/>
    </row>
    <row r="145" ht="14.25" customHeight="1">
      <c r="A145" s="111"/>
      <c r="B145" s="145"/>
      <c r="C145" s="178"/>
      <c r="D145" s="178"/>
      <c r="E145" s="179"/>
      <c r="F145" s="178"/>
      <c r="G145" s="145"/>
      <c r="H145" s="145"/>
      <c r="I145" s="178"/>
      <c r="J145" s="179"/>
      <c r="K145" s="178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  <c r="AU145" s="145"/>
      <c r="AV145" s="145"/>
      <c r="AW145" s="145"/>
      <c r="AX145" s="145"/>
      <c r="AY145" s="145"/>
      <c r="AZ145" s="145"/>
      <c r="BA145" s="145"/>
      <c r="BB145" s="145"/>
      <c r="BC145" s="145"/>
      <c r="BD145" s="145"/>
      <c r="BE145" s="145"/>
      <c r="BF145" s="145"/>
      <c r="BG145" s="145"/>
      <c r="BH145" s="145"/>
      <c r="BI145" s="145"/>
    </row>
    <row r="146" ht="14.25" customHeight="1">
      <c r="A146" s="111"/>
      <c r="B146" s="145"/>
      <c r="C146" s="178"/>
      <c r="D146" s="178"/>
      <c r="E146" s="179"/>
      <c r="F146" s="178"/>
      <c r="G146" s="145"/>
      <c r="H146" s="145"/>
      <c r="I146" s="178"/>
      <c r="J146" s="179"/>
      <c r="K146" s="178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5"/>
      <c r="AZ146" s="145"/>
      <c r="BA146" s="145"/>
      <c r="BB146" s="145"/>
      <c r="BC146" s="145"/>
      <c r="BD146" s="145"/>
      <c r="BE146" s="145"/>
      <c r="BF146" s="145"/>
      <c r="BG146" s="145"/>
      <c r="BH146" s="145"/>
      <c r="BI146" s="145"/>
    </row>
    <row r="147" ht="14.25" customHeight="1">
      <c r="A147" s="111"/>
      <c r="B147" s="145"/>
      <c r="C147" s="178"/>
      <c r="D147" s="178"/>
      <c r="E147" s="179"/>
      <c r="F147" s="178"/>
      <c r="G147" s="145"/>
      <c r="H147" s="145"/>
      <c r="I147" s="178"/>
      <c r="J147" s="179"/>
      <c r="K147" s="178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  <c r="AU147" s="145"/>
      <c r="AV147" s="145"/>
      <c r="AW147" s="145"/>
      <c r="AX147" s="145"/>
      <c r="AY147" s="145"/>
      <c r="AZ147" s="145"/>
      <c r="BA147" s="145"/>
      <c r="BB147" s="145"/>
      <c r="BC147" s="145"/>
      <c r="BD147" s="145"/>
      <c r="BE147" s="145"/>
      <c r="BF147" s="145"/>
      <c r="BG147" s="145"/>
      <c r="BH147" s="145"/>
      <c r="BI147" s="145"/>
    </row>
    <row r="148" ht="14.25" customHeight="1">
      <c r="A148" s="111"/>
      <c r="B148" s="145"/>
      <c r="C148" s="178"/>
      <c r="D148" s="178"/>
      <c r="E148" s="179"/>
      <c r="F148" s="178"/>
      <c r="G148" s="145"/>
      <c r="H148" s="145"/>
      <c r="I148" s="178"/>
      <c r="J148" s="179"/>
      <c r="K148" s="178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  <c r="AU148" s="145"/>
      <c r="AV148" s="145"/>
      <c r="AW148" s="145"/>
      <c r="AX148" s="145"/>
      <c r="AY148" s="145"/>
      <c r="AZ148" s="145"/>
      <c r="BA148" s="145"/>
      <c r="BB148" s="145"/>
      <c r="BC148" s="145"/>
      <c r="BD148" s="145"/>
      <c r="BE148" s="145"/>
      <c r="BF148" s="145"/>
      <c r="BG148" s="145"/>
      <c r="BH148" s="145"/>
      <c r="BI148" s="145"/>
    </row>
    <row r="149" ht="14.25" customHeight="1">
      <c r="A149" s="111"/>
      <c r="B149" s="145"/>
      <c r="C149" s="178"/>
      <c r="D149" s="178"/>
      <c r="E149" s="179"/>
      <c r="F149" s="178"/>
      <c r="G149" s="145"/>
      <c r="H149" s="145"/>
      <c r="I149" s="178"/>
      <c r="J149" s="179"/>
      <c r="K149" s="178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  <c r="AU149" s="145"/>
      <c r="AV149" s="145"/>
      <c r="AW149" s="145"/>
      <c r="AX149" s="145"/>
      <c r="AY149" s="145"/>
      <c r="AZ149" s="145"/>
      <c r="BA149" s="145"/>
      <c r="BB149" s="145"/>
      <c r="BC149" s="145"/>
      <c r="BD149" s="145"/>
      <c r="BE149" s="145"/>
      <c r="BF149" s="145"/>
      <c r="BG149" s="145"/>
      <c r="BH149" s="145"/>
      <c r="BI149" s="145"/>
    </row>
    <row r="150" ht="14.25" customHeight="1">
      <c r="A150" s="111"/>
      <c r="B150" s="145"/>
      <c r="C150" s="178"/>
      <c r="D150" s="178"/>
      <c r="E150" s="179"/>
      <c r="F150" s="178"/>
      <c r="G150" s="145"/>
      <c r="H150" s="145"/>
      <c r="I150" s="178"/>
      <c r="J150" s="179"/>
      <c r="K150" s="178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  <c r="AU150" s="145"/>
      <c r="AV150" s="145"/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145"/>
      <c r="BI150" s="145"/>
    </row>
    <row r="151" ht="14.25" customHeight="1">
      <c r="A151" s="111"/>
      <c r="B151" s="145"/>
      <c r="C151" s="178"/>
      <c r="D151" s="178"/>
      <c r="E151" s="179"/>
      <c r="F151" s="178"/>
      <c r="G151" s="145"/>
      <c r="H151" s="145"/>
      <c r="I151" s="178"/>
      <c r="J151" s="179"/>
      <c r="K151" s="178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  <c r="AU151" s="145"/>
      <c r="AV151" s="145"/>
      <c r="AW151" s="145"/>
      <c r="AX151" s="145"/>
      <c r="AY151" s="145"/>
      <c r="AZ151" s="145"/>
      <c r="BA151" s="145"/>
      <c r="BB151" s="145"/>
      <c r="BC151" s="145"/>
      <c r="BD151" s="145"/>
      <c r="BE151" s="145"/>
      <c r="BF151" s="145"/>
      <c r="BG151" s="145"/>
      <c r="BH151" s="145"/>
      <c r="BI151" s="145"/>
    </row>
    <row r="152" ht="14.25" customHeight="1">
      <c r="A152" s="111"/>
      <c r="B152" s="145"/>
      <c r="C152" s="178"/>
      <c r="D152" s="178"/>
      <c r="E152" s="179"/>
      <c r="F152" s="178"/>
      <c r="G152" s="145"/>
      <c r="H152" s="145"/>
      <c r="I152" s="178"/>
      <c r="J152" s="179"/>
      <c r="K152" s="178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  <c r="AU152" s="145"/>
      <c r="AV152" s="145"/>
      <c r="AW152" s="145"/>
      <c r="AX152" s="145"/>
      <c r="AY152" s="145"/>
      <c r="AZ152" s="145"/>
      <c r="BA152" s="145"/>
      <c r="BB152" s="145"/>
      <c r="BC152" s="145"/>
      <c r="BD152" s="145"/>
      <c r="BE152" s="145"/>
      <c r="BF152" s="145"/>
      <c r="BG152" s="145"/>
      <c r="BH152" s="145"/>
      <c r="BI152" s="145"/>
    </row>
    <row r="153" ht="14.25" customHeight="1">
      <c r="A153" s="111"/>
      <c r="B153" s="145"/>
      <c r="C153" s="178"/>
      <c r="D153" s="178"/>
      <c r="E153" s="179"/>
      <c r="F153" s="178"/>
      <c r="G153" s="145"/>
      <c r="H153" s="145"/>
      <c r="I153" s="178"/>
      <c r="J153" s="179"/>
      <c r="K153" s="178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  <c r="AU153" s="145"/>
      <c r="AV153" s="145"/>
      <c r="AW153" s="145"/>
      <c r="AX153" s="145"/>
      <c r="AY153" s="145"/>
      <c r="AZ153" s="145"/>
      <c r="BA153" s="145"/>
      <c r="BB153" s="145"/>
      <c r="BC153" s="145"/>
      <c r="BD153" s="145"/>
      <c r="BE153" s="145"/>
      <c r="BF153" s="145"/>
      <c r="BG153" s="145"/>
      <c r="BH153" s="145"/>
      <c r="BI153" s="145"/>
    </row>
    <row r="154" ht="14.25" customHeight="1">
      <c r="A154" s="111"/>
      <c r="B154" s="145"/>
      <c r="C154" s="178"/>
      <c r="D154" s="178"/>
      <c r="E154" s="179"/>
      <c r="F154" s="178"/>
      <c r="G154" s="145"/>
      <c r="H154" s="145"/>
      <c r="I154" s="178"/>
      <c r="J154" s="179"/>
      <c r="K154" s="178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  <c r="AU154" s="145"/>
      <c r="AV154" s="145"/>
      <c r="AW154" s="145"/>
      <c r="AX154" s="145"/>
      <c r="AY154" s="145"/>
      <c r="AZ154" s="145"/>
      <c r="BA154" s="145"/>
      <c r="BB154" s="145"/>
      <c r="BC154" s="145"/>
      <c r="BD154" s="145"/>
      <c r="BE154" s="145"/>
      <c r="BF154" s="145"/>
      <c r="BG154" s="145"/>
      <c r="BH154" s="145"/>
      <c r="BI154" s="145"/>
    </row>
    <row r="155" ht="14.25" customHeight="1">
      <c r="A155" s="111"/>
      <c r="B155" s="145"/>
      <c r="C155" s="178"/>
      <c r="D155" s="178"/>
      <c r="E155" s="179"/>
      <c r="F155" s="178"/>
      <c r="G155" s="145"/>
      <c r="H155" s="145"/>
      <c r="I155" s="178"/>
      <c r="J155" s="179"/>
      <c r="K155" s="178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  <c r="AU155" s="145"/>
      <c r="AV155" s="145"/>
      <c r="AW155" s="145"/>
      <c r="AX155" s="145"/>
      <c r="AY155" s="145"/>
      <c r="AZ155" s="145"/>
      <c r="BA155" s="145"/>
      <c r="BB155" s="145"/>
      <c r="BC155" s="145"/>
      <c r="BD155" s="145"/>
      <c r="BE155" s="145"/>
      <c r="BF155" s="145"/>
      <c r="BG155" s="145"/>
      <c r="BH155" s="145"/>
      <c r="BI155" s="145"/>
    </row>
    <row r="156" ht="14.25" customHeight="1">
      <c r="A156" s="111"/>
      <c r="B156" s="145"/>
      <c r="C156" s="178"/>
      <c r="D156" s="178"/>
      <c r="E156" s="179"/>
      <c r="F156" s="178"/>
      <c r="G156" s="145"/>
      <c r="H156" s="145"/>
      <c r="I156" s="178"/>
      <c r="J156" s="179"/>
      <c r="K156" s="178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  <c r="AU156" s="145"/>
      <c r="AV156" s="145"/>
      <c r="AW156" s="145"/>
      <c r="AX156" s="145"/>
      <c r="AY156" s="145"/>
      <c r="AZ156" s="145"/>
      <c r="BA156" s="145"/>
      <c r="BB156" s="145"/>
      <c r="BC156" s="145"/>
      <c r="BD156" s="145"/>
      <c r="BE156" s="145"/>
      <c r="BF156" s="145"/>
      <c r="BG156" s="145"/>
      <c r="BH156" s="145"/>
      <c r="BI156" s="145"/>
    </row>
    <row r="157" ht="14.25" customHeight="1">
      <c r="A157" s="111"/>
      <c r="B157" s="145"/>
      <c r="C157" s="178"/>
      <c r="D157" s="178"/>
      <c r="E157" s="179"/>
      <c r="F157" s="178"/>
      <c r="G157" s="145"/>
      <c r="H157" s="145"/>
      <c r="I157" s="178"/>
      <c r="J157" s="179"/>
      <c r="K157" s="178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  <c r="AU157" s="145"/>
      <c r="AV157" s="145"/>
      <c r="AW157" s="145"/>
      <c r="AX157" s="145"/>
      <c r="AY157" s="145"/>
      <c r="AZ157" s="145"/>
      <c r="BA157" s="145"/>
      <c r="BB157" s="145"/>
      <c r="BC157" s="145"/>
      <c r="BD157" s="145"/>
      <c r="BE157" s="145"/>
      <c r="BF157" s="145"/>
      <c r="BG157" s="145"/>
      <c r="BH157" s="145"/>
      <c r="BI157" s="145"/>
    </row>
    <row r="158" ht="14.25" customHeight="1">
      <c r="A158" s="111"/>
      <c r="B158" s="145"/>
      <c r="C158" s="178"/>
      <c r="D158" s="178"/>
      <c r="E158" s="179"/>
      <c r="F158" s="178"/>
      <c r="G158" s="145"/>
      <c r="H158" s="145"/>
      <c r="I158" s="178"/>
      <c r="J158" s="179"/>
      <c r="K158" s="178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  <c r="AU158" s="145"/>
      <c r="AV158" s="145"/>
      <c r="AW158" s="145"/>
      <c r="AX158" s="145"/>
      <c r="AY158" s="145"/>
      <c r="AZ158" s="145"/>
      <c r="BA158" s="145"/>
      <c r="BB158" s="145"/>
      <c r="BC158" s="145"/>
      <c r="BD158" s="145"/>
      <c r="BE158" s="145"/>
      <c r="BF158" s="145"/>
      <c r="BG158" s="145"/>
      <c r="BH158" s="145"/>
      <c r="BI158" s="145"/>
    </row>
    <row r="159" ht="14.25" customHeight="1">
      <c r="A159" s="111"/>
      <c r="B159" s="145"/>
      <c r="C159" s="178"/>
      <c r="D159" s="178"/>
      <c r="E159" s="179"/>
      <c r="F159" s="178"/>
      <c r="G159" s="145"/>
      <c r="H159" s="145"/>
      <c r="I159" s="178"/>
      <c r="J159" s="179"/>
      <c r="K159" s="178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  <c r="AU159" s="145"/>
      <c r="AV159" s="145"/>
      <c r="AW159" s="145"/>
      <c r="AX159" s="145"/>
      <c r="AY159" s="145"/>
      <c r="AZ159" s="145"/>
      <c r="BA159" s="145"/>
      <c r="BB159" s="145"/>
      <c r="BC159" s="145"/>
      <c r="BD159" s="145"/>
      <c r="BE159" s="145"/>
      <c r="BF159" s="145"/>
      <c r="BG159" s="145"/>
      <c r="BH159" s="145"/>
      <c r="BI159" s="145"/>
    </row>
    <row r="160" ht="14.25" customHeight="1">
      <c r="A160" s="111"/>
      <c r="B160" s="145"/>
      <c r="C160" s="178"/>
      <c r="D160" s="178"/>
      <c r="E160" s="179"/>
      <c r="F160" s="178"/>
      <c r="G160" s="145"/>
      <c r="H160" s="145"/>
      <c r="I160" s="178"/>
      <c r="J160" s="179"/>
      <c r="K160" s="178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  <c r="AU160" s="145"/>
      <c r="AV160" s="145"/>
      <c r="AW160" s="145"/>
      <c r="AX160" s="145"/>
      <c r="AY160" s="145"/>
      <c r="AZ160" s="145"/>
      <c r="BA160" s="145"/>
      <c r="BB160" s="145"/>
      <c r="BC160" s="145"/>
      <c r="BD160" s="145"/>
      <c r="BE160" s="145"/>
      <c r="BF160" s="145"/>
      <c r="BG160" s="145"/>
      <c r="BH160" s="145"/>
      <c r="BI160" s="145"/>
    </row>
    <row r="161" ht="14.25" customHeight="1">
      <c r="A161" s="111"/>
      <c r="B161" s="145"/>
      <c r="C161" s="178"/>
      <c r="D161" s="178"/>
      <c r="E161" s="179"/>
      <c r="F161" s="178"/>
      <c r="G161" s="145"/>
      <c r="H161" s="145"/>
      <c r="I161" s="178"/>
      <c r="J161" s="179"/>
      <c r="K161" s="178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  <c r="AU161" s="145"/>
      <c r="AV161" s="145"/>
      <c r="AW161" s="145"/>
      <c r="AX161" s="145"/>
      <c r="AY161" s="145"/>
      <c r="AZ161" s="145"/>
      <c r="BA161" s="145"/>
      <c r="BB161" s="145"/>
      <c r="BC161" s="145"/>
      <c r="BD161" s="145"/>
      <c r="BE161" s="145"/>
      <c r="BF161" s="145"/>
      <c r="BG161" s="145"/>
      <c r="BH161" s="145"/>
      <c r="BI161" s="145"/>
    </row>
    <row r="162" ht="14.25" customHeight="1">
      <c r="A162" s="111"/>
      <c r="B162" s="145"/>
      <c r="C162" s="178"/>
      <c r="D162" s="178"/>
      <c r="E162" s="179"/>
      <c r="F162" s="178"/>
      <c r="G162" s="145"/>
      <c r="H162" s="145"/>
      <c r="I162" s="178"/>
      <c r="J162" s="179"/>
      <c r="K162" s="178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  <c r="AU162" s="145"/>
      <c r="AV162" s="145"/>
      <c r="AW162" s="145"/>
      <c r="AX162" s="145"/>
      <c r="AY162" s="145"/>
      <c r="AZ162" s="145"/>
      <c r="BA162" s="145"/>
      <c r="BB162" s="145"/>
      <c r="BC162" s="145"/>
      <c r="BD162" s="145"/>
      <c r="BE162" s="145"/>
      <c r="BF162" s="145"/>
      <c r="BG162" s="145"/>
      <c r="BH162" s="145"/>
      <c r="BI162" s="145"/>
    </row>
    <row r="163" ht="14.25" customHeight="1">
      <c r="A163" s="111"/>
      <c r="B163" s="145"/>
      <c r="C163" s="178"/>
      <c r="D163" s="178"/>
      <c r="E163" s="179"/>
      <c r="F163" s="178"/>
      <c r="G163" s="145"/>
      <c r="H163" s="145"/>
      <c r="I163" s="178"/>
      <c r="J163" s="179"/>
      <c r="K163" s="178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  <c r="AU163" s="145"/>
      <c r="AV163" s="145"/>
      <c r="AW163" s="145"/>
      <c r="AX163" s="145"/>
      <c r="AY163" s="145"/>
      <c r="AZ163" s="145"/>
      <c r="BA163" s="145"/>
      <c r="BB163" s="145"/>
      <c r="BC163" s="145"/>
      <c r="BD163" s="145"/>
      <c r="BE163" s="145"/>
      <c r="BF163" s="145"/>
      <c r="BG163" s="145"/>
      <c r="BH163" s="145"/>
      <c r="BI163" s="145"/>
    </row>
    <row r="164" ht="14.25" customHeight="1">
      <c r="A164" s="111"/>
      <c r="B164" s="145"/>
      <c r="C164" s="178"/>
      <c r="D164" s="178"/>
      <c r="E164" s="179"/>
      <c r="F164" s="178"/>
      <c r="G164" s="145"/>
      <c r="H164" s="145"/>
      <c r="I164" s="178"/>
      <c r="J164" s="179"/>
      <c r="K164" s="178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  <c r="AU164" s="145"/>
      <c r="AV164" s="145"/>
      <c r="AW164" s="145"/>
      <c r="AX164" s="145"/>
      <c r="AY164" s="145"/>
      <c r="AZ164" s="145"/>
      <c r="BA164" s="145"/>
      <c r="BB164" s="145"/>
      <c r="BC164" s="145"/>
      <c r="BD164" s="145"/>
      <c r="BE164" s="145"/>
      <c r="BF164" s="145"/>
      <c r="BG164" s="145"/>
      <c r="BH164" s="145"/>
      <c r="BI164" s="145"/>
    </row>
    <row r="165" ht="14.25" customHeight="1">
      <c r="A165" s="111"/>
      <c r="B165" s="145"/>
      <c r="C165" s="178"/>
      <c r="D165" s="178"/>
      <c r="E165" s="179"/>
      <c r="F165" s="178"/>
      <c r="G165" s="145"/>
      <c r="H165" s="145"/>
      <c r="I165" s="178"/>
      <c r="J165" s="179"/>
      <c r="K165" s="178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  <c r="AU165" s="145"/>
      <c r="AV165" s="145"/>
      <c r="AW165" s="145"/>
      <c r="AX165" s="145"/>
      <c r="AY165" s="145"/>
      <c r="AZ165" s="145"/>
      <c r="BA165" s="145"/>
      <c r="BB165" s="145"/>
      <c r="BC165" s="145"/>
      <c r="BD165" s="145"/>
      <c r="BE165" s="145"/>
      <c r="BF165" s="145"/>
      <c r="BG165" s="145"/>
      <c r="BH165" s="145"/>
      <c r="BI165" s="145"/>
    </row>
    <row r="166" ht="14.25" customHeight="1">
      <c r="A166" s="111"/>
      <c r="B166" s="145"/>
      <c r="C166" s="178"/>
      <c r="D166" s="178"/>
      <c r="E166" s="179"/>
      <c r="F166" s="178"/>
      <c r="G166" s="145"/>
      <c r="H166" s="145"/>
      <c r="I166" s="178"/>
      <c r="J166" s="179"/>
      <c r="K166" s="178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  <c r="AU166" s="145"/>
      <c r="AV166" s="145"/>
      <c r="AW166" s="145"/>
      <c r="AX166" s="145"/>
      <c r="AY166" s="145"/>
      <c r="AZ166" s="145"/>
      <c r="BA166" s="145"/>
      <c r="BB166" s="145"/>
      <c r="BC166" s="145"/>
      <c r="BD166" s="145"/>
      <c r="BE166" s="145"/>
      <c r="BF166" s="145"/>
      <c r="BG166" s="145"/>
      <c r="BH166" s="145"/>
      <c r="BI166" s="145"/>
    </row>
    <row r="167" ht="14.25" customHeight="1">
      <c r="A167" s="111"/>
      <c r="B167" s="145"/>
      <c r="C167" s="178"/>
      <c r="D167" s="178"/>
      <c r="E167" s="179"/>
      <c r="F167" s="178"/>
      <c r="G167" s="145"/>
      <c r="H167" s="145"/>
      <c r="I167" s="178"/>
      <c r="J167" s="179"/>
      <c r="K167" s="178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  <c r="AU167" s="145"/>
      <c r="AV167" s="145"/>
      <c r="AW167" s="145"/>
      <c r="AX167" s="145"/>
      <c r="AY167" s="145"/>
      <c r="AZ167" s="145"/>
      <c r="BA167" s="145"/>
      <c r="BB167" s="145"/>
      <c r="BC167" s="145"/>
      <c r="BD167" s="145"/>
      <c r="BE167" s="145"/>
      <c r="BF167" s="145"/>
      <c r="BG167" s="145"/>
      <c r="BH167" s="145"/>
      <c r="BI167" s="145"/>
    </row>
    <row r="168" ht="14.25" customHeight="1">
      <c r="A168" s="111"/>
      <c r="B168" s="145"/>
      <c r="C168" s="178"/>
      <c r="D168" s="178"/>
      <c r="E168" s="179"/>
      <c r="F168" s="178"/>
      <c r="G168" s="145"/>
      <c r="H168" s="145"/>
      <c r="I168" s="178"/>
      <c r="J168" s="179"/>
      <c r="K168" s="178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  <c r="AU168" s="145"/>
      <c r="AV168" s="145"/>
      <c r="AW168" s="145"/>
      <c r="AX168" s="145"/>
      <c r="AY168" s="145"/>
      <c r="AZ168" s="145"/>
      <c r="BA168" s="145"/>
      <c r="BB168" s="145"/>
      <c r="BC168" s="145"/>
      <c r="BD168" s="145"/>
      <c r="BE168" s="145"/>
      <c r="BF168" s="145"/>
      <c r="BG168" s="145"/>
      <c r="BH168" s="145"/>
      <c r="BI168" s="145"/>
    </row>
    <row r="169" ht="14.25" customHeight="1">
      <c r="A169" s="111"/>
      <c r="B169" s="145"/>
      <c r="C169" s="178"/>
      <c r="D169" s="178"/>
      <c r="E169" s="179"/>
      <c r="F169" s="178"/>
      <c r="G169" s="145"/>
      <c r="H169" s="145"/>
      <c r="I169" s="178"/>
      <c r="J169" s="179"/>
      <c r="K169" s="178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  <c r="AU169" s="145"/>
      <c r="AV169" s="145"/>
      <c r="AW169" s="145"/>
      <c r="AX169" s="145"/>
      <c r="AY169" s="145"/>
      <c r="AZ169" s="145"/>
      <c r="BA169" s="145"/>
      <c r="BB169" s="145"/>
      <c r="BC169" s="145"/>
      <c r="BD169" s="145"/>
      <c r="BE169" s="145"/>
      <c r="BF169" s="145"/>
      <c r="BG169" s="145"/>
      <c r="BH169" s="145"/>
      <c r="BI169" s="145"/>
    </row>
    <row r="170" ht="14.25" customHeight="1">
      <c r="A170" s="111"/>
      <c r="B170" s="145"/>
      <c r="C170" s="178"/>
      <c r="D170" s="178"/>
      <c r="E170" s="179"/>
      <c r="F170" s="178"/>
      <c r="G170" s="145"/>
      <c r="H170" s="145"/>
      <c r="I170" s="178"/>
      <c r="J170" s="179"/>
      <c r="K170" s="178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  <c r="AU170" s="145"/>
      <c r="AV170" s="145"/>
      <c r="AW170" s="145"/>
      <c r="AX170" s="145"/>
      <c r="AY170" s="145"/>
      <c r="AZ170" s="145"/>
      <c r="BA170" s="145"/>
      <c r="BB170" s="145"/>
      <c r="BC170" s="145"/>
      <c r="BD170" s="145"/>
      <c r="BE170" s="145"/>
      <c r="BF170" s="145"/>
      <c r="BG170" s="145"/>
      <c r="BH170" s="145"/>
      <c r="BI170" s="145"/>
    </row>
    <row r="171" ht="14.25" customHeight="1">
      <c r="A171" s="111"/>
      <c r="B171" s="145"/>
      <c r="C171" s="178"/>
      <c r="D171" s="178"/>
      <c r="E171" s="179"/>
      <c r="F171" s="178"/>
      <c r="G171" s="145"/>
      <c r="H171" s="145"/>
      <c r="I171" s="178"/>
      <c r="J171" s="179"/>
      <c r="K171" s="178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  <c r="AU171" s="145"/>
      <c r="AV171" s="145"/>
      <c r="AW171" s="145"/>
      <c r="AX171" s="145"/>
      <c r="AY171" s="145"/>
      <c r="AZ171" s="145"/>
      <c r="BA171" s="145"/>
      <c r="BB171" s="145"/>
      <c r="BC171" s="145"/>
      <c r="BD171" s="145"/>
      <c r="BE171" s="145"/>
      <c r="BF171" s="145"/>
      <c r="BG171" s="145"/>
      <c r="BH171" s="145"/>
      <c r="BI171" s="145"/>
    </row>
    <row r="172" ht="14.25" customHeight="1">
      <c r="A172" s="111"/>
      <c r="B172" s="145"/>
      <c r="C172" s="178"/>
      <c r="D172" s="178"/>
      <c r="E172" s="179"/>
      <c r="F172" s="178"/>
      <c r="G172" s="145"/>
      <c r="H172" s="145"/>
      <c r="I172" s="178"/>
      <c r="J172" s="179"/>
      <c r="K172" s="178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  <c r="AU172" s="145"/>
      <c r="AV172" s="145"/>
      <c r="AW172" s="145"/>
      <c r="AX172" s="145"/>
      <c r="AY172" s="145"/>
      <c r="AZ172" s="145"/>
      <c r="BA172" s="145"/>
      <c r="BB172" s="145"/>
      <c r="BC172" s="145"/>
      <c r="BD172" s="145"/>
      <c r="BE172" s="145"/>
      <c r="BF172" s="145"/>
      <c r="BG172" s="145"/>
      <c r="BH172" s="145"/>
      <c r="BI172" s="145"/>
    </row>
    <row r="173" ht="14.25" customHeight="1">
      <c r="A173" s="111"/>
      <c r="B173" s="145"/>
      <c r="C173" s="178"/>
      <c r="D173" s="178"/>
      <c r="E173" s="179"/>
      <c r="F173" s="178"/>
      <c r="G173" s="145"/>
      <c r="H173" s="145"/>
      <c r="I173" s="178"/>
      <c r="J173" s="179"/>
      <c r="K173" s="178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  <c r="AU173" s="145"/>
      <c r="AV173" s="145"/>
      <c r="AW173" s="145"/>
      <c r="AX173" s="145"/>
      <c r="AY173" s="145"/>
      <c r="AZ173" s="145"/>
      <c r="BA173" s="145"/>
      <c r="BB173" s="145"/>
      <c r="BC173" s="145"/>
      <c r="BD173" s="145"/>
      <c r="BE173" s="145"/>
      <c r="BF173" s="145"/>
      <c r="BG173" s="145"/>
      <c r="BH173" s="145"/>
      <c r="BI173" s="145"/>
    </row>
    <row r="174" ht="14.25" customHeight="1">
      <c r="A174" s="111"/>
      <c r="B174" s="145"/>
      <c r="C174" s="178"/>
      <c r="D174" s="178"/>
      <c r="E174" s="179"/>
      <c r="F174" s="178"/>
      <c r="G174" s="145"/>
      <c r="H174" s="145"/>
      <c r="I174" s="178"/>
      <c r="J174" s="179"/>
      <c r="K174" s="178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  <c r="AU174" s="145"/>
      <c r="AV174" s="145"/>
      <c r="AW174" s="145"/>
      <c r="AX174" s="145"/>
      <c r="AY174" s="145"/>
      <c r="AZ174" s="145"/>
      <c r="BA174" s="145"/>
      <c r="BB174" s="145"/>
      <c r="BC174" s="145"/>
      <c r="BD174" s="145"/>
      <c r="BE174" s="145"/>
      <c r="BF174" s="145"/>
      <c r="BG174" s="145"/>
      <c r="BH174" s="145"/>
      <c r="BI174" s="145"/>
    </row>
    <row r="175" ht="14.25" customHeight="1">
      <c r="A175" s="111"/>
      <c r="B175" s="145"/>
      <c r="C175" s="178"/>
      <c r="D175" s="178"/>
      <c r="E175" s="179"/>
      <c r="F175" s="178"/>
      <c r="G175" s="145"/>
      <c r="H175" s="145"/>
      <c r="I175" s="178"/>
      <c r="J175" s="179"/>
      <c r="K175" s="178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  <c r="AU175" s="145"/>
      <c r="AV175" s="145"/>
      <c r="AW175" s="145"/>
      <c r="AX175" s="145"/>
      <c r="AY175" s="145"/>
      <c r="AZ175" s="145"/>
      <c r="BA175" s="145"/>
      <c r="BB175" s="145"/>
      <c r="BC175" s="145"/>
      <c r="BD175" s="145"/>
      <c r="BE175" s="145"/>
      <c r="BF175" s="145"/>
      <c r="BG175" s="145"/>
      <c r="BH175" s="145"/>
      <c r="BI175" s="145"/>
    </row>
    <row r="176" ht="14.25" customHeight="1">
      <c r="A176" s="111"/>
      <c r="B176" s="145"/>
      <c r="C176" s="178"/>
      <c r="D176" s="178"/>
      <c r="E176" s="179"/>
      <c r="F176" s="178"/>
      <c r="G176" s="145"/>
      <c r="H176" s="145"/>
      <c r="I176" s="178"/>
      <c r="J176" s="179"/>
      <c r="K176" s="178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  <c r="AU176" s="145"/>
      <c r="AV176" s="145"/>
      <c r="AW176" s="145"/>
      <c r="AX176" s="145"/>
      <c r="AY176" s="145"/>
      <c r="AZ176" s="145"/>
      <c r="BA176" s="145"/>
      <c r="BB176" s="145"/>
      <c r="BC176" s="145"/>
      <c r="BD176" s="145"/>
      <c r="BE176" s="145"/>
      <c r="BF176" s="145"/>
      <c r="BG176" s="145"/>
      <c r="BH176" s="145"/>
      <c r="BI176" s="145"/>
    </row>
    <row r="177" ht="14.25" customHeight="1">
      <c r="A177" s="111"/>
      <c r="B177" s="145"/>
      <c r="C177" s="178"/>
      <c r="D177" s="178"/>
      <c r="E177" s="179"/>
      <c r="F177" s="178"/>
      <c r="G177" s="145"/>
      <c r="H177" s="145"/>
      <c r="I177" s="178"/>
      <c r="J177" s="179"/>
      <c r="K177" s="178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  <c r="AU177" s="145"/>
      <c r="AV177" s="145"/>
      <c r="AW177" s="145"/>
      <c r="AX177" s="145"/>
      <c r="AY177" s="145"/>
      <c r="AZ177" s="145"/>
      <c r="BA177" s="145"/>
      <c r="BB177" s="145"/>
      <c r="BC177" s="145"/>
      <c r="BD177" s="145"/>
      <c r="BE177" s="145"/>
      <c r="BF177" s="145"/>
      <c r="BG177" s="145"/>
      <c r="BH177" s="145"/>
      <c r="BI177" s="145"/>
    </row>
    <row r="178" ht="14.25" customHeight="1">
      <c r="A178" s="111"/>
      <c r="B178" s="145"/>
      <c r="C178" s="178"/>
      <c r="D178" s="178"/>
      <c r="E178" s="179"/>
      <c r="F178" s="178"/>
      <c r="G178" s="145"/>
      <c r="H178" s="145"/>
      <c r="I178" s="178"/>
      <c r="J178" s="179"/>
      <c r="K178" s="178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  <c r="AU178" s="145"/>
      <c r="AV178" s="145"/>
      <c r="AW178" s="145"/>
      <c r="AX178" s="145"/>
      <c r="AY178" s="145"/>
      <c r="AZ178" s="145"/>
      <c r="BA178" s="145"/>
      <c r="BB178" s="145"/>
      <c r="BC178" s="145"/>
      <c r="BD178" s="145"/>
      <c r="BE178" s="145"/>
      <c r="BF178" s="145"/>
      <c r="BG178" s="145"/>
      <c r="BH178" s="145"/>
      <c r="BI178" s="145"/>
    </row>
    <row r="179" ht="14.25" customHeight="1">
      <c r="A179" s="111"/>
      <c r="B179" s="145"/>
      <c r="C179" s="178"/>
      <c r="D179" s="178"/>
      <c r="E179" s="179"/>
      <c r="F179" s="178"/>
      <c r="G179" s="145"/>
      <c r="H179" s="145"/>
      <c r="I179" s="178"/>
      <c r="J179" s="179"/>
      <c r="K179" s="178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  <c r="AU179" s="145"/>
      <c r="AV179" s="145"/>
      <c r="AW179" s="145"/>
      <c r="AX179" s="145"/>
      <c r="AY179" s="145"/>
      <c r="AZ179" s="145"/>
      <c r="BA179" s="145"/>
      <c r="BB179" s="145"/>
      <c r="BC179" s="145"/>
      <c r="BD179" s="145"/>
      <c r="BE179" s="145"/>
      <c r="BF179" s="145"/>
      <c r="BG179" s="145"/>
      <c r="BH179" s="145"/>
      <c r="BI179" s="145"/>
    </row>
    <row r="180" ht="14.25" customHeight="1">
      <c r="A180" s="111"/>
      <c r="B180" s="145"/>
      <c r="C180" s="178"/>
      <c r="D180" s="178"/>
      <c r="E180" s="179"/>
      <c r="F180" s="178"/>
      <c r="G180" s="145"/>
      <c r="H180" s="145"/>
      <c r="I180" s="178"/>
      <c r="J180" s="179"/>
      <c r="K180" s="178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  <c r="AU180" s="145"/>
      <c r="AV180" s="145"/>
      <c r="AW180" s="145"/>
      <c r="AX180" s="145"/>
      <c r="AY180" s="145"/>
      <c r="AZ180" s="145"/>
      <c r="BA180" s="145"/>
      <c r="BB180" s="145"/>
      <c r="BC180" s="145"/>
      <c r="BD180" s="145"/>
      <c r="BE180" s="145"/>
      <c r="BF180" s="145"/>
      <c r="BG180" s="145"/>
      <c r="BH180" s="145"/>
      <c r="BI180" s="145"/>
    </row>
    <row r="181" ht="14.25" customHeight="1">
      <c r="A181" s="111"/>
      <c r="B181" s="145"/>
      <c r="C181" s="178"/>
      <c r="D181" s="178"/>
      <c r="E181" s="179"/>
      <c r="F181" s="178"/>
      <c r="G181" s="145"/>
      <c r="H181" s="145"/>
      <c r="I181" s="178"/>
      <c r="J181" s="179"/>
      <c r="K181" s="178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  <c r="AU181" s="145"/>
      <c r="AV181" s="145"/>
      <c r="AW181" s="145"/>
      <c r="AX181" s="145"/>
      <c r="AY181" s="145"/>
      <c r="AZ181" s="145"/>
      <c r="BA181" s="145"/>
      <c r="BB181" s="145"/>
      <c r="BC181" s="145"/>
      <c r="BD181" s="145"/>
      <c r="BE181" s="145"/>
      <c r="BF181" s="145"/>
      <c r="BG181" s="145"/>
      <c r="BH181" s="145"/>
      <c r="BI181" s="145"/>
    </row>
    <row r="182" ht="14.25" customHeight="1">
      <c r="A182" s="111"/>
      <c r="B182" s="145"/>
      <c r="C182" s="178"/>
      <c r="D182" s="178"/>
      <c r="E182" s="179"/>
      <c r="F182" s="178"/>
      <c r="G182" s="145"/>
      <c r="H182" s="145"/>
      <c r="I182" s="178"/>
      <c r="J182" s="179"/>
      <c r="K182" s="178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  <c r="AU182" s="145"/>
      <c r="AV182" s="145"/>
      <c r="AW182" s="145"/>
      <c r="AX182" s="145"/>
      <c r="AY182" s="145"/>
      <c r="AZ182" s="145"/>
      <c r="BA182" s="145"/>
      <c r="BB182" s="145"/>
      <c r="BC182" s="145"/>
      <c r="BD182" s="145"/>
      <c r="BE182" s="145"/>
      <c r="BF182" s="145"/>
      <c r="BG182" s="145"/>
      <c r="BH182" s="145"/>
      <c r="BI182" s="145"/>
    </row>
    <row r="183" ht="14.25" customHeight="1">
      <c r="A183" s="111"/>
      <c r="B183" s="145"/>
      <c r="C183" s="178"/>
      <c r="D183" s="178"/>
      <c r="E183" s="179"/>
      <c r="F183" s="178"/>
      <c r="G183" s="145"/>
      <c r="H183" s="145"/>
      <c r="I183" s="178"/>
      <c r="J183" s="179"/>
      <c r="K183" s="178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  <c r="AU183" s="145"/>
      <c r="AV183" s="145"/>
      <c r="AW183" s="145"/>
      <c r="AX183" s="145"/>
      <c r="AY183" s="145"/>
      <c r="AZ183" s="145"/>
      <c r="BA183" s="145"/>
      <c r="BB183" s="145"/>
      <c r="BC183" s="145"/>
      <c r="BD183" s="145"/>
      <c r="BE183" s="145"/>
      <c r="BF183" s="145"/>
      <c r="BG183" s="145"/>
      <c r="BH183" s="145"/>
      <c r="BI183" s="145"/>
    </row>
    <row r="184" ht="14.25" customHeight="1">
      <c r="A184" s="111"/>
      <c r="B184" s="145"/>
      <c r="C184" s="178"/>
      <c r="D184" s="178"/>
      <c r="E184" s="179"/>
      <c r="F184" s="178"/>
      <c r="G184" s="145"/>
      <c r="H184" s="145"/>
      <c r="I184" s="178"/>
      <c r="J184" s="179"/>
      <c r="K184" s="178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  <c r="AU184" s="145"/>
      <c r="AV184" s="145"/>
      <c r="AW184" s="145"/>
      <c r="AX184" s="145"/>
      <c r="AY184" s="145"/>
      <c r="AZ184" s="145"/>
      <c r="BA184" s="145"/>
      <c r="BB184" s="145"/>
      <c r="BC184" s="145"/>
      <c r="BD184" s="145"/>
      <c r="BE184" s="145"/>
      <c r="BF184" s="145"/>
      <c r="BG184" s="145"/>
      <c r="BH184" s="145"/>
      <c r="BI184" s="145"/>
    </row>
    <row r="185" ht="14.25" customHeight="1">
      <c r="A185" s="111"/>
      <c r="B185" s="145"/>
      <c r="C185" s="178"/>
      <c r="D185" s="178"/>
      <c r="E185" s="179"/>
      <c r="F185" s="178"/>
      <c r="G185" s="145"/>
      <c r="H185" s="145"/>
      <c r="I185" s="178"/>
      <c r="J185" s="179"/>
      <c r="K185" s="178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  <c r="AU185" s="145"/>
      <c r="AV185" s="145"/>
      <c r="AW185" s="145"/>
      <c r="AX185" s="145"/>
      <c r="AY185" s="145"/>
      <c r="AZ185" s="145"/>
      <c r="BA185" s="145"/>
      <c r="BB185" s="145"/>
      <c r="BC185" s="145"/>
      <c r="BD185" s="145"/>
      <c r="BE185" s="145"/>
      <c r="BF185" s="145"/>
      <c r="BG185" s="145"/>
      <c r="BH185" s="145"/>
      <c r="BI185" s="145"/>
    </row>
    <row r="186" ht="14.25" customHeight="1">
      <c r="A186" s="111"/>
      <c r="B186" s="145"/>
      <c r="C186" s="178"/>
      <c r="D186" s="178"/>
      <c r="E186" s="179"/>
      <c r="F186" s="178"/>
      <c r="G186" s="145"/>
      <c r="H186" s="145"/>
      <c r="I186" s="178"/>
      <c r="J186" s="179"/>
      <c r="K186" s="178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  <c r="AU186" s="145"/>
      <c r="AV186" s="145"/>
      <c r="AW186" s="145"/>
      <c r="AX186" s="145"/>
      <c r="AY186" s="145"/>
      <c r="AZ186" s="145"/>
      <c r="BA186" s="145"/>
      <c r="BB186" s="145"/>
      <c r="BC186" s="145"/>
      <c r="BD186" s="145"/>
      <c r="BE186" s="145"/>
      <c r="BF186" s="145"/>
      <c r="BG186" s="145"/>
      <c r="BH186" s="145"/>
      <c r="BI186" s="145"/>
    </row>
    <row r="187" ht="14.25" customHeight="1">
      <c r="A187" s="111"/>
      <c r="B187" s="145"/>
      <c r="C187" s="178"/>
      <c r="D187" s="178"/>
      <c r="E187" s="179"/>
      <c r="F187" s="178"/>
      <c r="G187" s="145"/>
      <c r="H187" s="145"/>
      <c r="I187" s="178"/>
      <c r="J187" s="179"/>
      <c r="K187" s="178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  <c r="AU187" s="145"/>
      <c r="AV187" s="145"/>
      <c r="AW187" s="145"/>
      <c r="AX187" s="145"/>
      <c r="AY187" s="145"/>
      <c r="AZ187" s="145"/>
      <c r="BA187" s="145"/>
      <c r="BB187" s="145"/>
      <c r="BC187" s="145"/>
      <c r="BD187" s="145"/>
      <c r="BE187" s="145"/>
      <c r="BF187" s="145"/>
      <c r="BG187" s="145"/>
      <c r="BH187" s="145"/>
      <c r="BI187" s="145"/>
    </row>
    <row r="188" ht="14.25" customHeight="1">
      <c r="A188" s="111"/>
      <c r="B188" s="145"/>
      <c r="C188" s="178"/>
      <c r="D188" s="178"/>
      <c r="E188" s="179"/>
      <c r="F188" s="178"/>
      <c r="G188" s="145"/>
      <c r="H188" s="145"/>
      <c r="I188" s="178"/>
      <c r="J188" s="179"/>
      <c r="K188" s="178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  <c r="AU188" s="145"/>
      <c r="AV188" s="145"/>
      <c r="AW188" s="145"/>
      <c r="AX188" s="145"/>
      <c r="AY188" s="145"/>
      <c r="AZ188" s="145"/>
      <c r="BA188" s="145"/>
      <c r="BB188" s="145"/>
      <c r="BC188" s="145"/>
      <c r="BD188" s="145"/>
      <c r="BE188" s="145"/>
      <c r="BF188" s="145"/>
      <c r="BG188" s="145"/>
      <c r="BH188" s="145"/>
      <c r="BI188" s="145"/>
    </row>
    <row r="189" ht="14.25" customHeight="1">
      <c r="A189" s="111"/>
      <c r="B189" s="145"/>
      <c r="C189" s="178"/>
      <c r="D189" s="178"/>
      <c r="E189" s="179"/>
      <c r="F189" s="178"/>
      <c r="G189" s="145"/>
      <c r="H189" s="145"/>
      <c r="I189" s="178"/>
      <c r="J189" s="179"/>
      <c r="K189" s="178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  <c r="AU189" s="145"/>
      <c r="AV189" s="145"/>
      <c r="AW189" s="145"/>
      <c r="AX189" s="145"/>
      <c r="AY189" s="145"/>
      <c r="AZ189" s="145"/>
      <c r="BA189" s="145"/>
      <c r="BB189" s="145"/>
      <c r="BC189" s="145"/>
      <c r="BD189" s="145"/>
      <c r="BE189" s="145"/>
      <c r="BF189" s="145"/>
      <c r="BG189" s="145"/>
      <c r="BH189" s="145"/>
      <c r="BI189" s="145"/>
    </row>
    <row r="190" ht="14.25" customHeight="1">
      <c r="A190" s="111"/>
      <c r="B190" s="145"/>
      <c r="C190" s="178"/>
      <c r="D190" s="178"/>
      <c r="E190" s="179"/>
      <c r="F190" s="178"/>
      <c r="G190" s="145"/>
      <c r="H190" s="145"/>
      <c r="I190" s="178"/>
      <c r="J190" s="179"/>
      <c r="K190" s="178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  <c r="AU190" s="145"/>
      <c r="AV190" s="145"/>
      <c r="AW190" s="145"/>
      <c r="AX190" s="145"/>
      <c r="AY190" s="145"/>
      <c r="AZ190" s="145"/>
      <c r="BA190" s="145"/>
      <c r="BB190" s="145"/>
      <c r="BC190" s="145"/>
      <c r="BD190" s="145"/>
      <c r="BE190" s="145"/>
      <c r="BF190" s="145"/>
      <c r="BG190" s="145"/>
      <c r="BH190" s="145"/>
      <c r="BI190" s="145"/>
    </row>
    <row r="191" ht="14.25" customHeight="1">
      <c r="A191" s="111"/>
      <c r="B191" s="145"/>
      <c r="C191" s="178"/>
      <c r="D191" s="178"/>
      <c r="E191" s="179"/>
      <c r="F191" s="178"/>
      <c r="G191" s="145"/>
      <c r="H191" s="145"/>
      <c r="I191" s="178"/>
      <c r="J191" s="179"/>
      <c r="K191" s="178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  <c r="AU191" s="145"/>
      <c r="AV191" s="145"/>
      <c r="AW191" s="145"/>
      <c r="AX191" s="145"/>
      <c r="AY191" s="145"/>
      <c r="AZ191" s="145"/>
      <c r="BA191" s="145"/>
      <c r="BB191" s="145"/>
      <c r="BC191" s="145"/>
      <c r="BD191" s="145"/>
      <c r="BE191" s="145"/>
      <c r="BF191" s="145"/>
      <c r="BG191" s="145"/>
      <c r="BH191" s="145"/>
      <c r="BI191" s="145"/>
    </row>
    <row r="192" ht="14.25" customHeight="1">
      <c r="A192" s="111"/>
      <c r="B192" s="145"/>
      <c r="C192" s="178"/>
      <c r="D192" s="178"/>
      <c r="E192" s="179"/>
      <c r="F192" s="178"/>
      <c r="G192" s="145"/>
      <c r="H192" s="145"/>
      <c r="I192" s="178"/>
      <c r="J192" s="179"/>
      <c r="K192" s="178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  <c r="AU192" s="145"/>
      <c r="AV192" s="145"/>
      <c r="AW192" s="145"/>
      <c r="AX192" s="145"/>
      <c r="AY192" s="145"/>
      <c r="AZ192" s="145"/>
      <c r="BA192" s="145"/>
      <c r="BB192" s="145"/>
      <c r="BC192" s="145"/>
      <c r="BD192" s="145"/>
      <c r="BE192" s="145"/>
      <c r="BF192" s="145"/>
      <c r="BG192" s="145"/>
      <c r="BH192" s="145"/>
      <c r="BI192" s="145"/>
    </row>
    <row r="193" ht="14.25" customHeight="1">
      <c r="A193" s="111"/>
      <c r="B193" s="145"/>
      <c r="C193" s="178"/>
      <c r="D193" s="178"/>
      <c r="E193" s="179"/>
      <c r="F193" s="178"/>
      <c r="G193" s="145"/>
      <c r="H193" s="145"/>
      <c r="I193" s="178"/>
      <c r="J193" s="179"/>
      <c r="K193" s="178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  <c r="AU193" s="145"/>
      <c r="AV193" s="145"/>
      <c r="AW193" s="145"/>
      <c r="AX193" s="145"/>
      <c r="AY193" s="145"/>
      <c r="AZ193" s="145"/>
      <c r="BA193" s="145"/>
      <c r="BB193" s="145"/>
      <c r="BC193" s="145"/>
      <c r="BD193" s="145"/>
      <c r="BE193" s="145"/>
      <c r="BF193" s="145"/>
      <c r="BG193" s="145"/>
      <c r="BH193" s="145"/>
      <c r="BI193" s="145"/>
    </row>
    <row r="194" ht="14.25" customHeight="1">
      <c r="A194" s="111"/>
      <c r="B194" s="145"/>
      <c r="C194" s="178"/>
      <c r="D194" s="178"/>
      <c r="E194" s="179"/>
      <c r="F194" s="178"/>
      <c r="G194" s="145"/>
      <c r="H194" s="145"/>
      <c r="I194" s="178"/>
      <c r="J194" s="179"/>
      <c r="K194" s="178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  <c r="AU194" s="145"/>
      <c r="AV194" s="145"/>
      <c r="AW194" s="145"/>
      <c r="AX194" s="145"/>
      <c r="AY194" s="145"/>
      <c r="AZ194" s="145"/>
      <c r="BA194" s="145"/>
      <c r="BB194" s="145"/>
      <c r="BC194" s="145"/>
      <c r="BD194" s="145"/>
      <c r="BE194" s="145"/>
      <c r="BF194" s="145"/>
      <c r="BG194" s="145"/>
      <c r="BH194" s="145"/>
      <c r="BI194" s="145"/>
    </row>
    <row r="195" ht="14.25" customHeight="1">
      <c r="A195" s="111"/>
      <c r="B195" s="145"/>
      <c r="C195" s="178"/>
      <c r="D195" s="178"/>
      <c r="E195" s="179"/>
      <c r="F195" s="178"/>
      <c r="G195" s="145"/>
      <c r="H195" s="145"/>
      <c r="I195" s="178"/>
      <c r="J195" s="179"/>
      <c r="K195" s="178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  <c r="AU195" s="145"/>
      <c r="AV195" s="145"/>
      <c r="AW195" s="145"/>
      <c r="AX195" s="145"/>
      <c r="AY195" s="145"/>
      <c r="AZ195" s="145"/>
      <c r="BA195" s="145"/>
      <c r="BB195" s="145"/>
      <c r="BC195" s="145"/>
      <c r="BD195" s="145"/>
      <c r="BE195" s="145"/>
      <c r="BF195" s="145"/>
      <c r="BG195" s="145"/>
      <c r="BH195" s="145"/>
      <c r="BI195" s="145"/>
    </row>
    <row r="196" ht="14.25" customHeight="1">
      <c r="A196" s="111"/>
      <c r="B196" s="145"/>
      <c r="C196" s="178"/>
      <c r="D196" s="178"/>
      <c r="E196" s="179"/>
      <c r="F196" s="178"/>
      <c r="G196" s="145"/>
      <c r="H196" s="145"/>
      <c r="I196" s="178"/>
      <c r="J196" s="179"/>
      <c r="K196" s="178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  <c r="AU196" s="145"/>
      <c r="AV196" s="145"/>
      <c r="AW196" s="145"/>
      <c r="AX196" s="145"/>
      <c r="AY196" s="145"/>
      <c r="AZ196" s="145"/>
      <c r="BA196" s="145"/>
      <c r="BB196" s="145"/>
      <c r="BC196" s="145"/>
      <c r="BD196" s="145"/>
      <c r="BE196" s="145"/>
      <c r="BF196" s="145"/>
      <c r="BG196" s="145"/>
      <c r="BH196" s="145"/>
      <c r="BI196" s="145"/>
    </row>
    <row r="197" ht="14.25" customHeight="1">
      <c r="A197" s="111"/>
      <c r="B197" s="145"/>
      <c r="C197" s="178"/>
      <c r="D197" s="178"/>
      <c r="E197" s="179"/>
      <c r="F197" s="178"/>
      <c r="G197" s="145"/>
      <c r="H197" s="145"/>
      <c r="I197" s="178"/>
      <c r="J197" s="179"/>
      <c r="K197" s="178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  <c r="AU197" s="145"/>
      <c r="AV197" s="145"/>
      <c r="AW197" s="145"/>
      <c r="AX197" s="145"/>
      <c r="AY197" s="145"/>
      <c r="AZ197" s="145"/>
      <c r="BA197" s="145"/>
      <c r="BB197" s="145"/>
      <c r="BC197" s="145"/>
      <c r="BD197" s="145"/>
      <c r="BE197" s="145"/>
      <c r="BF197" s="145"/>
      <c r="BG197" s="145"/>
      <c r="BH197" s="145"/>
      <c r="BI197" s="145"/>
    </row>
    <row r="198" ht="14.25" customHeight="1">
      <c r="A198" s="111"/>
      <c r="B198" s="145"/>
      <c r="C198" s="178"/>
      <c r="D198" s="178"/>
      <c r="E198" s="179"/>
      <c r="F198" s="178"/>
      <c r="G198" s="145"/>
      <c r="H198" s="145"/>
      <c r="I198" s="178"/>
      <c r="J198" s="179"/>
      <c r="K198" s="178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  <c r="AU198" s="145"/>
      <c r="AV198" s="145"/>
      <c r="AW198" s="145"/>
      <c r="AX198" s="145"/>
      <c r="AY198" s="145"/>
      <c r="AZ198" s="145"/>
      <c r="BA198" s="145"/>
      <c r="BB198" s="145"/>
      <c r="BC198" s="145"/>
      <c r="BD198" s="145"/>
      <c r="BE198" s="145"/>
      <c r="BF198" s="145"/>
      <c r="BG198" s="145"/>
      <c r="BH198" s="145"/>
      <c r="BI198" s="145"/>
    </row>
    <row r="199" ht="14.25" customHeight="1">
      <c r="A199" s="111"/>
      <c r="B199" s="145"/>
      <c r="C199" s="178"/>
      <c r="D199" s="178"/>
      <c r="E199" s="179"/>
      <c r="F199" s="178"/>
      <c r="G199" s="145"/>
      <c r="H199" s="145"/>
      <c r="I199" s="178"/>
      <c r="J199" s="179"/>
      <c r="K199" s="178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  <c r="AU199" s="145"/>
      <c r="AV199" s="145"/>
      <c r="AW199" s="145"/>
      <c r="AX199" s="145"/>
      <c r="AY199" s="145"/>
      <c r="AZ199" s="145"/>
      <c r="BA199" s="145"/>
      <c r="BB199" s="145"/>
      <c r="BC199" s="145"/>
      <c r="BD199" s="145"/>
      <c r="BE199" s="145"/>
      <c r="BF199" s="145"/>
      <c r="BG199" s="145"/>
      <c r="BH199" s="145"/>
      <c r="BI199" s="145"/>
    </row>
    <row r="200" ht="14.25" customHeight="1">
      <c r="A200" s="111"/>
      <c r="B200" s="145"/>
      <c r="C200" s="178"/>
      <c r="D200" s="178"/>
      <c r="E200" s="179"/>
      <c r="F200" s="178"/>
      <c r="G200" s="145"/>
      <c r="H200" s="145"/>
      <c r="I200" s="178"/>
      <c r="J200" s="179"/>
      <c r="K200" s="178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  <c r="AU200" s="145"/>
      <c r="AV200" s="145"/>
      <c r="AW200" s="145"/>
      <c r="AX200" s="145"/>
      <c r="AY200" s="145"/>
      <c r="AZ200" s="145"/>
      <c r="BA200" s="145"/>
      <c r="BB200" s="145"/>
      <c r="BC200" s="145"/>
      <c r="BD200" s="145"/>
      <c r="BE200" s="145"/>
      <c r="BF200" s="145"/>
      <c r="BG200" s="145"/>
      <c r="BH200" s="145"/>
      <c r="BI200" s="145"/>
    </row>
    <row r="201" ht="14.25" customHeight="1">
      <c r="A201" s="111"/>
      <c r="B201" s="145"/>
      <c r="C201" s="178"/>
      <c r="D201" s="178"/>
      <c r="E201" s="179"/>
      <c r="F201" s="178"/>
      <c r="G201" s="145"/>
      <c r="H201" s="145"/>
      <c r="I201" s="178"/>
      <c r="J201" s="179"/>
      <c r="K201" s="178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  <c r="AU201" s="145"/>
      <c r="AV201" s="145"/>
      <c r="AW201" s="145"/>
      <c r="AX201" s="145"/>
      <c r="AY201" s="145"/>
      <c r="AZ201" s="145"/>
      <c r="BA201" s="145"/>
      <c r="BB201" s="145"/>
      <c r="BC201" s="145"/>
      <c r="BD201" s="145"/>
      <c r="BE201" s="145"/>
      <c r="BF201" s="145"/>
      <c r="BG201" s="145"/>
      <c r="BH201" s="145"/>
      <c r="BI201" s="145"/>
    </row>
    <row r="202" ht="14.25" customHeight="1">
      <c r="A202" s="111"/>
      <c r="B202" s="145"/>
      <c r="C202" s="178"/>
      <c r="D202" s="178"/>
      <c r="E202" s="179"/>
      <c r="F202" s="178"/>
      <c r="G202" s="145"/>
      <c r="H202" s="145"/>
      <c r="I202" s="178"/>
      <c r="J202" s="179"/>
      <c r="K202" s="178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  <c r="AU202" s="145"/>
      <c r="AV202" s="145"/>
      <c r="AW202" s="145"/>
      <c r="AX202" s="145"/>
      <c r="AY202" s="145"/>
      <c r="AZ202" s="145"/>
      <c r="BA202" s="145"/>
      <c r="BB202" s="145"/>
      <c r="BC202" s="145"/>
      <c r="BD202" s="145"/>
      <c r="BE202" s="145"/>
      <c r="BF202" s="145"/>
      <c r="BG202" s="145"/>
      <c r="BH202" s="145"/>
      <c r="BI202" s="145"/>
    </row>
    <row r="203" ht="14.25" customHeight="1">
      <c r="A203" s="111"/>
      <c r="B203" s="145"/>
      <c r="C203" s="178"/>
      <c r="D203" s="178"/>
      <c r="E203" s="179"/>
      <c r="F203" s="178"/>
      <c r="G203" s="145"/>
      <c r="H203" s="145"/>
      <c r="I203" s="178"/>
      <c r="J203" s="179"/>
      <c r="K203" s="178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  <c r="AU203" s="145"/>
      <c r="AV203" s="145"/>
      <c r="AW203" s="145"/>
      <c r="AX203" s="145"/>
      <c r="AY203" s="145"/>
      <c r="AZ203" s="145"/>
      <c r="BA203" s="145"/>
      <c r="BB203" s="145"/>
      <c r="BC203" s="145"/>
      <c r="BD203" s="145"/>
      <c r="BE203" s="145"/>
      <c r="BF203" s="145"/>
      <c r="BG203" s="145"/>
      <c r="BH203" s="145"/>
      <c r="BI203" s="145"/>
    </row>
    <row r="204" ht="14.25" customHeight="1">
      <c r="A204" s="111"/>
      <c r="B204" s="145"/>
      <c r="C204" s="178"/>
      <c r="D204" s="178"/>
      <c r="E204" s="179"/>
      <c r="F204" s="178"/>
      <c r="G204" s="145"/>
      <c r="H204" s="145"/>
      <c r="I204" s="178"/>
      <c r="J204" s="179"/>
      <c r="K204" s="178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  <c r="AU204" s="145"/>
      <c r="AV204" s="145"/>
      <c r="AW204" s="145"/>
      <c r="AX204" s="145"/>
      <c r="AY204" s="145"/>
      <c r="AZ204" s="145"/>
      <c r="BA204" s="145"/>
      <c r="BB204" s="145"/>
      <c r="BC204" s="145"/>
      <c r="BD204" s="145"/>
      <c r="BE204" s="145"/>
      <c r="BF204" s="145"/>
      <c r="BG204" s="145"/>
      <c r="BH204" s="145"/>
      <c r="BI204" s="145"/>
    </row>
    <row r="205" ht="14.25" customHeight="1">
      <c r="A205" s="111"/>
      <c r="B205" s="145"/>
      <c r="C205" s="178"/>
      <c r="D205" s="178"/>
      <c r="E205" s="179"/>
      <c r="F205" s="178"/>
      <c r="G205" s="145"/>
      <c r="H205" s="145"/>
      <c r="I205" s="178"/>
      <c r="J205" s="179"/>
      <c r="K205" s="178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  <c r="AU205" s="145"/>
      <c r="AV205" s="145"/>
      <c r="AW205" s="145"/>
      <c r="AX205" s="145"/>
      <c r="AY205" s="145"/>
      <c r="AZ205" s="145"/>
      <c r="BA205" s="145"/>
      <c r="BB205" s="145"/>
      <c r="BC205" s="145"/>
      <c r="BD205" s="145"/>
      <c r="BE205" s="145"/>
      <c r="BF205" s="145"/>
      <c r="BG205" s="145"/>
      <c r="BH205" s="145"/>
      <c r="BI205" s="145"/>
    </row>
    <row r="206" ht="14.25" customHeight="1">
      <c r="A206" s="111"/>
      <c r="B206" s="145"/>
      <c r="C206" s="178"/>
      <c r="D206" s="178"/>
      <c r="E206" s="179"/>
      <c r="F206" s="178"/>
      <c r="G206" s="145"/>
      <c r="H206" s="145"/>
      <c r="I206" s="178"/>
      <c r="J206" s="179"/>
      <c r="K206" s="178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  <c r="AU206" s="145"/>
      <c r="AV206" s="145"/>
      <c r="AW206" s="145"/>
      <c r="AX206" s="145"/>
      <c r="AY206" s="145"/>
      <c r="AZ206" s="145"/>
      <c r="BA206" s="145"/>
      <c r="BB206" s="145"/>
      <c r="BC206" s="145"/>
      <c r="BD206" s="145"/>
      <c r="BE206" s="145"/>
      <c r="BF206" s="145"/>
      <c r="BG206" s="145"/>
      <c r="BH206" s="145"/>
      <c r="BI206" s="145"/>
    </row>
    <row r="207" ht="14.25" customHeight="1">
      <c r="A207" s="111"/>
      <c r="B207" s="145"/>
      <c r="C207" s="178"/>
      <c r="D207" s="178"/>
      <c r="E207" s="179"/>
      <c r="F207" s="178"/>
      <c r="G207" s="145"/>
      <c r="H207" s="145"/>
      <c r="I207" s="178"/>
      <c r="J207" s="179"/>
      <c r="K207" s="178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  <c r="AU207" s="145"/>
      <c r="AV207" s="145"/>
      <c r="AW207" s="145"/>
      <c r="AX207" s="145"/>
      <c r="AY207" s="145"/>
      <c r="AZ207" s="145"/>
      <c r="BA207" s="145"/>
      <c r="BB207" s="145"/>
      <c r="BC207" s="145"/>
      <c r="BD207" s="145"/>
      <c r="BE207" s="145"/>
      <c r="BF207" s="145"/>
      <c r="BG207" s="145"/>
      <c r="BH207" s="145"/>
      <c r="BI207" s="145"/>
    </row>
    <row r="208" ht="14.25" customHeight="1">
      <c r="A208" s="111"/>
      <c r="B208" s="145"/>
      <c r="C208" s="178"/>
      <c r="D208" s="178"/>
      <c r="E208" s="179"/>
      <c r="F208" s="178"/>
      <c r="G208" s="145"/>
      <c r="H208" s="145"/>
      <c r="I208" s="178"/>
      <c r="J208" s="179"/>
      <c r="K208" s="178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  <c r="AU208" s="145"/>
      <c r="AV208" s="145"/>
      <c r="AW208" s="145"/>
      <c r="AX208" s="145"/>
      <c r="AY208" s="145"/>
      <c r="AZ208" s="145"/>
      <c r="BA208" s="145"/>
      <c r="BB208" s="145"/>
      <c r="BC208" s="145"/>
      <c r="BD208" s="145"/>
      <c r="BE208" s="145"/>
      <c r="BF208" s="145"/>
      <c r="BG208" s="145"/>
      <c r="BH208" s="145"/>
      <c r="BI208" s="145"/>
    </row>
    <row r="209" ht="14.25" customHeight="1">
      <c r="A209" s="111"/>
      <c r="B209" s="145"/>
      <c r="C209" s="178"/>
      <c r="D209" s="178"/>
      <c r="E209" s="179"/>
      <c r="F209" s="178"/>
      <c r="G209" s="145"/>
      <c r="H209" s="145"/>
      <c r="I209" s="178"/>
      <c r="J209" s="179"/>
      <c r="K209" s="178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  <c r="AU209" s="145"/>
      <c r="AV209" s="145"/>
      <c r="AW209" s="145"/>
      <c r="AX209" s="145"/>
      <c r="AY209" s="145"/>
      <c r="AZ209" s="145"/>
      <c r="BA209" s="145"/>
      <c r="BB209" s="145"/>
      <c r="BC209" s="145"/>
      <c r="BD209" s="145"/>
      <c r="BE209" s="145"/>
      <c r="BF209" s="145"/>
      <c r="BG209" s="145"/>
      <c r="BH209" s="145"/>
      <c r="BI209" s="145"/>
    </row>
    <row r="210" ht="14.25" customHeight="1">
      <c r="A210" s="111"/>
      <c r="B210" s="145"/>
      <c r="C210" s="178"/>
      <c r="D210" s="178"/>
      <c r="E210" s="179"/>
      <c r="F210" s="178"/>
      <c r="G210" s="145"/>
      <c r="H210" s="145"/>
      <c r="I210" s="178"/>
      <c r="J210" s="179"/>
      <c r="K210" s="178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  <c r="AU210" s="145"/>
      <c r="AV210" s="145"/>
      <c r="AW210" s="145"/>
      <c r="AX210" s="145"/>
      <c r="AY210" s="145"/>
      <c r="AZ210" s="145"/>
      <c r="BA210" s="145"/>
      <c r="BB210" s="145"/>
      <c r="BC210" s="145"/>
      <c r="BD210" s="145"/>
      <c r="BE210" s="145"/>
      <c r="BF210" s="145"/>
      <c r="BG210" s="145"/>
      <c r="BH210" s="145"/>
      <c r="BI210" s="145"/>
    </row>
    <row r="211" ht="14.25" customHeight="1">
      <c r="A211" s="111"/>
      <c r="B211" s="145"/>
      <c r="C211" s="178"/>
      <c r="D211" s="178"/>
      <c r="E211" s="179"/>
      <c r="F211" s="178"/>
      <c r="G211" s="145"/>
      <c r="H211" s="145"/>
      <c r="I211" s="178"/>
      <c r="J211" s="179"/>
      <c r="K211" s="178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  <c r="AU211" s="145"/>
      <c r="AV211" s="145"/>
      <c r="AW211" s="145"/>
      <c r="AX211" s="145"/>
      <c r="AY211" s="145"/>
      <c r="AZ211" s="145"/>
      <c r="BA211" s="145"/>
      <c r="BB211" s="145"/>
      <c r="BC211" s="145"/>
      <c r="BD211" s="145"/>
      <c r="BE211" s="145"/>
      <c r="BF211" s="145"/>
      <c r="BG211" s="145"/>
      <c r="BH211" s="145"/>
      <c r="BI211" s="145"/>
    </row>
    <row r="212" ht="14.25" customHeight="1">
      <c r="A212" s="111"/>
      <c r="B212" s="145"/>
      <c r="C212" s="178"/>
      <c r="D212" s="178"/>
      <c r="E212" s="179"/>
      <c r="F212" s="178"/>
      <c r="G212" s="145"/>
      <c r="H212" s="145"/>
      <c r="I212" s="178"/>
      <c r="J212" s="179"/>
      <c r="K212" s="178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  <c r="AU212" s="145"/>
      <c r="AV212" s="145"/>
      <c r="AW212" s="145"/>
      <c r="AX212" s="145"/>
      <c r="AY212" s="145"/>
      <c r="AZ212" s="145"/>
      <c r="BA212" s="145"/>
      <c r="BB212" s="145"/>
      <c r="BC212" s="145"/>
      <c r="BD212" s="145"/>
      <c r="BE212" s="145"/>
      <c r="BF212" s="145"/>
      <c r="BG212" s="145"/>
      <c r="BH212" s="145"/>
      <c r="BI212" s="145"/>
    </row>
    <row r="213" ht="14.25" customHeight="1">
      <c r="A213" s="111"/>
      <c r="B213" s="145"/>
      <c r="C213" s="178"/>
      <c r="D213" s="178"/>
      <c r="E213" s="179"/>
      <c r="F213" s="178"/>
      <c r="G213" s="145"/>
      <c r="H213" s="145"/>
      <c r="I213" s="178"/>
      <c r="J213" s="179"/>
      <c r="K213" s="178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  <c r="AU213" s="145"/>
      <c r="AV213" s="145"/>
      <c r="AW213" s="145"/>
      <c r="AX213" s="145"/>
      <c r="AY213" s="145"/>
      <c r="AZ213" s="145"/>
      <c r="BA213" s="145"/>
      <c r="BB213" s="145"/>
      <c r="BC213" s="145"/>
      <c r="BD213" s="145"/>
      <c r="BE213" s="145"/>
      <c r="BF213" s="145"/>
      <c r="BG213" s="145"/>
      <c r="BH213" s="145"/>
      <c r="BI213" s="145"/>
    </row>
    <row r="214" ht="14.25" customHeight="1">
      <c r="A214" s="111"/>
      <c r="B214" s="145"/>
      <c r="C214" s="178"/>
      <c r="D214" s="178"/>
      <c r="E214" s="179"/>
      <c r="F214" s="178"/>
      <c r="G214" s="145"/>
      <c r="H214" s="145"/>
      <c r="I214" s="178"/>
      <c r="J214" s="179"/>
      <c r="K214" s="178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  <c r="AU214" s="145"/>
      <c r="AV214" s="145"/>
      <c r="AW214" s="145"/>
      <c r="AX214" s="145"/>
      <c r="AY214" s="145"/>
      <c r="AZ214" s="145"/>
      <c r="BA214" s="145"/>
      <c r="BB214" s="145"/>
      <c r="BC214" s="145"/>
      <c r="BD214" s="145"/>
      <c r="BE214" s="145"/>
      <c r="BF214" s="145"/>
      <c r="BG214" s="145"/>
      <c r="BH214" s="145"/>
      <c r="BI214" s="145"/>
    </row>
    <row r="215" ht="14.25" customHeight="1">
      <c r="A215" s="111"/>
      <c r="B215" s="145"/>
      <c r="C215" s="178"/>
      <c r="D215" s="178"/>
      <c r="E215" s="179"/>
      <c r="F215" s="178"/>
      <c r="G215" s="145"/>
      <c r="H215" s="145"/>
      <c r="I215" s="178"/>
      <c r="J215" s="179"/>
      <c r="K215" s="178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  <c r="AU215" s="145"/>
      <c r="AV215" s="145"/>
      <c r="AW215" s="145"/>
      <c r="AX215" s="145"/>
      <c r="AY215" s="145"/>
      <c r="AZ215" s="145"/>
      <c r="BA215" s="145"/>
      <c r="BB215" s="145"/>
      <c r="BC215" s="145"/>
      <c r="BD215" s="145"/>
      <c r="BE215" s="145"/>
      <c r="BF215" s="145"/>
      <c r="BG215" s="145"/>
      <c r="BH215" s="145"/>
      <c r="BI215" s="145"/>
    </row>
    <row r="216" ht="14.25" customHeight="1">
      <c r="A216" s="111"/>
      <c r="B216" s="145"/>
      <c r="C216" s="178"/>
      <c r="D216" s="178"/>
      <c r="E216" s="179"/>
      <c r="F216" s="178"/>
      <c r="G216" s="145"/>
      <c r="H216" s="145"/>
      <c r="I216" s="178"/>
      <c r="J216" s="179"/>
      <c r="K216" s="178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  <c r="AU216" s="145"/>
      <c r="AV216" s="145"/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145"/>
      <c r="BI216" s="145"/>
    </row>
    <row r="217" ht="14.25" customHeight="1">
      <c r="A217" s="111"/>
      <c r="B217" s="145"/>
      <c r="C217" s="178"/>
      <c r="D217" s="178"/>
      <c r="E217" s="179"/>
      <c r="F217" s="178"/>
      <c r="G217" s="145"/>
      <c r="H217" s="145"/>
      <c r="I217" s="178"/>
      <c r="J217" s="179"/>
      <c r="K217" s="178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  <c r="AU217" s="145"/>
      <c r="AV217" s="145"/>
      <c r="AW217" s="145"/>
      <c r="AX217" s="145"/>
      <c r="AY217" s="145"/>
      <c r="AZ217" s="145"/>
      <c r="BA217" s="145"/>
      <c r="BB217" s="145"/>
      <c r="BC217" s="145"/>
      <c r="BD217" s="145"/>
      <c r="BE217" s="145"/>
      <c r="BF217" s="145"/>
      <c r="BG217" s="145"/>
      <c r="BH217" s="145"/>
      <c r="BI217" s="145"/>
    </row>
    <row r="218" ht="14.25" customHeight="1">
      <c r="A218" s="111"/>
      <c r="B218" s="145"/>
      <c r="C218" s="178"/>
      <c r="D218" s="178"/>
      <c r="E218" s="179"/>
      <c r="F218" s="178"/>
      <c r="G218" s="145"/>
      <c r="H218" s="145"/>
      <c r="I218" s="178"/>
      <c r="J218" s="179"/>
      <c r="K218" s="178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  <c r="AU218" s="145"/>
      <c r="AV218" s="145"/>
      <c r="AW218" s="145"/>
      <c r="AX218" s="145"/>
      <c r="AY218" s="145"/>
      <c r="AZ218" s="145"/>
      <c r="BA218" s="145"/>
      <c r="BB218" s="145"/>
      <c r="BC218" s="145"/>
      <c r="BD218" s="145"/>
      <c r="BE218" s="145"/>
      <c r="BF218" s="145"/>
      <c r="BG218" s="145"/>
      <c r="BH218" s="145"/>
      <c r="BI218" s="145"/>
    </row>
    <row r="219" ht="14.25" customHeight="1">
      <c r="A219" s="111"/>
      <c r="B219" s="145"/>
      <c r="C219" s="178"/>
      <c r="D219" s="178"/>
      <c r="E219" s="179"/>
      <c r="F219" s="178"/>
      <c r="G219" s="145"/>
      <c r="H219" s="145"/>
      <c r="I219" s="178"/>
      <c r="J219" s="179"/>
      <c r="K219" s="178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  <c r="AU219" s="145"/>
      <c r="AV219" s="145"/>
      <c r="AW219" s="145"/>
      <c r="AX219" s="145"/>
      <c r="AY219" s="145"/>
      <c r="AZ219" s="145"/>
      <c r="BA219" s="145"/>
      <c r="BB219" s="145"/>
      <c r="BC219" s="145"/>
      <c r="BD219" s="145"/>
      <c r="BE219" s="145"/>
      <c r="BF219" s="145"/>
      <c r="BG219" s="145"/>
      <c r="BH219" s="145"/>
      <c r="BI219" s="145"/>
    </row>
    <row r="220" ht="14.25" customHeight="1">
      <c r="A220" s="111"/>
      <c r="B220" s="145"/>
      <c r="C220" s="178"/>
      <c r="D220" s="178"/>
      <c r="E220" s="179"/>
      <c r="F220" s="178"/>
      <c r="G220" s="145"/>
      <c r="H220" s="145"/>
      <c r="I220" s="178"/>
      <c r="J220" s="179"/>
      <c r="K220" s="178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  <c r="AU220" s="145"/>
      <c r="AV220" s="145"/>
      <c r="AW220" s="145"/>
      <c r="AX220" s="145"/>
      <c r="AY220" s="145"/>
      <c r="AZ220" s="145"/>
      <c r="BA220" s="145"/>
      <c r="BB220" s="145"/>
      <c r="BC220" s="145"/>
      <c r="BD220" s="145"/>
      <c r="BE220" s="145"/>
      <c r="BF220" s="145"/>
      <c r="BG220" s="145"/>
      <c r="BH220" s="145"/>
      <c r="BI220" s="145"/>
    </row>
    <row r="221" ht="14.25" customHeight="1">
      <c r="A221" s="111"/>
      <c r="B221" s="145"/>
      <c r="C221" s="178"/>
      <c r="D221" s="178"/>
      <c r="E221" s="179"/>
      <c r="F221" s="178"/>
      <c r="G221" s="145"/>
      <c r="H221" s="145"/>
      <c r="I221" s="178"/>
      <c r="J221" s="179"/>
      <c r="K221" s="178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  <c r="AU221" s="145"/>
      <c r="AV221" s="145"/>
      <c r="AW221" s="145"/>
      <c r="AX221" s="145"/>
      <c r="AY221" s="145"/>
      <c r="AZ221" s="145"/>
      <c r="BA221" s="145"/>
      <c r="BB221" s="145"/>
      <c r="BC221" s="145"/>
      <c r="BD221" s="145"/>
      <c r="BE221" s="145"/>
      <c r="BF221" s="145"/>
      <c r="BG221" s="145"/>
      <c r="BH221" s="145"/>
      <c r="BI221" s="145"/>
    </row>
    <row r="222" ht="14.25" customHeight="1">
      <c r="A222" s="111"/>
      <c r="B222" s="145"/>
      <c r="C222" s="178"/>
      <c r="D222" s="178"/>
      <c r="E222" s="179"/>
      <c r="F222" s="178"/>
      <c r="G222" s="145"/>
      <c r="H222" s="145"/>
      <c r="I222" s="178"/>
      <c r="J222" s="179"/>
      <c r="K222" s="178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145"/>
      <c r="BH222" s="145"/>
      <c r="BI222" s="145"/>
    </row>
    <row r="223" ht="14.25" customHeight="1">
      <c r="A223" s="111"/>
      <c r="B223" s="145"/>
      <c r="C223" s="178"/>
      <c r="D223" s="178"/>
      <c r="E223" s="179"/>
      <c r="F223" s="178"/>
      <c r="G223" s="145"/>
      <c r="H223" s="145"/>
      <c r="I223" s="178"/>
      <c r="J223" s="179"/>
      <c r="K223" s="178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5"/>
    </row>
    <row r="224" ht="14.25" customHeight="1">
      <c r="A224" s="111"/>
      <c r="B224" s="145"/>
      <c r="C224" s="178"/>
      <c r="D224" s="178"/>
      <c r="E224" s="179"/>
      <c r="F224" s="178"/>
      <c r="G224" s="145"/>
      <c r="H224" s="145"/>
      <c r="I224" s="178"/>
      <c r="J224" s="179"/>
      <c r="K224" s="178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  <c r="AU224" s="145"/>
      <c r="AV224" s="145"/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145"/>
      <c r="BH224" s="145"/>
      <c r="BI224" s="145"/>
    </row>
    <row r="225" ht="14.25" customHeight="1">
      <c r="A225" s="111"/>
      <c r="B225" s="145"/>
      <c r="C225" s="178"/>
      <c r="D225" s="178"/>
      <c r="E225" s="179"/>
      <c r="F225" s="178"/>
      <c r="G225" s="145"/>
      <c r="H225" s="145"/>
      <c r="I225" s="178"/>
      <c r="J225" s="179"/>
      <c r="K225" s="178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  <c r="AU225" s="145"/>
      <c r="AV225" s="145"/>
      <c r="AW225" s="145"/>
      <c r="AX225" s="145"/>
      <c r="AY225" s="145"/>
      <c r="AZ225" s="145"/>
      <c r="BA225" s="145"/>
      <c r="BB225" s="145"/>
      <c r="BC225" s="145"/>
      <c r="BD225" s="145"/>
      <c r="BE225" s="145"/>
      <c r="BF225" s="145"/>
      <c r="BG225" s="145"/>
      <c r="BH225" s="145"/>
      <c r="BI225" s="145"/>
    </row>
    <row r="226" ht="14.25" customHeight="1">
      <c r="A226" s="111"/>
      <c r="B226" s="145"/>
      <c r="C226" s="178"/>
      <c r="D226" s="178"/>
      <c r="E226" s="179"/>
      <c r="F226" s="178"/>
      <c r="G226" s="145"/>
      <c r="H226" s="145"/>
      <c r="I226" s="178"/>
      <c r="J226" s="179"/>
      <c r="K226" s="178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  <c r="AU226" s="145"/>
      <c r="AV226" s="145"/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145"/>
      <c r="BH226" s="145"/>
      <c r="BI226" s="145"/>
    </row>
    <row r="227" ht="14.25" customHeight="1">
      <c r="A227" s="111"/>
      <c r="B227" s="145"/>
      <c r="C227" s="178"/>
      <c r="D227" s="178"/>
      <c r="E227" s="179"/>
      <c r="F227" s="178"/>
      <c r="G227" s="145"/>
      <c r="H227" s="145"/>
      <c r="I227" s="178"/>
      <c r="J227" s="179"/>
      <c r="K227" s="178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145"/>
      <c r="BH227" s="145"/>
      <c r="BI227" s="145"/>
    </row>
    <row r="228" ht="14.25" customHeight="1">
      <c r="A228" s="111"/>
      <c r="B228" s="145"/>
      <c r="C228" s="178"/>
      <c r="D228" s="178"/>
      <c r="E228" s="179"/>
      <c r="F228" s="178"/>
      <c r="G228" s="145"/>
      <c r="H228" s="145"/>
      <c r="I228" s="178"/>
      <c r="J228" s="179"/>
      <c r="K228" s="178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145"/>
      <c r="BH228" s="145"/>
      <c r="BI228" s="145"/>
    </row>
    <row r="229" ht="14.25" customHeight="1">
      <c r="A229" s="111"/>
      <c r="B229" s="145"/>
      <c r="C229" s="178"/>
      <c r="D229" s="178"/>
      <c r="E229" s="179"/>
      <c r="F229" s="178"/>
      <c r="G229" s="145"/>
      <c r="H229" s="145"/>
      <c r="I229" s="178"/>
      <c r="J229" s="179"/>
      <c r="K229" s="178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  <c r="AU229" s="145"/>
      <c r="AV229" s="145"/>
      <c r="AW229" s="145"/>
      <c r="AX229" s="145"/>
      <c r="AY229" s="145"/>
      <c r="AZ229" s="145"/>
      <c r="BA229" s="145"/>
      <c r="BB229" s="145"/>
      <c r="BC229" s="145"/>
      <c r="BD229" s="145"/>
      <c r="BE229" s="145"/>
      <c r="BF229" s="145"/>
      <c r="BG229" s="145"/>
      <c r="BH229" s="145"/>
      <c r="BI229" s="145"/>
    </row>
    <row r="230" ht="14.25" customHeight="1">
      <c r="A230" s="111"/>
      <c r="B230" s="145"/>
      <c r="C230" s="178"/>
      <c r="D230" s="178"/>
      <c r="E230" s="179"/>
      <c r="F230" s="178"/>
      <c r="G230" s="145"/>
      <c r="H230" s="145"/>
      <c r="I230" s="178"/>
      <c r="J230" s="179"/>
      <c r="K230" s="178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  <c r="AU230" s="145"/>
      <c r="AV230" s="145"/>
      <c r="AW230" s="145"/>
      <c r="AX230" s="145"/>
      <c r="AY230" s="145"/>
      <c r="AZ230" s="145"/>
      <c r="BA230" s="145"/>
      <c r="BB230" s="145"/>
      <c r="BC230" s="145"/>
      <c r="BD230" s="145"/>
      <c r="BE230" s="145"/>
      <c r="BF230" s="145"/>
      <c r="BG230" s="145"/>
      <c r="BH230" s="145"/>
      <c r="BI230" s="145"/>
    </row>
    <row r="231" ht="14.25" customHeight="1">
      <c r="A231" s="111"/>
      <c r="B231" s="145"/>
      <c r="C231" s="178"/>
      <c r="D231" s="178"/>
      <c r="E231" s="179"/>
      <c r="F231" s="178"/>
      <c r="G231" s="145"/>
      <c r="H231" s="145"/>
      <c r="I231" s="178"/>
      <c r="J231" s="179"/>
      <c r="K231" s="178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  <c r="AU231" s="145"/>
      <c r="AV231" s="145"/>
      <c r="AW231" s="145"/>
      <c r="AX231" s="145"/>
      <c r="AY231" s="145"/>
      <c r="AZ231" s="145"/>
      <c r="BA231" s="145"/>
      <c r="BB231" s="145"/>
      <c r="BC231" s="145"/>
      <c r="BD231" s="145"/>
      <c r="BE231" s="145"/>
      <c r="BF231" s="145"/>
      <c r="BG231" s="145"/>
      <c r="BH231" s="145"/>
      <c r="BI231" s="145"/>
    </row>
    <row r="232" ht="14.25" customHeight="1">
      <c r="A232" s="111"/>
      <c r="B232" s="145"/>
      <c r="C232" s="178"/>
      <c r="D232" s="178"/>
      <c r="E232" s="179"/>
      <c r="F232" s="178"/>
      <c r="G232" s="145"/>
      <c r="H232" s="145"/>
      <c r="I232" s="178"/>
      <c r="J232" s="179"/>
      <c r="K232" s="178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  <c r="AU232" s="145"/>
      <c r="AV232" s="145"/>
      <c r="AW232" s="145"/>
      <c r="AX232" s="145"/>
      <c r="AY232" s="145"/>
      <c r="AZ232" s="145"/>
      <c r="BA232" s="145"/>
      <c r="BB232" s="145"/>
      <c r="BC232" s="145"/>
      <c r="BD232" s="145"/>
      <c r="BE232" s="145"/>
      <c r="BF232" s="145"/>
      <c r="BG232" s="145"/>
      <c r="BH232" s="145"/>
      <c r="BI232" s="145"/>
    </row>
    <row r="233" ht="14.25" customHeight="1">
      <c r="A233" s="111"/>
      <c r="B233" s="145"/>
      <c r="C233" s="178"/>
      <c r="D233" s="178"/>
      <c r="E233" s="179"/>
      <c r="F233" s="178"/>
      <c r="G233" s="145"/>
      <c r="H233" s="145"/>
      <c r="I233" s="178"/>
      <c r="J233" s="179"/>
      <c r="K233" s="178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  <c r="AU233" s="145"/>
      <c r="AV233" s="145"/>
      <c r="AW233" s="145"/>
      <c r="AX233" s="145"/>
      <c r="AY233" s="145"/>
      <c r="AZ233" s="145"/>
      <c r="BA233" s="145"/>
      <c r="BB233" s="145"/>
      <c r="BC233" s="145"/>
      <c r="BD233" s="145"/>
      <c r="BE233" s="145"/>
      <c r="BF233" s="145"/>
      <c r="BG233" s="145"/>
      <c r="BH233" s="145"/>
      <c r="BI233" s="145"/>
    </row>
    <row r="234" ht="14.25" customHeight="1">
      <c r="A234" s="111"/>
      <c r="B234" s="145"/>
      <c r="C234" s="178"/>
      <c r="D234" s="178"/>
      <c r="E234" s="179"/>
      <c r="F234" s="178"/>
      <c r="G234" s="145"/>
      <c r="H234" s="145"/>
      <c r="I234" s="178"/>
      <c r="J234" s="179"/>
      <c r="K234" s="178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  <c r="AU234" s="145"/>
      <c r="AV234" s="145"/>
      <c r="AW234" s="145"/>
      <c r="AX234" s="145"/>
      <c r="AY234" s="145"/>
      <c r="AZ234" s="145"/>
      <c r="BA234" s="145"/>
      <c r="BB234" s="145"/>
      <c r="BC234" s="145"/>
      <c r="BD234" s="145"/>
      <c r="BE234" s="145"/>
      <c r="BF234" s="145"/>
      <c r="BG234" s="145"/>
      <c r="BH234" s="145"/>
      <c r="BI234" s="145"/>
    </row>
    <row r="235" ht="14.25" customHeight="1">
      <c r="A235" s="111"/>
      <c r="B235" s="145"/>
      <c r="C235" s="178"/>
      <c r="D235" s="178"/>
      <c r="E235" s="179"/>
      <c r="F235" s="178"/>
      <c r="G235" s="145"/>
      <c r="H235" s="145"/>
      <c r="I235" s="178"/>
      <c r="J235" s="179"/>
      <c r="K235" s="178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  <c r="AU235" s="145"/>
      <c r="AV235" s="145"/>
      <c r="AW235" s="145"/>
      <c r="AX235" s="145"/>
      <c r="AY235" s="145"/>
      <c r="AZ235" s="145"/>
      <c r="BA235" s="145"/>
      <c r="BB235" s="145"/>
      <c r="BC235" s="145"/>
      <c r="BD235" s="145"/>
      <c r="BE235" s="145"/>
      <c r="BF235" s="145"/>
      <c r="BG235" s="145"/>
      <c r="BH235" s="145"/>
      <c r="BI235" s="145"/>
    </row>
    <row r="236" ht="14.25" customHeight="1">
      <c r="A236" s="111"/>
      <c r="B236" s="145"/>
      <c r="C236" s="178"/>
      <c r="D236" s="178"/>
      <c r="E236" s="179"/>
      <c r="F236" s="178"/>
      <c r="G236" s="145"/>
      <c r="H236" s="145"/>
      <c r="I236" s="178"/>
      <c r="J236" s="179"/>
      <c r="K236" s="178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  <c r="AU236" s="145"/>
      <c r="AV236" s="145"/>
      <c r="AW236" s="145"/>
      <c r="AX236" s="145"/>
      <c r="AY236" s="145"/>
      <c r="AZ236" s="145"/>
      <c r="BA236" s="145"/>
      <c r="BB236" s="145"/>
      <c r="BC236" s="145"/>
      <c r="BD236" s="145"/>
      <c r="BE236" s="145"/>
      <c r="BF236" s="145"/>
      <c r="BG236" s="145"/>
      <c r="BH236" s="145"/>
      <c r="BI236" s="145"/>
    </row>
    <row r="237" ht="14.25" customHeight="1">
      <c r="A237" s="111"/>
      <c r="B237" s="145"/>
      <c r="C237" s="178"/>
      <c r="D237" s="178"/>
      <c r="E237" s="179"/>
      <c r="F237" s="178"/>
      <c r="G237" s="145"/>
      <c r="H237" s="145"/>
      <c r="I237" s="178"/>
      <c r="J237" s="179"/>
      <c r="K237" s="178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  <c r="AU237" s="145"/>
      <c r="AV237" s="145"/>
      <c r="AW237" s="145"/>
      <c r="AX237" s="145"/>
      <c r="AY237" s="145"/>
      <c r="AZ237" s="145"/>
      <c r="BA237" s="145"/>
      <c r="BB237" s="145"/>
      <c r="BC237" s="145"/>
      <c r="BD237" s="145"/>
      <c r="BE237" s="145"/>
      <c r="BF237" s="145"/>
      <c r="BG237" s="145"/>
      <c r="BH237" s="145"/>
      <c r="BI237" s="145"/>
    </row>
    <row r="238" ht="14.25" customHeight="1">
      <c r="A238" s="111"/>
      <c r="B238" s="145"/>
      <c r="C238" s="178"/>
      <c r="D238" s="178"/>
      <c r="E238" s="179"/>
      <c r="F238" s="178"/>
      <c r="G238" s="145"/>
      <c r="H238" s="145"/>
      <c r="I238" s="178"/>
      <c r="J238" s="179"/>
      <c r="K238" s="178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145"/>
      <c r="Y238" s="145"/>
      <c r="Z238" s="145"/>
      <c r="AA238" s="145"/>
      <c r="AB238" s="145"/>
      <c r="AC238" s="145"/>
      <c r="AD238" s="145"/>
      <c r="AE238" s="145"/>
      <c r="AF238" s="145"/>
      <c r="AG238" s="145"/>
      <c r="AH238" s="145"/>
      <c r="AI238" s="145"/>
      <c r="AJ238" s="145"/>
      <c r="AK238" s="145"/>
      <c r="AL238" s="145"/>
      <c r="AM238" s="145"/>
      <c r="AN238" s="145"/>
      <c r="AO238" s="145"/>
      <c r="AP238" s="145"/>
      <c r="AQ238" s="145"/>
      <c r="AR238" s="145"/>
      <c r="AS238" s="145"/>
      <c r="AT238" s="145"/>
      <c r="AU238" s="145"/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</row>
    <row r="239" ht="14.25" customHeight="1">
      <c r="A239" s="111"/>
      <c r="B239" s="145"/>
      <c r="C239" s="178"/>
      <c r="D239" s="178"/>
      <c r="E239" s="179"/>
      <c r="F239" s="178"/>
      <c r="G239" s="145"/>
      <c r="H239" s="145"/>
      <c r="I239" s="178"/>
      <c r="J239" s="179"/>
      <c r="K239" s="178"/>
      <c r="L239" s="145"/>
      <c r="M239" s="145"/>
      <c r="N239" s="145"/>
      <c r="O239" s="145"/>
      <c r="P239" s="145"/>
      <c r="Q239" s="145"/>
      <c r="R239" s="145"/>
      <c r="S239" s="145"/>
      <c r="T239" s="145"/>
      <c r="U239" s="145"/>
      <c r="V239" s="145"/>
      <c r="W239" s="145"/>
      <c r="X239" s="145"/>
      <c r="Y239" s="145"/>
      <c r="Z239" s="145"/>
      <c r="AA239" s="145"/>
      <c r="AB239" s="145"/>
      <c r="AC239" s="145"/>
      <c r="AD239" s="145"/>
      <c r="AE239" s="145"/>
      <c r="AF239" s="145"/>
      <c r="AG239" s="145"/>
      <c r="AH239" s="145"/>
      <c r="AI239" s="145"/>
      <c r="AJ239" s="145"/>
      <c r="AK239" s="145"/>
      <c r="AL239" s="145"/>
      <c r="AM239" s="145"/>
      <c r="AN239" s="145"/>
      <c r="AO239" s="145"/>
      <c r="AP239" s="145"/>
      <c r="AQ239" s="145"/>
      <c r="AR239" s="145"/>
      <c r="AS239" s="145"/>
      <c r="AT239" s="145"/>
      <c r="AU239" s="145"/>
      <c r="AV239" s="145"/>
      <c r="AW239" s="145"/>
      <c r="AX239" s="145"/>
      <c r="AY239" s="145"/>
      <c r="AZ239" s="145"/>
      <c r="BA239" s="145"/>
      <c r="BB239" s="145"/>
      <c r="BC239" s="145"/>
      <c r="BD239" s="145"/>
      <c r="BE239" s="145"/>
      <c r="BF239" s="145"/>
      <c r="BG239" s="145"/>
      <c r="BH239" s="145"/>
      <c r="BI239" s="145"/>
    </row>
    <row r="240" ht="14.25" customHeight="1">
      <c r="A240" s="111"/>
      <c r="B240" s="145"/>
      <c r="C240" s="178"/>
      <c r="D240" s="178"/>
      <c r="E240" s="179"/>
      <c r="F240" s="178"/>
      <c r="G240" s="145"/>
      <c r="H240" s="145"/>
      <c r="I240" s="178"/>
      <c r="J240" s="179"/>
      <c r="K240" s="178"/>
      <c r="L240" s="145"/>
      <c r="M240" s="145"/>
      <c r="N240" s="145"/>
      <c r="O240" s="145"/>
      <c r="P240" s="145"/>
      <c r="Q240" s="145"/>
      <c r="R240" s="145"/>
      <c r="S240" s="145"/>
      <c r="T240" s="145"/>
      <c r="U240" s="145"/>
      <c r="V240" s="145"/>
      <c r="W240" s="145"/>
      <c r="X240" s="145"/>
      <c r="Y240" s="145"/>
      <c r="Z240" s="145"/>
      <c r="AA240" s="145"/>
      <c r="AB240" s="145"/>
      <c r="AC240" s="145"/>
      <c r="AD240" s="145"/>
      <c r="AE240" s="145"/>
      <c r="AF240" s="145"/>
      <c r="AG240" s="145"/>
      <c r="AH240" s="145"/>
      <c r="AI240" s="145"/>
      <c r="AJ240" s="145"/>
      <c r="AK240" s="145"/>
      <c r="AL240" s="145"/>
      <c r="AM240" s="145"/>
      <c r="AN240" s="145"/>
      <c r="AO240" s="145"/>
      <c r="AP240" s="145"/>
      <c r="AQ240" s="145"/>
      <c r="AR240" s="145"/>
      <c r="AS240" s="145"/>
      <c r="AT240" s="145"/>
      <c r="AU240" s="145"/>
      <c r="AV240" s="145"/>
      <c r="AW240" s="145"/>
      <c r="AX240" s="145"/>
      <c r="AY240" s="145"/>
      <c r="AZ240" s="145"/>
      <c r="BA240" s="145"/>
      <c r="BB240" s="145"/>
      <c r="BC240" s="145"/>
      <c r="BD240" s="145"/>
      <c r="BE240" s="145"/>
      <c r="BF240" s="145"/>
      <c r="BG240" s="145"/>
      <c r="BH240" s="145"/>
      <c r="BI240" s="145"/>
    </row>
    <row r="241" ht="14.25" customHeight="1">
      <c r="A241" s="111"/>
      <c r="B241" s="145"/>
      <c r="C241" s="178"/>
      <c r="D241" s="178"/>
      <c r="E241" s="179"/>
      <c r="F241" s="178"/>
      <c r="G241" s="145"/>
      <c r="H241" s="145"/>
      <c r="I241" s="178"/>
      <c r="J241" s="179"/>
      <c r="K241" s="178"/>
      <c r="L241" s="145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  <c r="AA241" s="145"/>
      <c r="AB241" s="145"/>
      <c r="AC241" s="145"/>
      <c r="AD241" s="145"/>
      <c r="AE241" s="145"/>
      <c r="AF241" s="145"/>
      <c r="AG241" s="145"/>
      <c r="AH241" s="145"/>
      <c r="AI241" s="145"/>
      <c r="AJ241" s="145"/>
      <c r="AK241" s="145"/>
      <c r="AL241" s="145"/>
      <c r="AM241" s="145"/>
      <c r="AN241" s="145"/>
      <c r="AO241" s="145"/>
      <c r="AP241" s="145"/>
      <c r="AQ241" s="145"/>
      <c r="AR241" s="145"/>
      <c r="AS241" s="145"/>
      <c r="AT241" s="145"/>
      <c r="AU241" s="145"/>
      <c r="AV241" s="145"/>
      <c r="AW241" s="145"/>
      <c r="AX241" s="145"/>
      <c r="AY241" s="145"/>
      <c r="AZ241" s="145"/>
      <c r="BA241" s="145"/>
      <c r="BB241" s="145"/>
      <c r="BC241" s="145"/>
      <c r="BD241" s="145"/>
      <c r="BE241" s="145"/>
      <c r="BF241" s="145"/>
      <c r="BG241" s="145"/>
      <c r="BH241" s="145"/>
      <c r="BI241" s="145"/>
    </row>
    <row r="242" ht="14.25" customHeight="1">
      <c r="A242" s="111"/>
      <c r="B242" s="145"/>
      <c r="C242" s="178"/>
      <c r="D242" s="178"/>
      <c r="E242" s="179"/>
      <c r="F242" s="178"/>
      <c r="G242" s="145"/>
      <c r="H242" s="145"/>
      <c r="I242" s="178"/>
      <c r="J242" s="179"/>
      <c r="K242" s="178"/>
      <c r="L242" s="145"/>
      <c r="M242" s="145"/>
      <c r="N242" s="145"/>
      <c r="O242" s="145"/>
      <c r="P242" s="145"/>
      <c r="Q242" s="145"/>
      <c r="R242" s="145"/>
      <c r="S242" s="145"/>
      <c r="T242" s="145"/>
      <c r="U242" s="145"/>
      <c r="V242" s="145"/>
      <c r="W242" s="145"/>
      <c r="X242" s="145"/>
      <c r="Y242" s="145"/>
      <c r="Z242" s="145"/>
      <c r="AA242" s="145"/>
      <c r="AB242" s="145"/>
      <c r="AC242" s="145"/>
      <c r="AD242" s="145"/>
      <c r="AE242" s="145"/>
      <c r="AF242" s="145"/>
      <c r="AG242" s="145"/>
      <c r="AH242" s="145"/>
      <c r="AI242" s="145"/>
      <c r="AJ242" s="145"/>
      <c r="AK242" s="145"/>
      <c r="AL242" s="145"/>
      <c r="AM242" s="145"/>
      <c r="AN242" s="145"/>
      <c r="AO242" s="145"/>
      <c r="AP242" s="145"/>
      <c r="AQ242" s="145"/>
      <c r="AR242" s="145"/>
      <c r="AS242" s="145"/>
      <c r="AT242" s="145"/>
      <c r="AU242" s="145"/>
      <c r="AV242" s="145"/>
      <c r="AW242" s="145"/>
      <c r="AX242" s="145"/>
      <c r="AY242" s="145"/>
      <c r="AZ242" s="145"/>
      <c r="BA242" s="145"/>
      <c r="BB242" s="145"/>
      <c r="BC242" s="145"/>
      <c r="BD242" s="145"/>
      <c r="BE242" s="145"/>
      <c r="BF242" s="145"/>
      <c r="BG242" s="145"/>
      <c r="BH242" s="145"/>
      <c r="BI242" s="145"/>
    </row>
    <row r="243" ht="14.25" customHeight="1">
      <c r="A243" s="111"/>
      <c r="B243" s="145"/>
      <c r="C243" s="178"/>
      <c r="D243" s="178"/>
      <c r="E243" s="179"/>
      <c r="F243" s="178"/>
      <c r="G243" s="145"/>
      <c r="H243" s="145"/>
      <c r="I243" s="178"/>
      <c r="J243" s="179"/>
      <c r="K243" s="178"/>
      <c r="L243" s="145"/>
      <c r="M243" s="145"/>
      <c r="N243" s="145"/>
      <c r="O243" s="145"/>
      <c r="P243" s="145"/>
      <c r="Q243" s="145"/>
      <c r="R243" s="145"/>
      <c r="S243" s="145"/>
      <c r="T243" s="145"/>
      <c r="U243" s="145"/>
      <c r="V243" s="145"/>
      <c r="W243" s="145"/>
      <c r="X243" s="145"/>
      <c r="Y243" s="145"/>
      <c r="Z243" s="145"/>
      <c r="AA243" s="145"/>
      <c r="AB243" s="145"/>
      <c r="AC243" s="145"/>
      <c r="AD243" s="145"/>
      <c r="AE243" s="145"/>
      <c r="AF243" s="145"/>
      <c r="AG243" s="145"/>
      <c r="AH243" s="145"/>
      <c r="AI243" s="145"/>
      <c r="AJ243" s="145"/>
      <c r="AK243" s="145"/>
      <c r="AL243" s="145"/>
      <c r="AM243" s="145"/>
      <c r="AN243" s="145"/>
      <c r="AO243" s="145"/>
      <c r="AP243" s="145"/>
      <c r="AQ243" s="145"/>
      <c r="AR243" s="145"/>
      <c r="AS243" s="145"/>
      <c r="AT243" s="145"/>
      <c r="AU243" s="145"/>
      <c r="AV243" s="145"/>
      <c r="AW243" s="145"/>
      <c r="AX243" s="145"/>
      <c r="AY243" s="145"/>
      <c r="AZ243" s="145"/>
      <c r="BA243" s="145"/>
      <c r="BB243" s="145"/>
      <c r="BC243" s="145"/>
      <c r="BD243" s="145"/>
      <c r="BE243" s="145"/>
      <c r="BF243" s="145"/>
      <c r="BG243" s="145"/>
      <c r="BH243" s="145"/>
      <c r="BI243" s="145"/>
    </row>
    <row r="244" ht="14.25" customHeight="1">
      <c r="A244" s="111"/>
      <c r="B244" s="145"/>
      <c r="C244" s="178"/>
      <c r="D244" s="178"/>
      <c r="E244" s="179"/>
      <c r="F244" s="178"/>
      <c r="G244" s="145"/>
      <c r="H244" s="145"/>
      <c r="I244" s="178"/>
      <c r="J244" s="179"/>
      <c r="K244" s="178"/>
      <c r="L244" s="145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  <c r="AA244" s="145"/>
      <c r="AB244" s="145"/>
      <c r="AC244" s="145"/>
      <c r="AD244" s="145"/>
      <c r="AE244" s="145"/>
      <c r="AF244" s="145"/>
      <c r="AG244" s="145"/>
      <c r="AH244" s="145"/>
      <c r="AI244" s="145"/>
      <c r="AJ244" s="145"/>
      <c r="AK244" s="145"/>
      <c r="AL244" s="145"/>
      <c r="AM244" s="145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5"/>
      <c r="AX244" s="145"/>
      <c r="AY244" s="145"/>
      <c r="AZ244" s="145"/>
      <c r="BA244" s="145"/>
      <c r="BB244" s="145"/>
      <c r="BC244" s="145"/>
      <c r="BD244" s="145"/>
      <c r="BE244" s="145"/>
      <c r="BF244" s="145"/>
      <c r="BG244" s="145"/>
      <c r="BH244" s="145"/>
      <c r="BI244" s="145"/>
    </row>
    <row r="245" ht="14.25" customHeight="1">
      <c r="A245" s="111"/>
      <c r="B245" s="145"/>
      <c r="C245" s="178"/>
      <c r="D245" s="178"/>
      <c r="E245" s="179"/>
      <c r="F245" s="178"/>
      <c r="G245" s="145"/>
      <c r="H245" s="145"/>
      <c r="I245" s="178"/>
      <c r="J245" s="179"/>
      <c r="K245" s="178"/>
      <c r="L245" s="145"/>
      <c r="M245" s="145"/>
      <c r="N245" s="145"/>
      <c r="O245" s="145"/>
      <c r="P245" s="145"/>
      <c r="Q245" s="145"/>
      <c r="R245" s="145"/>
      <c r="S245" s="145"/>
      <c r="T245" s="145"/>
      <c r="U245" s="145"/>
      <c r="V245" s="145"/>
      <c r="W245" s="145"/>
      <c r="X245" s="145"/>
      <c r="Y245" s="145"/>
      <c r="Z245" s="145"/>
      <c r="AA245" s="145"/>
      <c r="AB245" s="145"/>
      <c r="AC245" s="145"/>
      <c r="AD245" s="145"/>
      <c r="AE245" s="145"/>
      <c r="AF245" s="145"/>
      <c r="AG245" s="145"/>
      <c r="AH245" s="145"/>
      <c r="AI245" s="145"/>
      <c r="AJ245" s="145"/>
      <c r="AK245" s="145"/>
      <c r="AL245" s="145"/>
      <c r="AM245" s="145"/>
      <c r="AN245" s="145"/>
      <c r="AO245" s="145"/>
      <c r="AP245" s="145"/>
      <c r="AQ245" s="145"/>
      <c r="AR245" s="145"/>
      <c r="AS245" s="145"/>
      <c r="AT245" s="145"/>
      <c r="AU245" s="145"/>
      <c r="AV245" s="145"/>
      <c r="AW245" s="145"/>
      <c r="AX245" s="145"/>
      <c r="AY245" s="145"/>
      <c r="AZ245" s="145"/>
      <c r="BA245" s="145"/>
      <c r="BB245" s="145"/>
      <c r="BC245" s="145"/>
      <c r="BD245" s="145"/>
      <c r="BE245" s="145"/>
      <c r="BF245" s="145"/>
      <c r="BG245" s="145"/>
      <c r="BH245" s="145"/>
      <c r="BI245" s="145"/>
    </row>
    <row r="246" ht="14.25" customHeight="1">
      <c r="A246" s="111"/>
      <c r="B246" s="145"/>
      <c r="C246" s="178"/>
      <c r="D246" s="178"/>
      <c r="E246" s="179"/>
      <c r="F246" s="178"/>
      <c r="G246" s="145"/>
      <c r="H246" s="145"/>
      <c r="I246" s="178"/>
      <c r="J246" s="179"/>
      <c r="K246" s="178"/>
      <c r="L246" s="145"/>
      <c r="M246" s="145"/>
      <c r="N246" s="145"/>
      <c r="O246" s="145"/>
      <c r="P246" s="145"/>
      <c r="Q246" s="145"/>
      <c r="R246" s="145"/>
      <c r="S246" s="145"/>
      <c r="T246" s="145"/>
      <c r="U246" s="145"/>
      <c r="V246" s="145"/>
      <c r="W246" s="145"/>
      <c r="X246" s="145"/>
      <c r="Y246" s="145"/>
      <c r="Z246" s="145"/>
      <c r="AA246" s="145"/>
      <c r="AB246" s="145"/>
      <c r="AC246" s="145"/>
      <c r="AD246" s="145"/>
      <c r="AE246" s="145"/>
      <c r="AF246" s="145"/>
      <c r="AG246" s="145"/>
      <c r="AH246" s="145"/>
      <c r="AI246" s="145"/>
      <c r="AJ246" s="145"/>
      <c r="AK246" s="145"/>
      <c r="AL246" s="145"/>
      <c r="AM246" s="145"/>
      <c r="AN246" s="145"/>
      <c r="AO246" s="145"/>
      <c r="AP246" s="145"/>
      <c r="AQ246" s="145"/>
      <c r="AR246" s="145"/>
      <c r="AS246" s="145"/>
      <c r="AT246" s="145"/>
      <c r="AU246" s="145"/>
      <c r="AV246" s="145"/>
      <c r="AW246" s="145"/>
      <c r="AX246" s="145"/>
      <c r="AY246" s="145"/>
      <c r="AZ246" s="145"/>
      <c r="BA246" s="145"/>
      <c r="BB246" s="145"/>
      <c r="BC246" s="145"/>
      <c r="BD246" s="145"/>
      <c r="BE246" s="145"/>
      <c r="BF246" s="145"/>
      <c r="BG246" s="145"/>
      <c r="BH246" s="145"/>
      <c r="BI246" s="145"/>
    </row>
    <row r="247" ht="14.25" customHeight="1">
      <c r="A247" s="111"/>
      <c r="B247" s="145"/>
      <c r="C247" s="178"/>
      <c r="D247" s="178"/>
      <c r="E247" s="179"/>
      <c r="F247" s="178"/>
      <c r="G247" s="145"/>
      <c r="H247" s="145"/>
      <c r="I247" s="178"/>
      <c r="J247" s="179"/>
      <c r="K247" s="178"/>
      <c r="L247" s="145"/>
      <c r="M247" s="145"/>
      <c r="N247" s="145"/>
      <c r="O247" s="145"/>
      <c r="P247" s="145"/>
      <c r="Q247" s="145"/>
      <c r="R247" s="145"/>
      <c r="S247" s="145"/>
      <c r="T247" s="145"/>
      <c r="U247" s="145"/>
      <c r="V247" s="145"/>
      <c r="W247" s="145"/>
      <c r="X247" s="145"/>
      <c r="Y247" s="145"/>
      <c r="Z247" s="145"/>
      <c r="AA247" s="145"/>
      <c r="AB247" s="145"/>
      <c r="AC247" s="145"/>
      <c r="AD247" s="145"/>
      <c r="AE247" s="145"/>
      <c r="AF247" s="145"/>
      <c r="AG247" s="145"/>
      <c r="AH247" s="145"/>
      <c r="AI247" s="145"/>
      <c r="AJ247" s="145"/>
      <c r="AK247" s="145"/>
      <c r="AL247" s="145"/>
      <c r="AM247" s="145"/>
      <c r="AN247" s="145"/>
      <c r="AO247" s="145"/>
      <c r="AP247" s="145"/>
      <c r="AQ247" s="145"/>
      <c r="AR247" s="145"/>
      <c r="AS247" s="145"/>
      <c r="AT247" s="145"/>
      <c r="AU247" s="145"/>
      <c r="AV247" s="145"/>
      <c r="AW247" s="145"/>
      <c r="AX247" s="145"/>
      <c r="AY247" s="145"/>
      <c r="AZ247" s="145"/>
      <c r="BA247" s="145"/>
      <c r="BB247" s="145"/>
      <c r="BC247" s="145"/>
      <c r="BD247" s="145"/>
      <c r="BE247" s="145"/>
      <c r="BF247" s="145"/>
      <c r="BG247" s="145"/>
      <c r="BH247" s="145"/>
      <c r="BI247" s="145"/>
    </row>
    <row r="248" ht="14.25" customHeight="1">
      <c r="A248" s="111"/>
      <c r="B248" s="145"/>
      <c r="C248" s="178"/>
      <c r="D248" s="178"/>
      <c r="E248" s="179"/>
      <c r="F248" s="178"/>
      <c r="G248" s="145"/>
      <c r="H248" s="145"/>
      <c r="I248" s="178"/>
      <c r="J248" s="179"/>
      <c r="K248" s="178"/>
      <c r="L248" s="145"/>
      <c r="M248" s="145"/>
      <c r="N248" s="145"/>
      <c r="O248" s="145"/>
      <c r="P248" s="145"/>
      <c r="Q248" s="145"/>
      <c r="R248" s="145"/>
      <c r="S248" s="145"/>
      <c r="T248" s="145"/>
      <c r="U248" s="145"/>
      <c r="V248" s="145"/>
      <c r="W248" s="145"/>
      <c r="X248" s="145"/>
      <c r="Y248" s="145"/>
      <c r="Z248" s="145"/>
      <c r="AA248" s="145"/>
      <c r="AB248" s="145"/>
      <c r="AC248" s="145"/>
      <c r="AD248" s="145"/>
      <c r="AE248" s="145"/>
      <c r="AF248" s="145"/>
      <c r="AG248" s="145"/>
      <c r="AH248" s="145"/>
      <c r="AI248" s="145"/>
      <c r="AJ248" s="145"/>
      <c r="AK248" s="145"/>
      <c r="AL248" s="145"/>
      <c r="AM248" s="145"/>
      <c r="AN248" s="145"/>
      <c r="AO248" s="145"/>
      <c r="AP248" s="145"/>
      <c r="AQ248" s="145"/>
      <c r="AR248" s="145"/>
      <c r="AS248" s="145"/>
      <c r="AT248" s="145"/>
      <c r="AU248" s="145"/>
      <c r="AV248" s="145"/>
      <c r="AW248" s="145"/>
      <c r="AX248" s="145"/>
      <c r="AY248" s="145"/>
      <c r="AZ248" s="145"/>
      <c r="BA248" s="145"/>
      <c r="BB248" s="145"/>
      <c r="BC248" s="145"/>
      <c r="BD248" s="145"/>
      <c r="BE248" s="145"/>
      <c r="BF248" s="145"/>
      <c r="BG248" s="145"/>
      <c r="BH248" s="145"/>
      <c r="BI248" s="145"/>
    </row>
    <row r="249" ht="14.25" customHeight="1">
      <c r="A249" s="111"/>
      <c r="B249" s="145"/>
      <c r="C249" s="178"/>
      <c r="D249" s="178"/>
      <c r="E249" s="179"/>
      <c r="F249" s="178"/>
      <c r="G249" s="145"/>
      <c r="H249" s="145"/>
      <c r="I249" s="178"/>
      <c r="J249" s="179"/>
      <c r="K249" s="178"/>
      <c r="L249" s="145"/>
      <c r="M249" s="145"/>
      <c r="N249" s="145"/>
      <c r="O249" s="145"/>
      <c r="P249" s="145"/>
      <c r="Q249" s="145"/>
      <c r="R249" s="145"/>
      <c r="S249" s="145"/>
      <c r="T249" s="145"/>
      <c r="U249" s="145"/>
      <c r="V249" s="145"/>
      <c r="W249" s="145"/>
      <c r="X249" s="145"/>
      <c r="Y249" s="145"/>
      <c r="Z249" s="145"/>
      <c r="AA249" s="145"/>
      <c r="AB249" s="145"/>
      <c r="AC249" s="145"/>
      <c r="AD249" s="145"/>
      <c r="AE249" s="145"/>
      <c r="AF249" s="145"/>
      <c r="AG249" s="145"/>
      <c r="AH249" s="145"/>
      <c r="AI249" s="145"/>
      <c r="AJ249" s="145"/>
      <c r="AK249" s="145"/>
      <c r="AL249" s="145"/>
      <c r="AM249" s="145"/>
      <c r="AN249" s="145"/>
      <c r="AO249" s="145"/>
      <c r="AP249" s="145"/>
      <c r="AQ249" s="145"/>
      <c r="AR249" s="145"/>
      <c r="AS249" s="145"/>
      <c r="AT249" s="145"/>
      <c r="AU249" s="145"/>
      <c r="AV249" s="145"/>
      <c r="AW249" s="145"/>
      <c r="AX249" s="145"/>
      <c r="AY249" s="145"/>
      <c r="AZ249" s="145"/>
      <c r="BA249" s="145"/>
      <c r="BB249" s="145"/>
      <c r="BC249" s="145"/>
      <c r="BD249" s="145"/>
      <c r="BE249" s="145"/>
      <c r="BF249" s="145"/>
      <c r="BG249" s="145"/>
      <c r="BH249" s="145"/>
      <c r="BI249" s="145"/>
    </row>
    <row r="250" ht="14.25" customHeight="1">
      <c r="A250" s="111"/>
      <c r="B250" s="145"/>
      <c r="C250" s="178"/>
      <c r="D250" s="178"/>
      <c r="E250" s="179"/>
      <c r="F250" s="178"/>
      <c r="G250" s="145"/>
      <c r="H250" s="145"/>
      <c r="I250" s="178"/>
      <c r="J250" s="179"/>
      <c r="K250" s="178"/>
      <c r="L250" s="145"/>
      <c r="M250" s="145"/>
      <c r="N250" s="145"/>
      <c r="O250" s="145"/>
      <c r="P250" s="145"/>
      <c r="Q250" s="145"/>
      <c r="R250" s="145"/>
      <c r="S250" s="145"/>
      <c r="T250" s="145"/>
      <c r="U250" s="145"/>
      <c r="V250" s="145"/>
      <c r="W250" s="145"/>
      <c r="X250" s="145"/>
      <c r="Y250" s="145"/>
      <c r="Z250" s="145"/>
      <c r="AA250" s="145"/>
      <c r="AB250" s="145"/>
      <c r="AC250" s="145"/>
      <c r="AD250" s="145"/>
      <c r="AE250" s="145"/>
      <c r="AF250" s="145"/>
      <c r="AG250" s="145"/>
      <c r="AH250" s="145"/>
      <c r="AI250" s="145"/>
      <c r="AJ250" s="145"/>
      <c r="AK250" s="145"/>
      <c r="AL250" s="145"/>
      <c r="AM250" s="145"/>
      <c r="AN250" s="145"/>
      <c r="AO250" s="145"/>
      <c r="AP250" s="145"/>
      <c r="AQ250" s="145"/>
      <c r="AR250" s="145"/>
      <c r="AS250" s="145"/>
      <c r="AT250" s="145"/>
      <c r="AU250" s="145"/>
      <c r="AV250" s="145"/>
      <c r="AW250" s="145"/>
      <c r="AX250" s="145"/>
      <c r="AY250" s="145"/>
      <c r="AZ250" s="145"/>
      <c r="BA250" s="145"/>
      <c r="BB250" s="145"/>
      <c r="BC250" s="145"/>
      <c r="BD250" s="145"/>
      <c r="BE250" s="145"/>
      <c r="BF250" s="145"/>
      <c r="BG250" s="145"/>
      <c r="BH250" s="145"/>
      <c r="BI250" s="145"/>
    </row>
    <row r="251" ht="14.25" customHeight="1">
      <c r="A251" s="111"/>
      <c r="B251" s="145"/>
      <c r="C251" s="178"/>
      <c r="D251" s="178"/>
      <c r="E251" s="179"/>
      <c r="F251" s="178"/>
      <c r="G251" s="145"/>
      <c r="H251" s="145"/>
      <c r="I251" s="178"/>
      <c r="J251" s="179"/>
      <c r="K251" s="178"/>
      <c r="L251" s="145"/>
      <c r="M251" s="145"/>
      <c r="N251" s="145"/>
      <c r="O251" s="145"/>
      <c r="P251" s="145"/>
      <c r="Q251" s="145"/>
      <c r="R251" s="145"/>
      <c r="S251" s="145"/>
      <c r="T251" s="145"/>
      <c r="U251" s="145"/>
      <c r="V251" s="145"/>
      <c r="W251" s="145"/>
      <c r="X251" s="145"/>
      <c r="Y251" s="145"/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5"/>
      <c r="AZ251" s="145"/>
      <c r="BA251" s="145"/>
      <c r="BB251" s="145"/>
      <c r="BC251" s="145"/>
      <c r="BD251" s="145"/>
      <c r="BE251" s="145"/>
      <c r="BF251" s="145"/>
      <c r="BG251" s="145"/>
      <c r="BH251" s="145"/>
      <c r="BI251" s="145"/>
    </row>
    <row r="252" ht="14.25" customHeight="1">
      <c r="A252" s="111"/>
      <c r="B252" s="145"/>
      <c r="C252" s="178"/>
      <c r="D252" s="178"/>
      <c r="E252" s="179"/>
      <c r="F252" s="178"/>
      <c r="G252" s="145"/>
      <c r="H252" s="145"/>
      <c r="I252" s="178"/>
      <c r="J252" s="179"/>
      <c r="K252" s="178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5"/>
      <c r="Z252" s="145"/>
      <c r="AA252" s="145"/>
      <c r="AB252" s="145"/>
      <c r="AC252" s="145"/>
      <c r="AD252" s="145"/>
      <c r="AE252" s="145"/>
      <c r="AF252" s="145"/>
      <c r="AG252" s="145"/>
      <c r="AH252" s="145"/>
      <c r="AI252" s="145"/>
      <c r="AJ252" s="145"/>
      <c r="AK252" s="145"/>
      <c r="AL252" s="145"/>
      <c r="AM252" s="145"/>
      <c r="AN252" s="145"/>
      <c r="AO252" s="145"/>
      <c r="AP252" s="145"/>
      <c r="AQ252" s="145"/>
      <c r="AR252" s="145"/>
      <c r="AS252" s="145"/>
      <c r="AT252" s="145"/>
      <c r="AU252" s="145"/>
      <c r="AV252" s="145"/>
      <c r="AW252" s="145"/>
      <c r="AX252" s="145"/>
      <c r="AY252" s="145"/>
      <c r="AZ252" s="145"/>
      <c r="BA252" s="145"/>
      <c r="BB252" s="145"/>
      <c r="BC252" s="145"/>
      <c r="BD252" s="145"/>
      <c r="BE252" s="145"/>
      <c r="BF252" s="145"/>
      <c r="BG252" s="145"/>
      <c r="BH252" s="145"/>
      <c r="BI252" s="145"/>
    </row>
    <row r="253" ht="14.25" customHeight="1">
      <c r="A253" s="111"/>
      <c r="B253" s="145"/>
      <c r="C253" s="178"/>
      <c r="D253" s="178"/>
      <c r="E253" s="179"/>
      <c r="F253" s="178"/>
      <c r="G253" s="145"/>
      <c r="H253" s="145"/>
      <c r="I253" s="178"/>
      <c r="J253" s="179"/>
      <c r="K253" s="178"/>
      <c r="L253" s="145"/>
      <c r="M253" s="145"/>
      <c r="N253" s="145"/>
      <c r="O253" s="145"/>
      <c r="P253" s="145"/>
      <c r="Q253" s="145"/>
      <c r="R253" s="145"/>
      <c r="S253" s="145"/>
      <c r="T253" s="145"/>
      <c r="U253" s="145"/>
      <c r="V253" s="145"/>
      <c r="W253" s="145"/>
      <c r="X253" s="145"/>
      <c r="Y253" s="145"/>
      <c r="Z253" s="145"/>
      <c r="AA253" s="145"/>
      <c r="AB253" s="145"/>
      <c r="AC253" s="145"/>
      <c r="AD253" s="145"/>
      <c r="AE253" s="145"/>
      <c r="AF253" s="145"/>
      <c r="AG253" s="145"/>
      <c r="AH253" s="145"/>
      <c r="AI253" s="145"/>
      <c r="AJ253" s="145"/>
      <c r="AK253" s="145"/>
      <c r="AL253" s="145"/>
      <c r="AM253" s="145"/>
      <c r="AN253" s="145"/>
      <c r="AO253" s="145"/>
      <c r="AP253" s="145"/>
      <c r="AQ253" s="145"/>
      <c r="AR253" s="145"/>
      <c r="AS253" s="145"/>
      <c r="AT253" s="145"/>
      <c r="AU253" s="145"/>
      <c r="AV253" s="145"/>
      <c r="AW253" s="145"/>
      <c r="AX253" s="145"/>
      <c r="AY253" s="145"/>
      <c r="AZ253" s="145"/>
      <c r="BA253" s="145"/>
      <c r="BB253" s="145"/>
      <c r="BC253" s="145"/>
      <c r="BD253" s="145"/>
      <c r="BE253" s="145"/>
      <c r="BF253" s="145"/>
      <c r="BG253" s="145"/>
      <c r="BH253" s="145"/>
      <c r="BI253" s="145"/>
    </row>
    <row r="254" ht="14.25" customHeight="1">
      <c r="A254" s="111"/>
      <c r="B254" s="145"/>
      <c r="C254" s="178"/>
      <c r="D254" s="178"/>
      <c r="E254" s="179"/>
      <c r="F254" s="178"/>
      <c r="G254" s="145"/>
      <c r="H254" s="145"/>
      <c r="I254" s="178"/>
      <c r="J254" s="179"/>
      <c r="K254" s="178"/>
      <c r="L254" s="145"/>
      <c r="M254" s="145"/>
      <c r="N254" s="145"/>
      <c r="O254" s="145"/>
      <c r="P254" s="145"/>
      <c r="Q254" s="145"/>
      <c r="R254" s="145"/>
      <c r="S254" s="145"/>
      <c r="T254" s="145"/>
      <c r="U254" s="145"/>
      <c r="V254" s="145"/>
      <c r="W254" s="145"/>
      <c r="X254" s="145"/>
      <c r="Y254" s="145"/>
      <c r="Z254" s="145"/>
      <c r="AA254" s="145"/>
      <c r="AB254" s="145"/>
      <c r="AC254" s="145"/>
      <c r="AD254" s="145"/>
      <c r="AE254" s="145"/>
      <c r="AF254" s="145"/>
      <c r="AG254" s="145"/>
      <c r="AH254" s="145"/>
      <c r="AI254" s="145"/>
      <c r="AJ254" s="145"/>
      <c r="AK254" s="145"/>
      <c r="AL254" s="145"/>
      <c r="AM254" s="145"/>
      <c r="AN254" s="145"/>
      <c r="AO254" s="145"/>
      <c r="AP254" s="145"/>
      <c r="AQ254" s="145"/>
      <c r="AR254" s="145"/>
      <c r="AS254" s="145"/>
      <c r="AT254" s="145"/>
      <c r="AU254" s="145"/>
      <c r="AV254" s="145"/>
      <c r="AW254" s="145"/>
      <c r="AX254" s="145"/>
      <c r="AY254" s="145"/>
      <c r="AZ254" s="145"/>
      <c r="BA254" s="145"/>
      <c r="BB254" s="145"/>
      <c r="BC254" s="145"/>
      <c r="BD254" s="145"/>
      <c r="BE254" s="145"/>
      <c r="BF254" s="145"/>
      <c r="BG254" s="145"/>
      <c r="BH254" s="145"/>
      <c r="BI254" s="145"/>
    </row>
    <row r="255" ht="14.25" customHeight="1">
      <c r="A255" s="111"/>
      <c r="B255" s="145"/>
      <c r="C255" s="178"/>
      <c r="D255" s="178"/>
      <c r="E255" s="179"/>
      <c r="F255" s="178"/>
      <c r="G255" s="145"/>
      <c r="H255" s="145"/>
      <c r="I255" s="178"/>
      <c r="J255" s="179"/>
      <c r="K255" s="178"/>
      <c r="L255" s="145"/>
      <c r="M255" s="145"/>
      <c r="N255" s="145"/>
      <c r="O255" s="145"/>
      <c r="P255" s="145"/>
      <c r="Q255" s="145"/>
      <c r="R255" s="145"/>
      <c r="S255" s="145"/>
      <c r="T255" s="145"/>
      <c r="U255" s="145"/>
      <c r="V255" s="145"/>
      <c r="W255" s="145"/>
      <c r="X255" s="145"/>
      <c r="Y255" s="145"/>
      <c r="Z255" s="145"/>
      <c r="AA255" s="145"/>
      <c r="AB255" s="145"/>
      <c r="AC255" s="145"/>
      <c r="AD255" s="145"/>
      <c r="AE255" s="145"/>
      <c r="AF255" s="145"/>
      <c r="AG255" s="145"/>
      <c r="AH255" s="145"/>
      <c r="AI255" s="145"/>
      <c r="AJ255" s="145"/>
      <c r="AK255" s="145"/>
      <c r="AL255" s="145"/>
      <c r="AM255" s="145"/>
      <c r="AN255" s="145"/>
      <c r="AO255" s="145"/>
      <c r="AP255" s="145"/>
      <c r="AQ255" s="145"/>
      <c r="AR255" s="145"/>
      <c r="AS255" s="145"/>
      <c r="AT255" s="145"/>
      <c r="AU255" s="145"/>
      <c r="AV255" s="145"/>
      <c r="AW255" s="145"/>
      <c r="AX255" s="145"/>
      <c r="AY255" s="145"/>
      <c r="AZ255" s="145"/>
      <c r="BA255" s="145"/>
      <c r="BB255" s="145"/>
      <c r="BC255" s="145"/>
      <c r="BD255" s="145"/>
      <c r="BE255" s="145"/>
      <c r="BF255" s="145"/>
      <c r="BG255" s="145"/>
      <c r="BH255" s="145"/>
      <c r="BI255" s="145"/>
    </row>
    <row r="256" ht="14.25" customHeight="1">
      <c r="A256" s="111"/>
      <c r="B256" s="145"/>
      <c r="C256" s="178"/>
      <c r="D256" s="178"/>
      <c r="E256" s="179"/>
      <c r="F256" s="178"/>
      <c r="G256" s="145"/>
      <c r="H256" s="145"/>
      <c r="I256" s="178"/>
      <c r="J256" s="179"/>
      <c r="K256" s="178"/>
      <c r="L256" s="145"/>
      <c r="M256" s="145"/>
      <c r="N256" s="145"/>
      <c r="O256" s="145"/>
      <c r="P256" s="145"/>
      <c r="Q256" s="145"/>
      <c r="R256" s="145"/>
      <c r="S256" s="145"/>
      <c r="T256" s="145"/>
      <c r="U256" s="145"/>
      <c r="V256" s="145"/>
      <c r="W256" s="145"/>
      <c r="X256" s="145"/>
      <c r="Y256" s="145"/>
      <c r="Z256" s="145"/>
      <c r="AA256" s="145"/>
      <c r="AB256" s="145"/>
      <c r="AC256" s="145"/>
      <c r="AD256" s="145"/>
      <c r="AE256" s="145"/>
      <c r="AF256" s="145"/>
      <c r="AG256" s="145"/>
      <c r="AH256" s="145"/>
      <c r="AI256" s="145"/>
      <c r="AJ256" s="145"/>
      <c r="AK256" s="145"/>
      <c r="AL256" s="145"/>
      <c r="AM256" s="145"/>
      <c r="AN256" s="145"/>
      <c r="AO256" s="145"/>
      <c r="AP256" s="145"/>
      <c r="AQ256" s="145"/>
      <c r="AR256" s="145"/>
      <c r="AS256" s="145"/>
      <c r="AT256" s="145"/>
      <c r="AU256" s="145"/>
      <c r="AV256" s="145"/>
      <c r="AW256" s="145"/>
      <c r="AX256" s="145"/>
      <c r="AY256" s="145"/>
      <c r="AZ256" s="145"/>
      <c r="BA256" s="145"/>
      <c r="BB256" s="145"/>
      <c r="BC256" s="145"/>
      <c r="BD256" s="145"/>
      <c r="BE256" s="145"/>
      <c r="BF256" s="145"/>
      <c r="BG256" s="145"/>
      <c r="BH256" s="145"/>
      <c r="BI256" s="145"/>
    </row>
    <row r="257" ht="14.25" customHeight="1">
      <c r="A257" s="111"/>
      <c r="B257" s="145"/>
      <c r="C257" s="178"/>
      <c r="D257" s="178"/>
      <c r="E257" s="179"/>
      <c r="F257" s="178"/>
      <c r="G257" s="145"/>
      <c r="H257" s="145"/>
      <c r="I257" s="178"/>
      <c r="J257" s="179"/>
      <c r="K257" s="178"/>
      <c r="L257" s="145"/>
      <c r="M257" s="145"/>
      <c r="N257" s="145"/>
      <c r="O257" s="145"/>
      <c r="P257" s="145"/>
      <c r="Q257" s="145"/>
      <c r="R257" s="145"/>
      <c r="S257" s="145"/>
      <c r="T257" s="145"/>
      <c r="U257" s="145"/>
      <c r="V257" s="145"/>
      <c r="W257" s="145"/>
      <c r="X257" s="145"/>
      <c r="Y257" s="145"/>
      <c r="Z257" s="145"/>
      <c r="AA257" s="145"/>
      <c r="AB257" s="145"/>
      <c r="AC257" s="145"/>
      <c r="AD257" s="145"/>
      <c r="AE257" s="145"/>
      <c r="AF257" s="145"/>
      <c r="AG257" s="145"/>
      <c r="AH257" s="145"/>
      <c r="AI257" s="145"/>
      <c r="AJ257" s="145"/>
      <c r="AK257" s="145"/>
      <c r="AL257" s="145"/>
      <c r="AM257" s="145"/>
      <c r="AN257" s="145"/>
      <c r="AO257" s="145"/>
      <c r="AP257" s="145"/>
      <c r="AQ257" s="145"/>
      <c r="AR257" s="145"/>
      <c r="AS257" s="145"/>
      <c r="AT257" s="145"/>
      <c r="AU257" s="145"/>
      <c r="AV257" s="145"/>
      <c r="AW257" s="145"/>
      <c r="AX257" s="145"/>
      <c r="AY257" s="145"/>
      <c r="AZ257" s="145"/>
      <c r="BA257" s="145"/>
      <c r="BB257" s="145"/>
      <c r="BC257" s="145"/>
      <c r="BD257" s="145"/>
      <c r="BE257" s="145"/>
      <c r="BF257" s="145"/>
      <c r="BG257" s="145"/>
      <c r="BH257" s="145"/>
      <c r="BI257" s="145"/>
    </row>
    <row r="258" ht="14.25" customHeight="1">
      <c r="A258" s="111"/>
      <c r="B258" s="145"/>
      <c r="C258" s="178"/>
      <c r="D258" s="178"/>
      <c r="E258" s="179"/>
      <c r="F258" s="178"/>
      <c r="G258" s="145"/>
      <c r="H258" s="145"/>
      <c r="I258" s="178"/>
      <c r="J258" s="179"/>
      <c r="K258" s="178"/>
      <c r="L258" s="145"/>
      <c r="M258" s="145"/>
      <c r="N258" s="145"/>
      <c r="O258" s="145"/>
      <c r="P258" s="145"/>
      <c r="Q258" s="145"/>
      <c r="R258" s="145"/>
      <c r="S258" s="145"/>
      <c r="T258" s="145"/>
      <c r="U258" s="145"/>
      <c r="V258" s="145"/>
      <c r="W258" s="145"/>
      <c r="X258" s="145"/>
      <c r="Y258" s="145"/>
      <c r="Z258" s="145"/>
      <c r="AA258" s="145"/>
      <c r="AB258" s="145"/>
      <c r="AC258" s="145"/>
      <c r="AD258" s="145"/>
      <c r="AE258" s="145"/>
      <c r="AF258" s="145"/>
      <c r="AG258" s="145"/>
      <c r="AH258" s="145"/>
      <c r="AI258" s="145"/>
      <c r="AJ258" s="145"/>
      <c r="AK258" s="145"/>
      <c r="AL258" s="145"/>
      <c r="AM258" s="145"/>
      <c r="AN258" s="145"/>
      <c r="AO258" s="145"/>
      <c r="AP258" s="145"/>
      <c r="AQ258" s="145"/>
      <c r="AR258" s="145"/>
      <c r="AS258" s="145"/>
      <c r="AT258" s="145"/>
      <c r="AU258" s="145"/>
      <c r="AV258" s="145"/>
      <c r="AW258" s="145"/>
      <c r="AX258" s="145"/>
      <c r="AY258" s="145"/>
      <c r="AZ258" s="145"/>
      <c r="BA258" s="145"/>
      <c r="BB258" s="145"/>
      <c r="BC258" s="145"/>
      <c r="BD258" s="145"/>
      <c r="BE258" s="145"/>
      <c r="BF258" s="145"/>
      <c r="BG258" s="145"/>
      <c r="BH258" s="145"/>
      <c r="BI258" s="145"/>
    </row>
    <row r="259" ht="14.25" customHeight="1">
      <c r="A259" s="111"/>
      <c r="B259" s="145"/>
      <c r="C259" s="178"/>
      <c r="D259" s="178"/>
      <c r="E259" s="179"/>
      <c r="F259" s="178"/>
      <c r="G259" s="145"/>
      <c r="H259" s="145"/>
      <c r="I259" s="178"/>
      <c r="J259" s="179"/>
      <c r="K259" s="178"/>
      <c r="L259" s="145"/>
      <c r="M259" s="145"/>
      <c r="N259" s="145"/>
      <c r="O259" s="145"/>
      <c r="P259" s="145"/>
      <c r="Q259" s="145"/>
      <c r="R259" s="145"/>
      <c r="S259" s="145"/>
      <c r="T259" s="145"/>
      <c r="U259" s="145"/>
      <c r="V259" s="145"/>
      <c r="W259" s="145"/>
      <c r="X259" s="145"/>
      <c r="Y259" s="145"/>
      <c r="Z259" s="145"/>
      <c r="AA259" s="145"/>
      <c r="AB259" s="145"/>
      <c r="AC259" s="145"/>
      <c r="AD259" s="145"/>
      <c r="AE259" s="145"/>
      <c r="AF259" s="145"/>
      <c r="AG259" s="145"/>
      <c r="AH259" s="145"/>
      <c r="AI259" s="145"/>
      <c r="AJ259" s="145"/>
      <c r="AK259" s="145"/>
      <c r="AL259" s="145"/>
      <c r="AM259" s="145"/>
      <c r="AN259" s="145"/>
      <c r="AO259" s="145"/>
      <c r="AP259" s="145"/>
      <c r="AQ259" s="145"/>
      <c r="AR259" s="145"/>
      <c r="AS259" s="145"/>
      <c r="AT259" s="145"/>
      <c r="AU259" s="145"/>
      <c r="AV259" s="145"/>
      <c r="AW259" s="145"/>
      <c r="AX259" s="145"/>
      <c r="AY259" s="145"/>
      <c r="AZ259" s="145"/>
      <c r="BA259" s="145"/>
      <c r="BB259" s="145"/>
      <c r="BC259" s="145"/>
      <c r="BD259" s="145"/>
      <c r="BE259" s="145"/>
      <c r="BF259" s="145"/>
      <c r="BG259" s="145"/>
      <c r="BH259" s="145"/>
      <c r="BI259" s="145"/>
    </row>
    <row r="260" ht="14.25" customHeight="1">
      <c r="A260" s="111"/>
      <c r="B260" s="145"/>
      <c r="C260" s="178"/>
      <c r="D260" s="178"/>
      <c r="E260" s="179"/>
      <c r="F260" s="178"/>
      <c r="G260" s="145"/>
      <c r="H260" s="145"/>
      <c r="I260" s="178"/>
      <c r="J260" s="179"/>
      <c r="K260" s="178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45"/>
      <c r="AD260" s="145"/>
      <c r="AE260" s="145"/>
      <c r="AF260" s="145"/>
      <c r="AG260" s="145"/>
      <c r="AH260" s="145"/>
      <c r="AI260" s="145"/>
      <c r="AJ260" s="145"/>
      <c r="AK260" s="145"/>
      <c r="AL260" s="145"/>
      <c r="AM260" s="145"/>
      <c r="AN260" s="145"/>
      <c r="AO260" s="145"/>
      <c r="AP260" s="145"/>
      <c r="AQ260" s="145"/>
      <c r="AR260" s="145"/>
      <c r="AS260" s="145"/>
      <c r="AT260" s="145"/>
      <c r="AU260" s="145"/>
      <c r="AV260" s="145"/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145"/>
      <c r="BI260" s="145"/>
    </row>
    <row r="261" ht="14.25" customHeight="1">
      <c r="A261" s="111"/>
      <c r="B261" s="145"/>
      <c r="C261" s="178"/>
      <c r="D261" s="178"/>
      <c r="E261" s="179"/>
      <c r="F261" s="178"/>
      <c r="G261" s="145"/>
      <c r="H261" s="145"/>
      <c r="I261" s="178"/>
      <c r="J261" s="179"/>
      <c r="K261" s="178"/>
      <c r="L261" s="145"/>
      <c r="M261" s="145"/>
      <c r="N261" s="145"/>
      <c r="O261" s="145"/>
      <c r="P261" s="145"/>
      <c r="Q261" s="145"/>
      <c r="R261" s="145"/>
      <c r="S261" s="145"/>
      <c r="T261" s="145"/>
      <c r="U261" s="145"/>
      <c r="V261" s="145"/>
      <c r="W261" s="145"/>
      <c r="X261" s="145"/>
      <c r="Y261" s="145"/>
      <c r="Z261" s="145"/>
      <c r="AA261" s="145"/>
      <c r="AB261" s="145"/>
      <c r="AC261" s="145"/>
      <c r="AD261" s="145"/>
      <c r="AE261" s="145"/>
      <c r="AF261" s="145"/>
      <c r="AG261" s="145"/>
      <c r="AH261" s="145"/>
      <c r="AI261" s="145"/>
      <c r="AJ261" s="145"/>
      <c r="AK261" s="145"/>
      <c r="AL261" s="145"/>
      <c r="AM261" s="145"/>
      <c r="AN261" s="145"/>
      <c r="AO261" s="145"/>
      <c r="AP261" s="145"/>
      <c r="AQ261" s="145"/>
      <c r="AR261" s="145"/>
      <c r="AS261" s="145"/>
      <c r="AT261" s="145"/>
      <c r="AU261" s="145"/>
      <c r="AV261" s="145"/>
      <c r="AW261" s="145"/>
      <c r="AX261" s="145"/>
      <c r="AY261" s="145"/>
      <c r="AZ261" s="145"/>
      <c r="BA261" s="145"/>
      <c r="BB261" s="145"/>
      <c r="BC261" s="145"/>
      <c r="BD261" s="145"/>
      <c r="BE261" s="145"/>
      <c r="BF261" s="145"/>
      <c r="BG261" s="145"/>
      <c r="BH261" s="145"/>
      <c r="BI261" s="145"/>
    </row>
    <row r="262" ht="14.25" customHeight="1">
      <c r="A262" s="111"/>
      <c r="B262" s="145"/>
      <c r="C262" s="178"/>
      <c r="D262" s="178"/>
      <c r="E262" s="179"/>
      <c r="F262" s="178"/>
      <c r="G262" s="145"/>
      <c r="H262" s="145"/>
      <c r="I262" s="178"/>
      <c r="J262" s="179"/>
      <c r="K262" s="178"/>
      <c r="L262" s="145"/>
      <c r="M262" s="145"/>
      <c r="N262" s="145"/>
      <c r="O262" s="145"/>
      <c r="P262" s="145"/>
      <c r="Q262" s="145"/>
      <c r="R262" s="145"/>
      <c r="S262" s="145"/>
      <c r="T262" s="145"/>
      <c r="U262" s="145"/>
      <c r="V262" s="145"/>
      <c r="W262" s="145"/>
      <c r="X262" s="145"/>
      <c r="Y262" s="145"/>
      <c r="Z262" s="145"/>
      <c r="AA262" s="145"/>
      <c r="AB262" s="145"/>
      <c r="AC262" s="145"/>
      <c r="AD262" s="145"/>
      <c r="AE262" s="145"/>
      <c r="AF262" s="145"/>
      <c r="AG262" s="145"/>
      <c r="AH262" s="145"/>
      <c r="AI262" s="145"/>
      <c r="AJ262" s="145"/>
      <c r="AK262" s="145"/>
      <c r="AL262" s="145"/>
      <c r="AM262" s="145"/>
      <c r="AN262" s="145"/>
      <c r="AO262" s="145"/>
      <c r="AP262" s="145"/>
      <c r="AQ262" s="145"/>
      <c r="AR262" s="145"/>
      <c r="AS262" s="145"/>
      <c r="AT262" s="145"/>
      <c r="AU262" s="145"/>
      <c r="AV262" s="145"/>
      <c r="AW262" s="145"/>
      <c r="AX262" s="145"/>
      <c r="AY262" s="145"/>
      <c r="AZ262" s="145"/>
      <c r="BA262" s="145"/>
      <c r="BB262" s="145"/>
      <c r="BC262" s="145"/>
      <c r="BD262" s="145"/>
      <c r="BE262" s="145"/>
      <c r="BF262" s="145"/>
      <c r="BG262" s="145"/>
      <c r="BH262" s="145"/>
      <c r="BI262" s="145"/>
    </row>
    <row r="263" ht="14.25" customHeight="1">
      <c r="A263" s="111"/>
      <c r="B263" s="145"/>
      <c r="C263" s="178"/>
      <c r="D263" s="178"/>
      <c r="E263" s="179"/>
      <c r="F263" s="178"/>
      <c r="G263" s="145"/>
      <c r="H263" s="145"/>
      <c r="I263" s="178"/>
      <c r="J263" s="179"/>
      <c r="K263" s="178"/>
      <c r="L263" s="145"/>
      <c r="M263" s="145"/>
      <c r="N263" s="145"/>
      <c r="O263" s="145"/>
      <c r="P263" s="145"/>
      <c r="Q263" s="145"/>
      <c r="R263" s="145"/>
      <c r="S263" s="145"/>
      <c r="T263" s="145"/>
      <c r="U263" s="145"/>
      <c r="V263" s="145"/>
      <c r="W263" s="145"/>
      <c r="X263" s="145"/>
      <c r="Y263" s="145"/>
      <c r="Z263" s="145"/>
      <c r="AA263" s="145"/>
      <c r="AB263" s="145"/>
      <c r="AC263" s="145"/>
      <c r="AD263" s="145"/>
      <c r="AE263" s="145"/>
      <c r="AF263" s="145"/>
      <c r="AG263" s="145"/>
      <c r="AH263" s="145"/>
      <c r="AI263" s="145"/>
      <c r="AJ263" s="145"/>
      <c r="AK263" s="145"/>
      <c r="AL263" s="145"/>
      <c r="AM263" s="145"/>
      <c r="AN263" s="145"/>
      <c r="AO263" s="145"/>
      <c r="AP263" s="145"/>
      <c r="AQ263" s="145"/>
      <c r="AR263" s="145"/>
      <c r="AS263" s="145"/>
      <c r="AT263" s="145"/>
      <c r="AU263" s="145"/>
      <c r="AV263" s="145"/>
      <c r="AW263" s="145"/>
      <c r="AX263" s="145"/>
      <c r="AY263" s="145"/>
      <c r="AZ263" s="145"/>
      <c r="BA263" s="145"/>
      <c r="BB263" s="145"/>
      <c r="BC263" s="145"/>
      <c r="BD263" s="145"/>
      <c r="BE263" s="145"/>
      <c r="BF263" s="145"/>
      <c r="BG263" s="145"/>
      <c r="BH263" s="145"/>
      <c r="BI263" s="145"/>
    </row>
    <row r="264" ht="14.25" customHeight="1">
      <c r="A264" s="111"/>
      <c r="B264" s="145"/>
      <c r="C264" s="178"/>
      <c r="D264" s="178"/>
      <c r="E264" s="179"/>
      <c r="F264" s="178"/>
      <c r="G264" s="145"/>
      <c r="H264" s="145"/>
      <c r="I264" s="178"/>
      <c r="J264" s="179"/>
      <c r="K264" s="178"/>
      <c r="L264" s="145"/>
      <c r="M264" s="145"/>
      <c r="N264" s="145"/>
      <c r="O264" s="145"/>
      <c r="P264" s="145"/>
      <c r="Q264" s="145"/>
      <c r="R264" s="145"/>
      <c r="S264" s="145"/>
      <c r="T264" s="145"/>
      <c r="U264" s="145"/>
      <c r="V264" s="145"/>
      <c r="W264" s="145"/>
      <c r="X264" s="145"/>
      <c r="Y264" s="145"/>
      <c r="Z264" s="145"/>
      <c r="AA264" s="145"/>
      <c r="AB264" s="145"/>
      <c r="AC264" s="145"/>
      <c r="AD264" s="145"/>
      <c r="AE264" s="145"/>
      <c r="AF264" s="145"/>
      <c r="AG264" s="145"/>
      <c r="AH264" s="145"/>
      <c r="AI264" s="145"/>
      <c r="AJ264" s="145"/>
      <c r="AK264" s="145"/>
      <c r="AL264" s="145"/>
      <c r="AM264" s="145"/>
      <c r="AN264" s="145"/>
      <c r="AO264" s="145"/>
      <c r="AP264" s="145"/>
      <c r="AQ264" s="145"/>
      <c r="AR264" s="145"/>
      <c r="AS264" s="145"/>
      <c r="AT264" s="145"/>
      <c r="AU264" s="145"/>
      <c r="AV264" s="145"/>
      <c r="AW264" s="145"/>
      <c r="AX264" s="145"/>
      <c r="AY264" s="145"/>
      <c r="AZ264" s="145"/>
      <c r="BA264" s="145"/>
      <c r="BB264" s="145"/>
      <c r="BC264" s="145"/>
      <c r="BD264" s="145"/>
      <c r="BE264" s="145"/>
      <c r="BF264" s="145"/>
      <c r="BG264" s="145"/>
      <c r="BH264" s="145"/>
      <c r="BI264" s="145"/>
    </row>
    <row r="265" ht="14.25" customHeight="1">
      <c r="A265" s="111"/>
      <c r="B265" s="145"/>
      <c r="C265" s="178"/>
      <c r="D265" s="178"/>
      <c r="E265" s="179"/>
      <c r="F265" s="178"/>
      <c r="G265" s="145"/>
      <c r="H265" s="145"/>
      <c r="I265" s="178"/>
      <c r="J265" s="179"/>
      <c r="K265" s="178"/>
      <c r="L265" s="145"/>
      <c r="M265" s="145"/>
      <c r="N265" s="145"/>
      <c r="O265" s="145"/>
      <c r="P265" s="145"/>
      <c r="Q265" s="145"/>
      <c r="R265" s="145"/>
      <c r="S265" s="145"/>
      <c r="T265" s="145"/>
      <c r="U265" s="145"/>
      <c r="V265" s="145"/>
      <c r="W265" s="145"/>
      <c r="X265" s="145"/>
      <c r="Y265" s="145"/>
      <c r="Z265" s="145"/>
      <c r="AA265" s="145"/>
      <c r="AB265" s="145"/>
      <c r="AC265" s="145"/>
      <c r="AD265" s="145"/>
      <c r="AE265" s="145"/>
      <c r="AF265" s="145"/>
      <c r="AG265" s="145"/>
      <c r="AH265" s="145"/>
      <c r="AI265" s="145"/>
      <c r="AJ265" s="145"/>
      <c r="AK265" s="145"/>
      <c r="AL265" s="145"/>
      <c r="AM265" s="145"/>
      <c r="AN265" s="145"/>
      <c r="AO265" s="145"/>
      <c r="AP265" s="145"/>
      <c r="AQ265" s="145"/>
      <c r="AR265" s="145"/>
      <c r="AS265" s="145"/>
      <c r="AT265" s="145"/>
      <c r="AU265" s="145"/>
      <c r="AV265" s="145"/>
      <c r="AW265" s="145"/>
      <c r="AX265" s="145"/>
      <c r="AY265" s="145"/>
      <c r="AZ265" s="145"/>
      <c r="BA265" s="145"/>
      <c r="BB265" s="145"/>
      <c r="BC265" s="145"/>
      <c r="BD265" s="145"/>
      <c r="BE265" s="145"/>
      <c r="BF265" s="145"/>
      <c r="BG265" s="145"/>
      <c r="BH265" s="145"/>
      <c r="BI265" s="145"/>
    </row>
    <row r="266" ht="14.25" customHeight="1">
      <c r="A266" s="111"/>
      <c r="B266" s="145"/>
      <c r="C266" s="178"/>
      <c r="D266" s="178"/>
      <c r="E266" s="179"/>
      <c r="F266" s="178"/>
      <c r="G266" s="145"/>
      <c r="H266" s="145"/>
      <c r="I266" s="178"/>
      <c r="J266" s="179"/>
      <c r="K266" s="178"/>
      <c r="L266" s="145"/>
      <c r="M266" s="145"/>
      <c r="N266" s="145"/>
      <c r="O266" s="145"/>
      <c r="P266" s="145"/>
      <c r="Q266" s="145"/>
      <c r="R266" s="145"/>
      <c r="S266" s="145"/>
      <c r="T266" s="145"/>
      <c r="U266" s="145"/>
      <c r="V266" s="145"/>
      <c r="W266" s="145"/>
      <c r="X266" s="145"/>
      <c r="Y266" s="145"/>
      <c r="Z266" s="145"/>
      <c r="AA266" s="145"/>
      <c r="AB266" s="145"/>
      <c r="AC266" s="145"/>
      <c r="AD266" s="145"/>
      <c r="AE266" s="145"/>
      <c r="AF266" s="145"/>
      <c r="AG266" s="145"/>
      <c r="AH266" s="145"/>
      <c r="AI266" s="145"/>
      <c r="AJ266" s="145"/>
      <c r="AK266" s="145"/>
      <c r="AL266" s="145"/>
      <c r="AM266" s="145"/>
      <c r="AN266" s="145"/>
      <c r="AO266" s="145"/>
      <c r="AP266" s="145"/>
      <c r="AQ266" s="145"/>
      <c r="AR266" s="145"/>
      <c r="AS266" s="145"/>
      <c r="AT266" s="145"/>
      <c r="AU266" s="145"/>
      <c r="AV266" s="145"/>
      <c r="AW266" s="145"/>
      <c r="AX266" s="145"/>
      <c r="AY266" s="145"/>
      <c r="AZ266" s="145"/>
      <c r="BA266" s="145"/>
      <c r="BB266" s="145"/>
      <c r="BC266" s="145"/>
      <c r="BD266" s="145"/>
      <c r="BE266" s="145"/>
      <c r="BF266" s="145"/>
      <c r="BG266" s="145"/>
      <c r="BH266" s="145"/>
      <c r="BI266" s="145"/>
    </row>
    <row r="267" ht="14.25" customHeight="1">
      <c r="A267" s="111"/>
      <c r="B267" s="145"/>
      <c r="C267" s="178"/>
      <c r="D267" s="178"/>
      <c r="E267" s="179"/>
      <c r="F267" s="178"/>
      <c r="G267" s="145"/>
      <c r="H267" s="145"/>
      <c r="I267" s="178"/>
      <c r="J267" s="179"/>
      <c r="K267" s="178"/>
      <c r="L267" s="145"/>
      <c r="M267" s="145"/>
      <c r="N267" s="145"/>
      <c r="O267" s="145"/>
      <c r="P267" s="145"/>
      <c r="Q267" s="145"/>
      <c r="R267" s="145"/>
      <c r="S267" s="145"/>
      <c r="T267" s="145"/>
      <c r="U267" s="145"/>
      <c r="V267" s="145"/>
      <c r="W267" s="145"/>
      <c r="X267" s="145"/>
      <c r="Y267" s="145"/>
      <c r="Z267" s="145"/>
      <c r="AA267" s="145"/>
      <c r="AB267" s="145"/>
      <c r="AC267" s="145"/>
      <c r="AD267" s="145"/>
      <c r="AE267" s="145"/>
      <c r="AF267" s="145"/>
      <c r="AG267" s="145"/>
      <c r="AH267" s="145"/>
      <c r="AI267" s="145"/>
      <c r="AJ267" s="145"/>
      <c r="AK267" s="145"/>
      <c r="AL267" s="145"/>
      <c r="AM267" s="145"/>
      <c r="AN267" s="145"/>
      <c r="AO267" s="145"/>
      <c r="AP267" s="145"/>
      <c r="AQ267" s="145"/>
      <c r="AR267" s="145"/>
      <c r="AS267" s="145"/>
      <c r="AT267" s="145"/>
      <c r="AU267" s="145"/>
      <c r="AV267" s="145"/>
      <c r="AW267" s="145"/>
      <c r="AX267" s="145"/>
      <c r="AY267" s="145"/>
      <c r="AZ267" s="145"/>
      <c r="BA267" s="145"/>
      <c r="BB267" s="145"/>
      <c r="BC267" s="145"/>
      <c r="BD267" s="145"/>
      <c r="BE267" s="145"/>
      <c r="BF267" s="145"/>
      <c r="BG267" s="145"/>
      <c r="BH267" s="145"/>
      <c r="BI267" s="145"/>
    </row>
    <row r="268" ht="14.25" customHeight="1">
      <c r="A268" s="111"/>
      <c r="B268" s="145"/>
      <c r="C268" s="178"/>
      <c r="D268" s="178"/>
      <c r="E268" s="179"/>
      <c r="F268" s="178"/>
      <c r="G268" s="145"/>
      <c r="H268" s="145"/>
      <c r="I268" s="178"/>
      <c r="J268" s="179"/>
      <c r="K268" s="178"/>
      <c r="L268" s="145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45"/>
      <c r="AD268" s="145"/>
      <c r="AE268" s="145"/>
      <c r="AF268" s="145"/>
      <c r="AG268" s="145"/>
      <c r="AH268" s="145"/>
      <c r="AI268" s="145"/>
      <c r="AJ268" s="145"/>
      <c r="AK268" s="145"/>
      <c r="AL268" s="145"/>
      <c r="AM268" s="145"/>
      <c r="AN268" s="145"/>
      <c r="AO268" s="145"/>
      <c r="AP268" s="145"/>
      <c r="AQ268" s="145"/>
      <c r="AR268" s="145"/>
      <c r="AS268" s="145"/>
      <c r="AT268" s="145"/>
      <c r="AU268" s="145"/>
      <c r="AV268" s="145"/>
      <c r="AW268" s="145"/>
      <c r="AX268" s="145"/>
      <c r="AY268" s="145"/>
      <c r="AZ268" s="145"/>
      <c r="BA268" s="145"/>
      <c r="BB268" s="145"/>
      <c r="BC268" s="145"/>
      <c r="BD268" s="145"/>
      <c r="BE268" s="145"/>
      <c r="BF268" s="145"/>
      <c r="BG268" s="145"/>
      <c r="BH268" s="145"/>
      <c r="BI268" s="145"/>
    </row>
    <row r="269" ht="14.25" customHeight="1">
      <c r="A269" s="111"/>
      <c r="B269" s="145"/>
      <c r="C269" s="178"/>
      <c r="D269" s="178"/>
      <c r="E269" s="179"/>
      <c r="F269" s="178"/>
      <c r="G269" s="145"/>
      <c r="H269" s="145"/>
      <c r="I269" s="178"/>
      <c r="J269" s="179"/>
      <c r="K269" s="178"/>
      <c r="L269" s="145"/>
      <c r="M269" s="145"/>
      <c r="N269" s="145"/>
      <c r="O269" s="145"/>
      <c r="P269" s="145"/>
      <c r="Q269" s="145"/>
      <c r="R269" s="145"/>
      <c r="S269" s="145"/>
      <c r="T269" s="145"/>
      <c r="U269" s="145"/>
      <c r="V269" s="145"/>
      <c r="W269" s="145"/>
      <c r="X269" s="145"/>
      <c r="Y269" s="145"/>
      <c r="Z269" s="145"/>
      <c r="AA269" s="145"/>
      <c r="AB269" s="145"/>
      <c r="AC269" s="145"/>
      <c r="AD269" s="145"/>
      <c r="AE269" s="145"/>
      <c r="AF269" s="145"/>
      <c r="AG269" s="145"/>
      <c r="AH269" s="145"/>
      <c r="AI269" s="145"/>
      <c r="AJ269" s="145"/>
      <c r="AK269" s="145"/>
      <c r="AL269" s="145"/>
      <c r="AM269" s="145"/>
      <c r="AN269" s="145"/>
      <c r="AO269" s="145"/>
      <c r="AP269" s="145"/>
      <c r="AQ269" s="145"/>
      <c r="AR269" s="145"/>
      <c r="AS269" s="145"/>
      <c r="AT269" s="145"/>
      <c r="AU269" s="145"/>
      <c r="AV269" s="145"/>
      <c r="AW269" s="145"/>
      <c r="AX269" s="145"/>
      <c r="AY269" s="145"/>
      <c r="AZ269" s="145"/>
      <c r="BA269" s="145"/>
      <c r="BB269" s="145"/>
      <c r="BC269" s="145"/>
      <c r="BD269" s="145"/>
      <c r="BE269" s="145"/>
      <c r="BF269" s="145"/>
      <c r="BG269" s="145"/>
      <c r="BH269" s="145"/>
      <c r="BI269" s="145"/>
    </row>
    <row r="270" ht="14.25" customHeight="1">
      <c r="A270" s="111"/>
      <c r="B270" s="145"/>
      <c r="C270" s="178"/>
      <c r="D270" s="178"/>
      <c r="E270" s="179"/>
      <c r="F270" s="178"/>
      <c r="G270" s="145"/>
      <c r="H270" s="145"/>
      <c r="I270" s="178"/>
      <c r="J270" s="179"/>
      <c r="K270" s="178"/>
      <c r="L270" s="145"/>
      <c r="M270" s="145"/>
      <c r="N270" s="145"/>
      <c r="O270" s="145"/>
      <c r="P270" s="145"/>
      <c r="Q270" s="145"/>
      <c r="R270" s="145"/>
      <c r="S270" s="145"/>
      <c r="T270" s="145"/>
      <c r="U270" s="145"/>
      <c r="V270" s="145"/>
      <c r="W270" s="145"/>
      <c r="X270" s="145"/>
      <c r="Y270" s="145"/>
      <c r="Z270" s="145"/>
      <c r="AA270" s="145"/>
      <c r="AB270" s="145"/>
      <c r="AC270" s="145"/>
      <c r="AD270" s="145"/>
      <c r="AE270" s="145"/>
      <c r="AF270" s="145"/>
      <c r="AG270" s="145"/>
      <c r="AH270" s="145"/>
      <c r="AI270" s="145"/>
      <c r="AJ270" s="145"/>
      <c r="AK270" s="145"/>
      <c r="AL270" s="145"/>
      <c r="AM270" s="145"/>
      <c r="AN270" s="145"/>
      <c r="AO270" s="145"/>
      <c r="AP270" s="145"/>
      <c r="AQ270" s="145"/>
      <c r="AR270" s="145"/>
      <c r="AS270" s="145"/>
      <c r="AT270" s="145"/>
      <c r="AU270" s="145"/>
      <c r="AV270" s="145"/>
      <c r="AW270" s="145"/>
      <c r="AX270" s="145"/>
      <c r="AY270" s="145"/>
      <c r="AZ270" s="145"/>
      <c r="BA270" s="145"/>
      <c r="BB270" s="145"/>
      <c r="BC270" s="145"/>
      <c r="BD270" s="145"/>
      <c r="BE270" s="145"/>
      <c r="BF270" s="145"/>
      <c r="BG270" s="145"/>
      <c r="BH270" s="145"/>
      <c r="BI270" s="145"/>
    </row>
    <row r="271" ht="14.25" customHeight="1">
      <c r="A271" s="111"/>
      <c r="B271" s="145"/>
      <c r="C271" s="178"/>
      <c r="D271" s="178"/>
      <c r="E271" s="179"/>
      <c r="F271" s="178"/>
      <c r="G271" s="145"/>
      <c r="H271" s="145"/>
      <c r="I271" s="178"/>
      <c r="J271" s="179"/>
      <c r="K271" s="178"/>
      <c r="L271" s="145"/>
      <c r="M271" s="145"/>
      <c r="N271" s="145"/>
      <c r="O271" s="145"/>
      <c r="P271" s="145"/>
      <c r="Q271" s="145"/>
      <c r="R271" s="145"/>
      <c r="S271" s="145"/>
      <c r="T271" s="145"/>
      <c r="U271" s="145"/>
      <c r="V271" s="145"/>
      <c r="W271" s="145"/>
      <c r="X271" s="145"/>
      <c r="Y271" s="145"/>
      <c r="Z271" s="145"/>
      <c r="AA271" s="145"/>
      <c r="AB271" s="145"/>
      <c r="AC271" s="145"/>
      <c r="AD271" s="145"/>
      <c r="AE271" s="145"/>
      <c r="AF271" s="145"/>
      <c r="AG271" s="145"/>
      <c r="AH271" s="145"/>
      <c r="AI271" s="145"/>
      <c r="AJ271" s="145"/>
      <c r="AK271" s="145"/>
      <c r="AL271" s="145"/>
      <c r="AM271" s="145"/>
      <c r="AN271" s="145"/>
      <c r="AO271" s="145"/>
      <c r="AP271" s="145"/>
      <c r="AQ271" s="145"/>
      <c r="AR271" s="145"/>
      <c r="AS271" s="145"/>
      <c r="AT271" s="145"/>
      <c r="AU271" s="145"/>
      <c r="AV271" s="145"/>
      <c r="AW271" s="145"/>
      <c r="AX271" s="145"/>
      <c r="AY271" s="145"/>
      <c r="AZ271" s="145"/>
      <c r="BA271" s="145"/>
      <c r="BB271" s="145"/>
      <c r="BC271" s="145"/>
      <c r="BD271" s="145"/>
      <c r="BE271" s="145"/>
      <c r="BF271" s="145"/>
      <c r="BG271" s="145"/>
      <c r="BH271" s="145"/>
      <c r="BI271" s="145"/>
    </row>
    <row r="272" ht="14.25" customHeight="1">
      <c r="A272" s="111"/>
      <c r="B272" s="145"/>
      <c r="C272" s="178"/>
      <c r="D272" s="178"/>
      <c r="E272" s="179"/>
      <c r="F272" s="178"/>
      <c r="G272" s="145"/>
      <c r="H272" s="145"/>
      <c r="I272" s="178"/>
      <c r="J272" s="179"/>
      <c r="K272" s="178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G272" s="145"/>
      <c r="AH272" s="145"/>
      <c r="AI272" s="145"/>
      <c r="AJ272" s="145"/>
      <c r="AK272" s="145"/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45"/>
      <c r="AV272" s="145"/>
      <c r="AW272" s="145"/>
      <c r="AX272" s="145"/>
      <c r="AY272" s="145"/>
      <c r="AZ272" s="145"/>
      <c r="BA272" s="145"/>
      <c r="BB272" s="145"/>
      <c r="BC272" s="145"/>
      <c r="BD272" s="145"/>
      <c r="BE272" s="145"/>
      <c r="BF272" s="145"/>
      <c r="BG272" s="145"/>
      <c r="BH272" s="145"/>
      <c r="BI272" s="145"/>
    </row>
    <row r="273" ht="14.25" customHeight="1">
      <c r="A273" s="111"/>
      <c r="B273" s="145"/>
      <c r="C273" s="178"/>
      <c r="D273" s="178"/>
      <c r="E273" s="179"/>
      <c r="F273" s="178"/>
      <c r="G273" s="145"/>
      <c r="H273" s="145"/>
      <c r="I273" s="178"/>
      <c r="J273" s="179"/>
      <c r="K273" s="178"/>
      <c r="L273" s="145"/>
      <c r="M273" s="145"/>
      <c r="N273" s="145"/>
      <c r="O273" s="145"/>
      <c r="P273" s="145"/>
      <c r="Q273" s="145"/>
      <c r="R273" s="145"/>
      <c r="S273" s="145"/>
      <c r="T273" s="145"/>
      <c r="U273" s="145"/>
      <c r="V273" s="145"/>
      <c r="W273" s="145"/>
      <c r="X273" s="145"/>
      <c r="Y273" s="145"/>
      <c r="Z273" s="145"/>
      <c r="AA273" s="145"/>
      <c r="AB273" s="145"/>
      <c r="AC273" s="145"/>
      <c r="AD273" s="145"/>
      <c r="AE273" s="145"/>
      <c r="AF273" s="145"/>
      <c r="AG273" s="145"/>
      <c r="AH273" s="145"/>
      <c r="AI273" s="145"/>
      <c r="AJ273" s="145"/>
      <c r="AK273" s="145"/>
      <c r="AL273" s="145"/>
      <c r="AM273" s="145"/>
      <c r="AN273" s="145"/>
      <c r="AO273" s="145"/>
      <c r="AP273" s="145"/>
      <c r="AQ273" s="145"/>
      <c r="AR273" s="145"/>
      <c r="AS273" s="145"/>
      <c r="AT273" s="145"/>
      <c r="AU273" s="145"/>
      <c r="AV273" s="145"/>
      <c r="AW273" s="145"/>
      <c r="AX273" s="145"/>
      <c r="AY273" s="145"/>
      <c r="AZ273" s="145"/>
      <c r="BA273" s="145"/>
      <c r="BB273" s="145"/>
      <c r="BC273" s="145"/>
      <c r="BD273" s="145"/>
      <c r="BE273" s="145"/>
      <c r="BF273" s="145"/>
      <c r="BG273" s="145"/>
      <c r="BH273" s="145"/>
      <c r="BI273" s="145"/>
    </row>
    <row r="274" ht="14.25" customHeight="1">
      <c r="A274" s="111"/>
      <c r="B274" s="145"/>
      <c r="C274" s="178"/>
      <c r="D274" s="178"/>
      <c r="E274" s="179"/>
      <c r="F274" s="178"/>
      <c r="G274" s="145"/>
      <c r="H274" s="145"/>
      <c r="I274" s="178"/>
      <c r="J274" s="179"/>
      <c r="K274" s="178"/>
      <c r="L274" s="145"/>
      <c r="M274" s="145"/>
      <c r="N274" s="145"/>
      <c r="O274" s="145"/>
      <c r="P274" s="145"/>
      <c r="Q274" s="145"/>
      <c r="R274" s="145"/>
      <c r="S274" s="145"/>
      <c r="T274" s="145"/>
      <c r="U274" s="145"/>
      <c r="V274" s="145"/>
      <c r="W274" s="145"/>
      <c r="X274" s="145"/>
      <c r="Y274" s="145"/>
      <c r="Z274" s="145"/>
      <c r="AA274" s="145"/>
      <c r="AB274" s="145"/>
      <c r="AC274" s="145"/>
      <c r="AD274" s="145"/>
      <c r="AE274" s="145"/>
      <c r="AF274" s="145"/>
      <c r="AG274" s="145"/>
      <c r="AH274" s="145"/>
      <c r="AI274" s="145"/>
      <c r="AJ274" s="145"/>
      <c r="AK274" s="145"/>
      <c r="AL274" s="145"/>
      <c r="AM274" s="145"/>
      <c r="AN274" s="145"/>
      <c r="AO274" s="145"/>
      <c r="AP274" s="145"/>
      <c r="AQ274" s="145"/>
      <c r="AR274" s="145"/>
      <c r="AS274" s="145"/>
      <c r="AT274" s="145"/>
      <c r="AU274" s="145"/>
      <c r="AV274" s="145"/>
      <c r="AW274" s="145"/>
      <c r="AX274" s="145"/>
      <c r="AY274" s="145"/>
      <c r="AZ274" s="145"/>
      <c r="BA274" s="145"/>
      <c r="BB274" s="145"/>
      <c r="BC274" s="145"/>
      <c r="BD274" s="145"/>
      <c r="BE274" s="145"/>
      <c r="BF274" s="145"/>
      <c r="BG274" s="145"/>
      <c r="BH274" s="145"/>
      <c r="BI274" s="145"/>
    </row>
    <row r="275" ht="14.25" customHeight="1">
      <c r="A275" s="111"/>
      <c r="B275" s="145"/>
      <c r="C275" s="178"/>
      <c r="D275" s="178"/>
      <c r="E275" s="179"/>
      <c r="F275" s="178"/>
      <c r="G275" s="145"/>
      <c r="H275" s="145"/>
      <c r="I275" s="178"/>
      <c r="J275" s="179"/>
      <c r="K275" s="178"/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  <c r="Z275" s="145"/>
      <c r="AA275" s="145"/>
      <c r="AB275" s="145"/>
      <c r="AC275" s="145"/>
      <c r="AD275" s="145"/>
      <c r="AE275" s="145"/>
      <c r="AF275" s="145"/>
      <c r="AG275" s="145"/>
      <c r="AH275" s="145"/>
      <c r="AI275" s="145"/>
      <c r="AJ275" s="145"/>
      <c r="AK275" s="145"/>
      <c r="AL275" s="145"/>
      <c r="AM275" s="145"/>
      <c r="AN275" s="145"/>
      <c r="AO275" s="145"/>
      <c r="AP275" s="145"/>
      <c r="AQ275" s="145"/>
      <c r="AR275" s="145"/>
      <c r="AS275" s="145"/>
      <c r="AT275" s="145"/>
      <c r="AU275" s="145"/>
      <c r="AV275" s="145"/>
      <c r="AW275" s="145"/>
      <c r="AX275" s="145"/>
      <c r="AY275" s="145"/>
      <c r="AZ275" s="145"/>
      <c r="BA275" s="145"/>
      <c r="BB275" s="145"/>
      <c r="BC275" s="145"/>
      <c r="BD275" s="145"/>
      <c r="BE275" s="145"/>
      <c r="BF275" s="145"/>
      <c r="BG275" s="145"/>
      <c r="BH275" s="145"/>
      <c r="BI275" s="145"/>
    </row>
    <row r="276" ht="14.25" customHeight="1">
      <c r="A276" s="111"/>
      <c r="B276" s="145"/>
      <c r="C276" s="178"/>
      <c r="D276" s="178"/>
      <c r="E276" s="179"/>
      <c r="F276" s="178"/>
      <c r="G276" s="145"/>
      <c r="H276" s="145"/>
      <c r="I276" s="178"/>
      <c r="J276" s="179"/>
      <c r="K276" s="178"/>
      <c r="L276" s="145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  <c r="Y276" s="145"/>
      <c r="Z276" s="145"/>
      <c r="AA276" s="145"/>
      <c r="AB276" s="145"/>
      <c r="AC276" s="145"/>
      <c r="AD276" s="145"/>
      <c r="AE276" s="145"/>
      <c r="AF276" s="145"/>
      <c r="AG276" s="145"/>
      <c r="AH276" s="145"/>
      <c r="AI276" s="145"/>
      <c r="AJ276" s="145"/>
      <c r="AK276" s="145"/>
      <c r="AL276" s="145"/>
      <c r="AM276" s="145"/>
      <c r="AN276" s="145"/>
      <c r="AO276" s="145"/>
      <c r="AP276" s="145"/>
      <c r="AQ276" s="145"/>
      <c r="AR276" s="145"/>
      <c r="AS276" s="145"/>
      <c r="AT276" s="145"/>
      <c r="AU276" s="145"/>
      <c r="AV276" s="145"/>
      <c r="AW276" s="145"/>
      <c r="AX276" s="145"/>
      <c r="AY276" s="145"/>
      <c r="AZ276" s="145"/>
      <c r="BA276" s="145"/>
      <c r="BB276" s="145"/>
      <c r="BC276" s="145"/>
      <c r="BD276" s="145"/>
      <c r="BE276" s="145"/>
      <c r="BF276" s="145"/>
      <c r="BG276" s="145"/>
      <c r="BH276" s="145"/>
      <c r="BI276" s="145"/>
    </row>
    <row r="277" ht="14.25" customHeight="1">
      <c r="A277" s="111"/>
      <c r="B277" s="145"/>
      <c r="C277" s="178"/>
      <c r="D277" s="178"/>
      <c r="E277" s="179"/>
      <c r="F277" s="178"/>
      <c r="G277" s="145"/>
      <c r="H277" s="145"/>
      <c r="I277" s="178"/>
      <c r="J277" s="179"/>
      <c r="K277" s="178"/>
      <c r="L277" s="145"/>
      <c r="M277" s="145"/>
      <c r="N277" s="145"/>
      <c r="O277" s="145"/>
      <c r="P277" s="145"/>
      <c r="Q277" s="145"/>
      <c r="R277" s="145"/>
      <c r="S277" s="145"/>
      <c r="T277" s="145"/>
      <c r="U277" s="145"/>
      <c r="V277" s="145"/>
      <c r="W277" s="145"/>
      <c r="X277" s="145"/>
      <c r="Y277" s="145"/>
      <c r="Z277" s="145"/>
      <c r="AA277" s="145"/>
      <c r="AB277" s="145"/>
      <c r="AC277" s="145"/>
      <c r="AD277" s="145"/>
      <c r="AE277" s="145"/>
      <c r="AF277" s="145"/>
      <c r="AG277" s="145"/>
      <c r="AH277" s="145"/>
      <c r="AI277" s="145"/>
      <c r="AJ277" s="145"/>
      <c r="AK277" s="145"/>
      <c r="AL277" s="145"/>
      <c r="AM277" s="145"/>
      <c r="AN277" s="145"/>
      <c r="AO277" s="145"/>
      <c r="AP277" s="145"/>
      <c r="AQ277" s="145"/>
      <c r="AR277" s="145"/>
      <c r="AS277" s="145"/>
      <c r="AT277" s="145"/>
      <c r="AU277" s="145"/>
      <c r="AV277" s="145"/>
      <c r="AW277" s="145"/>
      <c r="AX277" s="145"/>
      <c r="AY277" s="145"/>
      <c r="AZ277" s="145"/>
      <c r="BA277" s="145"/>
      <c r="BB277" s="145"/>
      <c r="BC277" s="145"/>
      <c r="BD277" s="145"/>
      <c r="BE277" s="145"/>
      <c r="BF277" s="145"/>
      <c r="BG277" s="145"/>
      <c r="BH277" s="145"/>
      <c r="BI277" s="145"/>
    </row>
    <row r="278" ht="14.25" customHeight="1">
      <c r="A278" s="111"/>
      <c r="B278" s="145"/>
      <c r="C278" s="178"/>
      <c r="D278" s="178"/>
      <c r="E278" s="179"/>
      <c r="F278" s="178"/>
      <c r="G278" s="145"/>
      <c r="H278" s="145"/>
      <c r="I278" s="178"/>
      <c r="J278" s="179"/>
      <c r="K278" s="178"/>
      <c r="L278" s="145"/>
      <c r="M278" s="145"/>
      <c r="N278" s="145"/>
      <c r="O278" s="145"/>
      <c r="P278" s="145"/>
      <c r="Q278" s="145"/>
      <c r="R278" s="145"/>
      <c r="S278" s="145"/>
      <c r="T278" s="145"/>
      <c r="U278" s="145"/>
      <c r="V278" s="145"/>
      <c r="W278" s="145"/>
      <c r="X278" s="145"/>
      <c r="Y278" s="145"/>
      <c r="Z278" s="145"/>
      <c r="AA278" s="145"/>
      <c r="AB278" s="145"/>
      <c r="AC278" s="145"/>
      <c r="AD278" s="145"/>
      <c r="AE278" s="145"/>
      <c r="AF278" s="145"/>
      <c r="AG278" s="145"/>
      <c r="AH278" s="145"/>
      <c r="AI278" s="145"/>
      <c r="AJ278" s="145"/>
      <c r="AK278" s="145"/>
      <c r="AL278" s="145"/>
      <c r="AM278" s="145"/>
      <c r="AN278" s="145"/>
      <c r="AO278" s="145"/>
      <c r="AP278" s="145"/>
      <c r="AQ278" s="145"/>
      <c r="AR278" s="145"/>
      <c r="AS278" s="145"/>
      <c r="AT278" s="145"/>
      <c r="AU278" s="145"/>
      <c r="AV278" s="145"/>
      <c r="AW278" s="145"/>
      <c r="AX278" s="145"/>
      <c r="AY278" s="145"/>
      <c r="AZ278" s="145"/>
      <c r="BA278" s="145"/>
      <c r="BB278" s="145"/>
      <c r="BC278" s="145"/>
      <c r="BD278" s="145"/>
      <c r="BE278" s="145"/>
      <c r="BF278" s="145"/>
      <c r="BG278" s="145"/>
      <c r="BH278" s="145"/>
      <c r="BI278" s="145"/>
    </row>
    <row r="279" ht="14.25" customHeight="1">
      <c r="A279" s="111"/>
      <c r="B279" s="145"/>
      <c r="C279" s="178"/>
      <c r="D279" s="178"/>
      <c r="E279" s="179"/>
      <c r="F279" s="178"/>
      <c r="G279" s="145"/>
      <c r="H279" s="145"/>
      <c r="I279" s="178"/>
      <c r="J279" s="179"/>
      <c r="K279" s="178"/>
      <c r="L279" s="145"/>
      <c r="M279" s="145"/>
      <c r="N279" s="145"/>
      <c r="O279" s="145"/>
      <c r="P279" s="145"/>
      <c r="Q279" s="145"/>
      <c r="R279" s="145"/>
      <c r="S279" s="145"/>
      <c r="T279" s="145"/>
      <c r="U279" s="145"/>
      <c r="V279" s="145"/>
      <c r="W279" s="145"/>
      <c r="X279" s="145"/>
      <c r="Y279" s="145"/>
      <c r="Z279" s="145"/>
      <c r="AA279" s="145"/>
      <c r="AB279" s="145"/>
      <c r="AC279" s="145"/>
      <c r="AD279" s="145"/>
      <c r="AE279" s="145"/>
      <c r="AF279" s="145"/>
      <c r="AG279" s="145"/>
      <c r="AH279" s="145"/>
      <c r="AI279" s="145"/>
      <c r="AJ279" s="145"/>
      <c r="AK279" s="145"/>
      <c r="AL279" s="145"/>
      <c r="AM279" s="145"/>
      <c r="AN279" s="145"/>
      <c r="AO279" s="145"/>
      <c r="AP279" s="145"/>
      <c r="AQ279" s="145"/>
      <c r="AR279" s="145"/>
      <c r="AS279" s="145"/>
      <c r="AT279" s="145"/>
      <c r="AU279" s="145"/>
      <c r="AV279" s="145"/>
      <c r="AW279" s="145"/>
      <c r="AX279" s="145"/>
      <c r="AY279" s="145"/>
      <c r="AZ279" s="145"/>
      <c r="BA279" s="145"/>
      <c r="BB279" s="145"/>
      <c r="BC279" s="145"/>
      <c r="BD279" s="145"/>
      <c r="BE279" s="145"/>
      <c r="BF279" s="145"/>
      <c r="BG279" s="145"/>
      <c r="BH279" s="145"/>
      <c r="BI279" s="145"/>
    </row>
    <row r="280" ht="14.25" customHeight="1">
      <c r="A280" s="111"/>
      <c r="B280" s="145"/>
      <c r="C280" s="178"/>
      <c r="D280" s="178"/>
      <c r="E280" s="179"/>
      <c r="F280" s="178"/>
      <c r="G280" s="145"/>
      <c r="H280" s="145"/>
      <c r="I280" s="178"/>
      <c r="J280" s="179"/>
      <c r="K280" s="178"/>
      <c r="L280" s="145"/>
      <c r="M280" s="145"/>
      <c r="N280" s="145"/>
      <c r="O280" s="145"/>
      <c r="P280" s="145"/>
      <c r="Q280" s="145"/>
      <c r="R280" s="145"/>
      <c r="S280" s="145"/>
      <c r="T280" s="145"/>
      <c r="U280" s="145"/>
      <c r="V280" s="145"/>
      <c r="W280" s="145"/>
      <c r="X280" s="145"/>
      <c r="Y280" s="145"/>
      <c r="Z280" s="145"/>
      <c r="AA280" s="145"/>
      <c r="AB280" s="145"/>
      <c r="AC280" s="145"/>
      <c r="AD280" s="145"/>
      <c r="AE280" s="145"/>
      <c r="AF280" s="145"/>
      <c r="AG280" s="145"/>
      <c r="AH280" s="145"/>
      <c r="AI280" s="145"/>
      <c r="AJ280" s="145"/>
      <c r="AK280" s="145"/>
      <c r="AL280" s="145"/>
      <c r="AM280" s="145"/>
      <c r="AN280" s="145"/>
      <c r="AO280" s="145"/>
      <c r="AP280" s="145"/>
      <c r="AQ280" s="145"/>
      <c r="AR280" s="145"/>
      <c r="AS280" s="145"/>
      <c r="AT280" s="145"/>
      <c r="AU280" s="145"/>
      <c r="AV280" s="145"/>
      <c r="AW280" s="145"/>
      <c r="AX280" s="145"/>
      <c r="AY280" s="145"/>
      <c r="AZ280" s="145"/>
      <c r="BA280" s="145"/>
      <c r="BB280" s="145"/>
      <c r="BC280" s="145"/>
      <c r="BD280" s="145"/>
      <c r="BE280" s="145"/>
      <c r="BF280" s="145"/>
      <c r="BG280" s="145"/>
      <c r="BH280" s="145"/>
      <c r="BI280" s="145"/>
    </row>
    <row r="281" ht="14.25" customHeight="1">
      <c r="A281" s="111"/>
      <c r="B281" s="145"/>
      <c r="C281" s="178"/>
      <c r="D281" s="178"/>
      <c r="E281" s="179"/>
      <c r="F281" s="178"/>
      <c r="G281" s="145"/>
      <c r="H281" s="145"/>
      <c r="I281" s="178"/>
      <c r="J281" s="179"/>
      <c r="K281" s="178"/>
      <c r="L281" s="145"/>
      <c r="M281" s="145"/>
      <c r="N281" s="145"/>
      <c r="O281" s="145"/>
      <c r="P281" s="145"/>
      <c r="Q281" s="145"/>
      <c r="R281" s="145"/>
      <c r="S281" s="145"/>
      <c r="T281" s="145"/>
      <c r="U281" s="145"/>
      <c r="V281" s="145"/>
      <c r="W281" s="145"/>
      <c r="X281" s="145"/>
      <c r="Y281" s="145"/>
      <c r="Z281" s="145"/>
      <c r="AA281" s="145"/>
      <c r="AB281" s="145"/>
      <c r="AC281" s="145"/>
      <c r="AD281" s="145"/>
      <c r="AE281" s="145"/>
      <c r="AF281" s="145"/>
      <c r="AG281" s="145"/>
      <c r="AH281" s="145"/>
      <c r="AI281" s="145"/>
      <c r="AJ281" s="145"/>
      <c r="AK281" s="145"/>
      <c r="AL281" s="145"/>
      <c r="AM281" s="145"/>
      <c r="AN281" s="145"/>
      <c r="AO281" s="145"/>
      <c r="AP281" s="145"/>
      <c r="AQ281" s="145"/>
      <c r="AR281" s="145"/>
      <c r="AS281" s="145"/>
      <c r="AT281" s="145"/>
      <c r="AU281" s="145"/>
      <c r="AV281" s="145"/>
      <c r="AW281" s="145"/>
      <c r="AX281" s="145"/>
      <c r="AY281" s="145"/>
      <c r="AZ281" s="145"/>
      <c r="BA281" s="145"/>
      <c r="BB281" s="145"/>
      <c r="BC281" s="145"/>
      <c r="BD281" s="145"/>
      <c r="BE281" s="145"/>
      <c r="BF281" s="145"/>
      <c r="BG281" s="145"/>
      <c r="BH281" s="145"/>
      <c r="BI281" s="145"/>
    </row>
    <row r="282" ht="14.25" customHeight="1">
      <c r="A282" s="111"/>
      <c r="B282" s="145"/>
      <c r="C282" s="178"/>
      <c r="D282" s="178"/>
      <c r="E282" s="179"/>
      <c r="F282" s="178"/>
      <c r="G282" s="145"/>
      <c r="H282" s="145"/>
      <c r="I282" s="178"/>
      <c r="J282" s="179"/>
      <c r="K282" s="178"/>
      <c r="L282" s="145"/>
      <c r="M282" s="145"/>
      <c r="N282" s="145"/>
      <c r="O282" s="145"/>
      <c r="P282" s="145"/>
      <c r="Q282" s="145"/>
      <c r="R282" s="145"/>
      <c r="S282" s="145"/>
      <c r="T282" s="145"/>
      <c r="U282" s="145"/>
      <c r="V282" s="145"/>
      <c r="W282" s="145"/>
      <c r="X282" s="145"/>
      <c r="Y282" s="145"/>
      <c r="Z282" s="145"/>
      <c r="AA282" s="145"/>
      <c r="AB282" s="145"/>
      <c r="AC282" s="145"/>
      <c r="AD282" s="145"/>
      <c r="AE282" s="145"/>
      <c r="AF282" s="145"/>
      <c r="AG282" s="145"/>
      <c r="AH282" s="145"/>
      <c r="AI282" s="145"/>
      <c r="AJ282" s="145"/>
      <c r="AK282" s="145"/>
      <c r="AL282" s="145"/>
      <c r="AM282" s="145"/>
      <c r="AN282" s="145"/>
      <c r="AO282" s="145"/>
      <c r="AP282" s="145"/>
      <c r="AQ282" s="145"/>
      <c r="AR282" s="145"/>
      <c r="AS282" s="145"/>
      <c r="AT282" s="145"/>
      <c r="AU282" s="145"/>
      <c r="AV282" s="145"/>
      <c r="AW282" s="145"/>
      <c r="AX282" s="145"/>
      <c r="AY282" s="145"/>
      <c r="AZ282" s="145"/>
      <c r="BA282" s="145"/>
      <c r="BB282" s="145"/>
      <c r="BC282" s="145"/>
      <c r="BD282" s="145"/>
      <c r="BE282" s="145"/>
      <c r="BF282" s="145"/>
      <c r="BG282" s="145"/>
      <c r="BH282" s="145"/>
      <c r="BI282" s="145"/>
    </row>
    <row r="283" ht="14.25" customHeight="1">
      <c r="A283" s="111"/>
      <c r="B283" s="145"/>
      <c r="C283" s="178"/>
      <c r="D283" s="178"/>
      <c r="E283" s="179"/>
      <c r="F283" s="178"/>
      <c r="G283" s="145"/>
      <c r="H283" s="145"/>
      <c r="I283" s="178"/>
      <c r="J283" s="179"/>
      <c r="K283" s="178"/>
      <c r="L283" s="145"/>
      <c r="M283" s="145"/>
      <c r="N283" s="145"/>
      <c r="O283" s="145"/>
      <c r="P283" s="145"/>
      <c r="Q283" s="145"/>
      <c r="R283" s="145"/>
      <c r="S283" s="145"/>
      <c r="T283" s="145"/>
      <c r="U283" s="145"/>
      <c r="V283" s="145"/>
      <c r="W283" s="145"/>
      <c r="X283" s="145"/>
      <c r="Y283" s="145"/>
      <c r="Z283" s="145"/>
      <c r="AA283" s="145"/>
      <c r="AB283" s="145"/>
      <c r="AC283" s="145"/>
      <c r="AD283" s="145"/>
      <c r="AE283" s="145"/>
      <c r="AF283" s="145"/>
      <c r="AG283" s="145"/>
      <c r="AH283" s="145"/>
      <c r="AI283" s="145"/>
      <c r="AJ283" s="145"/>
      <c r="AK283" s="145"/>
      <c r="AL283" s="145"/>
      <c r="AM283" s="145"/>
      <c r="AN283" s="145"/>
      <c r="AO283" s="145"/>
      <c r="AP283" s="145"/>
      <c r="AQ283" s="145"/>
      <c r="AR283" s="145"/>
      <c r="AS283" s="145"/>
      <c r="AT283" s="145"/>
      <c r="AU283" s="145"/>
      <c r="AV283" s="145"/>
      <c r="AW283" s="145"/>
      <c r="AX283" s="145"/>
      <c r="AY283" s="145"/>
      <c r="AZ283" s="145"/>
      <c r="BA283" s="145"/>
      <c r="BB283" s="145"/>
      <c r="BC283" s="145"/>
      <c r="BD283" s="145"/>
      <c r="BE283" s="145"/>
      <c r="BF283" s="145"/>
      <c r="BG283" s="145"/>
      <c r="BH283" s="145"/>
      <c r="BI283" s="145"/>
    </row>
    <row r="284" ht="14.25" customHeight="1">
      <c r="A284" s="111"/>
      <c r="B284" s="145"/>
      <c r="C284" s="178"/>
      <c r="D284" s="178"/>
      <c r="E284" s="179"/>
      <c r="F284" s="178"/>
      <c r="G284" s="145"/>
      <c r="H284" s="145"/>
      <c r="I284" s="178"/>
      <c r="J284" s="179"/>
      <c r="K284" s="178"/>
      <c r="L284" s="145"/>
      <c r="M284" s="145"/>
      <c r="N284" s="145"/>
      <c r="O284" s="145"/>
      <c r="P284" s="145"/>
      <c r="Q284" s="145"/>
      <c r="R284" s="145"/>
      <c r="S284" s="145"/>
      <c r="T284" s="145"/>
      <c r="U284" s="145"/>
      <c r="V284" s="145"/>
      <c r="W284" s="145"/>
      <c r="X284" s="145"/>
      <c r="Y284" s="145"/>
      <c r="Z284" s="145"/>
      <c r="AA284" s="145"/>
      <c r="AB284" s="145"/>
      <c r="AC284" s="145"/>
      <c r="AD284" s="145"/>
      <c r="AE284" s="145"/>
      <c r="AF284" s="145"/>
      <c r="AG284" s="145"/>
      <c r="AH284" s="145"/>
      <c r="AI284" s="145"/>
      <c r="AJ284" s="145"/>
      <c r="AK284" s="145"/>
      <c r="AL284" s="145"/>
      <c r="AM284" s="145"/>
      <c r="AN284" s="145"/>
      <c r="AO284" s="145"/>
      <c r="AP284" s="145"/>
      <c r="AQ284" s="145"/>
      <c r="AR284" s="145"/>
      <c r="AS284" s="145"/>
      <c r="AT284" s="145"/>
      <c r="AU284" s="145"/>
      <c r="AV284" s="145"/>
      <c r="AW284" s="145"/>
      <c r="AX284" s="145"/>
      <c r="AY284" s="145"/>
      <c r="AZ284" s="145"/>
      <c r="BA284" s="145"/>
      <c r="BB284" s="145"/>
      <c r="BC284" s="145"/>
      <c r="BD284" s="145"/>
      <c r="BE284" s="145"/>
      <c r="BF284" s="145"/>
      <c r="BG284" s="145"/>
      <c r="BH284" s="145"/>
      <c r="BI284" s="145"/>
    </row>
    <row r="285" ht="14.25" customHeight="1">
      <c r="A285" s="111"/>
      <c r="B285" s="145"/>
      <c r="C285" s="178"/>
      <c r="D285" s="178"/>
      <c r="E285" s="179"/>
      <c r="F285" s="178"/>
      <c r="G285" s="145"/>
      <c r="H285" s="145"/>
      <c r="I285" s="178"/>
      <c r="J285" s="179"/>
      <c r="K285" s="178"/>
      <c r="L285" s="145"/>
      <c r="M285" s="145"/>
      <c r="N285" s="145"/>
      <c r="O285" s="145"/>
      <c r="P285" s="145"/>
      <c r="Q285" s="145"/>
      <c r="R285" s="145"/>
      <c r="S285" s="145"/>
      <c r="T285" s="145"/>
      <c r="U285" s="145"/>
      <c r="V285" s="145"/>
      <c r="W285" s="145"/>
      <c r="X285" s="145"/>
      <c r="Y285" s="145"/>
      <c r="Z285" s="145"/>
      <c r="AA285" s="145"/>
      <c r="AB285" s="145"/>
      <c r="AC285" s="145"/>
      <c r="AD285" s="145"/>
      <c r="AE285" s="145"/>
      <c r="AF285" s="145"/>
      <c r="AG285" s="145"/>
      <c r="AH285" s="145"/>
      <c r="AI285" s="145"/>
      <c r="AJ285" s="145"/>
      <c r="AK285" s="145"/>
      <c r="AL285" s="145"/>
      <c r="AM285" s="145"/>
      <c r="AN285" s="145"/>
      <c r="AO285" s="145"/>
      <c r="AP285" s="145"/>
      <c r="AQ285" s="145"/>
      <c r="AR285" s="145"/>
      <c r="AS285" s="145"/>
      <c r="AT285" s="145"/>
      <c r="AU285" s="145"/>
      <c r="AV285" s="145"/>
      <c r="AW285" s="145"/>
      <c r="AX285" s="145"/>
      <c r="AY285" s="145"/>
      <c r="AZ285" s="145"/>
      <c r="BA285" s="145"/>
      <c r="BB285" s="145"/>
      <c r="BC285" s="145"/>
      <c r="BD285" s="145"/>
      <c r="BE285" s="145"/>
      <c r="BF285" s="145"/>
      <c r="BG285" s="145"/>
      <c r="BH285" s="145"/>
      <c r="BI285" s="145"/>
    </row>
    <row r="286" ht="14.25" customHeight="1">
      <c r="A286" s="111"/>
      <c r="B286" s="145"/>
      <c r="C286" s="178"/>
      <c r="D286" s="178"/>
      <c r="E286" s="179"/>
      <c r="F286" s="178"/>
      <c r="G286" s="145"/>
      <c r="H286" s="145"/>
      <c r="I286" s="178"/>
      <c r="J286" s="179"/>
      <c r="K286" s="178"/>
      <c r="L286" s="145"/>
      <c r="M286" s="145"/>
      <c r="N286" s="145"/>
      <c r="O286" s="145"/>
      <c r="P286" s="145"/>
      <c r="Q286" s="145"/>
      <c r="R286" s="145"/>
      <c r="S286" s="145"/>
      <c r="T286" s="145"/>
      <c r="U286" s="145"/>
      <c r="V286" s="145"/>
      <c r="W286" s="145"/>
      <c r="X286" s="145"/>
      <c r="Y286" s="145"/>
      <c r="Z286" s="145"/>
      <c r="AA286" s="145"/>
      <c r="AB286" s="145"/>
      <c r="AC286" s="145"/>
      <c r="AD286" s="145"/>
      <c r="AE286" s="145"/>
      <c r="AF286" s="145"/>
      <c r="AG286" s="145"/>
      <c r="AH286" s="145"/>
      <c r="AI286" s="145"/>
      <c r="AJ286" s="145"/>
      <c r="AK286" s="145"/>
      <c r="AL286" s="145"/>
      <c r="AM286" s="145"/>
      <c r="AN286" s="145"/>
      <c r="AO286" s="145"/>
      <c r="AP286" s="145"/>
      <c r="AQ286" s="145"/>
      <c r="AR286" s="145"/>
      <c r="AS286" s="145"/>
      <c r="AT286" s="145"/>
      <c r="AU286" s="145"/>
      <c r="AV286" s="145"/>
      <c r="AW286" s="145"/>
      <c r="AX286" s="145"/>
      <c r="AY286" s="145"/>
      <c r="AZ286" s="145"/>
      <c r="BA286" s="145"/>
      <c r="BB286" s="145"/>
      <c r="BC286" s="145"/>
      <c r="BD286" s="145"/>
      <c r="BE286" s="145"/>
      <c r="BF286" s="145"/>
      <c r="BG286" s="145"/>
      <c r="BH286" s="145"/>
      <c r="BI286" s="145"/>
    </row>
    <row r="287" ht="14.25" customHeight="1">
      <c r="A287" s="111"/>
      <c r="B287" s="145"/>
      <c r="C287" s="178"/>
      <c r="D287" s="178"/>
      <c r="E287" s="179"/>
      <c r="F287" s="178"/>
      <c r="G287" s="145"/>
      <c r="H287" s="145"/>
      <c r="I287" s="178"/>
      <c r="J287" s="179"/>
      <c r="K287" s="178"/>
      <c r="L287" s="145"/>
      <c r="M287" s="145"/>
      <c r="N287" s="145"/>
      <c r="O287" s="145"/>
      <c r="P287" s="145"/>
      <c r="Q287" s="145"/>
      <c r="R287" s="145"/>
      <c r="S287" s="145"/>
      <c r="T287" s="145"/>
      <c r="U287" s="145"/>
      <c r="V287" s="145"/>
      <c r="W287" s="145"/>
      <c r="X287" s="145"/>
      <c r="Y287" s="145"/>
      <c r="Z287" s="145"/>
      <c r="AA287" s="145"/>
      <c r="AB287" s="145"/>
      <c r="AC287" s="145"/>
      <c r="AD287" s="145"/>
      <c r="AE287" s="145"/>
      <c r="AF287" s="145"/>
      <c r="AG287" s="145"/>
      <c r="AH287" s="145"/>
      <c r="AI287" s="145"/>
      <c r="AJ287" s="145"/>
      <c r="AK287" s="145"/>
      <c r="AL287" s="145"/>
      <c r="AM287" s="145"/>
      <c r="AN287" s="145"/>
      <c r="AO287" s="145"/>
      <c r="AP287" s="145"/>
      <c r="AQ287" s="145"/>
      <c r="AR287" s="145"/>
      <c r="AS287" s="145"/>
      <c r="AT287" s="145"/>
      <c r="AU287" s="145"/>
      <c r="AV287" s="145"/>
      <c r="AW287" s="145"/>
      <c r="AX287" s="145"/>
      <c r="AY287" s="145"/>
      <c r="AZ287" s="145"/>
      <c r="BA287" s="145"/>
      <c r="BB287" s="145"/>
      <c r="BC287" s="145"/>
      <c r="BD287" s="145"/>
      <c r="BE287" s="145"/>
      <c r="BF287" s="145"/>
      <c r="BG287" s="145"/>
      <c r="BH287" s="145"/>
      <c r="BI287" s="145"/>
    </row>
    <row r="288" ht="14.25" customHeight="1">
      <c r="A288" s="111"/>
      <c r="B288" s="145"/>
      <c r="C288" s="178"/>
      <c r="D288" s="178"/>
      <c r="E288" s="179"/>
      <c r="F288" s="178"/>
      <c r="G288" s="145"/>
      <c r="H288" s="145"/>
      <c r="I288" s="178"/>
      <c r="J288" s="179"/>
      <c r="K288" s="178"/>
      <c r="L288" s="145"/>
      <c r="M288" s="145"/>
      <c r="N288" s="145"/>
      <c r="O288" s="145"/>
      <c r="P288" s="145"/>
      <c r="Q288" s="145"/>
      <c r="R288" s="145"/>
      <c r="S288" s="145"/>
      <c r="T288" s="145"/>
      <c r="U288" s="145"/>
      <c r="V288" s="145"/>
      <c r="W288" s="145"/>
      <c r="X288" s="145"/>
      <c r="Y288" s="145"/>
      <c r="Z288" s="145"/>
      <c r="AA288" s="145"/>
      <c r="AB288" s="145"/>
      <c r="AC288" s="145"/>
      <c r="AD288" s="145"/>
      <c r="AE288" s="145"/>
      <c r="AF288" s="145"/>
      <c r="AG288" s="145"/>
      <c r="AH288" s="145"/>
      <c r="AI288" s="145"/>
      <c r="AJ288" s="145"/>
      <c r="AK288" s="145"/>
      <c r="AL288" s="145"/>
      <c r="AM288" s="145"/>
      <c r="AN288" s="145"/>
      <c r="AO288" s="145"/>
      <c r="AP288" s="145"/>
      <c r="AQ288" s="145"/>
      <c r="AR288" s="145"/>
      <c r="AS288" s="145"/>
      <c r="AT288" s="145"/>
      <c r="AU288" s="145"/>
      <c r="AV288" s="145"/>
      <c r="AW288" s="145"/>
      <c r="AX288" s="145"/>
      <c r="AY288" s="145"/>
      <c r="AZ288" s="145"/>
      <c r="BA288" s="145"/>
      <c r="BB288" s="145"/>
      <c r="BC288" s="145"/>
      <c r="BD288" s="145"/>
      <c r="BE288" s="145"/>
      <c r="BF288" s="145"/>
      <c r="BG288" s="145"/>
      <c r="BH288" s="145"/>
      <c r="BI288" s="145"/>
    </row>
    <row r="289" ht="14.25" customHeight="1">
      <c r="A289" s="111"/>
      <c r="B289" s="145"/>
      <c r="C289" s="178"/>
      <c r="D289" s="178"/>
      <c r="E289" s="179"/>
      <c r="F289" s="178"/>
      <c r="G289" s="145"/>
      <c r="H289" s="145"/>
      <c r="I289" s="178"/>
      <c r="J289" s="179"/>
      <c r="K289" s="178"/>
      <c r="L289" s="145"/>
      <c r="M289" s="145"/>
      <c r="N289" s="145"/>
      <c r="O289" s="145"/>
      <c r="P289" s="145"/>
      <c r="Q289" s="145"/>
      <c r="R289" s="145"/>
      <c r="S289" s="145"/>
      <c r="T289" s="145"/>
      <c r="U289" s="145"/>
      <c r="V289" s="145"/>
      <c r="W289" s="145"/>
      <c r="X289" s="145"/>
      <c r="Y289" s="145"/>
      <c r="Z289" s="145"/>
      <c r="AA289" s="145"/>
      <c r="AB289" s="145"/>
      <c r="AC289" s="145"/>
      <c r="AD289" s="145"/>
      <c r="AE289" s="145"/>
      <c r="AF289" s="145"/>
      <c r="AG289" s="145"/>
      <c r="AH289" s="145"/>
      <c r="AI289" s="145"/>
      <c r="AJ289" s="145"/>
      <c r="AK289" s="145"/>
      <c r="AL289" s="145"/>
      <c r="AM289" s="145"/>
      <c r="AN289" s="145"/>
      <c r="AO289" s="145"/>
      <c r="AP289" s="145"/>
      <c r="AQ289" s="145"/>
      <c r="AR289" s="145"/>
      <c r="AS289" s="145"/>
      <c r="AT289" s="145"/>
      <c r="AU289" s="145"/>
      <c r="AV289" s="145"/>
      <c r="AW289" s="145"/>
      <c r="AX289" s="145"/>
      <c r="AY289" s="145"/>
      <c r="AZ289" s="145"/>
      <c r="BA289" s="145"/>
      <c r="BB289" s="145"/>
      <c r="BC289" s="145"/>
      <c r="BD289" s="145"/>
      <c r="BE289" s="145"/>
      <c r="BF289" s="145"/>
      <c r="BG289" s="145"/>
      <c r="BH289" s="145"/>
      <c r="BI289" s="145"/>
    </row>
    <row r="290" ht="14.25" customHeight="1">
      <c r="A290" s="111"/>
      <c r="B290" s="145"/>
      <c r="C290" s="178"/>
      <c r="D290" s="178"/>
      <c r="E290" s="179"/>
      <c r="F290" s="178"/>
      <c r="G290" s="145"/>
      <c r="H290" s="145"/>
      <c r="I290" s="178"/>
      <c r="J290" s="179"/>
      <c r="K290" s="178"/>
      <c r="L290" s="145"/>
      <c r="M290" s="145"/>
      <c r="N290" s="145"/>
      <c r="O290" s="145"/>
      <c r="P290" s="145"/>
      <c r="Q290" s="145"/>
      <c r="R290" s="145"/>
      <c r="S290" s="145"/>
      <c r="T290" s="145"/>
      <c r="U290" s="145"/>
      <c r="V290" s="145"/>
      <c r="W290" s="145"/>
      <c r="X290" s="145"/>
      <c r="Y290" s="145"/>
      <c r="Z290" s="145"/>
      <c r="AA290" s="145"/>
      <c r="AB290" s="145"/>
      <c r="AC290" s="145"/>
      <c r="AD290" s="145"/>
      <c r="AE290" s="145"/>
      <c r="AF290" s="145"/>
      <c r="AG290" s="145"/>
      <c r="AH290" s="145"/>
      <c r="AI290" s="145"/>
      <c r="AJ290" s="145"/>
      <c r="AK290" s="145"/>
      <c r="AL290" s="145"/>
      <c r="AM290" s="145"/>
      <c r="AN290" s="145"/>
      <c r="AO290" s="145"/>
      <c r="AP290" s="145"/>
      <c r="AQ290" s="145"/>
      <c r="AR290" s="145"/>
      <c r="AS290" s="145"/>
      <c r="AT290" s="145"/>
      <c r="AU290" s="145"/>
      <c r="AV290" s="145"/>
      <c r="AW290" s="145"/>
      <c r="AX290" s="145"/>
      <c r="AY290" s="145"/>
      <c r="AZ290" s="145"/>
      <c r="BA290" s="145"/>
      <c r="BB290" s="145"/>
      <c r="BC290" s="145"/>
      <c r="BD290" s="145"/>
      <c r="BE290" s="145"/>
      <c r="BF290" s="145"/>
      <c r="BG290" s="145"/>
      <c r="BH290" s="145"/>
      <c r="BI290" s="145"/>
    </row>
    <row r="291" ht="14.25" customHeight="1">
      <c r="A291" s="111"/>
      <c r="B291" s="145"/>
      <c r="C291" s="178"/>
      <c r="D291" s="178"/>
      <c r="E291" s="179"/>
      <c r="F291" s="178"/>
      <c r="G291" s="145"/>
      <c r="H291" s="145"/>
      <c r="I291" s="178"/>
      <c r="J291" s="179"/>
      <c r="K291" s="178"/>
      <c r="L291" s="145"/>
      <c r="M291" s="145"/>
      <c r="N291" s="145"/>
      <c r="O291" s="145"/>
      <c r="P291" s="145"/>
      <c r="Q291" s="145"/>
      <c r="R291" s="145"/>
      <c r="S291" s="145"/>
      <c r="T291" s="145"/>
      <c r="U291" s="145"/>
      <c r="V291" s="145"/>
      <c r="W291" s="145"/>
      <c r="X291" s="145"/>
      <c r="Y291" s="145"/>
      <c r="Z291" s="145"/>
      <c r="AA291" s="145"/>
      <c r="AB291" s="145"/>
      <c r="AC291" s="145"/>
      <c r="AD291" s="145"/>
      <c r="AE291" s="145"/>
      <c r="AF291" s="145"/>
      <c r="AG291" s="145"/>
      <c r="AH291" s="145"/>
      <c r="AI291" s="145"/>
      <c r="AJ291" s="145"/>
      <c r="AK291" s="145"/>
      <c r="AL291" s="145"/>
      <c r="AM291" s="145"/>
      <c r="AN291" s="145"/>
      <c r="AO291" s="145"/>
      <c r="AP291" s="145"/>
      <c r="AQ291" s="145"/>
      <c r="AR291" s="145"/>
      <c r="AS291" s="145"/>
      <c r="AT291" s="145"/>
      <c r="AU291" s="145"/>
      <c r="AV291" s="145"/>
      <c r="AW291" s="145"/>
      <c r="AX291" s="145"/>
      <c r="AY291" s="145"/>
      <c r="AZ291" s="145"/>
      <c r="BA291" s="145"/>
      <c r="BB291" s="145"/>
      <c r="BC291" s="145"/>
      <c r="BD291" s="145"/>
      <c r="BE291" s="145"/>
      <c r="BF291" s="145"/>
      <c r="BG291" s="145"/>
      <c r="BH291" s="145"/>
      <c r="BI291" s="145"/>
    </row>
    <row r="292" ht="14.25" customHeight="1">
      <c r="A292" s="111"/>
      <c r="B292" s="145"/>
      <c r="C292" s="178"/>
      <c r="D292" s="178"/>
      <c r="E292" s="179"/>
      <c r="F292" s="178"/>
      <c r="G292" s="145"/>
      <c r="H292" s="145"/>
      <c r="I292" s="178"/>
      <c r="J292" s="179"/>
      <c r="K292" s="178"/>
      <c r="L292" s="145"/>
      <c r="M292" s="145"/>
      <c r="N292" s="145"/>
      <c r="O292" s="145"/>
      <c r="P292" s="145"/>
      <c r="Q292" s="145"/>
      <c r="R292" s="145"/>
      <c r="S292" s="145"/>
      <c r="T292" s="145"/>
      <c r="U292" s="145"/>
      <c r="V292" s="145"/>
      <c r="W292" s="145"/>
      <c r="X292" s="145"/>
      <c r="Y292" s="145"/>
      <c r="Z292" s="145"/>
      <c r="AA292" s="145"/>
      <c r="AB292" s="145"/>
      <c r="AC292" s="145"/>
      <c r="AD292" s="145"/>
      <c r="AE292" s="145"/>
      <c r="AF292" s="145"/>
      <c r="AG292" s="145"/>
      <c r="AH292" s="145"/>
      <c r="AI292" s="145"/>
      <c r="AJ292" s="145"/>
      <c r="AK292" s="145"/>
      <c r="AL292" s="145"/>
      <c r="AM292" s="145"/>
      <c r="AN292" s="145"/>
      <c r="AO292" s="145"/>
      <c r="AP292" s="145"/>
      <c r="AQ292" s="145"/>
      <c r="AR292" s="145"/>
      <c r="AS292" s="145"/>
      <c r="AT292" s="145"/>
      <c r="AU292" s="145"/>
      <c r="AV292" s="145"/>
      <c r="AW292" s="145"/>
      <c r="AX292" s="145"/>
      <c r="AY292" s="145"/>
      <c r="AZ292" s="145"/>
      <c r="BA292" s="145"/>
      <c r="BB292" s="145"/>
      <c r="BC292" s="145"/>
      <c r="BD292" s="145"/>
      <c r="BE292" s="145"/>
      <c r="BF292" s="145"/>
      <c r="BG292" s="145"/>
      <c r="BH292" s="145"/>
      <c r="BI292" s="145"/>
    </row>
    <row r="293" ht="14.25" customHeight="1">
      <c r="A293" s="111"/>
      <c r="B293" s="145"/>
      <c r="C293" s="178"/>
      <c r="D293" s="178"/>
      <c r="E293" s="179"/>
      <c r="F293" s="178"/>
      <c r="G293" s="145"/>
      <c r="H293" s="145"/>
      <c r="I293" s="178"/>
      <c r="J293" s="179"/>
      <c r="K293" s="178"/>
      <c r="L293" s="145"/>
      <c r="M293" s="145"/>
      <c r="N293" s="145"/>
      <c r="O293" s="145"/>
      <c r="P293" s="145"/>
      <c r="Q293" s="145"/>
      <c r="R293" s="145"/>
      <c r="S293" s="145"/>
      <c r="T293" s="145"/>
      <c r="U293" s="145"/>
      <c r="V293" s="145"/>
      <c r="W293" s="145"/>
      <c r="X293" s="145"/>
      <c r="Y293" s="145"/>
      <c r="Z293" s="145"/>
      <c r="AA293" s="145"/>
      <c r="AB293" s="145"/>
      <c r="AC293" s="145"/>
      <c r="AD293" s="145"/>
      <c r="AE293" s="145"/>
      <c r="AF293" s="145"/>
      <c r="AG293" s="145"/>
      <c r="AH293" s="145"/>
      <c r="AI293" s="145"/>
      <c r="AJ293" s="145"/>
      <c r="AK293" s="145"/>
      <c r="AL293" s="145"/>
      <c r="AM293" s="145"/>
      <c r="AN293" s="145"/>
      <c r="AO293" s="145"/>
      <c r="AP293" s="145"/>
      <c r="AQ293" s="145"/>
      <c r="AR293" s="145"/>
      <c r="AS293" s="145"/>
      <c r="AT293" s="145"/>
      <c r="AU293" s="145"/>
      <c r="AV293" s="145"/>
      <c r="AW293" s="145"/>
      <c r="AX293" s="145"/>
      <c r="AY293" s="145"/>
      <c r="AZ293" s="145"/>
      <c r="BA293" s="145"/>
      <c r="BB293" s="145"/>
      <c r="BC293" s="145"/>
      <c r="BD293" s="145"/>
      <c r="BE293" s="145"/>
      <c r="BF293" s="145"/>
      <c r="BG293" s="145"/>
      <c r="BH293" s="145"/>
      <c r="BI293" s="145"/>
    </row>
    <row r="294" ht="14.25" customHeight="1">
      <c r="A294" s="111"/>
      <c r="B294" s="145"/>
      <c r="C294" s="178"/>
      <c r="D294" s="178"/>
      <c r="E294" s="179"/>
      <c r="F294" s="178"/>
      <c r="G294" s="145"/>
      <c r="H294" s="145"/>
      <c r="I294" s="178"/>
      <c r="J294" s="179"/>
      <c r="K294" s="178"/>
      <c r="L294" s="145"/>
      <c r="M294" s="145"/>
      <c r="N294" s="145"/>
      <c r="O294" s="145"/>
      <c r="P294" s="145"/>
      <c r="Q294" s="145"/>
      <c r="R294" s="145"/>
      <c r="S294" s="145"/>
      <c r="T294" s="145"/>
      <c r="U294" s="145"/>
      <c r="V294" s="145"/>
      <c r="W294" s="145"/>
      <c r="X294" s="145"/>
      <c r="Y294" s="145"/>
      <c r="Z294" s="145"/>
      <c r="AA294" s="145"/>
      <c r="AB294" s="145"/>
      <c r="AC294" s="145"/>
      <c r="AD294" s="145"/>
      <c r="AE294" s="145"/>
      <c r="AF294" s="145"/>
      <c r="AG294" s="145"/>
      <c r="AH294" s="145"/>
      <c r="AI294" s="145"/>
      <c r="AJ294" s="145"/>
      <c r="AK294" s="145"/>
      <c r="AL294" s="145"/>
      <c r="AM294" s="145"/>
      <c r="AN294" s="145"/>
      <c r="AO294" s="145"/>
      <c r="AP294" s="145"/>
      <c r="AQ294" s="145"/>
      <c r="AR294" s="145"/>
      <c r="AS294" s="145"/>
      <c r="AT294" s="145"/>
      <c r="AU294" s="145"/>
      <c r="AV294" s="145"/>
      <c r="AW294" s="145"/>
      <c r="AX294" s="145"/>
      <c r="AY294" s="145"/>
      <c r="AZ294" s="145"/>
      <c r="BA294" s="145"/>
      <c r="BB294" s="145"/>
      <c r="BC294" s="145"/>
      <c r="BD294" s="145"/>
      <c r="BE294" s="145"/>
      <c r="BF294" s="145"/>
      <c r="BG294" s="145"/>
      <c r="BH294" s="145"/>
      <c r="BI294" s="145"/>
    </row>
    <row r="295" ht="14.25" customHeight="1">
      <c r="A295" s="111"/>
      <c r="B295" s="145"/>
      <c r="C295" s="178"/>
      <c r="D295" s="178"/>
      <c r="E295" s="179"/>
      <c r="F295" s="178"/>
      <c r="G295" s="145"/>
      <c r="H295" s="145"/>
      <c r="I295" s="178"/>
      <c r="J295" s="179"/>
      <c r="K295" s="178"/>
      <c r="L295" s="145"/>
      <c r="M295" s="145"/>
      <c r="N295" s="145"/>
      <c r="O295" s="145"/>
      <c r="P295" s="145"/>
      <c r="Q295" s="145"/>
      <c r="R295" s="145"/>
      <c r="S295" s="145"/>
      <c r="T295" s="145"/>
      <c r="U295" s="145"/>
      <c r="V295" s="145"/>
      <c r="W295" s="145"/>
      <c r="X295" s="145"/>
      <c r="Y295" s="145"/>
      <c r="Z295" s="145"/>
      <c r="AA295" s="145"/>
      <c r="AB295" s="145"/>
      <c r="AC295" s="145"/>
      <c r="AD295" s="145"/>
      <c r="AE295" s="145"/>
      <c r="AF295" s="145"/>
      <c r="AG295" s="145"/>
      <c r="AH295" s="145"/>
      <c r="AI295" s="145"/>
      <c r="AJ295" s="145"/>
      <c r="AK295" s="145"/>
      <c r="AL295" s="145"/>
      <c r="AM295" s="145"/>
      <c r="AN295" s="145"/>
      <c r="AO295" s="145"/>
      <c r="AP295" s="145"/>
      <c r="AQ295" s="145"/>
      <c r="AR295" s="145"/>
      <c r="AS295" s="145"/>
      <c r="AT295" s="145"/>
      <c r="AU295" s="145"/>
      <c r="AV295" s="145"/>
      <c r="AW295" s="145"/>
      <c r="AX295" s="145"/>
      <c r="AY295" s="145"/>
      <c r="AZ295" s="145"/>
      <c r="BA295" s="145"/>
      <c r="BB295" s="145"/>
      <c r="BC295" s="145"/>
      <c r="BD295" s="145"/>
      <c r="BE295" s="145"/>
      <c r="BF295" s="145"/>
      <c r="BG295" s="145"/>
      <c r="BH295" s="145"/>
      <c r="BI295" s="145"/>
    </row>
    <row r="296" ht="14.25" customHeight="1">
      <c r="A296" s="111"/>
      <c r="B296" s="145"/>
      <c r="C296" s="178"/>
      <c r="D296" s="178"/>
      <c r="E296" s="179"/>
      <c r="F296" s="178"/>
      <c r="G296" s="145"/>
      <c r="H296" s="145"/>
      <c r="I296" s="178"/>
      <c r="J296" s="179"/>
      <c r="K296" s="178"/>
      <c r="L296" s="145"/>
      <c r="M296" s="145"/>
      <c r="N296" s="145"/>
      <c r="O296" s="145"/>
      <c r="P296" s="145"/>
      <c r="Q296" s="145"/>
      <c r="R296" s="145"/>
      <c r="S296" s="145"/>
      <c r="T296" s="145"/>
      <c r="U296" s="145"/>
      <c r="V296" s="145"/>
      <c r="W296" s="145"/>
      <c r="X296" s="145"/>
      <c r="Y296" s="145"/>
      <c r="Z296" s="145"/>
      <c r="AA296" s="145"/>
      <c r="AB296" s="145"/>
      <c r="AC296" s="145"/>
      <c r="AD296" s="145"/>
      <c r="AE296" s="145"/>
      <c r="AF296" s="145"/>
      <c r="AG296" s="145"/>
      <c r="AH296" s="145"/>
      <c r="AI296" s="145"/>
      <c r="AJ296" s="145"/>
      <c r="AK296" s="145"/>
      <c r="AL296" s="145"/>
      <c r="AM296" s="145"/>
      <c r="AN296" s="145"/>
      <c r="AO296" s="145"/>
      <c r="AP296" s="145"/>
      <c r="AQ296" s="145"/>
      <c r="AR296" s="145"/>
      <c r="AS296" s="145"/>
      <c r="AT296" s="145"/>
      <c r="AU296" s="145"/>
      <c r="AV296" s="145"/>
      <c r="AW296" s="145"/>
      <c r="AX296" s="145"/>
      <c r="AY296" s="145"/>
      <c r="AZ296" s="145"/>
      <c r="BA296" s="145"/>
      <c r="BB296" s="145"/>
      <c r="BC296" s="145"/>
      <c r="BD296" s="145"/>
      <c r="BE296" s="145"/>
      <c r="BF296" s="145"/>
      <c r="BG296" s="145"/>
      <c r="BH296" s="145"/>
      <c r="BI296" s="145"/>
    </row>
    <row r="297" ht="14.25" customHeight="1">
      <c r="A297" s="111"/>
      <c r="B297" s="145"/>
      <c r="C297" s="178"/>
      <c r="D297" s="178"/>
      <c r="E297" s="179"/>
      <c r="F297" s="178"/>
      <c r="G297" s="145"/>
      <c r="H297" s="145"/>
      <c r="I297" s="178"/>
      <c r="J297" s="179"/>
      <c r="K297" s="178"/>
      <c r="L297" s="145"/>
      <c r="M297" s="145"/>
      <c r="N297" s="145"/>
      <c r="O297" s="145"/>
      <c r="P297" s="145"/>
      <c r="Q297" s="145"/>
      <c r="R297" s="145"/>
      <c r="S297" s="145"/>
      <c r="T297" s="145"/>
      <c r="U297" s="145"/>
      <c r="V297" s="145"/>
      <c r="W297" s="145"/>
      <c r="X297" s="145"/>
      <c r="Y297" s="145"/>
      <c r="Z297" s="145"/>
      <c r="AA297" s="145"/>
      <c r="AB297" s="145"/>
      <c r="AC297" s="145"/>
      <c r="AD297" s="145"/>
      <c r="AE297" s="145"/>
      <c r="AF297" s="145"/>
      <c r="AG297" s="145"/>
      <c r="AH297" s="145"/>
      <c r="AI297" s="145"/>
      <c r="AJ297" s="145"/>
      <c r="AK297" s="145"/>
      <c r="AL297" s="145"/>
      <c r="AM297" s="145"/>
      <c r="AN297" s="145"/>
      <c r="AO297" s="145"/>
      <c r="AP297" s="145"/>
      <c r="AQ297" s="145"/>
      <c r="AR297" s="145"/>
      <c r="AS297" s="145"/>
      <c r="AT297" s="145"/>
      <c r="AU297" s="145"/>
      <c r="AV297" s="145"/>
      <c r="AW297" s="145"/>
      <c r="AX297" s="145"/>
      <c r="AY297" s="145"/>
      <c r="AZ297" s="145"/>
      <c r="BA297" s="145"/>
      <c r="BB297" s="145"/>
      <c r="BC297" s="145"/>
      <c r="BD297" s="145"/>
      <c r="BE297" s="145"/>
      <c r="BF297" s="145"/>
      <c r="BG297" s="145"/>
      <c r="BH297" s="145"/>
      <c r="BI297" s="145"/>
    </row>
    <row r="298" ht="14.25" customHeight="1">
      <c r="A298" s="111"/>
      <c r="B298" s="145"/>
      <c r="C298" s="178"/>
      <c r="D298" s="178"/>
      <c r="E298" s="179"/>
      <c r="F298" s="178"/>
      <c r="G298" s="145"/>
      <c r="H298" s="145"/>
      <c r="I298" s="178"/>
      <c r="J298" s="179"/>
      <c r="K298" s="178"/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  <c r="Z298" s="145"/>
      <c r="AA298" s="145"/>
      <c r="AB298" s="145"/>
      <c r="AC298" s="145"/>
      <c r="AD298" s="145"/>
      <c r="AE298" s="145"/>
      <c r="AF298" s="145"/>
      <c r="AG298" s="145"/>
      <c r="AH298" s="145"/>
      <c r="AI298" s="145"/>
      <c r="AJ298" s="145"/>
      <c r="AK298" s="145"/>
      <c r="AL298" s="145"/>
      <c r="AM298" s="145"/>
      <c r="AN298" s="145"/>
      <c r="AO298" s="145"/>
      <c r="AP298" s="145"/>
      <c r="AQ298" s="145"/>
      <c r="AR298" s="145"/>
      <c r="AS298" s="145"/>
      <c r="AT298" s="145"/>
      <c r="AU298" s="145"/>
      <c r="AV298" s="145"/>
      <c r="AW298" s="145"/>
      <c r="AX298" s="145"/>
      <c r="AY298" s="145"/>
      <c r="AZ298" s="145"/>
      <c r="BA298" s="145"/>
      <c r="BB298" s="145"/>
      <c r="BC298" s="145"/>
      <c r="BD298" s="145"/>
      <c r="BE298" s="145"/>
      <c r="BF298" s="145"/>
      <c r="BG298" s="145"/>
      <c r="BH298" s="145"/>
      <c r="BI298" s="145"/>
    </row>
    <row r="299" ht="14.25" customHeight="1">
      <c r="A299" s="111"/>
      <c r="B299" s="145"/>
      <c r="C299" s="178"/>
      <c r="D299" s="178"/>
      <c r="E299" s="179"/>
      <c r="F299" s="178"/>
      <c r="G299" s="145"/>
      <c r="H299" s="145"/>
      <c r="I299" s="178"/>
      <c r="J299" s="179"/>
      <c r="K299" s="178"/>
      <c r="L299" s="145"/>
      <c r="M299" s="145"/>
      <c r="N299" s="145"/>
      <c r="O299" s="145"/>
      <c r="P299" s="145"/>
      <c r="Q299" s="145"/>
      <c r="R299" s="145"/>
      <c r="S299" s="145"/>
      <c r="T299" s="145"/>
      <c r="U299" s="145"/>
      <c r="V299" s="145"/>
      <c r="W299" s="145"/>
      <c r="X299" s="145"/>
      <c r="Y299" s="145"/>
      <c r="Z299" s="145"/>
      <c r="AA299" s="145"/>
      <c r="AB299" s="145"/>
      <c r="AC299" s="145"/>
      <c r="AD299" s="145"/>
      <c r="AE299" s="145"/>
      <c r="AF299" s="145"/>
      <c r="AG299" s="145"/>
      <c r="AH299" s="145"/>
      <c r="AI299" s="145"/>
      <c r="AJ299" s="145"/>
      <c r="AK299" s="145"/>
      <c r="AL299" s="145"/>
      <c r="AM299" s="145"/>
      <c r="AN299" s="145"/>
      <c r="AO299" s="145"/>
      <c r="AP299" s="145"/>
      <c r="AQ299" s="145"/>
      <c r="AR299" s="145"/>
      <c r="AS299" s="145"/>
      <c r="AT299" s="145"/>
      <c r="AU299" s="145"/>
      <c r="AV299" s="145"/>
      <c r="AW299" s="145"/>
      <c r="AX299" s="145"/>
      <c r="AY299" s="145"/>
      <c r="AZ299" s="145"/>
      <c r="BA299" s="145"/>
      <c r="BB299" s="145"/>
      <c r="BC299" s="145"/>
      <c r="BD299" s="145"/>
      <c r="BE299" s="145"/>
      <c r="BF299" s="145"/>
      <c r="BG299" s="145"/>
      <c r="BH299" s="145"/>
      <c r="BI299" s="145"/>
    </row>
    <row r="300" ht="14.25" customHeight="1">
      <c r="A300" s="111"/>
      <c r="B300" s="145"/>
      <c r="C300" s="178"/>
      <c r="D300" s="178"/>
      <c r="E300" s="179"/>
      <c r="F300" s="178"/>
      <c r="G300" s="145"/>
      <c r="H300" s="145"/>
      <c r="I300" s="178"/>
      <c r="J300" s="179"/>
      <c r="K300" s="178"/>
      <c r="L300" s="145"/>
      <c r="M300" s="145"/>
      <c r="N300" s="145"/>
      <c r="O300" s="145"/>
      <c r="P300" s="145"/>
      <c r="Q300" s="145"/>
      <c r="R300" s="145"/>
      <c r="S300" s="145"/>
      <c r="T300" s="145"/>
      <c r="U300" s="145"/>
      <c r="V300" s="145"/>
      <c r="W300" s="145"/>
      <c r="X300" s="145"/>
      <c r="Y300" s="145"/>
      <c r="Z300" s="145"/>
      <c r="AA300" s="145"/>
      <c r="AB300" s="145"/>
      <c r="AC300" s="145"/>
      <c r="AD300" s="145"/>
      <c r="AE300" s="145"/>
      <c r="AF300" s="145"/>
      <c r="AG300" s="145"/>
      <c r="AH300" s="145"/>
      <c r="AI300" s="145"/>
      <c r="AJ300" s="145"/>
      <c r="AK300" s="145"/>
      <c r="AL300" s="145"/>
      <c r="AM300" s="145"/>
      <c r="AN300" s="145"/>
      <c r="AO300" s="145"/>
      <c r="AP300" s="145"/>
      <c r="AQ300" s="145"/>
      <c r="AR300" s="145"/>
      <c r="AS300" s="145"/>
      <c r="AT300" s="145"/>
      <c r="AU300" s="145"/>
      <c r="AV300" s="145"/>
      <c r="AW300" s="145"/>
      <c r="AX300" s="145"/>
      <c r="AY300" s="145"/>
      <c r="AZ300" s="145"/>
      <c r="BA300" s="145"/>
      <c r="BB300" s="145"/>
      <c r="BC300" s="145"/>
      <c r="BD300" s="145"/>
      <c r="BE300" s="145"/>
      <c r="BF300" s="145"/>
      <c r="BG300" s="145"/>
      <c r="BH300" s="145"/>
      <c r="BI300" s="145"/>
    </row>
    <row r="301" ht="14.25" customHeight="1">
      <c r="A301" s="111"/>
      <c r="B301" s="145"/>
      <c r="C301" s="178"/>
      <c r="D301" s="178"/>
      <c r="E301" s="179"/>
      <c r="F301" s="178"/>
      <c r="G301" s="145"/>
      <c r="H301" s="145"/>
      <c r="I301" s="178"/>
      <c r="J301" s="179"/>
      <c r="K301" s="178"/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5"/>
      <c r="Z301" s="145"/>
      <c r="AA301" s="145"/>
      <c r="AB301" s="145"/>
      <c r="AC301" s="145"/>
      <c r="AD301" s="145"/>
      <c r="AE301" s="145"/>
      <c r="AF301" s="145"/>
      <c r="AG301" s="145"/>
      <c r="AH301" s="145"/>
      <c r="AI301" s="145"/>
      <c r="AJ301" s="145"/>
      <c r="AK301" s="145"/>
      <c r="AL301" s="145"/>
      <c r="AM301" s="145"/>
      <c r="AN301" s="145"/>
      <c r="AO301" s="145"/>
      <c r="AP301" s="145"/>
      <c r="AQ301" s="145"/>
      <c r="AR301" s="145"/>
      <c r="AS301" s="145"/>
      <c r="AT301" s="145"/>
      <c r="AU301" s="145"/>
      <c r="AV301" s="145"/>
      <c r="AW301" s="145"/>
      <c r="AX301" s="145"/>
      <c r="AY301" s="145"/>
      <c r="AZ301" s="145"/>
      <c r="BA301" s="145"/>
      <c r="BB301" s="145"/>
      <c r="BC301" s="145"/>
      <c r="BD301" s="145"/>
      <c r="BE301" s="145"/>
      <c r="BF301" s="145"/>
      <c r="BG301" s="145"/>
      <c r="BH301" s="145"/>
      <c r="BI301" s="145"/>
    </row>
    <row r="302" ht="14.25" customHeight="1">
      <c r="A302" s="111"/>
      <c r="B302" s="145"/>
      <c r="C302" s="178"/>
      <c r="D302" s="178"/>
      <c r="E302" s="179"/>
      <c r="F302" s="178"/>
      <c r="G302" s="145"/>
      <c r="H302" s="145"/>
      <c r="I302" s="178"/>
      <c r="J302" s="179"/>
      <c r="K302" s="178"/>
      <c r="L302" s="145"/>
      <c r="M302" s="145"/>
      <c r="N302" s="145"/>
      <c r="O302" s="145"/>
      <c r="P302" s="145"/>
      <c r="Q302" s="145"/>
      <c r="R302" s="145"/>
      <c r="S302" s="145"/>
      <c r="T302" s="145"/>
      <c r="U302" s="145"/>
      <c r="V302" s="145"/>
      <c r="W302" s="145"/>
      <c r="X302" s="145"/>
      <c r="Y302" s="145"/>
      <c r="Z302" s="145"/>
      <c r="AA302" s="145"/>
      <c r="AB302" s="145"/>
      <c r="AC302" s="145"/>
      <c r="AD302" s="145"/>
      <c r="AE302" s="145"/>
      <c r="AF302" s="145"/>
      <c r="AG302" s="145"/>
      <c r="AH302" s="145"/>
      <c r="AI302" s="145"/>
      <c r="AJ302" s="145"/>
      <c r="AK302" s="145"/>
      <c r="AL302" s="145"/>
      <c r="AM302" s="145"/>
      <c r="AN302" s="145"/>
      <c r="AO302" s="145"/>
      <c r="AP302" s="145"/>
      <c r="AQ302" s="145"/>
      <c r="AR302" s="145"/>
      <c r="AS302" s="145"/>
      <c r="AT302" s="145"/>
      <c r="AU302" s="145"/>
      <c r="AV302" s="145"/>
      <c r="AW302" s="145"/>
      <c r="AX302" s="145"/>
      <c r="AY302" s="145"/>
      <c r="AZ302" s="145"/>
      <c r="BA302" s="145"/>
      <c r="BB302" s="145"/>
      <c r="BC302" s="145"/>
      <c r="BD302" s="145"/>
      <c r="BE302" s="145"/>
      <c r="BF302" s="145"/>
      <c r="BG302" s="145"/>
      <c r="BH302" s="145"/>
      <c r="BI302" s="145"/>
    </row>
    <row r="303" ht="14.25" customHeight="1">
      <c r="A303" s="111"/>
      <c r="B303" s="145"/>
      <c r="C303" s="178"/>
      <c r="D303" s="178"/>
      <c r="E303" s="179"/>
      <c r="F303" s="178"/>
      <c r="G303" s="145"/>
      <c r="H303" s="145"/>
      <c r="I303" s="178"/>
      <c r="J303" s="179"/>
      <c r="K303" s="178"/>
      <c r="L303" s="145"/>
      <c r="M303" s="145"/>
      <c r="N303" s="145"/>
      <c r="O303" s="145"/>
      <c r="P303" s="145"/>
      <c r="Q303" s="145"/>
      <c r="R303" s="145"/>
      <c r="S303" s="145"/>
      <c r="T303" s="145"/>
      <c r="U303" s="145"/>
      <c r="V303" s="145"/>
      <c r="W303" s="145"/>
      <c r="X303" s="145"/>
      <c r="Y303" s="145"/>
      <c r="Z303" s="145"/>
      <c r="AA303" s="145"/>
      <c r="AB303" s="145"/>
      <c r="AC303" s="145"/>
      <c r="AD303" s="145"/>
      <c r="AE303" s="145"/>
      <c r="AF303" s="145"/>
      <c r="AG303" s="145"/>
      <c r="AH303" s="145"/>
      <c r="AI303" s="145"/>
      <c r="AJ303" s="145"/>
      <c r="AK303" s="145"/>
      <c r="AL303" s="145"/>
      <c r="AM303" s="145"/>
      <c r="AN303" s="145"/>
      <c r="AO303" s="145"/>
      <c r="AP303" s="145"/>
      <c r="AQ303" s="145"/>
      <c r="AR303" s="145"/>
      <c r="AS303" s="145"/>
      <c r="AT303" s="145"/>
      <c r="AU303" s="145"/>
      <c r="AV303" s="145"/>
      <c r="AW303" s="145"/>
      <c r="AX303" s="145"/>
      <c r="AY303" s="145"/>
      <c r="AZ303" s="145"/>
      <c r="BA303" s="145"/>
      <c r="BB303" s="145"/>
      <c r="BC303" s="145"/>
      <c r="BD303" s="145"/>
      <c r="BE303" s="145"/>
      <c r="BF303" s="145"/>
      <c r="BG303" s="145"/>
      <c r="BH303" s="145"/>
      <c r="BI303" s="145"/>
    </row>
    <row r="304" ht="14.25" customHeight="1">
      <c r="A304" s="111"/>
      <c r="B304" s="145"/>
      <c r="C304" s="178"/>
      <c r="D304" s="178"/>
      <c r="E304" s="179"/>
      <c r="F304" s="178"/>
      <c r="G304" s="145"/>
      <c r="H304" s="145"/>
      <c r="I304" s="178"/>
      <c r="J304" s="179"/>
      <c r="K304" s="178"/>
      <c r="L304" s="145"/>
      <c r="M304" s="145"/>
      <c r="N304" s="145"/>
      <c r="O304" s="145"/>
      <c r="P304" s="145"/>
      <c r="Q304" s="145"/>
      <c r="R304" s="145"/>
      <c r="S304" s="145"/>
      <c r="T304" s="145"/>
      <c r="U304" s="145"/>
      <c r="V304" s="145"/>
      <c r="W304" s="145"/>
      <c r="X304" s="145"/>
      <c r="Y304" s="145"/>
      <c r="Z304" s="145"/>
      <c r="AA304" s="145"/>
      <c r="AB304" s="145"/>
      <c r="AC304" s="145"/>
      <c r="AD304" s="145"/>
      <c r="AE304" s="145"/>
      <c r="AF304" s="145"/>
      <c r="AG304" s="145"/>
      <c r="AH304" s="145"/>
      <c r="AI304" s="145"/>
      <c r="AJ304" s="145"/>
      <c r="AK304" s="145"/>
      <c r="AL304" s="145"/>
      <c r="AM304" s="145"/>
      <c r="AN304" s="145"/>
      <c r="AO304" s="145"/>
      <c r="AP304" s="145"/>
      <c r="AQ304" s="145"/>
      <c r="AR304" s="145"/>
      <c r="AS304" s="145"/>
      <c r="AT304" s="145"/>
      <c r="AU304" s="145"/>
      <c r="AV304" s="145"/>
      <c r="AW304" s="145"/>
      <c r="AX304" s="145"/>
      <c r="AY304" s="145"/>
      <c r="AZ304" s="145"/>
      <c r="BA304" s="145"/>
      <c r="BB304" s="145"/>
      <c r="BC304" s="145"/>
      <c r="BD304" s="145"/>
      <c r="BE304" s="145"/>
      <c r="BF304" s="145"/>
      <c r="BG304" s="145"/>
      <c r="BH304" s="145"/>
      <c r="BI304" s="145"/>
    </row>
    <row r="305" ht="14.25" customHeight="1">
      <c r="A305" s="111"/>
      <c r="B305" s="145"/>
      <c r="C305" s="178"/>
      <c r="D305" s="178"/>
      <c r="E305" s="179"/>
      <c r="F305" s="178"/>
      <c r="G305" s="145"/>
      <c r="H305" s="145"/>
      <c r="I305" s="178"/>
      <c r="J305" s="179"/>
      <c r="K305" s="178"/>
      <c r="L305" s="145"/>
      <c r="M305" s="145"/>
      <c r="N305" s="145"/>
      <c r="O305" s="145"/>
      <c r="P305" s="145"/>
      <c r="Q305" s="145"/>
      <c r="R305" s="145"/>
      <c r="S305" s="145"/>
      <c r="T305" s="145"/>
      <c r="U305" s="145"/>
      <c r="V305" s="145"/>
      <c r="W305" s="145"/>
      <c r="X305" s="145"/>
      <c r="Y305" s="145"/>
      <c r="Z305" s="145"/>
      <c r="AA305" s="145"/>
      <c r="AB305" s="145"/>
      <c r="AC305" s="145"/>
      <c r="AD305" s="145"/>
      <c r="AE305" s="145"/>
      <c r="AF305" s="145"/>
      <c r="AG305" s="145"/>
      <c r="AH305" s="145"/>
      <c r="AI305" s="145"/>
      <c r="AJ305" s="145"/>
      <c r="AK305" s="145"/>
      <c r="AL305" s="145"/>
      <c r="AM305" s="145"/>
      <c r="AN305" s="145"/>
      <c r="AO305" s="145"/>
      <c r="AP305" s="145"/>
      <c r="AQ305" s="145"/>
      <c r="AR305" s="145"/>
      <c r="AS305" s="145"/>
      <c r="AT305" s="145"/>
      <c r="AU305" s="145"/>
      <c r="AV305" s="145"/>
      <c r="AW305" s="145"/>
      <c r="AX305" s="145"/>
      <c r="AY305" s="145"/>
      <c r="AZ305" s="145"/>
      <c r="BA305" s="145"/>
      <c r="BB305" s="145"/>
      <c r="BC305" s="145"/>
      <c r="BD305" s="145"/>
      <c r="BE305" s="145"/>
      <c r="BF305" s="145"/>
      <c r="BG305" s="145"/>
      <c r="BH305" s="145"/>
      <c r="BI305" s="145"/>
    </row>
    <row r="306" ht="14.25" customHeight="1">
      <c r="A306" s="111"/>
      <c r="B306" s="145"/>
      <c r="C306" s="178"/>
      <c r="D306" s="178"/>
      <c r="E306" s="179"/>
      <c r="F306" s="178"/>
      <c r="G306" s="145"/>
      <c r="H306" s="145"/>
      <c r="I306" s="178"/>
      <c r="J306" s="179"/>
      <c r="K306" s="178"/>
      <c r="L306" s="145"/>
      <c r="M306" s="145"/>
      <c r="N306" s="145"/>
      <c r="O306" s="145"/>
      <c r="P306" s="145"/>
      <c r="Q306" s="145"/>
      <c r="R306" s="145"/>
      <c r="S306" s="145"/>
      <c r="T306" s="145"/>
      <c r="U306" s="145"/>
      <c r="V306" s="145"/>
      <c r="W306" s="145"/>
      <c r="X306" s="145"/>
      <c r="Y306" s="145"/>
      <c r="Z306" s="145"/>
      <c r="AA306" s="145"/>
      <c r="AB306" s="145"/>
      <c r="AC306" s="145"/>
      <c r="AD306" s="145"/>
      <c r="AE306" s="145"/>
      <c r="AF306" s="145"/>
      <c r="AG306" s="145"/>
      <c r="AH306" s="145"/>
      <c r="AI306" s="145"/>
      <c r="AJ306" s="145"/>
      <c r="AK306" s="145"/>
      <c r="AL306" s="145"/>
      <c r="AM306" s="145"/>
      <c r="AN306" s="145"/>
      <c r="AO306" s="145"/>
      <c r="AP306" s="145"/>
      <c r="AQ306" s="145"/>
      <c r="AR306" s="145"/>
      <c r="AS306" s="145"/>
      <c r="AT306" s="145"/>
      <c r="AU306" s="145"/>
      <c r="AV306" s="145"/>
      <c r="AW306" s="145"/>
      <c r="AX306" s="145"/>
      <c r="AY306" s="145"/>
      <c r="AZ306" s="145"/>
      <c r="BA306" s="145"/>
      <c r="BB306" s="145"/>
      <c r="BC306" s="145"/>
      <c r="BD306" s="145"/>
      <c r="BE306" s="145"/>
      <c r="BF306" s="145"/>
      <c r="BG306" s="145"/>
      <c r="BH306" s="145"/>
      <c r="BI306" s="145"/>
    </row>
    <row r="307" ht="14.25" customHeight="1">
      <c r="A307" s="111"/>
      <c r="B307" s="145"/>
      <c r="C307" s="178"/>
      <c r="D307" s="178"/>
      <c r="E307" s="179"/>
      <c r="F307" s="178"/>
      <c r="G307" s="145"/>
      <c r="H307" s="145"/>
      <c r="I307" s="178"/>
      <c r="J307" s="179"/>
      <c r="K307" s="178"/>
      <c r="L307" s="145"/>
      <c r="M307" s="145"/>
      <c r="N307" s="145"/>
      <c r="O307" s="145"/>
      <c r="P307" s="145"/>
      <c r="Q307" s="145"/>
      <c r="R307" s="145"/>
      <c r="S307" s="145"/>
      <c r="T307" s="145"/>
      <c r="U307" s="145"/>
      <c r="V307" s="145"/>
      <c r="W307" s="145"/>
      <c r="X307" s="145"/>
      <c r="Y307" s="145"/>
      <c r="Z307" s="145"/>
      <c r="AA307" s="145"/>
      <c r="AB307" s="145"/>
      <c r="AC307" s="145"/>
      <c r="AD307" s="145"/>
      <c r="AE307" s="145"/>
      <c r="AF307" s="145"/>
      <c r="AG307" s="145"/>
      <c r="AH307" s="145"/>
      <c r="AI307" s="145"/>
      <c r="AJ307" s="145"/>
      <c r="AK307" s="145"/>
      <c r="AL307" s="145"/>
      <c r="AM307" s="145"/>
      <c r="AN307" s="145"/>
      <c r="AO307" s="145"/>
      <c r="AP307" s="145"/>
      <c r="AQ307" s="145"/>
      <c r="AR307" s="145"/>
      <c r="AS307" s="145"/>
      <c r="AT307" s="145"/>
      <c r="AU307" s="145"/>
      <c r="AV307" s="145"/>
      <c r="AW307" s="145"/>
      <c r="AX307" s="145"/>
      <c r="AY307" s="145"/>
      <c r="AZ307" s="145"/>
      <c r="BA307" s="145"/>
      <c r="BB307" s="145"/>
      <c r="BC307" s="145"/>
      <c r="BD307" s="145"/>
      <c r="BE307" s="145"/>
      <c r="BF307" s="145"/>
      <c r="BG307" s="145"/>
      <c r="BH307" s="145"/>
      <c r="BI307" s="145"/>
    </row>
    <row r="308" ht="14.25" customHeight="1">
      <c r="A308" s="111"/>
      <c r="B308" s="145"/>
      <c r="C308" s="178"/>
      <c r="D308" s="178"/>
      <c r="E308" s="179"/>
      <c r="F308" s="178"/>
      <c r="G308" s="145"/>
      <c r="H308" s="145"/>
      <c r="I308" s="178"/>
      <c r="J308" s="179"/>
      <c r="K308" s="178"/>
      <c r="L308" s="145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  <c r="W308" s="145"/>
      <c r="X308" s="145"/>
      <c r="Y308" s="145"/>
      <c r="Z308" s="145"/>
      <c r="AA308" s="145"/>
      <c r="AB308" s="145"/>
      <c r="AC308" s="145"/>
      <c r="AD308" s="145"/>
      <c r="AE308" s="145"/>
      <c r="AF308" s="145"/>
      <c r="AG308" s="145"/>
      <c r="AH308" s="145"/>
      <c r="AI308" s="145"/>
      <c r="AJ308" s="145"/>
      <c r="AK308" s="145"/>
      <c r="AL308" s="145"/>
      <c r="AM308" s="145"/>
      <c r="AN308" s="145"/>
      <c r="AO308" s="145"/>
      <c r="AP308" s="145"/>
      <c r="AQ308" s="145"/>
      <c r="AR308" s="145"/>
      <c r="AS308" s="145"/>
      <c r="AT308" s="145"/>
      <c r="AU308" s="145"/>
      <c r="AV308" s="145"/>
      <c r="AW308" s="145"/>
      <c r="AX308" s="145"/>
      <c r="AY308" s="145"/>
      <c r="AZ308" s="145"/>
      <c r="BA308" s="145"/>
      <c r="BB308" s="145"/>
      <c r="BC308" s="145"/>
      <c r="BD308" s="145"/>
      <c r="BE308" s="145"/>
      <c r="BF308" s="145"/>
      <c r="BG308" s="145"/>
      <c r="BH308" s="145"/>
      <c r="BI308" s="145"/>
    </row>
    <row r="309" ht="14.25" customHeight="1">
      <c r="A309" s="111"/>
      <c r="B309" s="145"/>
      <c r="C309" s="178"/>
      <c r="D309" s="178"/>
      <c r="E309" s="179"/>
      <c r="F309" s="178"/>
      <c r="G309" s="145"/>
      <c r="H309" s="145"/>
      <c r="I309" s="178"/>
      <c r="J309" s="179"/>
      <c r="K309" s="178"/>
      <c r="L309" s="145"/>
      <c r="M309" s="145"/>
      <c r="N309" s="145"/>
      <c r="O309" s="145"/>
      <c r="P309" s="145"/>
      <c r="Q309" s="145"/>
      <c r="R309" s="145"/>
      <c r="S309" s="145"/>
      <c r="T309" s="145"/>
      <c r="U309" s="145"/>
      <c r="V309" s="145"/>
      <c r="W309" s="145"/>
      <c r="X309" s="145"/>
      <c r="Y309" s="145"/>
      <c r="Z309" s="145"/>
      <c r="AA309" s="145"/>
      <c r="AB309" s="145"/>
      <c r="AC309" s="145"/>
      <c r="AD309" s="145"/>
      <c r="AE309" s="145"/>
      <c r="AF309" s="145"/>
      <c r="AG309" s="145"/>
      <c r="AH309" s="145"/>
      <c r="AI309" s="145"/>
      <c r="AJ309" s="145"/>
      <c r="AK309" s="145"/>
      <c r="AL309" s="145"/>
      <c r="AM309" s="145"/>
      <c r="AN309" s="145"/>
      <c r="AO309" s="145"/>
      <c r="AP309" s="145"/>
      <c r="AQ309" s="145"/>
      <c r="AR309" s="145"/>
      <c r="AS309" s="145"/>
      <c r="AT309" s="145"/>
      <c r="AU309" s="145"/>
      <c r="AV309" s="145"/>
      <c r="AW309" s="145"/>
      <c r="AX309" s="145"/>
      <c r="AY309" s="145"/>
      <c r="AZ309" s="145"/>
      <c r="BA309" s="145"/>
      <c r="BB309" s="145"/>
      <c r="BC309" s="145"/>
      <c r="BD309" s="145"/>
      <c r="BE309" s="145"/>
      <c r="BF309" s="145"/>
      <c r="BG309" s="145"/>
      <c r="BH309" s="145"/>
      <c r="BI309" s="145"/>
    </row>
    <row r="310" ht="14.25" customHeight="1">
      <c r="A310" s="111"/>
      <c r="B310" s="145"/>
      <c r="C310" s="178"/>
      <c r="D310" s="178"/>
      <c r="E310" s="179"/>
      <c r="F310" s="178"/>
      <c r="G310" s="145"/>
      <c r="H310" s="145"/>
      <c r="I310" s="178"/>
      <c r="J310" s="179"/>
      <c r="K310" s="178"/>
      <c r="L310" s="145"/>
      <c r="M310" s="145"/>
      <c r="N310" s="145"/>
      <c r="O310" s="145"/>
      <c r="P310" s="145"/>
      <c r="Q310" s="145"/>
      <c r="R310" s="145"/>
      <c r="S310" s="145"/>
      <c r="T310" s="145"/>
      <c r="U310" s="145"/>
      <c r="V310" s="145"/>
      <c r="W310" s="145"/>
      <c r="X310" s="145"/>
      <c r="Y310" s="145"/>
      <c r="Z310" s="145"/>
      <c r="AA310" s="145"/>
      <c r="AB310" s="145"/>
      <c r="AC310" s="145"/>
      <c r="AD310" s="145"/>
      <c r="AE310" s="145"/>
      <c r="AF310" s="145"/>
      <c r="AG310" s="145"/>
      <c r="AH310" s="145"/>
      <c r="AI310" s="145"/>
      <c r="AJ310" s="145"/>
      <c r="AK310" s="145"/>
      <c r="AL310" s="145"/>
      <c r="AM310" s="145"/>
      <c r="AN310" s="145"/>
      <c r="AO310" s="145"/>
      <c r="AP310" s="145"/>
      <c r="AQ310" s="145"/>
      <c r="AR310" s="145"/>
      <c r="AS310" s="145"/>
      <c r="AT310" s="145"/>
      <c r="AU310" s="145"/>
      <c r="AV310" s="145"/>
      <c r="AW310" s="145"/>
      <c r="AX310" s="145"/>
      <c r="AY310" s="145"/>
      <c r="AZ310" s="145"/>
      <c r="BA310" s="145"/>
      <c r="BB310" s="145"/>
      <c r="BC310" s="145"/>
      <c r="BD310" s="145"/>
      <c r="BE310" s="145"/>
      <c r="BF310" s="145"/>
      <c r="BG310" s="145"/>
      <c r="BH310" s="145"/>
      <c r="BI310" s="145"/>
    </row>
    <row r="311" ht="14.25" customHeight="1">
      <c r="A311" s="111"/>
      <c r="B311" s="145"/>
      <c r="C311" s="178"/>
      <c r="D311" s="178"/>
      <c r="E311" s="179"/>
      <c r="F311" s="178"/>
      <c r="G311" s="145"/>
      <c r="H311" s="145"/>
      <c r="I311" s="178"/>
      <c r="J311" s="179"/>
      <c r="K311" s="178"/>
      <c r="L311" s="145"/>
      <c r="M311" s="145"/>
      <c r="N311" s="145"/>
      <c r="O311" s="145"/>
      <c r="P311" s="145"/>
      <c r="Q311" s="145"/>
      <c r="R311" s="145"/>
      <c r="S311" s="145"/>
      <c r="T311" s="145"/>
      <c r="U311" s="145"/>
      <c r="V311" s="145"/>
      <c r="W311" s="145"/>
      <c r="X311" s="145"/>
      <c r="Y311" s="145"/>
      <c r="Z311" s="145"/>
      <c r="AA311" s="145"/>
      <c r="AB311" s="145"/>
      <c r="AC311" s="145"/>
      <c r="AD311" s="145"/>
      <c r="AE311" s="145"/>
      <c r="AF311" s="145"/>
      <c r="AG311" s="145"/>
      <c r="AH311" s="145"/>
      <c r="AI311" s="145"/>
      <c r="AJ311" s="145"/>
      <c r="AK311" s="145"/>
      <c r="AL311" s="145"/>
      <c r="AM311" s="145"/>
      <c r="AN311" s="145"/>
      <c r="AO311" s="145"/>
      <c r="AP311" s="145"/>
      <c r="AQ311" s="145"/>
      <c r="AR311" s="145"/>
      <c r="AS311" s="145"/>
      <c r="AT311" s="145"/>
      <c r="AU311" s="145"/>
      <c r="AV311" s="145"/>
      <c r="AW311" s="145"/>
      <c r="AX311" s="145"/>
      <c r="AY311" s="145"/>
      <c r="AZ311" s="145"/>
      <c r="BA311" s="145"/>
      <c r="BB311" s="145"/>
      <c r="BC311" s="145"/>
      <c r="BD311" s="145"/>
      <c r="BE311" s="145"/>
      <c r="BF311" s="145"/>
      <c r="BG311" s="145"/>
      <c r="BH311" s="145"/>
      <c r="BI311" s="145"/>
    </row>
    <row r="312" ht="14.25" customHeight="1">
      <c r="A312" s="111"/>
      <c r="B312" s="145"/>
      <c r="C312" s="178"/>
      <c r="D312" s="178"/>
      <c r="E312" s="179"/>
      <c r="F312" s="178"/>
      <c r="G312" s="145"/>
      <c r="H312" s="145"/>
      <c r="I312" s="178"/>
      <c r="J312" s="179"/>
      <c r="K312" s="178"/>
      <c r="L312" s="145"/>
      <c r="M312" s="145"/>
      <c r="N312" s="145"/>
      <c r="O312" s="145"/>
      <c r="P312" s="145"/>
      <c r="Q312" s="145"/>
      <c r="R312" s="145"/>
      <c r="S312" s="145"/>
      <c r="T312" s="145"/>
      <c r="U312" s="145"/>
      <c r="V312" s="145"/>
      <c r="W312" s="145"/>
      <c r="X312" s="145"/>
      <c r="Y312" s="145"/>
      <c r="Z312" s="145"/>
      <c r="AA312" s="145"/>
      <c r="AB312" s="145"/>
      <c r="AC312" s="145"/>
      <c r="AD312" s="145"/>
      <c r="AE312" s="145"/>
      <c r="AF312" s="145"/>
      <c r="AG312" s="145"/>
      <c r="AH312" s="145"/>
      <c r="AI312" s="145"/>
      <c r="AJ312" s="145"/>
      <c r="AK312" s="145"/>
      <c r="AL312" s="145"/>
      <c r="AM312" s="145"/>
      <c r="AN312" s="145"/>
      <c r="AO312" s="145"/>
      <c r="AP312" s="145"/>
      <c r="AQ312" s="145"/>
      <c r="AR312" s="145"/>
      <c r="AS312" s="145"/>
      <c r="AT312" s="145"/>
      <c r="AU312" s="145"/>
      <c r="AV312" s="145"/>
      <c r="AW312" s="145"/>
      <c r="AX312" s="145"/>
      <c r="AY312" s="145"/>
      <c r="AZ312" s="145"/>
      <c r="BA312" s="145"/>
      <c r="BB312" s="145"/>
      <c r="BC312" s="145"/>
      <c r="BD312" s="145"/>
      <c r="BE312" s="145"/>
      <c r="BF312" s="145"/>
      <c r="BG312" s="145"/>
      <c r="BH312" s="145"/>
      <c r="BI312" s="145"/>
    </row>
    <row r="313" ht="14.25" customHeight="1">
      <c r="A313" s="111"/>
      <c r="B313" s="145"/>
      <c r="C313" s="178"/>
      <c r="D313" s="178"/>
      <c r="E313" s="179"/>
      <c r="F313" s="178"/>
      <c r="G313" s="145"/>
      <c r="H313" s="145"/>
      <c r="I313" s="178"/>
      <c r="J313" s="179"/>
      <c r="K313" s="178"/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  <c r="Y313" s="145"/>
      <c r="Z313" s="145"/>
      <c r="AA313" s="145"/>
      <c r="AB313" s="145"/>
      <c r="AC313" s="145"/>
      <c r="AD313" s="145"/>
      <c r="AE313" s="145"/>
      <c r="AF313" s="145"/>
      <c r="AG313" s="145"/>
      <c r="AH313" s="145"/>
      <c r="AI313" s="145"/>
      <c r="AJ313" s="145"/>
      <c r="AK313" s="145"/>
      <c r="AL313" s="145"/>
      <c r="AM313" s="145"/>
      <c r="AN313" s="145"/>
      <c r="AO313" s="145"/>
      <c r="AP313" s="145"/>
      <c r="AQ313" s="145"/>
      <c r="AR313" s="145"/>
      <c r="AS313" s="145"/>
      <c r="AT313" s="145"/>
      <c r="AU313" s="145"/>
      <c r="AV313" s="145"/>
      <c r="AW313" s="145"/>
      <c r="AX313" s="145"/>
      <c r="AY313" s="145"/>
      <c r="AZ313" s="145"/>
      <c r="BA313" s="145"/>
      <c r="BB313" s="145"/>
      <c r="BC313" s="145"/>
      <c r="BD313" s="145"/>
      <c r="BE313" s="145"/>
      <c r="BF313" s="145"/>
      <c r="BG313" s="145"/>
      <c r="BH313" s="145"/>
      <c r="BI313" s="145"/>
    </row>
    <row r="314" ht="14.25" customHeight="1">
      <c r="A314" s="111"/>
      <c r="B314" s="145"/>
      <c r="C314" s="178"/>
      <c r="D314" s="178"/>
      <c r="E314" s="179"/>
      <c r="F314" s="178"/>
      <c r="G314" s="145"/>
      <c r="H314" s="145"/>
      <c r="I314" s="178"/>
      <c r="J314" s="179"/>
      <c r="K314" s="178"/>
      <c r="L314" s="145"/>
      <c r="M314" s="145"/>
      <c r="N314" s="145"/>
      <c r="O314" s="145"/>
      <c r="P314" s="145"/>
      <c r="Q314" s="145"/>
      <c r="R314" s="145"/>
      <c r="S314" s="145"/>
      <c r="T314" s="145"/>
      <c r="U314" s="145"/>
      <c r="V314" s="145"/>
      <c r="W314" s="145"/>
      <c r="X314" s="145"/>
      <c r="Y314" s="145"/>
      <c r="Z314" s="145"/>
      <c r="AA314" s="145"/>
      <c r="AB314" s="145"/>
      <c r="AC314" s="145"/>
      <c r="AD314" s="145"/>
      <c r="AE314" s="145"/>
      <c r="AF314" s="145"/>
      <c r="AG314" s="145"/>
      <c r="AH314" s="145"/>
      <c r="AI314" s="145"/>
      <c r="AJ314" s="145"/>
      <c r="AK314" s="145"/>
      <c r="AL314" s="145"/>
      <c r="AM314" s="145"/>
      <c r="AN314" s="145"/>
      <c r="AO314" s="145"/>
      <c r="AP314" s="145"/>
      <c r="AQ314" s="145"/>
      <c r="AR314" s="145"/>
      <c r="AS314" s="145"/>
      <c r="AT314" s="145"/>
      <c r="AU314" s="145"/>
      <c r="AV314" s="145"/>
      <c r="AW314" s="145"/>
      <c r="AX314" s="145"/>
      <c r="AY314" s="145"/>
      <c r="AZ314" s="145"/>
      <c r="BA314" s="145"/>
      <c r="BB314" s="145"/>
      <c r="BC314" s="145"/>
      <c r="BD314" s="145"/>
      <c r="BE314" s="145"/>
      <c r="BF314" s="145"/>
      <c r="BG314" s="145"/>
      <c r="BH314" s="145"/>
      <c r="BI314" s="145"/>
    </row>
    <row r="315" ht="14.25" customHeight="1">
      <c r="A315" s="111"/>
      <c r="B315" s="145"/>
      <c r="C315" s="178"/>
      <c r="D315" s="178"/>
      <c r="E315" s="179"/>
      <c r="F315" s="178"/>
      <c r="G315" s="145"/>
      <c r="H315" s="145"/>
      <c r="I315" s="178"/>
      <c r="J315" s="179"/>
      <c r="K315" s="178"/>
      <c r="L315" s="145"/>
      <c r="M315" s="145"/>
      <c r="N315" s="145"/>
      <c r="O315" s="145"/>
      <c r="P315" s="145"/>
      <c r="Q315" s="145"/>
      <c r="R315" s="145"/>
      <c r="S315" s="145"/>
      <c r="T315" s="145"/>
      <c r="U315" s="145"/>
      <c r="V315" s="145"/>
      <c r="W315" s="145"/>
      <c r="X315" s="145"/>
      <c r="Y315" s="145"/>
      <c r="Z315" s="145"/>
      <c r="AA315" s="145"/>
      <c r="AB315" s="145"/>
      <c r="AC315" s="145"/>
      <c r="AD315" s="145"/>
      <c r="AE315" s="145"/>
      <c r="AF315" s="145"/>
      <c r="AG315" s="145"/>
      <c r="AH315" s="145"/>
      <c r="AI315" s="145"/>
      <c r="AJ315" s="145"/>
      <c r="AK315" s="145"/>
      <c r="AL315" s="145"/>
      <c r="AM315" s="145"/>
      <c r="AN315" s="145"/>
      <c r="AO315" s="145"/>
      <c r="AP315" s="145"/>
      <c r="AQ315" s="145"/>
      <c r="AR315" s="145"/>
      <c r="AS315" s="145"/>
      <c r="AT315" s="145"/>
      <c r="AU315" s="145"/>
      <c r="AV315" s="145"/>
      <c r="AW315" s="145"/>
      <c r="AX315" s="145"/>
      <c r="AY315" s="145"/>
      <c r="AZ315" s="145"/>
      <c r="BA315" s="145"/>
      <c r="BB315" s="145"/>
      <c r="BC315" s="145"/>
      <c r="BD315" s="145"/>
      <c r="BE315" s="145"/>
      <c r="BF315" s="145"/>
      <c r="BG315" s="145"/>
      <c r="BH315" s="145"/>
      <c r="BI315" s="145"/>
    </row>
    <row r="316" ht="14.25" customHeight="1">
      <c r="A316" s="111"/>
      <c r="B316" s="145"/>
      <c r="C316" s="178"/>
      <c r="D316" s="178"/>
      <c r="E316" s="179"/>
      <c r="F316" s="178"/>
      <c r="G316" s="145"/>
      <c r="H316" s="145"/>
      <c r="I316" s="178"/>
      <c r="J316" s="179"/>
      <c r="K316" s="178"/>
      <c r="L316" s="145"/>
      <c r="M316" s="145"/>
      <c r="N316" s="145"/>
      <c r="O316" s="145"/>
      <c r="P316" s="145"/>
      <c r="Q316" s="145"/>
      <c r="R316" s="145"/>
      <c r="S316" s="145"/>
      <c r="T316" s="145"/>
      <c r="U316" s="145"/>
      <c r="V316" s="145"/>
      <c r="W316" s="145"/>
      <c r="X316" s="145"/>
      <c r="Y316" s="145"/>
      <c r="Z316" s="145"/>
      <c r="AA316" s="145"/>
      <c r="AB316" s="145"/>
      <c r="AC316" s="145"/>
      <c r="AD316" s="145"/>
      <c r="AE316" s="145"/>
      <c r="AF316" s="145"/>
      <c r="AG316" s="145"/>
      <c r="AH316" s="145"/>
      <c r="AI316" s="145"/>
      <c r="AJ316" s="145"/>
      <c r="AK316" s="145"/>
      <c r="AL316" s="145"/>
      <c r="AM316" s="145"/>
      <c r="AN316" s="145"/>
      <c r="AO316" s="145"/>
      <c r="AP316" s="145"/>
      <c r="AQ316" s="145"/>
      <c r="AR316" s="145"/>
      <c r="AS316" s="145"/>
      <c r="AT316" s="145"/>
      <c r="AU316" s="145"/>
      <c r="AV316" s="145"/>
      <c r="AW316" s="145"/>
      <c r="AX316" s="145"/>
      <c r="AY316" s="145"/>
      <c r="AZ316" s="145"/>
      <c r="BA316" s="145"/>
      <c r="BB316" s="145"/>
      <c r="BC316" s="145"/>
      <c r="BD316" s="145"/>
      <c r="BE316" s="145"/>
      <c r="BF316" s="145"/>
      <c r="BG316" s="145"/>
      <c r="BH316" s="145"/>
      <c r="BI316" s="145"/>
    </row>
    <row r="317" ht="14.25" customHeight="1">
      <c r="A317" s="111"/>
      <c r="B317" s="145"/>
      <c r="C317" s="178"/>
      <c r="D317" s="178"/>
      <c r="E317" s="179"/>
      <c r="F317" s="178"/>
      <c r="G317" s="145"/>
      <c r="H317" s="145"/>
      <c r="I317" s="178"/>
      <c r="J317" s="179"/>
      <c r="K317" s="178"/>
      <c r="L317" s="145"/>
      <c r="M317" s="145"/>
      <c r="N317" s="145"/>
      <c r="O317" s="145"/>
      <c r="P317" s="145"/>
      <c r="Q317" s="145"/>
      <c r="R317" s="145"/>
      <c r="S317" s="145"/>
      <c r="T317" s="145"/>
      <c r="U317" s="145"/>
      <c r="V317" s="145"/>
      <c r="W317" s="145"/>
      <c r="X317" s="145"/>
      <c r="Y317" s="145"/>
      <c r="Z317" s="145"/>
      <c r="AA317" s="145"/>
      <c r="AB317" s="145"/>
      <c r="AC317" s="145"/>
      <c r="AD317" s="145"/>
      <c r="AE317" s="145"/>
      <c r="AF317" s="145"/>
      <c r="AG317" s="145"/>
      <c r="AH317" s="145"/>
      <c r="AI317" s="145"/>
      <c r="AJ317" s="145"/>
      <c r="AK317" s="145"/>
      <c r="AL317" s="145"/>
      <c r="AM317" s="145"/>
      <c r="AN317" s="145"/>
      <c r="AO317" s="145"/>
      <c r="AP317" s="145"/>
      <c r="AQ317" s="145"/>
      <c r="AR317" s="145"/>
      <c r="AS317" s="145"/>
      <c r="AT317" s="145"/>
      <c r="AU317" s="145"/>
      <c r="AV317" s="145"/>
      <c r="AW317" s="145"/>
      <c r="AX317" s="145"/>
      <c r="AY317" s="145"/>
      <c r="AZ317" s="145"/>
      <c r="BA317" s="145"/>
      <c r="BB317" s="145"/>
      <c r="BC317" s="145"/>
      <c r="BD317" s="145"/>
      <c r="BE317" s="145"/>
      <c r="BF317" s="145"/>
      <c r="BG317" s="145"/>
      <c r="BH317" s="145"/>
      <c r="BI317" s="145"/>
    </row>
    <row r="318" ht="14.25" customHeight="1">
      <c r="A318" s="111"/>
      <c r="B318" s="145"/>
      <c r="C318" s="178"/>
      <c r="D318" s="178"/>
      <c r="E318" s="179"/>
      <c r="F318" s="178"/>
      <c r="G318" s="145"/>
      <c r="H318" s="145"/>
      <c r="I318" s="178"/>
      <c r="J318" s="179"/>
      <c r="K318" s="178"/>
      <c r="L318" s="145"/>
      <c r="M318" s="145"/>
      <c r="N318" s="145"/>
      <c r="O318" s="145"/>
      <c r="P318" s="145"/>
      <c r="Q318" s="145"/>
      <c r="R318" s="145"/>
      <c r="S318" s="145"/>
      <c r="T318" s="145"/>
      <c r="U318" s="145"/>
      <c r="V318" s="145"/>
      <c r="W318" s="145"/>
      <c r="X318" s="145"/>
      <c r="Y318" s="145"/>
      <c r="Z318" s="145"/>
      <c r="AA318" s="145"/>
      <c r="AB318" s="145"/>
      <c r="AC318" s="145"/>
      <c r="AD318" s="145"/>
      <c r="AE318" s="145"/>
      <c r="AF318" s="145"/>
      <c r="AG318" s="145"/>
      <c r="AH318" s="145"/>
      <c r="AI318" s="145"/>
      <c r="AJ318" s="145"/>
      <c r="AK318" s="145"/>
      <c r="AL318" s="145"/>
      <c r="AM318" s="145"/>
      <c r="AN318" s="145"/>
      <c r="AO318" s="145"/>
      <c r="AP318" s="145"/>
      <c r="AQ318" s="145"/>
      <c r="AR318" s="145"/>
      <c r="AS318" s="145"/>
      <c r="AT318" s="145"/>
      <c r="AU318" s="145"/>
      <c r="AV318" s="145"/>
      <c r="AW318" s="145"/>
      <c r="AX318" s="145"/>
      <c r="AY318" s="145"/>
      <c r="AZ318" s="145"/>
      <c r="BA318" s="145"/>
      <c r="BB318" s="145"/>
      <c r="BC318" s="145"/>
      <c r="BD318" s="145"/>
      <c r="BE318" s="145"/>
      <c r="BF318" s="145"/>
      <c r="BG318" s="145"/>
      <c r="BH318" s="145"/>
      <c r="BI318" s="145"/>
    </row>
    <row r="319" ht="14.25" customHeight="1">
      <c r="A319" s="111"/>
      <c r="B319" s="145"/>
      <c r="C319" s="178"/>
      <c r="D319" s="178"/>
      <c r="E319" s="179"/>
      <c r="F319" s="178"/>
      <c r="G319" s="145"/>
      <c r="H319" s="145"/>
      <c r="I319" s="178"/>
      <c r="J319" s="179"/>
      <c r="K319" s="178"/>
      <c r="L319" s="145"/>
      <c r="M319" s="145"/>
      <c r="N319" s="145"/>
      <c r="O319" s="145"/>
      <c r="P319" s="145"/>
      <c r="Q319" s="145"/>
      <c r="R319" s="145"/>
      <c r="S319" s="145"/>
      <c r="T319" s="145"/>
      <c r="U319" s="145"/>
      <c r="V319" s="145"/>
      <c r="W319" s="145"/>
      <c r="X319" s="145"/>
      <c r="Y319" s="145"/>
      <c r="Z319" s="145"/>
      <c r="AA319" s="145"/>
      <c r="AB319" s="145"/>
      <c r="AC319" s="145"/>
      <c r="AD319" s="145"/>
      <c r="AE319" s="145"/>
      <c r="AF319" s="145"/>
      <c r="AG319" s="145"/>
      <c r="AH319" s="145"/>
      <c r="AI319" s="145"/>
      <c r="AJ319" s="145"/>
      <c r="AK319" s="145"/>
      <c r="AL319" s="145"/>
      <c r="AM319" s="145"/>
      <c r="AN319" s="145"/>
      <c r="AO319" s="145"/>
      <c r="AP319" s="145"/>
      <c r="AQ319" s="145"/>
      <c r="AR319" s="145"/>
      <c r="AS319" s="145"/>
      <c r="AT319" s="145"/>
      <c r="AU319" s="145"/>
      <c r="AV319" s="145"/>
      <c r="AW319" s="145"/>
      <c r="AX319" s="145"/>
      <c r="AY319" s="145"/>
      <c r="AZ319" s="145"/>
      <c r="BA319" s="145"/>
      <c r="BB319" s="145"/>
      <c r="BC319" s="145"/>
      <c r="BD319" s="145"/>
      <c r="BE319" s="145"/>
      <c r="BF319" s="145"/>
      <c r="BG319" s="145"/>
      <c r="BH319" s="145"/>
      <c r="BI319" s="145"/>
    </row>
    <row r="320" ht="14.25" customHeight="1">
      <c r="A320" s="111"/>
      <c r="B320" s="145"/>
      <c r="C320" s="178"/>
      <c r="D320" s="178"/>
      <c r="E320" s="179"/>
      <c r="F320" s="178"/>
      <c r="G320" s="145"/>
      <c r="H320" s="145"/>
      <c r="I320" s="178"/>
      <c r="J320" s="179"/>
      <c r="K320" s="178"/>
      <c r="L320" s="145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  <c r="Y320" s="145"/>
      <c r="Z320" s="145"/>
      <c r="AA320" s="145"/>
      <c r="AB320" s="145"/>
      <c r="AC320" s="145"/>
      <c r="AD320" s="145"/>
      <c r="AE320" s="145"/>
      <c r="AF320" s="145"/>
      <c r="AG320" s="145"/>
      <c r="AH320" s="145"/>
      <c r="AI320" s="145"/>
      <c r="AJ320" s="145"/>
      <c r="AK320" s="145"/>
      <c r="AL320" s="145"/>
      <c r="AM320" s="145"/>
      <c r="AN320" s="145"/>
      <c r="AO320" s="145"/>
      <c r="AP320" s="145"/>
      <c r="AQ320" s="145"/>
      <c r="AR320" s="145"/>
      <c r="AS320" s="145"/>
      <c r="AT320" s="145"/>
      <c r="AU320" s="145"/>
      <c r="AV320" s="145"/>
      <c r="AW320" s="145"/>
      <c r="AX320" s="145"/>
      <c r="AY320" s="145"/>
      <c r="AZ320" s="145"/>
      <c r="BA320" s="145"/>
      <c r="BB320" s="145"/>
      <c r="BC320" s="145"/>
      <c r="BD320" s="145"/>
      <c r="BE320" s="145"/>
      <c r="BF320" s="145"/>
      <c r="BG320" s="145"/>
      <c r="BH320" s="145"/>
      <c r="BI320" s="145"/>
    </row>
    <row r="321" ht="14.25" customHeight="1">
      <c r="A321" s="111"/>
      <c r="B321" s="145"/>
      <c r="C321" s="178"/>
      <c r="D321" s="178"/>
      <c r="E321" s="179"/>
      <c r="F321" s="178"/>
      <c r="G321" s="145"/>
      <c r="H321" s="145"/>
      <c r="I321" s="178"/>
      <c r="J321" s="179"/>
      <c r="K321" s="178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  <c r="AA321" s="145"/>
      <c r="AB321" s="145"/>
      <c r="AC321" s="145"/>
      <c r="AD321" s="145"/>
      <c r="AE321" s="145"/>
      <c r="AF321" s="145"/>
      <c r="AG321" s="145"/>
      <c r="AH321" s="145"/>
      <c r="AI321" s="145"/>
      <c r="AJ321" s="145"/>
      <c r="AK321" s="145"/>
      <c r="AL321" s="145"/>
      <c r="AM321" s="145"/>
      <c r="AN321" s="145"/>
      <c r="AO321" s="145"/>
      <c r="AP321" s="145"/>
      <c r="AQ321" s="145"/>
      <c r="AR321" s="145"/>
      <c r="AS321" s="145"/>
      <c r="AT321" s="145"/>
      <c r="AU321" s="145"/>
      <c r="AV321" s="145"/>
      <c r="AW321" s="145"/>
      <c r="AX321" s="145"/>
      <c r="AY321" s="145"/>
      <c r="AZ321" s="145"/>
      <c r="BA321" s="145"/>
      <c r="BB321" s="145"/>
      <c r="BC321" s="145"/>
      <c r="BD321" s="145"/>
      <c r="BE321" s="145"/>
      <c r="BF321" s="145"/>
      <c r="BG321" s="145"/>
      <c r="BH321" s="145"/>
      <c r="BI321" s="145"/>
    </row>
    <row r="322" ht="14.25" customHeight="1">
      <c r="A322" s="111"/>
      <c r="B322" s="145"/>
      <c r="C322" s="178"/>
      <c r="D322" s="178"/>
      <c r="E322" s="179"/>
      <c r="F322" s="178"/>
      <c r="G322" s="145"/>
      <c r="H322" s="145"/>
      <c r="I322" s="178"/>
      <c r="J322" s="179"/>
      <c r="K322" s="178"/>
      <c r="L322" s="145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  <c r="Y322" s="145"/>
      <c r="Z322" s="145"/>
      <c r="AA322" s="145"/>
      <c r="AB322" s="145"/>
      <c r="AC322" s="145"/>
      <c r="AD322" s="145"/>
      <c r="AE322" s="145"/>
      <c r="AF322" s="145"/>
      <c r="AG322" s="145"/>
      <c r="AH322" s="145"/>
      <c r="AI322" s="145"/>
      <c r="AJ322" s="145"/>
      <c r="AK322" s="145"/>
      <c r="AL322" s="145"/>
      <c r="AM322" s="145"/>
      <c r="AN322" s="145"/>
      <c r="AO322" s="145"/>
      <c r="AP322" s="145"/>
      <c r="AQ322" s="145"/>
      <c r="AR322" s="145"/>
      <c r="AS322" s="145"/>
      <c r="AT322" s="145"/>
      <c r="AU322" s="145"/>
      <c r="AV322" s="145"/>
      <c r="AW322" s="145"/>
      <c r="AX322" s="145"/>
      <c r="AY322" s="145"/>
      <c r="AZ322" s="145"/>
      <c r="BA322" s="145"/>
      <c r="BB322" s="145"/>
      <c r="BC322" s="145"/>
      <c r="BD322" s="145"/>
      <c r="BE322" s="145"/>
      <c r="BF322" s="145"/>
      <c r="BG322" s="145"/>
      <c r="BH322" s="145"/>
      <c r="BI322" s="145"/>
    </row>
    <row r="323" ht="14.25" customHeight="1">
      <c r="A323" s="111"/>
      <c r="B323" s="145"/>
      <c r="C323" s="178"/>
      <c r="D323" s="178"/>
      <c r="E323" s="179"/>
      <c r="F323" s="178"/>
      <c r="G323" s="145"/>
      <c r="H323" s="145"/>
      <c r="I323" s="178"/>
      <c r="J323" s="179"/>
      <c r="K323" s="178"/>
      <c r="L323" s="145"/>
      <c r="M323" s="145"/>
      <c r="N323" s="145"/>
      <c r="O323" s="145"/>
      <c r="P323" s="145"/>
      <c r="Q323" s="145"/>
      <c r="R323" s="145"/>
      <c r="S323" s="145"/>
      <c r="T323" s="145"/>
      <c r="U323" s="145"/>
      <c r="V323" s="145"/>
      <c r="W323" s="145"/>
      <c r="X323" s="145"/>
      <c r="Y323" s="145"/>
      <c r="Z323" s="145"/>
      <c r="AA323" s="145"/>
      <c r="AB323" s="145"/>
      <c r="AC323" s="145"/>
      <c r="AD323" s="145"/>
      <c r="AE323" s="145"/>
      <c r="AF323" s="145"/>
      <c r="AG323" s="145"/>
      <c r="AH323" s="145"/>
      <c r="AI323" s="145"/>
      <c r="AJ323" s="145"/>
      <c r="AK323" s="145"/>
      <c r="AL323" s="145"/>
      <c r="AM323" s="145"/>
      <c r="AN323" s="145"/>
      <c r="AO323" s="145"/>
      <c r="AP323" s="145"/>
      <c r="AQ323" s="145"/>
      <c r="AR323" s="145"/>
      <c r="AS323" s="145"/>
      <c r="AT323" s="145"/>
      <c r="AU323" s="145"/>
      <c r="AV323" s="145"/>
      <c r="AW323" s="145"/>
      <c r="AX323" s="145"/>
      <c r="AY323" s="145"/>
      <c r="AZ323" s="145"/>
      <c r="BA323" s="145"/>
      <c r="BB323" s="145"/>
      <c r="BC323" s="145"/>
      <c r="BD323" s="145"/>
      <c r="BE323" s="145"/>
      <c r="BF323" s="145"/>
      <c r="BG323" s="145"/>
      <c r="BH323" s="145"/>
      <c r="BI323" s="145"/>
    </row>
    <row r="324" ht="14.25" customHeight="1">
      <c r="A324" s="111"/>
      <c r="B324" s="145"/>
      <c r="C324" s="178"/>
      <c r="D324" s="178"/>
      <c r="E324" s="179"/>
      <c r="F324" s="178"/>
      <c r="G324" s="145"/>
      <c r="H324" s="145"/>
      <c r="I324" s="178"/>
      <c r="J324" s="179"/>
      <c r="K324" s="178"/>
      <c r="L324" s="145"/>
      <c r="M324" s="145"/>
      <c r="N324" s="145"/>
      <c r="O324" s="145"/>
      <c r="P324" s="145"/>
      <c r="Q324" s="145"/>
      <c r="R324" s="145"/>
      <c r="S324" s="145"/>
      <c r="T324" s="145"/>
      <c r="U324" s="145"/>
      <c r="V324" s="145"/>
      <c r="W324" s="145"/>
      <c r="X324" s="145"/>
      <c r="Y324" s="145"/>
      <c r="Z324" s="145"/>
      <c r="AA324" s="145"/>
      <c r="AB324" s="145"/>
      <c r="AC324" s="145"/>
      <c r="AD324" s="145"/>
      <c r="AE324" s="145"/>
      <c r="AF324" s="145"/>
      <c r="AG324" s="145"/>
      <c r="AH324" s="145"/>
      <c r="AI324" s="145"/>
      <c r="AJ324" s="145"/>
      <c r="AK324" s="145"/>
      <c r="AL324" s="145"/>
      <c r="AM324" s="145"/>
      <c r="AN324" s="145"/>
      <c r="AO324" s="145"/>
      <c r="AP324" s="145"/>
      <c r="AQ324" s="145"/>
      <c r="AR324" s="145"/>
      <c r="AS324" s="145"/>
      <c r="AT324" s="145"/>
      <c r="AU324" s="145"/>
      <c r="AV324" s="145"/>
      <c r="AW324" s="145"/>
      <c r="AX324" s="145"/>
      <c r="AY324" s="145"/>
      <c r="AZ324" s="145"/>
      <c r="BA324" s="145"/>
      <c r="BB324" s="145"/>
      <c r="BC324" s="145"/>
      <c r="BD324" s="145"/>
      <c r="BE324" s="145"/>
      <c r="BF324" s="145"/>
      <c r="BG324" s="145"/>
      <c r="BH324" s="145"/>
      <c r="BI324" s="145"/>
    </row>
    <row r="325" ht="14.25" customHeight="1">
      <c r="A325" s="111"/>
      <c r="B325" s="145"/>
      <c r="C325" s="178"/>
      <c r="D325" s="178"/>
      <c r="E325" s="179"/>
      <c r="F325" s="178"/>
      <c r="G325" s="145"/>
      <c r="H325" s="145"/>
      <c r="I325" s="178"/>
      <c r="J325" s="179"/>
      <c r="K325" s="178"/>
      <c r="L325" s="145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  <c r="Y325" s="145"/>
      <c r="Z325" s="145"/>
      <c r="AA325" s="145"/>
      <c r="AB325" s="145"/>
      <c r="AC325" s="145"/>
      <c r="AD325" s="145"/>
      <c r="AE325" s="145"/>
      <c r="AF325" s="145"/>
      <c r="AG325" s="145"/>
      <c r="AH325" s="145"/>
      <c r="AI325" s="145"/>
      <c r="AJ325" s="145"/>
      <c r="AK325" s="145"/>
      <c r="AL325" s="145"/>
      <c r="AM325" s="145"/>
      <c r="AN325" s="145"/>
      <c r="AO325" s="145"/>
      <c r="AP325" s="145"/>
      <c r="AQ325" s="145"/>
      <c r="AR325" s="145"/>
      <c r="AS325" s="145"/>
      <c r="AT325" s="145"/>
      <c r="AU325" s="145"/>
      <c r="AV325" s="145"/>
      <c r="AW325" s="145"/>
      <c r="AX325" s="145"/>
      <c r="AY325" s="145"/>
      <c r="AZ325" s="145"/>
      <c r="BA325" s="145"/>
      <c r="BB325" s="145"/>
      <c r="BC325" s="145"/>
      <c r="BD325" s="145"/>
      <c r="BE325" s="145"/>
      <c r="BF325" s="145"/>
      <c r="BG325" s="145"/>
      <c r="BH325" s="145"/>
      <c r="BI325" s="145"/>
    </row>
    <row r="326" ht="14.25" customHeight="1">
      <c r="A326" s="111"/>
      <c r="B326" s="145"/>
      <c r="C326" s="178"/>
      <c r="D326" s="178"/>
      <c r="E326" s="179"/>
      <c r="F326" s="178"/>
      <c r="G326" s="145"/>
      <c r="H326" s="145"/>
      <c r="I326" s="178"/>
      <c r="J326" s="179"/>
      <c r="K326" s="178"/>
      <c r="L326" s="145"/>
      <c r="M326" s="145"/>
      <c r="N326" s="145"/>
      <c r="O326" s="145"/>
      <c r="P326" s="145"/>
      <c r="Q326" s="145"/>
      <c r="R326" s="145"/>
      <c r="S326" s="145"/>
      <c r="T326" s="145"/>
      <c r="U326" s="145"/>
      <c r="V326" s="145"/>
      <c r="W326" s="145"/>
      <c r="X326" s="145"/>
      <c r="Y326" s="145"/>
      <c r="Z326" s="145"/>
      <c r="AA326" s="145"/>
      <c r="AB326" s="145"/>
      <c r="AC326" s="145"/>
      <c r="AD326" s="145"/>
      <c r="AE326" s="145"/>
      <c r="AF326" s="145"/>
      <c r="AG326" s="145"/>
      <c r="AH326" s="145"/>
      <c r="AI326" s="145"/>
      <c r="AJ326" s="145"/>
      <c r="AK326" s="145"/>
      <c r="AL326" s="145"/>
      <c r="AM326" s="145"/>
      <c r="AN326" s="145"/>
      <c r="AO326" s="145"/>
      <c r="AP326" s="145"/>
      <c r="AQ326" s="145"/>
      <c r="AR326" s="145"/>
      <c r="AS326" s="145"/>
      <c r="AT326" s="145"/>
      <c r="AU326" s="145"/>
      <c r="AV326" s="145"/>
      <c r="AW326" s="145"/>
      <c r="AX326" s="145"/>
      <c r="AY326" s="145"/>
      <c r="AZ326" s="145"/>
      <c r="BA326" s="145"/>
      <c r="BB326" s="145"/>
      <c r="BC326" s="145"/>
      <c r="BD326" s="145"/>
      <c r="BE326" s="145"/>
      <c r="BF326" s="145"/>
      <c r="BG326" s="145"/>
      <c r="BH326" s="145"/>
      <c r="BI326" s="145"/>
    </row>
    <row r="327" ht="14.25" customHeight="1">
      <c r="A327" s="111"/>
      <c r="B327" s="145"/>
      <c r="C327" s="178"/>
      <c r="D327" s="178"/>
      <c r="E327" s="179"/>
      <c r="F327" s="178"/>
      <c r="G327" s="145"/>
      <c r="H327" s="145"/>
      <c r="I327" s="178"/>
      <c r="J327" s="179"/>
      <c r="K327" s="178"/>
      <c r="L327" s="145"/>
      <c r="M327" s="145"/>
      <c r="N327" s="145"/>
      <c r="O327" s="145"/>
      <c r="P327" s="145"/>
      <c r="Q327" s="145"/>
      <c r="R327" s="145"/>
      <c r="S327" s="145"/>
      <c r="T327" s="145"/>
      <c r="U327" s="145"/>
      <c r="V327" s="145"/>
      <c r="W327" s="145"/>
      <c r="X327" s="145"/>
      <c r="Y327" s="145"/>
      <c r="Z327" s="145"/>
      <c r="AA327" s="145"/>
      <c r="AB327" s="145"/>
      <c r="AC327" s="145"/>
      <c r="AD327" s="145"/>
      <c r="AE327" s="145"/>
      <c r="AF327" s="145"/>
      <c r="AG327" s="145"/>
      <c r="AH327" s="145"/>
      <c r="AI327" s="145"/>
      <c r="AJ327" s="145"/>
      <c r="AK327" s="145"/>
      <c r="AL327" s="145"/>
      <c r="AM327" s="145"/>
      <c r="AN327" s="145"/>
      <c r="AO327" s="145"/>
      <c r="AP327" s="145"/>
      <c r="AQ327" s="145"/>
      <c r="AR327" s="145"/>
      <c r="AS327" s="145"/>
      <c r="AT327" s="145"/>
      <c r="AU327" s="145"/>
      <c r="AV327" s="145"/>
      <c r="AW327" s="145"/>
      <c r="AX327" s="145"/>
      <c r="AY327" s="145"/>
      <c r="AZ327" s="145"/>
      <c r="BA327" s="145"/>
      <c r="BB327" s="145"/>
      <c r="BC327" s="145"/>
      <c r="BD327" s="145"/>
      <c r="BE327" s="145"/>
      <c r="BF327" s="145"/>
      <c r="BG327" s="145"/>
      <c r="BH327" s="145"/>
      <c r="BI327" s="145"/>
    </row>
    <row r="328" ht="14.25" customHeight="1">
      <c r="A328" s="111"/>
      <c r="B328" s="145"/>
      <c r="C328" s="178"/>
      <c r="D328" s="178"/>
      <c r="E328" s="179"/>
      <c r="F328" s="178"/>
      <c r="G328" s="145"/>
      <c r="H328" s="145"/>
      <c r="I328" s="178"/>
      <c r="J328" s="179"/>
      <c r="K328" s="178"/>
      <c r="L328" s="145"/>
      <c r="M328" s="145"/>
      <c r="N328" s="145"/>
      <c r="O328" s="145"/>
      <c r="P328" s="145"/>
      <c r="Q328" s="145"/>
      <c r="R328" s="145"/>
      <c r="S328" s="145"/>
      <c r="T328" s="145"/>
      <c r="U328" s="145"/>
      <c r="V328" s="145"/>
      <c r="W328" s="145"/>
      <c r="X328" s="145"/>
      <c r="Y328" s="145"/>
      <c r="Z328" s="145"/>
      <c r="AA328" s="145"/>
      <c r="AB328" s="145"/>
      <c r="AC328" s="145"/>
      <c r="AD328" s="145"/>
      <c r="AE328" s="145"/>
      <c r="AF328" s="145"/>
      <c r="AG328" s="145"/>
      <c r="AH328" s="145"/>
      <c r="AI328" s="145"/>
      <c r="AJ328" s="145"/>
      <c r="AK328" s="145"/>
      <c r="AL328" s="145"/>
      <c r="AM328" s="145"/>
      <c r="AN328" s="145"/>
      <c r="AO328" s="145"/>
      <c r="AP328" s="145"/>
      <c r="AQ328" s="145"/>
      <c r="AR328" s="145"/>
      <c r="AS328" s="145"/>
      <c r="AT328" s="145"/>
      <c r="AU328" s="145"/>
      <c r="AV328" s="145"/>
      <c r="AW328" s="145"/>
      <c r="AX328" s="145"/>
      <c r="AY328" s="145"/>
      <c r="AZ328" s="145"/>
      <c r="BA328" s="145"/>
      <c r="BB328" s="145"/>
      <c r="BC328" s="145"/>
      <c r="BD328" s="145"/>
      <c r="BE328" s="145"/>
      <c r="BF328" s="145"/>
      <c r="BG328" s="145"/>
      <c r="BH328" s="145"/>
      <c r="BI328" s="145"/>
    </row>
    <row r="329" ht="14.25" customHeight="1">
      <c r="A329" s="111"/>
      <c r="B329" s="145"/>
      <c r="C329" s="178"/>
      <c r="D329" s="178"/>
      <c r="E329" s="179"/>
      <c r="F329" s="178"/>
      <c r="G329" s="145"/>
      <c r="H329" s="145"/>
      <c r="I329" s="178"/>
      <c r="J329" s="179"/>
      <c r="K329" s="178"/>
      <c r="L329" s="145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  <c r="Y329" s="145"/>
      <c r="Z329" s="145"/>
      <c r="AA329" s="145"/>
      <c r="AB329" s="145"/>
      <c r="AC329" s="145"/>
      <c r="AD329" s="145"/>
      <c r="AE329" s="145"/>
      <c r="AF329" s="145"/>
      <c r="AG329" s="145"/>
      <c r="AH329" s="145"/>
      <c r="AI329" s="145"/>
      <c r="AJ329" s="145"/>
      <c r="AK329" s="145"/>
      <c r="AL329" s="145"/>
      <c r="AM329" s="145"/>
      <c r="AN329" s="145"/>
      <c r="AO329" s="145"/>
      <c r="AP329" s="145"/>
      <c r="AQ329" s="145"/>
      <c r="AR329" s="145"/>
      <c r="AS329" s="145"/>
      <c r="AT329" s="145"/>
      <c r="AU329" s="145"/>
      <c r="AV329" s="145"/>
      <c r="AW329" s="145"/>
      <c r="AX329" s="145"/>
      <c r="AY329" s="145"/>
      <c r="AZ329" s="145"/>
      <c r="BA329" s="145"/>
      <c r="BB329" s="145"/>
      <c r="BC329" s="145"/>
      <c r="BD329" s="145"/>
      <c r="BE329" s="145"/>
      <c r="BF329" s="145"/>
      <c r="BG329" s="145"/>
      <c r="BH329" s="145"/>
      <c r="BI329" s="145"/>
    </row>
    <row r="330" ht="14.25" customHeight="1">
      <c r="A330" s="111"/>
      <c r="B330" s="145"/>
      <c r="C330" s="178"/>
      <c r="D330" s="178"/>
      <c r="E330" s="179"/>
      <c r="F330" s="178"/>
      <c r="G330" s="145"/>
      <c r="H330" s="145"/>
      <c r="I330" s="178"/>
      <c r="J330" s="179"/>
      <c r="K330" s="178"/>
      <c r="L330" s="145"/>
      <c r="M330" s="145"/>
      <c r="N330" s="145"/>
      <c r="O330" s="145"/>
      <c r="P330" s="145"/>
      <c r="Q330" s="145"/>
      <c r="R330" s="145"/>
      <c r="S330" s="145"/>
      <c r="T330" s="145"/>
      <c r="U330" s="145"/>
      <c r="V330" s="145"/>
      <c r="W330" s="145"/>
      <c r="X330" s="145"/>
      <c r="Y330" s="145"/>
      <c r="Z330" s="145"/>
      <c r="AA330" s="145"/>
      <c r="AB330" s="145"/>
      <c r="AC330" s="145"/>
      <c r="AD330" s="145"/>
      <c r="AE330" s="145"/>
      <c r="AF330" s="145"/>
      <c r="AG330" s="145"/>
      <c r="AH330" s="145"/>
      <c r="AI330" s="145"/>
      <c r="AJ330" s="145"/>
      <c r="AK330" s="145"/>
      <c r="AL330" s="145"/>
      <c r="AM330" s="145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5"/>
      <c r="AZ330" s="145"/>
      <c r="BA330" s="145"/>
      <c r="BB330" s="145"/>
      <c r="BC330" s="145"/>
      <c r="BD330" s="145"/>
      <c r="BE330" s="145"/>
      <c r="BF330" s="145"/>
      <c r="BG330" s="145"/>
      <c r="BH330" s="145"/>
      <c r="BI330" s="145"/>
    </row>
    <row r="331" ht="14.25" customHeight="1">
      <c r="A331" s="111"/>
      <c r="B331" s="145"/>
      <c r="C331" s="178"/>
      <c r="D331" s="178"/>
      <c r="E331" s="179"/>
      <c r="F331" s="178"/>
      <c r="G331" s="145"/>
      <c r="H331" s="145"/>
      <c r="I331" s="178"/>
      <c r="J331" s="179"/>
      <c r="K331" s="178"/>
      <c r="L331" s="145"/>
      <c r="M331" s="145"/>
      <c r="N331" s="145"/>
      <c r="O331" s="145"/>
      <c r="P331" s="145"/>
      <c r="Q331" s="145"/>
      <c r="R331" s="145"/>
      <c r="S331" s="145"/>
      <c r="T331" s="145"/>
      <c r="U331" s="145"/>
      <c r="V331" s="145"/>
      <c r="W331" s="145"/>
      <c r="X331" s="145"/>
      <c r="Y331" s="145"/>
      <c r="Z331" s="145"/>
      <c r="AA331" s="145"/>
      <c r="AB331" s="145"/>
      <c r="AC331" s="145"/>
      <c r="AD331" s="145"/>
      <c r="AE331" s="145"/>
      <c r="AF331" s="145"/>
      <c r="AG331" s="145"/>
      <c r="AH331" s="145"/>
      <c r="AI331" s="145"/>
      <c r="AJ331" s="145"/>
      <c r="AK331" s="145"/>
      <c r="AL331" s="145"/>
      <c r="AM331" s="145"/>
      <c r="AN331" s="145"/>
      <c r="AO331" s="145"/>
      <c r="AP331" s="145"/>
      <c r="AQ331" s="145"/>
      <c r="AR331" s="145"/>
      <c r="AS331" s="145"/>
      <c r="AT331" s="145"/>
      <c r="AU331" s="145"/>
      <c r="AV331" s="145"/>
      <c r="AW331" s="145"/>
      <c r="AX331" s="145"/>
      <c r="AY331" s="145"/>
      <c r="AZ331" s="145"/>
      <c r="BA331" s="145"/>
      <c r="BB331" s="145"/>
      <c r="BC331" s="145"/>
      <c r="BD331" s="145"/>
      <c r="BE331" s="145"/>
      <c r="BF331" s="145"/>
      <c r="BG331" s="145"/>
      <c r="BH331" s="145"/>
      <c r="BI331" s="145"/>
    </row>
    <row r="332" ht="14.25" customHeight="1">
      <c r="A332" s="111"/>
      <c r="B332" s="145"/>
      <c r="C332" s="178"/>
      <c r="D332" s="178"/>
      <c r="E332" s="179"/>
      <c r="F332" s="178"/>
      <c r="G332" s="145"/>
      <c r="H332" s="145"/>
      <c r="I332" s="178"/>
      <c r="J332" s="179"/>
      <c r="K332" s="178"/>
      <c r="L332" s="145"/>
      <c r="M332" s="145"/>
      <c r="N332" s="145"/>
      <c r="O332" s="145"/>
      <c r="P332" s="145"/>
      <c r="Q332" s="145"/>
      <c r="R332" s="145"/>
      <c r="S332" s="145"/>
      <c r="T332" s="145"/>
      <c r="U332" s="145"/>
      <c r="V332" s="145"/>
      <c r="W332" s="145"/>
      <c r="X332" s="145"/>
      <c r="Y332" s="145"/>
      <c r="Z332" s="145"/>
      <c r="AA332" s="145"/>
      <c r="AB332" s="145"/>
      <c r="AC332" s="145"/>
      <c r="AD332" s="145"/>
      <c r="AE332" s="145"/>
      <c r="AF332" s="145"/>
      <c r="AG332" s="145"/>
      <c r="AH332" s="145"/>
      <c r="AI332" s="145"/>
      <c r="AJ332" s="145"/>
      <c r="AK332" s="145"/>
      <c r="AL332" s="145"/>
      <c r="AM332" s="145"/>
      <c r="AN332" s="145"/>
      <c r="AO332" s="145"/>
      <c r="AP332" s="145"/>
      <c r="AQ332" s="145"/>
      <c r="AR332" s="145"/>
      <c r="AS332" s="145"/>
      <c r="AT332" s="145"/>
      <c r="AU332" s="145"/>
      <c r="AV332" s="145"/>
      <c r="AW332" s="145"/>
      <c r="AX332" s="145"/>
      <c r="AY332" s="145"/>
      <c r="AZ332" s="145"/>
      <c r="BA332" s="145"/>
      <c r="BB332" s="145"/>
      <c r="BC332" s="145"/>
      <c r="BD332" s="145"/>
      <c r="BE332" s="145"/>
      <c r="BF332" s="145"/>
      <c r="BG332" s="145"/>
      <c r="BH332" s="145"/>
      <c r="BI332" s="145"/>
    </row>
    <row r="333" ht="14.25" customHeight="1">
      <c r="A333" s="111"/>
      <c r="B333" s="145"/>
      <c r="C333" s="178"/>
      <c r="D333" s="178"/>
      <c r="E333" s="179"/>
      <c r="F333" s="178"/>
      <c r="G333" s="145"/>
      <c r="H333" s="145"/>
      <c r="I333" s="178"/>
      <c r="J333" s="179"/>
      <c r="K333" s="178"/>
      <c r="L333" s="145"/>
      <c r="M333" s="145"/>
      <c r="N333" s="145"/>
      <c r="O333" s="145"/>
      <c r="P333" s="145"/>
      <c r="Q333" s="145"/>
      <c r="R333" s="145"/>
      <c r="S333" s="145"/>
      <c r="T333" s="145"/>
      <c r="U333" s="145"/>
      <c r="V333" s="145"/>
      <c r="W333" s="145"/>
      <c r="X333" s="145"/>
      <c r="Y333" s="145"/>
      <c r="Z333" s="145"/>
      <c r="AA333" s="145"/>
      <c r="AB333" s="145"/>
      <c r="AC333" s="145"/>
      <c r="AD333" s="145"/>
      <c r="AE333" s="145"/>
      <c r="AF333" s="145"/>
      <c r="AG333" s="145"/>
      <c r="AH333" s="145"/>
      <c r="AI333" s="145"/>
      <c r="AJ333" s="145"/>
      <c r="AK333" s="145"/>
      <c r="AL333" s="145"/>
      <c r="AM333" s="145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5"/>
      <c r="AZ333" s="145"/>
      <c r="BA333" s="145"/>
      <c r="BB333" s="145"/>
      <c r="BC333" s="145"/>
      <c r="BD333" s="145"/>
      <c r="BE333" s="145"/>
      <c r="BF333" s="145"/>
      <c r="BG333" s="145"/>
      <c r="BH333" s="145"/>
      <c r="BI333" s="145"/>
    </row>
    <row r="334" ht="14.25" customHeight="1">
      <c r="A334" s="111"/>
      <c r="B334" s="145"/>
      <c r="C334" s="178"/>
      <c r="D334" s="178"/>
      <c r="E334" s="179"/>
      <c r="F334" s="178"/>
      <c r="G334" s="145"/>
      <c r="H334" s="145"/>
      <c r="I334" s="178"/>
      <c r="J334" s="179"/>
      <c r="K334" s="178"/>
      <c r="L334" s="145"/>
      <c r="M334" s="145"/>
      <c r="N334" s="145"/>
      <c r="O334" s="145"/>
      <c r="P334" s="145"/>
      <c r="Q334" s="145"/>
      <c r="R334" s="145"/>
      <c r="S334" s="145"/>
      <c r="T334" s="145"/>
      <c r="U334" s="145"/>
      <c r="V334" s="145"/>
      <c r="W334" s="145"/>
      <c r="X334" s="145"/>
      <c r="Y334" s="145"/>
      <c r="Z334" s="145"/>
      <c r="AA334" s="145"/>
      <c r="AB334" s="145"/>
      <c r="AC334" s="145"/>
      <c r="AD334" s="145"/>
      <c r="AE334" s="145"/>
      <c r="AF334" s="145"/>
      <c r="AG334" s="145"/>
      <c r="AH334" s="145"/>
      <c r="AI334" s="145"/>
      <c r="AJ334" s="145"/>
      <c r="AK334" s="145"/>
      <c r="AL334" s="145"/>
      <c r="AM334" s="145"/>
      <c r="AN334" s="145"/>
      <c r="AO334" s="145"/>
      <c r="AP334" s="145"/>
      <c r="AQ334" s="145"/>
      <c r="AR334" s="145"/>
      <c r="AS334" s="145"/>
      <c r="AT334" s="145"/>
      <c r="AU334" s="145"/>
      <c r="AV334" s="145"/>
      <c r="AW334" s="145"/>
      <c r="AX334" s="145"/>
      <c r="AY334" s="145"/>
      <c r="AZ334" s="145"/>
      <c r="BA334" s="145"/>
      <c r="BB334" s="145"/>
      <c r="BC334" s="145"/>
      <c r="BD334" s="145"/>
      <c r="BE334" s="145"/>
      <c r="BF334" s="145"/>
      <c r="BG334" s="145"/>
      <c r="BH334" s="145"/>
      <c r="BI334" s="145"/>
    </row>
    <row r="335" ht="14.25" customHeight="1">
      <c r="A335" s="111"/>
      <c r="B335" s="145"/>
      <c r="C335" s="178"/>
      <c r="D335" s="178"/>
      <c r="E335" s="179"/>
      <c r="F335" s="178"/>
      <c r="G335" s="145"/>
      <c r="H335" s="145"/>
      <c r="I335" s="178"/>
      <c r="J335" s="179"/>
      <c r="K335" s="178"/>
      <c r="L335" s="145"/>
      <c r="M335" s="145"/>
      <c r="N335" s="145"/>
      <c r="O335" s="145"/>
      <c r="P335" s="145"/>
      <c r="Q335" s="145"/>
      <c r="R335" s="145"/>
      <c r="S335" s="145"/>
      <c r="T335" s="145"/>
      <c r="U335" s="145"/>
      <c r="V335" s="145"/>
      <c r="W335" s="145"/>
      <c r="X335" s="145"/>
      <c r="Y335" s="145"/>
      <c r="Z335" s="145"/>
      <c r="AA335" s="145"/>
      <c r="AB335" s="145"/>
      <c r="AC335" s="145"/>
      <c r="AD335" s="145"/>
      <c r="AE335" s="145"/>
      <c r="AF335" s="145"/>
      <c r="AG335" s="145"/>
      <c r="AH335" s="145"/>
      <c r="AI335" s="145"/>
      <c r="AJ335" s="145"/>
      <c r="AK335" s="145"/>
      <c r="AL335" s="145"/>
      <c r="AM335" s="145"/>
      <c r="AN335" s="145"/>
      <c r="AO335" s="145"/>
      <c r="AP335" s="145"/>
      <c r="AQ335" s="145"/>
      <c r="AR335" s="145"/>
      <c r="AS335" s="145"/>
      <c r="AT335" s="145"/>
      <c r="AU335" s="145"/>
      <c r="AV335" s="145"/>
      <c r="AW335" s="145"/>
      <c r="AX335" s="145"/>
      <c r="AY335" s="145"/>
      <c r="AZ335" s="145"/>
      <c r="BA335" s="145"/>
      <c r="BB335" s="145"/>
      <c r="BC335" s="145"/>
      <c r="BD335" s="145"/>
      <c r="BE335" s="145"/>
      <c r="BF335" s="145"/>
      <c r="BG335" s="145"/>
      <c r="BH335" s="145"/>
      <c r="BI335" s="145"/>
    </row>
    <row r="336" ht="14.25" customHeight="1">
      <c r="A336" s="111"/>
      <c r="B336" s="145"/>
      <c r="C336" s="178"/>
      <c r="D336" s="178"/>
      <c r="E336" s="179"/>
      <c r="F336" s="178"/>
      <c r="G336" s="145"/>
      <c r="H336" s="145"/>
      <c r="I336" s="178"/>
      <c r="J336" s="179"/>
      <c r="K336" s="178"/>
      <c r="L336" s="145"/>
      <c r="M336" s="145"/>
      <c r="N336" s="145"/>
      <c r="O336" s="145"/>
      <c r="P336" s="145"/>
      <c r="Q336" s="145"/>
      <c r="R336" s="145"/>
      <c r="S336" s="145"/>
      <c r="T336" s="145"/>
      <c r="U336" s="145"/>
      <c r="V336" s="145"/>
      <c r="W336" s="145"/>
      <c r="X336" s="145"/>
      <c r="Y336" s="145"/>
      <c r="Z336" s="145"/>
      <c r="AA336" s="145"/>
      <c r="AB336" s="145"/>
      <c r="AC336" s="145"/>
      <c r="AD336" s="145"/>
      <c r="AE336" s="145"/>
      <c r="AF336" s="145"/>
      <c r="AG336" s="145"/>
      <c r="AH336" s="145"/>
      <c r="AI336" s="145"/>
      <c r="AJ336" s="145"/>
      <c r="AK336" s="145"/>
      <c r="AL336" s="145"/>
      <c r="AM336" s="145"/>
      <c r="AN336" s="145"/>
      <c r="AO336" s="145"/>
      <c r="AP336" s="145"/>
      <c r="AQ336" s="145"/>
      <c r="AR336" s="145"/>
      <c r="AS336" s="145"/>
      <c r="AT336" s="145"/>
      <c r="AU336" s="145"/>
      <c r="AV336" s="145"/>
      <c r="AW336" s="145"/>
      <c r="AX336" s="145"/>
      <c r="AY336" s="145"/>
      <c r="AZ336" s="145"/>
      <c r="BA336" s="145"/>
      <c r="BB336" s="145"/>
      <c r="BC336" s="145"/>
      <c r="BD336" s="145"/>
      <c r="BE336" s="145"/>
      <c r="BF336" s="145"/>
      <c r="BG336" s="145"/>
      <c r="BH336" s="145"/>
      <c r="BI336" s="145"/>
    </row>
    <row r="337" ht="14.25" customHeight="1">
      <c r="A337" s="111"/>
      <c r="B337" s="145"/>
      <c r="C337" s="178"/>
      <c r="D337" s="178"/>
      <c r="E337" s="179"/>
      <c r="F337" s="178"/>
      <c r="G337" s="145"/>
      <c r="H337" s="145"/>
      <c r="I337" s="178"/>
      <c r="J337" s="179"/>
      <c r="K337" s="178"/>
      <c r="L337" s="145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  <c r="Y337" s="145"/>
      <c r="Z337" s="145"/>
      <c r="AA337" s="145"/>
      <c r="AB337" s="145"/>
      <c r="AC337" s="145"/>
      <c r="AD337" s="145"/>
      <c r="AE337" s="145"/>
      <c r="AF337" s="145"/>
      <c r="AG337" s="145"/>
      <c r="AH337" s="145"/>
      <c r="AI337" s="145"/>
      <c r="AJ337" s="145"/>
      <c r="AK337" s="145"/>
      <c r="AL337" s="145"/>
      <c r="AM337" s="145"/>
      <c r="AN337" s="145"/>
      <c r="AO337" s="145"/>
      <c r="AP337" s="145"/>
      <c r="AQ337" s="145"/>
      <c r="AR337" s="145"/>
      <c r="AS337" s="145"/>
      <c r="AT337" s="145"/>
      <c r="AU337" s="145"/>
      <c r="AV337" s="145"/>
      <c r="AW337" s="145"/>
      <c r="AX337" s="145"/>
      <c r="AY337" s="145"/>
      <c r="AZ337" s="145"/>
      <c r="BA337" s="145"/>
      <c r="BB337" s="145"/>
      <c r="BC337" s="145"/>
      <c r="BD337" s="145"/>
      <c r="BE337" s="145"/>
      <c r="BF337" s="145"/>
      <c r="BG337" s="145"/>
      <c r="BH337" s="145"/>
      <c r="BI337" s="145"/>
    </row>
    <row r="338" ht="14.25" customHeight="1">
      <c r="A338" s="111"/>
      <c r="B338" s="145"/>
      <c r="C338" s="178"/>
      <c r="D338" s="178"/>
      <c r="E338" s="179"/>
      <c r="F338" s="178"/>
      <c r="G338" s="145"/>
      <c r="H338" s="145"/>
      <c r="I338" s="178"/>
      <c r="J338" s="179"/>
      <c r="K338" s="178"/>
      <c r="L338" s="145"/>
      <c r="M338" s="145"/>
      <c r="N338" s="145"/>
      <c r="O338" s="145"/>
      <c r="P338" s="145"/>
      <c r="Q338" s="145"/>
      <c r="R338" s="145"/>
      <c r="S338" s="145"/>
      <c r="T338" s="145"/>
      <c r="U338" s="145"/>
      <c r="V338" s="145"/>
      <c r="W338" s="145"/>
      <c r="X338" s="145"/>
      <c r="Y338" s="145"/>
      <c r="Z338" s="145"/>
      <c r="AA338" s="145"/>
      <c r="AB338" s="145"/>
      <c r="AC338" s="145"/>
      <c r="AD338" s="145"/>
      <c r="AE338" s="145"/>
      <c r="AF338" s="145"/>
      <c r="AG338" s="145"/>
      <c r="AH338" s="145"/>
      <c r="AI338" s="145"/>
      <c r="AJ338" s="145"/>
      <c r="AK338" s="145"/>
      <c r="AL338" s="145"/>
      <c r="AM338" s="145"/>
      <c r="AN338" s="145"/>
      <c r="AO338" s="145"/>
      <c r="AP338" s="145"/>
      <c r="AQ338" s="145"/>
      <c r="AR338" s="145"/>
      <c r="AS338" s="145"/>
      <c r="AT338" s="145"/>
      <c r="AU338" s="145"/>
      <c r="AV338" s="145"/>
      <c r="AW338" s="145"/>
      <c r="AX338" s="145"/>
      <c r="AY338" s="145"/>
      <c r="AZ338" s="145"/>
      <c r="BA338" s="145"/>
      <c r="BB338" s="145"/>
      <c r="BC338" s="145"/>
      <c r="BD338" s="145"/>
      <c r="BE338" s="145"/>
      <c r="BF338" s="145"/>
      <c r="BG338" s="145"/>
      <c r="BH338" s="145"/>
      <c r="BI338" s="145"/>
    </row>
    <row r="339" ht="14.25" customHeight="1">
      <c r="A339" s="111"/>
      <c r="B339" s="145"/>
      <c r="C339" s="178"/>
      <c r="D339" s="178"/>
      <c r="E339" s="179"/>
      <c r="F339" s="178"/>
      <c r="G339" s="145"/>
      <c r="H339" s="145"/>
      <c r="I339" s="178"/>
      <c r="J339" s="179"/>
      <c r="K339" s="178"/>
      <c r="L339" s="145"/>
      <c r="M339" s="145"/>
      <c r="N339" s="145"/>
      <c r="O339" s="145"/>
      <c r="P339" s="145"/>
      <c r="Q339" s="145"/>
      <c r="R339" s="145"/>
      <c r="S339" s="145"/>
      <c r="T339" s="145"/>
      <c r="U339" s="145"/>
      <c r="V339" s="145"/>
      <c r="W339" s="145"/>
      <c r="X339" s="145"/>
      <c r="Y339" s="145"/>
      <c r="Z339" s="145"/>
      <c r="AA339" s="145"/>
      <c r="AB339" s="145"/>
      <c r="AC339" s="145"/>
      <c r="AD339" s="145"/>
      <c r="AE339" s="145"/>
      <c r="AF339" s="145"/>
      <c r="AG339" s="145"/>
      <c r="AH339" s="145"/>
      <c r="AI339" s="145"/>
      <c r="AJ339" s="145"/>
      <c r="AK339" s="145"/>
      <c r="AL339" s="145"/>
      <c r="AM339" s="145"/>
      <c r="AN339" s="145"/>
      <c r="AO339" s="145"/>
      <c r="AP339" s="145"/>
      <c r="AQ339" s="145"/>
      <c r="AR339" s="145"/>
      <c r="AS339" s="145"/>
      <c r="AT339" s="145"/>
      <c r="AU339" s="145"/>
      <c r="AV339" s="145"/>
      <c r="AW339" s="145"/>
      <c r="AX339" s="145"/>
      <c r="AY339" s="145"/>
      <c r="AZ339" s="145"/>
      <c r="BA339" s="145"/>
      <c r="BB339" s="145"/>
      <c r="BC339" s="145"/>
      <c r="BD339" s="145"/>
      <c r="BE339" s="145"/>
      <c r="BF339" s="145"/>
      <c r="BG339" s="145"/>
      <c r="BH339" s="145"/>
      <c r="BI339" s="145"/>
    </row>
    <row r="340" ht="14.25" customHeight="1">
      <c r="A340" s="111"/>
      <c r="B340" s="145"/>
      <c r="C340" s="178"/>
      <c r="D340" s="178"/>
      <c r="E340" s="179"/>
      <c r="F340" s="178"/>
      <c r="G340" s="145"/>
      <c r="H340" s="145"/>
      <c r="I340" s="178"/>
      <c r="J340" s="179"/>
      <c r="K340" s="178"/>
      <c r="L340" s="145"/>
      <c r="M340" s="145"/>
      <c r="N340" s="145"/>
      <c r="O340" s="145"/>
      <c r="P340" s="145"/>
      <c r="Q340" s="145"/>
      <c r="R340" s="145"/>
      <c r="S340" s="145"/>
      <c r="T340" s="145"/>
      <c r="U340" s="145"/>
      <c r="V340" s="145"/>
      <c r="W340" s="145"/>
      <c r="X340" s="145"/>
      <c r="Y340" s="145"/>
      <c r="Z340" s="145"/>
      <c r="AA340" s="145"/>
      <c r="AB340" s="145"/>
      <c r="AC340" s="145"/>
      <c r="AD340" s="145"/>
      <c r="AE340" s="145"/>
      <c r="AF340" s="145"/>
      <c r="AG340" s="145"/>
      <c r="AH340" s="145"/>
      <c r="AI340" s="145"/>
      <c r="AJ340" s="145"/>
      <c r="AK340" s="145"/>
      <c r="AL340" s="145"/>
      <c r="AM340" s="145"/>
      <c r="AN340" s="145"/>
      <c r="AO340" s="145"/>
      <c r="AP340" s="145"/>
      <c r="AQ340" s="145"/>
      <c r="AR340" s="145"/>
      <c r="AS340" s="145"/>
      <c r="AT340" s="145"/>
      <c r="AU340" s="145"/>
      <c r="AV340" s="145"/>
      <c r="AW340" s="145"/>
      <c r="AX340" s="145"/>
      <c r="AY340" s="145"/>
      <c r="AZ340" s="145"/>
      <c r="BA340" s="145"/>
      <c r="BB340" s="145"/>
      <c r="BC340" s="145"/>
      <c r="BD340" s="145"/>
      <c r="BE340" s="145"/>
      <c r="BF340" s="145"/>
      <c r="BG340" s="145"/>
      <c r="BH340" s="145"/>
      <c r="BI340" s="145"/>
    </row>
    <row r="341" ht="14.25" customHeight="1">
      <c r="A341" s="111"/>
      <c r="B341" s="145"/>
      <c r="C341" s="178"/>
      <c r="D341" s="178"/>
      <c r="E341" s="179"/>
      <c r="F341" s="178"/>
      <c r="G341" s="145"/>
      <c r="H341" s="145"/>
      <c r="I341" s="178"/>
      <c r="J341" s="179"/>
      <c r="K341" s="178"/>
      <c r="L341" s="145"/>
      <c r="M341" s="145"/>
      <c r="N341" s="145"/>
      <c r="O341" s="145"/>
      <c r="P341" s="145"/>
      <c r="Q341" s="145"/>
      <c r="R341" s="145"/>
      <c r="S341" s="145"/>
      <c r="T341" s="145"/>
      <c r="U341" s="145"/>
      <c r="V341" s="145"/>
      <c r="W341" s="145"/>
      <c r="X341" s="145"/>
      <c r="Y341" s="145"/>
      <c r="Z341" s="145"/>
      <c r="AA341" s="145"/>
      <c r="AB341" s="145"/>
      <c r="AC341" s="145"/>
      <c r="AD341" s="145"/>
      <c r="AE341" s="145"/>
      <c r="AF341" s="145"/>
      <c r="AG341" s="145"/>
      <c r="AH341" s="145"/>
      <c r="AI341" s="145"/>
      <c r="AJ341" s="145"/>
      <c r="AK341" s="145"/>
      <c r="AL341" s="145"/>
      <c r="AM341" s="145"/>
      <c r="AN341" s="145"/>
      <c r="AO341" s="145"/>
      <c r="AP341" s="145"/>
      <c r="AQ341" s="145"/>
      <c r="AR341" s="145"/>
      <c r="AS341" s="145"/>
      <c r="AT341" s="145"/>
      <c r="AU341" s="145"/>
      <c r="AV341" s="145"/>
      <c r="AW341" s="145"/>
      <c r="AX341" s="145"/>
      <c r="AY341" s="145"/>
      <c r="AZ341" s="145"/>
      <c r="BA341" s="145"/>
      <c r="BB341" s="145"/>
      <c r="BC341" s="145"/>
      <c r="BD341" s="145"/>
      <c r="BE341" s="145"/>
      <c r="BF341" s="145"/>
      <c r="BG341" s="145"/>
      <c r="BH341" s="145"/>
      <c r="BI341" s="145"/>
    </row>
    <row r="342" ht="14.25" customHeight="1">
      <c r="A342" s="111"/>
      <c r="B342" s="145"/>
      <c r="C342" s="178"/>
      <c r="D342" s="178"/>
      <c r="E342" s="179"/>
      <c r="F342" s="178"/>
      <c r="G342" s="145"/>
      <c r="H342" s="145"/>
      <c r="I342" s="178"/>
      <c r="J342" s="179"/>
      <c r="K342" s="178"/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  <c r="Y342" s="145"/>
      <c r="Z342" s="145"/>
      <c r="AA342" s="145"/>
      <c r="AB342" s="145"/>
      <c r="AC342" s="145"/>
      <c r="AD342" s="145"/>
      <c r="AE342" s="145"/>
      <c r="AF342" s="145"/>
      <c r="AG342" s="145"/>
      <c r="AH342" s="145"/>
      <c r="AI342" s="145"/>
      <c r="AJ342" s="145"/>
      <c r="AK342" s="145"/>
      <c r="AL342" s="145"/>
      <c r="AM342" s="145"/>
      <c r="AN342" s="145"/>
      <c r="AO342" s="145"/>
      <c r="AP342" s="145"/>
      <c r="AQ342" s="145"/>
      <c r="AR342" s="145"/>
      <c r="AS342" s="145"/>
      <c r="AT342" s="145"/>
      <c r="AU342" s="145"/>
      <c r="AV342" s="145"/>
      <c r="AW342" s="145"/>
      <c r="AX342" s="145"/>
      <c r="AY342" s="145"/>
      <c r="AZ342" s="145"/>
      <c r="BA342" s="145"/>
      <c r="BB342" s="145"/>
      <c r="BC342" s="145"/>
      <c r="BD342" s="145"/>
      <c r="BE342" s="145"/>
      <c r="BF342" s="145"/>
      <c r="BG342" s="145"/>
      <c r="BH342" s="145"/>
      <c r="BI342" s="145"/>
    </row>
    <row r="343" ht="14.25" customHeight="1">
      <c r="A343" s="111"/>
      <c r="B343" s="145"/>
      <c r="C343" s="178"/>
      <c r="D343" s="178"/>
      <c r="E343" s="179"/>
      <c r="F343" s="178"/>
      <c r="G343" s="145"/>
      <c r="H343" s="145"/>
      <c r="I343" s="178"/>
      <c r="J343" s="179"/>
      <c r="K343" s="178"/>
      <c r="L343" s="145"/>
      <c r="M343" s="145"/>
      <c r="N343" s="145"/>
      <c r="O343" s="145"/>
      <c r="P343" s="145"/>
      <c r="Q343" s="145"/>
      <c r="R343" s="145"/>
      <c r="S343" s="145"/>
      <c r="T343" s="145"/>
      <c r="U343" s="145"/>
      <c r="V343" s="145"/>
      <c r="W343" s="145"/>
      <c r="X343" s="145"/>
      <c r="Y343" s="145"/>
      <c r="Z343" s="145"/>
      <c r="AA343" s="145"/>
      <c r="AB343" s="145"/>
      <c r="AC343" s="145"/>
      <c r="AD343" s="145"/>
      <c r="AE343" s="145"/>
      <c r="AF343" s="145"/>
      <c r="AG343" s="145"/>
      <c r="AH343" s="145"/>
      <c r="AI343" s="145"/>
      <c r="AJ343" s="145"/>
      <c r="AK343" s="145"/>
      <c r="AL343" s="145"/>
      <c r="AM343" s="145"/>
      <c r="AN343" s="145"/>
      <c r="AO343" s="145"/>
      <c r="AP343" s="145"/>
      <c r="AQ343" s="145"/>
      <c r="AR343" s="145"/>
      <c r="AS343" s="145"/>
      <c r="AT343" s="145"/>
      <c r="AU343" s="145"/>
      <c r="AV343" s="145"/>
      <c r="AW343" s="145"/>
      <c r="AX343" s="145"/>
      <c r="AY343" s="145"/>
      <c r="AZ343" s="145"/>
      <c r="BA343" s="145"/>
      <c r="BB343" s="145"/>
      <c r="BC343" s="145"/>
      <c r="BD343" s="145"/>
      <c r="BE343" s="145"/>
      <c r="BF343" s="145"/>
      <c r="BG343" s="145"/>
      <c r="BH343" s="145"/>
      <c r="BI343" s="145"/>
    </row>
    <row r="344" ht="14.25" customHeight="1">
      <c r="A344" s="111"/>
      <c r="B344" s="145"/>
      <c r="C344" s="178"/>
      <c r="D344" s="178"/>
      <c r="E344" s="179"/>
      <c r="F344" s="178"/>
      <c r="G344" s="145"/>
      <c r="H344" s="145"/>
      <c r="I344" s="178"/>
      <c r="J344" s="179"/>
      <c r="K344" s="178"/>
      <c r="L344" s="145"/>
      <c r="M344" s="145"/>
      <c r="N344" s="145"/>
      <c r="O344" s="145"/>
      <c r="P344" s="145"/>
      <c r="Q344" s="145"/>
      <c r="R344" s="145"/>
      <c r="S344" s="145"/>
      <c r="T344" s="145"/>
      <c r="U344" s="145"/>
      <c r="V344" s="145"/>
      <c r="W344" s="145"/>
      <c r="X344" s="145"/>
      <c r="Y344" s="145"/>
      <c r="Z344" s="145"/>
      <c r="AA344" s="145"/>
      <c r="AB344" s="145"/>
      <c r="AC344" s="145"/>
      <c r="AD344" s="145"/>
      <c r="AE344" s="145"/>
      <c r="AF344" s="145"/>
      <c r="AG344" s="145"/>
      <c r="AH344" s="145"/>
      <c r="AI344" s="145"/>
      <c r="AJ344" s="145"/>
      <c r="AK344" s="145"/>
      <c r="AL344" s="145"/>
      <c r="AM344" s="145"/>
      <c r="AN344" s="145"/>
      <c r="AO344" s="145"/>
      <c r="AP344" s="145"/>
      <c r="AQ344" s="145"/>
      <c r="AR344" s="145"/>
      <c r="AS344" s="145"/>
      <c r="AT344" s="145"/>
      <c r="AU344" s="145"/>
      <c r="AV344" s="145"/>
      <c r="AW344" s="145"/>
      <c r="AX344" s="145"/>
      <c r="AY344" s="145"/>
      <c r="AZ344" s="145"/>
      <c r="BA344" s="145"/>
      <c r="BB344" s="145"/>
      <c r="BC344" s="145"/>
      <c r="BD344" s="145"/>
      <c r="BE344" s="145"/>
      <c r="BF344" s="145"/>
      <c r="BG344" s="145"/>
      <c r="BH344" s="145"/>
      <c r="BI344" s="145"/>
    </row>
    <row r="345" ht="14.25" customHeight="1">
      <c r="A345" s="111"/>
      <c r="B345" s="145"/>
      <c r="C345" s="178"/>
      <c r="D345" s="178"/>
      <c r="E345" s="179"/>
      <c r="F345" s="178"/>
      <c r="G345" s="145"/>
      <c r="H345" s="145"/>
      <c r="I345" s="178"/>
      <c r="J345" s="179"/>
      <c r="K345" s="178"/>
      <c r="L345" s="145"/>
      <c r="M345" s="145"/>
      <c r="N345" s="145"/>
      <c r="O345" s="145"/>
      <c r="P345" s="145"/>
      <c r="Q345" s="145"/>
      <c r="R345" s="145"/>
      <c r="S345" s="145"/>
      <c r="T345" s="145"/>
      <c r="U345" s="145"/>
      <c r="V345" s="145"/>
      <c r="W345" s="145"/>
      <c r="X345" s="145"/>
      <c r="Y345" s="145"/>
      <c r="Z345" s="145"/>
      <c r="AA345" s="145"/>
      <c r="AB345" s="145"/>
      <c r="AC345" s="145"/>
      <c r="AD345" s="145"/>
      <c r="AE345" s="145"/>
      <c r="AF345" s="145"/>
      <c r="AG345" s="145"/>
      <c r="AH345" s="145"/>
      <c r="AI345" s="145"/>
      <c r="AJ345" s="145"/>
      <c r="AK345" s="145"/>
      <c r="AL345" s="145"/>
      <c r="AM345" s="145"/>
      <c r="AN345" s="145"/>
      <c r="AO345" s="145"/>
      <c r="AP345" s="145"/>
      <c r="AQ345" s="145"/>
      <c r="AR345" s="145"/>
      <c r="AS345" s="145"/>
      <c r="AT345" s="145"/>
      <c r="AU345" s="145"/>
      <c r="AV345" s="145"/>
      <c r="AW345" s="145"/>
      <c r="AX345" s="145"/>
      <c r="AY345" s="145"/>
      <c r="AZ345" s="145"/>
      <c r="BA345" s="145"/>
      <c r="BB345" s="145"/>
      <c r="BC345" s="145"/>
      <c r="BD345" s="145"/>
      <c r="BE345" s="145"/>
      <c r="BF345" s="145"/>
      <c r="BG345" s="145"/>
      <c r="BH345" s="145"/>
      <c r="BI345" s="145"/>
    </row>
    <row r="346" ht="14.25" customHeight="1">
      <c r="A346" s="111"/>
      <c r="B346" s="145"/>
      <c r="C346" s="178"/>
      <c r="D346" s="178"/>
      <c r="E346" s="179"/>
      <c r="F346" s="178"/>
      <c r="G346" s="145"/>
      <c r="H346" s="145"/>
      <c r="I346" s="178"/>
      <c r="J346" s="179"/>
      <c r="K346" s="178"/>
      <c r="L346" s="145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  <c r="Y346" s="145"/>
      <c r="Z346" s="145"/>
      <c r="AA346" s="145"/>
      <c r="AB346" s="145"/>
      <c r="AC346" s="145"/>
      <c r="AD346" s="145"/>
      <c r="AE346" s="145"/>
      <c r="AF346" s="145"/>
      <c r="AG346" s="145"/>
      <c r="AH346" s="145"/>
      <c r="AI346" s="145"/>
      <c r="AJ346" s="145"/>
      <c r="AK346" s="145"/>
      <c r="AL346" s="145"/>
      <c r="AM346" s="145"/>
      <c r="AN346" s="145"/>
      <c r="AO346" s="145"/>
      <c r="AP346" s="145"/>
      <c r="AQ346" s="145"/>
      <c r="AR346" s="145"/>
      <c r="AS346" s="145"/>
      <c r="AT346" s="145"/>
      <c r="AU346" s="145"/>
      <c r="AV346" s="145"/>
      <c r="AW346" s="145"/>
      <c r="AX346" s="145"/>
      <c r="AY346" s="145"/>
      <c r="AZ346" s="145"/>
      <c r="BA346" s="145"/>
      <c r="BB346" s="145"/>
      <c r="BC346" s="145"/>
      <c r="BD346" s="145"/>
      <c r="BE346" s="145"/>
      <c r="BF346" s="145"/>
      <c r="BG346" s="145"/>
      <c r="BH346" s="145"/>
      <c r="BI346" s="145"/>
    </row>
    <row r="347" ht="14.25" customHeight="1">
      <c r="A347" s="111"/>
      <c r="B347" s="145"/>
      <c r="C347" s="178"/>
      <c r="D347" s="178"/>
      <c r="E347" s="179"/>
      <c r="F347" s="178"/>
      <c r="G347" s="145"/>
      <c r="H347" s="145"/>
      <c r="I347" s="178"/>
      <c r="J347" s="179"/>
      <c r="K347" s="178"/>
      <c r="L347" s="145"/>
      <c r="M347" s="145"/>
      <c r="N347" s="145"/>
      <c r="O347" s="145"/>
      <c r="P347" s="145"/>
      <c r="Q347" s="145"/>
      <c r="R347" s="145"/>
      <c r="S347" s="145"/>
      <c r="T347" s="145"/>
      <c r="U347" s="145"/>
      <c r="V347" s="145"/>
      <c r="W347" s="145"/>
      <c r="X347" s="145"/>
      <c r="Y347" s="145"/>
      <c r="Z347" s="145"/>
      <c r="AA347" s="145"/>
      <c r="AB347" s="145"/>
      <c r="AC347" s="145"/>
      <c r="AD347" s="145"/>
      <c r="AE347" s="145"/>
      <c r="AF347" s="145"/>
      <c r="AG347" s="145"/>
      <c r="AH347" s="145"/>
      <c r="AI347" s="145"/>
      <c r="AJ347" s="145"/>
      <c r="AK347" s="145"/>
      <c r="AL347" s="145"/>
      <c r="AM347" s="145"/>
      <c r="AN347" s="145"/>
      <c r="AO347" s="145"/>
      <c r="AP347" s="145"/>
      <c r="AQ347" s="145"/>
      <c r="AR347" s="145"/>
      <c r="AS347" s="145"/>
      <c r="AT347" s="145"/>
      <c r="AU347" s="145"/>
      <c r="AV347" s="145"/>
      <c r="AW347" s="145"/>
      <c r="AX347" s="145"/>
      <c r="AY347" s="145"/>
      <c r="AZ347" s="145"/>
      <c r="BA347" s="145"/>
      <c r="BB347" s="145"/>
      <c r="BC347" s="145"/>
      <c r="BD347" s="145"/>
      <c r="BE347" s="145"/>
      <c r="BF347" s="145"/>
      <c r="BG347" s="145"/>
      <c r="BH347" s="145"/>
      <c r="BI347" s="145"/>
    </row>
    <row r="348" ht="14.25" customHeight="1">
      <c r="A348" s="111"/>
      <c r="B348" s="145"/>
      <c r="C348" s="178"/>
      <c r="D348" s="178"/>
      <c r="E348" s="179"/>
      <c r="F348" s="178"/>
      <c r="G348" s="145"/>
      <c r="H348" s="145"/>
      <c r="I348" s="178"/>
      <c r="J348" s="179"/>
      <c r="K348" s="178"/>
      <c r="L348" s="145"/>
      <c r="M348" s="145"/>
      <c r="N348" s="145"/>
      <c r="O348" s="145"/>
      <c r="P348" s="145"/>
      <c r="Q348" s="145"/>
      <c r="R348" s="145"/>
      <c r="S348" s="145"/>
      <c r="T348" s="145"/>
      <c r="U348" s="145"/>
      <c r="V348" s="145"/>
      <c r="W348" s="145"/>
      <c r="X348" s="145"/>
      <c r="Y348" s="145"/>
      <c r="Z348" s="145"/>
      <c r="AA348" s="145"/>
      <c r="AB348" s="145"/>
      <c r="AC348" s="145"/>
      <c r="AD348" s="145"/>
      <c r="AE348" s="145"/>
      <c r="AF348" s="145"/>
      <c r="AG348" s="145"/>
      <c r="AH348" s="145"/>
      <c r="AI348" s="145"/>
      <c r="AJ348" s="145"/>
      <c r="AK348" s="145"/>
      <c r="AL348" s="145"/>
      <c r="AM348" s="145"/>
      <c r="AN348" s="145"/>
      <c r="AO348" s="145"/>
      <c r="AP348" s="145"/>
      <c r="AQ348" s="145"/>
      <c r="AR348" s="145"/>
      <c r="AS348" s="145"/>
      <c r="AT348" s="145"/>
      <c r="AU348" s="145"/>
      <c r="AV348" s="145"/>
      <c r="AW348" s="145"/>
      <c r="AX348" s="145"/>
      <c r="AY348" s="145"/>
      <c r="AZ348" s="145"/>
      <c r="BA348" s="145"/>
      <c r="BB348" s="145"/>
      <c r="BC348" s="145"/>
      <c r="BD348" s="145"/>
      <c r="BE348" s="145"/>
      <c r="BF348" s="145"/>
      <c r="BG348" s="145"/>
      <c r="BH348" s="145"/>
      <c r="BI348" s="145"/>
    </row>
    <row r="349" ht="14.25" customHeight="1">
      <c r="A349" s="111"/>
      <c r="B349" s="145"/>
      <c r="C349" s="178"/>
      <c r="D349" s="178"/>
      <c r="E349" s="179"/>
      <c r="F349" s="178"/>
      <c r="G349" s="145"/>
      <c r="H349" s="145"/>
      <c r="I349" s="178"/>
      <c r="J349" s="179"/>
      <c r="K349" s="178"/>
      <c r="L349" s="145"/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  <c r="Y349" s="145"/>
      <c r="Z349" s="145"/>
      <c r="AA349" s="145"/>
      <c r="AB349" s="145"/>
      <c r="AC349" s="145"/>
      <c r="AD349" s="145"/>
      <c r="AE349" s="145"/>
      <c r="AF349" s="145"/>
      <c r="AG349" s="145"/>
      <c r="AH349" s="145"/>
      <c r="AI349" s="145"/>
      <c r="AJ349" s="145"/>
      <c r="AK349" s="145"/>
      <c r="AL349" s="145"/>
      <c r="AM349" s="145"/>
      <c r="AN349" s="145"/>
      <c r="AO349" s="145"/>
      <c r="AP349" s="145"/>
      <c r="AQ349" s="145"/>
      <c r="AR349" s="145"/>
      <c r="AS349" s="145"/>
      <c r="AT349" s="145"/>
      <c r="AU349" s="145"/>
      <c r="AV349" s="145"/>
      <c r="AW349" s="145"/>
      <c r="AX349" s="145"/>
      <c r="AY349" s="145"/>
      <c r="AZ349" s="145"/>
      <c r="BA349" s="145"/>
      <c r="BB349" s="145"/>
      <c r="BC349" s="145"/>
      <c r="BD349" s="145"/>
      <c r="BE349" s="145"/>
      <c r="BF349" s="145"/>
      <c r="BG349" s="145"/>
      <c r="BH349" s="145"/>
      <c r="BI349" s="145"/>
    </row>
    <row r="350" ht="14.25" customHeight="1">
      <c r="A350" s="111"/>
      <c r="B350" s="145"/>
      <c r="C350" s="178"/>
      <c r="D350" s="178"/>
      <c r="E350" s="179"/>
      <c r="F350" s="178"/>
      <c r="G350" s="145"/>
      <c r="H350" s="145"/>
      <c r="I350" s="178"/>
      <c r="J350" s="179"/>
      <c r="K350" s="178"/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  <c r="Z350" s="145"/>
      <c r="AA350" s="145"/>
      <c r="AB350" s="145"/>
      <c r="AC350" s="145"/>
      <c r="AD350" s="145"/>
      <c r="AE350" s="145"/>
      <c r="AF350" s="145"/>
      <c r="AG350" s="145"/>
      <c r="AH350" s="145"/>
      <c r="AI350" s="145"/>
      <c r="AJ350" s="145"/>
      <c r="AK350" s="145"/>
      <c r="AL350" s="145"/>
      <c r="AM350" s="145"/>
      <c r="AN350" s="145"/>
      <c r="AO350" s="145"/>
      <c r="AP350" s="145"/>
      <c r="AQ350" s="145"/>
      <c r="AR350" s="145"/>
      <c r="AS350" s="145"/>
      <c r="AT350" s="145"/>
      <c r="AU350" s="145"/>
      <c r="AV350" s="145"/>
      <c r="AW350" s="145"/>
      <c r="AX350" s="145"/>
      <c r="AY350" s="145"/>
      <c r="AZ350" s="145"/>
      <c r="BA350" s="145"/>
      <c r="BB350" s="145"/>
      <c r="BC350" s="145"/>
      <c r="BD350" s="145"/>
      <c r="BE350" s="145"/>
      <c r="BF350" s="145"/>
      <c r="BG350" s="145"/>
      <c r="BH350" s="145"/>
      <c r="BI350" s="145"/>
    </row>
    <row r="351" ht="14.25" customHeight="1">
      <c r="A351" s="111"/>
      <c r="B351" s="145"/>
      <c r="C351" s="178"/>
      <c r="D351" s="178"/>
      <c r="E351" s="179"/>
      <c r="F351" s="178"/>
      <c r="G351" s="145"/>
      <c r="H351" s="145"/>
      <c r="I351" s="178"/>
      <c r="J351" s="179"/>
      <c r="K351" s="178"/>
      <c r="L351" s="145"/>
      <c r="M351" s="145"/>
      <c r="N351" s="145"/>
      <c r="O351" s="145"/>
      <c r="P351" s="145"/>
      <c r="Q351" s="145"/>
      <c r="R351" s="145"/>
      <c r="S351" s="145"/>
      <c r="T351" s="145"/>
      <c r="U351" s="145"/>
      <c r="V351" s="145"/>
      <c r="W351" s="145"/>
      <c r="X351" s="145"/>
      <c r="Y351" s="145"/>
      <c r="Z351" s="145"/>
      <c r="AA351" s="145"/>
      <c r="AB351" s="145"/>
      <c r="AC351" s="145"/>
      <c r="AD351" s="145"/>
      <c r="AE351" s="145"/>
      <c r="AF351" s="145"/>
      <c r="AG351" s="145"/>
      <c r="AH351" s="145"/>
      <c r="AI351" s="145"/>
      <c r="AJ351" s="145"/>
      <c r="AK351" s="145"/>
      <c r="AL351" s="145"/>
      <c r="AM351" s="145"/>
      <c r="AN351" s="145"/>
      <c r="AO351" s="145"/>
      <c r="AP351" s="145"/>
      <c r="AQ351" s="145"/>
      <c r="AR351" s="145"/>
      <c r="AS351" s="145"/>
      <c r="AT351" s="145"/>
      <c r="AU351" s="145"/>
      <c r="AV351" s="145"/>
      <c r="AW351" s="145"/>
      <c r="AX351" s="145"/>
      <c r="AY351" s="145"/>
      <c r="AZ351" s="145"/>
      <c r="BA351" s="145"/>
      <c r="BB351" s="145"/>
      <c r="BC351" s="145"/>
      <c r="BD351" s="145"/>
      <c r="BE351" s="145"/>
      <c r="BF351" s="145"/>
      <c r="BG351" s="145"/>
      <c r="BH351" s="145"/>
      <c r="BI351" s="145"/>
    </row>
    <row r="352" ht="14.25" customHeight="1">
      <c r="A352" s="111"/>
      <c r="B352" s="145"/>
      <c r="C352" s="178"/>
      <c r="D352" s="178"/>
      <c r="E352" s="179"/>
      <c r="F352" s="178"/>
      <c r="G352" s="145"/>
      <c r="H352" s="145"/>
      <c r="I352" s="178"/>
      <c r="J352" s="179"/>
      <c r="K352" s="178"/>
      <c r="L352" s="145"/>
      <c r="M352" s="145"/>
      <c r="N352" s="145"/>
      <c r="O352" s="145"/>
      <c r="P352" s="145"/>
      <c r="Q352" s="145"/>
      <c r="R352" s="145"/>
      <c r="S352" s="145"/>
      <c r="T352" s="145"/>
      <c r="U352" s="145"/>
      <c r="V352" s="145"/>
      <c r="W352" s="145"/>
      <c r="X352" s="145"/>
      <c r="Y352" s="145"/>
      <c r="Z352" s="145"/>
      <c r="AA352" s="145"/>
      <c r="AB352" s="145"/>
      <c r="AC352" s="145"/>
      <c r="AD352" s="145"/>
      <c r="AE352" s="145"/>
      <c r="AF352" s="145"/>
      <c r="AG352" s="145"/>
      <c r="AH352" s="145"/>
      <c r="AI352" s="145"/>
      <c r="AJ352" s="145"/>
      <c r="AK352" s="145"/>
      <c r="AL352" s="145"/>
      <c r="AM352" s="145"/>
      <c r="AN352" s="145"/>
      <c r="AO352" s="145"/>
      <c r="AP352" s="145"/>
      <c r="AQ352" s="145"/>
      <c r="AR352" s="145"/>
      <c r="AS352" s="145"/>
      <c r="AT352" s="145"/>
      <c r="AU352" s="145"/>
      <c r="AV352" s="145"/>
      <c r="AW352" s="145"/>
      <c r="AX352" s="145"/>
      <c r="AY352" s="145"/>
      <c r="AZ352" s="145"/>
      <c r="BA352" s="145"/>
      <c r="BB352" s="145"/>
      <c r="BC352" s="145"/>
      <c r="BD352" s="145"/>
      <c r="BE352" s="145"/>
      <c r="BF352" s="145"/>
      <c r="BG352" s="145"/>
      <c r="BH352" s="145"/>
      <c r="BI352" s="145"/>
    </row>
    <row r="353" ht="14.25" customHeight="1">
      <c r="A353" s="111"/>
      <c r="B353" s="145"/>
      <c r="C353" s="178"/>
      <c r="D353" s="178"/>
      <c r="E353" s="179"/>
      <c r="F353" s="178"/>
      <c r="G353" s="145"/>
      <c r="H353" s="145"/>
      <c r="I353" s="178"/>
      <c r="J353" s="179"/>
      <c r="K353" s="178"/>
      <c r="L353" s="145"/>
      <c r="M353" s="145"/>
      <c r="N353" s="145"/>
      <c r="O353" s="145"/>
      <c r="P353" s="145"/>
      <c r="Q353" s="145"/>
      <c r="R353" s="145"/>
      <c r="S353" s="145"/>
      <c r="T353" s="145"/>
      <c r="U353" s="145"/>
      <c r="V353" s="145"/>
      <c r="W353" s="145"/>
      <c r="X353" s="145"/>
      <c r="Y353" s="145"/>
      <c r="Z353" s="145"/>
      <c r="AA353" s="145"/>
      <c r="AB353" s="145"/>
      <c r="AC353" s="145"/>
      <c r="AD353" s="145"/>
      <c r="AE353" s="145"/>
      <c r="AF353" s="145"/>
      <c r="AG353" s="145"/>
      <c r="AH353" s="145"/>
      <c r="AI353" s="145"/>
      <c r="AJ353" s="145"/>
      <c r="AK353" s="145"/>
      <c r="AL353" s="145"/>
      <c r="AM353" s="145"/>
      <c r="AN353" s="145"/>
      <c r="AO353" s="145"/>
      <c r="AP353" s="145"/>
      <c r="AQ353" s="145"/>
      <c r="AR353" s="145"/>
      <c r="AS353" s="145"/>
      <c r="AT353" s="145"/>
      <c r="AU353" s="145"/>
      <c r="AV353" s="145"/>
      <c r="AW353" s="145"/>
      <c r="AX353" s="145"/>
      <c r="AY353" s="145"/>
      <c r="AZ353" s="145"/>
      <c r="BA353" s="145"/>
      <c r="BB353" s="145"/>
      <c r="BC353" s="145"/>
      <c r="BD353" s="145"/>
      <c r="BE353" s="145"/>
      <c r="BF353" s="145"/>
      <c r="BG353" s="145"/>
      <c r="BH353" s="145"/>
      <c r="BI353" s="145"/>
    </row>
    <row r="354" ht="14.25" customHeight="1">
      <c r="A354" s="111"/>
      <c r="B354" s="145"/>
      <c r="C354" s="178"/>
      <c r="D354" s="178"/>
      <c r="E354" s="179"/>
      <c r="F354" s="178"/>
      <c r="G354" s="145"/>
      <c r="H354" s="145"/>
      <c r="I354" s="178"/>
      <c r="J354" s="179"/>
      <c r="K354" s="178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5"/>
      <c r="Z354" s="145"/>
      <c r="AA354" s="145"/>
      <c r="AB354" s="145"/>
      <c r="AC354" s="145"/>
      <c r="AD354" s="145"/>
      <c r="AE354" s="145"/>
      <c r="AF354" s="145"/>
      <c r="AG354" s="145"/>
      <c r="AH354" s="145"/>
      <c r="AI354" s="145"/>
      <c r="AJ354" s="145"/>
      <c r="AK354" s="145"/>
      <c r="AL354" s="145"/>
      <c r="AM354" s="145"/>
      <c r="AN354" s="145"/>
      <c r="AO354" s="145"/>
      <c r="AP354" s="145"/>
      <c r="AQ354" s="145"/>
      <c r="AR354" s="145"/>
      <c r="AS354" s="145"/>
      <c r="AT354" s="145"/>
      <c r="AU354" s="145"/>
      <c r="AV354" s="145"/>
      <c r="AW354" s="145"/>
      <c r="AX354" s="145"/>
      <c r="AY354" s="145"/>
      <c r="AZ354" s="145"/>
      <c r="BA354" s="145"/>
      <c r="BB354" s="145"/>
      <c r="BC354" s="145"/>
      <c r="BD354" s="145"/>
      <c r="BE354" s="145"/>
      <c r="BF354" s="145"/>
      <c r="BG354" s="145"/>
      <c r="BH354" s="145"/>
      <c r="BI354" s="145"/>
    </row>
    <row r="355" ht="14.25" customHeight="1">
      <c r="A355" s="111"/>
      <c r="B355" s="145"/>
      <c r="C355" s="178"/>
      <c r="D355" s="178"/>
      <c r="E355" s="179"/>
      <c r="F355" s="178"/>
      <c r="G355" s="145"/>
      <c r="H355" s="145"/>
      <c r="I355" s="178"/>
      <c r="J355" s="179"/>
      <c r="K355" s="178"/>
      <c r="L355" s="145"/>
      <c r="M355" s="145"/>
      <c r="N355" s="145"/>
      <c r="O355" s="145"/>
      <c r="P355" s="145"/>
      <c r="Q355" s="145"/>
      <c r="R355" s="145"/>
      <c r="S355" s="145"/>
      <c r="T355" s="145"/>
      <c r="U355" s="145"/>
      <c r="V355" s="145"/>
      <c r="W355" s="145"/>
      <c r="X355" s="145"/>
      <c r="Y355" s="145"/>
      <c r="Z355" s="145"/>
      <c r="AA355" s="145"/>
      <c r="AB355" s="145"/>
      <c r="AC355" s="145"/>
      <c r="AD355" s="145"/>
      <c r="AE355" s="145"/>
      <c r="AF355" s="145"/>
      <c r="AG355" s="145"/>
      <c r="AH355" s="145"/>
      <c r="AI355" s="145"/>
      <c r="AJ355" s="145"/>
      <c r="AK355" s="145"/>
      <c r="AL355" s="145"/>
      <c r="AM355" s="145"/>
      <c r="AN355" s="145"/>
      <c r="AO355" s="145"/>
      <c r="AP355" s="145"/>
      <c r="AQ355" s="145"/>
      <c r="AR355" s="145"/>
      <c r="AS355" s="145"/>
      <c r="AT355" s="145"/>
      <c r="AU355" s="145"/>
      <c r="AV355" s="145"/>
      <c r="AW355" s="145"/>
      <c r="AX355" s="145"/>
      <c r="AY355" s="145"/>
      <c r="AZ355" s="145"/>
      <c r="BA355" s="145"/>
      <c r="BB355" s="145"/>
      <c r="BC355" s="145"/>
      <c r="BD355" s="145"/>
      <c r="BE355" s="145"/>
      <c r="BF355" s="145"/>
      <c r="BG355" s="145"/>
      <c r="BH355" s="145"/>
      <c r="BI355" s="145"/>
    </row>
    <row r="356" ht="14.25" customHeight="1">
      <c r="A356" s="111"/>
      <c r="B356" s="145"/>
      <c r="C356" s="178"/>
      <c r="D356" s="178"/>
      <c r="E356" s="179"/>
      <c r="F356" s="178"/>
      <c r="G356" s="145"/>
      <c r="H356" s="145"/>
      <c r="I356" s="178"/>
      <c r="J356" s="179"/>
      <c r="K356" s="178"/>
      <c r="L356" s="145"/>
      <c r="M356" s="145"/>
      <c r="N356" s="145"/>
      <c r="O356" s="145"/>
      <c r="P356" s="145"/>
      <c r="Q356" s="145"/>
      <c r="R356" s="145"/>
      <c r="S356" s="145"/>
      <c r="T356" s="145"/>
      <c r="U356" s="145"/>
      <c r="V356" s="145"/>
      <c r="W356" s="145"/>
      <c r="X356" s="145"/>
      <c r="Y356" s="145"/>
      <c r="Z356" s="145"/>
      <c r="AA356" s="145"/>
      <c r="AB356" s="145"/>
      <c r="AC356" s="145"/>
      <c r="AD356" s="145"/>
      <c r="AE356" s="145"/>
      <c r="AF356" s="145"/>
      <c r="AG356" s="145"/>
      <c r="AH356" s="145"/>
      <c r="AI356" s="145"/>
      <c r="AJ356" s="145"/>
      <c r="AK356" s="145"/>
      <c r="AL356" s="145"/>
      <c r="AM356" s="145"/>
      <c r="AN356" s="145"/>
      <c r="AO356" s="145"/>
      <c r="AP356" s="145"/>
      <c r="AQ356" s="145"/>
      <c r="AR356" s="145"/>
      <c r="AS356" s="145"/>
      <c r="AT356" s="145"/>
      <c r="AU356" s="145"/>
      <c r="AV356" s="145"/>
      <c r="AW356" s="145"/>
      <c r="AX356" s="145"/>
      <c r="AY356" s="145"/>
      <c r="AZ356" s="145"/>
      <c r="BA356" s="145"/>
      <c r="BB356" s="145"/>
      <c r="BC356" s="145"/>
      <c r="BD356" s="145"/>
      <c r="BE356" s="145"/>
      <c r="BF356" s="145"/>
      <c r="BG356" s="145"/>
      <c r="BH356" s="145"/>
      <c r="BI356" s="145"/>
    </row>
    <row r="357" ht="14.25" customHeight="1">
      <c r="A357" s="111"/>
      <c r="B357" s="145"/>
      <c r="C357" s="178"/>
      <c r="D357" s="178"/>
      <c r="E357" s="179"/>
      <c r="F357" s="178"/>
      <c r="G357" s="145"/>
      <c r="H357" s="145"/>
      <c r="I357" s="178"/>
      <c r="J357" s="179"/>
      <c r="K357" s="178"/>
      <c r="L357" s="145"/>
      <c r="M357" s="145"/>
      <c r="N357" s="145"/>
      <c r="O357" s="145"/>
      <c r="P357" s="145"/>
      <c r="Q357" s="145"/>
      <c r="R357" s="145"/>
      <c r="S357" s="145"/>
      <c r="T357" s="145"/>
      <c r="U357" s="145"/>
      <c r="V357" s="145"/>
      <c r="W357" s="145"/>
      <c r="X357" s="145"/>
      <c r="Y357" s="145"/>
      <c r="Z357" s="145"/>
      <c r="AA357" s="145"/>
      <c r="AB357" s="145"/>
      <c r="AC357" s="145"/>
      <c r="AD357" s="145"/>
      <c r="AE357" s="145"/>
      <c r="AF357" s="145"/>
      <c r="AG357" s="145"/>
      <c r="AH357" s="145"/>
      <c r="AI357" s="145"/>
      <c r="AJ357" s="145"/>
      <c r="AK357" s="145"/>
      <c r="AL357" s="145"/>
      <c r="AM357" s="145"/>
      <c r="AN357" s="145"/>
      <c r="AO357" s="145"/>
      <c r="AP357" s="145"/>
      <c r="AQ357" s="145"/>
      <c r="AR357" s="145"/>
      <c r="AS357" s="145"/>
      <c r="AT357" s="145"/>
      <c r="AU357" s="145"/>
      <c r="AV357" s="145"/>
      <c r="AW357" s="145"/>
      <c r="AX357" s="145"/>
      <c r="AY357" s="145"/>
      <c r="AZ357" s="145"/>
      <c r="BA357" s="145"/>
      <c r="BB357" s="145"/>
      <c r="BC357" s="145"/>
      <c r="BD357" s="145"/>
      <c r="BE357" s="145"/>
      <c r="BF357" s="145"/>
      <c r="BG357" s="145"/>
      <c r="BH357" s="145"/>
      <c r="BI357" s="145"/>
    </row>
    <row r="358" ht="14.25" customHeight="1">
      <c r="A358" s="111"/>
      <c r="B358" s="145"/>
      <c r="C358" s="178"/>
      <c r="D358" s="178"/>
      <c r="E358" s="179"/>
      <c r="F358" s="178"/>
      <c r="G358" s="145"/>
      <c r="H358" s="145"/>
      <c r="I358" s="178"/>
      <c r="J358" s="179"/>
      <c r="K358" s="178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  <c r="AA358" s="145"/>
      <c r="AB358" s="145"/>
      <c r="AC358" s="145"/>
      <c r="AD358" s="145"/>
      <c r="AE358" s="145"/>
      <c r="AF358" s="145"/>
      <c r="AG358" s="145"/>
      <c r="AH358" s="145"/>
      <c r="AI358" s="145"/>
      <c r="AJ358" s="145"/>
      <c r="AK358" s="145"/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5"/>
      <c r="AZ358" s="145"/>
      <c r="BA358" s="145"/>
      <c r="BB358" s="145"/>
      <c r="BC358" s="145"/>
      <c r="BD358" s="145"/>
      <c r="BE358" s="145"/>
      <c r="BF358" s="145"/>
      <c r="BG358" s="145"/>
      <c r="BH358" s="145"/>
      <c r="BI358" s="145"/>
    </row>
    <row r="359" ht="14.25" customHeight="1">
      <c r="A359" s="111"/>
      <c r="B359" s="145"/>
      <c r="C359" s="178"/>
      <c r="D359" s="178"/>
      <c r="E359" s="179"/>
      <c r="F359" s="178"/>
      <c r="G359" s="145"/>
      <c r="H359" s="145"/>
      <c r="I359" s="178"/>
      <c r="J359" s="179"/>
      <c r="K359" s="178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  <c r="Z359" s="145"/>
      <c r="AA359" s="145"/>
      <c r="AB359" s="145"/>
      <c r="AC359" s="145"/>
      <c r="AD359" s="145"/>
      <c r="AE359" s="145"/>
      <c r="AF359" s="145"/>
      <c r="AG359" s="145"/>
      <c r="AH359" s="145"/>
      <c r="AI359" s="145"/>
      <c r="AJ359" s="145"/>
      <c r="AK359" s="145"/>
      <c r="AL359" s="145"/>
      <c r="AM359" s="145"/>
      <c r="AN359" s="145"/>
      <c r="AO359" s="145"/>
      <c r="AP359" s="145"/>
      <c r="AQ359" s="145"/>
      <c r="AR359" s="145"/>
      <c r="AS359" s="145"/>
      <c r="AT359" s="145"/>
      <c r="AU359" s="145"/>
      <c r="AV359" s="145"/>
      <c r="AW359" s="145"/>
      <c r="AX359" s="145"/>
      <c r="AY359" s="145"/>
      <c r="AZ359" s="145"/>
      <c r="BA359" s="145"/>
      <c r="BB359" s="145"/>
      <c r="BC359" s="145"/>
      <c r="BD359" s="145"/>
      <c r="BE359" s="145"/>
      <c r="BF359" s="145"/>
      <c r="BG359" s="145"/>
      <c r="BH359" s="145"/>
      <c r="BI359" s="145"/>
    </row>
    <row r="360" ht="14.25" customHeight="1">
      <c r="A360" s="111"/>
      <c r="B360" s="145"/>
      <c r="C360" s="178"/>
      <c r="D360" s="178"/>
      <c r="E360" s="179"/>
      <c r="F360" s="178"/>
      <c r="G360" s="145"/>
      <c r="H360" s="145"/>
      <c r="I360" s="178"/>
      <c r="J360" s="179"/>
      <c r="K360" s="178"/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  <c r="Z360" s="145"/>
      <c r="AA360" s="145"/>
      <c r="AB360" s="145"/>
      <c r="AC360" s="145"/>
      <c r="AD360" s="145"/>
      <c r="AE360" s="145"/>
      <c r="AF360" s="145"/>
      <c r="AG360" s="145"/>
      <c r="AH360" s="145"/>
      <c r="AI360" s="145"/>
      <c r="AJ360" s="145"/>
      <c r="AK360" s="145"/>
      <c r="AL360" s="145"/>
      <c r="AM360" s="145"/>
      <c r="AN360" s="145"/>
      <c r="AO360" s="145"/>
      <c r="AP360" s="145"/>
      <c r="AQ360" s="145"/>
      <c r="AR360" s="145"/>
      <c r="AS360" s="145"/>
      <c r="AT360" s="145"/>
      <c r="AU360" s="145"/>
      <c r="AV360" s="145"/>
      <c r="AW360" s="145"/>
      <c r="AX360" s="145"/>
      <c r="AY360" s="145"/>
      <c r="AZ360" s="145"/>
      <c r="BA360" s="145"/>
      <c r="BB360" s="145"/>
      <c r="BC360" s="145"/>
      <c r="BD360" s="145"/>
      <c r="BE360" s="145"/>
      <c r="BF360" s="145"/>
      <c r="BG360" s="145"/>
      <c r="BH360" s="145"/>
      <c r="BI360" s="145"/>
    </row>
    <row r="361" ht="14.25" customHeight="1">
      <c r="A361" s="111"/>
      <c r="B361" s="145"/>
      <c r="C361" s="178"/>
      <c r="D361" s="178"/>
      <c r="E361" s="179"/>
      <c r="F361" s="178"/>
      <c r="G361" s="145"/>
      <c r="H361" s="145"/>
      <c r="I361" s="178"/>
      <c r="J361" s="179"/>
      <c r="K361" s="178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  <c r="AA361" s="145"/>
      <c r="AB361" s="145"/>
      <c r="AC361" s="145"/>
      <c r="AD361" s="145"/>
      <c r="AE361" s="145"/>
      <c r="AF361" s="145"/>
      <c r="AG361" s="145"/>
      <c r="AH361" s="145"/>
      <c r="AI361" s="145"/>
      <c r="AJ361" s="145"/>
      <c r="AK361" s="145"/>
      <c r="AL361" s="145"/>
      <c r="AM361" s="145"/>
      <c r="AN361" s="145"/>
      <c r="AO361" s="145"/>
      <c r="AP361" s="145"/>
      <c r="AQ361" s="145"/>
      <c r="AR361" s="145"/>
      <c r="AS361" s="145"/>
      <c r="AT361" s="145"/>
      <c r="AU361" s="145"/>
      <c r="AV361" s="145"/>
      <c r="AW361" s="145"/>
      <c r="AX361" s="145"/>
      <c r="AY361" s="145"/>
      <c r="AZ361" s="145"/>
      <c r="BA361" s="145"/>
      <c r="BB361" s="145"/>
      <c r="BC361" s="145"/>
      <c r="BD361" s="145"/>
      <c r="BE361" s="145"/>
      <c r="BF361" s="145"/>
      <c r="BG361" s="145"/>
      <c r="BH361" s="145"/>
      <c r="BI361" s="145"/>
    </row>
    <row r="362" ht="14.25" customHeight="1">
      <c r="A362" s="111"/>
      <c r="B362" s="145"/>
      <c r="C362" s="178"/>
      <c r="D362" s="178"/>
      <c r="E362" s="179"/>
      <c r="F362" s="178"/>
      <c r="G362" s="145"/>
      <c r="H362" s="145"/>
      <c r="I362" s="178"/>
      <c r="J362" s="179"/>
      <c r="K362" s="178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  <c r="AA362" s="145"/>
      <c r="AB362" s="145"/>
      <c r="AC362" s="145"/>
      <c r="AD362" s="145"/>
      <c r="AE362" s="145"/>
      <c r="AF362" s="145"/>
      <c r="AG362" s="145"/>
      <c r="AH362" s="145"/>
      <c r="AI362" s="145"/>
      <c r="AJ362" s="145"/>
      <c r="AK362" s="145"/>
      <c r="AL362" s="145"/>
      <c r="AM362" s="145"/>
      <c r="AN362" s="145"/>
      <c r="AO362" s="145"/>
      <c r="AP362" s="145"/>
      <c r="AQ362" s="145"/>
      <c r="AR362" s="145"/>
      <c r="AS362" s="145"/>
      <c r="AT362" s="145"/>
      <c r="AU362" s="145"/>
      <c r="AV362" s="145"/>
      <c r="AW362" s="145"/>
      <c r="AX362" s="145"/>
      <c r="AY362" s="145"/>
      <c r="AZ362" s="145"/>
      <c r="BA362" s="145"/>
      <c r="BB362" s="145"/>
      <c r="BC362" s="145"/>
      <c r="BD362" s="145"/>
      <c r="BE362" s="145"/>
      <c r="BF362" s="145"/>
      <c r="BG362" s="145"/>
      <c r="BH362" s="145"/>
      <c r="BI362" s="145"/>
    </row>
    <row r="363" ht="14.25" customHeight="1">
      <c r="A363" s="111"/>
      <c r="B363" s="145"/>
      <c r="C363" s="178"/>
      <c r="D363" s="178"/>
      <c r="E363" s="179"/>
      <c r="F363" s="178"/>
      <c r="G363" s="145"/>
      <c r="H363" s="145"/>
      <c r="I363" s="178"/>
      <c r="J363" s="179"/>
      <c r="K363" s="178"/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  <c r="Z363" s="145"/>
      <c r="AA363" s="145"/>
      <c r="AB363" s="145"/>
      <c r="AC363" s="145"/>
      <c r="AD363" s="145"/>
      <c r="AE363" s="145"/>
      <c r="AF363" s="145"/>
      <c r="AG363" s="145"/>
      <c r="AH363" s="145"/>
      <c r="AI363" s="145"/>
      <c r="AJ363" s="145"/>
      <c r="AK363" s="145"/>
      <c r="AL363" s="145"/>
      <c r="AM363" s="145"/>
      <c r="AN363" s="145"/>
      <c r="AO363" s="145"/>
      <c r="AP363" s="145"/>
      <c r="AQ363" s="145"/>
      <c r="AR363" s="145"/>
      <c r="AS363" s="145"/>
      <c r="AT363" s="145"/>
      <c r="AU363" s="145"/>
      <c r="AV363" s="145"/>
      <c r="AW363" s="145"/>
      <c r="AX363" s="145"/>
      <c r="AY363" s="145"/>
      <c r="AZ363" s="145"/>
      <c r="BA363" s="145"/>
      <c r="BB363" s="145"/>
      <c r="BC363" s="145"/>
      <c r="BD363" s="145"/>
      <c r="BE363" s="145"/>
      <c r="BF363" s="145"/>
      <c r="BG363" s="145"/>
      <c r="BH363" s="145"/>
      <c r="BI363" s="145"/>
    </row>
    <row r="364" ht="14.25" customHeight="1">
      <c r="A364" s="111"/>
      <c r="B364" s="145"/>
      <c r="C364" s="178"/>
      <c r="D364" s="178"/>
      <c r="E364" s="179"/>
      <c r="F364" s="178"/>
      <c r="G364" s="145"/>
      <c r="H364" s="145"/>
      <c r="I364" s="178"/>
      <c r="J364" s="179"/>
      <c r="K364" s="178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  <c r="Z364" s="145"/>
      <c r="AA364" s="145"/>
      <c r="AB364" s="145"/>
      <c r="AC364" s="145"/>
      <c r="AD364" s="145"/>
      <c r="AE364" s="145"/>
      <c r="AF364" s="145"/>
      <c r="AG364" s="145"/>
      <c r="AH364" s="145"/>
      <c r="AI364" s="145"/>
      <c r="AJ364" s="145"/>
      <c r="AK364" s="145"/>
      <c r="AL364" s="145"/>
      <c r="AM364" s="145"/>
      <c r="AN364" s="145"/>
      <c r="AO364" s="145"/>
      <c r="AP364" s="145"/>
      <c r="AQ364" s="145"/>
      <c r="AR364" s="145"/>
      <c r="AS364" s="145"/>
      <c r="AT364" s="145"/>
      <c r="AU364" s="145"/>
      <c r="AV364" s="145"/>
      <c r="AW364" s="145"/>
      <c r="AX364" s="145"/>
      <c r="AY364" s="145"/>
      <c r="AZ364" s="145"/>
      <c r="BA364" s="145"/>
      <c r="BB364" s="145"/>
      <c r="BC364" s="145"/>
      <c r="BD364" s="145"/>
      <c r="BE364" s="145"/>
      <c r="BF364" s="145"/>
      <c r="BG364" s="145"/>
      <c r="BH364" s="145"/>
      <c r="BI364" s="145"/>
    </row>
    <row r="365" ht="14.25" customHeight="1">
      <c r="A365" s="111"/>
      <c r="B365" s="145"/>
      <c r="C365" s="178"/>
      <c r="D365" s="178"/>
      <c r="E365" s="179"/>
      <c r="F365" s="178"/>
      <c r="G365" s="145"/>
      <c r="H365" s="145"/>
      <c r="I365" s="178"/>
      <c r="J365" s="179"/>
      <c r="K365" s="178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5"/>
      <c r="AN365" s="145"/>
      <c r="AO365" s="145"/>
      <c r="AP365" s="145"/>
      <c r="AQ365" s="145"/>
      <c r="AR365" s="145"/>
      <c r="AS365" s="145"/>
      <c r="AT365" s="145"/>
      <c r="AU365" s="145"/>
      <c r="AV365" s="145"/>
      <c r="AW365" s="145"/>
      <c r="AX365" s="145"/>
      <c r="AY365" s="145"/>
      <c r="AZ365" s="145"/>
      <c r="BA365" s="145"/>
      <c r="BB365" s="145"/>
      <c r="BC365" s="145"/>
      <c r="BD365" s="145"/>
      <c r="BE365" s="145"/>
      <c r="BF365" s="145"/>
      <c r="BG365" s="145"/>
      <c r="BH365" s="145"/>
      <c r="BI365" s="145"/>
    </row>
    <row r="366" ht="14.25" customHeight="1">
      <c r="A366" s="111"/>
      <c r="B366" s="145"/>
      <c r="C366" s="178"/>
      <c r="D366" s="178"/>
      <c r="E366" s="179"/>
      <c r="F366" s="178"/>
      <c r="G366" s="145"/>
      <c r="H366" s="145"/>
      <c r="I366" s="178"/>
      <c r="J366" s="179"/>
      <c r="K366" s="178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  <c r="AA366" s="145"/>
      <c r="AB366" s="145"/>
      <c r="AC366" s="145"/>
      <c r="AD366" s="145"/>
      <c r="AE366" s="145"/>
      <c r="AF366" s="145"/>
      <c r="AG366" s="145"/>
      <c r="AH366" s="145"/>
      <c r="AI366" s="145"/>
      <c r="AJ366" s="145"/>
      <c r="AK366" s="145"/>
      <c r="AL366" s="145"/>
      <c r="AM366" s="145"/>
      <c r="AN366" s="145"/>
      <c r="AO366" s="145"/>
      <c r="AP366" s="145"/>
      <c r="AQ366" s="145"/>
      <c r="AR366" s="145"/>
      <c r="AS366" s="145"/>
      <c r="AT366" s="145"/>
      <c r="AU366" s="145"/>
      <c r="AV366" s="145"/>
      <c r="AW366" s="145"/>
      <c r="AX366" s="145"/>
      <c r="AY366" s="145"/>
      <c r="AZ366" s="145"/>
      <c r="BA366" s="145"/>
      <c r="BB366" s="145"/>
      <c r="BC366" s="145"/>
      <c r="BD366" s="145"/>
      <c r="BE366" s="145"/>
      <c r="BF366" s="145"/>
      <c r="BG366" s="145"/>
      <c r="BH366" s="145"/>
      <c r="BI366" s="145"/>
    </row>
    <row r="367" ht="14.25" customHeight="1">
      <c r="A367" s="111"/>
      <c r="B367" s="145"/>
      <c r="C367" s="178"/>
      <c r="D367" s="178"/>
      <c r="E367" s="179"/>
      <c r="F367" s="178"/>
      <c r="G367" s="145"/>
      <c r="H367" s="145"/>
      <c r="I367" s="178"/>
      <c r="J367" s="179"/>
      <c r="K367" s="178"/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  <c r="Z367" s="145"/>
      <c r="AA367" s="145"/>
      <c r="AB367" s="145"/>
      <c r="AC367" s="145"/>
      <c r="AD367" s="145"/>
      <c r="AE367" s="145"/>
      <c r="AF367" s="145"/>
      <c r="AG367" s="145"/>
      <c r="AH367" s="145"/>
      <c r="AI367" s="145"/>
      <c r="AJ367" s="145"/>
      <c r="AK367" s="145"/>
      <c r="AL367" s="145"/>
      <c r="AM367" s="145"/>
      <c r="AN367" s="145"/>
      <c r="AO367" s="145"/>
      <c r="AP367" s="145"/>
      <c r="AQ367" s="145"/>
      <c r="AR367" s="145"/>
      <c r="AS367" s="145"/>
      <c r="AT367" s="145"/>
      <c r="AU367" s="145"/>
      <c r="AV367" s="145"/>
      <c r="AW367" s="145"/>
      <c r="AX367" s="145"/>
      <c r="AY367" s="145"/>
      <c r="AZ367" s="145"/>
      <c r="BA367" s="145"/>
      <c r="BB367" s="145"/>
      <c r="BC367" s="145"/>
      <c r="BD367" s="145"/>
      <c r="BE367" s="145"/>
      <c r="BF367" s="145"/>
      <c r="BG367" s="145"/>
      <c r="BH367" s="145"/>
      <c r="BI367" s="145"/>
    </row>
    <row r="368" ht="14.25" customHeight="1">
      <c r="A368" s="111"/>
      <c r="B368" s="145"/>
      <c r="C368" s="178"/>
      <c r="D368" s="178"/>
      <c r="E368" s="179"/>
      <c r="F368" s="178"/>
      <c r="G368" s="145"/>
      <c r="H368" s="145"/>
      <c r="I368" s="178"/>
      <c r="J368" s="179"/>
      <c r="K368" s="178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  <c r="Z368" s="145"/>
      <c r="AA368" s="145"/>
      <c r="AB368" s="145"/>
      <c r="AC368" s="145"/>
      <c r="AD368" s="145"/>
      <c r="AE368" s="145"/>
      <c r="AF368" s="145"/>
      <c r="AG368" s="145"/>
      <c r="AH368" s="145"/>
      <c r="AI368" s="145"/>
      <c r="AJ368" s="145"/>
      <c r="AK368" s="145"/>
      <c r="AL368" s="145"/>
      <c r="AM368" s="145"/>
      <c r="AN368" s="145"/>
      <c r="AO368" s="145"/>
      <c r="AP368" s="145"/>
      <c r="AQ368" s="145"/>
      <c r="AR368" s="145"/>
      <c r="AS368" s="145"/>
      <c r="AT368" s="145"/>
      <c r="AU368" s="145"/>
      <c r="AV368" s="145"/>
      <c r="AW368" s="145"/>
      <c r="AX368" s="145"/>
      <c r="AY368" s="145"/>
      <c r="AZ368" s="145"/>
      <c r="BA368" s="145"/>
      <c r="BB368" s="145"/>
      <c r="BC368" s="145"/>
      <c r="BD368" s="145"/>
      <c r="BE368" s="145"/>
      <c r="BF368" s="145"/>
      <c r="BG368" s="145"/>
      <c r="BH368" s="145"/>
      <c r="BI368" s="145"/>
    </row>
    <row r="369" ht="14.25" customHeight="1">
      <c r="A369" s="111"/>
      <c r="B369" s="145"/>
      <c r="C369" s="178"/>
      <c r="D369" s="178"/>
      <c r="E369" s="179"/>
      <c r="F369" s="178"/>
      <c r="G369" s="145"/>
      <c r="H369" s="145"/>
      <c r="I369" s="178"/>
      <c r="J369" s="179"/>
      <c r="K369" s="178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  <c r="AA369" s="145"/>
      <c r="AB369" s="145"/>
      <c r="AC369" s="145"/>
      <c r="AD369" s="145"/>
      <c r="AE369" s="145"/>
      <c r="AF369" s="145"/>
      <c r="AG369" s="145"/>
      <c r="AH369" s="145"/>
      <c r="AI369" s="145"/>
      <c r="AJ369" s="145"/>
      <c r="AK369" s="145"/>
      <c r="AL369" s="145"/>
      <c r="AM369" s="145"/>
      <c r="AN369" s="145"/>
      <c r="AO369" s="145"/>
      <c r="AP369" s="145"/>
      <c r="AQ369" s="145"/>
      <c r="AR369" s="145"/>
      <c r="AS369" s="145"/>
      <c r="AT369" s="145"/>
      <c r="AU369" s="145"/>
      <c r="AV369" s="145"/>
      <c r="AW369" s="145"/>
      <c r="AX369" s="145"/>
      <c r="AY369" s="145"/>
      <c r="AZ369" s="145"/>
      <c r="BA369" s="145"/>
      <c r="BB369" s="145"/>
      <c r="BC369" s="145"/>
      <c r="BD369" s="145"/>
      <c r="BE369" s="145"/>
      <c r="BF369" s="145"/>
      <c r="BG369" s="145"/>
      <c r="BH369" s="145"/>
      <c r="BI369" s="145"/>
    </row>
    <row r="370" ht="14.25" customHeight="1">
      <c r="A370" s="111"/>
      <c r="B370" s="145"/>
      <c r="C370" s="178"/>
      <c r="D370" s="178"/>
      <c r="E370" s="179"/>
      <c r="F370" s="178"/>
      <c r="G370" s="145"/>
      <c r="H370" s="145"/>
      <c r="I370" s="178"/>
      <c r="J370" s="179"/>
      <c r="K370" s="178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  <c r="AA370" s="145"/>
      <c r="AB370" s="145"/>
      <c r="AC370" s="145"/>
      <c r="AD370" s="145"/>
      <c r="AE370" s="145"/>
      <c r="AF370" s="145"/>
      <c r="AG370" s="145"/>
      <c r="AH370" s="145"/>
      <c r="AI370" s="145"/>
      <c r="AJ370" s="145"/>
      <c r="AK370" s="145"/>
      <c r="AL370" s="145"/>
      <c r="AM370" s="145"/>
      <c r="AN370" s="145"/>
      <c r="AO370" s="145"/>
      <c r="AP370" s="145"/>
      <c r="AQ370" s="145"/>
      <c r="AR370" s="145"/>
      <c r="AS370" s="145"/>
      <c r="AT370" s="145"/>
      <c r="AU370" s="145"/>
      <c r="AV370" s="145"/>
      <c r="AW370" s="145"/>
      <c r="AX370" s="145"/>
      <c r="AY370" s="145"/>
      <c r="AZ370" s="145"/>
      <c r="BA370" s="145"/>
      <c r="BB370" s="145"/>
      <c r="BC370" s="145"/>
      <c r="BD370" s="145"/>
      <c r="BE370" s="145"/>
      <c r="BF370" s="145"/>
      <c r="BG370" s="145"/>
      <c r="BH370" s="145"/>
      <c r="BI370" s="145"/>
    </row>
    <row r="371" ht="14.25" customHeight="1">
      <c r="A371" s="111"/>
      <c r="B371" s="145"/>
      <c r="C371" s="178"/>
      <c r="D371" s="178"/>
      <c r="E371" s="179"/>
      <c r="F371" s="178"/>
      <c r="G371" s="145"/>
      <c r="H371" s="145"/>
      <c r="I371" s="178"/>
      <c r="J371" s="179"/>
      <c r="K371" s="178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  <c r="Z371" s="145"/>
      <c r="AA371" s="145"/>
      <c r="AB371" s="145"/>
      <c r="AC371" s="145"/>
      <c r="AD371" s="145"/>
      <c r="AE371" s="145"/>
      <c r="AF371" s="145"/>
      <c r="AG371" s="145"/>
      <c r="AH371" s="145"/>
      <c r="AI371" s="145"/>
      <c r="AJ371" s="145"/>
      <c r="AK371" s="145"/>
      <c r="AL371" s="145"/>
      <c r="AM371" s="145"/>
      <c r="AN371" s="145"/>
      <c r="AO371" s="145"/>
      <c r="AP371" s="145"/>
      <c r="AQ371" s="145"/>
      <c r="AR371" s="145"/>
      <c r="AS371" s="145"/>
      <c r="AT371" s="145"/>
      <c r="AU371" s="145"/>
      <c r="AV371" s="145"/>
      <c r="AW371" s="145"/>
      <c r="AX371" s="145"/>
      <c r="AY371" s="145"/>
      <c r="AZ371" s="145"/>
      <c r="BA371" s="145"/>
      <c r="BB371" s="145"/>
      <c r="BC371" s="145"/>
      <c r="BD371" s="145"/>
      <c r="BE371" s="145"/>
      <c r="BF371" s="145"/>
      <c r="BG371" s="145"/>
      <c r="BH371" s="145"/>
      <c r="BI371" s="145"/>
    </row>
    <row r="372" ht="14.25" customHeight="1">
      <c r="A372" s="111"/>
      <c r="B372" s="145"/>
      <c r="C372" s="178"/>
      <c r="D372" s="178"/>
      <c r="E372" s="179"/>
      <c r="F372" s="178"/>
      <c r="G372" s="145"/>
      <c r="H372" s="145"/>
      <c r="I372" s="178"/>
      <c r="J372" s="179"/>
      <c r="K372" s="178"/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  <c r="Z372" s="145"/>
      <c r="AA372" s="145"/>
      <c r="AB372" s="145"/>
      <c r="AC372" s="145"/>
      <c r="AD372" s="145"/>
      <c r="AE372" s="145"/>
      <c r="AF372" s="145"/>
      <c r="AG372" s="145"/>
      <c r="AH372" s="145"/>
      <c r="AI372" s="145"/>
      <c r="AJ372" s="145"/>
      <c r="AK372" s="145"/>
      <c r="AL372" s="145"/>
      <c r="AM372" s="145"/>
      <c r="AN372" s="145"/>
      <c r="AO372" s="145"/>
      <c r="AP372" s="145"/>
      <c r="AQ372" s="145"/>
      <c r="AR372" s="145"/>
      <c r="AS372" s="145"/>
      <c r="AT372" s="145"/>
      <c r="AU372" s="145"/>
      <c r="AV372" s="145"/>
      <c r="AW372" s="145"/>
      <c r="AX372" s="145"/>
      <c r="AY372" s="145"/>
      <c r="AZ372" s="145"/>
      <c r="BA372" s="145"/>
      <c r="BB372" s="145"/>
      <c r="BC372" s="145"/>
      <c r="BD372" s="145"/>
      <c r="BE372" s="145"/>
      <c r="BF372" s="145"/>
      <c r="BG372" s="145"/>
      <c r="BH372" s="145"/>
      <c r="BI372" s="145"/>
    </row>
    <row r="373" ht="14.25" customHeight="1">
      <c r="A373" s="111"/>
      <c r="B373" s="145"/>
      <c r="C373" s="178"/>
      <c r="D373" s="178"/>
      <c r="E373" s="179"/>
      <c r="F373" s="178"/>
      <c r="G373" s="145"/>
      <c r="H373" s="145"/>
      <c r="I373" s="178"/>
      <c r="J373" s="179"/>
      <c r="K373" s="178"/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  <c r="Z373" s="145"/>
      <c r="AA373" s="145"/>
      <c r="AB373" s="145"/>
      <c r="AC373" s="145"/>
      <c r="AD373" s="145"/>
      <c r="AE373" s="145"/>
      <c r="AF373" s="145"/>
      <c r="AG373" s="145"/>
      <c r="AH373" s="145"/>
      <c r="AI373" s="145"/>
      <c r="AJ373" s="145"/>
      <c r="AK373" s="145"/>
      <c r="AL373" s="145"/>
      <c r="AM373" s="145"/>
      <c r="AN373" s="145"/>
      <c r="AO373" s="145"/>
      <c r="AP373" s="145"/>
      <c r="AQ373" s="145"/>
      <c r="AR373" s="145"/>
      <c r="AS373" s="145"/>
      <c r="AT373" s="145"/>
      <c r="AU373" s="145"/>
      <c r="AV373" s="145"/>
      <c r="AW373" s="145"/>
      <c r="AX373" s="145"/>
      <c r="AY373" s="145"/>
      <c r="AZ373" s="145"/>
      <c r="BA373" s="145"/>
      <c r="BB373" s="145"/>
      <c r="BC373" s="145"/>
      <c r="BD373" s="145"/>
      <c r="BE373" s="145"/>
      <c r="BF373" s="145"/>
      <c r="BG373" s="145"/>
      <c r="BH373" s="145"/>
      <c r="BI373" s="145"/>
    </row>
    <row r="374" ht="14.25" customHeight="1">
      <c r="A374" s="111"/>
      <c r="B374" s="145"/>
      <c r="C374" s="178"/>
      <c r="D374" s="178"/>
      <c r="E374" s="179"/>
      <c r="F374" s="178"/>
      <c r="G374" s="145"/>
      <c r="H374" s="145"/>
      <c r="I374" s="178"/>
      <c r="J374" s="179"/>
      <c r="K374" s="178"/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  <c r="Z374" s="145"/>
      <c r="AA374" s="145"/>
      <c r="AB374" s="145"/>
      <c r="AC374" s="145"/>
      <c r="AD374" s="145"/>
      <c r="AE374" s="145"/>
      <c r="AF374" s="145"/>
      <c r="AG374" s="145"/>
      <c r="AH374" s="145"/>
      <c r="AI374" s="145"/>
      <c r="AJ374" s="145"/>
      <c r="AK374" s="145"/>
      <c r="AL374" s="145"/>
      <c r="AM374" s="145"/>
      <c r="AN374" s="145"/>
      <c r="AO374" s="145"/>
      <c r="AP374" s="145"/>
      <c r="AQ374" s="145"/>
      <c r="AR374" s="145"/>
      <c r="AS374" s="145"/>
      <c r="AT374" s="145"/>
      <c r="AU374" s="145"/>
      <c r="AV374" s="145"/>
      <c r="AW374" s="145"/>
      <c r="AX374" s="145"/>
      <c r="AY374" s="145"/>
      <c r="AZ374" s="145"/>
      <c r="BA374" s="145"/>
      <c r="BB374" s="145"/>
      <c r="BC374" s="145"/>
      <c r="BD374" s="145"/>
      <c r="BE374" s="145"/>
      <c r="BF374" s="145"/>
      <c r="BG374" s="145"/>
      <c r="BH374" s="145"/>
      <c r="BI374" s="145"/>
    </row>
    <row r="375" ht="14.25" customHeight="1">
      <c r="A375" s="111"/>
      <c r="B375" s="145"/>
      <c r="C375" s="178"/>
      <c r="D375" s="178"/>
      <c r="E375" s="179"/>
      <c r="F375" s="178"/>
      <c r="G375" s="145"/>
      <c r="H375" s="145"/>
      <c r="I375" s="178"/>
      <c r="J375" s="179"/>
      <c r="K375" s="178"/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  <c r="Z375" s="145"/>
      <c r="AA375" s="145"/>
      <c r="AB375" s="145"/>
      <c r="AC375" s="145"/>
      <c r="AD375" s="145"/>
      <c r="AE375" s="145"/>
      <c r="AF375" s="145"/>
      <c r="AG375" s="145"/>
      <c r="AH375" s="145"/>
      <c r="AI375" s="145"/>
      <c r="AJ375" s="145"/>
      <c r="AK375" s="145"/>
      <c r="AL375" s="145"/>
      <c r="AM375" s="145"/>
      <c r="AN375" s="145"/>
      <c r="AO375" s="145"/>
      <c r="AP375" s="145"/>
      <c r="AQ375" s="145"/>
      <c r="AR375" s="145"/>
      <c r="AS375" s="145"/>
      <c r="AT375" s="145"/>
      <c r="AU375" s="145"/>
      <c r="AV375" s="145"/>
      <c r="AW375" s="145"/>
      <c r="AX375" s="145"/>
      <c r="AY375" s="145"/>
      <c r="AZ375" s="145"/>
      <c r="BA375" s="145"/>
      <c r="BB375" s="145"/>
      <c r="BC375" s="145"/>
      <c r="BD375" s="145"/>
      <c r="BE375" s="145"/>
      <c r="BF375" s="145"/>
      <c r="BG375" s="145"/>
      <c r="BH375" s="145"/>
      <c r="BI375" s="145"/>
    </row>
    <row r="376" ht="14.25" customHeight="1">
      <c r="A376" s="111"/>
      <c r="B376" s="145"/>
      <c r="C376" s="178"/>
      <c r="D376" s="178"/>
      <c r="E376" s="179"/>
      <c r="F376" s="178"/>
      <c r="G376" s="145"/>
      <c r="H376" s="145"/>
      <c r="I376" s="178"/>
      <c r="J376" s="179"/>
      <c r="K376" s="178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5"/>
      <c r="Z376" s="145"/>
      <c r="AA376" s="145"/>
      <c r="AB376" s="145"/>
      <c r="AC376" s="145"/>
      <c r="AD376" s="145"/>
      <c r="AE376" s="145"/>
      <c r="AF376" s="145"/>
      <c r="AG376" s="145"/>
      <c r="AH376" s="145"/>
      <c r="AI376" s="145"/>
      <c r="AJ376" s="145"/>
      <c r="AK376" s="145"/>
      <c r="AL376" s="145"/>
      <c r="AM376" s="145"/>
      <c r="AN376" s="145"/>
      <c r="AO376" s="145"/>
      <c r="AP376" s="145"/>
      <c r="AQ376" s="145"/>
      <c r="AR376" s="145"/>
      <c r="AS376" s="145"/>
      <c r="AT376" s="145"/>
      <c r="AU376" s="145"/>
      <c r="AV376" s="145"/>
      <c r="AW376" s="145"/>
      <c r="AX376" s="145"/>
      <c r="AY376" s="145"/>
      <c r="AZ376" s="145"/>
      <c r="BA376" s="145"/>
      <c r="BB376" s="145"/>
      <c r="BC376" s="145"/>
      <c r="BD376" s="145"/>
      <c r="BE376" s="145"/>
      <c r="BF376" s="145"/>
      <c r="BG376" s="145"/>
      <c r="BH376" s="145"/>
      <c r="BI376" s="145"/>
    </row>
    <row r="377" ht="14.25" customHeight="1">
      <c r="A377" s="111"/>
      <c r="B377" s="145"/>
      <c r="C377" s="178"/>
      <c r="D377" s="178"/>
      <c r="E377" s="179"/>
      <c r="F377" s="178"/>
      <c r="G377" s="145"/>
      <c r="H377" s="145"/>
      <c r="I377" s="178"/>
      <c r="J377" s="179"/>
      <c r="K377" s="178"/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  <c r="Y377" s="145"/>
      <c r="Z377" s="145"/>
      <c r="AA377" s="145"/>
      <c r="AB377" s="145"/>
      <c r="AC377" s="145"/>
      <c r="AD377" s="145"/>
      <c r="AE377" s="145"/>
      <c r="AF377" s="145"/>
      <c r="AG377" s="145"/>
      <c r="AH377" s="145"/>
      <c r="AI377" s="145"/>
      <c r="AJ377" s="145"/>
      <c r="AK377" s="145"/>
      <c r="AL377" s="145"/>
      <c r="AM377" s="145"/>
      <c r="AN377" s="145"/>
      <c r="AO377" s="145"/>
      <c r="AP377" s="145"/>
      <c r="AQ377" s="145"/>
      <c r="AR377" s="145"/>
      <c r="AS377" s="145"/>
      <c r="AT377" s="145"/>
      <c r="AU377" s="145"/>
      <c r="AV377" s="145"/>
      <c r="AW377" s="145"/>
      <c r="AX377" s="145"/>
      <c r="AY377" s="145"/>
      <c r="AZ377" s="145"/>
      <c r="BA377" s="145"/>
      <c r="BB377" s="145"/>
      <c r="BC377" s="145"/>
      <c r="BD377" s="145"/>
      <c r="BE377" s="145"/>
      <c r="BF377" s="145"/>
      <c r="BG377" s="145"/>
      <c r="BH377" s="145"/>
      <c r="BI377" s="145"/>
    </row>
    <row r="378" ht="14.25" customHeight="1">
      <c r="A378" s="111"/>
      <c r="B378" s="145"/>
      <c r="C378" s="178"/>
      <c r="D378" s="178"/>
      <c r="E378" s="179"/>
      <c r="F378" s="178"/>
      <c r="G378" s="145"/>
      <c r="H378" s="145"/>
      <c r="I378" s="178"/>
      <c r="J378" s="179"/>
      <c r="K378" s="178"/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  <c r="Y378" s="145"/>
      <c r="Z378" s="145"/>
      <c r="AA378" s="145"/>
      <c r="AB378" s="145"/>
      <c r="AC378" s="145"/>
      <c r="AD378" s="145"/>
      <c r="AE378" s="145"/>
      <c r="AF378" s="145"/>
      <c r="AG378" s="145"/>
      <c r="AH378" s="145"/>
      <c r="AI378" s="145"/>
      <c r="AJ378" s="145"/>
      <c r="AK378" s="145"/>
      <c r="AL378" s="145"/>
      <c r="AM378" s="145"/>
      <c r="AN378" s="145"/>
      <c r="AO378" s="145"/>
      <c r="AP378" s="145"/>
      <c r="AQ378" s="145"/>
      <c r="AR378" s="145"/>
      <c r="AS378" s="145"/>
      <c r="AT378" s="145"/>
      <c r="AU378" s="145"/>
      <c r="AV378" s="145"/>
      <c r="AW378" s="145"/>
      <c r="AX378" s="145"/>
      <c r="AY378" s="145"/>
      <c r="AZ378" s="145"/>
      <c r="BA378" s="145"/>
      <c r="BB378" s="145"/>
      <c r="BC378" s="145"/>
      <c r="BD378" s="145"/>
      <c r="BE378" s="145"/>
      <c r="BF378" s="145"/>
      <c r="BG378" s="145"/>
      <c r="BH378" s="145"/>
      <c r="BI378" s="145"/>
    </row>
    <row r="379" ht="14.25" customHeight="1">
      <c r="A379" s="111"/>
      <c r="B379" s="145"/>
      <c r="C379" s="178"/>
      <c r="D379" s="178"/>
      <c r="E379" s="179"/>
      <c r="F379" s="178"/>
      <c r="G379" s="145"/>
      <c r="H379" s="145"/>
      <c r="I379" s="178"/>
      <c r="J379" s="179"/>
      <c r="K379" s="178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  <c r="Z379" s="145"/>
      <c r="AA379" s="145"/>
      <c r="AB379" s="145"/>
      <c r="AC379" s="145"/>
      <c r="AD379" s="145"/>
      <c r="AE379" s="145"/>
      <c r="AF379" s="145"/>
      <c r="AG379" s="145"/>
      <c r="AH379" s="145"/>
      <c r="AI379" s="145"/>
      <c r="AJ379" s="145"/>
      <c r="AK379" s="145"/>
      <c r="AL379" s="145"/>
      <c r="AM379" s="145"/>
      <c r="AN379" s="145"/>
      <c r="AO379" s="145"/>
      <c r="AP379" s="145"/>
      <c r="AQ379" s="145"/>
      <c r="AR379" s="145"/>
      <c r="AS379" s="145"/>
      <c r="AT379" s="145"/>
      <c r="AU379" s="145"/>
      <c r="AV379" s="145"/>
      <c r="AW379" s="145"/>
      <c r="AX379" s="145"/>
      <c r="AY379" s="145"/>
      <c r="AZ379" s="145"/>
      <c r="BA379" s="145"/>
      <c r="BB379" s="145"/>
      <c r="BC379" s="145"/>
      <c r="BD379" s="145"/>
      <c r="BE379" s="145"/>
      <c r="BF379" s="145"/>
      <c r="BG379" s="145"/>
      <c r="BH379" s="145"/>
      <c r="BI379" s="145"/>
    </row>
    <row r="380" ht="14.25" customHeight="1">
      <c r="A380" s="111"/>
      <c r="B380" s="145"/>
      <c r="C380" s="178"/>
      <c r="D380" s="178"/>
      <c r="E380" s="179"/>
      <c r="F380" s="178"/>
      <c r="G380" s="145"/>
      <c r="H380" s="145"/>
      <c r="I380" s="178"/>
      <c r="J380" s="179"/>
      <c r="K380" s="178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  <c r="AB380" s="145"/>
      <c r="AC380" s="145"/>
      <c r="AD380" s="145"/>
      <c r="AE380" s="145"/>
      <c r="AF380" s="145"/>
      <c r="AG380" s="145"/>
      <c r="AH380" s="145"/>
      <c r="AI380" s="145"/>
      <c r="AJ380" s="145"/>
      <c r="AK380" s="145"/>
      <c r="AL380" s="145"/>
      <c r="AM380" s="145"/>
      <c r="AN380" s="145"/>
      <c r="AO380" s="145"/>
      <c r="AP380" s="145"/>
      <c r="AQ380" s="145"/>
      <c r="AR380" s="145"/>
      <c r="AS380" s="145"/>
      <c r="AT380" s="145"/>
      <c r="AU380" s="145"/>
      <c r="AV380" s="145"/>
      <c r="AW380" s="145"/>
      <c r="AX380" s="145"/>
      <c r="AY380" s="145"/>
      <c r="AZ380" s="145"/>
      <c r="BA380" s="145"/>
      <c r="BB380" s="145"/>
      <c r="BC380" s="145"/>
      <c r="BD380" s="145"/>
      <c r="BE380" s="145"/>
      <c r="BF380" s="145"/>
      <c r="BG380" s="145"/>
      <c r="BH380" s="145"/>
      <c r="BI380" s="145"/>
    </row>
    <row r="381" ht="14.25" customHeight="1">
      <c r="A381" s="111"/>
      <c r="B381" s="145"/>
      <c r="C381" s="178"/>
      <c r="D381" s="178"/>
      <c r="E381" s="179"/>
      <c r="F381" s="178"/>
      <c r="G381" s="145"/>
      <c r="H381" s="145"/>
      <c r="I381" s="178"/>
      <c r="J381" s="179"/>
      <c r="K381" s="178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  <c r="Z381" s="145"/>
      <c r="AA381" s="145"/>
      <c r="AB381" s="145"/>
      <c r="AC381" s="145"/>
      <c r="AD381" s="145"/>
      <c r="AE381" s="145"/>
      <c r="AF381" s="145"/>
      <c r="AG381" s="145"/>
      <c r="AH381" s="145"/>
      <c r="AI381" s="145"/>
      <c r="AJ381" s="145"/>
      <c r="AK381" s="145"/>
      <c r="AL381" s="145"/>
      <c r="AM381" s="145"/>
      <c r="AN381" s="145"/>
      <c r="AO381" s="145"/>
      <c r="AP381" s="145"/>
      <c r="AQ381" s="145"/>
      <c r="AR381" s="145"/>
      <c r="AS381" s="145"/>
      <c r="AT381" s="145"/>
      <c r="AU381" s="145"/>
      <c r="AV381" s="145"/>
      <c r="AW381" s="145"/>
      <c r="AX381" s="145"/>
      <c r="AY381" s="145"/>
      <c r="AZ381" s="145"/>
      <c r="BA381" s="145"/>
      <c r="BB381" s="145"/>
      <c r="BC381" s="145"/>
      <c r="BD381" s="145"/>
      <c r="BE381" s="145"/>
      <c r="BF381" s="145"/>
      <c r="BG381" s="145"/>
      <c r="BH381" s="145"/>
      <c r="BI381" s="145"/>
    </row>
    <row r="382" ht="14.25" customHeight="1">
      <c r="A382" s="111"/>
      <c r="B382" s="145"/>
      <c r="C382" s="178"/>
      <c r="D382" s="178"/>
      <c r="E382" s="179"/>
      <c r="F382" s="178"/>
      <c r="G382" s="145"/>
      <c r="H382" s="145"/>
      <c r="I382" s="178"/>
      <c r="J382" s="179"/>
      <c r="K382" s="178"/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  <c r="Z382" s="145"/>
      <c r="AA382" s="145"/>
      <c r="AB382" s="145"/>
      <c r="AC382" s="145"/>
      <c r="AD382" s="145"/>
      <c r="AE382" s="145"/>
      <c r="AF382" s="145"/>
      <c r="AG382" s="145"/>
      <c r="AH382" s="145"/>
      <c r="AI382" s="145"/>
      <c r="AJ382" s="145"/>
      <c r="AK382" s="145"/>
      <c r="AL382" s="145"/>
      <c r="AM382" s="145"/>
      <c r="AN382" s="145"/>
      <c r="AO382" s="145"/>
      <c r="AP382" s="145"/>
      <c r="AQ382" s="145"/>
      <c r="AR382" s="145"/>
      <c r="AS382" s="145"/>
      <c r="AT382" s="145"/>
      <c r="AU382" s="145"/>
      <c r="AV382" s="145"/>
      <c r="AW382" s="145"/>
      <c r="AX382" s="145"/>
      <c r="AY382" s="145"/>
      <c r="AZ382" s="145"/>
      <c r="BA382" s="145"/>
      <c r="BB382" s="145"/>
      <c r="BC382" s="145"/>
      <c r="BD382" s="145"/>
      <c r="BE382" s="145"/>
      <c r="BF382" s="145"/>
      <c r="BG382" s="145"/>
      <c r="BH382" s="145"/>
      <c r="BI382" s="145"/>
    </row>
    <row r="383" ht="14.25" customHeight="1">
      <c r="A383" s="111"/>
      <c r="B383" s="145"/>
      <c r="C383" s="178"/>
      <c r="D383" s="178"/>
      <c r="E383" s="179"/>
      <c r="F383" s="178"/>
      <c r="G383" s="145"/>
      <c r="H383" s="145"/>
      <c r="I383" s="178"/>
      <c r="J383" s="179"/>
      <c r="K383" s="178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  <c r="AN383" s="145"/>
      <c r="AO383" s="145"/>
      <c r="AP383" s="145"/>
      <c r="AQ383" s="145"/>
      <c r="AR383" s="145"/>
      <c r="AS383" s="145"/>
      <c r="AT383" s="145"/>
      <c r="AU383" s="145"/>
      <c r="AV383" s="145"/>
      <c r="AW383" s="145"/>
      <c r="AX383" s="145"/>
      <c r="AY383" s="145"/>
      <c r="AZ383" s="145"/>
      <c r="BA383" s="145"/>
      <c r="BB383" s="145"/>
      <c r="BC383" s="145"/>
      <c r="BD383" s="145"/>
      <c r="BE383" s="145"/>
      <c r="BF383" s="145"/>
      <c r="BG383" s="145"/>
      <c r="BH383" s="145"/>
      <c r="BI383" s="145"/>
    </row>
    <row r="384" ht="14.25" customHeight="1">
      <c r="A384" s="111"/>
      <c r="B384" s="145"/>
      <c r="C384" s="178"/>
      <c r="D384" s="178"/>
      <c r="E384" s="179"/>
      <c r="F384" s="178"/>
      <c r="G384" s="145"/>
      <c r="H384" s="145"/>
      <c r="I384" s="178"/>
      <c r="J384" s="179"/>
      <c r="K384" s="178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  <c r="AA384" s="145"/>
      <c r="AB384" s="145"/>
      <c r="AC384" s="145"/>
      <c r="AD384" s="145"/>
      <c r="AE384" s="145"/>
      <c r="AF384" s="145"/>
      <c r="AG384" s="145"/>
      <c r="AH384" s="145"/>
      <c r="AI384" s="145"/>
      <c r="AJ384" s="145"/>
      <c r="AK384" s="145"/>
      <c r="AL384" s="145"/>
      <c r="AM384" s="145"/>
      <c r="AN384" s="145"/>
      <c r="AO384" s="145"/>
      <c r="AP384" s="145"/>
      <c r="AQ384" s="145"/>
      <c r="AR384" s="145"/>
      <c r="AS384" s="145"/>
      <c r="AT384" s="145"/>
      <c r="AU384" s="145"/>
      <c r="AV384" s="145"/>
      <c r="AW384" s="145"/>
      <c r="AX384" s="145"/>
      <c r="AY384" s="145"/>
      <c r="AZ384" s="145"/>
      <c r="BA384" s="145"/>
      <c r="BB384" s="145"/>
      <c r="BC384" s="145"/>
      <c r="BD384" s="145"/>
      <c r="BE384" s="145"/>
      <c r="BF384" s="145"/>
      <c r="BG384" s="145"/>
      <c r="BH384" s="145"/>
      <c r="BI384" s="145"/>
    </row>
    <row r="385" ht="14.25" customHeight="1">
      <c r="A385" s="111"/>
      <c r="B385" s="145"/>
      <c r="C385" s="178"/>
      <c r="D385" s="178"/>
      <c r="E385" s="179"/>
      <c r="F385" s="178"/>
      <c r="G385" s="145"/>
      <c r="H385" s="145"/>
      <c r="I385" s="178"/>
      <c r="J385" s="179"/>
      <c r="K385" s="178"/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  <c r="Z385" s="145"/>
      <c r="AA385" s="145"/>
      <c r="AB385" s="145"/>
      <c r="AC385" s="145"/>
      <c r="AD385" s="145"/>
      <c r="AE385" s="145"/>
      <c r="AF385" s="145"/>
      <c r="AG385" s="145"/>
      <c r="AH385" s="145"/>
      <c r="AI385" s="145"/>
      <c r="AJ385" s="145"/>
      <c r="AK385" s="145"/>
      <c r="AL385" s="145"/>
      <c r="AM385" s="145"/>
      <c r="AN385" s="145"/>
      <c r="AO385" s="145"/>
      <c r="AP385" s="145"/>
      <c r="AQ385" s="145"/>
      <c r="AR385" s="145"/>
      <c r="AS385" s="145"/>
      <c r="AT385" s="145"/>
      <c r="AU385" s="145"/>
      <c r="AV385" s="145"/>
      <c r="AW385" s="145"/>
      <c r="AX385" s="145"/>
      <c r="AY385" s="145"/>
      <c r="AZ385" s="145"/>
      <c r="BA385" s="145"/>
      <c r="BB385" s="145"/>
      <c r="BC385" s="145"/>
      <c r="BD385" s="145"/>
      <c r="BE385" s="145"/>
      <c r="BF385" s="145"/>
      <c r="BG385" s="145"/>
      <c r="BH385" s="145"/>
      <c r="BI385" s="145"/>
    </row>
    <row r="386" ht="14.25" customHeight="1">
      <c r="A386" s="111"/>
      <c r="B386" s="145"/>
      <c r="C386" s="178"/>
      <c r="D386" s="178"/>
      <c r="E386" s="179"/>
      <c r="F386" s="178"/>
      <c r="G386" s="145"/>
      <c r="H386" s="145"/>
      <c r="I386" s="178"/>
      <c r="J386" s="179"/>
      <c r="K386" s="178"/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  <c r="Z386" s="145"/>
      <c r="AA386" s="145"/>
      <c r="AB386" s="145"/>
      <c r="AC386" s="145"/>
      <c r="AD386" s="145"/>
      <c r="AE386" s="145"/>
      <c r="AF386" s="145"/>
      <c r="AG386" s="145"/>
      <c r="AH386" s="145"/>
      <c r="AI386" s="145"/>
      <c r="AJ386" s="145"/>
      <c r="AK386" s="145"/>
      <c r="AL386" s="145"/>
      <c r="AM386" s="145"/>
      <c r="AN386" s="145"/>
      <c r="AO386" s="145"/>
      <c r="AP386" s="145"/>
      <c r="AQ386" s="145"/>
      <c r="AR386" s="145"/>
      <c r="AS386" s="145"/>
      <c r="AT386" s="145"/>
      <c r="AU386" s="145"/>
      <c r="AV386" s="145"/>
      <c r="AW386" s="145"/>
      <c r="AX386" s="145"/>
      <c r="AY386" s="145"/>
      <c r="AZ386" s="145"/>
      <c r="BA386" s="145"/>
      <c r="BB386" s="145"/>
      <c r="BC386" s="145"/>
      <c r="BD386" s="145"/>
      <c r="BE386" s="145"/>
      <c r="BF386" s="145"/>
      <c r="BG386" s="145"/>
      <c r="BH386" s="145"/>
      <c r="BI386" s="145"/>
    </row>
    <row r="387" ht="14.25" customHeight="1">
      <c r="A387" s="111"/>
      <c r="B387" s="145"/>
      <c r="C387" s="178"/>
      <c r="D387" s="178"/>
      <c r="E387" s="179"/>
      <c r="F387" s="178"/>
      <c r="G387" s="145"/>
      <c r="H387" s="145"/>
      <c r="I387" s="178"/>
      <c r="J387" s="179"/>
      <c r="K387" s="178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  <c r="AA387" s="145"/>
      <c r="AB387" s="145"/>
      <c r="AC387" s="145"/>
      <c r="AD387" s="145"/>
      <c r="AE387" s="145"/>
      <c r="AF387" s="145"/>
      <c r="AG387" s="145"/>
      <c r="AH387" s="145"/>
      <c r="AI387" s="145"/>
      <c r="AJ387" s="145"/>
      <c r="AK387" s="145"/>
      <c r="AL387" s="145"/>
      <c r="AM387" s="145"/>
      <c r="AN387" s="145"/>
      <c r="AO387" s="145"/>
      <c r="AP387" s="145"/>
      <c r="AQ387" s="145"/>
      <c r="AR387" s="145"/>
      <c r="AS387" s="145"/>
      <c r="AT387" s="145"/>
      <c r="AU387" s="145"/>
      <c r="AV387" s="145"/>
      <c r="AW387" s="145"/>
      <c r="AX387" s="145"/>
      <c r="AY387" s="145"/>
      <c r="AZ387" s="145"/>
      <c r="BA387" s="145"/>
      <c r="BB387" s="145"/>
      <c r="BC387" s="145"/>
      <c r="BD387" s="145"/>
      <c r="BE387" s="145"/>
      <c r="BF387" s="145"/>
      <c r="BG387" s="145"/>
      <c r="BH387" s="145"/>
      <c r="BI387" s="145"/>
    </row>
    <row r="388" ht="14.25" customHeight="1">
      <c r="A388" s="111"/>
      <c r="B388" s="145"/>
      <c r="C388" s="178"/>
      <c r="D388" s="178"/>
      <c r="E388" s="179"/>
      <c r="F388" s="178"/>
      <c r="G388" s="145"/>
      <c r="H388" s="145"/>
      <c r="I388" s="178"/>
      <c r="J388" s="179"/>
      <c r="K388" s="178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  <c r="AA388" s="145"/>
      <c r="AB388" s="145"/>
      <c r="AC388" s="145"/>
      <c r="AD388" s="145"/>
      <c r="AE388" s="145"/>
      <c r="AF388" s="145"/>
      <c r="AG388" s="145"/>
      <c r="AH388" s="145"/>
      <c r="AI388" s="145"/>
      <c r="AJ388" s="145"/>
      <c r="AK388" s="145"/>
      <c r="AL388" s="145"/>
      <c r="AM388" s="145"/>
      <c r="AN388" s="145"/>
      <c r="AO388" s="145"/>
      <c r="AP388" s="145"/>
      <c r="AQ388" s="145"/>
      <c r="AR388" s="145"/>
      <c r="AS388" s="145"/>
      <c r="AT388" s="145"/>
      <c r="AU388" s="145"/>
      <c r="AV388" s="145"/>
      <c r="AW388" s="145"/>
      <c r="AX388" s="145"/>
      <c r="AY388" s="145"/>
      <c r="AZ388" s="145"/>
      <c r="BA388" s="145"/>
      <c r="BB388" s="145"/>
      <c r="BC388" s="145"/>
      <c r="BD388" s="145"/>
      <c r="BE388" s="145"/>
      <c r="BF388" s="145"/>
      <c r="BG388" s="145"/>
      <c r="BH388" s="145"/>
      <c r="BI388" s="145"/>
    </row>
    <row r="389" ht="14.25" customHeight="1">
      <c r="A389" s="111"/>
      <c r="B389" s="145"/>
      <c r="C389" s="178"/>
      <c r="D389" s="178"/>
      <c r="E389" s="179"/>
      <c r="F389" s="178"/>
      <c r="G389" s="145"/>
      <c r="H389" s="145"/>
      <c r="I389" s="178"/>
      <c r="J389" s="179"/>
      <c r="K389" s="178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  <c r="Z389" s="145"/>
      <c r="AA389" s="145"/>
      <c r="AB389" s="145"/>
      <c r="AC389" s="145"/>
      <c r="AD389" s="145"/>
      <c r="AE389" s="145"/>
      <c r="AF389" s="145"/>
      <c r="AG389" s="145"/>
      <c r="AH389" s="145"/>
      <c r="AI389" s="145"/>
      <c r="AJ389" s="145"/>
      <c r="AK389" s="145"/>
      <c r="AL389" s="145"/>
      <c r="AM389" s="145"/>
      <c r="AN389" s="145"/>
      <c r="AO389" s="145"/>
      <c r="AP389" s="145"/>
      <c r="AQ389" s="145"/>
      <c r="AR389" s="145"/>
      <c r="AS389" s="145"/>
      <c r="AT389" s="145"/>
      <c r="AU389" s="145"/>
      <c r="AV389" s="145"/>
      <c r="AW389" s="145"/>
      <c r="AX389" s="145"/>
      <c r="AY389" s="145"/>
      <c r="AZ389" s="145"/>
      <c r="BA389" s="145"/>
      <c r="BB389" s="145"/>
      <c r="BC389" s="145"/>
      <c r="BD389" s="145"/>
      <c r="BE389" s="145"/>
      <c r="BF389" s="145"/>
      <c r="BG389" s="145"/>
      <c r="BH389" s="145"/>
      <c r="BI389" s="145"/>
    </row>
    <row r="390" ht="14.25" customHeight="1">
      <c r="A390" s="111"/>
      <c r="B390" s="145"/>
      <c r="C390" s="178"/>
      <c r="D390" s="178"/>
      <c r="E390" s="179"/>
      <c r="F390" s="178"/>
      <c r="G390" s="145"/>
      <c r="H390" s="145"/>
      <c r="I390" s="178"/>
      <c r="J390" s="179"/>
      <c r="K390" s="178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  <c r="AA390" s="145"/>
      <c r="AB390" s="145"/>
      <c r="AC390" s="145"/>
      <c r="AD390" s="145"/>
      <c r="AE390" s="145"/>
      <c r="AF390" s="145"/>
      <c r="AG390" s="145"/>
      <c r="AH390" s="145"/>
      <c r="AI390" s="145"/>
      <c r="AJ390" s="145"/>
      <c r="AK390" s="145"/>
      <c r="AL390" s="145"/>
      <c r="AM390" s="145"/>
      <c r="AN390" s="145"/>
      <c r="AO390" s="145"/>
      <c r="AP390" s="145"/>
      <c r="AQ390" s="145"/>
      <c r="AR390" s="145"/>
      <c r="AS390" s="145"/>
      <c r="AT390" s="145"/>
      <c r="AU390" s="145"/>
      <c r="AV390" s="145"/>
      <c r="AW390" s="145"/>
      <c r="AX390" s="145"/>
      <c r="AY390" s="145"/>
      <c r="AZ390" s="145"/>
      <c r="BA390" s="145"/>
      <c r="BB390" s="145"/>
      <c r="BC390" s="145"/>
      <c r="BD390" s="145"/>
      <c r="BE390" s="145"/>
      <c r="BF390" s="145"/>
      <c r="BG390" s="145"/>
      <c r="BH390" s="145"/>
      <c r="BI390" s="145"/>
    </row>
    <row r="391" ht="14.25" customHeight="1">
      <c r="A391" s="111"/>
      <c r="B391" s="145"/>
      <c r="C391" s="178"/>
      <c r="D391" s="178"/>
      <c r="E391" s="179"/>
      <c r="F391" s="178"/>
      <c r="G391" s="145"/>
      <c r="H391" s="145"/>
      <c r="I391" s="178"/>
      <c r="J391" s="179"/>
      <c r="K391" s="178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  <c r="AA391" s="145"/>
      <c r="AB391" s="145"/>
      <c r="AC391" s="145"/>
      <c r="AD391" s="145"/>
      <c r="AE391" s="145"/>
      <c r="AF391" s="145"/>
      <c r="AG391" s="145"/>
      <c r="AH391" s="145"/>
      <c r="AI391" s="145"/>
      <c r="AJ391" s="145"/>
      <c r="AK391" s="145"/>
      <c r="AL391" s="145"/>
      <c r="AM391" s="145"/>
      <c r="AN391" s="145"/>
      <c r="AO391" s="145"/>
      <c r="AP391" s="145"/>
      <c r="AQ391" s="145"/>
      <c r="AR391" s="145"/>
      <c r="AS391" s="145"/>
      <c r="AT391" s="145"/>
      <c r="AU391" s="145"/>
      <c r="AV391" s="145"/>
      <c r="AW391" s="145"/>
      <c r="AX391" s="145"/>
      <c r="AY391" s="145"/>
      <c r="AZ391" s="145"/>
      <c r="BA391" s="145"/>
      <c r="BB391" s="145"/>
      <c r="BC391" s="145"/>
      <c r="BD391" s="145"/>
      <c r="BE391" s="145"/>
      <c r="BF391" s="145"/>
      <c r="BG391" s="145"/>
      <c r="BH391" s="145"/>
      <c r="BI391" s="145"/>
    </row>
    <row r="392" ht="14.25" customHeight="1">
      <c r="A392" s="111"/>
      <c r="B392" s="145"/>
      <c r="C392" s="178"/>
      <c r="D392" s="178"/>
      <c r="E392" s="179"/>
      <c r="F392" s="178"/>
      <c r="G392" s="145"/>
      <c r="H392" s="145"/>
      <c r="I392" s="178"/>
      <c r="J392" s="179"/>
      <c r="K392" s="178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  <c r="AN392" s="145"/>
      <c r="AO392" s="145"/>
      <c r="AP392" s="145"/>
      <c r="AQ392" s="145"/>
      <c r="AR392" s="145"/>
      <c r="AS392" s="145"/>
      <c r="AT392" s="145"/>
      <c r="AU392" s="145"/>
      <c r="AV392" s="145"/>
      <c r="AW392" s="145"/>
      <c r="AX392" s="145"/>
      <c r="AY392" s="145"/>
      <c r="AZ392" s="145"/>
      <c r="BA392" s="145"/>
      <c r="BB392" s="145"/>
      <c r="BC392" s="145"/>
      <c r="BD392" s="145"/>
      <c r="BE392" s="145"/>
      <c r="BF392" s="145"/>
      <c r="BG392" s="145"/>
      <c r="BH392" s="145"/>
      <c r="BI392" s="145"/>
    </row>
    <row r="393" ht="14.25" customHeight="1">
      <c r="A393" s="111"/>
      <c r="B393" s="145"/>
      <c r="C393" s="178"/>
      <c r="D393" s="178"/>
      <c r="E393" s="179"/>
      <c r="F393" s="178"/>
      <c r="G393" s="145"/>
      <c r="H393" s="145"/>
      <c r="I393" s="178"/>
      <c r="J393" s="179"/>
      <c r="K393" s="178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  <c r="AA393" s="145"/>
      <c r="AB393" s="145"/>
      <c r="AC393" s="145"/>
      <c r="AD393" s="145"/>
      <c r="AE393" s="145"/>
      <c r="AF393" s="145"/>
      <c r="AG393" s="145"/>
      <c r="AH393" s="145"/>
      <c r="AI393" s="145"/>
      <c r="AJ393" s="145"/>
      <c r="AK393" s="145"/>
      <c r="AL393" s="145"/>
      <c r="AM393" s="145"/>
      <c r="AN393" s="145"/>
      <c r="AO393" s="145"/>
      <c r="AP393" s="145"/>
      <c r="AQ393" s="145"/>
      <c r="AR393" s="145"/>
      <c r="AS393" s="145"/>
      <c r="AT393" s="145"/>
      <c r="AU393" s="145"/>
      <c r="AV393" s="145"/>
      <c r="AW393" s="145"/>
      <c r="AX393" s="145"/>
      <c r="AY393" s="145"/>
      <c r="AZ393" s="145"/>
      <c r="BA393" s="145"/>
      <c r="BB393" s="145"/>
      <c r="BC393" s="145"/>
      <c r="BD393" s="145"/>
      <c r="BE393" s="145"/>
      <c r="BF393" s="145"/>
      <c r="BG393" s="145"/>
      <c r="BH393" s="145"/>
      <c r="BI393" s="145"/>
    </row>
    <row r="394" ht="14.25" customHeight="1">
      <c r="A394" s="111"/>
      <c r="B394" s="145"/>
      <c r="C394" s="178"/>
      <c r="D394" s="178"/>
      <c r="E394" s="179"/>
      <c r="F394" s="178"/>
      <c r="G394" s="145"/>
      <c r="H394" s="145"/>
      <c r="I394" s="178"/>
      <c r="J394" s="179"/>
      <c r="K394" s="178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  <c r="Z394" s="145"/>
      <c r="AA394" s="145"/>
      <c r="AB394" s="145"/>
      <c r="AC394" s="145"/>
      <c r="AD394" s="145"/>
      <c r="AE394" s="145"/>
      <c r="AF394" s="145"/>
      <c r="AG394" s="145"/>
      <c r="AH394" s="145"/>
      <c r="AI394" s="145"/>
      <c r="AJ394" s="145"/>
      <c r="AK394" s="145"/>
      <c r="AL394" s="145"/>
      <c r="AM394" s="145"/>
      <c r="AN394" s="145"/>
      <c r="AO394" s="145"/>
      <c r="AP394" s="145"/>
      <c r="AQ394" s="145"/>
      <c r="AR394" s="145"/>
      <c r="AS394" s="145"/>
      <c r="AT394" s="145"/>
      <c r="AU394" s="145"/>
      <c r="AV394" s="145"/>
      <c r="AW394" s="145"/>
      <c r="AX394" s="145"/>
      <c r="AY394" s="145"/>
      <c r="AZ394" s="145"/>
      <c r="BA394" s="145"/>
      <c r="BB394" s="145"/>
      <c r="BC394" s="145"/>
      <c r="BD394" s="145"/>
      <c r="BE394" s="145"/>
      <c r="BF394" s="145"/>
      <c r="BG394" s="145"/>
      <c r="BH394" s="145"/>
      <c r="BI394" s="145"/>
    </row>
    <row r="395" ht="14.25" customHeight="1">
      <c r="A395" s="111"/>
      <c r="B395" s="145"/>
      <c r="C395" s="178"/>
      <c r="D395" s="178"/>
      <c r="E395" s="179"/>
      <c r="F395" s="178"/>
      <c r="G395" s="145"/>
      <c r="H395" s="145"/>
      <c r="I395" s="178"/>
      <c r="J395" s="179"/>
      <c r="K395" s="178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45"/>
      <c r="AV395" s="145"/>
      <c r="AW395" s="145"/>
      <c r="AX395" s="145"/>
      <c r="AY395" s="145"/>
      <c r="AZ395" s="145"/>
      <c r="BA395" s="145"/>
      <c r="BB395" s="145"/>
      <c r="BC395" s="145"/>
      <c r="BD395" s="145"/>
      <c r="BE395" s="145"/>
      <c r="BF395" s="145"/>
      <c r="BG395" s="145"/>
      <c r="BH395" s="145"/>
      <c r="BI395" s="145"/>
    </row>
    <row r="396" ht="14.25" customHeight="1">
      <c r="A396" s="111"/>
      <c r="B396" s="145"/>
      <c r="C396" s="178"/>
      <c r="D396" s="178"/>
      <c r="E396" s="179"/>
      <c r="F396" s="178"/>
      <c r="G396" s="145"/>
      <c r="H396" s="145"/>
      <c r="I396" s="178"/>
      <c r="J396" s="179"/>
      <c r="K396" s="178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  <c r="AA396" s="145"/>
      <c r="AB396" s="145"/>
      <c r="AC396" s="145"/>
      <c r="AD396" s="145"/>
      <c r="AE396" s="145"/>
      <c r="AF396" s="145"/>
      <c r="AG396" s="145"/>
      <c r="AH396" s="145"/>
      <c r="AI396" s="145"/>
      <c r="AJ396" s="145"/>
      <c r="AK396" s="145"/>
      <c r="AL396" s="145"/>
      <c r="AM396" s="145"/>
      <c r="AN396" s="145"/>
      <c r="AO396" s="145"/>
      <c r="AP396" s="145"/>
      <c r="AQ396" s="145"/>
      <c r="AR396" s="145"/>
      <c r="AS396" s="145"/>
      <c r="AT396" s="145"/>
      <c r="AU396" s="145"/>
      <c r="AV396" s="145"/>
      <c r="AW396" s="145"/>
      <c r="AX396" s="145"/>
      <c r="AY396" s="145"/>
      <c r="AZ396" s="145"/>
      <c r="BA396" s="145"/>
      <c r="BB396" s="145"/>
      <c r="BC396" s="145"/>
      <c r="BD396" s="145"/>
      <c r="BE396" s="145"/>
      <c r="BF396" s="145"/>
      <c r="BG396" s="145"/>
      <c r="BH396" s="145"/>
      <c r="BI396" s="145"/>
    </row>
    <row r="397" ht="14.25" customHeight="1">
      <c r="A397" s="111"/>
      <c r="B397" s="145"/>
      <c r="C397" s="178"/>
      <c r="D397" s="178"/>
      <c r="E397" s="179"/>
      <c r="F397" s="178"/>
      <c r="G397" s="145"/>
      <c r="H397" s="145"/>
      <c r="I397" s="178"/>
      <c r="J397" s="179"/>
      <c r="K397" s="178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  <c r="Z397" s="145"/>
      <c r="AA397" s="145"/>
      <c r="AB397" s="145"/>
      <c r="AC397" s="145"/>
      <c r="AD397" s="145"/>
      <c r="AE397" s="145"/>
      <c r="AF397" s="145"/>
      <c r="AG397" s="145"/>
      <c r="AH397" s="145"/>
      <c r="AI397" s="145"/>
      <c r="AJ397" s="145"/>
      <c r="AK397" s="145"/>
      <c r="AL397" s="145"/>
      <c r="AM397" s="145"/>
      <c r="AN397" s="145"/>
      <c r="AO397" s="145"/>
      <c r="AP397" s="145"/>
      <c r="AQ397" s="145"/>
      <c r="AR397" s="145"/>
      <c r="AS397" s="145"/>
      <c r="AT397" s="145"/>
      <c r="AU397" s="145"/>
      <c r="AV397" s="145"/>
      <c r="AW397" s="145"/>
      <c r="AX397" s="145"/>
      <c r="AY397" s="145"/>
      <c r="AZ397" s="145"/>
      <c r="BA397" s="145"/>
      <c r="BB397" s="145"/>
      <c r="BC397" s="145"/>
      <c r="BD397" s="145"/>
      <c r="BE397" s="145"/>
      <c r="BF397" s="145"/>
      <c r="BG397" s="145"/>
      <c r="BH397" s="145"/>
      <c r="BI397" s="145"/>
    </row>
    <row r="398" ht="14.25" customHeight="1">
      <c r="A398" s="111"/>
      <c r="B398" s="145"/>
      <c r="C398" s="178"/>
      <c r="D398" s="178"/>
      <c r="E398" s="179"/>
      <c r="F398" s="178"/>
      <c r="G398" s="145"/>
      <c r="H398" s="145"/>
      <c r="I398" s="178"/>
      <c r="J398" s="179"/>
      <c r="K398" s="178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  <c r="Z398" s="145"/>
      <c r="AA398" s="145"/>
      <c r="AB398" s="145"/>
      <c r="AC398" s="145"/>
      <c r="AD398" s="145"/>
      <c r="AE398" s="145"/>
      <c r="AF398" s="145"/>
      <c r="AG398" s="145"/>
      <c r="AH398" s="145"/>
      <c r="AI398" s="145"/>
      <c r="AJ398" s="145"/>
      <c r="AK398" s="145"/>
      <c r="AL398" s="145"/>
      <c r="AM398" s="145"/>
      <c r="AN398" s="145"/>
      <c r="AO398" s="145"/>
      <c r="AP398" s="145"/>
      <c r="AQ398" s="145"/>
      <c r="AR398" s="145"/>
      <c r="AS398" s="145"/>
      <c r="AT398" s="145"/>
      <c r="AU398" s="145"/>
      <c r="AV398" s="145"/>
      <c r="AW398" s="145"/>
      <c r="AX398" s="145"/>
      <c r="AY398" s="145"/>
      <c r="AZ398" s="145"/>
      <c r="BA398" s="145"/>
      <c r="BB398" s="145"/>
      <c r="BC398" s="145"/>
      <c r="BD398" s="145"/>
      <c r="BE398" s="145"/>
      <c r="BF398" s="145"/>
      <c r="BG398" s="145"/>
      <c r="BH398" s="145"/>
      <c r="BI398" s="145"/>
    </row>
    <row r="399" ht="14.25" customHeight="1">
      <c r="A399" s="111"/>
      <c r="B399" s="145"/>
      <c r="C399" s="178"/>
      <c r="D399" s="178"/>
      <c r="E399" s="179"/>
      <c r="F399" s="178"/>
      <c r="G399" s="145"/>
      <c r="H399" s="145"/>
      <c r="I399" s="178"/>
      <c r="J399" s="179"/>
      <c r="K399" s="178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  <c r="AA399" s="145"/>
      <c r="AB399" s="145"/>
      <c r="AC399" s="145"/>
      <c r="AD399" s="145"/>
      <c r="AE399" s="145"/>
      <c r="AF399" s="145"/>
      <c r="AG399" s="145"/>
      <c r="AH399" s="145"/>
      <c r="AI399" s="145"/>
      <c r="AJ399" s="145"/>
      <c r="AK399" s="145"/>
      <c r="AL399" s="145"/>
      <c r="AM399" s="145"/>
      <c r="AN399" s="145"/>
      <c r="AO399" s="145"/>
      <c r="AP399" s="145"/>
      <c r="AQ399" s="145"/>
      <c r="AR399" s="145"/>
      <c r="AS399" s="145"/>
      <c r="AT399" s="145"/>
      <c r="AU399" s="145"/>
      <c r="AV399" s="145"/>
      <c r="AW399" s="145"/>
      <c r="AX399" s="145"/>
      <c r="AY399" s="145"/>
      <c r="AZ399" s="145"/>
      <c r="BA399" s="145"/>
      <c r="BB399" s="145"/>
      <c r="BC399" s="145"/>
      <c r="BD399" s="145"/>
      <c r="BE399" s="145"/>
      <c r="BF399" s="145"/>
      <c r="BG399" s="145"/>
      <c r="BH399" s="145"/>
      <c r="BI399" s="145"/>
    </row>
    <row r="400" ht="14.25" customHeight="1">
      <c r="A400" s="111"/>
      <c r="B400" s="145"/>
      <c r="C400" s="178"/>
      <c r="D400" s="178"/>
      <c r="E400" s="179"/>
      <c r="F400" s="178"/>
      <c r="G400" s="145"/>
      <c r="H400" s="145"/>
      <c r="I400" s="178"/>
      <c r="J400" s="179"/>
      <c r="K400" s="178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  <c r="AA400" s="145"/>
      <c r="AB400" s="145"/>
      <c r="AC400" s="145"/>
      <c r="AD400" s="145"/>
      <c r="AE400" s="145"/>
      <c r="AF400" s="145"/>
      <c r="AG400" s="145"/>
      <c r="AH400" s="145"/>
      <c r="AI400" s="145"/>
      <c r="AJ400" s="145"/>
      <c r="AK400" s="145"/>
      <c r="AL400" s="145"/>
      <c r="AM400" s="145"/>
      <c r="AN400" s="145"/>
      <c r="AO400" s="145"/>
      <c r="AP400" s="145"/>
      <c r="AQ400" s="145"/>
      <c r="AR400" s="145"/>
      <c r="AS400" s="145"/>
      <c r="AT400" s="145"/>
      <c r="AU400" s="145"/>
      <c r="AV400" s="145"/>
      <c r="AW400" s="145"/>
      <c r="AX400" s="145"/>
      <c r="AY400" s="145"/>
      <c r="AZ400" s="145"/>
      <c r="BA400" s="145"/>
      <c r="BB400" s="145"/>
      <c r="BC400" s="145"/>
      <c r="BD400" s="145"/>
      <c r="BE400" s="145"/>
      <c r="BF400" s="145"/>
      <c r="BG400" s="145"/>
      <c r="BH400" s="145"/>
      <c r="BI400" s="145"/>
    </row>
    <row r="401" ht="14.25" customHeight="1">
      <c r="A401" s="111"/>
      <c r="B401" s="145"/>
      <c r="C401" s="178"/>
      <c r="D401" s="178"/>
      <c r="E401" s="179"/>
      <c r="F401" s="178"/>
      <c r="G401" s="145"/>
      <c r="H401" s="145"/>
      <c r="I401" s="178"/>
      <c r="J401" s="179"/>
      <c r="K401" s="178"/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  <c r="Z401" s="145"/>
      <c r="AA401" s="145"/>
      <c r="AB401" s="145"/>
      <c r="AC401" s="145"/>
      <c r="AD401" s="145"/>
      <c r="AE401" s="145"/>
      <c r="AF401" s="145"/>
      <c r="AG401" s="145"/>
      <c r="AH401" s="145"/>
      <c r="AI401" s="145"/>
      <c r="AJ401" s="145"/>
      <c r="AK401" s="145"/>
      <c r="AL401" s="145"/>
      <c r="AM401" s="145"/>
      <c r="AN401" s="145"/>
      <c r="AO401" s="145"/>
      <c r="AP401" s="145"/>
      <c r="AQ401" s="145"/>
      <c r="AR401" s="145"/>
      <c r="AS401" s="145"/>
      <c r="AT401" s="145"/>
      <c r="AU401" s="145"/>
      <c r="AV401" s="145"/>
      <c r="AW401" s="145"/>
      <c r="AX401" s="145"/>
      <c r="AY401" s="145"/>
      <c r="AZ401" s="145"/>
      <c r="BA401" s="145"/>
      <c r="BB401" s="145"/>
      <c r="BC401" s="145"/>
      <c r="BD401" s="145"/>
      <c r="BE401" s="145"/>
      <c r="BF401" s="145"/>
      <c r="BG401" s="145"/>
      <c r="BH401" s="145"/>
      <c r="BI401" s="145"/>
    </row>
    <row r="402" ht="14.25" customHeight="1">
      <c r="A402" s="111"/>
      <c r="B402" s="145"/>
      <c r="C402" s="178"/>
      <c r="D402" s="178"/>
      <c r="E402" s="179"/>
      <c r="F402" s="178"/>
      <c r="G402" s="145"/>
      <c r="H402" s="145"/>
      <c r="I402" s="178"/>
      <c r="J402" s="179"/>
      <c r="K402" s="178"/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  <c r="Z402" s="145"/>
      <c r="AA402" s="145"/>
      <c r="AB402" s="145"/>
      <c r="AC402" s="145"/>
      <c r="AD402" s="145"/>
      <c r="AE402" s="145"/>
      <c r="AF402" s="145"/>
      <c r="AG402" s="145"/>
      <c r="AH402" s="145"/>
      <c r="AI402" s="145"/>
      <c r="AJ402" s="145"/>
      <c r="AK402" s="145"/>
      <c r="AL402" s="145"/>
      <c r="AM402" s="145"/>
      <c r="AN402" s="145"/>
      <c r="AO402" s="145"/>
      <c r="AP402" s="145"/>
      <c r="AQ402" s="145"/>
      <c r="AR402" s="145"/>
      <c r="AS402" s="145"/>
      <c r="AT402" s="145"/>
      <c r="AU402" s="145"/>
      <c r="AV402" s="145"/>
      <c r="AW402" s="145"/>
      <c r="AX402" s="145"/>
      <c r="AY402" s="145"/>
      <c r="AZ402" s="145"/>
      <c r="BA402" s="145"/>
      <c r="BB402" s="145"/>
      <c r="BC402" s="145"/>
      <c r="BD402" s="145"/>
      <c r="BE402" s="145"/>
      <c r="BF402" s="145"/>
      <c r="BG402" s="145"/>
      <c r="BH402" s="145"/>
      <c r="BI402" s="145"/>
    </row>
    <row r="403" ht="14.25" customHeight="1">
      <c r="A403" s="111"/>
      <c r="B403" s="145"/>
      <c r="C403" s="178"/>
      <c r="D403" s="178"/>
      <c r="E403" s="179"/>
      <c r="F403" s="178"/>
      <c r="G403" s="145"/>
      <c r="H403" s="145"/>
      <c r="I403" s="178"/>
      <c r="J403" s="179"/>
      <c r="K403" s="178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5"/>
      <c r="AB403" s="145"/>
      <c r="AC403" s="145"/>
      <c r="AD403" s="145"/>
      <c r="AE403" s="145"/>
      <c r="AF403" s="145"/>
      <c r="AG403" s="145"/>
      <c r="AH403" s="145"/>
      <c r="AI403" s="145"/>
      <c r="AJ403" s="145"/>
      <c r="AK403" s="145"/>
      <c r="AL403" s="145"/>
      <c r="AM403" s="145"/>
      <c r="AN403" s="145"/>
      <c r="AO403" s="145"/>
      <c r="AP403" s="145"/>
      <c r="AQ403" s="145"/>
      <c r="AR403" s="145"/>
      <c r="AS403" s="145"/>
      <c r="AT403" s="145"/>
      <c r="AU403" s="145"/>
      <c r="AV403" s="145"/>
      <c r="AW403" s="145"/>
      <c r="AX403" s="145"/>
      <c r="AY403" s="145"/>
      <c r="AZ403" s="145"/>
      <c r="BA403" s="145"/>
      <c r="BB403" s="145"/>
      <c r="BC403" s="145"/>
      <c r="BD403" s="145"/>
      <c r="BE403" s="145"/>
      <c r="BF403" s="145"/>
      <c r="BG403" s="145"/>
      <c r="BH403" s="145"/>
      <c r="BI403" s="145"/>
    </row>
    <row r="404" ht="14.25" customHeight="1">
      <c r="A404" s="111"/>
      <c r="B404" s="145"/>
      <c r="C404" s="178"/>
      <c r="D404" s="178"/>
      <c r="E404" s="179"/>
      <c r="F404" s="178"/>
      <c r="G404" s="145"/>
      <c r="H404" s="145"/>
      <c r="I404" s="178"/>
      <c r="J404" s="179"/>
      <c r="K404" s="178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  <c r="AA404" s="145"/>
      <c r="AB404" s="145"/>
      <c r="AC404" s="145"/>
      <c r="AD404" s="145"/>
      <c r="AE404" s="145"/>
      <c r="AF404" s="145"/>
      <c r="AG404" s="145"/>
      <c r="AH404" s="145"/>
      <c r="AI404" s="145"/>
      <c r="AJ404" s="145"/>
      <c r="AK404" s="145"/>
      <c r="AL404" s="145"/>
      <c r="AM404" s="145"/>
      <c r="AN404" s="145"/>
      <c r="AO404" s="145"/>
      <c r="AP404" s="145"/>
      <c r="AQ404" s="145"/>
      <c r="AR404" s="145"/>
      <c r="AS404" s="145"/>
      <c r="AT404" s="145"/>
      <c r="AU404" s="145"/>
      <c r="AV404" s="145"/>
      <c r="AW404" s="145"/>
      <c r="AX404" s="145"/>
      <c r="AY404" s="145"/>
      <c r="AZ404" s="145"/>
      <c r="BA404" s="145"/>
      <c r="BB404" s="145"/>
      <c r="BC404" s="145"/>
      <c r="BD404" s="145"/>
      <c r="BE404" s="145"/>
      <c r="BF404" s="145"/>
      <c r="BG404" s="145"/>
      <c r="BH404" s="145"/>
      <c r="BI404" s="145"/>
    </row>
    <row r="405" ht="14.25" customHeight="1">
      <c r="A405" s="111"/>
      <c r="B405" s="145"/>
      <c r="C405" s="178"/>
      <c r="D405" s="178"/>
      <c r="E405" s="179"/>
      <c r="F405" s="178"/>
      <c r="G405" s="145"/>
      <c r="H405" s="145"/>
      <c r="I405" s="178"/>
      <c r="J405" s="179"/>
      <c r="K405" s="178"/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  <c r="Z405" s="145"/>
      <c r="AA405" s="145"/>
      <c r="AB405" s="145"/>
      <c r="AC405" s="145"/>
      <c r="AD405" s="145"/>
      <c r="AE405" s="145"/>
      <c r="AF405" s="145"/>
      <c r="AG405" s="145"/>
      <c r="AH405" s="145"/>
      <c r="AI405" s="145"/>
      <c r="AJ405" s="145"/>
      <c r="AK405" s="145"/>
      <c r="AL405" s="145"/>
      <c r="AM405" s="145"/>
      <c r="AN405" s="145"/>
      <c r="AO405" s="145"/>
      <c r="AP405" s="145"/>
      <c r="AQ405" s="145"/>
      <c r="AR405" s="145"/>
      <c r="AS405" s="145"/>
      <c r="AT405" s="145"/>
      <c r="AU405" s="145"/>
      <c r="AV405" s="145"/>
      <c r="AW405" s="145"/>
      <c r="AX405" s="145"/>
      <c r="AY405" s="145"/>
      <c r="AZ405" s="145"/>
      <c r="BA405" s="145"/>
      <c r="BB405" s="145"/>
      <c r="BC405" s="145"/>
      <c r="BD405" s="145"/>
      <c r="BE405" s="145"/>
      <c r="BF405" s="145"/>
      <c r="BG405" s="145"/>
      <c r="BH405" s="145"/>
      <c r="BI405" s="145"/>
    </row>
    <row r="406" ht="14.25" customHeight="1">
      <c r="A406" s="111"/>
      <c r="B406" s="145"/>
      <c r="C406" s="178"/>
      <c r="D406" s="178"/>
      <c r="E406" s="179"/>
      <c r="F406" s="178"/>
      <c r="G406" s="145"/>
      <c r="H406" s="145"/>
      <c r="I406" s="178"/>
      <c r="J406" s="179"/>
      <c r="K406" s="178"/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  <c r="Z406" s="145"/>
      <c r="AA406" s="145"/>
      <c r="AB406" s="145"/>
      <c r="AC406" s="145"/>
      <c r="AD406" s="145"/>
      <c r="AE406" s="145"/>
      <c r="AF406" s="145"/>
      <c r="AG406" s="145"/>
      <c r="AH406" s="145"/>
      <c r="AI406" s="145"/>
      <c r="AJ406" s="145"/>
      <c r="AK406" s="145"/>
      <c r="AL406" s="145"/>
      <c r="AM406" s="145"/>
      <c r="AN406" s="145"/>
      <c r="AO406" s="145"/>
      <c r="AP406" s="145"/>
      <c r="AQ406" s="145"/>
      <c r="AR406" s="145"/>
      <c r="AS406" s="145"/>
      <c r="AT406" s="145"/>
      <c r="AU406" s="145"/>
      <c r="AV406" s="145"/>
      <c r="AW406" s="145"/>
      <c r="AX406" s="145"/>
      <c r="AY406" s="145"/>
      <c r="AZ406" s="145"/>
      <c r="BA406" s="145"/>
      <c r="BB406" s="145"/>
      <c r="BC406" s="145"/>
      <c r="BD406" s="145"/>
      <c r="BE406" s="145"/>
      <c r="BF406" s="145"/>
      <c r="BG406" s="145"/>
      <c r="BH406" s="145"/>
      <c r="BI406" s="145"/>
    </row>
    <row r="407" ht="14.25" customHeight="1">
      <c r="A407" s="111"/>
      <c r="B407" s="145"/>
      <c r="C407" s="178"/>
      <c r="D407" s="178"/>
      <c r="E407" s="179"/>
      <c r="F407" s="178"/>
      <c r="G407" s="145"/>
      <c r="H407" s="145"/>
      <c r="I407" s="178"/>
      <c r="J407" s="179"/>
      <c r="K407" s="178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  <c r="BA407" s="145"/>
      <c r="BB407" s="145"/>
      <c r="BC407" s="145"/>
      <c r="BD407" s="145"/>
      <c r="BE407" s="145"/>
      <c r="BF407" s="145"/>
      <c r="BG407" s="145"/>
      <c r="BH407" s="145"/>
      <c r="BI407" s="145"/>
    </row>
    <row r="408" ht="14.25" customHeight="1">
      <c r="A408" s="111"/>
      <c r="B408" s="145"/>
      <c r="C408" s="178"/>
      <c r="D408" s="178"/>
      <c r="E408" s="179"/>
      <c r="F408" s="178"/>
      <c r="G408" s="145"/>
      <c r="H408" s="145"/>
      <c r="I408" s="178"/>
      <c r="J408" s="179"/>
      <c r="K408" s="178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  <c r="AA408" s="145"/>
      <c r="AB408" s="145"/>
      <c r="AC408" s="145"/>
      <c r="AD408" s="145"/>
      <c r="AE408" s="145"/>
      <c r="AF408" s="145"/>
      <c r="AG408" s="145"/>
      <c r="AH408" s="145"/>
      <c r="AI408" s="145"/>
      <c r="AJ408" s="145"/>
      <c r="AK408" s="145"/>
      <c r="AL408" s="145"/>
      <c r="AM408" s="145"/>
      <c r="AN408" s="145"/>
      <c r="AO408" s="145"/>
      <c r="AP408" s="145"/>
      <c r="AQ408" s="145"/>
      <c r="AR408" s="145"/>
      <c r="AS408" s="145"/>
      <c r="AT408" s="145"/>
      <c r="AU408" s="145"/>
      <c r="AV408" s="145"/>
      <c r="AW408" s="145"/>
      <c r="AX408" s="145"/>
      <c r="AY408" s="145"/>
      <c r="AZ408" s="145"/>
      <c r="BA408" s="145"/>
      <c r="BB408" s="145"/>
      <c r="BC408" s="145"/>
      <c r="BD408" s="145"/>
      <c r="BE408" s="145"/>
      <c r="BF408" s="145"/>
      <c r="BG408" s="145"/>
      <c r="BH408" s="145"/>
      <c r="BI408" s="145"/>
    </row>
    <row r="409" ht="14.25" customHeight="1">
      <c r="A409" s="111"/>
      <c r="B409" s="145"/>
      <c r="C409" s="178"/>
      <c r="D409" s="178"/>
      <c r="E409" s="179"/>
      <c r="F409" s="178"/>
      <c r="G409" s="145"/>
      <c r="H409" s="145"/>
      <c r="I409" s="178"/>
      <c r="J409" s="179"/>
      <c r="K409" s="178"/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  <c r="Z409" s="145"/>
      <c r="AA409" s="145"/>
      <c r="AB409" s="145"/>
      <c r="AC409" s="145"/>
      <c r="AD409" s="145"/>
      <c r="AE409" s="145"/>
      <c r="AF409" s="145"/>
      <c r="AG409" s="145"/>
      <c r="AH409" s="145"/>
      <c r="AI409" s="145"/>
      <c r="AJ409" s="145"/>
      <c r="AK409" s="145"/>
      <c r="AL409" s="145"/>
      <c r="AM409" s="145"/>
      <c r="AN409" s="145"/>
      <c r="AO409" s="145"/>
      <c r="AP409" s="145"/>
      <c r="AQ409" s="145"/>
      <c r="AR409" s="145"/>
      <c r="AS409" s="145"/>
      <c r="AT409" s="145"/>
      <c r="AU409" s="145"/>
      <c r="AV409" s="145"/>
      <c r="AW409" s="145"/>
      <c r="AX409" s="145"/>
      <c r="AY409" s="145"/>
      <c r="AZ409" s="145"/>
      <c r="BA409" s="145"/>
      <c r="BB409" s="145"/>
      <c r="BC409" s="145"/>
      <c r="BD409" s="145"/>
      <c r="BE409" s="145"/>
      <c r="BF409" s="145"/>
      <c r="BG409" s="145"/>
      <c r="BH409" s="145"/>
      <c r="BI409" s="145"/>
    </row>
    <row r="410" ht="14.25" customHeight="1">
      <c r="A410" s="111"/>
      <c r="B410" s="145"/>
      <c r="C410" s="178"/>
      <c r="D410" s="178"/>
      <c r="E410" s="179"/>
      <c r="F410" s="178"/>
      <c r="G410" s="145"/>
      <c r="H410" s="145"/>
      <c r="I410" s="178"/>
      <c r="J410" s="179"/>
      <c r="K410" s="178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  <c r="Z410" s="145"/>
      <c r="AA410" s="145"/>
      <c r="AB410" s="145"/>
      <c r="AC410" s="145"/>
      <c r="AD410" s="145"/>
      <c r="AE410" s="145"/>
      <c r="AF410" s="145"/>
      <c r="AG410" s="145"/>
      <c r="AH410" s="145"/>
      <c r="AI410" s="145"/>
      <c r="AJ410" s="145"/>
      <c r="AK410" s="145"/>
      <c r="AL410" s="145"/>
      <c r="AM410" s="145"/>
      <c r="AN410" s="145"/>
      <c r="AO410" s="145"/>
      <c r="AP410" s="145"/>
      <c r="AQ410" s="145"/>
      <c r="AR410" s="145"/>
      <c r="AS410" s="145"/>
      <c r="AT410" s="145"/>
      <c r="AU410" s="145"/>
      <c r="AV410" s="145"/>
      <c r="AW410" s="145"/>
      <c r="AX410" s="145"/>
      <c r="AY410" s="145"/>
      <c r="AZ410" s="145"/>
      <c r="BA410" s="145"/>
      <c r="BB410" s="145"/>
      <c r="BC410" s="145"/>
      <c r="BD410" s="145"/>
      <c r="BE410" s="145"/>
      <c r="BF410" s="145"/>
      <c r="BG410" s="145"/>
      <c r="BH410" s="145"/>
      <c r="BI410" s="145"/>
    </row>
    <row r="411" ht="14.25" customHeight="1">
      <c r="A411" s="111"/>
      <c r="B411" s="145"/>
      <c r="C411" s="178"/>
      <c r="D411" s="178"/>
      <c r="E411" s="179"/>
      <c r="F411" s="178"/>
      <c r="G411" s="145"/>
      <c r="H411" s="145"/>
      <c r="I411" s="178"/>
      <c r="J411" s="179"/>
      <c r="K411" s="178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G411" s="145"/>
      <c r="AH411" s="145"/>
      <c r="AI411" s="145"/>
      <c r="AJ411" s="145"/>
      <c r="AK411" s="145"/>
      <c r="AL411" s="145"/>
      <c r="AM411" s="145"/>
      <c r="AN411" s="145"/>
      <c r="AO411" s="145"/>
      <c r="AP411" s="145"/>
      <c r="AQ411" s="145"/>
      <c r="AR411" s="145"/>
      <c r="AS411" s="145"/>
      <c r="AT411" s="145"/>
      <c r="AU411" s="145"/>
      <c r="AV411" s="145"/>
      <c r="AW411" s="145"/>
      <c r="AX411" s="145"/>
      <c r="AY411" s="145"/>
      <c r="AZ411" s="145"/>
      <c r="BA411" s="145"/>
      <c r="BB411" s="145"/>
      <c r="BC411" s="145"/>
      <c r="BD411" s="145"/>
      <c r="BE411" s="145"/>
      <c r="BF411" s="145"/>
      <c r="BG411" s="145"/>
      <c r="BH411" s="145"/>
      <c r="BI411" s="145"/>
    </row>
    <row r="412" ht="14.25" customHeight="1">
      <c r="A412" s="111"/>
      <c r="B412" s="145"/>
      <c r="C412" s="178"/>
      <c r="D412" s="178"/>
      <c r="E412" s="179"/>
      <c r="F412" s="178"/>
      <c r="G412" s="145"/>
      <c r="H412" s="145"/>
      <c r="I412" s="178"/>
      <c r="J412" s="179"/>
      <c r="K412" s="178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5"/>
      <c r="AK412" s="145"/>
      <c r="AL412" s="145"/>
      <c r="AM412" s="145"/>
      <c r="AN412" s="145"/>
      <c r="AO412" s="145"/>
      <c r="AP412" s="145"/>
      <c r="AQ412" s="145"/>
      <c r="AR412" s="145"/>
      <c r="AS412" s="145"/>
      <c r="AT412" s="145"/>
      <c r="AU412" s="145"/>
      <c r="AV412" s="145"/>
      <c r="AW412" s="145"/>
      <c r="AX412" s="145"/>
      <c r="AY412" s="145"/>
      <c r="AZ412" s="145"/>
      <c r="BA412" s="145"/>
      <c r="BB412" s="145"/>
      <c r="BC412" s="145"/>
      <c r="BD412" s="145"/>
      <c r="BE412" s="145"/>
      <c r="BF412" s="145"/>
      <c r="BG412" s="145"/>
      <c r="BH412" s="145"/>
      <c r="BI412" s="145"/>
    </row>
    <row r="413" ht="14.25" customHeight="1">
      <c r="A413" s="111"/>
      <c r="B413" s="145"/>
      <c r="C413" s="178"/>
      <c r="D413" s="178"/>
      <c r="E413" s="179"/>
      <c r="F413" s="178"/>
      <c r="G413" s="145"/>
      <c r="H413" s="145"/>
      <c r="I413" s="178"/>
      <c r="J413" s="179"/>
      <c r="K413" s="178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  <c r="AA413" s="145"/>
      <c r="AB413" s="145"/>
      <c r="AC413" s="145"/>
      <c r="AD413" s="145"/>
      <c r="AE413" s="145"/>
      <c r="AF413" s="145"/>
      <c r="AG413" s="145"/>
      <c r="AH413" s="145"/>
      <c r="AI413" s="145"/>
      <c r="AJ413" s="145"/>
      <c r="AK413" s="145"/>
      <c r="AL413" s="145"/>
      <c r="AM413" s="145"/>
      <c r="AN413" s="145"/>
      <c r="AO413" s="145"/>
      <c r="AP413" s="145"/>
      <c r="AQ413" s="145"/>
      <c r="AR413" s="145"/>
      <c r="AS413" s="145"/>
      <c r="AT413" s="145"/>
      <c r="AU413" s="145"/>
      <c r="AV413" s="145"/>
      <c r="AW413" s="145"/>
      <c r="AX413" s="145"/>
      <c r="AY413" s="145"/>
      <c r="AZ413" s="145"/>
      <c r="BA413" s="145"/>
      <c r="BB413" s="145"/>
      <c r="BC413" s="145"/>
      <c r="BD413" s="145"/>
      <c r="BE413" s="145"/>
      <c r="BF413" s="145"/>
      <c r="BG413" s="145"/>
      <c r="BH413" s="145"/>
      <c r="BI413" s="145"/>
    </row>
    <row r="414" ht="14.25" customHeight="1">
      <c r="A414" s="111"/>
      <c r="B414" s="145"/>
      <c r="C414" s="178"/>
      <c r="D414" s="178"/>
      <c r="E414" s="179"/>
      <c r="F414" s="178"/>
      <c r="G414" s="145"/>
      <c r="H414" s="145"/>
      <c r="I414" s="178"/>
      <c r="J414" s="179"/>
      <c r="K414" s="178"/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  <c r="Z414" s="145"/>
      <c r="AA414" s="145"/>
      <c r="AB414" s="145"/>
      <c r="AC414" s="145"/>
      <c r="AD414" s="145"/>
      <c r="AE414" s="145"/>
      <c r="AF414" s="145"/>
      <c r="AG414" s="145"/>
      <c r="AH414" s="145"/>
      <c r="AI414" s="145"/>
      <c r="AJ414" s="145"/>
      <c r="AK414" s="145"/>
      <c r="AL414" s="145"/>
      <c r="AM414" s="145"/>
      <c r="AN414" s="145"/>
      <c r="AO414" s="145"/>
      <c r="AP414" s="145"/>
      <c r="AQ414" s="145"/>
      <c r="AR414" s="145"/>
      <c r="AS414" s="145"/>
      <c r="AT414" s="145"/>
      <c r="AU414" s="145"/>
      <c r="AV414" s="145"/>
      <c r="AW414" s="145"/>
      <c r="AX414" s="145"/>
      <c r="AY414" s="145"/>
      <c r="AZ414" s="145"/>
      <c r="BA414" s="145"/>
      <c r="BB414" s="145"/>
      <c r="BC414" s="145"/>
      <c r="BD414" s="145"/>
      <c r="BE414" s="145"/>
      <c r="BF414" s="145"/>
      <c r="BG414" s="145"/>
      <c r="BH414" s="145"/>
      <c r="BI414" s="145"/>
    </row>
    <row r="415" ht="14.25" customHeight="1">
      <c r="A415" s="111"/>
      <c r="B415" s="145"/>
      <c r="C415" s="178"/>
      <c r="D415" s="178"/>
      <c r="E415" s="179"/>
      <c r="F415" s="178"/>
      <c r="G415" s="145"/>
      <c r="H415" s="145"/>
      <c r="I415" s="178"/>
      <c r="J415" s="179"/>
      <c r="K415" s="178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  <c r="AA415" s="145"/>
      <c r="AB415" s="145"/>
      <c r="AC415" s="145"/>
      <c r="AD415" s="145"/>
      <c r="AE415" s="145"/>
      <c r="AF415" s="145"/>
      <c r="AG415" s="145"/>
      <c r="AH415" s="145"/>
      <c r="AI415" s="145"/>
      <c r="AJ415" s="145"/>
      <c r="AK415" s="145"/>
      <c r="AL415" s="145"/>
      <c r="AM415" s="145"/>
      <c r="AN415" s="145"/>
      <c r="AO415" s="145"/>
      <c r="AP415" s="145"/>
      <c r="AQ415" s="145"/>
      <c r="AR415" s="145"/>
      <c r="AS415" s="145"/>
      <c r="AT415" s="145"/>
      <c r="AU415" s="145"/>
      <c r="AV415" s="145"/>
      <c r="AW415" s="145"/>
      <c r="AX415" s="145"/>
      <c r="AY415" s="145"/>
      <c r="AZ415" s="145"/>
      <c r="BA415" s="145"/>
      <c r="BB415" s="145"/>
      <c r="BC415" s="145"/>
      <c r="BD415" s="145"/>
      <c r="BE415" s="145"/>
      <c r="BF415" s="145"/>
      <c r="BG415" s="145"/>
      <c r="BH415" s="145"/>
      <c r="BI415" s="145"/>
    </row>
    <row r="416" ht="14.25" customHeight="1">
      <c r="A416" s="111"/>
      <c r="B416" s="145"/>
      <c r="C416" s="178"/>
      <c r="D416" s="178"/>
      <c r="E416" s="179"/>
      <c r="F416" s="178"/>
      <c r="G416" s="145"/>
      <c r="H416" s="145"/>
      <c r="I416" s="178"/>
      <c r="J416" s="179"/>
      <c r="K416" s="178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  <c r="AA416" s="145"/>
      <c r="AB416" s="145"/>
      <c r="AC416" s="145"/>
      <c r="AD416" s="145"/>
      <c r="AE416" s="145"/>
      <c r="AF416" s="145"/>
      <c r="AG416" s="145"/>
      <c r="AH416" s="145"/>
      <c r="AI416" s="145"/>
      <c r="AJ416" s="145"/>
      <c r="AK416" s="145"/>
      <c r="AL416" s="145"/>
      <c r="AM416" s="145"/>
      <c r="AN416" s="145"/>
      <c r="AO416" s="145"/>
      <c r="AP416" s="145"/>
      <c r="AQ416" s="145"/>
      <c r="AR416" s="145"/>
      <c r="AS416" s="145"/>
      <c r="AT416" s="145"/>
      <c r="AU416" s="145"/>
      <c r="AV416" s="145"/>
      <c r="AW416" s="145"/>
      <c r="AX416" s="145"/>
      <c r="AY416" s="145"/>
      <c r="AZ416" s="145"/>
      <c r="BA416" s="145"/>
      <c r="BB416" s="145"/>
      <c r="BC416" s="145"/>
      <c r="BD416" s="145"/>
      <c r="BE416" s="145"/>
      <c r="BF416" s="145"/>
      <c r="BG416" s="145"/>
      <c r="BH416" s="145"/>
      <c r="BI416" s="145"/>
    </row>
    <row r="417" ht="14.25" customHeight="1">
      <c r="A417" s="111"/>
      <c r="B417" s="145"/>
      <c r="C417" s="178"/>
      <c r="D417" s="178"/>
      <c r="E417" s="179"/>
      <c r="F417" s="178"/>
      <c r="G417" s="145"/>
      <c r="H417" s="145"/>
      <c r="I417" s="178"/>
      <c r="J417" s="179"/>
      <c r="K417" s="178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  <c r="Z417" s="145"/>
      <c r="AA417" s="145"/>
      <c r="AB417" s="145"/>
      <c r="AC417" s="145"/>
      <c r="AD417" s="145"/>
      <c r="AE417" s="145"/>
      <c r="AF417" s="145"/>
      <c r="AG417" s="145"/>
      <c r="AH417" s="145"/>
      <c r="AI417" s="145"/>
      <c r="AJ417" s="145"/>
      <c r="AK417" s="145"/>
      <c r="AL417" s="145"/>
      <c r="AM417" s="145"/>
      <c r="AN417" s="145"/>
      <c r="AO417" s="145"/>
      <c r="AP417" s="145"/>
      <c r="AQ417" s="145"/>
      <c r="AR417" s="145"/>
      <c r="AS417" s="145"/>
      <c r="AT417" s="145"/>
      <c r="AU417" s="145"/>
      <c r="AV417" s="145"/>
      <c r="AW417" s="145"/>
      <c r="AX417" s="145"/>
      <c r="AY417" s="145"/>
      <c r="AZ417" s="145"/>
      <c r="BA417" s="145"/>
      <c r="BB417" s="145"/>
      <c r="BC417" s="145"/>
      <c r="BD417" s="145"/>
      <c r="BE417" s="145"/>
      <c r="BF417" s="145"/>
      <c r="BG417" s="145"/>
      <c r="BH417" s="145"/>
      <c r="BI417" s="145"/>
    </row>
    <row r="418" ht="14.25" customHeight="1">
      <c r="A418" s="111"/>
      <c r="B418" s="145"/>
      <c r="C418" s="178"/>
      <c r="D418" s="178"/>
      <c r="E418" s="179"/>
      <c r="F418" s="178"/>
      <c r="G418" s="145"/>
      <c r="H418" s="145"/>
      <c r="I418" s="178"/>
      <c r="J418" s="179"/>
      <c r="K418" s="178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  <c r="Z418" s="145"/>
      <c r="AA418" s="145"/>
      <c r="AB418" s="145"/>
      <c r="AC418" s="145"/>
      <c r="AD418" s="145"/>
      <c r="AE418" s="145"/>
      <c r="AF418" s="145"/>
      <c r="AG418" s="145"/>
      <c r="AH418" s="145"/>
      <c r="AI418" s="145"/>
      <c r="AJ418" s="145"/>
      <c r="AK418" s="145"/>
      <c r="AL418" s="145"/>
      <c r="AM418" s="145"/>
      <c r="AN418" s="145"/>
      <c r="AO418" s="145"/>
      <c r="AP418" s="145"/>
      <c r="AQ418" s="145"/>
      <c r="AR418" s="145"/>
      <c r="AS418" s="145"/>
      <c r="AT418" s="145"/>
      <c r="AU418" s="145"/>
      <c r="AV418" s="145"/>
      <c r="AW418" s="145"/>
      <c r="AX418" s="145"/>
      <c r="AY418" s="145"/>
      <c r="AZ418" s="145"/>
      <c r="BA418" s="145"/>
      <c r="BB418" s="145"/>
      <c r="BC418" s="145"/>
      <c r="BD418" s="145"/>
      <c r="BE418" s="145"/>
      <c r="BF418" s="145"/>
      <c r="BG418" s="145"/>
      <c r="BH418" s="145"/>
      <c r="BI418" s="145"/>
    </row>
    <row r="419" ht="14.25" customHeight="1">
      <c r="A419" s="111"/>
      <c r="B419" s="145"/>
      <c r="C419" s="178"/>
      <c r="D419" s="178"/>
      <c r="E419" s="179"/>
      <c r="F419" s="178"/>
      <c r="G419" s="145"/>
      <c r="H419" s="145"/>
      <c r="I419" s="178"/>
      <c r="J419" s="179"/>
      <c r="K419" s="178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  <c r="AA419" s="145"/>
      <c r="AB419" s="145"/>
      <c r="AC419" s="145"/>
      <c r="AD419" s="145"/>
      <c r="AE419" s="145"/>
      <c r="AF419" s="145"/>
      <c r="AG419" s="145"/>
      <c r="AH419" s="145"/>
      <c r="AI419" s="145"/>
      <c r="AJ419" s="145"/>
      <c r="AK419" s="145"/>
      <c r="AL419" s="145"/>
      <c r="AM419" s="145"/>
      <c r="AN419" s="145"/>
      <c r="AO419" s="145"/>
      <c r="AP419" s="145"/>
      <c r="AQ419" s="145"/>
      <c r="AR419" s="145"/>
      <c r="AS419" s="145"/>
      <c r="AT419" s="145"/>
      <c r="AU419" s="145"/>
      <c r="AV419" s="145"/>
      <c r="AW419" s="145"/>
      <c r="AX419" s="145"/>
      <c r="AY419" s="145"/>
      <c r="AZ419" s="145"/>
      <c r="BA419" s="145"/>
      <c r="BB419" s="145"/>
      <c r="BC419" s="145"/>
      <c r="BD419" s="145"/>
      <c r="BE419" s="145"/>
      <c r="BF419" s="145"/>
      <c r="BG419" s="145"/>
      <c r="BH419" s="145"/>
      <c r="BI419" s="145"/>
    </row>
    <row r="420" ht="14.25" customHeight="1">
      <c r="A420" s="111"/>
      <c r="B420" s="145"/>
      <c r="C420" s="178"/>
      <c r="D420" s="178"/>
      <c r="E420" s="179"/>
      <c r="F420" s="178"/>
      <c r="G420" s="145"/>
      <c r="H420" s="145"/>
      <c r="I420" s="178"/>
      <c r="J420" s="179"/>
      <c r="K420" s="178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5"/>
      <c r="AK420" s="145"/>
      <c r="AL420" s="145"/>
      <c r="AM420" s="145"/>
      <c r="AN420" s="145"/>
      <c r="AO420" s="145"/>
      <c r="AP420" s="145"/>
      <c r="AQ420" s="145"/>
      <c r="AR420" s="145"/>
      <c r="AS420" s="145"/>
      <c r="AT420" s="145"/>
      <c r="AU420" s="145"/>
      <c r="AV420" s="145"/>
      <c r="AW420" s="145"/>
      <c r="AX420" s="145"/>
      <c r="AY420" s="145"/>
      <c r="AZ420" s="145"/>
      <c r="BA420" s="145"/>
      <c r="BB420" s="145"/>
      <c r="BC420" s="145"/>
      <c r="BD420" s="145"/>
      <c r="BE420" s="145"/>
      <c r="BF420" s="145"/>
      <c r="BG420" s="145"/>
      <c r="BH420" s="145"/>
      <c r="BI420" s="145"/>
    </row>
    <row r="421" ht="14.25" customHeight="1">
      <c r="A421" s="111"/>
      <c r="B421" s="145"/>
      <c r="C421" s="178"/>
      <c r="D421" s="178"/>
      <c r="E421" s="179"/>
      <c r="F421" s="178"/>
      <c r="G421" s="145"/>
      <c r="H421" s="145"/>
      <c r="I421" s="178"/>
      <c r="J421" s="179"/>
      <c r="K421" s="178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  <c r="Z421" s="145"/>
      <c r="AA421" s="145"/>
      <c r="AB421" s="145"/>
      <c r="AC421" s="145"/>
      <c r="AD421" s="145"/>
      <c r="AE421" s="145"/>
      <c r="AF421" s="145"/>
      <c r="AG421" s="145"/>
      <c r="AH421" s="145"/>
      <c r="AI421" s="145"/>
      <c r="AJ421" s="145"/>
      <c r="AK421" s="145"/>
      <c r="AL421" s="145"/>
      <c r="AM421" s="145"/>
      <c r="AN421" s="145"/>
      <c r="AO421" s="145"/>
      <c r="AP421" s="145"/>
      <c r="AQ421" s="145"/>
      <c r="AR421" s="145"/>
      <c r="AS421" s="145"/>
      <c r="AT421" s="145"/>
      <c r="AU421" s="145"/>
      <c r="AV421" s="145"/>
      <c r="AW421" s="145"/>
      <c r="AX421" s="145"/>
      <c r="AY421" s="145"/>
      <c r="AZ421" s="145"/>
      <c r="BA421" s="145"/>
      <c r="BB421" s="145"/>
      <c r="BC421" s="145"/>
      <c r="BD421" s="145"/>
      <c r="BE421" s="145"/>
      <c r="BF421" s="145"/>
      <c r="BG421" s="145"/>
      <c r="BH421" s="145"/>
      <c r="BI421" s="145"/>
    </row>
    <row r="422" ht="14.25" customHeight="1">
      <c r="A422" s="111"/>
      <c r="B422" s="145"/>
      <c r="C422" s="178"/>
      <c r="D422" s="178"/>
      <c r="E422" s="179"/>
      <c r="F422" s="178"/>
      <c r="G422" s="145"/>
      <c r="H422" s="145"/>
      <c r="I422" s="178"/>
      <c r="J422" s="179"/>
      <c r="K422" s="178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  <c r="Z422" s="145"/>
      <c r="AA422" s="145"/>
      <c r="AB422" s="145"/>
      <c r="AC422" s="145"/>
      <c r="AD422" s="145"/>
      <c r="AE422" s="145"/>
      <c r="AF422" s="145"/>
      <c r="AG422" s="145"/>
      <c r="AH422" s="145"/>
      <c r="AI422" s="145"/>
      <c r="AJ422" s="145"/>
      <c r="AK422" s="145"/>
      <c r="AL422" s="145"/>
      <c r="AM422" s="145"/>
      <c r="AN422" s="145"/>
      <c r="AO422" s="145"/>
      <c r="AP422" s="145"/>
      <c r="AQ422" s="145"/>
      <c r="AR422" s="145"/>
      <c r="AS422" s="145"/>
      <c r="AT422" s="145"/>
      <c r="AU422" s="145"/>
      <c r="AV422" s="145"/>
      <c r="AW422" s="145"/>
      <c r="AX422" s="145"/>
      <c r="AY422" s="145"/>
      <c r="AZ422" s="145"/>
      <c r="BA422" s="145"/>
      <c r="BB422" s="145"/>
      <c r="BC422" s="145"/>
      <c r="BD422" s="145"/>
      <c r="BE422" s="145"/>
      <c r="BF422" s="145"/>
      <c r="BG422" s="145"/>
      <c r="BH422" s="145"/>
      <c r="BI422" s="145"/>
    </row>
    <row r="423" ht="14.25" customHeight="1">
      <c r="A423" s="111"/>
      <c r="B423" s="145"/>
      <c r="C423" s="178"/>
      <c r="D423" s="178"/>
      <c r="E423" s="179"/>
      <c r="F423" s="178"/>
      <c r="G423" s="145"/>
      <c r="H423" s="145"/>
      <c r="I423" s="178"/>
      <c r="J423" s="179"/>
      <c r="K423" s="178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  <c r="AA423" s="145"/>
      <c r="AB423" s="145"/>
      <c r="AC423" s="145"/>
      <c r="AD423" s="145"/>
      <c r="AE423" s="145"/>
      <c r="AF423" s="145"/>
      <c r="AG423" s="145"/>
      <c r="AH423" s="145"/>
      <c r="AI423" s="145"/>
      <c r="AJ423" s="145"/>
      <c r="AK423" s="145"/>
      <c r="AL423" s="145"/>
      <c r="AM423" s="145"/>
      <c r="AN423" s="145"/>
      <c r="AO423" s="145"/>
      <c r="AP423" s="145"/>
      <c r="AQ423" s="145"/>
      <c r="AR423" s="145"/>
      <c r="AS423" s="145"/>
      <c r="AT423" s="145"/>
      <c r="AU423" s="145"/>
      <c r="AV423" s="145"/>
      <c r="AW423" s="145"/>
      <c r="AX423" s="145"/>
      <c r="AY423" s="145"/>
      <c r="AZ423" s="145"/>
      <c r="BA423" s="145"/>
      <c r="BB423" s="145"/>
      <c r="BC423" s="145"/>
      <c r="BD423" s="145"/>
      <c r="BE423" s="145"/>
      <c r="BF423" s="145"/>
      <c r="BG423" s="145"/>
      <c r="BH423" s="145"/>
      <c r="BI423" s="145"/>
    </row>
    <row r="424" ht="14.25" customHeight="1">
      <c r="A424" s="111"/>
      <c r="B424" s="145"/>
      <c r="C424" s="178"/>
      <c r="D424" s="178"/>
      <c r="E424" s="179"/>
      <c r="F424" s="178"/>
      <c r="G424" s="145"/>
      <c r="H424" s="145"/>
      <c r="I424" s="178"/>
      <c r="J424" s="179"/>
      <c r="K424" s="178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  <c r="AB424" s="145"/>
      <c r="AC424" s="145"/>
      <c r="AD424" s="145"/>
      <c r="AE424" s="145"/>
      <c r="AF424" s="145"/>
      <c r="AG424" s="145"/>
      <c r="AH424" s="145"/>
      <c r="AI424" s="145"/>
      <c r="AJ424" s="145"/>
      <c r="AK424" s="145"/>
      <c r="AL424" s="145"/>
      <c r="AM424" s="145"/>
      <c r="AN424" s="145"/>
      <c r="AO424" s="145"/>
      <c r="AP424" s="145"/>
      <c r="AQ424" s="145"/>
      <c r="AR424" s="145"/>
      <c r="AS424" s="145"/>
      <c r="AT424" s="145"/>
      <c r="AU424" s="145"/>
      <c r="AV424" s="145"/>
      <c r="AW424" s="145"/>
      <c r="AX424" s="145"/>
      <c r="AY424" s="145"/>
      <c r="AZ424" s="145"/>
      <c r="BA424" s="145"/>
      <c r="BB424" s="145"/>
      <c r="BC424" s="145"/>
      <c r="BD424" s="145"/>
      <c r="BE424" s="145"/>
      <c r="BF424" s="145"/>
      <c r="BG424" s="145"/>
      <c r="BH424" s="145"/>
      <c r="BI424" s="145"/>
    </row>
    <row r="425" ht="14.25" customHeight="1">
      <c r="A425" s="111"/>
      <c r="B425" s="145"/>
      <c r="C425" s="178"/>
      <c r="D425" s="178"/>
      <c r="E425" s="179"/>
      <c r="F425" s="178"/>
      <c r="G425" s="145"/>
      <c r="H425" s="145"/>
      <c r="I425" s="178"/>
      <c r="J425" s="179"/>
      <c r="K425" s="178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  <c r="Z425" s="145"/>
      <c r="AA425" s="145"/>
      <c r="AB425" s="145"/>
      <c r="AC425" s="145"/>
      <c r="AD425" s="145"/>
      <c r="AE425" s="145"/>
      <c r="AF425" s="145"/>
      <c r="AG425" s="145"/>
      <c r="AH425" s="145"/>
      <c r="AI425" s="145"/>
      <c r="AJ425" s="145"/>
      <c r="AK425" s="145"/>
      <c r="AL425" s="145"/>
      <c r="AM425" s="145"/>
      <c r="AN425" s="145"/>
      <c r="AO425" s="145"/>
      <c r="AP425" s="145"/>
      <c r="AQ425" s="145"/>
      <c r="AR425" s="145"/>
      <c r="AS425" s="145"/>
      <c r="AT425" s="145"/>
      <c r="AU425" s="145"/>
      <c r="AV425" s="145"/>
      <c r="AW425" s="145"/>
      <c r="AX425" s="145"/>
      <c r="AY425" s="145"/>
      <c r="AZ425" s="145"/>
      <c r="BA425" s="145"/>
      <c r="BB425" s="145"/>
      <c r="BC425" s="145"/>
      <c r="BD425" s="145"/>
      <c r="BE425" s="145"/>
      <c r="BF425" s="145"/>
      <c r="BG425" s="145"/>
      <c r="BH425" s="145"/>
      <c r="BI425" s="145"/>
    </row>
    <row r="426" ht="14.25" customHeight="1">
      <c r="A426" s="111"/>
      <c r="B426" s="145"/>
      <c r="C426" s="178"/>
      <c r="D426" s="178"/>
      <c r="E426" s="179"/>
      <c r="F426" s="178"/>
      <c r="G426" s="145"/>
      <c r="H426" s="145"/>
      <c r="I426" s="178"/>
      <c r="J426" s="179"/>
      <c r="K426" s="178"/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  <c r="Z426" s="145"/>
      <c r="AA426" s="145"/>
      <c r="AB426" s="145"/>
      <c r="AC426" s="145"/>
      <c r="AD426" s="145"/>
      <c r="AE426" s="145"/>
      <c r="AF426" s="145"/>
      <c r="AG426" s="145"/>
      <c r="AH426" s="145"/>
      <c r="AI426" s="145"/>
      <c r="AJ426" s="145"/>
      <c r="AK426" s="145"/>
      <c r="AL426" s="145"/>
      <c r="AM426" s="145"/>
      <c r="AN426" s="145"/>
      <c r="AO426" s="145"/>
      <c r="AP426" s="145"/>
      <c r="AQ426" s="145"/>
      <c r="AR426" s="145"/>
      <c r="AS426" s="145"/>
      <c r="AT426" s="145"/>
      <c r="AU426" s="145"/>
      <c r="AV426" s="145"/>
      <c r="AW426" s="145"/>
      <c r="AX426" s="145"/>
      <c r="AY426" s="145"/>
      <c r="AZ426" s="145"/>
      <c r="BA426" s="145"/>
      <c r="BB426" s="145"/>
      <c r="BC426" s="145"/>
      <c r="BD426" s="145"/>
      <c r="BE426" s="145"/>
      <c r="BF426" s="145"/>
      <c r="BG426" s="145"/>
      <c r="BH426" s="145"/>
      <c r="BI426" s="145"/>
    </row>
    <row r="427" ht="14.25" customHeight="1">
      <c r="A427" s="111"/>
      <c r="B427" s="145"/>
      <c r="C427" s="178"/>
      <c r="D427" s="178"/>
      <c r="E427" s="179"/>
      <c r="F427" s="178"/>
      <c r="G427" s="145"/>
      <c r="H427" s="145"/>
      <c r="I427" s="178"/>
      <c r="J427" s="179"/>
      <c r="K427" s="178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  <c r="AA427" s="145"/>
      <c r="AB427" s="145"/>
      <c r="AC427" s="145"/>
      <c r="AD427" s="145"/>
      <c r="AE427" s="145"/>
      <c r="AF427" s="145"/>
      <c r="AG427" s="145"/>
      <c r="AH427" s="145"/>
      <c r="AI427" s="145"/>
      <c r="AJ427" s="145"/>
      <c r="AK427" s="145"/>
      <c r="AL427" s="145"/>
      <c r="AM427" s="145"/>
      <c r="AN427" s="145"/>
      <c r="AO427" s="145"/>
      <c r="AP427" s="145"/>
      <c r="AQ427" s="145"/>
      <c r="AR427" s="145"/>
      <c r="AS427" s="145"/>
      <c r="AT427" s="145"/>
      <c r="AU427" s="145"/>
      <c r="AV427" s="145"/>
      <c r="AW427" s="145"/>
      <c r="AX427" s="145"/>
      <c r="AY427" s="145"/>
      <c r="AZ427" s="145"/>
      <c r="BA427" s="145"/>
      <c r="BB427" s="145"/>
      <c r="BC427" s="145"/>
      <c r="BD427" s="145"/>
      <c r="BE427" s="145"/>
      <c r="BF427" s="145"/>
      <c r="BG427" s="145"/>
      <c r="BH427" s="145"/>
      <c r="BI427" s="145"/>
    </row>
    <row r="428" ht="14.25" customHeight="1">
      <c r="A428" s="111"/>
      <c r="B428" s="145"/>
      <c r="C428" s="178"/>
      <c r="D428" s="178"/>
      <c r="E428" s="179"/>
      <c r="F428" s="178"/>
      <c r="G428" s="145"/>
      <c r="H428" s="145"/>
      <c r="I428" s="178"/>
      <c r="J428" s="179"/>
      <c r="K428" s="178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  <c r="AA428" s="145"/>
      <c r="AB428" s="145"/>
      <c r="AC428" s="145"/>
      <c r="AD428" s="145"/>
      <c r="AE428" s="145"/>
      <c r="AF428" s="145"/>
      <c r="AG428" s="145"/>
      <c r="AH428" s="145"/>
      <c r="AI428" s="145"/>
      <c r="AJ428" s="145"/>
      <c r="AK428" s="145"/>
      <c r="AL428" s="145"/>
      <c r="AM428" s="145"/>
      <c r="AN428" s="145"/>
      <c r="AO428" s="145"/>
      <c r="AP428" s="145"/>
      <c r="AQ428" s="145"/>
      <c r="AR428" s="145"/>
      <c r="AS428" s="145"/>
      <c r="AT428" s="145"/>
      <c r="AU428" s="145"/>
      <c r="AV428" s="145"/>
      <c r="AW428" s="145"/>
      <c r="AX428" s="145"/>
      <c r="AY428" s="145"/>
      <c r="AZ428" s="145"/>
      <c r="BA428" s="145"/>
      <c r="BB428" s="145"/>
      <c r="BC428" s="145"/>
      <c r="BD428" s="145"/>
      <c r="BE428" s="145"/>
      <c r="BF428" s="145"/>
      <c r="BG428" s="145"/>
      <c r="BH428" s="145"/>
      <c r="BI428" s="145"/>
    </row>
    <row r="429" ht="14.25" customHeight="1">
      <c r="A429" s="111"/>
      <c r="B429" s="145"/>
      <c r="C429" s="178"/>
      <c r="D429" s="178"/>
      <c r="E429" s="179"/>
      <c r="F429" s="178"/>
      <c r="G429" s="145"/>
      <c r="H429" s="145"/>
      <c r="I429" s="178"/>
      <c r="J429" s="179"/>
      <c r="K429" s="178"/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  <c r="Z429" s="145"/>
      <c r="AA429" s="145"/>
      <c r="AB429" s="145"/>
      <c r="AC429" s="145"/>
      <c r="AD429" s="145"/>
      <c r="AE429" s="145"/>
      <c r="AF429" s="145"/>
      <c r="AG429" s="145"/>
      <c r="AH429" s="145"/>
      <c r="AI429" s="145"/>
      <c r="AJ429" s="145"/>
      <c r="AK429" s="145"/>
      <c r="AL429" s="145"/>
      <c r="AM429" s="145"/>
      <c r="AN429" s="145"/>
      <c r="AO429" s="145"/>
      <c r="AP429" s="145"/>
      <c r="AQ429" s="145"/>
      <c r="AR429" s="145"/>
      <c r="AS429" s="145"/>
      <c r="AT429" s="145"/>
      <c r="AU429" s="145"/>
      <c r="AV429" s="145"/>
      <c r="AW429" s="145"/>
      <c r="AX429" s="145"/>
      <c r="AY429" s="145"/>
      <c r="AZ429" s="145"/>
      <c r="BA429" s="145"/>
      <c r="BB429" s="145"/>
      <c r="BC429" s="145"/>
      <c r="BD429" s="145"/>
      <c r="BE429" s="145"/>
      <c r="BF429" s="145"/>
      <c r="BG429" s="145"/>
      <c r="BH429" s="145"/>
      <c r="BI429" s="145"/>
    </row>
    <row r="430" ht="14.25" customHeight="1">
      <c r="A430" s="111"/>
      <c r="B430" s="145"/>
      <c r="C430" s="178"/>
      <c r="D430" s="178"/>
      <c r="E430" s="179"/>
      <c r="F430" s="178"/>
      <c r="G430" s="145"/>
      <c r="H430" s="145"/>
      <c r="I430" s="178"/>
      <c r="J430" s="179"/>
      <c r="K430" s="178"/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  <c r="Z430" s="145"/>
      <c r="AA430" s="145"/>
      <c r="AB430" s="145"/>
      <c r="AC430" s="145"/>
      <c r="AD430" s="145"/>
      <c r="AE430" s="145"/>
      <c r="AF430" s="145"/>
      <c r="AG430" s="145"/>
      <c r="AH430" s="145"/>
      <c r="AI430" s="145"/>
      <c r="AJ430" s="145"/>
      <c r="AK430" s="145"/>
      <c r="AL430" s="145"/>
      <c r="AM430" s="145"/>
      <c r="AN430" s="145"/>
      <c r="AO430" s="145"/>
      <c r="AP430" s="145"/>
      <c r="AQ430" s="145"/>
      <c r="AR430" s="145"/>
      <c r="AS430" s="145"/>
      <c r="AT430" s="145"/>
      <c r="AU430" s="145"/>
      <c r="AV430" s="145"/>
      <c r="AW430" s="145"/>
      <c r="AX430" s="145"/>
      <c r="AY430" s="145"/>
      <c r="AZ430" s="145"/>
      <c r="BA430" s="145"/>
      <c r="BB430" s="145"/>
      <c r="BC430" s="145"/>
      <c r="BD430" s="145"/>
      <c r="BE430" s="145"/>
      <c r="BF430" s="145"/>
      <c r="BG430" s="145"/>
      <c r="BH430" s="145"/>
      <c r="BI430" s="145"/>
    </row>
    <row r="431" ht="14.25" customHeight="1">
      <c r="A431" s="111"/>
      <c r="B431" s="145"/>
      <c r="C431" s="178"/>
      <c r="D431" s="178"/>
      <c r="E431" s="179"/>
      <c r="F431" s="178"/>
      <c r="G431" s="145"/>
      <c r="H431" s="145"/>
      <c r="I431" s="178"/>
      <c r="J431" s="179"/>
      <c r="K431" s="178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  <c r="AA431" s="145"/>
      <c r="AB431" s="145"/>
      <c r="AC431" s="145"/>
      <c r="AD431" s="145"/>
      <c r="AE431" s="145"/>
      <c r="AF431" s="145"/>
      <c r="AG431" s="145"/>
      <c r="AH431" s="145"/>
      <c r="AI431" s="145"/>
      <c r="AJ431" s="145"/>
      <c r="AK431" s="145"/>
      <c r="AL431" s="145"/>
      <c r="AM431" s="145"/>
      <c r="AN431" s="145"/>
      <c r="AO431" s="145"/>
      <c r="AP431" s="145"/>
      <c r="AQ431" s="145"/>
      <c r="AR431" s="145"/>
      <c r="AS431" s="145"/>
      <c r="AT431" s="145"/>
      <c r="AU431" s="145"/>
      <c r="AV431" s="145"/>
      <c r="AW431" s="145"/>
      <c r="AX431" s="145"/>
      <c r="AY431" s="145"/>
      <c r="AZ431" s="145"/>
      <c r="BA431" s="145"/>
      <c r="BB431" s="145"/>
      <c r="BC431" s="145"/>
      <c r="BD431" s="145"/>
      <c r="BE431" s="145"/>
      <c r="BF431" s="145"/>
      <c r="BG431" s="145"/>
      <c r="BH431" s="145"/>
      <c r="BI431" s="145"/>
    </row>
    <row r="432" ht="14.25" customHeight="1">
      <c r="A432" s="111"/>
      <c r="B432" s="145"/>
      <c r="C432" s="178"/>
      <c r="D432" s="178"/>
      <c r="E432" s="179"/>
      <c r="F432" s="178"/>
      <c r="G432" s="145"/>
      <c r="H432" s="145"/>
      <c r="I432" s="178"/>
      <c r="J432" s="179"/>
      <c r="K432" s="178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  <c r="AA432" s="145"/>
      <c r="AB432" s="145"/>
      <c r="AC432" s="145"/>
      <c r="AD432" s="145"/>
      <c r="AE432" s="145"/>
      <c r="AF432" s="145"/>
      <c r="AG432" s="145"/>
      <c r="AH432" s="145"/>
      <c r="AI432" s="145"/>
      <c r="AJ432" s="145"/>
      <c r="AK432" s="145"/>
      <c r="AL432" s="145"/>
      <c r="AM432" s="145"/>
      <c r="AN432" s="145"/>
      <c r="AO432" s="145"/>
      <c r="AP432" s="145"/>
      <c r="AQ432" s="145"/>
      <c r="AR432" s="145"/>
      <c r="AS432" s="145"/>
      <c r="AT432" s="145"/>
      <c r="AU432" s="145"/>
      <c r="AV432" s="145"/>
      <c r="AW432" s="145"/>
      <c r="AX432" s="145"/>
      <c r="AY432" s="145"/>
      <c r="AZ432" s="145"/>
      <c r="BA432" s="145"/>
      <c r="BB432" s="145"/>
      <c r="BC432" s="145"/>
      <c r="BD432" s="145"/>
      <c r="BE432" s="145"/>
      <c r="BF432" s="145"/>
      <c r="BG432" s="145"/>
      <c r="BH432" s="145"/>
      <c r="BI432" s="145"/>
    </row>
    <row r="433" ht="14.25" customHeight="1">
      <c r="A433" s="111"/>
      <c r="B433" s="145"/>
      <c r="C433" s="178"/>
      <c r="D433" s="178"/>
      <c r="E433" s="179"/>
      <c r="F433" s="178"/>
      <c r="G433" s="145"/>
      <c r="H433" s="145"/>
      <c r="I433" s="178"/>
      <c r="J433" s="179"/>
      <c r="K433" s="178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  <c r="Z433" s="145"/>
      <c r="AA433" s="145"/>
      <c r="AB433" s="145"/>
      <c r="AC433" s="145"/>
      <c r="AD433" s="145"/>
      <c r="AE433" s="145"/>
      <c r="AF433" s="145"/>
      <c r="AG433" s="145"/>
      <c r="AH433" s="145"/>
      <c r="AI433" s="145"/>
      <c r="AJ433" s="145"/>
      <c r="AK433" s="145"/>
      <c r="AL433" s="145"/>
      <c r="AM433" s="145"/>
      <c r="AN433" s="145"/>
      <c r="AO433" s="145"/>
      <c r="AP433" s="145"/>
      <c r="AQ433" s="145"/>
      <c r="AR433" s="145"/>
      <c r="AS433" s="145"/>
      <c r="AT433" s="145"/>
      <c r="AU433" s="145"/>
      <c r="AV433" s="145"/>
      <c r="AW433" s="145"/>
      <c r="AX433" s="145"/>
      <c r="AY433" s="145"/>
      <c r="AZ433" s="145"/>
      <c r="BA433" s="145"/>
      <c r="BB433" s="145"/>
      <c r="BC433" s="145"/>
      <c r="BD433" s="145"/>
      <c r="BE433" s="145"/>
      <c r="BF433" s="145"/>
      <c r="BG433" s="145"/>
      <c r="BH433" s="145"/>
      <c r="BI433" s="145"/>
    </row>
    <row r="434" ht="14.25" customHeight="1">
      <c r="A434" s="111"/>
      <c r="B434" s="145"/>
      <c r="C434" s="178"/>
      <c r="D434" s="178"/>
      <c r="E434" s="179"/>
      <c r="F434" s="178"/>
      <c r="G434" s="145"/>
      <c r="H434" s="145"/>
      <c r="I434" s="178"/>
      <c r="J434" s="179"/>
      <c r="K434" s="178"/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  <c r="Z434" s="145"/>
      <c r="AA434" s="145"/>
      <c r="AB434" s="145"/>
      <c r="AC434" s="145"/>
      <c r="AD434" s="145"/>
      <c r="AE434" s="145"/>
      <c r="AF434" s="145"/>
      <c r="AG434" s="145"/>
      <c r="AH434" s="145"/>
      <c r="AI434" s="145"/>
      <c r="AJ434" s="145"/>
      <c r="AK434" s="145"/>
      <c r="AL434" s="145"/>
      <c r="AM434" s="145"/>
      <c r="AN434" s="145"/>
      <c r="AO434" s="145"/>
      <c r="AP434" s="145"/>
      <c r="AQ434" s="145"/>
      <c r="AR434" s="145"/>
      <c r="AS434" s="145"/>
      <c r="AT434" s="145"/>
      <c r="AU434" s="145"/>
      <c r="AV434" s="145"/>
      <c r="AW434" s="145"/>
      <c r="AX434" s="145"/>
      <c r="AY434" s="145"/>
      <c r="AZ434" s="145"/>
      <c r="BA434" s="145"/>
      <c r="BB434" s="145"/>
      <c r="BC434" s="145"/>
      <c r="BD434" s="145"/>
      <c r="BE434" s="145"/>
      <c r="BF434" s="145"/>
      <c r="BG434" s="145"/>
      <c r="BH434" s="145"/>
      <c r="BI434" s="145"/>
    </row>
    <row r="435" ht="14.25" customHeight="1">
      <c r="A435" s="111"/>
      <c r="B435" s="145"/>
      <c r="C435" s="178"/>
      <c r="D435" s="178"/>
      <c r="E435" s="179"/>
      <c r="F435" s="178"/>
      <c r="G435" s="145"/>
      <c r="H435" s="145"/>
      <c r="I435" s="178"/>
      <c r="J435" s="179"/>
      <c r="K435" s="178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45"/>
      <c r="AV435" s="145"/>
      <c r="AW435" s="145"/>
      <c r="AX435" s="145"/>
      <c r="AY435" s="145"/>
      <c r="AZ435" s="145"/>
      <c r="BA435" s="145"/>
      <c r="BB435" s="145"/>
      <c r="BC435" s="145"/>
      <c r="BD435" s="145"/>
      <c r="BE435" s="145"/>
      <c r="BF435" s="145"/>
      <c r="BG435" s="145"/>
      <c r="BH435" s="145"/>
      <c r="BI435" s="145"/>
    </row>
    <row r="436" ht="14.25" customHeight="1">
      <c r="A436" s="111"/>
      <c r="B436" s="145"/>
      <c r="C436" s="178"/>
      <c r="D436" s="178"/>
      <c r="E436" s="179"/>
      <c r="F436" s="178"/>
      <c r="G436" s="145"/>
      <c r="H436" s="145"/>
      <c r="I436" s="178"/>
      <c r="J436" s="179"/>
      <c r="K436" s="178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  <c r="AA436" s="145"/>
      <c r="AB436" s="145"/>
      <c r="AC436" s="145"/>
      <c r="AD436" s="145"/>
      <c r="AE436" s="145"/>
      <c r="AF436" s="145"/>
      <c r="AG436" s="145"/>
      <c r="AH436" s="145"/>
      <c r="AI436" s="145"/>
      <c r="AJ436" s="145"/>
      <c r="AK436" s="145"/>
      <c r="AL436" s="145"/>
      <c r="AM436" s="145"/>
      <c r="AN436" s="145"/>
      <c r="AO436" s="145"/>
      <c r="AP436" s="145"/>
      <c r="AQ436" s="145"/>
      <c r="AR436" s="145"/>
      <c r="AS436" s="145"/>
      <c r="AT436" s="145"/>
      <c r="AU436" s="145"/>
      <c r="AV436" s="145"/>
      <c r="AW436" s="145"/>
      <c r="AX436" s="145"/>
      <c r="AY436" s="145"/>
      <c r="AZ436" s="145"/>
      <c r="BA436" s="145"/>
      <c r="BB436" s="145"/>
      <c r="BC436" s="145"/>
      <c r="BD436" s="145"/>
      <c r="BE436" s="145"/>
      <c r="BF436" s="145"/>
      <c r="BG436" s="145"/>
      <c r="BH436" s="145"/>
      <c r="BI436" s="145"/>
    </row>
    <row r="437" ht="14.25" customHeight="1">
      <c r="A437" s="111"/>
      <c r="B437" s="145"/>
      <c r="C437" s="178"/>
      <c r="D437" s="178"/>
      <c r="E437" s="179"/>
      <c r="F437" s="178"/>
      <c r="G437" s="145"/>
      <c r="H437" s="145"/>
      <c r="I437" s="178"/>
      <c r="J437" s="179"/>
      <c r="K437" s="178"/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  <c r="Z437" s="145"/>
      <c r="AA437" s="145"/>
      <c r="AB437" s="145"/>
      <c r="AC437" s="145"/>
      <c r="AD437" s="145"/>
      <c r="AE437" s="145"/>
      <c r="AF437" s="145"/>
      <c r="AG437" s="145"/>
      <c r="AH437" s="145"/>
      <c r="AI437" s="145"/>
      <c r="AJ437" s="145"/>
      <c r="AK437" s="145"/>
      <c r="AL437" s="145"/>
      <c r="AM437" s="145"/>
      <c r="AN437" s="145"/>
      <c r="AO437" s="145"/>
      <c r="AP437" s="145"/>
      <c r="AQ437" s="145"/>
      <c r="AR437" s="145"/>
      <c r="AS437" s="145"/>
      <c r="AT437" s="145"/>
      <c r="AU437" s="145"/>
      <c r="AV437" s="145"/>
      <c r="AW437" s="145"/>
      <c r="AX437" s="145"/>
      <c r="AY437" s="145"/>
      <c r="AZ437" s="145"/>
      <c r="BA437" s="145"/>
      <c r="BB437" s="145"/>
      <c r="BC437" s="145"/>
      <c r="BD437" s="145"/>
      <c r="BE437" s="145"/>
      <c r="BF437" s="145"/>
      <c r="BG437" s="145"/>
      <c r="BH437" s="145"/>
      <c r="BI437" s="145"/>
    </row>
    <row r="438" ht="14.25" customHeight="1">
      <c r="A438" s="111"/>
      <c r="B438" s="145"/>
      <c r="C438" s="178"/>
      <c r="D438" s="178"/>
      <c r="E438" s="179"/>
      <c r="F438" s="178"/>
      <c r="G438" s="145"/>
      <c r="H438" s="145"/>
      <c r="I438" s="178"/>
      <c r="J438" s="179"/>
      <c r="K438" s="178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  <c r="Z438" s="145"/>
      <c r="AA438" s="145"/>
      <c r="AB438" s="145"/>
      <c r="AC438" s="145"/>
      <c r="AD438" s="145"/>
      <c r="AE438" s="145"/>
      <c r="AF438" s="145"/>
      <c r="AG438" s="145"/>
      <c r="AH438" s="145"/>
      <c r="AI438" s="145"/>
      <c r="AJ438" s="145"/>
      <c r="AK438" s="145"/>
      <c r="AL438" s="145"/>
      <c r="AM438" s="145"/>
      <c r="AN438" s="145"/>
      <c r="AO438" s="145"/>
      <c r="AP438" s="145"/>
      <c r="AQ438" s="145"/>
      <c r="AR438" s="145"/>
      <c r="AS438" s="145"/>
      <c r="AT438" s="145"/>
      <c r="AU438" s="145"/>
      <c r="AV438" s="145"/>
      <c r="AW438" s="145"/>
      <c r="AX438" s="145"/>
      <c r="AY438" s="145"/>
      <c r="AZ438" s="145"/>
      <c r="BA438" s="145"/>
      <c r="BB438" s="145"/>
      <c r="BC438" s="145"/>
      <c r="BD438" s="145"/>
      <c r="BE438" s="145"/>
      <c r="BF438" s="145"/>
      <c r="BG438" s="145"/>
      <c r="BH438" s="145"/>
      <c r="BI438" s="145"/>
    </row>
    <row r="439" ht="14.25" customHeight="1">
      <c r="A439" s="111"/>
      <c r="B439" s="145"/>
      <c r="C439" s="178"/>
      <c r="D439" s="178"/>
      <c r="E439" s="179"/>
      <c r="F439" s="178"/>
      <c r="G439" s="145"/>
      <c r="H439" s="145"/>
      <c r="I439" s="178"/>
      <c r="J439" s="179"/>
      <c r="K439" s="178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5"/>
      <c r="AK439" s="145"/>
      <c r="AL439" s="145"/>
      <c r="AM439" s="145"/>
      <c r="AN439" s="145"/>
      <c r="AO439" s="145"/>
      <c r="AP439" s="145"/>
      <c r="AQ439" s="145"/>
      <c r="AR439" s="145"/>
      <c r="AS439" s="145"/>
      <c r="AT439" s="145"/>
      <c r="AU439" s="145"/>
      <c r="AV439" s="145"/>
      <c r="AW439" s="145"/>
      <c r="AX439" s="145"/>
      <c r="AY439" s="145"/>
      <c r="AZ439" s="145"/>
      <c r="BA439" s="145"/>
      <c r="BB439" s="145"/>
      <c r="BC439" s="145"/>
      <c r="BD439" s="145"/>
      <c r="BE439" s="145"/>
      <c r="BF439" s="145"/>
      <c r="BG439" s="145"/>
      <c r="BH439" s="145"/>
      <c r="BI439" s="145"/>
    </row>
    <row r="440" ht="14.25" customHeight="1">
      <c r="A440" s="111"/>
      <c r="B440" s="145"/>
      <c r="C440" s="178"/>
      <c r="D440" s="178"/>
      <c r="E440" s="179"/>
      <c r="F440" s="178"/>
      <c r="G440" s="145"/>
      <c r="H440" s="145"/>
      <c r="I440" s="178"/>
      <c r="J440" s="179"/>
      <c r="K440" s="178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  <c r="AC440" s="145"/>
      <c r="AD440" s="145"/>
      <c r="AE440" s="145"/>
      <c r="AF440" s="145"/>
      <c r="AG440" s="145"/>
      <c r="AH440" s="145"/>
      <c r="AI440" s="145"/>
      <c r="AJ440" s="145"/>
      <c r="AK440" s="145"/>
      <c r="AL440" s="145"/>
      <c r="AM440" s="145"/>
      <c r="AN440" s="145"/>
      <c r="AO440" s="145"/>
      <c r="AP440" s="145"/>
      <c r="AQ440" s="145"/>
      <c r="AR440" s="145"/>
      <c r="AS440" s="145"/>
      <c r="AT440" s="145"/>
      <c r="AU440" s="145"/>
      <c r="AV440" s="145"/>
      <c r="AW440" s="145"/>
      <c r="AX440" s="145"/>
      <c r="AY440" s="145"/>
      <c r="AZ440" s="145"/>
      <c r="BA440" s="145"/>
      <c r="BB440" s="145"/>
      <c r="BC440" s="145"/>
      <c r="BD440" s="145"/>
      <c r="BE440" s="145"/>
      <c r="BF440" s="145"/>
      <c r="BG440" s="145"/>
      <c r="BH440" s="145"/>
      <c r="BI440" s="145"/>
    </row>
    <row r="441" ht="14.25" customHeight="1">
      <c r="A441" s="111"/>
      <c r="B441" s="145"/>
      <c r="C441" s="178"/>
      <c r="D441" s="178"/>
      <c r="E441" s="179"/>
      <c r="F441" s="178"/>
      <c r="G441" s="145"/>
      <c r="H441" s="145"/>
      <c r="I441" s="178"/>
      <c r="J441" s="179"/>
      <c r="K441" s="178"/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  <c r="Z441" s="145"/>
      <c r="AA441" s="145"/>
      <c r="AB441" s="145"/>
      <c r="AC441" s="145"/>
      <c r="AD441" s="145"/>
      <c r="AE441" s="145"/>
      <c r="AF441" s="145"/>
      <c r="AG441" s="145"/>
      <c r="AH441" s="145"/>
      <c r="AI441" s="145"/>
      <c r="AJ441" s="145"/>
      <c r="AK441" s="145"/>
      <c r="AL441" s="145"/>
      <c r="AM441" s="145"/>
      <c r="AN441" s="145"/>
      <c r="AO441" s="145"/>
      <c r="AP441" s="145"/>
      <c r="AQ441" s="145"/>
      <c r="AR441" s="145"/>
      <c r="AS441" s="145"/>
      <c r="AT441" s="145"/>
      <c r="AU441" s="145"/>
      <c r="AV441" s="145"/>
      <c r="AW441" s="145"/>
      <c r="AX441" s="145"/>
      <c r="AY441" s="145"/>
      <c r="AZ441" s="145"/>
      <c r="BA441" s="145"/>
      <c r="BB441" s="145"/>
      <c r="BC441" s="145"/>
      <c r="BD441" s="145"/>
      <c r="BE441" s="145"/>
      <c r="BF441" s="145"/>
      <c r="BG441" s="145"/>
      <c r="BH441" s="145"/>
      <c r="BI441" s="145"/>
    </row>
    <row r="442" ht="14.25" customHeight="1">
      <c r="A442" s="111"/>
      <c r="B442" s="145"/>
      <c r="C442" s="178"/>
      <c r="D442" s="178"/>
      <c r="E442" s="179"/>
      <c r="F442" s="178"/>
      <c r="G442" s="145"/>
      <c r="H442" s="145"/>
      <c r="I442" s="178"/>
      <c r="J442" s="179"/>
      <c r="K442" s="178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  <c r="Z442" s="145"/>
      <c r="AA442" s="145"/>
      <c r="AB442" s="145"/>
      <c r="AC442" s="145"/>
      <c r="AD442" s="145"/>
      <c r="AE442" s="145"/>
      <c r="AF442" s="145"/>
      <c r="AG442" s="145"/>
      <c r="AH442" s="145"/>
      <c r="AI442" s="145"/>
      <c r="AJ442" s="145"/>
      <c r="AK442" s="145"/>
      <c r="AL442" s="145"/>
      <c r="AM442" s="145"/>
      <c r="AN442" s="145"/>
      <c r="AO442" s="145"/>
      <c r="AP442" s="145"/>
      <c r="AQ442" s="145"/>
      <c r="AR442" s="145"/>
      <c r="AS442" s="145"/>
      <c r="AT442" s="145"/>
      <c r="AU442" s="145"/>
      <c r="AV442" s="145"/>
      <c r="AW442" s="145"/>
      <c r="AX442" s="145"/>
      <c r="AY442" s="145"/>
      <c r="AZ442" s="145"/>
      <c r="BA442" s="145"/>
      <c r="BB442" s="145"/>
      <c r="BC442" s="145"/>
      <c r="BD442" s="145"/>
      <c r="BE442" s="145"/>
      <c r="BF442" s="145"/>
      <c r="BG442" s="145"/>
      <c r="BH442" s="145"/>
      <c r="BI442" s="145"/>
    </row>
    <row r="443" ht="14.25" customHeight="1">
      <c r="A443" s="111"/>
      <c r="B443" s="145"/>
      <c r="C443" s="178"/>
      <c r="D443" s="178"/>
      <c r="E443" s="179"/>
      <c r="F443" s="178"/>
      <c r="G443" s="145"/>
      <c r="H443" s="145"/>
      <c r="I443" s="178"/>
      <c r="J443" s="179"/>
      <c r="K443" s="178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  <c r="AC443" s="145"/>
      <c r="AD443" s="145"/>
      <c r="AE443" s="145"/>
      <c r="AF443" s="145"/>
      <c r="AG443" s="145"/>
      <c r="AH443" s="145"/>
      <c r="AI443" s="145"/>
      <c r="AJ443" s="145"/>
      <c r="AK443" s="145"/>
      <c r="AL443" s="145"/>
      <c r="AM443" s="145"/>
      <c r="AN443" s="145"/>
      <c r="AO443" s="145"/>
      <c r="AP443" s="145"/>
      <c r="AQ443" s="145"/>
      <c r="AR443" s="145"/>
      <c r="AS443" s="145"/>
      <c r="AT443" s="145"/>
      <c r="AU443" s="145"/>
      <c r="AV443" s="145"/>
      <c r="AW443" s="145"/>
      <c r="AX443" s="145"/>
      <c r="AY443" s="145"/>
      <c r="AZ443" s="145"/>
      <c r="BA443" s="145"/>
      <c r="BB443" s="145"/>
      <c r="BC443" s="145"/>
      <c r="BD443" s="145"/>
      <c r="BE443" s="145"/>
      <c r="BF443" s="145"/>
      <c r="BG443" s="145"/>
      <c r="BH443" s="145"/>
      <c r="BI443" s="145"/>
    </row>
    <row r="444" ht="14.25" customHeight="1">
      <c r="A444" s="111"/>
      <c r="B444" s="145"/>
      <c r="C444" s="178"/>
      <c r="D444" s="178"/>
      <c r="E444" s="179"/>
      <c r="F444" s="178"/>
      <c r="G444" s="145"/>
      <c r="H444" s="145"/>
      <c r="I444" s="178"/>
      <c r="J444" s="179"/>
      <c r="K444" s="178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  <c r="AB444" s="145"/>
      <c r="AC444" s="145"/>
      <c r="AD444" s="145"/>
      <c r="AE444" s="145"/>
      <c r="AF444" s="145"/>
      <c r="AG444" s="145"/>
      <c r="AH444" s="145"/>
      <c r="AI444" s="145"/>
      <c r="AJ444" s="145"/>
      <c r="AK444" s="145"/>
      <c r="AL444" s="145"/>
      <c r="AM444" s="145"/>
      <c r="AN444" s="145"/>
      <c r="AO444" s="145"/>
      <c r="AP444" s="145"/>
      <c r="AQ444" s="145"/>
      <c r="AR444" s="145"/>
      <c r="AS444" s="145"/>
      <c r="AT444" s="145"/>
      <c r="AU444" s="145"/>
      <c r="AV444" s="145"/>
      <c r="AW444" s="145"/>
      <c r="AX444" s="145"/>
      <c r="AY444" s="145"/>
      <c r="AZ444" s="145"/>
      <c r="BA444" s="145"/>
      <c r="BB444" s="145"/>
      <c r="BC444" s="145"/>
      <c r="BD444" s="145"/>
      <c r="BE444" s="145"/>
      <c r="BF444" s="145"/>
      <c r="BG444" s="145"/>
      <c r="BH444" s="145"/>
      <c r="BI444" s="145"/>
    </row>
    <row r="445" ht="14.25" customHeight="1">
      <c r="A445" s="111"/>
      <c r="B445" s="145"/>
      <c r="C445" s="178"/>
      <c r="D445" s="178"/>
      <c r="E445" s="179"/>
      <c r="F445" s="178"/>
      <c r="G445" s="145"/>
      <c r="H445" s="145"/>
      <c r="I445" s="178"/>
      <c r="J445" s="179"/>
      <c r="K445" s="178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  <c r="Z445" s="145"/>
      <c r="AA445" s="145"/>
      <c r="AB445" s="145"/>
      <c r="AC445" s="145"/>
      <c r="AD445" s="145"/>
      <c r="AE445" s="145"/>
      <c r="AF445" s="145"/>
      <c r="AG445" s="145"/>
      <c r="AH445" s="145"/>
      <c r="AI445" s="145"/>
      <c r="AJ445" s="145"/>
      <c r="AK445" s="145"/>
      <c r="AL445" s="145"/>
      <c r="AM445" s="145"/>
      <c r="AN445" s="145"/>
      <c r="AO445" s="145"/>
      <c r="AP445" s="145"/>
      <c r="AQ445" s="145"/>
      <c r="AR445" s="145"/>
      <c r="AS445" s="145"/>
      <c r="AT445" s="145"/>
      <c r="AU445" s="145"/>
      <c r="AV445" s="145"/>
      <c r="AW445" s="145"/>
      <c r="AX445" s="145"/>
      <c r="AY445" s="145"/>
      <c r="AZ445" s="145"/>
      <c r="BA445" s="145"/>
      <c r="BB445" s="145"/>
      <c r="BC445" s="145"/>
      <c r="BD445" s="145"/>
      <c r="BE445" s="145"/>
      <c r="BF445" s="145"/>
      <c r="BG445" s="145"/>
      <c r="BH445" s="145"/>
      <c r="BI445" s="145"/>
    </row>
    <row r="446" ht="14.25" customHeight="1">
      <c r="A446" s="111"/>
      <c r="B446" s="145"/>
      <c r="C446" s="178"/>
      <c r="D446" s="178"/>
      <c r="E446" s="179"/>
      <c r="F446" s="178"/>
      <c r="G446" s="145"/>
      <c r="H446" s="145"/>
      <c r="I446" s="178"/>
      <c r="J446" s="179"/>
      <c r="K446" s="178"/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  <c r="Z446" s="145"/>
      <c r="AA446" s="145"/>
      <c r="AB446" s="145"/>
      <c r="AC446" s="145"/>
      <c r="AD446" s="145"/>
      <c r="AE446" s="145"/>
      <c r="AF446" s="145"/>
      <c r="AG446" s="145"/>
      <c r="AH446" s="145"/>
      <c r="AI446" s="145"/>
      <c r="AJ446" s="145"/>
      <c r="AK446" s="145"/>
      <c r="AL446" s="145"/>
      <c r="AM446" s="145"/>
      <c r="AN446" s="145"/>
      <c r="AO446" s="145"/>
      <c r="AP446" s="145"/>
      <c r="AQ446" s="145"/>
      <c r="AR446" s="145"/>
      <c r="AS446" s="145"/>
      <c r="AT446" s="145"/>
      <c r="AU446" s="145"/>
      <c r="AV446" s="145"/>
      <c r="AW446" s="145"/>
      <c r="AX446" s="145"/>
      <c r="AY446" s="145"/>
      <c r="AZ446" s="145"/>
      <c r="BA446" s="145"/>
      <c r="BB446" s="145"/>
      <c r="BC446" s="145"/>
      <c r="BD446" s="145"/>
      <c r="BE446" s="145"/>
      <c r="BF446" s="145"/>
      <c r="BG446" s="145"/>
      <c r="BH446" s="145"/>
      <c r="BI446" s="145"/>
    </row>
    <row r="447" ht="14.25" customHeight="1">
      <c r="A447" s="111"/>
      <c r="B447" s="145"/>
      <c r="C447" s="178"/>
      <c r="D447" s="178"/>
      <c r="E447" s="179"/>
      <c r="F447" s="178"/>
      <c r="G447" s="145"/>
      <c r="H447" s="145"/>
      <c r="I447" s="178"/>
      <c r="J447" s="179"/>
      <c r="K447" s="178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5"/>
      <c r="AZ447" s="145"/>
      <c r="BA447" s="145"/>
      <c r="BB447" s="145"/>
      <c r="BC447" s="145"/>
      <c r="BD447" s="145"/>
      <c r="BE447" s="145"/>
      <c r="BF447" s="145"/>
      <c r="BG447" s="145"/>
      <c r="BH447" s="145"/>
      <c r="BI447" s="145"/>
    </row>
    <row r="448" ht="14.25" customHeight="1">
      <c r="A448" s="111"/>
      <c r="B448" s="145"/>
      <c r="C448" s="178"/>
      <c r="D448" s="178"/>
      <c r="E448" s="179"/>
      <c r="F448" s="178"/>
      <c r="G448" s="145"/>
      <c r="H448" s="145"/>
      <c r="I448" s="178"/>
      <c r="J448" s="179"/>
      <c r="K448" s="178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  <c r="BB448" s="145"/>
      <c r="BC448" s="145"/>
      <c r="BD448" s="145"/>
      <c r="BE448" s="145"/>
      <c r="BF448" s="145"/>
      <c r="BG448" s="145"/>
      <c r="BH448" s="145"/>
      <c r="BI448" s="145"/>
    </row>
    <row r="449" ht="14.25" customHeight="1">
      <c r="A449" s="111"/>
      <c r="B449" s="145"/>
      <c r="C449" s="178"/>
      <c r="D449" s="178"/>
      <c r="E449" s="179"/>
      <c r="F449" s="178"/>
      <c r="G449" s="145"/>
      <c r="H449" s="145"/>
      <c r="I449" s="178"/>
      <c r="J449" s="179"/>
      <c r="K449" s="178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  <c r="AA449" s="145"/>
      <c r="AB449" s="145"/>
      <c r="AC449" s="145"/>
      <c r="AD449" s="145"/>
      <c r="AE449" s="145"/>
      <c r="AF449" s="145"/>
      <c r="AG449" s="145"/>
      <c r="AH449" s="145"/>
      <c r="AI449" s="145"/>
      <c r="AJ449" s="145"/>
      <c r="AK449" s="145"/>
      <c r="AL449" s="145"/>
      <c r="AM449" s="145"/>
      <c r="AN449" s="145"/>
      <c r="AO449" s="145"/>
      <c r="AP449" s="145"/>
      <c r="AQ449" s="145"/>
      <c r="AR449" s="145"/>
      <c r="AS449" s="145"/>
      <c r="AT449" s="145"/>
      <c r="AU449" s="145"/>
      <c r="AV449" s="145"/>
      <c r="AW449" s="145"/>
      <c r="AX449" s="145"/>
      <c r="AY449" s="145"/>
      <c r="AZ449" s="145"/>
      <c r="BA449" s="145"/>
      <c r="BB449" s="145"/>
      <c r="BC449" s="145"/>
      <c r="BD449" s="145"/>
      <c r="BE449" s="145"/>
      <c r="BF449" s="145"/>
      <c r="BG449" s="145"/>
      <c r="BH449" s="145"/>
      <c r="BI449" s="145"/>
    </row>
    <row r="450" ht="14.25" customHeight="1">
      <c r="A450" s="111"/>
      <c r="B450" s="145"/>
      <c r="C450" s="178"/>
      <c r="D450" s="178"/>
      <c r="E450" s="179"/>
      <c r="F450" s="178"/>
      <c r="G450" s="145"/>
      <c r="H450" s="145"/>
      <c r="I450" s="178"/>
      <c r="J450" s="179"/>
      <c r="K450" s="178"/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  <c r="Z450" s="145"/>
      <c r="AA450" s="145"/>
      <c r="AB450" s="145"/>
      <c r="AC450" s="145"/>
      <c r="AD450" s="145"/>
      <c r="AE450" s="145"/>
      <c r="AF450" s="145"/>
      <c r="AG450" s="145"/>
      <c r="AH450" s="145"/>
      <c r="AI450" s="145"/>
      <c r="AJ450" s="145"/>
      <c r="AK450" s="145"/>
      <c r="AL450" s="145"/>
      <c r="AM450" s="145"/>
      <c r="AN450" s="145"/>
      <c r="AO450" s="145"/>
      <c r="AP450" s="145"/>
      <c r="AQ450" s="145"/>
      <c r="AR450" s="145"/>
      <c r="AS450" s="145"/>
      <c r="AT450" s="145"/>
      <c r="AU450" s="145"/>
      <c r="AV450" s="145"/>
      <c r="AW450" s="145"/>
      <c r="AX450" s="145"/>
      <c r="AY450" s="145"/>
      <c r="AZ450" s="145"/>
      <c r="BA450" s="145"/>
      <c r="BB450" s="145"/>
      <c r="BC450" s="145"/>
      <c r="BD450" s="145"/>
      <c r="BE450" s="145"/>
      <c r="BF450" s="145"/>
      <c r="BG450" s="145"/>
      <c r="BH450" s="145"/>
      <c r="BI450" s="145"/>
    </row>
    <row r="451" ht="14.25" customHeight="1">
      <c r="A451" s="111"/>
      <c r="B451" s="145"/>
      <c r="C451" s="178"/>
      <c r="D451" s="178"/>
      <c r="E451" s="179"/>
      <c r="F451" s="178"/>
      <c r="G451" s="145"/>
      <c r="H451" s="145"/>
      <c r="I451" s="178"/>
      <c r="J451" s="179"/>
      <c r="K451" s="178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  <c r="AA451" s="145"/>
      <c r="AB451" s="145"/>
      <c r="AC451" s="145"/>
      <c r="AD451" s="145"/>
      <c r="AE451" s="145"/>
      <c r="AF451" s="145"/>
      <c r="AG451" s="145"/>
      <c r="AH451" s="145"/>
      <c r="AI451" s="145"/>
      <c r="AJ451" s="145"/>
      <c r="AK451" s="145"/>
      <c r="AL451" s="145"/>
      <c r="AM451" s="145"/>
      <c r="AN451" s="145"/>
      <c r="AO451" s="145"/>
      <c r="AP451" s="145"/>
      <c r="AQ451" s="145"/>
      <c r="AR451" s="145"/>
      <c r="AS451" s="145"/>
      <c r="AT451" s="145"/>
      <c r="AU451" s="145"/>
      <c r="AV451" s="145"/>
      <c r="AW451" s="145"/>
      <c r="AX451" s="145"/>
      <c r="AY451" s="145"/>
      <c r="AZ451" s="145"/>
      <c r="BA451" s="145"/>
      <c r="BB451" s="145"/>
      <c r="BC451" s="145"/>
      <c r="BD451" s="145"/>
      <c r="BE451" s="145"/>
      <c r="BF451" s="145"/>
      <c r="BG451" s="145"/>
      <c r="BH451" s="145"/>
      <c r="BI451" s="145"/>
    </row>
    <row r="452" ht="14.25" customHeight="1">
      <c r="A452" s="111"/>
      <c r="B452" s="145"/>
      <c r="C452" s="178"/>
      <c r="D452" s="178"/>
      <c r="E452" s="179"/>
      <c r="F452" s="178"/>
      <c r="G452" s="145"/>
      <c r="H452" s="145"/>
      <c r="I452" s="178"/>
      <c r="J452" s="179"/>
      <c r="K452" s="178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  <c r="AA452" s="145"/>
      <c r="AB452" s="145"/>
      <c r="AC452" s="145"/>
      <c r="AD452" s="145"/>
      <c r="AE452" s="145"/>
      <c r="AF452" s="145"/>
      <c r="AG452" s="145"/>
      <c r="AH452" s="145"/>
      <c r="AI452" s="145"/>
      <c r="AJ452" s="145"/>
      <c r="AK452" s="145"/>
      <c r="AL452" s="145"/>
      <c r="AM452" s="145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  <c r="BA452" s="145"/>
      <c r="BB452" s="145"/>
      <c r="BC452" s="145"/>
      <c r="BD452" s="145"/>
      <c r="BE452" s="145"/>
      <c r="BF452" s="145"/>
      <c r="BG452" s="145"/>
      <c r="BH452" s="145"/>
      <c r="BI452" s="145"/>
    </row>
    <row r="453" ht="14.25" customHeight="1">
      <c r="A453" s="111"/>
      <c r="B453" s="145"/>
      <c r="C453" s="178"/>
      <c r="D453" s="178"/>
      <c r="E453" s="179"/>
      <c r="F453" s="178"/>
      <c r="G453" s="145"/>
      <c r="H453" s="145"/>
      <c r="I453" s="178"/>
      <c r="J453" s="179"/>
      <c r="K453" s="178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  <c r="Z453" s="145"/>
      <c r="AA453" s="145"/>
      <c r="AB453" s="145"/>
      <c r="AC453" s="145"/>
      <c r="AD453" s="145"/>
      <c r="AE453" s="145"/>
      <c r="AF453" s="145"/>
      <c r="AG453" s="145"/>
      <c r="AH453" s="145"/>
      <c r="AI453" s="145"/>
      <c r="AJ453" s="145"/>
      <c r="AK453" s="145"/>
      <c r="AL453" s="145"/>
      <c r="AM453" s="145"/>
      <c r="AN453" s="145"/>
      <c r="AO453" s="145"/>
      <c r="AP453" s="145"/>
      <c r="AQ453" s="145"/>
      <c r="AR453" s="145"/>
      <c r="AS453" s="145"/>
      <c r="AT453" s="145"/>
      <c r="AU453" s="145"/>
      <c r="AV453" s="145"/>
      <c r="AW453" s="145"/>
      <c r="AX453" s="145"/>
      <c r="AY453" s="145"/>
      <c r="AZ453" s="145"/>
      <c r="BA453" s="145"/>
      <c r="BB453" s="145"/>
      <c r="BC453" s="145"/>
      <c r="BD453" s="145"/>
      <c r="BE453" s="145"/>
      <c r="BF453" s="145"/>
      <c r="BG453" s="145"/>
      <c r="BH453" s="145"/>
      <c r="BI453" s="145"/>
    </row>
    <row r="454" ht="14.25" customHeight="1">
      <c r="A454" s="111"/>
      <c r="B454" s="145"/>
      <c r="C454" s="178"/>
      <c r="D454" s="178"/>
      <c r="E454" s="179"/>
      <c r="F454" s="178"/>
      <c r="G454" s="145"/>
      <c r="H454" s="145"/>
      <c r="I454" s="178"/>
      <c r="J454" s="179"/>
      <c r="K454" s="178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  <c r="Z454" s="145"/>
      <c r="AA454" s="145"/>
      <c r="AB454" s="145"/>
      <c r="AC454" s="145"/>
      <c r="AD454" s="145"/>
      <c r="AE454" s="145"/>
      <c r="AF454" s="145"/>
      <c r="AG454" s="145"/>
      <c r="AH454" s="145"/>
      <c r="AI454" s="145"/>
      <c r="AJ454" s="145"/>
      <c r="AK454" s="145"/>
      <c r="AL454" s="145"/>
      <c r="AM454" s="145"/>
      <c r="AN454" s="145"/>
      <c r="AO454" s="145"/>
      <c r="AP454" s="145"/>
      <c r="AQ454" s="145"/>
      <c r="AR454" s="145"/>
      <c r="AS454" s="145"/>
      <c r="AT454" s="145"/>
      <c r="AU454" s="145"/>
      <c r="AV454" s="145"/>
      <c r="AW454" s="145"/>
      <c r="AX454" s="145"/>
      <c r="AY454" s="145"/>
      <c r="AZ454" s="145"/>
      <c r="BA454" s="145"/>
      <c r="BB454" s="145"/>
      <c r="BC454" s="145"/>
      <c r="BD454" s="145"/>
      <c r="BE454" s="145"/>
      <c r="BF454" s="145"/>
      <c r="BG454" s="145"/>
      <c r="BH454" s="145"/>
      <c r="BI454" s="145"/>
    </row>
    <row r="455" ht="14.25" customHeight="1">
      <c r="A455" s="111"/>
      <c r="B455" s="145"/>
      <c r="C455" s="178"/>
      <c r="D455" s="178"/>
      <c r="E455" s="179"/>
      <c r="F455" s="178"/>
      <c r="G455" s="145"/>
      <c r="H455" s="145"/>
      <c r="I455" s="178"/>
      <c r="J455" s="179"/>
      <c r="K455" s="178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  <c r="AA455" s="145"/>
      <c r="AB455" s="145"/>
      <c r="AC455" s="145"/>
      <c r="AD455" s="145"/>
      <c r="AE455" s="145"/>
      <c r="AF455" s="145"/>
      <c r="AG455" s="145"/>
      <c r="AH455" s="145"/>
      <c r="AI455" s="145"/>
      <c r="AJ455" s="145"/>
      <c r="AK455" s="145"/>
      <c r="AL455" s="145"/>
      <c r="AM455" s="145"/>
      <c r="AN455" s="145"/>
      <c r="AO455" s="145"/>
      <c r="AP455" s="145"/>
      <c r="AQ455" s="145"/>
      <c r="AR455" s="145"/>
      <c r="AS455" s="145"/>
      <c r="AT455" s="145"/>
      <c r="AU455" s="145"/>
      <c r="AV455" s="145"/>
      <c r="AW455" s="145"/>
      <c r="AX455" s="145"/>
      <c r="AY455" s="145"/>
      <c r="AZ455" s="145"/>
      <c r="BA455" s="145"/>
      <c r="BB455" s="145"/>
      <c r="BC455" s="145"/>
      <c r="BD455" s="145"/>
      <c r="BE455" s="145"/>
      <c r="BF455" s="145"/>
      <c r="BG455" s="145"/>
      <c r="BH455" s="145"/>
      <c r="BI455" s="145"/>
    </row>
    <row r="456" ht="14.25" customHeight="1">
      <c r="A456" s="111"/>
      <c r="B456" s="145"/>
      <c r="C456" s="178"/>
      <c r="D456" s="178"/>
      <c r="E456" s="179"/>
      <c r="F456" s="178"/>
      <c r="G456" s="145"/>
      <c r="H456" s="145"/>
      <c r="I456" s="178"/>
      <c r="J456" s="179"/>
      <c r="K456" s="178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  <c r="AA456" s="145"/>
      <c r="AB456" s="145"/>
      <c r="AC456" s="145"/>
      <c r="AD456" s="145"/>
      <c r="AE456" s="145"/>
      <c r="AF456" s="145"/>
      <c r="AG456" s="145"/>
      <c r="AH456" s="145"/>
      <c r="AI456" s="145"/>
      <c r="AJ456" s="145"/>
      <c r="AK456" s="145"/>
      <c r="AL456" s="145"/>
      <c r="AM456" s="145"/>
      <c r="AN456" s="145"/>
      <c r="AO456" s="145"/>
      <c r="AP456" s="145"/>
      <c r="AQ456" s="145"/>
      <c r="AR456" s="145"/>
      <c r="AS456" s="145"/>
      <c r="AT456" s="145"/>
      <c r="AU456" s="145"/>
      <c r="AV456" s="145"/>
      <c r="AW456" s="145"/>
      <c r="AX456" s="145"/>
      <c r="AY456" s="145"/>
      <c r="AZ456" s="145"/>
      <c r="BA456" s="145"/>
      <c r="BB456" s="145"/>
      <c r="BC456" s="145"/>
      <c r="BD456" s="145"/>
      <c r="BE456" s="145"/>
      <c r="BF456" s="145"/>
      <c r="BG456" s="145"/>
      <c r="BH456" s="145"/>
      <c r="BI456" s="145"/>
    </row>
    <row r="457" ht="14.25" customHeight="1">
      <c r="A457" s="111"/>
      <c r="B457" s="145"/>
      <c r="C457" s="178"/>
      <c r="D457" s="178"/>
      <c r="E457" s="179"/>
      <c r="F457" s="178"/>
      <c r="G457" s="145"/>
      <c r="H457" s="145"/>
      <c r="I457" s="178"/>
      <c r="J457" s="179"/>
      <c r="K457" s="178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  <c r="Z457" s="145"/>
      <c r="AA457" s="145"/>
      <c r="AB457" s="145"/>
      <c r="AC457" s="145"/>
      <c r="AD457" s="145"/>
      <c r="AE457" s="145"/>
      <c r="AF457" s="145"/>
      <c r="AG457" s="145"/>
      <c r="AH457" s="145"/>
      <c r="AI457" s="145"/>
      <c r="AJ457" s="145"/>
      <c r="AK457" s="145"/>
      <c r="AL457" s="145"/>
      <c r="AM457" s="145"/>
      <c r="AN457" s="145"/>
      <c r="AO457" s="145"/>
      <c r="AP457" s="145"/>
      <c r="AQ457" s="145"/>
      <c r="AR457" s="145"/>
      <c r="AS457" s="145"/>
      <c r="AT457" s="145"/>
      <c r="AU457" s="145"/>
      <c r="AV457" s="145"/>
      <c r="AW457" s="145"/>
      <c r="AX457" s="145"/>
      <c r="AY457" s="145"/>
      <c r="AZ457" s="145"/>
      <c r="BA457" s="145"/>
      <c r="BB457" s="145"/>
      <c r="BC457" s="145"/>
      <c r="BD457" s="145"/>
      <c r="BE457" s="145"/>
      <c r="BF457" s="145"/>
      <c r="BG457" s="145"/>
      <c r="BH457" s="145"/>
      <c r="BI457" s="145"/>
    </row>
    <row r="458" ht="14.25" customHeight="1">
      <c r="A458" s="111"/>
      <c r="B458" s="145"/>
      <c r="C458" s="178"/>
      <c r="D458" s="178"/>
      <c r="E458" s="179"/>
      <c r="F458" s="178"/>
      <c r="G458" s="145"/>
      <c r="H458" s="145"/>
      <c r="I458" s="178"/>
      <c r="J458" s="179"/>
      <c r="K458" s="178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  <c r="AA458" s="145"/>
      <c r="AB458" s="145"/>
      <c r="AC458" s="145"/>
      <c r="AD458" s="145"/>
      <c r="AE458" s="145"/>
      <c r="AF458" s="145"/>
      <c r="AG458" s="145"/>
      <c r="AH458" s="145"/>
      <c r="AI458" s="145"/>
      <c r="AJ458" s="145"/>
      <c r="AK458" s="145"/>
      <c r="AL458" s="145"/>
      <c r="AM458" s="145"/>
      <c r="AN458" s="145"/>
      <c r="AO458" s="145"/>
      <c r="AP458" s="145"/>
      <c r="AQ458" s="145"/>
      <c r="AR458" s="145"/>
      <c r="AS458" s="145"/>
      <c r="AT458" s="145"/>
      <c r="AU458" s="145"/>
      <c r="AV458" s="145"/>
      <c r="AW458" s="145"/>
      <c r="AX458" s="145"/>
      <c r="AY458" s="145"/>
      <c r="AZ458" s="145"/>
      <c r="BA458" s="145"/>
      <c r="BB458" s="145"/>
      <c r="BC458" s="145"/>
      <c r="BD458" s="145"/>
      <c r="BE458" s="145"/>
      <c r="BF458" s="145"/>
      <c r="BG458" s="145"/>
      <c r="BH458" s="145"/>
      <c r="BI458" s="145"/>
    </row>
    <row r="459" ht="14.25" customHeight="1">
      <c r="A459" s="111"/>
      <c r="B459" s="145"/>
      <c r="C459" s="178"/>
      <c r="D459" s="178"/>
      <c r="E459" s="179"/>
      <c r="F459" s="178"/>
      <c r="G459" s="145"/>
      <c r="H459" s="145"/>
      <c r="I459" s="178"/>
      <c r="J459" s="179"/>
      <c r="K459" s="178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  <c r="AB459" s="145"/>
      <c r="AC459" s="145"/>
      <c r="AD459" s="145"/>
      <c r="AE459" s="145"/>
      <c r="AF459" s="145"/>
      <c r="AG459" s="145"/>
      <c r="AH459" s="145"/>
      <c r="AI459" s="145"/>
      <c r="AJ459" s="145"/>
      <c r="AK459" s="145"/>
      <c r="AL459" s="145"/>
      <c r="AM459" s="145"/>
      <c r="AN459" s="145"/>
      <c r="AO459" s="145"/>
      <c r="AP459" s="145"/>
      <c r="AQ459" s="145"/>
      <c r="AR459" s="145"/>
      <c r="AS459" s="145"/>
      <c r="AT459" s="145"/>
      <c r="AU459" s="145"/>
      <c r="AV459" s="145"/>
      <c r="AW459" s="145"/>
      <c r="AX459" s="145"/>
      <c r="AY459" s="145"/>
      <c r="AZ459" s="145"/>
      <c r="BA459" s="145"/>
      <c r="BB459" s="145"/>
      <c r="BC459" s="145"/>
      <c r="BD459" s="145"/>
      <c r="BE459" s="145"/>
      <c r="BF459" s="145"/>
      <c r="BG459" s="145"/>
      <c r="BH459" s="145"/>
      <c r="BI459" s="145"/>
    </row>
    <row r="460" ht="14.25" customHeight="1">
      <c r="A460" s="111"/>
      <c r="B460" s="145"/>
      <c r="C460" s="178"/>
      <c r="D460" s="178"/>
      <c r="E460" s="179"/>
      <c r="F460" s="178"/>
      <c r="G460" s="145"/>
      <c r="H460" s="145"/>
      <c r="I460" s="178"/>
      <c r="J460" s="179"/>
      <c r="K460" s="178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  <c r="AB460" s="145"/>
      <c r="AC460" s="145"/>
      <c r="AD460" s="145"/>
      <c r="AE460" s="145"/>
      <c r="AF460" s="145"/>
      <c r="AG460" s="145"/>
      <c r="AH460" s="145"/>
      <c r="AI460" s="145"/>
      <c r="AJ460" s="145"/>
      <c r="AK460" s="145"/>
      <c r="AL460" s="145"/>
      <c r="AM460" s="145"/>
      <c r="AN460" s="145"/>
      <c r="AO460" s="145"/>
      <c r="AP460" s="145"/>
      <c r="AQ460" s="145"/>
      <c r="AR460" s="145"/>
      <c r="AS460" s="145"/>
      <c r="AT460" s="145"/>
      <c r="AU460" s="145"/>
      <c r="AV460" s="145"/>
      <c r="AW460" s="145"/>
      <c r="AX460" s="145"/>
      <c r="AY460" s="145"/>
      <c r="AZ460" s="145"/>
      <c r="BA460" s="145"/>
      <c r="BB460" s="145"/>
      <c r="BC460" s="145"/>
      <c r="BD460" s="145"/>
      <c r="BE460" s="145"/>
      <c r="BF460" s="145"/>
      <c r="BG460" s="145"/>
      <c r="BH460" s="145"/>
      <c r="BI460" s="145"/>
    </row>
    <row r="461" ht="14.25" customHeight="1">
      <c r="A461" s="111"/>
      <c r="B461" s="145"/>
      <c r="C461" s="178"/>
      <c r="D461" s="178"/>
      <c r="E461" s="179"/>
      <c r="F461" s="178"/>
      <c r="G461" s="145"/>
      <c r="H461" s="145"/>
      <c r="I461" s="178"/>
      <c r="J461" s="179"/>
      <c r="K461" s="178"/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  <c r="Z461" s="145"/>
      <c r="AA461" s="145"/>
      <c r="AB461" s="145"/>
      <c r="AC461" s="145"/>
      <c r="AD461" s="145"/>
      <c r="AE461" s="145"/>
      <c r="AF461" s="145"/>
      <c r="AG461" s="145"/>
      <c r="AH461" s="145"/>
      <c r="AI461" s="145"/>
      <c r="AJ461" s="145"/>
      <c r="AK461" s="145"/>
      <c r="AL461" s="145"/>
      <c r="AM461" s="145"/>
      <c r="AN461" s="145"/>
      <c r="AO461" s="145"/>
      <c r="AP461" s="145"/>
      <c r="AQ461" s="145"/>
      <c r="AR461" s="145"/>
      <c r="AS461" s="145"/>
      <c r="AT461" s="145"/>
      <c r="AU461" s="145"/>
      <c r="AV461" s="145"/>
      <c r="AW461" s="145"/>
      <c r="AX461" s="145"/>
      <c r="AY461" s="145"/>
      <c r="AZ461" s="145"/>
      <c r="BA461" s="145"/>
      <c r="BB461" s="145"/>
      <c r="BC461" s="145"/>
      <c r="BD461" s="145"/>
      <c r="BE461" s="145"/>
      <c r="BF461" s="145"/>
      <c r="BG461" s="145"/>
      <c r="BH461" s="145"/>
      <c r="BI461" s="145"/>
    </row>
    <row r="462" ht="14.25" customHeight="1">
      <c r="A462" s="111"/>
      <c r="B462" s="145"/>
      <c r="C462" s="178"/>
      <c r="D462" s="178"/>
      <c r="E462" s="179"/>
      <c r="F462" s="178"/>
      <c r="G462" s="145"/>
      <c r="H462" s="145"/>
      <c r="I462" s="178"/>
      <c r="J462" s="179"/>
      <c r="K462" s="178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  <c r="Z462" s="145"/>
      <c r="AA462" s="145"/>
      <c r="AB462" s="145"/>
      <c r="AC462" s="145"/>
      <c r="AD462" s="145"/>
      <c r="AE462" s="145"/>
      <c r="AF462" s="145"/>
      <c r="AG462" s="145"/>
      <c r="AH462" s="145"/>
      <c r="AI462" s="145"/>
      <c r="AJ462" s="145"/>
      <c r="AK462" s="145"/>
      <c r="AL462" s="145"/>
      <c r="AM462" s="145"/>
      <c r="AN462" s="145"/>
      <c r="AO462" s="145"/>
      <c r="AP462" s="145"/>
      <c r="AQ462" s="145"/>
      <c r="AR462" s="145"/>
      <c r="AS462" s="145"/>
      <c r="AT462" s="145"/>
      <c r="AU462" s="145"/>
      <c r="AV462" s="145"/>
      <c r="AW462" s="145"/>
      <c r="AX462" s="145"/>
      <c r="AY462" s="145"/>
      <c r="AZ462" s="145"/>
      <c r="BA462" s="145"/>
      <c r="BB462" s="145"/>
      <c r="BC462" s="145"/>
      <c r="BD462" s="145"/>
      <c r="BE462" s="145"/>
      <c r="BF462" s="145"/>
      <c r="BG462" s="145"/>
      <c r="BH462" s="145"/>
      <c r="BI462" s="145"/>
    </row>
    <row r="463" ht="14.25" customHeight="1">
      <c r="A463" s="111"/>
      <c r="B463" s="145"/>
      <c r="C463" s="178"/>
      <c r="D463" s="178"/>
      <c r="E463" s="179"/>
      <c r="F463" s="178"/>
      <c r="G463" s="145"/>
      <c r="H463" s="145"/>
      <c r="I463" s="178"/>
      <c r="J463" s="179"/>
      <c r="K463" s="178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45"/>
      <c r="AV463" s="145"/>
      <c r="AW463" s="145"/>
      <c r="AX463" s="145"/>
      <c r="AY463" s="145"/>
      <c r="AZ463" s="145"/>
      <c r="BA463" s="145"/>
      <c r="BB463" s="145"/>
      <c r="BC463" s="145"/>
      <c r="BD463" s="145"/>
      <c r="BE463" s="145"/>
      <c r="BF463" s="145"/>
      <c r="BG463" s="145"/>
      <c r="BH463" s="145"/>
      <c r="BI463" s="145"/>
    </row>
    <row r="464" ht="14.25" customHeight="1">
      <c r="A464" s="111"/>
      <c r="B464" s="145"/>
      <c r="C464" s="178"/>
      <c r="D464" s="178"/>
      <c r="E464" s="179"/>
      <c r="F464" s="178"/>
      <c r="G464" s="145"/>
      <c r="H464" s="145"/>
      <c r="I464" s="178"/>
      <c r="J464" s="179"/>
      <c r="K464" s="178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45"/>
      <c r="AV464" s="145"/>
      <c r="AW464" s="145"/>
      <c r="AX464" s="145"/>
      <c r="AY464" s="145"/>
      <c r="AZ464" s="145"/>
      <c r="BA464" s="145"/>
      <c r="BB464" s="145"/>
      <c r="BC464" s="145"/>
      <c r="BD464" s="145"/>
      <c r="BE464" s="145"/>
      <c r="BF464" s="145"/>
      <c r="BG464" s="145"/>
      <c r="BH464" s="145"/>
      <c r="BI464" s="145"/>
    </row>
    <row r="465" ht="14.25" customHeight="1">
      <c r="A465" s="111"/>
      <c r="B465" s="145"/>
      <c r="C465" s="178"/>
      <c r="D465" s="178"/>
      <c r="E465" s="179"/>
      <c r="F465" s="178"/>
      <c r="G465" s="145"/>
      <c r="H465" s="145"/>
      <c r="I465" s="178"/>
      <c r="J465" s="179"/>
      <c r="K465" s="178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  <c r="AA465" s="145"/>
      <c r="AB465" s="145"/>
      <c r="AC465" s="145"/>
      <c r="AD465" s="145"/>
      <c r="AE465" s="145"/>
      <c r="AF465" s="145"/>
      <c r="AG465" s="145"/>
      <c r="AH465" s="145"/>
      <c r="AI465" s="145"/>
      <c r="AJ465" s="145"/>
      <c r="AK465" s="145"/>
      <c r="AL465" s="145"/>
      <c r="AM465" s="145"/>
      <c r="AN465" s="145"/>
      <c r="AO465" s="145"/>
      <c r="AP465" s="145"/>
      <c r="AQ465" s="145"/>
      <c r="AR465" s="145"/>
      <c r="AS465" s="145"/>
      <c r="AT465" s="145"/>
      <c r="AU465" s="145"/>
      <c r="AV465" s="145"/>
      <c r="AW465" s="145"/>
      <c r="AX465" s="145"/>
      <c r="AY465" s="145"/>
      <c r="AZ465" s="145"/>
      <c r="BA465" s="145"/>
      <c r="BB465" s="145"/>
      <c r="BC465" s="145"/>
      <c r="BD465" s="145"/>
      <c r="BE465" s="145"/>
      <c r="BF465" s="145"/>
      <c r="BG465" s="145"/>
      <c r="BH465" s="145"/>
      <c r="BI465" s="145"/>
    </row>
    <row r="466" ht="14.25" customHeight="1">
      <c r="A466" s="111"/>
      <c r="B466" s="145"/>
      <c r="C466" s="178"/>
      <c r="D466" s="178"/>
      <c r="E466" s="179"/>
      <c r="F466" s="178"/>
      <c r="G466" s="145"/>
      <c r="H466" s="145"/>
      <c r="I466" s="178"/>
      <c r="J466" s="179"/>
      <c r="K466" s="178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  <c r="AN466" s="145"/>
      <c r="AO466" s="145"/>
      <c r="AP466" s="145"/>
      <c r="AQ466" s="145"/>
      <c r="AR466" s="145"/>
      <c r="AS466" s="145"/>
      <c r="AT466" s="145"/>
      <c r="AU466" s="145"/>
      <c r="AV466" s="145"/>
      <c r="AW466" s="145"/>
      <c r="AX466" s="145"/>
      <c r="AY466" s="145"/>
      <c r="AZ466" s="145"/>
      <c r="BA466" s="145"/>
      <c r="BB466" s="145"/>
      <c r="BC466" s="145"/>
      <c r="BD466" s="145"/>
      <c r="BE466" s="145"/>
      <c r="BF466" s="145"/>
      <c r="BG466" s="145"/>
      <c r="BH466" s="145"/>
      <c r="BI466" s="145"/>
    </row>
    <row r="467" ht="14.25" customHeight="1">
      <c r="A467" s="111"/>
      <c r="B467" s="145"/>
      <c r="C467" s="178"/>
      <c r="D467" s="178"/>
      <c r="E467" s="179"/>
      <c r="F467" s="178"/>
      <c r="G467" s="145"/>
      <c r="H467" s="145"/>
      <c r="I467" s="178"/>
      <c r="J467" s="179"/>
      <c r="K467" s="178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  <c r="AA467" s="145"/>
      <c r="AB467" s="145"/>
      <c r="AC467" s="145"/>
      <c r="AD467" s="145"/>
      <c r="AE467" s="145"/>
      <c r="AF467" s="145"/>
      <c r="AG467" s="145"/>
      <c r="AH467" s="145"/>
      <c r="AI467" s="145"/>
      <c r="AJ467" s="145"/>
      <c r="AK467" s="145"/>
      <c r="AL467" s="145"/>
      <c r="AM467" s="145"/>
      <c r="AN467" s="145"/>
      <c r="AO467" s="145"/>
      <c r="AP467" s="145"/>
      <c r="AQ467" s="145"/>
      <c r="AR467" s="145"/>
      <c r="AS467" s="145"/>
      <c r="AT467" s="145"/>
      <c r="AU467" s="145"/>
      <c r="AV467" s="145"/>
      <c r="AW467" s="145"/>
      <c r="AX467" s="145"/>
      <c r="AY467" s="145"/>
      <c r="AZ467" s="145"/>
      <c r="BA467" s="145"/>
      <c r="BB467" s="145"/>
      <c r="BC467" s="145"/>
      <c r="BD467" s="145"/>
      <c r="BE467" s="145"/>
      <c r="BF467" s="145"/>
      <c r="BG467" s="145"/>
      <c r="BH467" s="145"/>
      <c r="BI467" s="145"/>
    </row>
    <row r="468" ht="14.25" customHeight="1">
      <c r="A468" s="111"/>
      <c r="B468" s="145"/>
      <c r="C468" s="178"/>
      <c r="D468" s="178"/>
      <c r="E468" s="179"/>
      <c r="F468" s="178"/>
      <c r="G468" s="145"/>
      <c r="H468" s="145"/>
      <c r="I468" s="178"/>
      <c r="J468" s="179"/>
      <c r="K468" s="178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  <c r="AC468" s="145"/>
      <c r="AD468" s="145"/>
      <c r="AE468" s="145"/>
      <c r="AF468" s="145"/>
      <c r="AG468" s="145"/>
      <c r="AH468" s="145"/>
      <c r="AI468" s="145"/>
      <c r="AJ468" s="145"/>
      <c r="AK468" s="145"/>
      <c r="AL468" s="145"/>
      <c r="AM468" s="145"/>
      <c r="AN468" s="145"/>
      <c r="AO468" s="145"/>
      <c r="AP468" s="145"/>
      <c r="AQ468" s="145"/>
      <c r="AR468" s="145"/>
      <c r="AS468" s="145"/>
      <c r="AT468" s="145"/>
      <c r="AU468" s="145"/>
      <c r="AV468" s="145"/>
      <c r="AW468" s="145"/>
      <c r="AX468" s="145"/>
      <c r="AY468" s="145"/>
      <c r="AZ468" s="145"/>
      <c r="BA468" s="145"/>
      <c r="BB468" s="145"/>
      <c r="BC468" s="145"/>
      <c r="BD468" s="145"/>
      <c r="BE468" s="145"/>
      <c r="BF468" s="145"/>
      <c r="BG468" s="145"/>
      <c r="BH468" s="145"/>
      <c r="BI468" s="145"/>
    </row>
    <row r="469" ht="14.25" customHeight="1">
      <c r="A469" s="111"/>
      <c r="B469" s="145"/>
      <c r="C469" s="178"/>
      <c r="D469" s="178"/>
      <c r="E469" s="179"/>
      <c r="F469" s="178"/>
      <c r="G469" s="145"/>
      <c r="H469" s="145"/>
      <c r="I469" s="178"/>
      <c r="J469" s="179"/>
      <c r="K469" s="178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5"/>
      <c r="AK469" s="145"/>
      <c r="AL469" s="145"/>
      <c r="AM469" s="145"/>
      <c r="AN469" s="145"/>
      <c r="AO469" s="145"/>
      <c r="AP469" s="145"/>
      <c r="AQ469" s="145"/>
      <c r="AR469" s="145"/>
      <c r="AS469" s="145"/>
      <c r="AT469" s="145"/>
      <c r="AU469" s="145"/>
      <c r="AV469" s="145"/>
      <c r="AW469" s="145"/>
      <c r="AX469" s="145"/>
      <c r="AY469" s="145"/>
      <c r="AZ469" s="145"/>
      <c r="BA469" s="145"/>
      <c r="BB469" s="145"/>
      <c r="BC469" s="145"/>
      <c r="BD469" s="145"/>
      <c r="BE469" s="145"/>
      <c r="BF469" s="145"/>
      <c r="BG469" s="145"/>
      <c r="BH469" s="145"/>
      <c r="BI469" s="145"/>
    </row>
    <row r="470" ht="14.25" customHeight="1">
      <c r="A470" s="111"/>
      <c r="B470" s="145"/>
      <c r="C470" s="178"/>
      <c r="D470" s="178"/>
      <c r="E470" s="179"/>
      <c r="F470" s="178"/>
      <c r="G470" s="145"/>
      <c r="H470" s="145"/>
      <c r="I470" s="178"/>
      <c r="J470" s="179"/>
      <c r="K470" s="178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  <c r="AA470" s="145"/>
      <c r="AB470" s="145"/>
      <c r="AC470" s="145"/>
      <c r="AD470" s="145"/>
      <c r="AE470" s="145"/>
      <c r="AF470" s="145"/>
      <c r="AG470" s="145"/>
      <c r="AH470" s="145"/>
      <c r="AI470" s="145"/>
      <c r="AJ470" s="145"/>
      <c r="AK470" s="145"/>
      <c r="AL470" s="145"/>
      <c r="AM470" s="145"/>
      <c r="AN470" s="145"/>
      <c r="AO470" s="145"/>
      <c r="AP470" s="145"/>
      <c r="AQ470" s="145"/>
      <c r="AR470" s="145"/>
      <c r="AS470" s="145"/>
      <c r="AT470" s="145"/>
      <c r="AU470" s="145"/>
      <c r="AV470" s="145"/>
      <c r="AW470" s="145"/>
      <c r="AX470" s="145"/>
      <c r="AY470" s="145"/>
      <c r="AZ470" s="145"/>
      <c r="BA470" s="145"/>
      <c r="BB470" s="145"/>
      <c r="BC470" s="145"/>
      <c r="BD470" s="145"/>
      <c r="BE470" s="145"/>
      <c r="BF470" s="145"/>
      <c r="BG470" s="145"/>
      <c r="BH470" s="145"/>
      <c r="BI470" s="145"/>
    </row>
    <row r="471" ht="14.25" customHeight="1">
      <c r="A471" s="111"/>
      <c r="B471" s="145"/>
      <c r="C471" s="178"/>
      <c r="D471" s="178"/>
      <c r="E471" s="179"/>
      <c r="F471" s="178"/>
      <c r="G471" s="145"/>
      <c r="H471" s="145"/>
      <c r="I471" s="178"/>
      <c r="J471" s="179"/>
      <c r="K471" s="178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  <c r="AA471" s="145"/>
      <c r="AB471" s="145"/>
      <c r="AC471" s="145"/>
      <c r="AD471" s="145"/>
      <c r="AE471" s="145"/>
      <c r="AF471" s="145"/>
      <c r="AG471" s="145"/>
      <c r="AH471" s="145"/>
      <c r="AI471" s="145"/>
      <c r="AJ471" s="145"/>
      <c r="AK471" s="145"/>
      <c r="AL471" s="145"/>
      <c r="AM471" s="145"/>
      <c r="AN471" s="145"/>
      <c r="AO471" s="145"/>
      <c r="AP471" s="145"/>
      <c r="AQ471" s="145"/>
      <c r="AR471" s="145"/>
      <c r="AS471" s="145"/>
      <c r="AT471" s="145"/>
      <c r="AU471" s="145"/>
      <c r="AV471" s="145"/>
      <c r="AW471" s="145"/>
      <c r="AX471" s="145"/>
      <c r="AY471" s="145"/>
      <c r="AZ471" s="145"/>
      <c r="BA471" s="145"/>
      <c r="BB471" s="145"/>
      <c r="BC471" s="145"/>
      <c r="BD471" s="145"/>
      <c r="BE471" s="145"/>
      <c r="BF471" s="145"/>
      <c r="BG471" s="145"/>
      <c r="BH471" s="145"/>
      <c r="BI471" s="145"/>
    </row>
    <row r="472" ht="14.25" customHeight="1">
      <c r="A472" s="111"/>
      <c r="B472" s="145"/>
      <c r="C472" s="178"/>
      <c r="D472" s="178"/>
      <c r="E472" s="179"/>
      <c r="F472" s="178"/>
      <c r="G472" s="145"/>
      <c r="H472" s="145"/>
      <c r="I472" s="178"/>
      <c r="J472" s="179"/>
      <c r="K472" s="178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  <c r="Z472" s="145"/>
      <c r="AA472" s="145"/>
      <c r="AB472" s="145"/>
      <c r="AC472" s="145"/>
      <c r="AD472" s="145"/>
      <c r="AE472" s="145"/>
      <c r="AF472" s="145"/>
      <c r="AG472" s="145"/>
      <c r="AH472" s="145"/>
      <c r="AI472" s="145"/>
      <c r="AJ472" s="145"/>
      <c r="AK472" s="145"/>
      <c r="AL472" s="145"/>
      <c r="AM472" s="145"/>
      <c r="AN472" s="145"/>
      <c r="AO472" s="145"/>
      <c r="AP472" s="145"/>
      <c r="AQ472" s="145"/>
      <c r="AR472" s="145"/>
      <c r="AS472" s="145"/>
      <c r="AT472" s="145"/>
      <c r="AU472" s="145"/>
      <c r="AV472" s="145"/>
      <c r="AW472" s="145"/>
      <c r="AX472" s="145"/>
      <c r="AY472" s="145"/>
      <c r="AZ472" s="145"/>
      <c r="BA472" s="145"/>
      <c r="BB472" s="145"/>
      <c r="BC472" s="145"/>
      <c r="BD472" s="145"/>
      <c r="BE472" s="145"/>
      <c r="BF472" s="145"/>
      <c r="BG472" s="145"/>
      <c r="BH472" s="145"/>
      <c r="BI472" s="145"/>
    </row>
    <row r="473" ht="14.25" customHeight="1">
      <c r="A473" s="111"/>
      <c r="B473" s="145"/>
      <c r="C473" s="178"/>
      <c r="D473" s="178"/>
      <c r="E473" s="179"/>
      <c r="F473" s="178"/>
      <c r="G473" s="145"/>
      <c r="H473" s="145"/>
      <c r="I473" s="178"/>
      <c r="J473" s="179"/>
      <c r="K473" s="178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  <c r="Z473" s="145"/>
      <c r="AA473" s="145"/>
      <c r="AB473" s="145"/>
      <c r="AC473" s="145"/>
      <c r="AD473" s="145"/>
      <c r="AE473" s="145"/>
      <c r="AF473" s="145"/>
      <c r="AG473" s="145"/>
      <c r="AH473" s="145"/>
      <c r="AI473" s="145"/>
      <c r="AJ473" s="145"/>
      <c r="AK473" s="145"/>
      <c r="AL473" s="145"/>
      <c r="AM473" s="145"/>
      <c r="AN473" s="145"/>
      <c r="AO473" s="145"/>
      <c r="AP473" s="145"/>
      <c r="AQ473" s="145"/>
      <c r="AR473" s="145"/>
      <c r="AS473" s="145"/>
      <c r="AT473" s="145"/>
      <c r="AU473" s="145"/>
      <c r="AV473" s="145"/>
      <c r="AW473" s="145"/>
      <c r="AX473" s="145"/>
      <c r="AY473" s="145"/>
      <c r="AZ473" s="145"/>
      <c r="BA473" s="145"/>
      <c r="BB473" s="145"/>
      <c r="BC473" s="145"/>
      <c r="BD473" s="145"/>
      <c r="BE473" s="145"/>
      <c r="BF473" s="145"/>
      <c r="BG473" s="145"/>
      <c r="BH473" s="145"/>
      <c r="BI473" s="145"/>
    </row>
    <row r="474" ht="14.25" customHeight="1">
      <c r="A474" s="111"/>
      <c r="B474" s="145"/>
      <c r="C474" s="178"/>
      <c r="D474" s="178"/>
      <c r="E474" s="179"/>
      <c r="F474" s="178"/>
      <c r="G474" s="145"/>
      <c r="H474" s="145"/>
      <c r="I474" s="178"/>
      <c r="J474" s="179"/>
      <c r="K474" s="178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  <c r="AA474" s="145"/>
      <c r="AB474" s="145"/>
      <c r="AC474" s="145"/>
      <c r="AD474" s="145"/>
      <c r="AE474" s="145"/>
      <c r="AF474" s="145"/>
      <c r="AG474" s="145"/>
      <c r="AH474" s="145"/>
      <c r="AI474" s="145"/>
      <c r="AJ474" s="145"/>
      <c r="AK474" s="145"/>
      <c r="AL474" s="145"/>
      <c r="AM474" s="145"/>
      <c r="AN474" s="145"/>
      <c r="AO474" s="145"/>
      <c r="AP474" s="145"/>
      <c r="AQ474" s="145"/>
      <c r="AR474" s="145"/>
      <c r="AS474" s="145"/>
      <c r="AT474" s="145"/>
      <c r="AU474" s="145"/>
      <c r="AV474" s="145"/>
      <c r="AW474" s="145"/>
      <c r="AX474" s="145"/>
      <c r="AY474" s="145"/>
      <c r="AZ474" s="145"/>
      <c r="BA474" s="145"/>
      <c r="BB474" s="145"/>
      <c r="BC474" s="145"/>
      <c r="BD474" s="145"/>
      <c r="BE474" s="145"/>
      <c r="BF474" s="145"/>
      <c r="BG474" s="145"/>
      <c r="BH474" s="145"/>
      <c r="BI474" s="145"/>
    </row>
    <row r="475" ht="14.25" customHeight="1">
      <c r="A475" s="111"/>
      <c r="B475" s="145"/>
      <c r="C475" s="178"/>
      <c r="D475" s="178"/>
      <c r="E475" s="179"/>
      <c r="F475" s="178"/>
      <c r="G475" s="145"/>
      <c r="H475" s="145"/>
      <c r="I475" s="178"/>
      <c r="J475" s="179"/>
      <c r="K475" s="178"/>
      <c r="L475" s="145"/>
      <c r="M475" s="145"/>
      <c r="N475" s="145"/>
      <c r="O475" s="145"/>
      <c r="P475" s="145"/>
      <c r="Q475" s="145"/>
      <c r="R475" s="145"/>
      <c r="S475" s="145"/>
      <c r="T475" s="145"/>
      <c r="U475" s="145"/>
      <c r="V475" s="145"/>
      <c r="W475" s="145"/>
      <c r="X475" s="145"/>
      <c r="Y475" s="145"/>
      <c r="Z475" s="145"/>
      <c r="AA475" s="145"/>
      <c r="AB475" s="145"/>
      <c r="AC475" s="145"/>
      <c r="AD475" s="145"/>
      <c r="AE475" s="145"/>
      <c r="AF475" s="145"/>
      <c r="AG475" s="145"/>
      <c r="AH475" s="145"/>
      <c r="AI475" s="145"/>
      <c r="AJ475" s="145"/>
      <c r="AK475" s="145"/>
      <c r="AL475" s="145"/>
      <c r="AM475" s="145"/>
      <c r="AN475" s="145"/>
      <c r="AO475" s="145"/>
      <c r="AP475" s="145"/>
      <c r="AQ475" s="145"/>
      <c r="AR475" s="145"/>
      <c r="AS475" s="145"/>
      <c r="AT475" s="145"/>
      <c r="AU475" s="145"/>
      <c r="AV475" s="145"/>
      <c r="AW475" s="145"/>
      <c r="AX475" s="145"/>
      <c r="AY475" s="145"/>
      <c r="AZ475" s="145"/>
      <c r="BA475" s="145"/>
      <c r="BB475" s="145"/>
      <c r="BC475" s="145"/>
      <c r="BD475" s="145"/>
      <c r="BE475" s="145"/>
      <c r="BF475" s="145"/>
      <c r="BG475" s="145"/>
      <c r="BH475" s="145"/>
      <c r="BI475" s="145"/>
    </row>
    <row r="476" ht="14.25" customHeight="1">
      <c r="A476" s="111"/>
      <c r="B476" s="145"/>
      <c r="C476" s="178"/>
      <c r="D476" s="178"/>
      <c r="E476" s="179"/>
      <c r="F476" s="178"/>
      <c r="G476" s="145"/>
      <c r="H476" s="145"/>
      <c r="I476" s="178"/>
      <c r="J476" s="179"/>
      <c r="K476" s="178"/>
      <c r="L476" s="145"/>
      <c r="M476" s="145"/>
      <c r="N476" s="145"/>
      <c r="O476" s="145"/>
      <c r="P476" s="145"/>
      <c r="Q476" s="145"/>
      <c r="R476" s="145"/>
      <c r="S476" s="145"/>
      <c r="T476" s="145"/>
      <c r="U476" s="145"/>
      <c r="V476" s="145"/>
      <c r="W476" s="145"/>
      <c r="X476" s="145"/>
      <c r="Y476" s="145"/>
      <c r="Z476" s="145"/>
      <c r="AA476" s="145"/>
      <c r="AB476" s="145"/>
      <c r="AC476" s="145"/>
      <c r="AD476" s="145"/>
      <c r="AE476" s="145"/>
      <c r="AF476" s="145"/>
      <c r="AG476" s="145"/>
      <c r="AH476" s="145"/>
      <c r="AI476" s="145"/>
      <c r="AJ476" s="145"/>
      <c r="AK476" s="145"/>
      <c r="AL476" s="145"/>
      <c r="AM476" s="145"/>
      <c r="AN476" s="145"/>
      <c r="AO476" s="145"/>
      <c r="AP476" s="145"/>
      <c r="AQ476" s="145"/>
      <c r="AR476" s="145"/>
      <c r="AS476" s="145"/>
      <c r="AT476" s="145"/>
      <c r="AU476" s="145"/>
      <c r="AV476" s="145"/>
      <c r="AW476" s="145"/>
      <c r="AX476" s="145"/>
      <c r="AY476" s="145"/>
      <c r="AZ476" s="145"/>
      <c r="BA476" s="145"/>
      <c r="BB476" s="145"/>
      <c r="BC476" s="145"/>
      <c r="BD476" s="145"/>
      <c r="BE476" s="145"/>
      <c r="BF476" s="145"/>
      <c r="BG476" s="145"/>
      <c r="BH476" s="145"/>
      <c r="BI476" s="145"/>
    </row>
    <row r="477" ht="14.25" customHeight="1">
      <c r="A477" s="111"/>
      <c r="B477" s="145"/>
      <c r="C477" s="178"/>
      <c r="D477" s="178"/>
      <c r="E477" s="179"/>
      <c r="F477" s="178"/>
      <c r="G477" s="145"/>
      <c r="H477" s="145"/>
      <c r="I477" s="178"/>
      <c r="J477" s="179"/>
      <c r="K477" s="178"/>
      <c r="L477" s="145"/>
      <c r="M477" s="145"/>
      <c r="N477" s="145"/>
      <c r="O477" s="145"/>
      <c r="P477" s="145"/>
      <c r="Q477" s="145"/>
      <c r="R477" s="145"/>
      <c r="S477" s="145"/>
      <c r="T477" s="145"/>
      <c r="U477" s="145"/>
      <c r="V477" s="145"/>
      <c r="W477" s="145"/>
      <c r="X477" s="145"/>
      <c r="Y477" s="145"/>
      <c r="Z477" s="145"/>
      <c r="AA477" s="145"/>
      <c r="AB477" s="145"/>
      <c r="AC477" s="145"/>
      <c r="AD477" s="145"/>
      <c r="AE477" s="145"/>
      <c r="AF477" s="145"/>
      <c r="AG477" s="145"/>
      <c r="AH477" s="145"/>
      <c r="AI477" s="145"/>
      <c r="AJ477" s="145"/>
      <c r="AK477" s="145"/>
      <c r="AL477" s="145"/>
      <c r="AM477" s="145"/>
      <c r="AN477" s="145"/>
      <c r="AO477" s="145"/>
      <c r="AP477" s="145"/>
      <c r="AQ477" s="145"/>
      <c r="AR477" s="145"/>
      <c r="AS477" s="145"/>
      <c r="AT477" s="145"/>
      <c r="AU477" s="145"/>
      <c r="AV477" s="145"/>
      <c r="AW477" s="145"/>
      <c r="AX477" s="145"/>
      <c r="AY477" s="145"/>
      <c r="AZ477" s="145"/>
      <c r="BA477" s="145"/>
      <c r="BB477" s="145"/>
      <c r="BC477" s="145"/>
      <c r="BD477" s="145"/>
      <c r="BE477" s="145"/>
      <c r="BF477" s="145"/>
      <c r="BG477" s="145"/>
      <c r="BH477" s="145"/>
      <c r="BI477" s="145"/>
    </row>
    <row r="478" ht="14.25" customHeight="1">
      <c r="A478" s="111"/>
      <c r="B478" s="145"/>
      <c r="C478" s="178"/>
      <c r="D478" s="178"/>
      <c r="E478" s="179"/>
      <c r="F478" s="178"/>
      <c r="G478" s="145"/>
      <c r="H478" s="145"/>
      <c r="I478" s="178"/>
      <c r="J478" s="179"/>
      <c r="K478" s="178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  <c r="AC478" s="145"/>
      <c r="AD478" s="145"/>
      <c r="AE478" s="145"/>
      <c r="AF478" s="145"/>
      <c r="AG478" s="145"/>
      <c r="AH478" s="145"/>
      <c r="AI478" s="145"/>
      <c r="AJ478" s="145"/>
      <c r="AK478" s="145"/>
      <c r="AL478" s="145"/>
      <c r="AM478" s="145"/>
      <c r="AN478" s="145"/>
      <c r="AO478" s="145"/>
      <c r="AP478" s="145"/>
      <c r="AQ478" s="145"/>
      <c r="AR478" s="145"/>
      <c r="AS478" s="145"/>
      <c r="AT478" s="145"/>
      <c r="AU478" s="145"/>
      <c r="AV478" s="145"/>
      <c r="AW478" s="145"/>
      <c r="AX478" s="145"/>
      <c r="AY478" s="145"/>
      <c r="AZ478" s="145"/>
      <c r="BA478" s="145"/>
      <c r="BB478" s="145"/>
      <c r="BC478" s="145"/>
      <c r="BD478" s="145"/>
      <c r="BE478" s="145"/>
      <c r="BF478" s="145"/>
      <c r="BG478" s="145"/>
      <c r="BH478" s="145"/>
      <c r="BI478" s="145"/>
    </row>
    <row r="479" ht="14.25" customHeight="1">
      <c r="A479" s="111"/>
      <c r="B479" s="145"/>
      <c r="C479" s="178"/>
      <c r="D479" s="178"/>
      <c r="E479" s="179"/>
      <c r="F479" s="178"/>
      <c r="G479" s="145"/>
      <c r="H479" s="145"/>
      <c r="I479" s="178"/>
      <c r="J479" s="179"/>
      <c r="K479" s="178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5"/>
      <c r="Z479" s="145"/>
      <c r="AA479" s="145"/>
      <c r="AB479" s="145"/>
      <c r="AC479" s="145"/>
      <c r="AD479" s="145"/>
      <c r="AE479" s="145"/>
      <c r="AF479" s="145"/>
      <c r="AG479" s="145"/>
      <c r="AH479" s="145"/>
      <c r="AI479" s="145"/>
      <c r="AJ479" s="145"/>
      <c r="AK479" s="145"/>
      <c r="AL479" s="145"/>
      <c r="AM479" s="145"/>
      <c r="AN479" s="145"/>
      <c r="AO479" s="145"/>
      <c r="AP479" s="145"/>
      <c r="AQ479" s="145"/>
      <c r="AR479" s="145"/>
      <c r="AS479" s="145"/>
      <c r="AT479" s="145"/>
      <c r="AU479" s="145"/>
      <c r="AV479" s="145"/>
      <c r="AW479" s="145"/>
      <c r="AX479" s="145"/>
      <c r="AY479" s="145"/>
      <c r="AZ479" s="145"/>
      <c r="BA479" s="145"/>
      <c r="BB479" s="145"/>
      <c r="BC479" s="145"/>
      <c r="BD479" s="145"/>
      <c r="BE479" s="145"/>
      <c r="BF479" s="145"/>
      <c r="BG479" s="145"/>
      <c r="BH479" s="145"/>
      <c r="BI479" s="145"/>
    </row>
    <row r="480" ht="14.25" customHeight="1">
      <c r="A480" s="111"/>
      <c r="B480" s="145"/>
      <c r="C480" s="178"/>
      <c r="D480" s="178"/>
      <c r="E480" s="179"/>
      <c r="F480" s="178"/>
      <c r="G480" s="145"/>
      <c r="H480" s="145"/>
      <c r="I480" s="178"/>
      <c r="J480" s="179"/>
      <c r="K480" s="178"/>
      <c r="L480" s="145"/>
      <c r="M480" s="145"/>
      <c r="N480" s="145"/>
      <c r="O480" s="145"/>
      <c r="P480" s="145"/>
      <c r="Q480" s="145"/>
      <c r="R480" s="145"/>
      <c r="S480" s="145"/>
      <c r="T480" s="145"/>
      <c r="U480" s="145"/>
      <c r="V480" s="145"/>
      <c r="W480" s="145"/>
      <c r="X480" s="145"/>
      <c r="Y480" s="145"/>
      <c r="Z480" s="145"/>
      <c r="AA480" s="145"/>
      <c r="AB480" s="145"/>
      <c r="AC480" s="145"/>
      <c r="AD480" s="145"/>
      <c r="AE480" s="145"/>
      <c r="AF480" s="145"/>
      <c r="AG480" s="145"/>
      <c r="AH480" s="145"/>
      <c r="AI480" s="145"/>
      <c r="AJ480" s="145"/>
      <c r="AK480" s="145"/>
      <c r="AL480" s="145"/>
      <c r="AM480" s="145"/>
      <c r="AN480" s="145"/>
      <c r="AO480" s="145"/>
      <c r="AP480" s="145"/>
      <c r="AQ480" s="145"/>
      <c r="AR480" s="145"/>
      <c r="AS480" s="145"/>
      <c r="AT480" s="145"/>
      <c r="AU480" s="145"/>
      <c r="AV480" s="145"/>
      <c r="AW480" s="145"/>
      <c r="AX480" s="145"/>
      <c r="AY480" s="145"/>
      <c r="AZ480" s="145"/>
      <c r="BA480" s="145"/>
      <c r="BB480" s="145"/>
      <c r="BC480" s="145"/>
      <c r="BD480" s="145"/>
      <c r="BE480" s="145"/>
      <c r="BF480" s="145"/>
      <c r="BG480" s="145"/>
      <c r="BH480" s="145"/>
      <c r="BI480" s="145"/>
    </row>
    <row r="481" ht="14.25" customHeight="1">
      <c r="A481" s="111"/>
      <c r="B481" s="145"/>
      <c r="C481" s="178"/>
      <c r="D481" s="178"/>
      <c r="E481" s="179"/>
      <c r="F481" s="178"/>
      <c r="G481" s="145"/>
      <c r="H481" s="145"/>
      <c r="I481" s="178"/>
      <c r="J481" s="179"/>
      <c r="K481" s="178"/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  <c r="Z481" s="145"/>
      <c r="AA481" s="145"/>
      <c r="AB481" s="145"/>
      <c r="AC481" s="145"/>
      <c r="AD481" s="145"/>
      <c r="AE481" s="145"/>
      <c r="AF481" s="145"/>
      <c r="AG481" s="145"/>
      <c r="AH481" s="145"/>
      <c r="AI481" s="145"/>
      <c r="AJ481" s="145"/>
      <c r="AK481" s="145"/>
      <c r="AL481" s="145"/>
      <c r="AM481" s="145"/>
      <c r="AN481" s="145"/>
      <c r="AO481" s="145"/>
      <c r="AP481" s="145"/>
      <c r="AQ481" s="145"/>
      <c r="AR481" s="145"/>
      <c r="AS481" s="145"/>
      <c r="AT481" s="145"/>
      <c r="AU481" s="145"/>
      <c r="AV481" s="145"/>
      <c r="AW481" s="145"/>
      <c r="AX481" s="145"/>
      <c r="AY481" s="145"/>
      <c r="AZ481" s="145"/>
      <c r="BA481" s="145"/>
      <c r="BB481" s="145"/>
      <c r="BC481" s="145"/>
      <c r="BD481" s="145"/>
      <c r="BE481" s="145"/>
      <c r="BF481" s="145"/>
      <c r="BG481" s="145"/>
      <c r="BH481" s="145"/>
      <c r="BI481" s="145"/>
    </row>
    <row r="482" ht="14.25" customHeight="1">
      <c r="A482" s="111"/>
      <c r="B482" s="145"/>
      <c r="C482" s="178"/>
      <c r="D482" s="178"/>
      <c r="E482" s="179"/>
      <c r="F482" s="178"/>
      <c r="G482" s="145"/>
      <c r="H482" s="145"/>
      <c r="I482" s="178"/>
      <c r="J482" s="179"/>
      <c r="K482" s="178"/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  <c r="Z482" s="145"/>
      <c r="AA482" s="145"/>
      <c r="AB482" s="145"/>
      <c r="AC482" s="145"/>
      <c r="AD482" s="145"/>
      <c r="AE482" s="145"/>
      <c r="AF482" s="145"/>
      <c r="AG482" s="145"/>
      <c r="AH482" s="145"/>
      <c r="AI482" s="145"/>
      <c r="AJ482" s="145"/>
      <c r="AK482" s="145"/>
      <c r="AL482" s="145"/>
      <c r="AM482" s="145"/>
      <c r="AN482" s="145"/>
      <c r="AO482" s="145"/>
      <c r="AP482" s="145"/>
      <c r="AQ482" s="145"/>
      <c r="AR482" s="145"/>
      <c r="AS482" s="145"/>
      <c r="AT482" s="145"/>
      <c r="AU482" s="145"/>
      <c r="AV482" s="145"/>
      <c r="AW482" s="145"/>
      <c r="AX482" s="145"/>
      <c r="AY482" s="145"/>
      <c r="AZ482" s="145"/>
      <c r="BA482" s="145"/>
      <c r="BB482" s="145"/>
      <c r="BC482" s="145"/>
      <c r="BD482" s="145"/>
      <c r="BE482" s="145"/>
      <c r="BF482" s="145"/>
      <c r="BG482" s="145"/>
      <c r="BH482" s="145"/>
      <c r="BI482" s="145"/>
    </row>
    <row r="483" ht="14.25" customHeight="1">
      <c r="A483" s="111"/>
      <c r="B483" s="145"/>
      <c r="C483" s="178"/>
      <c r="D483" s="178"/>
      <c r="E483" s="179"/>
      <c r="F483" s="178"/>
      <c r="G483" s="145"/>
      <c r="H483" s="145"/>
      <c r="I483" s="178"/>
      <c r="J483" s="179"/>
      <c r="K483" s="178"/>
      <c r="L483" s="145"/>
      <c r="M483" s="145"/>
      <c r="N483" s="145"/>
      <c r="O483" s="145"/>
      <c r="P483" s="145"/>
      <c r="Q483" s="145"/>
      <c r="R483" s="145"/>
      <c r="S483" s="145"/>
      <c r="T483" s="145"/>
      <c r="U483" s="145"/>
      <c r="V483" s="145"/>
      <c r="W483" s="145"/>
      <c r="X483" s="145"/>
      <c r="Y483" s="145"/>
      <c r="Z483" s="145"/>
      <c r="AA483" s="145"/>
      <c r="AB483" s="145"/>
      <c r="AC483" s="145"/>
      <c r="AD483" s="145"/>
      <c r="AE483" s="145"/>
      <c r="AF483" s="145"/>
      <c r="AG483" s="145"/>
      <c r="AH483" s="145"/>
      <c r="AI483" s="145"/>
      <c r="AJ483" s="145"/>
      <c r="AK483" s="145"/>
      <c r="AL483" s="145"/>
      <c r="AM483" s="145"/>
      <c r="AN483" s="145"/>
      <c r="AO483" s="145"/>
      <c r="AP483" s="145"/>
      <c r="AQ483" s="145"/>
      <c r="AR483" s="145"/>
      <c r="AS483" s="145"/>
      <c r="AT483" s="145"/>
      <c r="AU483" s="145"/>
      <c r="AV483" s="145"/>
      <c r="AW483" s="145"/>
      <c r="AX483" s="145"/>
      <c r="AY483" s="145"/>
      <c r="AZ483" s="145"/>
      <c r="BA483" s="145"/>
      <c r="BB483" s="145"/>
      <c r="BC483" s="145"/>
      <c r="BD483" s="145"/>
      <c r="BE483" s="145"/>
      <c r="BF483" s="145"/>
      <c r="BG483" s="145"/>
      <c r="BH483" s="145"/>
      <c r="BI483" s="145"/>
    </row>
    <row r="484" ht="14.25" customHeight="1">
      <c r="A484" s="111"/>
      <c r="B484" s="145"/>
      <c r="C484" s="178"/>
      <c r="D484" s="178"/>
      <c r="E484" s="179"/>
      <c r="F484" s="178"/>
      <c r="G484" s="145"/>
      <c r="H484" s="145"/>
      <c r="I484" s="178"/>
      <c r="J484" s="179"/>
      <c r="K484" s="178"/>
      <c r="L484" s="145"/>
      <c r="M484" s="145"/>
      <c r="N484" s="145"/>
      <c r="O484" s="145"/>
      <c r="P484" s="145"/>
      <c r="Q484" s="145"/>
      <c r="R484" s="145"/>
      <c r="S484" s="145"/>
      <c r="T484" s="145"/>
      <c r="U484" s="145"/>
      <c r="V484" s="145"/>
      <c r="W484" s="145"/>
      <c r="X484" s="145"/>
      <c r="Y484" s="145"/>
      <c r="Z484" s="145"/>
      <c r="AA484" s="145"/>
      <c r="AB484" s="145"/>
      <c r="AC484" s="145"/>
      <c r="AD484" s="145"/>
      <c r="AE484" s="145"/>
      <c r="AF484" s="145"/>
      <c r="AG484" s="145"/>
      <c r="AH484" s="145"/>
      <c r="AI484" s="145"/>
      <c r="AJ484" s="145"/>
      <c r="AK484" s="145"/>
      <c r="AL484" s="145"/>
      <c r="AM484" s="145"/>
      <c r="AN484" s="145"/>
      <c r="AO484" s="145"/>
      <c r="AP484" s="145"/>
      <c r="AQ484" s="145"/>
      <c r="AR484" s="145"/>
      <c r="AS484" s="145"/>
      <c r="AT484" s="145"/>
      <c r="AU484" s="145"/>
      <c r="AV484" s="145"/>
      <c r="AW484" s="145"/>
      <c r="AX484" s="145"/>
      <c r="AY484" s="145"/>
      <c r="AZ484" s="145"/>
      <c r="BA484" s="145"/>
      <c r="BB484" s="145"/>
      <c r="BC484" s="145"/>
      <c r="BD484" s="145"/>
      <c r="BE484" s="145"/>
      <c r="BF484" s="145"/>
      <c r="BG484" s="145"/>
      <c r="BH484" s="145"/>
      <c r="BI484" s="145"/>
    </row>
    <row r="485" ht="14.25" customHeight="1">
      <c r="A485" s="111"/>
      <c r="B485" s="145"/>
      <c r="C485" s="178"/>
      <c r="D485" s="178"/>
      <c r="E485" s="179"/>
      <c r="F485" s="178"/>
      <c r="G485" s="145"/>
      <c r="H485" s="145"/>
      <c r="I485" s="178"/>
      <c r="J485" s="179"/>
      <c r="K485" s="178"/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  <c r="Z485" s="145"/>
      <c r="AA485" s="145"/>
      <c r="AB485" s="145"/>
      <c r="AC485" s="145"/>
      <c r="AD485" s="145"/>
      <c r="AE485" s="145"/>
      <c r="AF485" s="145"/>
      <c r="AG485" s="145"/>
      <c r="AH485" s="145"/>
      <c r="AI485" s="145"/>
      <c r="AJ485" s="145"/>
      <c r="AK485" s="145"/>
      <c r="AL485" s="145"/>
      <c r="AM485" s="145"/>
      <c r="AN485" s="145"/>
      <c r="AO485" s="145"/>
      <c r="AP485" s="145"/>
      <c r="AQ485" s="145"/>
      <c r="AR485" s="145"/>
      <c r="AS485" s="145"/>
      <c r="AT485" s="145"/>
      <c r="AU485" s="145"/>
      <c r="AV485" s="145"/>
      <c r="AW485" s="145"/>
      <c r="AX485" s="145"/>
      <c r="AY485" s="145"/>
      <c r="AZ485" s="145"/>
      <c r="BA485" s="145"/>
      <c r="BB485" s="145"/>
      <c r="BC485" s="145"/>
      <c r="BD485" s="145"/>
      <c r="BE485" s="145"/>
      <c r="BF485" s="145"/>
      <c r="BG485" s="145"/>
      <c r="BH485" s="145"/>
      <c r="BI485" s="145"/>
    </row>
    <row r="486" ht="14.25" customHeight="1">
      <c r="A486" s="111"/>
      <c r="B486" s="145"/>
      <c r="C486" s="178"/>
      <c r="D486" s="178"/>
      <c r="E486" s="179"/>
      <c r="F486" s="178"/>
      <c r="G486" s="145"/>
      <c r="H486" s="145"/>
      <c r="I486" s="178"/>
      <c r="J486" s="179"/>
      <c r="K486" s="178"/>
      <c r="L486" s="145"/>
      <c r="M486" s="145"/>
      <c r="N486" s="145"/>
      <c r="O486" s="145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  <c r="Z486" s="145"/>
      <c r="AA486" s="145"/>
      <c r="AB486" s="145"/>
      <c r="AC486" s="145"/>
      <c r="AD486" s="145"/>
      <c r="AE486" s="145"/>
      <c r="AF486" s="145"/>
      <c r="AG486" s="145"/>
      <c r="AH486" s="145"/>
      <c r="AI486" s="145"/>
      <c r="AJ486" s="145"/>
      <c r="AK486" s="145"/>
      <c r="AL486" s="145"/>
      <c r="AM486" s="145"/>
      <c r="AN486" s="145"/>
      <c r="AO486" s="145"/>
      <c r="AP486" s="145"/>
      <c r="AQ486" s="145"/>
      <c r="AR486" s="145"/>
      <c r="AS486" s="145"/>
      <c r="AT486" s="145"/>
      <c r="AU486" s="145"/>
      <c r="AV486" s="145"/>
      <c r="AW486" s="145"/>
      <c r="AX486" s="145"/>
      <c r="AY486" s="145"/>
      <c r="AZ486" s="145"/>
      <c r="BA486" s="145"/>
      <c r="BB486" s="145"/>
      <c r="BC486" s="145"/>
      <c r="BD486" s="145"/>
      <c r="BE486" s="145"/>
      <c r="BF486" s="145"/>
      <c r="BG486" s="145"/>
      <c r="BH486" s="145"/>
      <c r="BI486" s="145"/>
    </row>
    <row r="487" ht="14.25" customHeight="1">
      <c r="A487" s="111"/>
      <c r="B487" s="145"/>
      <c r="C487" s="178"/>
      <c r="D487" s="178"/>
      <c r="E487" s="179"/>
      <c r="F487" s="178"/>
      <c r="G487" s="145"/>
      <c r="H487" s="145"/>
      <c r="I487" s="178"/>
      <c r="J487" s="179"/>
      <c r="K487" s="178"/>
      <c r="L487" s="145"/>
      <c r="M487" s="145"/>
      <c r="N487" s="145"/>
      <c r="O487" s="145"/>
      <c r="P487" s="145"/>
      <c r="Q487" s="145"/>
      <c r="R487" s="145"/>
      <c r="S487" s="145"/>
      <c r="T487" s="145"/>
      <c r="U487" s="145"/>
      <c r="V487" s="145"/>
      <c r="W487" s="145"/>
      <c r="X487" s="145"/>
      <c r="Y487" s="145"/>
      <c r="Z487" s="145"/>
      <c r="AA487" s="145"/>
      <c r="AB487" s="145"/>
      <c r="AC487" s="145"/>
      <c r="AD487" s="145"/>
      <c r="AE487" s="145"/>
      <c r="AF487" s="145"/>
      <c r="AG487" s="145"/>
      <c r="AH487" s="145"/>
      <c r="AI487" s="145"/>
      <c r="AJ487" s="145"/>
      <c r="AK487" s="145"/>
      <c r="AL487" s="145"/>
      <c r="AM487" s="145"/>
      <c r="AN487" s="145"/>
      <c r="AO487" s="145"/>
      <c r="AP487" s="145"/>
      <c r="AQ487" s="145"/>
      <c r="AR487" s="145"/>
      <c r="AS487" s="145"/>
      <c r="AT487" s="145"/>
      <c r="AU487" s="145"/>
      <c r="AV487" s="145"/>
      <c r="AW487" s="145"/>
      <c r="AX487" s="145"/>
      <c r="AY487" s="145"/>
      <c r="AZ487" s="145"/>
      <c r="BA487" s="145"/>
      <c r="BB487" s="145"/>
      <c r="BC487" s="145"/>
      <c r="BD487" s="145"/>
      <c r="BE487" s="145"/>
      <c r="BF487" s="145"/>
      <c r="BG487" s="145"/>
      <c r="BH487" s="145"/>
      <c r="BI487" s="145"/>
    </row>
    <row r="488" ht="14.25" customHeight="1">
      <c r="A488" s="111"/>
      <c r="B488" s="145"/>
      <c r="C488" s="178"/>
      <c r="D488" s="178"/>
      <c r="E488" s="179"/>
      <c r="F488" s="178"/>
      <c r="G488" s="145"/>
      <c r="H488" s="145"/>
      <c r="I488" s="178"/>
      <c r="J488" s="179"/>
      <c r="K488" s="178"/>
      <c r="L488" s="145"/>
      <c r="M488" s="145"/>
      <c r="N488" s="145"/>
      <c r="O488" s="145"/>
      <c r="P488" s="145"/>
      <c r="Q488" s="145"/>
      <c r="R488" s="145"/>
      <c r="S488" s="145"/>
      <c r="T488" s="145"/>
      <c r="U488" s="145"/>
      <c r="V488" s="145"/>
      <c r="W488" s="145"/>
      <c r="X488" s="145"/>
      <c r="Y488" s="145"/>
      <c r="Z488" s="145"/>
      <c r="AA488" s="145"/>
      <c r="AB488" s="145"/>
      <c r="AC488" s="145"/>
      <c r="AD488" s="145"/>
      <c r="AE488" s="145"/>
      <c r="AF488" s="145"/>
      <c r="AG488" s="145"/>
      <c r="AH488" s="145"/>
      <c r="AI488" s="145"/>
      <c r="AJ488" s="145"/>
      <c r="AK488" s="145"/>
      <c r="AL488" s="145"/>
      <c r="AM488" s="145"/>
      <c r="AN488" s="145"/>
      <c r="AO488" s="145"/>
      <c r="AP488" s="145"/>
      <c r="AQ488" s="145"/>
      <c r="AR488" s="145"/>
      <c r="AS488" s="145"/>
      <c r="AT488" s="145"/>
      <c r="AU488" s="145"/>
      <c r="AV488" s="145"/>
      <c r="AW488" s="145"/>
      <c r="AX488" s="145"/>
      <c r="AY488" s="145"/>
      <c r="AZ488" s="145"/>
      <c r="BA488" s="145"/>
      <c r="BB488" s="145"/>
      <c r="BC488" s="145"/>
      <c r="BD488" s="145"/>
      <c r="BE488" s="145"/>
      <c r="BF488" s="145"/>
      <c r="BG488" s="145"/>
      <c r="BH488" s="145"/>
      <c r="BI488" s="145"/>
    </row>
    <row r="489" ht="14.25" customHeight="1">
      <c r="A489" s="111"/>
      <c r="B489" s="145"/>
      <c r="C489" s="178"/>
      <c r="D489" s="178"/>
      <c r="E489" s="179"/>
      <c r="F489" s="178"/>
      <c r="G489" s="145"/>
      <c r="H489" s="145"/>
      <c r="I489" s="178"/>
      <c r="J489" s="179"/>
      <c r="K489" s="178"/>
      <c r="L489" s="145"/>
      <c r="M489" s="145"/>
      <c r="N489" s="145"/>
      <c r="O489" s="145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  <c r="Z489" s="145"/>
      <c r="AA489" s="145"/>
      <c r="AB489" s="145"/>
      <c r="AC489" s="145"/>
      <c r="AD489" s="145"/>
      <c r="AE489" s="145"/>
      <c r="AF489" s="145"/>
      <c r="AG489" s="145"/>
      <c r="AH489" s="145"/>
      <c r="AI489" s="145"/>
      <c r="AJ489" s="145"/>
      <c r="AK489" s="145"/>
      <c r="AL489" s="145"/>
      <c r="AM489" s="145"/>
      <c r="AN489" s="145"/>
      <c r="AO489" s="145"/>
      <c r="AP489" s="145"/>
      <c r="AQ489" s="145"/>
      <c r="AR489" s="145"/>
      <c r="AS489" s="145"/>
      <c r="AT489" s="145"/>
      <c r="AU489" s="145"/>
      <c r="AV489" s="145"/>
      <c r="AW489" s="145"/>
      <c r="AX489" s="145"/>
      <c r="AY489" s="145"/>
      <c r="AZ489" s="145"/>
      <c r="BA489" s="145"/>
      <c r="BB489" s="145"/>
      <c r="BC489" s="145"/>
      <c r="BD489" s="145"/>
      <c r="BE489" s="145"/>
      <c r="BF489" s="145"/>
      <c r="BG489" s="145"/>
      <c r="BH489" s="145"/>
      <c r="BI489" s="145"/>
    </row>
    <row r="490" ht="14.25" customHeight="1">
      <c r="A490" s="111"/>
      <c r="B490" s="145"/>
      <c r="C490" s="178"/>
      <c r="D490" s="178"/>
      <c r="E490" s="179"/>
      <c r="F490" s="178"/>
      <c r="G490" s="145"/>
      <c r="H490" s="145"/>
      <c r="I490" s="178"/>
      <c r="J490" s="179"/>
      <c r="K490" s="178"/>
      <c r="L490" s="145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  <c r="Z490" s="145"/>
      <c r="AA490" s="145"/>
      <c r="AB490" s="145"/>
      <c r="AC490" s="145"/>
      <c r="AD490" s="145"/>
      <c r="AE490" s="145"/>
      <c r="AF490" s="145"/>
      <c r="AG490" s="145"/>
      <c r="AH490" s="145"/>
      <c r="AI490" s="145"/>
      <c r="AJ490" s="145"/>
      <c r="AK490" s="145"/>
      <c r="AL490" s="145"/>
      <c r="AM490" s="145"/>
      <c r="AN490" s="145"/>
      <c r="AO490" s="145"/>
      <c r="AP490" s="145"/>
      <c r="AQ490" s="145"/>
      <c r="AR490" s="145"/>
      <c r="AS490" s="145"/>
      <c r="AT490" s="145"/>
      <c r="AU490" s="145"/>
      <c r="AV490" s="145"/>
      <c r="AW490" s="145"/>
      <c r="AX490" s="145"/>
      <c r="AY490" s="145"/>
      <c r="AZ490" s="145"/>
      <c r="BA490" s="145"/>
      <c r="BB490" s="145"/>
      <c r="BC490" s="145"/>
      <c r="BD490" s="145"/>
      <c r="BE490" s="145"/>
      <c r="BF490" s="145"/>
      <c r="BG490" s="145"/>
      <c r="BH490" s="145"/>
      <c r="BI490" s="145"/>
    </row>
    <row r="491" ht="14.25" customHeight="1">
      <c r="A491" s="111"/>
      <c r="B491" s="145"/>
      <c r="C491" s="178"/>
      <c r="D491" s="178"/>
      <c r="E491" s="179"/>
      <c r="F491" s="178"/>
      <c r="G491" s="145"/>
      <c r="H491" s="145"/>
      <c r="I491" s="178"/>
      <c r="J491" s="179"/>
      <c r="K491" s="178"/>
      <c r="L491" s="145"/>
      <c r="M491" s="145"/>
      <c r="N491" s="145"/>
      <c r="O491" s="145"/>
      <c r="P491" s="145"/>
      <c r="Q491" s="145"/>
      <c r="R491" s="145"/>
      <c r="S491" s="145"/>
      <c r="T491" s="145"/>
      <c r="U491" s="145"/>
      <c r="V491" s="145"/>
      <c r="W491" s="145"/>
      <c r="X491" s="145"/>
      <c r="Y491" s="145"/>
      <c r="Z491" s="145"/>
      <c r="AA491" s="145"/>
      <c r="AB491" s="145"/>
      <c r="AC491" s="145"/>
      <c r="AD491" s="145"/>
      <c r="AE491" s="145"/>
      <c r="AF491" s="145"/>
      <c r="AG491" s="145"/>
      <c r="AH491" s="145"/>
      <c r="AI491" s="145"/>
      <c r="AJ491" s="145"/>
      <c r="AK491" s="145"/>
      <c r="AL491" s="145"/>
      <c r="AM491" s="145"/>
      <c r="AN491" s="145"/>
      <c r="AO491" s="145"/>
      <c r="AP491" s="145"/>
      <c r="AQ491" s="145"/>
      <c r="AR491" s="145"/>
      <c r="AS491" s="145"/>
      <c r="AT491" s="145"/>
      <c r="AU491" s="145"/>
      <c r="AV491" s="145"/>
      <c r="AW491" s="145"/>
      <c r="AX491" s="145"/>
      <c r="AY491" s="145"/>
      <c r="AZ491" s="145"/>
      <c r="BA491" s="145"/>
      <c r="BB491" s="145"/>
      <c r="BC491" s="145"/>
      <c r="BD491" s="145"/>
      <c r="BE491" s="145"/>
      <c r="BF491" s="145"/>
      <c r="BG491" s="145"/>
      <c r="BH491" s="145"/>
      <c r="BI491" s="145"/>
    </row>
    <row r="492" ht="14.25" customHeight="1">
      <c r="A492" s="111"/>
      <c r="B492" s="145"/>
      <c r="C492" s="178"/>
      <c r="D492" s="178"/>
      <c r="E492" s="179"/>
      <c r="F492" s="178"/>
      <c r="G492" s="145"/>
      <c r="H492" s="145"/>
      <c r="I492" s="178"/>
      <c r="J492" s="179"/>
      <c r="K492" s="178"/>
      <c r="L492" s="145"/>
      <c r="M492" s="145"/>
      <c r="N492" s="145"/>
      <c r="O492" s="145"/>
      <c r="P492" s="145"/>
      <c r="Q492" s="145"/>
      <c r="R492" s="145"/>
      <c r="S492" s="145"/>
      <c r="T492" s="145"/>
      <c r="U492" s="145"/>
      <c r="V492" s="145"/>
      <c r="W492" s="145"/>
      <c r="X492" s="145"/>
      <c r="Y492" s="145"/>
      <c r="Z492" s="145"/>
      <c r="AA492" s="145"/>
      <c r="AB492" s="145"/>
      <c r="AC492" s="145"/>
      <c r="AD492" s="145"/>
      <c r="AE492" s="145"/>
      <c r="AF492" s="145"/>
      <c r="AG492" s="145"/>
      <c r="AH492" s="145"/>
      <c r="AI492" s="145"/>
      <c r="AJ492" s="145"/>
      <c r="AK492" s="145"/>
      <c r="AL492" s="145"/>
      <c r="AM492" s="145"/>
      <c r="AN492" s="145"/>
      <c r="AO492" s="145"/>
      <c r="AP492" s="145"/>
      <c r="AQ492" s="145"/>
      <c r="AR492" s="145"/>
      <c r="AS492" s="145"/>
      <c r="AT492" s="145"/>
      <c r="AU492" s="145"/>
      <c r="AV492" s="145"/>
      <c r="AW492" s="145"/>
      <c r="AX492" s="145"/>
      <c r="AY492" s="145"/>
      <c r="AZ492" s="145"/>
      <c r="BA492" s="145"/>
      <c r="BB492" s="145"/>
      <c r="BC492" s="145"/>
      <c r="BD492" s="145"/>
      <c r="BE492" s="145"/>
      <c r="BF492" s="145"/>
      <c r="BG492" s="145"/>
      <c r="BH492" s="145"/>
      <c r="BI492" s="145"/>
    </row>
    <row r="493" ht="14.25" customHeight="1">
      <c r="A493" s="111"/>
      <c r="B493" s="145"/>
      <c r="C493" s="178"/>
      <c r="D493" s="178"/>
      <c r="E493" s="179"/>
      <c r="F493" s="178"/>
      <c r="G493" s="145"/>
      <c r="H493" s="145"/>
      <c r="I493" s="178"/>
      <c r="J493" s="179"/>
      <c r="K493" s="178"/>
      <c r="L493" s="145"/>
      <c r="M493" s="145"/>
      <c r="N493" s="145"/>
      <c r="O493" s="145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  <c r="Z493" s="145"/>
      <c r="AA493" s="145"/>
      <c r="AB493" s="145"/>
      <c r="AC493" s="145"/>
      <c r="AD493" s="145"/>
      <c r="AE493" s="145"/>
      <c r="AF493" s="145"/>
      <c r="AG493" s="145"/>
      <c r="AH493" s="145"/>
      <c r="AI493" s="145"/>
      <c r="AJ493" s="145"/>
      <c r="AK493" s="145"/>
      <c r="AL493" s="145"/>
      <c r="AM493" s="145"/>
      <c r="AN493" s="145"/>
      <c r="AO493" s="145"/>
      <c r="AP493" s="145"/>
      <c r="AQ493" s="145"/>
      <c r="AR493" s="145"/>
      <c r="AS493" s="145"/>
      <c r="AT493" s="145"/>
      <c r="AU493" s="145"/>
      <c r="AV493" s="145"/>
      <c r="AW493" s="145"/>
      <c r="AX493" s="145"/>
      <c r="AY493" s="145"/>
      <c r="AZ493" s="145"/>
      <c r="BA493" s="145"/>
      <c r="BB493" s="145"/>
      <c r="BC493" s="145"/>
      <c r="BD493" s="145"/>
      <c r="BE493" s="145"/>
      <c r="BF493" s="145"/>
      <c r="BG493" s="145"/>
      <c r="BH493" s="145"/>
      <c r="BI493" s="145"/>
    </row>
    <row r="494" ht="14.25" customHeight="1">
      <c r="A494" s="111"/>
      <c r="B494" s="145"/>
      <c r="C494" s="178"/>
      <c r="D494" s="178"/>
      <c r="E494" s="179"/>
      <c r="F494" s="178"/>
      <c r="G494" s="145"/>
      <c r="H494" s="145"/>
      <c r="I494" s="178"/>
      <c r="J494" s="179"/>
      <c r="K494" s="178"/>
      <c r="L494" s="145"/>
      <c r="M494" s="145"/>
      <c r="N494" s="145"/>
      <c r="O494" s="145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  <c r="Z494" s="145"/>
      <c r="AA494" s="145"/>
      <c r="AB494" s="145"/>
      <c r="AC494" s="145"/>
      <c r="AD494" s="145"/>
      <c r="AE494" s="145"/>
      <c r="AF494" s="145"/>
      <c r="AG494" s="145"/>
      <c r="AH494" s="145"/>
      <c r="AI494" s="145"/>
      <c r="AJ494" s="145"/>
      <c r="AK494" s="145"/>
      <c r="AL494" s="145"/>
      <c r="AM494" s="145"/>
      <c r="AN494" s="145"/>
      <c r="AO494" s="145"/>
      <c r="AP494" s="145"/>
      <c r="AQ494" s="145"/>
      <c r="AR494" s="145"/>
      <c r="AS494" s="145"/>
      <c r="AT494" s="145"/>
      <c r="AU494" s="145"/>
      <c r="AV494" s="145"/>
      <c r="AW494" s="145"/>
      <c r="AX494" s="145"/>
      <c r="AY494" s="145"/>
      <c r="AZ494" s="145"/>
      <c r="BA494" s="145"/>
      <c r="BB494" s="145"/>
      <c r="BC494" s="145"/>
      <c r="BD494" s="145"/>
      <c r="BE494" s="145"/>
      <c r="BF494" s="145"/>
      <c r="BG494" s="145"/>
      <c r="BH494" s="145"/>
      <c r="BI494" s="145"/>
    </row>
    <row r="495" ht="14.25" customHeight="1">
      <c r="A495" s="111"/>
      <c r="B495" s="145"/>
      <c r="C495" s="178"/>
      <c r="D495" s="178"/>
      <c r="E495" s="179"/>
      <c r="F495" s="178"/>
      <c r="G495" s="145"/>
      <c r="H495" s="145"/>
      <c r="I495" s="178"/>
      <c r="J495" s="179"/>
      <c r="K495" s="178"/>
      <c r="L495" s="145"/>
      <c r="M495" s="145"/>
      <c r="N495" s="145"/>
      <c r="O495" s="145"/>
      <c r="P495" s="145"/>
      <c r="Q495" s="145"/>
      <c r="R495" s="145"/>
      <c r="S495" s="145"/>
      <c r="T495" s="145"/>
      <c r="U495" s="145"/>
      <c r="V495" s="145"/>
      <c r="W495" s="145"/>
      <c r="X495" s="145"/>
      <c r="Y495" s="145"/>
      <c r="Z495" s="145"/>
      <c r="AA495" s="145"/>
      <c r="AB495" s="145"/>
      <c r="AC495" s="145"/>
      <c r="AD495" s="145"/>
      <c r="AE495" s="145"/>
      <c r="AF495" s="145"/>
      <c r="AG495" s="145"/>
      <c r="AH495" s="145"/>
      <c r="AI495" s="145"/>
      <c r="AJ495" s="145"/>
      <c r="AK495" s="145"/>
      <c r="AL495" s="145"/>
      <c r="AM495" s="145"/>
      <c r="AN495" s="145"/>
      <c r="AO495" s="145"/>
      <c r="AP495" s="145"/>
      <c r="AQ495" s="145"/>
      <c r="AR495" s="145"/>
      <c r="AS495" s="145"/>
      <c r="AT495" s="145"/>
      <c r="AU495" s="145"/>
      <c r="AV495" s="145"/>
      <c r="AW495" s="145"/>
      <c r="AX495" s="145"/>
      <c r="AY495" s="145"/>
      <c r="AZ495" s="145"/>
      <c r="BA495" s="145"/>
      <c r="BB495" s="145"/>
      <c r="BC495" s="145"/>
      <c r="BD495" s="145"/>
      <c r="BE495" s="145"/>
      <c r="BF495" s="145"/>
      <c r="BG495" s="145"/>
      <c r="BH495" s="145"/>
      <c r="BI495" s="145"/>
    </row>
    <row r="496" ht="14.25" customHeight="1">
      <c r="A496" s="111"/>
      <c r="B496" s="145"/>
      <c r="C496" s="178"/>
      <c r="D496" s="178"/>
      <c r="E496" s="179"/>
      <c r="F496" s="178"/>
      <c r="G496" s="145"/>
      <c r="H496" s="145"/>
      <c r="I496" s="178"/>
      <c r="J496" s="179"/>
      <c r="K496" s="178"/>
      <c r="L496" s="145"/>
      <c r="M496" s="145"/>
      <c r="N496" s="145"/>
      <c r="O496" s="145"/>
      <c r="P496" s="145"/>
      <c r="Q496" s="145"/>
      <c r="R496" s="145"/>
      <c r="S496" s="145"/>
      <c r="T496" s="145"/>
      <c r="U496" s="145"/>
      <c r="V496" s="145"/>
      <c r="W496" s="145"/>
      <c r="X496" s="145"/>
      <c r="Y496" s="145"/>
      <c r="Z496" s="145"/>
      <c r="AA496" s="145"/>
      <c r="AB496" s="145"/>
      <c r="AC496" s="145"/>
      <c r="AD496" s="145"/>
      <c r="AE496" s="145"/>
      <c r="AF496" s="145"/>
      <c r="AG496" s="145"/>
      <c r="AH496" s="145"/>
      <c r="AI496" s="145"/>
      <c r="AJ496" s="145"/>
      <c r="AK496" s="145"/>
      <c r="AL496" s="145"/>
      <c r="AM496" s="145"/>
      <c r="AN496" s="145"/>
      <c r="AO496" s="145"/>
      <c r="AP496" s="145"/>
      <c r="AQ496" s="145"/>
      <c r="AR496" s="145"/>
      <c r="AS496" s="145"/>
      <c r="AT496" s="145"/>
      <c r="AU496" s="145"/>
      <c r="AV496" s="145"/>
      <c r="AW496" s="145"/>
      <c r="AX496" s="145"/>
      <c r="AY496" s="145"/>
      <c r="AZ496" s="145"/>
      <c r="BA496" s="145"/>
      <c r="BB496" s="145"/>
      <c r="BC496" s="145"/>
      <c r="BD496" s="145"/>
      <c r="BE496" s="145"/>
      <c r="BF496" s="145"/>
      <c r="BG496" s="145"/>
      <c r="BH496" s="145"/>
      <c r="BI496" s="145"/>
    </row>
    <row r="497" ht="14.25" customHeight="1">
      <c r="A497" s="111"/>
      <c r="B497" s="145"/>
      <c r="C497" s="178"/>
      <c r="D497" s="178"/>
      <c r="E497" s="179"/>
      <c r="F497" s="178"/>
      <c r="G497" s="145"/>
      <c r="H497" s="145"/>
      <c r="I497" s="178"/>
      <c r="J497" s="179"/>
      <c r="K497" s="178"/>
      <c r="L497" s="145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  <c r="Z497" s="145"/>
      <c r="AA497" s="145"/>
      <c r="AB497" s="145"/>
      <c r="AC497" s="145"/>
      <c r="AD497" s="145"/>
      <c r="AE497" s="145"/>
      <c r="AF497" s="145"/>
      <c r="AG497" s="145"/>
      <c r="AH497" s="145"/>
      <c r="AI497" s="145"/>
      <c r="AJ497" s="145"/>
      <c r="AK497" s="145"/>
      <c r="AL497" s="145"/>
      <c r="AM497" s="145"/>
      <c r="AN497" s="145"/>
      <c r="AO497" s="145"/>
      <c r="AP497" s="145"/>
      <c r="AQ497" s="145"/>
      <c r="AR497" s="145"/>
      <c r="AS497" s="145"/>
      <c r="AT497" s="145"/>
      <c r="AU497" s="145"/>
      <c r="AV497" s="145"/>
      <c r="AW497" s="145"/>
      <c r="AX497" s="145"/>
      <c r="AY497" s="145"/>
      <c r="AZ497" s="145"/>
      <c r="BA497" s="145"/>
      <c r="BB497" s="145"/>
      <c r="BC497" s="145"/>
      <c r="BD497" s="145"/>
      <c r="BE497" s="145"/>
      <c r="BF497" s="145"/>
      <c r="BG497" s="145"/>
      <c r="BH497" s="145"/>
      <c r="BI497" s="145"/>
    </row>
    <row r="498" ht="14.25" customHeight="1">
      <c r="A498" s="111"/>
      <c r="B498" s="145"/>
      <c r="C498" s="178"/>
      <c r="D498" s="178"/>
      <c r="E498" s="179"/>
      <c r="F498" s="178"/>
      <c r="G498" s="145"/>
      <c r="H498" s="145"/>
      <c r="I498" s="178"/>
      <c r="J498" s="179"/>
      <c r="K498" s="178"/>
      <c r="L498" s="145"/>
      <c r="M498" s="145"/>
      <c r="N498" s="145"/>
      <c r="O498" s="145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  <c r="Z498" s="145"/>
      <c r="AA498" s="145"/>
      <c r="AB498" s="145"/>
      <c r="AC498" s="145"/>
      <c r="AD498" s="145"/>
      <c r="AE498" s="145"/>
      <c r="AF498" s="145"/>
      <c r="AG498" s="145"/>
      <c r="AH498" s="145"/>
      <c r="AI498" s="145"/>
      <c r="AJ498" s="145"/>
      <c r="AK498" s="145"/>
      <c r="AL498" s="145"/>
      <c r="AM498" s="145"/>
      <c r="AN498" s="145"/>
      <c r="AO498" s="145"/>
      <c r="AP498" s="145"/>
      <c r="AQ498" s="145"/>
      <c r="AR498" s="145"/>
      <c r="AS498" s="145"/>
      <c r="AT498" s="145"/>
      <c r="AU498" s="145"/>
      <c r="AV498" s="145"/>
      <c r="AW498" s="145"/>
      <c r="AX498" s="145"/>
      <c r="AY498" s="145"/>
      <c r="AZ498" s="145"/>
      <c r="BA498" s="145"/>
      <c r="BB498" s="145"/>
      <c r="BC498" s="145"/>
      <c r="BD498" s="145"/>
      <c r="BE498" s="145"/>
      <c r="BF498" s="145"/>
      <c r="BG498" s="145"/>
      <c r="BH498" s="145"/>
      <c r="BI498" s="145"/>
    </row>
    <row r="499" ht="14.25" customHeight="1">
      <c r="A499" s="111"/>
      <c r="B499" s="145"/>
      <c r="C499" s="178"/>
      <c r="D499" s="178"/>
      <c r="E499" s="179"/>
      <c r="F499" s="178"/>
      <c r="G499" s="145"/>
      <c r="H499" s="145"/>
      <c r="I499" s="178"/>
      <c r="J499" s="179"/>
      <c r="K499" s="178"/>
      <c r="L499" s="145"/>
      <c r="M499" s="145"/>
      <c r="N499" s="145"/>
      <c r="O499" s="145"/>
      <c r="P499" s="145"/>
      <c r="Q499" s="145"/>
      <c r="R499" s="145"/>
      <c r="S499" s="145"/>
      <c r="T499" s="145"/>
      <c r="U499" s="145"/>
      <c r="V499" s="145"/>
      <c r="W499" s="145"/>
      <c r="X499" s="145"/>
      <c r="Y499" s="145"/>
      <c r="Z499" s="145"/>
      <c r="AA499" s="145"/>
      <c r="AB499" s="145"/>
      <c r="AC499" s="145"/>
      <c r="AD499" s="145"/>
      <c r="AE499" s="145"/>
      <c r="AF499" s="145"/>
      <c r="AG499" s="145"/>
      <c r="AH499" s="145"/>
      <c r="AI499" s="145"/>
      <c r="AJ499" s="145"/>
      <c r="AK499" s="145"/>
      <c r="AL499" s="145"/>
      <c r="AM499" s="145"/>
      <c r="AN499" s="145"/>
      <c r="AO499" s="145"/>
      <c r="AP499" s="145"/>
      <c r="AQ499" s="145"/>
      <c r="AR499" s="145"/>
      <c r="AS499" s="145"/>
      <c r="AT499" s="145"/>
      <c r="AU499" s="145"/>
      <c r="AV499" s="145"/>
      <c r="AW499" s="145"/>
      <c r="AX499" s="145"/>
      <c r="AY499" s="145"/>
      <c r="AZ499" s="145"/>
      <c r="BA499" s="145"/>
      <c r="BB499" s="145"/>
      <c r="BC499" s="145"/>
      <c r="BD499" s="145"/>
      <c r="BE499" s="145"/>
      <c r="BF499" s="145"/>
      <c r="BG499" s="145"/>
      <c r="BH499" s="145"/>
      <c r="BI499" s="145"/>
    </row>
    <row r="500" ht="14.25" customHeight="1">
      <c r="A500" s="111"/>
      <c r="B500" s="145"/>
      <c r="C500" s="178"/>
      <c r="D500" s="178"/>
      <c r="E500" s="179"/>
      <c r="F500" s="178"/>
      <c r="G500" s="145"/>
      <c r="H500" s="145"/>
      <c r="I500" s="178"/>
      <c r="J500" s="179"/>
      <c r="K500" s="178"/>
      <c r="L500" s="145"/>
      <c r="M500" s="145"/>
      <c r="N500" s="145"/>
      <c r="O500" s="145"/>
      <c r="P500" s="145"/>
      <c r="Q500" s="145"/>
      <c r="R500" s="145"/>
      <c r="S500" s="145"/>
      <c r="T500" s="145"/>
      <c r="U500" s="145"/>
      <c r="V500" s="145"/>
      <c r="W500" s="145"/>
      <c r="X500" s="145"/>
      <c r="Y500" s="145"/>
      <c r="Z500" s="145"/>
      <c r="AA500" s="145"/>
      <c r="AB500" s="145"/>
      <c r="AC500" s="145"/>
      <c r="AD500" s="145"/>
      <c r="AE500" s="145"/>
      <c r="AF500" s="145"/>
      <c r="AG500" s="145"/>
      <c r="AH500" s="145"/>
      <c r="AI500" s="145"/>
      <c r="AJ500" s="145"/>
      <c r="AK500" s="145"/>
      <c r="AL500" s="145"/>
      <c r="AM500" s="145"/>
      <c r="AN500" s="145"/>
      <c r="AO500" s="145"/>
      <c r="AP500" s="145"/>
      <c r="AQ500" s="145"/>
      <c r="AR500" s="145"/>
      <c r="AS500" s="145"/>
      <c r="AT500" s="145"/>
      <c r="AU500" s="145"/>
      <c r="AV500" s="145"/>
      <c r="AW500" s="145"/>
      <c r="AX500" s="145"/>
      <c r="AY500" s="145"/>
      <c r="AZ500" s="145"/>
      <c r="BA500" s="145"/>
      <c r="BB500" s="145"/>
      <c r="BC500" s="145"/>
      <c r="BD500" s="145"/>
      <c r="BE500" s="145"/>
      <c r="BF500" s="145"/>
      <c r="BG500" s="145"/>
      <c r="BH500" s="145"/>
      <c r="BI500" s="145"/>
    </row>
    <row r="501" ht="14.25" customHeight="1">
      <c r="A501" s="111"/>
      <c r="B501" s="145"/>
      <c r="C501" s="178"/>
      <c r="D501" s="178"/>
      <c r="E501" s="179"/>
      <c r="F501" s="178"/>
      <c r="G501" s="145"/>
      <c r="H501" s="145"/>
      <c r="I501" s="178"/>
      <c r="J501" s="179"/>
      <c r="K501" s="178"/>
      <c r="L501" s="145"/>
      <c r="M501" s="145"/>
      <c r="N501" s="145"/>
      <c r="O501" s="145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  <c r="Z501" s="145"/>
      <c r="AA501" s="145"/>
      <c r="AB501" s="145"/>
      <c r="AC501" s="145"/>
      <c r="AD501" s="145"/>
      <c r="AE501" s="145"/>
      <c r="AF501" s="145"/>
      <c r="AG501" s="145"/>
      <c r="AH501" s="145"/>
      <c r="AI501" s="145"/>
      <c r="AJ501" s="145"/>
      <c r="AK501" s="145"/>
      <c r="AL501" s="145"/>
      <c r="AM501" s="145"/>
      <c r="AN501" s="145"/>
      <c r="AO501" s="145"/>
      <c r="AP501" s="145"/>
      <c r="AQ501" s="145"/>
      <c r="AR501" s="145"/>
      <c r="AS501" s="145"/>
      <c r="AT501" s="145"/>
      <c r="AU501" s="145"/>
      <c r="AV501" s="145"/>
      <c r="AW501" s="145"/>
      <c r="AX501" s="145"/>
      <c r="AY501" s="145"/>
      <c r="AZ501" s="145"/>
      <c r="BA501" s="145"/>
      <c r="BB501" s="145"/>
      <c r="BC501" s="145"/>
      <c r="BD501" s="145"/>
      <c r="BE501" s="145"/>
      <c r="BF501" s="145"/>
      <c r="BG501" s="145"/>
      <c r="BH501" s="145"/>
      <c r="BI501" s="145"/>
    </row>
    <row r="502" ht="14.25" customHeight="1">
      <c r="A502" s="111"/>
      <c r="B502" s="145"/>
      <c r="C502" s="178"/>
      <c r="D502" s="178"/>
      <c r="E502" s="179"/>
      <c r="F502" s="178"/>
      <c r="G502" s="145"/>
      <c r="H502" s="145"/>
      <c r="I502" s="178"/>
      <c r="J502" s="179"/>
      <c r="K502" s="178"/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  <c r="Z502" s="145"/>
      <c r="AA502" s="145"/>
      <c r="AB502" s="145"/>
      <c r="AC502" s="145"/>
      <c r="AD502" s="145"/>
      <c r="AE502" s="145"/>
      <c r="AF502" s="145"/>
      <c r="AG502" s="145"/>
      <c r="AH502" s="145"/>
      <c r="AI502" s="145"/>
      <c r="AJ502" s="145"/>
      <c r="AK502" s="145"/>
      <c r="AL502" s="145"/>
      <c r="AM502" s="145"/>
      <c r="AN502" s="145"/>
      <c r="AO502" s="145"/>
      <c r="AP502" s="145"/>
      <c r="AQ502" s="145"/>
      <c r="AR502" s="145"/>
      <c r="AS502" s="145"/>
      <c r="AT502" s="145"/>
      <c r="AU502" s="145"/>
      <c r="AV502" s="145"/>
      <c r="AW502" s="145"/>
      <c r="AX502" s="145"/>
      <c r="AY502" s="145"/>
      <c r="AZ502" s="145"/>
      <c r="BA502" s="145"/>
      <c r="BB502" s="145"/>
      <c r="BC502" s="145"/>
      <c r="BD502" s="145"/>
      <c r="BE502" s="145"/>
      <c r="BF502" s="145"/>
      <c r="BG502" s="145"/>
      <c r="BH502" s="145"/>
      <c r="BI502" s="145"/>
    </row>
    <row r="503" ht="14.25" customHeight="1">
      <c r="A503" s="111"/>
      <c r="B503" s="145"/>
      <c r="C503" s="178"/>
      <c r="D503" s="178"/>
      <c r="E503" s="179"/>
      <c r="F503" s="178"/>
      <c r="G503" s="145"/>
      <c r="H503" s="145"/>
      <c r="I503" s="178"/>
      <c r="J503" s="179"/>
      <c r="K503" s="178"/>
      <c r="L503" s="145"/>
      <c r="M503" s="145"/>
      <c r="N503" s="145"/>
      <c r="O503" s="145"/>
      <c r="P503" s="145"/>
      <c r="Q503" s="145"/>
      <c r="R503" s="145"/>
      <c r="S503" s="145"/>
      <c r="T503" s="145"/>
      <c r="U503" s="145"/>
      <c r="V503" s="145"/>
      <c r="W503" s="145"/>
      <c r="X503" s="145"/>
      <c r="Y503" s="145"/>
      <c r="Z503" s="145"/>
      <c r="AA503" s="145"/>
      <c r="AB503" s="145"/>
      <c r="AC503" s="145"/>
      <c r="AD503" s="145"/>
      <c r="AE503" s="145"/>
      <c r="AF503" s="145"/>
      <c r="AG503" s="145"/>
      <c r="AH503" s="145"/>
      <c r="AI503" s="145"/>
      <c r="AJ503" s="145"/>
      <c r="AK503" s="145"/>
      <c r="AL503" s="145"/>
      <c r="AM503" s="145"/>
      <c r="AN503" s="145"/>
      <c r="AO503" s="145"/>
      <c r="AP503" s="145"/>
      <c r="AQ503" s="145"/>
      <c r="AR503" s="145"/>
      <c r="AS503" s="145"/>
      <c r="AT503" s="145"/>
      <c r="AU503" s="145"/>
      <c r="AV503" s="145"/>
      <c r="AW503" s="145"/>
      <c r="AX503" s="145"/>
      <c r="AY503" s="145"/>
      <c r="AZ503" s="145"/>
      <c r="BA503" s="145"/>
      <c r="BB503" s="145"/>
      <c r="BC503" s="145"/>
      <c r="BD503" s="145"/>
      <c r="BE503" s="145"/>
      <c r="BF503" s="145"/>
      <c r="BG503" s="145"/>
      <c r="BH503" s="145"/>
      <c r="BI503" s="145"/>
    </row>
    <row r="504" ht="14.25" customHeight="1">
      <c r="A504" s="111"/>
      <c r="B504" s="145"/>
      <c r="C504" s="178"/>
      <c r="D504" s="178"/>
      <c r="E504" s="179"/>
      <c r="F504" s="178"/>
      <c r="G504" s="145"/>
      <c r="H504" s="145"/>
      <c r="I504" s="178"/>
      <c r="J504" s="179"/>
      <c r="K504" s="178"/>
      <c r="L504" s="145"/>
      <c r="M504" s="145"/>
      <c r="N504" s="145"/>
      <c r="O504" s="145"/>
      <c r="P504" s="145"/>
      <c r="Q504" s="145"/>
      <c r="R504" s="145"/>
      <c r="S504" s="145"/>
      <c r="T504" s="145"/>
      <c r="U504" s="145"/>
      <c r="V504" s="145"/>
      <c r="W504" s="145"/>
      <c r="X504" s="145"/>
      <c r="Y504" s="145"/>
      <c r="Z504" s="145"/>
      <c r="AA504" s="145"/>
      <c r="AB504" s="145"/>
      <c r="AC504" s="145"/>
      <c r="AD504" s="145"/>
      <c r="AE504" s="145"/>
      <c r="AF504" s="145"/>
      <c r="AG504" s="145"/>
      <c r="AH504" s="145"/>
      <c r="AI504" s="145"/>
      <c r="AJ504" s="145"/>
      <c r="AK504" s="145"/>
      <c r="AL504" s="145"/>
      <c r="AM504" s="145"/>
      <c r="AN504" s="145"/>
      <c r="AO504" s="145"/>
      <c r="AP504" s="145"/>
      <c r="AQ504" s="145"/>
      <c r="AR504" s="145"/>
      <c r="AS504" s="145"/>
      <c r="AT504" s="145"/>
      <c r="AU504" s="145"/>
      <c r="AV504" s="145"/>
      <c r="AW504" s="145"/>
      <c r="AX504" s="145"/>
      <c r="AY504" s="145"/>
      <c r="AZ504" s="145"/>
      <c r="BA504" s="145"/>
      <c r="BB504" s="145"/>
      <c r="BC504" s="145"/>
      <c r="BD504" s="145"/>
      <c r="BE504" s="145"/>
      <c r="BF504" s="145"/>
      <c r="BG504" s="145"/>
      <c r="BH504" s="145"/>
      <c r="BI504" s="145"/>
    </row>
    <row r="505" ht="14.25" customHeight="1">
      <c r="A505" s="111"/>
      <c r="B505" s="145"/>
      <c r="C505" s="178"/>
      <c r="D505" s="178"/>
      <c r="E505" s="179"/>
      <c r="F505" s="178"/>
      <c r="G505" s="145"/>
      <c r="H505" s="145"/>
      <c r="I505" s="178"/>
      <c r="J505" s="179"/>
      <c r="K505" s="178"/>
      <c r="L505" s="145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  <c r="Z505" s="145"/>
      <c r="AA505" s="145"/>
      <c r="AB505" s="145"/>
      <c r="AC505" s="145"/>
      <c r="AD505" s="145"/>
      <c r="AE505" s="145"/>
      <c r="AF505" s="145"/>
      <c r="AG505" s="145"/>
      <c r="AH505" s="145"/>
      <c r="AI505" s="145"/>
      <c r="AJ505" s="145"/>
      <c r="AK505" s="145"/>
      <c r="AL505" s="145"/>
      <c r="AM505" s="145"/>
      <c r="AN505" s="145"/>
      <c r="AO505" s="145"/>
      <c r="AP505" s="145"/>
      <c r="AQ505" s="145"/>
      <c r="AR505" s="145"/>
      <c r="AS505" s="145"/>
      <c r="AT505" s="145"/>
      <c r="AU505" s="145"/>
      <c r="AV505" s="145"/>
      <c r="AW505" s="145"/>
      <c r="AX505" s="145"/>
      <c r="AY505" s="145"/>
      <c r="AZ505" s="145"/>
      <c r="BA505" s="145"/>
      <c r="BB505" s="145"/>
      <c r="BC505" s="145"/>
      <c r="BD505" s="145"/>
      <c r="BE505" s="145"/>
      <c r="BF505" s="145"/>
      <c r="BG505" s="145"/>
      <c r="BH505" s="145"/>
      <c r="BI505" s="145"/>
    </row>
    <row r="506" ht="14.25" customHeight="1">
      <c r="A506" s="111"/>
      <c r="B506" s="145"/>
      <c r="C506" s="178"/>
      <c r="D506" s="178"/>
      <c r="E506" s="179"/>
      <c r="F506" s="178"/>
      <c r="G506" s="145"/>
      <c r="H506" s="145"/>
      <c r="I506" s="178"/>
      <c r="J506" s="179"/>
      <c r="K506" s="178"/>
      <c r="L506" s="145"/>
      <c r="M506" s="145"/>
      <c r="N506" s="145"/>
      <c r="O506" s="145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  <c r="Z506" s="145"/>
      <c r="AA506" s="145"/>
      <c r="AB506" s="145"/>
      <c r="AC506" s="145"/>
      <c r="AD506" s="145"/>
      <c r="AE506" s="145"/>
      <c r="AF506" s="145"/>
      <c r="AG506" s="145"/>
      <c r="AH506" s="145"/>
      <c r="AI506" s="145"/>
      <c r="AJ506" s="145"/>
      <c r="AK506" s="145"/>
      <c r="AL506" s="145"/>
      <c r="AM506" s="145"/>
      <c r="AN506" s="145"/>
      <c r="AO506" s="145"/>
      <c r="AP506" s="145"/>
      <c r="AQ506" s="145"/>
      <c r="AR506" s="145"/>
      <c r="AS506" s="145"/>
      <c r="AT506" s="145"/>
      <c r="AU506" s="145"/>
      <c r="AV506" s="145"/>
      <c r="AW506" s="145"/>
      <c r="AX506" s="145"/>
      <c r="AY506" s="145"/>
      <c r="AZ506" s="145"/>
      <c r="BA506" s="145"/>
      <c r="BB506" s="145"/>
      <c r="BC506" s="145"/>
      <c r="BD506" s="145"/>
      <c r="BE506" s="145"/>
      <c r="BF506" s="145"/>
      <c r="BG506" s="145"/>
      <c r="BH506" s="145"/>
      <c r="BI506" s="145"/>
    </row>
    <row r="507" ht="14.25" customHeight="1">
      <c r="A507" s="111"/>
      <c r="B507" s="145"/>
      <c r="C507" s="178"/>
      <c r="D507" s="178"/>
      <c r="E507" s="179"/>
      <c r="F507" s="178"/>
      <c r="G507" s="145"/>
      <c r="H507" s="145"/>
      <c r="I507" s="178"/>
      <c r="J507" s="179"/>
      <c r="K507" s="178"/>
      <c r="L507" s="145"/>
      <c r="M507" s="145"/>
      <c r="N507" s="145"/>
      <c r="O507" s="145"/>
      <c r="P507" s="145"/>
      <c r="Q507" s="145"/>
      <c r="R507" s="145"/>
      <c r="S507" s="145"/>
      <c r="T507" s="145"/>
      <c r="U507" s="145"/>
      <c r="V507" s="145"/>
      <c r="W507" s="145"/>
      <c r="X507" s="145"/>
      <c r="Y507" s="145"/>
      <c r="Z507" s="145"/>
      <c r="AA507" s="145"/>
      <c r="AB507" s="145"/>
      <c r="AC507" s="145"/>
      <c r="AD507" s="145"/>
      <c r="AE507" s="145"/>
      <c r="AF507" s="145"/>
      <c r="AG507" s="145"/>
      <c r="AH507" s="145"/>
      <c r="AI507" s="145"/>
      <c r="AJ507" s="145"/>
      <c r="AK507" s="145"/>
      <c r="AL507" s="145"/>
      <c r="AM507" s="145"/>
      <c r="AN507" s="145"/>
      <c r="AO507" s="145"/>
      <c r="AP507" s="145"/>
      <c r="AQ507" s="145"/>
      <c r="AR507" s="145"/>
      <c r="AS507" s="145"/>
      <c r="AT507" s="145"/>
      <c r="AU507" s="145"/>
      <c r="AV507" s="145"/>
      <c r="AW507" s="145"/>
      <c r="AX507" s="145"/>
      <c r="AY507" s="145"/>
      <c r="AZ507" s="145"/>
      <c r="BA507" s="145"/>
      <c r="BB507" s="145"/>
      <c r="BC507" s="145"/>
      <c r="BD507" s="145"/>
      <c r="BE507" s="145"/>
      <c r="BF507" s="145"/>
      <c r="BG507" s="145"/>
      <c r="BH507" s="145"/>
      <c r="BI507" s="145"/>
    </row>
    <row r="508" ht="14.25" customHeight="1">
      <c r="A508" s="111"/>
      <c r="B508" s="145"/>
      <c r="C508" s="178"/>
      <c r="D508" s="178"/>
      <c r="E508" s="179"/>
      <c r="F508" s="178"/>
      <c r="G508" s="145"/>
      <c r="H508" s="145"/>
      <c r="I508" s="178"/>
      <c r="J508" s="179"/>
      <c r="K508" s="178"/>
      <c r="L508" s="145"/>
      <c r="M508" s="145"/>
      <c r="N508" s="145"/>
      <c r="O508" s="145"/>
      <c r="P508" s="145"/>
      <c r="Q508" s="145"/>
      <c r="R508" s="145"/>
      <c r="S508" s="145"/>
      <c r="T508" s="145"/>
      <c r="U508" s="145"/>
      <c r="V508" s="145"/>
      <c r="W508" s="145"/>
      <c r="X508" s="145"/>
      <c r="Y508" s="145"/>
      <c r="Z508" s="145"/>
      <c r="AA508" s="145"/>
      <c r="AB508" s="145"/>
      <c r="AC508" s="145"/>
      <c r="AD508" s="145"/>
      <c r="AE508" s="145"/>
      <c r="AF508" s="145"/>
      <c r="AG508" s="145"/>
      <c r="AH508" s="145"/>
      <c r="AI508" s="145"/>
      <c r="AJ508" s="145"/>
      <c r="AK508" s="145"/>
      <c r="AL508" s="145"/>
      <c r="AM508" s="145"/>
      <c r="AN508" s="145"/>
      <c r="AO508" s="145"/>
      <c r="AP508" s="145"/>
      <c r="AQ508" s="145"/>
      <c r="AR508" s="145"/>
      <c r="AS508" s="145"/>
      <c r="AT508" s="145"/>
      <c r="AU508" s="145"/>
      <c r="AV508" s="145"/>
      <c r="AW508" s="145"/>
      <c r="AX508" s="145"/>
      <c r="AY508" s="145"/>
      <c r="AZ508" s="145"/>
      <c r="BA508" s="145"/>
      <c r="BB508" s="145"/>
      <c r="BC508" s="145"/>
      <c r="BD508" s="145"/>
      <c r="BE508" s="145"/>
      <c r="BF508" s="145"/>
      <c r="BG508" s="145"/>
      <c r="BH508" s="145"/>
      <c r="BI508" s="145"/>
    </row>
    <row r="509" ht="14.25" customHeight="1">
      <c r="A509" s="111"/>
      <c r="B509" s="145"/>
      <c r="C509" s="178"/>
      <c r="D509" s="178"/>
      <c r="E509" s="179"/>
      <c r="F509" s="178"/>
      <c r="G509" s="145"/>
      <c r="H509" s="145"/>
      <c r="I509" s="178"/>
      <c r="J509" s="179"/>
      <c r="K509" s="178"/>
      <c r="L509" s="145"/>
      <c r="M509" s="145"/>
      <c r="N509" s="145"/>
      <c r="O509" s="145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  <c r="Z509" s="145"/>
      <c r="AA509" s="145"/>
      <c r="AB509" s="145"/>
      <c r="AC509" s="145"/>
      <c r="AD509" s="145"/>
      <c r="AE509" s="145"/>
      <c r="AF509" s="145"/>
      <c r="AG509" s="145"/>
      <c r="AH509" s="145"/>
      <c r="AI509" s="145"/>
      <c r="AJ509" s="145"/>
      <c r="AK509" s="145"/>
      <c r="AL509" s="145"/>
      <c r="AM509" s="145"/>
      <c r="AN509" s="145"/>
      <c r="AO509" s="145"/>
      <c r="AP509" s="145"/>
      <c r="AQ509" s="145"/>
      <c r="AR509" s="145"/>
      <c r="AS509" s="145"/>
      <c r="AT509" s="145"/>
      <c r="AU509" s="145"/>
      <c r="AV509" s="145"/>
      <c r="AW509" s="145"/>
      <c r="AX509" s="145"/>
      <c r="AY509" s="145"/>
      <c r="AZ509" s="145"/>
      <c r="BA509" s="145"/>
      <c r="BB509" s="145"/>
      <c r="BC509" s="145"/>
      <c r="BD509" s="145"/>
      <c r="BE509" s="145"/>
      <c r="BF509" s="145"/>
      <c r="BG509" s="145"/>
      <c r="BH509" s="145"/>
      <c r="BI509" s="145"/>
    </row>
    <row r="510" ht="14.25" customHeight="1">
      <c r="A510" s="111"/>
      <c r="B510" s="145"/>
      <c r="C510" s="178"/>
      <c r="D510" s="178"/>
      <c r="E510" s="179"/>
      <c r="F510" s="178"/>
      <c r="G510" s="145"/>
      <c r="H510" s="145"/>
      <c r="I510" s="178"/>
      <c r="J510" s="179"/>
      <c r="K510" s="178"/>
      <c r="L510" s="145"/>
      <c r="M510" s="145"/>
      <c r="N510" s="145"/>
      <c r="O510" s="145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  <c r="Z510" s="145"/>
      <c r="AA510" s="145"/>
      <c r="AB510" s="145"/>
      <c r="AC510" s="145"/>
      <c r="AD510" s="145"/>
      <c r="AE510" s="145"/>
      <c r="AF510" s="145"/>
      <c r="AG510" s="145"/>
      <c r="AH510" s="145"/>
      <c r="AI510" s="145"/>
      <c r="AJ510" s="145"/>
      <c r="AK510" s="145"/>
      <c r="AL510" s="145"/>
      <c r="AM510" s="145"/>
      <c r="AN510" s="145"/>
      <c r="AO510" s="145"/>
      <c r="AP510" s="145"/>
      <c r="AQ510" s="145"/>
      <c r="AR510" s="145"/>
      <c r="AS510" s="145"/>
      <c r="AT510" s="145"/>
      <c r="AU510" s="145"/>
      <c r="AV510" s="145"/>
      <c r="AW510" s="145"/>
      <c r="AX510" s="145"/>
      <c r="AY510" s="145"/>
      <c r="AZ510" s="145"/>
      <c r="BA510" s="145"/>
      <c r="BB510" s="145"/>
      <c r="BC510" s="145"/>
      <c r="BD510" s="145"/>
      <c r="BE510" s="145"/>
      <c r="BF510" s="145"/>
      <c r="BG510" s="145"/>
      <c r="BH510" s="145"/>
      <c r="BI510" s="145"/>
    </row>
    <row r="511" ht="14.25" customHeight="1">
      <c r="A511" s="111"/>
      <c r="B511" s="145"/>
      <c r="C511" s="178"/>
      <c r="D511" s="178"/>
      <c r="E511" s="179"/>
      <c r="F511" s="178"/>
      <c r="G511" s="145"/>
      <c r="H511" s="145"/>
      <c r="I511" s="178"/>
      <c r="J511" s="179"/>
      <c r="K511" s="178"/>
      <c r="L511" s="145"/>
      <c r="M511" s="145"/>
      <c r="N511" s="145"/>
      <c r="O511" s="145"/>
      <c r="P511" s="145"/>
      <c r="Q511" s="145"/>
      <c r="R511" s="145"/>
      <c r="S511" s="145"/>
      <c r="T511" s="145"/>
      <c r="U511" s="145"/>
      <c r="V511" s="145"/>
      <c r="W511" s="145"/>
      <c r="X511" s="145"/>
      <c r="Y511" s="145"/>
      <c r="Z511" s="145"/>
      <c r="AA511" s="145"/>
      <c r="AB511" s="145"/>
      <c r="AC511" s="145"/>
      <c r="AD511" s="145"/>
      <c r="AE511" s="145"/>
      <c r="AF511" s="145"/>
      <c r="AG511" s="145"/>
      <c r="AH511" s="145"/>
      <c r="AI511" s="145"/>
      <c r="AJ511" s="145"/>
      <c r="AK511" s="145"/>
      <c r="AL511" s="145"/>
      <c r="AM511" s="145"/>
      <c r="AN511" s="145"/>
      <c r="AO511" s="145"/>
      <c r="AP511" s="145"/>
      <c r="AQ511" s="145"/>
      <c r="AR511" s="145"/>
      <c r="AS511" s="145"/>
      <c r="AT511" s="145"/>
      <c r="AU511" s="145"/>
      <c r="AV511" s="145"/>
      <c r="AW511" s="145"/>
      <c r="AX511" s="145"/>
      <c r="AY511" s="145"/>
      <c r="AZ511" s="145"/>
      <c r="BA511" s="145"/>
      <c r="BB511" s="145"/>
      <c r="BC511" s="145"/>
      <c r="BD511" s="145"/>
      <c r="BE511" s="145"/>
      <c r="BF511" s="145"/>
      <c r="BG511" s="145"/>
      <c r="BH511" s="145"/>
      <c r="BI511" s="145"/>
    </row>
    <row r="512" ht="14.25" customHeight="1">
      <c r="A512" s="111"/>
      <c r="B512" s="145"/>
      <c r="C512" s="178"/>
      <c r="D512" s="178"/>
      <c r="E512" s="179"/>
      <c r="F512" s="178"/>
      <c r="G512" s="145"/>
      <c r="H512" s="145"/>
      <c r="I512" s="178"/>
      <c r="J512" s="179"/>
      <c r="K512" s="178"/>
      <c r="L512" s="145"/>
      <c r="M512" s="145"/>
      <c r="N512" s="145"/>
      <c r="O512" s="145"/>
      <c r="P512" s="145"/>
      <c r="Q512" s="145"/>
      <c r="R512" s="145"/>
      <c r="S512" s="145"/>
      <c r="T512" s="145"/>
      <c r="U512" s="145"/>
      <c r="V512" s="145"/>
      <c r="W512" s="145"/>
      <c r="X512" s="145"/>
      <c r="Y512" s="145"/>
      <c r="Z512" s="145"/>
      <c r="AA512" s="145"/>
      <c r="AB512" s="145"/>
      <c r="AC512" s="145"/>
      <c r="AD512" s="145"/>
      <c r="AE512" s="145"/>
      <c r="AF512" s="145"/>
      <c r="AG512" s="145"/>
      <c r="AH512" s="145"/>
      <c r="AI512" s="145"/>
      <c r="AJ512" s="145"/>
      <c r="AK512" s="145"/>
      <c r="AL512" s="145"/>
      <c r="AM512" s="145"/>
      <c r="AN512" s="145"/>
      <c r="AO512" s="145"/>
      <c r="AP512" s="145"/>
      <c r="AQ512" s="145"/>
      <c r="AR512" s="145"/>
      <c r="AS512" s="145"/>
      <c r="AT512" s="145"/>
      <c r="AU512" s="145"/>
      <c r="AV512" s="145"/>
      <c r="AW512" s="145"/>
      <c r="AX512" s="145"/>
      <c r="AY512" s="145"/>
      <c r="AZ512" s="145"/>
      <c r="BA512" s="145"/>
      <c r="BB512" s="145"/>
      <c r="BC512" s="145"/>
      <c r="BD512" s="145"/>
      <c r="BE512" s="145"/>
      <c r="BF512" s="145"/>
      <c r="BG512" s="145"/>
      <c r="BH512" s="145"/>
      <c r="BI512" s="145"/>
    </row>
    <row r="513" ht="14.25" customHeight="1">
      <c r="A513" s="111"/>
      <c r="B513" s="145"/>
      <c r="C513" s="178"/>
      <c r="D513" s="178"/>
      <c r="E513" s="179"/>
      <c r="F513" s="178"/>
      <c r="G513" s="145"/>
      <c r="H513" s="145"/>
      <c r="I513" s="178"/>
      <c r="J513" s="179"/>
      <c r="K513" s="178"/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5"/>
      <c r="Z513" s="145"/>
      <c r="AA513" s="145"/>
      <c r="AB513" s="145"/>
      <c r="AC513" s="145"/>
      <c r="AD513" s="145"/>
      <c r="AE513" s="145"/>
      <c r="AF513" s="145"/>
      <c r="AG513" s="145"/>
      <c r="AH513" s="145"/>
      <c r="AI513" s="145"/>
      <c r="AJ513" s="145"/>
      <c r="AK513" s="145"/>
      <c r="AL513" s="145"/>
      <c r="AM513" s="145"/>
      <c r="AN513" s="145"/>
      <c r="AO513" s="145"/>
      <c r="AP513" s="145"/>
      <c r="AQ513" s="145"/>
      <c r="AR513" s="145"/>
      <c r="AS513" s="145"/>
      <c r="AT513" s="145"/>
      <c r="AU513" s="145"/>
      <c r="AV513" s="145"/>
      <c r="AW513" s="145"/>
      <c r="AX513" s="145"/>
      <c r="AY513" s="145"/>
      <c r="AZ513" s="145"/>
      <c r="BA513" s="145"/>
      <c r="BB513" s="145"/>
      <c r="BC513" s="145"/>
      <c r="BD513" s="145"/>
      <c r="BE513" s="145"/>
      <c r="BF513" s="145"/>
      <c r="BG513" s="145"/>
      <c r="BH513" s="145"/>
      <c r="BI513" s="145"/>
    </row>
    <row r="514" ht="14.25" customHeight="1">
      <c r="A514" s="111"/>
      <c r="B514" s="145"/>
      <c r="C514" s="178"/>
      <c r="D514" s="178"/>
      <c r="E514" s="179"/>
      <c r="F514" s="178"/>
      <c r="G514" s="145"/>
      <c r="H514" s="145"/>
      <c r="I514" s="178"/>
      <c r="J514" s="179"/>
      <c r="K514" s="178"/>
      <c r="L514" s="145"/>
      <c r="M514" s="145"/>
      <c r="N514" s="145"/>
      <c r="O514" s="145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  <c r="Z514" s="145"/>
      <c r="AA514" s="145"/>
      <c r="AB514" s="145"/>
      <c r="AC514" s="145"/>
      <c r="AD514" s="145"/>
      <c r="AE514" s="145"/>
      <c r="AF514" s="145"/>
      <c r="AG514" s="145"/>
      <c r="AH514" s="145"/>
      <c r="AI514" s="145"/>
      <c r="AJ514" s="145"/>
      <c r="AK514" s="145"/>
      <c r="AL514" s="145"/>
      <c r="AM514" s="145"/>
      <c r="AN514" s="145"/>
      <c r="AO514" s="145"/>
      <c r="AP514" s="145"/>
      <c r="AQ514" s="145"/>
      <c r="AR514" s="145"/>
      <c r="AS514" s="145"/>
      <c r="AT514" s="145"/>
      <c r="AU514" s="145"/>
      <c r="AV514" s="145"/>
      <c r="AW514" s="145"/>
      <c r="AX514" s="145"/>
      <c r="AY514" s="145"/>
      <c r="AZ514" s="145"/>
      <c r="BA514" s="145"/>
      <c r="BB514" s="145"/>
      <c r="BC514" s="145"/>
      <c r="BD514" s="145"/>
      <c r="BE514" s="145"/>
      <c r="BF514" s="145"/>
      <c r="BG514" s="145"/>
      <c r="BH514" s="145"/>
      <c r="BI514" s="145"/>
    </row>
    <row r="515" ht="14.25" customHeight="1">
      <c r="A515" s="111"/>
      <c r="B515" s="145"/>
      <c r="C515" s="178"/>
      <c r="D515" s="178"/>
      <c r="E515" s="179"/>
      <c r="F515" s="178"/>
      <c r="G515" s="145"/>
      <c r="H515" s="145"/>
      <c r="I515" s="178"/>
      <c r="J515" s="179"/>
      <c r="K515" s="178"/>
      <c r="L515" s="145"/>
      <c r="M515" s="145"/>
      <c r="N515" s="145"/>
      <c r="O515" s="145"/>
      <c r="P515" s="145"/>
      <c r="Q515" s="145"/>
      <c r="R515" s="145"/>
      <c r="S515" s="145"/>
      <c r="T515" s="145"/>
      <c r="U515" s="145"/>
      <c r="V515" s="145"/>
      <c r="W515" s="145"/>
      <c r="X515" s="145"/>
      <c r="Y515" s="145"/>
      <c r="Z515" s="145"/>
      <c r="AA515" s="145"/>
      <c r="AB515" s="145"/>
      <c r="AC515" s="145"/>
      <c r="AD515" s="145"/>
      <c r="AE515" s="145"/>
      <c r="AF515" s="145"/>
      <c r="AG515" s="145"/>
      <c r="AH515" s="145"/>
      <c r="AI515" s="145"/>
      <c r="AJ515" s="145"/>
      <c r="AK515" s="145"/>
      <c r="AL515" s="145"/>
      <c r="AM515" s="145"/>
      <c r="AN515" s="145"/>
      <c r="AO515" s="145"/>
      <c r="AP515" s="145"/>
      <c r="AQ515" s="145"/>
      <c r="AR515" s="145"/>
      <c r="AS515" s="145"/>
      <c r="AT515" s="145"/>
      <c r="AU515" s="145"/>
      <c r="AV515" s="145"/>
      <c r="AW515" s="145"/>
      <c r="AX515" s="145"/>
      <c r="AY515" s="145"/>
      <c r="AZ515" s="145"/>
      <c r="BA515" s="145"/>
      <c r="BB515" s="145"/>
      <c r="BC515" s="145"/>
      <c r="BD515" s="145"/>
      <c r="BE515" s="145"/>
      <c r="BF515" s="145"/>
      <c r="BG515" s="145"/>
      <c r="BH515" s="145"/>
      <c r="BI515" s="145"/>
    </row>
    <row r="516" ht="14.25" customHeight="1">
      <c r="A516" s="111"/>
      <c r="B516" s="145"/>
      <c r="C516" s="178"/>
      <c r="D516" s="178"/>
      <c r="E516" s="179"/>
      <c r="F516" s="178"/>
      <c r="G516" s="145"/>
      <c r="H516" s="145"/>
      <c r="I516" s="178"/>
      <c r="J516" s="179"/>
      <c r="K516" s="178"/>
      <c r="L516" s="145"/>
      <c r="M516" s="145"/>
      <c r="N516" s="145"/>
      <c r="O516" s="145"/>
      <c r="P516" s="145"/>
      <c r="Q516" s="145"/>
      <c r="R516" s="145"/>
      <c r="S516" s="145"/>
      <c r="T516" s="145"/>
      <c r="U516" s="145"/>
      <c r="V516" s="145"/>
      <c r="W516" s="145"/>
      <c r="X516" s="145"/>
      <c r="Y516" s="145"/>
      <c r="Z516" s="145"/>
      <c r="AA516" s="145"/>
      <c r="AB516" s="145"/>
      <c r="AC516" s="145"/>
      <c r="AD516" s="145"/>
      <c r="AE516" s="145"/>
      <c r="AF516" s="145"/>
      <c r="AG516" s="145"/>
      <c r="AH516" s="145"/>
      <c r="AI516" s="145"/>
      <c r="AJ516" s="145"/>
      <c r="AK516" s="145"/>
      <c r="AL516" s="145"/>
      <c r="AM516" s="145"/>
      <c r="AN516" s="145"/>
      <c r="AO516" s="145"/>
      <c r="AP516" s="145"/>
      <c r="AQ516" s="145"/>
      <c r="AR516" s="145"/>
      <c r="AS516" s="145"/>
      <c r="AT516" s="145"/>
      <c r="AU516" s="145"/>
      <c r="AV516" s="145"/>
      <c r="AW516" s="145"/>
      <c r="AX516" s="145"/>
      <c r="AY516" s="145"/>
      <c r="AZ516" s="145"/>
      <c r="BA516" s="145"/>
      <c r="BB516" s="145"/>
      <c r="BC516" s="145"/>
      <c r="BD516" s="145"/>
      <c r="BE516" s="145"/>
      <c r="BF516" s="145"/>
      <c r="BG516" s="145"/>
      <c r="BH516" s="145"/>
      <c r="BI516" s="145"/>
    </row>
    <row r="517" ht="14.25" customHeight="1">
      <c r="A517" s="111"/>
      <c r="B517" s="145"/>
      <c r="C517" s="178"/>
      <c r="D517" s="178"/>
      <c r="E517" s="179"/>
      <c r="F517" s="178"/>
      <c r="G517" s="145"/>
      <c r="H517" s="145"/>
      <c r="I517" s="178"/>
      <c r="J517" s="179"/>
      <c r="K517" s="178"/>
      <c r="L517" s="145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  <c r="AA517" s="145"/>
      <c r="AB517" s="145"/>
      <c r="AC517" s="145"/>
      <c r="AD517" s="145"/>
      <c r="AE517" s="145"/>
      <c r="AF517" s="145"/>
      <c r="AG517" s="145"/>
      <c r="AH517" s="145"/>
      <c r="AI517" s="145"/>
      <c r="AJ517" s="145"/>
      <c r="AK517" s="145"/>
      <c r="AL517" s="145"/>
      <c r="AM517" s="145"/>
      <c r="AN517" s="145"/>
      <c r="AO517" s="145"/>
      <c r="AP517" s="145"/>
      <c r="AQ517" s="145"/>
      <c r="AR517" s="145"/>
      <c r="AS517" s="145"/>
      <c r="AT517" s="145"/>
      <c r="AU517" s="145"/>
      <c r="AV517" s="145"/>
      <c r="AW517" s="145"/>
      <c r="AX517" s="145"/>
      <c r="AY517" s="145"/>
      <c r="AZ517" s="145"/>
      <c r="BA517" s="145"/>
      <c r="BB517" s="145"/>
      <c r="BC517" s="145"/>
      <c r="BD517" s="145"/>
      <c r="BE517" s="145"/>
      <c r="BF517" s="145"/>
      <c r="BG517" s="145"/>
      <c r="BH517" s="145"/>
      <c r="BI517" s="145"/>
    </row>
    <row r="518" ht="14.25" customHeight="1">
      <c r="A518" s="111"/>
      <c r="B518" s="145"/>
      <c r="C518" s="178"/>
      <c r="D518" s="178"/>
      <c r="E518" s="179"/>
      <c r="F518" s="178"/>
      <c r="G518" s="145"/>
      <c r="H518" s="145"/>
      <c r="I518" s="178"/>
      <c r="J518" s="179"/>
      <c r="K518" s="178"/>
      <c r="L518" s="145"/>
      <c r="M518" s="145"/>
      <c r="N518" s="145"/>
      <c r="O518" s="145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  <c r="Z518" s="145"/>
      <c r="AA518" s="145"/>
      <c r="AB518" s="145"/>
      <c r="AC518" s="145"/>
      <c r="AD518" s="145"/>
      <c r="AE518" s="145"/>
      <c r="AF518" s="145"/>
      <c r="AG518" s="145"/>
      <c r="AH518" s="145"/>
      <c r="AI518" s="145"/>
      <c r="AJ518" s="145"/>
      <c r="AK518" s="145"/>
      <c r="AL518" s="145"/>
      <c r="AM518" s="145"/>
      <c r="AN518" s="145"/>
      <c r="AO518" s="145"/>
      <c r="AP518" s="145"/>
      <c r="AQ518" s="145"/>
      <c r="AR518" s="145"/>
      <c r="AS518" s="145"/>
      <c r="AT518" s="145"/>
      <c r="AU518" s="145"/>
      <c r="AV518" s="145"/>
      <c r="AW518" s="145"/>
      <c r="AX518" s="145"/>
      <c r="AY518" s="145"/>
      <c r="AZ518" s="145"/>
      <c r="BA518" s="145"/>
      <c r="BB518" s="145"/>
      <c r="BC518" s="145"/>
      <c r="BD518" s="145"/>
      <c r="BE518" s="145"/>
      <c r="BF518" s="145"/>
      <c r="BG518" s="145"/>
      <c r="BH518" s="145"/>
      <c r="BI518" s="145"/>
    </row>
    <row r="519" ht="14.25" customHeight="1">
      <c r="A519" s="111"/>
      <c r="B519" s="145"/>
      <c r="C519" s="178"/>
      <c r="D519" s="178"/>
      <c r="E519" s="179"/>
      <c r="F519" s="178"/>
      <c r="G519" s="145"/>
      <c r="H519" s="145"/>
      <c r="I519" s="178"/>
      <c r="J519" s="179"/>
      <c r="K519" s="178"/>
      <c r="L519" s="145"/>
      <c r="M519" s="145"/>
      <c r="N519" s="145"/>
      <c r="O519" s="145"/>
      <c r="P519" s="145"/>
      <c r="Q519" s="145"/>
      <c r="R519" s="145"/>
      <c r="S519" s="145"/>
      <c r="T519" s="145"/>
      <c r="U519" s="145"/>
      <c r="V519" s="145"/>
      <c r="W519" s="145"/>
      <c r="X519" s="145"/>
      <c r="Y519" s="145"/>
      <c r="Z519" s="145"/>
      <c r="AA519" s="145"/>
      <c r="AB519" s="145"/>
      <c r="AC519" s="145"/>
      <c r="AD519" s="145"/>
      <c r="AE519" s="145"/>
      <c r="AF519" s="145"/>
      <c r="AG519" s="145"/>
      <c r="AH519" s="145"/>
      <c r="AI519" s="145"/>
      <c r="AJ519" s="145"/>
      <c r="AK519" s="145"/>
      <c r="AL519" s="145"/>
      <c r="AM519" s="145"/>
      <c r="AN519" s="145"/>
      <c r="AO519" s="145"/>
      <c r="AP519" s="145"/>
      <c r="AQ519" s="145"/>
      <c r="AR519" s="145"/>
      <c r="AS519" s="145"/>
      <c r="AT519" s="145"/>
      <c r="AU519" s="145"/>
      <c r="AV519" s="145"/>
      <c r="AW519" s="145"/>
      <c r="AX519" s="145"/>
      <c r="AY519" s="145"/>
      <c r="AZ519" s="145"/>
      <c r="BA519" s="145"/>
      <c r="BB519" s="145"/>
      <c r="BC519" s="145"/>
      <c r="BD519" s="145"/>
      <c r="BE519" s="145"/>
      <c r="BF519" s="145"/>
      <c r="BG519" s="145"/>
      <c r="BH519" s="145"/>
      <c r="BI519" s="145"/>
    </row>
    <row r="520" ht="14.25" customHeight="1">
      <c r="A520" s="111"/>
      <c r="B520" s="145"/>
      <c r="C520" s="178"/>
      <c r="D520" s="178"/>
      <c r="E520" s="179"/>
      <c r="F520" s="178"/>
      <c r="G520" s="145"/>
      <c r="H520" s="145"/>
      <c r="I520" s="178"/>
      <c r="J520" s="179"/>
      <c r="K520" s="178"/>
      <c r="L520" s="145"/>
      <c r="M520" s="145"/>
      <c r="N520" s="145"/>
      <c r="O520" s="145"/>
      <c r="P520" s="145"/>
      <c r="Q520" s="145"/>
      <c r="R520" s="145"/>
      <c r="S520" s="145"/>
      <c r="T520" s="145"/>
      <c r="U520" s="145"/>
      <c r="V520" s="145"/>
      <c r="W520" s="145"/>
      <c r="X520" s="145"/>
      <c r="Y520" s="145"/>
      <c r="Z520" s="145"/>
      <c r="AA520" s="145"/>
      <c r="AB520" s="145"/>
      <c r="AC520" s="145"/>
      <c r="AD520" s="145"/>
      <c r="AE520" s="145"/>
      <c r="AF520" s="145"/>
      <c r="AG520" s="145"/>
      <c r="AH520" s="145"/>
      <c r="AI520" s="145"/>
      <c r="AJ520" s="145"/>
      <c r="AK520" s="145"/>
      <c r="AL520" s="145"/>
      <c r="AM520" s="145"/>
      <c r="AN520" s="145"/>
      <c r="AO520" s="145"/>
      <c r="AP520" s="145"/>
      <c r="AQ520" s="145"/>
      <c r="AR520" s="145"/>
      <c r="AS520" s="145"/>
      <c r="AT520" s="145"/>
      <c r="AU520" s="145"/>
      <c r="AV520" s="145"/>
      <c r="AW520" s="145"/>
      <c r="AX520" s="145"/>
      <c r="AY520" s="145"/>
      <c r="AZ520" s="145"/>
      <c r="BA520" s="145"/>
      <c r="BB520" s="145"/>
      <c r="BC520" s="145"/>
      <c r="BD520" s="145"/>
      <c r="BE520" s="145"/>
      <c r="BF520" s="145"/>
      <c r="BG520" s="145"/>
      <c r="BH520" s="145"/>
      <c r="BI520" s="145"/>
    </row>
    <row r="521" ht="14.25" customHeight="1">
      <c r="A521" s="111"/>
      <c r="B521" s="145"/>
      <c r="C521" s="178"/>
      <c r="D521" s="178"/>
      <c r="E521" s="179"/>
      <c r="F521" s="178"/>
      <c r="G521" s="145"/>
      <c r="H521" s="145"/>
      <c r="I521" s="178"/>
      <c r="J521" s="179"/>
      <c r="K521" s="178"/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  <c r="AA521" s="145"/>
      <c r="AB521" s="145"/>
      <c r="AC521" s="145"/>
      <c r="AD521" s="145"/>
      <c r="AE521" s="145"/>
      <c r="AF521" s="145"/>
      <c r="AG521" s="145"/>
      <c r="AH521" s="145"/>
      <c r="AI521" s="145"/>
      <c r="AJ521" s="145"/>
      <c r="AK521" s="145"/>
      <c r="AL521" s="145"/>
      <c r="AM521" s="145"/>
      <c r="AN521" s="145"/>
      <c r="AO521" s="145"/>
      <c r="AP521" s="145"/>
      <c r="AQ521" s="145"/>
      <c r="AR521" s="145"/>
      <c r="AS521" s="145"/>
      <c r="AT521" s="145"/>
      <c r="AU521" s="145"/>
      <c r="AV521" s="145"/>
      <c r="AW521" s="145"/>
      <c r="AX521" s="145"/>
      <c r="AY521" s="145"/>
      <c r="AZ521" s="145"/>
      <c r="BA521" s="145"/>
      <c r="BB521" s="145"/>
      <c r="BC521" s="145"/>
      <c r="BD521" s="145"/>
      <c r="BE521" s="145"/>
      <c r="BF521" s="145"/>
      <c r="BG521" s="145"/>
      <c r="BH521" s="145"/>
      <c r="BI521" s="145"/>
    </row>
    <row r="522" ht="14.25" customHeight="1">
      <c r="A522" s="111"/>
      <c r="B522" s="145"/>
      <c r="C522" s="178"/>
      <c r="D522" s="178"/>
      <c r="E522" s="179"/>
      <c r="F522" s="178"/>
      <c r="G522" s="145"/>
      <c r="H522" s="145"/>
      <c r="I522" s="178"/>
      <c r="J522" s="179"/>
      <c r="K522" s="178"/>
      <c r="L522" s="145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  <c r="AB522" s="145"/>
      <c r="AC522" s="145"/>
      <c r="AD522" s="145"/>
      <c r="AE522" s="145"/>
      <c r="AF522" s="145"/>
      <c r="AG522" s="145"/>
      <c r="AH522" s="145"/>
      <c r="AI522" s="145"/>
      <c r="AJ522" s="145"/>
      <c r="AK522" s="145"/>
      <c r="AL522" s="145"/>
      <c r="AM522" s="145"/>
      <c r="AN522" s="145"/>
      <c r="AO522" s="145"/>
      <c r="AP522" s="145"/>
      <c r="AQ522" s="145"/>
      <c r="AR522" s="145"/>
      <c r="AS522" s="145"/>
      <c r="AT522" s="145"/>
      <c r="AU522" s="145"/>
      <c r="AV522" s="145"/>
      <c r="AW522" s="145"/>
      <c r="AX522" s="145"/>
      <c r="AY522" s="145"/>
      <c r="AZ522" s="145"/>
      <c r="BA522" s="145"/>
      <c r="BB522" s="145"/>
      <c r="BC522" s="145"/>
      <c r="BD522" s="145"/>
      <c r="BE522" s="145"/>
      <c r="BF522" s="145"/>
      <c r="BG522" s="145"/>
      <c r="BH522" s="145"/>
      <c r="BI522" s="145"/>
    </row>
    <row r="523" ht="14.25" customHeight="1">
      <c r="A523" s="111"/>
      <c r="B523" s="145"/>
      <c r="C523" s="178"/>
      <c r="D523" s="178"/>
      <c r="E523" s="179"/>
      <c r="F523" s="178"/>
      <c r="G523" s="145"/>
      <c r="H523" s="145"/>
      <c r="I523" s="178"/>
      <c r="J523" s="179"/>
      <c r="K523" s="178"/>
      <c r="L523" s="145"/>
      <c r="M523" s="145"/>
      <c r="N523" s="145"/>
      <c r="O523" s="145"/>
      <c r="P523" s="145"/>
      <c r="Q523" s="145"/>
      <c r="R523" s="145"/>
      <c r="S523" s="145"/>
      <c r="T523" s="145"/>
      <c r="U523" s="145"/>
      <c r="V523" s="145"/>
      <c r="W523" s="145"/>
      <c r="X523" s="145"/>
      <c r="Y523" s="145"/>
      <c r="Z523" s="145"/>
      <c r="AA523" s="145"/>
      <c r="AB523" s="145"/>
      <c r="AC523" s="145"/>
      <c r="AD523" s="145"/>
      <c r="AE523" s="145"/>
      <c r="AF523" s="145"/>
      <c r="AG523" s="145"/>
      <c r="AH523" s="145"/>
      <c r="AI523" s="145"/>
      <c r="AJ523" s="145"/>
      <c r="AK523" s="145"/>
      <c r="AL523" s="145"/>
      <c r="AM523" s="145"/>
      <c r="AN523" s="145"/>
      <c r="AO523" s="145"/>
      <c r="AP523" s="145"/>
      <c r="AQ523" s="145"/>
      <c r="AR523" s="145"/>
      <c r="AS523" s="145"/>
      <c r="AT523" s="145"/>
      <c r="AU523" s="145"/>
      <c r="AV523" s="145"/>
      <c r="AW523" s="145"/>
      <c r="AX523" s="145"/>
      <c r="AY523" s="145"/>
      <c r="AZ523" s="145"/>
      <c r="BA523" s="145"/>
      <c r="BB523" s="145"/>
      <c r="BC523" s="145"/>
      <c r="BD523" s="145"/>
      <c r="BE523" s="145"/>
      <c r="BF523" s="145"/>
      <c r="BG523" s="145"/>
      <c r="BH523" s="145"/>
      <c r="BI523" s="145"/>
    </row>
    <row r="524" ht="14.25" customHeight="1">
      <c r="A524" s="111"/>
      <c r="B524" s="145"/>
      <c r="C524" s="178"/>
      <c r="D524" s="178"/>
      <c r="E524" s="179"/>
      <c r="F524" s="178"/>
      <c r="G524" s="145"/>
      <c r="H524" s="145"/>
      <c r="I524" s="178"/>
      <c r="J524" s="179"/>
      <c r="K524" s="178"/>
      <c r="L524" s="145"/>
      <c r="M524" s="145"/>
      <c r="N524" s="145"/>
      <c r="O524" s="145"/>
      <c r="P524" s="145"/>
      <c r="Q524" s="145"/>
      <c r="R524" s="145"/>
      <c r="S524" s="145"/>
      <c r="T524" s="145"/>
      <c r="U524" s="145"/>
      <c r="V524" s="145"/>
      <c r="W524" s="145"/>
      <c r="X524" s="145"/>
      <c r="Y524" s="145"/>
      <c r="Z524" s="145"/>
      <c r="AA524" s="145"/>
      <c r="AB524" s="145"/>
      <c r="AC524" s="145"/>
      <c r="AD524" s="145"/>
      <c r="AE524" s="145"/>
      <c r="AF524" s="145"/>
      <c r="AG524" s="145"/>
      <c r="AH524" s="145"/>
      <c r="AI524" s="145"/>
      <c r="AJ524" s="145"/>
      <c r="AK524" s="145"/>
      <c r="AL524" s="145"/>
      <c r="AM524" s="145"/>
      <c r="AN524" s="145"/>
      <c r="AO524" s="145"/>
      <c r="AP524" s="145"/>
      <c r="AQ524" s="145"/>
      <c r="AR524" s="145"/>
      <c r="AS524" s="145"/>
      <c r="AT524" s="145"/>
      <c r="AU524" s="145"/>
      <c r="AV524" s="145"/>
      <c r="AW524" s="145"/>
      <c r="AX524" s="145"/>
      <c r="AY524" s="145"/>
      <c r="AZ524" s="145"/>
      <c r="BA524" s="145"/>
      <c r="BB524" s="145"/>
      <c r="BC524" s="145"/>
      <c r="BD524" s="145"/>
      <c r="BE524" s="145"/>
      <c r="BF524" s="145"/>
      <c r="BG524" s="145"/>
      <c r="BH524" s="145"/>
      <c r="BI524" s="145"/>
    </row>
    <row r="525" ht="14.25" customHeight="1">
      <c r="A525" s="111"/>
      <c r="B525" s="145"/>
      <c r="C525" s="178"/>
      <c r="D525" s="178"/>
      <c r="E525" s="179"/>
      <c r="F525" s="178"/>
      <c r="G525" s="145"/>
      <c r="H525" s="145"/>
      <c r="I525" s="178"/>
      <c r="J525" s="179"/>
      <c r="K525" s="178"/>
      <c r="L525" s="145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  <c r="Z525" s="145"/>
      <c r="AA525" s="145"/>
      <c r="AB525" s="145"/>
      <c r="AC525" s="145"/>
      <c r="AD525" s="145"/>
      <c r="AE525" s="145"/>
      <c r="AF525" s="145"/>
      <c r="AG525" s="145"/>
      <c r="AH525" s="145"/>
      <c r="AI525" s="145"/>
      <c r="AJ525" s="145"/>
      <c r="AK525" s="145"/>
      <c r="AL525" s="145"/>
      <c r="AM525" s="145"/>
      <c r="AN525" s="145"/>
      <c r="AO525" s="145"/>
      <c r="AP525" s="145"/>
      <c r="AQ525" s="145"/>
      <c r="AR525" s="145"/>
      <c r="AS525" s="145"/>
      <c r="AT525" s="145"/>
      <c r="AU525" s="145"/>
      <c r="AV525" s="145"/>
      <c r="AW525" s="145"/>
      <c r="AX525" s="145"/>
      <c r="AY525" s="145"/>
      <c r="AZ525" s="145"/>
      <c r="BA525" s="145"/>
      <c r="BB525" s="145"/>
      <c r="BC525" s="145"/>
      <c r="BD525" s="145"/>
      <c r="BE525" s="145"/>
      <c r="BF525" s="145"/>
      <c r="BG525" s="145"/>
      <c r="BH525" s="145"/>
      <c r="BI525" s="145"/>
    </row>
    <row r="526" ht="14.25" customHeight="1">
      <c r="A526" s="111"/>
      <c r="B526" s="145"/>
      <c r="C526" s="178"/>
      <c r="D526" s="178"/>
      <c r="E526" s="179"/>
      <c r="F526" s="178"/>
      <c r="G526" s="145"/>
      <c r="H526" s="145"/>
      <c r="I526" s="178"/>
      <c r="J526" s="179"/>
      <c r="K526" s="178"/>
      <c r="L526" s="145"/>
      <c r="M526" s="145"/>
      <c r="N526" s="145"/>
      <c r="O526" s="145"/>
      <c r="P526" s="145"/>
      <c r="Q526" s="145"/>
      <c r="R526" s="145"/>
      <c r="S526" s="145"/>
      <c r="T526" s="145"/>
      <c r="U526" s="145"/>
      <c r="V526" s="145"/>
      <c r="W526" s="145"/>
      <c r="X526" s="145"/>
      <c r="Y526" s="145"/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145"/>
      <c r="AJ526" s="145"/>
      <c r="AK526" s="145"/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5"/>
      <c r="AZ526" s="145"/>
      <c r="BA526" s="145"/>
      <c r="BB526" s="145"/>
      <c r="BC526" s="145"/>
      <c r="BD526" s="145"/>
      <c r="BE526" s="145"/>
      <c r="BF526" s="145"/>
      <c r="BG526" s="145"/>
      <c r="BH526" s="145"/>
      <c r="BI526" s="145"/>
    </row>
    <row r="527" ht="14.25" customHeight="1">
      <c r="A527" s="111"/>
      <c r="B527" s="145"/>
      <c r="C527" s="178"/>
      <c r="D527" s="178"/>
      <c r="E527" s="179"/>
      <c r="F527" s="178"/>
      <c r="G527" s="145"/>
      <c r="H527" s="145"/>
      <c r="I527" s="178"/>
      <c r="J527" s="179"/>
      <c r="K527" s="178"/>
      <c r="L527" s="145"/>
      <c r="M527" s="145"/>
      <c r="N527" s="145"/>
      <c r="O527" s="145"/>
      <c r="P527" s="145"/>
      <c r="Q527" s="145"/>
      <c r="R527" s="145"/>
      <c r="S527" s="145"/>
      <c r="T527" s="145"/>
      <c r="U527" s="145"/>
      <c r="V527" s="145"/>
      <c r="W527" s="145"/>
      <c r="X527" s="145"/>
      <c r="Y527" s="145"/>
      <c r="Z527" s="145"/>
      <c r="AA527" s="145"/>
      <c r="AB527" s="145"/>
      <c r="AC527" s="145"/>
      <c r="AD527" s="145"/>
      <c r="AE527" s="145"/>
      <c r="AF527" s="145"/>
      <c r="AG527" s="145"/>
      <c r="AH527" s="145"/>
      <c r="AI527" s="145"/>
      <c r="AJ527" s="145"/>
      <c r="AK527" s="145"/>
      <c r="AL527" s="145"/>
      <c r="AM527" s="145"/>
      <c r="AN527" s="145"/>
      <c r="AO527" s="145"/>
      <c r="AP527" s="145"/>
      <c r="AQ527" s="145"/>
      <c r="AR527" s="145"/>
      <c r="AS527" s="145"/>
      <c r="AT527" s="145"/>
      <c r="AU527" s="145"/>
      <c r="AV527" s="145"/>
      <c r="AW527" s="145"/>
      <c r="AX527" s="145"/>
      <c r="AY527" s="145"/>
      <c r="AZ527" s="145"/>
      <c r="BA527" s="145"/>
      <c r="BB527" s="145"/>
      <c r="BC527" s="145"/>
      <c r="BD527" s="145"/>
      <c r="BE527" s="145"/>
      <c r="BF527" s="145"/>
      <c r="BG527" s="145"/>
      <c r="BH527" s="145"/>
      <c r="BI527" s="145"/>
    </row>
    <row r="528" ht="14.25" customHeight="1">
      <c r="A528" s="111"/>
      <c r="B528" s="145"/>
      <c r="C528" s="178"/>
      <c r="D528" s="178"/>
      <c r="E528" s="179"/>
      <c r="F528" s="178"/>
      <c r="G528" s="145"/>
      <c r="H528" s="145"/>
      <c r="I528" s="178"/>
      <c r="J528" s="179"/>
      <c r="K528" s="178"/>
      <c r="L528" s="145"/>
      <c r="M528" s="145"/>
      <c r="N528" s="145"/>
      <c r="O528" s="145"/>
      <c r="P528" s="145"/>
      <c r="Q528" s="145"/>
      <c r="R528" s="145"/>
      <c r="S528" s="145"/>
      <c r="T528" s="145"/>
      <c r="U528" s="145"/>
      <c r="V528" s="145"/>
      <c r="W528" s="145"/>
      <c r="X528" s="145"/>
      <c r="Y528" s="145"/>
      <c r="Z528" s="145"/>
      <c r="AA528" s="145"/>
      <c r="AB528" s="145"/>
      <c r="AC528" s="145"/>
      <c r="AD528" s="145"/>
      <c r="AE528" s="145"/>
      <c r="AF528" s="145"/>
      <c r="AG528" s="145"/>
      <c r="AH528" s="145"/>
      <c r="AI528" s="145"/>
      <c r="AJ528" s="145"/>
      <c r="AK528" s="145"/>
      <c r="AL528" s="145"/>
      <c r="AM528" s="145"/>
      <c r="AN528" s="145"/>
      <c r="AO528" s="145"/>
      <c r="AP528" s="145"/>
      <c r="AQ528" s="145"/>
      <c r="AR528" s="145"/>
      <c r="AS528" s="145"/>
      <c r="AT528" s="145"/>
      <c r="AU528" s="145"/>
      <c r="AV528" s="145"/>
      <c r="AW528" s="145"/>
      <c r="AX528" s="145"/>
      <c r="AY528" s="145"/>
      <c r="AZ528" s="145"/>
      <c r="BA528" s="145"/>
      <c r="BB528" s="145"/>
      <c r="BC528" s="145"/>
      <c r="BD528" s="145"/>
      <c r="BE528" s="145"/>
      <c r="BF528" s="145"/>
      <c r="BG528" s="145"/>
      <c r="BH528" s="145"/>
      <c r="BI528" s="145"/>
    </row>
    <row r="529" ht="14.25" customHeight="1">
      <c r="A529" s="111"/>
      <c r="B529" s="145"/>
      <c r="C529" s="178"/>
      <c r="D529" s="178"/>
      <c r="E529" s="179"/>
      <c r="F529" s="178"/>
      <c r="G529" s="145"/>
      <c r="H529" s="145"/>
      <c r="I529" s="178"/>
      <c r="J529" s="179"/>
      <c r="K529" s="178"/>
      <c r="L529" s="145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  <c r="Y529" s="145"/>
      <c r="Z529" s="145"/>
      <c r="AA529" s="145"/>
      <c r="AB529" s="145"/>
      <c r="AC529" s="145"/>
      <c r="AD529" s="145"/>
      <c r="AE529" s="145"/>
      <c r="AF529" s="145"/>
      <c r="AG529" s="145"/>
      <c r="AH529" s="145"/>
      <c r="AI529" s="145"/>
      <c r="AJ529" s="145"/>
      <c r="AK529" s="145"/>
      <c r="AL529" s="145"/>
      <c r="AM529" s="145"/>
      <c r="AN529" s="145"/>
      <c r="AO529" s="145"/>
      <c r="AP529" s="145"/>
      <c r="AQ529" s="145"/>
      <c r="AR529" s="145"/>
      <c r="AS529" s="145"/>
      <c r="AT529" s="145"/>
      <c r="AU529" s="145"/>
      <c r="AV529" s="145"/>
      <c r="AW529" s="145"/>
      <c r="AX529" s="145"/>
      <c r="AY529" s="145"/>
      <c r="AZ529" s="145"/>
      <c r="BA529" s="145"/>
      <c r="BB529" s="145"/>
      <c r="BC529" s="145"/>
      <c r="BD529" s="145"/>
      <c r="BE529" s="145"/>
      <c r="BF529" s="145"/>
      <c r="BG529" s="145"/>
      <c r="BH529" s="145"/>
      <c r="BI529" s="145"/>
    </row>
    <row r="530" ht="14.25" customHeight="1">
      <c r="A530" s="111"/>
      <c r="B530" s="145"/>
      <c r="C530" s="178"/>
      <c r="D530" s="178"/>
      <c r="E530" s="179"/>
      <c r="F530" s="178"/>
      <c r="G530" s="145"/>
      <c r="H530" s="145"/>
      <c r="I530" s="178"/>
      <c r="J530" s="179"/>
      <c r="K530" s="178"/>
      <c r="L530" s="145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  <c r="Y530" s="145"/>
      <c r="Z530" s="145"/>
      <c r="AA530" s="145"/>
      <c r="AB530" s="145"/>
      <c r="AC530" s="145"/>
      <c r="AD530" s="145"/>
      <c r="AE530" s="145"/>
      <c r="AF530" s="145"/>
      <c r="AG530" s="145"/>
      <c r="AH530" s="145"/>
      <c r="AI530" s="145"/>
      <c r="AJ530" s="145"/>
      <c r="AK530" s="145"/>
      <c r="AL530" s="145"/>
      <c r="AM530" s="145"/>
      <c r="AN530" s="145"/>
      <c r="AO530" s="145"/>
      <c r="AP530" s="145"/>
      <c r="AQ530" s="145"/>
      <c r="AR530" s="145"/>
      <c r="AS530" s="145"/>
      <c r="AT530" s="145"/>
      <c r="AU530" s="145"/>
      <c r="AV530" s="145"/>
      <c r="AW530" s="145"/>
      <c r="AX530" s="145"/>
      <c r="AY530" s="145"/>
      <c r="AZ530" s="145"/>
      <c r="BA530" s="145"/>
      <c r="BB530" s="145"/>
      <c r="BC530" s="145"/>
      <c r="BD530" s="145"/>
      <c r="BE530" s="145"/>
      <c r="BF530" s="145"/>
      <c r="BG530" s="145"/>
      <c r="BH530" s="145"/>
      <c r="BI530" s="145"/>
    </row>
    <row r="531" ht="14.25" customHeight="1">
      <c r="A531" s="111"/>
      <c r="B531" s="145"/>
      <c r="C531" s="178"/>
      <c r="D531" s="178"/>
      <c r="E531" s="179"/>
      <c r="F531" s="178"/>
      <c r="G531" s="145"/>
      <c r="H531" s="145"/>
      <c r="I531" s="178"/>
      <c r="J531" s="179"/>
      <c r="K531" s="178"/>
      <c r="L531" s="145"/>
      <c r="M531" s="145"/>
      <c r="N531" s="145"/>
      <c r="O531" s="145"/>
      <c r="P531" s="145"/>
      <c r="Q531" s="145"/>
      <c r="R531" s="145"/>
      <c r="S531" s="145"/>
      <c r="T531" s="145"/>
      <c r="U531" s="145"/>
      <c r="V531" s="145"/>
      <c r="W531" s="145"/>
      <c r="X531" s="145"/>
      <c r="Y531" s="145"/>
      <c r="Z531" s="145"/>
      <c r="AA531" s="145"/>
      <c r="AB531" s="145"/>
      <c r="AC531" s="145"/>
      <c r="AD531" s="145"/>
      <c r="AE531" s="145"/>
      <c r="AF531" s="145"/>
      <c r="AG531" s="145"/>
      <c r="AH531" s="145"/>
      <c r="AI531" s="145"/>
      <c r="AJ531" s="145"/>
      <c r="AK531" s="145"/>
      <c r="AL531" s="145"/>
      <c r="AM531" s="145"/>
      <c r="AN531" s="145"/>
      <c r="AO531" s="145"/>
      <c r="AP531" s="145"/>
      <c r="AQ531" s="145"/>
      <c r="AR531" s="145"/>
      <c r="AS531" s="145"/>
      <c r="AT531" s="145"/>
      <c r="AU531" s="145"/>
      <c r="AV531" s="145"/>
      <c r="AW531" s="145"/>
      <c r="AX531" s="145"/>
      <c r="AY531" s="145"/>
      <c r="AZ531" s="145"/>
      <c r="BA531" s="145"/>
      <c r="BB531" s="145"/>
      <c r="BC531" s="145"/>
      <c r="BD531" s="145"/>
      <c r="BE531" s="145"/>
      <c r="BF531" s="145"/>
      <c r="BG531" s="145"/>
      <c r="BH531" s="145"/>
      <c r="BI531" s="145"/>
    </row>
    <row r="532" ht="14.25" customHeight="1">
      <c r="A532" s="111"/>
      <c r="B532" s="145"/>
      <c r="C532" s="178"/>
      <c r="D532" s="178"/>
      <c r="E532" s="179"/>
      <c r="F532" s="178"/>
      <c r="G532" s="145"/>
      <c r="H532" s="145"/>
      <c r="I532" s="178"/>
      <c r="J532" s="179"/>
      <c r="K532" s="178"/>
      <c r="L532" s="145"/>
      <c r="M532" s="145"/>
      <c r="N532" s="145"/>
      <c r="O532" s="145"/>
      <c r="P532" s="145"/>
      <c r="Q532" s="145"/>
      <c r="R532" s="145"/>
      <c r="S532" s="145"/>
      <c r="T532" s="145"/>
      <c r="U532" s="145"/>
      <c r="V532" s="145"/>
      <c r="W532" s="145"/>
      <c r="X532" s="145"/>
      <c r="Y532" s="145"/>
      <c r="Z532" s="145"/>
      <c r="AA532" s="145"/>
      <c r="AB532" s="145"/>
      <c r="AC532" s="145"/>
      <c r="AD532" s="145"/>
      <c r="AE532" s="145"/>
      <c r="AF532" s="145"/>
      <c r="AG532" s="145"/>
      <c r="AH532" s="145"/>
      <c r="AI532" s="145"/>
      <c r="AJ532" s="145"/>
      <c r="AK532" s="145"/>
      <c r="AL532" s="145"/>
      <c r="AM532" s="145"/>
      <c r="AN532" s="145"/>
      <c r="AO532" s="145"/>
      <c r="AP532" s="145"/>
      <c r="AQ532" s="145"/>
      <c r="AR532" s="145"/>
      <c r="AS532" s="145"/>
      <c r="AT532" s="145"/>
      <c r="AU532" s="145"/>
      <c r="AV532" s="145"/>
      <c r="AW532" s="145"/>
      <c r="AX532" s="145"/>
      <c r="AY532" s="145"/>
      <c r="AZ532" s="145"/>
      <c r="BA532" s="145"/>
      <c r="BB532" s="145"/>
      <c r="BC532" s="145"/>
      <c r="BD532" s="145"/>
      <c r="BE532" s="145"/>
      <c r="BF532" s="145"/>
      <c r="BG532" s="145"/>
      <c r="BH532" s="145"/>
      <c r="BI532" s="145"/>
    </row>
    <row r="533" ht="14.25" customHeight="1">
      <c r="A533" s="111"/>
      <c r="B533" s="145"/>
      <c r="C533" s="178"/>
      <c r="D533" s="178"/>
      <c r="E533" s="179"/>
      <c r="F533" s="178"/>
      <c r="G533" s="145"/>
      <c r="H533" s="145"/>
      <c r="I533" s="178"/>
      <c r="J533" s="179"/>
      <c r="K533" s="178"/>
      <c r="L533" s="145"/>
      <c r="M533" s="145"/>
      <c r="N533" s="145"/>
      <c r="O533" s="145"/>
      <c r="P533" s="145"/>
      <c r="Q533" s="145"/>
      <c r="R533" s="145"/>
      <c r="S533" s="145"/>
      <c r="T533" s="145"/>
      <c r="U533" s="145"/>
      <c r="V533" s="145"/>
      <c r="W533" s="145"/>
      <c r="X533" s="145"/>
      <c r="Y533" s="145"/>
      <c r="Z533" s="145"/>
      <c r="AA533" s="145"/>
      <c r="AB533" s="145"/>
      <c r="AC533" s="145"/>
      <c r="AD533" s="145"/>
      <c r="AE533" s="145"/>
      <c r="AF533" s="145"/>
      <c r="AG533" s="145"/>
      <c r="AH533" s="145"/>
      <c r="AI533" s="145"/>
      <c r="AJ533" s="145"/>
      <c r="AK533" s="145"/>
      <c r="AL533" s="145"/>
      <c r="AM533" s="145"/>
      <c r="AN533" s="145"/>
      <c r="AO533" s="145"/>
      <c r="AP533" s="145"/>
      <c r="AQ533" s="145"/>
      <c r="AR533" s="145"/>
      <c r="AS533" s="145"/>
      <c r="AT533" s="145"/>
      <c r="AU533" s="145"/>
      <c r="AV533" s="145"/>
      <c r="AW533" s="145"/>
      <c r="AX533" s="145"/>
      <c r="AY533" s="145"/>
      <c r="AZ533" s="145"/>
      <c r="BA533" s="145"/>
      <c r="BB533" s="145"/>
      <c r="BC533" s="145"/>
      <c r="BD533" s="145"/>
      <c r="BE533" s="145"/>
      <c r="BF533" s="145"/>
      <c r="BG533" s="145"/>
      <c r="BH533" s="145"/>
      <c r="BI533" s="145"/>
    </row>
    <row r="534" ht="14.25" customHeight="1">
      <c r="A534" s="111"/>
      <c r="B534" s="145"/>
      <c r="C534" s="178"/>
      <c r="D534" s="178"/>
      <c r="E534" s="179"/>
      <c r="F534" s="178"/>
      <c r="G534" s="145"/>
      <c r="H534" s="145"/>
      <c r="I534" s="178"/>
      <c r="J534" s="179"/>
      <c r="K534" s="178"/>
      <c r="L534" s="145"/>
      <c r="M534" s="145"/>
      <c r="N534" s="145"/>
      <c r="O534" s="145"/>
      <c r="P534" s="145"/>
      <c r="Q534" s="145"/>
      <c r="R534" s="145"/>
      <c r="S534" s="145"/>
      <c r="T534" s="145"/>
      <c r="U534" s="145"/>
      <c r="V534" s="145"/>
      <c r="W534" s="145"/>
      <c r="X534" s="145"/>
      <c r="Y534" s="145"/>
      <c r="Z534" s="145"/>
      <c r="AA534" s="145"/>
      <c r="AB534" s="145"/>
      <c r="AC534" s="145"/>
      <c r="AD534" s="145"/>
      <c r="AE534" s="145"/>
      <c r="AF534" s="145"/>
      <c r="AG534" s="145"/>
      <c r="AH534" s="145"/>
      <c r="AI534" s="145"/>
      <c r="AJ534" s="145"/>
      <c r="AK534" s="145"/>
      <c r="AL534" s="145"/>
      <c r="AM534" s="145"/>
      <c r="AN534" s="145"/>
      <c r="AO534" s="145"/>
      <c r="AP534" s="145"/>
      <c r="AQ534" s="145"/>
      <c r="AR534" s="145"/>
      <c r="AS534" s="145"/>
      <c r="AT534" s="145"/>
      <c r="AU534" s="145"/>
      <c r="AV534" s="145"/>
      <c r="AW534" s="145"/>
      <c r="AX534" s="145"/>
      <c r="AY534" s="145"/>
      <c r="AZ534" s="145"/>
      <c r="BA534" s="145"/>
      <c r="BB534" s="145"/>
      <c r="BC534" s="145"/>
      <c r="BD534" s="145"/>
      <c r="BE534" s="145"/>
      <c r="BF534" s="145"/>
      <c r="BG534" s="145"/>
      <c r="BH534" s="145"/>
      <c r="BI534" s="145"/>
    </row>
    <row r="535" ht="14.25" customHeight="1">
      <c r="A535" s="111"/>
      <c r="B535" s="145"/>
      <c r="C535" s="178"/>
      <c r="D535" s="178"/>
      <c r="E535" s="179"/>
      <c r="F535" s="178"/>
      <c r="G535" s="145"/>
      <c r="H535" s="145"/>
      <c r="I535" s="178"/>
      <c r="J535" s="179"/>
      <c r="K535" s="178"/>
      <c r="L535" s="145"/>
      <c r="M535" s="145"/>
      <c r="N535" s="145"/>
      <c r="O535" s="145"/>
      <c r="P535" s="145"/>
      <c r="Q535" s="145"/>
      <c r="R535" s="145"/>
      <c r="S535" s="145"/>
      <c r="T535" s="145"/>
      <c r="U535" s="145"/>
      <c r="V535" s="145"/>
      <c r="W535" s="145"/>
      <c r="X535" s="145"/>
      <c r="Y535" s="145"/>
      <c r="Z535" s="145"/>
      <c r="AA535" s="145"/>
      <c r="AB535" s="145"/>
      <c r="AC535" s="145"/>
      <c r="AD535" s="145"/>
      <c r="AE535" s="145"/>
      <c r="AF535" s="145"/>
      <c r="AG535" s="145"/>
      <c r="AH535" s="145"/>
      <c r="AI535" s="145"/>
      <c r="AJ535" s="145"/>
      <c r="AK535" s="145"/>
      <c r="AL535" s="145"/>
      <c r="AM535" s="145"/>
      <c r="AN535" s="145"/>
      <c r="AO535" s="145"/>
      <c r="AP535" s="145"/>
      <c r="AQ535" s="145"/>
      <c r="AR535" s="145"/>
      <c r="AS535" s="145"/>
      <c r="AT535" s="145"/>
      <c r="AU535" s="145"/>
      <c r="AV535" s="145"/>
      <c r="AW535" s="145"/>
      <c r="AX535" s="145"/>
      <c r="AY535" s="145"/>
      <c r="AZ535" s="145"/>
      <c r="BA535" s="145"/>
      <c r="BB535" s="145"/>
      <c r="BC535" s="145"/>
      <c r="BD535" s="145"/>
      <c r="BE535" s="145"/>
      <c r="BF535" s="145"/>
      <c r="BG535" s="145"/>
      <c r="BH535" s="145"/>
      <c r="BI535" s="145"/>
    </row>
    <row r="536" ht="14.25" customHeight="1">
      <c r="A536" s="111"/>
      <c r="B536" s="145"/>
      <c r="C536" s="178"/>
      <c r="D536" s="178"/>
      <c r="E536" s="179"/>
      <c r="F536" s="178"/>
      <c r="G536" s="145"/>
      <c r="H536" s="145"/>
      <c r="I536" s="178"/>
      <c r="J536" s="179"/>
      <c r="K536" s="178"/>
      <c r="L536" s="145"/>
      <c r="M536" s="145"/>
      <c r="N536" s="145"/>
      <c r="O536" s="145"/>
      <c r="P536" s="145"/>
      <c r="Q536" s="145"/>
      <c r="R536" s="145"/>
      <c r="S536" s="145"/>
      <c r="T536" s="145"/>
      <c r="U536" s="145"/>
      <c r="V536" s="145"/>
      <c r="W536" s="145"/>
      <c r="X536" s="145"/>
      <c r="Y536" s="145"/>
      <c r="Z536" s="145"/>
      <c r="AA536" s="145"/>
      <c r="AB536" s="145"/>
      <c r="AC536" s="145"/>
      <c r="AD536" s="145"/>
      <c r="AE536" s="145"/>
      <c r="AF536" s="145"/>
      <c r="AG536" s="145"/>
      <c r="AH536" s="145"/>
      <c r="AI536" s="145"/>
      <c r="AJ536" s="145"/>
      <c r="AK536" s="145"/>
      <c r="AL536" s="145"/>
      <c r="AM536" s="145"/>
      <c r="AN536" s="145"/>
      <c r="AO536" s="145"/>
      <c r="AP536" s="145"/>
      <c r="AQ536" s="145"/>
      <c r="AR536" s="145"/>
      <c r="AS536" s="145"/>
      <c r="AT536" s="145"/>
      <c r="AU536" s="145"/>
      <c r="AV536" s="145"/>
      <c r="AW536" s="145"/>
      <c r="AX536" s="145"/>
      <c r="AY536" s="145"/>
      <c r="AZ536" s="145"/>
      <c r="BA536" s="145"/>
      <c r="BB536" s="145"/>
      <c r="BC536" s="145"/>
      <c r="BD536" s="145"/>
      <c r="BE536" s="145"/>
      <c r="BF536" s="145"/>
      <c r="BG536" s="145"/>
      <c r="BH536" s="145"/>
      <c r="BI536" s="145"/>
    </row>
    <row r="537" ht="14.25" customHeight="1">
      <c r="A537" s="111"/>
      <c r="B537" s="145"/>
      <c r="C537" s="178"/>
      <c r="D537" s="178"/>
      <c r="E537" s="179"/>
      <c r="F537" s="178"/>
      <c r="G537" s="145"/>
      <c r="H537" s="145"/>
      <c r="I537" s="178"/>
      <c r="J537" s="179"/>
      <c r="K537" s="178"/>
      <c r="L537" s="145"/>
      <c r="M537" s="145"/>
      <c r="N537" s="145"/>
      <c r="O537" s="145"/>
      <c r="P537" s="145"/>
      <c r="Q537" s="145"/>
      <c r="R537" s="145"/>
      <c r="S537" s="145"/>
      <c r="T537" s="145"/>
      <c r="U537" s="145"/>
      <c r="V537" s="145"/>
      <c r="W537" s="145"/>
      <c r="X537" s="145"/>
      <c r="Y537" s="145"/>
      <c r="Z537" s="145"/>
      <c r="AA537" s="145"/>
      <c r="AB537" s="145"/>
      <c r="AC537" s="145"/>
      <c r="AD537" s="145"/>
      <c r="AE537" s="145"/>
      <c r="AF537" s="145"/>
      <c r="AG537" s="145"/>
      <c r="AH537" s="145"/>
      <c r="AI537" s="145"/>
      <c r="AJ537" s="145"/>
      <c r="AK537" s="145"/>
      <c r="AL537" s="145"/>
      <c r="AM537" s="145"/>
      <c r="AN537" s="145"/>
      <c r="AO537" s="145"/>
      <c r="AP537" s="145"/>
      <c r="AQ537" s="145"/>
      <c r="AR537" s="145"/>
      <c r="AS537" s="145"/>
      <c r="AT537" s="145"/>
      <c r="AU537" s="145"/>
      <c r="AV537" s="145"/>
      <c r="AW537" s="145"/>
      <c r="AX537" s="145"/>
      <c r="AY537" s="145"/>
      <c r="AZ537" s="145"/>
      <c r="BA537" s="145"/>
      <c r="BB537" s="145"/>
      <c r="BC537" s="145"/>
      <c r="BD537" s="145"/>
      <c r="BE537" s="145"/>
      <c r="BF537" s="145"/>
      <c r="BG537" s="145"/>
      <c r="BH537" s="145"/>
      <c r="BI537" s="145"/>
    </row>
    <row r="538" ht="14.25" customHeight="1">
      <c r="A538" s="111"/>
      <c r="B538" s="145"/>
      <c r="C538" s="178"/>
      <c r="D538" s="178"/>
      <c r="E538" s="179"/>
      <c r="F538" s="178"/>
      <c r="G538" s="145"/>
      <c r="H538" s="145"/>
      <c r="I538" s="178"/>
      <c r="J538" s="179"/>
      <c r="K538" s="178"/>
      <c r="L538" s="145"/>
      <c r="M538" s="145"/>
      <c r="N538" s="145"/>
      <c r="O538" s="145"/>
      <c r="P538" s="145"/>
      <c r="Q538" s="145"/>
      <c r="R538" s="145"/>
      <c r="S538" s="145"/>
      <c r="T538" s="145"/>
      <c r="U538" s="145"/>
      <c r="V538" s="145"/>
      <c r="W538" s="145"/>
      <c r="X538" s="145"/>
      <c r="Y538" s="145"/>
      <c r="Z538" s="145"/>
      <c r="AA538" s="145"/>
      <c r="AB538" s="145"/>
      <c r="AC538" s="145"/>
      <c r="AD538" s="145"/>
      <c r="AE538" s="145"/>
      <c r="AF538" s="145"/>
      <c r="AG538" s="145"/>
      <c r="AH538" s="145"/>
      <c r="AI538" s="145"/>
      <c r="AJ538" s="145"/>
      <c r="AK538" s="145"/>
      <c r="AL538" s="145"/>
      <c r="AM538" s="145"/>
      <c r="AN538" s="145"/>
      <c r="AO538" s="145"/>
      <c r="AP538" s="145"/>
      <c r="AQ538" s="145"/>
      <c r="AR538" s="145"/>
      <c r="AS538" s="145"/>
      <c r="AT538" s="145"/>
      <c r="AU538" s="145"/>
      <c r="AV538" s="145"/>
      <c r="AW538" s="145"/>
      <c r="AX538" s="145"/>
      <c r="AY538" s="145"/>
      <c r="AZ538" s="145"/>
      <c r="BA538" s="145"/>
      <c r="BB538" s="145"/>
      <c r="BC538" s="145"/>
      <c r="BD538" s="145"/>
      <c r="BE538" s="145"/>
      <c r="BF538" s="145"/>
      <c r="BG538" s="145"/>
      <c r="BH538" s="145"/>
      <c r="BI538" s="145"/>
    </row>
    <row r="539" ht="14.25" customHeight="1">
      <c r="A539" s="111"/>
      <c r="B539" s="145"/>
      <c r="C539" s="178"/>
      <c r="D539" s="178"/>
      <c r="E539" s="179"/>
      <c r="F539" s="178"/>
      <c r="G539" s="145"/>
      <c r="H539" s="145"/>
      <c r="I539" s="178"/>
      <c r="J539" s="179"/>
      <c r="K539" s="178"/>
      <c r="L539" s="145"/>
      <c r="M539" s="145"/>
      <c r="N539" s="145"/>
      <c r="O539" s="145"/>
      <c r="P539" s="145"/>
      <c r="Q539" s="145"/>
      <c r="R539" s="145"/>
      <c r="S539" s="145"/>
      <c r="T539" s="145"/>
      <c r="U539" s="145"/>
      <c r="V539" s="145"/>
      <c r="W539" s="145"/>
      <c r="X539" s="145"/>
      <c r="Y539" s="145"/>
      <c r="Z539" s="145"/>
      <c r="AA539" s="145"/>
      <c r="AB539" s="145"/>
      <c r="AC539" s="145"/>
      <c r="AD539" s="145"/>
      <c r="AE539" s="145"/>
      <c r="AF539" s="145"/>
      <c r="AG539" s="145"/>
      <c r="AH539" s="145"/>
      <c r="AI539" s="145"/>
      <c r="AJ539" s="145"/>
      <c r="AK539" s="145"/>
      <c r="AL539" s="145"/>
      <c r="AM539" s="145"/>
      <c r="AN539" s="145"/>
      <c r="AO539" s="145"/>
      <c r="AP539" s="145"/>
      <c r="AQ539" s="145"/>
      <c r="AR539" s="145"/>
      <c r="AS539" s="145"/>
      <c r="AT539" s="145"/>
      <c r="AU539" s="145"/>
      <c r="AV539" s="145"/>
      <c r="AW539" s="145"/>
      <c r="AX539" s="145"/>
      <c r="AY539" s="145"/>
      <c r="AZ539" s="145"/>
      <c r="BA539" s="145"/>
      <c r="BB539" s="145"/>
      <c r="BC539" s="145"/>
      <c r="BD539" s="145"/>
      <c r="BE539" s="145"/>
      <c r="BF539" s="145"/>
      <c r="BG539" s="145"/>
      <c r="BH539" s="145"/>
      <c r="BI539" s="145"/>
    </row>
    <row r="540" ht="14.25" customHeight="1">
      <c r="A540" s="111"/>
      <c r="B540" s="145"/>
      <c r="C540" s="178"/>
      <c r="D540" s="178"/>
      <c r="E540" s="179"/>
      <c r="F540" s="178"/>
      <c r="G540" s="145"/>
      <c r="H540" s="145"/>
      <c r="I540" s="178"/>
      <c r="J540" s="179"/>
      <c r="K540" s="178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  <c r="AB540" s="145"/>
      <c r="AC540" s="145"/>
      <c r="AD540" s="145"/>
      <c r="AE540" s="145"/>
      <c r="AF540" s="145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  <c r="BA540" s="145"/>
      <c r="BB540" s="145"/>
      <c r="BC540" s="145"/>
      <c r="BD540" s="145"/>
      <c r="BE540" s="145"/>
      <c r="BF540" s="145"/>
      <c r="BG540" s="145"/>
      <c r="BH540" s="145"/>
      <c r="BI540" s="145"/>
    </row>
    <row r="541" ht="14.25" customHeight="1">
      <c r="A541" s="111"/>
      <c r="B541" s="145"/>
      <c r="C541" s="178"/>
      <c r="D541" s="178"/>
      <c r="E541" s="179"/>
      <c r="F541" s="178"/>
      <c r="G541" s="145"/>
      <c r="H541" s="145"/>
      <c r="I541" s="178"/>
      <c r="J541" s="179"/>
      <c r="K541" s="178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  <c r="AA541" s="145"/>
      <c r="AB541" s="145"/>
      <c r="AC541" s="145"/>
      <c r="AD541" s="145"/>
      <c r="AE541" s="145"/>
      <c r="AF541" s="145"/>
      <c r="AG541" s="145"/>
      <c r="AH541" s="145"/>
      <c r="AI541" s="145"/>
      <c r="AJ541" s="145"/>
      <c r="AK541" s="145"/>
      <c r="AL541" s="145"/>
      <c r="AM541" s="145"/>
      <c r="AN541" s="145"/>
      <c r="AO541" s="145"/>
      <c r="AP541" s="145"/>
      <c r="AQ541" s="145"/>
      <c r="AR541" s="145"/>
      <c r="AS541" s="145"/>
      <c r="AT541" s="145"/>
      <c r="AU541" s="145"/>
      <c r="AV541" s="145"/>
      <c r="AW541" s="145"/>
      <c r="AX541" s="145"/>
      <c r="AY541" s="145"/>
      <c r="AZ541" s="145"/>
      <c r="BA541" s="145"/>
      <c r="BB541" s="145"/>
      <c r="BC541" s="145"/>
      <c r="BD541" s="145"/>
      <c r="BE541" s="145"/>
      <c r="BF541" s="145"/>
      <c r="BG541" s="145"/>
      <c r="BH541" s="145"/>
      <c r="BI541" s="145"/>
    </row>
    <row r="542" ht="14.25" customHeight="1">
      <c r="A542" s="111"/>
      <c r="B542" s="145"/>
      <c r="C542" s="178"/>
      <c r="D542" s="178"/>
      <c r="E542" s="179"/>
      <c r="F542" s="178"/>
      <c r="G542" s="145"/>
      <c r="H542" s="145"/>
      <c r="I542" s="178"/>
      <c r="J542" s="179"/>
      <c r="K542" s="178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  <c r="AA542" s="145"/>
      <c r="AB542" s="145"/>
      <c r="AC542" s="145"/>
      <c r="AD542" s="145"/>
      <c r="AE542" s="145"/>
      <c r="AF542" s="145"/>
      <c r="AG542" s="145"/>
      <c r="AH542" s="145"/>
      <c r="AI542" s="145"/>
      <c r="AJ542" s="145"/>
      <c r="AK542" s="145"/>
      <c r="AL542" s="145"/>
      <c r="AM542" s="145"/>
      <c r="AN542" s="145"/>
      <c r="AO542" s="145"/>
      <c r="AP542" s="145"/>
      <c r="AQ542" s="145"/>
      <c r="AR542" s="145"/>
      <c r="AS542" s="145"/>
      <c r="AT542" s="145"/>
      <c r="AU542" s="145"/>
      <c r="AV542" s="145"/>
      <c r="AW542" s="145"/>
      <c r="AX542" s="145"/>
      <c r="AY542" s="145"/>
      <c r="AZ542" s="145"/>
      <c r="BA542" s="145"/>
      <c r="BB542" s="145"/>
      <c r="BC542" s="145"/>
      <c r="BD542" s="145"/>
      <c r="BE542" s="145"/>
      <c r="BF542" s="145"/>
      <c r="BG542" s="145"/>
      <c r="BH542" s="145"/>
      <c r="BI542" s="145"/>
    </row>
    <row r="543" ht="14.25" customHeight="1">
      <c r="A543" s="111"/>
      <c r="B543" s="145"/>
      <c r="C543" s="178"/>
      <c r="D543" s="178"/>
      <c r="E543" s="179"/>
      <c r="F543" s="178"/>
      <c r="G543" s="145"/>
      <c r="H543" s="145"/>
      <c r="I543" s="178"/>
      <c r="J543" s="179"/>
      <c r="K543" s="178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  <c r="AB543" s="145"/>
      <c r="AC543" s="145"/>
      <c r="AD543" s="145"/>
      <c r="AE543" s="145"/>
      <c r="AF543" s="145"/>
      <c r="AG543" s="145"/>
      <c r="AH543" s="145"/>
      <c r="AI543" s="145"/>
      <c r="AJ543" s="145"/>
      <c r="AK543" s="145"/>
      <c r="AL543" s="145"/>
      <c r="AM543" s="145"/>
      <c r="AN543" s="145"/>
      <c r="AO543" s="145"/>
      <c r="AP543" s="145"/>
      <c r="AQ543" s="145"/>
      <c r="AR543" s="145"/>
      <c r="AS543" s="145"/>
      <c r="AT543" s="145"/>
      <c r="AU543" s="145"/>
      <c r="AV543" s="145"/>
      <c r="AW543" s="145"/>
      <c r="AX543" s="145"/>
      <c r="AY543" s="145"/>
      <c r="AZ543" s="145"/>
      <c r="BA543" s="145"/>
      <c r="BB543" s="145"/>
      <c r="BC543" s="145"/>
      <c r="BD543" s="145"/>
      <c r="BE543" s="145"/>
      <c r="BF543" s="145"/>
      <c r="BG543" s="145"/>
      <c r="BH543" s="145"/>
      <c r="BI543" s="145"/>
    </row>
    <row r="544" ht="14.25" customHeight="1">
      <c r="A544" s="111"/>
      <c r="B544" s="145"/>
      <c r="C544" s="178"/>
      <c r="D544" s="178"/>
      <c r="E544" s="179"/>
      <c r="F544" s="178"/>
      <c r="G544" s="145"/>
      <c r="H544" s="145"/>
      <c r="I544" s="178"/>
      <c r="J544" s="179"/>
      <c r="K544" s="178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  <c r="Y544" s="145"/>
      <c r="Z544" s="145"/>
      <c r="AA544" s="145"/>
      <c r="AB544" s="145"/>
      <c r="AC544" s="145"/>
      <c r="AD544" s="145"/>
      <c r="AE544" s="145"/>
      <c r="AF544" s="145"/>
      <c r="AG544" s="145"/>
      <c r="AH544" s="145"/>
      <c r="AI544" s="145"/>
      <c r="AJ544" s="145"/>
      <c r="AK544" s="145"/>
      <c r="AL544" s="145"/>
      <c r="AM544" s="145"/>
      <c r="AN544" s="145"/>
      <c r="AO544" s="145"/>
      <c r="AP544" s="145"/>
      <c r="AQ544" s="145"/>
      <c r="AR544" s="145"/>
      <c r="AS544" s="145"/>
      <c r="AT544" s="145"/>
      <c r="AU544" s="145"/>
      <c r="AV544" s="145"/>
      <c r="AW544" s="145"/>
      <c r="AX544" s="145"/>
      <c r="AY544" s="145"/>
      <c r="AZ544" s="145"/>
      <c r="BA544" s="145"/>
      <c r="BB544" s="145"/>
      <c r="BC544" s="145"/>
      <c r="BD544" s="145"/>
      <c r="BE544" s="145"/>
      <c r="BF544" s="145"/>
      <c r="BG544" s="145"/>
      <c r="BH544" s="145"/>
      <c r="BI544" s="145"/>
    </row>
    <row r="545" ht="14.25" customHeight="1">
      <c r="A545" s="111"/>
      <c r="B545" s="145"/>
      <c r="C545" s="178"/>
      <c r="D545" s="178"/>
      <c r="E545" s="179"/>
      <c r="F545" s="178"/>
      <c r="G545" s="145"/>
      <c r="H545" s="145"/>
      <c r="I545" s="178"/>
      <c r="J545" s="179"/>
      <c r="K545" s="178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  <c r="AA545" s="145"/>
      <c r="AB545" s="145"/>
      <c r="AC545" s="145"/>
      <c r="AD545" s="145"/>
      <c r="AE545" s="145"/>
      <c r="AF545" s="145"/>
      <c r="AG545" s="145"/>
      <c r="AH545" s="145"/>
      <c r="AI545" s="145"/>
      <c r="AJ545" s="145"/>
      <c r="AK545" s="145"/>
      <c r="AL545" s="145"/>
      <c r="AM545" s="145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  <c r="BA545" s="145"/>
      <c r="BB545" s="145"/>
      <c r="BC545" s="145"/>
      <c r="BD545" s="145"/>
      <c r="BE545" s="145"/>
      <c r="BF545" s="145"/>
      <c r="BG545" s="145"/>
      <c r="BH545" s="145"/>
      <c r="BI545" s="145"/>
    </row>
    <row r="546" ht="14.25" customHeight="1">
      <c r="A546" s="111"/>
      <c r="B546" s="145"/>
      <c r="C546" s="178"/>
      <c r="D546" s="178"/>
      <c r="E546" s="179"/>
      <c r="F546" s="178"/>
      <c r="G546" s="145"/>
      <c r="H546" s="145"/>
      <c r="I546" s="178"/>
      <c r="J546" s="179"/>
      <c r="K546" s="178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  <c r="AB546" s="145"/>
      <c r="AC546" s="145"/>
      <c r="AD546" s="145"/>
      <c r="AE546" s="145"/>
      <c r="AF546" s="145"/>
      <c r="AG546" s="145"/>
      <c r="AH546" s="145"/>
      <c r="AI546" s="145"/>
      <c r="AJ546" s="145"/>
      <c r="AK546" s="145"/>
      <c r="AL546" s="145"/>
      <c r="AM546" s="145"/>
      <c r="AN546" s="145"/>
      <c r="AO546" s="145"/>
      <c r="AP546" s="145"/>
      <c r="AQ546" s="145"/>
      <c r="AR546" s="145"/>
      <c r="AS546" s="145"/>
      <c r="AT546" s="145"/>
      <c r="AU546" s="145"/>
      <c r="AV546" s="145"/>
      <c r="AW546" s="145"/>
      <c r="AX546" s="145"/>
      <c r="AY546" s="145"/>
      <c r="AZ546" s="145"/>
      <c r="BA546" s="145"/>
      <c r="BB546" s="145"/>
      <c r="BC546" s="145"/>
      <c r="BD546" s="145"/>
      <c r="BE546" s="145"/>
      <c r="BF546" s="145"/>
      <c r="BG546" s="145"/>
      <c r="BH546" s="145"/>
      <c r="BI546" s="145"/>
    </row>
    <row r="547" ht="14.25" customHeight="1">
      <c r="A547" s="111"/>
      <c r="B547" s="145"/>
      <c r="C547" s="178"/>
      <c r="D547" s="178"/>
      <c r="E547" s="179"/>
      <c r="F547" s="178"/>
      <c r="G547" s="145"/>
      <c r="H547" s="145"/>
      <c r="I547" s="178"/>
      <c r="J547" s="179"/>
      <c r="K547" s="178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  <c r="AB547" s="145"/>
      <c r="AC547" s="145"/>
      <c r="AD547" s="145"/>
      <c r="AE547" s="145"/>
      <c r="AF547" s="145"/>
      <c r="AG547" s="145"/>
      <c r="AH547" s="145"/>
      <c r="AI547" s="145"/>
      <c r="AJ547" s="145"/>
      <c r="AK547" s="145"/>
      <c r="AL547" s="145"/>
      <c r="AM547" s="145"/>
      <c r="AN547" s="145"/>
      <c r="AO547" s="145"/>
      <c r="AP547" s="145"/>
      <c r="AQ547" s="145"/>
      <c r="AR547" s="145"/>
      <c r="AS547" s="145"/>
      <c r="AT547" s="145"/>
      <c r="AU547" s="145"/>
      <c r="AV547" s="145"/>
      <c r="AW547" s="145"/>
      <c r="AX547" s="145"/>
      <c r="AY547" s="145"/>
      <c r="AZ547" s="145"/>
      <c r="BA547" s="145"/>
      <c r="BB547" s="145"/>
      <c r="BC547" s="145"/>
      <c r="BD547" s="145"/>
      <c r="BE547" s="145"/>
      <c r="BF547" s="145"/>
      <c r="BG547" s="145"/>
      <c r="BH547" s="145"/>
      <c r="BI547" s="145"/>
    </row>
    <row r="548" ht="14.25" customHeight="1">
      <c r="A548" s="111"/>
      <c r="B548" s="145"/>
      <c r="C548" s="178"/>
      <c r="D548" s="178"/>
      <c r="E548" s="179"/>
      <c r="F548" s="178"/>
      <c r="G548" s="145"/>
      <c r="H548" s="145"/>
      <c r="I548" s="178"/>
      <c r="J548" s="179"/>
      <c r="K548" s="178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  <c r="AB548" s="145"/>
      <c r="AC548" s="145"/>
      <c r="AD548" s="145"/>
      <c r="AE548" s="145"/>
      <c r="AF548" s="145"/>
      <c r="AG548" s="145"/>
      <c r="AH548" s="145"/>
      <c r="AI548" s="145"/>
      <c r="AJ548" s="145"/>
      <c r="AK548" s="145"/>
      <c r="AL548" s="145"/>
      <c r="AM548" s="145"/>
      <c r="AN548" s="145"/>
      <c r="AO548" s="145"/>
      <c r="AP548" s="145"/>
      <c r="AQ548" s="145"/>
      <c r="AR548" s="145"/>
      <c r="AS548" s="145"/>
      <c r="AT548" s="145"/>
      <c r="AU548" s="145"/>
      <c r="AV548" s="145"/>
      <c r="AW548" s="145"/>
      <c r="AX548" s="145"/>
      <c r="AY548" s="145"/>
      <c r="AZ548" s="145"/>
      <c r="BA548" s="145"/>
      <c r="BB548" s="145"/>
      <c r="BC548" s="145"/>
      <c r="BD548" s="145"/>
      <c r="BE548" s="145"/>
      <c r="BF548" s="145"/>
      <c r="BG548" s="145"/>
      <c r="BH548" s="145"/>
      <c r="BI548" s="145"/>
    </row>
    <row r="549" ht="14.25" customHeight="1">
      <c r="A549" s="111"/>
      <c r="B549" s="145"/>
      <c r="C549" s="178"/>
      <c r="D549" s="178"/>
      <c r="E549" s="179"/>
      <c r="F549" s="178"/>
      <c r="G549" s="145"/>
      <c r="H549" s="145"/>
      <c r="I549" s="178"/>
      <c r="J549" s="179"/>
      <c r="K549" s="178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  <c r="AC549" s="145"/>
      <c r="AD549" s="145"/>
      <c r="AE549" s="145"/>
      <c r="AF549" s="145"/>
      <c r="AG549" s="145"/>
      <c r="AH549" s="145"/>
      <c r="AI549" s="145"/>
      <c r="AJ549" s="145"/>
      <c r="AK549" s="145"/>
      <c r="AL549" s="145"/>
      <c r="AM549" s="145"/>
      <c r="AN549" s="145"/>
      <c r="AO549" s="145"/>
      <c r="AP549" s="145"/>
      <c r="AQ549" s="145"/>
      <c r="AR549" s="145"/>
      <c r="AS549" s="145"/>
      <c r="AT549" s="145"/>
      <c r="AU549" s="145"/>
      <c r="AV549" s="145"/>
      <c r="AW549" s="145"/>
      <c r="AX549" s="145"/>
      <c r="AY549" s="145"/>
      <c r="AZ549" s="145"/>
      <c r="BA549" s="145"/>
      <c r="BB549" s="145"/>
      <c r="BC549" s="145"/>
      <c r="BD549" s="145"/>
      <c r="BE549" s="145"/>
      <c r="BF549" s="145"/>
      <c r="BG549" s="145"/>
      <c r="BH549" s="145"/>
      <c r="BI549" s="145"/>
    </row>
    <row r="550" ht="14.25" customHeight="1">
      <c r="A550" s="111"/>
      <c r="B550" s="145"/>
      <c r="C550" s="178"/>
      <c r="D550" s="178"/>
      <c r="E550" s="179"/>
      <c r="F550" s="178"/>
      <c r="G550" s="145"/>
      <c r="H550" s="145"/>
      <c r="I550" s="178"/>
      <c r="J550" s="179"/>
      <c r="K550" s="178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  <c r="AB550" s="145"/>
      <c r="AC550" s="145"/>
      <c r="AD550" s="145"/>
      <c r="AE550" s="145"/>
      <c r="AF550" s="145"/>
      <c r="AG550" s="145"/>
      <c r="AH550" s="145"/>
      <c r="AI550" s="145"/>
      <c r="AJ550" s="145"/>
      <c r="AK550" s="145"/>
      <c r="AL550" s="145"/>
      <c r="AM550" s="145"/>
      <c r="AN550" s="145"/>
      <c r="AO550" s="145"/>
      <c r="AP550" s="145"/>
      <c r="AQ550" s="145"/>
      <c r="AR550" s="145"/>
      <c r="AS550" s="145"/>
      <c r="AT550" s="145"/>
      <c r="AU550" s="145"/>
      <c r="AV550" s="145"/>
      <c r="AW550" s="145"/>
      <c r="AX550" s="145"/>
      <c r="AY550" s="145"/>
      <c r="AZ550" s="145"/>
      <c r="BA550" s="145"/>
      <c r="BB550" s="145"/>
      <c r="BC550" s="145"/>
      <c r="BD550" s="145"/>
      <c r="BE550" s="145"/>
      <c r="BF550" s="145"/>
      <c r="BG550" s="145"/>
      <c r="BH550" s="145"/>
      <c r="BI550" s="145"/>
    </row>
    <row r="551" ht="14.25" customHeight="1">
      <c r="A551" s="111"/>
      <c r="B551" s="145"/>
      <c r="C551" s="178"/>
      <c r="D551" s="178"/>
      <c r="E551" s="179"/>
      <c r="F551" s="178"/>
      <c r="G551" s="145"/>
      <c r="H551" s="145"/>
      <c r="I551" s="178"/>
      <c r="J551" s="179"/>
      <c r="K551" s="178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  <c r="AB551" s="145"/>
      <c r="AC551" s="145"/>
      <c r="AD551" s="145"/>
      <c r="AE551" s="145"/>
      <c r="AF551" s="145"/>
      <c r="AG551" s="145"/>
      <c r="AH551" s="145"/>
      <c r="AI551" s="145"/>
      <c r="AJ551" s="145"/>
      <c r="AK551" s="145"/>
      <c r="AL551" s="145"/>
      <c r="AM551" s="145"/>
      <c r="AN551" s="145"/>
      <c r="AO551" s="145"/>
      <c r="AP551" s="145"/>
      <c r="AQ551" s="145"/>
      <c r="AR551" s="145"/>
      <c r="AS551" s="145"/>
      <c r="AT551" s="145"/>
      <c r="AU551" s="145"/>
      <c r="AV551" s="145"/>
      <c r="AW551" s="145"/>
      <c r="AX551" s="145"/>
      <c r="AY551" s="145"/>
      <c r="AZ551" s="145"/>
      <c r="BA551" s="145"/>
      <c r="BB551" s="145"/>
      <c r="BC551" s="145"/>
      <c r="BD551" s="145"/>
      <c r="BE551" s="145"/>
      <c r="BF551" s="145"/>
      <c r="BG551" s="145"/>
      <c r="BH551" s="145"/>
      <c r="BI551" s="145"/>
    </row>
    <row r="552" ht="14.25" customHeight="1">
      <c r="A552" s="111"/>
      <c r="B552" s="145"/>
      <c r="C552" s="178"/>
      <c r="D552" s="178"/>
      <c r="E552" s="179"/>
      <c r="F552" s="178"/>
      <c r="G552" s="145"/>
      <c r="H552" s="145"/>
      <c r="I552" s="178"/>
      <c r="J552" s="179"/>
      <c r="K552" s="178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  <c r="Z552" s="145"/>
      <c r="AA552" s="145"/>
      <c r="AB552" s="145"/>
      <c r="AC552" s="145"/>
      <c r="AD552" s="145"/>
      <c r="AE552" s="145"/>
      <c r="AF552" s="145"/>
      <c r="AG552" s="145"/>
      <c r="AH552" s="145"/>
      <c r="AI552" s="145"/>
      <c r="AJ552" s="145"/>
      <c r="AK552" s="145"/>
      <c r="AL552" s="145"/>
      <c r="AM552" s="145"/>
      <c r="AN552" s="145"/>
      <c r="AO552" s="145"/>
      <c r="AP552" s="145"/>
      <c r="AQ552" s="145"/>
      <c r="AR552" s="145"/>
      <c r="AS552" s="145"/>
      <c r="AT552" s="145"/>
      <c r="AU552" s="145"/>
      <c r="AV552" s="145"/>
      <c r="AW552" s="145"/>
      <c r="AX552" s="145"/>
      <c r="AY552" s="145"/>
      <c r="AZ552" s="145"/>
      <c r="BA552" s="145"/>
      <c r="BB552" s="145"/>
      <c r="BC552" s="145"/>
      <c r="BD552" s="145"/>
      <c r="BE552" s="145"/>
      <c r="BF552" s="145"/>
      <c r="BG552" s="145"/>
      <c r="BH552" s="145"/>
      <c r="BI552" s="145"/>
    </row>
    <row r="553" ht="14.25" customHeight="1">
      <c r="A553" s="111"/>
      <c r="B553" s="145"/>
      <c r="C553" s="178"/>
      <c r="D553" s="178"/>
      <c r="E553" s="179"/>
      <c r="F553" s="178"/>
      <c r="G553" s="145"/>
      <c r="H553" s="145"/>
      <c r="I553" s="178"/>
      <c r="J553" s="179"/>
      <c r="K553" s="178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  <c r="AB553" s="145"/>
      <c r="AC553" s="145"/>
      <c r="AD553" s="145"/>
      <c r="AE553" s="145"/>
      <c r="AF553" s="145"/>
      <c r="AG553" s="145"/>
      <c r="AH553" s="145"/>
      <c r="AI553" s="145"/>
      <c r="AJ553" s="145"/>
      <c r="AK553" s="145"/>
      <c r="AL553" s="145"/>
      <c r="AM553" s="145"/>
      <c r="AN553" s="145"/>
      <c r="AO553" s="145"/>
      <c r="AP553" s="145"/>
      <c r="AQ553" s="145"/>
      <c r="AR553" s="145"/>
      <c r="AS553" s="145"/>
      <c r="AT553" s="145"/>
      <c r="AU553" s="145"/>
      <c r="AV553" s="145"/>
      <c r="AW553" s="145"/>
      <c r="AX553" s="145"/>
      <c r="AY553" s="145"/>
      <c r="AZ553" s="145"/>
      <c r="BA553" s="145"/>
      <c r="BB553" s="145"/>
      <c r="BC553" s="145"/>
      <c r="BD553" s="145"/>
      <c r="BE553" s="145"/>
      <c r="BF553" s="145"/>
      <c r="BG553" s="145"/>
      <c r="BH553" s="145"/>
      <c r="BI553" s="145"/>
    </row>
    <row r="554" ht="14.25" customHeight="1">
      <c r="A554" s="111"/>
      <c r="B554" s="145"/>
      <c r="C554" s="178"/>
      <c r="D554" s="178"/>
      <c r="E554" s="179"/>
      <c r="F554" s="178"/>
      <c r="G554" s="145"/>
      <c r="H554" s="145"/>
      <c r="I554" s="178"/>
      <c r="J554" s="179"/>
      <c r="K554" s="178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  <c r="AB554" s="145"/>
      <c r="AC554" s="145"/>
      <c r="AD554" s="145"/>
      <c r="AE554" s="145"/>
      <c r="AF554" s="145"/>
      <c r="AG554" s="145"/>
      <c r="AH554" s="145"/>
      <c r="AI554" s="145"/>
      <c r="AJ554" s="145"/>
      <c r="AK554" s="145"/>
      <c r="AL554" s="145"/>
      <c r="AM554" s="145"/>
      <c r="AN554" s="145"/>
      <c r="AO554" s="145"/>
      <c r="AP554" s="145"/>
      <c r="AQ554" s="145"/>
      <c r="AR554" s="145"/>
      <c r="AS554" s="145"/>
      <c r="AT554" s="145"/>
      <c r="AU554" s="145"/>
      <c r="AV554" s="145"/>
      <c r="AW554" s="145"/>
      <c r="AX554" s="145"/>
      <c r="AY554" s="145"/>
      <c r="AZ554" s="145"/>
      <c r="BA554" s="145"/>
      <c r="BB554" s="145"/>
      <c r="BC554" s="145"/>
      <c r="BD554" s="145"/>
      <c r="BE554" s="145"/>
      <c r="BF554" s="145"/>
      <c r="BG554" s="145"/>
      <c r="BH554" s="145"/>
      <c r="BI554" s="145"/>
    </row>
    <row r="555" ht="14.25" customHeight="1">
      <c r="A555" s="111"/>
      <c r="B555" s="145"/>
      <c r="C555" s="178"/>
      <c r="D555" s="178"/>
      <c r="E555" s="179"/>
      <c r="F555" s="178"/>
      <c r="G555" s="145"/>
      <c r="H555" s="145"/>
      <c r="I555" s="178"/>
      <c r="J555" s="179"/>
      <c r="K555" s="178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  <c r="AB555" s="145"/>
      <c r="AC555" s="145"/>
      <c r="AD555" s="145"/>
      <c r="AE555" s="145"/>
      <c r="AF555" s="145"/>
      <c r="AG555" s="145"/>
      <c r="AH555" s="145"/>
      <c r="AI555" s="145"/>
      <c r="AJ555" s="145"/>
      <c r="AK555" s="145"/>
      <c r="AL555" s="145"/>
      <c r="AM555" s="145"/>
      <c r="AN555" s="145"/>
      <c r="AO555" s="145"/>
      <c r="AP555" s="145"/>
      <c r="AQ555" s="145"/>
      <c r="AR555" s="145"/>
      <c r="AS555" s="145"/>
      <c r="AT555" s="145"/>
      <c r="AU555" s="145"/>
      <c r="AV555" s="145"/>
      <c r="AW555" s="145"/>
      <c r="AX555" s="145"/>
      <c r="AY555" s="145"/>
      <c r="AZ555" s="145"/>
      <c r="BA555" s="145"/>
      <c r="BB555" s="145"/>
      <c r="BC555" s="145"/>
      <c r="BD555" s="145"/>
      <c r="BE555" s="145"/>
      <c r="BF555" s="145"/>
      <c r="BG555" s="145"/>
      <c r="BH555" s="145"/>
      <c r="BI555" s="145"/>
    </row>
    <row r="556" ht="14.25" customHeight="1">
      <c r="A556" s="111"/>
      <c r="B556" s="145"/>
      <c r="C556" s="178"/>
      <c r="D556" s="178"/>
      <c r="E556" s="179"/>
      <c r="F556" s="178"/>
      <c r="G556" s="145"/>
      <c r="H556" s="145"/>
      <c r="I556" s="178"/>
      <c r="J556" s="179"/>
      <c r="K556" s="178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  <c r="AB556" s="145"/>
      <c r="AC556" s="145"/>
      <c r="AD556" s="145"/>
      <c r="AE556" s="145"/>
      <c r="AF556" s="145"/>
      <c r="AG556" s="145"/>
      <c r="AH556" s="145"/>
      <c r="AI556" s="145"/>
      <c r="AJ556" s="145"/>
      <c r="AK556" s="145"/>
      <c r="AL556" s="145"/>
      <c r="AM556" s="145"/>
      <c r="AN556" s="145"/>
      <c r="AO556" s="145"/>
      <c r="AP556" s="145"/>
      <c r="AQ556" s="145"/>
      <c r="AR556" s="145"/>
      <c r="AS556" s="145"/>
      <c r="AT556" s="145"/>
      <c r="AU556" s="145"/>
      <c r="AV556" s="145"/>
      <c r="AW556" s="145"/>
      <c r="AX556" s="145"/>
      <c r="AY556" s="145"/>
      <c r="AZ556" s="145"/>
      <c r="BA556" s="145"/>
      <c r="BB556" s="145"/>
      <c r="BC556" s="145"/>
      <c r="BD556" s="145"/>
      <c r="BE556" s="145"/>
      <c r="BF556" s="145"/>
      <c r="BG556" s="145"/>
      <c r="BH556" s="145"/>
      <c r="BI556" s="145"/>
    </row>
    <row r="557" ht="14.25" customHeight="1">
      <c r="A557" s="111"/>
      <c r="B557" s="145"/>
      <c r="C557" s="178"/>
      <c r="D557" s="178"/>
      <c r="E557" s="179"/>
      <c r="F557" s="178"/>
      <c r="G557" s="145"/>
      <c r="H557" s="145"/>
      <c r="I557" s="178"/>
      <c r="J557" s="179"/>
      <c r="K557" s="178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  <c r="AB557" s="145"/>
      <c r="AC557" s="145"/>
      <c r="AD557" s="145"/>
      <c r="AE557" s="145"/>
      <c r="AF557" s="145"/>
      <c r="AG557" s="145"/>
      <c r="AH557" s="145"/>
      <c r="AI557" s="145"/>
      <c r="AJ557" s="145"/>
      <c r="AK557" s="145"/>
      <c r="AL557" s="145"/>
      <c r="AM557" s="145"/>
      <c r="AN557" s="145"/>
      <c r="AO557" s="145"/>
      <c r="AP557" s="145"/>
      <c r="AQ557" s="145"/>
      <c r="AR557" s="145"/>
      <c r="AS557" s="145"/>
      <c r="AT557" s="145"/>
      <c r="AU557" s="145"/>
      <c r="AV557" s="145"/>
      <c r="AW557" s="145"/>
      <c r="AX557" s="145"/>
      <c r="AY557" s="145"/>
      <c r="AZ557" s="145"/>
      <c r="BA557" s="145"/>
      <c r="BB557" s="145"/>
      <c r="BC557" s="145"/>
      <c r="BD557" s="145"/>
      <c r="BE557" s="145"/>
      <c r="BF557" s="145"/>
      <c r="BG557" s="145"/>
      <c r="BH557" s="145"/>
      <c r="BI557" s="145"/>
    </row>
    <row r="558" ht="14.25" customHeight="1">
      <c r="A558" s="111"/>
      <c r="B558" s="145"/>
      <c r="C558" s="178"/>
      <c r="D558" s="178"/>
      <c r="E558" s="179"/>
      <c r="F558" s="178"/>
      <c r="G558" s="145"/>
      <c r="H558" s="145"/>
      <c r="I558" s="178"/>
      <c r="J558" s="179"/>
      <c r="K558" s="178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  <c r="AB558" s="145"/>
      <c r="AC558" s="145"/>
      <c r="AD558" s="145"/>
      <c r="AE558" s="145"/>
      <c r="AF558" s="145"/>
      <c r="AG558" s="145"/>
      <c r="AH558" s="145"/>
      <c r="AI558" s="145"/>
      <c r="AJ558" s="145"/>
      <c r="AK558" s="145"/>
      <c r="AL558" s="145"/>
      <c r="AM558" s="145"/>
      <c r="AN558" s="145"/>
      <c r="AO558" s="145"/>
      <c r="AP558" s="145"/>
      <c r="AQ558" s="145"/>
      <c r="AR558" s="145"/>
      <c r="AS558" s="145"/>
      <c r="AT558" s="145"/>
      <c r="AU558" s="145"/>
      <c r="AV558" s="145"/>
      <c r="AW558" s="145"/>
      <c r="AX558" s="145"/>
      <c r="AY558" s="145"/>
      <c r="AZ558" s="145"/>
      <c r="BA558" s="145"/>
      <c r="BB558" s="145"/>
      <c r="BC558" s="145"/>
      <c r="BD558" s="145"/>
      <c r="BE558" s="145"/>
      <c r="BF558" s="145"/>
      <c r="BG558" s="145"/>
      <c r="BH558" s="145"/>
      <c r="BI558" s="145"/>
    </row>
    <row r="559" ht="14.25" customHeight="1">
      <c r="A559" s="111"/>
      <c r="B559" s="145"/>
      <c r="C559" s="178"/>
      <c r="D559" s="178"/>
      <c r="E559" s="179"/>
      <c r="F559" s="178"/>
      <c r="G559" s="145"/>
      <c r="H559" s="145"/>
      <c r="I559" s="178"/>
      <c r="J559" s="179"/>
      <c r="K559" s="178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  <c r="AB559" s="145"/>
      <c r="AC559" s="145"/>
      <c r="AD559" s="145"/>
      <c r="AE559" s="145"/>
      <c r="AF559" s="145"/>
      <c r="AG559" s="145"/>
      <c r="AH559" s="145"/>
      <c r="AI559" s="145"/>
      <c r="AJ559" s="145"/>
      <c r="AK559" s="145"/>
      <c r="AL559" s="145"/>
      <c r="AM559" s="145"/>
      <c r="AN559" s="145"/>
      <c r="AO559" s="145"/>
      <c r="AP559" s="145"/>
      <c r="AQ559" s="145"/>
      <c r="AR559" s="145"/>
      <c r="AS559" s="145"/>
      <c r="AT559" s="145"/>
      <c r="AU559" s="145"/>
      <c r="AV559" s="145"/>
      <c r="AW559" s="145"/>
      <c r="AX559" s="145"/>
      <c r="AY559" s="145"/>
      <c r="AZ559" s="145"/>
      <c r="BA559" s="145"/>
      <c r="BB559" s="145"/>
      <c r="BC559" s="145"/>
      <c r="BD559" s="145"/>
      <c r="BE559" s="145"/>
      <c r="BF559" s="145"/>
      <c r="BG559" s="145"/>
      <c r="BH559" s="145"/>
      <c r="BI559" s="145"/>
    </row>
    <row r="560" ht="14.25" customHeight="1">
      <c r="A560" s="111"/>
      <c r="B560" s="145"/>
      <c r="C560" s="178"/>
      <c r="D560" s="178"/>
      <c r="E560" s="179"/>
      <c r="F560" s="178"/>
      <c r="G560" s="145"/>
      <c r="H560" s="145"/>
      <c r="I560" s="178"/>
      <c r="J560" s="179"/>
      <c r="K560" s="178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  <c r="AB560" s="145"/>
      <c r="AC560" s="145"/>
      <c r="AD560" s="145"/>
      <c r="AE560" s="145"/>
      <c r="AF560" s="145"/>
      <c r="AG560" s="145"/>
      <c r="AH560" s="145"/>
      <c r="AI560" s="145"/>
      <c r="AJ560" s="145"/>
      <c r="AK560" s="145"/>
      <c r="AL560" s="145"/>
      <c r="AM560" s="145"/>
      <c r="AN560" s="145"/>
      <c r="AO560" s="145"/>
      <c r="AP560" s="145"/>
      <c r="AQ560" s="145"/>
      <c r="AR560" s="145"/>
      <c r="AS560" s="145"/>
      <c r="AT560" s="145"/>
      <c r="AU560" s="145"/>
      <c r="AV560" s="145"/>
      <c r="AW560" s="145"/>
      <c r="AX560" s="145"/>
      <c r="AY560" s="145"/>
      <c r="AZ560" s="145"/>
      <c r="BA560" s="145"/>
      <c r="BB560" s="145"/>
      <c r="BC560" s="145"/>
      <c r="BD560" s="145"/>
      <c r="BE560" s="145"/>
      <c r="BF560" s="145"/>
      <c r="BG560" s="145"/>
      <c r="BH560" s="145"/>
      <c r="BI560" s="145"/>
    </row>
    <row r="561" ht="14.25" customHeight="1">
      <c r="A561" s="111"/>
      <c r="B561" s="145"/>
      <c r="C561" s="178"/>
      <c r="D561" s="178"/>
      <c r="E561" s="179"/>
      <c r="F561" s="178"/>
      <c r="G561" s="145"/>
      <c r="H561" s="145"/>
      <c r="I561" s="178"/>
      <c r="J561" s="179"/>
      <c r="K561" s="178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  <c r="AB561" s="145"/>
      <c r="AC561" s="145"/>
      <c r="AD561" s="145"/>
      <c r="AE561" s="145"/>
      <c r="AF561" s="145"/>
      <c r="AG561" s="145"/>
      <c r="AH561" s="145"/>
      <c r="AI561" s="145"/>
      <c r="AJ561" s="145"/>
      <c r="AK561" s="145"/>
      <c r="AL561" s="145"/>
      <c r="AM561" s="145"/>
      <c r="AN561" s="145"/>
      <c r="AO561" s="145"/>
      <c r="AP561" s="145"/>
      <c r="AQ561" s="145"/>
      <c r="AR561" s="145"/>
      <c r="AS561" s="145"/>
      <c r="AT561" s="145"/>
      <c r="AU561" s="145"/>
      <c r="AV561" s="145"/>
      <c r="AW561" s="145"/>
      <c r="AX561" s="145"/>
      <c r="AY561" s="145"/>
      <c r="AZ561" s="145"/>
      <c r="BA561" s="145"/>
      <c r="BB561" s="145"/>
      <c r="BC561" s="145"/>
      <c r="BD561" s="145"/>
      <c r="BE561" s="145"/>
      <c r="BF561" s="145"/>
      <c r="BG561" s="145"/>
      <c r="BH561" s="145"/>
      <c r="BI561" s="145"/>
    </row>
    <row r="562" ht="14.25" customHeight="1">
      <c r="A562" s="111"/>
      <c r="B562" s="145"/>
      <c r="C562" s="178"/>
      <c r="D562" s="178"/>
      <c r="E562" s="179"/>
      <c r="F562" s="178"/>
      <c r="G562" s="145"/>
      <c r="H562" s="145"/>
      <c r="I562" s="178"/>
      <c r="J562" s="179"/>
      <c r="K562" s="178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  <c r="AB562" s="145"/>
      <c r="AC562" s="145"/>
      <c r="AD562" s="145"/>
      <c r="AE562" s="145"/>
      <c r="AF562" s="145"/>
      <c r="AG562" s="145"/>
      <c r="AH562" s="145"/>
      <c r="AI562" s="145"/>
      <c r="AJ562" s="145"/>
      <c r="AK562" s="145"/>
      <c r="AL562" s="145"/>
      <c r="AM562" s="145"/>
      <c r="AN562" s="145"/>
      <c r="AO562" s="145"/>
      <c r="AP562" s="145"/>
      <c r="AQ562" s="145"/>
      <c r="AR562" s="145"/>
      <c r="AS562" s="145"/>
      <c r="AT562" s="145"/>
      <c r="AU562" s="145"/>
      <c r="AV562" s="145"/>
      <c r="AW562" s="145"/>
      <c r="AX562" s="145"/>
      <c r="AY562" s="145"/>
      <c r="AZ562" s="145"/>
      <c r="BA562" s="145"/>
      <c r="BB562" s="145"/>
      <c r="BC562" s="145"/>
      <c r="BD562" s="145"/>
      <c r="BE562" s="145"/>
      <c r="BF562" s="145"/>
      <c r="BG562" s="145"/>
      <c r="BH562" s="145"/>
      <c r="BI562" s="145"/>
    </row>
    <row r="563" ht="14.25" customHeight="1">
      <c r="A563" s="111"/>
      <c r="B563" s="145"/>
      <c r="C563" s="178"/>
      <c r="D563" s="178"/>
      <c r="E563" s="179"/>
      <c r="F563" s="178"/>
      <c r="G563" s="145"/>
      <c r="H563" s="145"/>
      <c r="I563" s="178"/>
      <c r="J563" s="179"/>
      <c r="K563" s="178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  <c r="AB563" s="145"/>
      <c r="AC563" s="145"/>
      <c r="AD563" s="145"/>
      <c r="AE563" s="145"/>
      <c r="AF563" s="145"/>
      <c r="AG563" s="145"/>
      <c r="AH563" s="145"/>
      <c r="AI563" s="145"/>
      <c r="AJ563" s="145"/>
      <c r="AK563" s="145"/>
      <c r="AL563" s="145"/>
      <c r="AM563" s="145"/>
      <c r="AN563" s="145"/>
      <c r="AO563" s="145"/>
      <c r="AP563" s="145"/>
      <c r="AQ563" s="145"/>
      <c r="AR563" s="145"/>
      <c r="AS563" s="145"/>
      <c r="AT563" s="145"/>
      <c r="AU563" s="145"/>
      <c r="AV563" s="145"/>
      <c r="AW563" s="145"/>
      <c r="AX563" s="145"/>
      <c r="AY563" s="145"/>
      <c r="AZ563" s="145"/>
      <c r="BA563" s="145"/>
      <c r="BB563" s="145"/>
      <c r="BC563" s="145"/>
      <c r="BD563" s="145"/>
      <c r="BE563" s="145"/>
      <c r="BF563" s="145"/>
      <c r="BG563" s="145"/>
      <c r="BH563" s="145"/>
      <c r="BI563" s="145"/>
    </row>
    <row r="564" ht="14.25" customHeight="1">
      <c r="A564" s="111"/>
      <c r="B564" s="145"/>
      <c r="C564" s="178"/>
      <c r="D564" s="178"/>
      <c r="E564" s="179"/>
      <c r="F564" s="178"/>
      <c r="G564" s="145"/>
      <c r="H564" s="145"/>
      <c r="I564" s="178"/>
      <c r="J564" s="179"/>
      <c r="K564" s="178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  <c r="AB564" s="145"/>
      <c r="AC564" s="145"/>
      <c r="AD564" s="145"/>
      <c r="AE564" s="145"/>
      <c r="AF564" s="145"/>
      <c r="AG564" s="145"/>
      <c r="AH564" s="145"/>
      <c r="AI564" s="145"/>
      <c r="AJ564" s="145"/>
      <c r="AK564" s="145"/>
      <c r="AL564" s="145"/>
      <c r="AM564" s="145"/>
      <c r="AN564" s="145"/>
      <c r="AO564" s="145"/>
      <c r="AP564" s="145"/>
      <c r="AQ564" s="145"/>
      <c r="AR564" s="145"/>
      <c r="AS564" s="145"/>
      <c r="AT564" s="145"/>
      <c r="AU564" s="145"/>
      <c r="AV564" s="145"/>
      <c r="AW564" s="145"/>
      <c r="AX564" s="145"/>
      <c r="AY564" s="145"/>
      <c r="AZ564" s="145"/>
      <c r="BA564" s="145"/>
      <c r="BB564" s="145"/>
      <c r="BC564" s="145"/>
      <c r="BD564" s="145"/>
      <c r="BE564" s="145"/>
      <c r="BF564" s="145"/>
      <c r="BG564" s="145"/>
      <c r="BH564" s="145"/>
      <c r="BI564" s="145"/>
    </row>
    <row r="565" ht="14.25" customHeight="1">
      <c r="A565" s="111"/>
      <c r="B565" s="145"/>
      <c r="C565" s="178"/>
      <c r="D565" s="178"/>
      <c r="E565" s="179"/>
      <c r="F565" s="178"/>
      <c r="G565" s="145"/>
      <c r="H565" s="145"/>
      <c r="I565" s="178"/>
      <c r="J565" s="179"/>
      <c r="K565" s="178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  <c r="AB565" s="145"/>
      <c r="AC565" s="145"/>
      <c r="AD565" s="145"/>
      <c r="AE565" s="145"/>
      <c r="AF565" s="145"/>
      <c r="AG565" s="145"/>
      <c r="AH565" s="145"/>
      <c r="AI565" s="145"/>
      <c r="AJ565" s="145"/>
      <c r="AK565" s="145"/>
      <c r="AL565" s="145"/>
      <c r="AM565" s="145"/>
      <c r="AN565" s="145"/>
      <c r="AO565" s="145"/>
      <c r="AP565" s="145"/>
      <c r="AQ565" s="145"/>
      <c r="AR565" s="145"/>
      <c r="AS565" s="145"/>
      <c r="AT565" s="145"/>
      <c r="AU565" s="145"/>
      <c r="AV565" s="145"/>
      <c r="AW565" s="145"/>
      <c r="AX565" s="145"/>
      <c r="AY565" s="145"/>
      <c r="AZ565" s="145"/>
      <c r="BA565" s="145"/>
      <c r="BB565" s="145"/>
      <c r="BC565" s="145"/>
      <c r="BD565" s="145"/>
      <c r="BE565" s="145"/>
      <c r="BF565" s="145"/>
      <c r="BG565" s="145"/>
      <c r="BH565" s="145"/>
      <c r="BI565" s="145"/>
    </row>
    <row r="566" ht="14.25" customHeight="1">
      <c r="A566" s="111"/>
      <c r="B566" s="145"/>
      <c r="C566" s="178"/>
      <c r="D566" s="178"/>
      <c r="E566" s="179"/>
      <c r="F566" s="178"/>
      <c r="G566" s="145"/>
      <c r="H566" s="145"/>
      <c r="I566" s="178"/>
      <c r="J566" s="179"/>
      <c r="K566" s="178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  <c r="AB566" s="145"/>
      <c r="AC566" s="145"/>
      <c r="AD566" s="145"/>
      <c r="AE566" s="145"/>
      <c r="AF566" s="145"/>
      <c r="AG566" s="145"/>
      <c r="AH566" s="145"/>
      <c r="AI566" s="145"/>
      <c r="AJ566" s="145"/>
      <c r="AK566" s="145"/>
      <c r="AL566" s="145"/>
      <c r="AM566" s="145"/>
      <c r="AN566" s="145"/>
      <c r="AO566" s="145"/>
      <c r="AP566" s="145"/>
      <c r="AQ566" s="145"/>
      <c r="AR566" s="145"/>
      <c r="AS566" s="145"/>
      <c r="AT566" s="145"/>
      <c r="AU566" s="145"/>
      <c r="AV566" s="145"/>
      <c r="AW566" s="145"/>
      <c r="AX566" s="145"/>
      <c r="AY566" s="145"/>
      <c r="AZ566" s="145"/>
      <c r="BA566" s="145"/>
      <c r="BB566" s="145"/>
      <c r="BC566" s="145"/>
      <c r="BD566" s="145"/>
      <c r="BE566" s="145"/>
      <c r="BF566" s="145"/>
      <c r="BG566" s="145"/>
      <c r="BH566" s="145"/>
      <c r="BI566" s="145"/>
    </row>
    <row r="567" ht="14.25" customHeight="1">
      <c r="A567" s="111"/>
      <c r="B567" s="145"/>
      <c r="C567" s="178"/>
      <c r="D567" s="178"/>
      <c r="E567" s="179"/>
      <c r="F567" s="178"/>
      <c r="G567" s="145"/>
      <c r="H567" s="145"/>
      <c r="I567" s="178"/>
      <c r="J567" s="179"/>
      <c r="K567" s="178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  <c r="AB567" s="145"/>
      <c r="AC567" s="145"/>
      <c r="AD567" s="145"/>
      <c r="AE567" s="145"/>
      <c r="AF567" s="145"/>
      <c r="AG567" s="145"/>
      <c r="AH567" s="145"/>
      <c r="AI567" s="145"/>
      <c r="AJ567" s="145"/>
      <c r="AK567" s="145"/>
      <c r="AL567" s="145"/>
      <c r="AM567" s="145"/>
      <c r="AN567" s="145"/>
      <c r="AO567" s="145"/>
      <c r="AP567" s="145"/>
      <c r="AQ567" s="145"/>
      <c r="AR567" s="145"/>
      <c r="AS567" s="145"/>
      <c r="AT567" s="145"/>
      <c r="AU567" s="145"/>
      <c r="AV567" s="145"/>
      <c r="AW567" s="145"/>
      <c r="AX567" s="145"/>
      <c r="AY567" s="145"/>
      <c r="AZ567" s="145"/>
      <c r="BA567" s="145"/>
      <c r="BB567" s="145"/>
      <c r="BC567" s="145"/>
      <c r="BD567" s="145"/>
      <c r="BE567" s="145"/>
      <c r="BF567" s="145"/>
      <c r="BG567" s="145"/>
      <c r="BH567" s="145"/>
      <c r="BI567" s="145"/>
    </row>
    <row r="568" ht="14.25" customHeight="1">
      <c r="A568" s="111"/>
      <c r="B568" s="145"/>
      <c r="C568" s="178"/>
      <c r="D568" s="178"/>
      <c r="E568" s="179"/>
      <c r="F568" s="178"/>
      <c r="G568" s="145"/>
      <c r="H568" s="145"/>
      <c r="I568" s="178"/>
      <c r="J568" s="179"/>
      <c r="K568" s="178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  <c r="AB568" s="145"/>
      <c r="AC568" s="145"/>
      <c r="AD568" s="145"/>
      <c r="AE568" s="145"/>
      <c r="AF568" s="145"/>
      <c r="AG568" s="145"/>
      <c r="AH568" s="145"/>
      <c r="AI568" s="145"/>
      <c r="AJ568" s="145"/>
      <c r="AK568" s="145"/>
      <c r="AL568" s="145"/>
      <c r="AM568" s="145"/>
      <c r="AN568" s="145"/>
      <c r="AO568" s="145"/>
      <c r="AP568" s="145"/>
      <c r="AQ568" s="145"/>
      <c r="AR568" s="145"/>
      <c r="AS568" s="145"/>
      <c r="AT568" s="145"/>
      <c r="AU568" s="145"/>
      <c r="AV568" s="145"/>
      <c r="AW568" s="145"/>
      <c r="AX568" s="145"/>
      <c r="AY568" s="145"/>
      <c r="AZ568" s="145"/>
      <c r="BA568" s="145"/>
      <c r="BB568" s="145"/>
      <c r="BC568" s="145"/>
      <c r="BD568" s="145"/>
      <c r="BE568" s="145"/>
      <c r="BF568" s="145"/>
      <c r="BG568" s="145"/>
      <c r="BH568" s="145"/>
      <c r="BI568" s="145"/>
    </row>
    <row r="569" ht="14.25" customHeight="1">
      <c r="A569" s="111"/>
      <c r="B569" s="145"/>
      <c r="C569" s="178"/>
      <c r="D569" s="178"/>
      <c r="E569" s="179"/>
      <c r="F569" s="178"/>
      <c r="G569" s="145"/>
      <c r="H569" s="145"/>
      <c r="I569" s="178"/>
      <c r="J569" s="179"/>
      <c r="K569" s="178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  <c r="AB569" s="145"/>
      <c r="AC569" s="145"/>
      <c r="AD569" s="145"/>
      <c r="AE569" s="145"/>
      <c r="AF569" s="145"/>
      <c r="AG569" s="145"/>
      <c r="AH569" s="145"/>
      <c r="AI569" s="145"/>
      <c r="AJ569" s="145"/>
      <c r="AK569" s="145"/>
      <c r="AL569" s="145"/>
      <c r="AM569" s="145"/>
      <c r="AN569" s="145"/>
      <c r="AO569" s="145"/>
      <c r="AP569" s="145"/>
      <c r="AQ569" s="145"/>
      <c r="AR569" s="145"/>
      <c r="AS569" s="145"/>
      <c r="AT569" s="145"/>
      <c r="AU569" s="145"/>
      <c r="AV569" s="145"/>
      <c r="AW569" s="145"/>
      <c r="AX569" s="145"/>
      <c r="AY569" s="145"/>
      <c r="AZ569" s="145"/>
      <c r="BA569" s="145"/>
      <c r="BB569" s="145"/>
      <c r="BC569" s="145"/>
      <c r="BD569" s="145"/>
      <c r="BE569" s="145"/>
      <c r="BF569" s="145"/>
      <c r="BG569" s="145"/>
      <c r="BH569" s="145"/>
      <c r="BI569" s="145"/>
    </row>
    <row r="570" ht="14.25" customHeight="1">
      <c r="A570" s="111"/>
      <c r="B570" s="145"/>
      <c r="C570" s="178"/>
      <c r="D570" s="178"/>
      <c r="E570" s="179"/>
      <c r="F570" s="178"/>
      <c r="G570" s="145"/>
      <c r="H570" s="145"/>
      <c r="I570" s="178"/>
      <c r="J570" s="179"/>
      <c r="K570" s="178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  <c r="AB570" s="145"/>
      <c r="AC570" s="145"/>
      <c r="AD570" s="145"/>
      <c r="AE570" s="145"/>
      <c r="AF570" s="145"/>
      <c r="AG570" s="145"/>
      <c r="AH570" s="145"/>
      <c r="AI570" s="145"/>
      <c r="AJ570" s="145"/>
      <c r="AK570" s="145"/>
      <c r="AL570" s="145"/>
      <c r="AM570" s="145"/>
      <c r="AN570" s="145"/>
      <c r="AO570" s="145"/>
      <c r="AP570" s="145"/>
      <c r="AQ570" s="145"/>
      <c r="AR570" s="145"/>
      <c r="AS570" s="145"/>
      <c r="AT570" s="145"/>
      <c r="AU570" s="145"/>
      <c r="AV570" s="145"/>
      <c r="AW570" s="145"/>
      <c r="AX570" s="145"/>
      <c r="AY570" s="145"/>
      <c r="AZ570" s="145"/>
      <c r="BA570" s="145"/>
      <c r="BB570" s="145"/>
      <c r="BC570" s="145"/>
      <c r="BD570" s="145"/>
      <c r="BE570" s="145"/>
      <c r="BF570" s="145"/>
      <c r="BG570" s="145"/>
      <c r="BH570" s="145"/>
      <c r="BI570" s="145"/>
    </row>
    <row r="571" ht="14.25" customHeight="1">
      <c r="A571" s="111"/>
      <c r="B571" s="145"/>
      <c r="C571" s="178"/>
      <c r="D571" s="178"/>
      <c r="E571" s="179"/>
      <c r="F571" s="178"/>
      <c r="G571" s="145"/>
      <c r="H571" s="145"/>
      <c r="I571" s="178"/>
      <c r="J571" s="179"/>
      <c r="K571" s="178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  <c r="AB571" s="145"/>
      <c r="AC571" s="145"/>
      <c r="AD571" s="145"/>
      <c r="AE571" s="145"/>
      <c r="AF571" s="145"/>
      <c r="AG571" s="145"/>
      <c r="AH571" s="145"/>
      <c r="AI571" s="145"/>
      <c r="AJ571" s="145"/>
      <c r="AK571" s="145"/>
      <c r="AL571" s="145"/>
      <c r="AM571" s="145"/>
      <c r="AN571" s="145"/>
      <c r="AO571" s="145"/>
      <c r="AP571" s="145"/>
      <c r="AQ571" s="145"/>
      <c r="AR571" s="145"/>
      <c r="AS571" s="145"/>
      <c r="AT571" s="145"/>
      <c r="AU571" s="145"/>
      <c r="AV571" s="145"/>
      <c r="AW571" s="145"/>
      <c r="AX571" s="145"/>
      <c r="AY571" s="145"/>
      <c r="AZ571" s="145"/>
      <c r="BA571" s="145"/>
      <c r="BB571" s="145"/>
      <c r="BC571" s="145"/>
      <c r="BD571" s="145"/>
      <c r="BE571" s="145"/>
      <c r="BF571" s="145"/>
      <c r="BG571" s="145"/>
      <c r="BH571" s="145"/>
      <c r="BI571" s="145"/>
    </row>
    <row r="572" ht="14.25" customHeight="1">
      <c r="A572" s="111"/>
      <c r="B572" s="145"/>
      <c r="C572" s="178"/>
      <c r="D572" s="178"/>
      <c r="E572" s="179"/>
      <c r="F572" s="178"/>
      <c r="G572" s="145"/>
      <c r="H572" s="145"/>
      <c r="I572" s="178"/>
      <c r="J572" s="179"/>
      <c r="K572" s="178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  <c r="AB572" s="145"/>
      <c r="AC572" s="145"/>
      <c r="AD572" s="145"/>
      <c r="AE572" s="145"/>
      <c r="AF572" s="145"/>
      <c r="AG572" s="145"/>
      <c r="AH572" s="145"/>
      <c r="AI572" s="145"/>
      <c r="AJ572" s="145"/>
      <c r="AK572" s="145"/>
      <c r="AL572" s="145"/>
      <c r="AM572" s="145"/>
      <c r="AN572" s="145"/>
      <c r="AO572" s="145"/>
      <c r="AP572" s="145"/>
      <c r="AQ572" s="145"/>
      <c r="AR572" s="145"/>
      <c r="AS572" s="145"/>
      <c r="AT572" s="145"/>
      <c r="AU572" s="145"/>
      <c r="AV572" s="145"/>
      <c r="AW572" s="145"/>
      <c r="AX572" s="145"/>
      <c r="AY572" s="145"/>
      <c r="AZ572" s="145"/>
      <c r="BA572" s="145"/>
      <c r="BB572" s="145"/>
      <c r="BC572" s="145"/>
      <c r="BD572" s="145"/>
      <c r="BE572" s="145"/>
      <c r="BF572" s="145"/>
      <c r="BG572" s="145"/>
      <c r="BH572" s="145"/>
      <c r="BI572" s="145"/>
    </row>
    <row r="573" ht="14.25" customHeight="1">
      <c r="A573" s="111"/>
      <c r="B573" s="145"/>
      <c r="C573" s="178"/>
      <c r="D573" s="178"/>
      <c r="E573" s="179"/>
      <c r="F573" s="178"/>
      <c r="G573" s="145"/>
      <c r="H573" s="145"/>
      <c r="I573" s="178"/>
      <c r="J573" s="179"/>
      <c r="K573" s="178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  <c r="AB573" s="145"/>
      <c r="AC573" s="145"/>
      <c r="AD573" s="145"/>
      <c r="AE573" s="145"/>
      <c r="AF573" s="145"/>
      <c r="AG573" s="145"/>
      <c r="AH573" s="145"/>
      <c r="AI573" s="145"/>
      <c r="AJ573" s="145"/>
      <c r="AK573" s="145"/>
      <c r="AL573" s="145"/>
      <c r="AM573" s="145"/>
      <c r="AN573" s="145"/>
      <c r="AO573" s="145"/>
      <c r="AP573" s="145"/>
      <c r="AQ573" s="145"/>
      <c r="AR573" s="145"/>
      <c r="AS573" s="145"/>
      <c r="AT573" s="145"/>
      <c r="AU573" s="145"/>
      <c r="AV573" s="145"/>
      <c r="AW573" s="145"/>
      <c r="AX573" s="145"/>
      <c r="AY573" s="145"/>
      <c r="AZ573" s="145"/>
      <c r="BA573" s="145"/>
      <c r="BB573" s="145"/>
      <c r="BC573" s="145"/>
      <c r="BD573" s="145"/>
      <c r="BE573" s="145"/>
      <c r="BF573" s="145"/>
      <c r="BG573" s="145"/>
      <c r="BH573" s="145"/>
      <c r="BI573" s="145"/>
    </row>
    <row r="574" ht="14.25" customHeight="1">
      <c r="A574" s="111"/>
      <c r="B574" s="145"/>
      <c r="C574" s="178"/>
      <c r="D574" s="178"/>
      <c r="E574" s="179"/>
      <c r="F574" s="178"/>
      <c r="G574" s="145"/>
      <c r="H574" s="145"/>
      <c r="I574" s="178"/>
      <c r="J574" s="179"/>
      <c r="K574" s="178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  <c r="AB574" s="145"/>
      <c r="AC574" s="145"/>
      <c r="AD574" s="145"/>
      <c r="AE574" s="145"/>
      <c r="AF574" s="145"/>
      <c r="AG574" s="145"/>
      <c r="AH574" s="145"/>
      <c r="AI574" s="145"/>
      <c r="AJ574" s="145"/>
      <c r="AK574" s="145"/>
      <c r="AL574" s="145"/>
      <c r="AM574" s="145"/>
      <c r="AN574" s="145"/>
      <c r="AO574" s="145"/>
      <c r="AP574" s="145"/>
      <c r="AQ574" s="145"/>
      <c r="AR574" s="145"/>
      <c r="AS574" s="145"/>
      <c r="AT574" s="145"/>
      <c r="AU574" s="145"/>
      <c r="AV574" s="145"/>
      <c r="AW574" s="145"/>
      <c r="AX574" s="145"/>
      <c r="AY574" s="145"/>
      <c r="AZ574" s="145"/>
      <c r="BA574" s="145"/>
      <c r="BB574" s="145"/>
      <c r="BC574" s="145"/>
      <c r="BD574" s="145"/>
      <c r="BE574" s="145"/>
      <c r="BF574" s="145"/>
      <c r="BG574" s="145"/>
      <c r="BH574" s="145"/>
      <c r="BI574" s="145"/>
    </row>
    <row r="575" ht="14.25" customHeight="1">
      <c r="A575" s="111"/>
      <c r="B575" s="145"/>
      <c r="C575" s="178"/>
      <c r="D575" s="178"/>
      <c r="E575" s="179"/>
      <c r="F575" s="178"/>
      <c r="G575" s="145"/>
      <c r="H575" s="145"/>
      <c r="I575" s="178"/>
      <c r="J575" s="179"/>
      <c r="K575" s="178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  <c r="AB575" s="145"/>
      <c r="AC575" s="145"/>
      <c r="AD575" s="145"/>
      <c r="AE575" s="145"/>
      <c r="AF575" s="145"/>
      <c r="AG575" s="145"/>
      <c r="AH575" s="145"/>
      <c r="AI575" s="145"/>
      <c r="AJ575" s="145"/>
      <c r="AK575" s="145"/>
      <c r="AL575" s="145"/>
      <c r="AM575" s="145"/>
      <c r="AN575" s="145"/>
      <c r="AO575" s="145"/>
      <c r="AP575" s="145"/>
      <c r="AQ575" s="145"/>
      <c r="AR575" s="145"/>
      <c r="AS575" s="145"/>
      <c r="AT575" s="145"/>
      <c r="AU575" s="145"/>
      <c r="AV575" s="145"/>
      <c r="AW575" s="145"/>
      <c r="AX575" s="145"/>
      <c r="AY575" s="145"/>
      <c r="AZ575" s="145"/>
      <c r="BA575" s="145"/>
      <c r="BB575" s="145"/>
      <c r="BC575" s="145"/>
      <c r="BD575" s="145"/>
      <c r="BE575" s="145"/>
      <c r="BF575" s="145"/>
      <c r="BG575" s="145"/>
      <c r="BH575" s="145"/>
      <c r="BI575" s="145"/>
    </row>
    <row r="576" ht="14.25" customHeight="1">
      <c r="A576" s="111"/>
      <c r="B576" s="145"/>
      <c r="C576" s="178"/>
      <c r="D576" s="178"/>
      <c r="E576" s="179"/>
      <c r="F576" s="178"/>
      <c r="G576" s="145"/>
      <c r="H576" s="145"/>
      <c r="I576" s="178"/>
      <c r="J576" s="179"/>
      <c r="K576" s="178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  <c r="AB576" s="145"/>
      <c r="AC576" s="145"/>
      <c r="AD576" s="145"/>
      <c r="AE576" s="145"/>
      <c r="AF576" s="145"/>
      <c r="AG576" s="145"/>
      <c r="AH576" s="145"/>
      <c r="AI576" s="145"/>
      <c r="AJ576" s="145"/>
      <c r="AK576" s="145"/>
      <c r="AL576" s="145"/>
      <c r="AM576" s="145"/>
      <c r="AN576" s="145"/>
      <c r="AO576" s="145"/>
      <c r="AP576" s="145"/>
      <c r="AQ576" s="145"/>
      <c r="AR576" s="145"/>
      <c r="AS576" s="145"/>
      <c r="AT576" s="145"/>
      <c r="AU576" s="145"/>
      <c r="AV576" s="145"/>
      <c r="AW576" s="145"/>
      <c r="AX576" s="145"/>
      <c r="AY576" s="145"/>
      <c r="AZ576" s="145"/>
      <c r="BA576" s="145"/>
      <c r="BB576" s="145"/>
      <c r="BC576" s="145"/>
      <c r="BD576" s="145"/>
      <c r="BE576" s="145"/>
      <c r="BF576" s="145"/>
      <c r="BG576" s="145"/>
      <c r="BH576" s="145"/>
      <c r="BI576" s="145"/>
    </row>
    <row r="577" ht="14.25" customHeight="1">
      <c r="A577" s="111"/>
      <c r="B577" s="145"/>
      <c r="C577" s="178"/>
      <c r="D577" s="178"/>
      <c r="E577" s="179"/>
      <c r="F577" s="178"/>
      <c r="G577" s="145"/>
      <c r="H577" s="145"/>
      <c r="I577" s="178"/>
      <c r="J577" s="179"/>
      <c r="K577" s="178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  <c r="AB577" s="145"/>
      <c r="AC577" s="145"/>
      <c r="AD577" s="145"/>
      <c r="AE577" s="145"/>
      <c r="AF577" s="145"/>
      <c r="AG577" s="145"/>
      <c r="AH577" s="145"/>
      <c r="AI577" s="145"/>
      <c r="AJ577" s="145"/>
      <c r="AK577" s="145"/>
      <c r="AL577" s="145"/>
      <c r="AM577" s="145"/>
      <c r="AN577" s="145"/>
      <c r="AO577" s="145"/>
      <c r="AP577" s="145"/>
      <c r="AQ577" s="145"/>
      <c r="AR577" s="145"/>
      <c r="AS577" s="145"/>
      <c r="AT577" s="145"/>
      <c r="AU577" s="145"/>
      <c r="AV577" s="145"/>
      <c r="AW577" s="145"/>
      <c r="AX577" s="145"/>
      <c r="AY577" s="145"/>
      <c r="AZ577" s="145"/>
      <c r="BA577" s="145"/>
      <c r="BB577" s="145"/>
      <c r="BC577" s="145"/>
      <c r="BD577" s="145"/>
      <c r="BE577" s="145"/>
      <c r="BF577" s="145"/>
      <c r="BG577" s="145"/>
      <c r="BH577" s="145"/>
      <c r="BI577" s="145"/>
    </row>
    <row r="578" ht="14.25" customHeight="1">
      <c r="A578" s="111"/>
      <c r="B578" s="145"/>
      <c r="C578" s="178"/>
      <c r="D578" s="178"/>
      <c r="E578" s="179"/>
      <c r="F578" s="178"/>
      <c r="G578" s="145"/>
      <c r="H578" s="145"/>
      <c r="I578" s="178"/>
      <c r="J578" s="179"/>
      <c r="K578" s="178"/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  <c r="Y578" s="145"/>
      <c r="Z578" s="145"/>
      <c r="AA578" s="145"/>
      <c r="AB578" s="145"/>
      <c r="AC578" s="145"/>
      <c r="AD578" s="145"/>
      <c r="AE578" s="145"/>
      <c r="AF578" s="145"/>
      <c r="AG578" s="145"/>
      <c r="AH578" s="145"/>
      <c r="AI578" s="145"/>
      <c r="AJ578" s="145"/>
      <c r="AK578" s="145"/>
      <c r="AL578" s="145"/>
      <c r="AM578" s="145"/>
      <c r="AN578" s="145"/>
      <c r="AO578" s="145"/>
      <c r="AP578" s="145"/>
      <c r="AQ578" s="145"/>
      <c r="AR578" s="145"/>
      <c r="AS578" s="145"/>
      <c r="AT578" s="145"/>
      <c r="AU578" s="145"/>
      <c r="AV578" s="145"/>
      <c r="AW578" s="145"/>
      <c r="AX578" s="145"/>
      <c r="AY578" s="145"/>
      <c r="AZ578" s="145"/>
      <c r="BA578" s="145"/>
      <c r="BB578" s="145"/>
      <c r="BC578" s="145"/>
      <c r="BD578" s="145"/>
      <c r="BE578" s="145"/>
      <c r="BF578" s="145"/>
      <c r="BG578" s="145"/>
      <c r="BH578" s="145"/>
      <c r="BI578" s="145"/>
    </row>
    <row r="579" ht="14.25" customHeight="1">
      <c r="A579" s="111"/>
      <c r="B579" s="145"/>
      <c r="C579" s="178"/>
      <c r="D579" s="178"/>
      <c r="E579" s="179"/>
      <c r="F579" s="178"/>
      <c r="G579" s="145"/>
      <c r="H579" s="145"/>
      <c r="I579" s="178"/>
      <c r="J579" s="179"/>
      <c r="K579" s="178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  <c r="AB579" s="145"/>
      <c r="AC579" s="145"/>
      <c r="AD579" s="145"/>
      <c r="AE579" s="145"/>
      <c r="AF579" s="145"/>
      <c r="AG579" s="145"/>
      <c r="AH579" s="145"/>
      <c r="AI579" s="145"/>
      <c r="AJ579" s="145"/>
      <c r="AK579" s="145"/>
      <c r="AL579" s="145"/>
      <c r="AM579" s="145"/>
      <c r="AN579" s="145"/>
      <c r="AO579" s="145"/>
      <c r="AP579" s="145"/>
      <c r="AQ579" s="145"/>
      <c r="AR579" s="145"/>
      <c r="AS579" s="145"/>
      <c r="AT579" s="145"/>
      <c r="AU579" s="145"/>
      <c r="AV579" s="145"/>
      <c r="AW579" s="145"/>
      <c r="AX579" s="145"/>
      <c r="AY579" s="145"/>
      <c r="AZ579" s="145"/>
      <c r="BA579" s="145"/>
      <c r="BB579" s="145"/>
      <c r="BC579" s="145"/>
      <c r="BD579" s="145"/>
      <c r="BE579" s="145"/>
      <c r="BF579" s="145"/>
      <c r="BG579" s="145"/>
      <c r="BH579" s="145"/>
      <c r="BI579" s="145"/>
    </row>
    <row r="580" ht="14.25" customHeight="1">
      <c r="A580" s="111"/>
      <c r="B580" s="145"/>
      <c r="C580" s="178"/>
      <c r="D580" s="178"/>
      <c r="E580" s="179"/>
      <c r="F580" s="178"/>
      <c r="G580" s="145"/>
      <c r="H580" s="145"/>
      <c r="I580" s="178"/>
      <c r="J580" s="179"/>
      <c r="K580" s="178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  <c r="AB580" s="145"/>
      <c r="AC580" s="145"/>
      <c r="AD580" s="145"/>
      <c r="AE580" s="145"/>
      <c r="AF580" s="145"/>
      <c r="AG580" s="145"/>
      <c r="AH580" s="145"/>
      <c r="AI580" s="145"/>
      <c r="AJ580" s="145"/>
      <c r="AK580" s="145"/>
      <c r="AL580" s="145"/>
      <c r="AM580" s="145"/>
      <c r="AN580" s="145"/>
      <c r="AO580" s="145"/>
      <c r="AP580" s="145"/>
      <c r="AQ580" s="145"/>
      <c r="AR580" s="145"/>
      <c r="AS580" s="145"/>
      <c r="AT580" s="145"/>
      <c r="AU580" s="145"/>
      <c r="AV580" s="145"/>
      <c r="AW580" s="145"/>
      <c r="AX580" s="145"/>
      <c r="AY580" s="145"/>
      <c r="AZ580" s="145"/>
      <c r="BA580" s="145"/>
      <c r="BB580" s="145"/>
      <c r="BC580" s="145"/>
      <c r="BD580" s="145"/>
      <c r="BE580" s="145"/>
      <c r="BF580" s="145"/>
      <c r="BG580" s="145"/>
      <c r="BH580" s="145"/>
      <c r="BI580" s="145"/>
    </row>
    <row r="581" ht="14.25" customHeight="1">
      <c r="A581" s="111"/>
      <c r="B581" s="145"/>
      <c r="C581" s="178"/>
      <c r="D581" s="178"/>
      <c r="E581" s="179"/>
      <c r="F581" s="178"/>
      <c r="G581" s="145"/>
      <c r="H581" s="145"/>
      <c r="I581" s="178"/>
      <c r="J581" s="179"/>
      <c r="K581" s="178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  <c r="AB581" s="145"/>
      <c r="AC581" s="145"/>
      <c r="AD581" s="145"/>
      <c r="AE581" s="145"/>
      <c r="AF581" s="145"/>
      <c r="AG581" s="145"/>
      <c r="AH581" s="145"/>
      <c r="AI581" s="145"/>
      <c r="AJ581" s="145"/>
      <c r="AK581" s="145"/>
      <c r="AL581" s="145"/>
      <c r="AM581" s="145"/>
      <c r="AN581" s="145"/>
      <c r="AO581" s="145"/>
      <c r="AP581" s="145"/>
      <c r="AQ581" s="145"/>
      <c r="AR581" s="145"/>
      <c r="AS581" s="145"/>
      <c r="AT581" s="145"/>
      <c r="AU581" s="145"/>
      <c r="AV581" s="145"/>
      <c r="AW581" s="145"/>
      <c r="AX581" s="145"/>
      <c r="AY581" s="145"/>
      <c r="AZ581" s="145"/>
      <c r="BA581" s="145"/>
      <c r="BB581" s="145"/>
      <c r="BC581" s="145"/>
      <c r="BD581" s="145"/>
      <c r="BE581" s="145"/>
      <c r="BF581" s="145"/>
      <c r="BG581" s="145"/>
      <c r="BH581" s="145"/>
      <c r="BI581" s="145"/>
    </row>
    <row r="582" ht="14.25" customHeight="1">
      <c r="A582" s="111"/>
      <c r="B582" s="145"/>
      <c r="C582" s="178"/>
      <c r="D582" s="178"/>
      <c r="E582" s="179"/>
      <c r="F582" s="178"/>
      <c r="G582" s="145"/>
      <c r="H582" s="145"/>
      <c r="I582" s="178"/>
      <c r="J582" s="179"/>
      <c r="K582" s="178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  <c r="AB582" s="145"/>
      <c r="AC582" s="145"/>
      <c r="AD582" s="145"/>
      <c r="AE582" s="145"/>
      <c r="AF582" s="145"/>
      <c r="AG582" s="145"/>
      <c r="AH582" s="145"/>
      <c r="AI582" s="145"/>
      <c r="AJ582" s="145"/>
      <c r="AK582" s="145"/>
      <c r="AL582" s="145"/>
      <c r="AM582" s="145"/>
      <c r="AN582" s="145"/>
      <c r="AO582" s="145"/>
      <c r="AP582" s="145"/>
      <c r="AQ582" s="145"/>
      <c r="AR582" s="145"/>
      <c r="AS582" s="145"/>
      <c r="AT582" s="145"/>
      <c r="AU582" s="145"/>
      <c r="AV582" s="145"/>
      <c r="AW582" s="145"/>
      <c r="AX582" s="145"/>
      <c r="AY582" s="145"/>
      <c r="AZ582" s="145"/>
      <c r="BA582" s="145"/>
      <c r="BB582" s="145"/>
      <c r="BC582" s="145"/>
      <c r="BD582" s="145"/>
      <c r="BE582" s="145"/>
      <c r="BF582" s="145"/>
      <c r="BG582" s="145"/>
      <c r="BH582" s="145"/>
      <c r="BI582" s="145"/>
    </row>
    <row r="583" ht="14.25" customHeight="1">
      <c r="A583" s="111"/>
      <c r="B583" s="145"/>
      <c r="C583" s="178"/>
      <c r="D583" s="178"/>
      <c r="E583" s="179"/>
      <c r="F583" s="178"/>
      <c r="G583" s="145"/>
      <c r="H583" s="145"/>
      <c r="I583" s="178"/>
      <c r="J583" s="179"/>
      <c r="K583" s="178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  <c r="AB583" s="145"/>
      <c r="AC583" s="145"/>
      <c r="AD583" s="145"/>
      <c r="AE583" s="145"/>
      <c r="AF583" s="145"/>
      <c r="AG583" s="145"/>
      <c r="AH583" s="145"/>
      <c r="AI583" s="145"/>
      <c r="AJ583" s="145"/>
      <c r="AK583" s="145"/>
      <c r="AL583" s="145"/>
      <c r="AM583" s="145"/>
      <c r="AN583" s="145"/>
      <c r="AO583" s="145"/>
      <c r="AP583" s="145"/>
      <c r="AQ583" s="145"/>
      <c r="AR583" s="145"/>
      <c r="AS583" s="145"/>
      <c r="AT583" s="145"/>
      <c r="AU583" s="145"/>
      <c r="AV583" s="145"/>
      <c r="AW583" s="145"/>
      <c r="AX583" s="145"/>
      <c r="AY583" s="145"/>
      <c r="AZ583" s="145"/>
      <c r="BA583" s="145"/>
      <c r="BB583" s="145"/>
      <c r="BC583" s="145"/>
      <c r="BD583" s="145"/>
      <c r="BE583" s="145"/>
      <c r="BF583" s="145"/>
      <c r="BG583" s="145"/>
      <c r="BH583" s="145"/>
      <c r="BI583" s="145"/>
    </row>
    <row r="584" ht="14.25" customHeight="1">
      <c r="A584" s="111"/>
      <c r="B584" s="145"/>
      <c r="C584" s="178"/>
      <c r="D584" s="178"/>
      <c r="E584" s="179"/>
      <c r="F584" s="178"/>
      <c r="G584" s="145"/>
      <c r="H584" s="145"/>
      <c r="I584" s="178"/>
      <c r="J584" s="179"/>
      <c r="K584" s="178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  <c r="AB584" s="145"/>
      <c r="AC584" s="145"/>
      <c r="AD584" s="145"/>
      <c r="AE584" s="145"/>
      <c r="AF584" s="145"/>
      <c r="AG584" s="145"/>
      <c r="AH584" s="145"/>
      <c r="AI584" s="145"/>
      <c r="AJ584" s="145"/>
      <c r="AK584" s="145"/>
      <c r="AL584" s="145"/>
      <c r="AM584" s="145"/>
      <c r="AN584" s="145"/>
      <c r="AO584" s="145"/>
      <c r="AP584" s="145"/>
      <c r="AQ584" s="145"/>
      <c r="AR584" s="145"/>
      <c r="AS584" s="145"/>
      <c r="AT584" s="145"/>
      <c r="AU584" s="145"/>
      <c r="AV584" s="145"/>
      <c r="AW584" s="145"/>
      <c r="AX584" s="145"/>
      <c r="AY584" s="145"/>
      <c r="AZ584" s="145"/>
      <c r="BA584" s="145"/>
      <c r="BB584" s="145"/>
      <c r="BC584" s="145"/>
      <c r="BD584" s="145"/>
      <c r="BE584" s="145"/>
      <c r="BF584" s="145"/>
      <c r="BG584" s="145"/>
      <c r="BH584" s="145"/>
      <c r="BI584" s="145"/>
    </row>
    <row r="585" ht="14.25" customHeight="1">
      <c r="A585" s="111"/>
      <c r="B585" s="145"/>
      <c r="C585" s="178"/>
      <c r="D585" s="178"/>
      <c r="E585" s="179"/>
      <c r="F585" s="178"/>
      <c r="G585" s="145"/>
      <c r="H585" s="145"/>
      <c r="I585" s="178"/>
      <c r="J585" s="179"/>
      <c r="K585" s="178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  <c r="AB585" s="145"/>
      <c r="AC585" s="145"/>
      <c r="AD585" s="145"/>
      <c r="AE585" s="145"/>
      <c r="AF585" s="145"/>
      <c r="AG585" s="145"/>
      <c r="AH585" s="145"/>
      <c r="AI585" s="145"/>
      <c r="AJ585" s="145"/>
      <c r="AK585" s="145"/>
      <c r="AL585" s="145"/>
      <c r="AM585" s="145"/>
      <c r="AN585" s="145"/>
      <c r="AO585" s="145"/>
      <c r="AP585" s="145"/>
      <c r="AQ585" s="145"/>
      <c r="AR585" s="145"/>
      <c r="AS585" s="145"/>
      <c r="AT585" s="145"/>
      <c r="AU585" s="145"/>
      <c r="AV585" s="145"/>
      <c r="AW585" s="145"/>
      <c r="AX585" s="145"/>
      <c r="AY585" s="145"/>
      <c r="AZ585" s="145"/>
      <c r="BA585" s="145"/>
      <c r="BB585" s="145"/>
      <c r="BC585" s="145"/>
      <c r="BD585" s="145"/>
      <c r="BE585" s="145"/>
      <c r="BF585" s="145"/>
      <c r="BG585" s="145"/>
      <c r="BH585" s="145"/>
      <c r="BI585" s="145"/>
    </row>
    <row r="586" ht="14.25" customHeight="1">
      <c r="A586" s="111"/>
      <c r="B586" s="145"/>
      <c r="C586" s="178"/>
      <c r="D586" s="178"/>
      <c r="E586" s="179"/>
      <c r="F586" s="178"/>
      <c r="G586" s="145"/>
      <c r="H586" s="145"/>
      <c r="I586" s="178"/>
      <c r="J586" s="179"/>
      <c r="K586" s="178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  <c r="AB586" s="145"/>
      <c r="AC586" s="145"/>
      <c r="AD586" s="145"/>
      <c r="AE586" s="145"/>
      <c r="AF586" s="145"/>
      <c r="AG586" s="145"/>
      <c r="AH586" s="145"/>
      <c r="AI586" s="145"/>
      <c r="AJ586" s="145"/>
      <c r="AK586" s="145"/>
      <c r="AL586" s="145"/>
      <c r="AM586" s="145"/>
      <c r="AN586" s="145"/>
      <c r="AO586" s="145"/>
      <c r="AP586" s="145"/>
      <c r="AQ586" s="145"/>
      <c r="AR586" s="145"/>
      <c r="AS586" s="145"/>
      <c r="AT586" s="145"/>
      <c r="AU586" s="145"/>
      <c r="AV586" s="145"/>
      <c r="AW586" s="145"/>
      <c r="AX586" s="145"/>
      <c r="AY586" s="145"/>
      <c r="AZ586" s="145"/>
      <c r="BA586" s="145"/>
      <c r="BB586" s="145"/>
      <c r="BC586" s="145"/>
      <c r="BD586" s="145"/>
      <c r="BE586" s="145"/>
      <c r="BF586" s="145"/>
      <c r="BG586" s="145"/>
      <c r="BH586" s="145"/>
      <c r="BI586" s="145"/>
    </row>
    <row r="587" ht="14.25" customHeight="1">
      <c r="A587" s="111"/>
      <c r="B587" s="145"/>
      <c r="C587" s="178"/>
      <c r="D587" s="178"/>
      <c r="E587" s="179"/>
      <c r="F587" s="178"/>
      <c r="G587" s="145"/>
      <c r="H587" s="145"/>
      <c r="I587" s="178"/>
      <c r="J587" s="179"/>
      <c r="K587" s="178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  <c r="AC587" s="145"/>
      <c r="AD587" s="145"/>
      <c r="AE587" s="145"/>
      <c r="AF587" s="145"/>
      <c r="AG587" s="145"/>
      <c r="AH587" s="145"/>
      <c r="AI587" s="145"/>
      <c r="AJ587" s="145"/>
      <c r="AK587" s="145"/>
      <c r="AL587" s="145"/>
      <c r="AM587" s="145"/>
      <c r="AN587" s="145"/>
      <c r="AO587" s="145"/>
      <c r="AP587" s="145"/>
      <c r="AQ587" s="145"/>
      <c r="AR587" s="145"/>
      <c r="AS587" s="145"/>
      <c r="AT587" s="145"/>
      <c r="AU587" s="145"/>
      <c r="AV587" s="145"/>
      <c r="AW587" s="145"/>
      <c r="AX587" s="145"/>
      <c r="AY587" s="145"/>
      <c r="AZ587" s="145"/>
      <c r="BA587" s="145"/>
      <c r="BB587" s="145"/>
      <c r="BC587" s="145"/>
      <c r="BD587" s="145"/>
      <c r="BE587" s="145"/>
      <c r="BF587" s="145"/>
      <c r="BG587" s="145"/>
      <c r="BH587" s="145"/>
      <c r="BI587" s="145"/>
    </row>
    <row r="588" ht="14.25" customHeight="1">
      <c r="A588" s="111"/>
      <c r="B588" s="145"/>
      <c r="C588" s="178"/>
      <c r="D588" s="178"/>
      <c r="E588" s="179"/>
      <c r="F588" s="178"/>
      <c r="G588" s="145"/>
      <c r="H588" s="145"/>
      <c r="I588" s="178"/>
      <c r="J588" s="179"/>
      <c r="K588" s="178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  <c r="AB588" s="145"/>
      <c r="AC588" s="145"/>
      <c r="AD588" s="145"/>
      <c r="AE588" s="145"/>
      <c r="AF588" s="145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5"/>
      <c r="AZ588" s="145"/>
      <c r="BA588" s="145"/>
      <c r="BB588" s="145"/>
      <c r="BC588" s="145"/>
      <c r="BD588" s="145"/>
      <c r="BE588" s="145"/>
      <c r="BF588" s="145"/>
      <c r="BG588" s="145"/>
      <c r="BH588" s="145"/>
      <c r="BI588" s="145"/>
    </row>
    <row r="589" ht="14.25" customHeight="1">
      <c r="A589" s="111"/>
      <c r="B589" s="145"/>
      <c r="C589" s="178"/>
      <c r="D589" s="178"/>
      <c r="E589" s="179"/>
      <c r="F589" s="178"/>
      <c r="G589" s="145"/>
      <c r="H589" s="145"/>
      <c r="I589" s="178"/>
      <c r="J589" s="179"/>
      <c r="K589" s="178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  <c r="AB589" s="145"/>
      <c r="AC589" s="145"/>
      <c r="AD589" s="145"/>
      <c r="AE589" s="145"/>
      <c r="AF589" s="145"/>
      <c r="AG589" s="145"/>
      <c r="AH589" s="145"/>
      <c r="AI589" s="145"/>
      <c r="AJ589" s="145"/>
      <c r="AK589" s="145"/>
      <c r="AL589" s="145"/>
      <c r="AM589" s="145"/>
      <c r="AN589" s="145"/>
      <c r="AO589" s="145"/>
      <c r="AP589" s="145"/>
      <c r="AQ589" s="145"/>
      <c r="AR589" s="145"/>
      <c r="AS589" s="145"/>
      <c r="AT589" s="145"/>
      <c r="AU589" s="145"/>
      <c r="AV589" s="145"/>
      <c r="AW589" s="145"/>
      <c r="AX589" s="145"/>
      <c r="AY589" s="145"/>
      <c r="AZ589" s="145"/>
      <c r="BA589" s="145"/>
      <c r="BB589" s="145"/>
      <c r="BC589" s="145"/>
      <c r="BD589" s="145"/>
      <c r="BE589" s="145"/>
      <c r="BF589" s="145"/>
      <c r="BG589" s="145"/>
      <c r="BH589" s="145"/>
      <c r="BI589" s="145"/>
    </row>
    <row r="590" ht="14.25" customHeight="1">
      <c r="A590" s="111"/>
      <c r="B590" s="145"/>
      <c r="C590" s="178"/>
      <c r="D590" s="178"/>
      <c r="E590" s="179"/>
      <c r="F590" s="178"/>
      <c r="G590" s="145"/>
      <c r="H590" s="145"/>
      <c r="I590" s="178"/>
      <c r="J590" s="179"/>
      <c r="K590" s="178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  <c r="AB590" s="145"/>
      <c r="AC590" s="145"/>
      <c r="AD590" s="145"/>
      <c r="AE590" s="145"/>
      <c r="AF590" s="145"/>
      <c r="AG590" s="145"/>
      <c r="AH590" s="145"/>
      <c r="AI590" s="145"/>
      <c r="AJ590" s="145"/>
      <c r="AK590" s="145"/>
      <c r="AL590" s="145"/>
      <c r="AM590" s="145"/>
      <c r="AN590" s="145"/>
      <c r="AO590" s="145"/>
      <c r="AP590" s="145"/>
      <c r="AQ590" s="145"/>
      <c r="AR590" s="145"/>
      <c r="AS590" s="145"/>
      <c r="AT590" s="145"/>
      <c r="AU590" s="145"/>
      <c r="AV590" s="145"/>
      <c r="AW590" s="145"/>
      <c r="AX590" s="145"/>
      <c r="AY590" s="145"/>
      <c r="AZ590" s="145"/>
      <c r="BA590" s="145"/>
      <c r="BB590" s="145"/>
      <c r="BC590" s="145"/>
      <c r="BD590" s="145"/>
      <c r="BE590" s="145"/>
      <c r="BF590" s="145"/>
      <c r="BG590" s="145"/>
      <c r="BH590" s="145"/>
      <c r="BI590" s="145"/>
    </row>
    <row r="591" ht="14.25" customHeight="1">
      <c r="A591" s="111"/>
      <c r="B591" s="145"/>
      <c r="C591" s="178"/>
      <c r="D591" s="178"/>
      <c r="E591" s="179"/>
      <c r="F591" s="178"/>
      <c r="G591" s="145"/>
      <c r="H591" s="145"/>
      <c r="I591" s="178"/>
      <c r="J591" s="179"/>
      <c r="K591" s="178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  <c r="AU591" s="145"/>
      <c r="AV591" s="145"/>
      <c r="AW591" s="145"/>
      <c r="AX591" s="145"/>
      <c r="AY591" s="145"/>
      <c r="AZ591" s="145"/>
      <c r="BA591" s="145"/>
      <c r="BB591" s="145"/>
      <c r="BC591" s="145"/>
      <c r="BD591" s="145"/>
      <c r="BE591" s="145"/>
      <c r="BF591" s="145"/>
      <c r="BG591" s="145"/>
      <c r="BH591" s="145"/>
      <c r="BI591" s="145"/>
    </row>
    <row r="592" ht="14.25" customHeight="1">
      <c r="A592" s="111"/>
      <c r="B592" s="145"/>
      <c r="C592" s="178"/>
      <c r="D592" s="178"/>
      <c r="E592" s="179"/>
      <c r="F592" s="178"/>
      <c r="G592" s="145"/>
      <c r="H592" s="145"/>
      <c r="I592" s="178"/>
      <c r="J592" s="179"/>
      <c r="K592" s="178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  <c r="AB592" s="145"/>
      <c r="AC592" s="145"/>
      <c r="AD592" s="145"/>
      <c r="AE592" s="145"/>
      <c r="AF592" s="145"/>
      <c r="AG592" s="145"/>
      <c r="AH592" s="145"/>
      <c r="AI592" s="145"/>
      <c r="AJ592" s="145"/>
      <c r="AK592" s="145"/>
      <c r="AL592" s="145"/>
      <c r="AM592" s="145"/>
      <c r="AN592" s="145"/>
      <c r="AO592" s="145"/>
      <c r="AP592" s="145"/>
      <c r="AQ592" s="145"/>
      <c r="AR592" s="145"/>
      <c r="AS592" s="145"/>
      <c r="AT592" s="145"/>
      <c r="AU592" s="145"/>
      <c r="AV592" s="145"/>
      <c r="AW592" s="145"/>
      <c r="AX592" s="145"/>
      <c r="AY592" s="145"/>
      <c r="AZ592" s="145"/>
      <c r="BA592" s="145"/>
      <c r="BB592" s="145"/>
      <c r="BC592" s="145"/>
      <c r="BD592" s="145"/>
      <c r="BE592" s="145"/>
      <c r="BF592" s="145"/>
      <c r="BG592" s="145"/>
      <c r="BH592" s="145"/>
      <c r="BI592" s="145"/>
    </row>
    <row r="593" ht="14.25" customHeight="1">
      <c r="A593" s="111"/>
      <c r="B593" s="145"/>
      <c r="C593" s="178"/>
      <c r="D593" s="178"/>
      <c r="E593" s="179"/>
      <c r="F593" s="178"/>
      <c r="G593" s="145"/>
      <c r="H593" s="145"/>
      <c r="I593" s="178"/>
      <c r="J593" s="179"/>
      <c r="K593" s="178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  <c r="AB593" s="145"/>
      <c r="AC593" s="145"/>
      <c r="AD593" s="145"/>
      <c r="AE593" s="145"/>
      <c r="AF593" s="145"/>
      <c r="AG593" s="145"/>
      <c r="AH593" s="145"/>
      <c r="AI593" s="145"/>
      <c r="AJ593" s="145"/>
      <c r="AK593" s="145"/>
      <c r="AL593" s="145"/>
      <c r="AM593" s="145"/>
      <c r="AN593" s="145"/>
      <c r="AO593" s="145"/>
      <c r="AP593" s="145"/>
      <c r="AQ593" s="145"/>
      <c r="AR593" s="145"/>
      <c r="AS593" s="145"/>
      <c r="AT593" s="145"/>
      <c r="AU593" s="145"/>
      <c r="AV593" s="145"/>
      <c r="AW593" s="145"/>
      <c r="AX593" s="145"/>
      <c r="AY593" s="145"/>
      <c r="AZ593" s="145"/>
      <c r="BA593" s="145"/>
      <c r="BB593" s="145"/>
      <c r="BC593" s="145"/>
      <c r="BD593" s="145"/>
      <c r="BE593" s="145"/>
      <c r="BF593" s="145"/>
      <c r="BG593" s="145"/>
      <c r="BH593" s="145"/>
      <c r="BI593" s="145"/>
    </row>
    <row r="594" ht="14.25" customHeight="1">
      <c r="A594" s="111"/>
      <c r="B594" s="145"/>
      <c r="C594" s="178"/>
      <c r="D594" s="178"/>
      <c r="E594" s="179"/>
      <c r="F594" s="178"/>
      <c r="G594" s="145"/>
      <c r="H594" s="145"/>
      <c r="I594" s="178"/>
      <c r="J594" s="179"/>
      <c r="K594" s="178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  <c r="AB594" s="145"/>
      <c r="AC594" s="145"/>
      <c r="AD594" s="145"/>
      <c r="AE594" s="145"/>
      <c r="AF594" s="145"/>
      <c r="AG594" s="145"/>
      <c r="AH594" s="145"/>
      <c r="AI594" s="145"/>
      <c r="AJ594" s="145"/>
      <c r="AK594" s="145"/>
      <c r="AL594" s="145"/>
      <c r="AM594" s="145"/>
      <c r="AN594" s="145"/>
      <c r="AO594" s="145"/>
      <c r="AP594" s="145"/>
      <c r="AQ594" s="145"/>
      <c r="AR594" s="145"/>
      <c r="AS594" s="145"/>
      <c r="AT594" s="145"/>
      <c r="AU594" s="145"/>
      <c r="AV594" s="145"/>
      <c r="AW594" s="145"/>
      <c r="AX594" s="145"/>
      <c r="AY594" s="145"/>
      <c r="AZ594" s="145"/>
      <c r="BA594" s="145"/>
      <c r="BB594" s="145"/>
      <c r="BC594" s="145"/>
      <c r="BD594" s="145"/>
      <c r="BE594" s="145"/>
      <c r="BF594" s="145"/>
      <c r="BG594" s="145"/>
      <c r="BH594" s="145"/>
      <c r="BI594" s="145"/>
    </row>
    <row r="595" ht="14.25" customHeight="1">
      <c r="A595" s="111"/>
      <c r="B595" s="145"/>
      <c r="C595" s="178"/>
      <c r="D595" s="178"/>
      <c r="E595" s="179"/>
      <c r="F595" s="178"/>
      <c r="G595" s="145"/>
      <c r="H595" s="145"/>
      <c r="I595" s="178"/>
      <c r="J595" s="179"/>
      <c r="K595" s="178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  <c r="AB595" s="145"/>
      <c r="AC595" s="145"/>
      <c r="AD595" s="145"/>
      <c r="AE595" s="145"/>
      <c r="AF595" s="145"/>
      <c r="AG595" s="145"/>
      <c r="AH595" s="145"/>
      <c r="AI595" s="145"/>
      <c r="AJ595" s="145"/>
      <c r="AK595" s="145"/>
      <c r="AL595" s="145"/>
      <c r="AM595" s="145"/>
      <c r="AN595" s="145"/>
      <c r="AO595" s="145"/>
      <c r="AP595" s="145"/>
      <c r="AQ595" s="145"/>
      <c r="AR595" s="145"/>
      <c r="AS595" s="145"/>
      <c r="AT595" s="145"/>
      <c r="AU595" s="145"/>
      <c r="AV595" s="145"/>
      <c r="AW595" s="145"/>
      <c r="AX595" s="145"/>
      <c r="AY595" s="145"/>
      <c r="AZ595" s="145"/>
      <c r="BA595" s="145"/>
      <c r="BB595" s="145"/>
      <c r="BC595" s="145"/>
      <c r="BD595" s="145"/>
      <c r="BE595" s="145"/>
      <c r="BF595" s="145"/>
      <c r="BG595" s="145"/>
      <c r="BH595" s="145"/>
      <c r="BI595" s="145"/>
    </row>
    <row r="596" ht="14.25" customHeight="1">
      <c r="A596" s="111"/>
      <c r="B596" s="145"/>
      <c r="C596" s="178"/>
      <c r="D596" s="178"/>
      <c r="E596" s="179"/>
      <c r="F596" s="178"/>
      <c r="G596" s="145"/>
      <c r="H596" s="145"/>
      <c r="I596" s="178"/>
      <c r="J596" s="179"/>
      <c r="K596" s="178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  <c r="AB596" s="145"/>
      <c r="AC596" s="145"/>
      <c r="AD596" s="145"/>
      <c r="AE596" s="145"/>
      <c r="AF596" s="145"/>
      <c r="AG596" s="145"/>
      <c r="AH596" s="145"/>
      <c r="AI596" s="145"/>
      <c r="AJ596" s="145"/>
      <c r="AK596" s="145"/>
      <c r="AL596" s="145"/>
      <c r="AM596" s="145"/>
      <c r="AN596" s="145"/>
      <c r="AO596" s="145"/>
      <c r="AP596" s="145"/>
      <c r="AQ596" s="145"/>
      <c r="AR596" s="145"/>
      <c r="AS596" s="145"/>
      <c r="AT596" s="145"/>
      <c r="AU596" s="145"/>
      <c r="AV596" s="145"/>
      <c r="AW596" s="145"/>
      <c r="AX596" s="145"/>
      <c r="AY596" s="145"/>
      <c r="AZ596" s="145"/>
      <c r="BA596" s="145"/>
      <c r="BB596" s="145"/>
      <c r="BC596" s="145"/>
      <c r="BD596" s="145"/>
      <c r="BE596" s="145"/>
      <c r="BF596" s="145"/>
      <c r="BG596" s="145"/>
      <c r="BH596" s="145"/>
      <c r="BI596" s="145"/>
    </row>
    <row r="597" ht="14.25" customHeight="1">
      <c r="A597" s="111"/>
      <c r="B597" s="145"/>
      <c r="C597" s="178"/>
      <c r="D597" s="178"/>
      <c r="E597" s="179"/>
      <c r="F597" s="178"/>
      <c r="G597" s="145"/>
      <c r="H597" s="145"/>
      <c r="I597" s="178"/>
      <c r="J597" s="179"/>
      <c r="K597" s="178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  <c r="AB597" s="145"/>
      <c r="AC597" s="145"/>
      <c r="AD597" s="145"/>
      <c r="AE597" s="145"/>
      <c r="AF597" s="145"/>
      <c r="AG597" s="145"/>
      <c r="AH597" s="145"/>
      <c r="AI597" s="145"/>
      <c r="AJ597" s="145"/>
      <c r="AK597" s="145"/>
      <c r="AL597" s="145"/>
      <c r="AM597" s="145"/>
      <c r="AN597" s="145"/>
      <c r="AO597" s="145"/>
      <c r="AP597" s="145"/>
      <c r="AQ597" s="145"/>
      <c r="AR597" s="145"/>
      <c r="AS597" s="145"/>
      <c r="AT597" s="145"/>
      <c r="AU597" s="145"/>
      <c r="AV597" s="145"/>
      <c r="AW597" s="145"/>
      <c r="AX597" s="145"/>
      <c r="AY597" s="145"/>
      <c r="AZ597" s="145"/>
      <c r="BA597" s="145"/>
      <c r="BB597" s="145"/>
      <c r="BC597" s="145"/>
      <c r="BD597" s="145"/>
      <c r="BE597" s="145"/>
      <c r="BF597" s="145"/>
      <c r="BG597" s="145"/>
      <c r="BH597" s="145"/>
      <c r="BI597" s="145"/>
    </row>
    <row r="598" ht="14.25" customHeight="1">
      <c r="A598" s="111"/>
      <c r="B598" s="145"/>
      <c r="C598" s="178"/>
      <c r="D598" s="178"/>
      <c r="E598" s="179"/>
      <c r="F598" s="178"/>
      <c r="G598" s="145"/>
      <c r="H598" s="145"/>
      <c r="I598" s="178"/>
      <c r="J598" s="179"/>
      <c r="K598" s="178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  <c r="AB598" s="145"/>
      <c r="AC598" s="145"/>
      <c r="AD598" s="145"/>
      <c r="AE598" s="145"/>
      <c r="AF598" s="145"/>
      <c r="AG598" s="145"/>
      <c r="AH598" s="145"/>
      <c r="AI598" s="145"/>
      <c r="AJ598" s="145"/>
      <c r="AK598" s="145"/>
      <c r="AL598" s="145"/>
      <c r="AM598" s="145"/>
      <c r="AN598" s="145"/>
      <c r="AO598" s="145"/>
      <c r="AP598" s="145"/>
      <c r="AQ598" s="145"/>
      <c r="AR598" s="145"/>
      <c r="AS598" s="145"/>
      <c r="AT598" s="145"/>
      <c r="AU598" s="145"/>
      <c r="AV598" s="145"/>
      <c r="AW598" s="145"/>
      <c r="AX598" s="145"/>
      <c r="AY598" s="145"/>
      <c r="AZ598" s="145"/>
      <c r="BA598" s="145"/>
      <c r="BB598" s="145"/>
      <c r="BC598" s="145"/>
      <c r="BD598" s="145"/>
      <c r="BE598" s="145"/>
      <c r="BF598" s="145"/>
      <c r="BG598" s="145"/>
      <c r="BH598" s="145"/>
      <c r="BI598" s="145"/>
    </row>
    <row r="599" ht="14.25" customHeight="1">
      <c r="A599" s="111"/>
      <c r="B599" s="145"/>
      <c r="C599" s="178"/>
      <c r="D599" s="178"/>
      <c r="E599" s="179"/>
      <c r="F599" s="178"/>
      <c r="G599" s="145"/>
      <c r="H599" s="145"/>
      <c r="I599" s="178"/>
      <c r="J599" s="179"/>
      <c r="K599" s="178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  <c r="AB599" s="145"/>
      <c r="AC599" s="145"/>
      <c r="AD599" s="145"/>
      <c r="AE599" s="145"/>
      <c r="AF599" s="145"/>
      <c r="AG599" s="145"/>
      <c r="AH599" s="145"/>
      <c r="AI599" s="145"/>
      <c r="AJ599" s="145"/>
      <c r="AK599" s="145"/>
      <c r="AL599" s="145"/>
      <c r="AM599" s="145"/>
      <c r="AN599" s="145"/>
      <c r="AO599" s="145"/>
      <c r="AP599" s="145"/>
      <c r="AQ599" s="145"/>
      <c r="AR599" s="145"/>
      <c r="AS599" s="145"/>
      <c r="AT599" s="145"/>
      <c r="AU599" s="145"/>
      <c r="AV599" s="145"/>
      <c r="AW599" s="145"/>
      <c r="AX599" s="145"/>
      <c r="AY599" s="145"/>
      <c r="AZ599" s="145"/>
      <c r="BA599" s="145"/>
      <c r="BB599" s="145"/>
      <c r="BC599" s="145"/>
      <c r="BD599" s="145"/>
      <c r="BE599" s="145"/>
      <c r="BF599" s="145"/>
      <c r="BG599" s="145"/>
      <c r="BH599" s="145"/>
      <c r="BI599" s="145"/>
    </row>
    <row r="600" ht="14.25" customHeight="1">
      <c r="A600" s="111"/>
      <c r="B600" s="145"/>
      <c r="C600" s="178"/>
      <c r="D600" s="178"/>
      <c r="E600" s="179"/>
      <c r="F600" s="178"/>
      <c r="G600" s="145"/>
      <c r="H600" s="145"/>
      <c r="I600" s="178"/>
      <c r="J600" s="179"/>
      <c r="K600" s="178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  <c r="AB600" s="145"/>
      <c r="AC600" s="145"/>
      <c r="AD600" s="145"/>
      <c r="AE600" s="145"/>
      <c r="AF600" s="145"/>
      <c r="AG600" s="145"/>
      <c r="AH600" s="145"/>
      <c r="AI600" s="145"/>
      <c r="AJ600" s="145"/>
      <c r="AK600" s="145"/>
      <c r="AL600" s="145"/>
      <c r="AM600" s="145"/>
      <c r="AN600" s="145"/>
      <c r="AO600" s="145"/>
      <c r="AP600" s="145"/>
      <c r="AQ600" s="145"/>
      <c r="AR600" s="145"/>
      <c r="AS600" s="145"/>
      <c r="AT600" s="145"/>
      <c r="AU600" s="145"/>
      <c r="AV600" s="145"/>
      <c r="AW600" s="145"/>
      <c r="AX600" s="145"/>
      <c r="AY600" s="145"/>
      <c r="AZ600" s="145"/>
      <c r="BA600" s="145"/>
      <c r="BB600" s="145"/>
      <c r="BC600" s="145"/>
      <c r="BD600" s="145"/>
      <c r="BE600" s="145"/>
      <c r="BF600" s="145"/>
      <c r="BG600" s="145"/>
      <c r="BH600" s="145"/>
      <c r="BI600" s="145"/>
    </row>
    <row r="601" ht="14.25" customHeight="1">
      <c r="A601" s="111"/>
      <c r="B601" s="145"/>
      <c r="C601" s="178"/>
      <c r="D601" s="178"/>
      <c r="E601" s="179"/>
      <c r="F601" s="178"/>
      <c r="G601" s="145"/>
      <c r="H601" s="145"/>
      <c r="I601" s="178"/>
      <c r="J601" s="179"/>
      <c r="K601" s="178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  <c r="AB601" s="145"/>
      <c r="AC601" s="145"/>
      <c r="AD601" s="145"/>
      <c r="AE601" s="145"/>
      <c r="AF601" s="145"/>
      <c r="AG601" s="145"/>
      <c r="AH601" s="145"/>
      <c r="AI601" s="145"/>
      <c r="AJ601" s="145"/>
      <c r="AK601" s="145"/>
      <c r="AL601" s="145"/>
      <c r="AM601" s="145"/>
      <c r="AN601" s="145"/>
      <c r="AO601" s="145"/>
      <c r="AP601" s="145"/>
      <c r="AQ601" s="145"/>
      <c r="AR601" s="145"/>
      <c r="AS601" s="145"/>
      <c r="AT601" s="145"/>
      <c r="AU601" s="145"/>
      <c r="AV601" s="145"/>
      <c r="AW601" s="145"/>
      <c r="AX601" s="145"/>
      <c r="AY601" s="145"/>
      <c r="AZ601" s="145"/>
      <c r="BA601" s="145"/>
      <c r="BB601" s="145"/>
      <c r="BC601" s="145"/>
      <c r="BD601" s="145"/>
      <c r="BE601" s="145"/>
      <c r="BF601" s="145"/>
      <c r="BG601" s="145"/>
      <c r="BH601" s="145"/>
      <c r="BI601" s="145"/>
    </row>
    <row r="602" ht="14.25" customHeight="1">
      <c r="A602" s="111"/>
      <c r="B602" s="145"/>
      <c r="C602" s="178"/>
      <c r="D602" s="178"/>
      <c r="E602" s="179"/>
      <c r="F602" s="178"/>
      <c r="G602" s="145"/>
      <c r="H602" s="145"/>
      <c r="I602" s="178"/>
      <c r="J602" s="179"/>
      <c r="K602" s="178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  <c r="AB602" s="145"/>
      <c r="AC602" s="145"/>
      <c r="AD602" s="145"/>
      <c r="AE602" s="145"/>
      <c r="AF602" s="145"/>
      <c r="AG602" s="145"/>
      <c r="AH602" s="145"/>
      <c r="AI602" s="145"/>
      <c r="AJ602" s="145"/>
      <c r="AK602" s="145"/>
      <c r="AL602" s="145"/>
      <c r="AM602" s="145"/>
      <c r="AN602" s="145"/>
      <c r="AO602" s="145"/>
      <c r="AP602" s="145"/>
      <c r="AQ602" s="145"/>
      <c r="AR602" s="145"/>
      <c r="AS602" s="145"/>
      <c r="AT602" s="145"/>
      <c r="AU602" s="145"/>
      <c r="AV602" s="145"/>
      <c r="AW602" s="145"/>
      <c r="AX602" s="145"/>
      <c r="AY602" s="145"/>
      <c r="AZ602" s="145"/>
      <c r="BA602" s="145"/>
      <c r="BB602" s="145"/>
      <c r="BC602" s="145"/>
      <c r="BD602" s="145"/>
      <c r="BE602" s="145"/>
      <c r="BF602" s="145"/>
      <c r="BG602" s="145"/>
      <c r="BH602" s="145"/>
      <c r="BI602" s="145"/>
    </row>
    <row r="603" ht="14.25" customHeight="1">
      <c r="A603" s="111"/>
      <c r="B603" s="145"/>
      <c r="C603" s="178"/>
      <c r="D603" s="178"/>
      <c r="E603" s="179"/>
      <c r="F603" s="178"/>
      <c r="G603" s="145"/>
      <c r="H603" s="145"/>
      <c r="I603" s="178"/>
      <c r="J603" s="179"/>
      <c r="K603" s="178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  <c r="AB603" s="145"/>
      <c r="AC603" s="145"/>
      <c r="AD603" s="145"/>
      <c r="AE603" s="145"/>
      <c r="AF603" s="145"/>
      <c r="AG603" s="145"/>
      <c r="AH603" s="145"/>
      <c r="AI603" s="145"/>
      <c r="AJ603" s="145"/>
      <c r="AK603" s="145"/>
      <c r="AL603" s="145"/>
      <c r="AM603" s="145"/>
      <c r="AN603" s="145"/>
      <c r="AO603" s="145"/>
      <c r="AP603" s="145"/>
      <c r="AQ603" s="145"/>
      <c r="AR603" s="145"/>
      <c r="AS603" s="145"/>
      <c r="AT603" s="145"/>
      <c r="AU603" s="145"/>
      <c r="AV603" s="145"/>
      <c r="AW603" s="145"/>
      <c r="AX603" s="145"/>
      <c r="AY603" s="145"/>
      <c r="AZ603" s="145"/>
      <c r="BA603" s="145"/>
      <c r="BB603" s="145"/>
      <c r="BC603" s="145"/>
      <c r="BD603" s="145"/>
      <c r="BE603" s="145"/>
      <c r="BF603" s="145"/>
      <c r="BG603" s="145"/>
      <c r="BH603" s="145"/>
      <c r="BI603" s="145"/>
    </row>
    <row r="604" ht="14.25" customHeight="1">
      <c r="A604" s="111"/>
      <c r="B604" s="145"/>
      <c r="C604" s="178"/>
      <c r="D604" s="178"/>
      <c r="E604" s="179"/>
      <c r="F604" s="178"/>
      <c r="G604" s="145"/>
      <c r="H604" s="145"/>
      <c r="I604" s="178"/>
      <c r="J604" s="179"/>
      <c r="K604" s="178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  <c r="AA604" s="145"/>
      <c r="AB604" s="145"/>
      <c r="AC604" s="145"/>
      <c r="AD604" s="145"/>
      <c r="AE604" s="145"/>
      <c r="AF604" s="145"/>
      <c r="AG604" s="145"/>
      <c r="AH604" s="145"/>
      <c r="AI604" s="145"/>
      <c r="AJ604" s="145"/>
      <c r="AK604" s="145"/>
      <c r="AL604" s="145"/>
      <c r="AM604" s="145"/>
      <c r="AN604" s="145"/>
      <c r="AO604" s="145"/>
      <c r="AP604" s="145"/>
      <c r="AQ604" s="145"/>
      <c r="AR604" s="145"/>
      <c r="AS604" s="145"/>
      <c r="AT604" s="145"/>
      <c r="AU604" s="145"/>
      <c r="AV604" s="145"/>
      <c r="AW604" s="145"/>
      <c r="AX604" s="145"/>
      <c r="AY604" s="145"/>
      <c r="AZ604" s="145"/>
      <c r="BA604" s="145"/>
      <c r="BB604" s="145"/>
      <c r="BC604" s="145"/>
      <c r="BD604" s="145"/>
      <c r="BE604" s="145"/>
      <c r="BF604" s="145"/>
      <c r="BG604" s="145"/>
      <c r="BH604" s="145"/>
      <c r="BI604" s="145"/>
    </row>
    <row r="605" ht="14.25" customHeight="1">
      <c r="A605" s="111"/>
      <c r="B605" s="145"/>
      <c r="C605" s="178"/>
      <c r="D605" s="178"/>
      <c r="E605" s="179"/>
      <c r="F605" s="178"/>
      <c r="G605" s="145"/>
      <c r="H605" s="145"/>
      <c r="I605" s="178"/>
      <c r="J605" s="179"/>
      <c r="K605" s="178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  <c r="AB605" s="145"/>
      <c r="AC605" s="145"/>
      <c r="AD605" s="145"/>
      <c r="AE605" s="145"/>
      <c r="AF605" s="145"/>
      <c r="AG605" s="145"/>
      <c r="AH605" s="145"/>
      <c r="AI605" s="145"/>
      <c r="AJ605" s="145"/>
      <c r="AK605" s="145"/>
      <c r="AL605" s="145"/>
      <c r="AM605" s="145"/>
      <c r="AN605" s="145"/>
      <c r="AO605" s="145"/>
      <c r="AP605" s="145"/>
      <c r="AQ605" s="145"/>
      <c r="AR605" s="145"/>
      <c r="AS605" s="145"/>
      <c r="AT605" s="145"/>
      <c r="AU605" s="145"/>
      <c r="AV605" s="145"/>
      <c r="AW605" s="145"/>
      <c r="AX605" s="145"/>
      <c r="AY605" s="145"/>
      <c r="AZ605" s="145"/>
      <c r="BA605" s="145"/>
      <c r="BB605" s="145"/>
      <c r="BC605" s="145"/>
      <c r="BD605" s="145"/>
      <c r="BE605" s="145"/>
      <c r="BF605" s="145"/>
      <c r="BG605" s="145"/>
      <c r="BH605" s="145"/>
      <c r="BI605" s="145"/>
    </row>
    <row r="606" ht="14.25" customHeight="1">
      <c r="A606" s="111"/>
      <c r="B606" s="145"/>
      <c r="C606" s="178"/>
      <c r="D606" s="178"/>
      <c r="E606" s="179"/>
      <c r="F606" s="178"/>
      <c r="G606" s="145"/>
      <c r="H606" s="145"/>
      <c r="I606" s="178"/>
      <c r="J606" s="179"/>
      <c r="K606" s="178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  <c r="AB606" s="145"/>
      <c r="AC606" s="145"/>
      <c r="AD606" s="145"/>
      <c r="AE606" s="145"/>
      <c r="AF606" s="145"/>
      <c r="AG606" s="145"/>
      <c r="AH606" s="145"/>
      <c r="AI606" s="145"/>
      <c r="AJ606" s="145"/>
      <c r="AK606" s="145"/>
      <c r="AL606" s="145"/>
      <c r="AM606" s="145"/>
      <c r="AN606" s="145"/>
      <c r="AO606" s="145"/>
      <c r="AP606" s="145"/>
      <c r="AQ606" s="145"/>
      <c r="AR606" s="145"/>
      <c r="AS606" s="145"/>
      <c r="AT606" s="145"/>
      <c r="AU606" s="145"/>
      <c r="AV606" s="145"/>
      <c r="AW606" s="145"/>
      <c r="AX606" s="145"/>
      <c r="AY606" s="145"/>
      <c r="AZ606" s="145"/>
      <c r="BA606" s="145"/>
      <c r="BB606" s="145"/>
      <c r="BC606" s="145"/>
      <c r="BD606" s="145"/>
      <c r="BE606" s="145"/>
      <c r="BF606" s="145"/>
      <c r="BG606" s="145"/>
      <c r="BH606" s="145"/>
      <c r="BI606" s="145"/>
    </row>
    <row r="607" ht="14.25" customHeight="1">
      <c r="A607" s="111"/>
      <c r="B607" s="145"/>
      <c r="C607" s="178"/>
      <c r="D607" s="178"/>
      <c r="E607" s="179"/>
      <c r="F607" s="178"/>
      <c r="G607" s="145"/>
      <c r="H607" s="145"/>
      <c r="I607" s="178"/>
      <c r="J607" s="179"/>
      <c r="K607" s="178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  <c r="AB607" s="145"/>
      <c r="AC607" s="145"/>
      <c r="AD607" s="145"/>
      <c r="AE607" s="145"/>
      <c r="AF607" s="145"/>
      <c r="AG607" s="145"/>
      <c r="AH607" s="145"/>
      <c r="AI607" s="145"/>
      <c r="AJ607" s="145"/>
      <c r="AK607" s="145"/>
      <c r="AL607" s="145"/>
      <c r="AM607" s="145"/>
      <c r="AN607" s="145"/>
      <c r="AO607" s="145"/>
      <c r="AP607" s="145"/>
      <c r="AQ607" s="145"/>
      <c r="AR607" s="145"/>
      <c r="AS607" s="145"/>
      <c r="AT607" s="145"/>
      <c r="AU607" s="145"/>
      <c r="AV607" s="145"/>
      <c r="AW607" s="145"/>
      <c r="AX607" s="145"/>
      <c r="AY607" s="145"/>
      <c r="AZ607" s="145"/>
      <c r="BA607" s="145"/>
      <c r="BB607" s="145"/>
      <c r="BC607" s="145"/>
      <c r="BD607" s="145"/>
      <c r="BE607" s="145"/>
      <c r="BF607" s="145"/>
      <c r="BG607" s="145"/>
      <c r="BH607" s="145"/>
      <c r="BI607" s="145"/>
    </row>
    <row r="608" ht="14.25" customHeight="1">
      <c r="A608" s="111"/>
      <c r="B608" s="145"/>
      <c r="C608" s="178"/>
      <c r="D608" s="178"/>
      <c r="E608" s="179"/>
      <c r="F608" s="178"/>
      <c r="G608" s="145"/>
      <c r="H608" s="145"/>
      <c r="I608" s="178"/>
      <c r="J608" s="179"/>
      <c r="K608" s="178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45"/>
      <c r="AV608" s="145"/>
      <c r="AW608" s="145"/>
      <c r="AX608" s="145"/>
      <c r="AY608" s="145"/>
      <c r="AZ608" s="145"/>
      <c r="BA608" s="145"/>
      <c r="BB608" s="145"/>
      <c r="BC608" s="145"/>
      <c r="BD608" s="145"/>
      <c r="BE608" s="145"/>
      <c r="BF608" s="145"/>
      <c r="BG608" s="145"/>
      <c r="BH608" s="145"/>
      <c r="BI608" s="145"/>
    </row>
    <row r="609" ht="14.25" customHeight="1">
      <c r="A609" s="111"/>
      <c r="B609" s="145"/>
      <c r="C609" s="178"/>
      <c r="D609" s="178"/>
      <c r="E609" s="179"/>
      <c r="F609" s="178"/>
      <c r="G609" s="145"/>
      <c r="H609" s="145"/>
      <c r="I609" s="178"/>
      <c r="J609" s="179"/>
      <c r="K609" s="178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  <c r="AB609" s="145"/>
      <c r="AC609" s="145"/>
      <c r="AD609" s="145"/>
      <c r="AE609" s="145"/>
      <c r="AF609" s="145"/>
      <c r="AG609" s="145"/>
      <c r="AH609" s="145"/>
      <c r="AI609" s="145"/>
      <c r="AJ609" s="145"/>
      <c r="AK609" s="145"/>
      <c r="AL609" s="145"/>
      <c r="AM609" s="145"/>
      <c r="AN609" s="145"/>
      <c r="AO609" s="145"/>
      <c r="AP609" s="145"/>
      <c r="AQ609" s="145"/>
      <c r="AR609" s="145"/>
      <c r="AS609" s="145"/>
      <c r="AT609" s="145"/>
      <c r="AU609" s="145"/>
      <c r="AV609" s="145"/>
      <c r="AW609" s="145"/>
      <c r="AX609" s="145"/>
      <c r="AY609" s="145"/>
      <c r="AZ609" s="145"/>
      <c r="BA609" s="145"/>
      <c r="BB609" s="145"/>
      <c r="BC609" s="145"/>
      <c r="BD609" s="145"/>
      <c r="BE609" s="145"/>
      <c r="BF609" s="145"/>
      <c r="BG609" s="145"/>
      <c r="BH609" s="145"/>
      <c r="BI609" s="145"/>
    </row>
    <row r="610" ht="14.25" customHeight="1">
      <c r="A610" s="111"/>
      <c r="B610" s="145"/>
      <c r="C610" s="178"/>
      <c r="D610" s="178"/>
      <c r="E610" s="179"/>
      <c r="F610" s="178"/>
      <c r="G610" s="145"/>
      <c r="H610" s="145"/>
      <c r="I610" s="178"/>
      <c r="J610" s="179"/>
      <c r="K610" s="178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  <c r="AB610" s="145"/>
      <c r="AC610" s="145"/>
      <c r="AD610" s="145"/>
      <c r="AE610" s="145"/>
      <c r="AF610" s="145"/>
      <c r="AG610" s="145"/>
      <c r="AH610" s="145"/>
      <c r="AI610" s="145"/>
      <c r="AJ610" s="145"/>
      <c r="AK610" s="145"/>
      <c r="AL610" s="145"/>
      <c r="AM610" s="145"/>
      <c r="AN610" s="145"/>
      <c r="AO610" s="145"/>
      <c r="AP610" s="145"/>
      <c r="AQ610" s="145"/>
      <c r="AR610" s="145"/>
      <c r="AS610" s="145"/>
      <c r="AT610" s="145"/>
      <c r="AU610" s="145"/>
      <c r="AV610" s="145"/>
      <c r="AW610" s="145"/>
      <c r="AX610" s="145"/>
      <c r="AY610" s="145"/>
      <c r="AZ610" s="145"/>
      <c r="BA610" s="145"/>
      <c r="BB610" s="145"/>
      <c r="BC610" s="145"/>
      <c r="BD610" s="145"/>
      <c r="BE610" s="145"/>
      <c r="BF610" s="145"/>
      <c r="BG610" s="145"/>
      <c r="BH610" s="145"/>
      <c r="BI610" s="145"/>
    </row>
    <row r="611" ht="14.25" customHeight="1">
      <c r="A611" s="111"/>
      <c r="B611" s="145"/>
      <c r="C611" s="178"/>
      <c r="D611" s="178"/>
      <c r="E611" s="179"/>
      <c r="F611" s="178"/>
      <c r="G611" s="145"/>
      <c r="H611" s="145"/>
      <c r="I611" s="178"/>
      <c r="J611" s="179"/>
      <c r="K611" s="178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  <c r="AB611" s="145"/>
      <c r="AC611" s="145"/>
      <c r="AD611" s="145"/>
      <c r="AE611" s="145"/>
      <c r="AF611" s="145"/>
      <c r="AG611" s="145"/>
      <c r="AH611" s="145"/>
      <c r="AI611" s="145"/>
      <c r="AJ611" s="145"/>
      <c r="AK611" s="145"/>
      <c r="AL611" s="145"/>
      <c r="AM611" s="145"/>
      <c r="AN611" s="145"/>
      <c r="AO611" s="145"/>
      <c r="AP611" s="145"/>
      <c r="AQ611" s="145"/>
      <c r="AR611" s="145"/>
      <c r="AS611" s="145"/>
      <c r="AT611" s="145"/>
      <c r="AU611" s="145"/>
      <c r="AV611" s="145"/>
      <c r="AW611" s="145"/>
      <c r="AX611" s="145"/>
      <c r="AY611" s="145"/>
      <c r="AZ611" s="145"/>
      <c r="BA611" s="145"/>
      <c r="BB611" s="145"/>
      <c r="BC611" s="145"/>
      <c r="BD611" s="145"/>
      <c r="BE611" s="145"/>
      <c r="BF611" s="145"/>
      <c r="BG611" s="145"/>
      <c r="BH611" s="145"/>
      <c r="BI611" s="145"/>
    </row>
    <row r="612" ht="14.25" customHeight="1">
      <c r="A612" s="111"/>
      <c r="B612" s="145"/>
      <c r="C612" s="178"/>
      <c r="D612" s="178"/>
      <c r="E612" s="179"/>
      <c r="F612" s="178"/>
      <c r="G612" s="145"/>
      <c r="H612" s="145"/>
      <c r="I612" s="178"/>
      <c r="J612" s="179"/>
      <c r="K612" s="178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  <c r="AB612" s="145"/>
      <c r="AC612" s="145"/>
      <c r="AD612" s="145"/>
      <c r="AE612" s="145"/>
      <c r="AF612" s="145"/>
      <c r="AG612" s="145"/>
      <c r="AH612" s="145"/>
      <c r="AI612" s="145"/>
      <c r="AJ612" s="145"/>
      <c r="AK612" s="145"/>
      <c r="AL612" s="145"/>
      <c r="AM612" s="145"/>
      <c r="AN612" s="145"/>
      <c r="AO612" s="145"/>
      <c r="AP612" s="145"/>
      <c r="AQ612" s="145"/>
      <c r="AR612" s="145"/>
      <c r="AS612" s="145"/>
      <c r="AT612" s="145"/>
      <c r="AU612" s="145"/>
      <c r="AV612" s="145"/>
      <c r="AW612" s="145"/>
      <c r="AX612" s="145"/>
      <c r="AY612" s="145"/>
      <c r="AZ612" s="145"/>
      <c r="BA612" s="145"/>
      <c r="BB612" s="145"/>
      <c r="BC612" s="145"/>
      <c r="BD612" s="145"/>
      <c r="BE612" s="145"/>
      <c r="BF612" s="145"/>
      <c r="BG612" s="145"/>
      <c r="BH612" s="145"/>
      <c r="BI612" s="145"/>
    </row>
    <row r="613" ht="14.25" customHeight="1">
      <c r="A613" s="111"/>
      <c r="B613" s="145"/>
      <c r="C613" s="178"/>
      <c r="D613" s="178"/>
      <c r="E613" s="179"/>
      <c r="F613" s="178"/>
      <c r="G613" s="145"/>
      <c r="H613" s="145"/>
      <c r="I613" s="178"/>
      <c r="J613" s="179"/>
      <c r="K613" s="178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  <c r="AB613" s="145"/>
      <c r="AC613" s="145"/>
      <c r="AD613" s="145"/>
      <c r="AE613" s="145"/>
      <c r="AF613" s="145"/>
      <c r="AG613" s="145"/>
      <c r="AH613" s="145"/>
      <c r="AI613" s="145"/>
      <c r="AJ613" s="145"/>
      <c r="AK613" s="145"/>
      <c r="AL613" s="145"/>
      <c r="AM613" s="145"/>
      <c r="AN613" s="145"/>
      <c r="AO613" s="145"/>
      <c r="AP613" s="145"/>
      <c r="AQ613" s="145"/>
      <c r="AR613" s="145"/>
      <c r="AS613" s="145"/>
      <c r="AT613" s="145"/>
      <c r="AU613" s="145"/>
      <c r="AV613" s="145"/>
      <c r="AW613" s="145"/>
      <c r="AX613" s="145"/>
      <c r="AY613" s="145"/>
      <c r="AZ613" s="145"/>
      <c r="BA613" s="145"/>
      <c r="BB613" s="145"/>
      <c r="BC613" s="145"/>
      <c r="BD613" s="145"/>
      <c r="BE613" s="145"/>
      <c r="BF613" s="145"/>
      <c r="BG613" s="145"/>
      <c r="BH613" s="145"/>
      <c r="BI613" s="145"/>
    </row>
    <row r="614" ht="14.25" customHeight="1">
      <c r="A614" s="111"/>
      <c r="B614" s="145"/>
      <c r="C614" s="178"/>
      <c r="D614" s="178"/>
      <c r="E614" s="179"/>
      <c r="F614" s="178"/>
      <c r="G614" s="145"/>
      <c r="H614" s="145"/>
      <c r="I614" s="178"/>
      <c r="J614" s="179"/>
      <c r="K614" s="178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  <c r="AB614" s="145"/>
      <c r="AC614" s="145"/>
      <c r="AD614" s="145"/>
      <c r="AE614" s="145"/>
      <c r="AF614" s="145"/>
      <c r="AG614" s="145"/>
      <c r="AH614" s="145"/>
      <c r="AI614" s="145"/>
      <c r="AJ614" s="145"/>
      <c r="AK614" s="145"/>
      <c r="AL614" s="145"/>
      <c r="AM614" s="145"/>
      <c r="AN614" s="145"/>
      <c r="AO614" s="145"/>
      <c r="AP614" s="145"/>
      <c r="AQ614" s="145"/>
      <c r="AR614" s="145"/>
      <c r="AS614" s="145"/>
      <c r="AT614" s="145"/>
      <c r="AU614" s="145"/>
      <c r="AV614" s="145"/>
      <c r="AW614" s="145"/>
      <c r="AX614" s="145"/>
      <c r="AY614" s="145"/>
      <c r="AZ614" s="145"/>
      <c r="BA614" s="145"/>
      <c r="BB614" s="145"/>
      <c r="BC614" s="145"/>
      <c r="BD614" s="145"/>
      <c r="BE614" s="145"/>
      <c r="BF614" s="145"/>
      <c r="BG614" s="145"/>
      <c r="BH614" s="145"/>
      <c r="BI614" s="145"/>
    </row>
    <row r="615" ht="14.25" customHeight="1">
      <c r="A615" s="111"/>
      <c r="B615" s="145"/>
      <c r="C615" s="178"/>
      <c r="D615" s="178"/>
      <c r="E615" s="179"/>
      <c r="F615" s="178"/>
      <c r="G615" s="145"/>
      <c r="H615" s="145"/>
      <c r="I615" s="178"/>
      <c r="J615" s="179"/>
      <c r="K615" s="178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  <c r="AB615" s="145"/>
      <c r="AC615" s="145"/>
      <c r="AD615" s="145"/>
      <c r="AE615" s="145"/>
      <c r="AF615" s="145"/>
      <c r="AG615" s="145"/>
      <c r="AH615" s="145"/>
      <c r="AI615" s="145"/>
      <c r="AJ615" s="145"/>
      <c r="AK615" s="145"/>
      <c r="AL615" s="145"/>
      <c r="AM615" s="145"/>
      <c r="AN615" s="145"/>
      <c r="AO615" s="145"/>
      <c r="AP615" s="145"/>
      <c r="AQ615" s="145"/>
      <c r="AR615" s="145"/>
      <c r="AS615" s="145"/>
      <c r="AT615" s="145"/>
      <c r="AU615" s="145"/>
      <c r="AV615" s="145"/>
      <c r="AW615" s="145"/>
      <c r="AX615" s="145"/>
      <c r="AY615" s="145"/>
      <c r="AZ615" s="145"/>
      <c r="BA615" s="145"/>
      <c r="BB615" s="145"/>
      <c r="BC615" s="145"/>
      <c r="BD615" s="145"/>
      <c r="BE615" s="145"/>
      <c r="BF615" s="145"/>
      <c r="BG615" s="145"/>
      <c r="BH615" s="145"/>
      <c r="BI615" s="145"/>
    </row>
    <row r="616" ht="14.25" customHeight="1">
      <c r="A616" s="111"/>
      <c r="B616" s="145"/>
      <c r="C616" s="178"/>
      <c r="D616" s="178"/>
      <c r="E616" s="179"/>
      <c r="F616" s="178"/>
      <c r="G616" s="145"/>
      <c r="H616" s="145"/>
      <c r="I616" s="178"/>
      <c r="J616" s="179"/>
      <c r="K616" s="178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  <c r="AB616" s="145"/>
      <c r="AC616" s="145"/>
      <c r="AD616" s="145"/>
      <c r="AE616" s="145"/>
      <c r="AF616" s="145"/>
      <c r="AG616" s="145"/>
      <c r="AH616" s="145"/>
      <c r="AI616" s="145"/>
      <c r="AJ616" s="145"/>
      <c r="AK616" s="145"/>
      <c r="AL616" s="145"/>
      <c r="AM616" s="145"/>
      <c r="AN616" s="145"/>
      <c r="AO616" s="145"/>
      <c r="AP616" s="145"/>
      <c r="AQ616" s="145"/>
      <c r="AR616" s="145"/>
      <c r="AS616" s="145"/>
      <c r="AT616" s="145"/>
      <c r="AU616" s="145"/>
      <c r="AV616" s="145"/>
      <c r="AW616" s="145"/>
      <c r="AX616" s="145"/>
      <c r="AY616" s="145"/>
      <c r="AZ616" s="145"/>
      <c r="BA616" s="145"/>
      <c r="BB616" s="145"/>
      <c r="BC616" s="145"/>
      <c r="BD616" s="145"/>
      <c r="BE616" s="145"/>
      <c r="BF616" s="145"/>
      <c r="BG616" s="145"/>
      <c r="BH616" s="145"/>
      <c r="BI616" s="145"/>
    </row>
    <row r="617" ht="14.25" customHeight="1">
      <c r="A617" s="111"/>
      <c r="B617" s="145"/>
      <c r="C617" s="178"/>
      <c r="D617" s="178"/>
      <c r="E617" s="179"/>
      <c r="F617" s="178"/>
      <c r="G617" s="145"/>
      <c r="H617" s="145"/>
      <c r="I617" s="178"/>
      <c r="J617" s="179"/>
      <c r="K617" s="178"/>
      <c r="L617" s="145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  <c r="Y617" s="145"/>
      <c r="Z617" s="145"/>
      <c r="AA617" s="145"/>
      <c r="AB617" s="145"/>
      <c r="AC617" s="145"/>
      <c r="AD617" s="145"/>
      <c r="AE617" s="145"/>
      <c r="AF617" s="145"/>
      <c r="AG617" s="145"/>
      <c r="AH617" s="145"/>
      <c r="AI617" s="145"/>
      <c r="AJ617" s="145"/>
      <c r="AK617" s="145"/>
      <c r="AL617" s="145"/>
      <c r="AM617" s="145"/>
      <c r="AN617" s="145"/>
      <c r="AO617" s="145"/>
      <c r="AP617" s="145"/>
      <c r="AQ617" s="145"/>
      <c r="AR617" s="145"/>
      <c r="AS617" s="145"/>
      <c r="AT617" s="145"/>
      <c r="AU617" s="145"/>
      <c r="AV617" s="145"/>
      <c r="AW617" s="145"/>
      <c r="AX617" s="145"/>
      <c r="AY617" s="145"/>
      <c r="AZ617" s="145"/>
      <c r="BA617" s="145"/>
      <c r="BB617" s="145"/>
      <c r="BC617" s="145"/>
      <c r="BD617" s="145"/>
      <c r="BE617" s="145"/>
      <c r="BF617" s="145"/>
      <c r="BG617" s="145"/>
      <c r="BH617" s="145"/>
      <c r="BI617" s="145"/>
    </row>
    <row r="618" ht="14.25" customHeight="1">
      <c r="A618" s="111"/>
      <c r="B618" s="145"/>
      <c r="C618" s="178"/>
      <c r="D618" s="178"/>
      <c r="E618" s="179"/>
      <c r="F618" s="178"/>
      <c r="G618" s="145"/>
      <c r="H618" s="145"/>
      <c r="I618" s="178"/>
      <c r="J618" s="179"/>
      <c r="K618" s="178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  <c r="AB618" s="145"/>
      <c r="AC618" s="145"/>
      <c r="AD618" s="145"/>
      <c r="AE618" s="145"/>
      <c r="AF618" s="145"/>
      <c r="AG618" s="145"/>
      <c r="AH618" s="145"/>
      <c r="AI618" s="145"/>
      <c r="AJ618" s="145"/>
      <c r="AK618" s="145"/>
      <c r="AL618" s="145"/>
      <c r="AM618" s="145"/>
      <c r="AN618" s="145"/>
      <c r="AO618" s="145"/>
      <c r="AP618" s="145"/>
      <c r="AQ618" s="145"/>
      <c r="AR618" s="145"/>
      <c r="AS618" s="145"/>
      <c r="AT618" s="145"/>
      <c r="AU618" s="145"/>
      <c r="AV618" s="145"/>
      <c r="AW618" s="145"/>
      <c r="AX618" s="145"/>
      <c r="AY618" s="145"/>
      <c r="AZ618" s="145"/>
      <c r="BA618" s="145"/>
      <c r="BB618" s="145"/>
      <c r="BC618" s="145"/>
      <c r="BD618" s="145"/>
      <c r="BE618" s="145"/>
      <c r="BF618" s="145"/>
      <c r="BG618" s="145"/>
      <c r="BH618" s="145"/>
      <c r="BI618" s="145"/>
    </row>
    <row r="619" ht="14.25" customHeight="1">
      <c r="A619" s="111"/>
      <c r="B619" s="145"/>
      <c r="C619" s="178"/>
      <c r="D619" s="178"/>
      <c r="E619" s="179"/>
      <c r="F619" s="178"/>
      <c r="G619" s="145"/>
      <c r="H619" s="145"/>
      <c r="I619" s="178"/>
      <c r="J619" s="179"/>
      <c r="K619" s="178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  <c r="AB619" s="145"/>
      <c r="AC619" s="145"/>
      <c r="AD619" s="145"/>
      <c r="AE619" s="145"/>
      <c r="AF619" s="145"/>
      <c r="AG619" s="145"/>
      <c r="AH619" s="145"/>
      <c r="AI619" s="145"/>
      <c r="AJ619" s="145"/>
      <c r="AK619" s="145"/>
      <c r="AL619" s="145"/>
      <c r="AM619" s="145"/>
      <c r="AN619" s="145"/>
      <c r="AO619" s="145"/>
      <c r="AP619" s="145"/>
      <c r="AQ619" s="145"/>
      <c r="AR619" s="145"/>
      <c r="AS619" s="145"/>
      <c r="AT619" s="145"/>
      <c r="AU619" s="145"/>
      <c r="AV619" s="145"/>
      <c r="AW619" s="145"/>
      <c r="AX619" s="145"/>
      <c r="AY619" s="145"/>
      <c r="AZ619" s="145"/>
      <c r="BA619" s="145"/>
      <c r="BB619" s="145"/>
      <c r="BC619" s="145"/>
      <c r="BD619" s="145"/>
      <c r="BE619" s="145"/>
      <c r="BF619" s="145"/>
      <c r="BG619" s="145"/>
      <c r="BH619" s="145"/>
      <c r="BI619" s="145"/>
    </row>
    <row r="620" ht="14.25" customHeight="1">
      <c r="A620" s="111"/>
      <c r="B620" s="145"/>
      <c r="C620" s="178"/>
      <c r="D620" s="178"/>
      <c r="E620" s="179"/>
      <c r="F620" s="178"/>
      <c r="G620" s="145"/>
      <c r="H620" s="145"/>
      <c r="I620" s="178"/>
      <c r="J620" s="179"/>
      <c r="K620" s="178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  <c r="AB620" s="145"/>
      <c r="AC620" s="145"/>
      <c r="AD620" s="145"/>
      <c r="AE620" s="145"/>
      <c r="AF620" s="145"/>
      <c r="AG620" s="145"/>
      <c r="AH620" s="145"/>
      <c r="AI620" s="145"/>
      <c r="AJ620" s="145"/>
      <c r="AK620" s="145"/>
      <c r="AL620" s="145"/>
      <c r="AM620" s="145"/>
      <c r="AN620" s="145"/>
      <c r="AO620" s="145"/>
      <c r="AP620" s="145"/>
      <c r="AQ620" s="145"/>
      <c r="AR620" s="145"/>
      <c r="AS620" s="145"/>
      <c r="AT620" s="145"/>
      <c r="AU620" s="145"/>
      <c r="AV620" s="145"/>
      <c r="AW620" s="145"/>
      <c r="AX620" s="145"/>
      <c r="AY620" s="145"/>
      <c r="AZ620" s="145"/>
      <c r="BA620" s="145"/>
      <c r="BB620" s="145"/>
      <c r="BC620" s="145"/>
      <c r="BD620" s="145"/>
      <c r="BE620" s="145"/>
      <c r="BF620" s="145"/>
      <c r="BG620" s="145"/>
      <c r="BH620" s="145"/>
      <c r="BI620" s="145"/>
    </row>
    <row r="621" ht="14.25" customHeight="1">
      <c r="A621" s="111"/>
      <c r="B621" s="145"/>
      <c r="C621" s="178"/>
      <c r="D621" s="178"/>
      <c r="E621" s="179"/>
      <c r="F621" s="178"/>
      <c r="G621" s="145"/>
      <c r="H621" s="145"/>
      <c r="I621" s="178"/>
      <c r="J621" s="179"/>
      <c r="K621" s="178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  <c r="AB621" s="145"/>
      <c r="AC621" s="145"/>
      <c r="AD621" s="145"/>
      <c r="AE621" s="145"/>
      <c r="AF621" s="145"/>
      <c r="AG621" s="145"/>
      <c r="AH621" s="145"/>
      <c r="AI621" s="145"/>
      <c r="AJ621" s="145"/>
      <c r="AK621" s="145"/>
      <c r="AL621" s="145"/>
      <c r="AM621" s="145"/>
      <c r="AN621" s="145"/>
      <c r="AO621" s="145"/>
      <c r="AP621" s="145"/>
      <c r="AQ621" s="145"/>
      <c r="AR621" s="145"/>
      <c r="AS621" s="145"/>
      <c r="AT621" s="145"/>
      <c r="AU621" s="145"/>
      <c r="AV621" s="145"/>
      <c r="AW621" s="145"/>
      <c r="AX621" s="145"/>
      <c r="AY621" s="145"/>
      <c r="AZ621" s="145"/>
      <c r="BA621" s="145"/>
      <c r="BB621" s="145"/>
      <c r="BC621" s="145"/>
      <c r="BD621" s="145"/>
      <c r="BE621" s="145"/>
      <c r="BF621" s="145"/>
      <c r="BG621" s="145"/>
      <c r="BH621" s="145"/>
      <c r="BI621" s="145"/>
    </row>
    <row r="622" ht="14.25" customHeight="1">
      <c r="A622" s="111"/>
      <c r="B622" s="145"/>
      <c r="C622" s="178"/>
      <c r="D622" s="178"/>
      <c r="E622" s="179"/>
      <c r="F622" s="178"/>
      <c r="G622" s="145"/>
      <c r="H622" s="145"/>
      <c r="I622" s="178"/>
      <c r="J622" s="179"/>
      <c r="K622" s="178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  <c r="AB622" s="145"/>
      <c r="AC622" s="145"/>
      <c r="AD622" s="145"/>
      <c r="AE622" s="145"/>
      <c r="AF622" s="145"/>
      <c r="AG622" s="145"/>
      <c r="AH622" s="145"/>
      <c r="AI622" s="145"/>
      <c r="AJ622" s="145"/>
      <c r="AK622" s="145"/>
      <c r="AL622" s="145"/>
      <c r="AM622" s="145"/>
      <c r="AN622" s="145"/>
      <c r="AO622" s="145"/>
      <c r="AP622" s="145"/>
      <c r="AQ622" s="145"/>
      <c r="AR622" s="145"/>
      <c r="AS622" s="145"/>
      <c r="AT622" s="145"/>
      <c r="AU622" s="145"/>
      <c r="AV622" s="145"/>
      <c r="AW622" s="145"/>
      <c r="AX622" s="145"/>
      <c r="AY622" s="145"/>
      <c r="AZ622" s="145"/>
      <c r="BA622" s="145"/>
      <c r="BB622" s="145"/>
      <c r="BC622" s="145"/>
      <c r="BD622" s="145"/>
      <c r="BE622" s="145"/>
      <c r="BF622" s="145"/>
      <c r="BG622" s="145"/>
      <c r="BH622" s="145"/>
      <c r="BI622" s="145"/>
    </row>
    <row r="623" ht="14.25" customHeight="1">
      <c r="A623" s="111"/>
      <c r="B623" s="145"/>
      <c r="C623" s="178"/>
      <c r="D623" s="178"/>
      <c r="E623" s="179"/>
      <c r="F623" s="178"/>
      <c r="G623" s="145"/>
      <c r="H623" s="145"/>
      <c r="I623" s="178"/>
      <c r="J623" s="179"/>
      <c r="K623" s="178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  <c r="AB623" s="145"/>
      <c r="AC623" s="145"/>
      <c r="AD623" s="145"/>
      <c r="AE623" s="145"/>
      <c r="AF623" s="145"/>
      <c r="AG623" s="145"/>
      <c r="AH623" s="145"/>
      <c r="AI623" s="145"/>
      <c r="AJ623" s="145"/>
      <c r="AK623" s="145"/>
      <c r="AL623" s="145"/>
      <c r="AM623" s="145"/>
      <c r="AN623" s="145"/>
      <c r="AO623" s="145"/>
      <c r="AP623" s="145"/>
      <c r="AQ623" s="145"/>
      <c r="AR623" s="145"/>
      <c r="AS623" s="145"/>
      <c r="AT623" s="145"/>
      <c r="AU623" s="145"/>
      <c r="AV623" s="145"/>
      <c r="AW623" s="145"/>
      <c r="AX623" s="145"/>
      <c r="AY623" s="145"/>
      <c r="AZ623" s="145"/>
      <c r="BA623" s="145"/>
      <c r="BB623" s="145"/>
      <c r="BC623" s="145"/>
      <c r="BD623" s="145"/>
      <c r="BE623" s="145"/>
      <c r="BF623" s="145"/>
      <c r="BG623" s="145"/>
      <c r="BH623" s="145"/>
      <c r="BI623" s="145"/>
    </row>
    <row r="624" ht="14.25" customHeight="1">
      <c r="A624" s="111"/>
      <c r="B624" s="145"/>
      <c r="C624" s="178"/>
      <c r="D624" s="178"/>
      <c r="E624" s="179"/>
      <c r="F624" s="178"/>
      <c r="G624" s="145"/>
      <c r="H624" s="145"/>
      <c r="I624" s="178"/>
      <c r="J624" s="179"/>
      <c r="K624" s="178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  <c r="AB624" s="145"/>
      <c r="AC624" s="145"/>
      <c r="AD624" s="145"/>
      <c r="AE624" s="145"/>
      <c r="AF624" s="145"/>
      <c r="AG624" s="145"/>
      <c r="AH624" s="145"/>
      <c r="AI624" s="145"/>
      <c r="AJ624" s="145"/>
      <c r="AK624" s="145"/>
      <c r="AL624" s="145"/>
      <c r="AM624" s="145"/>
      <c r="AN624" s="145"/>
      <c r="AO624" s="145"/>
      <c r="AP624" s="145"/>
      <c r="AQ624" s="145"/>
      <c r="AR624" s="145"/>
      <c r="AS624" s="145"/>
      <c r="AT624" s="145"/>
      <c r="AU624" s="145"/>
      <c r="AV624" s="145"/>
      <c r="AW624" s="145"/>
      <c r="AX624" s="145"/>
      <c r="AY624" s="145"/>
      <c r="AZ624" s="145"/>
      <c r="BA624" s="145"/>
      <c r="BB624" s="145"/>
      <c r="BC624" s="145"/>
      <c r="BD624" s="145"/>
      <c r="BE624" s="145"/>
      <c r="BF624" s="145"/>
      <c r="BG624" s="145"/>
      <c r="BH624" s="145"/>
      <c r="BI624" s="145"/>
    </row>
    <row r="625" ht="14.25" customHeight="1">
      <c r="A625" s="111"/>
      <c r="B625" s="145"/>
      <c r="C625" s="178"/>
      <c r="D625" s="178"/>
      <c r="E625" s="179"/>
      <c r="F625" s="178"/>
      <c r="G625" s="145"/>
      <c r="H625" s="145"/>
      <c r="I625" s="178"/>
      <c r="J625" s="179"/>
      <c r="K625" s="178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  <c r="AB625" s="145"/>
      <c r="AC625" s="145"/>
      <c r="AD625" s="145"/>
      <c r="AE625" s="145"/>
      <c r="AF625" s="145"/>
      <c r="AG625" s="145"/>
      <c r="AH625" s="145"/>
      <c r="AI625" s="145"/>
      <c r="AJ625" s="145"/>
      <c r="AK625" s="145"/>
      <c r="AL625" s="145"/>
      <c r="AM625" s="145"/>
      <c r="AN625" s="145"/>
      <c r="AO625" s="145"/>
      <c r="AP625" s="145"/>
      <c r="AQ625" s="145"/>
      <c r="AR625" s="145"/>
      <c r="AS625" s="145"/>
      <c r="AT625" s="145"/>
      <c r="AU625" s="145"/>
      <c r="AV625" s="145"/>
      <c r="AW625" s="145"/>
      <c r="AX625" s="145"/>
      <c r="AY625" s="145"/>
      <c r="AZ625" s="145"/>
      <c r="BA625" s="145"/>
      <c r="BB625" s="145"/>
      <c r="BC625" s="145"/>
      <c r="BD625" s="145"/>
      <c r="BE625" s="145"/>
      <c r="BF625" s="145"/>
      <c r="BG625" s="145"/>
      <c r="BH625" s="145"/>
      <c r="BI625" s="145"/>
    </row>
    <row r="626" ht="14.25" customHeight="1">
      <c r="A626" s="111"/>
      <c r="B626" s="145"/>
      <c r="C626" s="178"/>
      <c r="D626" s="178"/>
      <c r="E626" s="179"/>
      <c r="F626" s="178"/>
      <c r="G626" s="145"/>
      <c r="H626" s="145"/>
      <c r="I626" s="178"/>
      <c r="J626" s="179"/>
      <c r="K626" s="178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  <c r="AB626" s="145"/>
      <c r="AC626" s="145"/>
      <c r="AD626" s="145"/>
      <c r="AE626" s="145"/>
      <c r="AF626" s="145"/>
      <c r="AG626" s="145"/>
      <c r="AH626" s="145"/>
      <c r="AI626" s="145"/>
      <c r="AJ626" s="145"/>
      <c r="AK626" s="145"/>
      <c r="AL626" s="145"/>
      <c r="AM626" s="145"/>
      <c r="AN626" s="145"/>
      <c r="AO626" s="145"/>
      <c r="AP626" s="145"/>
      <c r="AQ626" s="145"/>
      <c r="AR626" s="145"/>
      <c r="AS626" s="145"/>
      <c r="AT626" s="145"/>
      <c r="AU626" s="145"/>
      <c r="AV626" s="145"/>
      <c r="AW626" s="145"/>
      <c r="AX626" s="145"/>
      <c r="AY626" s="145"/>
      <c r="AZ626" s="145"/>
      <c r="BA626" s="145"/>
      <c r="BB626" s="145"/>
      <c r="BC626" s="145"/>
      <c r="BD626" s="145"/>
      <c r="BE626" s="145"/>
      <c r="BF626" s="145"/>
      <c r="BG626" s="145"/>
      <c r="BH626" s="145"/>
      <c r="BI626" s="145"/>
    </row>
    <row r="627" ht="14.25" customHeight="1">
      <c r="A627" s="111"/>
      <c r="B627" s="145"/>
      <c r="C627" s="178"/>
      <c r="D627" s="178"/>
      <c r="E627" s="179"/>
      <c r="F627" s="178"/>
      <c r="G627" s="145"/>
      <c r="H627" s="145"/>
      <c r="I627" s="178"/>
      <c r="J627" s="179"/>
      <c r="K627" s="178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  <c r="AB627" s="145"/>
      <c r="AC627" s="145"/>
      <c r="AD627" s="145"/>
      <c r="AE627" s="145"/>
      <c r="AF627" s="145"/>
      <c r="AG627" s="145"/>
      <c r="AH627" s="145"/>
      <c r="AI627" s="145"/>
      <c r="AJ627" s="145"/>
      <c r="AK627" s="145"/>
      <c r="AL627" s="145"/>
      <c r="AM627" s="145"/>
      <c r="AN627" s="145"/>
      <c r="AO627" s="145"/>
      <c r="AP627" s="145"/>
      <c r="AQ627" s="145"/>
      <c r="AR627" s="145"/>
      <c r="AS627" s="145"/>
      <c r="AT627" s="145"/>
      <c r="AU627" s="145"/>
      <c r="AV627" s="145"/>
      <c r="AW627" s="145"/>
      <c r="AX627" s="145"/>
      <c r="AY627" s="145"/>
      <c r="AZ627" s="145"/>
      <c r="BA627" s="145"/>
      <c r="BB627" s="145"/>
      <c r="BC627" s="145"/>
      <c r="BD627" s="145"/>
      <c r="BE627" s="145"/>
      <c r="BF627" s="145"/>
      <c r="BG627" s="145"/>
      <c r="BH627" s="145"/>
      <c r="BI627" s="145"/>
    </row>
    <row r="628" ht="14.25" customHeight="1">
      <c r="A628" s="111"/>
      <c r="B628" s="145"/>
      <c r="C628" s="178"/>
      <c r="D628" s="178"/>
      <c r="E628" s="179"/>
      <c r="F628" s="178"/>
      <c r="G628" s="145"/>
      <c r="H628" s="145"/>
      <c r="I628" s="178"/>
      <c r="J628" s="179"/>
      <c r="K628" s="178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  <c r="AB628" s="145"/>
      <c r="AC628" s="145"/>
      <c r="AD628" s="145"/>
      <c r="AE628" s="145"/>
      <c r="AF628" s="145"/>
      <c r="AG628" s="145"/>
      <c r="AH628" s="145"/>
      <c r="AI628" s="145"/>
      <c r="AJ628" s="145"/>
      <c r="AK628" s="145"/>
      <c r="AL628" s="145"/>
      <c r="AM628" s="145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5"/>
    </row>
    <row r="629" ht="14.25" customHeight="1">
      <c r="A629" s="111"/>
      <c r="B629" s="145"/>
      <c r="C629" s="178"/>
      <c r="D629" s="178"/>
      <c r="E629" s="179"/>
      <c r="F629" s="178"/>
      <c r="G629" s="145"/>
      <c r="H629" s="145"/>
      <c r="I629" s="178"/>
      <c r="J629" s="179"/>
      <c r="K629" s="178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  <c r="AB629" s="145"/>
      <c r="AC629" s="145"/>
      <c r="AD629" s="145"/>
      <c r="AE629" s="145"/>
      <c r="AF629" s="145"/>
      <c r="AG629" s="145"/>
      <c r="AH629" s="145"/>
      <c r="AI629" s="145"/>
      <c r="AJ629" s="145"/>
      <c r="AK629" s="145"/>
      <c r="AL629" s="145"/>
      <c r="AM629" s="145"/>
      <c r="AN629" s="145"/>
      <c r="AO629" s="145"/>
      <c r="AP629" s="145"/>
      <c r="AQ629" s="145"/>
      <c r="AR629" s="145"/>
      <c r="AS629" s="145"/>
      <c r="AT629" s="145"/>
      <c r="AU629" s="145"/>
      <c r="AV629" s="145"/>
      <c r="AW629" s="145"/>
      <c r="AX629" s="145"/>
      <c r="AY629" s="145"/>
      <c r="AZ629" s="145"/>
      <c r="BA629" s="145"/>
      <c r="BB629" s="145"/>
      <c r="BC629" s="145"/>
      <c r="BD629" s="145"/>
      <c r="BE629" s="145"/>
      <c r="BF629" s="145"/>
      <c r="BG629" s="145"/>
      <c r="BH629" s="145"/>
      <c r="BI629" s="145"/>
    </row>
    <row r="630" ht="14.25" customHeight="1">
      <c r="A630" s="111"/>
      <c r="B630" s="145"/>
      <c r="C630" s="178"/>
      <c r="D630" s="178"/>
      <c r="E630" s="179"/>
      <c r="F630" s="178"/>
      <c r="G630" s="145"/>
      <c r="H630" s="145"/>
      <c r="I630" s="178"/>
      <c r="J630" s="179"/>
      <c r="K630" s="178"/>
      <c r="L630" s="145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  <c r="Z630" s="145"/>
      <c r="AA630" s="145"/>
      <c r="AB630" s="145"/>
      <c r="AC630" s="145"/>
      <c r="AD630" s="145"/>
      <c r="AE630" s="145"/>
      <c r="AF630" s="145"/>
      <c r="AG630" s="145"/>
      <c r="AH630" s="145"/>
      <c r="AI630" s="145"/>
      <c r="AJ630" s="145"/>
      <c r="AK630" s="145"/>
      <c r="AL630" s="145"/>
      <c r="AM630" s="145"/>
      <c r="AN630" s="145"/>
      <c r="AO630" s="145"/>
      <c r="AP630" s="145"/>
      <c r="AQ630" s="145"/>
      <c r="AR630" s="145"/>
      <c r="AS630" s="145"/>
      <c r="AT630" s="145"/>
      <c r="AU630" s="145"/>
      <c r="AV630" s="145"/>
      <c r="AW630" s="145"/>
      <c r="AX630" s="145"/>
      <c r="AY630" s="145"/>
      <c r="AZ630" s="145"/>
      <c r="BA630" s="145"/>
      <c r="BB630" s="145"/>
      <c r="BC630" s="145"/>
      <c r="BD630" s="145"/>
      <c r="BE630" s="145"/>
      <c r="BF630" s="145"/>
      <c r="BG630" s="145"/>
      <c r="BH630" s="145"/>
      <c r="BI630" s="145"/>
    </row>
    <row r="631" ht="14.25" customHeight="1">
      <c r="A631" s="111"/>
      <c r="B631" s="145"/>
      <c r="C631" s="178"/>
      <c r="D631" s="178"/>
      <c r="E631" s="179"/>
      <c r="F631" s="178"/>
      <c r="G631" s="145"/>
      <c r="H631" s="145"/>
      <c r="I631" s="178"/>
      <c r="J631" s="179"/>
      <c r="K631" s="178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  <c r="BA631" s="145"/>
      <c r="BB631" s="145"/>
      <c r="BC631" s="145"/>
      <c r="BD631" s="145"/>
      <c r="BE631" s="145"/>
      <c r="BF631" s="145"/>
      <c r="BG631" s="145"/>
      <c r="BH631" s="145"/>
      <c r="BI631" s="145"/>
    </row>
    <row r="632" ht="14.25" customHeight="1">
      <c r="A632" s="111"/>
      <c r="B632" s="145"/>
      <c r="C632" s="178"/>
      <c r="D632" s="178"/>
      <c r="E632" s="179"/>
      <c r="F632" s="178"/>
      <c r="G632" s="145"/>
      <c r="H632" s="145"/>
      <c r="I632" s="178"/>
      <c r="J632" s="179"/>
      <c r="K632" s="178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  <c r="BA632" s="145"/>
      <c r="BB632" s="145"/>
      <c r="BC632" s="145"/>
      <c r="BD632" s="145"/>
      <c r="BE632" s="145"/>
      <c r="BF632" s="145"/>
      <c r="BG632" s="145"/>
      <c r="BH632" s="145"/>
      <c r="BI632" s="145"/>
    </row>
    <row r="633" ht="14.25" customHeight="1">
      <c r="A633" s="111"/>
      <c r="B633" s="145"/>
      <c r="C633" s="178"/>
      <c r="D633" s="178"/>
      <c r="E633" s="179"/>
      <c r="F633" s="178"/>
      <c r="G633" s="145"/>
      <c r="H633" s="145"/>
      <c r="I633" s="178"/>
      <c r="J633" s="179"/>
      <c r="K633" s="178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  <c r="BA633" s="145"/>
      <c r="BB633" s="145"/>
      <c r="BC633" s="145"/>
      <c r="BD633" s="145"/>
      <c r="BE633" s="145"/>
      <c r="BF633" s="145"/>
      <c r="BG633" s="145"/>
      <c r="BH633" s="145"/>
      <c r="BI633" s="145"/>
    </row>
    <row r="634" ht="14.25" customHeight="1">
      <c r="A634" s="111"/>
      <c r="B634" s="145"/>
      <c r="C634" s="178"/>
      <c r="D634" s="178"/>
      <c r="E634" s="179"/>
      <c r="F634" s="178"/>
      <c r="G634" s="145"/>
      <c r="H634" s="145"/>
      <c r="I634" s="178"/>
      <c r="J634" s="179"/>
      <c r="K634" s="178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  <c r="BA634" s="145"/>
      <c r="BB634" s="145"/>
      <c r="BC634" s="145"/>
      <c r="BD634" s="145"/>
      <c r="BE634" s="145"/>
      <c r="BF634" s="145"/>
      <c r="BG634" s="145"/>
      <c r="BH634" s="145"/>
      <c r="BI634" s="145"/>
    </row>
    <row r="635" ht="14.25" customHeight="1">
      <c r="A635" s="111"/>
      <c r="B635" s="145"/>
      <c r="C635" s="178"/>
      <c r="D635" s="178"/>
      <c r="E635" s="179"/>
      <c r="F635" s="178"/>
      <c r="G635" s="145"/>
      <c r="H635" s="145"/>
      <c r="I635" s="178"/>
      <c r="J635" s="179"/>
      <c r="K635" s="178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  <c r="BA635" s="145"/>
      <c r="BB635" s="145"/>
      <c r="BC635" s="145"/>
      <c r="BD635" s="145"/>
      <c r="BE635" s="145"/>
      <c r="BF635" s="145"/>
      <c r="BG635" s="145"/>
      <c r="BH635" s="145"/>
      <c r="BI635" s="145"/>
    </row>
    <row r="636" ht="14.25" customHeight="1">
      <c r="A636" s="111"/>
      <c r="B636" s="145"/>
      <c r="C636" s="178"/>
      <c r="D636" s="178"/>
      <c r="E636" s="179"/>
      <c r="F636" s="178"/>
      <c r="G636" s="145"/>
      <c r="H636" s="145"/>
      <c r="I636" s="178"/>
      <c r="J636" s="179"/>
      <c r="K636" s="178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  <c r="BA636" s="145"/>
      <c r="BB636" s="145"/>
      <c r="BC636" s="145"/>
      <c r="BD636" s="145"/>
      <c r="BE636" s="145"/>
      <c r="BF636" s="145"/>
      <c r="BG636" s="145"/>
      <c r="BH636" s="145"/>
      <c r="BI636" s="145"/>
    </row>
    <row r="637" ht="14.25" customHeight="1">
      <c r="A637" s="111"/>
      <c r="B637" s="145"/>
      <c r="C637" s="178"/>
      <c r="D637" s="178"/>
      <c r="E637" s="179"/>
      <c r="F637" s="178"/>
      <c r="G637" s="145"/>
      <c r="H637" s="145"/>
      <c r="I637" s="178"/>
      <c r="J637" s="179"/>
      <c r="K637" s="178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  <c r="BA637" s="145"/>
      <c r="BB637" s="145"/>
      <c r="BC637" s="145"/>
      <c r="BD637" s="145"/>
      <c r="BE637" s="145"/>
      <c r="BF637" s="145"/>
      <c r="BG637" s="145"/>
      <c r="BH637" s="145"/>
      <c r="BI637" s="145"/>
    </row>
    <row r="638" ht="14.25" customHeight="1">
      <c r="A638" s="111"/>
      <c r="B638" s="145"/>
      <c r="C638" s="178"/>
      <c r="D638" s="178"/>
      <c r="E638" s="179"/>
      <c r="F638" s="178"/>
      <c r="G638" s="145"/>
      <c r="H638" s="145"/>
      <c r="I638" s="178"/>
      <c r="J638" s="179"/>
      <c r="K638" s="178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  <c r="BA638" s="145"/>
      <c r="BB638" s="145"/>
      <c r="BC638" s="145"/>
      <c r="BD638" s="145"/>
      <c r="BE638" s="145"/>
      <c r="BF638" s="145"/>
      <c r="BG638" s="145"/>
      <c r="BH638" s="145"/>
      <c r="BI638" s="145"/>
    </row>
    <row r="639" ht="14.25" customHeight="1">
      <c r="A639" s="111"/>
      <c r="B639" s="145"/>
      <c r="C639" s="178"/>
      <c r="D639" s="178"/>
      <c r="E639" s="179"/>
      <c r="F639" s="178"/>
      <c r="G639" s="145"/>
      <c r="H639" s="145"/>
      <c r="I639" s="178"/>
      <c r="J639" s="179"/>
      <c r="K639" s="178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  <c r="BA639" s="145"/>
      <c r="BB639" s="145"/>
      <c r="BC639" s="145"/>
      <c r="BD639" s="145"/>
      <c r="BE639" s="145"/>
      <c r="BF639" s="145"/>
      <c r="BG639" s="145"/>
      <c r="BH639" s="145"/>
      <c r="BI639" s="145"/>
    </row>
    <row r="640" ht="14.25" customHeight="1">
      <c r="A640" s="111"/>
      <c r="B640" s="145"/>
      <c r="C640" s="178"/>
      <c r="D640" s="178"/>
      <c r="E640" s="179"/>
      <c r="F640" s="178"/>
      <c r="G640" s="145"/>
      <c r="H640" s="145"/>
      <c r="I640" s="178"/>
      <c r="J640" s="179"/>
      <c r="K640" s="178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  <c r="BA640" s="145"/>
      <c r="BB640" s="145"/>
      <c r="BC640" s="145"/>
      <c r="BD640" s="145"/>
      <c r="BE640" s="145"/>
      <c r="BF640" s="145"/>
      <c r="BG640" s="145"/>
      <c r="BH640" s="145"/>
      <c r="BI640" s="145"/>
    </row>
    <row r="641" ht="14.25" customHeight="1">
      <c r="A641" s="111"/>
      <c r="B641" s="145"/>
      <c r="C641" s="178"/>
      <c r="D641" s="178"/>
      <c r="E641" s="179"/>
      <c r="F641" s="178"/>
      <c r="G641" s="145"/>
      <c r="H641" s="145"/>
      <c r="I641" s="178"/>
      <c r="J641" s="179"/>
      <c r="K641" s="178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  <c r="BA641" s="145"/>
      <c r="BB641" s="145"/>
      <c r="BC641" s="145"/>
      <c r="BD641" s="145"/>
      <c r="BE641" s="145"/>
      <c r="BF641" s="145"/>
      <c r="BG641" s="145"/>
      <c r="BH641" s="145"/>
      <c r="BI641" s="145"/>
    </row>
    <row r="642" ht="14.25" customHeight="1">
      <c r="A642" s="111"/>
      <c r="B642" s="145"/>
      <c r="C642" s="178"/>
      <c r="D642" s="178"/>
      <c r="E642" s="179"/>
      <c r="F642" s="178"/>
      <c r="G642" s="145"/>
      <c r="H642" s="145"/>
      <c r="I642" s="178"/>
      <c r="J642" s="179"/>
      <c r="K642" s="178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  <c r="BA642" s="145"/>
      <c r="BB642" s="145"/>
      <c r="BC642" s="145"/>
      <c r="BD642" s="145"/>
      <c r="BE642" s="145"/>
      <c r="BF642" s="145"/>
      <c r="BG642" s="145"/>
      <c r="BH642" s="145"/>
      <c r="BI642" s="145"/>
    </row>
    <row r="643" ht="14.25" customHeight="1">
      <c r="A643" s="111"/>
      <c r="B643" s="145"/>
      <c r="C643" s="178"/>
      <c r="D643" s="178"/>
      <c r="E643" s="179"/>
      <c r="F643" s="178"/>
      <c r="G643" s="145"/>
      <c r="H643" s="145"/>
      <c r="I643" s="178"/>
      <c r="J643" s="179"/>
      <c r="K643" s="178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  <c r="BA643" s="145"/>
      <c r="BB643" s="145"/>
      <c r="BC643" s="145"/>
      <c r="BD643" s="145"/>
      <c r="BE643" s="145"/>
      <c r="BF643" s="145"/>
      <c r="BG643" s="145"/>
      <c r="BH643" s="145"/>
      <c r="BI643" s="145"/>
    </row>
    <row r="644" ht="14.25" customHeight="1">
      <c r="A644" s="111"/>
      <c r="B644" s="145"/>
      <c r="C644" s="178"/>
      <c r="D644" s="178"/>
      <c r="E644" s="179"/>
      <c r="F644" s="178"/>
      <c r="G644" s="145"/>
      <c r="H644" s="145"/>
      <c r="I644" s="178"/>
      <c r="J644" s="179"/>
      <c r="K644" s="178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  <c r="BA644" s="145"/>
      <c r="BB644" s="145"/>
      <c r="BC644" s="145"/>
      <c r="BD644" s="145"/>
      <c r="BE644" s="145"/>
      <c r="BF644" s="145"/>
      <c r="BG644" s="145"/>
      <c r="BH644" s="145"/>
      <c r="BI644" s="145"/>
    </row>
    <row r="645" ht="14.25" customHeight="1">
      <c r="A645" s="111"/>
      <c r="B645" s="145"/>
      <c r="C645" s="178"/>
      <c r="D645" s="178"/>
      <c r="E645" s="179"/>
      <c r="F645" s="178"/>
      <c r="G645" s="145"/>
      <c r="H645" s="145"/>
      <c r="I645" s="178"/>
      <c r="J645" s="179"/>
      <c r="K645" s="178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  <c r="BA645" s="145"/>
      <c r="BB645" s="145"/>
      <c r="BC645" s="145"/>
      <c r="BD645" s="145"/>
      <c r="BE645" s="145"/>
      <c r="BF645" s="145"/>
      <c r="BG645" s="145"/>
      <c r="BH645" s="145"/>
      <c r="BI645" s="145"/>
    </row>
    <row r="646" ht="14.25" customHeight="1">
      <c r="A646" s="111"/>
      <c r="B646" s="145"/>
      <c r="C646" s="178"/>
      <c r="D646" s="178"/>
      <c r="E646" s="179"/>
      <c r="F646" s="178"/>
      <c r="G646" s="145"/>
      <c r="H646" s="145"/>
      <c r="I646" s="178"/>
      <c r="J646" s="179"/>
      <c r="K646" s="178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  <c r="BA646" s="145"/>
      <c r="BB646" s="145"/>
      <c r="BC646" s="145"/>
      <c r="BD646" s="145"/>
      <c r="BE646" s="145"/>
      <c r="BF646" s="145"/>
      <c r="BG646" s="145"/>
      <c r="BH646" s="145"/>
      <c r="BI646" s="145"/>
    </row>
    <row r="647" ht="14.25" customHeight="1">
      <c r="A647" s="111"/>
      <c r="B647" s="145"/>
      <c r="C647" s="178"/>
      <c r="D647" s="178"/>
      <c r="E647" s="179"/>
      <c r="F647" s="178"/>
      <c r="G647" s="145"/>
      <c r="H647" s="145"/>
      <c r="I647" s="178"/>
      <c r="J647" s="179"/>
      <c r="K647" s="178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  <c r="BA647" s="145"/>
      <c r="BB647" s="145"/>
      <c r="BC647" s="145"/>
      <c r="BD647" s="145"/>
      <c r="BE647" s="145"/>
      <c r="BF647" s="145"/>
      <c r="BG647" s="145"/>
      <c r="BH647" s="145"/>
      <c r="BI647" s="145"/>
    </row>
    <row r="648" ht="14.25" customHeight="1">
      <c r="A648" s="111"/>
      <c r="B648" s="145"/>
      <c r="C648" s="178"/>
      <c r="D648" s="178"/>
      <c r="E648" s="179"/>
      <c r="F648" s="178"/>
      <c r="G648" s="145"/>
      <c r="H648" s="145"/>
      <c r="I648" s="178"/>
      <c r="J648" s="179"/>
      <c r="K648" s="178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  <c r="BA648" s="145"/>
      <c r="BB648" s="145"/>
      <c r="BC648" s="145"/>
      <c r="BD648" s="145"/>
      <c r="BE648" s="145"/>
      <c r="BF648" s="145"/>
      <c r="BG648" s="145"/>
      <c r="BH648" s="145"/>
      <c r="BI648" s="145"/>
    </row>
    <row r="649" ht="14.25" customHeight="1">
      <c r="A649" s="111"/>
      <c r="B649" s="145"/>
      <c r="C649" s="178"/>
      <c r="D649" s="178"/>
      <c r="E649" s="179"/>
      <c r="F649" s="178"/>
      <c r="G649" s="145"/>
      <c r="H649" s="145"/>
      <c r="I649" s="178"/>
      <c r="J649" s="179"/>
      <c r="K649" s="178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  <c r="BA649" s="145"/>
      <c r="BB649" s="145"/>
      <c r="BC649" s="145"/>
      <c r="BD649" s="145"/>
      <c r="BE649" s="145"/>
      <c r="BF649" s="145"/>
      <c r="BG649" s="145"/>
      <c r="BH649" s="145"/>
      <c r="BI649" s="145"/>
    </row>
    <row r="650" ht="14.25" customHeight="1">
      <c r="A650" s="111"/>
      <c r="B650" s="145"/>
      <c r="C650" s="178"/>
      <c r="D650" s="178"/>
      <c r="E650" s="179"/>
      <c r="F650" s="178"/>
      <c r="G650" s="145"/>
      <c r="H650" s="145"/>
      <c r="I650" s="178"/>
      <c r="J650" s="179"/>
      <c r="K650" s="178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  <c r="BA650" s="145"/>
      <c r="BB650" s="145"/>
      <c r="BC650" s="145"/>
      <c r="BD650" s="145"/>
      <c r="BE650" s="145"/>
      <c r="BF650" s="145"/>
      <c r="BG650" s="145"/>
      <c r="BH650" s="145"/>
      <c r="BI650" s="145"/>
    </row>
    <row r="651" ht="14.25" customHeight="1">
      <c r="A651" s="111"/>
      <c r="B651" s="145"/>
      <c r="C651" s="178"/>
      <c r="D651" s="178"/>
      <c r="E651" s="179"/>
      <c r="F651" s="178"/>
      <c r="G651" s="145"/>
      <c r="H651" s="145"/>
      <c r="I651" s="178"/>
      <c r="J651" s="179"/>
      <c r="K651" s="178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  <c r="BA651" s="145"/>
      <c r="BB651" s="145"/>
      <c r="BC651" s="145"/>
      <c r="BD651" s="145"/>
      <c r="BE651" s="145"/>
      <c r="BF651" s="145"/>
      <c r="BG651" s="145"/>
      <c r="BH651" s="145"/>
      <c r="BI651" s="145"/>
    </row>
    <row r="652" ht="14.25" customHeight="1">
      <c r="A652" s="111"/>
      <c r="B652" s="145"/>
      <c r="C652" s="178"/>
      <c r="D652" s="178"/>
      <c r="E652" s="179"/>
      <c r="F652" s="178"/>
      <c r="G652" s="145"/>
      <c r="H652" s="145"/>
      <c r="I652" s="178"/>
      <c r="J652" s="179"/>
      <c r="K652" s="178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  <c r="BA652" s="145"/>
      <c r="BB652" s="145"/>
      <c r="BC652" s="145"/>
      <c r="BD652" s="145"/>
      <c r="BE652" s="145"/>
      <c r="BF652" s="145"/>
      <c r="BG652" s="145"/>
      <c r="BH652" s="145"/>
      <c r="BI652" s="145"/>
    </row>
    <row r="653" ht="14.25" customHeight="1">
      <c r="A653" s="111"/>
      <c r="B653" s="145"/>
      <c r="C653" s="178"/>
      <c r="D653" s="178"/>
      <c r="E653" s="179"/>
      <c r="F653" s="178"/>
      <c r="G653" s="145"/>
      <c r="H653" s="145"/>
      <c r="I653" s="178"/>
      <c r="J653" s="179"/>
      <c r="K653" s="178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  <c r="BA653" s="145"/>
      <c r="BB653" s="145"/>
      <c r="BC653" s="145"/>
      <c r="BD653" s="145"/>
      <c r="BE653" s="145"/>
      <c r="BF653" s="145"/>
      <c r="BG653" s="145"/>
      <c r="BH653" s="145"/>
      <c r="BI653" s="145"/>
    </row>
    <row r="654" ht="14.25" customHeight="1">
      <c r="A654" s="111"/>
      <c r="B654" s="145"/>
      <c r="C654" s="178"/>
      <c r="D654" s="178"/>
      <c r="E654" s="179"/>
      <c r="F654" s="178"/>
      <c r="G654" s="145"/>
      <c r="H654" s="145"/>
      <c r="I654" s="178"/>
      <c r="J654" s="179"/>
      <c r="K654" s="178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  <c r="BA654" s="145"/>
      <c r="BB654" s="145"/>
      <c r="BC654" s="145"/>
      <c r="BD654" s="145"/>
      <c r="BE654" s="145"/>
      <c r="BF654" s="145"/>
      <c r="BG654" s="145"/>
      <c r="BH654" s="145"/>
      <c r="BI654" s="145"/>
    </row>
    <row r="655" ht="14.25" customHeight="1">
      <c r="A655" s="111"/>
      <c r="B655" s="145"/>
      <c r="C655" s="178"/>
      <c r="D655" s="178"/>
      <c r="E655" s="179"/>
      <c r="F655" s="178"/>
      <c r="G655" s="145"/>
      <c r="H655" s="145"/>
      <c r="I655" s="178"/>
      <c r="J655" s="179"/>
      <c r="K655" s="178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  <c r="BA655" s="145"/>
      <c r="BB655" s="145"/>
      <c r="BC655" s="145"/>
      <c r="BD655" s="145"/>
      <c r="BE655" s="145"/>
      <c r="BF655" s="145"/>
      <c r="BG655" s="145"/>
      <c r="BH655" s="145"/>
      <c r="BI655" s="145"/>
    </row>
    <row r="656" ht="14.25" customHeight="1">
      <c r="A656" s="111"/>
      <c r="B656" s="145"/>
      <c r="C656" s="178"/>
      <c r="D656" s="178"/>
      <c r="E656" s="179"/>
      <c r="F656" s="178"/>
      <c r="G656" s="145"/>
      <c r="H656" s="145"/>
      <c r="I656" s="178"/>
      <c r="J656" s="179"/>
      <c r="K656" s="178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  <c r="BA656" s="145"/>
      <c r="BB656" s="145"/>
      <c r="BC656" s="145"/>
      <c r="BD656" s="145"/>
      <c r="BE656" s="145"/>
      <c r="BF656" s="145"/>
      <c r="BG656" s="145"/>
      <c r="BH656" s="145"/>
      <c r="BI656" s="145"/>
    </row>
    <row r="657" ht="14.25" customHeight="1">
      <c r="A657" s="111"/>
      <c r="B657" s="145"/>
      <c r="C657" s="178"/>
      <c r="D657" s="178"/>
      <c r="E657" s="179"/>
      <c r="F657" s="178"/>
      <c r="G657" s="145"/>
      <c r="H657" s="145"/>
      <c r="I657" s="178"/>
      <c r="J657" s="179"/>
      <c r="K657" s="178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  <c r="BA657" s="145"/>
      <c r="BB657" s="145"/>
      <c r="BC657" s="145"/>
      <c r="BD657" s="145"/>
      <c r="BE657" s="145"/>
      <c r="BF657" s="145"/>
      <c r="BG657" s="145"/>
      <c r="BH657" s="145"/>
      <c r="BI657" s="145"/>
    </row>
    <row r="658" ht="14.25" customHeight="1">
      <c r="A658" s="111"/>
      <c r="B658" s="145"/>
      <c r="C658" s="178"/>
      <c r="D658" s="178"/>
      <c r="E658" s="179"/>
      <c r="F658" s="178"/>
      <c r="G658" s="145"/>
      <c r="H658" s="145"/>
      <c r="I658" s="178"/>
      <c r="J658" s="179"/>
      <c r="K658" s="178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  <c r="BA658" s="145"/>
      <c r="BB658" s="145"/>
      <c r="BC658" s="145"/>
      <c r="BD658" s="145"/>
      <c r="BE658" s="145"/>
      <c r="BF658" s="145"/>
      <c r="BG658" s="145"/>
      <c r="BH658" s="145"/>
      <c r="BI658" s="145"/>
    </row>
    <row r="659" ht="14.25" customHeight="1">
      <c r="A659" s="111"/>
      <c r="B659" s="145"/>
      <c r="C659" s="178"/>
      <c r="D659" s="178"/>
      <c r="E659" s="179"/>
      <c r="F659" s="178"/>
      <c r="G659" s="145"/>
      <c r="H659" s="145"/>
      <c r="I659" s="178"/>
      <c r="J659" s="179"/>
      <c r="K659" s="178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  <c r="BA659" s="145"/>
      <c r="BB659" s="145"/>
      <c r="BC659" s="145"/>
      <c r="BD659" s="145"/>
      <c r="BE659" s="145"/>
      <c r="BF659" s="145"/>
      <c r="BG659" s="145"/>
      <c r="BH659" s="145"/>
      <c r="BI659" s="145"/>
    </row>
    <row r="660" ht="14.25" customHeight="1">
      <c r="A660" s="111"/>
      <c r="B660" s="145"/>
      <c r="C660" s="178"/>
      <c r="D660" s="178"/>
      <c r="E660" s="179"/>
      <c r="F660" s="178"/>
      <c r="G660" s="145"/>
      <c r="H660" s="145"/>
      <c r="I660" s="178"/>
      <c r="J660" s="179"/>
      <c r="K660" s="178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  <c r="BA660" s="145"/>
      <c r="BB660" s="145"/>
      <c r="BC660" s="145"/>
      <c r="BD660" s="145"/>
      <c r="BE660" s="145"/>
      <c r="BF660" s="145"/>
      <c r="BG660" s="145"/>
      <c r="BH660" s="145"/>
      <c r="BI660" s="145"/>
    </row>
    <row r="661" ht="14.25" customHeight="1">
      <c r="A661" s="111"/>
      <c r="B661" s="145"/>
      <c r="C661" s="178"/>
      <c r="D661" s="178"/>
      <c r="E661" s="179"/>
      <c r="F661" s="178"/>
      <c r="G661" s="145"/>
      <c r="H661" s="145"/>
      <c r="I661" s="178"/>
      <c r="J661" s="179"/>
      <c r="K661" s="178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  <c r="BA661" s="145"/>
      <c r="BB661" s="145"/>
      <c r="BC661" s="145"/>
      <c r="BD661" s="145"/>
      <c r="BE661" s="145"/>
      <c r="BF661" s="145"/>
      <c r="BG661" s="145"/>
      <c r="BH661" s="145"/>
      <c r="BI661" s="145"/>
    </row>
    <row r="662" ht="14.25" customHeight="1">
      <c r="A662" s="111"/>
      <c r="B662" s="145"/>
      <c r="C662" s="178"/>
      <c r="D662" s="178"/>
      <c r="E662" s="179"/>
      <c r="F662" s="178"/>
      <c r="G662" s="145"/>
      <c r="H662" s="145"/>
      <c r="I662" s="178"/>
      <c r="J662" s="179"/>
      <c r="K662" s="178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  <c r="BA662" s="145"/>
      <c r="BB662" s="145"/>
      <c r="BC662" s="145"/>
      <c r="BD662" s="145"/>
      <c r="BE662" s="145"/>
      <c r="BF662" s="145"/>
      <c r="BG662" s="145"/>
      <c r="BH662" s="145"/>
      <c r="BI662" s="145"/>
    </row>
    <row r="663" ht="14.25" customHeight="1">
      <c r="A663" s="111"/>
      <c r="B663" s="145"/>
      <c r="C663" s="178"/>
      <c r="D663" s="178"/>
      <c r="E663" s="179"/>
      <c r="F663" s="178"/>
      <c r="G663" s="145"/>
      <c r="H663" s="145"/>
      <c r="I663" s="178"/>
      <c r="J663" s="179"/>
      <c r="K663" s="178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  <c r="BA663" s="145"/>
      <c r="BB663" s="145"/>
      <c r="BC663" s="145"/>
      <c r="BD663" s="145"/>
      <c r="BE663" s="145"/>
      <c r="BF663" s="145"/>
      <c r="BG663" s="145"/>
      <c r="BH663" s="145"/>
      <c r="BI663" s="145"/>
    </row>
    <row r="664" ht="14.25" customHeight="1">
      <c r="A664" s="111"/>
      <c r="B664" s="145"/>
      <c r="C664" s="178"/>
      <c r="D664" s="178"/>
      <c r="E664" s="179"/>
      <c r="F664" s="178"/>
      <c r="G664" s="145"/>
      <c r="H664" s="145"/>
      <c r="I664" s="178"/>
      <c r="J664" s="179"/>
      <c r="K664" s="178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  <c r="BA664" s="145"/>
      <c r="BB664" s="145"/>
      <c r="BC664" s="145"/>
      <c r="BD664" s="145"/>
      <c r="BE664" s="145"/>
      <c r="BF664" s="145"/>
      <c r="BG664" s="145"/>
      <c r="BH664" s="145"/>
      <c r="BI664" s="145"/>
    </row>
    <row r="665" ht="14.25" customHeight="1">
      <c r="A665" s="111"/>
      <c r="B665" s="145"/>
      <c r="C665" s="178"/>
      <c r="D665" s="178"/>
      <c r="E665" s="179"/>
      <c r="F665" s="178"/>
      <c r="G665" s="145"/>
      <c r="H665" s="145"/>
      <c r="I665" s="178"/>
      <c r="J665" s="179"/>
      <c r="K665" s="178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  <c r="BA665" s="145"/>
      <c r="BB665" s="145"/>
      <c r="BC665" s="145"/>
      <c r="BD665" s="145"/>
      <c r="BE665" s="145"/>
      <c r="BF665" s="145"/>
      <c r="BG665" s="145"/>
      <c r="BH665" s="145"/>
      <c r="BI665" s="145"/>
    </row>
    <row r="666" ht="14.25" customHeight="1">
      <c r="A666" s="111"/>
      <c r="B666" s="145"/>
      <c r="C666" s="178"/>
      <c r="D666" s="178"/>
      <c r="E666" s="179"/>
      <c r="F666" s="178"/>
      <c r="G666" s="145"/>
      <c r="H666" s="145"/>
      <c r="I666" s="178"/>
      <c r="J666" s="179"/>
      <c r="K666" s="178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  <c r="BA666" s="145"/>
      <c r="BB666" s="145"/>
      <c r="BC666" s="145"/>
      <c r="BD666" s="145"/>
      <c r="BE666" s="145"/>
      <c r="BF666" s="145"/>
      <c r="BG666" s="145"/>
      <c r="BH666" s="145"/>
      <c r="BI666" s="145"/>
    </row>
    <row r="667" ht="14.25" customHeight="1">
      <c r="A667" s="111"/>
      <c r="B667" s="145"/>
      <c r="C667" s="178"/>
      <c r="D667" s="178"/>
      <c r="E667" s="179"/>
      <c r="F667" s="178"/>
      <c r="G667" s="145"/>
      <c r="H667" s="145"/>
      <c r="I667" s="178"/>
      <c r="J667" s="179"/>
      <c r="K667" s="178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  <c r="BA667" s="145"/>
      <c r="BB667" s="145"/>
      <c r="BC667" s="145"/>
      <c r="BD667" s="145"/>
      <c r="BE667" s="145"/>
      <c r="BF667" s="145"/>
      <c r="BG667" s="145"/>
      <c r="BH667" s="145"/>
      <c r="BI667" s="145"/>
    </row>
    <row r="668" ht="14.25" customHeight="1">
      <c r="A668" s="111"/>
      <c r="B668" s="145"/>
      <c r="C668" s="178"/>
      <c r="D668" s="178"/>
      <c r="E668" s="179"/>
      <c r="F668" s="178"/>
      <c r="G668" s="145"/>
      <c r="H668" s="145"/>
      <c r="I668" s="178"/>
      <c r="J668" s="179"/>
      <c r="K668" s="178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  <c r="BA668" s="145"/>
      <c r="BB668" s="145"/>
      <c r="BC668" s="145"/>
      <c r="BD668" s="145"/>
      <c r="BE668" s="145"/>
      <c r="BF668" s="145"/>
      <c r="BG668" s="145"/>
      <c r="BH668" s="145"/>
      <c r="BI668" s="145"/>
    </row>
    <row r="669" ht="14.25" customHeight="1">
      <c r="A669" s="111"/>
      <c r="B669" s="145"/>
      <c r="C669" s="178"/>
      <c r="D669" s="178"/>
      <c r="E669" s="179"/>
      <c r="F669" s="178"/>
      <c r="G669" s="145"/>
      <c r="H669" s="145"/>
      <c r="I669" s="178"/>
      <c r="J669" s="179"/>
      <c r="K669" s="178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  <c r="BA669" s="145"/>
      <c r="BB669" s="145"/>
      <c r="BC669" s="145"/>
      <c r="BD669" s="145"/>
      <c r="BE669" s="145"/>
      <c r="BF669" s="145"/>
      <c r="BG669" s="145"/>
      <c r="BH669" s="145"/>
      <c r="BI669" s="145"/>
    </row>
    <row r="670" ht="14.25" customHeight="1">
      <c r="A670" s="111"/>
      <c r="B670" s="145"/>
      <c r="C670" s="178"/>
      <c r="D670" s="178"/>
      <c r="E670" s="179"/>
      <c r="F670" s="178"/>
      <c r="G670" s="145"/>
      <c r="H670" s="145"/>
      <c r="I670" s="178"/>
      <c r="J670" s="179"/>
      <c r="K670" s="178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  <c r="BA670" s="145"/>
      <c r="BB670" s="145"/>
      <c r="BC670" s="145"/>
      <c r="BD670" s="145"/>
      <c r="BE670" s="145"/>
      <c r="BF670" s="145"/>
      <c r="BG670" s="145"/>
      <c r="BH670" s="145"/>
      <c r="BI670" s="145"/>
    </row>
    <row r="671" ht="14.25" customHeight="1">
      <c r="A671" s="111"/>
      <c r="B671" s="145"/>
      <c r="C671" s="178"/>
      <c r="D671" s="178"/>
      <c r="E671" s="179"/>
      <c r="F671" s="178"/>
      <c r="G671" s="145"/>
      <c r="H671" s="145"/>
      <c r="I671" s="178"/>
      <c r="J671" s="179"/>
      <c r="K671" s="178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  <c r="BA671" s="145"/>
      <c r="BB671" s="145"/>
      <c r="BC671" s="145"/>
      <c r="BD671" s="145"/>
      <c r="BE671" s="145"/>
      <c r="BF671" s="145"/>
      <c r="BG671" s="145"/>
      <c r="BH671" s="145"/>
      <c r="BI671" s="145"/>
    </row>
    <row r="672" ht="14.25" customHeight="1">
      <c r="A672" s="111"/>
      <c r="B672" s="145"/>
      <c r="C672" s="178"/>
      <c r="D672" s="178"/>
      <c r="E672" s="179"/>
      <c r="F672" s="178"/>
      <c r="G672" s="145"/>
      <c r="H672" s="145"/>
      <c r="I672" s="178"/>
      <c r="J672" s="179"/>
      <c r="K672" s="178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  <c r="BA672" s="145"/>
      <c r="BB672" s="145"/>
      <c r="BC672" s="145"/>
      <c r="BD672" s="145"/>
      <c r="BE672" s="145"/>
      <c r="BF672" s="145"/>
      <c r="BG672" s="145"/>
      <c r="BH672" s="145"/>
      <c r="BI672" s="145"/>
    </row>
    <row r="673" ht="14.25" customHeight="1">
      <c r="A673" s="111"/>
      <c r="B673" s="145"/>
      <c r="C673" s="178"/>
      <c r="D673" s="178"/>
      <c r="E673" s="179"/>
      <c r="F673" s="178"/>
      <c r="G673" s="145"/>
      <c r="H673" s="145"/>
      <c r="I673" s="178"/>
      <c r="J673" s="179"/>
      <c r="K673" s="178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  <c r="BA673" s="145"/>
      <c r="BB673" s="145"/>
      <c r="BC673" s="145"/>
      <c r="BD673" s="145"/>
      <c r="BE673" s="145"/>
      <c r="BF673" s="145"/>
      <c r="BG673" s="145"/>
      <c r="BH673" s="145"/>
      <c r="BI673" s="145"/>
    </row>
    <row r="674" ht="14.25" customHeight="1">
      <c r="A674" s="111"/>
      <c r="B674" s="145"/>
      <c r="C674" s="178"/>
      <c r="D674" s="178"/>
      <c r="E674" s="179"/>
      <c r="F674" s="178"/>
      <c r="G674" s="145"/>
      <c r="H674" s="145"/>
      <c r="I674" s="178"/>
      <c r="J674" s="179"/>
      <c r="K674" s="178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  <c r="BA674" s="145"/>
      <c r="BB674" s="145"/>
      <c r="BC674" s="145"/>
      <c r="BD674" s="145"/>
      <c r="BE674" s="145"/>
      <c r="BF674" s="145"/>
      <c r="BG674" s="145"/>
      <c r="BH674" s="145"/>
      <c r="BI674" s="145"/>
    </row>
    <row r="675" ht="14.25" customHeight="1">
      <c r="A675" s="111"/>
      <c r="B675" s="145"/>
      <c r="C675" s="178"/>
      <c r="D675" s="178"/>
      <c r="E675" s="179"/>
      <c r="F675" s="178"/>
      <c r="G675" s="145"/>
      <c r="H675" s="145"/>
      <c r="I675" s="178"/>
      <c r="J675" s="179"/>
      <c r="K675" s="178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  <c r="BA675" s="145"/>
      <c r="BB675" s="145"/>
      <c r="BC675" s="145"/>
      <c r="BD675" s="145"/>
      <c r="BE675" s="145"/>
      <c r="BF675" s="145"/>
      <c r="BG675" s="145"/>
      <c r="BH675" s="145"/>
      <c r="BI675" s="145"/>
    </row>
    <row r="676" ht="14.25" customHeight="1">
      <c r="A676" s="111"/>
      <c r="B676" s="145"/>
      <c r="C676" s="178"/>
      <c r="D676" s="178"/>
      <c r="E676" s="179"/>
      <c r="F676" s="178"/>
      <c r="G676" s="145"/>
      <c r="H676" s="145"/>
      <c r="I676" s="178"/>
      <c r="J676" s="179"/>
      <c r="K676" s="178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  <c r="BA676" s="145"/>
      <c r="BB676" s="145"/>
      <c r="BC676" s="145"/>
      <c r="BD676" s="145"/>
      <c r="BE676" s="145"/>
      <c r="BF676" s="145"/>
      <c r="BG676" s="145"/>
      <c r="BH676" s="145"/>
      <c r="BI676" s="145"/>
    </row>
    <row r="677" ht="14.25" customHeight="1">
      <c r="A677" s="111"/>
      <c r="B677" s="145"/>
      <c r="C677" s="178"/>
      <c r="D677" s="178"/>
      <c r="E677" s="179"/>
      <c r="F677" s="178"/>
      <c r="G677" s="145"/>
      <c r="H677" s="145"/>
      <c r="I677" s="178"/>
      <c r="J677" s="179"/>
      <c r="K677" s="178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  <c r="BA677" s="145"/>
      <c r="BB677" s="145"/>
      <c r="BC677" s="145"/>
      <c r="BD677" s="145"/>
      <c r="BE677" s="145"/>
      <c r="BF677" s="145"/>
      <c r="BG677" s="145"/>
      <c r="BH677" s="145"/>
      <c r="BI677" s="145"/>
    </row>
    <row r="678" ht="14.25" customHeight="1">
      <c r="A678" s="111"/>
      <c r="B678" s="145"/>
      <c r="C678" s="178"/>
      <c r="D678" s="178"/>
      <c r="E678" s="179"/>
      <c r="F678" s="178"/>
      <c r="G678" s="145"/>
      <c r="H678" s="145"/>
      <c r="I678" s="178"/>
      <c r="J678" s="179"/>
      <c r="K678" s="178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  <c r="BA678" s="145"/>
      <c r="BB678" s="145"/>
      <c r="BC678" s="145"/>
      <c r="BD678" s="145"/>
      <c r="BE678" s="145"/>
      <c r="BF678" s="145"/>
      <c r="BG678" s="145"/>
      <c r="BH678" s="145"/>
      <c r="BI678" s="145"/>
    </row>
    <row r="679" ht="14.25" customHeight="1">
      <c r="A679" s="111"/>
      <c r="B679" s="145"/>
      <c r="C679" s="178"/>
      <c r="D679" s="178"/>
      <c r="E679" s="179"/>
      <c r="F679" s="178"/>
      <c r="G679" s="145"/>
      <c r="H679" s="145"/>
      <c r="I679" s="178"/>
      <c r="J679" s="179"/>
      <c r="K679" s="178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  <c r="BA679" s="145"/>
      <c r="BB679" s="145"/>
      <c r="BC679" s="145"/>
      <c r="BD679" s="145"/>
      <c r="BE679" s="145"/>
      <c r="BF679" s="145"/>
      <c r="BG679" s="145"/>
      <c r="BH679" s="145"/>
      <c r="BI679" s="145"/>
    </row>
    <row r="680" ht="14.25" customHeight="1">
      <c r="A680" s="111"/>
      <c r="B680" s="145"/>
      <c r="C680" s="178"/>
      <c r="D680" s="178"/>
      <c r="E680" s="179"/>
      <c r="F680" s="178"/>
      <c r="G680" s="145"/>
      <c r="H680" s="145"/>
      <c r="I680" s="178"/>
      <c r="J680" s="179"/>
      <c r="K680" s="178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  <c r="BA680" s="145"/>
      <c r="BB680" s="145"/>
      <c r="BC680" s="145"/>
      <c r="BD680" s="145"/>
      <c r="BE680" s="145"/>
      <c r="BF680" s="145"/>
      <c r="BG680" s="145"/>
      <c r="BH680" s="145"/>
      <c r="BI680" s="145"/>
    </row>
    <row r="681" ht="14.25" customHeight="1">
      <c r="A681" s="111"/>
      <c r="B681" s="145"/>
      <c r="C681" s="178"/>
      <c r="D681" s="178"/>
      <c r="E681" s="179"/>
      <c r="F681" s="178"/>
      <c r="G681" s="145"/>
      <c r="H681" s="145"/>
      <c r="I681" s="178"/>
      <c r="J681" s="179"/>
      <c r="K681" s="178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  <c r="BA681" s="145"/>
      <c r="BB681" s="145"/>
      <c r="BC681" s="145"/>
      <c r="BD681" s="145"/>
      <c r="BE681" s="145"/>
      <c r="BF681" s="145"/>
      <c r="BG681" s="145"/>
      <c r="BH681" s="145"/>
      <c r="BI681" s="145"/>
    </row>
    <row r="682" ht="14.25" customHeight="1">
      <c r="A682" s="111"/>
      <c r="B682" s="145"/>
      <c r="C682" s="178"/>
      <c r="D682" s="178"/>
      <c r="E682" s="179"/>
      <c r="F682" s="178"/>
      <c r="G682" s="145"/>
      <c r="H682" s="145"/>
      <c r="I682" s="178"/>
      <c r="J682" s="179"/>
      <c r="K682" s="178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  <c r="BA682" s="145"/>
      <c r="BB682" s="145"/>
      <c r="BC682" s="145"/>
      <c r="BD682" s="145"/>
      <c r="BE682" s="145"/>
      <c r="BF682" s="145"/>
      <c r="BG682" s="145"/>
      <c r="BH682" s="145"/>
      <c r="BI682" s="145"/>
    </row>
    <row r="683" ht="14.25" customHeight="1">
      <c r="A683" s="111"/>
      <c r="B683" s="145"/>
      <c r="C683" s="178"/>
      <c r="D683" s="178"/>
      <c r="E683" s="179"/>
      <c r="F683" s="178"/>
      <c r="G683" s="145"/>
      <c r="H683" s="145"/>
      <c r="I683" s="178"/>
      <c r="J683" s="179"/>
      <c r="K683" s="178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  <c r="BA683" s="145"/>
      <c r="BB683" s="145"/>
      <c r="BC683" s="145"/>
      <c r="BD683" s="145"/>
      <c r="BE683" s="145"/>
      <c r="BF683" s="145"/>
      <c r="BG683" s="145"/>
      <c r="BH683" s="145"/>
      <c r="BI683" s="145"/>
    </row>
    <row r="684" ht="14.25" customHeight="1">
      <c r="A684" s="111"/>
      <c r="B684" s="145"/>
      <c r="C684" s="178"/>
      <c r="D684" s="178"/>
      <c r="E684" s="179"/>
      <c r="F684" s="178"/>
      <c r="G684" s="145"/>
      <c r="H684" s="145"/>
      <c r="I684" s="178"/>
      <c r="J684" s="179"/>
      <c r="K684" s="178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  <c r="BA684" s="145"/>
      <c r="BB684" s="145"/>
      <c r="BC684" s="145"/>
      <c r="BD684" s="145"/>
      <c r="BE684" s="145"/>
      <c r="BF684" s="145"/>
      <c r="BG684" s="145"/>
      <c r="BH684" s="145"/>
      <c r="BI684" s="145"/>
    </row>
    <row r="685" ht="14.25" customHeight="1">
      <c r="A685" s="111"/>
      <c r="B685" s="145"/>
      <c r="C685" s="178"/>
      <c r="D685" s="178"/>
      <c r="E685" s="179"/>
      <c r="F685" s="178"/>
      <c r="G685" s="145"/>
      <c r="H685" s="145"/>
      <c r="I685" s="178"/>
      <c r="J685" s="179"/>
      <c r="K685" s="178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  <c r="BA685" s="145"/>
      <c r="BB685" s="145"/>
      <c r="BC685" s="145"/>
      <c r="BD685" s="145"/>
      <c r="BE685" s="145"/>
      <c r="BF685" s="145"/>
      <c r="BG685" s="145"/>
      <c r="BH685" s="145"/>
      <c r="BI685" s="145"/>
    </row>
    <row r="686" ht="14.25" customHeight="1">
      <c r="A686" s="111"/>
      <c r="B686" s="145"/>
      <c r="C686" s="178"/>
      <c r="D686" s="178"/>
      <c r="E686" s="179"/>
      <c r="F686" s="178"/>
      <c r="G686" s="145"/>
      <c r="H686" s="145"/>
      <c r="I686" s="178"/>
      <c r="J686" s="179"/>
      <c r="K686" s="178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  <c r="BA686" s="145"/>
      <c r="BB686" s="145"/>
      <c r="BC686" s="145"/>
      <c r="BD686" s="145"/>
      <c r="BE686" s="145"/>
      <c r="BF686" s="145"/>
      <c r="BG686" s="145"/>
      <c r="BH686" s="145"/>
      <c r="BI686" s="145"/>
    </row>
    <row r="687" ht="14.25" customHeight="1">
      <c r="A687" s="111"/>
      <c r="B687" s="145"/>
      <c r="C687" s="178"/>
      <c r="D687" s="178"/>
      <c r="E687" s="179"/>
      <c r="F687" s="178"/>
      <c r="G687" s="145"/>
      <c r="H687" s="145"/>
      <c r="I687" s="178"/>
      <c r="J687" s="179"/>
      <c r="K687" s="178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  <c r="BA687" s="145"/>
      <c r="BB687" s="145"/>
      <c r="BC687" s="145"/>
      <c r="BD687" s="145"/>
      <c r="BE687" s="145"/>
      <c r="BF687" s="145"/>
      <c r="BG687" s="145"/>
      <c r="BH687" s="145"/>
      <c r="BI687" s="145"/>
    </row>
    <row r="688" ht="14.25" customHeight="1">
      <c r="A688" s="111"/>
      <c r="B688" s="145"/>
      <c r="C688" s="178"/>
      <c r="D688" s="178"/>
      <c r="E688" s="179"/>
      <c r="F688" s="178"/>
      <c r="G688" s="145"/>
      <c r="H688" s="145"/>
      <c r="I688" s="178"/>
      <c r="J688" s="179"/>
      <c r="K688" s="178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  <c r="BA688" s="145"/>
      <c r="BB688" s="145"/>
      <c r="BC688" s="145"/>
      <c r="BD688" s="145"/>
      <c r="BE688" s="145"/>
      <c r="BF688" s="145"/>
      <c r="BG688" s="145"/>
      <c r="BH688" s="145"/>
      <c r="BI688" s="145"/>
    </row>
    <row r="689" ht="14.25" customHeight="1">
      <c r="A689" s="111"/>
      <c r="B689" s="145"/>
      <c r="C689" s="178"/>
      <c r="D689" s="178"/>
      <c r="E689" s="179"/>
      <c r="F689" s="178"/>
      <c r="G689" s="145"/>
      <c r="H689" s="145"/>
      <c r="I689" s="178"/>
      <c r="J689" s="179"/>
      <c r="K689" s="178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  <c r="BA689" s="145"/>
      <c r="BB689" s="145"/>
      <c r="BC689" s="145"/>
      <c r="BD689" s="145"/>
      <c r="BE689" s="145"/>
      <c r="BF689" s="145"/>
      <c r="BG689" s="145"/>
      <c r="BH689" s="145"/>
      <c r="BI689" s="145"/>
    </row>
    <row r="690" ht="14.25" customHeight="1">
      <c r="A690" s="111"/>
      <c r="B690" s="145"/>
      <c r="C690" s="178"/>
      <c r="D690" s="178"/>
      <c r="E690" s="179"/>
      <c r="F690" s="178"/>
      <c r="G690" s="145"/>
      <c r="H690" s="145"/>
      <c r="I690" s="178"/>
      <c r="J690" s="179"/>
      <c r="K690" s="178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  <c r="BA690" s="145"/>
      <c r="BB690" s="145"/>
      <c r="BC690" s="145"/>
      <c r="BD690" s="145"/>
      <c r="BE690" s="145"/>
      <c r="BF690" s="145"/>
      <c r="BG690" s="145"/>
      <c r="BH690" s="145"/>
      <c r="BI690" s="145"/>
    </row>
    <row r="691" ht="14.25" customHeight="1">
      <c r="A691" s="111"/>
      <c r="B691" s="145"/>
      <c r="C691" s="178"/>
      <c r="D691" s="178"/>
      <c r="E691" s="179"/>
      <c r="F691" s="178"/>
      <c r="G691" s="145"/>
      <c r="H691" s="145"/>
      <c r="I691" s="178"/>
      <c r="J691" s="179"/>
      <c r="K691" s="178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  <c r="BA691" s="145"/>
      <c r="BB691" s="145"/>
      <c r="BC691" s="145"/>
      <c r="BD691" s="145"/>
      <c r="BE691" s="145"/>
      <c r="BF691" s="145"/>
      <c r="BG691" s="145"/>
      <c r="BH691" s="145"/>
      <c r="BI691" s="145"/>
    </row>
    <row r="692" ht="14.25" customHeight="1">
      <c r="A692" s="111"/>
      <c r="B692" s="145"/>
      <c r="C692" s="178"/>
      <c r="D692" s="178"/>
      <c r="E692" s="179"/>
      <c r="F692" s="178"/>
      <c r="G692" s="145"/>
      <c r="H692" s="145"/>
      <c r="I692" s="178"/>
      <c r="J692" s="179"/>
      <c r="K692" s="178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  <c r="BA692" s="145"/>
      <c r="BB692" s="145"/>
      <c r="BC692" s="145"/>
      <c r="BD692" s="145"/>
      <c r="BE692" s="145"/>
      <c r="BF692" s="145"/>
      <c r="BG692" s="145"/>
      <c r="BH692" s="145"/>
      <c r="BI692" s="145"/>
    </row>
    <row r="693" ht="14.25" customHeight="1">
      <c r="A693" s="111"/>
      <c r="B693" s="145"/>
      <c r="C693" s="178"/>
      <c r="D693" s="178"/>
      <c r="E693" s="179"/>
      <c r="F693" s="178"/>
      <c r="G693" s="145"/>
      <c r="H693" s="145"/>
      <c r="I693" s="178"/>
      <c r="J693" s="179"/>
      <c r="K693" s="178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  <c r="BA693" s="145"/>
      <c r="BB693" s="145"/>
      <c r="BC693" s="145"/>
      <c r="BD693" s="145"/>
      <c r="BE693" s="145"/>
      <c r="BF693" s="145"/>
      <c r="BG693" s="145"/>
      <c r="BH693" s="145"/>
      <c r="BI693" s="145"/>
    </row>
    <row r="694" ht="14.25" customHeight="1">
      <c r="A694" s="111"/>
      <c r="B694" s="145"/>
      <c r="C694" s="178"/>
      <c r="D694" s="178"/>
      <c r="E694" s="179"/>
      <c r="F694" s="178"/>
      <c r="G694" s="145"/>
      <c r="H694" s="145"/>
      <c r="I694" s="178"/>
      <c r="J694" s="179"/>
      <c r="K694" s="178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  <c r="BA694" s="145"/>
      <c r="BB694" s="145"/>
      <c r="BC694" s="145"/>
      <c r="BD694" s="145"/>
      <c r="BE694" s="145"/>
      <c r="BF694" s="145"/>
      <c r="BG694" s="145"/>
      <c r="BH694" s="145"/>
      <c r="BI694" s="145"/>
    </row>
    <row r="695" ht="14.25" customHeight="1">
      <c r="A695" s="111"/>
      <c r="B695" s="145"/>
      <c r="C695" s="178"/>
      <c r="D695" s="178"/>
      <c r="E695" s="179"/>
      <c r="F695" s="178"/>
      <c r="G695" s="145"/>
      <c r="H695" s="145"/>
      <c r="I695" s="178"/>
      <c r="J695" s="179"/>
      <c r="K695" s="178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  <c r="BA695" s="145"/>
      <c r="BB695" s="145"/>
      <c r="BC695" s="145"/>
      <c r="BD695" s="145"/>
      <c r="BE695" s="145"/>
      <c r="BF695" s="145"/>
      <c r="BG695" s="145"/>
      <c r="BH695" s="145"/>
      <c r="BI695" s="145"/>
    </row>
    <row r="696" ht="14.25" customHeight="1">
      <c r="A696" s="111"/>
      <c r="B696" s="145"/>
      <c r="C696" s="178"/>
      <c r="D696" s="178"/>
      <c r="E696" s="179"/>
      <c r="F696" s="178"/>
      <c r="G696" s="145"/>
      <c r="H696" s="145"/>
      <c r="I696" s="178"/>
      <c r="J696" s="179"/>
      <c r="K696" s="178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  <c r="BA696" s="145"/>
      <c r="BB696" s="145"/>
      <c r="BC696" s="145"/>
      <c r="BD696" s="145"/>
      <c r="BE696" s="145"/>
      <c r="BF696" s="145"/>
      <c r="BG696" s="145"/>
      <c r="BH696" s="145"/>
      <c r="BI696" s="145"/>
    </row>
    <row r="697" ht="14.25" customHeight="1">
      <c r="A697" s="111"/>
      <c r="B697" s="145"/>
      <c r="C697" s="178"/>
      <c r="D697" s="178"/>
      <c r="E697" s="179"/>
      <c r="F697" s="178"/>
      <c r="G697" s="145"/>
      <c r="H697" s="145"/>
      <c r="I697" s="178"/>
      <c r="J697" s="179"/>
      <c r="K697" s="178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  <c r="BA697" s="145"/>
      <c r="BB697" s="145"/>
      <c r="BC697" s="145"/>
      <c r="BD697" s="145"/>
      <c r="BE697" s="145"/>
      <c r="BF697" s="145"/>
      <c r="BG697" s="145"/>
      <c r="BH697" s="145"/>
      <c r="BI697" s="145"/>
    </row>
    <row r="698" ht="14.25" customHeight="1">
      <c r="A698" s="111"/>
      <c r="B698" s="145"/>
      <c r="C698" s="178"/>
      <c r="D698" s="178"/>
      <c r="E698" s="179"/>
      <c r="F698" s="178"/>
      <c r="G698" s="145"/>
      <c r="H698" s="145"/>
      <c r="I698" s="178"/>
      <c r="J698" s="179"/>
      <c r="K698" s="178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  <c r="BA698" s="145"/>
      <c r="BB698" s="145"/>
      <c r="BC698" s="145"/>
      <c r="BD698" s="145"/>
      <c r="BE698" s="145"/>
      <c r="BF698" s="145"/>
      <c r="BG698" s="145"/>
      <c r="BH698" s="145"/>
      <c r="BI698" s="145"/>
    </row>
    <row r="699" ht="14.25" customHeight="1">
      <c r="A699" s="111"/>
      <c r="B699" s="145"/>
      <c r="C699" s="178"/>
      <c r="D699" s="178"/>
      <c r="E699" s="179"/>
      <c r="F699" s="178"/>
      <c r="G699" s="145"/>
      <c r="H699" s="145"/>
      <c r="I699" s="178"/>
      <c r="J699" s="179"/>
      <c r="K699" s="178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  <c r="BA699" s="145"/>
      <c r="BB699" s="145"/>
      <c r="BC699" s="145"/>
      <c r="BD699" s="145"/>
      <c r="BE699" s="145"/>
      <c r="BF699" s="145"/>
      <c r="BG699" s="145"/>
      <c r="BH699" s="145"/>
      <c r="BI699" s="145"/>
    </row>
    <row r="700" ht="14.25" customHeight="1">
      <c r="A700" s="111"/>
      <c r="B700" s="145"/>
      <c r="C700" s="178"/>
      <c r="D700" s="178"/>
      <c r="E700" s="179"/>
      <c r="F700" s="178"/>
      <c r="G700" s="145"/>
      <c r="H700" s="145"/>
      <c r="I700" s="178"/>
      <c r="J700" s="179"/>
      <c r="K700" s="178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  <c r="BA700" s="145"/>
      <c r="BB700" s="145"/>
      <c r="BC700" s="145"/>
      <c r="BD700" s="145"/>
      <c r="BE700" s="145"/>
      <c r="BF700" s="145"/>
      <c r="BG700" s="145"/>
      <c r="BH700" s="145"/>
      <c r="BI700" s="145"/>
    </row>
    <row r="701" ht="14.25" customHeight="1">
      <c r="A701" s="111"/>
      <c r="B701" s="145"/>
      <c r="C701" s="178"/>
      <c r="D701" s="178"/>
      <c r="E701" s="179"/>
      <c r="F701" s="178"/>
      <c r="G701" s="145"/>
      <c r="H701" s="145"/>
      <c r="I701" s="178"/>
      <c r="J701" s="179"/>
      <c r="K701" s="178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  <c r="BA701" s="145"/>
      <c r="BB701" s="145"/>
      <c r="BC701" s="145"/>
      <c r="BD701" s="145"/>
      <c r="BE701" s="145"/>
      <c r="BF701" s="145"/>
      <c r="BG701" s="145"/>
      <c r="BH701" s="145"/>
      <c r="BI701" s="145"/>
    </row>
    <row r="702" ht="14.25" customHeight="1">
      <c r="A702" s="111"/>
      <c r="B702" s="145"/>
      <c r="C702" s="178"/>
      <c r="D702" s="178"/>
      <c r="E702" s="179"/>
      <c r="F702" s="178"/>
      <c r="G702" s="145"/>
      <c r="H702" s="145"/>
      <c r="I702" s="178"/>
      <c r="J702" s="179"/>
      <c r="K702" s="178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  <c r="BA702" s="145"/>
      <c r="BB702" s="145"/>
      <c r="BC702" s="145"/>
      <c r="BD702" s="145"/>
      <c r="BE702" s="145"/>
      <c r="BF702" s="145"/>
      <c r="BG702" s="145"/>
      <c r="BH702" s="145"/>
      <c r="BI702" s="145"/>
    </row>
    <row r="703" ht="14.25" customHeight="1">
      <c r="A703" s="111"/>
      <c r="B703" s="145"/>
      <c r="C703" s="178"/>
      <c r="D703" s="178"/>
      <c r="E703" s="179"/>
      <c r="F703" s="178"/>
      <c r="G703" s="145"/>
      <c r="H703" s="145"/>
      <c r="I703" s="178"/>
      <c r="J703" s="179"/>
      <c r="K703" s="178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  <c r="BA703" s="145"/>
      <c r="BB703" s="145"/>
      <c r="BC703" s="145"/>
      <c r="BD703" s="145"/>
      <c r="BE703" s="145"/>
      <c r="BF703" s="145"/>
      <c r="BG703" s="145"/>
      <c r="BH703" s="145"/>
      <c r="BI703" s="145"/>
    </row>
    <row r="704" ht="14.25" customHeight="1">
      <c r="A704" s="111"/>
      <c r="B704" s="145"/>
      <c r="C704" s="178"/>
      <c r="D704" s="178"/>
      <c r="E704" s="179"/>
      <c r="F704" s="178"/>
      <c r="G704" s="145"/>
      <c r="H704" s="145"/>
      <c r="I704" s="178"/>
      <c r="J704" s="179"/>
      <c r="K704" s="178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  <c r="BA704" s="145"/>
      <c r="BB704" s="145"/>
      <c r="BC704" s="145"/>
      <c r="BD704" s="145"/>
      <c r="BE704" s="145"/>
      <c r="BF704" s="145"/>
      <c r="BG704" s="145"/>
      <c r="BH704" s="145"/>
      <c r="BI704" s="145"/>
    </row>
    <row r="705" ht="14.25" customHeight="1">
      <c r="A705" s="111"/>
      <c r="B705" s="145"/>
      <c r="C705" s="178"/>
      <c r="D705" s="178"/>
      <c r="E705" s="179"/>
      <c r="F705" s="178"/>
      <c r="G705" s="145"/>
      <c r="H705" s="145"/>
      <c r="I705" s="178"/>
      <c r="J705" s="179"/>
      <c r="K705" s="178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  <c r="BA705" s="145"/>
      <c r="BB705" s="145"/>
      <c r="BC705" s="145"/>
      <c r="BD705" s="145"/>
      <c r="BE705" s="145"/>
      <c r="BF705" s="145"/>
      <c r="BG705" s="145"/>
      <c r="BH705" s="145"/>
      <c r="BI705" s="145"/>
    </row>
    <row r="706" ht="14.25" customHeight="1">
      <c r="A706" s="111"/>
      <c r="B706" s="145"/>
      <c r="C706" s="178"/>
      <c r="D706" s="178"/>
      <c r="E706" s="179"/>
      <c r="F706" s="178"/>
      <c r="G706" s="145"/>
      <c r="H706" s="145"/>
      <c r="I706" s="178"/>
      <c r="J706" s="179"/>
      <c r="K706" s="178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  <c r="BA706" s="145"/>
      <c r="BB706" s="145"/>
      <c r="BC706" s="145"/>
      <c r="BD706" s="145"/>
      <c r="BE706" s="145"/>
      <c r="BF706" s="145"/>
      <c r="BG706" s="145"/>
      <c r="BH706" s="145"/>
      <c r="BI706" s="145"/>
    </row>
    <row r="707" ht="14.25" customHeight="1">
      <c r="A707" s="111"/>
      <c r="B707" s="145"/>
      <c r="C707" s="178"/>
      <c r="D707" s="178"/>
      <c r="E707" s="179"/>
      <c r="F707" s="178"/>
      <c r="G707" s="145"/>
      <c r="H707" s="145"/>
      <c r="I707" s="178"/>
      <c r="J707" s="179"/>
      <c r="K707" s="178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  <c r="BA707" s="145"/>
      <c r="BB707" s="145"/>
      <c r="BC707" s="145"/>
      <c r="BD707" s="145"/>
      <c r="BE707" s="145"/>
      <c r="BF707" s="145"/>
      <c r="BG707" s="145"/>
      <c r="BH707" s="145"/>
      <c r="BI707" s="145"/>
    </row>
    <row r="708" ht="14.25" customHeight="1">
      <c r="A708" s="111"/>
      <c r="B708" s="145"/>
      <c r="C708" s="178"/>
      <c r="D708" s="178"/>
      <c r="E708" s="179"/>
      <c r="F708" s="178"/>
      <c r="G708" s="145"/>
      <c r="H708" s="145"/>
      <c r="I708" s="178"/>
      <c r="J708" s="179"/>
      <c r="K708" s="178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  <c r="BA708" s="145"/>
      <c r="BB708" s="145"/>
      <c r="BC708" s="145"/>
      <c r="BD708" s="145"/>
      <c r="BE708" s="145"/>
      <c r="BF708" s="145"/>
      <c r="BG708" s="145"/>
      <c r="BH708" s="145"/>
      <c r="BI708" s="145"/>
    </row>
    <row r="709" ht="14.25" customHeight="1">
      <c r="A709" s="111"/>
      <c r="B709" s="145"/>
      <c r="C709" s="178"/>
      <c r="D709" s="178"/>
      <c r="E709" s="179"/>
      <c r="F709" s="178"/>
      <c r="G709" s="145"/>
      <c r="H709" s="145"/>
      <c r="I709" s="178"/>
      <c r="J709" s="179"/>
      <c r="K709" s="178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  <c r="BA709" s="145"/>
      <c r="BB709" s="145"/>
      <c r="BC709" s="145"/>
      <c r="BD709" s="145"/>
      <c r="BE709" s="145"/>
      <c r="BF709" s="145"/>
      <c r="BG709" s="145"/>
      <c r="BH709" s="145"/>
      <c r="BI709" s="145"/>
    </row>
    <row r="710" ht="14.25" customHeight="1">
      <c r="A710" s="111"/>
      <c r="B710" s="145"/>
      <c r="C710" s="178"/>
      <c r="D710" s="178"/>
      <c r="E710" s="179"/>
      <c r="F710" s="178"/>
      <c r="G710" s="145"/>
      <c r="H710" s="145"/>
      <c r="I710" s="178"/>
      <c r="J710" s="179"/>
      <c r="K710" s="178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  <c r="BA710" s="145"/>
      <c r="BB710" s="145"/>
      <c r="BC710" s="145"/>
      <c r="BD710" s="145"/>
      <c r="BE710" s="145"/>
      <c r="BF710" s="145"/>
      <c r="BG710" s="145"/>
      <c r="BH710" s="145"/>
      <c r="BI710" s="145"/>
    </row>
    <row r="711" ht="14.25" customHeight="1">
      <c r="A711" s="111"/>
      <c r="B711" s="145"/>
      <c r="C711" s="178"/>
      <c r="D711" s="178"/>
      <c r="E711" s="179"/>
      <c r="F711" s="178"/>
      <c r="G711" s="145"/>
      <c r="H711" s="145"/>
      <c r="I711" s="178"/>
      <c r="J711" s="179"/>
      <c r="K711" s="178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  <c r="BA711" s="145"/>
      <c r="BB711" s="145"/>
      <c r="BC711" s="145"/>
      <c r="BD711" s="145"/>
      <c r="BE711" s="145"/>
      <c r="BF711" s="145"/>
      <c r="BG711" s="145"/>
      <c r="BH711" s="145"/>
      <c r="BI711" s="145"/>
    </row>
    <row r="712" ht="14.25" customHeight="1">
      <c r="A712" s="111"/>
      <c r="B712" s="145"/>
      <c r="C712" s="178"/>
      <c r="D712" s="178"/>
      <c r="E712" s="179"/>
      <c r="F712" s="178"/>
      <c r="G712" s="145"/>
      <c r="H712" s="145"/>
      <c r="I712" s="178"/>
      <c r="J712" s="179"/>
      <c r="K712" s="178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  <c r="BA712" s="145"/>
      <c r="BB712" s="145"/>
      <c r="BC712" s="145"/>
      <c r="BD712" s="145"/>
      <c r="BE712" s="145"/>
      <c r="BF712" s="145"/>
      <c r="BG712" s="145"/>
      <c r="BH712" s="145"/>
      <c r="BI712" s="145"/>
    </row>
    <row r="713" ht="14.25" customHeight="1">
      <c r="A713" s="111"/>
      <c r="B713" s="145"/>
      <c r="C713" s="178"/>
      <c r="D713" s="178"/>
      <c r="E713" s="179"/>
      <c r="F713" s="178"/>
      <c r="G713" s="145"/>
      <c r="H713" s="145"/>
      <c r="I713" s="178"/>
      <c r="J713" s="179"/>
      <c r="K713" s="178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  <c r="BA713" s="145"/>
      <c r="BB713" s="145"/>
      <c r="BC713" s="145"/>
      <c r="BD713" s="145"/>
      <c r="BE713" s="145"/>
      <c r="BF713" s="145"/>
      <c r="BG713" s="145"/>
      <c r="BH713" s="145"/>
      <c r="BI713" s="145"/>
    </row>
    <row r="714" ht="14.25" customHeight="1">
      <c r="A714" s="111"/>
      <c r="B714" s="145"/>
      <c r="C714" s="178"/>
      <c r="D714" s="178"/>
      <c r="E714" s="179"/>
      <c r="F714" s="178"/>
      <c r="G714" s="145"/>
      <c r="H714" s="145"/>
      <c r="I714" s="178"/>
      <c r="J714" s="179"/>
      <c r="K714" s="178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  <c r="BA714" s="145"/>
      <c r="BB714" s="145"/>
      <c r="BC714" s="145"/>
      <c r="BD714" s="145"/>
      <c r="BE714" s="145"/>
      <c r="BF714" s="145"/>
      <c r="BG714" s="145"/>
      <c r="BH714" s="145"/>
      <c r="BI714" s="145"/>
    </row>
    <row r="715" ht="14.25" customHeight="1">
      <c r="A715" s="111"/>
      <c r="B715" s="145"/>
      <c r="C715" s="178"/>
      <c r="D715" s="178"/>
      <c r="E715" s="179"/>
      <c r="F715" s="178"/>
      <c r="G715" s="145"/>
      <c r="H715" s="145"/>
      <c r="I715" s="178"/>
      <c r="J715" s="179"/>
      <c r="K715" s="178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  <c r="BA715" s="145"/>
      <c r="BB715" s="145"/>
      <c r="BC715" s="145"/>
      <c r="BD715" s="145"/>
      <c r="BE715" s="145"/>
      <c r="BF715" s="145"/>
      <c r="BG715" s="145"/>
      <c r="BH715" s="145"/>
      <c r="BI715" s="145"/>
    </row>
    <row r="716" ht="14.25" customHeight="1">
      <c r="A716" s="111"/>
      <c r="B716" s="145"/>
      <c r="C716" s="178"/>
      <c r="D716" s="178"/>
      <c r="E716" s="179"/>
      <c r="F716" s="178"/>
      <c r="G716" s="145"/>
      <c r="H716" s="145"/>
      <c r="I716" s="178"/>
      <c r="J716" s="179"/>
      <c r="K716" s="178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  <c r="BA716" s="145"/>
      <c r="BB716" s="145"/>
      <c r="BC716" s="145"/>
      <c r="BD716" s="145"/>
      <c r="BE716" s="145"/>
      <c r="BF716" s="145"/>
      <c r="BG716" s="145"/>
      <c r="BH716" s="145"/>
      <c r="BI716" s="145"/>
    </row>
    <row r="717" ht="14.25" customHeight="1">
      <c r="A717" s="111"/>
      <c r="B717" s="145"/>
      <c r="C717" s="178"/>
      <c r="D717" s="178"/>
      <c r="E717" s="179"/>
      <c r="F717" s="178"/>
      <c r="G717" s="145"/>
      <c r="H717" s="145"/>
      <c r="I717" s="178"/>
      <c r="J717" s="179"/>
      <c r="K717" s="178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  <c r="BA717" s="145"/>
      <c r="BB717" s="145"/>
      <c r="BC717" s="145"/>
      <c r="BD717" s="145"/>
      <c r="BE717" s="145"/>
      <c r="BF717" s="145"/>
      <c r="BG717" s="145"/>
      <c r="BH717" s="145"/>
      <c r="BI717" s="145"/>
    </row>
    <row r="718" ht="14.25" customHeight="1">
      <c r="A718" s="111"/>
      <c r="B718" s="145"/>
      <c r="C718" s="178"/>
      <c r="D718" s="178"/>
      <c r="E718" s="179"/>
      <c r="F718" s="178"/>
      <c r="G718" s="145"/>
      <c r="H718" s="145"/>
      <c r="I718" s="178"/>
      <c r="J718" s="179"/>
      <c r="K718" s="178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  <c r="BA718" s="145"/>
      <c r="BB718" s="145"/>
      <c r="BC718" s="145"/>
      <c r="BD718" s="145"/>
      <c r="BE718" s="145"/>
      <c r="BF718" s="145"/>
      <c r="BG718" s="145"/>
      <c r="BH718" s="145"/>
      <c r="BI718" s="145"/>
    </row>
    <row r="719" ht="14.25" customHeight="1">
      <c r="A719" s="111"/>
      <c r="B719" s="145"/>
      <c r="C719" s="178"/>
      <c r="D719" s="178"/>
      <c r="E719" s="179"/>
      <c r="F719" s="178"/>
      <c r="G719" s="145"/>
      <c r="H719" s="145"/>
      <c r="I719" s="178"/>
      <c r="J719" s="179"/>
      <c r="K719" s="178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  <c r="BA719" s="145"/>
      <c r="BB719" s="145"/>
      <c r="BC719" s="145"/>
      <c r="BD719" s="145"/>
      <c r="BE719" s="145"/>
      <c r="BF719" s="145"/>
      <c r="BG719" s="145"/>
      <c r="BH719" s="145"/>
      <c r="BI719" s="145"/>
    </row>
    <row r="720" ht="14.25" customHeight="1">
      <c r="A720" s="111"/>
      <c r="B720" s="145"/>
      <c r="C720" s="178"/>
      <c r="D720" s="178"/>
      <c r="E720" s="179"/>
      <c r="F720" s="178"/>
      <c r="G720" s="145"/>
      <c r="H720" s="145"/>
      <c r="I720" s="178"/>
      <c r="J720" s="179"/>
      <c r="K720" s="178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  <c r="BA720" s="145"/>
      <c r="BB720" s="145"/>
      <c r="BC720" s="145"/>
      <c r="BD720" s="145"/>
      <c r="BE720" s="145"/>
      <c r="BF720" s="145"/>
      <c r="BG720" s="145"/>
      <c r="BH720" s="145"/>
      <c r="BI720" s="145"/>
    </row>
    <row r="721" ht="14.25" customHeight="1">
      <c r="A721" s="111"/>
      <c r="B721" s="145"/>
      <c r="C721" s="178"/>
      <c r="D721" s="178"/>
      <c r="E721" s="179"/>
      <c r="F721" s="178"/>
      <c r="G721" s="145"/>
      <c r="H721" s="145"/>
      <c r="I721" s="178"/>
      <c r="J721" s="179"/>
      <c r="K721" s="178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  <c r="BA721" s="145"/>
      <c r="BB721" s="145"/>
      <c r="BC721" s="145"/>
      <c r="BD721" s="145"/>
      <c r="BE721" s="145"/>
      <c r="BF721" s="145"/>
      <c r="BG721" s="145"/>
      <c r="BH721" s="145"/>
      <c r="BI721" s="145"/>
    </row>
    <row r="722" ht="14.25" customHeight="1">
      <c r="A722" s="111"/>
      <c r="B722" s="145"/>
      <c r="C722" s="178"/>
      <c r="D722" s="178"/>
      <c r="E722" s="179"/>
      <c r="F722" s="178"/>
      <c r="G722" s="145"/>
      <c r="H722" s="145"/>
      <c r="I722" s="178"/>
      <c r="J722" s="179"/>
      <c r="K722" s="178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  <c r="BA722" s="145"/>
      <c r="BB722" s="145"/>
      <c r="BC722" s="145"/>
      <c r="BD722" s="145"/>
      <c r="BE722" s="145"/>
      <c r="BF722" s="145"/>
      <c r="BG722" s="145"/>
      <c r="BH722" s="145"/>
      <c r="BI722" s="145"/>
    </row>
    <row r="723" ht="14.25" customHeight="1">
      <c r="A723" s="111"/>
      <c r="B723" s="145"/>
      <c r="C723" s="178"/>
      <c r="D723" s="178"/>
      <c r="E723" s="179"/>
      <c r="F723" s="178"/>
      <c r="G723" s="145"/>
      <c r="H723" s="145"/>
      <c r="I723" s="178"/>
      <c r="J723" s="179"/>
      <c r="K723" s="178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  <c r="BA723" s="145"/>
      <c r="BB723" s="145"/>
      <c r="BC723" s="145"/>
      <c r="BD723" s="145"/>
      <c r="BE723" s="145"/>
      <c r="BF723" s="145"/>
      <c r="BG723" s="145"/>
      <c r="BH723" s="145"/>
      <c r="BI723" s="145"/>
    </row>
    <row r="724" ht="14.25" customHeight="1">
      <c r="A724" s="111"/>
      <c r="B724" s="145"/>
      <c r="C724" s="178"/>
      <c r="D724" s="178"/>
      <c r="E724" s="179"/>
      <c r="F724" s="178"/>
      <c r="G724" s="145"/>
      <c r="H724" s="145"/>
      <c r="I724" s="178"/>
      <c r="J724" s="179"/>
      <c r="K724" s="178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  <c r="BA724" s="145"/>
      <c r="BB724" s="145"/>
      <c r="BC724" s="145"/>
      <c r="BD724" s="145"/>
      <c r="BE724" s="145"/>
      <c r="BF724" s="145"/>
      <c r="BG724" s="145"/>
      <c r="BH724" s="145"/>
      <c r="BI724" s="145"/>
    </row>
    <row r="725" ht="14.25" customHeight="1">
      <c r="A725" s="111"/>
      <c r="B725" s="145"/>
      <c r="C725" s="178"/>
      <c r="D725" s="178"/>
      <c r="E725" s="179"/>
      <c r="F725" s="178"/>
      <c r="G725" s="145"/>
      <c r="H725" s="145"/>
      <c r="I725" s="178"/>
      <c r="J725" s="179"/>
      <c r="K725" s="178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  <c r="BA725" s="145"/>
      <c r="BB725" s="145"/>
      <c r="BC725" s="145"/>
      <c r="BD725" s="145"/>
      <c r="BE725" s="145"/>
      <c r="BF725" s="145"/>
      <c r="BG725" s="145"/>
      <c r="BH725" s="145"/>
      <c r="BI725" s="145"/>
    </row>
    <row r="726" ht="14.25" customHeight="1">
      <c r="A726" s="111"/>
      <c r="B726" s="145"/>
      <c r="C726" s="178"/>
      <c r="D726" s="178"/>
      <c r="E726" s="179"/>
      <c r="F726" s="178"/>
      <c r="G726" s="145"/>
      <c r="H726" s="145"/>
      <c r="I726" s="178"/>
      <c r="J726" s="179"/>
      <c r="K726" s="178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  <c r="BA726" s="145"/>
      <c r="BB726" s="145"/>
      <c r="BC726" s="145"/>
      <c r="BD726" s="145"/>
      <c r="BE726" s="145"/>
      <c r="BF726" s="145"/>
      <c r="BG726" s="145"/>
      <c r="BH726" s="145"/>
      <c r="BI726" s="145"/>
    </row>
    <row r="727" ht="14.25" customHeight="1">
      <c r="A727" s="111"/>
      <c r="B727" s="145"/>
      <c r="C727" s="178"/>
      <c r="D727" s="178"/>
      <c r="E727" s="179"/>
      <c r="F727" s="178"/>
      <c r="G727" s="145"/>
      <c r="H727" s="145"/>
      <c r="I727" s="178"/>
      <c r="J727" s="179"/>
      <c r="K727" s="178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  <c r="BA727" s="145"/>
      <c r="BB727" s="145"/>
      <c r="BC727" s="145"/>
      <c r="BD727" s="145"/>
      <c r="BE727" s="145"/>
      <c r="BF727" s="145"/>
      <c r="BG727" s="145"/>
      <c r="BH727" s="145"/>
      <c r="BI727" s="145"/>
    </row>
    <row r="728" ht="14.25" customHeight="1">
      <c r="A728" s="111"/>
      <c r="B728" s="145"/>
      <c r="C728" s="178"/>
      <c r="D728" s="178"/>
      <c r="E728" s="179"/>
      <c r="F728" s="178"/>
      <c r="G728" s="145"/>
      <c r="H728" s="145"/>
      <c r="I728" s="178"/>
      <c r="J728" s="179"/>
      <c r="K728" s="178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  <c r="BA728" s="145"/>
      <c r="BB728" s="145"/>
      <c r="BC728" s="145"/>
      <c r="BD728" s="145"/>
      <c r="BE728" s="145"/>
      <c r="BF728" s="145"/>
      <c r="BG728" s="145"/>
      <c r="BH728" s="145"/>
      <c r="BI728" s="145"/>
    </row>
    <row r="729" ht="14.25" customHeight="1">
      <c r="A729" s="111"/>
      <c r="B729" s="145"/>
      <c r="C729" s="178"/>
      <c r="D729" s="178"/>
      <c r="E729" s="179"/>
      <c r="F729" s="178"/>
      <c r="G729" s="145"/>
      <c r="H729" s="145"/>
      <c r="I729" s="178"/>
      <c r="J729" s="179"/>
      <c r="K729" s="178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  <c r="BA729" s="145"/>
      <c r="BB729" s="145"/>
      <c r="BC729" s="145"/>
      <c r="BD729" s="145"/>
      <c r="BE729" s="145"/>
      <c r="BF729" s="145"/>
      <c r="BG729" s="145"/>
      <c r="BH729" s="145"/>
      <c r="BI729" s="145"/>
    </row>
    <row r="730" ht="14.25" customHeight="1">
      <c r="A730" s="111"/>
      <c r="B730" s="145"/>
      <c r="C730" s="178"/>
      <c r="D730" s="178"/>
      <c r="E730" s="179"/>
      <c r="F730" s="178"/>
      <c r="G730" s="145"/>
      <c r="H730" s="145"/>
      <c r="I730" s="178"/>
      <c r="J730" s="179"/>
      <c r="K730" s="178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  <c r="BA730" s="145"/>
      <c r="BB730" s="145"/>
      <c r="BC730" s="145"/>
      <c r="BD730" s="145"/>
      <c r="BE730" s="145"/>
      <c r="BF730" s="145"/>
      <c r="BG730" s="145"/>
      <c r="BH730" s="145"/>
      <c r="BI730" s="145"/>
    </row>
    <row r="731" ht="14.25" customHeight="1">
      <c r="A731" s="111"/>
      <c r="B731" s="145"/>
      <c r="C731" s="178"/>
      <c r="D731" s="178"/>
      <c r="E731" s="179"/>
      <c r="F731" s="178"/>
      <c r="G731" s="145"/>
      <c r="H731" s="145"/>
      <c r="I731" s="178"/>
      <c r="J731" s="179"/>
      <c r="K731" s="178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  <c r="BA731" s="145"/>
      <c r="BB731" s="145"/>
      <c r="BC731" s="145"/>
      <c r="BD731" s="145"/>
      <c r="BE731" s="145"/>
      <c r="BF731" s="145"/>
      <c r="BG731" s="145"/>
      <c r="BH731" s="145"/>
      <c r="BI731" s="145"/>
    </row>
    <row r="732" ht="14.25" customHeight="1">
      <c r="A732" s="111"/>
      <c r="B732" s="145"/>
      <c r="C732" s="178"/>
      <c r="D732" s="178"/>
      <c r="E732" s="179"/>
      <c r="F732" s="178"/>
      <c r="G732" s="145"/>
      <c r="H732" s="145"/>
      <c r="I732" s="178"/>
      <c r="J732" s="179"/>
      <c r="K732" s="178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  <c r="BA732" s="145"/>
      <c r="BB732" s="145"/>
      <c r="BC732" s="145"/>
      <c r="BD732" s="145"/>
      <c r="BE732" s="145"/>
      <c r="BF732" s="145"/>
      <c r="BG732" s="145"/>
      <c r="BH732" s="145"/>
      <c r="BI732" s="145"/>
    </row>
    <row r="733" ht="14.25" customHeight="1">
      <c r="A733" s="111"/>
      <c r="B733" s="145"/>
      <c r="C733" s="178"/>
      <c r="D733" s="178"/>
      <c r="E733" s="179"/>
      <c r="F733" s="178"/>
      <c r="G733" s="145"/>
      <c r="H733" s="145"/>
      <c r="I733" s="178"/>
      <c r="J733" s="179"/>
      <c r="K733" s="178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  <c r="BA733" s="145"/>
      <c r="BB733" s="145"/>
      <c r="BC733" s="145"/>
      <c r="BD733" s="145"/>
      <c r="BE733" s="145"/>
      <c r="BF733" s="145"/>
      <c r="BG733" s="145"/>
      <c r="BH733" s="145"/>
      <c r="BI733" s="145"/>
    </row>
    <row r="734" ht="14.25" customHeight="1">
      <c r="A734" s="111"/>
      <c r="B734" s="145"/>
      <c r="C734" s="178"/>
      <c r="D734" s="178"/>
      <c r="E734" s="179"/>
      <c r="F734" s="178"/>
      <c r="G734" s="145"/>
      <c r="H734" s="145"/>
      <c r="I734" s="178"/>
      <c r="J734" s="179"/>
      <c r="K734" s="178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  <c r="BA734" s="145"/>
      <c r="BB734" s="145"/>
      <c r="BC734" s="145"/>
      <c r="BD734" s="145"/>
      <c r="BE734" s="145"/>
      <c r="BF734" s="145"/>
      <c r="BG734" s="145"/>
      <c r="BH734" s="145"/>
      <c r="BI734" s="145"/>
    </row>
    <row r="735" ht="14.25" customHeight="1">
      <c r="A735" s="111"/>
      <c r="B735" s="145"/>
      <c r="C735" s="178"/>
      <c r="D735" s="178"/>
      <c r="E735" s="179"/>
      <c r="F735" s="178"/>
      <c r="G735" s="145"/>
      <c r="H735" s="145"/>
      <c r="I735" s="178"/>
      <c r="J735" s="179"/>
      <c r="K735" s="178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  <c r="BA735" s="145"/>
      <c r="BB735" s="145"/>
      <c r="BC735" s="145"/>
      <c r="BD735" s="145"/>
      <c r="BE735" s="145"/>
      <c r="BF735" s="145"/>
      <c r="BG735" s="145"/>
      <c r="BH735" s="145"/>
      <c r="BI735" s="145"/>
    </row>
    <row r="736" ht="14.25" customHeight="1">
      <c r="A736" s="111"/>
      <c r="B736" s="145"/>
      <c r="C736" s="178"/>
      <c r="D736" s="178"/>
      <c r="E736" s="179"/>
      <c r="F736" s="178"/>
      <c r="G736" s="145"/>
      <c r="H736" s="145"/>
      <c r="I736" s="178"/>
      <c r="J736" s="179"/>
      <c r="K736" s="178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  <c r="BA736" s="145"/>
      <c r="BB736" s="145"/>
      <c r="BC736" s="145"/>
      <c r="BD736" s="145"/>
      <c r="BE736" s="145"/>
      <c r="BF736" s="145"/>
      <c r="BG736" s="145"/>
      <c r="BH736" s="145"/>
      <c r="BI736" s="145"/>
    </row>
    <row r="737" ht="14.25" customHeight="1">
      <c r="A737" s="111"/>
      <c r="B737" s="145"/>
      <c r="C737" s="178"/>
      <c r="D737" s="178"/>
      <c r="E737" s="179"/>
      <c r="F737" s="178"/>
      <c r="G737" s="145"/>
      <c r="H737" s="145"/>
      <c r="I737" s="178"/>
      <c r="J737" s="179"/>
      <c r="K737" s="178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  <c r="BA737" s="145"/>
      <c r="BB737" s="145"/>
      <c r="BC737" s="145"/>
      <c r="BD737" s="145"/>
      <c r="BE737" s="145"/>
      <c r="BF737" s="145"/>
      <c r="BG737" s="145"/>
      <c r="BH737" s="145"/>
      <c r="BI737" s="145"/>
    </row>
    <row r="738" ht="14.25" customHeight="1">
      <c r="A738" s="111"/>
      <c r="B738" s="145"/>
      <c r="C738" s="178"/>
      <c r="D738" s="178"/>
      <c r="E738" s="179"/>
      <c r="F738" s="178"/>
      <c r="G738" s="145"/>
      <c r="H738" s="145"/>
      <c r="I738" s="178"/>
      <c r="J738" s="179"/>
      <c r="K738" s="178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  <c r="BA738" s="145"/>
      <c r="BB738" s="145"/>
      <c r="BC738" s="145"/>
      <c r="BD738" s="145"/>
      <c r="BE738" s="145"/>
      <c r="BF738" s="145"/>
      <c r="BG738" s="145"/>
      <c r="BH738" s="145"/>
      <c r="BI738" s="145"/>
    </row>
    <row r="739" ht="14.25" customHeight="1">
      <c r="A739" s="111"/>
      <c r="B739" s="145"/>
      <c r="C739" s="178"/>
      <c r="D739" s="178"/>
      <c r="E739" s="179"/>
      <c r="F739" s="178"/>
      <c r="G739" s="145"/>
      <c r="H739" s="145"/>
      <c r="I739" s="178"/>
      <c r="J739" s="179"/>
      <c r="K739" s="178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  <c r="BA739" s="145"/>
      <c r="BB739" s="145"/>
      <c r="BC739" s="145"/>
      <c r="BD739" s="145"/>
      <c r="BE739" s="145"/>
      <c r="BF739" s="145"/>
      <c r="BG739" s="145"/>
      <c r="BH739" s="145"/>
      <c r="BI739" s="145"/>
    </row>
    <row r="740" ht="14.25" customHeight="1">
      <c r="A740" s="111"/>
      <c r="B740" s="145"/>
      <c r="C740" s="178"/>
      <c r="D740" s="178"/>
      <c r="E740" s="179"/>
      <c r="F740" s="178"/>
      <c r="G740" s="145"/>
      <c r="H740" s="145"/>
      <c r="I740" s="178"/>
      <c r="J740" s="179"/>
      <c r="K740" s="178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  <c r="BA740" s="145"/>
      <c r="BB740" s="145"/>
      <c r="BC740" s="145"/>
      <c r="BD740" s="145"/>
      <c r="BE740" s="145"/>
      <c r="BF740" s="145"/>
      <c r="BG740" s="145"/>
      <c r="BH740" s="145"/>
      <c r="BI740" s="145"/>
    </row>
    <row r="741" ht="14.25" customHeight="1">
      <c r="A741" s="111"/>
      <c r="B741" s="145"/>
      <c r="C741" s="178"/>
      <c r="D741" s="178"/>
      <c r="E741" s="179"/>
      <c r="F741" s="178"/>
      <c r="G741" s="145"/>
      <c r="H741" s="145"/>
      <c r="I741" s="178"/>
      <c r="J741" s="179"/>
      <c r="K741" s="178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  <c r="BA741" s="145"/>
      <c r="BB741" s="145"/>
      <c r="BC741" s="145"/>
      <c r="BD741" s="145"/>
      <c r="BE741" s="145"/>
      <c r="BF741" s="145"/>
      <c r="BG741" s="145"/>
      <c r="BH741" s="145"/>
      <c r="BI741" s="145"/>
    </row>
    <row r="742" ht="14.25" customHeight="1">
      <c r="A742" s="111"/>
      <c r="B742" s="145"/>
      <c r="C742" s="178"/>
      <c r="D742" s="178"/>
      <c r="E742" s="179"/>
      <c r="F742" s="178"/>
      <c r="G742" s="145"/>
      <c r="H742" s="145"/>
      <c r="I742" s="178"/>
      <c r="J742" s="179"/>
      <c r="K742" s="178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  <c r="BA742" s="145"/>
      <c r="BB742" s="145"/>
      <c r="BC742" s="145"/>
      <c r="BD742" s="145"/>
      <c r="BE742" s="145"/>
      <c r="BF742" s="145"/>
      <c r="BG742" s="145"/>
      <c r="BH742" s="145"/>
      <c r="BI742" s="145"/>
    </row>
    <row r="743" ht="14.25" customHeight="1">
      <c r="A743" s="111"/>
      <c r="B743" s="145"/>
      <c r="C743" s="178"/>
      <c r="D743" s="178"/>
      <c r="E743" s="179"/>
      <c r="F743" s="178"/>
      <c r="G743" s="145"/>
      <c r="H743" s="145"/>
      <c r="I743" s="178"/>
      <c r="J743" s="179"/>
      <c r="K743" s="178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  <c r="BA743" s="145"/>
      <c r="BB743" s="145"/>
      <c r="BC743" s="145"/>
      <c r="BD743" s="145"/>
      <c r="BE743" s="145"/>
      <c r="BF743" s="145"/>
      <c r="BG743" s="145"/>
      <c r="BH743" s="145"/>
      <c r="BI743" s="145"/>
    </row>
    <row r="744" ht="14.25" customHeight="1">
      <c r="A744" s="111"/>
      <c r="B744" s="145"/>
      <c r="C744" s="178"/>
      <c r="D744" s="178"/>
      <c r="E744" s="179"/>
      <c r="F744" s="178"/>
      <c r="G744" s="145"/>
      <c r="H744" s="145"/>
      <c r="I744" s="178"/>
      <c r="J744" s="179"/>
      <c r="K744" s="178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  <c r="BA744" s="145"/>
      <c r="BB744" s="145"/>
      <c r="BC744" s="145"/>
      <c r="BD744" s="145"/>
      <c r="BE744" s="145"/>
      <c r="BF744" s="145"/>
      <c r="BG744" s="145"/>
      <c r="BH744" s="145"/>
      <c r="BI744" s="145"/>
    </row>
    <row r="745" ht="14.25" customHeight="1">
      <c r="A745" s="111"/>
      <c r="B745" s="145"/>
      <c r="C745" s="178"/>
      <c r="D745" s="178"/>
      <c r="E745" s="179"/>
      <c r="F745" s="178"/>
      <c r="G745" s="145"/>
      <c r="H745" s="145"/>
      <c r="I745" s="178"/>
      <c r="J745" s="179"/>
      <c r="K745" s="178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  <c r="BA745" s="145"/>
      <c r="BB745" s="145"/>
      <c r="BC745" s="145"/>
      <c r="BD745" s="145"/>
      <c r="BE745" s="145"/>
      <c r="BF745" s="145"/>
      <c r="BG745" s="145"/>
      <c r="BH745" s="145"/>
      <c r="BI745" s="145"/>
    </row>
    <row r="746" ht="14.25" customHeight="1">
      <c r="A746" s="111"/>
      <c r="B746" s="145"/>
      <c r="C746" s="178"/>
      <c r="D746" s="178"/>
      <c r="E746" s="179"/>
      <c r="F746" s="178"/>
      <c r="G746" s="145"/>
      <c r="H746" s="145"/>
      <c r="I746" s="178"/>
      <c r="J746" s="179"/>
      <c r="K746" s="178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  <c r="BA746" s="145"/>
      <c r="BB746" s="145"/>
      <c r="BC746" s="145"/>
      <c r="BD746" s="145"/>
      <c r="BE746" s="145"/>
      <c r="BF746" s="145"/>
      <c r="BG746" s="145"/>
      <c r="BH746" s="145"/>
      <c r="BI746" s="145"/>
    </row>
    <row r="747" ht="14.25" customHeight="1">
      <c r="A747" s="111"/>
      <c r="B747" s="145"/>
      <c r="C747" s="178"/>
      <c r="D747" s="178"/>
      <c r="E747" s="179"/>
      <c r="F747" s="178"/>
      <c r="G747" s="145"/>
      <c r="H747" s="145"/>
      <c r="I747" s="178"/>
      <c r="J747" s="179"/>
      <c r="K747" s="178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  <c r="BA747" s="145"/>
      <c r="BB747" s="145"/>
      <c r="BC747" s="145"/>
      <c r="BD747" s="145"/>
      <c r="BE747" s="145"/>
      <c r="BF747" s="145"/>
      <c r="BG747" s="145"/>
      <c r="BH747" s="145"/>
      <c r="BI747" s="145"/>
    </row>
    <row r="748" ht="14.25" customHeight="1">
      <c r="A748" s="111"/>
      <c r="B748" s="145"/>
      <c r="C748" s="178"/>
      <c r="D748" s="178"/>
      <c r="E748" s="179"/>
      <c r="F748" s="178"/>
      <c r="G748" s="145"/>
      <c r="H748" s="145"/>
      <c r="I748" s="178"/>
      <c r="J748" s="179"/>
      <c r="K748" s="178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  <c r="AU748" s="145"/>
      <c r="AV748" s="145"/>
      <c r="AW748" s="145"/>
      <c r="AX748" s="145"/>
      <c r="AY748" s="145"/>
      <c r="AZ748" s="145"/>
      <c r="BA748" s="145"/>
      <c r="BB748" s="145"/>
      <c r="BC748" s="145"/>
      <c r="BD748" s="145"/>
      <c r="BE748" s="145"/>
      <c r="BF748" s="145"/>
      <c r="BG748" s="145"/>
      <c r="BH748" s="145"/>
      <c r="BI748" s="145"/>
    </row>
    <row r="749" ht="14.25" customHeight="1">
      <c r="A749" s="111"/>
      <c r="B749" s="145"/>
      <c r="C749" s="178"/>
      <c r="D749" s="178"/>
      <c r="E749" s="179"/>
      <c r="F749" s="178"/>
      <c r="G749" s="145"/>
      <c r="H749" s="145"/>
      <c r="I749" s="178"/>
      <c r="J749" s="179"/>
      <c r="K749" s="178"/>
      <c r="L749" s="145"/>
      <c r="M749" s="145"/>
      <c r="N749" s="145"/>
      <c r="O749" s="145"/>
      <c r="P749" s="145"/>
      <c r="Q749" s="145"/>
      <c r="R749" s="145"/>
      <c r="S749" s="145"/>
      <c r="T749" s="145"/>
      <c r="U749" s="145"/>
      <c r="V749" s="145"/>
      <c r="W749" s="145"/>
      <c r="X749" s="145"/>
      <c r="Y749" s="145"/>
      <c r="Z749" s="145"/>
      <c r="AA749" s="145"/>
      <c r="AB749" s="145"/>
      <c r="AC749" s="145"/>
      <c r="AD749" s="145"/>
      <c r="AE749" s="145"/>
      <c r="AF749" s="145"/>
      <c r="AG749" s="145"/>
      <c r="AH749" s="145"/>
      <c r="AI749" s="145"/>
      <c r="AJ749" s="145"/>
      <c r="AK749" s="145"/>
      <c r="AL749" s="145"/>
      <c r="AM749" s="145"/>
      <c r="AN749" s="145"/>
      <c r="AO749" s="145"/>
      <c r="AP749" s="145"/>
      <c r="AQ749" s="145"/>
      <c r="AR749" s="145"/>
      <c r="AS749" s="145"/>
      <c r="AT749" s="145"/>
      <c r="AU749" s="145"/>
      <c r="AV749" s="145"/>
      <c r="AW749" s="145"/>
      <c r="AX749" s="145"/>
      <c r="AY749" s="145"/>
      <c r="AZ749" s="145"/>
      <c r="BA749" s="145"/>
      <c r="BB749" s="145"/>
      <c r="BC749" s="145"/>
      <c r="BD749" s="145"/>
      <c r="BE749" s="145"/>
      <c r="BF749" s="145"/>
      <c r="BG749" s="145"/>
      <c r="BH749" s="145"/>
      <c r="BI749" s="145"/>
    </row>
    <row r="750" ht="14.25" customHeight="1">
      <c r="A750" s="111"/>
      <c r="B750" s="145"/>
      <c r="C750" s="178"/>
      <c r="D750" s="178"/>
      <c r="E750" s="179"/>
      <c r="F750" s="178"/>
      <c r="G750" s="145"/>
      <c r="H750" s="145"/>
      <c r="I750" s="178"/>
      <c r="J750" s="179"/>
      <c r="K750" s="178"/>
      <c r="L750" s="145"/>
      <c r="M750" s="145"/>
      <c r="N750" s="145"/>
      <c r="O750" s="145"/>
      <c r="P750" s="145"/>
      <c r="Q750" s="145"/>
      <c r="R750" s="145"/>
      <c r="S750" s="145"/>
      <c r="T750" s="145"/>
      <c r="U750" s="145"/>
      <c r="V750" s="145"/>
      <c r="W750" s="145"/>
      <c r="X750" s="145"/>
      <c r="Y750" s="145"/>
      <c r="Z750" s="145"/>
      <c r="AA750" s="145"/>
      <c r="AB750" s="145"/>
      <c r="AC750" s="145"/>
      <c r="AD750" s="145"/>
      <c r="AE750" s="145"/>
      <c r="AF750" s="145"/>
      <c r="AG750" s="145"/>
      <c r="AH750" s="145"/>
      <c r="AI750" s="145"/>
      <c r="AJ750" s="145"/>
      <c r="AK750" s="145"/>
      <c r="AL750" s="145"/>
      <c r="AM750" s="145"/>
      <c r="AN750" s="145"/>
      <c r="AO750" s="145"/>
      <c r="AP750" s="145"/>
      <c r="AQ750" s="145"/>
      <c r="AR750" s="145"/>
      <c r="AS750" s="145"/>
      <c r="AT750" s="145"/>
      <c r="AU750" s="145"/>
      <c r="AV750" s="145"/>
      <c r="AW750" s="145"/>
      <c r="AX750" s="145"/>
      <c r="AY750" s="145"/>
      <c r="AZ750" s="145"/>
      <c r="BA750" s="145"/>
      <c r="BB750" s="145"/>
      <c r="BC750" s="145"/>
      <c r="BD750" s="145"/>
      <c r="BE750" s="145"/>
      <c r="BF750" s="145"/>
      <c r="BG750" s="145"/>
      <c r="BH750" s="145"/>
      <c r="BI750" s="145"/>
    </row>
    <row r="751" ht="14.25" customHeight="1">
      <c r="A751" s="111"/>
      <c r="B751" s="145"/>
      <c r="C751" s="178"/>
      <c r="D751" s="178"/>
      <c r="E751" s="179"/>
      <c r="F751" s="178"/>
      <c r="G751" s="145"/>
      <c r="H751" s="145"/>
      <c r="I751" s="178"/>
      <c r="J751" s="179"/>
      <c r="K751" s="178"/>
      <c r="L751" s="145"/>
      <c r="M751" s="145"/>
      <c r="N751" s="145"/>
      <c r="O751" s="145"/>
      <c r="P751" s="145"/>
      <c r="Q751" s="145"/>
      <c r="R751" s="145"/>
      <c r="S751" s="145"/>
      <c r="T751" s="145"/>
      <c r="U751" s="145"/>
      <c r="V751" s="145"/>
      <c r="W751" s="145"/>
      <c r="X751" s="145"/>
      <c r="Y751" s="145"/>
      <c r="Z751" s="145"/>
      <c r="AA751" s="145"/>
      <c r="AB751" s="145"/>
      <c r="AC751" s="145"/>
      <c r="AD751" s="145"/>
      <c r="AE751" s="145"/>
      <c r="AF751" s="145"/>
      <c r="AG751" s="145"/>
      <c r="AH751" s="145"/>
      <c r="AI751" s="145"/>
      <c r="AJ751" s="145"/>
      <c r="AK751" s="145"/>
      <c r="AL751" s="145"/>
      <c r="AM751" s="145"/>
      <c r="AN751" s="145"/>
      <c r="AO751" s="145"/>
      <c r="AP751" s="145"/>
      <c r="AQ751" s="145"/>
      <c r="AR751" s="145"/>
      <c r="AS751" s="145"/>
      <c r="AT751" s="145"/>
      <c r="AU751" s="145"/>
      <c r="AV751" s="145"/>
      <c r="AW751" s="145"/>
      <c r="AX751" s="145"/>
      <c r="AY751" s="145"/>
      <c r="AZ751" s="145"/>
      <c r="BA751" s="145"/>
      <c r="BB751" s="145"/>
      <c r="BC751" s="145"/>
      <c r="BD751" s="145"/>
      <c r="BE751" s="145"/>
      <c r="BF751" s="145"/>
      <c r="BG751" s="145"/>
      <c r="BH751" s="145"/>
      <c r="BI751" s="145"/>
    </row>
    <row r="752" ht="14.25" customHeight="1">
      <c r="A752" s="111"/>
      <c r="B752" s="145"/>
      <c r="C752" s="178"/>
      <c r="D752" s="178"/>
      <c r="E752" s="179"/>
      <c r="F752" s="178"/>
      <c r="G752" s="145"/>
      <c r="H752" s="145"/>
      <c r="I752" s="178"/>
      <c r="J752" s="179"/>
      <c r="K752" s="178"/>
      <c r="L752" s="145"/>
      <c r="M752" s="145"/>
      <c r="N752" s="145"/>
      <c r="O752" s="145"/>
      <c r="P752" s="145"/>
      <c r="Q752" s="145"/>
      <c r="R752" s="145"/>
      <c r="S752" s="145"/>
      <c r="T752" s="145"/>
      <c r="U752" s="145"/>
      <c r="V752" s="145"/>
      <c r="W752" s="145"/>
      <c r="X752" s="145"/>
      <c r="Y752" s="145"/>
      <c r="Z752" s="145"/>
      <c r="AA752" s="145"/>
      <c r="AB752" s="145"/>
      <c r="AC752" s="145"/>
      <c r="AD752" s="145"/>
      <c r="AE752" s="145"/>
      <c r="AF752" s="145"/>
      <c r="AG752" s="145"/>
      <c r="AH752" s="145"/>
      <c r="AI752" s="145"/>
      <c r="AJ752" s="145"/>
      <c r="AK752" s="145"/>
      <c r="AL752" s="145"/>
      <c r="AM752" s="145"/>
      <c r="AN752" s="145"/>
      <c r="AO752" s="145"/>
      <c r="AP752" s="145"/>
      <c r="AQ752" s="145"/>
      <c r="AR752" s="145"/>
      <c r="AS752" s="145"/>
      <c r="AT752" s="145"/>
      <c r="AU752" s="145"/>
      <c r="AV752" s="145"/>
      <c r="AW752" s="145"/>
      <c r="AX752" s="145"/>
      <c r="AY752" s="145"/>
      <c r="AZ752" s="145"/>
      <c r="BA752" s="145"/>
      <c r="BB752" s="145"/>
      <c r="BC752" s="145"/>
      <c r="BD752" s="145"/>
      <c r="BE752" s="145"/>
      <c r="BF752" s="145"/>
      <c r="BG752" s="145"/>
      <c r="BH752" s="145"/>
      <c r="BI752" s="145"/>
    </row>
    <row r="753" ht="14.25" customHeight="1">
      <c r="A753" s="111"/>
      <c r="B753" s="145"/>
      <c r="C753" s="178"/>
      <c r="D753" s="178"/>
      <c r="E753" s="179"/>
      <c r="F753" s="178"/>
      <c r="G753" s="145"/>
      <c r="H753" s="145"/>
      <c r="I753" s="178"/>
      <c r="J753" s="179"/>
      <c r="K753" s="178"/>
      <c r="L753" s="145"/>
      <c r="M753" s="145"/>
      <c r="N753" s="145"/>
      <c r="O753" s="145"/>
      <c r="P753" s="145"/>
      <c r="Q753" s="145"/>
      <c r="R753" s="145"/>
      <c r="S753" s="145"/>
      <c r="T753" s="145"/>
      <c r="U753" s="145"/>
      <c r="V753" s="145"/>
      <c r="W753" s="145"/>
      <c r="X753" s="145"/>
      <c r="Y753" s="145"/>
      <c r="Z753" s="145"/>
      <c r="AA753" s="145"/>
      <c r="AB753" s="145"/>
      <c r="AC753" s="145"/>
      <c r="AD753" s="145"/>
      <c r="AE753" s="145"/>
      <c r="AF753" s="145"/>
      <c r="AG753" s="145"/>
      <c r="AH753" s="145"/>
      <c r="AI753" s="145"/>
      <c r="AJ753" s="145"/>
      <c r="AK753" s="145"/>
      <c r="AL753" s="145"/>
      <c r="AM753" s="145"/>
      <c r="AN753" s="145"/>
      <c r="AO753" s="145"/>
      <c r="AP753" s="145"/>
      <c r="AQ753" s="145"/>
      <c r="AR753" s="145"/>
      <c r="AS753" s="145"/>
      <c r="AT753" s="145"/>
      <c r="AU753" s="145"/>
      <c r="AV753" s="145"/>
      <c r="AW753" s="145"/>
      <c r="AX753" s="145"/>
      <c r="AY753" s="145"/>
      <c r="AZ753" s="145"/>
      <c r="BA753" s="145"/>
      <c r="BB753" s="145"/>
      <c r="BC753" s="145"/>
      <c r="BD753" s="145"/>
      <c r="BE753" s="145"/>
      <c r="BF753" s="145"/>
      <c r="BG753" s="145"/>
      <c r="BH753" s="145"/>
      <c r="BI753" s="145"/>
    </row>
    <row r="754" ht="14.25" customHeight="1">
      <c r="A754" s="111"/>
      <c r="B754" s="145"/>
      <c r="C754" s="178"/>
      <c r="D754" s="178"/>
      <c r="E754" s="179"/>
      <c r="F754" s="178"/>
      <c r="G754" s="145"/>
      <c r="H754" s="145"/>
      <c r="I754" s="178"/>
      <c r="J754" s="179"/>
      <c r="K754" s="178"/>
      <c r="L754" s="145"/>
      <c r="M754" s="145"/>
      <c r="N754" s="145"/>
      <c r="O754" s="145"/>
      <c r="P754" s="145"/>
      <c r="Q754" s="145"/>
      <c r="R754" s="145"/>
      <c r="S754" s="145"/>
      <c r="T754" s="145"/>
      <c r="U754" s="145"/>
      <c r="V754" s="145"/>
      <c r="W754" s="145"/>
      <c r="X754" s="145"/>
      <c r="Y754" s="145"/>
      <c r="Z754" s="145"/>
      <c r="AA754" s="145"/>
      <c r="AB754" s="145"/>
      <c r="AC754" s="145"/>
      <c r="AD754" s="145"/>
      <c r="AE754" s="145"/>
      <c r="AF754" s="145"/>
      <c r="AG754" s="145"/>
      <c r="AH754" s="145"/>
      <c r="AI754" s="145"/>
      <c r="AJ754" s="145"/>
      <c r="AK754" s="145"/>
      <c r="AL754" s="145"/>
      <c r="AM754" s="145"/>
      <c r="AN754" s="145"/>
      <c r="AO754" s="145"/>
      <c r="AP754" s="145"/>
      <c r="AQ754" s="145"/>
      <c r="AR754" s="145"/>
      <c r="AS754" s="145"/>
      <c r="AT754" s="145"/>
      <c r="AU754" s="145"/>
      <c r="AV754" s="145"/>
      <c r="AW754" s="145"/>
      <c r="AX754" s="145"/>
      <c r="AY754" s="145"/>
      <c r="AZ754" s="145"/>
      <c r="BA754" s="145"/>
      <c r="BB754" s="145"/>
      <c r="BC754" s="145"/>
      <c r="BD754" s="145"/>
      <c r="BE754" s="145"/>
      <c r="BF754" s="145"/>
      <c r="BG754" s="145"/>
      <c r="BH754" s="145"/>
      <c r="BI754" s="145"/>
    </row>
    <row r="755" ht="14.25" customHeight="1">
      <c r="A755" s="111"/>
      <c r="B755" s="145"/>
      <c r="C755" s="178"/>
      <c r="D755" s="178"/>
      <c r="E755" s="179"/>
      <c r="F755" s="178"/>
      <c r="G755" s="145"/>
      <c r="H755" s="145"/>
      <c r="I755" s="178"/>
      <c r="J755" s="179"/>
      <c r="K755" s="178"/>
      <c r="L755" s="145"/>
      <c r="M755" s="145"/>
      <c r="N755" s="145"/>
      <c r="O755" s="145"/>
      <c r="P755" s="145"/>
      <c r="Q755" s="145"/>
      <c r="R755" s="145"/>
      <c r="S755" s="145"/>
      <c r="T755" s="145"/>
      <c r="U755" s="145"/>
      <c r="V755" s="145"/>
      <c r="W755" s="145"/>
      <c r="X755" s="145"/>
      <c r="Y755" s="145"/>
      <c r="Z755" s="145"/>
      <c r="AA755" s="145"/>
      <c r="AB755" s="145"/>
      <c r="AC755" s="145"/>
      <c r="AD755" s="145"/>
      <c r="AE755" s="145"/>
      <c r="AF755" s="145"/>
      <c r="AG755" s="145"/>
      <c r="AH755" s="145"/>
      <c r="AI755" s="145"/>
      <c r="AJ755" s="145"/>
      <c r="AK755" s="145"/>
      <c r="AL755" s="145"/>
      <c r="AM755" s="145"/>
      <c r="AN755" s="145"/>
      <c r="AO755" s="145"/>
      <c r="AP755" s="145"/>
      <c r="AQ755" s="145"/>
      <c r="AR755" s="145"/>
      <c r="AS755" s="145"/>
      <c r="AT755" s="145"/>
      <c r="AU755" s="145"/>
      <c r="AV755" s="145"/>
      <c r="AW755" s="145"/>
      <c r="AX755" s="145"/>
      <c r="AY755" s="145"/>
      <c r="AZ755" s="145"/>
      <c r="BA755" s="145"/>
      <c r="BB755" s="145"/>
      <c r="BC755" s="145"/>
      <c r="BD755" s="145"/>
      <c r="BE755" s="145"/>
      <c r="BF755" s="145"/>
      <c r="BG755" s="145"/>
      <c r="BH755" s="145"/>
      <c r="BI755" s="145"/>
    </row>
    <row r="756" ht="14.25" customHeight="1">
      <c r="A756" s="111"/>
      <c r="B756" s="145"/>
      <c r="C756" s="178"/>
      <c r="D756" s="178"/>
      <c r="E756" s="179"/>
      <c r="F756" s="178"/>
      <c r="G756" s="145"/>
      <c r="H756" s="145"/>
      <c r="I756" s="178"/>
      <c r="J756" s="179"/>
      <c r="K756" s="178"/>
      <c r="L756" s="145"/>
      <c r="M756" s="145"/>
      <c r="N756" s="145"/>
      <c r="O756" s="145"/>
      <c r="P756" s="145"/>
      <c r="Q756" s="145"/>
      <c r="R756" s="145"/>
      <c r="S756" s="145"/>
      <c r="T756" s="145"/>
      <c r="U756" s="145"/>
      <c r="V756" s="145"/>
      <c r="W756" s="145"/>
      <c r="X756" s="145"/>
      <c r="Y756" s="145"/>
      <c r="Z756" s="145"/>
      <c r="AA756" s="145"/>
      <c r="AB756" s="145"/>
      <c r="AC756" s="145"/>
      <c r="AD756" s="145"/>
      <c r="AE756" s="145"/>
      <c r="AF756" s="145"/>
      <c r="AG756" s="145"/>
      <c r="AH756" s="145"/>
      <c r="AI756" s="145"/>
      <c r="AJ756" s="145"/>
      <c r="AK756" s="145"/>
      <c r="AL756" s="145"/>
      <c r="AM756" s="145"/>
      <c r="AN756" s="145"/>
      <c r="AO756" s="145"/>
      <c r="AP756" s="145"/>
      <c r="AQ756" s="145"/>
      <c r="AR756" s="145"/>
      <c r="AS756" s="145"/>
      <c r="AT756" s="145"/>
      <c r="AU756" s="145"/>
      <c r="AV756" s="145"/>
      <c r="AW756" s="145"/>
      <c r="AX756" s="145"/>
      <c r="AY756" s="145"/>
      <c r="AZ756" s="145"/>
      <c r="BA756" s="145"/>
      <c r="BB756" s="145"/>
      <c r="BC756" s="145"/>
      <c r="BD756" s="145"/>
      <c r="BE756" s="145"/>
      <c r="BF756" s="145"/>
      <c r="BG756" s="145"/>
      <c r="BH756" s="145"/>
      <c r="BI756" s="145"/>
    </row>
    <row r="757" ht="14.25" customHeight="1">
      <c r="A757" s="111"/>
      <c r="B757" s="145"/>
      <c r="C757" s="178"/>
      <c r="D757" s="178"/>
      <c r="E757" s="179"/>
      <c r="F757" s="178"/>
      <c r="G757" s="145"/>
      <c r="H757" s="145"/>
      <c r="I757" s="178"/>
      <c r="J757" s="179"/>
      <c r="K757" s="178"/>
      <c r="L757" s="145"/>
      <c r="M757" s="145"/>
      <c r="N757" s="145"/>
      <c r="O757" s="145"/>
      <c r="P757" s="145"/>
      <c r="Q757" s="145"/>
      <c r="R757" s="145"/>
      <c r="S757" s="145"/>
      <c r="T757" s="145"/>
      <c r="U757" s="145"/>
      <c r="V757" s="145"/>
      <c r="W757" s="145"/>
      <c r="X757" s="145"/>
      <c r="Y757" s="145"/>
      <c r="Z757" s="145"/>
      <c r="AA757" s="145"/>
      <c r="AB757" s="145"/>
      <c r="AC757" s="145"/>
      <c r="AD757" s="145"/>
      <c r="AE757" s="145"/>
      <c r="AF757" s="145"/>
      <c r="AG757" s="145"/>
      <c r="AH757" s="145"/>
      <c r="AI757" s="145"/>
      <c r="AJ757" s="145"/>
      <c r="AK757" s="145"/>
      <c r="AL757" s="145"/>
      <c r="AM757" s="145"/>
      <c r="AN757" s="145"/>
      <c r="AO757" s="145"/>
      <c r="AP757" s="145"/>
      <c r="AQ757" s="145"/>
      <c r="AR757" s="145"/>
      <c r="AS757" s="145"/>
      <c r="AT757" s="145"/>
      <c r="AU757" s="145"/>
      <c r="AV757" s="145"/>
      <c r="AW757" s="145"/>
      <c r="AX757" s="145"/>
      <c r="AY757" s="145"/>
      <c r="AZ757" s="145"/>
      <c r="BA757" s="145"/>
      <c r="BB757" s="145"/>
      <c r="BC757" s="145"/>
      <c r="BD757" s="145"/>
      <c r="BE757" s="145"/>
      <c r="BF757" s="145"/>
      <c r="BG757" s="145"/>
      <c r="BH757" s="145"/>
      <c r="BI757" s="145"/>
    </row>
    <row r="758" ht="14.25" customHeight="1">
      <c r="A758" s="111"/>
      <c r="B758" s="145"/>
      <c r="C758" s="178"/>
      <c r="D758" s="178"/>
      <c r="E758" s="179"/>
      <c r="F758" s="178"/>
      <c r="G758" s="145"/>
      <c r="H758" s="145"/>
      <c r="I758" s="178"/>
      <c r="J758" s="179"/>
      <c r="K758" s="178"/>
      <c r="L758" s="145"/>
      <c r="M758" s="145"/>
      <c r="N758" s="145"/>
      <c r="O758" s="145"/>
      <c r="P758" s="145"/>
      <c r="Q758" s="145"/>
      <c r="R758" s="145"/>
      <c r="S758" s="145"/>
      <c r="T758" s="145"/>
      <c r="U758" s="145"/>
      <c r="V758" s="145"/>
      <c r="W758" s="145"/>
      <c r="X758" s="145"/>
      <c r="Y758" s="145"/>
      <c r="Z758" s="145"/>
      <c r="AA758" s="145"/>
      <c r="AB758" s="145"/>
      <c r="AC758" s="145"/>
      <c r="AD758" s="145"/>
      <c r="AE758" s="145"/>
      <c r="AF758" s="145"/>
      <c r="AG758" s="145"/>
      <c r="AH758" s="145"/>
      <c r="AI758" s="145"/>
      <c r="AJ758" s="145"/>
      <c r="AK758" s="145"/>
      <c r="AL758" s="145"/>
      <c r="AM758" s="145"/>
      <c r="AN758" s="145"/>
      <c r="AO758" s="145"/>
      <c r="AP758" s="145"/>
      <c r="AQ758" s="145"/>
      <c r="AR758" s="145"/>
      <c r="AS758" s="145"/>
      <c r="AT758" s="145"/>
      <c r="AU758" s="145"/>
      <c r="AV758" s="145"/>
      <c r="AW758" s="145"/>
      <c r="AX758" s="145"/>
      <c r="AY758" s="145"/>
      <c r="AZ758" s="145"/>
      <c r="BA758" s="145"/>
      <c r="BB758" s="145"/>
      <c r="BC758" s="145"/>
      <c r="BD758" s="145"/>
      <c r="BE758" s="145"/>
      <c r="BF758" s="145"/>
      <c r="BG758" s="145"/>
      <c r="BH758" s="145"/>
      <c r="BI758" s="145"/>
    </row>
    <row r="759" ht="14.25" customHeight="1">
      <c r="A759" s="111"/>
      <c r="B759" s="145"/>
      <c r="C759" s="178"/>
      <c r="D759" s="178"/>
      <c r="E759" s="179"/>
      <c r="F759" s="178"/>
      <c r="G759" s="145"/>
      <c r="H759" s="145"/>
      <c r="I759" s="178"/>
      <c r="J759" s="179"/>
      <c r="K759" s="178"/>
      <c r="L759" s="145"/>
      <c r="M759" s="145"/>
      <c r="N759" s="145"/>
      <c r="O759" s="145"/>
      <c r="P759" s="145"/>
      <c r="Q759" s="145"/>
      <c r="R759" s="145"/>
      <c r="S759" s="145"/>
      <c r="T759" s="145"/>
      <c r="U759" s="145"/>
      <c r="V759" s="145"/>
      <c r="W759" s="145"/>
      <c r="X759" s="145"/>
      <c r="Y759" s="145"/>
      <c r="Z759" s="145"/>
      <c r="AA759" s="145"/>
      <c r="AB759" s="145"/>
      <c r="AC759" s="145"/>
      <c r="AD759" s="145"/>
      <c r="AE759" s="145"/>
      <c r="AF759" s="145"/>
      <c r="AG759" s="145"/>
      <c r="AH759" s="145"/>
      <c r="AI759" s="145"/>
      <c r="AJ759" s="145"/>
      <c r="AK759" s="145"/>
      <c r="AL759" s="145"/>
      <c r="AM759" s="145"/>
      <c r="AN759" s="145"/>
      <c r="AO759" s="145"/>
      <c r="AP759" s="145"/>
      <c r="AQ759" s="145"/>
      <c r="AR759" s="145"/>
      <c r="AS759" s="145"/>
      <c r="AT759" s="145"/>
      <c r="AU759" s="145"/>
      <c r="AV759" s="145"/>
      <c r="AW759" s="145"/>
      <c r="AX759" s="145"/>
      <c r="AY759" s="145"/>
      <c r="AZ759" s="145"/>
      <c r="BA759" s="145"/>
      <c r="BB759" s="145"/>
      <c r="BC759" s="145"/>
      <c r="BD759" s="145"/>
      <c r="BE759" s="145"/>
      <c r="BF759" s="145"/>
      <c r="BG759" s="145"/>
      <c r="BH759" s="145"/>
      <c r="BI759" s="145"/>
    </row>
    <row r="760" ht="14.25" customHeight="1">
      <c r="A760" s="111"/>
      <c r="B760" s="145"/>
      <c r="C760" s="178"/>
      <c r="D760" s="178"/>
      <c r="E760" s="179"/>
      <c r="F760" s="178"/>
      <c r="G760" s="145"/>
      <c r="H760" s="145"/>
      <c r="I760" s="178"/>
      <c r="J760" s="179"/>
      <c r="K760" s="178"/>
      <c r="L760" s="145"/>
      <c r="M760" s="145"/>
      <c r="N760" s="145"/>
      <c r="O760" s="145"/>
      <c r="P760" s="145"/>
      <c r="Q760" s="145"/>
      <c r="R760" s="145"/>
      <c r="S760" s="145"/>
      <c r="T760" s="145"/>
      <c r="U760" s="145"/>
      <c r="V760" s="145"/>
      <c r="W760" s="145"/>
      <c r="X760" s="145"/>
      <c r="Y760" s="145"/>
      <c r="Z760" s="145"/>
      <c r="AA760" s="145"/>
      <c r="AB760" s="145"/>
      <c r="AC760" s="145"/>
      <c r="AD760" s="145"/>
      <c r="AE760" s="145"/>
      <c r="AF760" s="145"/>
      <c r="AG760" s="145"/>
      <c r="AH760" s="145"/>
      <c r="AI760" s="145"/>
      <c r="AJ760" s="145"/>
      <c r="AK760" s="145"/>
      <c r="AL760" s="145"/>
      <c r="AM760" s="145"/>
      <c r="AN760" s="145"/>
      <c r="AO760" s="145"/>
      <c r="AP760" s="145"/>
      <c r="AQ760" s="145"/>
      <c r="AR760" s="145"/>
      <c r="AS760" s="145"/>
      <c r="AT760" s="145"/>
      <c r="AU760" s="145"/>
      <c r="AV760" s="145"/>
      <c r="AW760" s="145"/>
      <c r="AX760" s="145"/>
      <c r="AY760" s="145"/>
      <c r="AZ760" s="145"/>
      <c r="BA760" s="145"/>
      <c r="BB760" s="145"/>
      <c r="BC760" s="145"/>
      <c r="BD760" s="145"/>
      <c r="BE760" s="145"/>
      <c r="BF760" s="145"/>
      <c r="BG760" s="145"/>
      <c r="BH760" s="145"/>
      <c r="BI760" s="145"/>
    </row>
    <row r="761" ht="14.25" customHeight="1">
      <c r="A761" s="111"/>
      <c r="B761" s="145"/>
      <c r="C761" s="178"/>
      <c r="D761" s="178"/>
      <c r="E761" s="179"/>
      <c r="F761" s="178"/>
      <c r="G761" s="145"/>
      <c r="H761" s="145"/>
      <c r="I761" s="178"/>
      <c r="J761" s="179"/>
      <c r="K761" s="178"/>
      <c r="L761" s="145"/>
      <c r="M761" s="145"/>
      <c r="N761" s="145"/>
      <c r="O761" s="145"/>
      <c r="P761" s="145"/>
      <c r="Q761" s="145"/>
      <c r="R761" s="145"/>
      <c r="S761" s="145"/>
      <c r="T761" s="145"/>
      <c r="U761" s="145"/>
      <c r="V761" s="145"/>
      <c r="W761" s="145"/>
      <c r="X761" s="145"/>
      <c r="Y761" s="145"/>
      <c r="Z761" s="145"/>
      <c r="AA761" s="145"/>
      <c r="AB761" s="145"/>
      <c r="AC761" s="145"/>
      <c r="AD761" s="145"/>
      <c r="AE761" s="145"/>
      <c r="AF761" s="145"/>
      <c r="AG761" s="145"/>
      <c r="AH761" s="145"/>
      <c r="AI761" s="145"/>
      <c r="AJ761" s="145"/>
      <c r="AK761" s="145"/>
      <c r="AL761" s="145"/>
      <c r="AM761" s="145"/>
      <c r="AN761" s="145"/>
      <c r="AO761" s="145"/>
      <c r="AP761" s="145"/>
      <c r="AQ761" s="145"/>
      <c r="AR761" s="145"/>
      <c r="AS761" s="145"/>
      <c r="AT761" s="145"/>
      <c r="AU761" s="145"/>
      <c r="AV761" s="145"/>
      <c r="AW761" s="145"/>
      <c r="AX761" s="145"/>
      <c r="AY761" s="145"/>
      <c r="AZ761" s="145"/>
      <c r="BA761" s="145"/>
      <c r="BB761" s="145"/>
      <c r="BC761" s="145"/>
      <c r="BD761" s="145"/>
      <c r="BE761" s="145"/>
      <c r="BF761" s="145"/>
      <c r="BG761" s="145"/>
      <c r="BH761" s="145"/>
      <c r="BI761" s="145"/>
    </row>
    <row r="762" ht="14.25" customHeight="1">
      <c r="A762" s="111"/>
      <c r="B762" s="145"/>
      <c r="C762" s="178"/>
      <c r="D762" s="178"/>
      <c r="E762" s="179"/>
      <c r="F762" s="178"/>
      <c r="G762" s="145"/>
      <c r="H762" s="145"/>
      <c r="I762" s="178"/>
      <c r="J762" s="179"/>
      <c r="K762" s="178"/>
      <c r="L762" s="145"/>
      <c r="M762" s="145"/>
      <c r="N762" s="145"/>
      <c r="O762" s="145"/>
      <c r="P762" s="145"/>
      <c r="Q762" s="145"/>
      <c r="R762" s="145"/>
      <c r="S762" s="145"/>
      <c r="T762" s="145"/>
      <c r="U762" s="145"/>
      <c r="V762" s="145"/>
      <c r="W762" s="145"/>
      <c r="X762" s="145"/>
      <c r="Y762" s="145"/>
      <c r="Z762" s="145"/>
      <c r="AA762" s="145"/>
      <c r="AB762" s="145"/>
      <c r="AC762" s="145"/>
      <c r="AD762" s="145"/>
      <c r="AE762" s="145"/>
      <c r="AF762" s="145"/>
      <c r="AG762" s="145"/>
      <c r="AH762" s="145"/>
      <c r="AI762" s="145"/>
      <c r="AJ762" s="145"/>
      <c r="AK762" s="145"/>
      <c r="AL762" s="145"/>
      <c r="AM762" s="145"/>
      <c r="AN762" s="145"/>
      <c r="AO762" s="145"/>
      <c r="AP762" s="145"/>
      <c r="AQ762" s="145"/>
      <c r="AR762" s="145"/>
      <c r="AS762" s="145"/>
      <c r="AT762" s="145"/>
      <c r="AU762" s="145"/>
      <c r="AV762" s="145"/>
      <c r="AW762" s="145"/>
      <c r="AX762" s="145"/>
      <c r="AY762" s="145"/>
      <c r="AZ762" s="145"/>
      <c r="BA762" s="145"/>
      <c r="BB762" s="145"/>
      <c r="BC762" s="145"/>
      <c r="BD762" s="145"/>
      <c r="BE762" s="145"/>
      <c r="BF762" s="145"/>
      <c r="BG762" s="145"/>
      <c r="BH762" s="145"/>
      <c r="BI762" s="145"/>
    </row>
    <row r="763" ht="14.25" customHeight="1">
      <c r="A763" s="111"/>
      <c r="B763" s="145"/>
      <c r="C763" s="178"/>
      <c r="D763" s="178"/>
      <c r="E763" s="179"/>
      <c r="F763" s="178"/>
      <c r="G763" s="145"/>
      <c r="H763" s="145"/>
      <c r="I763" s="178"/>
      <c r="J763" s="179"/>
      <c r="K763" s="178"/>
      <c r="L763" s="145"/>
      <c r="M763" s="145"/>
      <c r="N763" s="145"/>
      <c r="O763" s="145"/>
      <c r="P763" s="145"/>
      <c r="Q763" s="145"/>
      <c r="R763" s="145"/>
      <c r="S763" s="145"/>
      <c r="T763" s="145"/>
      <c r="U763" s="145"/>
      <c r="V763" s="145"/>
      <c r="W763" s="145"/>
      <c r="X763" s="145"/>
      <c r="Y763" s="145"/>
      <c r="Z763" s="145"/>
      <c r="AA763" s="145"/>
      <c r="AB763" s="145"/>
      <c r="AC763" s="145"/>
      <c r="AD763" s="145"/>
      <c r="AE763" s="145"/>
      <c r="AF763" s="145"/>
      <c r="AG763" s="145"/>
      <c r="AH763" s="145"/>
      <c r="AI763" s="145"/>
      <c r="AJ763" s="145"/>
      <c r="AK763" s="145"/>
      <c r="AL763" s="145"/>
      <c r="AM763" s="145"/>
      <c r="AN763" s="145"/>
      <c r="AO763" s="145"/>
      <c r="AP763" s="145"/>
      <c r="AQ763" s="145"/>
      <c r="AR763" s="145"/>
      <c r="AS763" s="145"/>
      <c r="AT763" s="145"/>
      <c r="AU763" s="145"/>
      <c r="AV763" s="145"/>
      <c r="AW763" s="145"/>
      <c r="AX763" s="145"/>
      <c r="AY763" s="145"/>
      <c r="AZ763" s="145"/>
      <c r="BA763" s="145"/>
      <c r="BB763" s="145"/>
      <c r="BC763" s="145"/>
      <c r="BD763" s="145"/>
      <c r="BE763" s="145"/>
      <c r="BF763" s="145"/>
      <c r="BG763" s="145"/>
      <c r="BH763" s="145"/>
      <c r="BI763" s="145"/>
    </row>
    <row r="764" ht="14.25" customHeight="1">
      <c r="A764" s="111"/>
      <c r="B764" s="145"/>
      <c r="C764" s="178"/>
      <c r="D764" s="178"/>
      <c r="E764" s="179"/>
      <c r="F764" s="178"/>
      <c r="G764" s="145"/>
      <c r="H764" s="145"/>
      <c r="I764" s="178"/>
      <c r="J764" s="179"/>
      <c r="K764" s="178"/>
      <c r="L764" s="145"/>
      <c r="M764" s="145"/>
      <c r="N764" s="145"/>
      <c r="O764" s="145"/>
      <c r="P764" s="145"/>
      <c r="Q764" s="145"/>
      <c r="R764" s="145"/>
      <c r="S764" s="145"/>
      <c r="T764" s="145"/>
      <c r="U764" s="145"/>
      <c r="V764" s="145"/>
      <c r="W764" s="145"/>
      <c r="X764" s="145"/>
      <c r="Y764" s="145"/>
      <c r="Z764" s="145"/>
      <c r="AA764" s="145"/>
      <c r="AB764" s="145"/>
      <c r="AC764" s="145"/>
      <c r="AD764" s="145"/>
      <c r="AE764" s="145"/>
      <c r="AF764" s="145"/>
      <c r="AG764" s="145"/>
      <c r="AH764" s="145"/>
      <c r="AI764" s="145"/>
      <c r="AJ764" s="145"/>
      <c r="AK764" s="145"/>
      <c r="AL764" s="145"/>
      <c r="AM764" s="145"/>
      <c r="AN764" s="145"/>
      <c r="AO764" s="145"/>
      <c r="AP764" s="145"/>
      <c r="AQ764" s="145"/>
      <c r="AR764" s="145"/>
      <c r="AS764" s="145"/>
      <c r="AT764" s="145"/>
      <c r="AU764" s="145"/>
      <c r="AV764" s="145"/>
      <c r="AW764" s="145"/>
      <c r="AX764" s="145"/>
      <c r="AY764" s="145"/>
      <c r="AZ764" s="145"/>
      <c r="BA764" s="145"/>
      <c r="BB764" s="145"/>
      <c r="BC764" s="145"/>
      <c r="BD764" s="145"/>
      <c r="BE764" s="145"/>
      <c r="BF764" s="145"/>
      <c r="BG764" s="145"/>
      <c r="BH764" s="145"/>
      <c r="BI764" s="145"/>
    </row>
    <row r="765" ht="14.25" customHeight="1">
      <c r="A765" s="111"/>
      <c r="B765" s="145"/>
      <c r="C765" s="178"/>
      <c r="D765" s="178"/>
      <c r="E765" s="179"/>
      <c r="F765" s="178"/>
      <c r="G765" s="145"/>
      <c r="H765" s="145"/>
      <c r="I765" s="178"/>
      <c r="J765" s="179"/>
      <c r="K765" s="178"/>
      <c r="L765" s="145"/>
      <c r="M765" s="145"/>
      <c r="N765" s="145"/>
      <c r="O765" s="145"/>
      <c r="P765" s="145"/>
      <c r="Q765" s="145"/>
      <c r="R765" s="145"/>
      <c r="S765" s="145"/>
      <c r="T765" s="145"/>
      <c r="U765" s="145"/>
      <c r="V765" s="145"/>
      <c r="W765" s="145"/>
      <c r="X765" s="145"/>
      <c r="Y765" s="145"/>
      <c r="Z765" s="145"/>
      <c r="AA765" s="145"/>
      <c r="AB765" s="145"/>
      <c r="AC765" s="145"/>
      <c r="AD765" s="145"/>
      <c r="AE765" s="145"/>
      <c r="AF765" s="145"/>
      <c r="AG765" s="145"/>
      <c r="AH765" s="145"/>
      <c r="AI765" s="145"/>
      <c r="AJ765" s="145"/>
      <c r="AK765" s="145"/>
      <c r="AL765" s="145"/>
      <c r="AM765" s="145"/>
      <c r="AN765" s="145"/>
      <c r="AO765" s="145"/>
      <c r="AP765" s="145"/>
      <c r="AQ765" s="145"/>
      <c r="AR765" s="145"/>
      <c r="AS765" s="145"/>
      <c r="AT765" s="145"/>
      <c r="AU765" s="145"/>
      <c r="AV765" s="145"/>
      <c r="AW765" s="145"/>
      <c r="AX765" s="145"/>
      <c r="AY765" s="145"/>
      <c r="AZ765" s="145"/>
      <c r="BA765" s="145"/>
      <c r="BB765" s="145"/>
      <c r="BC765" s="145"/>
      <c r="BD765" s="145"/>
      <c r="BE765" s="145"/>
      <c r="BF765" s="145"/>
      <c r="BG765" s="145"/>
      <c r="BH765" s="145"/>
      <c r="BI765" s="145"/>
    </row>
    <row r="766" ht="14.25" customHeight="1">
      <c r="A766" s="111"/>
      <c r="B766" s="145"/>
      <c r="C766" s="178"/>
      <c r="D766" s="178"/>
      <c r="E766" s="179"/>
      <c r="F766" s="178"/>
      <c r="G766" s="145"/>
      <c r="H766" s="145"/>
      <c r="I766" s="178"/>
      <c r="J766" s="179"/>
      <c r="K766" s="178"/>
      <c r="L766" s="145"/>
      <c r="M766" s="145"/>
      <c r="N766" s="145"/>
      <c r="O766" s="145"/>
      <c r="P766" s="145"/>
      <c r="Q766" s="145"/>
      <c r="R766" s="145"/>
      <c r="S766" s="145"/>
      <c r="T766" s="145"/>
      <c r="U766" s="145"/>
      <c r="V766" s="145"/>
      <c r="W766" s="145"/>
      <c r="X766" s="145"/>
      <c r="Y766" s="145"/>
      <c r="Z766" s="145"/>
      <c r="AA766" s="145"/>
      <c r="AB766" s="145"/>
      <c r="AC766" s="145"/>
      <c r="AD766" s="145"/>
      <c r="AE766" s="145"/>
      <c r="AF766" s="145"/>
      <c r="AG766" s="145"/>
      <c r="AH766" s="145"/>
      <c r="AI766" s="145"/>
      <c r="AJ766" s="145"/>
      <c r="AK766" s="145"/>
      <c r="AL766" s="145"/>
      <c r="AM766" s="145"/>
      <c r="AN766" s="145"/>
      <c r="AO766" s="145"/>
      <c r="AP766" s="145"/>
      <c r="AQ766" s="145"/>
      <c r="AR766" s="145"/>
      <c r="AS766" s="145"/>
      <c r="AT766" s="145"/>
      <c r="AU766" s="145"/>
      <c r="AV766" s="145"/>
      <c r="AW766" s="145"/>
      <c r="AX766" s="145"/>
      <c r="AY766" s="145"/>
      <c r="AZ766" s="145"/>
      <c r="BA766" s="145"/>
      <c r="BB766" s="145"/>
      <c r="BC766" s="145"/>
      <c r="BD766" s="145"/>
      <c r="BE766" s="145"/>
      <c r="BF766" s="145"/>
      <c r="BG766" s="145"/>
      <c r="BH766" s="145"/>
      <c r="BI766" s="145"/>
    </row>
    <row r="767" ht="14.25" customHeight="1">
      <c r="A767" s="111"/>
      <c r="B767" s="145"/>
      <c r="C767" s="178"/>
      <c r="D767" s="178"/>
      <c r="E767" s="179"/>
      <c r="F767" s="178"/>
      <c r="G767" s="145"/>
      <c r="H767" s="145"/>
      <c r="I767" s="178"/>
      <c r="J767" s="179"/>
      <c r="K767" s="178"/>
      <c r="L767" s="145"/>
      <c r="M767" s="145"/>
      <c r="N767" s="145"/>
      <c r="O767" s="145"/>
      <c r="P767" s="145"/>
      <c r="Q767" s="145"/>
      <c r="R767" s="145"/>
      <c r="S767" s="145"/>
      <c r="T767" s="145"/>
      <c r="U767" s="145"/>
      <c r="V767" s="145"/>
      <c r="W767" s="145"/>
      <c r="X767" s="145"/>
      <c r="Y767" s="145"/>
      <c r="Z767" s="145"/>
      <c r="AA767" s="145"/>
      <c r="AB767" s="145"/>
      <c r="AC767" s="145"/>
      <c r="AD767" s="145"/>
      <c r="AE767" s="145"/>
      <c r="AF767" s="145"/>
      <c r="AG767" s="145"/>
      <c r="AH767" s="145"/>
      <c r="AI767" s="145"/>
      <c r="AJ767" s="145"/>
      <c r="AK767" s="145"/>
      <c r="AL767" s="145"/>
      <c r="AM767" s="145"/>
      <c r="AN767" s="145"/>
      <c r="AO767" s="145"/>
      <c r="AP767" s="145"/>
      <c r="AQ767" s="145"/>
      <c r="AR767" s="145"/>
      <c r="AS767" s="145"/>
      <c r="AT767" s="145"/>
      <c r="AU767" s="145"/>
      <c r="AV767" s="145"/>
      <c r="AW767" s="145"/>
      <c r="AX767" s="145"/>
      <c r="AY767" s="145"/>
      <c r="AZ767" s="145"/>
      <c r="BA767" s="145"/>
      <c r="BB767" s="145"/>
      <c r="BC767" s="145"/>
      <c r="BD767" s="145"/>
      <c r="BE767" s="145"/>
      <c r="BF767" s="145"/>
      <c r="BG767" s="145"/>
      <c r="BH767" s="145"/>
      <c r="BI767" s="145"/>
    </row>
    <row r="768" ht="14.25" customHeight="1">
      <c r="A768" s="111"/>
      <c r="B768" s="145"/>
      <c r="C768" s="178"/>
      <c r="D768" s="178"/>
      <c r="E768" s="179"/>
      <c r="F768" s="178"/>
      <c r="G768" s="145"/>
      <c r="H768" s="145"/>
      <c r="I768" s="178"/>
      <c r="J768" s="179"/>
      <c r="K768" s="178"/>
      <c r="L768" s="145"/>
      <c r="M768" s="145"/>
      <c r="N768" s="145"/>
      <c r="O768" s="145"/>
      <c r="P768" s="145"/>
      <c r="Q768" s="145"/>
      <c r="R768" s="145"/>
      <c r="S768" s="145"/>
      <c r="T768" s="145"/>
      <c r="U768" s="145"/>
      <c r="V768" s="145"/>
      <c r="W768" s="145"/>
      <c r="X768" s="145"/>
      <c r="Y768" s="145"/>
      <c r="Z768" s="145"/>
      <c r="AA768" s="145"/>
      <c r="AB768" s="145"/>
      <c r="AC768" s="145"/>
      <c r="AD768" s="145"/>
      <c r="AE768" s="145"/>
      <c r="AF768" s="145"/>
      <c r="AG768" s="145"/>
      <c r="AH768" s="145"/>
      <c r="AI768" s="145"/>
      <c r="AJ768" s="145"/>
      <c r="AK768" s="145"/>
      <c r="AL768" s="145"/>
      <c r="AM768" s="145"/>
      <c r="AN768" s="145"/>
      <c r="AO768" s="145"/>
      <c r="AP768" s="145"/>
      <c r="AQ768" s="145"/>
      <c r="AR768" s="145"/>
      <c r="AS768" s="145"/>
      <c r="AT768" s="145"/>
      <c r="AU768" s="145"/>
      <c r="AV768" s="145"/>
      <c r="AW768" s="145"/>
      <c r="AX768" s="145"/>
      <c r="AY768" s="145"/>
      <c r="AZ768" s="145"/>
      <c r="BA768" s="145"/>
      <c r="BB768" s="145"/>
      <c r="BC768" s="145"/>
      <c r="BD768" s="145"/>
      <c r="BE768" s="145"/>
      <c r="BF768" s="145"/>
      <c r="BG768" s="145"/>
      <c r="BH768" s="145"/>
      <c r="BI768" s="145"/>
    </row>
    <row r="769" ht="14.25" customHeight="1">
      <c r="A769" s="111"/>
      <c r="B769" s="145"/>
      <c r="C769" s="178"/>
      <c r="D769" s="178"/>
      <c r="E769" s="179"/>
      <c r="F769" s="178"/>
      <c r="G769" s="145"/>
      <c r="H769" s="145"/>
      <c r="I769" s="178"/>
      <c r="J769" s="179"/>
      <c r="K769" s="178"/>
      <c r="L769" s="145"/>
      <c r="M769" s="145"/>
      <c r="N769" s="145"/>
      <c r="O769" s="145"/>
      <c r="P769" s="145"/>
      <c r="Q769" s="145"/>
      <c r="R769" s="145"/>
      <c r="S769" s="145"/>
      <c r="T769" s="145"/>
      <c r="U769" s="145"/>
      <c r="V769" s="145"/>
      <c r="W769" s="145"/>
      <c r="X769" s="145"/>
      <c r="Y769" s="145"/>
      <c r="Z769" s="145"/>
      <c r="AA769" s="145"/>
      <c r="AB769" s="145"/>
      <c r="AC769" s="145"/>
      <c r="AD769" s="145"/>
      <c r="AE769" s="145"/>
      <c r="AF769" s="145"/>
      <c r="AG769" s="145"/>
      <c r="AH769" s="145"/>
      <c r="AI769" s="145"/>
      <c r="AJ769" s="145"/>
      <c r="AK769" s="145"/>
      <c r="AL769" s="145"/>
      <c r="AM769" s="145"/>
      <c r="AN769" s="145"/>
      <c r="AO769" s="145"/>
      <c r="AP769" s="145"/>
      <c r="AQ769" s="145"/>
      <c r="AR769" s="145"/>
      <c r="AS769" s="145"/>
      <c r="AT769" s="145"/>
      <c r="AU769" s="145"/>
      <c r="AV769" s="145"/>
      <c r="AW769" s="145"/>
      <c r="AX769" s="145"/>
      <c r="AY769" s="145"/>
      <c r="AZ769" s="145"/>
      <c r="BA769" s="145"/>
      <c r="BB769" s="145"/>
      <c r="BC769" s="145"/>
      <c r="BD769" s="145"/>
      <c r="BE769" s="145"/>
      <c r="BF769" s="145"/>
      <c r="BG769" s="145"/>
      <c r="BH769" s="145"/>
      <c r="BI769" s="145"/>
    </row>
    <row r="770" ht="14.25" customHeight="1">
      <c r="A770" s="111"/>
      <c r="B770" s="145"/>
      <c r="C770" s="178"/>
      <c r="D770" s="178"/>
      <c r="E770" s="179"/>
      <c r="F770" s="178"/>
      <c r="G770" s="145"/>
      <c r="H770" s="145"/>
      <c r="I770" s="178"/>
      <c r="J770" s="179"/>
      <c r="K770" s="178"/>
      <c r="L770" s="145"/>
      <c r="M770" s="145"/>
      <c r="N770" s="145"/>
      <c r="O770" s="145"/>
      <c r="P770" s="145"/>
      <c r="Q770" s="145"/>
      <c r="R770" s="145"/>
      <c r="S770" s="145"/>
      <c r="T770" s="145"/>
      <c r="U770" s="145"/>
      <c r="V770" s="145"/>
      <c r="W770" s="145"/>
      <c r="X770" s="145"/>
      <c r="Y770" s="145"/>
      <c r="Z770" s="145"/>
      <c r="AA770" s="145"/>
      <c r="AB770" s="145"/>
      <c r="AC770" s="145"/>
      <c r="AD770" s="145"/>
      <c r="AE770" s="145"/>
      <c r="AF770" s="145"/>
      <c r="AG770" s="145"/>
      <c r="AH770" s="145"/>
      <c r="AI770" s="145"/>
      <c r="AJ770" s="145"/>
      <c r="AK770" s="145"/>
      <c r="AL770" s="145"/>
      <c r="AM770" s="145"/>
      <c r="AN770" s="145"/>
      <c r="AO770" s="145"/>
      <c r="AP770" s="145"/>
      <c r="AQ770" s="145"/>
      <c r="AR770" s="145"/>
      <c r="AS770" s="145"/>
      <c r="AT770" s="145"/>
      <c r="AU770" s="145"/>
      <c r="AV770" s="145"/>
      <c r="AW770" s="145"/>
      <c r="AX770" s="145"/>
      <c r="AY770" s="145"/>
      <c r="AZ770" s="145"/>
      <c r="BA770" s="145"/>
      <c r="BB770" s="145"/>
      <c r="BC770" s="145"/>
      <c r="BD770" s="145"/>
      <c r="BE770" s="145"/>
      <c r="BF770" s="145"/>
      <c r="BG770" s="145"/>
      <c r="BH770" s="145"/>
      <c r="BI770" s="145"/>
    </row>
    <row r="771" ht="14.25" customHeight="1">
      <c r="A771" s="111"/>
      <c r="B771" s="145"/>
      <c r="C771" s="178"/>
      <c r="D771" s="178"/>
      <c r="E771" s="179"/>
      <c r="F771" s="178"/>
      <c r="G771" s="145"/>
      <c r="H771" s="145"/>
      <c r="I771" s="178"/>
      <c r="J771" s="179"/>
      <c r="K771" s="178"/>
      <c r="L771" s="145"/>
      <c r="M771" s="145"/>
      <c r="N771" s="145"/>
      <c r="O771" s="145"/>
      <c r="P771" s="145"/>
      <c r="Q771" s="145"/>
      <c r="R771" s="145"/>
      <c r="S771" s="145"/>
      <c r="T771" s="145"/>
      <c r="U771" s="145"/>
      <c r="V771" s="145"/>
      <c r="W771" s="145"/>
      <c r="X771" s="145"/>
      <c r="Y771" s="145"/>
      <c r="Z771" s="145"/>
      <c r="AA771" s="145"/>
      <c r="AB771" s="145"/>
      <c r="AC771" s="145"/>
      <c r="AD771" s="145"/>
      <c r="AE771" s="145"/>
      <c r="AF771" s="145"/>
      <c r="AG771" s="145"/>
      <c r="AH771" s="145"/>
      <c r="AI771" s="145"/>
      <c r="AJ771" s="145"/>
      <c r="AK771" s="145"/>
      <c r="AL771" s="145"/>
      <c r="AM771" s="145"/>
      <c r="AN771" s="145"/>
      <c r="AO771" s="145"/>
      <c r="AP771" s="145"/>
      <c r="AQ771" s="145"/>
      <c r="AR771" s="145"/>
      <c r="AS771" s="145"/>
      <c r="AT771" s="145"/>
      <c r="AU771" s="145"/>
      <c r="AV771" s="145"/>
      <c r="AW771" s="145"/>
      <c r="AX771" s="145"/>
      <c r="AY771" s="145"/>
      <c r="AZ771" s="145"/>
      <c r="BA771" s="145"/>
      <c r="BB771" s="145"/>
      <c r="BC771" s="145"/>
      <c r="BD771" s="145"/>
      <c r="BE771" s="145"/>
      <c r="BF771" s="145"/>
      <c r="BG771" s="145"/>
      <c r="BH771" s="145"/>
      <c r="BI771" s="145"/>
    </row>
    <row r="772" ht="14.25" customHeight="1">
      <c r="A772" s="111"/>
      <c r="B772" s="145"/>
      <c r="C772" s="178"/>
      <c r="D772" s="178"/>
      <c r="E772" s="179"/>
      <c r="F772" s="178"/>
      <c r="G772" s="145"/>
      <c r="H772" s="145"/>
      <c r="I772" s="178"/>
      <c r="J772" s="179"/>
      <c r="K772" s="178"/>
      <c r="L772" s="145"/>
      <c r="M772" s="145"/>
      <c r="N772" s="145"/>
      <c r="O772" s="145"/>
      <c r="P772" s="145"/>
      <c r="Q772" s="145"/>
      <c r="R772" s="145"/>
      <c r="S772" s="145"/>
      <c r="T772" s="145"/>
      <c r="U772" s="145"/>
      <c r="V772" s="145"/>
      <c r="W772" s="145"/>
      <c r="X772" s="145"/>
      <c r="Y772" s="145"/>
      <c r="Z772" s="145"/>
      <c r="AA772" s="145"/>
      <c r="AB772" s="145"/>
      <c r="AC772" s="145"/>
      <c r="AD772" s="145"/>
      <c r="AE772" s="145"/>
      <c r="AF772" s="145"/>
      <c r="AG772" s="145"/>
      <c r="AH772" s="145"/>
      <c r="AI772" s="145"/>
      <c r="AJ772" s="145"/>
      <c r="AK772" s="145"/>
      <c r="AL772" s="145"/>
      <c r="AM772" s="145"/>
      <c r="AN772" s="145"/>
      <c r="AO772" s="145"/>
      <c r="AP772" s="145"/>
      <c r="AQ772" s="145"/>
      <c r="AR772" s="145"/>
      <c r="AS772" s="145"/>
      <c r="AT772" s="145"/>
      <c r="AU772" s="145"/>
      <c r="AV772" s="145"/>
      <c r="AW772" s="145"/>
      <c r="AX772" s="145"/>
      <c r="AY772" s="145"/>
      <c r="AZ772" s="145"/>
      <c r="BA772" s="145"/>
      <c r="BB772" s="145"/>
      <c r="BC772" s="145"/>
      <c r="BD772" s="145"/>
      <c r="BE772" s="145"/>
      <c r="BF772" s="145"/>
      <c r="BG772" s="145"/>
      <c r="BH772" s="145"/>
      <c r="BI772" s="145"/>
    </row>
    <row r="773" ht="14.25" customHeight="1">
      <c r="A773" s="111"/>
      <c r="B773" s="145"/>
      <c r="C773" s="178"/>
      <c r="D773" s="178"/>
      <c r="E773" s="179"/>
      <c r="F773" s="178"/>
      <c r="G773" s="145"/>
      <c r="H773" s="145"/>
      <c r="I773" s="178"/>
      <c r="J773" s="179"/>
      <c r="K773" s="178"/>
      <c r="L773" s="145"/>
      <c r="M773" s="145"/>
      <c r="N773" s="145"/>
      <c r="O773" s="145"/>
      <c r="P773" s="145"/>
      <c r="Q773" s="145"/>
      <c r="R773" s="145"/>
      <c r="S773" s="145"/>
      <c r="T773" s="145"/>
      <c r="U773" s="145"/>
      <c r="V773" s="145"/>
      <c r="W773" s="145"/>
      <c r="X773" s="145"/>
      <c r="Y773" s="145"/>
      <c r="Z773" s="145"/>
      <c r="AA773" s="145"/>
      <c r="AB773" s="145"/>
      <c r="AC773" s="145"/>
      <c r="AD773" s="145"/>
      <c r="AE773" s="145"/>
      <c r="AF773" s="145"/>
      <c r="AG773" s="145"/>
      <c r="AH773" s="145"/>
      <c r="AI773" s="145"/>
      <c r="AJ773" s="145"/>
      <c r="AK773" s="145"/>
      <c r="AL773" s="145"/>
      <c r="AM773" s="145"/>
      <c r="AN773" s="145"/>
      <c r="AO773" s="145"/>
      <c r="AP773" s="145"/>
      <c r="AQ773" s="145"/>
      <c r="AR773" s="145"/>
      <c r="AS773" s="145"/>
      <c r="AT773" s="145"/>
      <c r="AU773" s="145"/>
      <c r="AV773" s="145"/>
      <c r="AW773" s="145"/>
      <c r="AX773" s="145"/>
      <c r="AY773" s="145"/>
      <c r="AZ773" s="145"/>
      <c r="BA773" s="145"/>
      <c r="BB773" s="145"/>
      <c r="BC773" s="145"/>
      <c r="BD773" s="145"/>
      <c r="BE773" s="145"/>
      <c r="BF773" s="145"/>
      <c r="BG773" s="145"/>
      <c r="BH773" s="145"/>
      <c r="BI773" s="145"/>
    </row>
    <row r="774" ht="14.25" customHeight="1">
      <c r="A774" s="111"/>
      <c r="B774" s="145"/>
      <c r="C774" s="178"/>
      <c r="D774" s="178"/>
      <c r="E774" s="179"/>
      <c r="F774" s="178"/>
      <c r="G774" s="145"/>
      <c r="H774" s="145"/>
      <c r="I774" s="178"/>
      <c r="J774" s="179"/>
      <c r="K774" s="178"/>
      <c r="L774" s="145"/>
      <c r="M774" s="145"/>
      <c r="N774" s="145"/>
      <c r="O774" s="145"/>
      <c r="P774" s="145"/>
      <c r="Q774" s="145"/>
      <c r="R774" s="145"/>
      <c r="S774" s="145"/>
      <c r="T774" s="145"/>
      <c r="U774" s="145"/>
      <c r="V774" s="145"/>
      <c r="W774" s="145"/>
      <c r="X774" s="145"/>
      <c r="Y774" s="145"/>
      <c r="Z774" s="145"/>
      <c r="AA774" s="145"/>
      <c r="AB774" s="145"/>
      <c r="AC774" s="145"/>
      <c r="AD774" s="145"/>
      <c r="AE774" s="145"/>
      <c r="AF774" s="145"/>
      <c r="AG774" s="145"/>
      <c r="AH774" s="145"/>
      <c r="AI774" s="145"/>
      <c r="AJ774" s="145"/>
      <c r="AK774" s="145"/>
      <c r="AL774" s="145"/>
      <c r="AM774" s="145"/>
      <c r="AN774" s="145"/>
      <c r="AO774" s="145"/>
      <c r="AP774" s="145"/>
      <c r="AQ774" s="145"/>
      <c r="AR774" s="145"/>
      <c r="AS774" s="145"/>
      <c r="AT774" s="145"/>
      <c r="AU774" s="145"/>
      <c r="AV774" s="145"/>
      <c r="AW774" s="145"/>
      <c r="AX774" s="145"/>
      <c r="AY774" s="145"/>
      <c r="AZ774" s="145"/>
      <c r="BA774" s="145"/>
      <c r="BB774" s="145"/>
      <c r="BC774" s="145"/>
      <c r="BD774" s="145"/>
      <c r="BE774" s="145"/>
      <c r="BF774" s="145"/>
      <c r="BG774" s="145"/>
      <c r="BH774" s="145"/>
      <c r="BI774" s="145"/>
    </row>
    <row r="775" ht="14.25" customHeight="1">
      <c r="A775" s="111"/>
      <c r="B775" s="145"/>
      <c r="C775" s="178"/>
      <c r="D775" s="178"/>
      <c r="E775" s="179"/>
      <c r="F775" s="178"/>
      <c r="G775" s="145"/>
      <c r="H775" s="145"/>
      <c r="I775" s="178"/>
      <c r="J775" s="179"/>
      <c r="K775" s="178"/>
      <c r="L775" s="145"/>
      <c r="M775" s="145"/>
      <c r="N775" s="145"/>
      <c r="O775" s="145"/>
      <c r="P775" s="145"/>
      <c r="Q775" s="145"/>
      <c r="R775" s="145"/>
      <c r="S775" s="145"/>
      <c r="T775" s="145"/>
      <c r="U775" s="145"/>
      <c r="V775" s="145"/>
      <c r="W775" s="145"/>
      <c r="X775" s="145"/>
      <c r="Y775" s="145"/>
      <c r="Z775" s="145"/>
      <c r="AA775" s="145"/>
      <c r="AB775" s="145"/>
      <c r="AC775" s="145"/>
      <c r="AD775" s="145"/>
      <c r="AE775" s="145"/>
      <c r="AF775" s="145"/>
      <c r="AG775" s="145"/>
      <c r="AH775" s="145"/>
      <c r="AI775" s="145"/>
      <c r="AJ775" s="145"/>
      <c r="AK775" s="145"/>
      <c r="AL775" s="145"/>
      <c r="AM775" s="145"/>
      <c r="AN775" s="145"/>
      <c r="AO775" s="145"/>
      <c r="AP775" s="145"/>
      <c r="AQ775" s="145"/>
      <c r="AR775" s="145"/>
      <c r="AS775" s="145"/>
      <c r="AT775" s="145"/>
      <c r="AU775" s="145"/>
      <c r="AV775" s="145"/>
      <c r="AW775" s="145"/>
      <c r="AX775" s="145"/>
      <c r="AY775" s="145"/>
      <c r="AZ775" s="145"/>
      <c r="BA775" s="145"/>
      <c r="BB775" s="145"/>
      <c r="BC775" s="145"/>
      <c r="BD775" s="145"/>
      <c r="BE775" s="145"/>
      <c r="BF775" s="145"/>
      <c r="BG775" s="145"/>
      <c r="BH775" s="145"/>
      <c r="BI775" s="145"/>
    </row>
    <row r="776" ht="14.25" customHeight="1">
      <c r="A776" s="111"/>
      <c r="B776" s="145"/>
      <c r="C776" s="178"/>
      <c r="D776" s="178"/>
      <c r="E776" s="179"/>
      <c r="F776" s="178"/>
      <c r="G776" s="145"/>
      <c r="H776" s="145"/>
      <c r="I776" s="178"/>
      <c r="J776" s="179"/>
      <c r="K776" s="178"/>
      <c r="L776" s="145"/>
      <c r="M776" s="145"/>
      <c r="N776" s="145"/>
      <c r="O776" s="145"/>
      <c r="P776" s="145"/>
      <c r="Q776" s="145"/>
      <c r="R776" s="145"/>
      <c r="S776" s="145"/>
      <c r="T776" s="145"/>
      <c r="U776" s="145"/>
      <c r="V776" s="145"/>
      <c r="W776" s="145"/>
      <c r="X776" s="145"/>
      <c r="Y776" s="145"/>
      <c r="Z776" s="145"/>
      <c r="AA776" s="145"/>
      <c r="AB776" s="145"/>
      <c r="AC776" s="145"/>
      <c r="AD776" s="145"/>
      <c r="AE776" s="145"/>
      <c r="AF776" s="145"/>
      <c r="AG776" s="145"/>
      <c r="AH776" s="145"/>
      <c r="AI776" s="145"/>
      <c r="AJ776" s="145"/>
      <c r="AK776" s="145"/>
      <c r="AL776" s="145"/>
      <c r="AM776" s="145"/>
      <c r="AN776" s="145"/>
      <c r="AO776" s="145"/>
      <c r="AP776" s="145"/>
      <c r="AQ776" s="145"/>
      <c r="AR776" s="145"/>
      <c r="AS776" s="145"/>
      <c r="AT776" s="145"/>
      <c r="AU776" s="145"/>
      <c r="AV776" s="145"/>
      <c r="AW776" s="145"/>
      <c r="AX776" s="145"/>
      <c r="AY776" s="145"/>
      <c r="AZ776" s="145"/>
      <c r="BA776" s="145"/>
      <c r="BB776" s="145"/>
      <c r="BC776" s="145"/>
      <c r="BD776" s="145"/>
      <c r="BE776" s="145"/>
      <c r="BF776" s="145"/>
      <c r="BG776" s="145"/>
      <c r="BH776" s="145"/>
      <c r="BI776" s="145"/>
    </row>
    <row r="777" ht="14.25" customHeight="1">
      <c r="A777" s="111"/>
      <c r="B777" s="145"/>
      <c r="C777" s="178"/>
      <c r="D777" s="178"/>
      <c r="E777" s="179"/>
      <c r="F777" s="178"/>
      <c r="G777" s="145"/>
      <c r="H777" s="145"/>
      <c r="I777" s="178"/>
      <c r="J777" s="179"/>
      <c r="K777" s="178"/>
      <c r="L777" s="145"/>
      <c r="M777" s="145"/>
      <c r="N777" s="145"/>
      <c r="O777" s="145"/>
      <c r="P777" s="145"/>
      <c r="Q777" s="145"/>
      <c r="R777" s="145"/>
      <c r="S777" s="145"/>
      <c r="T777" s="145"/>
      <c r="U777" s="145"/>
      <c r="V777" s="145"/>
      <c r="W777" s="145"/>
      <c r="X777" s="145"/>
      <c r="Y777" s="145"/>
      <c r="Z777" s="145"/>
      <c r="AA777" s="145"/>
      <c r="AB777" s="145"/>
      <c r="AC777" s="145"/>
      <c r="AD777" s="145"/>
      <c r="AE777" s="145"/>
      <c r="AF777" s="145"/>
      <c r="AG777" s="145"/>
      <c r="AH777" s="145"/>
      <c r="AI777" s="145"/>
      <c r="AJ777" s="145"/>
      <c r="AK777" s="145"/>
      <c r="AL777" s="145"/>
      <c r="AM777" s="145"/>
      <c r="AN777" s="145"/>
      <c r="AO777" s="145"/>
      <c r="AP777" s="145"/>
      <c r="AQ777" s="145"/>
      <c r="AR777" s="145"/>
      <c r="AS777" s="145"/>
      <c r="AT777" s="145"/>
      <c r="AU777" s="145"/>
      <c r="AV777" s="145"/>
      <c r="AW777" s="145"/>
      <c r="AX777" s="145"/>
      <c r="AY777" s="145"/>
      <c r="AZ777" s="145"/>
      <c r="BA777" s="145"/>
      <c r="BB777" s="145"/>
      <c r="BC777" s="145"/>
      <c r="BD777" s="145"/>
      <c r="BE777" s="145"/>
      <c r="BF777" s="145"/>
      <c r="BG777" s="145"/>
      <c r="BH777" s="145"/>
      <c r="BI777" s="145"/>
    </row>
    <row r="778" ht="14.25" customHeight="1">
      <c r="A778" s="111"/>
      <c r="B778" s="145"/>
      <c r="C778" s="178"/>
      <c r="D778" s="178"/>
      <c r="E778" s="179"/>
      <c r="F778" s="178"/>
      <c r="G778" s="145"/>
      <c r="H778" s="145"/>
      <c r="I778" s="178"/>
      <c r="J778" s="179"/>
      <c r="K778" s="178"/>
      <c r="L778" s="145"/>
      <c r="M778" s="145"/>
      <c r="N778" s="145"/>
      <c r="O778" s="145"/>
      <c r="P778" s="145"/>
      <c r="Q778" s="145"/>
      <c r="R778" s="145"/>
      <c r="S778" s="145"/>
      <c r="T778" s="145"/>
      <c r="U778" s="145"/>
      <c r="V778" s="145"/>
      <c r="W778" s="145"/>
      <c r="X778" s="145"/>
      <c r="Y778" s="145"/>
      <c r="Z778" s="145"/>
      <c r="AA778" s="145"/>
      <c r="AB778" s="145"/>
      <c r="AC778" s="145"/>
      <c r="AD778" s="145"/>
      <c r="AE778" s="145"/>
      <c r="AF778" s="145"/>
      <c r="AG778" s="145"/>
      <c r="AH778" s="145"/>
      <c r="AI778" s="145"/>
      <c r="AJ778" s="145"/>
      <c r="AK778" s="145"/>
      <c r="AL778" s="145"/>
      <c r="AM778" s="145"/>
      <c r="AN778" s="145"/>
      <c r="AO778" s="145"/>
      <c r="AP778" s="145"/>
      <c r="AQ778" s="145"/>
      <c r="AR778" s="145"/>
      <c r="AS778" s="145"/>
      <c r="AT778" s="145"/>
      <c r="AU778" s="145"/>
      <c r="AV778" s="145"/>
      <c r="AW778" s="145"/>
      <c r="AX778" s="145"/>
      <c r="AY778" s="145"/>
      <c r="AZ778" s="145"/>
      <c r="BA778" s="145"/>
      <c r="BB778" s="145"/>
      <c r="BC778" s="145"/>
      <c r="BD778" s="145"/>
      <c r="BE778" s="145"/>
      <c r="BF778" s="145"/>
      <c r="BG778" s="145"/>
      <c r="BH778" s="145"/>
      <c r="BI778" s="145"/>
    </row>
    <row r="779" ht="14.25" customHeight="1">
      <c r="A779" s="111"/>
      <c r="B779" s="145"/>
      <c r="C779" s="178"/>
      <c r="D779" s="178"/>
      <c r="E779" s="179"/>
      <c r="F779" s="178"/>
      <c r="G779" s="145"/>
      <c r="H779" s="145"/>
      <c r="I779" s="178"/>
      <c r="J779" s="179"/>
      <c r="K779" s="178"/>
      <c r="L779" s="145"/>
      <c r="M779" s="145"/>
      <c r="N779" s="145"/>
      <c r="O779" s="145"/>
      <c r="P779" s="145"/>
      <c r="Q779" s="145"/>
      <c r="R779" s="145"/>
      <c r="S779" s="145"/>
      <c r="T779" s="145"/>
      <c r="U779" s="145"/>
      <c r="V779" s="145"/>
      <c r="W779" s="145"/>
      <c r="X779" s="145"/>
      <c r="Y779" s="145"/>
      <c r="Z779" s="145"/>
      <c r="AA779" s="145"/>
      <c r="AB779" s="145"/>
      <c r="AC779" s="145"/>
      <c r="AD779" s="145"/>
      <c r="AE779" s="145"/>
      <c r="AF779" s="145"/>
      <c r="AG779" s="145"/>
      <c r="AH779" s="145"/>
      <c r="AI779" s="145"/>
      <c r="AJ779" s="145"/>
      <c r="AK779" s="145"/>
      <c r="AL779" s="145"/>
      <c r="AM779" s="145"/>
      <c r="AN779" s="145"/>
      <c r="AO779" s="145"/>
      <c r="AP779" s="145"/>
      <c r="AQ779" s="145"/>
      <c r="AR779" s="145"/>
      <c r="AS779" s="145"/>
      <c r="AT779" s="145"/>
      <c r="AU779" s="145"/>
      <c r="AV779" s="145"/>
      <c r="AW779" s="145"/>
      <c r="AX779" s="145"/>
      <c r="AY779" s="145"/>
      <c r="AZ779" s="145"/>
      <c r="BA779" s="145"/>
      <c r="BB779" s="145"/>
      <c r="BC779" s="145"/>
      <c r="BD779" s="145"/>
      <c r="BE779" s="145"/>
      <c r="BF779" s="145"/>
      <c r="BG779" s="145"/>
      <c r="BH779" s="145"/>
      <c r="BI779" s="145"/>
    </row>
    <row r="780" ht="14.25" customHeight="1">
      <c r="A780" s="111"/>
      <c r="B780" s="145"/>
      <c r="C780" s="178"/>
      <c r="D780" s="178"/>
      <c r="E780" s="179"/>
      <c r="F780" s="178"/>
      <c r="G780" s="145"/>
      <c r="H780" s="145"/>
      <c r="I780" s="178"/>
      <c r="J780" s="179"/>
      <c r="K780" s="178"/>
      <c r="L780" s="145"/>
      <c r="M780" s="145"/>
      <c r="N780" s="145"/>
      <c r="O780" s="145"/>
      <c r="P780" s="145"/>
      <c r="Q780" s="145"/>
      <c r="R780" s="145"/>
      <c r="S780" s="145"/>
      <c r="T780" s="145"/>
      <c r="U780" s="145"/>
      <c r="V780" s="145"/>
      <c r="W780" s="145"/>
      <c r="X780" s="145"/>
      <c r="Y780" s="145"/>
      <c r="Z780" s="145"/>
      <c r="AA780" s="145"/>
      <c r="AB780" s="145"/>
      <c r="AC780" s="145"/>
      <c r="AD780" s="145"/>
      <c r="AE780" s="145"/>
      <c r="AF780" s="145"/>
      <c r="AG780" s="145"/>
      <c r="AH780" s="145"/>
      <c r="AI780" s="145"/>
      <c r="AJ780" s="145"/>
      <c r="AK780" s="145"/>
      <c r="AL780" s="145"/>
      <c r="AM780" s="145"/>
      <c r="AN780" s="145"/>
      <c r="AO780" s="145"/>
      <c r="AP780" s="145"/>
      <c r="AQ780" s="145"/>
      <c r="AR780" s="145"/>
      <c r="AS780" s="145"/>
      <c r="AT780" s="145"/>
      <c r="AU780" s="145"/>
      <c r="AV780" s="145"/>
      <c r="AW780" s="145"/>
      <c r="AX780" s="145"/>
      <c r="AY780" s="145"/>
      <c r="AZ780" s="145"/>
      <c r="BA780" s="145"/>
      <c r="BB780" s="145"/>
      <c r="BC780" s="145"/>
      <c r="BD780" s="145"/>
      <c r="BE780" s="145"/>
      <c r="BF780" s="145"/>
      <c r="BG780" s="145"/>
      <c r="BH780" s="145"/>
      <c r="BI780" s="145"/>
    </row>
    <row r="781" ht="14.25" customHeight="1">
      <c r="A781" s="111"/>
      <c r="B781" s="145"/>
      <c r="C781" s="178"/>
      <c r="D781" s="178"/>
      <c r="E781" s="179"/>
      <c r="F781" s="178"/>
      <c r="G781" s="145"/>
      <c r="H781" s="145"/>
      <c r="I781" s="178"/>
      <c r="J781" s="179"/>
      <c r="K781" s="178"/>
      <c r="L781" s="145"/>
      <c r="M781" s="145"/>
      <c r="N781" s="145"/>
      <c r="O781" s="145"/>
      <c r="P781" s="145"/>
      <c r="Q781" s="145"/>
      <c r="R781" s="145"/>
      <c r="S781" s="145"/>
      <c r="T781" s="145"/>
      <c r="U781" s="145"/>
      <c r="V781" s="145"/>
      <c r="W781" s="145"/>
      <c r="X781" s="145"/>
      <c r="Y781" s="145"/>
      <c r="Z781" s="145"/>
      <c r="AA781" s="145"/>
      <c r="AB781" s="145"/>
      <c r="AC781" s="145"/>
      <c r="AD781" s="145"/>
      <c r="AE781" s="145"/>
      <c r="AF781" s="145"/>
      <c r="AG781" s="145"/>
      <c r="AH781" s="145"/>
      <c r="AI781" s="145"/>
      <c r="AJ781" s="145"/>
      <c r="AK781" s="145"/>
      <c r="AL781" s="145"/>
      <c r="AM781" s="145"/>
      <c r="AN781" s="145"/>
      <c r="AO781" s="145"/>
      <c r="AP781" s="145"/>
      <c r="AQ781" s="145"/>
      <c r="AR781" s="145"/>
      <c r="AS781" s="145"/>
      <c r="AT781" s="145"/>
      <c r="AU781" s="145"/>
      <c r="AV781" s="145"/>
      <c r="AW781" s="145"/>
      <c r="AX781" s="145"/>
      <c r="AY781" s="145"/>
      <c r="AZ781" s="145"/>
      <c r="BA781" s="145"/>
      <c r="BB781" s="145"/>
      <c r="BC781" s="145"/>
      <c r="BD781" s="145"/>
      <c r="BE781" s="145"/>
      <c r="BF781" s="145"/>
      <c r="BG781" s="145"/>
      <c r="BH781" s="145"/>
      <c r="BI781" s="145"/>
    </row>
    <row r="782" ht="14.25" customHeight="1">
      <c r="A782" s="111"/>
      <c r="B782" s="145"/>
      <c r="C782" s="178"/>
      <c r="D782" s="178"/>
      <c r="E782" s="179"/>
      <c r="F782" s="178"/>
      <c r="G782" s="145"/>
      <c r="H782" s="145"/>
      <c r="I782" s="178"/>
      <c r="J782" s="179"/>
      <c r="K782" s="178"/>
      <c r="L782" s="145"/>
      <c r="M782" s="145"/>
      <c r="N782" s="145"/>
      <c r="O782" s="145"/>
      <c r="P782" s="145"/>
      <c r="Q782" s="145"/>
      <c r="R782" s="145"/>
      <c r="S782" s="145"/>
      <c r="T782" s="145"/>
      <c r="U782" s="145"/>
      <c r="V782" s="145"/>
      <c r="W782" s="145"/>
      <c r="X782" s="145"/>
      <c r="Y782" s="145"/>
      <c r="Z782" s="145"/>
      <c r="AA782" s="145"/>
      <c r="AB782" s="145"/>
      <c r="AC782" s="145"/>
      <c r="AD782" s="145"/>
      <c r="AE782" s="145"/>
      <c r="AF782" s="145"/>
      <c r="AG782" s="145"/>
      <c r="AH782" s="145"/>
      <c r="AI782" s="145"/>
      <c r="AJ782" s="145"/>
      <c r="AK782" s="145"/>
      <c r="AL782" s="145"/>
      <c r="AM782" s="145"/>
      <c r="AN782" s="145"/>
      <c r="AO782" s="145"/>
      <c r="AP782" s="145"/>
      <c r="AQ782" s="145"/>
      <c r="AR782" s="145"/>
      <c r="AS782" s="145"/>
      <c r="AT782" s="145"/>
      <c r="AU782" s="145"/>
      <c r="AV782" s="145"/>
      <c r="AW782" s="145"/>
      <c r="AX782" s="145"/>
      <c r="AY782" s="145"/>
      <c r="AZ782" s="145"/>
      <c r="BA782" s="145"/>
      <c r="BB782" s="145"/>
      <c r="BC782" s="145"/>
      <c r="BD782" s="145"/>
      <c r="BE782" s="145"/>
      <c r="BF782" s="145"/>
      <c r="BG782" s="145"/>
      <c r="BH782" s="145"/>
      <c r="BI782" s="145"/>
    </row>
    <row r="783" ht="14.25" customHeight="1">
      <c r="A783" s="111"/>
      <c r="B783" s="145"/>
      <c r="C783" s="178"/>
      <c r="D783" s="178"/>
      <c r="E783" s="179"/>
      <c r="F783" s="178"/>
      <c r="G783" s="145"/>
      <c r="H783" s="145"/>
      <c r="I783" s="178"/>
      <c r="J783" s="179"/>
      <c r="K783" s="178"/>
      <c r="L783" s="145"/>
      <c r="M783" s="145"/>
      <c r="N783" s="145"/>
      <c r="O783" s="145"/>
      <c r="P783" s="145"/>
      <c r="Q783" s="145"/>
      <c r="R783" s="145"/>
      <c r="S783" s="145"/>
      <c r="T783" s="145"/>
      <c r="U783" s="145"/>
      <c r="V783" s="145"/>
      <c r="W783" s="145"/>
      <c r="X783" s="145"/>
      <c r="Y783" s="145"/>
      <c r="Z783" s="145"/>
      <c r="AA783" s="145"/>
      <c r="AB783" s="145"/>
      <c r="AC783" s="145"/>
      <c r="AD783" s="145"/>
      <c r="AE783" s="145"/>
      <c r="AF783" s="145"/>
      <c r="AG783" s="145"/>
      <c r="AH783" s="145"/>
      <c r="AI783" s="145"/>
      <c r="AJ783" s="145"/>
      <c r="AK783" s="145"/>
      <c r="AL783" s="145"/>
      <c r="AM783" s="145"/>
      <c r="AN783" s="145"/>
      <c r="AO783" s="145"/>
      <c r="AP783" s="145"/>
      <c r="AQ783" s="145"/>
      <c r="AR783" s="145"/>
      <c r="AS783" s="145"/>
      <c r="AT783" s="145"/>
      <c r="AU783" s="145"/>
      <c r="AV783" s="145"/>
      <c r="AW783" s="145"/>
      <c r="AX783" s="145"/>
      <c r="AY783" s="145"/>
      <c r="AZ783" s="145"/>
      <c r="BA783" s="145"/>
      <c r="BB783" s="145"/>
      <c r="BC783" s="145"/>
      <c r="BD783" s="145"/>
      <c r="BE783" s="145"/>
      <c r="BF783" s="145"/>
      <c r="BG783" s="145"/>
      <c r="BH783" s="145"/>
      <c r="BI783" s="145"/>
    </row>
    <row r="784" ht="14.25" customHeight="1">
      <c r="A784" s="111"/>
      <c r="B784" s="145"/>
      <c r="C784" s="178"/>
      <c r="D784" s="178"/>
      <c r="E784" s="179"/>
      <c r="F784" s="178"/>
      <c r="G784" s="145"/>
      <c r="H784" s="145"/>
      <c r="I784" s="178"/>
      <c r="J784" s="179"/>
      <c r="K784" s="178"/>
      <c r="L784" s="145"/>
      <c r="M784" s="145"/>
      <c r="N784" s="145"/>
      <c r="O784" s="145"/>
      <c r="P784" s="145"/>
      <c r="Q784" s="145"/>
      <c r="R784" s="145"/>
      <c r="S784" s="145"/>
      <c r="T784" s="145"/>
      <c r="U784" s="145"/>
      <c r="V784" s="145"/>
      <c r="W784" s="145"/>
      <c r="X784" s="145"/>
      <c r="Y784" s="145"/>
      <c r="Z784" s="145"/>
      <c r="AA784" s="145"/>
      <c r="AB784" s="145"/>
      <c r="AC784" s="145"/>
      <c r="AD784" s="145"/>
      <c r="AE784" s="145"/>
      <c r="AF784" s="145"/>
      <c r="AG784" s="145"/>
      <c r="AH784" s="145"/>
      <c r="AI784" s="145"/>
      <c r="AJ784" s="145"/>
      <c r="AK784" s="145"/>
      <c r="AL784" s="145"/>
      <c r="AM784" s="145"/>
      <c r="AN784" s="145"/>
      <c r="AO784" s="145"/>
      <c r="AP784" s="145"/>
      <c r="AQ784" s="145"/>
      <c r="AR784" s="145"/>
      <c r="AS784" s="145"/>
      <c r="AT784" s="145"/>
      <c r="AU784" s="145"/>
      <c r="AV784" s="145"/>
      <c r="AW784" s="145"/>
      <c r="AX784" s="145"/>
      <c r="AY784" s="145"/>
      <c r="AZ784" s="145"/>
      <c r="BA784" s="145"/>
      <c r="BB784" s="145"/>
      <c r="BC784" s="145"/>
      <c r="BD784" s="145"/>
      <c r="BE784" s="145"/>
      <c r="BF784" s="145"/>
      <c r="BG784" s="145"/>
      <c r="BH784" s="145"/>
      <c r="BI784" s="145"/>
    </row>
    <row r="785" ht="14.25" customHeight="1">
      <c r="A785" s="111"/>
      <c r="B785" s="145"/>
      <c r="C785" s="178"/>
      <c r="D785" s="178"/>
      <c r="E785" s="179"/>
      <c r="F785" s="178"/>
      <c r="G785" s="145"/>
      <c r="H785" s="145"/>
      <c r="I785" s="178"/>
      <c r="J785" s="179"/>
      <c r="K785" s="178"/>
      <c r="L785" s="145"/>
      <c r="M785" s="145"/>
      <c r="N785" s="145"/>
      <c r="O785" s="145"/>
      <c r="P785" s="145"/>
      <c r="Q785" s="145"/>
      <c r="R785" s="145"/>
      <c r="S785" s="145"/>
      <c r="T785" s="145"/>
      <c r="U785" s="145"/>
      <c r="V785" s="145"/>
      <c r="W785" s="145"/>
      <c r="X785" s="145"/>
      <c r="Y785" s="145"/>
      <c r="Z785" s="145"/>
      <c r="AA785" s="145"/>
      <c r="AB785" s="145"/>
      <c r="AC785" s="145"/>
      <c r="AD785" s="145"/>
      <c r="AE785" s="145"/>
      <c r="AF785" s="145"/>
      <c r="AG785" s="145"/>
      <c r="AH785" s="145"/>
      <c r="AI785" s="145"/>
      <c r="AJ785" s="145"/>
      <c r="AK785" s="145"/>
      <c r="AL785" s="145"/>
      <c r="AM785" s="145"/>
      <c r="AN785" s="145"/>
      <c r="AO785" s="145"/>
      <c r="AP785" s="145"/>
      <c r="AQ785" s="145"/>
      <c r="AR785" s="145"/>
      <c r="AS785" s="145"/>
      <c r="AT785" s="145"/>
      <c r="AU785" s="145"/>
      <c r="AV785" s="145"/>
      <c r="AW785" s="145"/>
      <c r="AX785" s="145"/>
      <c r="AY785" s="145"/>
      <c r="AZ785" s="145"/>
      <c r="BA785" s="145"/>
      <c r="BB785" s="145"/>
      <c r="BC785" s="145"/>
      <c r="BD785" s="145"/>
      <c r="BE785" s="145"/>
      <c r="BF785" s="145"/>
      <c r="BG785" s="145"/>
      <c r="BH785" s="145"/>
      <c r="BI785" s="145"/>
    </row>
    <row r="786" ht="14.25" customHeight="1">
      <c r="A786" s="111"/>
      <c r="B786" s="145"/>
      <c r="C786" s="178"/>
      <c r="D786" s="178"/>
      <c r="E786" s="179"/>
      <c r="F786" s="178"/>
      <c r="G786" s="145"/>
      <c r="H786" s="145"/>
      <c r="I786" s="178"/>
      <c r="J786" s="179"/>
      <c r="K786" s="178"/>
      <c r="L786" s="145"/>
      <c r="M786" s="145"/>
      <c r="N786" s="145"/>
      <c r="O786" s="145"/>
      <c r="P786" s="145"/>
      <c r="Q786" s="145"/>
      <c r="R786" s="145"/>
      <c r="S786" s="145"/>
      <c r="T786" s="145"/>
      <c r="U786" s="145"/>
      <c r="V786" s="145"/>
      <c r="W786" s="145"/>
      <c r="X786" s="145"/>
      <c r="Y786" s="145"/>
      <c r="Z786" s="145"/>
      <c r="AA786" s="145"/>
      <c r="AB786" s="145"/>
      <c r="AC786" s="145"/>
      <c r="AD786" s="145"/>
      <c r="AE786" s="145"/>
      <c r="AF786" s="145"/>
      <c r="AG786" s="145"/>
      <c r="AH786" s="145"/>
      <c r="AI786" s="145"/>
      <c r="AJ786" s="145"/>
      <c r="AK786" s="145"/>
      <c r="AL786" s="145"/>
      <c r="AM786" s="145"/>
      <c r="AN786" s="145"/>
      <c r="AO786" s="145"/>
      <c r="AP786" s="145"/>
      <c r="AQ786" s="145"/>
      <c r="AR786" s="145"/>
      <c r="AS786" s="145"/>
      <c r="AT786" s="145"/>
      <c r="AU786" s="145"/>
      <c r="AV786" s="145"/>
      <c r="AW786" s="145"/>
      <c r="AX786" s="145"/>
      <c r="AY786" s="145"/>
      <c r="AZ786" s="145"/>
      <c r="BA786" s="145"/>
      <c r="BB786" s="145"/>
      <c r="BC786" s="145"/>
      <c r="BD786" s="145"/>
      <c r="BE786" s="145"/>
      <c r="BF786" s="145"/>
      <c r="BG786" s="145"/>
      <c r="BH786" s="145"/>
      <c r="BI786" s="145"/>
    </row>
    <row r="787" ht="14.25" customHeight="1">
      <c r="A787" s="111"/>
      <c r="B787" s="145"/>
      <c r="C787" s="178"/>
      <c r="D787" s="178"/>
      <c r="E787" s="179"/>
      <c r="F787" s="178"/>
      <c r="G787" s="145"/>
      <c r="H787" s="145"/>
      <c r="I787" s="178"/>
      <c r="J787" s="179"/>
      <c r="K787" s="178"/>
      <c r="L787" s="145"/>
      <c r="M787" s="145"/>
      <c r="N787" s="145"/>
      <c r="O787" s="145"/>
      <c r="P787" s="145"/>
      <c r="Q787" s="145"/>
      <c r="R787" s="145"/>
      <c r="S787" s="145"/>
      <c r="T787" s="145"/>
      <c r="U787" s="145"/>
      <c r="V787" s="145"/>
      <c r="W787" s="145"/>
      <c r="X787" s="145"/>
      <c r="Y787" s="145"/>
      <c r="Z787" s="145"/>
      <c r="AA787" s="145"/>
      <c r="AB787" s="145"/>
      <c r="AC787" s="145"/>
      <c r="AD787" s="145"/>
      <c r="AE787" s="145"/>
      <c r="AF787" s="145"/>
      <c r="AG787" s="145"/>
      <c r="AH787" s="145"/>
      <c r="AI787" s="145"/>
      <c r="AJ787" s="145"/>
      <c r="AK787" s="145"/>
      <c r="AL787" s="145"/>
      <c r="AM787" s="145"/>
      <c r="AN787" s="145"/>
      <c r="AO787" s="145"/>
      <c r="AP787" s="145"/>
      <c r="AQ787" s="145"/>
      <c r="AR787" s="145"/>
      <c r="AS787" s="145"/>
      <c r="AT787" s="145"/>
      <c r="AU787" s="145"/>
      <c r="AV787" s="145"/>
      <c r="AW787" s="145"/>
      <c r="AX787" s="145"/>
      <c r="AY787" s="145"/>
      <c r="AZ787" s="145"/>
      <c r="BA787" s="145"/>
      <c r="BB787" s="145"/>
      <c r="BC787" s="145"/>
      <c r="BD787" s="145"/>
      <c r="BE787" s="145"/>
      <c r="BF787" s="145"/>
      <c r="BG787" s="145"/>
      <c r="BH787" s="145"/>
      <c r="BI787" s="145"/>
    </row>
    <row r="788" ht="14.25" customHeight="1">
      <c r="A788" s="111"/>
      <c r="B788" s="145"/>
      <c r="C788" s="178"/>
      <c r="D788" s="178"/>
      <c r="E788" s="179"/>
      <c r="F788" s="178"/>
      <c r="G788" s="145"/>
      <c r="H788" s="145"/>
      <c r="I788" s="178"/>
      <c r="J788" s="179"/>
      <c r="K788" s="178"/>
      <c r="L788" s="145"/>
      <c r="M788" s="145"/>
      <c r="N788" s="145"/>
      <c r="O788" s="145"/>
      <c r="P788" s="145"/>
      <c r="Q788" s="145"/>
      <c r="R788" s="145"/>
      <c r="S788" s="145"/>
      <c r="T788" s="145"/>
      <c r="U788" s="145"/>
      <c r="V788" s="145"/>
      <c r="W788" s="145"/>
      <c r="X788" s="145"/>
      <c r="Y788" s="145"/>
      <c r="Z788" s="145"/>
      <c r="AA788" s="145"/>
      <c r="AB788" s="145"/>
      <c r="AC788" s="145"/>
      <c r="AD788" s="145"/>
      <c r="AE788" s="145"/>
      <c r="AF788" s="145"/>
      <c r="AG788" s="145"/>
      <c r="AH788" s="145"/>
      <c r="AI788" s="145"/>
      <c r="AJ788" s="145"/>
      <c r="AK788" s="145"/>
      <c r="AL788" s="145"/>
      <c r="AM788" s="145"/>
      <c r="AN788" s="145"/>
      <c r="AO788" s="145"/>
      <c r="AP788" s="145"/>
      <c r="AQ788" s="145"/>
      <c r="AR788" s="145"/>
      <c r="AS788" s="145"/>
      <c r="AT788" s="145"/>
      <c r="AU788" s="145"/>
      <c r="AV788" s="145"/>
      <c r="AW788" s="145"/>
      <c r="AX788" s="145"/>
      <c r="AY788" s="145"/>
      <c r="AZ788" s="145"/>
      <c r="BA788" s="145"/>
      <c r="BB788" s="145"/>
      <c r="BC788" s="145"/>
      <c r="BD788" s="145"/>
      <c r="BE788" s="145"/>
      <c r="BF788" s="145"/>
      <c r="BG788" s="145"/>
      <c r="BH788" s="145"/>
      <c r="BI788" s="145"/>
    </row>
    <row r="789" ht="14.25" customHeight="1">
      <c r="A789" s="111"/>
      <c r="B789" s="145"/>
      <c r="C789" s="178"/>
      <c r="D789" s="178"/>
      <c r="E789" s="179"/>
      <c r="F789" s="178"/>
      <c r="G789" s="145"/>
      <c r="H789" s="145"/>
      <c r="I789" s="178"/>
      <c r="J789" s="179"/>
      <c r="K789" s="178"/>
      <c r="L789" s="145"/>
      <c r="M789" s="145"/>
      <c r="N789" s="145"/>
      <c r="O789" s="145"/>
      <c r="P789" s="145"/>
      <c r="Q789" s="145"/>
      <c r="R789" s="145"/>
      <c r="S789" s="145"/>
      <c r="T789" s="145"/>
      <c r="U789" s="145"/>
      <c r="V789" s="145"/>
      <c r="W789" s="145"/>
      <c r="X789" s="145"/>
      <c r="Y789" s="145"/>
      <c r="Z789" s="145"/>
      <c r="AA789" s="145"/>
      <c r="AB789" s="145"/>
      <c r="AC789" s="145"/>
      <c r="AD789" s="145"/>
      <c r="AE789" s="145"/>
      <c r="AF789" s="145"/>
      <c r="AG789" s="145"/>
      <c r="AH789" s="145"/>
      <c r="AI789" s="145"/>
      <c r="AJ789" s="145"/>
      <c r="AK789" s="145"/>
      <c r="AL789" s="145"/>
      <c r="AM789" s="145"/>
      <c r="AN789" s="145"/>
      <c r="AO789" s="145"/>
      <c r="AP789" s="145"/>
      <c r="AQ789" s="145"/>
      <c r="AR789" s="145"/>
      <c r="AS789" s="145"/>
      <c r="AT789" s="145"/>
      <c r="AU789" s="145"/>
      <c r="AV789" s="145"/>
      <c r="AW789" s="145"/>
      <c r="AX789" s="145"/>
      <c r="AY789" s="145"/>
      <c r="AZ789" s="145"/>
      <c r="BA789" s="145"/>
      <c r="BB789" s="145"/>
      <c r="BC789" s="145"/>
      <c r="BD789" s="145"/>
      <c r="BE789" s="145"/>
      <c r="BF789" s="145"/>
      <c r="BG789" s="145"/>
      <c r="BH789" s="145"/>
      <c r="BI789" s="145"/>
    </row>
    <row r="790" ht="14.25" customHeight="1">
      <c r="A790" s="111"/>
      <c r="B790" s="145"/>
      <c r="C790" s="178"/>
      <c r="D790" s="178"/>
      <c r="E790" s="179"/>
      <c r="F790" s="178"/>
      <c r="G790" s="145"/>
      <c r="H790" s="145"/>
      <c r="I790" s="178"/>
      <c r="J790" s="179"/>
      <c r="K790" s="178"/>
      <c r="L790" s="145"/>
      <c r="M790" s="145"/>
      <c r="N790" s="145"/>
      <c r="O790" s="145"/>
      <c r="P790" s="145"/>
      <c r="Q790" s="145"/>
      <c r="R790" s="145"/>
      <c r="S790" s="145"/>
      <c r="T790" s="145"/>
      <c r="U790" s="145"/>
      <c r="V790" s="145"/>
      <c r="W790" s="145"/>
      <c r="X790" s="145"/>
      <c r="Y790" s="145"/>
      <c r="Z790" s="145"/>
      <c r="AA790" s="145"/>
      <c r="AB790" s="145"/>
      <c r="AC790" s="145"/>
      <c r="AD790" s="145"/>
      <c r="AE790" s="145"/>
      <c r="AF790" s="145"/>
      <c r="AG790" s="145"/>
      <c r="AH790" s="145"/>
      <c r="AI790" s="145"/>
      <c r="AJ790" s="145"/>
      <c r="AK790" s="145"/>
      <c r="AL790" s="145"/>
      <c r="AM790" s="145"/>
      <c r="AN790" s="145"/>
      <c r="AO790" s="145"/>
      <c r="AP790" s="145"/>
      <c r="AQ790" s="145"/>
      <c r="AR790" s="145"/>
      <c r="AS790" s="145"/>
      <c r="AT790" s="145"/>
      <c r="AU790" s="145"/>
      <c r="AV790" s="145"/>
      <c r="AW790" s="145"/>
      <c r="AX790" s="145"/>
      <c r="AY790" s="145"/>
      <c r="AZ790" s="145"/>
      <c r="BA790" s="145"/>
      <c r="BB790" s="145"/>
      <c r="BC790" s="145"/>
      <c r="BD790" s="145"/>
      <c r="BE790" s="145"/>
      <c r="BF790" s="145"/>
      <c r="BG790" s="145"/>
      <c r="BH790" s="145"/>
      <c r="BI790" s="145"/>
    </row>
    <row r="791" ht="14.25" customHeight="1">
      <c r="A791" s="111"/>
      <c r="B791" s="145"/>
      <c r="C791" s="178"/>
      <c r="D791" s="178"/>
      <c r="E791" s="179"/>
      <c r="F791" s="178"/>
      <c r="G791" s="145"/>
      <c r="H791" s="145"/>
      <c r="I791" s="178"/>
      <c r="J791" s="179"/>
      <c r="K791" s="178"/>
      <c r="L791" s="145"/>
      <c r="M791" s="145"/>
      <c r="N791" s="145"/>
      <c r="O791" s="145"/>
      <c r="P791" s="145"/>
      <c r="Q791" s="145"/>
      <c r="R791" s="145"/>
      <c r="S791" s="145"/>
      <c r="T791" s="145"/>
      <c r="U791" s="145"/>
      <c r="V791" s="145"/>
      <c r="W791" s="145"/>
      <c r="X791" s="145"/>
      <c r="Y791" s="145"/>
      <c r="Z791" s="145"/>
      <c r="AA791" s="145"/>
      <c r="AB791" s="145"/>
      <c r="AC791" s="145"/>
      <c r="AD791" s="145"/>
      <c r="AE791" s="145"/>
      <c r="AF791" s="145"/>
      <c r="AG791" s="145"/>
      <c r="AH791" s="145"/>
      <c r="AI791" s="145"/>
      <c r="AJ791" s="145"/>
      <c r="AK791" s="145"/>
      <c r="AL791" s="145"/>
      <c r="AM791" s="145"/>
      <c r="AN791" s="145"/>
      <c r="AO791" s="145"/>
      <c r="AP791" s="145"/>
      <c r="AQ791" s="145"/>
      <c r="AR791" s="145"/>
      <c r="AS791" s="145"/>
      <c r="AT791" s="145"/>
      <c r="AU791" s="145"/>
      <c r="AV791" s="145"/>
      <c r="AW791" s="145"/>
      <c r="AX791" s="145"/>
      <c r="AY791" s="145"/>
      <c r="AZ791" s="145"/>
      <c r="BA791" s="145"/>
      <c r="BB791" s="145"/>
      <c r="BC791" s="145"/>
      <c r="BD791" s="145"/>
      <c r="BE791" s="145"/>
      <c r="BF791" s="145"/>
      <c r="BG791" s="145"/>
      <c r="BH791" s="145"/>
      <c r="BI791" s="145"/>
    </row>
    <row r="792" ht="14.25" customHeight="1">
      <c r="A792" s="111"/>
      <c r="B792" s="145"/>
      <c r="C792" s="178"/>
      <c r="D792" s="178"/>
      <c r="E792" s="179"/>
      <c r="F792" s="178"/>
      <c r="G792" s="145"/>
      <c r="H792" s="145"/>
      <c r="I792" s="178"/>
      <c r="J792" s="179"/>
      <c r="K792" s="178"/>
      <c r="L792" s="145"/>
      <c r="M792" s="145"/>
      <c r="N792" s="145"/>
      <c r="O792" s="145"/>
      <c r="P792" s="145"/>
      <c r="Q792" s="145"/>
      <c r="R792" s="145"/>
      <c r="S792" s="145"/>
      <c r="T792" s="145"/>
      <c r="U792" s="145"/>
      <c r="V792" s="145"/>
      <c r="W792" s="145"/>
      <c r="X792" s="145"/>
      <c r="Y792" s="145"/>
      <c r="Z792" s="145"/>
      <c r="AA792" s="145"/>
      <c r="AB792" s="145"/>
      <c r="AC792" s="145"/>
      <c r="AD792" s="145"/>
      <c r="AE792" s="145"/>
      <c r="AF792" s="145"/>
      <c r="AG792" s="145"/>
      <c r="AH792" s="145"/>
      <c r="AI792" s="145"/>
      <c r="AJ792" s="145"/>
      <c r="AK792" s="145"/>
      <c r="AL792" s="145"/>
      <c r="AM792" s="145"/>
      <c r="AN792" s="145"/>
      <c r="AO792" s="145"/>
      <c r="AP792" s="145"/>
      <c r="AQ792" s="145"/>
      <c r="AR792" s="145"/>
      <c r="AS792" s="145"/>
      <c r="AT792" s="145"/>
      <c r="AU792" s="145"/>
      <c r="AV792" s="145"/>
      <c r="AW792" s="145"/>
      <c r="AX792" s="145"/>
      <c r="AY792" s="145"/>
      <c r="AZ792" s="145"/>
      <c r="BA792" s="145"/>
      <c r="BB792" s="145"/>
      <c r="BC792" s="145"/>
      <c r="BD792" s="145"/>
      <c r="BE792" s="145"/>
      <c r="BF792" s="145"/>
      <c r="BG792" s="145"/>
      <c r="BH792" s="145"/>
      <c r="BI792" s="145"/>
    </row>
    <row r="793" ht="14.25" customHeight="1">
      <c r="A793" s="111"/>
      <c r="B793" s="145"/>
      <c r="C793" s="178"/>
      <c r="D793" s="178"/>
      <c r="E793" s="179"/>
      <c r="F793" s="178"/>
      <c r="G793" s="145"/>
      <c r="H793" s="145"/>
      <c r="I793" s="178"/>
      <c r="J793" s="179"/>
      <c r="K793" s="178"/>
      <c r="L793" s="145"/>
      <c r="M793" s="145"/>
      <c r="N793" s="145"/>
      <c r="O793" s="145"/>
      <c r="P793" s="145"/>
      <c r="Q793" s="145"/>
      <c r="R793" s="145"/>
      <c r="S793" s="145"/>
      <c r="T793" s="145"/>
      <c r="U793" s="145"/>
      <c r="V793" s="145"/>
      <c r="W793" s="145"/>
      <c r="X793" s="145"/>
      <c r="Y793" s="145"/>
      <c r="Z793" s="145"/>
      <c r="AA793" s="145"/>
      <c r="AB793" s="145"/>
      <c r="AC793" s="145"/>
      <c r="AD793" s="145"/>
      <c r="AE793" s="145"/>
      <c r="AF793" s="145"/>
      <c r="AG793" s="145"/>
      <c r="AH793" s="145"/>
      <c r="AI793" s="145"/>
      <c r="AJ793" s="145"/>
      <c r="AK793" s="145"/>
      <c r="AL793" s="145"/>
      <c r="AM793" s="145"/>
      <c r="AN793" s="145"/>
      <c r="AO793" s="145"/>
      <c r="AP793" s="145"/>
      <c r="AQ793" s="145"/>
      <c r="AR793" s="145"/>
      <c r="AS793" s="145"/>
      <c r="AT793" s="145"/>
      <c r="AU793" s="145"/>
      <c r="AV793" s="145"/>
      <c r="AW793" s="145"/>
      <c r="AX793" s="145"/>
      <c r="AY793" s="145"/>
      <c r="AZ793" s="145"/>
      <c r="BA793" s="145"/>
      <c r="BB793" s="145"/>
      <c r="BC793" s="145"/>
      <c r="BD793" s="145"/>
      <c r="BE793" s="145"/>
      <c r="BF793" s="145"/>
      <c r="BG793" s="145"/>
      <c r="BH793" s="145"/>
      <c r="BI793" s="145"/>
    </row>
    <row r="794" ht="14.25" customHeight="1">
      <c r="A794" s="111"/>
      <c r="B794" s="145"/>
      <c r="C794" s="178"/>
      <c r="D794" s="178"/>
      <c r="E794" s="179"/>
      <c r="F794" s="178"/>
      <c r="G794" s="145"/>
      <c r="H794" s="145"/>
      <c r="I794" s="178"/>
      <c r="J794" s="179"/>
      <c r="K794" s="178"/>
      <c r="L794" s="145"/>
      <c r="M794" s="145"/>
      <c r="N794" s="145"/>
      <c r="O794" s="145"/>
      <c r="P794" s="145"/>
      <c r="Q794" s="145"/>
      <c r="R794" s="145"/>
      <c r="S794" s="145"/>
      <c r="T794" s="145"/>
      <c r="U794" s="145"/>
      <c r="V794" s="145"/>
      <c r="W794" s="145"/>
      <c r="X794" s="145"/>
      <c r="Y794" s="145"/>
      <c r="Z794" s="145"/>
      <c r="AA794" s="145"/>
      <c r="AB794" s="145"/>
      <c r="AC794" s="145"/>
      <c r="AD794" s="145"/>
      <c r="AE794" s="145"/>
      <c r="AF794" s="145"/>
      <c r="AG794" s="145"/>
      <c r="AH794" s="145"/>
      <c r="AI794" s="145"/>
      <c r="AJ794" s="145"/>
      <c r="AK794" s="145"/>
      <c r="AL794" s="145"/>
      <c r="AM794" s="145"/>
      <c r="AN794" s="145"/>
      <c r="AO794" s="145"/>
      <c r="AP794" s="145"/>
      <c r="AQ794" s="145"/>
      <c r="AR794" s="145"/>
      <c r="AS794" s="145"/>
      <c r="AT794" s="145"/>
      <c r="AU794" s="145"/>
      <c r="AV794" s="145"/>
      <c r="AW794" s="145"/>
      <c r="AX794" s="145"/>
      <c r="AY794" s="145"/>
      <c r="AZ794" s="145"/>
      <c r="BA794" s="145"/>
      <c r="BB794" s="145"/>
      <c r="BC794" s="145"/>
      <c r="BD794" s="145"/>
      <c r="BE794" s="145"/>
      <c r="BF794" s="145"/>
      <c r="BG794" s="145"/>
      <c r="BH794" s="145"/>
      <c r="BI794" s="145"/>
    </row>
    <row r="795" ht="14.25" customHeight="1">
      <c r="A795" s="111"/>
      <c r="B795" s="145"/>
      <c r="C795" s="178"/>
      <c r="D795" s="178"/>
      <c r="E795" s="179"/>
      <c r="F795" s="178"/>
      <c r="G795" s="145"/>
      <c r="H795" s="145"/>
      <c r="I795" s="178"/>
      <c r="J795" s="179"/>
      <c r="K795" s="178"/>
      <c r="L795" s="145"/>
      <c r="M795" s="145"/>
      <c r="N795" s="145"/>
      <c r="O795" s="145"/>
      <c r="P795" s="145"/>
      <c r="Q795" s="145"/>
      <c r="R795" s="145"/>
      <c r="S795" s="145"/>
      <c r="T795" s="145"/>
      <c r="U795" s="145"/>
      <c r="V795" s="145"/>
      <c r="W795" s="145"/>
      <c r="X795" s="145"/>
      <c r="Y795" s="145"/>
      <c r="Z795" s="145"/>
      <c r="AA795" s="145"/>
      <c r="AB795" s="145"/>
      <c r="AC795" s="145"/>
      <c r="AD795" s="145"/>
      <c r="AE795" s="145"/>
      <c r="AF795" s="145"/>
      <c r="AG795" s="145"/>
      <c r="AH795" s="145"/>
      <c r="AI795" s="145"/>
      <c r="AJ795" s="145"/>
      <c r="AK795" s="145"/>
      <c r="AL795" s="145"/>
      <c r="AM795" s="145"/>
      <c r="AN795" s="145"/>
      <c r="AO795" s="145"/>
      <c r="AP795" s="145"/>
      <c r="AQ795" s="145"/>
      <c r="AR795" s="145"/>
      <c r="AS795" s="145"/>
      <c r="AT795" s="145"/>
      <c r="AU795" s="145"/>
      <c r="AV795" s="145"/>
      <c r="AW795" s="145"/>
      <c r="AX795" s="145"/>
      <c r="AY795" s="145"/>
      <c r="AZ795" s="145"/>
      <c r="BA795" s="145"/>
      <c r="BB795" s="145"/>
      <c r="BC795" s="145"/>
      <c r="BD795" s="145"/>
      <c r="BE795" s="145"/>
      <c r="BF795" s="145"/>
      <c r="BG795" s="145"/>
      <c r="BH795" s="145"/>
      <c r="BI795" s="145"/>
    </row>
    <row r="796" ht="14.25" customHeight="1">
      <c r="A796" s="111"/>
      <c r="B796" s="145"/>
      <c r="C796" s="178"/>
      <c r="D796" s="178"/>
      <c r="E796" s="179"/>
      <c r="F796" s="178"/>
      <c r="G796" s="145"/>
      <c r="H796" s="145"/>
      <c r="I796" s="178"/>
      <c r="J796" s="179"/>
      <c r="K796" s="178"/>
      <c r="L796" s="145"/>
      <c r="M796" s="145"/>
      <c r="N796" s="145"/>
      <c r="O796" s="145"/>
      <c r="P796" s="145"/>
      <c r="Q796" s="145"/>
      <c r="R796" s="145"/>
      <c r="S796" s="145"/>
      <c r="T796" s="145"/>
      <c r="U796" s="145"/>
      <c r="V796" s="145"/>
      <c r="W796" s="145"/>
      <c r="X796" s="145"/>
      <c r="Y796" s="145"/>
      <c r="Z796" s="145"/>
      <c r="AA796" s="145"/>
      <c r="AB796" s="145"/>
      <c r="AC796" s="145"/>
      <c r="AD796" s="145"/>
      <c r="AE796" s="145"/>
      <c r="AF796" s="145"/>
      <c r="AG796" s="145"/>
      <c r="AH796" s="145"/>
      <c r="AI796" s="145"/>
      <c r="AJ796" s="145"/>
      <c r="AK796" s="145"/>
      <c r="AL796" s="145"/>
      <c r="AM796" s="145"/>
      <c r="AN796" s="145"/>
      <c r="AO796" s="145"/>
      <c r="AP796" s="145"/>
      <c r="AQ796" s="145"/>
      <c r="AR796" s="145"/>
      <c r="AS796" s="145"/>
      <c r="AT796" s="145"/>
      <c r="AU796" s="145"/>
      <c r="AV796" s="145"/>
      <c r="AW796" s="145"/>
      <c r="AX796" s="145"/>
      <c r="AY796" s="145"/>
      <c r="AZ796" s="145"/>
      <c r="BA796" s="145"/>
      <c r="BB796" s="145"/>
      <c r="BC796" s="145"/>
      <c r="BD796" s="145"/>
      <c r="BE796" s="145"/>
      <c r="BF796" s="145"/>
      <c r="BG796" s="145"/>
      <c r="BH796" s="145"/>
      <c r="BI796" s="145"/>
    </row>
    <row r="797" ht="14.25" customHeight="1">
      <c r="A797" s="111"/>
      <c r="B797" s="145"/>
      <c r="C797" s="178"/>
      <c r="D797" s="178"/>
      <c r="E797" s="179"/>
      <c r="F797" s="178"/>
      <c r="G797" s="145"/>
      <c r="H797" s="145"/>
      <c r="I797" s="178"/>
      <c r="J797" s="179"/>
      <c r="K797" s="178"/>
      <c r="L797" s="145"/>
      <c r="M797" s="145"/>
      <c r="N797" s="145"/>
      <c r="O797" s="145"/>
      <c r="P797" s="145"/>
      <c r="Q797" s="145"/>
      <c r="R797" s="145"/>
      <c r="S797" s="145"/>
      <c r="T797" s="145"/>
      <c r="U797" s="145"/>
      <c r="V797" s="145"/>
      <c r="W797" s="145"/>
      <c r="X797" s="145"/>
      <c r="Y797" s="145"/>
      <c r="Z797" s="145"/>
      <c r="AA797" s="145"/>
      <c r="AB797" s="145"/>
      <c r="AC797" s="145"/>
      <c r="AD797" s="145"/>
      <c r="AE797" s="145"/>
      <c r="AF797" s="145"/>
      <c r="AG797" s="145"/>
      <c r="AH797" s="145"/>
      <c r="AI797" s="145"/>
      <c r="AJ797" s="145"/>
      <c r="AK797" s="145"/>
      <c r="AL797" s="145"/>
      <c r="AM797" s="145"/>
      <c r="AN797" s="145"/>
      <c r="AO797" s="145"/>
      <c r="AP797" s="145"/>
      <c r="AQ797" s="145"/>
      <c r="AR797" s="145"/>
      <c r="AS797" s="145"/>
      <c r="AT797" s="145"/>
      <c r="AU797" s="145"/>
      <c r="AV797" s="145"/>
      <c r="AW797" s="145"/>
      <c r="AX797" s="145"/>
      <c r="AY797" s="145"/>
      <c r="AZ797" s="145"/>
      <c r="BA797" s="145"/>
      <c r="BB797" s="145"/>
      <c r="BC797" s="145"/>
      <c r="BD797" s="145"/>
      <c r="BE797" s="145"/>
      <c r="BF797" s="145"/>
      <c r="BG797" s="145"/>
      <c r="BH797" s="145"/>
      <c r="BI797" s="145"/>
    </row>
    <row r="798" ht="14.25" customHeight="1">
      <c r="A798" s="111"/>
      <c r="B798" s="145"/>
      <c r="C798" s="178"/>
      <c r="D798" s="178"/>
      <c r="E798" s="179"/>
      <c r="F798" s="178"/>
      <c r="G798" s="145"/>
      <c r="H798" s="145"/>
      <c r="I798" s="178"/>
      <c r="J798" s="179"/>
      <c r="K798" s="178"/>
      <c r="L798" s="145"/>
      <c r="M798" s="145"/>
      <c r="N798" s="145"/>
      <c r="O798" s="145"/>
      <c r="P798" s="145"/>
      <c r="Q798" s="145"/>
      <c r="R798" s="145"/>
      <c r="S798" s="145"/>
      <c r="T798" s="145"/>
      <c r="U798" s="145"/>
      <c r="V798" s="145"/>
      <c r="W798" s="145"/>
      <c r="X798" s="145"/>
      <c r="Y798" s="145"/>
      <c r="Z798" s="145"/>
      <c r="AA798" s="145"/>
      <c r="AB798" s="145"/>
      <c r="AC798" s="145"/>
      <c r="AD798" s="145"/>
      <c r="AE798" s="145"/>
      <c r="AF798" s="145"/>
      <c r="AG798" s="145"/>
      <c r="AH798" s="145"/>
      <c r="AI798" s="145"/>
      <c r="AJ798" s="145"/>
      <c r="AK798" s="145"/>
      <c r="AL798" s="145"/>
      <c r="AM798" s="145"/>
      <c r="AN798" s="145"/>
      <c r="AO798" s="145"/>
      <c r="AP798" s="145"/>
      <c r="AQ798" s="145"/>
      <c r="AR798" s="145"/>
      <c r="AS798" s="145"/>
      <c r="AT798" s="145"/>
      <c r="AU798" s="145"/>
      <c r="AV798" s="145"/>
      <c r="AW798" s="145"/>
      <c r="AX798" s="145"/>
      <c r="AY798" s="145"/>
      <c r="AZ798" s="145"/>
      <c r="BA798" s="145"/>
      <c r="BB798" s="145"/>
      <c r="BC798" s="145"/>
      <c r="BD798" s="145"/>
      <c r="BE798" s="145"/>
      <c r="BF798" s="145"/>
      <c r="BG798" s="145"/>
      <c r="BH798" s="145"/>
      <c r="BI798" s="145"/>
    </row>
    <row r="799" ht="14.25" customHeight="1">
      <c r="A799" s="111"/>
      <c r="B799" s="145"/>
      <c r="C799" s="178"/>
      <c r="D799" s="178"/>
      <c r="E799" s="179"/>
      <c r="F799" s="178"/>
      <c r="G799" s="145"/>
      <c r="H799" s="145"/>
      <c r="I799" s="178"/>
      <c r="J799" s="179"/>
      <c r="K799" s="178"/>
      <c r="L799" s="145"/>
      <c r="M799" s="145"/>
      <c r="N799" s="145"/>
      <c r="O799" s="145"/>
      <c r="P799" s="145"/>
      <c r="Q799" s="145"/>
      <c r="R799" s="145"/>
      <c r="S799" s="145"/>
      <c r="T799" s="145"/>
      <c r="U799" s="145"/>
      <c r="V799" s="145"/>
      <c r="W799" s="145"/>
      <c r="X799" s="145"/>
      <c r="Y799" s="145"/>
      <c r="Z799" s="145"/>
      <c r="AA799" s="145"/>
      <c r="AB799" s="145"/>
      <c r="AC799" s="145"/>
      <c r="AD799" s="145"/>
      <c r="AE799" s="145"/>
      <c r="AF799" s="145"/>
      <c r="AG799" s="145"/>
      <c r="AH799" s="145"/>
      <c r="AI799" s="145"/>
      <c r="AJ799" s="145"/>
      <c r="AK799" s="145"/>
      <c r="AL799" s="145"/>
      <c r="AM799" s="145"/>
      <c r="AN799" s="145"/>
      <c r="AO799" s="145"/>
      <c r="AP799" s="145"/>
      <c r="AQ799" s="145"/>
      <c r="AR799" s="145"/>
      <c r="AS799" s="145"/>
      <c r="AT799" s="145"/>
      <c r="AU799" s="145"/>
      <c r="AV799" s="145"/>
      <c r="AW799" s="145"/>
      <c r="AX799" s="145"/>
      <c r="AY799" s="145"/>
      <c r="AZ799" s="145"/>
      <c r="BA799" s="145"/>
      <c r="BB799" s="145"/>
      <c r="BC799" s="145"/>
      <c r="BD799" s="145"/>
      <c r="BE799" s="145"/>
      <c r="BF799" s="145"/>
      <c r="BG799" s="145"/>
      <c r="BH799" s="145"/>
      <c r="BI799" s="145"/>
    </row>
    <row r="800" ht="14.25" customHeight="1">
      <c r="A800" s="111"/>
      <c r="B800" s="145"/>
      <c r="C800" s="178"/>
      <c r="D800" s="178"/>
      <c r="E800" s="179"/>
      <c r="F800" s="178"/>
      <c r="G800" s="145"/>
      <c r="H800" s="145"/>
      <c r="I800" s="178"/>
      <c r="J800" s="179"/>
      <c r="K800" s="178"/>
      <c r="L800" s="145"/>
      <c r="M800" s="145"/>
      <c r="N800" s="145"/>
      <c r="O800" s="145"/>
      <c r="P800" s="145"/>
      <c r="Q800" s="145"/>
      <c r="R800" s="145"/>
      <c r="S800" s="145"/>
      <c r="T800" s="145"/>
      <c r="U800" s="145"/>
      <c r="V800" s="145"/>
      <c r="W800" s="145"/>
      <c r="X800" s="145"/>
      <c r="Y800" s="145"/>
      <c r="Z800" s="145"/>
      <c r="AA800" s="145"/>
      <c r="AB800" s="145"/>
      <c r="AC800" s="145"/>
      <c r="AD800" s="145"/>
      <c r="AE800" s="145"/>
      <c r="AF800" s="145"/>
      <c r="AG800" s="145"/>
      <c r="AH800" s="145"/>
      <c r="AI800" s="145"/>
      <c r="AJ800" s="145"/>
      <c r="AK800" s="145"/>
      <c r="AL800" s="145"/>
      <c r="AM800" s="145"/>
      <c r="AN800" s="145"/>
      <c r="AO800" s="145"/>
      <c r="AP800" s="145"/>
      <c r="AQ800" s="145"/>
      <c r="AR800" s="145"/>
      <c r="AS800" s="145"/>
      <c r="AT800" s="145"/>
      <c r="AU800" s="145"/>
      <c r="AV800" s="145"/>
      <c r="AW800" s="145"/>
      <c r="AX800" s="145"/>
      <c r="AY800" s="145"/>
      <c r="AZ800" s="145"/>
      <c r="BA800" s="145"/>
      <c r="BB800" s="145"/>
      <c r="BC800" s="145"/>
      <c r="BD800" s="145"/>
      <c r="BE800" s="145"/>
      <c r="BF800" s="145"/>
      <c r="BG800" s="145"/>
      <c r="BH800" s="145"/>
      <c r="BI800" s="145"/>
    </row>
    <row r="801" ht="14.25" customHeight="1">
      <c r="A801" s="111"/>
      <c r="B801" s="145"/>
      <c r="C801" s="178"/>
      <c r="D801" s="178"/>
      <c r="E801" s="179"/>
      <c r="F801" s="178"/>
      <c r="G801" s="145"/>
      <c r="H801" s="145"/>
      <c r="I801" s="178"/>
      <c r="J801" s="179"/>
      <c r="K801" s="178"/>
      <c r="L801" s="145"/>
      <c r="M801" s="145"/>
      <c r="N801" s="145"/>
      <c r="O801" s="145"/>
      <c r="P801" s="145"/>
      <c r="Q801" s="145"/>
      <c r="R801" s="145"/>
      <c r="S801" s="145"/>
      <c r="T801" s="145"/>
      <c r="U801" s="145"/>
      <c r="V801" s="145"/>
      <c r="W801" s="145"/>
      <c r="X801" s="145"/>
      <c r="Y801" s="145"/>
      <c r="Z801" s="145"/>
      <c r="AA801" s="145"/>
      <c r="AB801" s="145"/>
      <c r="AC801" s="145"/>
      <c r="AD801" s="145"/>
      <c r="AE801" s="145"/>
      <c r="AF801" s="145"/>
      <c r="AG801" s="145"/>
      <c r="AH801" s="145"/>
      <c r="AI801" s="145"/>
      <c r="AJ801" s="145"/>
      <c r="AK801" s="145"/>
      <c r="AL801" s="145"/>
      <c r="AM801" s="145"/>
      <c r="AN801" s="145"/>
      <c r="AO801" s="145"/>
      <c r="AP801" s="145"/>
      <c r="AQ801" s="145"/>
      <c r="AR801" s="145"/>
      <c r="AS801" s="145"/>
      <c r="AT801" s="145"/>
      <c r="AU801" s="145"/>
      <c r="AV801" s="145"/>
      <c r="AW801" s="145"/>
      <c r="AX801" s="145"/>
      <c r="AY801" s="145"/>
      <c r="AZ801" s="145"/>
      <c r="BA801" s="145"/>
      <c r="BB801" s="145"/>
      <c r="BC801" s="145"/>
      <c r="BD801" s="145"/>
      <c r="BE801" s="145"/>
      <c r="BF801" s="145"/>
      <c r="BG801" s="145"/>
      <c r="BH801" s="145"/>
      <c r="BI801" s="145"/>
    </row>
    <row r="802" ht="14.25" customHeight="1">
      <c r="A802" s="111"/>
      <c r="B802" s="145"/>
      <c r="C802" s="178"/>
      <c r="D802" s="178"/>
      <c r="E802" s="179"/>
      <c r="F802" s="178"/>
      <c r="G802" s="145"/>
      <c r="H802" s="145"/>
      <c r="I802" s="178"/>
      <c r="J802" s="179"/>
      <c r="K802" s="178"/>
      <c r="L802" s="145"/>
      <c r="M802" s="145"/>
      <c r="N802" s="145"/>
      <c r="O802" s="145"/>
      <c r="P802" s="145"/>
      <c r="Q802" s="145"/>
      <c r="R802" s="145"/>
      <c r="S802" s="145"/>
      <c r="T802" s="145"/>
      <c r="U802" s="145"/>
      <c r="V802" s="145"/>
      <c r="W802" s="145"/>
      <c r="X802" s="145"/>
      <c r="Y802" s="145"/>
      <c r="Z802" s="145"/>
      <c r="AA802" s="145"/>
      <c r="AB802" s="145"/>
      <c r="AC802" s="145"/>
      <c r="AD802" s="145"/>
      <c r="AE802" s="145"/>
      <c r="AF802" s="145"/>
      <c r="AG802" s="145"/>
      <c r="AH802" s="145"/>
      <c r="AI802" s="145"/>
      <c r="AJ802" s="145"/>
      <c r="AK802" s="145"/>
      <c r="AL802" s="145"/>
      <c r="AM802" s="145"/>
      <c r="AN802" s="145"/>
      <c r="AO802" s="145"/>
      <c r="AP802" s="145"/>
      <c r="AQ802" s="145"/>
      <c r="AR802" s="145"/>
      <c r="AS802" s="145"/>
      <c r="AT802" s="145"/>
      <c r="AU802" s="145"/>
      <c r="AV802" s="145"/>
      <c r="AW802" s="145"/>
      <c r="AX802" s="145"/>
      <c r="AY802" s="145"/>
      <c r="AZ802" s="145"/>
      <c r="BA802" s="145"/>
      <c r="BB802" s="145"/>
      <c r="BC802" s="145"/>
      <c r="BD802" s="145"/>
      <c r="BE802" s="145"/>
      <c r="BF802" s="145"/>
      <c r="BG802" s="145"/>
      <c r="BH802" s="145"/>
      <c r="BI802" s="145"/>
    </row>
    <row r="803" ht="14.25" customHeight="1">
      <c r="A803" s="111"/>
      <c r="B803" s="145"/>
      <c r="C803" s="178"/>
      <c r="D803" s="178"/>
      <c r="E803" s="179"/>
      <c r="F803" s="178"/>
      <c r="G803" s="145"/>
      <c r="H803" s="145"/>
      <c r="I803" s="178"/>
      <c r="J803" s="179"/>
      <c r="K803" s="178"/>
      <c r="L803" s="145"/>
      <c r="M803" s="145"/>
      <c r="N803" s="145"/>
      <c r="O803" s="145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  <c r="AA803" s="145"/>
      <c r="AB803" s="145"/>
      <c r="AC803" s="145"/>
      <c r="AD803" s="145"/>
      <c r="AE803" s="145"/>
      <c r="AF803" s="145"/>
      <c r="AG803" s="145"/>
      <c r="AH803" s="145"/>
      <c r="AI803" s="145"/>
      <c r="AJ803" s="145"/>
      <c r="AK803" s="145"/>
      <c r="AL803" s="145"/>
      <c r="AM803" s="145"/>
      <c r="AN803" s="145"/>
      <c r="AO803" s="145"/>
      <c r="AP803" s="145"/>
      <c r="AQ803" s="145"/>
      <c r="AR803" s="145"/>
      <c r="AS803" s="145"/>
      <c r="AT803" s="145"/>
      <c r="AU803" s="145"/>
      <c r="AV803" s="145"/>
      <c r="AW803" s="145"/>
      <c r="AX803" s="145"/>
      <c r="AY803" s="145"/>
      <c r="AZ803" s="145"/>
      <c r="BA803" s="145"/>
      <c r="BB803" s="145"/>
      <c r="BC803" s="145"/>
      <c r="BD803" s="145"/>
      <c r="BE803" s="145"/>
      <c r="BF803" s="145"/>
      <c r="BG803" s="145"/>
      <c r="BH803" s="145"/>
      <c r="BI803" s="145"/>
    </row>
    <row r="804" ht="14.25" customHeight="1">
      <c r="A804" s="111"/>
      <c r="B804" s="145"/>
      <c r="C804" s="178"/>
      <c r="D804" s="178"/>
      <c r="E804" s="179"/>
      <c r="F804" s="178"/>
      <c r="G804" s="145"/>
      <c r="H804" s="145"/>
      <c r="I804" s="178"/>
      <c r="J804" s="179"/>
      <c r="K804" s="178"/>
      <c r="L804" s="145"/>
      <c r="M804" s="145"/>
      <c r="N804" s="145"/>
      <c r="O804" s="145"/>
      <c r="P804" s="145"/>
      <c r="Q804" s="145"/>
      <c r="R804" s="145"/>
      <c r="S804" s="145"/>
      <c r="T804" s="145"/>
      <c r="U804" s="145"/>
      <c r="V804" s="145"/>
      <c r="W804" s="145"/>
      <c r="X804" s="145"/>
      <c r="Y804" s="145"/>
      <c r="Z804" s="145"/>
      <c r="AA804" s="145"/>
      <c r="AB804" s="145"/>
      <c r="AC804" s="145"/>
      <c r="AD804" s="145"/>
      <c r="AE804" s="145"/>
      <c r="AF804" s="145"/>
      <c r="AG804" s="145"/>
      <c r="AH804" s="145"/>
      <c r="AI804" s="145"/>
      <c r="AJ804" s="145"/>
      <c r="AK804" s="145"/>
      <c r="AL804" s="145"/>
      <c r="AM804" s="145"/>
      <c r="AN804" s="145"/>
      <c r="AO804" s="145"/>
      <c r="AP804" s="145"/>
      <c r="AQ804" s="145"/>
      <c r="AR804" s="145"/>
      <c r="AS804" s="145"/>
      <c r="AT804" s="145"/>
      <c r="AU804" s="145"/>
      <c r="AV804" s="145"/>
      <c r="AW804" s="145"/>
      <c r="AX804" s="145"/>
      <c r="AY804" s="145"/>
      <c r="AZ804" s="145"/>
      <c r="BA804" s="145"/>
      <c r="BB804" s="145"/>
      <c r="BC804" s="145"/>
      <c r="BD804" s="145"/>
      <c r="BE804" s="145"/>
      <c r="BF804" s="145"/>
      <c r="BG804" s="145"/>
      <c r="BH804" s="145"/>
      <c r="BI804" s="145"/>
    </row>
    <row r="805" ht="14.25" customHeight="1">
      <c r="A805" s="111"/>
      <c r="B805" s="145"/>
      <c r="C805" s="178"/>
      <c r="D805" s="178"/>
      <c r="E805" s="179"/>
      <c r="F805" s="178"/>
      <c r="G805" s="145"/>
      <c r="H805" s="145"/>
      <c r="I805" s="178"/>
      <c r="J805" s="179"/>
      <c r="K805" s="178"/>
      <c r="L805" s="145"/>
      <c r="M805" s="145"/>
      <c r="N805" s="145"/>
      <c r="O805" s="145"/>
      <c r="P805" s="145"/>
      <c r="Q805" s="145"/>
      <c r="R805" s="145"/>
      <c r="S805" s="145"/>
      <c r="T805" s="145"/>
      <c r="U805" s="145"/>
      <c r="V805" s="145"/>
      <c r="W805" s="145"/>
      <c r="X805" s="145"/>
      <c r="Y805" s="145"/>
      <c r="Z805" s="145"/>
      <c r="AA805" s="145"/>
      <c r="AB805" s="145"/>
      <c r="AC805" s="145"/>
      <c r="AD805" s="145"/>
      <c r="AE805" s="145"/>
      <c r="AF805" s="145"/>
      <c r="AG805" s="145"/>
      <c r="AH805" s="145"/>
      <c r="AI805" s="145"/>
      <c r="AJ805" s="145"/>
      <c r="AK805" s="145"/>
      <c r="AL805" s="145"/>
      <c r="AM805" s="145"/>
      <c r="AN805" s="145"/>
      <c r="AO805" s="145"/>
      <c r="AP805" s="145"/>
      <c r="AQ805" s="145"/>
      <c r="AR805" s="145"/>
      <c r="AS805" s="145"/>
      <c r="AT805" s="145"/>
      <c r="AU805" s="145"/>
      <c r="AV805" s="145"/>
      <c r="AW805" s="145"/>
      <c r="AX805" s="145"/>
      <c r="AY805" s="145"/>
      <c r="AZ805" s="145"/>
      <c r="BA805" s="145"/>
      <c r="BB805" s="145"/>
      <c r="BC805" s="145"/>
      <c r="BD805" s="145"/>
      <c r="BE805" s="145"/>
      <c r="BF805" s="145"/>
      <c r="BG805" s="145"/>
      <c r="BH805" s="145"/>
      <c r="BI805" s="145"/>
    </row>
    <row r="806" ht="14.25" customHeight="1">
      <c r="A806" s="111"/>
      <c r="B806" s="145"/>
      <c r="C806" s="178"/>
      <c r="D806" s="178"/>
      <c r="E806" s="179"/>
      <c r="F806" s="178"/>
      <c r="G806" s="145"/>
      <c r="H806" s="145"/>
      <c r="I806" s="178"/>
      <c r="J806" s="179"/>
      <c r="K806" s="178"/>
      <c r="L806" s="145"/>
      <c r="M806" s="145"/>
      <c r="N806" s="145"/>
      <c r="O806" s="145"/>
      <c r="P806" s="145"/>
      <c r="Q806" s="145"/>
      <c r="R806" s="145"/>
      <c r="S806" s="145"/>
      <c r="T806" s="145"/>
      <c r="U806" s="145"/>
      <c r="V806" s="145"/>
      <c r="W806" s="145"/>
      <c r="X806" s="145"/>
      <c r="Y806" s="145"/>
      <c r="Z806" s="145"/>
      <c r="AA806" s="145"/>
      <c r="AB806" s="145"/>
      <c r="AC806" s="145"/>
      <c r="AD806" s="145"/>
      <c r="AE806" s="145"/>
      <c r="AF806" s="145"/>
      <c r="AG806" s="145"/>
      <c r="AH806" s="145"/>
      <c r="AI806" s="145"/>
      <c r="AJ806" s="145"/>
      <c r="AK806" s="145"/>
      <c r="AL806" s="145"/>
      <c r="AM806" s="145"/>
      <c r="AN806" s="145"/>
      <c r="AO806" s="145"/>
      <c r="AP806" s="145"/>
      <c r="AQ806" s="145"/>
      <c r="AR806" s="145"/>
      <c r="AS806" s="145"/>
      <c r="AT806" s="145"/>
      <c r="AU806" s="145"/>
      <c r="AV806" s="145"/>
      <c r="AW806" s="145"/>
      <c r="AX806" s="145"/>
      <c r="AY806" s="145"/>
      <c r="AZ806" s="145"/>
      <c r="BA806" s="145"/>
      <c r="BB806" s="145"/>
      <c r="BC806" s="145"/>
      <c r="BD806" s="145"/>
      <c r="BE806" s="145"/>
      <c r="BF806" s="145"/>
      <c r="BG806" s="145"/>
      <c r="BH806" s="145"/>
      <c r="BI806" s="145"/>
    </row>
    <row r="807" ht="14.25" customHeight="1">
      <c r="A807" s="111"/>
      <c r="B807" s="145"/>
      <c r="C807" s="178"/>
      <c r="D807" s="178"/>
      <c r="E807" s="179"/>
      <c r="F807" s="178"/>
      <c r="G807" s="145"/>
      <c r="H807" s="145"/>
      <c r="I807" s="178"/>
      <c r="J807" s="179"/>
      <c r="K807" s="178"/>
      <c r="L807" s="145"/>
      <c r="M807" s="145"/>
      <c r="N807" s="145"/>
      <c r="O807" s="145"/>
      <c r="P807" s="145"/>
      <c r="Q807" s="145"/>
      <c r="R807" s="145"/>
      <c r="S807" s="145"/>
      <c r="T807" s="145"/>
      <c r="U807" s="145"/>
      <c r="V807" s="145"/>
      <c r="W807" s="145"/>
      <c r="X807" s="145"/>
      <c r="Y807" s="145"/>
      <c r="Z807" s="145"/>
      <c r="AA807" s="145"/>
      <c r="AB807" s="145"/>
      <c r="AC807" s="145"/>
      <c r="AD807" s="145"/>
      <c r="AE807" s="145"/>
      <c r="AF807" s="145"/>
      <c r="AG807" s="145"/>
      <c r="AH807" s="145"/>
      <c r="AI807" s="145"/>
      <c r="AJ807" s="145"/>
      <c r="AK807" s="145"/>
      <c r="AL807" s="145"/>
      <c r="AM807" s="145"/>
      <c r="AN807" s="145"/>
      <c r="AO807" s="145"/>
      <c r="AP807" s="145"/>
      <c r="AQ807" s="145"/>
      <c r="AR807" s="145"/>
      <c r="AS807" s="145"/>
      <c r="AT807" s="145"/>
      <c r="AU807" s="145"/>
      <c r="AV807" s="145"/>
      <c r="AW807" s="145"/>
      <c r="AX807" s="145"/>
      <c r="AY807" s="145"/>
      <c r="AZ807" s="145"/>
      <c r="BA807" s="145"/>
      <c r="BB807" s="145"/>
      <c r="BC807" s="145"/>
      <c r="BD807" s="145"/>
      <c r="BE807" s="145"/>
      <c r="BF807" s="145"/>
      <c r="BG807" s="145"/>
      <c r="BH807" s="145"/>
      <c r="BI807" s="145"/>
    </row>
    <row r="808" ht="14.25" customHeight="1">
      <c r="A808" s="111"/>
      <c r="B808" s="145"/>
      <c r="C808" s="178"/>
      <c r="D808" s="178"/>
      <c r="E808" s="179"/>
      <c r="F808" s="178"/>
      <c r="G808" s="145"/>
      <c r="H808" s="145"/>
      <c r="I808" s="178"/>
      <c r="J808" s="179"/>
      <c r="K808" s="178"/>
      <c r="L808" s="145"/>
      <c r="M808" s="145"/>
      <c r="N808" s="145"/>
      <c r="O808" s="145"/>
      <c r="P808" s="145"/>
      <c r="Q808" s="145"/>
      <c r="R808" s="145"/>
      <c r="S808" s="145"/>
      <c r="T808" s="145"/>
      <c r="U808" s="145"/>
      <c r="V808" s="145"/>
      <c r="W808" s="145"/>
      <c r="X808" s="145"/>
      <c r="Y808" s="145"/>
      <c r="Z808" s="145"/>
      <c r="AA808" s="145"/>
      <c r="AB808" s="145"/>
      <c r="AC808" s="145"/>
      <c r="AD808" s="145"/>
      <c r="AE808" s="145"/>
      <c r="AF808" s="145"/>
      <c r="AG808" s="145"/>
      <c r="AH808" s="145"/>
      <c r="AI808" s="145"/>
      <c r="AJ808" s="145"/>
      <c r="AK808" s="145"/>
      <c r="AL808" s="145"/>
      <c r="AM808" s="145"/>
      <c r="AN808" s="145"/>
      <c r="AO808" s="145"/>
      <c r="AP808" s="145"/>
      <c r="AQ808" s="145"/>
      <c r="AR808" s="145"/>
      <c r="AS808" s="145"/>
      <c r="AT808" s="145"/>
      <c r="AU808" s="145"/>
      <c r="AV808" s="145"/>
      <c r="AW808" s="145"/>
      <c r="AX808" s="145"/>
      <c r="AY808" s="145"/>
      <c r="AZ808" s="145"/>
      <c r="BA808" s="145"/>
      <c r="BB808" s="145"/>
      <c r="BC808" s="145"/>
      <c r="BD808" s="145"/>
      <c r="BE808" s="145"/>
      <c r="BF808" s="145"/>
      <c r="BG808" s="145"/>
      <c r="BH808" s="145"/>
      <c r="BI808" s="145"/>
    </row>
    <row r="809" ht="14.25" customHeight="1">
      <c r="A809" s="111"/>
      <c r="B809" s="145"/>
      <c r="C809" s="178"/>
      <c r="D809" s="178"/>
      <c r="E809" s="179"/>
      <c r="F809" s="178"/>
      <c r="G809" s="145"/>
      <c r="H809" s="145"/>
      <c r="I809" s="178"/>
      <c r="J809" s="179"/>
      <c r="K809" s="178"/>
      <c r="L809" s="145"/>
      <c r="M809" s="145"/>
      <c r="N809" s="145"/>
      <c r="O809" s="145"/>
      <c r="P809" s="145"/>
      <c r="Q809" s="145"/>
      <c r="R809" s="145"/>
      <c r="S809" s="145"/>
      <c r="T809" s="145"/>
      <c r="U809" s="145"/>
      <c r="V809" s="145"/>
      <c r="W809" s="145"/>
      <c r="X809" s="145"/>
      <c r="Y809" s="145"/>
      <c r="Z809" s="145"/>
      <c r="AA809" s="145"/>
      <c r="AB809" s="145"/>
      <c r="AC809" s="145"/>
      <c r="AD809" s="145"/>
      <c r="AE809" s="145"/>
      <c r="AF809" s="145"/>
      <c r="AG809" s="145"/>
      <c r="AH809" s="145"/>
      <c r="AI809" s="145"/>
      <c r="AJ809" s="145"/>
      <c r="AK809" s="145"/>
      <c r="AL809" s="145"/>
      <c r="AM809" s="145"/>
      <c r="AN809" s="145"/>
      <c r="AO809" s="145"/>
      <c r="AP809" s="145"/>
      <c r="AQ809" s="145"/>
      <c r="AR809" s="145"/>
      <c r="AS809" s="145"/>
      <c r="AT809" s="145"/>
      <c r="AU809" s="145"/>
      <c r="AV809" s="145"/>
      <c r="AW809" s="145"/>
      <c r="AX809" s="145"/>
      <c r="AY809" s="145"/>
      <c r="AZ809" s="145"/>
      <c r="BA809" s="145"/>
      <c r="BB809" s="145"/>
      <c r="BC809" s="145"/>
      <c r="BD809" s="145"/>
      <c r="BE809" s="145"/>
      <c r="BF809" s="145"/>
      <c r="BG809" s="145"/>
      <c r="BH809" s="145"/>
      <c r="BI809" s="145"/>
    </row>
    <row r="810" ht="14.25" customHeight="1">
      <c r="A810" s="111"/>
      <c r="B810" s="145"/>
      <c r="C810" s="178"/>
      <c r="D810" s="178"/>
      <c r="E810" s="179"/>
      <c r="F810" s="178"/>
      <c r="G810" s="145"/>
      <c r="H810" s="145"/>
      <c r="I810" s="178"/>
      <c r="J810" s="179"/>
      <c r="K810" s="178"/>
      <c r="L810" s="145"/>
      <c r="M810" s="145"/>
      <c r="N810" s="145"/>
      <c r="O810" s="145"/>
      <c r="P810" s="145"/>
      <c r="Q810" s="145"/>
      <c r="R810" s="145"/>
      <c r="S810" s="145"/>
      <c r="T810" s="145"/>
      <c r="U810" s="145"/>
      <c r="V810" s="145"/>
      <c r="W810" s="145"/>
      <c r="X810" s="145"/>
      <c r="Y810" s="145"/>
      <c r="Z810" s="145"/>
      <c r="AA810" s="145"/>
      <c r="AB810" s="145"/>
      <c r="AC810" s="145"/>
      <c r="AD810" s="145"/>
      <c r="AE810" s="145"/>
      <c r="AF810" s="145"/>
      <c r="AG810" s="145"/>
      <c r="AH810" s="145"/>
      <c r="AI810" s="145"/>
      <c r="AJ810" s="145"/>
      <c r="AK810" s="145"/>
      <c r="AL810" s="145"/>
      <c r="AM810" s="145"/>
      <c r="AN810" s="145"/>
      <c r="AO810" s="145"/>
      <c r="AP810" s="145"/>
      <c r="AQ810" s="145"/>
      <c r="AR810" s="145"/>
      <c r="AS810" s="145"/>
      <c r="AT810" s="145"/>
      <c r="AU810" s="145"/>
      <c r="AV810" s="145"/>
      <c r="AW810" s="145"/>
      <c r="AX810" s="145"/>
      <c r="AY810" s="145"/>
      <c r="AZ810" s="145"/>
      <c r="BA810" s="145"/>
      <c r="BB810" s="145"/>
      <c r="BC810" s="145"/>
      <c r="BD810" s="145"/>
      <c r="BE810" s="145"/>
      <c r="BF810" s="145"/>
      <c r="BG810" s="145"/>
      <c r="BH810" s="145"/>
      <c r="BI810" s="145"/>
    </row>
    <row r="811" ht="14.25" customHeight="1">
      <c r="A811" s="111"/>
      <c r="B811" s="145"/>
      <c r="C811" s="178"/>
      <c r="D811" s="178"/>
      <c r="E811" s="179"/>
      <c r="F811" s="178"/>
      <c r="G811" s="145"/>
      <c r="H811" s="145"/>
      <c r="I811" s="178"/>
      <c r="J811" s="179"/>
      <c r="K811" s="178"/>
      <c r="L811" s="145"/>
      <c r="M811" s="145"/>
      <c r="N811" s="145"/>
      <c r="O811" s="145"/>
      <c r="P811" s="145"/>
      <c r="Q811" s="145"/>
      <c r="R811" s="145"/>
      <c r="S811" s="145"/>
      <c r="T811" s="145"/>
      <c r="U811" s="145"/>
      <c r="V811" s="145"/>
      <c r="W811" s="145"/>
      <c r="X811" s="145"/>
      <c r="Y811" s="145"/>
      <c r="Z811" s="145"/>
      <c r="AA811" s="145"/>
      <c r="AB811" s="145"/>
      <c r="AC811" s="145"/>
      <c r="AD811" s="145"/>
      <c r="AE811" s="145"/>
      <c r="AF811" s="145"/>
      <c r="AG811" s="145"/>
      <c r="AH811" s="145"/>
      <c r="AI811" s="145"/>
      <c r="AJ811" s="145"/>
      <c r="AK811" s="145"/>
      <c r="AL811" s="145"/>
      <c r="AM811" s="145"/>
      <c r="AN811" s="145"/>
      <c r="AO811" s="145"/>
      <c r="AP811" s="145"/>
      <c r="AQ811" s="145"/>
      <c r="AR811" s="145"/>
      <c r="AS811" s="145"/>
      <c r="AT811" s="145"/>
      <c r="AU811" s="145"/>
      <c r="AV811" s="145"/>
      <c r="AW811" s="145"/>
      <c r="AX811" s="145"/>
      <c r="AY811" s="145"/>
      <c r="AZ811" s="145"/>
      <c r="BA811" s="145"/>
      <c r="BB811" s="145"/>
      <c r="BC811" s="145"/>
      <c r="BD811" s="145"/>
      <c r="BE811" s="145"/>
      <c r="BF811" s="145"/>
      <c r="BG811" s="145"/>
      <c r="BH811" s="145"/>
      <c r="BI811" s="145"/>
    </row>
    <row r="812" ht="14.25" customHeight="1">
      <c r="A812" s="111"/>
      <c r="B812" s="145"/>
      <c r="C812" s="178"/>
      <c r="D812" s="178"/>
      <c r="E812" s="179"/>
      <c r="F812" s="178"/>
      <c r="G812" s="145"/>
      <c r="H812" s="145"/>
      <c r="I812" s="178"/>
      <c r="J812" s="179"/>
      <c r="K812" s="178"/>
      <c r="L812" s="145"/>
      <c r="M812" s="145"/>
      <c r="N812" s="145"/>
      <c r="O812" s="145"/>
      <c r="P812" s="145"/>
      <c r="Q812" s="145"/>
      <c r="R812" s="145"/>
      <c r="S812" s="145"/>
      <c r="T812" s="145"/>
      <c r="U812" s="145"/>
      <c r="V812" s="145"/>
      <c r="W812" s="145"/>
      <c r="X812" s="145"/>
      <c r="Y812" s="145"/>
      <c r="Z812" s="145"/>
      <c r="AA812" s="145"/>
      <c r="AB812" s="145"/>
      <c r="AC812" s="145"/>
      <c r="AD812" s="145"/>
      <c r="AE812" s="145"/>
      <c r="AF812" s="145"/>
      <c r="AG812" s="145"/>
      <c r="AH812" s="145"/>
      <c r="AI812" s="145"/>
      <c r="AJ812" s="145"/>
      <c r="AK812" s="145"/>
      <c r="AL812" s="145"/>
      <c r="AM812" s="145"/>
      <c r="AN812" s="145"/>
      <c r="AO812" s="145"/>
      <c r="AP812" s="145"/>
      <c r="AQ812" s="145"/>
      <c r="AR812" s="145"/>
      <c r="AS812" s="145"/>
      <c r="AT812" s="145"/>
      <c r="AU812" s="145"/>
      <c r="AV812" s="145"/>
      <c r="AW812" s="145"/>
      <c r="AX812" s="145"/>
      <c r="AY812" s="145"/>
      <c r="AZ812" s="145"/>
      <c r="BA812" s="145"/>
      <c r="BB812" s="145"/>
      <c r="BC812" s="145"/>
      <c r="BD812" s="145"/>
      <c r="BE812" s="145"/>
      <c r="BF812" s="145"/>
      <c r="BG812" s="145"/>
      <c r="BH812" s="145"/>
      <c r="BI812" s="145"/>
    </row>
    <row r="813" ht="14.25" customHeight="1">
      <c r="A813" s="111"/>
      <c r="B813" s="145"/>
      <c r="C813" s="178"/>
      <c r="D813" s="178"/>
      <c r="E813" s="179"/>
      <c r="F813" s="178"/>
      <c r="G813" s="145"/>
      <c r="H813" s="145"/>
      <c r="I813" s="178"/>
      <c r="J813" s="179"/>
      <c r="K813" s="178"/>
      <c r="L813" s="145"/>
      <c r="M813" s="145"/>
      <c r="N813" s="145"/>
      <c r="O813" s="145"/>
      <c r="P813" s="145"/>
      <c r="Q813" s="145"/>
      <c r="R813" s="145"/>
      <c r="S813" s="145"/>
      <c r="T813" s="145"/>
      <c r="U813" s="145"/>
      <c r="V813" s="145"/>
      <c r="W813" s="145"/>
      <c r="X813" s="145"/>
      <c r="Y813" s="145"/>
      <c r="Z813" s="145"/>
      <c r="AA813" s="145"/>
      <c r="AB813" s="145"/>
      <c r="AC813" s="145"/>
      <c r="AD813" s="145"/>
      <c r="AE813" s="145"/>
      <c r="AF813" s="145"/>
      <c r="AG813" s="145"/>
      <c r="AH813" s="145"/>
      <c r="AI813" s="145"/>
      <c r="AJ813" s="145"/>
      <c r="AK813" s="145"/>
      <c r="AL813" s="145"/>
      <c r="AM813" s="145"/>
      <c r="AN813" s="145"/>
      <c r="AO813" s="145"/>
      <c r="AP813" s="145"/>
      <c r="AQ813" s="145"/>
      <c r="AR813" s="145"/>
      <c r="AS813" s="145"/>
      <c r="AT813" s="145"/>
      <c r="AU813" s="145"/>
      <c r="AV813" s="145"/>
      <c r="AW813" s="145"/>
      <c r="AX813" s="145"/>
      <c r="AY813" s="145"/>
      <c r="AZ813" s="145"/>
      <c r="BA813" s="145"/>
      <c r="BB813" s="145"/>
      <c r="BC813" s="145"/>
      <c r="BD813" s="145"/>
      <c r="BE813" s="145"/>
      <c r="BF813" s="145"/>
      <c r="BG813" s="145"/>
      <c r="BH813" s="145"/>
      <c r="BI813" s="145"/>
    </row>
    <row r="814" ht="14.25" customHeight="1">
      <c r="A814" s="111"/>
      <c r="B814" s="145"/>
      <c r="C814" s="178"/>
      <c r="D814" s="178"/>
      <c r="E814" s="179"/>
      <c r="F814" s="178"/>
      <c r="G814" s="145"/>
      <c r="H814" s="145"/>
      <c r="I814" s="178"/>
      <c r="J814" s="179"/>
      <c r="K814" s="178"/>
      <c r="L814" s="145"/>
      <c r="M814" s="145"/>
      <c r="N814" s="145"/>
      <c r="O814" s="145"/>
      <c r="P814" s="145"/>
      <c r="Q814" s="145"/>
      <c r="R814" s="145"/>
      <c r="S814" s="145"/>
      <c r="T814" s="145"/>
      <c r="U814" s="145"/>
      <c r="V814" s="145"/>
      <c r="W814" s="145"/>
      <c r="X814" s="145"/>
      <c r="Y814" s="145"/>
      <c r="Z814" s="145"/>
      <c r="AA814" s="145"/>
      <c r="AB814" s="145"/>
      <c r="AC814" s="145"/>
      <c r="AD814" s="145"/>
      <c r="AE814" s="145"/>
      <c r="AF814" s="145"/>
      <c r="AG814" s="145"/>
      <c r="AH814" s="145"/>
      <c r="AI814" s="145"/>
      <c r="AJ814" s="145"/>
      <c r="AK814" s="145"/>
      <c r="AL814" s="145"/>
      <c r="AM814" s="145"/>
      <c r="AN814" s="145"/>
      <c r="AO814" s="145"/>
      <c r="AP814" s="145"/>
      <c r="AQ814" s="145"/>
      <c r="AR814" s="145"/>
      <c r="AS814" s="145"/>
      <c r="AT814" s="145"/>
      <c r="AU814" s="145"/>
      <c r="AV814" s="145"/>
      <c r="AW814" s="145"/>
      <c r="AX814" s="145"/>
      <c r="AY814" s="145"/>
      <c r="AZ814" s="145"/>
      <c r="BA814" s="145"/>
      <c r="BB814" s="145"/>
      <c r="BC814" s="145"/>
      <c r="BD814" s="145"/>
      <c r="BE814" s="145"/>
      <c r="BF814" s="145"/>
      <c r="BG814" s="145"/>
      <c r="BH814" s="145"/>
      <c r="BI814" s="145"/>
    </row>
    <row r="815" ht="14.25" customHeight="1">
      <c r="A815" s="111"/>
      <c r="B815" s="145"/>
      <c r="C815" s="178"/>
      <c r="D815" s="178"/>
      <c r="E815" s="179"/>
      <c r="F815" s="178"/>
      <c r="G815" s="145"/>
      <c r="H815" s="145"/>
      <c r="I815" s="178"/>
      <c r="J815" s="179"/>
      <c r="K815" s="178"/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5"/>
      <c r="Z815" s="145"/>
      <c r="AA815" s="145"/>
      <c r="AB815" s="145"/>
      <c r="AC815" s="145"/>
      <c r="AD815" s="145"/>
      <c r="AE815" s="145"/>
      <c r="AF815" s="145"/>
      <c r="AG815" s="145"/>
      <c r="AH815" s="145"/>
      <c r="AI815" s="145"/>
      <c r="AJ815" s="145"/>
      <c r="AK815" s="145"/>
      <c r="AL815" s="145"/>
      <c r="AM815" s="145"/>
      <c r="AN815" s="145"/>
      <c r="AO815" s="145"/>
      <c r="AP815" s="145"/>
      <c r="AQ815" s="145"/>
      <c r="AR815" s="145"/>
      <c r="AS815" s="145"/>
      <c r="AT815" s="145"/>
      <c r="AU815" s="145"/>
      <c r="AV815" s="145"/>
      <c r="AW815" s="145"/>
      <c r="AX815" s="145"/>
      <c r="AY815" s="145"/>
      <c r="AZ815" s="145"/>
      <c r="BA815" s="145"/>
      <c r="BB815" s="145"/>
      <c r="BC815" s="145"/>
      <c r="BD815" s="145"/>
      <c r="BE815" s="145"/>
      <c r="BF815" s="145"/>
      <c r="BG815" s="145"/>
      <c r="BH815" s="145"/>
      <c r="BI815" s="145"/>
    </row>
    <row r="816" ht="14.25" customHeight="1">
      <c r="A816" s="111"/>
      <c r="B816" s="145"/>
      <c r="C816" s="178"/>
      <c r="D816" s="178"/>
      <c r="E816" s="179"/>
      <c r="F816" s="178"/>
      <c r="G816" s="145"/>
      <c r="H816" s="145"/>
      <c r="I816" s="178"/>
      <c r="J816" s="179"/>
      <c r="K816" s="178"/>
      <c r="L816" s="145"/>
      <c r="M816" s="145"/>
      <c r="N816" s="145"/>
      <c r="O816" s="145"/>
      <c r="P816" s="145"/>
      <c r="Q816" s="145"/>
      <c r="R816" s="145"/>
      <c r="S816" s="145"/>
      <c r="T816" s="145"/>
      <c r="U816" s="145"/>
      <c r="V816" s="145"/>
      <c r="W816" s="145"/>
      <c r="X816" s="145"/>
      <c r="Y816" s="145"/>
      <c r="Z816" s="145"/>
      <c r="AA816" s="145"/>
      <c r="AB816" s="145"/>
      <c r="AC816" s="145"/>
      <c r="AD816" s="145"/>
      <c r="AE816" s="145"/>
      <c r="AF816" s="145"/>
      <c r="AG816" s="145"/>
      <c r="AH816" s="145"/>
      <c r="AI816" s="145"/>
      <c r="AJ816" s="145"/>
      <c r="AK816" s="145"/>
      <c r="AL816" s="145"/>
      <c r="AM816" s="145"/>
      <c r="AN816" s="145"/>
      <c r="AO816" s="145"/>
      <c r="AP816" s="145"/>
      <c r="AQ816" s="145"/>
      <c r="AR816" s="145"/>
      <c r="AS816" s="145"/>
      <c r="AT816" s="145"/>
      <c r="AU816" s="145"/>
      <c r="AV816" s="145"/>
      <c r="AW816" s="145"/>
      <c r="AX816" s="145"/>
      <c r="AY816" s="145"/>
      <c r="AZ816" s="145"/>
      <c r="BA816" s="145"/>
      <c r="BB816" s="145"/>
      <c r="BC816" s="145"/>
      <c r="BD816" s="145"/>
      <c r="BE816" s="145"/>
      <c r="BF816" s="145"/>
      <c r="BG816" s="145"/>
      <c r="BH816" s="145"/>
      <c r="BI816" s="145"/>
    </row>
    <row r="817" ht="14.25" customHeight="1">
      <c r="A817" s="111"/>
      <c r="B817" s="145"/>
      <c r="C817" s="178"/>
      <c r="D817" s="178"/>
      <c r="E817" s="179"/>
      <c r="F817" s="178"/>
      <c r="G817" s="145"/>
      <c r="H817" s="145"/>
      <c r="I817" s="178"/>
      <c r="J817" s="179"/>
      <c r="K817" s="178"/>
      <c r="L817" s="145"/>
      <c r="M817" s="145"/>
      <c r="N817" s="145"/>
      <c r="O817" s="145"/>
      <c r="P817" s="145"/>
      <c r="Q817" s="145"/>
      <c r="R817" s="145"/>
      <c r="S817" s="145"/>
      <c r="T817" s="145"/>
      <c r="U817" s="145"/>
      <c r="V817" s="145"/>
      <c r="W817" s="145"/>
      <c r="X817" s="145"/>
      <c r="Y817" s="145"/>
      <c r="Z817" s="145"/>
      <c r="AA817" s="145"/>
      <c r="AB817" s="145"/>
      <c r="AC817" s="145"/>
      <c r="AD817" s="145"/>
      <c r="AE817" s="145"/>
      <c r="AF817" s="145"/>
      <c r="AG817" s="145"/>
      <c r="AH817" s="145"/>
      <c r="AI817" s="145"/>
      <c r="AJ817" s="145"/>
      <c r="AK817" s="145"/>
      <c r="AL817" s="145"/>
      <c r="AM817" s="145"/>
      <c r="AN817" s="145"/>
      <c r="AO817" s="145"/>
      <c r="AP817" s="145"/>
      <c r="AQ817" s="145"/>
      <c r="AR817" s="145"/>
      <c r="AS817" s="145"/>
      <c r="AT817" s="145"/>
      <c r="AU817" s="145"/>
      <c r="AV817" s="145"/>
      <c r="AW817" s="145"/>
      <c r="AX817" s="145"/>
      <c r="AY817" s="145"/>
      <c r="AZ817" s="145"/>
      <c r="BA817" s="145"/>
      <c r="BB817" s="145"/>
      <c r="BC817" s="145"/>
      <c r="BD817" s="145"/>
      <c r="BE817" s="145"/>
      <c r="BF817" s="145"/>
      <c r="BG817" s="145"/>
      <c r="BH817" s="145"/>
      <c r="BI817" s="145"/>
    </row>
    <row r="818" ht="14.25" customHeight="1">
      <c r="A818" s="111"/>
      <c r="B818" s="145"/>
      <c r="C818" s="178"/>
      <c r="D818" s="178"/>
      <c r="E818" s="179"/>
      <c r="F818" s="178"/>
      <c r="G818" s="145"/>
      <c r="H818" s="145"/>
      <c r="I818" s="178"/>
      <c r="J818" s="179"/>
      <c r="K818" s="178"/>
      <c r="L818" s="145"/>
      <c r="M818" s="145"/>
      <c r="N818" s="145"/>
      <c r="O818" s="145"/>
      <c r="P818" s="145"/>
      <c r="Q818" s="145"/>
      <c r="R818" s="145"/>
      <c r="S818" s="145"/>
      <c r="T818" s="145"/>
      <c r="U818" s="145"/>
      <c r="V818" s="145"/>
      <c r="W818" s="145"/>
      <c r="X818" s="145"/>
      <c r="Y818" s="145"/>
      <c r="Z818" s="145"/>
      <c r="AA818" s="145"/>
      <c r="AB818" s="145"/>
      <c r="AC818" s="145"/>
      <c r="AD818" s="145"/>
      <c r="AE818" s="145"/>
      <c r="AF818" s="145"/>
      <c r="AG818" s="145"/>
      <c r="AH818" s="145"/>
      <c r="AI818" s="145"/>
      <c r="AJ818" s="145"/>
      <c r="AK818" s="145"/>
      <c r="AL818" s="145"/>
      <c r="AM818" s="145"/>
      <c r="AN818" s="145"/>
      <c r="AO818" s="145"/>
      <c r="AP818" s="145"/>
      <c r="AQ818" s="145"/>
      <c r="AR818" s="145"/>
      <c r="AS818" s="145"/>
      <c r="AT818" s="145"/>
      <c r="AU818" s="145"/>
      <c r="AV818" s="145"/>
      <c r="AW818" s="145"/>
      <c r="AX818" s="145"/>
      <c r="AY818" s="145"/>
      <c r="AZ818" s="145"/>
      <c r="BA818" s="145"/>
      <c r="BB818" s="145"/>
      <c r="BC818" s="145"/>
      <c r="BD818" s="145"/>
      <c r="BE818" s="145"/>
      <c r="BF818" s="145"/>
      <c r="BG818" s="145"/>
      <c r="BH818" s="145"/>
      <c r="BI818" s="145"/>
    </row>
    <row r="819" ht="14.25" customHeight="1">
      <c r="A819" s="111"/>
      <c r="B819" s="145"/>
      <c r="C819" s="178"/>
      <c r="D819" s="178"/>
      <c r="E819" s="179"/>
      <c r="F819" s="178"/>
      <c r="G819" s="145"/>
      <c r="H819" s="145"/>
      <c r="I819" s="178"/>
      <c r="J819" s="179"/>
      <c r="K819" s="178"/>
      <c r="L819" s="145"/>
      <c r="M819" s="145"/>
      <c r="N819" s="145"/>
      <c r="O819" s="145"/>
      <c r="P819" s="145"/>
      <c r="Q819" s="145"/>
      <c r="R819" s="145"/>
      <c r="S819" s="145"/>
      <c r="T819" s="145"/>
      <c r="U819" s="145"/>
      <c r="V819" s="145"/>
      <c r="W819" s="145"/>
      <c r="X819" s="145"/>
      <c r="Y819" s="145"/>
      <c r="Z819" s="145"/>
      <c r="AA819" s="145"/>
      <c r="AB819" s="145"/>
      <c r="AC819" s="145"/>
      <c r="AD819" s="145"/>
      <c r="AE819" s="145"/>
      <c r="AF819" s="145"/>
      <c r="AG819" s="145"/>
      <c r="AH819" s="145"/>
      <c r="AI819" s="145"/>
      <c r="AJ819" s="145"/>
      <c r="AK819" s="145"/>
      <c r="AL819" s="145"/>
      <c r="AM819" s="145"/>
      <c r="AN819" s="145"/>
      <c r="AO819" s="145"/>
      <c r="AP819" s="145"/>
      <c r="AQ819" s="145"/>
      <c r="AR819" s="145"/>
      <c r="AS819" s="145"/>
      <c r="AT819" s="145"/>
      <c r="AU819" s="145"/>
      <c r="AV819" s="145"/>
      <c r="AW819" s="145"/>
      <c r="AX819" s="145"/>
      <c r="AY819" s="145"/>
      <c r="AZ819" s="145"/>
      <c r="BA819" s="145"/>
      <c r="BB819" s="145"/>
      <c r="BC819" s="145"/>
      <c r="BD819" s="145"/>
      <c r="BE819" s="145"/>
      <c r="BF819" s="145"/>
      <c r="BG819" s="145"/>
      <c r="BH819" s="145"/>
      <c r="BI819" s="145"/>
    </row>
    <row r="820" ht="14.25" customHeight="1">
      <c r="A820" s="111"/>
      <c r="B820" s="145"/>
      <c r="C820" s="178"/>
      <c r="D820" s="178"/>
      <c r="E820" s="179"/>
      <c r="F820" s="178"/>
      <c r="G820" s="145"/>
      <c r="H820" s="145"/>
      <c r="I820" s="178"/>
      <c r="J820" s="179"/>
      <c r="K820" s="178"/>
      <c r="L820" s="145"/>
      <c r="M820" s="145"/>
      <c r="N820" s="145"/>
      <c r="O820" s="145"/>
      <c r="P820" s="145"/>
      <c r="Q820" s="145"/>
      <c r="R820" s="145"/>
      <c r="S820" s="145"/>
      <c r="T820" s="145"/>
      <c r="U820" s="145"/>
      <c r="V820" s="145"/>
      <c r="W820" s="145"/>
      <c r="X820" s="145"/>
      <c r="Y820" s="145"/>
      <c r="Z820" s="145"/>
      <c r="AA820" s="145"/>
      <c r="AB820" s="145"/>
      <c r="AC820" s="145"/>
      <c r="AD820" s="145"/>
      <c r="AE820" s="145"/>
      <c r="AF820" s="145"/>
      <c r="AG820" s="145"/>
      <c r="AH820" s="145"/>
      <c r="AI820" s="145"/>
      <c r="AJ820" s="145"/>
      <c r="AK820" s="145"/>
      <c r="AL820" s="145"/>
      <c r="AM820" s="145"/>
      <c r="AN820" s="145"/>
      <c r="AO820" s="145"/>
      <c r="AP820" s="145"/>
      <c r="AQ820" s="145"/>
      <c r="AR820" s="145"/>
      <c r="AS820" s="145"/>
      <c r="AT820" s="145"/>
      <c r="AU820" s="145"/>
      <c r="AV820" s="145"/>
      <c r="AW820" s="145"/>
      <c r="AX820" s="145"/>
      <c r="AY820" s="145"/>
      <c r="AZ820" s="145"/>
      <c r="BA820" s="145"/>
      <c r="BB820" s="145"/>
      <c r="BC820" s="145"/>
      <c r="BD820" s="145"/>
      <c r="BE820" s="145"/>
      <c r="BF820" s="145"/>
      <c r="BG820" s="145"/>
      <c r="BH820" s="145"/>
      <c r="BI820" s="145"/>
    </row>
    <row r="821" ht="14.25" customHeight="1">
      <c r="A821" s="111"/>
      <c r="B821" s="145"/>
      <c r="C821" s="178"/>
      <c r="D821" s="178"/>
      <c r="E821" s="179"/>
      <c r="F821" s="178"/>
      <c r="G821" s="145"/>
      <c r="H821" s="145"/>
      <c r="I821" s="178"/>
      <c r="J821" s="179"/>
      <c r="K821" s="178"/>
      <c r="L821" s="145"/>
      <c r="M821" s="145"/>
      <c r="N821" s="145"/>
      <c r="O821" s="145"/>
      <c r="P821" s="145"/>
      <c r="Q821" s="145"/>
      <c r="R821" s="145"/>
      <c r="S821" s="145"/>
      <c r="T821" s="145"/>
      <c r="U821" s="145"/>
      <c r="V821" s="145"/>
      <c r="W821" s="145"/>
      <c r="X821" s="145"/>
      <c r="Y821" s="145"/>
      <c r="Z821" s="145"/>
      <c r="AA821" s="145"/>
      <c r="AB821" s="145"/>
      <c r="AC821" s="145"/>
      <c r="AD821" s="145"/>
      <c r="AE821" s="145"/>
      <c r="AF821" s="145"/>
      <c r="AG821" s="145"/>
      <c r="AH821" s="145"/>
      <c r="AI821" s="145"/>
      <c r="AJ821" s="145"/>
      <c r="AK821" s="145"/>
      <c r="AL821" s="145"/>
      <c r="AM821" s="145"/>
      <c r="AN821" s="145"/>
      <c r="AO821" s="145"/>
      <c r="AP821" s="145"/>
      <c r="AQ821" s="145"/>
      <c r="AR821" s="145"/>
      <c r="AS821" s="145"/>
      <c r="AT821" s="145"/>
      <c r="AU821" s="145"/>
      <c r="AV821" s="145"/>
      <c r="AW821" s="145"/>
      <c r="AX821" s="145"/>
      <c r="AY821" s="145"/>
      <c r="AZ821" s="145"/>
      <c r="BA821" s="145"/>
      <c r="BB821" s="145"/>
      <c r="BC821" s="145"/>
      <c r="BD821" s="145"/>
      <c r="BE821" s="145"/>
      <c r="BF821" s="145"/>
      <c r="BG821" s="145"/>
      <c r="BH821" s="145"/>
      <c r="BI821" s="145"/>
    </row>
    <row r="822" ht="14.25" customHeight="1">
      <c r="A822" s="111"/>
      <c r="B822" s="145"/>
      <c r="C822" s="178"/>
      <c r="D822" s="178"/>
      <c r="E822" s="179"/>
      <c r="F822" s="178"/>
      <c r="G822" s="145"/>
      <c r="H822" s="145"/>
      <c r="I822" s="178"/>
      <c r="J822" s="179"/>
      <c r="K822" s="178"/>
      <c r="L822" s="145"/>
      <c r="M822" s="145"/>
      <c r="N822" s="145"/>
      <c r="O822" s="145"/>
      <c r="P822" s="145"/>
      <c r="Q822" s="145"/>
      <c r="R822" s="145"/>
      <c r="S822" s="145"/>
      <c r="T822" s="145"/>
      <c r="U822" s="145"/>
      <c r="V822" s="145"/>
      <c r="W822" s="145"/>
      <c r="X822" s="145"/>
      <c r="Y822" s="145"/>
      <c r="Z822" s="145"/>
      <c r="AA822" s="145"/>
      <c r="AB822" s="145"/>
      <c r="AC822" s="145"/>
      <c r="AD822" s="145"/>
      <c r="AE822" s="145"/>
      <c r="AF822" s="145"/>
      <c r="AG822" s="145"/>
      <c r="AH822" s="145"/>
      <c r="AI822" s="145"/>
      <c r="AJ822" s="145"/>
      <c r="AK822" s="145"/>
      <c r="AL822" s="145"/>
      <c r="AM822" s="145"/>
      <c r="AN822" s="145"/>
      <c r="AO822" s="145"/>
      <c r="AP822" s="145"/>
      <c r="AQ822" s="145"/>
      <c r="AR822" s="145"/>
      <c r="AS822" s="145"/>
      <c r="AT822" s="145"/>
      <c r="AU822" s="145"/>
      <c r="AV822" s="145"/>
      <c r="AW822" s="145"/>
      <c r="AX822" s="145"/>
      <c r="AY822" s="145"/>
      <c r="AZ822" s="145"/>
      <c r="BA822" s="145"/>
      <c r="BB822" s="145"/>
      <c r="BC822" s="145"/>
      <c r="BD822" s="145"/>
      <c r="BE822" s="145"/>
      <c r="BF822" s="145"/>
      <c r="BG822" s="145"/>
      <c r="BH822" s="145"/>
      <c r="BI822" s="145"/>
    </row>
    <row r="823" ht="14.25" customHeight="1">
      <c r="A823" s="111"/>
      <c r="B823" s="145"/>
      <c r="C823" s="178"/>
      <c r="D823" s="178"/>
      <c r="E823" s="179"/>
      <c r="F823" s="178"/>
      <c r="G823" s="145"/>
      <c r="H823" s="145"/>
      <c r="I823" s="178"/>
      <c r="J823" s="179"/>
      <c r="K823" s="178"/>
      <c r="L823" s="145"/>
      <c r="M823" s="145"/>
      <c r="N823" s="145"/>
      <c r="O823" s="145"/>
      <c r="P823" s="145"/>
      <c r="Q823" s="145"/>
      <c r="R823" s="145"/>
      <c r="S823" s="145"/>
      <c r="T823" s="145"/>
      <c r="U823" s="145"/>
      <c r="V823" s="145"/>
      <c r="W823" s="145"/>
      <c r="X823" s="145"/>
      <c r="Y823" s="145"/>
      <c r="Z823" s="145"/>
      <c r="AA823" s="145"/>
      <c r="AB823" s="145"/>
      <c r="AC823" s="145"/>
      <c r="AD823" s="145"/>
      <c r="AE823" s="145"/>
      <c r="AF823" s="145"/>
      <c r="AG823" s="145"/>
      <c r="AH823" s="145"/>
      <c r="AI823" s="145"/>
      <c r="AJ823" s="145"/>
      <c r="AK823" s="145"/>
      <c r="AL823" s="145"/>
      <c r="AM823" s="145"/>
      <c r="AN823" s="145"/>
      <c r="AO823" s="145"/>
      <c r="AP823" s="145"/>
      <c r="AQ823" s="145"/>
      <c r="AR823" s="145"/>
      <c r="AS823" s="145"/>
      <c r="AT823" s="145"/>
      <c r="AU823" s="145"/>
      <c r="AV823" s="145"/>
      <c r="AW823" s="145"/>
      <c r="AX823" s="145"/>
      <c r="AY823" s="145"/>
      <c r="AZ823" s="145"/>
      <c r="BA823" s="145"/>
      <c r="BB823" s="145"/>
      <c r="BC823" s="145"/>
      <c r="BD823" s="145"/>
      <c r="BE823" s="145"/>
      <c r="BF823" s="145"/>
      <c r="BG823" s="145"/>
      <c r="BH823" s="145"/>
      <c r="BI823" s="145"/>
    </row>
    <row r="824" ht="14.25" customHeight="1">
      <c r="A824" s="111"/>
      <c r="B824" s="145"/>
      <c r="C824" s="178"/>
      <c r="D824" s="178"/>
      <c r="E824" s="179"/>
      <c r="F824" s="178"/>
      <c r="G824" s="145"/>
      <c r="H824" s="145"/>
      <c r="I824" s="178"/>
      <c r="J824" s="179"/>
      <c r="K824" s="178"/>
      <c r="L824" s="145"/>
      <c r="M824" s="145"/>
      <c r="N824" s="145"/>
      <c r="O824" s="145"/>
      <c r="P824" s="145"/>
      <c r="Q824" s="145"/>
      <c r="R824" s="145"/>
      <c r="S824" s="145"/>
      <c r="T824" s="145"/>
      <c r="U824" s="145"/>
      <c r="V824" s="145"/>
      <c r="W824" s="145"/>
      <c r="X824" s="145"/>
      <c r="Y824" s="145"/>
      <c r="Z824" s="145"/>
      <c r="AA824" s="145"/>
      <c r="AB824" s="145"/>
      <c r="AC824" s="145"/>
      <c r="AD824" s="145"/>
      <c r="AE824" s="145"/>
      <c r="AF824" s="145"/>
      <c r="AG824" s="145"/>
      <c r="AH824" s="145"/>
      <c r="AI824" s="145"/>
      <c r="AJ824" s="145"/>
      <c r="AK824" s="145"/>
      <c r="AL824" s="145"/>
      <c r="AM824" s="145"/>
      <c r="AN824" s="145"/>
      <c r="AO824" s="145"/>
      <c r="AP824" s="145"/>
      <c r="AQ824" s="145"/>
      <c r="AR824" s="145"/>
      <c r="AS824" s="145"/>
      <c r="AT824" s="145"/>
      <c r="AU824" s="145"/>
      <c r="AV824" s="145"/>
      <c r="AW824" s="145"/>
      <c r="AX824" s="145"/>
      <c r="AY824" s="145"/>
      <c r="AZ824" s="145"/>
      <c r="BA824" s="145"/>
      <c r="BB824" s="145"/>
      <c r="BC824" s="145"/>
      <c r="BD824" s="145"/>
      <c r="BE824" s="145"/>
      <c r="BF824" s="145"/>
      <c r="BG824" s="145"/>
      <c r="BH824" s="145"/>
      <c r="BI824" s="145"/>
    </row>
    <row r="825" ht="14.25" customHeight="1">
      <c r="A825" s="111"/>
      <c r="B825" s="145"/>
      <c r="C825" s="178"/>
      <c r="D825" s="178"/>
      <c r="E825" s="179"/>
      <c r="F825" s="178"/>
      <c r="G825" s="145"/>
      <c r="H825" s="145"/>
      <c r="I825" s="178"/>
      <c r="J825" s="179"/>
      <c r="K825" s="178"/>
      <c r="L825" s="145"/>
      <c r="M825" s="145"/>
      <c r="N825" s="145"/>
      <c r="O825" s="145"/>
      <c r="P825" s="145"/>
      <c r="Q825" s="145"/>
      <c r="R825" s="145"/>
      <c r="S825" s="145"/>
      <c r="T825" s="145"/>
      <c r="U825" s="145"/>
      <c r="V825" s="145"/>
      <c r="W825" s="145"/>
      <c r="X825" s="145"/>
      <c r="Y825" s="145"/>
      <c r="Z825" s="145"/>
      <c r="AA825" s="145"/>
      <c r="AB825" s="145"/>
      <c r="AC825" s="145"/>
      <c r="AD825" s="145"/>
      <c r="AE825" s="145"/>
      <c r="AF825" s="145"/>
      <c r="AG825" s="145"/>
      <c r="AH825" s="145"/>
      <c r="AI825" s="145"/>
      <c r="AJ825" s="145"/>
      <c r="AK825" s="145"/>
      <c r="AL825" s="145"/>
      <c r="AM825" s="145"/>
      <c r="AN825" s="145"/>
      <c r="AO825" s="145"/>
      <c r="AP825" s="145"/>
      <c r="AQ825" s="145"/>
      <c r="AR825" s="145"/>
      <c r="AS825" s="145"/>
      <c r="AT825" s="145"/>
      <c r="AU825" s="145"/>
      <c r="AV825" s="145"/>
      <c r="AW825" s="145"/>
      <c r="AX825" s="145"/>
      <c r="AY825" s="145"/>
      <c r="AZ825" s="145"/>
      <c r="BA825" s="145"/>
      <c r="BB825" s="145"/>
      <c r="BC825" s="145"/>
      <c r="BD825" s="145"/>
      <c r="BE825" s="145"/>
      <c r="BF825" s="145"/>
      <c r="BG825" s="145"/>
      <c r="BH825" s="145"/>
      <c r="BI825" s="145"/>
    </row>
    <row r="826" ht="14.25" customHeight="1">
      <c r="A826" s="111"/>
      <c r="B826" s="145"/>
      <c r="C826" s="178"/>
      <c r="D826" s="178"/>
      <c r="E826" s="179"/>
      <c r="F826" s="178"/>
      <c r="G826" s="145"/>
      <c r="H826" s="145"/>
      <c r="I826" s="178"/>
      <c r="J826" s="179"/>
      <c r="K826" s="178"/>
      <c r="L826" s="145"/>
      <c r="M826" s="145"/>
      <c r="N826" s="145"/>
      <c r="O826" s="145"/>
      <c r="P826" s="145"/>
      <c r="Q826" s="145"/>
      <c r="R826" s="145"/>
      <c r="S826" s="145"/>
      <c r="T826" s="145"/>
      <c r="U826" s="145"/>
      <c r="V826" s="145"/>
      <c r="W826" s="145"/>
      <c r="X826" s="145"/>
      <c r="Y826" s="145"/>
      <c r="Z826" s="145"/>
      <c r="AA826" s="145"/>
      <c r="AB826" s="145"/>
      <c r="AC826" s="145"/>
      <c r="AD826" s="145"/>
      <c r="AE826" s="145"/>
      <c r="AF826" s="145"/>
      <c r="AG826" s="145"/>
      <c r="AH826" s="145"/>
      <c r="AI826" s="145"/>
      <c r="AJ826" s="145"/>
      <c r="AK826" s="145"/>
      <c r="AL826" s="145"/>
      <c r="AM826" s="145"/>
      <c r="AN826" s="145"/>
      <c r="AO826" s="145"/>
      <c r="AP826" s="145"/>
      <c r="AQ826" s="145"/>
      <c r="AR826" s="145"/>
      <c r="AS826" s="145"/>
      <c r="AT826" s="145"/>
      <c r="AU826" s="145"/>
      <c r="AV826" s="145"/>
      <c r="AW826" s="145"/>
      <c r="AX826" s="145"/>
      <c r="AY826" s="145"/>
      <c r="AZ826" s="145"/>
      <c r="BA826" s="145"/>
      <c r="BB826" s="145"/>
      <c r="BC826" s="145"/>
      <c r="BD826" s="145"/>
      <c r="BE826" s="145"/>
      <c r="BF826" s="145"/>
      <c r="BG826" s="145"/>
      <c r="BH826" s="145"/>
      <c r="BI826" s="145"/>
    </row>
    <row r="827" ht="14.25" customHeight="1">
      <c r="A827" s="111"/>
      <c r="B827" s="145"/>
      <c r="C827" s="178"/>
      <c r="D827" s="178"/>
      <c r="E827" s="179"/>
      <c r="F827" s="178"/>
      <c r="G827" s="145"/>
      <c r="H827" s="145"/>
      <c r="I827" s="178"/>
      <c r="J827" s="179"/>
      <c r="K827" s="178"/>
      <c r="L827" s="145"/>
      <c r="M827" s="145"/>
      <c r="N827" s="145"/>
      <c r="O827" s="145"/>
      <c r="P827" s="145"/>
      <c r="Q827" s="145"/>
      <c r="R827" s="145"/>
      <c r="S827" s="145"/>
      <c r="T827" s="145"/>
      <c r="U827" s="145"/>
      <c r="V827" s="145"/>
      <c r="W827" s="145"/>
      <c r="X827" s="145"/>
      <c r="Y827" s="145"/>
      <c r="Z827" s="145"/>
      <c r="AA827" s="145"/>
      <c r="AB827" s="145"/>
      <c r="AC827" s="145"/>
      <c r="AD827" s="145"/>
      <c r="AE827" s="145"/>
      <c r="AF827" s="145"/>
      <c r="AG827" s="145"/>
      <c r="AH827" s="145"/>
      <c r="AI827" s="145"/>
      <c r="AJ827" s="145"/>
      <c r="AK827" s="145"/>
      <c r="AL827" s="145"/>
      <c r="AM827" s="145"/>
      <c r="AN827" s="145"/>
      <c r="AO827" s="145"/>
      <c r="AP827" s="145"/>
      <c r="AQ827" s="145"/>
      <c r="AR827" s="145"/>
      <c r="AS827" s="145"/>
      <c r="AT827" s="145"/>
      <c r="AU827" s="145"/>
      <c r="AV827" s="145"/>
      <c r="AW827" s="145"/>
      <c r="AX827" s="145"/>
      <c r="AY827" s="145"/>
      <c r="AZ827" s="145"/>
      <c r="BA827" s="145"/>
      <c r="BB827" s="145"/>
      <c r="BC827" s="145"/>
      <c r="BD827" s="145"/>
      <c r="BE827" s="145"/>
      <c r="BF827" s="145"/>
      <c r="BG827" s="145"/>
      <c r="BH827" s="145"/>
      <c r="BI827" s="145"/>
    </row>
    <row r="828" ht="14.25" customHeight="1">
      <c r="A828" s="111"/>
      <c r="B828" s="145"/>
      <c r="C828" s="178"/>
      <c r="D828" s="178"/>
      <c r="E828" s="179"/>
      <c r="F828" s="178"/>
      <c r="G828" s="145"/>
      <c r="H828" s="145"/>
      <c r="I828" s="178"/>
      <c r="J828" s="179"/>
      <c r="K828" s="178"/>
      <c r="L828" s="145"/>
      <c r="M828" s="145"/>
      <c r="N828" s="145"/>
      <c r="O828" s="145"/>
      <c r="P828" s="145"/>
      <c r="Q828" s="145"/>
      <c r="R828" s="145"/>
      <c r="S828" s="145"/>
      <c r="T828" s="145"/>
      <c r="U828" s="145"/>
      <c r="V828" s="145"/>
      <c r="W828" s="145"/>
      <c r="X828" s="145"/>
      <c r="Y828" s="145"/>
      <c r="Z828" s="145"/>
      <c r="AA828" s="145"/>
      <c r="AB828" s="145"/>
      <c r="AC828" s="145"/>
      <c r="AD828" s="145"/>
      <c r="AE828" s="145"/>
      <c r="AF828" s="145"/>
      <c r="AG828" s="145"/>
      <c r="AH828" s="145"/>
      <c r="AI828" s="145"/>
      <c r="AJ828" s="145"/>
      <c r="AK828" s="145"/>
      <c r="AL828" s="145"/>
      <c r="AM828" s="145"/>
      <c r="AN828" s="145"/>
      <c r="AO828" s="145"/>
      <c r="AP828" s="145"/>
      <c r="AQ828" s="145"/>
      <c r="AR828" s="145"/>
      <c r="AS828" s="145"/>
      <c r="AT828" s="145"/>
      <c r="AU828" s="145"/>
      <c r="AV828" s="145"/>
      <c r="AW828" s="145"/>
      <c r="AX828" s="145"/>
      <c r="AY828" s="145"/>
      <c r="AZ828" s="145"/>
      <c r="BA828" s="145"/>
      <c r="BB828" s="145"/>
      <c r="BC828" s="145"/>
      <c r="BD828" s="145"/>
      <c r="BE828" s="145"/>
      <c r="BF828" s="145"/>
      <c r="BG828" s="145"/>
      <c r="BH828" s="145"/>
      <c r="BI828" s="145"/>
    </row>
    <row r="829" ht="14.25" customHeight="1">
      <c r="A829" s="111"/>
      <c r="B829" s="145"/>
      <c r="C829" s="178"/>
      <c r="D829" s="178"/>
      <c r="E829" s="179"/>
      <c r="F829" s="178"/>
      <c r="G829" s="145"/>
      <c r="H829" s="145"/>
      <c r="I829" s="178"/>
      <c r="J829" s="179"/>
      <c r="K829" s="178"/>
      <c r="L829" s="145"/>
      <c r="M829" s="145"/>
      <c r="N829" s="145"/>
      <c r="O829" s="145"/>
      <c r="P829" s="145"/>
      <c r="Q829" s="145"/>
      <c r="R829" s="145"/>
      <c r="S829" s="145"/>
      <c r="T829" s="145"/>
      <c r="U829" s="145"/>
      <c r="V829" s="145"/>
      <c r="W829" s="145"/>
      <c r="X829" s="145"/>
      <c r="Y829" s="145"/>
      <c r="Z829" s="145"/>
      <c r="AA829" s="145"/>
      <c r="AB829" s="145"/>
      <c r="AC829" s="145"/>
      <c r="AD829" s="145"/>
      <c r="AE829" s="145"/>
      <c r="AF829" s="145"/>
      <c r="AG829" s="145"/>
      <c r="AH829" s="145"/>
      <c r="AI829" s="145"/>
      <c r="AJ829" s="145"/>
      <c r="AK829" s="145"/>
      <c r="AL829" s="145"/>
      <c r="AM829" s="145"/>
      <c r="AN829" s="145"/>
      <c r="AO829" s="145"/>
      <c r="AP829" s="145"/>
      <c r="AQ829" s="145"/>
      <c r="AR829" s="145"/>
      <c r="AS829" s="145"/>
      <c r="AT829" s="145"/>
      <c r="AU829" s="145"/>
      <c r="AV829" s="145"/>
      <c r="AW829" s="145"/>
      <c r="AX829" s="145"/>
      <c r="AY829" s="145"/>
      <c r="AZ829" s="145"/>
      <c r="BA829" s="145"/>
      <c r="BB829" s="145"/>
      <c r="BC829" s="145"/>
      <c r="BD829" s="145"/>
      <c r="BE829" s="145"/>
      <c r="BF829" s="145"/>
      <c r="BG829" s="145"/>
      <c r="BH829" s="145"/>
      <c r="BI829" s="145"/>
    </row>
    <row r="830" ht="14.25" customHeight="1">
      <c r="A830" s="111"/>
      <c r="B830" s="145"/>
      <c r="C830" s="178"/>
      <c r="D830" s="178"/>
      <c r="E830" s="179"/>
      <c r="F830" s="178"/>
      <c r="G830" s="145"/>
      <c r="H830" s="145"/>
      <c r="I830" s="178"/>
      <c r="J830" s="179"/>
      <c r="K830" s="178"/>
      <c r="L830" s="145"/>
      <c r="M830" s="145"/>
      <c r="N830" s="145"/>
      <c r="O830" s="145"/>
      <c r="P830" s="145"/>
      <c r="Q830" s="145"/>
      <c r="R830" s="145"/>
      <c r="S830" s="145"/>
      <c r="T830" s="145"/>
      <c r="U830" s="145"/>
      <c r="V830" s="145"/>
      <c r="W830" s="145"/>
      <c r="X830" s="145"/>
      <c r="Y830" s="145"/>
      <c r="Z830" s="145"/>
      <c r="AA830" s="145"/>
      <c r="AB830" s="145"/>
      <c r="AC830" s="145"/>
      <c r="AD830" s="145"/>
      <c r="AE830" s="145"/>
      <c r="AF830" s="145"/>
      <c r="AG830" s="145"/>
      <c r="AH830" s="145"/>
      <c r="AI830" s="145"/>
      <c r="AJ830" s="145"/>
      <c r="AK830" s="145"/>
      <c r="AL830" s="145"/>
      <c r="AM830" s="145"/>
      <c r="AN830" s="145"/>
      <c r="AO830" s="145"/>
      <c r="AP830" s="145"/>
      <c r="AQ830" s="145"/>
      <c r="AR830" s="145"/>
      <c r="AS830" s="145"/>
      <c r="AT830" s="145"/>
      <c r="AU830" s="145"/>
      <c r="AV830" s="145"/>
      <c r="AW830" s="145"/>
      <c r="AX830" s="145"/>
      <c r="AY830" s="145"/>
      <c r="AZ830" s="145"/>
      <c r="BA830" s="145"/>
      <c r="BB830" s="145"/>
      <c r="BC830" s="145"/>
      <c r="BD830" s="145"/>
      <c r="BE830" s="145"/>
      <c r="BF830" s="145"/>
      <c r="BG830" s="145"/>
      <c r="BH830" s="145"/>
      <c r="BI830" s="145"/>
    </row>
    <row r="831" ht="14.25" customHeight="1">
      <c r="A831" s="111"/>
      <c r="B831" s="145"/>
      <c r="C831" s="178"/>
      <c r="D831" s="178"/>
      <c r="E831" s="179"/>
      <c r="F831" s="178"/>
      <c r="G831" s="145"/>
      <c r="H831" s="145"/>
      <c r="I831" s="178"/>
      <c r="J831" s="179"/>
      <c r="K831" s="178"/>
      <c r="L831" s="145"/>
      <c r="M831" s="145"/>
      <c r="N831" s="145"/>
      <c r="O831" s="145"/>
      <c r="P831" s="145"/>
      <c r="Q831" s="145"/>
      <c r="R831" s="145"/>
      <c r="S831" s="145"/>
      <c r="T831" s="145"/>
      <c r="U831" s="145"/>
      <c r="V831" s="145"/>
      <c r="W831" s="145"/>
      <c r="X831" s="145"/>
      <c r="Y831" s="145"/>
      <c r="Z831" s="145"/>
      <c r="AA831" s="145"/>
      <c r="AB831" s="145"/>
      <c r="AC831" s="145"/>
      <c r="AD831" s="145"/>
      <c r="AE831" s="145"/>
      <c r="AF831" s="145"/>
      <c r="AG831" s="145"/>
      <c r="AH831" s="145"/>
      <c r="AI831" s="145"/>
      <c r="AJ831" s="145"/>
      <c r="AK831" s="145"/>
      <c r="AL831" s="145"/>
      <c r="AM831" s="145"/>
      <c r="AN831" s="145"/>
      <c r="AO831" s="145"/>
      <c r="AP831" s="145"/>
      <c r="AQ831" s="145"/>
      <c r="AR831" s="145"/>
      <c r="AS831" s="145"/>
      <c r="AT831" s="145"/>
      <c r="AU831" s="145"/>
      <c r="AV831" s="145"/>
      <c r="AW831" s="145"/>
      <c r="AX831" s="145"/>
      <c r="AY831" s="145"/>
      <c r="AZ831" s="145"/>
      <c r="BA831" s="145"/>
      <c r="BB831" s="145"/>
      <c r="BC831" s="145"/>
      <c r="BD831" s="145"/>
      <c r="BE831" s="145"/>
      <c r="BF831" s="145"/>
      <c r="BG831" s="145"/>
      <c r="BH831" s="145"/>
      <c r="BI831" s="145"/>
    </row>
    <row r="832" ht="14.25" customHeight="1">
      <c r="A832" s="111"/>
      <c r="B832" s="145"/>
      <c r="C832" s="178"/>
      <c r="D832" s="178"/>
      <c r="E832" s="179"/>
      <c r="F832" s="178"/>
      <c r="G832" s="145"/>
      <c r="H832" s="145"/>
      <c r="I832" s="178"/>
      <c r="J832" s="179"/>
      <c r="K832" s="178"/>
      <c r="L832" s="145"/>
      <c r="M832" s="145"/>
      <c r="N832" s="145"/>
      <c r="O832" s="145"/>
      <c r="P832" s="145"/>
      <c r="Q832" s="145"/>
      <c r="R832" s="145"/>
      <c r="S832" s="145"/>
      <c r="T832" s="145"/>
      <c r="U832" s="145"/>
      <c r="V832" s="145"/>
      <c r="W832" s="145"/>
      <c r="X832" s="145"/>
      <c r="Y832" s="145"/>
      <c r="Z832" s="145"/>
      <c r="AA832" s="145"/>
      <c r="AB832" s="145"/>
      <c r="AC832" s="145"/>
      <c r="AD832" s="145"/>
      <c r="AE832" s="145"/>
      <c r="AF832" s="145"/>
      <c r="AG832" s="145"/>
      <c r="AH832" s="145"/>
      <c r="AI832" s="145"/>
      <c r="AJ832" s="145"/>
      <c r="AK832" s="145"/>
      <c r="AL832" s="145"/>
      <c r="AM832" s="145"/>
      <c r="AN832" s="145"/>
      <c r="AO832" s="145"/>
      <c r="AP832" s="145"/>
      <c r="AQ832" s="145"/>
      <c r="AR832" s="145"/>
      <c r="AS832" s="145"/>
      <c r="AT832" s="145"/>
      <c r="AU832" s="145"/>
      <c r="AV832" s="145"/>
      <c r="AW832" s="145"/>
      <c r="AX832" s="145"/>
      <c r="AY832" s="145"/>
      <c r="AZ832" s="145"/>
      <c r="BA832" s="145"/>
      <c r="BB832" s="145"/>
      <c r="BC832" s="145"/>
      <c r="BD832" s="145"/>
      <c r="BE832" s="145"/>
      <c r="BF832" s="145"/>
      <c r="BG832" s="145"/>
      <c r="BH832" s="145"/>
      <c r="BI832" s="145"/>
    </row>
    <row r="833" ht="14.25" customHeight="1">
      <c r="A833" s="111"/>
      <c r="B833" s="145"/>
      <c r="C833" s="178"/>
      <c r="D833" s="178"/>
      <c r="E833" s="179"/>
      <c r="F833" s="178"/>
      <c r="G833" s="145"/>
      <c r="H833" s="145"/>
      <c r="I833" s="178"/>
      <c r="J833" s="179"/>
      <c r="K833" s="178"/>
      <c r="L833" s="145"/>
      <c r="M833" s="145"/>
      <c r="N833" s="145"/>
      <c r="O833" s="145"/>
      <c r="P833" s="145"/>
      <c r="Q833" s="145"/>
      <c r="R833" s="145"/>
      <c r="S833" s="145"/>
      <c r="T833" s="145"/>
      <c r="U833" s="145"/>
      <c r="V833" s="145"/>
      <c r="W833" s="145"/>
      <c r="X833" s="145"/>
      <c r="Y833" s="145"/>
      <c r="Z833" s="145"/>
      <c r="AA833" s="145"/>
      <c r="AB833" s="145"/>
      <c r="AC833" s="145"/>
      <c r="AD833" s="145"/>
      <c r="AE833" s="145"/>
      <c r="AF833" s="145"/>
      <c r="AG833" s="145"/>
      <c r="AH833" s="145"/>
      <c r="AI833" s="145"/>
      <c r="AJ833" s="145"/>
      <c r="AK833" s="145"/>
      <c r="AL833" s="145"/>
      <c r="AM833" s="145"/>
      <c r="AN833" s="145"/>
      <c r="AO833" s="145"/>
      <c r="AP833" s="145"/>
      <c r="AQ833" s="145"/>
      <c r="AR833" s="145"/>
      <c r="AS833" s="145"/>
      <c r="AT833" s="145"/>
      <c r="AU833" s="145"/>
      <c r="AV833" s="145"/>
      <c r="AW833" s="145"/>
      <c r="AX833" s="145"/>
      <c r="AY833" s="145"/>
      <c r="AZ833" s="145"/>
      <c r="BA833" s="145"/>
      <c r="BB833" s="145"/>
      <c r="BC833" s="145"/>
      <c r="BD833" s="145"/>
      <c r="BE833" s="145"/>
      <c r="BF833" s="145"/>
      <c r="BG833" s="145"/>
      <c r="BH833" s="145"/>
      <c r="BI833" s="145"/>
    </row>
    <row r="834" ht="14.25" customHeight="1">
      <c r="A834" s="111"/>
      <c r="B834" s="145"/>
      <c r="C834" s="178"/>
      <c r="D834" s="178"/>
      <c r="E834" s="179"/>
      <c r="F834" s="178"/>
      <c r="G834" s="145"/>
      <c r="H834" s="145"/>
      <c r="I834" s="178"/>
      <c r="J834" s="179"/>
      <c r="K834" s="178"/>
      <c r="L834" s="145"/>
      <c r="M834" s="145"/>
      <c r="N834" s="145"/>
      <c r="O834" s="145"/>
      <c r="P834" s="145"/>
      <c r="Q834" s="145"/>
      <c r="R834" s="145"/>
      <c r="S834" s="145"/>
      <c r="T834" s="145"/>
      <c r="U834" s="145"/>
      <c r="V834" s="145"/>
      <c r="W834" s="145"/>
      <c r="X834" s="145"/>
      <c r="Y834" s="145"/>
      <c r="Z834" s="145"/>
      <c r="AA834" s="145"/>
      <c r="AB834" s="145"/>
      <c r="AC834" s="145"/>
      <c r="AD834" s="145"/>
      <c r="AE834" s="145"/>
      <c r="AF834" s="145"/>
      <c r="AG834" s="145"/>
      <c r="AH834" s="145"/>
      <c r="AI834" s="145"/>
      <c r="AJ834" s="145"/>
      <c r="AK834" s="145"/>
      <c r="AL834" s="145"/>
      <c r="AM834" s="145"/>
      <c r="AN834" s="145"/>
      <c r="AO834" s="145"/>
      <c r="AP834" s="145"/>
      <c r="AQ834" s="145"/>
      <c r="AR834" s="145"/>
      <c r="AS834" s="145"/>
      <c r="AT834" s="145"/>
      <c r="AU834" s="145"/>
      <c r="AV834" s="145"/>
      <c r="AW834" s="145"/>
      <c r="AX834" s="145"/>
      <c r="AY834" s="145"/>
      <c r="AZ834" s="145"/>
      <c r="BA834" s="145"/>
      <c r="BB834" s="145"/>
      <c r="BC834" s="145"/>
      <c r="BD834" s="145"/>
      <c r="BE834" s="145"/>
      <c r="BF834" s="145"/>
      <c r="BG834" s="145"/>
      <c r="BH834" s="145"/>
      <c r="BI834" s="145"/>
    </row>
    <row r="835" ht="14.25" customHeight="1">
      <c r="A835" s="111"/>
      <c r="B835" s="145"/>
      <c r="C835" s="178"/>
      <c r="D835" s="178"/>
      <c r="E835" s="179"/>
      <c r="F835" s="178"/>
      <c r="G835" s="145"/>
      <c r="H835" s="145"/>
      <c r="I835" s="178"/>
      <c r="J835" s="179"/>
      <c r="K835" s="178"/>
      <c r="L835" s="145"/>
      <c r="M835" s="145"/>
      <c r="N835" s="145"/>
      <c r="O835" s="145"/>
      <c r="P835" s="145"/>
      <c r="Q835" s="145"/>
      <c r="R835" s="145"/>
      <c r="S835" s="145"/>
      <c r="T835" s="145"/>
      <c r="U835" s="145"/>
      <c r="V835" s="145"/>
      <c r="W835" s="145"/>
      <c r="X835" s="145"/>
      <c r="Y835" s="145"/>
      <c r="Z835" s="145"/>
      <c r="AA835" s="145"/>
      <c r="AB835" s="145"/>
      <c r="AC835" s="145"/>
      <c r="AD835" s="145"/>
      <c r="AE835" s="145"/>
      <c r="AF835" s="145"/>
      <c r="AG835" s="145"/>
      <c r="AH835" s="145"/>
      <c r="AI835" s="145"/>
      <c r="AJ835" s="145"/>
      <c r="AK835" s="145"/>
      <c r="AL835" s="145"/>
      <c r="AM835" s="145"/>
      <c r="AN835" s="145"/>
      <c r="AO835" s="145"/>
      <c r="AP835" s="145"/>
      <c r="AQ835" s="145"/>
      <c r="AR835" s="145"/>
      <c r="AS835" s="145"/>
      <c r="AT835" s="145"/>
      <c r="AU835" s="145"/>
      <c r="AV835" s="145"/>
      <c r="AW835" s="145"/>
      <c r="AX835" s="145"/>
      <c r="AY835" s="145"/>
      <c r="AZ835" s="145"/>
      <c r="BA835" s="145"/>
      <c r="BB835" s="145"/>
      <c r="BC835" s="145"/>
      <c r="BD835" s="145"/>
      <c r="BE835" s="145"/>
      <c r="BF835" s="145"/>
      <c r="BG835" s="145"/>
      <c r="BH835" s="145"/>
      <c r="BI835" s="145"/>
    </row>
    <row r="836" ht="14.25" customHeight="1">
      <c r="A836" s="111"/>
      <c r="B836" s="145"/>
      <c r="C836" s="178"/>
      <c r="D836" s="178"/>
      <c r="E836" s="179"/>
      <c r="F836" s="178"/>
      <c r="G836" s="145"/>
      <c r="H836" s="145"/>
      <c r="I836" s="178"/>
      <c r="J836" s="179"/>
      <c r="K836" s="178"/>
      <c r="L836" s="145"/>
      <c r="M836" s="145"/>
      <c r="N836" s="145"/>
      <c r="O836" s="145"/>
      <c r="P836" s="145"/>
      <c r="Q836" s="145"/>
      <c r="R836" s="145"/>
      <c r="S836" s="145"/>
      <c r="T836" s="145"/>
      <c r="U836" s="145"/>
      <c r="V836" s="145"/>
      <c r="W836" s="145"/>
      <c r="X836" s="145"/>
      <c r="Y836" s="145"/>
      <c r="Z836" s="145"/>
      <c r="AA836" s="145"/>
      <c r="AB836" s="145"/>
      <c r="AC836" s="145"/>
      <c r="AD836" s="145"/>
      <c r="AE836" s="145"/>
      <c r="AF836" s="145"/>
      <c r="AG836" s="145"/>
      <c r="AH836" s="145"/>
      <c r="AI836" s="145"/>
      <c r="AJ836" s="145"/>
      <c r="AK836" s="145"/>
      <c r="AL836" s="145"/>
      <c r="AM836" s="145"/>
      <c r="AN836" s="145"/>
      <c r="AO836" s="145"/>
      <c r="AP836" s="145"/>
      <c r="AQ836" s="145"/>
      <c r="AR836" s="145"/>
      <c r="AS836" s="145"/>
      <c r="AT836" s="145"/>
      <c r="AU836" s="145"/>
      <c r="AV836" s="145"/>
      <c r="AW836" s="145"/>
      <c r="AX836" s="145"/>
      <c r="AY836" s="145"/>
      <c r="AZ836" s="145"/>
      <c r="BA836" s="145"/>
      <c r="BB836" s="145"/>
      <c r="BC836" s="145"/>
      <c r="BD836" s="145"/>
      <c r="BE836" s="145"/>
      <c r="BF836" s="145"/>
      <c r="BG836" s="145"/>
      <c r="BH836" s="145"/>
      <c r="BI836" s="145"/>
    </row>
    <row r="837" ht="14.25" customHeight="1">
      <c r="A837" s="111"/>
      <c r="B837" s="145"/>
      <c r="C837" s="178"/>
      <c r="D837" s="178"/>
      <c r="E837" s="179"/>
      <c r="F837" s="178"/>
      <c r="G837" s="145"/>
      <c r="H837" s="145"/>
      <c r="I837" s="178"/>
      <c r="J837" s="179"/>
      <c r="K837" s="178"/>
      <c r="L837" s="145"/>
      <c r="M837" s="145"/>
      <c r="N837" s="145"/>
      <c r="O837" s="145"/>
      <c r="P837" s="145"/>
      <c r="Q837" s="145"/>
      <c r="R837" s="145"/>
      <c r="S837" s="145"/>
      <c r="T837" s="145"/>
      <c r="U837" s="145"/>
      <c r="V837" s="145"/>
      <c r="W837" s="145"/>
      <c r="X837" s="145"/>
      <c r="Y837" s="145"/>
      <c r="Z837" s="145"/>
      <c r="AA837" s="145"/>
      <c r="AB837" s="145"/>
      <c r="AC837" s="145"/>
      <c r="AD837" s="145"/>
      <c r="AE837" s="145"/>
      <c r="AF837" s="145"/>
      <c r="AG837" s="145"/>
      <c r="AH837" s="145"/>
      <c r="AI837" s="145"/>
      <c r="AJ837" s="145"/>
      <c r="AK837" s="145"/>
      <c r="AL837" s="145"/>
      <c r="AM837" s="145"/>
      <c r="AN837" s="145"/>
      <c r="AO837" s="145"/>
      <c r="AP837" s="145"/>
      <c r="AQ837" s="145"/>
      <c r="AR837" s="145"/>
      <c r="AS837" s="145"/>
      <c r="AT837" s="145"/>
      <c r="AU837" s="145"/>
      <c r="AV837" s="145"/>
      <c r="AW837" s="145"/>
      <c r="AX837" s="145"/>
      <c r="AY837" s="145"/>
      <c r="AZ837" s="145"/>
      <c r="BA837" s="145"/>
      <c r="BB837" s="145"/>
      <c r="BC837" s="145"/>
      <c r="BD837" s="145"/>
      <c r="BE837" s="145"/>
      <c r="BF837" s="145"/>
      <c r="BG837" s="145"/>
      <c r="BH837" s="145"/>
      <c r="BI837" s="145"/>
    </row>
    <row r="838" ht="14.25" customHeight="1">
      <c r="A838" s="111"/>
      <c r="B838" s="145"/>
      <c r="C838" s="178"/>
      <c r="D838" s="178"/>
      <c r="E838" s="179"/>
      <c r="F838" s="178"/>
      <c r="G838" s="145"/>
      <c r="H838" s="145"/>
      <c r="I838" s="178"/>
      <c r="J838" s="179"/>
      <c r="K838" s="178"/>
      <c r="L838" s="145"/>
      <c r="M838" s="145"/>
      <c r="N838" s="145"/>
      <c r="O838" s="145"/>
      <c r="P838" s="145"/>
      <c r="Q838" s="145"/>
      <c r="R838" s="145"/>
      <c r="S838" s="145"/>
      <c r="T838" s="145"/>
      <c r="U838" s="145"/>
      <c r="V838" s="145"/>
      <c r="W838" s="145"/>
      <c r="X838" s="145"/>
      <c r="Y838" s="145"/>
      <c r="Z838" s="145"/>
      <c r="AA838" s="145"/>
      <c r="AB838" s="145"/>
      <c r="AC838" s="145"/>
      <c r="AD838" s="145"/>
      <c r="AE838" s="145"/>
      <c r="AF838" s="145"/>
      <c r="AG838" s="145"/>
      <c r="AH838" s="145"/>
      <c r="AI838" s="145"/>
      <c r="AJ838" s="145"/>
      <c r="AK838" s="145"/>
      <c r="AL838" s="145"/>
      <c r="AM838" s="145"/>
      <c r="AN838" s="145"/>
      <c r="AO838" s="145"/>
      <c r="AP838" s="145"/>
      <c r="AQ838" s="145"/>
      <c r="AR838" s="145"/>
      <c r="AS838" s="145"/>
      <c r="AT838" s="145"/>
      <c r="AU838" s="145"/>
      <c r="AV838" s="145"/>
      <c r="AW838" s="145"/>
      <c r="AX838" s="145"/>
      <c r="AY838" s="145"/>
      <c r="AZ838" s="145"/>
      <c r="BA838" s="145"/>
      <c r="BB838" s="145"/>
      <c r="BC838" s="145"/>
      <c r="BD838" s="145"/>
      <c r="BE838" s="145"/>
      <c r="BF838" s="145"/>
      <c r="BG838" s="145"/>
      <c r="BH838" s="145"/>
      <c r="BI838" s="145"/>
    </row>
    <row r="839" ht="14.25" customHeight="1">
      <c r="A839" s="111"/>
      <c r="B839" s="145"/>
      <c r="C839" s="178"/>
      <c r="D839" s="178"/>
      <c r="E839" s="179"/>
      <c r="F839" s="178"/>
      <c r="G839" s="145"/>
      <c r="H839" s="145"/>
      <c r="I839" s="178"/>
      <c r="J839" s="179"/>
      <c r="K839" s="178"/>
      <c r="L839" s="145"/>
      <c r="M839" s="145"/>
      <c r="N839" s="145"/>
      <c r="O839" s="145"/>
      <c r="P839" s="145"/>
      <c r="Q839" s="145"/>
      <c r="R839" s="145"/>
      <c r="S839" s="145"/>
      <c r="T839" s="145"/>
      <c r="U839" s="145"/>
      <c r="V839" s="145"/>
      <c r="W839" s="145"/>
      <c r="X839" s="145"/>
      <c r="Y839" s="145"/>
      <c r="Z839" s="145"/>
      <c r="AA839" s="145"/>
      <c r="AB839" s="145"/>
      <c r="AC839" s="145"/>
      <c r="AD839" s="145"/>
      <c r="AE839" s="145"/>
      <c r="AF839" s="145"/>
      <c r="AG839" s="145"/>
      <c r="AH839" s="145"/>
      <c r="AI839" s="145"/>
      <c r="AJ839" s="145"/>
      <c r="AK839" s="145"/>
      <c r="AL839" s="145"/>
      <c r="AM839" s="145"/>
      <c r="AN839" s="145"/>
      <c r="AO839" s="145"/>
      <c r="AP839" s="145"/>
      <c r="AQ839" s="145"/>
      <c r="AR839" s="145"/>
      <c r="AS839" s="145"/>
      <c r="AT839" s="145"/>
      <c r="AU839" s="145"/>
      <c r="AV839" s="145"/>
      <c r="AW839" s="145"/>
      <c r="AX839" s="145"/>
      <c r="AY839" s="145"/>
      <c r="AZ839" s="145"/>
      <c r="BA839" s="145"/>
      <c r="BB839" s="145"/>
      <c r="BC839" s="145"/>
      <c r="BD839" s="145"/>
      <c r="BE839" s="145"/>
      <c r="BF839" s="145"/>
      <c r="BG839" s="145"/>
      <c r="BH839" s="145"/>
      <c r="BI839" s="145"/>
    </row>
    <row r="840" ht="14.25" customHeight="1">
      <c r="A840" s="111"/>
      <c r="B840" s="145"/>
      <c r="C840" s="178"/>
      <c r="D840" s="178"/>
      <c r="E840" s="179"/>
      <c r="F840" s="178"/>
      <c r="G840" s="145"/>
      <c r="H840" s="145"/>
      <c r="I840" s="178"/>
      <c r="J840" s="179"/>
      <c r="K840" s="178"/>
      <c r="L840" s="145"/>
      <c r="M840" s="145"/>
      <c r="N840" s="145"/>
      <c r="O840" s="145"/>
      <c r="P840" s="145"/>
      <c r="Q840" s="145"/>
      <c r="R840" s="145"/>
      <c r="S840" s="145"/>
      <c r="T840" s="145"/>
      <c r="U840" s="145"/>
      <c r="V840" s="145"/>
      <c r="W840" s="145"/>
      <c r="X840" s="145"/>
      <c r="Y840" s="145"/>
      <c r="Z840" s="145"/>
      <c r="AA840" s="145"/>
      <c r="AB840" s="145"/>
      <c r="AC840" s="145"/>
      <c r="AD840" s="145"/>
      <c r="AE840" s="145"/>
      <c r="AF840" s="145"/>
      <c r="AG840" s="145"/>
      <c r="AH840" s="145"/>
      <c r="AI840" s="145"/>
      <c r="AJ840" s="145"/>
      <c r="AK840" s="145"/>
      <c r="AL840" s="145"/>
      <c r="AM840" s="145"/>
      <c r="AN840" s="145"/>
      <c r="AO840" s="145"/>
      <c r="AP840" s="145"/>
      <c r="AQ840" s="145"/>
      <c r="AR840" s="145"/>
      <c r="AS840" s="145"/>
      <c r="AT840" s="145"/>
      <c r="AU840" s="145"/>
      <c r="AV840" s="145"/>
      <c r="AW840" s="145"/>
      <c r="AX840" s="145"/>
      <c r="AY840" s="145"/>
      <c r="AZ840" s="145"/>
      <c r="BA840" s="145"/>
      <c r="BB840" s="145"/>
      <c r="BC840" s="145"/>
      <c r="BD840" s="145"/>
      <c r="BE840" s="145"/>
      <c r="BF840" s="145"/>
      <c r="BG840" s="145"/>
      <c r="BH840" s="145"/>
      <c r="BI840" s="145"/>
    </row>
    <row r="841" ht="14.25" customHeight="1">
      <c r="A841" s="111"/>
      <c r="B841" s="145"/>
      <c r="C841" s="178"/>
      <c r="D841" s="178"/>
      <c r="E841" s="179"/>
      <c r="F841" s="178"/>
      <c r="G841" s="145"/>
      <c r="H841" s="145"/>
      <c r="I841" s="178"/>
      <c r="J841" s="179"/>
      <c r="K841" s="178"/>
      <c r="L841" s="145"/>
      <c r="M841" s="145"/>
      <c r="N841" s="145"/>
      <c r="O841" s="145"/>
      <c r="P841" s="145"/>
      <c r="Q841" s="145"/>
      <c r="R841" s="145"/>
      <c r="S841" s="145"/>
      <c r="T841" s="145"/>
      <c r="U841" s="145"/>
      <c r="V841" s="145"/>
      <c r="W841" s="145"/>
      <c r="X841" s="145"/>
      <c r="Y841" s="145"/>
      <c r="Z841" s="145"/>
      <c r="AA841" s="145"/>
      <c r="AB841" s="145"/>
      <c r="AC841" s="145"/>
      <c r="AD841" s="145"/>
      <c r="AE841" s="145"/>
      <c r="AF841" s="145"/>
      <c r="AG841" s="145"/>
      <c r="AH841" s="145"/>
      <c r="AI841" s="145"/>
      <c r="AJ841" s="145"/>
      <c r="AK841" s="145"/>
      <c r="AL841" s="145"/>
      <c r="AM841" s="145"/>
      <c r="AN841" s="145"/>
      <c r="AO841" s="145"/>
      <c r="AP841" s="145"/>
      <c r="AQ841" s="145"/>
      <c r="AR841" s="145"/>
      <c r="AS841" s="145"/>
      <c r="AT841" s="145"/>
      <c r="AU841" s="145"/>
      <c r="AV841" s="145"/>
      <c r="AW841" s="145"/>
      <c r="AX841" s="145"/>
      <c r="AY841" s="145"/>
      <c r="AZ841" s="145"/>
      <c r="BA841" s="145"/>
      <c r="BB841" s="145"/>
      <c r="BC841" s="145"/>
      <c r="BD841" s="145"/>
      <c r="BE841" s="145"/>
      <c r="BF841" s="145"/>
      <c r="BG841" s="145"/>
      <c r="BH841" s="145"/>
      <c r="BI841" s="145"/>
    </row>
    <row r="842" ht="14.25" customHeight="1">
      <c r="A842" s="111"/>
      <c r="B842" s="145"/>
      <c r="C842" s="178"/>
      <c r="D842" s="178"/>
      <c r="E842" s="179"/>
      <c r="F842" s="178"/>
      <c r="G842" s="145"/>
      <c r="H842" s="145"/>
      <c r="I842" s="178"/>
      <c r="J842" s="179"/>
      <c r="K842" s="178"/>
      <c r="L842" s="145"/>
      <c r="M842" s="145"/>
      <c r="N842" s="145"/>
      <c r="O842" s="145"/>
      <c r="P842" s="145"/>
      <c r="Q842" s="145"/>
      <c r="R842" s="145"/>
      <c r="S842" s="145"/>
      <c r="T842" s="145"/>
      <c r="U842" s="145"/>
      <c r="V842" s="145"/>
      <c r="W842" s="145"/>
      <c r="X842" s="145"/>
      <c r="Y842" s="145"/>
      <c r="Z842" s="145"/>
      <c r="AA842" s="145"/>
      <c r="AB842" s="145"/>
      <c r="AC842" s="145"/>
      <c r="AD842" s="145"/>
      <c r="AE842" s="145"/>
      <c r="AF842" s="145"/>
      <c r="AG842" s="145"/>
      <c r="AH842" s="145"/>
      <c r="AI842" s="145"/>
      <c r="AJ842" s="145"/>
      <c r="AK842" s="145"/>
      <c r="AL842" s="145"/>
      <c r="AM842" s="145"/>
      <c r="AN842" s="145"/>
      <c r="AO842" s="145"/>
      <c r="AP842" s="145"/>
      <c r="AQ842" s="145"/>
      <c r="AR842" s="145"/>
      <c r="AS842" s="145"/>
      <c r="AT842" s="145"/>
      <c r="AU842" s="145"/>
      <c r="AV842" s="145"/>
      <c r="AW842" s="145"/>
      <c r="AX842" s="145"/>
      <c r="AY842" s="145"/>
      <c r="AZ842" s="145"/>
      <c r="BA842" s="145"/>
      <c r="BB842" s="145"/>
      <c r="BC842" s="145"/>
      <c r="BD842" s="145"/>
      <c r="BE842" s="145"/>
      <c r="BF842" s="145"/>
      <c r="BG842" s="145"/>
      <c r="BH842" s="145"/>
      <c r="BI842" s="145"/>
    </row>
    <row r="843" ht="14.25" customHeight="1">
      <c r="A843" s="111"/>
      <c r="B843" s="145"/>
      <c r="C843" s="178"/>
      <c r="D843" s="178"/>
      <c r="E843" s="179"/>
      <c r="F843" s="178"/>
      <c r="G843" s="145"/>
      <c r="H843" s="145"/>
      <c r="I843" s="178"/>
      <c r="J843" s="179"/>
      <c r="K843" s="178"/>
      <c r="L843" s="145"/>
      <c r="M843" s="145"/>
      <c r="N843" s="145"/>
      <c r="O843" s="145"/>
      <c r="P843" s="145"/>
      <c r="Q843" s="145"/>
      <c r="R843" s="145"/>
      <c r="S843" s="145"/>
      <c r="T843" s="145"/>
      <c r="U843" s="145"/>
      <c r="V843" s="145"/>
      <c r="W843" s="145"/>
      <c r="X843" s="145"/>
      <c r="Y843" s="145"/>
      <c r="Z843" s="145"/>
      <c r="AA843" s="145"/>
      <c r="AB843" s="145"/>
      <c r="AC843" s="145"/>
      <c r="AD843" s="145"/>
      <c r="AE843" s="145"/>
      <c r="AF843" s="145"/>
      <c r="AG843" s="145"/>
      <c r="AH843" s="145"/>
      <c r="AI843" s="145"/>
      <c r="AJ843" s="145"/>
      <c r="AK843" s="145"/>
      <c r="AL843" s="145"/>
      <c r="AM843" s="145"/>
      <c r="AN843" s="145"/>
      <c r="AO843" s="145"/>
      <c r="AP843" s="145"/>
      <c r="AQ843" s="145"/>
      <c r="AR843" s="145"/>
      <c r="AS843" s="145"/>
      <c r="AT843" s="145"/>
      <c r="AU843" s="145"/>
      <c r="AV843" s="145"/>
      <c r="AW843" s="145"/>
      <c r="AX843" s="145"/>
      <c r="AY843" s="145"/>
      <c r="AZ843" s="145"/>
      <c r="BA843" s="145"/>
      <c r="BB843" s="145"/>
      <c r="BC843" s="145"/>
      <c r="BD843" s="145"/>
      <c r="BE843" s="145"/>
      <c r="BF843" s="145"/>
      <c r="BG843" s="145"/>
      <c r="BH843" s="145"/>
      <c r="BI843" s="145"/>
    </row>
    <row r="844" ht="14.25" customHeight="1">
      <c r="A844" s="111"/>
      <c r="B844" s="145"/>
      <c r="C844" s="178"/>
      <c r="D844" s="178"/>
      <c r="E844" s="179"/>
      <c r="F844" s="178"/>
      <c r="G844" s="145"/>
      <c r="H844" s="145"/>
      <c r="I844" s="178"/>
      <c r="J844" s="179"/>
      <c r="K844" s="178"/>
      <c r="L844" s="145"/>
      <c r="M844" s="145"/>
      <c r="N844" s="145"/>
      <c r="O844" s="145"/>
      <c r="P844" s="145"/>
      <c r="Q844" s="145"/>
      <c r="R844" s="145"/>
      <c r="S844" s="145"/>
      <c r="T844" s="145"/>
      <c r="U844" s="145"/>
      <c r="V844" s="145"/>
      <c r="W844" s="145"/>
      <c r="X844" s="145"/>
      <c r="Y844" s="145"/>
      <c r="Z844" s="145"/>
      <c r="AA844" s="145"/>
      <c r="AB844" s="145"/>
      <c r="AC844" s="145"/>
      <c r="AD844" s="145"/>
      <c r="AE844" s="145"/>
      <c r="AF844" s="145"/>
      <c r="AG844" s="145"/>
      <c r="AH844" s="145"/>
      <c r="AI844" s="145"/>
      <c r="AJ844" s="145"/>
      <c r="AK844" s="145"/>
      <c r="AL844" s="145"/>
      <c r="AM844" s="145"/>
      <c r="AN844" s="145"/>
      <c r="AO844" s="145"/>
      <c r="AP844" s="145"/>
      <c r="AQ844" s="145"/>
      <c r="AR844" s="145"/>
      <c r="AS844" s="145"/>
      <c r="AT844" s="145"/>
      <c r="AU844" s="145"/>
      <c r="AV844" s="145"/>
      <c r="AW844" s="145"/>
      <c r="AX844" s="145"/>
      <c r="AY844" s="145"/>
      <c r="AZ844" s="145"/>
      <c r="BA844" s="145"/>
      <c r="BB844" s="145"/>
      <c r="BC844" s="145"/>
      <c r="BD844" s="145"/>
      <c r="BE844" s="145"/>
      <c r="BF844" s="145"/>
      <c r="BG844" s="145"/>
      <c r="BH844" s="145"/>
      <c r="BI844" s="145"/>
    </row>
    <row r="845" ht="14.25" customHeight="1">
      <c r="A845" s="111"/>
      <c r="B845" s="145"/>
      <c r="C845" s="178"/>
      <c r="D845" s="178"/>
      <c r="E845" s="179"/>
      <c r="F845" s="178"/>
      <c r="G845" s="145"/>
      <c r="H845" s="145"/>
      <c r="I845" s="178"/>
      <c r="J845" s="179"/>
      <c r="K845" s="178"/>
      <c r="L845" s="145"/>
      <c r="M845" s="145"/>
      <c r="N845" s="145"/>
      <c r="O845" s="145"/>
      <c r="P845" s="145"/>
      <c r="Q845" s="145"/>
      <c r="R845" s="145"/>
      <c r="S845" s="145"/>
      <c r="T845" s="145"/>
      <c r="U845" s="145"/>
      <c r="V845" s="145"/>
      <c r="W845" s="145"/>
      <c r="X845" s="145"/>
      <c r="Y845" s="145"/>
      <c r="Z845" s="145"/>
      <c r="AA845" s="145"/>
      <c r="AB845" s="145"/>
      <c r="AC845" s="145"/>
      <c r="AD845" s="145"/>
      <c r="AE845" s="145"/>
      <c r="AF845" s="145"/>
      <c r="AG845" s="145"/>
      <c r="AH845" s="145"/>
      <c r="AI845" s="145"/>
      <c r="AJ845" s="145"/>
      <c r="AK845" s="145"/>
      <c r="AL845" s="145"/>
      <c r="AM845" s="145"/>
      <c r="AN845" s="145"/>
      <c r="AO845" s="145"/>
      <c r="AP845" s="145"/>
      <c r="AQ845" s="145"/>
      <c r="AR845" s="145"/>
      <c r="AS845" s="145"/>
      <c r="AT845" s="145"/>
      <c r="AU845" s="145"/>
      <c r="AV845" s="145"/>
      <c r="AW845" s="145"/>
      <c r="AX845" s="145"/>
      <c r="AY845" s="145"/>
      <c r="AZ845" s="145"/>
      <c r="BA845" s="145"/>
      <c r="BB845" s="145"/>
      <c r="BC845" s="145"/>
      <c r="BD845" s="145"/>
      <c r="BE845" s="145"/>
      <c r="BF845" s="145"/>
      <c r="BG845" s="145"/>
      <c r="BH845" s="145"/>
      <c r="BI845" s="145"/>
    </row>
    <row r="846" ht="14.25" customHeight="1">
      <c r="A846" s="111"/>
      <c r="B846" s="145"/>
      <c r="C846" s="178"/>
      <c r="D846" s="178"/>
      <c r="E846" s="179"/>
      <c r="F846" s="178"/>
      <c r="G846" s="145"/>
      <c r="H846" s="145"/>
      <c r="I846" s="178"/>
      <c r="J846" s="179"/>
      <c r="K846" s="178"/>
      <c r="L846" s="145"/>
      <c r="M846" s="145"/>
      <c r="N846" s="145"/>
      <c r="O846" s="145"/>
      <c r="P846" s="145"/>
      <c r="Q846" s="145"/>
      <c r="R846" s="145"/>
      <c r="S846" s="145"/>
      <c r="T846" s="145"/>
      <c r="U846" s="145"/>
      <c r="V846" s="145"/>
      <c r="W846" s="145"/>
      <c r="X846" s="145"/>
      <c r="Y846" s="145"/>
      <c r="Z846" s="145"/>
      <c r="AA846" s="145"/>
      <c r="AB846" s="145"/>
      <c r="AC846" s="145"/>
      <c r="AD846" s="145"/>
      <c r="AE846" s="145"/>
      <c r="AF846" s="145"/>
      <c r="AG846" s="145"/>
      <c r="AH846" s="145"/>
      <c r="AI846" s="145"/>
      <c r="AJ846" s="145"/>
      <c r="AK846" s="145"/>
      <c r="AL846" s="145"/>
      <c r="AM846" s="145"/>
      <c r="AN846" s="145"/>
      <c r="AO846" s="145"/>
      <c r="AP846" s="145"/>
      <c r="AQ846" s="145"/>
      <c r="AR846" s="145"/>
      <c r="AS846" s="145"/>
      <c r="AT846" s="145"/>
      <c r="AU846" s="145"/>
      <c r="AV846" s="145"/>
      <c r="AW846" s="145"/>
      <c r="AX846" s="145"/>
      <c r="AY846" s="145"/>
      <c r="AZ846" s="145"/>
      <c r="BA846" s="145"/>
      <c r="BB846" s="145"/>
      <c r="BC846" s="145"/>
      <c r="BD846" s="145"/>
      <c r="BE846" s="145"/>
      <c r="BF846" s="145"/>
      <c r="BG846" s="145"/>
      <c r="BH846" s="145"/>
      <c r="BI846" s="145"/>
    </row>
    <row r="847" ht="14.25" customHeight="1">
      <c r="A847" s="111"/>
      <c r="B847" s="145"/>
      <c r="C847" s="178"/>
      <c r="D847" s="178"/>
      <c r="E847" s="179"/>
      <c r="F847" s="178"/>
      <c r="G847" s="145"/>
      <c r="H847" s="145"/>
      <c r="I847" s="178"/>
      <c r="J847" s="179"/>
      <c r="K847" s="178"/>
      <c r="L847" s="145"/>
      <c r="M847" s="145"/>
      <c r="N847" s="145"/>
      <c r="O847" s="145"/>
      <c r="P847" s="145"/>
      <c r="Q847" s="145"/>
      <c r="R847" s="145"/>
      <c r="S847" s="145"/>
      <c r="T847" s="145"/>
      <c r="U847" s="145"/>
      <c r="V847" s="145"/>
      <c r="W847" s="145"/>
      <c r="X847" s="145"/>
      <c r="Y847" s="145"/>
      <c r="Z847" s="145"/>
      <c r="AA847" s="145"/>
      <c r="AB847" s="145"/>
      <c r="AC847" s="145"/>
      <c r="AD847" s="145"/>
      <c r="AE847" s="145"/>
      <c r="AF847" s="145"/>
      <c r="AG847" s="145"/>
      <c r="AH847" s="145"/>
      <c r="AI847" s="145"/>
      <c r="AJ847" s="145"/>
      <c r="AK847" s="145"/>
      <c r="AL847" s="145"/>
      <c r="AM847" s="145"/>
      <c r="AN847" s="145"/>
      <c r="AO847" s="145"/>
      <c r="AP847" s="145"/>
      <c r="AQ847" s="145"/>
      <c r="AR847" s="145"/>
      <c r="AS847" s="145"/>
      <c r="AT847" s="145"/>
      <c r="AU847" s="145"/>
      <c r="AV847" s="145"/>
      <c r="AW847" s="145"/>
      <c r="AX847" s="145"/>
      <c r="AY847" s="145"/>
      <c r="AZ847" s="145"/>
      <c r="BA847" s="145"/>
      <c r="BB847" s="145"/>
      <c r="BC847" s="145"/>
      <c r="BD847" s="145"/>
      <c r="BE847" s="145"/>
      <c r="BF847" s="145"/>
      <c r="BG847" s="145"/>
      <c r="BH847" s="145"/>
      <c r="BI847" s="145"/>
    </row>
    <row r="848" ht="14.25" customHeight="1">
      <c r="A848" s="111"/>
      <c r="B848" s="145"/>
      <c r="C848" s="178"/>
      <c r="D848" s="178"/>
      <c r="E848" s="179"/>
      <c r="F848" s="178"/>
      <c r="G848" s="145"/>
      <c r="H848" s="145"/>
      <c r="I848" s="178"/>
      <c r="J848" s="179"/>
      <c r="K848" s="178"/>
      <c r="L848" s="145"/>
      <c r="M848" s="145"/>
      <c r="N848" s="145"/>
      <c r="O848" s="145"/>
      <c r="P848" s="145"/>
      <c r="Q848" s="145"/>
      <c r="R848" s="145"/>
      <c r="S848" s="145"/>
      <c r="T848" s="145"/>
      <c r="U848" s="145"/>
      <c r="V848" s="145"/>
      <c r="W848" s="145"/>
      <c r="X848" s="145"/>
      <c r="Y848" s="145"/>
      <c r="Z848" s="145"/>
      <c r="AA848" s="145"/>
      <c r="AB848" s="145"/>
      <c r="AC848" s="145"/>
      <c r="AD848" s="145"/>
      <c r="AE848" s="145"/>
      <c r="AF848" s="145"/>
      <c r="AG848" s="145"/>
      <c r="AH848" s="145"/>
      <c r="AI848" s="145"/>
      <c r="AJ848" s="145"/>
      <c r="AK848" s="145"/>
      <c r="AL848" s="145"/>
      <c r="AM848" s="145"/>
      <c r="AN848" s="145"/>
      <c r="AO848" s="145"/>
      <c r="AP848" s="145"/>
      <c r="AQ848" s="145"/>
      <c r="AR848" s="145"/>
      <c r="AS848" s="145"/>
      <c r="AT848" s="145"/>
      <c r="AU848" s="145"/>
      <c r="AV848" s="145"/>
      <c r="AW848" s="145"/>
      <c r="AX848" s="145"/>
      <c r="AY848" s="145"/>
      <c r="AZ848" s="145"/>
      <c r="BA848" s="145"/>
      <c r="BB848" s="145"/>
      <c r="BC848" s="145"/>
      <c r="BD848" s="145"/>
      <c r="BE848" s="145"/>
      <c r="BF848" s="145"/>
      <c r="BG848" s="145"/>
      <c r="BH848" s="145"/>
      <c r="BI848" s="145"/>
    </row>
    <row r="849" ht="14.25" customHeight="1">
      <c r="A849" s="111"/>
      <c r="B849" s="145"/>
      <c r="C849" s="178"/>
      <c r="D849" s="178"/>
      <c r="E849" s="179"/>
      <c r="F849" s="178"/>
      <c r="G849" s="145"/>
      <c r="H849" s="145"/>
      <c r="I849" s="178"/>
      <c r="J849" s="179"/>
      <c r="K849" s="178"/>
      <c r="L849" s="145"/>
      <c r="M849" s="145"/>
      <c r="N849" s="145"/>
      <c r="O849" s="145"/>
      <c r="P849" s="145"/>
      <c r="Q849" s="145"/>
      <c r="R849" s="145"/>
      <c r="S849" s="145"/>
      <c r="T849" s="145"/>
      <c r="U849" s="145"/>
      <c r="V849" s="145"/>
      <c r="W849" s="145"/>
      <c r="X849" s="145"/>
      <c r="Y849" s="145"/>
      <c r="Z849" s="145"/>
      <c r="AA849" s="145"/>
      <c r="AB849" s="145"/>
      <c r="AC849" s="145"/>
      <c r="AD849" s="145"/>
      <c r="AE849" s="145"/>
      <c r="AF849" s="145"/>
      <c r="AG849" s="145"/>
      <c r="AH849" s="145"/>
      <c r="AI849" s="145"/>
      <c r="AJ849" s="145"/>
      <c r="AK849" s="145"/>
      <c r="AL849" s="145"/>
      <c r="AM849" s="145"/>
      <c r="AN849" s="145"/>
      <c r="AO849" s="145"/>
      <c r="AP849" s="145"/>
      <c r="AQ849" s="145"/>
      <c r="AR849" s="145"/>
      <c r="AS849" s="145"/>
      <c r="AT849" s="145"/>
      <c r="AU849" s="145"/>
      <c r="AV849" s="145"/>
      <c r="AW849" s="145"/>
      <c r="AX849" s="145"/>
      <c r="AY849" s="145"/>
      <c r="AZ849" s="145"/>
      <c r="BA849" s="145"/>
      <c r="BB849" s="145"/>
      <c r="BC849" s="145"/>
      <c r="BD849" s="145"/>
      <c r="BE849" s="145"/>
      <c r="BF849" s="145"/>
      <c r="BG849" s="145"/>
      <c r="BH849" s="145"/>
      <c r="BI849" s="145"/>
    </row>
    <row r="850" ht="14.25" customHeight="1">
      <c r="A850" s="111"/>
      <c r="B850" s="145"/>
      <c r="C850" s="178"/>
      <c r="D850" s="178"/>
      <c r="E850" s="179"/>
      <c r="F850" s="178"/>
      <c r="G850" s="145"/>
      <c r="H850" s="145"/>
      <c r="I850" s="178"/>
      <c r="J850" s="179"/>
      <c r="K850" s="178"/>
      <c r="L850" s="145"/>
      <c r="M850" s="145"/>
      <c r="N850" s="145"/>
      <c r="O850" s="145"/>
      <c r="P850" s="145"/>
      <c r="Q850" s="145"/>
      <c r="R850" s="145"/>
      <c r="S850" s="145"/>
      <c r="T850" s="145"/>
      <c r="U850" s="145"/>
      <c r="V850" s="145"/>
      <c r="W850" s="145"/>
      <c r="X850" s="145"/>
      <c r="Y850" s="145"/>
      <c r="Z850" s="145"/>
      <c r="AA850" s="145"/>
      <c r="AB850" s="145"/>
      <c r="AC850" s="145"/>
      <c r="AD850" s="145"/>
      <c r="AE850" s="145"/>
      <c r="AF850" s="145"/>
      <c r="AG850" s="145"/>
      <c r="AH850" s="145"/>
      <c r="AI850" s="145"/>
      <c r="AJ850" s="145"/>
      <c r="AK850" s="145"/>
      <c r="AL850" s="145"/>
      <c r="AM850" s="145"/>
      <c r="AN850" s="145"/>
      <c r="AO850" s="145"/>
      <c r="AP850" s="145"/>
      <c r="AQ850" s="145"/>
      <c r="AR850" s="145"/>
      <c r="AS850" s="145"/>
      <c r="AT850" s="145"/>
      <c r="AU850" s="145"/>
      <c r="AV850" s="145"/>
      <c r="AW850" s="145"/>
      <c r="AX850" s="145"/>
      <c r="AY850" s="145"/>
      <c r="AZ850" s="145"/>
      <c r="BA850" s="145"/>
      <c r="BB850" s="145"/>
      <c r="BC850" s="145"/>
      <c r="BD850" s="145"/>
      <c r="BE850" s="145"/>
      <c r="BF850" s="145"/>
      <c r="BG850" s="145"/>
      <c r="BH850" s="145"/>
      <c r="BI850" s="145"/>
    </row>
    <row r="851" ht="14.25" customHeight="1">
      <c r="A851" s="111"/>
      <c r="B851" s="145"/>
      <c r="C851" s="178"/>
      <c r="D851" s="178"/>
      <c r="E851" s="179"/>
      <c r="F851" s="178"/>
      <c r="G851" s="145"/>
      <c r="H851" s="145"/>
      <c r="I851" s="178"/>
      <c r="J851" s="179"/>
      <c r="K851" s="178"/>
      <c r="L851" s="145"/>
      <c r="M851" s="145"/>
      <c r="N851" s="145"/>
      <c r="O851" s="145"/>
      <c r="P851" s="145"/>
      <c r="Q851" s="145"/>
      <c r="R851" s="145"/>
      <c r="S851" s="145"/>
      <c r="T851" s="145"/>
      <c r="U851" s="145"/>
      <c r="V851" s="145"/>
      <c r="W851" s="145"/>
      <c r="X851" s="145"/>
      <c r="Y851" s="145"/>
      <c r="Z851" s="145"/>
      <c r="AA851" s="145"/>
      <c r="AB851" s="145"/>
      <c r="AC851" s="145"/>
      <c r="AD851" s="145"/>
      <c r="AE851" s="145"/>
      <c r="AF851" s="145"/>
      <c r="AG851" s="145"/>
      <c r="AH851" s="145"/>
      <c r="AI851" s="145"/>
      <c r="AJ851" s="145"/>
      <c r="AK851" s="145"/>
      <c r="AL851" s="145"/>
      <c r="AM851" s="145"/>
      <c r="AN851" s="145"/>
      <c r="AO851" s="145"/>
      <c r="AP851" s="145"/>
      <c r="AQ851" s="145"/>
      <c r="AR851" s="145"/>
      <c r="AS851" s="145"/>
      <c r="AT851" s="145"/>
      <c r="AU851" s="145"/>
      <c r="AV851" s="145"/>
      <c r="AW851" s="145"/>
      <c r="AX851" s="145"/>
      <c r="AY851" s="145"/>
      <c r="AZ851" s="145"/>
      <c r="BA851" s="145"/>
      <c r="BB851" s="145"/>
      <c r="BC851" s="145"/>
      <c r="BD851" s="145"/>
      <c r="BE851" s="145"/>
      <c r="BF851" s="145"/>
      <c r="BG851" s="145"/>
      <c r="BH851" s="145"/>
      <c r="BI851" s="145"/>
    </row>
    <row r="852" ht="14.25" customHeight="1">
      <c r="A852" s="111"/>
      <c r="B852" s="145"/>
      <c r="C852" s="178"/>
      <c r="D852" s="178"/>
      <c r="E852" s="179"/>
      <c r="F852" s="178"/>
      <c r="G852" s="145"/>
      <c r="H852" s="145"/>
      <c r="I852" s="178"/>
      <c r="J852" s="179"/>
      <c r="K852" s="178"/>
      <c r="L852" s="145"/>
      <c r="M852" s="145"/>
      <c r="N852" s="145"/>
      <c r="O852" s="145"/>
      <c r="P852" s="145"/>
      <c r="Q852" s="145"/>
      <c r="R852" s="145"/>
      <c r="S852" s="145"/>
      <c r="T852" s="145"/>
      <c r="U852" s="145"/>
      <c r="V852" s="145"/>
      <c r="W852" s="145"/>
      <c r="X852" s="145"/>
      <c r="Y852" s="145"/>
      <c r="Z852" s="145"/>
      <c r="AA852" s="145"/>
      <c r="AB852" s="145"/>
      <c r="AC852" s="145"/>
      <c r="AD852" s="145"/>
      <c r="AE852" s="145"/>
      <c r="AF852" s="145"/>
      <c r="AG852" s="145"/>
      <c r="AH852" s="145"/>
      <c r="AI852" s="145"/>
      <c r="AJ852" s="145"/>
      <c r="AK852" s="145"/>
      <c r="AL852" s="145"/>
      <c r="AM852" s="145"/>
      <c r="AN852" s="145"/>
      <c r="AO852" s="145"/>
      <c r="AP852" s="145"/>
      <c r="AQ852" s="145"/>
      <c r="AR852" s="145"/>
      <c r="AS852" s="145"/>
      <c r="AT852" s="145"/>
      <c r="AU852" s="145"/>
      <c r="AV852" s="145"/>
      <c r="AW852" s="145"/>
      <c r="AX852" s="145"/>
      <c r="AY852" s="145"/>
      <c r="AZ852" s="145"/>
      <c r="BA852" s="145"/>
      <c r="BB852" s="145"/>
      <c r="BC852" s="145"/>
      <c r="BD852" s="145"/>
      <c r="BE852" s="145"/>
      <c r="BF852" s="145"/>
      <c r="BG852" s="145"/>
      <c r="BH852" s="145"/>
      <c r="BI852" s="145"/>
    </row>
    <row r="853" ht="14.25" customHeight="1">
      <c r="A853" s="111"/>
      <c r="B853" s="145"/>
      <c r="C853" s="178"/>
      <c r="D853" s="178"/>
      <c r="E853" s="179"/>
      <c r="F853" s="178"/>
      <c r="G853" s="145"/>
      <c r="H853" s="145"/>
      <c r="I853" s="178"/>
      <c r="J853" s="179"/>
      <c r="K853" s="178"/>
      <c r="L853" s="145"/>
      <c r="M853" s="145"/>
      <c r="N853" s="145"/>
      <c r="O853" s="145"/>
      <c r="P853" s="145"/>
      <c r="Q853" s="145"/>
      <c r="R853" s="145"/>
      <c r="S853" s="145"/>
      <c r="T853" s="145"/>
      <c r="U853" s="145"/>
      <c r="V853" s="145"/>
      <c r="W853" s="145"/>
      <c r="X853" s="145"/>
      <c r="Y853" s="145"/>
      <c r="Z853" s="145"/>
      <c r="AA853" s="145"/>
      <c r="AB853" s="145"/>
      <c r="AC853" s="145"/>
      <c r="AD853" s="145"/>
      <c r="AE853" s="145"/>
      <c r="AF853" s="145"/>
      <c r="AG853" s="145"/>
      <c r="AH853" s="145"/>
      <c r="AI853" s="145"/>
      <c r="AJ853" s="145"/>
      <c r="AK853" s="145"/>
      <c r="AL853" s="145"/>
      <c r="AM853" s="145"/>
      <c r="AN853" s="145"/>
      <c r="AO853" s="145"/>
      <c r="AP853" s="145"/>
      <c r="AQ853" s="145"/>
      <c r="AR853" s="145"/>
      <c r="AS853" s="145"/>
      <c r="AT853" s="145"/>
      <c r="AU853" s="145"/>
      <c r="AV853" s="145"/>
      <c r="AW853" s="145"/>
      <c r="AX853" s="145"/>
      <c r="AY853" s="145"/>
      <c r="AZ853" s="145"/>
      <c r="BA853" s="145"/>
      <c r="BB853" s="145"/>
      <c r="BC853" s="145"/>
      <c r="BD853" s="145"/>
      <c r="BE853" s="145"/>
      <c r="BF853" s="145"/>
      <c r="BG853" s="145"/>
      <c r="BH853" s="145"/>
      <c r="BI853" s="145"/>
    </row>
    <row r="854" ht="14.25" customHeight="1">
      <c r="A854" s="111"/>
      <c r="B854" s="145"/>
      <c r="C854" s="178"/>
      <c r="D854" s="178"/>
      <c r="E854" s="179"/>
      <c r="F854" s="178"/>
      <c r="G854" s="145"/>
      <c r="H854" s="145"/>
      <c r="I854" s="178"/>
      <c r="J854" s="179"/>
      <c r="K854" s="178"/>
      <c r="L854" s="145"/>
      <c r="M854" s="145"/>
      <c r="N854" s="145"/>
      <c r="O854" s="145"/>
      <c r="P854" s="145"/>
      <c r="Q854" s="145"/>
      <c r="R854" s="145"/>
      <c r="S854" s="145"/>
      <c r="T854" s="145"/>
      <c r="U854" s="145"/>
      <c r="V854" s="145"/>
      <c r="W854" s="145"/>
      <c r="X854" s="145"/>
      <c r="Y854" s="145"/>
      <c r="Z854" s="145"/>
      <c r="AA854" s="145"/>
      <c r="AB854" s="145"/>
      <c r="AC854" s="145"/>
      <c r="AD854" s="145"/>
      <c r="AE854" s="145"/>
      <c r="AF854" s="145"/>
      <c r="AG854" s="145"/>
      <c r="AH854" s="145"/>
      <c r="AI854" s="145"/>
      <c r="AJ854" s="145"/>
      <c r="AK854" s="145"/>
      <c r="AL854" s="145"/>
      <c r="AM854" s="145"/>
      <c r="AN854" s="145"/>
      <c r="AO854" s="145"/>
      <c r="AP854" s="145"/>
      <c r="AQ854" s="145"/>
      <c r="AR854" s="145"/>
      <c r="AS854" s="145"/>
      <c r="AT854" s="145"/>
      <c r="AU854" s="145"/>
      <c r="AV854" s="145"/>
      <c r="AW854" s="145"/>
      <c r="AX854" s="145"/>
      <c r="AY854" s="145"/>
      <c r="AZ854" s="145"/>
      <c r="BA854" s="145"/>
      <c r="BB854" s="145"/>
      <c r="BC854" s="145"/>
      <c r="BD854" s="145"/>
      <c r="BE854" s="145"/>
      <c r="BF854" s="145"/>
      <c r="BG854" s="145"/>
      <c r="BH854" s="145"/>
      <c r="BI854" s="145"/>
    </row>
    <row r="855" ht="14.25" customHeight="1">
      <c r="A855" s="111"/>
      <c r="B855" s="145"/>
      <c r="C855" s="178"/>
      <c r="D855" s="178"/>
      <c r="E855" s="179"/>
      <c r="F855" s="178"/>
      <c r="G855" s="145"/>
      <c r="H855" s="145"/>
      <c r="I855" s="178"/>
      <c r="J855" s="179"/>
      <c r="K855" s="178"/>
      <c r="L855" s="145"/>
      <c r="M855" s="145"/>
      <c r="N855" s="145"/>
      <c r="O855" s="145"/>
      <c r="P855" s="145"/>
      <c r="Q855" s="145"/>
      <c r="R855" s="145"/>
      <c r="S855" s="145"/>
      <c r="T855" s="145"/>
      <c r="U855" s="145"/>
      <c r="V855" s="145"/>
      <c r="W855" s="145"/>
      <c r="X855" s="145"/>
      <c r="Y855" s="145"/>
      <c r="Z855" s="145"/>
      <c r="AA855" s="145"/>
      <c r="AB855" s="145"/>
      <c r="AC855" s="145"/>
      <c r="AD855" s="145"/>
      <c r="AE855" s="145"/>
      <c r="AF855" s="145"/>
      <c r="AG855" s="145"/>
      <c r="AH855" s="145"/>
      <c r="AI855" s="145"/>
      <c r="AJ855" s="145"/>
      <c r="AK855" s="145"/>
      <c r="AL855" s="145"/>
      <c r="AM855" s="145"/>
      <c r="AN855" s="145"/>
      <c r="AO855" s="145"/>
      <c r="AP855" s="145"/>
      <c r="AQ855" s="145"/>
      <c r="AR855" s="145"/>
      <c r="AS855" s="145"/>
      <c r="AT855" s="145"/>
      <c r="AU855" s="145"/>
      <c r="AV855" s="145"/>
      <c r="AW855" s="145"/>
      <c r="AX855" s="145"/>
      <c r="AY855" s="145"/>
      <c r="AZ855" s="145"/>
      <c r="BA855" s="145"/>
      <c r="BB855" s="145"/>
      <c r="BC855" s="145"/>
      <c r="BD855" s="145"/>
      <c r="BE855" s="145"/>
      <c r="BF855" s="145"/>
      <c r="BG855" s="145"/>
      <c r="BH855" s="145"/>
      <c r="BI855" s="145"/>
    </row>
    <row r="856" ht="14.25" customHeight="1">
      <c r="A856" s="111"/>
      <c r="B856" s="145"/>
      <c r="C856" s="178"/>
      <c r="D856" s="178"/>
      <c r="E856" s="179"/>
      <c r="F856" s="178"/>
      <c r="G856" s="145"/>
      <c r="H856" s="145"/>
      <c r="I856" s="178"/>
      <c r="J856" s="179"/>
      <c r="K856" s="178"/>
      <c r="L856" s="145"/>
      <c r="M856" s="145"/>
      <c r="N856" s="145"/>
      <c r="O856" s="145"/>
      <c r="P856" s="145"/>
      <c r="Q856" s="145"/>
      <c r="R856" s="145"/>
      <c r="S856" s="145"/>
      <c r="T856" s="145"/>
      <c r="U856" s="145"/>
      <c r="V856" s="145"/>
      <c r="W856" s="145"/>
      <c r="X856" s="145"/>
      <c r="Y856" s="145"/>
      <c r="Z856" s="145"/>
      <c r="AA856" s="145"/>
      <c r="AB856" s="145"/>
      <c r="AC856" s="145"/>
      <c r="AD856" s="145"/>
      <c r="AE856" s="145"/>
      <c r="AF856" s="145"/>
      <c r="AG856" s="145"/>
      <c r="AH856" s="145"/>
      <c r="AI856" s="145"/>
      <c r="AJ856" s="145"/>
      <c r="AK856" s="145"/>
      <c r="AL856" s="145"/>
      <c r="AM856" s="145"/>
      <c r="AN856" s="145"/>
      <c r="AO856" s="145"/>
      <c r="AP856" s="145"/>
      <c r="AQ856" s="145"/>
      <c r="AR856" s="145"/>
      <c r="AS856" s="145"/>
      <c r="AT856" s="145"/>
      <c r="AU856" s="145"/>
      <c r="AV856" s="145"/>
      <c r="AW856" s="145"/>
      <c r="AX856" s="145"/>
      <c r="AY856" s="145"/>
      <c r="AZ856" s="145"/>
      <c r="BA856" s="145"/>
      <c r="BB856" s="145"/>
      <c r="BC856" s="145"/>
      <c r="BD856" s="145"/>
      <c r="BE856" s="145"/>
      <c r="BF856" s="145"/>
      <c r="BG856" s="145"/>
      <c r="BH856" s="145"/>
      <c r="BI856" s="145"/>
    </row>
    <row r="857" ht="14.25" customHeight="1">
      <c r="A857" s="111"/>
      <c r="B857" s="145"/>
      <c r="C857" s="178"/>
      <c r="D857" s="178"/>
      <c r="E857" s="179"/>
      <c r="F857" s="178"/>
      <c r="G857" s="145"/>
      <c r="H857" s="145"/>
      <c r="I857" s="178"/>
      <c r="J857" s="179"/>
      <c r="K857" s="178"/>
      <c r="L857" s="145"/>
      <c r="M857" s="145"/>
      <c r="N857" s="145"/>
      <c r="O857" s="145"/>
      <c r="P857" s="145"/>
      <c r="Q857" s="145"/>
      <c r="R857" s="145"/>
      <c r="S857" s="145"/>
      <c r="T857" s="145"/>
      <c r="U857" s="145"/>
      <c r="V857" s="145"/>
      <c r="W857" s="145"/>
      <c r="X857" s="145"/>
      <c r="Y857" s="145"/>
      <c r="Z857" s="145"/>
      <c r="AA857" s="145"/>
      <c r="AB857" s="145"/>
      <c r="AC857" s="145"/>
      <c r="AD857" s="145"/>
      <c r="AE857" s="145"/>
      <c r="AF857" s="145"/>
      <c r="AG857" s="145"/>
      <c r="AH857" s="145"/>
      <c r="AI857" s="145"/>
      <c r="AJ857" s="145"/>
      <c r="AK857" s="145"/>
      <c r="AL857" s="145"/>
      <c r="AM857" s="145"/>
      <c r="AN857" s="145"/>
      <c r="AO857" s="145"/>
      <c r="AP857" s="145"/>
      <c r="AQ857" s="145"/>
      <c r="AR857" s="145"/>
      <c r="AS857" s="145"/>
      <c r="AT857" s="145"/>
      <c r="AU857" s="145"/>
      <c r="AV857" s="145"/>
      <c r="AW857" s="145"/>
      <c r="AX857" s="145"/>
      <c r="AY857" s="145"/>
      <c r="AZ857" s="145"/>
      <c r="BA857" s="145"/>
      <c r="BB857" s="145"/>
      <c r="BC857" s="145"/>
      <c r="BD857" s="145"/>
      <c r="BE857" s="145"/>
      <c r="BF857" s="145"/>
      <c r="BG857" s="145"/>
      <c r="BH857" s="145"/>
      <c r="BI857" s="145"/>
    </row>
    <row r="858" ht="14.25" customHeight="1">
      <c r="A858" s="111"/>
      <c r="B858" s="145"/>
      <c r="C858" s="178"/>
      <c r="D858" s="178"/>
      <c r="E858" s="179"/>
      <c r="F858" s="178"/>
      <c r="G858" s="145"/>
      <c r="H858" s="145"/>
      <c r="I858" s="178"/>
      <c r="J858" s="179"/>
      <c r="K858" s="178"/>
      <c r="L858" s="145"/>
      <c r="M858" s="145"/>
      <c r="N858" s="145"/>
      <c r="O858" s="145"/>
      <c r="P858" s="145"/>
      <c r="Q858" s="145"/>
      <c r="R858" s="145"/>
      <c r="S858" s="145"/>
      <c r="T858" s="145"/>
      <c r="U858" s="145"/>
      <c r="V858" s="145"/>
      <c r="W858" s="145"/>
      <c r="X858" s="145"/>
      <c r="Y858" s="145"/>
      <c r="Z858" s="145"/>
      <c r="AA858" s="145"/>
      <c r="AB858" s="145"/>
      <c r="AC858" s="145"/>
      <c r="AD858" s="145"/>
      <c r="AE858" s="145"/>
      <c r="AF858" s="145"/>
      <c r="AG858" s="145"/>
      <c r="AH858" s="145"/>
      <c r="AI858" s="145"/>
      <c r="AJ858" s="145"/>
      <c r="AK858" s="145"/>
      <c r="AL858" s="145"/>
      <c r="AM858" s="145"/>
      <c r="AN858" s="145"/>
      <c r="AO858" s="145"/>
      <c r="AP858" s="145"/>
      <c r="AQ858" s="145"/>
      <c r="AR858" s="145"/>
      <c r="AS858" s="145"/>
      <c r="AT858" s="145"/>
      <c r="AU858" s="145"/>
      <c r="AV858" s="145"/>
      <c r="AW858" s="145"/>
      <c r="AX858" s="145"/>
      <c r="AY858" s="145"/>
      <c r="AZ858" s="145"/>
      <c r="BA858" s="145"/>
      <c r="BB858" s="145"/>
      <c r="BC858" s="145"/>
      <c r="BD858" s="145"/>
      <c r="BE858" s="145"/>
      <c r="BF858" s="145"/>
      <c r="BG858" s="145"/>
      <c r="BH858" s="145"/>
      <c r="BI858" s="145"/>
    </row>
    <row r="859" ht="14.25" customHeight="1">
      <c r="A859" s="111"/>
      <c r="B859" s="145"/>
      <c r="C859" s="178"/>
      <c r="D859" s="178"/>
      <c r="E859" s="179"/>
      <c r="F859" s="178"/>
      <c r="G859" s="145"/>
      <c r="H859" s="145"/>
      <c r="I859" s="178"/>
      <c r="J859" s="179"/>
      <c r="K859" s="178"/>
      <c r="L859" s="145"/>
      <c r="M859" s="145"/>
      <c r="N859" s="145"/>
      <c r="O859" s="145"/>
      <c r="P859" s="145"/>
      <c r="Q859" s="145"/>
      <c r="R859" s="145"/>
      <c r="S859" s="145"/>
      <c r="T859" s="145"/>
      <c r="U859" s="145"/>
      <c r="V859" s="145"/>
      <c r="W859" s="145"/>
      <c r="X859" s="145"/>
      <c r="Y859" s="145"/>
      <c r="Z859" s="145"/>
      <c r="AA859" s="145"/>
      <c r="AB859" s="145"/>
      <c r="AC859" s="145"/>
      <c r="AD859" s="145"/>
      <c r="AE859" s="145"/>
      <c r="AF859" s="145"/>
      <c r="AG859" s="145"/>
      <c r="AH859" s="145"/>
      <c r="AI859" s="145"/>
      <c r="AJ859" s="145"/>
      <c r="AK859" s="145"/>
      <c r="AL859" s="145"/>
      <c r="AM859" s="145"/>
      <c r="AN859" s="145"/>
      <c r="AO859" s="145"/>
      <c r="AP859" s="145"/>
      <c r="AQ859" s="145"/>
      <c r="AR859" s="145"/>
      <c r="AS859" s="145"/>
      <c r="AT859" s="145"/>
      <c r="AU859" s="145"/>
      <c r="AV859" s="145"/>
      <c r="AW859" s="145"/>
      <c r="AX859" s="145"/>
      <c r="AY859" s="145"/>
      <c r="AZ859" s="145"/>
      <c r="BA859" s="145"/>
      <c r="BB859" s="145"/>
      <c r="BC859" s="145"/>
      <c r="BD859" s="145"/>
      <c r="BE859" s="145"/>
      <c r="BF859" s="145"/>
      <c r="BG859" s="145"/>
      <c r="BH859" s="145"/>
      <c r="BI859" s="145"/>
    </row>
    <row r="860" ht="14.25" customHeight="1">
      <c r="A860" s="111"/>
      <c r="B860" s="145"/>
      <c r="C860" s="178"/>
      <c r="D860" s="178"/>
      <c r="E860" s="179"/>
      <c r="F860" s="178"/>
      <c r="G860" s="145"/>
      <c r="H860" s="145"/>
      <c r="I860" s="178"/>
      <c r="J860" s="179"/>
      <c r="K860" s="178"/>
      <c r="L860" s="145"/>
      <c r="M860" s="145"/>
      <c r="N860" s="145"/>
      <c r="O860" s="145"/>
      <c r="P860" s="145"/>
      <c r="Q860" s="145"/>
      <c r="R860" s="145"/>
      <c r="S860" s="145"/>
      <c r="T860" s="145"/>
      <c r="U860" s="145"/>
      <c r="V860" s="145"/>
      <c r="W860" s="145"/>
      <c r="X860" s="145"/>
      <c r="Y860" s="145"/>
      <c r="Z860" s="145"/>
      <c r="AA860" s="145"/>
      <c r="AB860" s="145"/>
      <c r="AC860" s="145"/>
      <c r="AD860" s="145"/>
      <c r="AE860" s="145"/>
      <c r="AF860" s="145"/>
      <c r="AG860" s="145"/>
      <c r="AH860" s="145"/>
      <c r="AI860" s="145"/>
      <c r="AJ860" s="145"/>
      <c r="AK860" s="145"/>
      <c r="AL860" s="145"/>
      <c r="AM860" s="145"/>
      <c r="AN860" s="145"/>
      <c r="AO860" s="145"/>
      <c r="AP860" s="145"/>
      <c r="AQ860" s="145"/>
      <c r="AR860" s="145"/>
      <c r="AS860" s="145"/>
      <c r="AT860" s="145"/>
      <c r="AU860" s="145"/>
      <c r="AV860" s="145"/>
      <c r="AW860" s="145"/>
      <c r="AX860" s="145"/>
      <c r="AY860" s="145"/>
      <c r="AZ860" s="145"/>
      <c r="BA860" s="145"/>
      <c r="BB860" s="145"/>
      <c r="BC860" s="145"/>
      <c r="BD860" s="145"/>
      <c r="BE860" s="145"/>
      <c r="BF860" s="145"/>
      <c r="BG860" s="145"/>
      <c r="BH860" s="145"/>
      <c r="BI860" s="145"/>
    </row>
    <row r="861" ht="14.25" customHeight="1">
      <c r="A861" s="111"/>
      <c r="B861" s="145"/>
      <c r="C861" s="178"/>
      <c r="D861" s="178"/>
      <c r="E861" s="179"/>
      <c r="F861" s="178"/>
      <c r="G861" s="145"/>
      <c r="H861" s="145"/>
      <c r="I861" s="178"/>
      <c r="J861" s="179"/>
      <c r="K861" s="178"/>
      <c r="L861" s="145"/>
      <c r="M861" s="145"/>
      <c r="N861" s="145"/>
      <c r="O861" s="145"/>
      <c r="P861" s="145"/>
      <c r="Q861" s="145"/>
      <c r="R861" s="145"/>
      <c r="S861" s="145"/>
      <c r="T861" s="145"/>
      <c r="U861" s="145"/>
      <c r="V861" s="145"/>
      <c r="W861" s="145"/>
      <c r="X861" s="145"/>
      <c r="Y861" s="145"/>
      <c r="Z861" s="145"/>
      <c r="AA861" s="145"/>
      <c r="AB861" s="145"/>
      <c r="AC861" s="145"/>
      <c r="AD861" s="145"/>
      <c r="AE861" s="145"/>
      <c r="AF861" s="145"/>
      <c r="AG861" s="145"/>
      <c r="AH861" s="145"/>
      <c r="AI861" s="145"/>
      <c r="AJ861" s="145"/>
      <c r="AK861" s="145"/>
      <c r="AL861" s="145"/>
      <c r="AM861" s="145"/>
      <c r="AN861" s="145"/>
      <c r="AO861" s="145"/>
      <c r="AP861" s="145"/>
      <c r="AQ861" s="145"/>
      <c r="AR861" s="145"/>
      <c r="AS861" s="145"/>
      <c r="AT861" s="145"/>
      <c r="AU861" s="145"/>
      <c r="AV861" s="145"/>
      <c r="AW861" s="145"/>
      <c r="AX861" s="145"/>
      <c r="AY861" s="145"/>
      <c r="AZ861" s="145"/>
      <c r="BA861" s="145"/>
      <c r="BB861" s="145"/>
      <c r="BC861" s="145"/>
      <c r="BD861" s="145"/>
      <c r="BE861" s="145"/>
      <c r="BF861" s="145"/>
      <c r="BG861" s="145"/>
      <c r="BH861" s="145"/>
      <c r="BI861" s="145"/>
    </row>
    <row r="862" ht="14.25" customHeight="1">
      <c r="A862" s="111"/>
      <c r="B862" s="145"/>
      <c r="C862" s="178"/>
      <c r="D862" s="178"/>
      <c r="E862" s="179"/>
      <c r="F862" s="178"/>
      <c r="G862" s="145"/>
      <c r="H862" s="145"/>
      <c r="I862" s="178"/>
      <c r="J862" s="179"/>
      <c r="K862" s="178"/>
      <c r="L862" s="145"/>
      <c r="M862" s="145"/>
      <c r="N862" s="145"/>
      <c r="O862" s="145"/>
      <c r="P862" s="145"/>
      <c r="Q862" s="145"/>
      <c r="R862" s="145"/>
      <c r="S862" s="145"/>
      <c r="T862" s="145"/>
      <c r="U862" s="145"/>
      <c r="V862" s="145"/>
      <c r="W862" s="145"/>
      <c r="X862" s="145"/>
      <c r="Y862" s="145"/>
      <c r="Z862" s="145"/>
      <c r="AA862" s="145"/>
      <c r="AB862" s="145"/>
      <c r="AC862" s="145"/>
      <c r="AD862" s="145"/>
      <c r="AE862" s="145"/>
      <c r="AF862" s="145"/>
      <c r="AG862" s="145"/>
      <c r="AH862" s="145"/>
      <c r="AI862" s="145"/>
      <c r="AJ862" s="145"/>
      <c r="AK862" s="145"/>
      <c r="AL862" s="145"/>
      <c r="AM862" s="145"/>
      <c r="AN862" s="145"/>
      <c r="AO862" s="145"/>
      <c r="AP862" s="145"/>
      <c r="AQ862" s="145"/>
      <c r="AR862" s="145"/>
      <c r="AS862" s="145"/>
      <c r="AT862" s="145"/>
      <c r="AU862" s="145"/>
      <c r="AV862" s="145"/>
      <c r="AW862" s="145"/>
      <c r="AX862" s="145"/>
      <c r="AY862" s="145"/>
      <c r="AZ862" s="145"/>
      <c r="BA862" s="145"/>
      <c r="BB862" s="145"/>
      <c r="BC862" s="145"/>
      <c r="BD862" s="145"/>
      <c r="BE862" s="145"/>
      <c r="BF862" s="145"/>
      <c r="BG862" s="145"/>
      <c r="BH862" s="145"/>
      <c r="BI862" s="145"/>
    </row>
    <row r="863" ht="14.25" customHeight="1">
      <c r="A863" s="111"/>
      <c r="B863" s="145"/>
      <c r="C863" s="178"/>
      <c r="D863" s="178"/>
      <c r="E863" s="179"/>
      <c r="F863" s="178"/>
      <c r="G863" s="145"/>
      <c r="H863" s="145"/>
      <c r="I863" s="178"/>
      <c r="J863" s="179"/>
      <c r="K863" s="178"/>
      <c r="L863" s="145"/>
      <c r="M863" s="145"/>
      <c r="N863" s="145"/>
      <c r="O863" s="145"/>
      <c r="P863" s="145"/>
      <c r="Q863" s="145"/>
      <c r="R863" s="145"/>
      <c r="S863" s="145"/>
      <c r="T863" s="145"/>
      <c r="U863" s="145"/>
      <c r="V863" s="145"/>
      <c r="W863" s="145"/>
      <c r="X863" s="145"/>
      <c r="Y863" s="145"/>
      <c r="Z863" s="145"/>
      <c r="AA863" s="145"/>
      <c r="AB863" s="145"/>
      <c r="AC863" s="145"/>
      <c r="AD863" s="145"/>
      <c r="AE863" s="145"/>
      <c r="AF863" s="145"/>
      <c r="AG863" s="145"/>
      <c r="AH863" s="145"/>
      <c r="AI863" s="145"/>
      <c r="AJ863" s="145"/>
      <c r="AK863" s="145"/>
      <c r="AL863" s="145"/>
      <c r="AM863" s="145"/>
      <c r="AN863" s="145"/>
      <c r="AO863" s="145"/>
      <c r="AP863" s="145"/>
      <c r="AQ863" s="145"/>
      <c r="AR863" s="145"/>
      <c r="AS863" s="145"/>
      <c r="AT863" s="145"/>
      <c r="AU863" s="145"/>
      <c r="AV863" s="145"/>
      <c r="AW863" s="145"/>
      <c r="AX863" s="145"/>
      <c r="AY863" s="145"/>
      <c r="AZ863" s="145"/>
      <c r="BA863" s="145"/>
      <c r="BB863" s="145"/>
      <c r="BC863" s="145"/>
      <c r="BD863" s="145"/>
      <c r="BE863" s="145"/>
      <c r="BF863" s="145"/>
      <c r="BG863" s="145"/>
      <c r="BH863" s="145"/>
      <c r="BI863" s="145"/>
    </row>
    <row r="864" ht="14.25" customHeight="1">
      <c r="A864" s="111"/>
      <c r="B864" s="145"/>
      <c r="C864" s="178"/>
      <c r="D864" s="178"/>
      <c r="E864" s="179"/>
      <c r="F864" s="178"/>
      <c r="G864" s="145"/>
      <c r="H864" s="145"/>
      <c r="I864" s="178"/>
      <c r="J864" s="179"/>
      <c r="K864" s="178"/>
      <c r="L864" s="145"/>
      <c r="M864" s="145"/>
      <c r="N864" s="145"/>
      <c r="O864" s="145"/>
      <c r="P864" s="145"/>
      <c r="Q864" s="145"/>
      <c r="R864" s="145"/>
      <c r="S864" s="145"/>
      <c r="T864" s="145"/>
      <c r="U864" s="145"/>
      <c r="V864" s="145"/>
      <c r="W864" s="145"/>
      <c r="X864" s="145"/>
      <c r="Y864" s="145"/>
      <c r="Z864" s="145"/>
      <c r="AA864" s="145"/>
      <c r="AB864" s="145"/>
      <c r="AC864" s="145"/>
      <c r="AD864" s="145"/>
      <c r="AE864" s="145"/>
      <c r="AF864" s="145"/>
      <c r="AG864" s="145"/>
      <c r="AH864" s="145"/>
      <c r="AI864" s="145"/>
      <c r="AJ864" s="145"/>
      <c r="AK864" s="145"/>
      <c r="AL864" s="145"/>
      <c r="AM864" s="145"/>
      <c r="AN864" s="145"/>
      <c r="AO864" s="145"/>
      <c r="AP864" s="145"/>
      <c r="AQ864" s="145"/>
      <c r="AR864" s="145"/>
      <c r="AS864" s="145"/>
      <c r="AT864" s="145"/>
      <c r="AU864" s="145"/>
      <c r="AV864" s="145"/>
      <c r="AW864" s="145"/>
      <c r="AX864" s="145"/>
      <c r="AY864" s="145"/>
      <c r="AZ864" s="145"/>
      <c r="BA864" s="145"/>
      <c r="BB864" s="145"/>
      <c r="BC864" s="145"/>
      <c r="BD864" s="145"/>
      <c r="BE864" s="145"/>
      <c r="BF864" s="145"/>
      <c r="BG864" s="145"/>
      <c r="BH864" s="145"/>
      <c r="BI864" s="145"/>
    </row>
    <row r="865" ht="14.25" customHeight="1">
      <c r="A865" s="111"/>
      <c r="B865" s="145"/>
      <c r="C865" s="178"/>
      <c r="D865" s="178"/>
      <c r="E865" s="179"/>
      <c r="F865" s="178"/>
      <c r="G865" s="145"/>
      <c r="H865" s="145"/>
      <c r="I865" s="178"/>
      <c r="J865" s="179"/>
      <c r="K865" s="178"/>
      <c r="L865" s="145"/>
      <c r="M865" s="145"/>
      <c r="N865" s="145"/>
      <c r="O865" s="145"/>
      <c r="P865" s="145"/>
      <c r="Q865" s="145"/>
      <c r="R865" s="145"/>
      <c r="S865" s="145"/>
      <c r="T865" s="145"/>
      <c r="U865" s="145"/>
      <c r="V865" s="145"/>
      <c r="W865" s="145"/>
      <c r="X865" s="145"/>
      <c r="Y865" s="145"/>
      <c r="Z865" s="145"/>
      <c r="AA865" s="145"/>
      <c r="AB865" s="145"/>
      <c r="AC865" s="145"/>
      <c r="AD865" s="145"/>
      <c r="AE865" s="145"/>
      <c r="AF865" s="145"/>
      <c r="AG865" s="145"/>
      <c r="AH865" s="145"/>
      <c r="AI865" s="145"/>
      <c r="AJ865" s="145"/>
      <c r="AK865" s="145"/>
      <c r="AL865" s="145"/>
      <c r="AM865" s="145"/>
      <c r="AN865" s="145"/>
      <c r="AO865" s="145"/>
      <c r="AP865" s="145"/>
      <c r="AQ865" s="145"/>
      <c r="AR865" s="145"/>
      <c r="AS865" s="145"/>
      <c r="AT865" s="145"/>
      <c r="AU865" s="145"/>
      <c r="AV865" s="145"/>
      <c r="AW865" s="145"/>
      <c r="AX865" s="145"/>
      <c r="AY865" s="145"/>
      <c r="AZ865" s="145"/>
      <c r="BA865" s="145"/>
      <c r="BB865" s="145"/>
      <c r="BC865" s="145"/>
      <c r="BD865" s="145"/>
      <c r="BE865" s="145"/>
      <c r="BF865" s="145"/>
      <c r="BG865" s="145"/>
      <c r="BH865" s="145"/>
      <c r="BI865" s="145"/>
    </row>
    <row r="866" ht="14.25" customHeight="1">
      <c r="A866" s="111"/>
      <c r="B866" s="145"/>
      <c r="C866" s="178"/>
      <c r="D866" s="178"/>
      <c r="E866" s="179"/>
      <c r="F866" s="178"/>
      <c r="G866" s="145"/>
      <c r="H866" s="145"/>
      <c r="I866" s="178"/>
      <c r="J866" s="179"/>
      <c r="K866" s="178"/>
      <c r="L866" s="145"/>
      <c r="M866" s="145"/>
      <c r="N866" s="145"/>
      <c r="O866" s="145"/>
      <c r="P866" s="145"/>
      <c r="Q866" s="145"/>
      <c r="R866" s="145"/>
      <c r="S866" s="145"/>
      <c r="T866" s="145"/>
      <c r="U866" s="145"/>
      <c r="V866" s="145"/>
      <c r="W866" s="145"/>
      <c r="X866" s="145"/>
      <c r="Y866" s="145"/>
      <c r="Z866" s="145"/>
      <c r="AA866" s="145"/>
      <c r="AB866" s="145"/>
      <c r="AC866" s="145"/>
      <c r="AD866" s="145"/>
      <c r="AE866" s="145"/>
      <c r="AF866" s="145"/>
      <c r="AG866" s="145"/>
      <c r="AH866" s="145"/>
      <c r="AI866" s="145"/>
      <c r="AJ866" s="145"/>
      <c r="AK866" s="145"/>
      <c r="AL866" s="145"/>
      <c r="AM866" s="145"/>
      <c r="AN866" s="145"/>
      <c r="AO866" s="145"/>
      <c r="AP866" s="145"/>
      <c r="AQ866" s="145"/>
      <c r="AR866" s="145"/>
      <c r="AS866" s="145"/>
      <c r="AT866" s="145"/>
      <c r="AU866" s="145"/>
      <c r="AV866" s="145"/>
      <c r="AW866" s="145"/>
      <c r="AX866" s="145"/>
      <c r="AY866" s="145"/>
      <c r="AZ866" s="145"/>
      <c r="BA866" s="145"/>
      <c r="BB866" s="145"/>
      <c r="BC866" s="145"/>
      <c r="BD866" s="145"/>
      <c r="BE866" s="145"/>
      <c r="BF866" s="145"/>
      <c r="BG866" s="145"/>
      <c r="BH866" s="145"/>
      <c r="BI866" s="145"/>
    </row>
    <row r="867" ht="14.25" customHeight="1">
      <c r="A867" s="111"/>
      <c r="B867" s="145"/>
      <c r="C867" s="178"/>
      <c r="D867" s="178"/>
      <c r="E867" s="179"/>
      <c r="F867" s="178"/>
      <c r="G867" s="145"/>
      <c r="H867" s="145"/>
      <c r="I867" s="178"/>
      <c r="J867" s="179"/>
      <c r="K867" s="178"/>
      <c r="L867" s="145"/>
      <c r="M867" s="145"/>
      <c r="N867" s="145"/>
      <c r="O867" s="145"/>
      <c r="P867" s="145"/>
      <c r="Q867" s="145"/>
      <c r="R867" s="145"/>
      <c r="S867" s="145"/>
      <c r="T867" s="145"/>
      <c r="U867" s="145"/>
      <c r="V867" s="145"/>
      <c r="W867" s="145"/>
      <c r="X867" s="145"/>
      <c r="Y867" s="145"/>
      <c r="Z867" s="145"/>
      <c r="AA867" s="145"/>
      <c r="AB867" s="145"/>
      <c r="AC867" s="145"/>
      <c r="AD867" s="145"/>
      <c r="AE867" s="145"/>
      <c r="AF867" s="145"/>
      <c r="AG867" s="145"/>
      <c r="AH867" s="145"/>
      <c r="AI867" s="145"/>
      <c r="AJ867" s="145"/>
      <c r="AK867" s="145"/>
      <c r="AL867" s="145"/>
      <c r="AM867" s="145"/>
      <c r="AN867" s="145"/>
      <c r="AO867" s="145"/>
      <c r="AP867" s="145"/>
      <c r="AQ867" s="145"/>
      <c r="AR867" s="145"/>
      <c r="AS867" s="145"/>
      <c r="AT867" s="145"/>
      <c r="AU867" s="145"/>
      <c r="AV867" s="145"/>
      <c r="AW867" s="145"/>
      <c r="AX867" s="145"/>
      <c r="AY867" s="145"/>
      <c r="AZ867" s="145"/>
      <c r="BA867" s="145"/>
      <c r="BB867" s="145"/>
      <c r="BC867" s="145"/>
      <c r="BD867" s="145"/>
      <c r="BE867" s="145"/>
      <c r="BF867" s="145"/>
      <c r="BG867" s="145"/>
      <c r="BH867" s="145"/>
      <c r="BI867" s="145"/>
    </row>
    <row r="868" ht="14.25" customHeight="1">
      <c r="A868" s="111"/>
      <c r="B868" s="145"/>
      <c r="C868" s="178"/>
      <c r="D868" s="178"/>
      <c r="E868" s="179"/>
      <c r="F868" s="178"/>
      <c r="G868" s="145"/>
      <c r="H868" s="145"/>
      <c r="I868" s="178"/>
      <c r="J868" s="179"/>
      <c r="K868" s="178"/>
      <c r="L868" s="145"/>
      <c r="M868" s="145"/>
      <c r="N868" s="145"/>
      <c r="O868" s="145"/>
      <c r="P868" s="145"/>
      <c r="Q868" s="145"/>
      <c r="R868" s="145"/>
      <c r="S868" s="145"/>
      <c r="T868" s="145"/>
      <c r="U868" s="145"/>
      <c r="V868" s="145"/>
      <c r="W868" s="145"/>
      <c r="X868" s="145"/>
      <c r="Y868" s="145"/>
      <c r="Z868" s="145"/>
      <c r="AA868" s="145"/>
      <c r="AB868" s="145"/>
      <c r="AC868" s="145"/>
      <c r="AD868" s="145"/>
      <c r="AE868" s="145"/>
      <c r="AF868" s="145"/>
      <c r="AG868" s="145"/>
      <c r="AH868" s="145"/>
      <c r="AI868" s="145"/>
      <c r="AJ868" s="145"/>
      <c r="AK868" s="145"/>
      <c r="AL868" s="145"/>
      <c r="AM868" s="145"/>
      <c r="AN868" s="145"/>
      <c r="AO868" s="145"/>
      <c r="AP868" s="145"/>
      <c r="AQ868" s="145"/>
      <c r="AR868" s="145"/>
      <c r="AS868" s="145"/>
      <c r="AT868" s="145"/>
      <c r="AU868" s="145"/>
      <c r="AV868" s="145"/>
      <c r="AW868" s="145"/>
      <c r="AX868" s="145"/>
      <c r="AY868" s="145"/>
      <c r="AZ868" s="145"/>
      <c r="BA868" s="145"/>
      <c r="BB868" s="145"/>
      <c r="BC868" s="145"/>
      <c r="BD868" s="145"/>
      <c r="BE868" s="145"/>
      <c r="BF868" s="145"/>
      <c r="BG868" s="145"/>
      <c r="BH868" s="145"/>
      <c r="BI868" s="145"/>
    </row>
    <row r="869" ht="14.25" customHeight="1">
      <c r="A869" s="111"/>
      <c r="B869" s="145"/>
      <c r="C869" s="178"/>
      <c r="D869" s="178"/>
      <c r="E869" s="179"/>
      <c r="F869" s="178"/>
      <c r="G869" s="145"/>
      <c r="H869" s="145"/>
      <c r="I869" s="178"/>
      <c r="J869" s="179"/>
      <c r="K869" s="178"/>
      <c r="L869" s="145"/>
      <c r="M869" s="145"/>
      <c r="N869" s="145"/>
      <c r="O869" s="145"/>
      <c r="P869" s="145"/>
      <c r="Q869" s="145"/>
      <c r="R869" s="145"/>
      <c r="S869" s="145"/>
      <c r="T869" s="145"/>
      <c r="U869" s="145"/>
      <c r="V869" s="145"/>
      <c r="W869" s="145"/>
      <c r="X869" s="145"/>
      <c r="Y869" s="145"/>
      <c r="Z869" s="145"/>
      <c r="AA869" s="145"/>
      <c r="AB869" s="145"/>
      <c r="AC869" s="145"/>
      <c r="AD869" s="145"/>
      <c r="AE869" s="145"/>
      <c r="AF869" s="145"/>
      <c r="AG869" s="145"/>
      <c r="AH869" s="145"/>
      <c r="AI869" s="145"/>
      <c r="AJ869" s="145"/>
      <c r="AK869" s="145"/>
      <c r="AL869" s="145"/>
      <c r="AM869" s="145"/>
      <c r="AN869" s="145"/>
      <c r="AO869" s="145"/>
      <c r="AP869" s="145"/>
      <c r="AQ869" s="145"/>
      <c r="AR869" s="145"/>
      <c r="AS869" s="145"/>
      <c r="AT869" s="145"/>
      <c r="AU869" s="145"/>
      <c r="AV869" s="145"/>
      <c r="AW869" s="145"/>
      <c r="AX869" s="145"/>
      <c r="AY869" s="145"/>
      <c r="AZ869" s="145"/>
      <c r="BA869" s="145"/>
      <c r="BB869" s="145"/>
      <c r="BC869" s="145"/>
      <c r="BD869" s="145"/>
      <c r="BE869" s="145"/>
      <c r="BF869" s="145"/>
      <c r="BG869" s="145"/>
      <c r="BH869" s="145"/>
      <c r="BI869" s="145"/>
    </row>
    <row r="870" ht="14.25" customHeight="1">
      <c r="A870" s="111"/>
      <c r="B870" s="145"/>
      <c r="C870" s="178"/>
      <c r="D870" s="178"/>
      <c r="E870" s="179"/>
      <c r="F870" s="178"/>
      <c r="G870" s="145"/>
      <c r="H870" s="145"/>
      <c r="I870" s="178"/>
      <c r="J870" s="179"/>
      <c r="K870" s="178"/>
      <c r="L870" s="145"/>
      <c r="M870" s="145"/>
      <c r="N870" s="145"/>
      <c r="O870" s="145"/>
      <c r="P870" s="145"/>
      <c r="Q870" s="145"/>
      <c r="R870" s="145"/>
      <c r="S870" s="145"/>
      <c r="T870" s="145"/>
      <c r="U870" s="145"/>
      <c r="V870" s="145"/>
      <c r="W870" s="145"/>
      <c r="X870" s="145"/>
      <c r="Y870" s="145"/>
      <c r="Z870" s="145"/>
      <c r="AA870" s="145"/>
      <c r="AB870" s="145"/>
      <c r="AC870" s="145"/>
      <c r="AD870" s="145"/>
      <c r="AE870" s="145"/>
      <c r="AF870" s="145"/>
      <c r="AG870" s="145"/>
      <c r="AH870" s="145"/>
      <c r="AI870" s="145"/>
      <c r="AJ870" s="145"/>
      <c r="AK870" s="145"/>
      <c r="AL870" s="145"/>
      <c r="AM870" s="145"/>
      <c r="AN870" s="145"/>
      <c r="AO870" s="145"/>
      <c r="AP870" s="145"/>
      <c r="AQ870" s="145"/>
      <c r="AR870" s="145"/>
      <c r="AS870" s="145"/>
      <c r="AT870" s="145"/>
      <c r="AU870" s="145"/>
      <c r="AV870" s="145"/>
      <c r="AW870" s="145"/>
      <c r="AX870" s="145"/>
      <c r="AY870" s="145"/>
      <c r="AZ870" s="145"/>
      <c r="BA870" s="145"/>
      <c r="BB870" s="145"/>
      <c r="BC870" s="145"/>
      <c r="BD870" s="145"/>
      <c r="BE870" s="145"/>
      <c r="BF870" s="145"/>
      <c r="BG870" s="145"/>
      <c r="BH870" s="145"/>
      <c r="BI870" s="145"/>
    </row>
    <row r="871" ht="14.25" customHeight="1">
      <c r="A871" s="111"/>
      <c r="B871" s="145"/>
      <c r="C871" s="178"/>
      <c r="D871" s="178"/>
      <c r="E871" s="179"/>
      <c r="F871" s="178"/>
      <c r="G871" s="145"/>
      <c r="H871" s="145"/>
      <c r="I871" s="178"/>
      <c r="J871" s="179"/>
      <c r="K871" s="178"/>
      <c r="L871" s="145"/>
      <c r="M871" s="145"/>
      <c r="N871" s="145"/>
      <c r="O871" s="145"/>
      <c r="P871" s="145"/>
      <c r="Q871" s="145"/>
      <c r="R871" s="145"/>
      <c r="S871" s="145"/>
      <c r="T871" s="145"/>
      <c r="U871" s="145"/>
      <c r="V871" s="145"/>
      <c r="W871" s="145"/>
      <c r="X871" s="145"/>
      <c r="Y871" s="145"/>
      <c r="Z871" s="145"/>
      <c r="AA871" s="145"/>
      <c r="AB871" s="145"/>
      <c r="AC871" s="145"/>
      <c r="AD871" s="145"/>
      <c r="AE871" s="145"/>
      <c r="AF871" s="145"/>
      <c r="AG871" s="145"/>
      <c r="AH871" s="145"/>
      <c r="AI871" s="145"/>
      <c r="AJ871" s="145"/>
      <c r="AK871" s="145"/>
      <c r="AL871" s="145"/>
      <c r="AM871" s="145"/>
      <c r="AN871" s="145"/>
      <c r="AO871" s="145"/>
      <c r="AP871" s="145"/>
      <c r="AQ871" s="145"/>
      <c r="AR871" s="145"/>
      <c r="AS871" s="145"/>
      <c r="AT871" s="145"/>
      <c r="AU871" s="145"/>
      <c r="AV871" s="145"/>
      <c r="AW871" s="145"/>
      <c r="AX871" s="145"/>
      <c r="AY871" s="145"/>
      <c r="AZ871" s="145"/>
      <c r="BA871" s="145"/>
      <c r="BB871" s="145"/>
      <c r="BC871" s="145"/>
      <c r="BD871" s="145"/>
      <c r="BE871" s="145"/>
      <c r="BF871" s="145"/>
      <c r="BG871" s="145"/>
      <c r="BH871" s="145"/>
      <c r="BI871" s="145"/>
    </row>
    <row r="872" ht="14.25" customHeight="1">
      <c r="A872" s="111"/>
      <c r="B872" s="145"/>
      <c r="C872" s="178"/>
      <c r="D872" s="178"/>
      <c r="E872" s="179"/>
      <c r="F872" s="178"/>
      <c r="G872" s="145"/>
      <c r="H872" s="145"/>
      <c r="I872" s="178"/>
      <c r="J872" s="179"/>
      <c r="K872" s="178"/>
      <c r="L872" s="145"/>
      <c r="M872" s="145"/>
      <c r="N872" s="145"/>
      <c r="O872" s="145"/>
      <c r="P872" s="145"/>
      <c r="Q872" s="145"/>
      <c r="R872" s="145"/>
      <c r="S872" s="145"/>
      <c r="T872" s="145"/>
      <c r="U872" s="145"/>
      <c r="V872" s="145"/>
      <c r="W872" s="145"/>
      <c r="X872" s="145"/>
      <c r="Y872" s="145"/>
      <c r="Z872" s="145"/>
      <c r="AA872" s="145"/>
      <c r="AB872" s="145"/>
      <c r="AC872" s="145"/>
      <c r="AD872" s="145"/>
      <c r="AE872" s="145"/>
      <c r="AF872" s="145"/>
      <c r="AG872" s="145"/>
      <c r="AH872" s="145"/>
      <c r="AI872" s="145"/>
      <c r="AJ872" s="145"/>
      <c r="AK872" s="145"/>
      <c r="AL872" s="145"/>
      <c r="AM872" s="145"/>
      <c r="AN872" s="145"/>
      <c r="AO872" s="145"/>
      <c r="AP872" s="145"/>
      <c r="AQ872" s="145"/>
      <c r="AR872" s="145"/>
      <c r="AS872" s="145"/>
      <c r="AT872" s="145"/>
      <c r="AU872" s="145"/>
      <c r="AV872" s="145"/>
      <c r="AW872" s="145"/>
      <c r="AX872" s="145"/>
      <c r="AY872" s="145"/>
      <c r="AZ872" s="145"/>
      <c r="BA872" s="145"/>
      <c r="BB872" s="145"/>
      <c r="BC872" s="145"/>
      <c r="BD872" s="145"/>
      <c r="BE872" s="145"/>
      <c r="BF872" s="145"/>
      <c r="BG872" s="145"/>
      <c r="BH872" s="145"/>
      <c r="BI872" s="145"/>
    </row>
    <row r="873" ht="14.25" customHeight="1">
      <c r="A873" s="111"/>
      <c r="B873" s="145"/>
      <c r="C873" s="178"/>
      <c r="D873" s="178"/>
      <c r="E873" s="179"/>
      <c r="F873" s="178"/>
      <c r="G873" s="145"/>
      <c r="H873" s="145"/>
      <c r="I873" s="178"/>
      <c r="J873" s="179"/>
      <c r="K873" s="178"/>
      <c r="L873" s="145"/>
      <c r="M873" s="145"/>
      <c r="N873" s="145"/>
      <c r="O873" s="145"/>
      <c r="P873" s="145"/>
      <c r="Q873" s="145"/>
      <c r="R873" s="145"/>
      <c r="S873" s="145"/>
      <c r="T873" s="145"/>
      <c r="U873" s="145"/>
      <c r="V873" s="145"/>
      <c r="W873" s="145"/>
      <c r="X873" s="145"/>
      <c r="Y873" s="145"/>
      <c r="Z873" s="145"/>
      <c r="AA873" s="145"/>
      <c r="AB873" s="145"/>
      <c r="AC873" s="145"/>
      <c r="AD873" s="145"/>
      <c r="AE873" s="145"/>
      <c r="AF873" s="145"/>
      <c r="AG873" s="145"/>
      <c r="AH873" s="145"/>
      <c r="AI873" s="145"/>
      <c r="AJ873" s="145"/>
      <c r="AK873" s="145"/>
      <c r="AL873" s="145"/>
      <c r="AM873" s="145"/>
      <c r="AN873" s="145"/>
      <c r="AO873" s="145"/>
      <c r="AP873" s="145"/>
      <c r="AQ873" s="145"/>
      <c r="AR873" s="145"/>
      <c r="AS873" s="145"/>
      <c r="AT873" s="145"/>
      <c r="AU873" s="145"/>
      <c r="AV873" s="145"/>
      <c r="AW873" s="145"/>
      <c r="AX873" s="145"/>
      <c r="AY873" s="145"/>
      <c r="AZ873" s="145"/>
      <c r="BA873" s="145"/>
      <c r="BB873" s="145"/>
      <c r="BC873" s="145"/>
      <c r="BD873" s="145"/>
      <c r="BE873" s="145"/>
      <c r="BF873" s="145"/>
      <c r="BG873" s="145"/>
      <c r="BH873" s="145"/>
      <c r="BI873" s="145"/>
    </row>
    <row r="874" ht="14.25" customHeight="1">
      <c r="A874" s="111"/>
      <c r="B874" s="145"/>
      <c r="C874" s="178"/>
      <c r="D874" s="178"/>
      <c r="E874" s="179"/>
      <c r="F874" s="178"/>
      <c r="G874" s="145"/>
      <c r="H874" s="145"/>
      <c r="I874" s="178"/>
      <c r="J874" s="179"/>
      <c r="K874" s="178"/>
      <c r="L874" s="145"/>
      <c r="M874" s="145"/>
      <c r="N874" s="145"/>
      <c r="O874" s="145"/>
      <c r="P874" s="145"/>
      <c r="Q874" s="145"/>
      <c r="R874" s="145"/>
      <c r="S874" s="145"/>
      <c r="T874" s="145"/>
      <c r="U874" s="145"/>
      <c r="V874" s="145"/>
      <c r="W874" s="145"/>
      <c r="X874" s="145"/>
      <c r="Y874" s="145"/>
      <c r="Z874" s="145"/>
      <c r="AA874" s="145"/>
      <c r="AB874" s="145"/>
      <c r="AC874" s="145"/>
      <c r="AD874" s="145"/>
      <c r="AE874" s="145"/>
      <c r="AF874" s="145"/>
      <c r="AG874" s="145"/>
      <c r="AH874" s="145"/>
      <c r="AI874" s="145"/>
      <c r="AJ874" s="145"/>
      <c r="AK874" s="145"/>
      <c r="AL874" s="145"/>
      <c r="AM874" s="145"/>
      <c r="AN874" s="145"/>
      <c r="AO874" s="145"/>
      <c r="AP874" s="145"/>
      <c r="AQ874" s="145"/>
      <c r="AR874" s="145"/>
      <c r="AS874" s="145"/>
      <c r="AT874" s="145"/>
      <c r="AU874" s="145"/>
      <c r="AV874" s="145"/>
      <c r="AW874" s="145"/>
      <c r="AX874" s="145"/>
      <c r="AY874" s="145"/>
      <c r="AZ874" s="145"/>
      <c r="BA874" s="145"/>
      <c r="BB874" s="145"/>
      <c r="BC874" s="145"/>
      <c r="BD874" s="145"/>
      <c r="BE874" s="145"/>
      <c r="BF874" s="145"/>
      <c r="BG874" s="145"/>
      <c r="BH874" s="145"/>
      <c r="BI874" s="145"/>
    </row>
    <row r="875" ht="14.25" customHeight="1">
      <c r="A875" s="111"/>
      <c r="B875" s="145"/>
      <c r="C875" s="178"/>
      <c r="D875" s="178"/>
      <c r="E875" s="179"/>
      <c r="F875" s="178"/>
      <c r="G875" s="145"/>
      <c r="H875" s="145"/>
      <c r="I875" s="178"/>
      <c r="J875" s="179"/>
      <c r="K875" s="178"/>
      <c r="L875" s="145"/>
      <c r="M875" s="145"/>
      <c r="N875" s="145"/>
      <c r="O875" s="145"/>
      <c r="P875" s="145"/>
      <c r="Q875" s="145"/>
      <c r="R875" s="145"/>
      <c r="S875" s="145"/>
      <c r="T875" s="145"/>
      <c r="U875" s="145"/>
      <c r="V875" s="145"/>
      <c r="W875" s="145"/>
      <c r="X875" s="145"/>
      <c r="Y875" s="145"/>
      <c r="Z875" s="145"/>
      <c r="AA875" s="145"/>
      <c r="AB875" s="145"/>
      <c r="AC875" s="145"/>
      <c r="AD875" s="145"/>
      <c r="AE875" s="145"/>
      <c r="AF875" s="145"/>
      <c r="AG875" s="145"/>
      <c r="AH875" s="145"/>
      <c r="AI875" s="145"/>
      <c r="AJ875" s="145"/>
      <c r="AK875" s="145"/>
      <c r="AL875" s="145"/>
      <c r="AM875" s="145"/>
      <c r="AN875" s="145"/>
      <c r="AO875" s="145"/>
      <c r="AP875" s="145"/>
      <c r="AQ875" s="145"/>
      <c r="AR875" s="145"/>
      <c r="AS875" s="145"/>
      <c r="AT875" s="145"/>
      <c r="AU875" s="145"/>
      <c r="AV875" s="145"/>
      <c r="AW875" s="145"/>
      <c r="AX875" s="145"/>
      <c r="AY875" s="145"/>
      <c r="AZ875" s="145"/>
      <c r="BA875" s="145"/>
      <c r="BB875" s="145"/>
      <c r="BC875" s="145"/>
      <c r="BD875" s="145"/>
      <c r="BE875" s="145"/>
      <c r="BF875" s="145"/>
      <c r="BG875" s="145"/>
      <c r="BH875" s="145"/>
      <c r="BI875" s="145"/>
    </row>
    <row r="876" ht="14.25" customHeight="1">
      <c r="A876" s="111"/>
      <c r="B876" s="145"/>
      <c r="C876" s="178"/>
      <c r="D876" s="178"/>
      <c r="E876" s="179"/>
      <c r="F876" s="178"/>
      <c r="G876" s="145"/>
      <c r="H876" s="145"/>
      <c r="I876" s="178"/>
      <c r="J876" s="179"/>
      <c r="K876" s="178"/>
      <c r="L876" s="145"/>
      <c r="M876" s="145"/>
      <c r="N876" s="145"/>
      <c r="O876" s="145"/>
      <c r="P876" s="145"/>
      <c r="Q876" s="145"/>
      <c r="R876" s="145"/>
      <c r="S876" s="145"/>
      <c r="T876" s="145"/>
      <c r="U876" s="145"/>
      <c r="V876" s="145"/>
      <c r="W876" s="145"/>
      <c r="X876" s="145"/>
      <c r="Y876" s="145"/>
      <c r="Z876" s="145"/>
      <c r="AA876" s="145"/>
      <c r="AB876" s="145"/>
      <c r="AC876" s="145"/>
      <c r="AD876" s="145"/>
      <c r="AE876" s="145"/>
      <c r="AF876" s="145"/>
      <c r="AG876" s="145"/>
      <c r="AH876" s="145"/>
      <c r="AI876" s="145"/>
      <c r="AJ876" s="145"/>
      <c r="AK876" s="145"/>
      <c r="AL876" s="145"/>
      <c r="AM876" s="145"/>
      <c r="AN876" s="145"/>
      <c r="AO876" s="145"/>
      <c r="AP876" s="145"/>
      <c r="AQ876" s="145"/>
      <c r="AR876" s="145"/>
      <c r="AS876" s="145"/>
      <c r="AT876" s="145"/>
      <c r="AU876" s="145"/>
      <c r="AV876" s="145"/>
      <c r="AW876" s="145"/>
      <c r="AX876" s="145"/>
      <c r="AY876" s="145"/>
      <c r="AZ876" s="145"/>
      <c r="BA876" s="145"/>
      <c r="BB876" s="145"/>
      <c r="BC876" s="145"/>
      <c r="BD876" s="145"/>
      <c r="BE876" s="145"/>
      <c r="BF876" s="145"/>
      <c r="BG876" s="145"/>
      <c r="BH876" s="145"/>
      <c r="BI876" s="145"/>
    </row>
    <row r="877" ht="14.25" customHeight="1">
      <c r="A877" s="111"/>
      <c r="B877" s="145"/>
      <c r="C877" s="178"/>
      <c r="D877" s="178"/>
      <c r="E877" s="179"/>
      <c r="F877" s="178"/>
      <c r="G877" s="145"/>
      <c r="H877" s="145"/>
      <c r="I877" s="178"/>
      <c r="J877" s="179"/>
      <c r="K877" s="178"/>
      <c r="L877" s="145"/>
      <c r="M877" s="145"/>
      <c r="N877" s="145"/>
      <c r="O877" s="145"/>
      <c r="P877" s="145"/>
      <c r="Q877" s="145"/>
      <c r="R877" s="145"/>
      <c r="S877" s="145"/>
      <c r="T877" s="145"/>
      <c r="U877" s="145"/>
      <c r="V877" s="145"/>
      <c r="W877" s="145"/>
      <c r="X877" s="145"/>
      <c r="Y877" s="145"/>
      <c r="Z877" s="145"/>
      <c r="AA877" s="145"/>
      <c r="AB877" s="145"/>
      <c r="AC877" s="145"/>
      <c r="AD877" s="145"/>
      <c r="AE877" s="145"/>
      <c r="AF877" s="145"/>
      <c r="AG877" s="145"/>
      <c r="AH877" s="145"/>
      <c r="AI877" s="145"/>
      <c r="AJ877" s="145"/>
      <c r="AK877" s="145"/>
      <c r="AL877" s="145"/>
      <c r="AM877" s="145"/>
      <c r="AN877" s="145"/>
      <c r="AO877" s="145"/>
      <c r="AP877" s="145"/>
      <c r="AQ877" s="145"/>
      <c r="AR877" s="145"/>
      <c r="AS877" s="145"/>
      <c r="AT877" s="145"/>
      <c r="AU877" s="145"/>
      <c r="AV877" s="145"/>
      <c r="AW877" s="145"/>
      <c r="AX877" s="145"/>
      <c r="AY877" s="145"/>
      <c r="AZ877" s="145"/>
      <c r="BA877" s="145"/>
      <c r="BB877" s="145"/>
      <c r="BC877" s="145"/>
      <c r="BD877" s="145"/>
      <c r="BE877" s="145"/>
      <c r="BF877" s="145"/>
      <c r="BG877" s="145"/>
      <c r="BH877" s="145"/>
      <c r="BI877" s="145"/>
    </row>
    <row r="878" ht="14.25" customHeight="1">
      <c r="A878" s="111"/>
      <c r="B878" s="145"/>
      <c r="C878" s="178"/>
      <c r="D878" s="178"/>
      <c r="E878" s="179"/>
      <c r="F878" s="178"/>
      <c r="G878" s="145"/>
      <c r="H878" s="145"/>
      <c r="I878" s="178"/>
      <c r="J878" s="179"/>
      <c r="K878" s="178"/>
      <c r="L878" s="145"/>
      <c r="M878" s="145"/>
      <c r="N878" s="145"/>
      <c r="O878" s="145"/>
      <c r="P878" s="145"/>
      <c r="Q878" s="145"/>
      <c r="R878" s="145"/>
      <c r="S878" s="145"/>
      <c r="T878" s="145"/>
      <c r="U878" s="145"/>
      <c r="V878" s="145"/>
      <c r="W878" s="145"/>
      <c r="X878" s="145"/>
      <c r="Y878" s="145"/>
      <c r="Z878" s="145"/>
      <c r="AA878" s="145"/>
      <c r="AB878" s="145"/>
      <c r="AC878" s="145"/>
      <c r="AD878" s="145"/>
      <c r="AE878" s="145"/>
      <c r="AF878" s="145"/>
      <c r="AG878" s="145"/>
      <c r="AH878" s="145"/>
      <c r="AI878" s="145"/>
      <c r="AJ878" s="145"/>
      <c r="AK878" s="145"/>
      <c r="AL878" s="145"/>
      <c r="AM878" s="145"/>
      <c r="AN878" s="145"/>
      <c r="AO878" s="145"/>
      <c r="AP878" s="145"/>
      <c r="AQ878" s="145"/>
      <c r="AR878" s="145"/>
      <c r="AS878" s="145"/>
      <c r="AT878" s="145"/>
      <c r="AU878" s="145"/>
      <c r="AV878" s="145"/>
      <c r="AW878" s="145"/>
      <c r="AX878" s="145"/>
      <c r="AY878" s="145"/>
      <c r="AZ878" s="145"/>
      <c r="BA878" s="145"/>
      <c r="BB878" s="145"/>
      <c r="BC878" s="145"/>
      <c r="BD878" s="145"/>
      <c r="BE878" s="145"/>
      <c r="BF878" s="145"/>
      <c r="BG878" s="145"/>
      <c r="BH878" s="145"/>
      <c r="BI878" s="145"/>
    </row>
    <row r="879" ht="14.25" customHeight="1">
      <c r="A879" s="111"/>
      <c r="B879" s="145"/>
      <c r="C879" s="178"/>
      <c r="D879" s="178"/>
      <c r="E879" s="179"/>
      <c r="F879" s="178"/>
      <c r="G879" s="145"/>
      <c r="H879" s="145"/>
      <c r="I879" s="178"/>
      <c r="J879" s="179"/>
      <c r="K879" s="178"/>
      <c r="L879" s="145"/>
      <c r="M879" s="145"/>
      <c r="N879" s="145"/>
      <c r="O879" s="145"/>
      <c r="P879" s="145"/>
      <c r="Q879" s="145"/>
      <c r="R879" s="145"/>
      <c r="S879" s="145"/>
      <c r="T879" s="145"/>
      <c r="U879" s="145"/>
      <c r="V879" s="145"/>
      <c r="W879" s="145"/>
      <c r="X879" s="145"/>
      <c r="Y879" s="145"/>
      <c r="Z879" s="145"/>
      <c r="AA879" s="145"/>
      <c r="AB879" s="145"/>
      <c r="AC879" s="145"/>
      <c r="AD879" s="145"/>
      <c r="AE879" s="145"/>
      <c r="AF879" s="145"/>
      <c r="AG879" s="145"/>
      <c r="AH879" s="145"/>
      <c r="AI879" s="145"/>
      <c r="AJ879" s="145"/>
      <c r="AK879" s="145"/>
      <c r="AL879" s="145"/>
      <c r="AM879" s="145"/>
      <c r="AN879" s="145"/>
      <c r="AO879" s="145"/>
      <c r="AP879" s="145"/>
      <c r="AQ879" s="145"/>
      <c r="AR879" s="145"/>
      <c r="AS879" s="145"/>
      <c r="AT879" s="145"/>
      <c r="AU879" s="145"/>
      <c r="AV879" s="145"/>
      <c r="AW879" s="145"/>
      <c r="AX879" s="145"/>
      <c r="AY879" s="145"/>
      <c r="AZ879" s="145"/>
      <c r="BA879" s="145"/>
      <c r="BB879" s="145"/>
      <c r="BC879" s="145"/>
      <c r="BD879" s="145"/>
      <c r="BE879" s="145"/>
      <c r="BF879" s="145"/>
      <c r="BG879" s="145"/>
      <c r="BH879" s="145"/>
      <c r="BI879" s="145"/>
    </row>
    <row r="880" ht="14.25" customHeight="1">
      <c r="A880" s="111"/>
      <c r="B880" s="145"/>
      <c r="C880" s="178"/>
      <c r="D880" s="178"/>
      <c r="E880" s="179"/>
      <c r="F880" s="178"/>
      <c r="G880" s="145"/>
      <c r="H880" s="145"/>
      <c r="I880" s="178"/>
      <c r="J880" s="179"/>
      <c r="K880" s="178"/>
      <c r="L880" s="145"/>
      <c r="M880" s="145"/>
      <c r="N880" s="145"/>
      <c r="O880" s="145"/>
      <c r="P880" s="145"/>
      <c r="Q880" s="145"/>
      <c r="R880" s="145"/>
      <c r="S880" s="145"/>
      <c r="T880" s="145"/>
      <c r="U880" s="145"/>
      <c r="V880" s="145"/>
      <c r="W880" s="145"/>
      <c r="X880" s="145"/>
      <c r="Y880" s="145"/>
      <c r="Z880" s="145"/>
      <c r="AA880" s="145"/>
      <c r="AB880" s="145"/>
      <c r="AC880" s="145"/>
      <c r="AD880" s="145"/>
      <c r="AE880" s="145"/>
      <c r="AF880" s="145"/>
      <c r="AG880" s="145"/>
      <c r="AH880" s="145"/>
      <c r="AI880" s="145"/>
      <c r="AJ880" s="145"/>
      <c r="AK880" s="145"/>
      <c r="AL880" s="145"/>
      <c r="AM880" s="145"/>
      <c r="AN880" s="145"/>
      <c r="AO880" s="145"/>
      <c r="AP880" s="145"/>
      <c r="AQ880" s="145"/>
      <c r="AR880" s="145"/>
      <c r="AS880" s="145"/>
      <c r="AT880" s="145"/>
      <c r="AU880" s="145"/>
      <c r="AV880" s="145"/>
      <c r="AW880" s="145"/>
      <c r="AX880" s="145"/>
      <c r="AY880" s="145"/>
      <c r="AZ880" s="145"/>
      <c r="BA880" s="145"/>
      <c r="BB880" s="145"/>
      <c r="BC880" s="145"/>
      <c r="BD880" s="145"/>
      <c r="BE880" s="145"/>
      <c r="BF880" s="145"/>
      <c r="BG880" s="145"/>
      <c r="BH880" s="145"/>
      <c r="BI880" s="145"/>
    </row>
    <row r="881" ht="14.25" customHeight="1">
      <c r="A881" s="111"/>
      <c r="B881" s="145"/>
      <c r="C881" s="178"/>
      <c r="D881" s="178"/>
      <c r="E881" s="179"/>
      <c r="F881" s="178"/>
      <c r="G881" s="145"/>
      <c r="H881" s="145"/>
      <c r="I881" s="178"/>
      <c r="J881" s="179"/>
      <c r="K881" s="178"/>
      <c r="L881" s="145"/>
      <c r="M881" s="145"/>
      <c r="N881" s="145"/>
      <c r="O881" s="145"/>
      <c r="P881" s="145"/>
      <c r="Q881" s="145"/>
      <c r="R881" s="145"/>
      <c r="S881" s="145"/>
      <c r="T881" s="145"/>
      <c r="U881" s="145"/>
      <c r="V881" s="145"/>
      <c r="W881" s="145"/>
      <c r="X881" s="145"/>
      <c r="Y881" s="145"/>
      <c r="Z881" s="145"/>
      <c r="AA881" s="145"/>
      <c r="AB881" s="145"/>
      <c r="AC881" s="145"/>
      <c r="AD881" s="145"/>
      <c r="AE881" s="145"/>
      <c r="AF881" s="145"/>
      <c r="AG881" s="145"/>
      <c r="AH881" s="145"/>
      <c r="AI881" s="145"/>
      <c r="AJ881" s="145"/>
      <c r="AK881" s="145"/>
      <c r="AL881" s="145"/>
      <c r="AM881" s="145"/>
      <c r="AN881" s="145"/>
      <c r="AO881" s="145"/>
      <c r="AP881" s="145"/>
      <c r="AQ881" s="145"/>
      <c r="AR881" s="145"/>
      <c r="AS881" s="145"/>
      <c r="AT881" s="145"/>
      <c r="AU881" s="145"/>
      <c r="AV881" s="145"/>
      <c r="AW881" s="145"/>
      <c r="AX881" s="145"/>
      <c r="AY881" s="145"/>
      <c r="AZ881" s="145"/>
      <c r="BA881" s="145"/>
      <c r="BB881" s="145"/>
      <c r="BC881" s="145"/>
      <c r="BD881" s="145"/>
      <c r="BE881" s="145"/>
      <c r="BF881" s="145"/>
      <c r="BG881" s="145"/>
      <c r="BH881" s="145"/>
      <c r="BI881" s="145"/>
    </row>
    <row r="882" ht="14.25" customHeight="1">
      <c r="A882" s="111"/>
      <c r="B882" s="145"/>
      <c r="C882" s="178"/>
      <c r="D882" s="178"/>
      <c r="E882" s="179"/>
      <c r="F882" s="178"/>
      <c r="G882" s="145"/>
      <c r="H882" s="145"/>
      <c r="I882" s="178"/>
      <c r="J882" s="179"/>
      <c r="K882" s="178"/>
      <c r="L882" s="145"/>
      <c r="M882" s="145"/>
      <c r="N882" s="145"/>
      <c r="O882" s="145"/>
      <c r="P882" s="145"/>
      <c r="Q882" s="145"/>
      <c r="R882" s="145"/>
      <c r="S882" s="145"/>
      <c r="T882" s="145"/>
      <c r="U882" s="145"/>
      <c r="V882" s="145"/>
      <c r="W882" s="145"/>
      <c r="X882" s="145"/>
      <c r="Y882" s="145"/>
      <c r="Z882" s="145"/>
      <c r="AA882" s="145"/>
      <c r="AB882" s="145"/>
      <c r="AC882" s="145"/>
      <c r="AD882" s="145"/>
      <c r="AE882" s="145"/>
      <c r="AF882" s="145"/>
      <c r="AG882" s="145"/>
      <c r="AH882" s="145"/>
      <c r="AI882" s="145"/>
      <c r="AJ882" s="145"/>
      <c r="AK882" s="145"/>
      <c r="AL882" s="145"/>
      <c r="AM882" s="145"/>
      <c r="AN882" s="145"/>
      <c r="AO882" s="145"/>
      <c r="AP882" s="145"/>
      <c r="AQ882" s="145"/>
      <c r="AR882" s="145"/>
      <c r="AS882" s="145"/>
      <c r="AT882" s="145"/>
      <c r="AU882" s="145"/>
      <c r="AV882" s="145"/>
      <c r="AW882" s="145"/>
      <c r="AX882" s="145"/>
      <c r="AY882" s="145"/>
      <c r="AZ882" s="145"/>
      <c r="BA882" s="145"/>
      <c r="BB882" s="145"/>
      <c r="BC882" s="145"/>
      <c r="BD882" s="145"/>
      <c r="BE882" s="145"/>
      <c r="BF882" s="145"/>
      <c r="BG882" s="145"/>
      <c r="BH882" s="145"/>
      <c r="BI882" s="145"/>
    </row>
    <row r="883" ht="14.25" customHeight="1">
      <c r="A883" s="111"/>
      <c r="B883" s="145"/>
      <c r="C883" s="178"/>
      <c r="D883" s="178"/>
      <c r="E883" s="179"/>
      <c r="F883" s="178"/>
      <c r="G883" s="145"/>
      <c r="H883" s="145"/>
      <c r="I883" s="178"/>
      <c r="J883" s="179"/>
      <c r="K883" s="178"/>
      <c r="L883" s="145"/>
      <c r="M883" s="145"/>
      <c r="N883" s="145"/>
      <c r="O883" s="145"/>
      <c r="P883" s="145"/>
      <c r="Q883" s="145"/>
      <c r="R883" s="145"/>
      <c r="S883" s="145"/>
      <c r="T883" s="145"/>
      <c r="U883" s="145"/>
      <c r="V883" s="145"/>
      <c r="W883" s="145"/>
      <c r="X883" s="145"/>
      <c r="Y883" s="145"/>
      <c r="Z883" s="145"/>
      <c r="AA883" s="145"/>
      <c r="AB883" s="145"/>
      <c r="AC883" s="145"/>
      <c r="AD883" s="145"/>
      <c r="AE883" s="145"/>
      <c r="AF883" s="145"/>
      <c r="AG883" s="145"/>
      <c r="AH883" s="145"/>
      <c r="AI883" s="145"/>
      <c r="AJ883" s="145"/>
      <c r="AK883" s="145"/>
      <c r="AL883" s="145"/>
      <c r="AM883" s="145"/>
      <c r="AN883" s="145"/>
      <c r="AO883" s="145"/>
      <c r="AP883" s="145"/>
      <c r="AQ883" s="145"/>
      <c r="AR883" s="145"/>
      <c r="AS883" s="145"/>
      <c r="AT883" s="145"/>
      <c r="AU883" s="145"/>
      <c r="AV883" s="145"/>
      <c r="AW883" s="145"/>
      <c r="AX883" s="145"/>
      <c r="AY883" s="145"/>
      <c r="AZ883" s="145"/>
      <c r="BA883" s="145"/>
      <c r="BB883" s="145"/>
      <c r="BC883" s="145"/>
      <c r="BD883" s="145"/>
      <c r="BE883" s="145"/>
      <c r="BF883" s="145"/>
      <c r="BG883" s="145"/>
      <c r="BH883" s="145"/>
      <c r="BI883" s="145"/>
    </row>
    <row r="884" ht="14.25" customHeight="1">
      <c r="A884" s="111"/>
      <c r="B884" s="145"/>
      <c r="C884" s="178"/>
      <c r="D884" s="178"/>
      <c r="E884" s="179"/>
      <c r="F884" s="178"/>
      <c r="G884" s="145"/>
      <c r="H884" s="145"/>
      <c r="I884" s="178"/>
      <c r="J884" s="179"/>
      <c r="K884" s="178"/>
      <c r="L884" s="145"/>
      <c r="M884" s="145"/>
      <c r="N884" s="145"/>
      <c r="O884" s="145"/>
      <c r="P884" s="145"/>
      <c r="Q884" s="145"/>
      <c r="R884" s="145"/>
      <c r="S884" s="145"/>
      <c r="T884" s="145"/>
      <c r="U884" s="145"/>
      <c r="V884" s="145"/>
      <c r="W884" s="145"/>
      <c r="X884" s="145"/>
      <c r="Y884" s="145"/>
      <c r="Z884" s="145"/>
      <c r="AA884" s="145"/>
      <c r="AB884" s="145"/>
      <c r="AC884" s="145"/>
      <c r="AD884" s="145"/>
      <c r="AE884" s="145"/>
      <c r="AF884" s="145"/>
      <c r="AG884" s="145"/>
      <c r="AH884" s="145"/>
      <c r="AI884" s="145"/>
      <c r="AJ884" s="145"/>
      <c r="AK884" s="145"/>
      <c r="AL884" s="145"/>
      <c r="AM884" s="145"/>
      <c r="AN884" s="145"/>
      <c r="AO884" s="145"/>
      <c r="AP884" s="145"/>
      <c r="AQ884" s="145"/>
      <c r="AR884" s="145"/>
      <c r="AS884" s="145"/>
      <c r="AT884" s="145"/>
      <c r="AU884" s="145"/>
      <c r="AV884" s="145"/>
      <c r="AW884" s="145"/>
      <c r="AX884" s="145"/>
      <c r="AY884" s="145"/>
      <c r="AZ884" s="145"/>
      <c r="BA884" s="145"/>
      <c r="BB884" s="145"/>
      <c r="BC884" s="145"/>
      <c r="BD884" s="145"/>
      <c r="BE884" s="145"/>
      <c r="BF884" s="145"/>
      <c r="BG884" s="145"/>
      <c r="BH884" s="145"/>
      <c r="BI884" s="145"/>
    </row>
    <row r="885" ht="14.25" customHeight="1">
      <c r="A885" s="111"/>
      <c r="B885" s="145"/>
      <c r="C885" s="178"/>
      <c r="D885" s="178"/>
      <c r="E885" s="179"/>
      <c r="F885" s="178"/>
      <c r="G885" s="145"/>
      <c r="H885" s="145"/>
      <c r="I885" s="178"/>
      <c r="J885" s="179"/>
      <c r="K885" s="178"/>
      <c r="L885" s="145"/>
      <c r="M885" s="145"/>
      <c r="N885" s="145"/>
      <c r="O885" s="145"/>
      <c r="P885" s="145"/>
      <c r="Q885" s="145"/>
      <c r="R885" s="145"/>
      <c r="S885" s="145"/>
      <c r="T885" s="145"/>
      <c r="U885" s="145"/>
      <c r="V885" s="145"/>
      <c r="W885" s="145"/>
      <c r="X885" s="145"/>
      <c r="Y885" s="145"/>
      <c r="Z885" s="145"/>
      <c r="AA885" s="145"/>
      <c r="AB885" s="145"/>
      <c r="AC885" s="145"/>
      <c r="AD885" s="145"/>
      <c r="AE885" s="145"/>
      <c r="AF885" s="145"/>
      <c r="AG885" s="145"/>
      <c r="AH885" s="145"/>
      <c r="AI885" s="145"/>
      <c r="AJ885" s="145"/>
      <c r="AK885" s="145"/>
      <c r="AL885" s="145"/>
      <c r="AM885" s="145"/>
      <c r="AN885" s="145"/>
      <c r="AO885" s="145"/>
      <c r="AP885" s="145"/>
      <c r="AQ885" s="145"/>
      <c r="AR885" s="145"/>
      <c r="AS885" s="145"/>
      <c r="AT885" s="145"/>
      <c r="AU885" s="145"/>
      <c r="AV885" s="145"/>
      <c r="AW885" s="145"/>
      <c r="AX885" s="145"/>
      <c r="AY885" s="145"/>
      <c r="AZ885" s="145"/>
      <c r="BA885" s="145"/>
      <c r="BB885" s="145"/>
      <c r="BC885" s="145"/>
      <c r="BD885" s="145"/>
      <c r="BE885" s="145"/>
      <c r="BF885" s="145"/>
      <c r="BG885" s="145"/>
      <c r="BH885" s="145"/>
      <c r="BI885" s="145"/>
    </row>
    <row r="886" ht="14.25" customHeight="1">
      <c r="A886" s="111"/>
      <c r="B886" s="145"/>
      <c r="C886" s="178"/>
      <c r="D886" s="178"/>
      <c r="E886" s="179"/>
      <c r="F886" s="178"/>
      <c r="G886" s="145"/>
      <c r="H886" s="145"/>
      <c r="I886" s="178"/>
      <c r="J886" s="179"/>
      <c r="K886" s="178"/>
      <c r="L886" s="145"/>
      <c r="M886" s="145"/>
      <c r="N886" s="145"/>
      <c r="O886" s="145"/>
      <c r="P886" s="145"/>
      <c r="Q886" s="145"/>
      <c r="R886" s="145"/>
      <c r="S886" s="145"/>
      <c r="T886" s="145"/>
      <c r="U886" s="145"/>
      <c r="V886" s="145"/>
      <c r="W886" s="145"/>
      <c r="X886" s="145"/>
      <c r="Y886" s="145"/>
      <c r="Z886" s="145"/>
      <c r="AA886" s="145"/>
      <c r="AB886" s="145"/>
      <c r="AC886" s="145"/>
      <c r="AD886" s="145"/>
      <c r="AE886" s="145"/>
      <c r="AF886" s="145"/>
      <c r="AG886" s="145"/>
      <c r="AH886" s="145"/>
      <c r="AI886" s="145"/>
      <c r="AJ886" s="145"/>
      <c r="AK886" s="145"/>
      <c r="AL886" s="145"/>
      <c r="AM886" s="145"/>
      <c r="AN886" s="145"/>
      <c r="AO886" s="145"/>
      <c r="AP886" s="145"/>
      <c r="AQ886" s="145"/>
      <c r="AR886" s="145"/>
      <c r="AS886" s="145"/>
      <c r="AT886" s="145"/>
      <c r="AU886" s="145"/>
      <c r="AV886" s="145"/>
      <c r="AW886" s="145"/>
      <c r="AX886" s="145"/>
      <c r="AY886" s="145"/>
      <c r="AZ886" s="145"/>
      <c r="BA886" s="145"/>
      <c r="BB886" s="145"/>
      <c r="BC886" s="145"/>
      <c r="BD886" s="145"/>
      <c r="BE886" s="145"/>
      <c r="BF886" s="145"/>
      <c r="BG886" s="145"/>
      <c r="BH886" s="145"/>
      <c r="BI886" s="145"/>
    </row>
    <row r="887" ht="14.25" customHeight="1">
      <c r="A887" s="111"/>
      <c r="B887" s="145"/>
      <c r="C887" s="178"/>
      <c r="D887" s="178"/>
      <c r="E887" s="179"/>
      <c r="F887" s="178"/>
      <c r="G887" s="145"/>
      <c r="H887" s="145"/>
      <c r="I887" s="178"/>
      <c r="J887" s="179"/>
      <c r="K887" s="178"/>
      <c r="L887" s="145"/>
      <c r="M887" s="145"/>
      <c r="N887" s="145"/>
      <c r="O887" s="145"/>
      <c r="P887" s="145"/>
      <c r="Q887" s="145"/>
      <c r="R887" s="145"/>
      <c r="S887" s="145"/>
      <c r="T887" s="145"/>
      <c r="U887" s="145"/>
      <c r="V887" s="145"/>
      <c r="W887" s="145"/>
      <c r="X887" s="145"/>
      <c r="Y887" s="145"/>
      <c r="Z887" s="145"/>
      <c r="AA887" s="145"/>
      <c r="AB887" s="145"/>
      <c r="AC887" s="145"/>
      <c r="AD887" s="145"/>
      <c r="AE887" s="145"/>
      <c r="AF887" s="145"/>
      <c r="AG887" s="145"/>
      <c r="AH887" s="145"/>
      <c r="AI887" s="145"/>
      <c r="AJ887" s="145"/>
      <c r="AK887" s="145"/>
      <c r="AL887" s="145"/>
      <c r="AM887" s="145"/>
      <c r="AN887" s="145"/>
      <c r="AO887" s="145"/>
      <c r="AP887" s="145"/>
      <c r="AQ887" s="145"/>
      <c r="AR887" s="145"/>
      <c r="AS887" s="145"/>
      <c r="AT887" s="145"/>
      <c r="AU887" s="145"/>
      <c r="AV887" s="145"/>
      <c r="AW887" s="145"/>
      <c r="AX887" s="145"/>
      <c r="AY887" s="145"/>
      <c r="AZ887" s="145"/>
      <c r="BA887" s="145"/>
      <c r="BB887" s="145"/>
      <c r="BC887" s="145"/>
      <c r="BD887" s="145"/>
      <c r="BE887" s="145"/>
      <c r="BF887" s="145"/>
      <c r="BG887" s="145"/>
      <c r="BH887" s="145"/>
      <c r="BI887" s="145"/>
    </row>
    <row r="888" ht="14.25" customHeight="1">
      <c r="A888" s="111"/>
      <c r="B888" s="145"/>
      <c r="C888" s="178"/>
      <c r="D888" s="178"/>
      <c r="E888" s="179"/>
      <c r="F888" s="178"/>
      <c r="G888" s="145"/>
      <c r="H888" s="145"/>
      <c r="I888" s="178"/>
      <c r="J888" s="179"/>
      <c r="K888" s="178"/>
      <c r="L888" s="145"/>
      <c r="M888" s="145"/>
      <c r="N888" s="145"/>
      <c r="O888" s="145"/>
      <c r="P888" s="145"/>
      <c r="Q888" s="145"/>
      <c r="R888" s="145"/>
      <c r="S888" s="145"/>
      <c r="T888" s="145"/>
      <c r="U888" s="145"/>
      <c r="V888" s="145"/>
      <c r="W888" s="145"/>
      <c r="X888" s="145"/>
      <c r="Y888" s="145"/>
      <c r="Z888" s="145"/>
      <c r="AA888" s="145"/>
      <c r="AB888" s="145"/>
      <c r="AC888" s="145"/>
      <c r="AD888" s="145"/>
      <c r="AE888" s="145"/>
      <c r="AF888" s="145"/>
      <c r="AG888" s="145"/>
      <c r="AH888" s="145"/>
      <c r="AI888" s="145"/>
      <c r="AJ888" s="145"/>
      <c r="AK888" s="145"/>
      <c r="AL888" s="145"/>
      <c r="AM888" s="145"/>
      <c r="AN888" s="145"/>
      <c r="AO888" s="145"/>
      <c r="AP888" s="145"/>
      <c r="AQ888" s="145"/>
      <c r="AR888" s="145"/>
      <c r="AS888" s="145"/>
      <c r="AT888" s="145"/>
      <c r="AU888" s="145"/>
      <c r="AV888" s="145"/>
      <c r="AW888" s="145"/>
      <c r="AX888" s="145"/>
      <c r="AY888" s="145"/>
      <c r="AZ888" s="145"/>
      <c r="BA888" s="145"/>
      <c r="BB888" s="145"/>
      <c r="BC888" s="145"/>
      <c r="BD888" s="145"/>
      <c r="BE888" s="145"/>
      <c r="BF888" s="145"/>
      <c r="BG888" s="145"/>
      <c r="BH888" s="145"/>
      <c r="BI888" s="145"/>
    </row>
    <row r="889" ht="14.25" customHeight="1">
      <c r="A889" s="111"/>
      <c r="B889" s="145"/>
      <c r="C889" s="178"/>
      <c r="D889" s="178"/>
      <c r="E889" s="179"/>
      <c r="F889" s="178"/>
      <c r="G889" s="145"/>
      <c r="H889" s="145"/>
      <c r="I889" s="178"/>
      <c r="J889" s="179"/>
      <c r="K889" s="178"/>
      <c r="L889" s="145"/>
      <c r="M889" s="145"/>
      <c r="N889" s="145"/>
      <c r="O889" s="145"/>
      <c r="P889" s="145"/>
      <c r="Q889" s="145"/>
      <c r="R889" s="145"/>
      <c r="S889" s="145"/>
      <c r="T889" s="145"/>
      <c r="U889" s="145"/>
      <c r="V889" s="145"/>
      <c r="W889" s="145"/>
      <c r="X889" s="145"/>
      <c r="Y889" s="145"/>
      <c r="Z889" s="145"/>
      <c r="AA889" s="145"/>
      <c r="AB889" s="145"/>
      <c r="AC889" s="145"/>
      <c r="AD889" s="145"/>
      <c r="AE889" s="145"/>
      <c r="AF889" s="145"/>
      <c r="AG889" s="145"/>
      <c r="AH889" s="145"/>
      <c r="AI889" s="145"/>
      <c r="AJ889" s="145"/>
      <c r="AK889" s="145"/>
      <c r="AL889" s="145"/>
      <c r="AM889" s="145"/>
      <c r="AN889" s="145"/>
      <c r="AO889" s="145"/>
      <c r="AP889" s="145"/>
      <c r="AQ889" s="145"/>
      <c r="AR889" s="145"/>
      <c r="AS889" s="145"/>
      <c r="AT889" s="145"/>
      <c r="AU889" s="145"/>
      <c r="AV889" s="145"/>
      <c r="AW889" s="145"/>
      <c r="AX889" s="145"/>
      <c r="AY889" s="145"/>
      <c r="AZ889" s="145"/>
      <c r="BA889" s="145"/>
      <c r="BB889" s="145"/>
      <c r="BC889" s="145"/>
      <c r="BD889" s="145"/>
      <c r="BE889" s="145"/>
      <c r="BF889" s="145"/>
      <c r="BG889" s="145"/>
      <c r="BH889" s="145"/>
      <c r="BI889" s="145"/>
    </row>
    <row r="890" ht="14.25" customHeight="1">
      <c r="A890" s="111"/>
      <c r="B890" s="145"/>
      <c r="C890" s="178"/>
      <c r="D890" s="178"/>
      <c r="E890" s="179"/>
      <c r="F890" s="178"/>
      <c r="G890" s="145"/>
      <c r="H890" s="145"/>
      <c r="I890" s="178"/>
      <c r="J890" s="179"/>
      <c r="K890" s="178"/>
      <c r="L890" s="145"/>
      <c r="M890" s="145"/>
      <c r="N890" s="145"/>
      <c r="O890" s="145"/>
      <c r="P890" s="145"/>
      <c r="Q890" s="145"/>
      <c r="R890" s="145"/>
      <c r="S890" s="145"/>
      <c r="T890" s="145"/>
      <c r="U890" s="145"/>
      <c r="V890" s="145"/>
      <c r="W890" s="145"/>
      <c r="X890" s="145"/>
      <c r="Y890" s="145"/>
      <c r="Z890" s="145"/>
      <c r="AA890" s="145"/>
      <c r="AB890" s="145"/>
      <c r="AC890" s="145"/>
      <c r="AD890" s="145"/>
      <c r="AE890" s="145"/>
      <c r="AF890" s="145"/>
      <c r="AG890" s="145"/>
      <c r="AH890" s="145"/>
      <c r="AI890" s="145"/>
      <c r="AJ890" s="145"/>
      <c r="AK890" s="145"/>
      <c r="AL890" s="145"/>
      <c r="AM890" s="145"/>
      <c r="AN890" s="145"/>
      <c r="AO890" s="145"/>
      <c r="AP890" s="145"/>
      <c r="AQ890" s="145"/>
      <c r="AR890" s="145"/>
      <c r="AS890" s="145"/>
      <c r="AT890" s="145"/>
      <c r="AU890" s="145"/>
      <c r="AV890" s="145"/>
      <c r="AW890" s="145"/>
      <c r="AX890" s="145"/>
      <c r="AY890" s="145"/>
      <c r="AZ890" s="145"/>
      <c r="BA890" s="145"/>
      <c r="BB890" s="145"/>
      <c r="BC890" s="145"/>
      <c r="BD890" s="145"/>
      <c r="BE890" s="145"/>
      <c r="BF890" s="145"/>
      <c r="BG890" s="145"/>
      <c r="BH890" s="145"/>
      <c r="BI890" s="145"/>
    </row>
    <row r="891" ht="14.25" customHeight="1">
      <c r="A891" s="111"/>
      <c r="B891" s="145"/>
      <c r="C891" s="178"/>
      <c r="D891" s="178"/>
      <c r="E891" s="179"/>
      <c r="F891" s="178"/>
      <c r="G891" s="145"/>
      <c r="H891" s="145"/>
      <c r="I891" s="178"/>
      <c r="J891" s="179"/>
      <c r="K891" s="178"/>
      <c r="L891" s="145"/>
      <c r="M891" s="145"/>
      <c r="N891" s="145"/>
      <c r="O891" s="145"/>
      <c r="P891" s="145"/>
      <c r="Q891" s="145"/>
      <c r="R891" s="145"/>
      <c r="S891" s="145"/>
      <c r="T891" s="145"/>
      <c r="U891" s="145"/>
      <c r="V891" s="145"/>
      <c r="W891" s="145"/>
      <c r="X891" s="145"/>
      <c r="Y891" s="145"/>
      <c r="Z891" s="145"/>
      <c r="AA891" s="145"/>
      <c r="AB891" s="145"/>
      <c r="AC891" s="145"/>
      <c r="AD891" s="145"/>
      <c r="AE891" s="145"/>
      <c r="AF891" s="145"/>
      <c r="AG891" s="145"/>
      <c r="AH891" s="145"/>
      <c r="AI891" s="145"/>
      <c r="AJ891" s="145"/>
      <c r="AK891" s="145"/>
      <c r="AL891" s="145"/>
      <c r="AM891" s="145"/>
      <c r="AN891" s="145"/>
      <c r="AO891" s="145"/>
      <c r="AP891" s="145"/>
      <c r="AQ891" s="145"/>
      <c r="AR891" s="145"/>
      <c r="AS891" s="145"/>
      <c r="AT891" s="145"/>
      <c r="AU891" s="145"/>
      <c r="AV891" s="145"/>
      <c r="AW891" s="145"/>
      <c r="AX891" s="145"/>
      <c r="AY891" s="145"/>
      <c r="AZ891" s="145"/>
      <c r="BA891" s="145"/>
      <c r="BB891" s="145"/>
      <c r="BC891" s="145"/>
      <c r="BD891" s="145"/>
      <c r="BE891" s="145"/>
      <c r="BF891" s="145"/>
      <c r="BG891" s="145"/>
      <c r="BH891" s="145"/>
      <c r="BI891" s="145"/>
    </row>
    <row r="892" ht="14.25" customHeight="1">
      <c r="A892" s="111"/>
      <c r="B892" s="145"/>
      <c r="C892" s="178"/>
      <c r="D892" s="178"/>
      <c r="E892" s="179"/>
      <c r="F892" s="178"/>
      <c r="G892" s="145"/>
      <c r="H892" s="145"/>
      <c r="I892" s="178"/>
      <c r="J892" s="179"/>
      <c r="K892" s="178"/>
      <c r="L892" s="145"/>
      <c r="M892" s="145"/>
      <c r="N892" s="145"/>
      <c r="O892" s="145"/>
      <c r="P892" s="145"/>
      <c r="Q892" s="145"/>
      <c r="R892" s="145"/>
      <c r="S892" s="145"/>
      <c r="T892" s="145"/>
      <c r="U892" s="145"/>
      <c r="V892" s="145"/>
      <c r="W892" s="145"/>
      <c r="X892" s="145"/>
      <c r="Y892" s="145"/>
      <c r="Z892" s="145"/>
      <c r="AA892" s="145"/>
      <c r="AB892" s="145"/>
      <c r="AC892" s="145"/>
      <c r="AD892" s="145"/>
      <c r="AE892" s="145"/>
      <c r="AF892" s="145"/>
      <c r="AG892" s="145"/>
      <c r="AH892" s="145"/>
      <c r="AI892" s="145"/>
      <c r="AJ892" s="145"/>
      <c r="AK892" s="145"/>
      <c r="AL892" s="145"/>
      <c r="AM892" s="145"/>
      <c r="AN892" s="145"/>
      <c r="AO892" s="145"/>
      <c r="AP892" s="145"/>
      <c r="AQ892" s="145"/>
      <c r="AR892" s="145"/>
      <c r="AS892" s="145"/>
      <c r="AT892" s="145"/>
      <c r="AU892" s="145"/>
      <c r="AV892" s="145"/>
      <c r="AW892" s="145"/>
      <c r="AX892" s="145"/>
      <c r="AY892" s="145"/>
      <c r="AZ892" s="145"/>
      <c r="BA892" s="145"/>
      <c r="BB892" s="145"/>
      <c r="BC892" s="145"/>
      <c r="BD892" s="145"/>
      <c r="BE892" s="145"/>
      <c r="BF892" s="145"/>
      <c r="BG892" s="145"/>
      <c r="BH892" s="145"/>
      <c r="BI892" s="145"/>
    </row>
    <row r="893" ht="14.25" customHeight="1">
      <c r="A893" s="111"/>
      <c r="B893" s="145"/>
      <c r="C893" s="178"/>
      <c r="D893" s="178"/>
      <c r="E893" s="179"/>
      <c r="F893" s="178"/>
      <c r="G893" s="145"/>
      <c r="H893" s="145"/>
      <c r="I893" s="178"/>
      <c r="J893" s="179"/>
      <c r="K893" s="178"/>
      <c r="L893" s="145"/>
      <c r="M893" s="145"/>
      <c r="N893" s="145"/>
      <c r="O893" s="145"/>
      <c r="P893" s="145"/>
      <c r="Q893" s="145"/>
      <c r="R893" s="145"/>
      <c r="S893" s="145"/>
      <c r="T893" s="145"/>
      <c r="U893" s="145"/>
      <c r="V893" s="145"/>
      <c r="W893" s="145"/>
      <c r="X893" s="145"/>
      <c r="Y893" s="145"/>
      <c r="Z893" s="145"/>
      <c r="AA893" s="145"/>
      <c r="AB893" s="145"/>
      <c r="AC893" s="145"/>
      <c r="AD893" s="145"/>
      <c r="AE893" s="145"/>
      <c r="AF893" s="145"/>
      <c r="AG893" s="145"/>
      <c r="AH893" s="145"/>
      <c r="AI893" s="145"/>
      <c r="AJ893" s="145"/>
      <c r="AK893" s="145"/>
      <c r="AL893" s="145"/>
      <c r="AM893" s="145"/>
      <c r="AN893" s="145"/>
      <c r="AO893" s="145"/>
      <c r="AP893" s="145"/>
      <c r="AQ893" s="145"/>
      <c r="AR893" s="145"/>
      <c r="AS893" s="145"/>
      <c r="AT893" s="145"/>
      <c r="AU893" s="145"/>
      <c r="AV893" s="145"/>
      <c r="AW893" s="145"/>
      <c r="AX893" s="145"/>
      <c r="AY893" s="145"/>
      <c r="AZ893" s="145"/>
      <c r="BA893" s="145"/>
      <c r="BB893" s="145"/>
      <c r="BC893" s="145"/>
      <c r="BD893" s="145"/>
      <c r="BE893" s="145"/>
      <c r="BF893" s="145"/>
      <c r="BG893" s="145"/>
      <c r="BH893" s="145"/>
      <c r="BI893" s="145"/>
    </row>
    <row r="894" ht="14.25" customHeight="1">
      <c r="A894" s="111"/>
      <c r="B894" s="145"/>
      <c r="C894" s="178"/>
      <c r="D894" s="178"/>
      <c r="E894" s="179"/>
      <c r="F894" s="178"/>
      <c r="G894" s="145"/>
      <c r="H894" s="145"/>
      <c r="I894" s="178"/>
      <c r="J894" s="179"/>
      <c r="K894" s="178"/>
      <c r="L894" s="145"/>
      <c r="M894" s="145"/>
      <c r="N894" s="145"/>
      <c r="O894" s="145"/>
      <c r="P894" s="145"/>
      <c r="Q894" s="145"/>
      <c r="R894" s="145"/>
      <c r="S894" s="145"/>
      <c r="T894" s="145"/>
      <c r="U894" s="145"/>
      <c r="V894" s="145"/>
      <c r="W894" s="145"/>
      <c r="X894" s="145"/>
      <c r="Y894" s="145"/>
      <c r="Z894" s="145"/>
      <c r="AA894" s="145"/>
      <c r="AB894" s="145"/>
      <c r="AC894" s="145"/>
      <c r="AD894" s="145"/>
      <c r="AE894" s="145"/>
      <c r="AF894" s="145"/>
      <c r="AG894" s="145"/>
      <c r="AH894" s="145"/>
      <c r="AI894" s="145"/>
      <c r="AJ894" s="145"/>
      <c r="AK894" s="145"/>
      <c r="AL894" s="145"/>
      <c r="AM894" s="145"/>
      <c r="AN894" s="145"/>
      <c r="AO894" s="145"/>
      <c r="AP894" s="145"/>
      <c r="AQ894" s="145"/>
      <c r="AR894" s="145"/>
      <c r="AS894" s="145"/>
      <c r="AT894" s="145"/>
      <c r="AU894" s="145"/>
      <c r="AV894" s="145"/>
      <c r="AW894" s="145"/>
      <c r="AX894" s="145"/>
      <c r="AY894" s="145"/>
      <c r="AZ894" s="145"/>
      <c r="BA894" s="145"/>
      <c r="BB894" s="145"/>
      <c r="BC894" s="145"/>
      <c r="BD894" s="145"/>
      <c r="BE894" s="145"/>
      <c r="BF894" s="145"/>
      <c r="BG894" s="145"/>
      <c r="BH894" s="145"/>
      <c r="BI894" s="145"/>
    </row>
    <row r="895" ht="14.25" customHeight="1">
      <c r="A895" s="111"/>
      <c r="B895" s="145"/>
      <c r="C895" s="178"/>
      <c r="D895" s="178"/>
      <c r="E895" s="179"/>
      <c r="F895" s="178"/>
      <c r="G895" s="145"/>
      <c r="H895" s="145"/>
      <c r="I895" s="178"/>
      <c r="J895" s="179"/>
      <c r="K895" s="178"/>
      <c r="L895" s="145"/>
      <c r="M895" s="145"/>
      <c r="N895" s="145"/>
      <c r="O895" s="145"/>
      <c r="P895" s="145"/>
      <c r="Q895" s="145"/>
      <c r="R895" s="145"/>
      <c r="S895" s="145"/>
      <c r="T895" s="145"/>
      <c r="U895" s="145"/>
      <c r="V895" s="145"/>
      <c r="W895" s="145"/>
      <c r="X895" s="145"/>
      <c r="Y895" s="145"/>
      <c r="Z895" s="145"/>
      <c r="AA895" s="145"/>
      <c r="AB895" s="145"/>
      <c r="AC895" s="145"/>
      <c r="AD895" s="145"/>
      <c r="AE895" s="145"/>
      <c r="AF895" s="145"/>
      <c r="AG895" s="145"/>
      <c r="AH895" s="145"/>
      <c r="AI895" s="145"/>
      <c r="AJ895" s="145"/>
      <c r="AK895" s="145"/>
      <c r="AL895" s="145"/>
      <c r="AM895" s="145"/>
      <c r="AN895" s="145"/>
      <c r="AO895" s="145"/>
      <c r="AP895" s="145"/>
      <c r="AQ895" s="145"/>
      <c r="AR895" s="145"/>
      <c r="AS895" s="145"/>
      <c r="AT895" s="145"/>
      <c r="AU895" s="145"/>
      <c r="AV895" s="145"/>
      <c r="AW895" s="145"/>
      <c r="AX895" s="145"/>
      <c r="AY895" s="145"/>
      <c r="AZ895" s="145"/>
      <c r="BA895" s="145"/>
      <c r="BB895" s="145"/>
      <c r="BC895" s="145"/>
      <c r="BD895" s="145"/>
      <c r="BE895" s="145"/>
      <c r="BF895" s="145"/>
      <c r="BG895" s="145"/>
      <c r="BH895" s="145"/>
      <c r="BI895" s="145"/>
    </row>
    <row r="896" ht="14.25" customHeight="1">
      <c r="A896" s="111"/>
      <c r="B896" s="145"/>
      <c r="C896" s="178"/>
      <c r="D896" s="178"/>
      <c r="E896" s="179"/>
      <c r="F896" s="178"/>
      <c r="G896" s="145"/>
      <c r="H896" s="145"/>
      <c r="I896" s="178"/>
      <c r="J896" s="179"/>
      <c r="K896" s="178"/>
      <c r="L896" s="145"/>
      <c r="M896" s="145"/>
      <c r="N896" s="145"/>
      <c r="O896" s="145"/>
      <c r="P896" s="145"/>
      <c r="Q896" s="145"/>
      <c r="R896" s="145"/>
      <c r="S896" s="145"/>
      <c r="T896" s="145"/>
      <c r="U896" s="145"/>
      <c r="V896" s="145"/>
      <c r="W896" s="145"/>
      <c r="X896" s="145"/>
      <c r="Y896" s="145"/>
      <c r="Z896" s="145"/>
      <c r="AA896" s="145"/>
      <c r="AB896" s="145"/>
      <c r="AC896" s="145"/>
      <c r="AD896" s="145"/>
      <c r="AE896" s="145"/>
      <c r="AF896" s="145"/>
      <c r="AG896" s="145"/>
      <c r="AH896" s="145"/>
      <c r="AI896" s="145"/>
      <c r="AJ896" s="145"/>
      <c r="AK896" s="145"/>
      <c r="AL896" s="145"/>
      <c r="AM896" s="145"/>
      <c r="AN896" s="145"/>
      <c r="AO896" s="145"/>
      <c r="AP896" s="145"/>
      <c r="AQ896" s="145"/>
      <c r="AR896" s="145"/>
      <c r="AS896" s="145"/>
      <c r="AT896" s="145"/>
      <c r="AU896" s="145"/>
      <c r="AV896" s="145"/>
      <c r="AW896" s="145"/>
      <c r="AX896" s="145"/>
      <c r="AY896" s="145"/>
      <c r="AZ896" s="145"/>
      <c r="BA896" s="145"/>
      <c r="BB896" s="145"/>
      <c r="BC896" s="145"/>
      <c r="BD896" s="145"/>
      <c r="BE896" s="145"/>
      <c r="BF896" s="145"/>
      <c r="BG896" s="145"/>
      <c r="BH896" s="145"/>
      <c r="BI896" s="145"/>
    </row>
    <row r="897" ht="14.25" customHeight="1">
      <c r="A897" s="111"/>
      <c r="B897" s="145"/>
      <c r="C897" s="178"/>
      <c r="D897" s="178"/>
      <c r="E897" s="179"/>
      <c r="F897" s="178"/>
      <c r="G897" s="145"/>
      <c r="H897" s="145"/>
      <c r="I897" s="178"/>
      <c r="J897" s="179"/>
      <c r="K897" s="178"/>
      <c r="L897" s="145"/>
      <c r="M897" s="145"/>
      <c r="N897" s="145"/>
      <c r="O897" s="145"/>
      <c r="P897" s="145"/>
      <c r="Q897" s="145"/>
      <c r="R897" s="145"/>
      <c r="S897" s="145"/>
      <c r="T897" s="145"/>
      <c r="U897" s="145"/>
      <c r="V897" s="145"/>
      <c r="W897" s="145"/>
      <c r="X897" s="145"/>
      <c r="Y897" s="145"/>
      <c r="Z897" s="145"/>
      <c r="AA897" s="145"/>
      <c r="AB897" s="145"/>
      <c r="AC897" s="145"/>
      <c r="AD897" s="145"/>
      <c r="AE897" s="145"/>
      <c r="AF897" s="145"/>
      <c r="AG897" s="145"/>
      <c r="AH897" s="145"/>
      <c r="AI897" s="145"/>
      <c r="AJ897" s="145"/>
      <c r="AK897" s="145"/>
      <c r="AL897" s="145"/>
      <c r="AM897" s="145"/>
      <c r="AN897" s="145"/>
      <c r="AO897" s="145"/>
      <c r="AP897" s="145"/>
      <c r="AQ897" s="145"/>
      <c r="AR897" s="145"/>
      <c r="AS897" s="145"/>
      <c r="AT897" s="145"/>
      <c r="AU897" s="145"/>
      <c r="AV897" s="145"/>
      <c r="AW897" s="145"/>
      <c r="AX897" s="145"/>
      <c r="AY897" s="145"/>
      <c r="AZ897" s="145"/>
      <c r="BA897" s="145"/>
      <c r="BB897" s="145"/>
      <c r="BC897" s="145"/>
      <c r="BD897" s="145"/>
      <c r="BE897" s="145"/>
      <c r="BF897" s="145"/>
      <c r="BG897" s="145"/>
      <c r="BH897" s="145"/>
      <c r="BI897" s="145"/>
    </row>
    <row r="898" ht="14.25" customHeight="1">
      <c r="A898" s="111"/>
      <c r="B898" s="145"/>
      <c r="C898" s="178"/>
      <c r="D898" s="178"/>
      <c r="E898" s="179"/>
      <c r="F898" s="178"/>
      <c r="G898" s="145"/>
      <c r="H898" s="145"/>
      <c r="I898" s="178"/>
      <c r="J898" s="179"/>
      <c r="K898" s="178"/>
      <c r="L898" s="145"/>
      <c r="M898" s="145"/>
      <c r="N898" s="145"/>
      <c r="O898" s="145"/>
      <c r="P898" s="145"/>
      <c r="Q898" s="145"/>
      <c r="R898" s="145"/>
      <c r="S898" s="145"/>
      <c r="T898" s="145"/>
      <c r="U898" s="145"/>
      <c r="V898" s="145"/>
      <c r="W898" s="145"/>
      <c r="X898" s="145"/>
      <c r="Y898" s="145"/>
      <c r="Z898" s="145"/>
      <c r="AA898" s="145"/>
      <c r="AB898" s="145"/>
      <c r="AC898" s="145"/>
      <c r="AD898" s="145"/>
      <c r="AE898" s="145"/>
      <c r="AF898" s="145"/>
      <c r="AG898" s="145"/>
      <c r="AH898" s="145"/>
      <c r="AI898" s="145"/>
      <c r="AJ898" s="145"/>
      <c r="AK898" s="145"/>
      <c r="AL898" s="145"/>
      <c r="AM898" s="145"/>
      <c r="AN898" s="145"/>
      <c r="AO898" s="145"/>
      <c r="AP898" s="145"/>
      <c r="AQ898" s="145"/>
      <c r="AR898" s="145"/>
      <c r="AS898" s="145"/>
      <c r="AT898" s="145"/>
      <c r="AU898" s="145"/>
      <c r="AV898" s="145"/>
      <c r="AW898" s="145"/>
      <c r="AX898" s="145"/>
      <c r="AY898" s="145"/>
      <c r="AZ898" s="145"/>
      <c r="BA898" s="145"/>
      <c r="BB898" s="145"/>
      <c r="BC898" s="145"/>
      <c r="BD898" s="145"/>
      <c r="BE898" s="145"/>
      <c r="BF898" s="145"/>
      <c r="BG898" s="145"/>
      <c r="BH898" s="145"/>
      <c r="BI898" s="145"/>
    </row>
    <row r="899" ht="14.25" customHeight="1">
      <c r="A899" s="111"/>
      <c r="B899" s="145"/>
      <c r="C899" s="178"/>
      <c r="D899" s="178"/>
      <c r="E899" s="179"/>
      <c r="F899" s="178"/>
      <c r="G899" s="145"/>
      <c r="H899" s="145"/>
      <c r="I899" s="178"/>
      <c r="J899" s="179"/>
      <c r="K899" s="178"/>
      <c r="L899" s="145"/>
      <c r="M899" s="145"/>
      <c r="N899" s="145"/>
      <c r="O899" s="145"/>
      <c r="P899" s="145"/>
      <c r="Q899" s="145"/>
      <c r="R899" s="145"/>
      <c r="S899" s="145"/>
      <c r="T899" s="145"/>
      <c r="U899" s="145"/>
      <c r="V899" s="145"/>
      <c r="W899" s="145"/>
      <c r="X899" s="145"/>
      <c r="Y899" s="145"/>
      <c r="Z899" s="145"/>
      <c r="AA899" s="145"/>
      <c r="AB899" s="145"/>
      <c r="AC899" s="145"/>
      <c r="AD899" s="145"/>
      <c r="AE899" s="145"/>
      <c r="AF899" s="145"/>
      <c r="AG899" s="145"/>
      <c r="AH899" s="145"/>
      <c r="AI899" s="145"/>
      <c r="AJ899" s="145"/>
      <c r="AK899" s="145"/>
      <c r="AL899" s="145"/>
      <c r="AM899" s="145"/>
      <c r="AN899" s="145"/>
      <c r="AO899" s="145"/>
      <c r="AP899" s="145"/>
      <c r="AQ899" s="145"/>
      <c r="AR899" s="145"/>
      <c r="AS899" s="145"/>
      <c r="AT899" s="145"/>
      <c r="AU899" s="145"/>
      <c r="AV899" s="145"/>
      <c r="AW899" s="145"/>
      <c r="AX899" s="145"/>
      <c r="AY899" s="145"/>
      <c r="AZ899" s="145"/>
      <c r="BA899" s="145"/>
      <c r="BB899" s="145"/>
      <c r="BC899" s="145"/>
      <c r="BD899" s="145"/>
      <c r="BE899" s="145"/>
      <c r="BF899" s="145"/>
      <c r="BG899" s="145"/>
      <c r="BH899" s="145"/>
      <c r="BI899" s="145"/>
    </row>
    <row r="900" ht="14.25" customHeight="1">
      <c r="A900" s="111"/>
      <c r="B900" s="145"/>
      <c r="C900" s="178"/>
      <c r="D900" s="178"/>
      <c r="E900" s="179"/>
      <c r="F900" s="178"/>
      <c r="G900" s="145"/>
      <c r="H900" s="145"/>
      <c r="I900" s="178"/>
      <c r="J900" s="179"/>
      <c r="K900" s="178"/>
      <c r="L900" s="145"/>
      <c r="M900" s="145"/>
      <c r="N900" s="145"/>
      <c r="O900" s="145"/>
      <c r="P900" s="145"/>
      <c r="Q900" s="145"/>
      <c r="R900" s="145"/>
      <c r="S900" s="145"/>
      <c r="T900" s="145"/>
      <c r="U900" s="145"/>
      <c r="V900" s="145"/>
      <c r="W900" s="145"/>
      <c r="X900" s="145"/>
      <c r="Y900" s="145"/>
      <c r="Z900" s="145"/>
      <c r="AA900" s="145"/>
      <c r="AB900" s="145"/>
      <c r="AC900" s="145"/>
      <c r="AD900" s="145"/>
      <c r="AE900" s="145"/>
      <c r="AF900" s="145"/>
      <c r="AG900" s="145"/>
      <c r="AH900" s="145"/>
      <c r="AI900" s="145"/>
      <c r="AJ900" s="145"/>
      <c r="AK900" s="145"/>
      <c r="AL900" s="145"/>
      <c r="AM900" s="145"/>
      <c r="AN900" s="145"/>
      <c r="AO900" s="145"/>
      <c r="AP900" s="145"/>
      <c r="AQ900" s="145"/>
      <c r="AR900" s="145"/>
      <c r="AS900" s="145"/>
      <c r="AT900" s="145"/>
      <c r="AU900" s="145"/>
      <c r="AV900" s="145"/>
      <c r="AW900" s="145"/>
      <c r="AX900" s="145"/>
      <c r="AY900" s="145"/>
      <c r="AZ900" s="145"/>
      <c r="BA900" s="145"/>
      <c r="BB900" s="145"/>
      <c r="BC900" s="145"/>
      <c r="BD900" s="145"/>
      <c r="BE900" s="145"/>
      <c r="BF900" s="145"/>
      <c r="BG900" s="145"/>
      <c r="BH900" s="145"/>
      <c r="BI900" s="145"/>
    </row>
    <row r="901" ht="14.25" customHeight="1">
      <c r="A901" s="111"/>
      <c r="B901" s="145"/>
      <c r="C901" s="178"/>
      <c r="D901" s="178"/>
      <c r="E901" s="179"/>
      <c r="F901" s="178"/>
      <c r="G901" s="145"/>
      <c r="H901" s="145"/>
      <c r="I901" s="178"/>
      <c r="J901" s="179"/>
      <c r="K901" s="178"/>
      <c r="L901" s="145"/>
      <c r="M901" s="145"/>
      <c r="N901" s="145"/>
      <c r="O901" s="145"/>
      <c r="P901" s="145"/>
      <c r="Q901" s="145"/>
      <c r="R901" s="145"/>
      <c r="S901" s="145"/>
      <c r="T901" s="145"/>
      <c r="U901" s="145"/>
      <c r="V901" s="145"/>
      <c r="W901" s="145"/>
      <c r="X901" s="145"/>
      <c r="Y901" s="145"/>
      <c r="Z901" s="145"/>
      <c r="AA901" s="145"/>
      <c r="AB901" s="145"/>
      <c r="AC901" s="145"/>
      <c r="AD901" s="145"/>
      <c r="AE901" s="145"/>
      <c r="AF901" s="145"/>
      <c r="AG901" s="145"/>
      <c r="AH901" s="145"/>
      <c r="AI901" s="145"/>
      <c r="AJ901" s="145"/>
      <c r="AK901" s="145"/>
      <c r="AL901" s="145"/>
      <c r="AM901" s="145"/>
      <c r="AN901" s="145"/>
      <c r="AO901" s="145"/>
      <c r="AP901" s="145"/>
      <c r="AQ901" s="145"/>
      <c r="AR901" s="145"/>
      <c r="AS901" s="145"/>
      <c r="AT901" s="145"/>
      <c r="AU901" s="145"/>
      <c r="AV901" s="145"/>
      <c r="AW901" s="145"/>
      <c r="AX901" s="145"/>
      <c r="AY901" s="145"/>
      <c r="AZ901" s="145"/>
      <c r="BA901" s="145"/>
      <c r="BB901" s="145"/>
      <c r="BC901" s="145"/>
      <c r="BD901" s="145"/>
      <c r="BE901" s="145"/>
      <c r="BF901" s="145"/>
      <c r="BG901" s="145"/>
      <c r="BH901" s="145"/>
      <c r="BI901" s="145"/>
    </row>
    <row r="902" ht="14.25" customHeight="1">
      <c r="A902" s="111"/>
      <c r="B902" s="145"/>
      <c r="C902" s="178"/>
      <c r="D902" s="178"/>
      <c r="E902" s="179"/>
      <c r="F902" s="178"/>
      <c r="G902" s="145"/>
      <c r="H902" s="145"/>
      <c r="I902" s="178"/>
      <c r="J902" s="179"/>
      <c r="K902" s="178"/>
      <c r="L902" s="145"/>
      <c r="M902" s="145"/>
      <c r="N902" s="145"/>
      <c r="O902" s="145"/>
      <c r="P902" s="145"/>
      <c r="Q902" s="145"/>
      <c r="R902" s="145"/>
      <c r="S902" s="145"/>
      <c r="T902" s="145"/>
      <c r="U902" s="145"/>
      <c r="V902" s="145"/>
      <c r="W902" s="145"/>
      <c r="X902" s="145"/>
      <c r="Y902" s="145"/>
      <c r="Z902" s="145"/>
      <c r="AA902" s="145"/>
      <c r="AB902" s="145"/>
      <c r="AC902" s="145"/>
      <c r="AD902" s="145"/>
      <c r="AE902" s="145"/>
      <c r="AF902" s="145"/>
      <c r="AG902" s="145"/>
      <c r="AH902" s="145"/>
      <c r="AI902" s="145"/>
      <c r="AJ902" s="145"/>
      <c r="AK902" s="145"/>
      <c r="AL902" s="145"/>
      <c r="AM902" s="145"/>
      <c r="AN902" s="145"/>
      <c r="AO902" s="145"/>
      <c r="AP902" s="145"/>
      <c r="AQ902" s="145"/>
      <c r="AR902" s="145"/>
      <c r="AS902" s="145"/>
      <c r="AT902" s="145"/>
      <c r="AU902" s="145"/>
      <c r="AV902" s="145"/>
      <c r="AW902" s="145"/>
      <c r="AX902" s="145"/>
      <c r="AY902" s="145"/>
      <c r="AZ902" s="145"/>
      <c r="BA902" s="145"/>
      <c r="BB902" s="145"/>
      <c r="BC902" s="145"/>
      <c r="BD902" s="145"/>
      <c r="BE902" s="145"/>
      <c r="BF902" s="145"/>
      <c r="BG902" s="145"/>
      <c r="BH902" s="145"/>
      <c r="BI902" s="145"/>
    </row>
    <row r="903" ht="14.25" customHeight="1">
      <c r="A903" s="111"/>
      <c r="B903" s="145"/>
      <c r="C903" s="178"/>
      <c r="D903" s="178"/>
      <c r="E903" s="179"/>
      <c r="F903" s="178"/>
      <c r="G903" s="145"/>
      <c r="H903" s="145"/>
      <c r="I903" s="178"/>
      <c r="J903" s="179"/>
      <c r="K903" s="178"/>
      <c r="L903" s="145"/>
      <c r="M903" s="145"/>
      <c r="N903" s="145"/>
      <c r="O903" s="145"/>
      <c r="P903" s="145"/>
      <c r="Q903" s="145"/>
      <c r="R903" s="145"/>
      <c r="S903" s="145"/>
      <c r="T903" s="145"/>
      <c r="U903" s="145"/>
      <c r="V903" s="145"/>
      <c r="W903" s="145"/>
      <c r="X903" s="145"/>
      <c r="Y903" s="145"/>
      <c r="Z903" s="145"/>
      <c r="AA903" s="145"/>
      <c r="AB903" s="145"/>
      <c r="AC903" s="145"/>
      <c r="AD903" s="145"/>
      <c r="AE903" s="145"/>
      <c r="AF903" s="145"/>
      <c r="AG903" s="145"/>
      <c r="AH903" s="145"/>
      <c r="AI903" s="145"/>
      <c r="AJ903" s="145"/>
      <c r="AK903" s="145"/>
      <c r="AL903" s="145"/>
      <c r="AM903" s="145"/>
      <c r="AN903" s="145"/>
      <c r="AO903" s="145"/>
      <c r="AP903" s="145"/>
      <c r="AQ903" s="145"/>
      <c r="AR903" s="145"/>
      <c r="AS903" s="145"/>
      <c r="AT903" s="145"/>
      <c r="AU903" s="145"/>
      <c r="AV903" s="145"/>
      <c r="AW903" s="145"/>
      <c r="AX903" s="145"/>
      <c r="AY903" s="145"/>
      <c r="AZ903" s="145"/>
      <c r="BA903" s="145"/>
      <c r="BB903" s="145"/>
      <c r="BC903" s="145"/>
      <c r="BD903" s="145"/>
      <c r="BE903" s="145"/>
      <c r="BF903" s="145"/>
      <c r="BG903" s="145"/>
      <c r="BH903" s="145"/>
      <c r="BI903" s="145"/>
    </row>
    <row r="904" ht="14.25" customHeight="1">
      <c r="A904" s="111"/>
      <c r="B904" s="145"/>
      <c r="C904" s="178"/>
      <c r="D904" s="178"/>
      <c r="E904" s="179"/>
      <c r="F904" s="178"/>
      <c r="G904" s="145"/>
      <c r="H904" s="145"/>
      <c r="I904" s="178"/>
      <c r="J904" s="179"/>
      <c r="K904" s="178"/>
      <c r="L904" s="145"/>
      <c r="M904" s="145"/>
      <c r="N904" s="145"/>
      <c r="O904" s="145"/>
      <c r="P904" s="145"/>
      <c r="Q904" s="145"/>
      <c r="R904" s="145"/>
      <c r="S904" s="145"/>
      <c r="T904" s="145"/>
      <c r="U904" s="145"/>
      <c r="V904" s="145"/>
      <c r="W904" s="145"/>
      <c r="X904" s="145"/>
      <c r="Y904" s="145"/>
      <c r="Z904" s="145"/>
      <c r="AA904" s="145"/>
      <c r="AB904" s="145"/>
      <c r="AC904" s="145"/>
      <c r="AD904" s="145"/>
      <c r="AE904" s="145"/>
      <c r="AF904" s="145"/>
      <c r="AG904" s="145"/>
      <c r="AH904" s="145"/>
      <c r="AI904" s="145"/>
      <c r="AJ904" s="145"/>
      <c r="AK904" s="145"/>
      <c r="AL904" s="145"/>
      <c r="AM904" s="145"/>
      <c r="AN904" s="145"/>
      <c r="AO904" s="145"/>
      <c r="AP904" s="145"/>
      <c r="AQ904" s="145"/>
      <c r="AR904" s="145"/>
      <c r="AS904" s="145"/>
      <c r="AT904" s="145"/>
      <c r="AU904" s="145"/>
      <c r="AV904" s="145"/>
      <c r="AW904" s="145"/>
      <c r="AX904" s="145"/>
      <c r="AY904" s="145"/>
      <c r="AZ904" s="145"/>
      <c r="BA904" s="145"/>
      <c r="BB904" s="145"/>
      <c r="BC904" s="145"/>
      <c r="BD904" s="145"/>
      <c r="BE904" s="145"/>
      <c r="BF904" s="145"/>
      <c r="BG904" s="145"/>
      <c r="BH904" s="145"/>
      <c r="BI904" s="145"/>
    </row>
    <row r="905" ht="14.25" customHeight="1">
      <c r="A905" s="111"/>
      <c r="B905" s="145"/>
      <c r="C905" s="178"/>
      <c r="D905" s="178"/>
      <c r="E905" s="179"/>
      <c r="F905" s="178"/>
      <c r="G905" s="145"/>
      <c r="H905" s="145"/>
      <c r="I905" s="178"/>
      <c r="J905" s="179"/>
      <c r="K905" s="178"/>
      <c r="L905" s="145"/>
      <c r="M905" s="145"/>
      <c r="N905" s="145"/>
      <c r="O905" s="145"/>
      <c r="P905" s="145"/>
      <c r="Q905" s="145"/>
      <c r="R905" s="145"/>
      <c r="S905" s="145"/>
      <c r="T905" s="145"/>
      <c r="U905" s="145"/>
      <c r="V905" s="145"/>
      <c r="W905" s="145"/>
      <c r="X905" s="145"/>
      <c r="Y905" s="145"/>
      <c r="Z905" s="145"/>
      <c r="AA905" s="145"/>
      <c r="AB905" s="145"/>
      <c r="AC905" s="145"/>
      <c r="AD905" s="145"/>
      <c r="AE905" s="145"/>
      <c r="AF905" s="145"/>
      <c r="AG905" s="145"/>
      <c r="AH905" s="145"/>
      <c r="AI905" s="145"/>
      <c r="AJ905" s="145"/>
      <c r="AK905" s="145"/>
      <c r="AL905" s="145"/>
      <c r="AM905" s="145"/>
      <c r="AN905" s="145"/>
      <c r="AO905" s="145"/>
      <c r="AP905" s="145"/>
      <c r="AQ905" s="145"/>
      <c r="AR905" s="145"/>
      <c r="AS905" s="145"/>
      <c r="AT905" s="145"/>
      <c r="AU905" s="145"/>
      <c r="AV905" s="145"/>
      <c r="AW905" s="145"/>
      <c r="AX905" s="145"/>
      <c r="AY905" s="145"/>
      <c r="AZ905" s="145"/>
      <c r="BA905" s="145"/>
      <c r="BB905" s="145"/>
      <c r="BC905" s="145"/>
      <c r="BD905" s="145"/>
      <c r="BE905" s="145"/>
      <c r="BF905" s="145"/>
      <c r="BG905" s="145"/>
      <c r="BH905" s="145"/>
      <c r="BI905" s="145"/>
    </row>
    <row r="906" ht="14.25" customHeight="1">
      <c r="A906" s="111"/>
      <c r="B906" s="145"/>
      <c r="C906" s="178"/>
      <c r="D906" s="178"/>
      <c r="E906" s="179"/>
      <c r="F906" s="178"/>
      <c r="G906" s="145"/>
      <c r="H906" s="145"/>
      <c r="I906" s="178"/>
      <c r="J906" s="179"/>
      <c r="K906" s="178"/>
      <c r="L906" s="145"/>
      <c r="M906" s="145"/>
      <c r="N906" s="145"/>
      <c r="O906" s="145"/>
      <c r="P906" s="145"/>
      <c r="Q906" s="145"/>
      <c r="R906" s="145"/>
      <c r="S906" s="145"/>
      <c r="T906" s="145"/>
      <c r="U906" s="145"/>
      <c r="V906" s="145"/>
      <c r="W906" s="145"/>
      <c r="X906" s="145"/>
      <c r="Y906" s="145"/>
      <c r="Z906" s="145"/>
      <c r="AA906" s="145"/>
      <c r="AB906" s="145"/>
      <c r="AC906" s="145"/>
      <c r="AD906" s="145"/>
      <c r="AE906" s="145"/>
      <c r="AF906" s="145"/>
      <c r="AG906" s="145"/>
      <c r="AH906" s="145"/>
      <c r="AI906" s="145"/>
      <c r="AJ906" s="145"/>
      <c r="AK906" s="145"/>
      <c r="AL906" s="145"/>
      <c r="AM906" s="145"/>
      <c r="AN906" s="145"/>
      <c r="AO906" s="145"/>
      <c r="AP906" s="145"/>
      <c r="AQ906" s="145"/>
      <c r="AR906" s="145"/>
      <c r="AS906" s="145"/>
      <c r="AT906" s="145"/>
      <c r="AU906" s="145"/>
      <c r="AV906" s="145"/>
      <c r="AW906" s="145"/>
      <c r="AX906" s="145"/>
      <c r="AY906" s="145"/>
      <c r="AZ906" s="145"/>
      <c r="BA906" s="145"/>
      <c r="BB906" s="145"/>
      <c r="BC906" s="145"/>
      <c r="BD906" s="145"/>
      <c r="BE906" s="145"/>
      <c r="BF906" s="145"/>
      <c r="BG906" s="145"/>
      <c r="BH906" s="145"/>
      <c r="BI906" s="145"/>
    </row>
    <row r="907" ht="14.25" customHeight="1">
      <c r="A907" s="111"/>
      <c r="B907" s="145"/>
      <c r="C907" s="178"/>
      <c r="D907" s="178"/>
      <c r="E907" s="179"/>
      <c r="F907" s="178"/>
      <c r="G907" s="145"/>
      <c r="H907" s="145"/>
      <c r="I907" s="178"/>
      <c r="J907" s="179"/>
      <c r="K907" s="178"/>
      <c r="L907" s="145"/>
      <c r="M907" s="145"/>
      <c r="N907" s="145"/>
      <c r="O907" s="145"/>
      <c r="P907" s="145"/>
      <c r="Q907" s="145"/>
      <c r="R907" s="145"/>
      <c r="S907" s="145"/>
      <c r="T907" s="145"/>
      <c r="U907" s="145"/>
      <c r="V907" s="145"/>
      <c r="W907" s="145"/>
      <c r="X907" s="145"/>
      <c r="Y907" s="145"/>
      <c r="Z907" s="145"/>
      <c r="AA907" s="145"/>
      <c r="AB907" s="145"/>
      <c r="AC907" s="145"/>
      <c r="AD907" s="145"/>
      <c r="AE907" s="145"/>
      <c r="AF907" s="145"/>
      <c r="AG907" s="145"/>
      <c r="AH907" s="145"/>
      <c r="AI907" s="145"/>
      <c r="AJ907" s="145"/>
      <c r="AK907" s="145"/>
      <c r="AL907" s="145"/>
      <c r="AM907" s="145"/>
      <c r="AN907" s="145"/>
      <c r="AO907" s="145"/>
      <c r="AP907" s="145"/>
      <c r="AQ907" s="145"/>
      <c r="AR907" s="145"/>
      <c r="AS907" s="145"/>
      <c r="AT907" s="145"/>
      <c r="AU907" s="145"/>
      <c r="AV907" s="145"/>
      <c r="AW907" s="145"/>
      <c r="AX907" s="145"/>
      <c r="AY907" s="145"/>
      <c r="AZ907" s="145"/>
      <c r="BA907" s="145"/>
      <c r="BB907" s="145"/>
      <c r="BC907" s="145"/>
      <c r="BD907" s="145"/>
      <c r="BE907" s="145"/>
      <c r="BF907" s="145"/>
      <c r="BG907" s="145"/>
      <c r="BH907" s="145"/>
      <c r="BI907" s="145"/>
    </row>
    <row r="908" ht="14.25" customHeight="1">
      <c r="A908" s="111"/>
      <c r="B908" s="145"/>
      <c r="C908" s="178"/>
      <c r="D908" s="178"/>
      <c r="E908" s="179"/>
      <c r="F908" s="178"/>
      <c r="G908" s="145"/>
      <c r="H908" s="145"/>
      <c r="I908" s="178"/>
      <c r="J908" s="179"/>
      <c r="K908" s="178"/>
      <c r="L908" s="145"/>
      <c r="M908" s="145"/>
      <c r="N908" s="145"/>
      <c r="O908" s="145"/>
      <c r="P908" s="145"/>
      <c r="Q908" s="145"/>
      <c r="R908" s="145"/>
      <c r="S908" s="145"/>
      <c r="T908" s="145"/>
      <c r="U908" s="145"/>
      <c r="V908" s="145"/>
      <c r="W908" s="145"/>
      <c r="X908" s="145"/>
      <c r="Y908" s="145"/>
      <c r="Z908" s="145"/>
      <c r="AA908" s="145"/>
      <c r="AB908" s="145"/>
      <c r="AC908" s="145"/>
      <c r="AD908" s="145"/>
      <c r="AE908" s="145"/>
      <c r="AF908" s="145"/>
      <c r="AG908" s="145"/>
      <c r="AH908" s="145"/>
      <c r="AI908" s="145"/>
      <c r="AJ908" s="145"/>
      <c r="AK908" s="145"/>
      <c r="AL908" s="145"/>
      <c r="AM908" s="145"/>
      <c r="AN908" s="145"/>
      <c r="AO908" s="145"/>
      <c r="AP908" s="145"/>
      <c r="AQ908" s="145"/>
      <c r="AR908" s="145"/>
      <c r="AS908" s="145"/>
      <c r="AT908" s="145"/>
      <c r="AU908" s="145"/>
      <c r="AV908" s="145"/>
      <c r="AW908" s="145"/>
      <c r="AX908" s="145"/>
      <c r="AY908" s="145"/>
      <c r="AZ908" s="145"/>
      <c r="BA908" s="145"/>
      <c r="BB908" s="145"/>
      <c r="BC908" s="145"/>
      <c r="BD908" s="145"/>
      <c r="BE908" s="145"/>
      <c r="BF908" s="145"/>
      <c r="BG908" s="145"/>
      <c r="BH908" s="145"/>
      <c r="BI908" s="145"/>
    </row>
    <row r="909" ht="14.25" customHeight="1">
      <c r="A909" s="111"/>
      <c r="B909" s="145"/>
      <c r="C909" s="178"/>
      <c r="D909" s="178"/>
      <c r="E909" s="179"/>
      <c r="F909" s="178"/>
      <c r="G909" s="145"/>
      <c r="H909" s="145"/>
      <c r="I909" s="178"/>
      <c r="J909" s="179"/>
      <c r="K909" s="178"/>
      <c r="L909" s="145"/>
      <c r="M909" s="145"/>
      <c r="N909" s="145"/>
      <c r="O909" s="145"/>
      <c r="P909" s="145"/>
      <c r="Q909" s="145"/>
      <c r="R909" s="145"/>
      <c r="S909" s="145"/>
      <c r="T909" s="145"/>
      <c r="U909" s="145"/>
      <c r="V909" s="145"/>
      <c r="W909" s="145"/>
      <c r="X909" s="145"/>
      <c r="Y909" s="145"/>
      <c r="Z909" s="145"/>
      <c r="AA909" s="145"/>
      <c r="AB909" s="145"/>
      <c r="AC909" s="145"/>
      <c r="AD909" s="145"/>
      <c r="AE909" s="145"/>
      <c r="AF909" s="145"/>
      <c r="AG909" s="145"/>
      <c r="AH909" s="145"/>
      <c r="AI909" s="145"/>
      <c r="AJ909" s="145"/>
      <c r="AK909" s="145"/>
      <c r="AL909" s="145"/>
      <c r="AM909" s="145"/>
      <c r="AN909" s="145"/>
      <c r="AO909" s="145"/>
      <c r="AP909" s="145"/>
      <c r="AQ909" s="145"/>
      <c r="AR909" s="145"/>
      <c r="AS909" s="145"/>
      <c r="AT909" s="145"/>
      <c r="AU909" s="145"/>
      <c r="AV909" s="145"/>
      <c r="AW909" s="145"/>
      <c r="AX909" s="145"/>
      <c r="AY909" s="145"/>
      <c r="AZ909" s="145"/>
      <c r="BA909" s="145"/>
      <c r="BB909" s="145"/>
      <c r="BC909" s="145"/>
      <c r="BD909" s="145"/>
      <c r="BE909" s="145"/>
      <c r="BF909" s="145"/>
      <c r="BG909" s="145"/>
      <c r="BH909" s="145"/>
      <c r="BI909" s="145"/>
    </row>
    <row r="910" ht="14.25" customHeight="1">
      <c r="A910" s="111"/>
      <c r="B910" s="145"/>
      <c r="C910" s="178"/>
      <c r="D910" s="178"/>
      <c r="E910" s="179"/>
      <c r="F910" s="178"/>
      <c r="G910" s="145"/>
      <c r="H910" s="145"/>
      <c r="I910" s="178"/>
      <c r="J910" s="179"/>
      <c r="K910" s="178"/>
      <c r="L910" s="145"/>
      <c r="M910" s="145"/>
      <c r="N910" s="145"/>
      <c r="O910" s="145"/>
      <c r="P910" s="145"/>
      <c r="Q910" s="145"/>
      <c r="R910" s="145"/>
      <c r="S910" s="145"/>
      <c r="T910" s="145"/>
      <c r="U910" s="145"/>
      <c r="V910" s="145"/>
      <c r="W910" s="145"/>
      <c r="X910" s="145"/>
      <c r="Y910" s="145"/>
      <c r="Z910" s="145"/>
      <c r="AA910" s="145"/>
      <c r="AB910" s="145"/>
      <c r="AC910" s="145"/>
      <c r="AD910" s="145"/>
      <c r="AE910" s="145"/>
      <c r="AF910" s="145"/>
      <c r="AG910" s="145"/>
      <c r="AH910" s="145"/>
      <c r="AI910" s="145"/>
      <c r="AJ910" s="145"/>
      <c r="AK910" s="145"/>
      <c r="AL910" s="145"/>
      <c r="AM910" s="145"/>
      <c r="AN910" s="145"/>
      <c r="AO910" s="145"/>
      <c r="AP910" s="145"/>
      <c r="AQ910" s="145"/>
      <c r="AR910" s="145"/>
      <c r="AS910" s="145"/>
      <c r="AT910" s="145"/>
      <c r="AU910" s="145"/>
      <c r="AV910" s="145"/>
      <c r="AW910" s="145"/>
      <c r="AX910" s="145"/>
      <c r="AY910" s="145"/>
      <c r="AZ910" s="145"/>
      <c r="BA910" s="145"/>
      <c r="BB910" s="145"/>
      <c r="BC910" s="145"/>
      <c r="BD910" s="145"/>
      <c r="BE910" s="145"/>
      <c r="BF910" s="145"/>
      <c r="BG910" s="145"/>
      <c r="BH910" s="145"/>
      <c r="BI910" s="145"/>
    </row>
    <row r="911" ht="14.25" customHeight="1">
      <c r="A911" s="111"/>
      <c r="B911" s="145"/>
      <c r="C911" s="178"/>
      <c r="D911" s="178"/>
      <c r="E911" s="179"/>
      <c r="F911" s="178"/>
      <c r="G911" s="145"/>
      <c r="H911" s="145"/>
      <c r="I911" s="178"/>
      <c r="J911" s="179"/>
      <c r="K911" s="178"/>
      <c r="L911" s="145"/>
      <c r="M911" s="145"/>
      <c r="N911" s="145"/>
      <c r="O911" s="145"/>
      <c r="P911" s="145"/>
      <c r="Q911" s="145"/>
      <c r="R911" s="145"/>
      <c r="S911" s="145"/>
      <c r="T911" s="145"/>
      <c r="U911" s="145"/>
      <c r="V911" s="145"/>
      <c r="W911" s="145"/>
      <c r="X911" s="145"/>
      <c r="Y911" s="145"/>
      <c r="Z911" s="145"/>
      <c r="AA911" s="145"/>
      <c r="AB911" s="145"/>
      <c r="AC911" s="145"/>
      <c r="AD911" s="145"/>
      <c r="AE911" s="145"/>
      <c r="AF911" s="145"/>
      <c r="AG911" s="145"/>
      <c r="AH911" s="145"/>
      <c r="AI911" s="145"/>
      <c r="AJ911" s="145"/>
      <c r="AK911" s="145"/>
      <c r="AL911" s="145"/>
      <c r="AM911" s="145"/>
      <c r="AN911" s="145"/>
      <c r="AO911" s="145"/>
      <c r="AP911" s="145"/>
      <c r="AQ911" s="145"/>
      <c r="AR911" s="145"/>
      <c r="AS911" s="145"/>
      <c r="AT911" s="145"/>
      <c r="AU911" s="145"/>
      <c r="AV911" s="145"/>
      <c r="AW911" s="145"/>
      <c r="AX911" s="145"/>
      <c r="AY911" s="145"/>
      <c r="AZ911" s="145"/>
      <c r="BA911" s="145"/>
      <c r="BB911" s="145"/>
      <c r="BC911" s="145"/>
      <c r="BD911" s="145"/>
      <c r="BE911" s="145"/>
      <c r="BF911" s="145"/>
      <c r="BG911" s="145"/>
      <c r="BH911" s="145"/>
      <c r="BI911" s="145"/>
    </row>
    <row r="912" ht="14.25" customHeight="1">
      <c r="A912" s="111"/>
      <c r="B912" s="145"/>
      <c r="C912" s="178"/>
      <c r="D912" s="178"/>
      <c r="E912" s="179"/>
      <c r="F912" s="178"/>
      <c r="G912" s="145"/>
      <c r="H912" s="145"/>
      <c r="I912" s="178"/>
      <c r="J912" s="179"/>
      <c r="K912" s="178"/>
      <c r="L912" s="145"/>
      <c r="M912" s="145"/>
      <c r="N912" s="145"/>
      <c r="O912" s="145"/>
      <c r="P912" s="145"/>
      <c r="Q912" s="145"/>
      <c r="R912" s="145"/>
      <c r="S912" s="145"/>
      <c r="T912" s="145"/>
      <c r="U912" s="145"/>
      <c r="V912" s="145"/>
      <c r="W912" s="145"/>
      <c r="X912" s="145"/>
      <c r="Y912" s="145"/>
      <c r="Z912" s="145"/>
      <c r="AA912" s="145"/>
      <c r="AB912" s="145"/>
      <c r="AC912" s="145"/>
      <c r="AD912" s="145"/>
      <c r="AE912" s="145"/>
      <c r="AF912" s="145"/>
      <c r="AG912" s="145"/>
      <c r="AH912" s="145"/>
      <c r="AI912" s="145"/>
      <c r="AJ912" s="145"/>
      <c r="AK912" s="145"/>
      <c r="AL912" s="145"/>
      <c r="AM912" s="145"/>
      <c r="AN912" s="145"/>
      <c r="AO912" s="145"/>
      <c r="AP912" s="145"/>
      <c r="AQ912" s="145"/>
      <c r="AR912" s="145"/>
      <c r="AS912" s="145"/>
      <c r="AT912" s="145"/>
      <c r="AU912" s="145"/>
      <c r="AV912" s="145"/>
      <c r="AW912" s="145"/>
      <c r="AX912" s="145"/>
      <c r="AY912" s="145"/>
      <c r="AZ912" s="145"/>
      <c r="BA912" s="145"/>
      <c r="BB912" s="145"/>
      <c r="BC912" s="145"/>
      <c r="BD912" s="145"/>
      <c r="BE912" s="145"/>
      <c r="BF912" s="145"/>
      <c r="BG912" s="145"/>
      <c r="BH912" s="145"/>
      <c r="BI912" s="145"/>
    </row>
    <row r="913" ht="14.25" customHeight="1">
      <c r="A913" s="111"/>
      <c r="B913" s="145"/>
      <c r="C913" s="178"/>
      <c r="D913" s="178"/>
      <c r="E913" s="179"/>
      <c r="F913" s="178"/>
      <c r="G913" s="145"/>
      <c r="H913" s="145"/>
      <c r="I913" s="178"/>
      <c r="J913" s="179"/>
      <c r="K913" s="178"/>
      <c r="L913" s="145"/>
      <c r="M913" s="145"/>
      <c r="N913" s="145"/>
      <c r="O913" s="145"/>
      <c r="P913" s="145"/>
      <c r="Q913" s="145"/>
      <c r="R913" s="145"/>
      <c r="S913" s="145"/>
      <c r="T913" s="145"/>
      <c r="U913" s="145"/>
      <c r="V913" s="145"/>
      <c r="W913" s="145"/>
      <c r="X913" s="145"/>
      <c r="Y913" s="145"/>
      <c r="Z913" s="145"/>
      <c r="AA913" s="145"/>
      <c r="AB913" s="145"/>
      <c r="AC913" s="145"/>
      <c r="AD913" s="145"/>
      <c r="AE913" s="145"/>
      <c r="AF913" s="145"/>
      <c r="AG913" s="145"/>
      <c r="AH913" s="145"/>
      <c r="AI913" s="145"/>
      <c r="AJ913" s="145"/>
      <c r="AK913" s="145"/>
      <c r="AL913" s="145"/>
      <c r="AM913" s="145"/>
      <c r="AN913" s="145"/>
      <c r="AO913" s="145"/>
      <c r="AP913" s="145"/>
      <c r="AQ913" s="145"/>
      <c r="AR913" s="145"/>
      <c r="AS913" s="145"/>
      <c r="AT913" s="145"/>
      <c r="AU913" s="145"/>
      <c r="AV913" s="145"/>
      <c r="AW913" s="145"/>
      <c r="AX913" s="145"/>
      <c r="AY913" s="145"/>
      <c r="AZ913" s="145"/>
      <c r="BA913" s="145"/>
      <c r="BB913" s="145"/>
      <c r="BC913" s="145"/>
      <c r="BD913" s="145"/>
      <c r="BE913" s="145"/>
      <c r="BF913" s="145"/>
      <c r="BG913" s="145"/>
      <c r="BH913" s="145"/>
      <c r="BI913" s="145"/>
    </row>
    <row r="914" ht="14.25" customHeight="1">
      <c r="A914" s="111"/>
      <c r="B914" s="145"/>
      <c r="C914" s="178"/>
      <c r="D914" s="178"/>
      <c r="E914" s="179"/>
      <c r="F914" s="178"/>
      <c r="G914" s="145"/>
      <c r="H914" s="145"/>
      <c r="I914" s="178"/>
      <c r="J914" s="179"/>
      <c r="K914" s="178"/>
      <c r="L914" s="145"/>
      <c r="M914" s="145"/>
      <c r="N914" s="145"/>
      <c r="O914" s="145"/>
      <c r="P914" s="145"/>
      <c r="Q914" s="145"/>
      <c r="R914" s="145"/>
      <c r="S914" s="145"/>
      <c r="T914" s="145"/>
      <c r="U914" s="145"/>
      <c r="V914" s="145"/>
      <c r="W914" s="145"/>
      <c r="X914" s="145"/>
      <c r="Y914" s="145"/>
      <c r="Z914" s="145"/>
      <c r="AA914" s="145"/>
      <c r="AB914" s="145"/>
      <c r="AC914" s="145"/>
      <c r="AD914" s="145"/>
      <c r="AE914" s="145"/>
      <c r="AF914" s="145"/>
      <c r="AG914" s="145"/>
      <c r="AH914" s="145"/>
      <c r="AI914" s="145"/>
      <c r="AJ914" s="145"/>
      <c r="AK914" s="145"/>
      <c r="AL914" s="145"/>
      <c r="AM914" s="145"/>
      <c r="AN914" s="145"/>
      <c r="AO914" s="145"/>
      <c r="AP914" s="145"/>
      <c r="AQ914" s="145"/>
      <c r="AR914" s="145"/>
      <c r="AS914" s="145"/>
      <c r="AT914" s="145"/>
      <c r="AU914" s="145"/>
      <c r="AV914" s="145"/>
      <c r="AW914" s="145"/>
      <c r="AX914" s="145"/>
      <c r="AY914" s="145"/>
      <c r="AZ914" s="145"/>
      <c r="BA914" s="145"/>
      <c r="BB914" s="145"/>
      <c r="BC914" s="145"/>
      <c r="BD914" s="145"/>
      <c r="BE914" s="145"/>
      <c r="BF914" s="145"/>
      <c r="BG914" s="145"/>
      <c r="BH914" s="145"/>
      <c r="BI914" s="145"/>
    </row>
    <row r="915" ht="14.25" customHeight="1">
      <c r="A915" s="111"/>
      <c r="B915" s="145"/>
      <c r="C915" s="178"/>
      <c r="D915" s="178"/>
      <c r="E915" s="179"/>
      <c r="F915" s="178"/>
      <c r="G915" s="145"/>
      <c r="H915" s="145"/>
      <c r="I915" s="178"/>
      <c r="J915" s="179"/>
      <c r="K915" s="178"/>
      <c r="L915" s="145"/>
      <c r="M915" s="145"/>
      <c r="N915" s="145"/>
      <c r="O915" s="145"/>
      <c r="P915" s="145"/>
      <c r="Q915" s="145"/>
      <c r="R915" s="145"/>
      <c r="S915" s="145"/>
      <c r="T915" s="145"/>
      <c r="U915" s="145"/>
      <c r="V915" s="145"/>
      <c r="W915" s="145"/>
      <c r="X915" s="145"/>
      <c r="Y915" s="145"/>
      <c r="Z915" s="145"/>
      <c r="AA915" s="145"/>
      <c r="AB915" s="145"/>
      <c r="AC915" s="145"/>
      <c r="AD915" s="145"/>
      <c r="AE915" s="145"/>
      <c r="AF915" s="145"/>
      <c r="AG915" s="145"/>
      <c r="AH915" s="145"/>
      <c r="AI915" s="145"/>
      <c r="AJ915" s="145"/>
      <c r="AK915" s="145"/>
      <c r="AL915" s="145"/>
      <c r="AM915" s="145"/>
      <c r="AN915" s="145"/>
      <c r="AO915" s="145"/>
      <c r="AP915" s="145"/>
      <c r="AQ915" s="145"/>
      <c r="AR915" s="145"/>
      <c r="AS915" s="145"/>
      <c r="AT915" s="145"/>
      <c r="AU915" s="145"/>
      <c r="AV915" s="145"/>
      <c r="AW915" s="145"/>
      <c r="AX915" s="145"/>
      <c r="AY915" s="145"/>
      <c r="AZ915" s="145"/>
      <c r="BA915" s="145"/>
      <c r="BB915" s="145"/>
      <c r="BC915" s="145"/>
      <c r="BD915" s="145"/>
      <c r="BE915" s="145"/>
      <c r="BF915" s="145"/>
      <c r="BG915" s="145"/>
      <c r="BH915" s="145"/>
      <c r="BI915" s="145"/>
    </row>
    <row r="916" ht="14.25" customHeight="1">
      <c r="A916" s="111"/>
      <c r="B916" s="145"/>
      <c r="C916" s="178"/>
      <c r="D916" s="178"/>
      <c r="E916" s="179"/>
      <c r="F916" s="178"/>
      <c r="G916" s="145"/>
      <c r="H916" s="145"/>
      <c r="I916" s="178"/>
      <c r="J916" s="179"/>
      <c r="K916" s="178"/>
      <c r="L916" s="145"/>
      <c r="M916" s="145"/>
      <c r="N916" s="145"/>
      <c r="O916" s="145"/>
      <c r="P916" s="145"/>
      <c r="Q916" s="145"/>
      <c r="R916" s="145"/>
      <c r="S916" s="145"/>
      <c r="T916" s="145"/>
      <c r="U916" s="145"/>
      <c r="V916" s="145"/>
      <c r="W916" s="145"/>
      <c r="X916" s="145"/>
      <c r="Y916" s="145"/>
      <c r="Z916" s="145"/>
      <c r="AA916" s="145"/>
      <c r="AB916" s="145"/>
      <c r="AC916" s="145"/>
      <c r="AD916" s="145"/>
      <c r="AE916" s="145"/>
      <c r="AF916" s="145"/>
      <c r="AG916" s="145"/>
      <c r="AH916" s="145"/>
      <c r="AI916" s="145"/>
      <c r="AJ916" s="145"/>
      <c r="AK916" s="145"/>
      <c r="AL916" s="145"/>
      <c r="AM916" s="145"/>
      <c r="AN916" s="145"/>
      <c r="AO916" s="145"/>
      <c r="AP916" s="145"/>
      <c r="AQ916" s="145"/>
      <c r="AR916" s="145"/>
      <c r="AS916" s="145"/>
      <c r="AT916" s="145"/>
      <c r="AU916" s="145"/>
      <c r="AV916" s="145"/>
      <c r="AW916" s="145"/>
      <c r="AX916" s="145"/>
      <c r="AY916" s="145"/>
      <c r="AZ916" s="145"/>
      <c r="BA916" s="145"/>
      <c r="BB916" s="145"/>
      <c r="BC916" s="145"/>
      <c r="BD916" s="145"/>
      <c r="BE916" s="145"/>
      <c r="BF916" s="145"/>
      <c r="BG916" s="145"/>
      <c r="BH916" s="145"/>
      <c r="BI916" s="145"/>
    </row>
    <row r="917" ht="14.25" customHeight="1">
      <c r="A917" s="111"/>
      <c r="B917" s="145"/>
      <c r="C917" s="178"/>
      <c r="D917" s="178"/>
      <c r="E917" s="179"/>
      <c r="F917" s="178"/>
      <c r="G917" s="145"/>
      <c r="H917" s="145"/>
      <c r="I917" s="178"/>
      <c r="J917" s="179"/>
      <c r="K917" s="178"/>
      <c r="L917" s="145"/>
      <c r="M917" s="145"/>
      <c r="N917" s="145"/>
      <c r="O917" s="145"/>
      <c r="P917" s="145"/>
      <c r="Q917" s="145"/>
      <c r="R917" s="145"/>
      <c r="S917" s="145"/>
      <c r="T917" s="145"/>
      <c r="U917" s="145"/>
      <c r="V917" s="145"/>
      <c r="W917" s="145"/>
      <c r="X917" s="145"/>
      <c r="Y917" s="145"/>
      <c r="Z917" s="145"/>
      <c r="AA917" s="145"/>
      <c r="AB917" s="145"/>
      <c r="AC917" s="145"/>
      <c r="AD917" s="145"/>
      <c r="AE917" s="145"/>
      <c r="AF917" s="145"/>
      <c r="AG917" s="145"/>
      <c r="AH917" s="145"/>
      <c r="AI917" s="145"/>
      <c r="AJ917" s="145"/>
      <c r="AK917" s="145"/>
      <c r="AL917" s="145"/>
      <c r="AM917" s="145"/>
      <c r="AN917" s="145"/>
      <c r="AO917" s="145"/>
      <c r="AP917" s="145"/>
      <c r="AQ917" s="145"/>
      <c r="AR917" s="145"/>
      <c r="AS917" s="145"/>
      <c r="AT917" s="145"/>
      <c r="AU917" s="145"/>
      <c r="AV917" s="145"/>
      <c r="AW917" s="145"/>
      <c r="AX917" s="145"/>
      <c r="AY917" s="145"/>
      <c r="AZ917" s="145"/>
      <c r="BA917" s="145"/>
      <c r="BB917" s="145"/>
      <c r="BC917" s="145"/>
      <c r="BD917" s="145"/>
      <c r="BE917" s="145"/>
      <c r="BF917" s="145"/>
      <c r="BG917" s="145"/>
      <c r="BH917" s="145"/>
      <c r="BI917" s="145"/>
    </row>
    <row r="918" ht="14.25" customHeight="1">
      <c r="A918" s="111"/>
      <c r="B918" s="145"/>
      <c r="C918" s="178"/>
      <c r="D918" s="178"/>
      <c r="E918" s="179"/>
      <c r="F918" s="178"/>
      <c r="G918" s="145"/>
      <c r="H918" s="145"/>
      <c r="I918" s="178"/>
      <c r="J918" s="179"/>
      <c r="K918" s="178"/>
      <c r="L918" s="145"/>
      <c r="M918" s="145"/>
      <c r="N918" s="145"/>
      <c r="O918" s="145"/>
      <c r="P918" s="145"/>
      <c r="Q918" s="145"/>
      <c r="R918" s="145"/>
      <c r="S918" s="145"/>
      <c r="T918" s="145"/>
      <c r="U918" s="145"/>
      <c r="V918" s="145"/>
      <c r="W918" s="145"/>
      <c r="X918" s="145"/>
      <c r="Y918" s="145"/>
      <c r="Z918" s="145"/>
      <c r="AA918" s="145"/>
      <c r="AB918" s="145"/>
      <c r="AC918" s="145"/>
      <c r="AD918" s="145"/>
      <c r="AE918" s="145"/>
      <c r="AF918" s="145"/>
      <c r="AG918" s="145"/>
      <c r="AH918" s="145"/>
      <c r="AI918" s="145"/>
      <c r="AJ918" s="145"/>
      <c r="AK918" s="145"/>
      <c r="AL918" s="145"/>
      <c r="AM918" s="145"/>
      <c r="AN918" s="145"/>
      <c r="AO918" s="145"/>
      <c r="AP918" s="145"/>
      <c r="AQ918" s="145"/>
      <c r="AR918" s="145"/>
      <c r="AS918" s="145"/>
      <c r="AT918" s="145"/>
      <c r="AU918" s="145"/>
      <c r="AV918" s="145"/>
      <c r="AW918" s="145"/>
      <c r="AX918" s="145"/>
      <c r="AY918" s="145"/>
      <c r="AZ918" s="145"/>
      <c r="BA918" s="145"/>
      <c r="BB918" s="145"/>
      <c r="BC918" s="145"/>
      <c r="BD918" s="145"/>
      <c r="BE918" s="145"/>
      <c r="BF918" s="145"/>
      <c r="BG918" s="145"/>
      <c r="BH918" s="145"/>
      <c r="BI918" s="145"/>
    </row>
    <row r="919" ht="14.25" customHeight="1">
      <c r="A919" s="111"/>
      <c r="B919" s="145"/>
      <c r="C919" s="178"/>
      <c r="D919" s="178"/>
      <c r="E919" s="179"/>
      <c r="F919" s="178"/>
      <c r="G919" s="145"/>
      <c r="H919" s="145"/>
      <c r="I919" s="178"/>
      <c r="J919" s="179"/>
      <c r="K919" s="178"/>
      <c r="L919" s="145"/>
      <c r="M919" s="145"/>
      <c r="N919" s="145"/>
      <c r="O919" s="145"/>
      <c r="P919" s="145"/>
      <c r="Q919" s="145"/>
      <c r="R919" s="145"/>
      <c r="S919" s="145"/>
      <c r="T919" s="145"/>
      <c r="U919" s="145"/>
      <c r="V919" s="145"/>
      <c r="W919" s="145"/>
      <c r="X919" s="145"/>
      <c r="Y919" s="145"/>
      <c r="Z919" s="145"/>
      <c r="AA919" s="145"/>
      <c r="AB919" s="145"/>
      <c r="AC919" s="145"/>
      <c r="AD919" s="145"/>
      <c r="AE919" s="145"/>
      <c r="AF919" s="145"/>
      <c r="AG919" s="145"/>
      <c r="AH919" s="145"/>
      <c r="AI919" s="145"/>
      <c r="AJ919" s="145"/>
      <c r="AK919" s="145"/>
      <c r="AL919" s="145"/>
      <c r="AM919" s="145"/>
      <c r="AN919" s="145"/>
      <c r="AO919" s="145"/>
      <c r="AP919" s="145"/>
      <c r="AQ919" s="145"/>
      <c r="AR919" s="145"/>
      <c r="AS919" s="145"/>
      <c r="AT919" s="145"/>
      <c r="AU919" s="145"/>
      <c r="AV919" s="145"/>
      <c r="AW919" s="145"/>
      <c r="AX919" s="145"/>
      <c r="AY919" s="145"/>
      <c r="AZ919" s="145"/>
      <c r="BA919" s="145"/>
      <c r="BB919" s="145"/>
      <c r="BC919" s="145"/>
      <c r="BD919" s="145"/>
      <c r="BE919" s="145"/>
      <c r="BF919" s="145"/>
      <c r="BG919" s="145"/>
      <c r="BH919" s="145"/>
      <c r="BI919" s="145"/>
    </row>
    <row r="920" ht="14.25" customHeight="1">
      <c r="A920" s="111"/>
      <c r="B920" s="145"/>
      <c r="C920" s="178"/>
      <c r="D920" s="178"/>
      <c r="E920" s="179"/>
      <c r="F920" s="178"/>
      <c r="G920" s="145"/>
      <c r="H920" s="145"/>
      <c r="I920" s="178"/>
      <c r="J920" s="179"/>
      <c r="K920" s="178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5"/>
      <c r="Z920" s="145"/>
      <c r="AA920" s="145"/>
      <c r="AB920" s="145"/>
      <c r="AC920" s="145"/>
      <c r="AD920" s="145"/>
      <c r="AE920" s="145"/>
      <c r="AF920" s="145"/>
      <c r="AG920" s="145"/>
      <c r="AH920" s="145"/>
      <c r="AI920" s="145"/>
      <c r="AJ920" s="145"/>
      <c r="AK920" s="145"/>
      <c r="AL920" s="145"/>
      <c r="AM920" s="145"/>
      <c r="AN920" s="145"/>
      <c r="AO920" s="145"/>
      <c r="AP920" s="145"/>
      <c r="AQ920" s="145"/>
      <c r="AR920" s="145"/>
      <c r="AS920" s="145"/>
      <c r="AT920" s="145"/>
      <c r="AU920" s="145"/>
      <c r="AV920" s="145"/>
      <c r="AW920" s="145"/>
      <c r="AX920" s="145"/>
      <c r="AY920" s="145"/>
      <c r="AZ920" s="145"/>
      <c r="BA920" s="145"/>
      <c r="BB920" s="145"/>
      <c r="BC920" s="145"/>
      <c r="BD920" s="145"/>
      <c r="BE920" s="145"/>
      <c r="BF920" s="145"/>
      <c r="BG920" s="145"/>
      <c r="BH920" s="145"/>
      <c r="BI920" s="145"/>
    </row>
    <row r="921" ht="14.25" customHeight="1">
      <c r="A921" s="111"/>
      <c r="B921" s="145"/>
      <c r="C921" s="178"/>
      <c r="D921" s="178"/>
      <c r="E921" s="179"/>
      <c r="F921" s="178"/>
      <c r="G921" s="145"/>
      <c r="H921" s="145"/>
      <c r="I921" s="178"/>
      <c r="J921" s="179"/>
      <c r="K921" s="178"/>
      <c r="L921" s="145"/>
      <c r="M921" s="145"/>
      <c r="N921" s="145"/>
      <c r="O921" s="145"/>
      <c r="P921" s="145"/>
      <c r="Q921" s="145"/>
      <c r="R921" s="145"/>
      <c r="S921" s="145"/>
      <c r="T921" s="145"/>
      <c r="U921" s="145"/>
      <c r="V921" s="145"/>
      <c r="W921" s="145"/>
      <c r="X921" s="145"/>
      <c r="Y921" s="145"/>
      <c r="Z921" s="145"/>
      <c r="AA921" s="145"/>
      <c r="AB921" s="145"/>
      <c r="AC921" s="145"/>
      <c r="AD921" s="145"/>
      <c r="AE921" s="145"/>
      <c r="AF921" s="145"/>
      <c r="AG921" s="145"/>
      <c r="AH921" s="145"/>
      <c r="AI921" s="145"/>
      <c r="AJ921" s="145"/>
      <c r="AK921" s="145"/>
      <c r="AL921" s="145"/>
      <c r="AM921" s="145"/>
      <c r="AN921" s="145"/>
      <c r="AO921" s="145"/>
      <c r="AP921" s="145"/>
      <c r="AQ921" s="145"/>
      <c r="AR921" s="145"/>
      <c r="AS921" s="145"/>
      <c r="AT921" s="145"/>
      <c r="AU921" s="145"/>
      <c r="AV921" s="145"/>
      <c r="AW921" s="145"/>
      <c r="AX921" s="145"/>
      <c r="AY921" s="145"/>
      <c r="AZ921" s="145"/>
      <c r="BA921" s="145"/>
      <c r="BB921" s="145"/>
      <c r="BC921" s="145"/>
      <c r="BD921" s="145"/>
      <c r="BE921" s="145"/>
      <c r="BF921" s="145"/>
      <c r="BG921" s="145"/>
      <c r="BH921" s="145"/>
      <c r="BI921" s="145"/>
    </row>
    <row r="922" ht="14.25" customHeight="1">
      <c r="A922" s="111"/>
      <c r="B922" s="145"/>
      <c r="C922" s="178"/>
      <c r="D922" s="178"/>
      <c r="E922" s="179"/>
      <c r="F922" s="178"/>
      <c r="G922" s="145"/>
      <c r="H922" s="145"/>
      <c r="I922" s="178"/>
      <c r="J922" s="179"/>
      <c r="K922" s="178"/>
      <c r="L922" s="145"/>
      <c r="M922" s="145"/>
      <c r="N922" s="145"/>
      <c r="O922" s="145"/>
      <c r="P922" s="145"/>
      <c r="Q922" s="145"/>
      <c r="R922" s="145"/>
      <c r="S922" s="145"/>
      <c r="T922" s="145"/>
      <c r="U922" s="145"/>
      <c r="V922" s="145"/>
      <c r="W922" s="145"/>
      <c r="X922" s="145"/>
      <c r="Y922" s="145"/>
      <c r="Z922" s="145"/>
      <c r="AA922" s="145"/>
      <c r="AB922" s="145"/>
      <c r="AC922" s="145"/>
      <c r="AD922" s="145"/>
      <c r="AE922" s="145"/>
      <c r="AF922" s="145"/>
      <c r="AG922" s="145"/>
      <c r="AH922" s="145"/>
      <c r="AI922" s="145"/>
      <c r="AJ922" s="145"/>
      <c r="AK922" s="145"/>
      <c r="AL922" s="145"/>
      <c r="AM922" s="145"/>
      <c r="AN922" s="145"/>
      <c r="AO922" s="145"/>
      <c r="AP922" s="145"/>
      <c r="AQ922" s="145"/>
      <c r="AR922" s="145"/>
      <c r="AS922" s="145"/>
      <c r="AT922" s="145"/>
      <c r="AU922" s="145"/>
      <c r="AV922" s="145"/>
      <c r="AW922" s="145"/>
      <c r="AX922" s="145"/>
      <c r="AY922" s="145"/>
      <c r="AZ922" s="145"/>
      <c r="BA922" s="145"/>
      <c r="BB922" s="145"/>
      <c r="BC922" s="145"/>
      <c r="BD922" s="145"/>
      <c r="BE922" s="145"/>
      <c r="BF922" s="145"/>
      <c r="BG922" s="145"/>
      <c r="BH922" s="145"/>
      <c r="BI922" s="145"/>
    </row>
    <row r="923" ht="14.25" customHeight="1">
      <c r="A923" s="111"/>
      <c r="B923" s="145"/>
      <c r="C923" s="178"/>
      <c r="D923" s="178"/>
      <c r="E923" s="179"/>
      <c r="F923" s="178"/>
      <c r="G923" s="145"/>
      <c r="H923" s="145"/>
      <c r="I923" s="178"/>
      <c r="J923" s="179"/>
      <c r="K923" s="178"/>
      <c r="L923" s="145"/>
      <c r="M923" s="145"/>
      <c r="N923" s="145"/>
      <c r="O923" s="145"/>
      <c r="P923" s="145"/>
      <c r="Q923" s="145"/>
      <c r="R923" s="145"/>
      <c r="S923" s="145"/>
      <c r="T923" s="145"/>
      <c r="U923" s="145"/>
      <c r="V923" s="145"/>
      <c r="W923" s="145"/>
      <c r="X923" s="145"/>
      <c r="Y923" s="145"/>
      <c r="Z923" s="145"/>
      <c r="AA923" s="145"/>
      <c r="AB923" s="145"/>
      <c r="AC923" s="145"/>
      <c r="AD923" s="145"/>
      <c r="AE923" s="145"/>
      <c r="AF923" s="145"/>
      <c r="AG923" s="145"/>
      <c r="AH923" s="145"/>
      <c r="AI923" s="145"/>
      <c r="AJ923" s="145"/>
      <c r="AK923" s="145"/>
      <c r="AL923" s="145"/>
      <c r="AM923" s="145"/>
      <c r="AN923" s="145"/>
      <c r="AO923" s="145"/>
      <c r="AP923" s="145"/>
      <c r="AQ923" s="145"/>
      <c r="AR923" s="145"/>
      <c r="AS923" s="145"/>
      <c r="AT923" s="145"/>
      <c r="AU923" s="145"/>
      <c r="AV923" s="145"/>
      <c r="AW923" s="145"/>
      <c r="AX923" s="145"/>
      <c r="AY923" s="145"/>
      <c r="AZ923" s="145"/>
      <c r="BA923" s="145"/>
      <c r="BB923" s="145"/>
      <c r="BC923" s="145"/>
      <c r="BD923" s="145"/>
      <c r="BE923" s="145"/>
      <c r="BF923" s="145"/>
      <c r="BG923" s="145"/>
      <c r="BH923" s="145"/>
      <c r="BI923" s="145"/>
    </row>
    <row r="924" ht="14.25" customHeight="1">
      <c r="A924" s="111"/>
      <c r="B924" s="145"/>
      <c r="C924" s="178"/>
      <c r="D924" s="178"/>
      <c r="E924" s="179"/>
      <c r="F924" s="178"/>
      <c r="G924" s="145"/>
      <c r="H924" s="145"/>
      <c r="I924" s="178"/>
      <c r="J924" s="179"/>
      <c r="K924" s="178"/>
      <c r="L924" s="145"/>
      <c r="M924" s="145"/>
      <c r="N924" s="145"/>
      <c r="O924" s="145"/>
      <c r="P924" s="145"/>
      <c r="Q924" s="145"/>
      <c r="R924" s="145"/>
      <c r="S924" s="145"/>
      <c r="T924" s="145"/>
      <c r="U924" s="145"/>
      <c r="V924" s="145"/>
      <c r="W924" s="145"/>
      <c r="X924" s="145"/>
      <c r="Y924" s="145"/>
      <c r="Z924" s="145"/>
      <c r="AA924" s="145"/>
      <c r="AB924" s="145"/>
      <c r="AC924" s="145"/>
      <c r="AD924" s="145"/>
      <c r="AE924" s="145"/>
      <c r="AF924" s="145"/>
      <c r="AG924" s="145"/>
      <c r="AH924" s="145"/>
      <c r="AI924" s="145"/>
      <c r="AJ924" s="145"/>
      <c r="AK924" s="145"/>
      <c r="AL924" s="145"/>
      <c r="AM924" s="145"/>
      <c r="AN924" s="145"/>
      <c r="AO924" s="145"/>
      <c r="AP924" s="145"/>
      <c r="AQ924" s="145"/>
      <c r="AR924" s="145"/>
      <c r="AS924" s="145"/>
      <c r="AT924" s="145"/>
      <c r="AU924" s="145"/>
      <c r="AV924" s="145"/>
      <c r="AW924" s="145"/>
      <c r="AX924" s="145"/>
      <c r="AY924" s="145"/>
      <c r="AZ924" s="145"/>
      <c r="BA924" s="145"/>
      <c r="BB924" s="145"/>
      <c r="BC924" s="145"/>
      <c r="BD924" s="145"/>
      <c r="BE924" s="145"/>
      <c r="BF924" s="145"/>
      <c r="BG924" s="145"/>
      <c r="BH924" s="145"/>
      <c r="BI924" s="145"/>
    </row>
    <row r="925" ht="14.25" customHeight="1">
      <c r="A925" s="111"/>
      <c r="B925" s="145"/>
      <c r="C925" s="178"/>
      <c r="D925" s="178"/>
      <c r="E925" s="179"/>
      <c r="F925" s="178"/>
      <c r="G925" s="145"/>
      <c r="H925" s="145"/>
      <c r="I925" s="178"/>
      <c r="J925" s="179"/>
      <c r="K925" s="178"/>
      <c r="L925" s="145"/>
      <c r="M925" s="145"/>
      <c r="N925" s="145"/>
      <c r="O925" s="145"/>
      <c r="P925" s="145"/>
      <c r="Q925" s="145"/>
      <c r="R925" s="145"/>
      <c r="S925" s="145"/>
      <c r="T925" s="145"/>
      <c r="U925" s="145"/>
      <c r="V925" s="145"/>
      <c r="W925" s="145"/>
      <c r="X925" s="145"/>
      <c r="Y925" s="145"/>
      <c r="Z925" s="145"/>
      <c r="AA925" s="145"/>
      <c r="AB925" s="145"/>
      <c r="AC925" s="145"/>
      <c r="AD925" s="145"/>
      <c r="AE925" s="145"/>
      <c r="AF925" s="145"/>
      <c r="AG925" s="145"/>
      <c r="AH925" s="145"/>
      <c r="AI925" s="145"/>
      <c r="AJ925" s="145"/>
      <c r="AK925" s="145"/>
      <c r="AL925" s="145"/>
      <c r="AM925" s="145"/>
      <c r="AN925" s="145"/>
      <c r="AO925" s="145"/>
      <c r="AP925" s="145"/>
      <c r="AQ925" s="145"/>
      <c r="AR925" s="145"/>
      <c r="AS925" s="145"/>
      <c r="AT925" s="145"/>
      <c r="AU925" s="145"/>
      <c r="AV925" s="145"/>
      <c r="AW925" s="145"/>
      <c r="AX925" s="145"/>
      <c r="AY925" s="145"/>
      <c r="AZ925" s="145"/>
      <c r="BA925" s="145"/>
      <c r="BB925" s="145"/>
      <c r="BC925" s="145"/>
      <c r="BD925" s="145"/>
      <c r="BE925" s="145"/>
      <c r="BF925" s="145"/>
      <c r="BG925" s="145"/>
      <c r="BH925" s="145"/>
      <c r="BI925" s="145"/>
    </row>
    <row r="926" ht="14.25" customHeight="1">
      <c r="A926" s="111"/>
      <c r="B926" s="145"/>
      <c r="C926" s="178"/>
      <c r="D926" s="178"/>
      <c r="E926" s="179"/>
      <c r="F926" s="178"/>
      <c r="G926" s="145"/>
      <c r="H926" s="145"/>
      <c r="I926" s="178"/>
      <c r="J926" s="179"/>
      <c r="K926" s="178"/>
      <c r="L926" s="145"/>
      <c r="M926" s="145"/>
      <c r="N926" s="145"/>
      <c r="O926" s="145"/>
      <c r="P926" s="145"/>
      <c r="Q926" s="145"/>
      <c r="R926" s="145"/>
      <c r="S926" s="145"/>
      <c r="T926" s="145"/>
      <c r="U926" s="145"/>
      <c r="V926" s="145"/>
      <c r="W926" s="145"/>
      <c r="X926" s="145"/>
      <c r="Y926" s="145"/>
      <c r="Z926" s="145"/>
      <c r="AA926" s="145"/>
      <c r="AB926" s="145"/>
      <c r="AC926" s="145"/>
      <c r="AD926" s="145"/>
      <c r="AE926" s="145"/>
      <c r="AF926" s="145"/>
      <c r="AG926" s="145"/>
      <c r="AH926" s="145"/>
      <c r="AI926" s="145"/>
      <c r="AJ926" s="145"/>
      <c r="AK926" s="145"/>
      <c r="AL926" s="145"/>
      <c r="AM926" s="145"/>
      <c r="AN926" s="145"/>
      <c r="AO926" s="145"/>
      <c r="AP926" s="145"/>
      <c r="AQ926" s="145"/>
      <c r="AR926" s="145"/>
      <c r="AS926" s="145"/>
      <c r="AT926" s="145"/>
      <c r="AU926" s="145"/>
      <c r="AV926" s="145"/>
      <c r="AW926" s="145"/>
      <c r="AX926" s="145"/>
      <c r="AY926" s="145"/>
      <c r="AZ926" s="145"/>
      <c r="BA926" s="145"/>
      <c r="BB926" s="145"/>
      <c r="BC926" s="145"/>
      <c r="BD926" s="145"/>
      <c r="BE926" s="145"/>
      <c r="BF926" s="145"/>
      <c r="BG926" s="145"/>
      <c r="BH926" s="145"/>
      <c r="BI926" s="145"/>
    </row>
    <row r="927" ht="14.25" customHeight="1">
      <c r="A927" s="111"/>
      <c r="B927" s="145"/>
      <c r="C927" s="178"/>
      <c r="D927" s="178"/>
      <c r="E927" s="179"/>
      <c r="F927" s="178"/>
      <c r="G927" s="145"/>
      <c r="H927" s="145"/>
      <c r="I927" s="178"/>
      <c r="J927" s="179"/>
      <c r="K927" s="178"/>
      <c r="L927" s="145"/>
      <c r="M927" s="145"/>
      <c r="N927" s="145"/>
      <c r="O927" s="145"/>
      <c r="P927" s="145"/>
      <c r="Q927" s="145"/>
      <c r="R927" s="145"/>
      <c r="S927" s="145"/>
      <c r="T927" s="145"/>
      <c r="U927" s="145"/>
      <c r="V927" s="145"/>
      <c r="W927" s="145"/>
      <c r="X927" s="145"/>
      <c r="Y927" s="145"/>
      <c r="Z927" s="145"/>
      <c r="AA927" s="145"/>
      <c r="AB927" s="145"/>
      <c r="AC927" s="145"/>
      <c r="AD927" s="145"/>
      <c r="AE927" s="145"/>
      <c r="AF927" s="145"/>
      <c r="AG927" s="145"/>
      <c r="AH927" s="145"/>
      <c r="AI927" s="145"/>
      <c r="AJ927" s="145"/>
      <c r="AK927" s="145"/>
      <c r="AL927" s="145"/>
      <c r="AM927" s="145"/>
      <c r="AN927" s="145"/>
      <c r="AO927" s="145"/>
      <c r="AP927" s="145"/>
      <c r="AQ927" s="145"/>
      <c r="AR927" s="145"/>
      <c r="AS927" s="145"/>
      <c r="AT927" s="145"/>
      <c r="AU927" s="145"/>
      <c r="AV927" s="145"/>
      <c r="AW927" s="145"/>
      <c r="AX927" s="145"/>
      <c r="AY927" s="145"/>
      <c r="AZ927" s="145"/>
      <c r="BA927" s="145"/>
      <c r="BB927" s="145"/>
      <c r="BC927" s="145"/>
      <c r="BD927" s="145"/>
      <c r="BE927" s="145"/>
      <c r="BF927" s="145"/>
      <c r="BG927" s="145"/>
      <c r="BH927" s="145"/>
      <c r="BI927" s="145"/>
    </row>
    <row r="928" ht="14.25" customHeight="1">
      <c r="A928" s="111"/>
      <c r="B928" s="145"/>
      <c r="C928" s="178"/>
      <c r="D928" s="178"/>
      <c r="E928" s="179"/>
      <c r="F928" s="178"/>
      <c r="G928" s="145"/>
      <c r="H928" s="145"/>
      <c r="I928" s="178"/>
      <c r="J928" s="179"/>
      <c r="K928" s="178"/>
      <c r="L928" s="145"/>
      <c r="M928" s="145"/>
      <c r="N928" s="145"/>
      <c r="O928" s="145"/>
      <c r="P928" s="145"/>
      <c r="Q928" s="145"/>
      <c r="R928" s="145"/>
      <c r="S928" s="145"/>
      <c r="T928" s="145"/>
      <c r="U928" s="145"/>
      <c r="V928" s="145"/>
      <c r="W928" s="145"/>
      <c r="X928" s="145"/>
      <c r="Y928" s="145"/>
      <c r="Z928" s="145"/>
      <c r="AA928" s="145"/>
      <c r="AB928" s="145"/>
      <c r="AC928" s="145"/>
      <c r="AD928" s="145"/>
      <c r="AE928" s="145"/>
      <c r="AF928" s="145"/>
      <c r="AG928" s="145"/>
      <c r="AH928" s="145"/>
      <c r="AI928" s="145"/>
      <c r="AJ928" s="145"/>
      <c r="AK928" s="145"/>
      <c r="AL928" s="145"/>
      <c r="AM928" s="145"/>
      <c r="AN928" s="145"/>
      <c r="AO928" s="145"/>
      <c r="AP928" s="145"/>
      <c r="AQ928" s="145"/>
      <c r="AR928" s="145"/>
      <c r="AS928" s="145"/>
      <c r="AT928" s="145"/>
      <c r="AU928" s="145"/>
      <c r="AV928" s="145"/>
      <c r="AW928" s="145"/>
      <c r="AX928" s="145"/>
      <c r="AY928" s="145"/>
      <c r="AZ928" s="145"/>
      <c r="BA928" s="145"/>
      <c r="BB928" s="145"/>
      <c r="BC928" s="145"/>
      <c r="BD928" s="145"/>
      <c r="BE928" s="145"/>
      <c r="BF928" s="145"/>
      <c r="BG928" s="145"/>
      <c r="BH928" s="145"/>
      <c r="BI928" s="145"/>
    </row>
    <row r="929" ht="14.25" customHeight="1">
      <c r="A929" s="111"/>
      <c r="B929" s="145"/>
      <c r="C929" s="178"/>
      <c r="D929" s="178"/>
      <c r="E929" s="179"/>
      <c r="F929" s="178"/>
      <c r="G929" s="145"/>
      <c r="H929" s="145"/>
      <c r="I929" s="178"/>
      <c r="J929" s="179"/>
      <c r="K929" s="178"/>
      <c r="L929" s="145"/>
      <c r="M929" s="145"/>
      <c r="N929" s="145"/>
      <c r="O929" s="145"/>
      <c r="P929" s="145"/>
      <c r="Q929" s="145"/>
      <c r="R929" s="145"/>
      <c r="S929" s="145"/>
      <c r="T929" s="145"/>
      <c r="U929" s="145"/>
      <c r="V929" s="145"/>
      <c r="W929" s="145"/>
      <c r="X929" s="145"/>
      <c r="Y929" s="145"/>
      <c r="Z929" s="145"/>
      <c r="AA929" s="145"/>
      <c r="AB929" s="145"/>
      <c r="AC929" s="145"/>
      <c r="AD929" s="145"/>
      <c r="AE929" s="145"/>
      <c r="AF929" s="145"/>
      <c r="AG929" s="145"/>
      <c r="AH929" s="145"/>
      <c r="AI929" s="145"/>
      <c r="AJ929" s="145"/>
      <c r="AK929" s="145"/>
      <c r="AL929" s="145"/>
      <c r="AM929" s="145"/>
      <c r="AN929" s="145"/>
      <c r="AO929" s="145"/>
      <c r="AP929" s="145"/>
      <c r="AQ929" s="145"/>
      <c r="AR929" s="145"/>
      <c r="AS929" s="145"/>
      <c r="AT929" s="145"/>
      <c r="AU929" s="145"/>
      <c r="AV929" s="145"/>
      <c r="AW929" s="145"/>
      <c r="AX929" s="145"/>
      <c r="AY929" s="145"/>
      <c r="AZ929" s="145"/>
      <c r="BA929" s="145"/>
      <c r="BB929" s="145"/>
      <c r="BC929" s="145"/>
      <c r="BD929" s="145"/>
      <c r="BE929" s="145"/>
      <c r="BF929" s="145"/>
      <c r="BG929" s="145"/>
      <c r="BH929" s="145"/>
      <c r="BI929" s="145"/>
    </row>
    <row r="930" ht="14.25" customHeight="1">
      <c r="A930" s="111"/>
      <c r="B930" s="145"/>
      <c r="C930" s="178"/>
      <c r="D930" s="178"/>
      <c r="E930" s="179"/>
      <c r="F930" s="178"/>
      <c r="G930" s="145"/>
      <c r="H930" s="145"/>
      <c r="I930" s="178"/>
      <c r="J930" s="179"/>
      <c r="K930" s="178"/>
      <c r="L930" s="145"/>
      <c r="M930" s="145"/>
      <c r="N930" s="145"/>
      <c r="O930" s="145"/>
      <c r="P930" s="145"/>
      <c r="Q930" s="145"/>
      <c r="R930" s="145"/>
      <c r="S930" s="145"/>
      <c r="T930" s="145"/>
      <c r="U930" s="145"/>
      <c r="V930" s="145"/>
      <c r="W930" s="145"/>
      <c r="X930" s="145"/>
      <c r="Y930" s="145"/>
      <c r="Z930" s="145"/>
      <c r="AA930" s="145"/>
      <c r="AB930" s="145"/>
      <c r="AC930" s="145"/>
      <c r="AD930" s="145"/>
      <c r="AE930" s="145"/>
      <c r="AF930" s="145"/>
      <c r="AG930" s="145"/>
      <c r="AH930" s="145"/>
      <c r="AI930" s="145"/>
      <c r="AJ930" s="145"/>
      <c r="AK930" s="145"/>
      <c r="AL930" s="145"/>
      <c r="AM930" s="145"/>
      <c r="AN930" s="145"/>
      <c r="AO930" s="145"/>
      <c r="AP930" s="145"/>
      <c r="AQ930" s="145"/>
      <c r="AR930" s="145"/>
      <c r="AS930" s="145"/>
      <c r="AT930" s="145"/>
      <c r="AU930" s="145"/>
      <c r="AV930" s="145"/>
      <c r="AW930" s="145"/>
      <c r="AX930" s="145"/>
      <c r="AY930" s="145"/>
      <c r="AZ930" s="145"/>
      <c r="BA930" s="145"/>
      <c r="BB930" s="145"/>
      <c r="BC930" s="145"/>
      <c r="BD930" s="145"/>
      <c r="BE930" s="145"/>
      <c r="BF930" s="145"/>
      <c r="BG930" s="145"/>
      <c r="BH930" s="145"/>
      <c r="BI930" s="145"/>
    </row>
    <row r="931" ht="14.25" customHeight="1">
      <c r="A931" s="111"/>
      <c r="B931" s="145"/>
      <c r="C931" s="178"/>
      <c r="D931" s="178"/>
      <c r="E931" s="179"/>
      <c r="F931" s="178"/>
      <c r="G931" s="145"/>
      <c r="H931" s="145"/>
      <c r="I931" s="178"/>
      <c r="J931" s="179"/>
      <c r="K931" s="178"/>
      <c r="L931" s="145"/>
      <c r="M931" s="145"/>
      <c r="N931" s="145"/>
      <c r="O931" s="145"/>
      <c r="P931" s="145"/>
      <c r="Q931" s="145"/>
      <c r="R931" s="145"/>
      <c r="S931" s="145"/>
      <c r="T931" s="145"/>
      <c r="U931" s="145"/>
      <c r="V931" s="145"/>
      <c r="W931" s="145"/>
      <c r="X931" s="145"/>
      <c r="Y931" s="145"/>
      <c r="Z931" s="145"/>
      <c r="AA931" s="145"/>
      <c r="AB931" s="145"/>
      <c r="AC931" s="145"/>
      <c r="AD931" s="145"/>
      <c r="AE931" s="145"/>
      <c r="AF931" s="145"/>
      <c r="AG931" s="145"/>
      <c r="AH931" s="145"/>
      <c r="AI931" s="145"/>
      <c r="AJ931" s="145"/>
      <c r="AK931" s="145"/>
      <c r="AL931" s="145"/>
      <c r="AM931" s="145"/>
      <c r="AN931" s="145"/>
      <c r="AO931" s="145"/>
      <c r="AP931" s="145"/>
      <c r="AQ931" s="145"/>
      <c r="AR931" s="145"/>
      <c r="AS931" s="145"/>
      <c r="AT931" s="145"/>
      <c r="AU931" s="145"/>
      <c r="AV931" s="145"/>
      <c r="AW931" s="145"/>
      <c r="AX931" s="145"/>
      <c r="AY931" s="145"/>
      <c r="AZ931" s="145"/>
      <c r="BA931" s="145"/>
      <c r="BB931" s="145"/>
      <c r="BC931" s="145"/>
      <c r="BD931" s="145"/>
      <c r="BE931" s="145"/>
      <c r="BF931" s="145"/>
      <c r="BG931" s="145"/>
      <c r="BH931" s="145"/>
      <c r="BI931" s="145"/>
    </row>
    <row r="932" ht="14.25" customHeight="1">
      <c r="A932" s="111"/>
      <c r="B932" s="145"/>
      <c r="C932" s="178"/>
      <c r="D932" s="178"/>
      <c r="E932" s="179"/>
      <c r="F932" s="178"/>
      <c r="G932" s="145"/>
      <c r="H932" s="145"/>
      <c r="I932" s="178"/>
      <c r="J932" s="179"/>
      <c r="K932" s="178"/>
      <c r="L932" s="145"/>
      <c r="M932" s="145"/>
      <c r="N932" s="145"/>
      <c r="O932" s="145"/>
      <c r="P932" s="145"/>
      <c r="Q932" s="145"/>
      <c r="R932" s="145"/>
      <c r="S932" s="145"/>
      <c r="T932" s="145"/>
      <c r="U932" s="145"/>
      <c r="V932" s="145"/>
      <c r="W932" s="145"/>
      <c r="X932" s="145"/>
      <c r="Y932" s="145"/>
      <c r="Z932" s="145"/>
      <c r="AA932" s="145"/>
      <c r="AB932" s="145"/>
      <c r="AC932" s="145"/>
      <c r="AD932" s="145"/>
      <c r="AE932" s="145"/>
      <c r="AF932" s="145"/>
      <c r="AG932" s="145"/>
      <c r="AH932" s="145"/>
      <c r="AI932" s="145"/>
      <c r="AJ932" s="145"/>
      <c r="AK932" s="145"/>
      <c r="AL932" s="145"/>
      <c r="AM932" s="145"/>
      <c r="AN932" s="145"/>
      <c r="AO932" s="145"/>
      <c r="AP932" s="145"/>
      <c r="AQ932" s="145"/>
      <c r="AR932" s="145"/>
      <c r="AS932" s="145"/>
      <c r="AT932" s="145"/>
      <c r="AU932" s="145"/>
      <c r="AV932" s="145"/>
      <c r="AW932" s="145"/>
      <c r="AX932" s="145"/>
      <c r="AY932" s="145"/>
      <c r="AZ932" s="145"/>
      <c r="BA932" s="145"/>
      <c r="BB932" s="145"/>
      <c r="BC932" s="145"/>
      <c r="BD932" s="145"/>
      <c r="BE932" s="145"/>
      <c r="BF932" s="145"/>
      <c r="BG932" s="145"/>
      <c r="BH932" s="145"/>
      <c r="BI932" s="145"/>
    </row>
    <row r="933" ht="14.25" customHeight="1">
      <c r="A933" s="111"/>
      <c r="B933" s="145"/>
      <c r="C933" s="178"/>
      <c r="D933" s="178"/>
      <c r="E933" s="179"/>
      <c r="F933" s="178"/>
      <c r="G933" s="145"/>
      <c r="H933" s="145"/>
      <c r="I933" s="178"/>
      <c r="J933" s="179"/>
      <c r="K933" s="178"/>
      <c r="L933" s="145"/>
      <c r="M933" s="145"/>
      <c r="N933" s="145"/>
      <c r="O933" s="145"/>
      <c r="P933" s="145"/>
      <c r="Q933" s="145"/>
      <c r="R933" s="145"/>
      <c r="S933" s="145"/>
      <c r="T933" s="145"/>
      <c r="U933" s="145"/>
      <c r="V933" s="145"/>
      <c r="W933" s="145"/>
      <c r="X933" s="145"/>
      <c r="Y933" s="145"/>
      <c r="Z933" s="145"/>
      <c r="AA933" s="145"/>
      <c r="AB933" s="145"/>
      <c r="AC933" s="145"/>
      <c r="AD933" s="145"/>
      <c r="AE933" s="145"/>
      <c r="AF933" s="145"/>
      <c r="AG933" s="145"/>
      <c r="AH933" s="145"/>
      <c r="AI933" s="145"/>
      <c r="AJ933" s="145"/>
      <c r="AK933" s="145"/>
      <c r="AL933" s="145"/>
      <c r="AM933" s="145"/>
      <c r="AN933" s="145"/>
      <c r="AO933" s="145"/>
      <c r="AP933" s="145"/>
      <c r="AQ933" s="145"/>
      <c r="AR933" s="145"/>
      <c r="AS933" s="145"/>
      <c r="AT933" s="145"/>
      <c r="AU933" s="145"/>
      <c r="AV933" s="145"/>
      <c r="AW933" s="145"/>
      <c r="AX933" s="145"/>
      <c r="AY933" s="145"/>
      <c r="AZ933" s="145"/>
      <c r="BA933" s="145"/>
      <c r="BB933" s="145"/>
      <c r="BC933" s="145"/>
      <c r="BD933" s="145"/>
      <c r="BE933" s="145"/>
      <c r="BF933" s="145"/>
      <c r="BG933" s="145"/>
      <c r="BH933" s="145"/>
      <c r="BI933" s="145"/>
    </row>
    <row r="934" ht="14.25" customHeight="1">
      <c r="A934" s="111"/>
      <c r="B934" s="145"/>
      <c r="C934" s="178"/>
      <c r="D934" s="178"/>
      <c r="E934" s="179"/>
      <c r="F934" s="178"/>
      <c r="G934" s="145"/>
      <c r="H934" s="145"/>
      <c r="I934" s="178"/>
      <c r="J934" s="179"/>
      <c r="K934" s="178"/>
      <c r="L934" s="145"/>
      <c r="M934" s="145"/>
      <c r="N934" s="145"/>
      <c r="O934" s="145"/>
      <c r="P934" s="145"/>
      <c r="Q934" s="145"/>
      <c r="R934" s="145"/>
      <c r="S934" s="145"/>
      <c r="T934" s="145"/>
      <c r="U934" s="145"/>
      <c r="V934" s="145"/>
      <c r="W934" s="145"/>
      <c r="X934" s="145"/>
      <c r="Y934" s="145"/>
      <c r="Z934" s="145"/>
      <c r="AA934" s="145"/>
      <c r="AB934" s="145"/>
      <c r="AC934" s="145"/>
      <c r="AD934" s="145"/>
      <c r="AE934" s="145"/>
      <c r="AF934" s="145"/>
      <c r="AG934" s="145"/>
      <c r="AH934" s="145"/>
      <c r="AI934" s="145"/>
      <c r="AJ934" s="145"/>
      <c r="AK934" s="145"/>
      <c r="AL934" s="145"/>
      <c r="AM934" s="145"/>
      <c r="AN934" s="145"/>
      <c r="AO934" s="145"/>
      <c r="AP934" s="145"/>
      <c r="AQ934" s="145"/>
      <c r="AR934" s="145"/>
      <c r="AS934" s="145"/>
      <c r="AT934" s="145"/>
      <c r="AU934" s="145"/>
      <c r="AV934" s="145"/>
      <c r="AW934" s="145"/>
      <c r="AX934" s="145"/>
      <c r="AY934" s="145"/>
      <c r="AZ934" s="145"/>
      <c r="BA934" s="145"/>
      <c r="BB934" s="145"/>
      <c r="BC934" s="145"/>
      <c r="BD934" s="145"/>
      <c r="BE934" s="145"/>
      <c r="BF934" s="145"/>
      <c r="BG934" s="145"/>
      <c r="BH934" s="145"/>
      <c r="BI934" s="145"/>
    </row>
    <row r="935" ht="14.25" customHeight="1">
      <c r="A935" s="111"/>
      <c r="B935" s="145"/>
      <c r="C935" s="178"/>
      <c r="D935" s="178"/>
      <c r="E935" s="179"/>
      <c r="F935" s="178"/>
      <c r="G935" s="145"/>
      <c r="H935" s="145"/>
      <c r="I935" s="178"/>
      <c r="J935" s="179"/>
      <c r="K935" s="178"/>
      <c r="L935" s="145"/>
      <c r="M935" s="145"/>
      <c r="N935" s="145"/>
      <c r="O935" s="145"/>
      <c r="P935" s="145"/>
      <c r="Q935" s="145"/>
      <c r="R935" s="145"/>
      <c r="S935" s="145"/>
      <c r="T935" s="145"/>
      <c r="U935" s="145"/>
      <c r="V935" s="145"/>
      <c r="W935" s="145"/>
      <c r="X935" s="145"/>
      <c r="Y935" s="145"/>
      <c r="Z935" s="145"/>
      <c r="AA935" s="145"/>
      <c r="AB935" s="145"/>
      <c r="AC935" s="145"/>
      <c r="AD935" s="145"/>
      <c r="AE935" s="145"/>
      <c r="AF935" s="145"/>
      <c r="AG935" s="145"/>
      <c r="AH935" s="145"/>
      <c r="AI935" s="145"/>
      <c r="AJ935" s="145"/>
      <c r="AK935" s="145"/>
      <c r="AL935" s="145"/>
      <c r="AM935" s="145"/>
      <c r="AN935" s="145"/>
      <c r="AO935" s="145"/>
      <c r="AP935" s="145"/>
      <c r="AQ935" s="145"/>
      <c r="AR935" s="145"/>
      <c r="AS935" s="145"/>
      <c r="AT935" s="145"/>
      <c r="AU935" s="145"/>
      <c r="AV935" s="145"/>
      <c r="AW935" s="145"/>
      <c r="AX935" s="145"/>
      <c r="AY935" s="145"/>
      <c r="AZ935" s="145"/>
      <c r="BA935" s="145"/>
      <c r="BB935" s="145"/>
      <c r="BC935" s="145"/>
      <c r="BD935" s="145"/>
      <c r="BE935" s="145"/>
      <c r="BF935" s="145"/>
      <c r="BG935" s="145"/>
      <c r="BH935" s="145"/>
      <c r="BI935" s="145"/>
    </row>
    <row r="936" ht="14.25" customHeight="1">
      <c r="A936" s="111"/>
      <c r="B936" s="145"/>
      <c r="C936" s="178"/>
      <c r="D936" s="178"/>
      <c r="E936" s="179"/>
      <c r="F936" s="178"/>
      <c r="G936" s="145"/>
      <c r="H936" s="145"/>
      <c r="I936" s="178"/>
      <c r="J936" s="179"/>
      <c r="K936" s="178"/>
      <c r="L936" s="145"/>
      <c r="M936" s="145"/>
      <c r="N936" s="145"/>
      <c r="O936" s="145"/>
      <c r="P936" s="145"/>
      <c r="Q936" s="145"/>
      <c r="R936" s="145"/>
      <c r="S936" s="145"/>
      <c r="T936" s="145"/>
      <c r="U936" s="145"/>
      <c r="V936" s="145"/>
      <c r="W936" s="145"/>
      <c r="X936" s="145"/>
      <c r="Y936" s="145"/>
      <c r="Z936" s="145"/>
      <c r="AA936" s="145"/>
      <c r="AB936" s="145"/>
      <c r="AC936" s="145"/>
      <c r="AD936" s="145"/>
      <c r="AE936" s="145"/>
      <c r="AF936" s="145"/>
      <c r="AG936" s="145"/>
      <c r="AH936" s="145"/>
      <c r="AI936" s="145"/>
      <c r="AJ936" s="145"/>
      <c r="AK936" s="145"/>
      <c r="AL936" s="145"/>
      <c r="AM936" s="145"/>
      <c r="AN936" s="145"/>
      <c r="AO936" s="145"/>
      <c r="AP936" s="145"/>
      <c r="AQ936" s="145"/>
      <c r="AR936" s="145"/>
      <c r="AS936" s="145"/>
      <c r="AT936" s="145"/>
      <c r="AU936" s="145"/>
      <c r="AV936" s="145"/>
      <c r="AW936" s="145"/>
      <c r="AX936" s="145"/>
      <c r="AY936" s="145"/>
      <c r="AZ936" s="145"/>
      <c r="BA936" s="145"/>
      <c r="BB936" s="145"/>
      <c r="BC936" s="145"/>
      <c r="BD936" s="145"/>
      <c r="BE936" s="145"/>
      <c r="BF936" s="145"/>
      <c r="BG936" s="145"/>
      <c r="BH936" s="145"/>
      <c r="BI936" s="145"/>
    </row>
    <row r="937" ht="14.25" customHeight="1">
      <c r="A937" s="111"/>
      <c r="B937" s="145"/>
      <c r="C937" s="178"/>
      <c r="D937" s="178"/>
      <c r="E937" s="179"/>
      <c r="F937" s="178"/>
      <c r="G937" s="145"/>
      <c r="H937" s="145"/>
      <c r="I937" s="178"/>
      <c r="J937" s="179"/>
      <c r="K937" s="178"/>
      <c r="L937" s="145"/>
      <c r="M937" s="145"/>
      <c r="N937" s="145"/>
      <c r="O937" s="145"/>
      <c r="P937" s="145"/>
      <c r="Q937" s="145"/>
      <c r="R937" s="145"/>
      <c r="S937" s="145"/>
      <c r="T937" s="145"/>
      <c r="U937" s="145"/>
      <c r="V937" s="145"/>
      <c r="W937" s="145"/>
      <c r="X937" s="145"/>
      <c r="Y937" s="145"/>
      <c r="Z937" s="145"/>
      <c r="AA937" s="145"/>
      <c r="AB937" s="145"/>
      <c r="AC937" s="145"/>
      <c r="AD937" s="145"/>
      <c r="AE937" s="145"/>
      <c r="AF937" s="145"/>
      <c r="AG937" s="145"/>
      <c r="AH937" s="145"/>
      <c r="AI937" s="145"/>
      <c r="AJ937" s="145"/>
      <c r="AK937" s="145"/>
      <c r="AL937" s="145"/>
      <c r="AM937" s="145"/>
      <c r="AN937" s="145"/>
      <c r="AO937" s="145"/>
      <c r="AP937" s="145"/>
      <c r="AQ937" s="145"/>
      <c r="AR937" s="145"/>
      <c r="AS937" s="145"/>
      <c r="AT937" s="145"/>
      <c r="AU937" s="145"/>
      <c r="AV937" s="145"/>
      <c r="AW937" s="145"/>
      <c r="AX937" s="145"/>
      <c r="AY937" s="145"/>
      <c r="AZ937" s="145"/>
      <c r="BA937" s="145"/>
      <c r="BB937" s="145"/>
      <c r="BC937" s="145"/>
      <c r="BD937" s="145"/>
      <c r="BE937" s="145"/>
      <c r="BF937" s="145"/>
      <c r="BG937" s="145"/>
      <c r="BH937" s="145"/>
      <c r="BI937" s="145"/>
    </row>
    <row r="938" ht="14.25" customHeight="1">
      <c r="A938" s="111"/>
      <c r="B938" s="145"/>
      <c r="C938" s="178"/>
      <c r="D938" s="178"/>
      <c r="E938" s="179"/>
      <c r="F938" s="178"/>
      <c r="G938" s="145"/>
      <c r="H938" s="145"/>
      <c r="I938" s="178"/>
      <c r="J938" s="179"/>
      <c r="K938" s="178"/>
      <c r="L938" s="145"/>
      <c r="M938" s="145"/>
      <c r="N938" s="145"/>
      <c r="O938" s="145"/>
      <c r="P938" s="145"/>
      <c r="Q938" s="145"/>
      <c r="R938" s="145"/>
      <c r="S938" s="145"/>
      <c r="T938" s="145"/>
      <c r="U938" s="145"/>
      <c r="V938" s="145"/>
      <c r="W938" s="145"/>
      <c r="X938" s="145"/>
      <c r="Y938" s="145"/>
      <c r="Z938" s="145"/>
      <c r="AA938" s="145"/>
      <c r="AB938" s="145"/>
      <c r="AC938" s="145"/>
      <c r="AD938" s="145"/>
      <c r="AE938" s="145"/>
      <c r="AF938" s="145"/>
      <c r="AG938" s="145"/>
      <c r="AH938" s="145"/>
      <c r="AI938" s="145"/>
      <c r="AJ938" s="145"/>
      <c r="AK938" s="145"/>
      <c r="AL938" s="145"/>
      <c r="AM938" s="145"/>
      <c r="AN938" s="145"/>
      <c r="AO938" s="145"/>
      <c r="AP938" s="145"/>
      <c r="AQ938" s="145"/>
      <c r="AR938" s="145"/>
      <c r="AS938" s="145"/>
      <c r="AT938" s="145"/>
      <c r="AU938" s="145"/>
      <c r="AV938" s="145"/>
      <c r="AW938" s="145"/>
      <c r="AX938" s="145"/>
      <c r="AY938" s="145"/>
      <c r="AZ938" s="145"/>
      <c r="BA938" s="145"/>
      <c r="BB938" s="145"/>
      <c r="BC938" s="145"/>
      <c r="BD938" s="145"/>
      <c r="BE938" s="145"/>
      <c r="BF938" s="145"/>
      <c r="BG938" s="145"/>
      <c r="BH938" s="145"/>
      <c r="BI938" s="145"/>
    </row>
    <row r="939" ht="14.25" customHeight="1">
      <c r="A939" s="111"/>
      <c r="B939" s="145"/>
      <c r="C939" s="178"/>
      <c r="D939" s="178"/>
      <c r="E939" s="179"/>
      <c r="F939" s="178"/>
      <c r="G939" s="145"/>
      <c r="H939" s="145"/>
      <c r="I939" s="178"/>
      <c r="J939" s="179"/>
      <c r="K939" s="178"/>
      <c r="L939" s="145"/>
      <c r="M939" s="145"/>
      <c r="N939" s="145"/>
      <c r="O939" s="145"/>
      <c r="P939" s="145"/>
      <c r="Q939" s="145"/>
      <c r="R939" s="145"/>
      <c r="S939" s="145"/>
      <c r="T939" s="145"/>
      <c r="U939" s="145"/>
      <c r="V939" s="145"/>
      <c r="W939" s="145"/>
      <c r="X939" s="145"/>
      <c r="Y939" s="145"/>
      <c r="Z939" s="145"/>
      <c r="AA939" s="145"/>
      <c r="AB939" s="145"/>
      <c r="AC939" s="145"/>
      <c r="AD939" s="145"/>
      <c r="AE939" s="145"/>
      <c r="AF939" s="145"/>
      <c r="AG939" s="145"/>
      <c r="AH939" s="145"/>
      <c r="AI939" s="145"/>
      <c r="AJ939" s="145"/>
      <c r="AK939" s="145"/>
      <c r="AL939" s="145"/>
      <c r="AM939" s="145"/>
      <c r="AN939" s="145"/>
      <c r="AO939" s="145"/>
      <c r="AP939" s="145"/>
      <c r="AQ939" s="145"/>
      <c r="AR939" s="145"/>
      <c r="AS939" s="145"/>
      <c r="AT939" s="145"/>
      <c r="AU939" s="145"/>
      <c r="AV939" s="145"/>
      <c r="AW939" s="145"/>
      <c r="AX939" s="145"/>
      <c r="AY939" s="145"/>
      <c r="AZ939" s="145"/>
      <c r="BA939" s="145"/>
      <c r="BB939" s="145"/>
      <c r="BC939" s="145"/>
      <c r="BD939" s="145"/>
      <c r="BE939" s="145"/>
      <c r="BF939" s="145"/>
      <c r="BG939" s="145"/>
      <c r="BH939" s="145"/>
      <c r="BI939" s="145"/>
    </row>
    <row r="940" ht="14.25" customHeight="1">
      <c r="A940" s="111"/>
      <c r="B940" s="145"/>
      <c r="C940" s="178"/>
      <c r="D940" s="178"/>
      <c r="E940" s="179"/>
      <c r="F940" s="178"/>
      <c r="G940" s="145"/>
      <c r="H940" s="145"/>
      <c r="I940" s="178"/>
      <c r="J940" s="179"/>
      <c r="K940" s="178"/>
      <c r="L940" s="145"/>
      <c r="M940" s="145"/>
      <c r="N940" s="145"/>
      <c r="O940" s="145"/>
      <c r="P940" s="145"/>
      <c r="Q940" s="145"/>
      <c r="R940" s="145"/>
      <c r="S940" s="145"/>
      <c r="T940" s="145"/>
      <c r="U940" s="145"/>
      <c r="V940" s="145"/>
      <c r="W940" s="145"/>
      <c r="X940" s="145"/>
      <c r="Y940" s="145"/>
      <c r="Z940" s="145"/>
      <c r="AA940" s="145"/>
      <c r="AB940" s="145"/>
      <c r="AC940" s="145"/>
      <c r="AD940" s="145"/>
      <c r="AE940" s="145"/>
      <c r="AF940" s="145"/>
      <c r="AG940" s="145"/>
      <c r="AH940" s="145"/>
      <c r="AI940" s="145"/>
      <c r="AJ940" s="145"/>
      <c r="AK940" s="145"/>
      <c r="AL940" s="145"/>
      <c r="AM940" s="145"/>
      <c r="AN940" s="145"/>
      <c r="AO940" s="145"/>
      <c r="AP940" s="145"/>
      <c r="AQ940" s="145"/>
      <c r="AR940" s="145"/>
      <c r="AS940" s="145"/>
      <c r="AT940" s="145"/>
      <c r="AU940" s="145"/>
      <c r="AV940" s="145"/>
      <c r="AW940" s="145"/>
      <c r="AX940" s="145"/>
      <c r="AY940" s="145"/>
      <c r="AZ940" s="145"/>
      <c r="BA940" s="145"/>
      <c r="BB940" s="145"/>
      <c r="BC940" s="145"/>
      <c r="BD940" s="145"/>
      <c r="BE940" s="145"/>
      <c r="BF940" s="145"/>
      <c r="BG940" s="145"/>
      <c r="BH940" s="145"/>
      <c r="BI940" s="145"/>
    </row>
    <row r="941" ht="14.25" customHeight="1">
      <c r="A941" s="111"/>
      <c r="B941" s="145"/>
      <c r="C941" s="178"/>
      <c r="D941" s="178"/>
      <c r="E941" s="179"/>
      <c r="F941" s="178"/>
      <c r="G941" s="145"/>
      <c r="H941" s="145"/>
      <c r="I941" s="178"/>
      <c r="J941" s="179"/>
      <c r="K941" s="178"/>
      <c r="L941" s="145"/>
      <c r="M941" s="145"/>
      <c r="N941" s="145"/>
      <c r="O941" s="145"/>
      <c r="P941" s="145"/>
      <c r="Q941" s="145"/>
      <c r="R941" s="145"/>
      <c r="S941" s="145"/>
      <c r="T941" s="145"/>
      <c r="U941" s="145"/>
      <c r="V941" s="145"/>
      <c r="W941" s="145"/>
      <c r="X941" s="145"/>
      <c r="Y941" s="145"/>
      <c r="Z941" s="145"/>
      <c r="AA941" s="145"/>
      <c r="AB941" s="145"/>
      <c r="AC941" s="145"/>
      <c r="AD941" s="145"/>
      <c r="AE941" s="145"/>
      <c r="AF941" s="145"/>
      <c r="AG941" s="145"/>
      <c r="AH941" s="145"/>
      <c r="AI941" s="145"/>
      <c r="AJ941" s="145"/>
      <c r="AK941" s="145"/>
      <c r="AL941" s="145"/>
      <c r="AM941" s="145"/>
      <c r="AN941" s="145"/>
      <c r="AO941" s="145"/>
      <c r="AP941" s="145"/>
      <c r="AQ941" s="145"/>
      <c r="AR941" s="145"/>
      <c r="AS941" s="145"/>
      <c r="AT941" s="145"/>
      <c r="AU941" s="145"/>
      <c r="AV941" s="145"/>
      <c r="AW941" s="145"/>
      <c r="AX941" s="145"/>
      <c r="AY941" s="145"/>
      <c r="AZ941" s="145"/>
      <c r="BA941" s="145"/>
      <c r="BB941" s="145"/>
      <c r="BC941" s="145"/>
      <c r="BD941" s="145"/>
      <c r="BE941" s="145"/>
      <c r="BF941" s="145"/>
      <c r="BG941" s="145"/>
      <c r="BH941" s="145"/>
      <c r="BI941" s="145"/>
    </row>
    <row r="942" ht="14.25" customHeight="1">
      <c r="A942" s="111"/>
      <c r="B942" s="145"/>
      <c r="C942" s="178"/>
      <c r="D942" s="178"/>
      <c r="E942" s="179"/>
      <c r="F942" s="178"/>
      <c r="G942" s="145"/>
      <c r="H942" s="145"/>
      <c r="I942" s="178"/>
      <c r="J942" s="179"/>
      <c r="K942" s="178"/>
      <c r="L942" s="145"/>
      <c r="M942" s="145"/>
      <c r="N942" s="145"/>
      <c r="O942" s="145"/>
      <c r="P942" s="145"/>
      <c r="Q942" s="145"/>
      <c r="R942" s="145"/>
      <c r="S942" s="145"/>
      <c r="T942" s="145"/>
      <c r="U942" s="145"/>
      <c r="V942" s="145"/>
      <c r="W942" s="145"/>
      <c r="X942" s="145"/>
      <c r="Y942" s="145"/>
      <c r="Z942" s="145"/>
      <c r="AA942" s="145"/>
      <c r="AB942" s="145"/>
      <c r="AC942" s="145"/>
      <c r="AD942" s="145"/>
      <c r="AE942" s="145"/>
      <c r="AF942" s="145"/>
      <c r="AG942" s="145"/>
      <c r="AH942" s="145"/>
      <c r="AI942" s="145"/>
      <c r="AJ942" s="145"/>
      <c r="AK942" s="145"/>
      <c r="AL942" s="145"/>
      <c r="AM942" s="145"/>
      <c r="AN942" s="145"/>
      <c r="AO942" s="145"/>
      <c r="AP942" s="145"/>
      <c r="AQ942" s="145"/>
      <c r="AR942" s="145"/>
      <c r="AS942" s="145"/>
      <c r="AT942" s="145"/>
      <c r="AU942" s="145"/>
      <c r="AV942" s="145"/>
      <c r="AW942" s="145"/>
      <c r="AX942" s="145"/>
      <c r="AY942" s="145"/>
      <c r="AZ942" s="145"/>
      <c r="BA942" s="145"/>
      <c r="BB942" s="145"/>
      <c r="BC942" s="145"/>
      <c r="BD942" s="145"/>
      <c r="BE942" s="145"/>
      <c r="BF942" s="145"/>
      <c r="BG942" s="145"/>
      <c r="BH942" s="145"/>
      <c r="BI942" s="145"/>
    </row>
    <row r="943" ht="14.25" customHeight="1">
      <c r="A943" s="111"/>
      <c r="B943" s="145"/>
      <c r="C943" s="178"/>
      <c r="D943" s="178"/>
      <c r="E943" s="179"/>
      <c r="F943" s="178"/>
      <c r="G943" s="145"/>
      <c r="H943" s="145"/>
      <c r="I943" s="178"/>
      <c r="J943" s="179"/>
      <c r="K943" s="178"/>
      <c r="L943" s="145"/>
      <c r="M943" s="145"/>
      <c r="N943" s="145"/>
      <c r="O943" s="145"/>
      <c r="P943" s="145"/>
      <c r="Q943" s="145"/>
      <c r="R943" s="145"/>
      <c r="S943" s="145"/>
      <c r="T943" s="145"/>
      <c r="U943" s="145"/>
      <c r="V943" s="145"/>
      <c r="W943" s="145"/>
      <c r="X943" s="145"/>
      <c r="Y943" s="145"/>
      <c r="Z943" s="145"/>
      <c r="AA943" s="145"/>
      <c r="AB943" s="145"/>
      <c r="AC943" s="145"/>
      <c r="AD943" s="145"/>
      <c r="AE943" s="145"/>
      <c r="AF943" s="145"/>
      <c r="AG943" s="145"/>
      <c r="AH943" s="145"/>
      <c r="AI943" s="145"/>
      <c r="AJ943" s="145"/>
      <c r="AK943" s="145"/>
      <c r="AL943" s="145"/>
      <c r="AM943" s="145"/>
      <c r="AN943" s="145"/>
      <c r="AO943" s="145"/>
      <c r="AP943" s="145"/>
      <c r="AQ943" s="145"/>
      <c r="AR943" s="145"/>
      <c r="AS943" s="145"/>
      <c r="AT943" s="145"/>
      <c r="AU943" s="145"/>
      <c r="AV943" s="145"/>
      <c r="AW943" s="145"/>
      <c r="AX943" s="145"/>
      <c r="AY943" s="145"/>
      <c r="AZ943" s="145"/>
      <c r="BA943" s="145"/>
      <c r="BB943" s="145"/>
      <c r="BC943" s="145"/>
      <c r="BD943" s="145"/>
      <c r="BE943" s="145"/>
      <c r="BF943" s="145"/>
      <c r="BG943" s="145"/>
      <c r="BH943" s="145"/>
      <c r="BI943" s="145"/>
    </row>
    <row r="944" ht="14.25" customHeight="1">
      <c r="A944" s="111"/>
      <c r="B944" s="145"/>
      <c r="C944" s="178"/>
      <c r="D944" s="178"/>
      <c r="E944" s="179"/>
      <c r="F944" s="178"/>
      <c r="G944" s="145"/>
      <c r="H944" s="145"/>
      <c r="I944" s="178"/>
      <c r="J944" s="179"/>
      <c r="K944" s="178"/>
      <c r="L944" s="145"/>
      <c r="M944" s="145"/>
      <c r="N944" s="145"/>
      <c r="O944" s="145"/>
      <c r="P944" s="145"/>
      <c r="Q944" s="145"/>
      <c r="R944" s="145"/>
      <c r="S944" s="145"/>
      <c r="T944" s="145"/>
      <c r="U944" s="145"/>
      <c r="V944" s="145"/>
      <c r="W944" s="145"/>
      <c r="X944" s="145"/>
      <c r="Y944" s="145"/>
      <c r="Z944" s="145"/>
      <c r="AA944" s="145"/>
      <c r="AB944" s="145"/>
      <c r="AC944" s="145"/>
      <c r="AD944" s="145"/>
      <c r="AE944" s="145"/>
      <c r="AF944" s="145"/>
      <c r="AG944" s="145"/>
      <c r="AH944" s="145"/>
      <c r="AI944" s="145"/>
      <c r="AJ944" s="145"/>
      <c r="AK944" s="145"/>
      <c r="AL944" s="145"/>
      <c r="AM944" s="145"/>
      <c r="AN944" s="145"/>
      <c r="AO944" s="145"/>
      <c r="AP944" s="145"/>
      <c r="AQ944" s="145"/>
      <c r="AR944" s="145"/>
      <c r="AS944" s="145"/>
      <c r="AT944" s="145"/>
      <c r="AU944" s="145"/>
      <c r="AV944" s="145"/>
      <c r="AW944" s="145"/>
      <c r="AX944" s="145"/>
      <c r="AY944" s="145"/>
      <c r="AZ944" s="145"/>
      <c r="BA944" s="145"/>
      <c r="BB944" s="145"/>
      <c r="BC944" s="145"/>
      <c r="BD944" s="145"/>
      <c r="BE944" s="145"/>
      <c r="BF944" s="145"/>
      <c r="BG944" s="145"/>
      <c r="BH944" s="145"/>
      <c r="BI944" s="145"/>
    </row>
    <row r="945" ht="14.25" customHeight="1">
      <c r="A945" s="111"/>
      <c r="B945" s="145"/>
      <c r="C945" s="178"/>
      <c r="D945" s="178"/>
      <c r="E945" s="179"/>
      <c r="F945" s="178"/>
      <c r="G945" s="145"/>
      <c r="H945" s="145"/>
      <c r="I945" s="178"/>
      <c r="J945" s="179"/>
      <c r="K945" s="178"/>
      <c r="L945" s="145"/>
      <c r="M945" s="145"/>
      <c r="N945" s="145"/>
      <c r="O945" s="145"/>
      <c r="P945" s="145"/>
      <c r="Q945" s="145"/>
      <c r="R945" s="145"/>
      <c r="S945" s="145"/>
      <c r="T945" s="145"/>
      <c r="U945" s="145"/>
      <c r="V945" s="145"/>
      <c r="W945" s="145"/>
      <c r="X945" s="145"/>
      <c r="Y945" s="145"/>
      <c r="Z945" s="145"/>
      <c r="AA945" s="145"/>
      <c r="AB945" s="145"/>
      <c r="AC945" s="145"/>
      <c r="AD945" s="145"/>
      <c r="AE945" s="145"/>
      <c r="AF945" s="145"/>
      <c r="AG945" s="145"/>
      <c r="AH945" s="145"/>
      <c r="AI945" s="145"/>
      <c r="AJ945" s="145"/>
      <c r="AK945" s="145"/>
      <c r="AL945" s="145"/>
      <c r="AM945" s="145"/>
      <c r="AN945" s="145"/>
      <c r="AO945" s="145"/>
      <c r="AP945" s="145"/>
      <c r="AQ945" s="145"/>
      <c r="AR945" s="145"/>
      <c r="AS945" s="145"/>
      <c r="AT945" s="145"/>
      <c r="AU945" s="145"/>
      <c r="AV945" s="145"/>
      <c r="AW945" s="145"/>
      <c r="AX945" s="145"/>
      <c r="AY945" s="145"/>
      <c r="AZ945" s="145"/>
      <c r="BA945" s="145"/>
      <c r="BB945" s="145"/>
      <c r="BC945" s="145"/>
      <c r="BD945" s="145"/>
      <c r="BE945" s="145"/>
      <c r="BF945" s="145"/>
      <c r="BG945" s="145"/>
      <c r="BH945" s="145"/>
      <c r="BI945" s="145"/>
    </row>
    <row r="946" ht="14.25" customHeight="1">
      <c r="A946" s="111"/>
      <c r="B946" s="145"/>
      <c r="C946" s="178"/>
      <c r="D946" s="178"/>
      <c r="E946" s="179"/>
      <c r="F946" s="178"/>
      <c r="G946" s="145"/>
      <c r="H946" s="145"/>
      <c r="I946" s="178"/>
      <c r="J946" s="179"/>
      <c r="K946" s="178"/>
      <c r="L946" s="145"/>
      <c r="M946" s="145"/>
      <c r="N946" s="145"/>
      <c r="O946" s="145"/>
      <c r="P946" s="145"/>
      <c r="Q946" s="145"/>
      <c r="R946" s="145"/>
      <c r="S946" s="145"/>
      <c r="T946" s="145"/>
      <c r="U946" s="145"/>
      <c r="V946" s="145"/>
      <c r="W946" s="145"/>
      <c r="X946" s="145"/>
      <c r="Y946" s="145"/>
      <c r="Z946" s="145"/>
      <c r="AA946" s="145"/>
      <c r="AB946" s="145"/>
      <c r="AC946" s="145"/>
      <c r="AD946" s="145"/>
      <c r="AE946" s="145"/>
      <c r="AF946" s="145"/>
      <c r="AG946" s="145"/>
      <c r="AH946" s="145"/>
      <c r="AI946" s="145"/>
      <c r="AJ946" s="145"/>
      <c r="AK946" s="145"/>
      <c r="AL946" s="145"/>
      <c r="AM946" s="145"/>
      <c r="AN946" s="145"/>
      <c r="AO946" s="145"/>
      <c r="AP946" s="145"/>
      <c r="AQ946" s="145"/>
      <c r="AR946" s="145"/>
      <c r="AS946" s="145"/>
      <c r="AT946" s="145"/>
      <c r="AU946" s="145"/>
      <c r="AV946" s="145"/>
      <c r="AW946" s="145"/>
      <c r="AX946" s="145"/>
      <c r="AY946" s="145"/>
      <c r="AZ946" s="145"/>
      <c r="BA946" s="145"/>
      <c r="BB946" s="145"/>
      <c r="BC946" s="145"/>
      <c r="BD946" s="145"/>
      <c r="BE946" s="145"/>
      <c r="BF946" s="145"/>
      <c r="BG946" s="145"/>
      <c r="BH946" s="145"/>
      <c r="BI946" s="145"/>
    </row>
    <row r="947" ht="14.25" customHeight="1">
      <c r="A947" s="111"/>
      <c r="B947" s="145"/>
      <c r="C947" s="178"/>
      <c r="D947" s="178"/>
      <c r="E947" s="179"/>
      <c r="F947" s="178"/>
      <c r="G947" s="145"/>
      <c r="H947" s="145"/>
      <c r="I947" s="178"/>
      <c r="J947" s="179"/>
      <c r="K947" s="178"/>
      <c r="L947" s="145"/>
      <c r="M947" s="145"/>
      <c r="N947" s="145"/>
      <c r="O947" s="145"/>
      <c r="P947" s="145"/>
      <c r="Q947" s="145"/>
      <c r="R947" s="145"/>
      <c r="S947" s="145"/>
      <c r="T947" s="145"/>
      <c r="U947" s="145"/>
      <c r="V947" s="145"/>
      <c r="W947" s="145"/>
      <c r="X947" s="145"/>
      <c r="Y947" s="145"/>
      <c r="Z947" s="145"/>
      <c r="AA947" s="145"/>
      <c r="AB947" s="145"/>
      <c r="AC947" s="145"/>
      <c r="AD947" s="145"/>
      <c r="AE947" s="145"/>
      <c r="AF947" s="145"/>
      <c r="AG947" s="145"/>
      <c r="AH947" s="145"/>
      <c r="AI947" s="145"/>
      <c r="AJ947" s="145"/>
      <c r="AK947" s="145"/>
      <c r="AL947" s="145"/>
      <c r="AM947" s="145"/>
      <c r="AN947" s="145"/>
      <c r="AO947" s="145"/>
      <c r="AP947" s="145"/>
      <c r="AQ947" s="145"/>
      <c r="AR947" s="145"/>
      <c r="AS947" s="145"/>
      <c r="AT947" s="145"/>
      <c r="AU947" s="145"/>
      <c r="AV947" s="145"/>
      <c r="AW947" s="145"/>
      <c r="AX947" s="145"/>
      <c r="AY947" s="145"/>
      <c r="AZ947" s="145"/>
      <c r="BA947" s="145"/>
      <c r="BB947" s="145"/>
      <c r="BC947" s="145"/>
      <c r="BD947" s="145"/>
      <c r="BE947" s="145"/>
      <c r="BF947" s="145"/>
      <c r="BG947" s="145"/>
      <c r="BH947" s="145"/>
      <c r="BI947" s="145"/>
    </row>
    <row r="948" ht="14.25" customHeight="1">
      <c r="A948" s="111"/>
      <c r="B948" s="145"/>
      <c r="C948" s="178"/>
      <c r="D948" s="178"/>
      <c r="E948" s="179"/>
      <c r="F948" s="178"/>
      <c r="G948" s="145"/>
      <c r="H948" s="145"/>
      <c r="I948" s="178"/>
      <c r="J948" s="179"/>
      <c r="K948" s="178"/>
      <c r="L948" s="145"/>
      <c r="M948" s="145"/>
      <c r="N948" s="145"/>
      <c r="O948" s="145"/>
      <c r="P948" s="145"/>
      <c r="Q948" s="145"/>
      <c r="R948" s="145"/>
      <c r="S948" s="145"/>
      <c r="T948" s="145"/>
      <c r="U948" s="145"/>
      <c r="V948" s="145"/>
      <c r="W948" s="145"/>
      <c r="X948" s="145"/>
      <c r="Y948" s="145"/>
      <c r="Z948" s="145"/>
      <c r="AA948" s="145"/>
      <c r="AB948" s="145"/>
      <c r="AC948" s="145"/>
      <c r="AD948" s="145"/>
      <c r="AE948" s="145"/>
      <c r="AF948" s="145"/>
      <c r="AG948" s="145"/>
      <c r="AH948" s="145"/>
      <c r="AI948" s="145"/>
      <c r="AJ948" s="145"/>
      <c r="AK948" s="145"/>
      <c r="AL948" s="145"/>
      <c r="AM948" s="145"/>
      <c r="AN948" s="145"/>
      <c r="AO948" s="145"/>
      <c r="AP948" s="145"/>
      <c r="AQ948" s="145"/>
      <c r="AR948" s="145"/>
      <c r="AS948" s="145"/>
      <c r="AT948" s="145"/>
      <c r="AU948" s="145"/>
      <c r="AV948" s="145"/>
      <c r="AW948" s="145"/>
      <c r="AX948" s="145"/>
      <c r="AY948" s="145"/>
      <c r="AZ948" s="145"/>
      <c r="BA948" s="145"/>
      <c r="BB948" s="145"/>
      <c r="BC948" s="145"/>
      <c r="BD948" s="145"/>
      <c r="BE948" s="145"/>
      <c r="BF948" s="145"/>
      <c r="BG948" s="145"/>
      <c r="BH948" s="145"/>
      <c r="BI948" s="145"/>
    </row>
    <row r="949" ht="14.25" customHeight="1">
      <c r="A949" s="111"/>
      <c r="B949" s="145"/>
      <c r="C949" s="178"/>
      <c r="D949" s="178"/>
      <c r="E949" s="179"/>
      <c r="F949" s="178"/>
      <c r="G949" s="145"/>
      <c r="H949" s="145"/>
      <c r="I949" s="178"/>
      <c r="J949" s="179"/>
      <c r="K949" s="178"/>
      <c r="L949" s="145"/>
      <c r="M949" s="145"/>
      <c r="N949" s="145"/>
      <c r="O949" s="145"/>
      <c r="P949" s="145"/>
      <c r="Q949" s="145"/>
      <c r="R949" s="145"/>
      <c r="S949" s="145"/>
      <c r="T949" s="145"/>
      <c r="U949" s="145"/>
      <c r="V949" s="145"/>
      <c r="W949" s="145"/>
      <c r="X949" s="145"/>
      <c r="Y949" s="145"/>
      <c r="Z949" s="145"/>
      <c r="AA949" s="145"/>
      <c r="AB949" s="145"/>
      <c r="AC949" s="145"/>
      <c r="AD949" s="145"/>
      <c r="AE949" s="145"/>
      <c r="AF949" s="145"/>
      <c r="AG949" s="145"/>
      <c r="AH949" s="145"/>
      <c r="AI949" s="145"/>
      <c r="AJ949" s="145"/>
      <c r="AK949" s="145"/>
      <c r="AL949" s="145"/>
      <c r="AM949" s="145"/>
      <c r="AN949" s="145"/>
      <c r="AO949" s="145"/>
      <c r="AP949" s="145"/>
      <c r="AQ949" s="145"/>
      <c r="AR949" s="145"/>
      <c r="AS949" s="145"/>
      <c r="AT949" s="145"/>
      <c r="AU949" s="145"/>
      <c r="AV949" s="145"/>
      <c r="AW949" s="145"/>
      <c r="AX949" s="145"/>
      <c r="AY949" s="145"/>
      <c r="AZ949" s="145"/>
      <c r="BA949" s="145"/>
      <c r="BB949" s="145"/>
      <c r="BC949" s="145"/>
      <c r="BD949" s="145"/>
      <c r="BE949" s="145"/>
      <c r="BF949" s="145"/>
      <c r="BG949" s="145"/>
      <c r="BH949" s="145"/>
      <c r="BI949" s="145"/>
    </row>
    <row r="950" ht="14.25" customHeight="1">
      <c r="A950" s="111"/>
      <c r="B950" s="145"/>
      <c r="C950" s="178"/>
      <c r="D950" s="178"/>
      <c r="E950" s="179"/>
      <c r="F950" s="178"/>
      <c r="G950" s="145"/>
      <c r="H950" s="145"/>
      <c r="I950" s="178"/>
      <c r="J950" s="179"/>
      <c r="K950" s="178"/>
      <c r="L950" s="145"/>
      <c r="M950" s="145"/>
      <c r="N950" s="145"/>
      <c r="O950" s="145"/>
      <c r="P950" s="145"/>
      <c r="Q950" s="145"/>
      <c r="R950" s="145"/>
      <c r="S950" s="145"/>
      <c r="T950" s="145"/>
      <c r="U950" s="145"/>
      <c r="V950" s="145"/>
      <c r="W950" s="145"/>
      <c r="X950" s="145"/>
      <c r="Y950" s="145"/>
      <c r="Z950" s="145"/>
      <c r="AA950" s="145"/>
      <c r="AB950" s="145"/>
      <c r="AC950" s="145"/>
      <c r="AD950" s="145"/>
      <c r="AE950" s="145"/>
      <c r="AF950" s="145"/>
      <c r="AG950" s="145"/>
      <c r="AH950" s="145"/>
      <c r="AI950" s="145"/>
      <c r="AJ950" s="145"/>
      <c r="AK950" s="145"/>
      <c r="AL950" s="145"/>
      <c r="AM950" s="145"/>
      <c r="AN950" s="145"/>
      <c r="AO950" s="145"/>
      <c r="AP950" s="145"/>
      <c r="AQ950" s="145"/>
      <c r="AR950" s="145"/>
      <c r="AS950" s="145"/>
      <c r="AT950" s="145"/>
      <c r="AU950" s="145"/>
      <c r="AV950" s="145"/>
      <c r="AW950" s="145"/>
      <c r="AX950" s="145"/>
      <c r="AY950" s="145"/>
      <c r="AZ950" s="145"/>
      <c r="BA950" s="145"/>
      <c r="BB950" s="145"/>
      <c r="BC950" s="145"/>
      <c r="BD950" s="145"/>
      <c r="BE950" s="145"/>
      <c r="BF950" s="145"/>
      <c r="BG950" s="145"/>
      <c r="BH950" s="145"/>
      <c r="BI950" s="145"/>
    </row>
    <row r="951" ht="14.25" customHeight="1">
      <c r="A951" s="111"/>
      <c r="B951" s="145"/>
      <c r="C951" s="178"/>
      <c r="D951" s="178"/>
      <c r="E951" s="179"/>
      <c r="F951" s="178"/>
      <c r="G951" s="145"/>
      <c r="H951" s="145"/>
      <c r="I951" s="178"/>
      <c r="J951" s="179"/>
      <c r="K951" s="178"/>
      <c r="L951" s="145"/>
      <c r="M951" s="145"/>
      <c r="N951" s="145"/>
      <c r="O951" s="145"/>
      <c r="P951" s="145"/>
      <c r="Q951" s="145"/>
      <c r="R951" s="145"/>
      <c r="S951" s="145"/>
      <c r="T951" s="145"/>
      <c r="U951" s="145"/>
      <c r="V951" s="145"/>
      <c r="W951" s="145"/>
      <c r="X951" s="145"/>
      <c r="Y951" s="145"/>
      <c r="Z951" s="145"/>
      <c r="AA951" s="145"/>
      <c r="AB951" s="145"/>
      <c r="AC951" s="145"/>
      <c r="AD951" s="145"/>
      <c r="AE951" s="145"/>
      <c r="AF951" s="145"/>
      <c r="AG951" s="145"/>
      <c r="AH951" s="145"/>
      <c r="AI951" s="145"/>
      <c r="AJ951" s="145"/>
      <c r="AK951" s="145"/>
      <c r="AL951" s="145"/>
      <c r="AM951" s="145"/>
      <c r="AN951" s="145"/>
      <c r="AO951" s="145"/>
      <c r="AP951" s="145"/>
      <c r="AQ951" s="145"/>
      <c r="AR951" s="145"/>
      <c r="AS951" s="145"/>
      <c r="AT951" s="145"/>
      <c r="AU951" s="145"/>
      <c r="AV951" s="145"/>
      <c r="AW951" s="145"/>
      <c r="AX951" s="145"/>
      <c r="AY951" s="145"/>
      <c r="AZ951" s="145"/>
      <c r="BA951" s="145"/>
      <c r="BB951" s="145"/>
      <c r="BC951" s="145"/>
      <c r="BD951" s="145"/>
      <c r="BE951" s="145"/>
      <c r="BF951" s="145"/>
      <c r="BG951" s="145"/>
      <c r="BH951" s="145"/>
      <c r="BI951" s="145"/>
    </row>
    <row r="952" ht="14.25" customHeight="1">
      <c r="A952" s="111"/>
      <c r="B952" s="145"/>
      <c r="C952" s="178"/>
      <c r="D952" s="178"/>
      <c r="E952" s="179"/>
      <c r="F952" s="178"/>
      <c r="G952" s="145"/>
      <c r="H952" s="145"/>
      <c r="I952" s="178"/>
      <c r="J952" s="179"/>
      <c r="K952" s="178"/>
      <c r="L952" s="145"/>
      <c r="M952" s="145"/>
      <c r="N952" s="145"/>
      <c r="O952" s="145"/>
      <c r="P952" s="145"/>
      <c r="Q952" s="145"/>
      <c r="R952" s="145"/>
      <c r="S952" s="145"/>
      <c r="T952" s="145"/>
      <c r="U952" s="145"/>
      <c r="V952" s="145"/>
      <c r="W952" s="145"/>
      <c r="X952" s="145"/>
      <c r="Y952" s="145"/>
      <c r="Z952" s="145"/>
      <c r="AA952" s="145"/>
      <c r="AB952" s="145"/>
      <c r="AC952" s="145"/>
      <c r="AD952" s="145"/>
      <c r="AE952" s="145"/>
      <c r="AF952" s="145"/>
      <c r="AG952" s="145"/>
      <c r="AH952" s="145"/>
      <c r="AI952" s="145"/>
      <c r="AJ952" s="145"/>
      <c r="AK952" s="145"/>
      <c r="AL952" s="145"/>
      <c r="AM952" s="145"/>
      <c r="AN952" s="145"/>
      <c r="AO952" s="145"/>
      <c r="AP952" s="145"/>
      <c r="AQ952" s="145"/>
      <c r="AR952" s="145"/>
      <c r="AS952" s="145"/>
      <c r="AT952" s="145"/>
      <c r="AU952" s="145"/>
      <c r="AV952" s="145"/>
      <c r="AW952" s="145"/>
      <c r="AX952" s="145"/>
      <c r="AY952" s="145"/>
      <c r="AZ952" s="145"/>
      <c r="BA952" s="145"/>
      <c r="BB952" s="145"/>
      <c r="BC952" s="145"/>
      <c r="BD952" s="145"/>
      <c r="BE952" s="145"/>
      <c r="BF952" s="145"/>
      <c r="BG952" s="145"/>
      <c r="BH952" s="145"/>
      <c r="BI952" s="145"/>
    </row>
    <row r="953" ht="14.25" customHeight="1">
      <c r="A953" s="111"/>
      <c r="B953" s="145"/>
      <c r="C953" s="178"/>
      <c r="D953" s="178"/>
      <c r="E953" s="179"/>
      <c r="F953" s="178"/>
      <c r="G953" s="145"/>
      <c r="H953" s="145"/>
      <c r="I953" s="178"/>
      <c r="J953" s="179"/>
      <c r="K953" s="178"/>
      <c r="L953" s="145"/>
      <c r="M953" s="145"/>
      <c r="N953" s="145"/>
      <c r="O953" s="145"/>
      <c r="P953" s="145"/>
      <c r="Q953" s="145"/>
      <c r="R953" s="145"/>
      <c r="S953" s="145"/>
      <c r="T953" s="145"/>
      <c r="U953" s="145"/>
      <c r="V953" s="145"/>
      <c r="W953" s="145"/>
      <c r="X953" s="145"/>
      <c r="Y953" s="145"/>
      <c r="Z953" s="145"/>
      <c r="AA953" s="145"/>
      <c r="AB953" s="145"/>
      <c r="AC953" s="145"/>
      <c r="AD953" s="145"/>
      <c r="AE953" s="145"/>
      <c r="AF953" s="145"/>
      <c r="AG953" s="145"/>
      <c r="AH953" s="145"/>
      <c r="AI953" s="145"/>
      <c r="AJ953" s="145"/>
      <c r="AK953" s="145"/>
      <c r="AL953" s="145"/>
      <c r="AM953" s="145"/>
      <c r="AN953" s="145"/>
      <c r="AO953" s="145"/>
      <c r="AP953" s="145"/>
      <c r="AQ953" s="145"/>
      <c r="AR953" s="145"/>
      <c r="AS953" s="145"/>
      <c r="AT953" s="145"/>
      <c r="AU953" s="145"/>
      <c r="AV953" s="145"/>
      <c r="AW953" s="145"/>
      <c r="AX953" s="145"/>
      <c r="AY953" s="145"/>
      <c r="AZ953" s="145"/>
      <c r="BA953" s="145"/>
      <c r="BB953" s="145"/>
      <c r="BC953" s="145"/>
      <c r="BD953" s="145"/>
      <c r="BE953" s="145"/>
      <c r="BF953" s="145"/>
      <c r="BG953" s="145"/>
      <c r="BH953" s="145"/>
      <c r="BI953" s="145"/>
    </row>
    <row r="954" ht="14.25" customHeight="1">
      <c r="A954" s="111"/>
      <c r="B954" s="145"/>
      <c r="C954" s="178"/>
      <c r="D954" s="178"/>
      <c r="E954" s="179"/>
      <c r="F954" s="178"/>
      <c r="G954" s="145"/>
      <c r="H954" s="145"/>
      <c r="I954" s="178"/>
      <c r="J954" s="179"/>
      <c r="K954" s="178"/>
      <c r="L954" s="145"/>
      <c r="M954" s="145"/>
      <c r="N954" s="145"/>
      <c r="O954" s="145"/>
      <c r="P954" s="145"/>
      <c r="Q954" s="145"/>
      <c r="R954" s="145"/>
      <c r="S954" s="145"/>
      <c r="T954" s="145"/>
      <c r="U954" s="145"/>
      <c r="V954" s="145"/>
      <c r="W954" s="145"/>
      <c r="X954" s="145"/>
      <c r="Y954" s="145"/>
      <c r="Z954" s="145"/>
      <c r="AA954" s="145"/>
      <c r="AB954" s="145"/>
      <c r="AC954" s="145"/>
      <c r="AD954" s="145"/>
      <c r="AE954" s="145"/>
      <c r="AF954" s="145"/>
      <c r="AG954" s="145"/>
      <c r="AH954" s="145"/>
      <c r="AI954" s="145"/>
      <c r="AJ954" s="145"/>
      <c r="AK954" s="145"/>
      <c r="AL954" s="145"/>
      <c r="AM954" s="145"/>
      <c r="AN954" s="145"/>
      <c r="AO954" s="145"/>
      <c r="AP954" s="145"/>
      <c r="AQ954" s="145"/>
      <c r="AR954" s="145"/>
      <c r="AS954" s="145"/>
      <c r="AT954" s="145"/>
      <c r="AU954" s="145"/>
      <c r="AV954" s="145"/>
      <c r="AW954" s="145"/>
      <c r="AX954" s="145"/>
      <c r="AY954" s="145"/>
      <c r="AZ954" s="145"/>
      <c r="BA954" s="145"/>
      <c r="BB954" s="145"/>
      <c r="BC954" s="145"/>
      <c r="BD954" s="145"/>
      <c r="BE954" s="145"/>
      <c r="BF954" s="145"/>
      <c r="BG954" s="145"/>
      <c r="BH954" s="145"/>
      <c r="BI954" s="145"/>
    </row>
    <row r="955" ht="14.25" customHeight="1">
      <c r="A955" s="111"/>
      <c r="B955" s="145"/>
      <c r="C955" s="178"/>
      <c r="D955" s="178"/>
      <c r="E955" s="179"/>
      <c r="F955" s="178"/>
      <c r="G955" s="145"/>
      <c r="H955" s="145"/>
      <c r="I955" s="178"/>
      <c r="J955" s="179"/>
      <c r="K955" s="178"/>
      <c r="L955" s="145"/>
      <c r="M955" s="145"/>
      <c r="N955" s="145"/>
      <c r="O955" s="145"/>
      <c r="P955" s="145"/>
      <c r="Q955" s="145"/>
      <c r="R955" s="145"/>
      <c r="S955" s="145"/>
      <c r="T955" s="145"/>
      <c r="U955" s="145"/>
      <c r="V955" s="145"/>
      <c r="W955" s="145"/>
      <c r="X955" s="145"/>
      <c r="Y955" s="145"/>
      <c r="Z955" s="145"/>
      <c r="AA955" s="145"/>
      <c r="AB955" s="145"/>
      <c r="AC955" s="145"/>
      <c r="AD955" s="145"/>
      <c r="AE955" s="145"/>
      <c r="AF955" s="145"/>
      <c r="AG955" s="145"/>
      <c r="AH955" s="145"/>
      <c r="AI955" s="145"/>
      <c r="AJ955" s="145"/>
      <c r="AK955" s="145"/>
      <c r="AL955" s="145"/>
      <c r="AM955" s="145"/>
      <c r="AN955" s="145"/>
      <c r="AO955" s="145"/>
      <c r="AP955" s="145"/>
      <c r="AQ955" s="145"/>
      <c r="AR955" s="145"/>
      <c r="AS955" s="145"/>
      <c r="AT955" s="145"/>
      <c r="AU955" s="145"/>
      <c r="AV955" s="145"/>
      <c r="AW955" s="145"/>
      <c r="AX955" s="145"/>
      <c r="AY955" s="145"/>
      <c r="AZ955" s="145"/>
      <c r="BA955" s="145"/>
      <c r="BB955" s="145"/>
      <c r="BC955" s="145"/>
      <c r="BD955" s="145"/>
      <c r="BE955" s="145"/>
      <c r="BF955" s="145"/>
      <c r="BG955" s="145"/>
      <c r="BH955" s="145"/>
      <c r="BI955" s="145"/>
    </row>
    <row r="956" ht="14.25" customHeight="1">
      <c r="A956" s="111"/>
      <c r="B956" s="145"/>
      <c r="C956" s="178"/>
      <c r="D956" s="178"/>
      <c r="E956" s="179"/>
      <c r="F956" s="178"/>
      <c r="G956" s="145"/>
      <c r="H956" s="145"/>
      <c r="I956" s="178"/>
      <c r="J956" s="179"/>
      <c r="K956" s="178"/>
      <c r="L956" s="145"/>
      <c r="M956" s="145"/>
      <c r="N956" s="145"/>
      <c r="O956" s="145"/>
      <c r="P956" s="145"/>
      <c r="Q956" s="145"/>
      <c r="R956" s="145"/>
      <c r="S956" s="145"/>
      <c r="T956" s="145"/>
      <c r="U956" s="145"/>
      <c r="V956" s="145"/>
      <c r="W956" s="145"/>
      <c r="X956" s="145"/>
      <c r="Y956" s="145"/>
      <c r="Z956" s="145"/>
      <c r="AA956" s="145"/>
      <c r="AB956" s="145"/>
      <c r="AC956" s="145"/>
      <c r="AD956" s="145"/>
      <c r="AE956" s="145"/>
      <c r="AF956" s="145"/>
      <c r="AG956" s="145"/>
      <c r="AH956" s="145"/>
      <c r="AI956" s="145"/>
      <c r="AJ956" s="145"/>
      <c r="AK956" s="145"/>
      <c r="AL956" s="145"/>
      <c r="AM956" s="145"/>
      <c r="AN956" s="145"/>
      <c r="AO956" s="145"/>
      <c r="AP956" s="145"/>
      <c r="AQ956" s="145"/>
      <c r="AR956" s="145"/>
      <c r="AS956" s="145"/>
      <c r="AT956" s="145"/>
      <c r="AU956" s="145"/>
      <c r="AV956" s="145"/>
      <c r="AW956" s="145"/>
      <c r="AX956" s="145"/>
      <c r="AY956" s="145"/>
      <c r="AZ956" s="145"/>
      <c r="BA956" s="145"/>
      <c r="BB956" s="145"/>
      <c r="BC956" s="145"/>
      <c r="BD956" s="145"/>
      <c r="BE956" s="145"/>
      <c r="BF956" s="145"/>
      <c r="BG956" s="145"/>
      <c r="BH956" s="145"/>
      <c r="BI956" s="145"/>
    </row>
    <row r="957" ht="14.25" customHeight="1">
      <c r="A957" s="111"/>
      <c r="B957" s="145"/>
      <c r="C957" s="178"/>
      <c r="D957" s="178"/>
      <c r="E957" s="179"/>
      <c r="F957" s="178"/>
      <c r="G957" s="145"/>
      <c r="H957" s="145"/>
      <c r="I957" s="178"/>
      <c r="J957" s="179"/>
      <c r="K957" s="178"/>
      <c r="L957" s="145"/>
      <c r="M957" s="145"/>
      <c r="N957" s="145"/>
      <c r="O957" s="145"/>
      <c r="P957" s="145"/>
      <c r="Q957" s="145"/>
      <c r="R957" s="145"/>
      <c r="S957" s="145"/>
      <c r="T957" s="145"/>
      <c r="U957" s="145"/>
      <c r="V957" s="145"/>
      <c r="W957" s="145"/>
      <c r="X957" s="145"/>
      <c r="Y957" s="145"/>
      <c r="Z957" s="145"/>
      <c r="AA957" s="145"/>
      <c r="AB957" s="145"/>
      <c r="AC957" s="145"/>
      <c r="AD957" s="145"/>
      <c r="AE957" s="145"/>
      <c r="AF957" s="145"/>
      <c r="AG957" s="145"/>
      <c r="AH957" s="145"/>
      <c r="AI957" s="145"/>
      <c r="AJ957" s="145"/>
      <c r="AK957" s="145"/>
      <c r="AL957" s="145"/>
      <c r="AM957" s="145"/>
      <c r="AN957" s="145"/>
      <c r="AO957" s="145"/>
      <c r="AP957" s="145"/>
      <c r="AQ957" s="145"/>
      <c r="AR957" s="145"/>
      <c r="AS957" s="145"/>
      <c r="AT957" s="145"/>
      <c r="AU957" s="145"/>
      <c r="AV957" s="145"/>
      <c r="AW957" s="145"/>
      <c r="AX957" s="145"/>
      <c r="AY957" s="145"/>
      <c r="AZ957" s="145"/>
      <c r="BA957" s="145"/>
      <c r="BB957" s="145"/>
      <c r="BC957" s="145"/>
      <c r="BD957" s="145"/>
      <c r="BE957" s="145"/>
      <c r="BF957" s="145"/>
      <c r="BG957" s="145"/>
      <c r="BH957" s="145"/>
      <c r="BI957" s="145"/>
    </row>
    <row r="958" ht="14.25" customHeight="1">
      <c r="A958" s="111"/>
      <c r="B958" s="145"/>
      <c r="C958" s="178"/>
      <c r="D958" s="178"/>
      <c r="E958" s="179"/>
      <c r="F958" s="178"/>
      <c r="G958" s="145"/>
      <c r="H958" s="145"/>
      <c r="I958" s="178"/>
      <c r="J958" s="179"/>
      <c r="K958" s="178"/>
      <c r="L958" s="145"/>
      <c r="M958" s="145"/>
      <c r="N958" s="145"/>
      <c r="O958" s="145"/>
      <c r="P958" s="145"/>
      <c r="Q958" s="145"/>
      <c r="R958" s="145"/>
      <c r="S958" s="145"/>
      <c r="T958" s="145"/>
      <c r="U958" s="145"/>
      <c r="V958" s="145"/>
      <c r="W958" s="145"/>
      <c r="X958" s="145"/>
      <c r="Y958" s="145"/>
      <c r="Z958" s="145"/>
      <c r="AA958" s="145"/>
      <c r="AB958" s="145"/>
      <c r="AC958" s="145"/>
      <c r="AD958" s="145"/>
      <c r="AE958" s="145"/>
      <c r="AF958" s="145"/>
      <c r="AG958" s="145"/>
      <c r="AH958" s="145"/>
      <c r="AI958" s="145"/>
      <c r="AJ958" s="145"/>
      <c r="AK958" s="145"/>
      <c r="AL958" s="145"/>
      <c r="AM958" s="145"/>
      <c r="AN958" s="145"/>
      <c r="AO958" s="145"/>
      <c r="AP958" s="145"/>
      <c r="AQ958" s="145"/>
      <c r="AR958" s="145"/>
      <c r="AS958" s="145"/>
      <c r="AT958" s="145"/>
      <c r="AU958" s="145"/>
      <c r="AV958" s="145"/>
      <c r="AW958" s="145"/>
      <c r="AX958" s="145"/>
      <c r="AY958" s="145"/>
      <c r="AZ958" s="145"/>
      <c r="BA958" s="145"/>
      <c r="BB958" s="145"/>
      <c r="BC958" s="145"/>
      <c r="BD958" s="145"/>
      <c r="BE958" s="145"/>
      <c r="BF958" s="145"/>
      <c r="BG958" s="145"/>
      <c r="BH958" s="145"/>
      <c r="BI958" s="145"/>
    </row>
    <row r="959" ht="14.25" customHeight="1">
      <c r="A959" s="111"/>
      <c r="B959" s="145"/>
      <c r="C959" s="178"/>
      <c r="D959" s="178"/>
      <c r="E959" s="179"/>
      <c r="F959" s="178"/>
      <c r="G959" s="145"/>
      <c r="H959" s="145"/>
      <c r="I959" s="178"/>
      <c r="J959" s="179"/>
      <c r="K959" s="178"/>
      <c r="L959" s="145"/>
      <c r="M959" s="145"/>
      <c r="N959" s="145"/>
      <c r="O959" s="145"/>
      <c r="P959" s="145"/>
      <c r="Q959" s="145"/>
      <c r="R959" s="145"/>
      <c r="S959" s="145"/>
      <c r="T959" s="145"/>
      <c r="U959" s="145"/>
      <c r="V959" s="145"/>
      <c r="W959" s="145"/>
      <c r="X959" s="145"/>
      <c r="Y959" s="145"/>
      <c r="Z959" s="145"/>
      <c r="AA959" s="145"/>
      <c r="AB959" s="145"/>
      <c r="AC959" s="145"/>
      <c r="AD959" s="145"/>
      <c r="AE959" s="145"/>
      <c r="AF959" s="145"/>
      <c r="AG959" s="145"/>
      <c r="AH959" s="145"/>
      <c r="AI959" s="145"/>
      <c r="AJ959" s="145"/>
      <c r="AK959" s="145"/>
      <c r="AL959" s="145"/>
      <c r="AM959" s="145"/>
      <c r="AN959" s="145"/>
      <c r="AO959" s="145"/>
      <c r="AP959" s="145"/>
      <c r="AQ959" s="145"/>
      <c r="AR959" s="145"/>
      <c r="AS959" s="145"/>
      <c r="AT959" s="145"/>
      <c r="AU959" s="145"/>
      <c r="AV959" s="145"/>
      <c r="AW959" s="145"/>
      <c r="AX959" s="145"/>
      <c r="AY959" s="145"/>
      <c r="AZ959" s="145"/>
      <c r="BA959" s="145"/>
      <c r="BB959" s="145"/>
      <c r="BC959" s="145"/>
      <c r="BD959" s="145"/>
      <c r="BE959" s="145"/>
      <c r="BF959" s="145"/>
      <c r="BG959" s="145"/>
      <c r="BH959" s="145"/>
      <c r="BI959" s="145"/>
    </row>
    <row r="960" ht="14.25" customHeight="1">
      <c r="A960" s="111"/>
      <c r="B960" s="145"/>
      <c r="C960" s="178"/>
      <c r="D960" s="178"/>
      <c r="E960" s="179"/>
      <c r="F960" s="178"/>
      <c r="G960" s="145"/>
      <c r="H960" s="145"/>
      <c r="I960" s="178"/>
      <c r="J960" s="179"/>
      <c r="K960" s="178"/>
      <c r="L960" s="145"/>
      <c r="M960" s="145"/>
      <c r="N960" s="145"/>
      <c r="O960" s="145"/>
      <c r="P960" s="145"/>
      <c r="Q960" s="145"/>
      <c r="R960" s="145"/>
      <c r="S960" s="145"/>
      <c r="T960" s="145"/>
      <c r="U960" s="145"/>
      <c r="V960" s="145"/>
      <c r="W960" s="145"/>
      <c r="X960" s="145"/>
      <c r="Y960" s="145"/>
      <c r="Z960" s="145"/>
      <c r="AA960" s="145"/>
      <c r="AB960" s="145"/>
      <c r="AC960" s="145"/>
      <c r="AD960" s="145"/>
      <c r="AE960" s="145"/>
      <c r="AF960" s="145"/>
      <c r="AG960" s="145"/>
      <c r="AH960" s="145"/>
      <c r="AI960" s="145"/>
      <c r="AJ960" s="145"/>
      <c r="AK960" s="145"/>
      <c r="AL960" s="145"/>
      <c r="AM960" s="145"/>
      <c r="AN960" s="145"/>
      <c r="AO960" s="145"/>
      <c r="AP960" s="145"/>
      <c r="AQ960" s="145"/>
      <c r="AR960" s="145"/>
      <c r="AS960" s="145"/>
      <c r="AT960" s="145"/>
      <c r="AU960" s="145"/>
      <c r="AV960" s="145"/>
      <c r="AW960" s="145"/>
      <c r="AX960" s="145"/>
      <c r="AY960" s="145"/>
      <c r="AZ960" s="145"/>
      <c r="BA960" s="145"/>
      <c r="BB960" s="145"/>
      <c r="BC960" s="145"/>
      <c r="BD960" s="145"/>
      <c r="BE960" s="145"/>
      <c r="BF960" s="145"/>
      <c r="BG960" s="145"/>
      <c r="BH960" s="145"/>
      <c r="BI960" s="145"/>
    </row>
    <row r="961" ht="14.25" customHeight="1">
      <c r="A961" s="111"/>
      <c r="B961" s="145"/>
      <c r="C961" s="178"/>
      <c r="D961" s="178"/>
      <c r="E961" s="179"/>
      <c r="F961" s="178"/>
      <c r="G961" s="145"/>
      <c r="H961" s="145"/>
      <c r="I961" s="178"/>
      <c r="J961" s="179"/>
      <c r="K961" s="178"/>
      <c r="L961" s="145"/>
      <c r="M961" s="145"/>
      <c r="N961" s="145"/>
      <c r="O961" s="145"/>
      <c r="P961" s="145"/>
      <c r="Q961" s="145"/>
      <c r="R961" s="145"/>
      <c r="S961" s="145"/>
      <c r="T961" s="145"/>
      <c r="U961" s="145"/>
      <c r="V961" s="145"/>
      <c r="W961" s="145"/>
      <c r="X961" s="145"/>
      <c r="Y961" s="145"/>
      <c r="Z961" s="145"/>
      <c r="AA961" s="145"/>
      <c r="AB961" s="145"/>
      <c r="AC961" s="145"/>
      <c r="AD961" s="145"/>
      <c r="AE961" s="145"/>
      <c r="AF961" s="145"/>
      <c r="AG961" s="145"/>
      <c r="AH961" s="145"/>
      <c r="AI961" s="145"/>
      <c r="AJ961" s="145"/>
      <c r="AK961" s="145"/>
      <c r="AL961" s="145"/>
      <c r="AM961" s="145"/>
      <c r="AN961" s="145"/>
      <c r="AO961" s="145"/>
      <c r="AP961" s="145"/>
      <c r="AQ961" s="145"/>
      <c r="AR961" s="145"/>
      <c r="AS961" s="145"/>
      <c r="AT961" s="145"/>
      <c r="AU961" s="145"/>
      <c r="AV961" s="145"/>
      <c r="AW961" s="145"/>
      <c r="AX961" s="145"/>
      <c r="AY961" s="145"/>
      <c r="AZ961" s="145"/>
      <c r="BA961" s="145"/>
      <c r="BB961" s="145"/>
      <c r="BC961" s="145"/>
      <c r="BD961" s="145"/>
      <c r="BE961" s="145"/>
      <c r="BF961" s="145"/>
      <c r="BG961" s="145"/>
      <c r="BH961" s="145"/>
      <c r="BI961" s="145"/>
    </row>
    <row r="962" ht="14.25" customHeight="1">
      <c r="A962" s="111"/>
      <c r="B962" s="145"/>
      <c r="C962" s="178"/>
      <c r="D962" s="178"/>
      <c r="E962" s="179"/>
      <c r="F962" s="178"/>
      <c r="G962" s="145"/>
      <c r="H962" s="145"/>
      <c r="I962" s="178"/>
      <c r="J962" s="179"/>
      <c r="K962" s="178"/>
      <c r="L962" s="145"/>
      <c r="M962" s="145"/>
      <c r="N962" s="145"/>
      <c r="O962" s="145"/>
      <c r="P962" s="145"/>
      <c r="Q962" s="145"/>
      <c r="R962" s="145"/>
      <c r="S962" s="145"/>
      <c r="T962" s="145"/>
      <c r="U962" s="145"/>
      <c r="V962" s="145"/>
      <c r="W962" s="145"/>
      <c r="X962" s="145"/>
      <c r="Y962" s="145"/>
      <c r="Z962" s="145"/>
      <c r="AA962" s="145"/>
      <c r="AB962" s="145"/>
      <c r="AC962" s="145"/>
      <c r="AD962" s="145"/>
      <c r="AE962" s="145"/>
      <c r="AF962" s="145"/>
      <c r="AG962" s="145"/>
      <c r="AH962" s="145"/>
      <c r="AI962" s="145"/>
      <c r="AJ962" s="145"/>
      <c r="AK962" s="145"/>
      <c r="AL962" s="145"/>
      <c r="AM962" s="145"/>
      <c r="AN962" s="145"/>
      <c r="AO962" s="145"/>
      <c r="AP962" s="145"/>
      <c r="AQ962" s="145"/>
      <c r="AR962" s="145"/>
      <c r="AS962" s="145"/>
      <c r="AT962" s="145"/>
      <c r="AU962" s="145"/>
      <c r="AV962" s="145"/>
      <c r="AW962" s="145"/>
      <c r="AX962" s="145"/>
      <c r="AY962" s="145"/>
      <c r="AZ962" s="145"/>
      <c r="BA962" s="145"/>
      <c r="BB962" s="145"/>
      <c r="BC962" s="145"/>
      <c r="BD962" s="145"/>
      <c r="BE962" s="145"/>
      <c r="BF962" s="145"/>
      <c r="BG962" s="145"/>
      <c r="BH962" s="145"/>
      <c r="BI962" s="145"/>
    </row>
    <row r="963" ht="14.25" customHeight="1">
      <c r="A963" s="111"/>
      <c r="B963" s="145"/>
      <c r="C963" s="178"/>
      <c r="D963" s="178"/>
      <c r="E963" s="179"/>
      <c r="F963" s="178"/>
      <c r="G963" s="145"/>
      <c r="H963" s="145"/>
      <c r="I963" s="178"/>
      <c r="J963" s="179"/>
      <c r="K963" s="178"/>
      <c r="L963" s="145"/>
      <c r="M963" s="145"/>
      <c r="N963" s="145"/>
      <c r="O963" s="145"/>
      <c r="P963" s="145"/>
      <c r="Q963" s="145"/>
      <c r="R963" s="145"/>
      <c r="S963" s="145"/>
      <c r="T963" s="145"/>
      <c r="U963" s="145"/>
      <c r="V963" s="145"/>
      <c r="W963" s="145"/>
      <c r="X963" s="145"/>
      <c r="Y963" s="145"/>
      <c r="Z963" s="145"/>
      <c r="AA963" s="145"/>
      <c r="AB963" s="145"/>
      <c r="AC963" s="145"/>
      <c r="AD963" s="145"/>
      <c r="AE963" s="145"/>
      <c r="AF963" s="145"/>
      <c r="AG963" s="145"/>
      <c r="AH963" s="145"/>
      <c r="AI963" s="145"/>
      <c r="AJ963" s="145"/>
      <c r="AK963" s="145"/>
      <c r="AL963" s="145"/>
      <c r="AM963" s="145"/>
      <c r="AN963" s="145"/>
      <c r="AO963" s="145"/>
      <c r="AP963" s="145"/>
      <c r="AQ963" s="145"/>
      <c r="AR963" s="145"/>
      <c r="AS963" s="145"/>
      <c r="AT963" s="145"/>
      <c r="AU963" s="145"/>
      <c r="AV963" s="145"/>
      <c r="AW963" s="145"/>
      <c r="AX963" s="145"/>
      <c r="AY963" s="145"/>
      <c r="AZ963" s="145"/>
      <c r="BA963" s="145"/>
      <c r="BB963" s="145"/>
      <c r="BC963" s="145"/>
      <c r="BD963" s="145"/>
      <c r="BE963" s="145"/>
      <c r="BF963" s="145"/>
      <c r="BG963" s="145"/>
      <c r="BH963" s="145"/>
      <c r="BI963" s="145"/>
    </row>
    <row r="964" ht="14.25" customHeight="1">
      <c r="A964" s="111"/>
      <c r="B964" s="145"/>
      <c r="C964" s="178"/>
      <c r="D964" s="178"/>
      <c r="E964" s="179"/>
      <c r="F964" s="178"/>
      <c r="G964" s="145"/>
      <c r="H964" s="145"/>
      <c r="I964" s="178"/>
      <c r="J964" s="179"/>
      <c r="K964" s="178"/>
      <c r="L964" s="145"/>
      <c r="M964" s="145"/>
      <c r="N964" s="145"/>
      <c r="O964" s="145"/>
      <c r="P964" s="145"/>
      <c r="Q964" s="145"/>
      <c r="R964" s="145"/>
      <c r="S964" s="145"/>
      <c r="T964" s="145"/>
      <c r="U964" s="145"/>
      <c r="V964" s="145"/>
      <c r="W964" s="145"/>
      <c r="X964" s="145"/>
      <c r="Y964" s="145"/>
      <c r="Z964" s="145"/>
      <c r="AA964" s="145"/>
      <c r="AB964" s="145"/>
      <c r="AC964" s="145"/>
      <c r="AD964" s="145"/>
      <c r="AE964" s="145"/>
      <c r="AF964" s="145"/>
      <c r="AG964" s="145"/>
      <c r="AH964" s="145"/>
      <c r="AI964" s="145"/>
      <c r="AJ964" s="145"/>
      <c r="AK964" s="145"/>
      <c r="AL964" s="145"/>
      <c r="AM964" s="145"/>
      <c r="AN964" s="145"/>
      <c r="AO964" s="145"/>
      <c r="AP964" s="145"/>
      <c r="AQ964" s="145"/>
      <c r="AR964" s="145"/>
      <c r="AS964" s="145"/>
      <c r="AT964" s="145"/>
      <c r="AU964" s="145"/>
      <c r="AV964" s="145"/>
      <c r="AW964" s="145"/>
      <c r="AX964" s="145"/>
      <c r="AY964" s="145"/>
      <c r="AZ964" s="145"/>
      <c r="BA964" s="145"/>
      <c r="BB964" s="145"/>
      <c r="BC964" s="145"/>
      <c r="BD964" s="145"/>
      <c r="BE964" s="145"/>
      <c r="BF964" s="145"/>
      <c r="BG964" s="145"/>
      <c r="BH964" s="145"/>
      <c r="BI964" s="145"/>
    </row>
    <row r="965" ht="14.25" customHeight="1">
      <c r="A965" s="111"/>
      <c r="B965" s="145"/>
      <c r="C965" s="178"/>
      <c r="D965" s="178"/>
      <c r="E965" s="179"/>
      <c r="F965" s="178"/>
      <c r="G965" s="145"/>
      <c r="H965" s="145"/>
      <c r="I965" s="178"/>
      <c r="J965" s="179"/>
      <c r="K965" s="178"/>
      <c r="L965" s="145"/>
      <c r="M965" s="145"/>
      <c r="N965" s="145"/>
      <c r="O965" s="145"/>
      <c r="P965" s="145"/>
      <c r="Q965" s="145"/>
      <c r="R965" s="145"/>
      <c r="S965" s="145"/>
      <c r="T965" s="145"/>
      <c r="U965" s="145"/>
      <c r="V965" s="145"/>
      <c r="W965" s="145"/>
      <c r="X965" s="145"/>
      <c r="Y965" s="145"/>
      <c r="Z965" s="145"/>
      <c r="AA965" s="145"/>
      <c r="AB965" s="145"/>
      <c r="AC965" s="145"/>
      <c r="AD965" s="145"/>
      <c r="AE965" s="145"/>
      <c r="AF965" s="145"/>
      <c r="AG965" s="145"/>
      <c r="AH965" s="145"/>
      <c r="AI965" s="145"/>
      <c r="AJ965" s="145"/>
      <c r="AK965" s="145"/>
      <c r="AL965" s="145"/>
      <c r="AM965" s="145"/>
      <c r="AN965" s="145"/>
      <c r="AO965" s="145"/>
      <c r="AP965" s="145"/>
      <c r="AQ965" s="145"/>
      <c r="AR965" s="145"/>
      <c r="AS965" s="145"/>
      <c r="AT965" s="145"/>
      <c r="AU965" s="145"/>
      <c r="AV965" s="145"/>
      <c r="AW965" s="145"/>
      <c r="AX965" s="145"/>
      <c r="AY965" s="145"/>
      <c r="AZ965" s="145"/>
      <c r="BA965" s="145"/>
      <c r="BB965" s="145"/>
      <c r="BC965" s="145"/>
      <c r="BD965" s="145"/>
      <c r="BE965" s="145"/>
      <c r="BF965" s="145"/>
      <c r="BG965" s="145"/>
      <c r="BH965" s="145"/>
      <c r="BI965" s="145"/>
    </row>
    <row r="966" ht="14.25" customHeight="1">
      <c r="A966" s="111"/>
      <c r="B966" s="145"/>
      <c r="C966" s="178"/>
      <c r="D966" s="178"/>
      <c r="E966" s="179"/>
      <c r="F966" s="178"/>
      <c r="G966" s="145"/>
      <c r="H966" s="145"/>
      <c r="I966" s="178"/>
      <c r="J966" s="179"/>
      <c r="K966" s="178"/>
      <c r="L966" s="145"/>
      <c r="M966" s="145"/>
      <c r="N966" s="145"/>
      <c r="O966" s="145"/>
      <c r="P966" s="145"/>
      <c r="Q966" s="145"/>
      <c r="R966" s="145"/>
      <c r="S966" s="145"/>
      <c r="T966" s="145"/>
      <c r="U966" s="145"/>
      <c r="V966" s="145"/>
      <c r="W966" s="145"/>
      <c r="X966" s="145"/>
      <c r="Y966" s="145"/>
      <c r="Z966" s="145"/>
      <c r="AA966" s="145"/>
      <c r="AB966" s="145"/>
      <c r="AC966" s="145"/>
      <c r="AD966" s="145"/>
      <c r="AE966" s="145"/>
      <c r="AF966" s="145"/>
      <c r="AG966" s="145"/>
      <c r="AH966" s="145"/>
      <c r="AI966" s="145"/>
      <c r="AJ966" s="145"/>
      <c r="AK966" s="145"/>
      <c r="AL966" s="145"/>
      <c r="AM966" s="145"/>
      <c r="AN966" s="145"/>
      <c r="AO966" s="145"/>
      <c r="AP966" s="145"/>
      <c r="AQ966" s="145"/>
      <c r="AR966" s="145"/>
      <c r="AS966" s="145"/>
      <c r="AT966" s="145"/>
      <c r="AU966" s="145"/>
      <c r="AV966" s="145"/>
      <c r="AW966" s="145"/>
      <c r="AX966" s="145"/>
      <c r="AY966" s="145"/>
      <c r="AZ966" s="145"/>
      <c r="BA966" s="145"/>
      <c r="BB966" s="145"/>
      <c r="BC966" s="145"/>
      <c r="BD966" s="145"/>
      <c r="BE966" s="145"/>
      <c r="BF966" s="145"/>
      <c r="BG966" s="145"/>
      <c r="BH966" s="145"/>
      <c r="BI966" s="145"/>
    </row>
    <row r="967" ht="14.25" customHeight="1">
      <c r="A967" s="111"/>
      <c r="B967" s="145"/>
      <c r="C967" s="178"/>
      <c r="D967" s="178"/>
      <c r="E967" s="179"/>
      <c r="F967" s="178"/>
      <c r="G967" s="145"/>
      <c r="H967" s="145"/>
      <c r="I967" s="178"/>
      <c r="J967" s="179"/>
      <c r="K967" s="178"/>
      <c r="L967" s="145"/>
      <c r="M967" s="145"/>
      <c r="N967" s="145"/>
      <c r="O967" s="145"/>
      <c r="P967" s="145"/>
      <c r="Q967" s="145"/>
      <c r="R967" s="145"/>
      <c r="S967" s="145"/>
      <c r="T967" s="145"/>
      <c r="U967" s="145"/>
      <c r="V967" s="145"/>
      <c r="W967" s="145"/>
      <c r="X967" s="145"/>
      <c r="Y967" s="145"/>
      <c r="Z967" s="145"/>
      <c r="AA967" s="145"/>
      <c r="AB967" s="145"/>
      <c r="AC967" s="145"/>
      <c r="AD967" s="145"/>
      <c r="AE967" s="145"/>
      <c r="AF967" s="145"/>
      <c r="AG967" s="145"/>
      <c r="AH967" s="145"/>
      <c r="AI967" s="145"/>
      <c r="AJ967" s="145"/>
      <c r="AK967" s="145"/>
      <c r="AL967" s="145"/>
      <c r="AM967" s="145"/>
      <c r="AN967" s="145"/>
      <c r="AO967" s="145"/>
      <c r="AP967" s="145"/>
      <c r="AQ967" s="145"/>
      <c r="AR967" s="145"/>
      <c r="AS967" s="145"/>
      <c r="AT967" s="145"/>
      <c r="AU967" s="145"/>
      <c r="AV967" s="145"/>
      <c r="AW967" s="145"/>
      <c r="AX967" s="145"/>
      <c r="AY967" s="145"/>
      <c r="AZ967" s="145"/>
      <c r="BA967" s="145"/>
      <c r="BB967" s="145"/>
      <c r="BC967" s="145"/>
      <c r="BD967" s="145"/>
      <c r="BE967" s="145"/>
      <c r="BF967" s="145"/>
      <c r="BG967" s="145"/>
      <c r="BH967" s="145"/>
      <c r="BI967" s="145"/>
    </row>
    <row r="968" ht="14.25" customHeight="1">
      <c r="A968" s="111"/>
      <c r="B968" s="145"/>
      <c r="C968" s="178"/>
      <c r="D968" s="178"/>
      <c r="E968" s="179"/>
      <c r="F968" s="178"/>
      <c r="G968" s="145"/>
      <c r="H968" s="145"/>
      <c r="I968" s="178"/>
      <c r="J968" s="179"/>
      <c r="K968" s="178"/>
      <c r="L968" s="145"/>
      <c r="M968" s="145"/>
      <c r="N968" s="145"/>
      <c r="O968" s="145"/>
      <c r="P968" s="145"/>
      <c r="Q968" s="145"/>
      <c r="R968" s="145"/>
      <c r="S968" s="145"/>
      <c r="T968" s="145"/>
      <c r="U968" s="145"/>
      <c r="V968" s="145"/>
      <c r="W968" s="145"/>
      <c r="X968" s="145"/>
      <c r="Y968" s="145"/>
      <c r="Z968" s="145"/>
      <c r="AA968" s="145"/>
      <c r="AB968" s="145"/>
      <c r="AC968" s="145"/>
      <c r="AD968" s="145"/>
      <c r="AE968" s="145"/>
      <c r="AF968" s="145"/>
      <c r="AG968" s="145"/>
      <c r="AH968" s="145"/>
      <c r="AI968" s="145"/>
      <c r="AJ968" s="145"/>
      <c r="AK968" s="145"/>
      <c r="AL968" s="145"/>
      <c r="AM968" s="145"/>
      <c r="AN968" s="145"/>
      <c r="AO968" s="145"/>
      <c r="AP968" s="145"/>
      <c r="AQ968" s="145"/>
      <c r="AR968" s="145"/>
      <c r="AS968" s="145"/>
      <c r="AT968" s="145"/>
      <c r="AU968" s="145"/>
      <c r="AV968" s="145"/>
      <c r="AW968" s="145"/>
      <c r="AX968" s="145"/>
      <c r="AY968" s="145"/>
      <c r="AZ968" s="145"/>
      <c r="BA968" s="145"/>
      <c r="BB968" s="145"/>
      <c r="BC968" s="145"/>
      <c r="BD968" s="145"/>
      <c r="BE968" s="145"/>
      <c r="BF968" s="145"/>
      <c r="BG968" s="145"/>
      <c r="BH968" s="145"/>
      <c r="BI968" s="145"/>
    </row>
    <row r="969" ht="14.25" customHeight="1">
      <c r="A969" s="111"/>
      <c r="B969" s="145"/>
      <c r="C969" s="178"/>
      <c r="D969" s="178"/>
      <c r="E969" s="179"/>
      <c r="F969" s="178"/>
      <c r="G969" s="145"/>
      <c r="H969" s="145"/>
      <c r="I969" s="178"/>
      <c r="J969" s="179"/>
      <c r="K969" s="178"/>
      <c r="L969" s="145"/>
      <c r="M969" s="145"/>
      <c r="N969" s="145"/>
      <c r="O969" s="145"/>
      <c r="P969" s="145"/>
      <c r="Q969" s="145"/>
      <c r="R969" s="145"/>
      <c r="S969" s="145"/>
      <c r="T969" s="145"/>
      <c r="U969" s="145"/>
      <c r="V969" s="145"/>
      <c r="W969" s="145"/>
      <c r="X969" s="145"/>
      <c r="Y969" s="145"/>
      <c r="Z969" s="145"/>
      <c r="AA969" s="145"/>
      <c r="AB969" s="145"/>
      <c r="AC969" s="145"/>
      <c r="AD969" s="145"/>
      <c r="AE969" s="145"/>
      <c r="AF969" s="145"/>
      <c r="AG969" s="145"/>
      <c r="AH969" s="145"/>
      <c r="AI969" s="145"/>
      <c r="AJ969" s="145"/>
      <c r="AK969" s="145"/>
      <c r="AL969" s="145"/>
      <c r="AM969" s="145"/>
      <c r="AN969" s="145"/>
      <c r="AO969" s="145"/>
      <c r="AP969" s="145"/>
      <c r="AQ969" s="145"/>
      <c r="AR969" s="145"/>
      <c r="AS969" s="145"/>
      <c r="AT969" s="145"/>
      <c r="AU969" s="145"/>
      <c r="AV969" s="145"/>
      <c r="AW969" s="145"/>
      <c r="AX969" s="145"/>
      <c r="AY969" s="145"/>
      <c r="AZ969" s="145"/>
      <c r="BA969" s="145"/>
      <c r="BB969" s="145"/>
      <c r="BC969" s="145"/>
      <c r="BD969" s="145"/>
      <c r="BE969" s="145"/>
      <c r="BF969" s="145"/>
      <c r="BG969" s="145"/>
      <c r="BH969" s="145"/>
      <c r="BI969" s="145"/>
    </row>
    <row r="970" ht="14.25" customHeight="1">
      <c r="A970" s="111"/>
      <c r="B970" s="145"/>
      <c r="C970" s="178"/>
      <c r="D970" s="178"/>
      <c r="E970" s="179"/>
      <c r="F970" s="178"/>
      <c r="G970" s="145"/>
      <c r="H970" s="145"/>
      <c r="I970" s="178"/>
      <c r="J970" s="179"/>
      <c r="K970" s="178"/>
      <c r="L970" s="145"/>
      <c r="M970" s="145"/>
      <c r="N970" s="145"/>
      <c r="O970" s="145"/>
      <c r="P970" s="145"/>
      <c r="Q970" s="145"/>
      <c r="R970" s="145"/>
      <c r="S970" s="145"/>
      <c r="T970" s="145"/>
      <c r="U970" s="145"/>
      <c r="V970" s="145"/>
      <c r="W970" s="145"/>
      <c r="X970" s="145"/>
      <c r="Y970" s="145"/>
      <c r="Z970" s="145"/>
      <c r="AA970" s="145"/>
      <c r="AB970" s="145"/>
      <c r="AC970" s="145"/>
      <c r="AD970" s="145"/>
      <c r="AE970" s="145"/>
      <c r="AF970" s="145"/>
      <c r="AG970" s="145"/>
      <c r="AH970" s="145"/>
      <c r="AI970" s="145"/>
      <c r="AJ970" s="145"/>
      <c r="AK970" s="145"/>
      <c r="AL970" s="145"/>
      <c r="AM970" s="145"/>
      <c r="AN970" s="145"/>
      <c r="AO970" s="145"/>
      <c r="AP970" s="145"/>
      <c r="AQ970" s="145"/>
      <c r="AR970" s="145"/>
      <c r="AS970" s="145"/>
      <c r="AT970" s="145"/>
      <c r="AU970" s="145"/>
      <c r="AV970" s="145"/>
      <c r="AW970" s="145"/>
      <c r="AX970" s="145"/>
      <c r="AY970" s="145"/>
      <c r="AZ970" s="145"/>
      <c r="BA970" s="145"/>
      <c r="BB970" s="145"/>
      <c r="BC970" s="145"/>
      <c r="BD970" s="145"/>
      <c r="BE970" s="145"/>
      <c r="BF970" s="145"/>
      <c r="BG970" s="145"/>
      <c r="BH970" s="145"/>
      <c r="BI970" s="145"/>
    </row>
    <row r="971" ht="14.25" customHeight="1">
      <c r="A971" s="111"/>
      <c r="B971" s="145"/>
      <c r="C971" s="178"/>
      <c r="D971" s="178"/>
      <c r="E971" s="179"/>
      <c r="F971" s="178"/>
      <c r="G971" s="145"/>
      <c r="H971" s="145"/>
      <c r="I971" s="178"/>
      <c r="J971" s="179"/>
      <c r="K971" s="178"/>
      <c r="L971" s="145"/>
      <c r="M971" s="145"/>
      <c r="N971" s="145"/>
      <c r="O971" s="145"/>
      <c r="P971" s="145"/>
      <c r="Q971" s="145"/>
      <c r="R971" s="145"/>
      <c r="S971" s="145"/>
      <c r="T971" s="145"/>
      <c r="U971" s="145"/>
      <c r="V971" s="145"/>
      <c r="W971" s="145"/>
      <c r="X971" s="145"/>
      <c r="Y971" s="145"/>
      <c r="Z971" s="145"/>
      <c r="AA971" s="145"/>
      <c r="AB971" s="145"/>
      <c r="AC971" s="145"/>
      <c r="AD971" s="145"/>
      <c r="AE971" s="145"/>
      <c r="AF971" s="145"/>
      <c r="AG971" s="145"/>
      <c r="AH971" s="145"/>
      <c r="AI971" s="145"/>
      <c r="AJ971" s="145"/>
      <c r="AK971" s="145"/>
      <c r="AL971" s="145"/>
      <c r="AM971" s="145"/>
      <c r="AN971" s="145"/>
      <c r="AO971" s="145"/>
      <c r="AP971" s="145"/>
      <c r="AQ971" s="145"/>
      <c r="AR971" s="145"/>
      <c r="AS971" s="145"/>
      <c r="AT971" s="145"/>
      <c r="AU971" s="145"/>
      <c r="AV971" s="145"/>
      <c r="AW971" s="145"/>
      <c r="AX971" s="145"/>
      <c r="AY971" s="145"/>
      <c r="AZ971" s="145"/>
      <c r="BA971" s="145"/>
      <c r="BB971" s="145"/>
      <c r="BC971" s="145"/>
      <c r="BD971" s="145"/>
      <c r="BE971" s="145"/>
      <c r="BF971" s="145"/>
      <c r="BG971" s="145"/>
      <c r="BH971" s="145"/>
      <c r="BI971" s="145"/>
    </row>
    <row r="972" ht="14.25" customHeight="1">
      <c r="A972" s="111"/>
      <c r="B972" s="145"/>
      <c r="C972" s="178"/>
      <c r="D972" s="178"/>
      <c r="E972" s="179"/>
      <c r="F972" s="178"/>
      <c r="G972" s="145"/>
      <c r="H972" s="145"/>
      <c r="I972" s="178"/>
      <c r="J972" s="179"/>
      <c r="K972" s="178"/>
      <c r="L972" s="145"/>
      <c r="M972" s="145"/>
      <c r="N972" s="145"/>
      <c r="O972" s="145"/>
      <c r="P972" s="145"/>
      <c r="Q972" s="145"/>
      <c r="R972" s="145"/>
      <c r="S972" s="145"/>
      <c r="T972" s="145"/>
      <c r="U972" s="145"/>
      <c r="V972" s="145"/>
      <c r="W972" s="145"/>
      <c r="X972" s="145"/>
      <c r="Y972" s="145"/>
      <c r="Z972" s="145"/>
      <c r="AA972" s="145"/>
      <c r="AB972" s="145"/>
      <c r="AC972" s="145"/>
      <c r="AD972" s="145"/>
      <c r="AE972" s="145"/>
      <c r="AF972" s="145"/>
      <c r="AG972" s="145"/>
      <c r="AH972" s="145"/>
      <c r="AI972" s="145"/>
      <c r="AJ972" s="145"/>
      <c r="AK972" s="145"/>
      <c r="AL972" s="145"/>
      <c r="AM972" s="145"/>
      <c r="AN972" s="145"/>
      <c r="AO972" s="145"/>
      <c r="AP972" s="145"/>
      <c r="AQ972" s="145"/>
      <c r="AR972" s="145"/>
      <c r="AS972" s="145"/>
      <c r="AT972" s="145"/>
      <c r="AU972" s="145"/>
      <c r="AV972" s="145"/>
      <c r="AW972" s="145"/>
      <c r="AX972" s="145"/>
      <c r="AY972" s="145"/>
      <c r="AZ972" s="145"/>
      <c r="BA972" s="145"/>
      <c r="BB972" s="145"/>
      <c r="BC972" s="145"/>
      <c r="BD972" s="145"/>
      <c r="BE972" s="145"/>
      <c r="BF972" s="145"/>
      <c r="BG972" s="145"/>
      <c r="BH972" s="145"/>
      <c r="BI972" s="145"/>
    </row>
    <row r="973" ht="14.25" customHeight="1">
      <c r="A973" s="111"/>
      <c r="B973" s="145"/>
      <c r="C973" s="178"/>
      <c r="D973" s="178"/>
      <c r="E973" s="179"/>
      <c r="F973" s="178"/>
      <c r="G973" s="145"/>
      <c r="H973" s="145"/>
      <c r="I973" s="178"/>
      <c r="J973" s="179"/>
      <c r="K973" s="178"/>
      <c r="L973" s="145"/>
      <c r="M973" s="145"/>
      <c r="N973" s="145"/>
      <c r="O973" s="145"/>
      <c r="P973" s="145"/>
      <c r="Q973" s="145"/>
      <c r="R973" s="145"/>
      <c r="S973" s="145"/>
      <c r="T973" s="145"/>
      <c r="U973" s="145"/>
      <c r="V973" s="145"/>
      <c r="W973" s="145"/>
      <c r="X973" s="145"/>
      <c r="Y973" s="145"/>
      <c r="Z973" s="145"/>
      <c r="AA973" s="145"/>
      <c r="AB973" s="145"/>
      <c r="AC973" s="145"/>
      <c r="AD973" s="145"/>
      <c r="AE973" s="145"/>
      <c r="AF973" s="145"/>
      <c r="AG973" s="145"/>
      <c r="AH973" s="145"/>
      <c r="AI973" s="145"/>
      <c r="AJ973" s="145"/>
      <c r="AK973" s="145"/>
      <c r="AL973" s="145"/>
      <c r="AM973" s="145"/>
      <c r="AN973" s="145"/>
      <c r="AO973" s="145"/>
      <c r="AP973" s="145"/>
      <c r="AQ973" s="145"/>
      <c r="AR973" s="145"/>
      <c r="AS973" s="145"/>
      <c r="AT973" s="145"/>
      <c r="AU973" s="145"/>
      <c r="AV973" s="145"/>
      <c r="AW973" s="145"/>
      <c r="AX973" s="145"/>
      <c r="AY973" s="145"/>
      <c r="AZ973" s="145"/>
      <c r="BA973" s="145"/>
      <c r="BB973" s="145"/>
      <c r="BC973" s="145"/>
      <c r="BD973" s="145"/>
      <c r="BE973" s="145"/>
      <c r="BF973" s="145"/>
      <c r="BG973" s="145"/>
      <c r="BH973" s="145"/>
      <c r="BI973" s="145"/>
    </row>
    <row r="974" ht="14.25" customHeight="1">
      <c r="A974" s="111"/>
      <c r="B974" s="145"/>
      <c r="C974" s="178"/>
      <c r="D974" s="178"/>
      <c r="E974" s="179"/>
      <c r="F974" s="178"/>
      <c r="G974" s="145"/>
      <c r="H974" s="145"/>
      <c r="I974" s="178"/>
      <c r="J974" s="179"/>
      <c r="K974" s="178"/>
      <c r="L974" s="145"/>
      <c r="M974" s="145"/>
      <c r="N974" s="145"/>
      <c r="O974" s="145"/>
      <c r="P974" s="145"/>
      <c r="Q974" s="145"/>
      <c r="R974" s="145"/>
      <c r="S974" s="145"/>
      <c r="T974" s="145"/>
      <c r="U974" s="145"/>
      <c r="V974" s="145"/>
      <c r="W974" s="145"/>
      <c r="X974" s="145"/>
      <c r="Y974" s="145"/>
      <c r="Z974" s="145"/>
      <c r="AA974" s="145"/>
      <c r="AB974" s="145"/>
      <c r="AC974" s="145"/>
      <c r="AD974" s="145"/>
      <c r="AE974" s="145"/>
      <c r="AF974" s="145"/>
      <c r="AG974" s="145"/>
      <c r="AH974" s="145"/>
      <c r="AI974" s="145"/>
      <c r="AJ974" s="145"/>
      <c r="AK974" s="145"/>
      <c r="AL974" s="145"/>
      <c r="AM974" s="145"/>
      <c r="AN974" s="145"/>
      <c r="AO974" s="145"/>
      <c r="AP974" s="145"/>
      <c r="AQ974" s="145"/>
      <c r="AR974" s="145"/>
      <c r="AS974" s="145"/>
      <c r="AT974" s="145"/>
      <c r="AU974" s="145"/>
      <c r="AV974" s="145"/>
      <c r="AW974" s="145"/>
      <c r="AX974" s="145"/>
      <c r="AY974" s="145"/>
      <c r="AZ974" s="145"/>
      <c r="BA974" s="145"/>
      <c r="BB974" s="145"/>
      <c r="BC974" s="145"/>
      <c r="BD974" s="145"/>
      <c r="BE974" s="145"/>
      <c r="BF974" s="145"/>
      <c r="BG974" s="145"/>
      <c r="BH974" s="145"/>
      <c r="BI974" s="145"/>
    </row>
    <row r="975" ht="14.25" customHeight="1">
      <c r="A975" s="111"/>
      <c r="B975" s="145"/>
      <c r="C975" s="178"/>
      <c r="D975" s="178"/>
      <c r="E975" s="179"/>
      <c r="F975" s="178"/>
      <c r="G975" s="145"/>
      <c r="H975" s="145"/>
      <c r="I975" s="178"/>
      <c r="J975" s="179"/>
      <c r="K975" s="178"/>
      <c r="L975" s="145"/>
      <c r="M975" s="145"/>
      <c r="N975" s="145"/>
      <c r="O975" s="145"/>
      <c r="P975" s="145"/>
      <c r="Q975" s="145"/>
      <c r="R975" s="145"/>
      <c r="S975" s="145"/>
      <c r="T975" s="145"/>
      <c r="U975" s="145"/>
      <c r="V975" s="145"/>
      <c r="W975" s="145"/>
      <c r="X975" s="145"/>
      <c r="Y975" s="145"/>
      <c r="Z975" s="145"/>
      <c r="AA975" s="145"/>
      <c r="AB975" s="145"/>
      <c r="AC975" s="145"/>
      <c r="AD975" s="145"/>
      <c r="AE975" s="145"/>
      <c r="AF975" s="145"/>
      <c r="AG975" s="145"/>
      <c r="AH975" s="145"/>
      <c r="AI975" s="145"/>
      <c r="AJ975" s="145"/>
      <c r="AK975" s="145"/>
      <c r="AL975" s="145"/>
      <c r="AM975" s="145"/>
      <c r="AN975" s="145"/>
      <c r="AO975" s="145"/>
      <c r="AP975" s="145"/>
      <c r="AQ975" s="145"/>
      <c r="AR975" s="145"/>
      <c r="AS975" s="145"/>
      <c r="AT975" s="145"/>
      <c r="AU975" s="145"/>
      <c r="AV975" s="145"/>
      <c r="AW975" s="145"/>
      <c r="AX975" s="145"/>
      <c r="AY975" s="145"/>
      <c r="AZ975" s="145"/>
      <c r="BA975" s="145"/>
      <c r="BB975" s="145"/>
      <c r="BC975" s="145"/>
      <c r="BD975" s="145"/>
      <c r="BE975" s="145"/>
      <c r="BF975" s="145"/>
      <c r="BG975" s="145"/>
      <c r="BH975" s="145"/>
      <c r="BI975" s="145"/>
    </row>
    <row r="976" ht="14.25" customHeight="1">
      <c r="A976" s="111"/>
      <c r="B976" s="145"/>
      <c r="C976" s="178"/>
      <c r="D976" s="178"/>
      <c r="E976" s="179"/>
      <c r="F976" s="178"/>
      <c r="G976" s="145"/>
      <c r="H976" s="145"/>
      <c r="I976" s="178"/>
      <c r="J976" s="179"/>
      <c r="K976" s="178"/>
      <c r="L976" s="145"/>
      <c r="M976" s="145"/>
      <c r="N976" s="145"/>
      <c r="O976" s="145"/>
      <c r="P976" s="145"/>
      <c r="Q976" s="145"/>
      <c r="R976" s="145"/>
      <c r="S976" s="145"/>
      <c r="T976" s="145"/>
      <c r="U976" s="145"/>
      <c r="V976" s="145"/>
      <c r="W976" s="145"/>
      <c r="X976" s="145"/>
      <c r="Y976" s="145"/>
      <c r="Z976" s="145"/>
      <c r="AA976" s="145"/>
      <c r="AB976" s="145"/>
      <c r="AC976" s="145"/>
      <c r="AD976" s="145"/>
      <c r="AE976" s="145"/>
      <c r="AF976" s="145"/>
      <c r="AG976" s="145"/>
      <c r="AH976" s="145"/>
      <c r="AI976" s="145"/>
      <c r="AJ976" s="145"/>
      <c r="AK976" s="145"/>
      <c r="AL976" s="145"/>
      <c r="AM976" s="145"/>
      <c r="AN976" s="145"/>
      <c r="AO976" s="145"/>
      <c r="AP976" s="145"/>
      <c r="AQ976" s="145"/>
      <c r="AR976" s="145"/>
      <c r="AS976" s="145"/>
      <c r="AT976" s="145"/>
      <c r="AU976" s="145"/>
      <c r="AV976" s="145"/>
      <c r="AW976" s="145"/>
      <c r="AX976" s="145"/>
      <c r="AY976" s="145"/>
      <c r="AZ976" s="145"/>
      <c r="BA976" s="145"/>
      <c r="BB976" s="145"/>
      <c r="BC976" s="145"/>
      <c r="BD976" s="145"/>
      <c r="BE976" s="145"/>
      <c r="BF976" s="145"/>
      <c r="BG976" s="145"/>
      <c r="BH976" s="145"/>
      <c r="BI976" s="145"/>
    </row>
    <row r="977" ht="14.25" customHeight="1">
      <c r="A977" s="111"/>
      <c r="B977" s="145"/>
      <c r="C977" s="178"/>
      <c r="D977" s="178"/>
      <c r="E977" s="179"/>
      <c r="F977" s="178"/>
      <c r="G977" s="145"/>
      <c r="H977" s="145"/>
      <c r="I977" s="178"/>
      <c r="J977" s="179"/>
      <c r="K977" s="178"/>
      <c r="L977" s="145"/>
      <c r="M977" s="145"/>
      <c r="N977" s="145"/>
      <c r="O977" s="145"/>
      <c r="P977" s="145"/>
      <c r="Q977" s="145"/>
      <c r="R977" s="145"/>
      <c r="S977" s="145"/>
      <c r="T977" s="145"/>
      <c r="U977" s="145"/>
      <c r="V977" s="145"/>
      <c r="W977" s="145"/>
      <c r="X977" s="145"/>
      <c r="Y977" s="145"/>
      <c r="Z977" s="145"/>
      <c r="AA977" s="145"/>
      <c r="AB977" s="145"/>
      <c r="AC977" s="145"/>
      <c r="AD977" s="145"/>
      <c r="AE977" s="145"/>
      <c r="AF977" s="145"/>
      <c r="AG977" s="145"/>
      <c r="AH977" s="145"/>
      <c r="AI977" s="145"/>
      <c r="AJ977" s="145"/>
      <c r="AK977" s="145"/>
      <c r="AL977" s="145"/>
      <c r="AM977" s="145"/>
      <c r="AN977" s="145"/>
      <c r="AO977" s="145"/>
      <c r="AP977" s="145"/>
      <c r="AQ977" s="145"/>
      <c r="AR977" s="145"/>
      <c r="AS977" s="145"/>
      <c r="AT977" s="145"/>
      <c r="AU977" s="145"/>
      <c r="AV977" s="145"/>
      <c r="AW977" s="145"/>
      <c r="AX977" s="145"/>
      <c r="AY977" s="145"/>
      <c r="AZ977" s="145"/>
      <c r="BA977" s="145"/>
      <c r="BB977" s="145"/>
      <c r="BC977" s="145"/>
      <c r="BD977" s="145"/>
      <c r="BE977" s="145"/>
      <c r="BF977" s="145"/>
      <c r="BG977" s="145"/>
      <c r="BH977" s="145"/>
      <c r="BI977" s="145"/>
    </row>
    <row r="978" ht="14.25" customHeight="1">
      <c r="A978" s="111"/>
      <c r="B978" s="145"/>
      <c r="C978" s="178"/>
      <c r="D978" s="178"/>
      <c r="E978" s="179"/>
      <c r="F978" s="178"/>
      <c r="G978" s="145"/>
      <c r="H978" s="145"/>
      <c r="I978" s="178"/>
      <c r="J978" s="179"/>
      <c r="K978" s="178"/>
      <c r="L978" s="145"/>
      <c r="M978" s="145"/>
      <c r="N978" s="145"/>
      <c r="O978" s="145"/>
      <c r="P978" s="145"/>
      <c r="Q978" s="145"/>
      <c r="R978" s="145"/>
      <c r="S978" s="145"/>
      <c r="T978" s="145"/>
      <c r="U978" s="145"/>
      <c r="V978" s="145"/>
      <c r="W978" s="145"/>
      <c r="X978" s="145"/>
      <c r="Y978" s="145"/>
      <c r="Z978" s="145"/>
      <c r="AA978" s="145"/>
      <c r="AB978" s="145"/>
      <c r="AC978" s="145"/>
      <c r="AD978" s="145"/>
      <c r="AE978" s="145"/>
      <c r="AF978" s="145"/>
      <c r="AG978" s="145"/>
      <c r="AH978" s="145"/>
      <c r="AI978" s="145"/>
      <c r="AJ978" s="145"/>
      <c r="AK978" s="145"/>
      <c r="AL978" s="145"/>
      <c r="AM978" s="145"/>
      <c r="AN978" s="145"/>
      <c r="AO978" s="145"/>
      <c r="AP978" s="145"/>
      <c r="AQ978" s="145"/>
      <c r="AR978" s="145"/>
      <c r="AS978" s="145"/>
      <c r="AT978" s="145"/>
      <c r="AU978" s="145"/>
      <c r="AV978" s="145"/>
      <c r="AW978" s="145"/>
      <c r="AX978" s="145"/>
      <c r="AY978" s="145"/>
      <c r="AZ978" s="145"/>
      <c r="BA978" s="145"/>
      <c r="BB978" s="145"/>
      <c r="BC978" s="145"/>
      <c r="BD978" s="145"/>
      <c r="BE978" s="145"/>
      <c r="BF978" s="145"/>
      <c r="BG978" s="145"/>
      <c r="BH978" s="145"/>
      <c r="BI978" s="145"/>
    </row>
    <row r="979" ht="14.25" customHeight="1">
      <c r="A979" s="111"/>
      <c r="B979" s="145"/>
      <c r="C979" s="178"/>
      <c r="D979" s="178"/>
      <c r="E979" s="179"/>
      <c r="F979" s="178"/>
      <c r="G979" s="145"/>
      <c r="H979" s="145"/>
      <c r="I979" s="178"/>
      <c r="J979" s="179"/>
      <c r="K979" s="178"/>
      <c r="L979" s="145"/>
      <c r="M979" s="145"/>
      <c r="N979" s="145"/>
      <c r="O979" s="145"/>
      <c r="P979" s="145"/>
      <c r="Q979" s="145"/>
      <c r="R979" s="145"/>
      <c r="S979" s="145"/>
      <c r="T979" s="145"/>
      <c r="U979" s="145"/>
      <c r="V979" s="145"/>
      <c r="W979" s="145"/>
      <c r="X979" s="145"/>
      <c r="Y979" s="145"/>
      <c r="Z979" s="145"/>
      <c r="AA979" s="145"/>
      <c r="AB979" s="145"/>
      <c r="AC979" s="145"/>
      <c r="AD979" s="145"/>
      <c r="AE979" s="145"/>
      <c r="AF979" s="145"/>
      <c r="AG979" s="145"/>
      <c r="AH979" s="145"/>
      <c r="AI979" s="145"/>
      <c r="AJ979" s="145"/>
      <c r="AK979" s="145"/>
      <c r="AL979" s="145"/>
      <c r="AM979" s="145"/>
      <c r="AN979" s="145"/>
      <c r="AO979" s="145"/>
      <c r="AP979" s="145"/>
      <c r="AQ979" s="145"/>
      <c r="AR979" s="145"/>
      <c r="AS979" s="145"/>
      <c r="AT979" s="145"/>
      <c r="AU979" s="145"/>
      <c r="AV979" s="145"/>
      <c r="AW979" s="145"/>
      <c r="AX979" s="145"/>
      <c r="AY979" s="145"/>
      <c r="AZ979" s="145"/>
      <c r="BA979" s="145"/>
      <c r="BB979" s="145"/>
      <c r="BC979" s="145"/>
      <c r="BD979" s="145"/>
      <c r="BE979" s="145"/>
      <c r="BF979" s="145"/>
      <c r="BG979" s="145"/>
      <c r="BH979" s="145"/>
      <c r="BI979" s="145"/>
    </row>
    <row r="980" ht="14.25" customHeight="1">
      <c r="A980" s="111"/>
      <c r="B980" s="145"/>
      <c r="C980" s="178"/>
      <c r="D980" s="178"/>
      <c r="E980" s="179"/>
      <c r="F980" s="178"/>
      <c r="G980" s="145"/>
      <c r="H980" s="145"/>
      <c r="I980" s="178"/>
      <c r="J980" s="179"/>
      <c r="K980" s="178"/>
      <c r="L980" s="145"/>
      <c r="M980" s="145"/>
      <c r="N980" s="145"/>
      <c r="O980" s="145"/>
      <c r="P980" s="145"/>
      <c r="Q980" s="145"/>
      <c r="R980" s="145"/>
      <c r="S980" s="145"/>
      <c r="T980" s="145"/>
      <c r="U980" s="145"/>
      <c r="V980" s="145"/>
      <c r="W980" s="145"/>
      <c r="X980" s="145"/>
      <c r="Y980" s="145"/>
      <c r="Z980" s="145"/>
      <c r="AA980" s="145"/>
      <c r="AB980" s="145"/>
      <c r="AC980" s="145"/>
      <c r="AD980" s="145"/>
      <c r="AE980" s="145"/>
      <c r="AF980" s="145"/>
      <c r="AG980" s="145"/>
      <c r="AH980" s="145"/>
      <c r="AI980" s="145"/>
      <c r="AJ980" s="145"/>
      <c r="AK980" s="145"/>
      <c r="AL980" s="145"/>
      <c r="AM980" s="145"/>
      <c r="AN980" s="145"/>
      <c r="AO980" s="145"/>
      <c r="AP980" s="145"/>
      <c r="AQ980" s="145"/>
      <c r="AR980" s="145"/>
      <c r="AS980" s="145"/>
      <c r="AT980" s="145"/>
      <c r="AU980" s="145"/>
      <c r="AV980" s="145"/>
      <c r="AW980" s="145"/>
      <c r="AX980" s="145"/>
      <c r="AY980" s="145"/>
      <c r="AZ980" s="145"/>
      <c r="BA980" s="145"/>
      <c r="BB980" s="145"/>
      <c r="BC980" s="145"/>
      <c r="BD980" s="145"/>
      <c r="BE980" s="145"/>
      <c r="BF980" s="145"/>
      <c r="BG980" s="145"/>
      <c r="BH980" s="145"/>
      <c r="BI980" s="145"/>
    </row>
    <row r="981" ht="14.25" customHeight="1">
      <c r="A981" s="111"/>
      <c r="B981" s="145"/>
      <c r="C981" s="178"/>
      <c r="D981" s="178"/>
      <c r="E981" s="179"/>
      <c r="F981" s="178"/>
      <c r="G981" s="145"/>
      <c r="H981" s="145"/>
      <c r="I981" s="178"/>
      <c r="J981" s="179"/>
      <c r="K981" s="178"/>
      <c r="L981" s="145"/>
      <c r="M981" s="145"/>
      <c r="N981" s="145"/>
      <c r="O981" s="145"/>
      <c r="P981" s="145"/>
      <c r="Q981" s="145"/>
      <c r="R981" s="145"/>
      <c r="S981" s="145"/>
      <c r="T981" s="145"/>
      <c r="U981" s="145"/>
      <c r="V981" s="145"/>
      <c r="W981" s="145"/>
      <c r="X981" s="145"/>
      <c r="Y981" s="145"/>
      <c r="Z981" s="145"/>
      <c r="AA981" s="145"/>
      <c r="AB981" s="145"/>
      <c r="AC981" s="145"/>
      <c r="AD981" s="145"/>
      <c r="AE981" s="145"/>
      <c r="AF981" s="145"/>
      <c r="AG981" s="145"/>
      <c r="AH981" s="145"/>
      <c r="AI981" s="145"/>
      <c r="AJ981" s="145"/>
      <c r="AK981" s="145"/>
      <c r="AL981" s="145"/>
      <c r="AM981" s="145"/>
      <c r="AN981" s="145"/>
      <c r="AO981" s="145"/>
      <c r="AP981" s="145"/>
      <c r="AQ981" s="145"/>
      <c r="AR981" s="145"/>
      <c r="AS981" s="145"/>
      <c r="AT981" s="145"/>
      <c r="AU981" s="145"/>
      <c r="AV981" s="145"/>
      <c r="AW981" s="145"/>
      <c r="AX981" s="145"/>
      <c r="AY981" s="145"/>
      <c r="AZ981" s="145"/>
      <c r="BA981" s="145"/>
      <c r="BB981" s="145"/>
      <c r="BC981" s="145"/>
      <c r="BD981" s="145"/>
      <c r="BE981" s="145"/>
      <c r="BF981" s="145"/>
      <c r="BG981" s="145"/>
      <c r="BH981" s="145"/>
      <c r="BI981" s="145"/>
    </row>
    <row r="982" ht="14.25" customHeight="1">
      <c r="A982" s="111"/>
      <c r="B982" s="145"/>
      <c r="C982" s="178"/>
      <c r="D982" s="178"/>
      <c r="E982" s="179"/>
      <c r="F982" s="178"/>
      <c r="G982" s="145"/>
      <c r="H982" s="145"/>
      <c r="I982" s="178"/>
      <c r="J982" s="179"/>
      <c r="K982" s="178"/>
      <c r="L982" s="145"/>
      <c r="M982" s="145"/>
      <c r="N982" s="145"/>
      <c r="O982" s="145"/>
      <c r="P982" s="145"/>
      <c r="Q982" s="145"/>
      <c r="R982" s="145"/>
      <c r="S982" s="145"/>
      <c r="T982" s="145"/>
      <c r="U982" s="145"/>
      <c r="V982" s="145"/>
      <c r="W982" s="145"/>
      <c r="X982" s="145"/>
      <c r="Y982" s="145"/>
      <c r="Z982" s="145"/>
      <c r="AA982" s="145"/>
      <c r="AB982" s="145"/>
      <c r="AC982" s="145"/>
      <c r="AD982" s="145"/>
      <c r="AE982" s="145"/>
      <c r="AF982" s="145"/>
      <c r="AG982" s="145"/>
      <c r="AH982" s="145"/>
      <c r="AI982" s="145"/>
      <c r="AJ982" s="145"/>
      <c r="AK982" s="145"/>
      <c r="AL982" s="145"/>
      <c r="AM982" s="145"/>
      <c r="AN982" s="145"/>
      <c r="AO982" s="145"/>
      <c r="AP982" s="145"/>
      <c r="AQ982" s="145"/>
      <c r="AR982" s="145"/>
      <c r="AS982" s="145"/>
      <c r="AT982" s="145"/>
      <c r="AU982" s="145"/>
      <c r="AV982" s="145"/>
      <c r="AW982" s="145"/>
      <c r="AX982" s="145"/>
      <c r="AY982" s="145"/>
      <c r="AZ982" s="145"/>
      <c r="BA982" s="145"/>
      <c r="BB982" s="145"/>
      <c r="BC982" s="145"/>
      <c r="BD982" s="145"/>
      <c r="BE982" s="145"/>
      <c r="BF982" s="145"/>
      <c r="BG982" s="145"/>
      <c r="BH982" s="145"/>
      <c r="BI982" s="145"/>
    </row>
    <row r="983" ht="14.25" customHeight="1">
      <c r="A983" s="111"/>
      <c r="B983" s="145"/>
      <c r="C983" s="178"/>
      <c r="D983" s="178"/>
      <c r="E983" s="179"/>
      <c r="F983" s="178"/>
      <c r="G983" s="145"/>
      <c r="H983" s="145"/>
      <c r="I983" s="178"/>
      <c r="J983" s="179"/>
      <c r="K983" s="178"/>
      <c r="L983" s="145"/>
      <c r="M983" s="145"/>
      <c r="N983" s="145"/>
      <c r="O983" s="145"/>
      <c r="P983" s="145"/>
      <c r="Q983" s="145"/>
      <c r="R983" s="145"/>
      <c r="S983" s="145"/>
      <c r="T983" s="145"/>
      <c r="U983" s="145"/>
      <c r="V983" s="145"/>
      <c r="W983" s="145"/>
      <c r="X983" s="145"/>
      <c r="Y983" s="145"/>
      <c r="Z983" s="145"/>
      <c r="AA983" s="145"/>
      <c r="AB983" s="145"/>
      <c r="AC983" s="145"/>
      <c r="AD983" s="145"/>
      <c r="AE983" s="145"/>
      <c r="AF983" s="145"/>
      <c r="AG983" s="145"/>
      <c r="AH983" s="145"/>
      <c r="AI983" s="145"/>
      <c r="AJ983" s="145"/>
      <c r="AK983" s="145"/>
      <c r="AL983" s="145"/>
      <c r="AM983" s="145"/>
      <c r="AN983" s="145"/>
      <c r="AO983" s="145"/>
      <c r="AP983" s="145"/>
      <c r="AQ983" s="145"/>
      <c r="AR983" s="145"/>
      <c r="AS983" s="145"/>
      <c r="AT983" s="145"/>
      <c r="AU983" s="145"/>
      <c r="AV983" s="145"/>
      <c r="AW983" s="145"/>
      <c r="AX983" s="145"/>
      <c r="AY983" s="145"/>
      <c r="AZ983" s="145"/>
      <c r="BA983" s="145"/>
      <c r="BB983" s="145"/>
      <c r="BC983" s="145"/>
      <c r="BD983" s="145"/>
      <c r="BE983" s="145"/>
      <c r="BF983" s="145"/>
      <c r="BG983" s="145"/>
      <c r="BH983" s="145"/>
      <c r="BI983" s="145"/>
    </row>
    <row r="984" ht="14.25" customHeight="1">
      <c r="A984" s="111"/>
      <c r="B984" s="145"/>
      <c r="C984" s="178"/>
      <c r="D984" s="178"/>
      <c r="E984" s="179"/>
      <c r="F984" s="178"/>
      <c r="G984" s="145"/>
      <c r="H984" s="145"/>
      <c r="I984" s="178"/>
      <c r="J984" s="179"/>
      <c r="K984" s="178"/>
      <c r="L984" s="145"/>
      <c r="M984" s="145"/>
      <c r="N984" s="145"/>
      <c r="O984" s="145"/>
      <c r="P984" s="145"/>
      <c r="Q984" s="145"/>
      <c r="R984" s="145"/>
      <c r="S984" s="145"/>
      <c r="T984" s="145"/>
      <c r="U984" s="145"/>
      <c r="V984" s="145"/>
      <c r="W984" s="145"/>
      <c r="X984" s="145"/>
      <c r="Y984" s="145"/>
      <c r="Z984" s="145"/>
      <c r="AA984" s="145"/>
      <c r="AB984" s="145"/>
      <c r="AC984" s="145"/>
      <c r="AD984" s="145"/>
      <c r="AE984" s="145"/>
      <c r="AF984" s="145"/>
      <c r="AG984" s="145"/>
      <c r="AH984" s="145"/>
      <c r="AI984" s="145"/>
      <c r="AJ984" s="145"/>
      <c r="AK984" s="145"/>
      <c r="AL984" s="145"/>
      <c r="AM984" s="145"/>
      <c r="AN984" s="145"/>
      <c r="AO984" s="145"/>
      <c r="AP984" s="145"/>
      <c r="AQ984" s="145"/>
      <c r="AR984" s="145"/>
      <c r="AS984" s="145"/>
      <c r="AT984" s="145"/>
      <c r="AU984" s="145"/>
      <c r="AV984" s="145"/>
      <c r="AW984" s="145"/>
      <c r="AX984" s="145"/>
      <c r="AY984" s="145"/>
      <c r="AZ984" s="145"/>
      <c r="BA984" s="145"/>
      <c r="BB984" s="145"/>
      <c r="BC984" s="145"/>
      <c r="BD984" s="145"/>
      <c r="BE984" s="145"/>
      <c r="BF984" s="145"/>
      <c r="BG984" s="145"/>
      <c r="BH984" s="145"/>
      <c r="BI984" s="145"/>
    </row>
    <row r="985" ht="14.25" customHeight="1">
      <c r="A985" s="111"/>
      <c r="B985" s="145"/>
      <c r="C985" s="178"/>
      <c r="D985" s="178"/>
      <c r="E985" s="179"/>
      <c r="F985" s="178"/>
      <c r="G985" s="145"/>
      <c r="H985" s="145"/>
      <c r="I985" s="178"/>
      <c r="J985" s="179"/>
      <c r="K985" s="178"/>
      <c r="L985" s="145"/>
      <c r="M985" s="145"/>
      <c r="N985" s="145"/>
      <c r="O985" s="145"/>
      <c r="P985" s="145"/>
      <c r="Q985" s="145"/>
      <c r="R985" s="145"/>
      <c r="S985" s="145"/>
      <c r="T985" s="145"/>
      <c r="U985" s="145"/>
      <c r="V985" s="145"/>
      <c r="W985" s="145"/>
      <c r="X985" s="145"/>
      <c r="Y985" s="145"/>
      <c r="Z985" s="145"/>
      <c r="AA985" s="145"/>
      <c r="AB985" s="145"/>
      <c r="AC985" s="145"/>
      <c r="AD985" s="145"/>
      <c r="AE985" s="145"/>
      <c r="AF985" s="145"/>
      <c r="AG985" s="145"/>
      <c r="AH985" s="145"/>
      <c r="AI985" s="145"/>
      <c r="AJ985" s="145"/>
      <c r="AK985" s="145"/>
      <c r="AL985" s="145"/>
      <c r="AM985" s="145"/>
      <c r="AN985" s="145"/>
      <c r="AO985" s="145"/>
      <c r="AP985" s="145"/>
      <c r="AQ985" s="145"/>
      <c r="AR985" s="145"/>
      <c r="AS985" s="145"/>
      <c r="AT985" s="145"/>
      <c r="AU985" s="145"/>
      <c r="AV985" s="145"/>
      <c r="AW985" s="145"/>
      <c r="AX985" s="145"/>
      <c r="AY985" s="145"/>
      <c r="AZ985" s="145"/>
      <c r="BA985" s="145"/>
      <c r="BB985" s="145"/>
      <c r="BC985" s="145"/>
      <c r="BD985" s="145"/>
      <c r="BE985" s="145"/>
      <c r="BF985" s="145"/>
      <c r="BG985" s="145"/>
      <c r="BH985" s="145"/>
      <c r="BI985" s="145"/>
    </row>
    <row r="986" ht="14.25" customHeight="1">
      <c r="A986" s="111"/>
      <c r="B986" s="145"/>
      <c r="C986" s="178"/>
      <c r="D986" s="178"/>
      <c r="E986" s="179"/>
      <c r="F986" s="178"/>
      <c r="G986" s="145"/>
      <c r="H986" s="145"/>
      <c r="I986" s="178"/>
      <c r="J986" s="179"/>
      <c r="K986" s="178"/>
      <c r="L986" s="145"/>
      <c r="M986" s="145"/>
      <c r="N986" s="145"/>
      <c r="O986" s="145"/>
      <c r="P986" s="145"/>
      <c r="Q986" s="145"/>
      <c r="R986" s="145"/>
      <c r="S986" s="145"/>
      <c r="T986" s="145"/>
      <c r="U986" s="145"/>
      <c r="V986" s="145"/>
      <c r="W986" s="145"/>
      <c r="X986" s="145"/>
      <c r="Y986" s="145"/>
      <c r="Z986" s="145"/>
      <c r="AA986" s="145"/>
      <c r="AB986" s="145"/>
      <c r="AC986" s="145"/>
      <c r="AD986" s="145"/>
      <c r="AE986" s="145"/>
      <c r="AF986" s="145"/>
      <c r="AG986" s="145"/>
      <c r="AH986" s="145"/>
      <c r="AI986" s="145"/>
      <c r="AJ986" s="145"/>
      <c r="AK986" s="145"/>
      <c r="AL986" s="145"/>
      <c r="AM986" s="145"/>
      <c r="AN986" s="145"/>
      <c r="AO986" s="145"/>
      <c r="AP986" s="145"/>
      <c r="AQ986" s="145"/>
      <c r="AR986" s="145"/>
      <c r="AS986" s="145"/>
      <c r="AT986" s="145"/>
      <c r="AU986" s="145"/>
      <c r="AV986" s="145"/>
      <c r="AW986" s="145"/>
      <c r="AX986" s="145"/>
      <c r="AY986" s="145"/>
      <c r="AZ986" s="145"/>
      <c r="BA986" s="145"/>
      <c r="BB986" s="145"/>
      <c r="BC986" s="145"/>
      <c r="BD986" s="145"/>
      <c r="BE986" s="145"/>
      <c r="BF986" s="145"/>
      <c r="BG986" s="145"/>
      <c r="BH986" s="145"/>
      <c r="BI986" s="145"/>
    </row>
    <row r="987" ht="14.25" customHeight="1">
      <c r="A987" s="111"/>
      <c r="B987" s="145"/>
      <c r="C987" s="178"/>
      <c r="D987" s="178"/>
      <c r="E987" s="179"/>
      <c r="F987" s="178"/>
      <c r="G987" s="145"/>
      <c r="H987" s="145"/>
      <c r="I987" s="178"/>
      <c r="J987" s="179"/>
      <c r="K987" s="178"/>
      <c r="L987" s="145"/>
      <c r="M987" s="145"/>
      <c r="N987" s="145"/>
      <c r="O987" s="145"/>
      <c r="P987" s="145"/>
      <c r="Q987" s="145"/>
      <c r="R987" s="145"/>
      <c r="S987" s="145"/>
      <c r="T987" s="145"/>
      <c r="U987" s="145"/>
      <c r="V987" s="145"/>
      <c r="W987" s="145"/>
      <c r="X987" s="145"/>
      <c r="Y987" s="145"/>
      <c r="Z987" s="145"/>
      <c r="AA987" s="145"/>
      <c r="AB987" s="145"/>
      <c r="AC987" s="145"/>
      <c r="AD987" s="145"/>
      <c r="AE987" s="145"/>
      <c r="AF987" s="145"/>
      <c r="AG987" s="145"/>
      <c r="AH987" s="145"/>
      <c r="AI987" s="145"/>
      <c r="AJ987" s="145"/>
      <c r="AK987" s="145"/>
      <c r="AL987" s="145"/>
      <c r="AM987" s="145"/>
      <c r="AN987" s="145"/>
      <c r="AO987" s="145"/>
      <c r="AP987" s="145"/>
      <c r="AQ987" s="145"/>
      <c r="AR987" s="145"/>
      <c r="AS987" s="145"/>
      <c r="AT987" s="145"/>
      <c r="AU987" s="145"/>
      <c r="AV987" s="145"/>
      <c r="AW987" s="145"/>
      <c r="AX987" s="145"/>
      <c r="AY987" s="145"/>
      <c r="AZ987" s="145"/>
      <c r="BA987" s="145"/>
      <c r="BB987" s="145"/>
      <c r="BC987" s="145"/>
      <c r="BD987" s="145"/>
      <c r="BE987" s="145"/>
      <c r="BF987" s="145"/>
      <c r="BG987" s="145"/>
      <c r="BH987" s="145"/>
      <c r="BI987" s="145"/>
    </row>
    <row r="988" ht="14.25" customHeight="1">
      <c r="A988" s="111"/>
      <c r="B988" s="145"/>
      <c r="C988" s="178"/>
      <c r="D988" s="178"/>
      <c r="E988" s="179"/>
      <c r="F988" s="178"/>
      <c r="G988" s="145"/>
      <c r="H988" s="145"/>
      <c r="I988" s="178"/>
      <c r="J988" s="179"/>
      <c r="K988" s="178"/>
      <c r="L988" s="145"/>
      <c r="M988" s="145"/>
      <c r="N988" s="145"/>
      <c r="O988" s="145"/>
      <c r="P988" s="145"/>
      <c r="Q988" s="145"/>
      <c r="R988" s="145"/>
      <c r="S988" s="145"/>
      <c r="T988" s="145"/>
      <c r="U988" s="145"/>
      <c r="V988" s="145"/>
      <c r="W988" s="145"/>
      <c r="X988" s="145"/>
      <c r="Y988" s="145"/>
      <c r="Z988" s="145"/>
      <c r="AA988" s="145"/>
      <c r="AB988" s="145"/>
      <c r="AC988" s="145"/>
      <c r="AD988" s="145"/>
      <c r="AE988" s="145"/>
      <c r="AF988" s="145"/>
      <c r="AG988" s="145"/>
      <c r="AH988" s="145"/>
      <c r="AI988" s="145"/>
      <c r="AJ988" s="145"/>
      <c r="AK988" s="145"/>
      <c r="AL988" s="145"/>
      <c r="AM988" s="145"/>
      <c r="AN988" s="145"/>
      <c r="AO988" s="145"/>
      <c r="AP988" s="145"/>
      <c r="AQ988" s="145"/>
      <c r="AR988" s="145"/>
      <c r="AS988" s="145"/>
      <c r="AT988" s="145"/>
      <c r="AU988" s="145"/>
      <c r="AV988" s="145"/>
      <c r="AW988" s="145"/>
      <c r="AX988" s="145"/>
      <c r="AY988" s="145"/>
      <c r="AZ988" s="145"/>
      <c r="BA988" s="145"/>
      <c r="BB988" s="145"/>
      <c r="BC988" s="145"/>
      <c r="BD988" s="145"/>
      <c r="BE988" s="145"/>
      <c r="BF988" s="145"/>
      <c r="BG988" s="145"/>
      <c r="BH988" s="145"/>
      <c r="BI988" s="145"/>
    </row>
    <row r="989" ht="14.25" customHeight="1">
      <c r="A989" s="111"/>
      <c r="B989" s="145"/>
      <c r="C989" s="178"/>
      <c r="D989" s="178"/>
      <c r="E989" s="179"/>
      <c r="F989" s="178"/>
      <c r="G989" s="145"/>
      <c r="H989" s="145"/>
      <c r="I989" s="178"/>
      <c r="J989" s="179"/>
      <c r="K989" s="178"/>
      <c r="L989" s="145"/>
      <c r="M989" s="145"/>
      <c r="N989" s="145"/>
      <c r="O989" s="145"/>
      <c r="P989" s="145"/>
      <c r="Q989" s="145"/>
      <c r="R989" s="145"/>
      <c r="S989" s="145"/>
      <c r="T989" s="145"/>
      <c r="U989" s="145"/>
      <c r="V989" s="145"/>
      <c r="W989" s="145"/>
      <c r="X989" s="145"/>
      <c r="Y989" s="145"/>
      <c r="Z989" s="145"/>
      <c r="AA989" s="145"/>
      <c r="AB989" s="145"/>
      <c r="AC989" s="145"/>
      <c r="AD989" s="145"/>
      <c r="AE989" s="145"/>
      <c r="AF989" s="145"/>
      <c r="AG989" s="145"/>
      <c r="AH989" s="145"/>
      <c r="AI989" s="145"/>
      <c r="AJ989" s="145"/>
      <c r="AK989" s="145"/>
      <c r="AL989" s="145"/>
      <c r="AM989" s="145"/>
      <c r="AN989" s="145"/>
      <c r="AO989" s="145"/>
      <c r="AP989" s="145"/>
      <c r="AQ989" s="145"/>
      <c r="AR989" s="145"/>
      <c r="AS989" s="145"/>
      <c r="AT989" s="145"/>
      <c r="AU989" s="145"/>
      <c r="AV989" s="145"/>
      <c r="AW989" s="145"/>
      <c r="AX989" s="145"/>
      <c r="AY989" s="145"/>
      <c r="AZ989" s="145"/>
      <c r="BA989" s="145"/>
      <c r="BB989" s="145"/>
      <c r="BC989" s="145"/>
      <c r="BD989" s="145"/>
      <c r="BE989" s="145"/>
      <c r="BF989" s="145"/>
      <c r="BG989" s="145"/>
      <c r="BH989" s="145"/>
      <c r="BI989" s="145"/>
    </row>
    <row r="990" ht="14.25" customHeight="1">
      <c r="A990" s="111"/>
      <c r="B990" s="145"/>
      <c r="C990" s="178"/>
      <c r="D990" s="178"/>
      <c r="E990" s="179"/>
      <c r="F990" s="178"/>
      <c r="G990" s="145"/>
      <c r="H990" s="145"/>
      <c r="I990" s="178"/>
      <c r="J990" s="179"/>
      <c r="K990" s="178"/>
      <c r="L990" s="145"/>
      <c r="M990" s="145"/>
      <c r="N990" s="145"/>
      <c r="O990" s="145"/>
      <c r="P990" s="145"/>
      <c r="Q990" s="145"/>
      <c r="R990" s="145"/>
      <c r="S990" s="145"/>
      <c r="T990" s="145"/>
      <c r="U990" s="145"/>
      <c r="V990" s="145"/>
      <c r="W990" s="145"/>
      <c r="X990" s="145"/>
      <c r="Y990" s="145"/>
      <c r="Z990" s="145"/>
      <c r="AA990" s="145"/>
      <c r="AB990" s="145"/>
      <c r="AC990" s="145"/>
      <c r="AD990" s="145"/>
      <c r="AE990" s="145"/>
      <c r="AF990" s="145"/>
      <c r="AG990" s="145"/>
      <c r="AH990" s="145"/>
      <c r="AI990" s="145"/>
      <c r="AJ990" s="145"/>
      <c r="AK990" s="145"/>
      <c r="AL990" s="145"/>
      <c r="AM990" s="145"/>
      <c r="AN990" s="145"/>
      <c r="AO990" s="145"/>
      <c r="AP990" s="145"/>
      <c r="AQ990" s="145"/>
      <c r="AR990" s="145"/>
      <c r="AS990" s="145"/>
      <c r="AT990" s="145"/>
      <c r="AU990" s="145"/>
      <c r="AV990" s="145"/>
      <c r="AW990" s="145"/>
      <c r="AX990" s="145"/>
      <c r="AY990" s="145"/>
      <c r="AZ990" s="145"/>
      <c r="BA990" s="145"/>
      <c r="BB990" s="145"/>
      <c r="BC990" s="145"/>
      <c r="BD990" s="145"/>
      <c r="BE990" s="145"/>
      <c r="BF990" s="145"/>
      <c r="BG990" s="145"/>
      <c r="BH990" s="145"/>
      <c r="BI990" s="145"/>
    </row>
    <row r="991" ht="14.25" customHeight="1">
      <c r="A991" s="111"/>
      <c r="B991" s="145"/>
      <c r="C991" s="178"/>
      <c r="D991" s="178"/>
      <c r="E991" s="179"/>
      <c r="F991" s="178"/>
      <c r="G991" s="145"/>
      <c r="H991" s="145"/>
      <c r="I991" s="178"/>
      <c r="J991" s="179"/>
      <c r="K991" s="178"/>
      <c r="L991" s="145"/>
      <c r="M991" s="145"/>
      <c r="N991" s="145"/>
      <c r="O991" s="145"/>
      <c r="P991" s="145"/>
      <c r="Q991" s="145"/>
      <c r="R991" s="145"/>
      <c r="S991" s="145"/>
      <c r="T991" s="145"/>
      <c r="U991" s="145"/>
      <c r="V991" s="145"/>
      <c r="W991" s="145"/>
      <c r="X991" s="145"/>
      <c r="Y991" s="145"/>
      <c r="Z991" s="145"/>
      <c r="AA991" s="145"/>
      <c r="AB991" s="145"/>
      <c r="AC991" s="145"/>
      <c r="AD991" s="145"/>
      <c r="AE991" s="145"/>
      <c r="AF991" s="145"/>
      <c r="AG991" s="145"/>
      <c r="AH991" s="145"/>
      <c r="AI991" s="145"/>
      <c r="AJ991" s="145"/>
      <c r="AK991" s="145"/>
      <c r="AL991" s="145"/>
      <c r="AM991" s="145"/>
      <c r="AN991" s="145"/>
      <c r="AO991" s="145"/>
      <c r="AP991" s="145"/>
      <c r="AQ991" s="145"/>
      <c r="AR991" s="145"/>
      <c r="AS991" s="145"/>
      <c r="AT991" s="145"/>
      <c r="AU991" s="145"/>
      <c r="AV991" s="145"/>
      <c r="AW991" s="145"/>
      <c r="AX991" s="145"/>
      <c r="AY991" s="145"/>
      <c r="AZ991" s="145"/>
      <c r="BA991" s="145"/>
      <c r="BB991" s="145"/>
      <c r="BC991" s="145"/>
      <c r="BD991" s="145"/>
      <c r="BE991" s="145"/>
      <c r="BF991" s="145"/>
      <c r="BG991" s="145"/>
      <c r="BH991" s="145"/>
      <c r="BI991" s="145"/>
    </row>
    <row r="992" ht="14.25" customHeight="1">
      <c r="A992" s="111"/>
      <c r="B992" s="145"/>
      <c r="C992" s="178"/>
      <c r="D992" s="178"/>
      <c r="E992" s="179"/>
      <c r="F992" s="178"/>
      <c r="G992" s="145"/>
      <c r="H992" s="145"/>
      <c r="I992" s="178"/>
      <c r="J992" s="179"/>
      <c r="K992" s="178"/>
      <c r="L992" s="145"/>
      <c r="M992" s="145"/>
      <c r="N992" s="145"/>
      <c r="O992" s="145"/>
      <c r="P992" s="145"/>
      <c r="Q992" s="145"/>
      <c r="R992" s="145"/>
      <c r="S992" s="145"/>
      <c r="T992" s="145"/>
      <c r="U992" s="145"/>
      <c r="V992" s="145"/>
      <c r="W992" s="145"/>
      <c r="X992" s="145"/>
      <c r="Y992" s="145"/>
      <c r="Z992" s="145"/>
      <c r="AA992" s="145"/>
      <c r="AB992" s="145"/>
      <c r="AC992" s="145"/>
      <c r="AD992" s="145"/>
      <c r="AE992" s="145"/>
      <c r="AF992" s="145"/>
      <c r="AG992" s="145"/>
      <c r="AH992" s="145"/>
      <c r="AI992" s="145"/>
      <c r="AJ992" s="145"/>
      <c r="AK992" s="145"/>
      <c r="AL992" s="145"/>
      <c r="AM992" s="145"/>
      <c r="AN992" s="145"/>
      <c r="AO992" s="145"/>
      <c r="AP992" s="145"/>
      <c r="AQ992" s="145"/>
      <c r="AR992" s="145"/>
      <c r="AS992" s="145"/>
      <c r="AT992" s="145"/>
      <c r="AU992" s="145"/>
      <c r="AV992" s="145"/>
      <c r="AW992" s="145"/>
      <c r="AX992" s="145"/>
      <c r="AY992" s="145"/>
      <c r="AZ992" s="145"/>
      <c r="BA992" s="145"/>
      <c r="BB992" s="145"/>
      <c r="BC992" s="145"/>
      <c r="BD992" s="145"/>
      <c r="BE992" s="145"/>
      <c r="BF992" s="145"/>
      <c r="BG992" s="145"/>
      <c r="BH992" s="145"/>
      <c r="BI992" s="145"/>
    </row>
    <row r="993" ht="14.25" customHeight="1">
      <c r="A993" s="111"/>
      <c r="B993" s="145"/>
      <c r="C993" s="178"/>
      <c r="D993" s="178"/>
      <c r="E993" s="179"/>
      <c r="F993" s="178"/>
      <c r="G993" s="145"/>
      <c r="H993" s="145"/>
      <c r="I993" s="178"/>
      <c r="J993" s="179"/>
      <c r="K993" s="178"/>
      <c r="L993" s="145"/>
      <c r="M993" s="145"/>
      <c r="N993" s="145"/>
      <c r="O993" s="145"/>
      <c r="P993" s="145"/>
      <c r="Q993" s="145"/>
      <c r="R993" s="145"/>
      <c r="S993" s="145"/>
      <c r="T993" s="145"/>
      <c r="U993" s="145"/>
      <c r="V993" s="145"/>
      <c r="W993" s="145"/>
      <c r="X993" s="145"/>
      <c r="Y993" s="145"/>
      <c r="Z993" s="145"/>
      <c r="AA993" s="145"/>
      <c r="AB993" s="145"/>
      <c r="AC993" s="145"/>
      <c r="AD993" s="145"/>
      <c r="AE993" s="145"/>
      <c r="AF993" s="145"/>
      <c r="AG993" s="145"/>
      <c r="AH993" s="145"/>
      <c r="AI993" s="145"/>
      <c r="AJ993" s="145"/>
      <c r="AK993" s="145"/>
      <c r="AL993" s="145"/>
      <c r="AM993" s="145"/>
      <c r="AN993" s="145"/>
      <c r="AO993" s="145"/>
      <c r="AP993" s="145"/>
      <c r="AQ993" s="145"/>
      <c r="AR993" s="145"/>
      <c r="AS993" s="145"/>
      <c r="AT993" s="145"/>
      <c r="AU993" s="145"/>
      <c r="AV993" s="145"/>
      <c r="AW993" s="145"/>
      <c r="AX993" s="145"/>
      <c r="AY993" s="145"/>
      <c r="AZ993" s="145"/>
      <c r="BA993" s="145"/>
      <c r="BB993" s="145"/>
      <c r="BC993" s="145"/>
      <c r="BD993" s="145"/>
      <c r="BE993" s="145"/>
      <c r="BF993" s="145"/>
      <c r="BG993" s="145"/>
      <c r="BH993" s="145"/>
      <c r="BI993" s="145"/>
    </row>
    <row r="994" ht="14.25" customHeight="1">
      <c r="A994" s="111"/>
      <c r="B994" s="145"/>
      <c r="C994" s="178"/>
      <c r="D994" s="178"/>
      <c r="E994" s="179"/>
      <c r="F994" s="178"/>
      <c r="G994" s="145"/>
      <c r="H994" s="145"/>
      <c r="I994" s="178"/>
      <c r="J994" s="179"/>
      <c r="K994" s="178"/>
      <c r="L994" s="145"/>
      <c r="M994" s="145"/>
      <c r="N994" s="145"/>
      <c r="O994" s="145"/>
      <c r="P994" s="145"/>
      <c r="Q994" s="145"/>
      <c r="R994" s="145"/>
      <c r="S994" s="145"/>
      <c r="T994" s="145"/>
      <c r="U994" s="145"/>
      <c r="V994" s="145"/>
      <c r="W994" s="145"/>
      <c r="X994" s="145"/>
      <c r="Y994" s="145"/>
      <c r="Z994" s="145"/>
      <c r="AA994" s="145"/>
      <c r="AB994" s="145"/>
      <c r="AC994" s="145"/>
      <c r="AD994" s="145"/>
      <c r="AE994" s="145"/>
      <c r="AF994" s="145"/>
      <c r="AG994" s="145"/>
      <c r="AH994" s="145"/>
      <c r="AI994" s="145"/>
      <c r="AJ994" s="145"/>
      <c r="AK994" s="145"/>
      <c r="AL994" s="145"/>
      <c r="AM994" s="145"/>
      <c r="AN994" s="145"/>
      <c r="AO994" s="145"/>
      <c r="AP994" s="145"/>
      <c r="AQ994" s="145"/>
      <c r="AR994" s="145"/>
      <c r="AS994" s="145"/>
      <c r="AT994" s="145"/>
      <c r="AU994" s="145"/>
      <c r="AV994" s="145"/>
      <c r="AW994" s="145"/>
      <c r="AX994" s="145"/>
      <c r="AY994" s="145"/>
      <c r="AZ994" s="145"/>
      <c r="BA994" s="145"/>
      <c r="BB994" s="145"/>
      <c r="BC994" s="145"/>
      <c r="BD994" s="145"/>
      <c r="BE994" s="145"/>
      <c r="BF994" s="145"/>
      <c r="BG994" s="145"/>
      <c r="BH994" s="145"/>
      <c r="BI994" s="145"/>
    </row>
    <row r="995" ht="14.25" customHeight="1">
      <c r="A995" s="111"/>
      <c r="B995" s="145"/>
      <c r="C995" s="178"/>
      <c r="D995" s="178"/>
      <c r="E995" s="179"/>
      <c r="F995" s="178"/>
      <c r="G995" s="145"/>
      <c r="H995" s="145"/>
      <c r="I995" s="178"/>
      <c r="J995" s="179"/>
      <c r="K995" s="178"/>
      <c r="L995" s="145"/>
      <c r="M995" s="145"/>
      <c r="N995" s="145"/>
      <c r="O995" s="145"/>
      <c r="P995" s="145"/>
      <c r="Q995" s="145"/>
      <c r="R995" s="145"/>
      <c r="S995" s="145"/>
      <c r="T995" s="145"/>
      <c r="U995" s="145"/>
      <c r="V995" s="145"/>
      <c r="W995" s="145"/>
      <c r="X995" s="145"/>
      <c r="Y995" s="145"/>
      <c r="Z995" s="145"/>
      <c r="AA995" s="145"/>
      <c r="AB995" s="145"/>
      <c r="AC995" s="145"/>
      <c r="AD995" s="145"/>
      <c r="AE995" s="145"/>
      <c r="AF995" s="145"/>
      <c r="AG995" s="145"/>
      <c r="AH995" s="145"/>
      <c r="AI995" s="145"/>
      <c r="AJ995" s="145"/>
      <c r="AK995" s="145"/>
      <c r="AL995" s="145"/>
      <c r="AM995" s="145"/>
      <c r="AN995" s="145"/>
      <c r="AO995" s="145"/>
      <c r="AP995" s="145"/>
      <c r="AQ995" s="145"/>
      <c r="AR995" s="145"/>
      <c r="AS995" s="145"/>
      <c r="AT995" s="145"/>
      <c r="AU995" s="145"/>
      <c r="AV995" s="145"/>
      <c r="AW995" s="145"/>
      <c r="AX995" s="145"/>
      <c r="AY995" s="145"/>
      <c r="AZ995" s="145"/>
      <c r="BA995" s="145"/>
      <c r="BB995" s="145"/>
      <c r="BC995" s="145"/>
      <c r="BD995" s="145"/>
      <c r="BE995" s="145"/>
      <c r="BF995" s="145"/>
      <c r="BG995" s="145"/>
      <c r="BH995" s="145"/>
      <c r="BI995" s="145"/>
    </row>
  </sheetData>
  <conditionalFormatting sqref="K4:K12">
    <cfRule type="cellIs" dxfId="6" priority="1" operator="equal">
      <formula>1</formula>
    </cfRule>
  </conditionalFormatting>
  <conditionalFormatting sqref="F13:F71">
    <cfRule type="cellIs" dxfId="3" priority="2" operator="lessThanOrEqual">
      <formula>5</formula>
    </cfRule>
  </conditionalFormatting>
  <conditionalFormatting sqref="J1:J2 J13:J995 K13:K73">
    <cfRule type="cellIs" dxfId="23" priority="3" operator="equal">
      <formula>1</formula>
    </cfRule>
  </conditionalFormatting>
  <conditionalFormatting sqref="K4:K12">
    <cfRule type="cellIs" dxfId="7" priority="4" operator="equal">
      <formula>2</formula>
    </cfRule>
  </conditionalFormatting>
  <conditionalFormatting sqref="K4:K12">
    <cfRule type="cellIs" dxfId="8" priority="5" operator="equal">
      <formula>3</formula>
    </cfRule>
  </conditionalFormatting>
  <conditionalFormatting sqref="B13:B40">
    <cfRule type="notContainsBlanks" dxfId="22" priority="6">
      <formula>LEN(TRIM(B13))&gt;0</formula>
    </cfRule>
  </conditionalFormatting>
  <conditionalFormatting sqref="H13:H40">
    <cfRule type="notContainsBlanks" dxfId="22" priority="7">
      <formula>LEN(TRIM(H13))&gt;0</formula>
    </cfRule>
  </conditionalFormatting>
  <conditionalFormatting sqref="I4:I12">
    <cfRule type="cellIs" dxfId="9" priority="8" operator="lessThanOrEqual">
      <formula>5</formula>
    </cfRule>
  </conditionalFormatting>
  <printOptions/>
  <pageMargins bottom="0.75" footer="0.0" header="0.0" left="0.25" right="0.25" top="0.75"/>
  <pageSetup paperSize="9" orientation="landscape"/>
  <drawing r:id="rId1"/>
  <tableParts count="6">
    <tablePart r:id="rId8"/>
    <tablePart r:id="rId9"/>
    <tablePart r:id="rId10"/>
    <tablePart r:id="rId11"/>
    <tablePart r:id="rId12"/>
    <tablePart r:id="rId1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7B7B7"/>
    <pageSetUpPr fitToPage="1"/>
  </sheetPr>
  <sheetViews>
    <sheetView workbookViewId="0">
      <pane xSplit="3.0" ySplit="3.0" topLeftCell="D4" activePane="bottomRight" state="frozen"/>
      <selection activeCell="D1" sqref="D1" pane="topRight"/>
      <selection activeCell="A4" sqref="A4" pane="bottomLeft"/>
      <selection activeCell="D4" sqref="D4" pane="bottomRight"/>
    </sheetView>
  </sheetViews>
  <sheetFormatPr customHeight="1" defaultColWidth="14.43" defaultRowHeight="15.0"/>
  <cols>
    <col customWidth="1" min="1" max="1" width="3.0"/>
    <col customWidth="1" min="2" max="2" width="29.29"/>
    <col customWidth="1" min="3" max="3" width="6.86"/>
    <col customWidth="1" min="4" max="4" width="36.29"/>
    <col customWidth="1" min="5" max="8" width="5.29"/>
    <col customWidth="1" min="9" max="9" width="6.57"/>
    <col customWidth="1" min="10" max="10" width="12.71"/>
    <col customWidth="1" min="11" max="14" width="5.29"/>
    <col customWidth="1" min="15" max="15" width="8.43"/>
    <col customWidth="1" min="16" max="16" width="7.43"/>
    <col customWidth="1" min="17" max="17" width="12.71"/>
    <col customWidth="1" min="18" max="18" width="11.71"/>
    <col customWidth="1" hidden="1" min="19" max="19" width="11.71"/>
    <col customWidth="1" min="20" max="25" width="5.29"/>
    <col customWidth="1" min="26" max="26" width="11.71"/>
    <col customWidth="1" hidden="1" min="27" max="27" width="11.71"/>
    <col customWidth="1" hidden="1" min="28" max="31" width="14.71"/>
  </cols>
  <sheetData>
    <row r="1">
      <c r="A1" s="69" t="s">
        <v>90</v>
      </c>
      <c r="AB1" s="8"/>
      <c r="AD1" s="9"/>
      <c r="AE1" s="9"/>
    </row>
    <row r="2" ht="14.25" customHeight="1">
      <c r="A2" s="113"/>
      <c r="B2" s="11"/>
      <c r="C2" s="12"/>
      <c r="R2" s="10">
        <f>COUNT(R4:R10)</f>
        <v>7</v>
      </c>
      <c r="Z2" s="13"/>
      <c r="AA2" s="13"/>
      <c r="AB2" s="8"/>
      <c r="AD2" s="9"/>
      <c r="AE2" s="9"/>
    </row>
    <row r="3" ht="18.0" customHeight="1">
      <c r="A3" s="221" t="s">
        <v>42</v>
      </c>
      <c r="B3" s="222" t="s">
        <v>2</v>
      </c>
      <c r="C3" s="223" t="s">
        <v>3</v>
      </c>
      <c r="D3" s="217" t="s">
        <v>4</v>
      </c>
      <c r="E3" s="18" t="s">
        <v>5</v>
      </c>
      <c r="F3" s="15" t="s">
        <v>6</v>
      </c>
      <c r="G3" s="15" t="s">
        <v>7</v>
      </c>
      <c r="H3" s="15" t="s">
        <v>8</v>
      </c>
      <c r="I3" s="15" t="s">
        <v>9</v>
      </c>
      <c r="J3" s="19" t="s">
        <v>10</v>
      </c>
      <c r="K3" s="18" t="s">
        <v>5</v>
      </c>
      <c r="L3" s="15" t="s">
        <v>6</v>
      </c>
      <c r="M3" s="15" t="s">
        <v>7</v>
      </c>
      <c r="N3" s="15" t="s">
        <v>8</v>
      </c>
      <c r="O3" s="15" t="s">
        <v>11</v>
      </c>
      <c r="P3" s="15" t="s">
        <v>9</v>
      </c>
      <c r="Q3" s="19" t="s">
        <v>12</v>
      </c>
      <c r="R3" s="20" t="s">
        <v>13</v>
      </c>
      <c r="S3" s="21" t="s">
        <v>14</v>
      </c>
      <c r="T3" s="18" t="s">
        <v>5</v>
      </c>
      <c r="U3" s="15" t="s">
        <v>6</v>
      </c>
      <c r="V3" s="15" t="s">
        <v>7</v>
      </c>
      <c r="W3" s="15" t="s">
        <v>8</v>
      </c>
      <c r="X3" s="15" t="s">
        <v>11</v>
      </c>
      <c r="Y3" s="22" t="s">
        <v>9</v>
      </c>
      <c r="Z3" s="23" t="s">
        <v>15</v>
      </c>
      <c r="AA3" s="24" t="s">
        <v>16</v>
      </c>
      <c r="AB3" s="24" t="s">
        <v>17</v>
      </c>
      <c r="AC3" s="24" t="s">
        <v>18</v>
      </c>
      <c r="AD3" s="25" t="s">
        <v>19</v>
      </c>
      <c r="AE3" s="25" t="s">
        <v>20</v>
      </c>
    </row>
    <row r="4" ht="18.0" customHeight="1">
      <c r="A4" s="202">
        <v>2.0</v>
      </c>
      <c r="B4" s="234" t="s">
        <v>91</v>
      </c>
      <c r="C4" s="234">
        <v>2014.0</v>
      </c>
      <c r="D4" s="218" t="s">
        <v>30</v>
      </c>
      <c r="E4" s="119">
        <v>6.4</v>
      </c>
      <c r="F4" s="120">
        <v>6.2</v>
      </c>
      <c r="G4" s="120">
        <v>6.5</v>
      </c>
      <c r="H4" s="120">
        <v>6.4</v>
      </c>
      <c r="I4" s="121"/>
      <c r="J4" s="122">
        <f t="shared" ref="J4:J10" si="1">IF(E4="","",(MEDIAN(E4:H4)*2)-I4)</f>
        <v>12.8</v>
      </c>
      <c r="K4" s="120">
        <v>5.9</v>
      </c>
      <c r="L4" s="120">
        <v>5.3</v>
      </c>
      <c r="M4" s="120">
        <v>5.6</v>
      </c>
      <c r="N4" s="120">
        <v>5.9</v>
      </c>
      <c r="O4" s="120">
        <v>1.0</v>
      </c>
      <c r="P4" s="121"/>
      <c r="Q4" s="122">
        <f t="shared" ref="Q4:Q10" si="2">IF(K4="","",(MEDIAN(K4:N4)*2)+O4-P4)</f>
        <v>12.5</v>
      </c>
      <c r="R4" s="206">
        <f t="shared" ref="R4:R10" si="3">IF(J4="","",J4+Q4)</f>
        <v>25.3</v>
      </c>
      <c r="S4" s="123">
        <f t="shared" ref="S4:S10" si="4">IF(R4="","",_xlfn.RANK.EQ(R4,R$4:R$10))</f>
        <v>6</v>
      </c>
      <c r="T4" s="121"/>
      <c r="U4" s="121"/>
      <c r="V4" s="121"/>
      <c r="W4" s="121"/>
      <c r="X4" s="121"/>
      <c r="Y4" s="124"/>
      <c r="Z4" s="235" t="str">
        <f t="shared" ref="Z4:Z10" si="5">IF(T4="","",(MEDIAN(T4:W4)*2)+X4-Y4)</f>
        <v/>
      </c>
      <c r="AA4" s="236" t="str">
        <f t="shared" ref="AA4:AA10" si="6">IF(Z4="","",_xlfn.RANK.EQ(Z4,Z$4:Z$10))</f>
        <v/>
      </c>
      <c r="AB4" s="237" t="str">
        <f t="shared" ref="AB4:AB10" si="7">IF(Z4="","",R4+Z4)</f>
        <v/>
      </c>
      <c r="AC4" s="43" t="str">
        <f t="shared" ref="AC4:AC10" si="8">IF(AB4="","",_xlfn.RANK.EQ(AB4,AB$4:AB$10))</f>
        <v/>
      </c>
      <c r="AD4" s="193" t="str">
        <f t="shared" ref="AD4:AD9" si="9">IF(R$2&lt;6,AB4,Z4)</f>
        <v/>
      </c>
      <c r="AE4" s="194" t="str">
        <f t="shared" ref="AE4:AE9" si="10">IF(R$2&lt;6,AC4,AA4)</f>
        <v/>
      </c>
    </row>
    <row r="5" ht="18.0" customHeight="1">
      <c r="A5" s="130">
        <v>7.0</v>
      </c>
      <c r="B5" s="45" t="s">
        <v>92</v>
      </c>
      <c r="C5" s="45">
        <v>2014.0</v>
      </c>
      <c r="D5" s="118" t="s">
        <v>25</v>
      </c>
      <c r="E5" s="131">
        <v>5.8</v>
      </c>
      <c r="F5" s="132">
        <v>6.0</v>
      </c>
      <c r="G5" s="132">
        <v>5.9</v>
      </c>
      <c r="H5" s="132">
        <v>6.0</v>
      </c>
      <c r="I5" s="133"/>
      <c r="J5" s="188">
        <f t="shared" si="1"/>
        <v>11.9</v>
      </c>
      <c r="K5" s="132">
        <v>2.4</v>
      </c>
      <c r="L5" s="132">
        <v>2.7</v>
      </c>
      <c r="M5" s="132">
        <v>2.6</v>
      </c>
      <c r="N5" s="132">
        <v>2.8</v>
      </c>
      <c r="O5" s="132">
        <v>0.3</v>
      </c>
      <c r="P5" s="132"/>
      <c r="Q5" s="188">
        <f t="shared" si="2"/>
        <v>5.6</v>
      </c>
      <c r="R5" s="189">
        <f t="shared" si="3"/>
        <v>17.5</v>
      </c>
      <c r="S5" s="194">
        <f t="shared" si="4"/>
        <v>7</v>
      </c>
      <c r="T5" s="133"/>
      <c r="U5" s="133"/>
      <c r="V5" s="133"/>
      <c r="W5" s="133"/>
      <c r="X5" s="133"/>
      <c r="Y5" s="230"/>
      <c r="Z5" s="231" t="str">
        <f t="shared" si="5"/>
        <v/>
      </c>
      <c r="AA5" s="194" t="str">
        <f t="shared" si="6"/>
        <v/>
      </c>
      <c r="AB5" s="232" t="str">
        <f t="shared" si="7"/>
        <v/>
      </c>
      <c r="AC5" s="194" t="str">
        <f t="shared" si="8"/>
        <v/>
      </c>
      <c r="AD5" s="193" t="str">
        <f t="shared" si="9"/>
        <v/>
      </c>
      <c r="AE5" s="194" t="str">
        <f t="shared" si="10"/>
        <v/>
      </c>
    </row>
    <row r="6" ht="18.0" customHeight="1">
      <c r="A6" s="202">
        <v>3.0</v>
      </c>
      <c r="B6" s="45" t="s">
        <v>93</v>
      </c>
      <c r="C6" s="45">
        <v>2015.0</v>
      </c>
      <c r="D6" s="118" t="s">
        <v>25</v>
      </c>
      <c r="E6" s="131">
        <v>6.5</v>
      </c>
      <c r="F6" s="132">
        <v>6.4</v>
      </c>
      <c r="G6" s="132">
        <v>6.8</v>
      </c>
      <c r="H6" s="132">
        <v>6.6</v>
      </c>
      <c r="I6" s="133"/>
      <c r="J6" s="188">
        <f t="shared" si="1"/>
        <v>13.1</v>
      </c>
      <c r="K6" s="132">
        <v>6.9</v>
      </c>
      <c r="L6" s="132">
        <v>6.8</v>
      </c>
      <c r="M6" s="132">
        <v>6.4</v>
      </c>
      <c r="N6" s="132">
        <v>6.3</v>
      </c>
      <c r="O6" s="132">
        <v>0.4</v>
      </c>
      <c r="P6" s="133"/>
      <c r="Q6" s="188">
        <f t="shared" si="2"/>
        <v>13.6</v>
      </c>
      <c r="R6" s="189">
        <f t="shared" si="3"/>
        <v>26.7</v>
      </c>
      <c r="S6" s="134">
        <f t="shared" si="4"/>
        <v>4</v>
      </c>
      <c r="T6" s="132">
        <v>7.2</v>
      </c>
      <c r="U6" s="132">
        <v>7.1</v>
      </c>
      <c r="V6" s="132">
        <v>7.2</v>
      </c>
      <c r="W6" s="132">
        <v>7.3</v>
      </c>
      <c r="X6" s="132">
        <v>0.4</v>
      </c>
      <c r="Y6" s="135"/>
      <c r="Z6" s="229">
        <f t="shared" si="5"/>
        <v>14.8</v>
      </c>
      <c r="AA6" s="43">
        <f t="shared" si="6"/>
        <v>1</v>
      </c>
      <c r="AB6" s="138">
        <f t="shared" si="7"/>
        <v>41.5</v>
      </c>
      <c r="AC6" s="43">
        <f t="shared" si="8"/>
        <v>3</v>
      </c>
      <c r="AD6" s="193">
        <f t="shared" si="9"/>
        <v>14.8</v>
      </c>
      <c r="AE6" s="194">
        <f t="shared" si="10"/>
        <v>1</v>
      </c>
    </row>
    <row r="7" ht="18.0" customHeight="1">
      <c r="A7" s="130">
        <v>4.0</v>
      </c>
      <c r="B7" s="45" t="s">
        <v>94</v>
      </c>
      <c r="C7" s="45">
        <v>2015.0</v>
      </c>
      <c r="D7" s="118" t="s">
        <v>28</v>
      </c>
      <c r="E7" s="131">
        <v>6.6</v>
      </c>
      <c r="F7" s="132">
        <v>6.4</v>
      </c>
      <c r="G7" s="132">
        <v>6.8</v>
      </c>
      <c r="H7" s="132">
        <v>6.5</v>
      </c>
      <c r="I7" s="133"/>
      <c r="J7" s="188">
        <f t="shared" si="1"/>
        <v>13.1</v>
      </c>
      <c r="K7" s="132">
        <v>6.2</v>
      </c>
      <c r="L7" s="132">
        <v>6.3</v>
      </c>
      <c r="M7" s="132">
        <v>6.6</v>
      </c>
      <c r="N7" s="132">
        <v>6.8</v>
      </c>
      <c r="O7" s="132">
        <v>1.3</v>
      </c>
      <c r="P7" s="133"/>
      <c r="Q7" s="188">
        <f t="shared" si="2"/>
        <v>14.2</v>
      </c>
      <c r="R7" s="189">
        <f t="shared" si="3"/>
        <v>27.3</v>
      </c>
      <c r="S7" s="134">
        <f t="shared" si="4"/>
        <v>2</v>
      </c>
      <c r="T7" s="132">
        <v>6.4</v>
      </c>
      <c r="U7" s="132">
        <v>6.2</v>
      </c>
      <c r="V7" s="132">
        <v>6.7</v>
      </c>
      <c r="W7" s="132">
        <v>6.9</v>
      </c>
      <c r="X7" s="132">
        <v>1.3</v>
      </c>
      <c r="Y7" s="135"/>
      <c r="Z7" s="229">
        <f t="shared" si="5"/>
        <v>14.4</v>
      </c>
      <c r="AA7" s="43">
        <f t="shared" si="6"/>
        <v>2</v>
      </c>
      <c r="AB7" s="138">
        <f t="shared" si="7"/>
        <v>41.7</v>
      </c>
      <c r="AC7" s="43">
        <f t="shared" si="8"/>
        <v>2</v>
      </c>
      <c r="AD7" s="193">
        <f t="shared" si="9"/>
        <v>14.4</v>
      </c>
      <c r="AE7" s="194">
        <f t="shared" si="10"/>
        <v>2</v>
      </c>
    </row>
    <row r="8" ht="18.0" customHeight="1">
      <c r="A8" s="202">
        <v>5.0</v>
      </c>
      <c r="B8" s="45" t="s">
        <v>95</v>
      </c>
      <c r="C8" s="45">
        <v>2015.0</v>
      </c>
      <c r="D8" s="118" t="s">
        <v>28</v>
      </c>
      <c r="E8" s="131">
        <v>7.0</v>
      </c>
      <c r="F8" s="132">
        <v>6.5</v>
      </c>
      <c r="G8" s="132">
        <v>6.6</v>
      </c>
      <c r="H8" s="132">
        <v>6.7</v>
      </c>
      <c r="I8" s="133"/>
      <c r="J8" s="188">
        <f t="shared" si="1"/>
        <v>13.3</v>
      </c>
      <c r="K8" s="132">
        <v>7.1</v>
      </c>
      <c r="L8" s="132">
        <v>6.6</v>
      </c>
      <c r="M8" s="132">
        <v>6.8</v>
      </c>
      <c r="N8" s="132">
        <v>6.7</v>
      </c>
      <c r="O8" s="132">
        <v>1.3</v>
      </c>
      <c r="P8" s="133"/>
      <c r="Q8" s="188">
        <f t="shared" si="2"/>
        <v>14.8</v>
      </c>
      <c r="R8" s="189">
        <f t="shared" si="3"/>
        <v>28.1</v>
      </c>
      <c r="S8" s="134">
        <f t="shared" si="4"/>
        <v>1</v>
      </c>
      <c r="T8" s="132">
        <v>6.8</v>
      </c>
      <c r="U8" s="132">
        <v>6.5</v>
      </c>
      <c r="V8" s="132">
        <v>6.4</v>
      </c>
      <c r="W8" s="132">
        <v>6.6</v>
      </c>
      <c r="X8" s="132">
        <v>1.3</v>
      </c>
      <c r="Y8" s="135"/>
      <c r="Z8" s="229">
        <f t="shared" si="5"/>
        <v>14.4</v>
      </c>
      <c r="AA8" s="43">
        <f t="shared" si="6"/>
        <v>3</v>
      </c>
      <c r="AB8" s="138">
        <f t="shared" si="7"/>
        <v>42.5</v>
      </c>
      <c r="AC8" s="43">
        <f t="shared" si="8"/>
        <v>1</v>
      </c>
      <c r="AD8" s="193">
        <f t="shared" si="9"/>
        <v>14.4</v>
      </c>
      <c r="AE8" s="194">
        <f t="shared" si="10"/>
        <v>3</v>
      </c>
    </row>
    <row r="9" ht="18.0" customHeight="1">
      <c r="A9" s="130">
        <v>6.0</v>
      </c>
      <c r="B9" s="224" t="s">
        <v>96</v>
      </c>
      <c r="C9" s="224">
        <v>2015.0</v>
      </c>
      <c r="D9" s="118" t="s">
        <v>22</v>
      </c>
      <c r="E9" s="131">
        <v>6.5</v>
      </c>
      <c r="F9" s="132">
        <v>6.4</v>
      </c>
      <c r="G9" s="132">
        <v>6.7</v>
      </c>
      <c r="H9" s="132">
        <v>6.7</v>
      </c>
      <c r="I9" s="133"/>
      <c r="J9" s="188">
        <f t="shared" si="1"/>
        <v>13.2</v>
      </c>
      <c r="K9" s="132">
        <v>6.7</v>
      </c>
      <c r="L9" s="132">
        <v>6.4</v>
      </c>
      <c r="M9" s="132">
        <v>6.5</v>
      </c>
      <c r="N9" s="132">
        <v>6.6</v>
      </c>
      <c r="O9" s="132">
        <v>1.0</v>
      </c>
      <c r="P9" s="133"/>
      <c r="Q9" s="188">
        <f t="shared" si="2"/>
        <v>14.1</v>
      </c>
      <c r="R9" s="189">
        <f t="shared" si="3"/>
        <v>27.3</v>
      </c>
      <c r="S9" s="134">
        <f t="shared" si="4"/>
        <v>2</v>
      </c>
      <c r="T9" s="132">
        <v>5.8</v>
      </c>
      <c r="U9" s="132">
        <v>5.7</v>
      </c>
      <c r="V9" s="132">
        <v>6.0</v>
      </c>
      <c r="W9" s="132">
        <v>6.1</v>
      </c>
      <c r="X9" s="132">
        <v>1.0</v>
      </c>
      <c r="Y9" s="135"/>
      <c r="Z9" s="229">
        <f t="shared" si="5"/>
        <v>12.8</v>
      </c>
      <c r="AA9" s="43">
        <f t="shared" si="6"/>
        <v>4</v>
      </c>
      <c r="AB9" s="138">
        <f t="shared" si="7"/>
        <v>40.1</v>
      </c>
      <c r="AC9" s="43">
        <f t="shared" si="8"/>
        <v>4</v>
      </c>
      <c r="AD9" s="42">
        <f t="shared" si="9"/>
        <v>12.8</v>
      </c>
      <c r="AE9" s="43">
        <f t="shared" si="10"/>
        <v>4</v>
      </c>
    </row>
    <row r="10" ht="18.0" customHeight="1">
      <c r="A10" s="202">
        <v>1.0</v>
      </c>
      <c r="B10" s="224" t="s">
        <v>97</v>
      </c>
      <c r="C10" s="224">
        <v>2015.0</v>
      </c>
      <c r="D10" s="118" t="s">
        <v>30</v>
      </c>
      <c r="E10" s="131">
        <v>6.6</v>
      </c>
      <c r="F10" s="132">
        <v>6.6</v>
      </c>
      <c r="G10" s="132">
        <v>6.6</v>
      </c>
      <c r="H10" s="132">
        <v>6.4</v>
      </c>
      <c r="I10" s="133"/>
      <c r="J10" s="188">
        <f t="shared" si="1"/>
        <v>13.2</v>
      </c>
      <c r="K10" s="132">
        <v>6.4</v>
      </c>
      <c r="L10" s="132">
        <v>6.0</v>
      </c>
      <c r="M10" s="132">
        <v>6.3</v>
      </c>
      <c r="N10" s="132">
        <v>6.0</v>
      </c>
      <c r="O10" s="132">
        <v>1.0</v>
      </c>
      <c r="P10" s="133"/>
      <c r="Q10" s="188">
        <f t="shared" si="2"/>
        <v>13.3</v>
      </c>
      <c r="R10" s="189">
        <f t="shared" si="3"/>
        <v>26.5</v>
      </c>
      <c r="S10" s="134">
        <f t="shared" si="4"/>
        <v>5</v>
      </c>
      <c r="T10" s="132">
        <v>5.5</v>
      </c>
      <c r="U10" s="132">
        <v>5.9</v>
      </c>
      <c r="V10" s="132">
        <v>5.2</v>
      </c>
      <c r="W10" s="132">
        <v>5.5</v>
      </c>
      <c r="X10" s="132">
        <v>0.9</v>
      </c>
      <c r="Y10" s="233"/>
      <c r="Z10" s="229">
        <f t="shared" si="5"/>
        <v>11.9</v>
      </c>
      <c r="AA10" s="43">
        <f t="shared" si="6"/>
        <v>5</v>
      </c>
      <c r="AB10" s="138">
        <f t="shared" si="7"/>
        <v>38.4</v>
      </c>
      <c r="AC10" s="43">
        <f t="shared" si="8"/>
        <v>5</v>
      </c>
      <c r="AD10" s="42"/>
      <c r="AE10" s="43"/>
    </row>
    <row r="11" ht="14.25" customHeight="1">
      <c r="AB11" s="8"/>
      <c r="AD11" s="9"/>
      <c r="AE11" s="9"/>
    </row>
    <row r="12" ht="14.25" customHeight="1">
      <c r="AB12" s="8"/>
      <c r="AD12" s="9"/>
      <c r="AE12" s="9"/>
    </row>
    <row r="13" ht="14.25" customHeight="1">
      <c r="AB13" s="8"/>
      <c r="AD13" s="9"/>
      <c r="AE13" s="9"/>
    </row>
    <row r="14" ht="14.25" customHeight="1">
      <c r="AB14" s="8"/>
      <c r="AD14" s="9"/>
      <c r="AE14" s="9"/>
    </row>
    <row r="15" ht="14.25" customHeight="1">
      <c r="AB15" s="8"/>
      <c r="AD15" s="9"/>
      <c r="AE15" s="9"/>
    </row>
    <row r="16" ht="14.25" customHeight="1">
      <c r="AB16" s="8"/>
      <c r="AD16" s="9"/>
      <c r="AE16" s="9"/>
    </row>
    <row r="17" ht="14.25" customHeight="1">
      <c r="AB17" s="8"/>
      <c r="AD17" s="9"/>
      <c r="AE17" s="9"/>
    </row>
    <row r="18" ht="14.25" customHeight="1">
      <c r="AB18" s="8"/>
      <c r="AD18" s="9"/>
      <c r="AE18" s="9"/>
    </row>
    <row r="19" ht="14.25" customHeight="1">
      <c r="AB19" s="8"/>
      <c r="AD19" s="9"/>
      <c r="AE19" s="9"/>
    </row>
    <row r="20" ht="14.25" customHeight="1">
      <c r="AB20" s="8"/>
      <c r="AD20" s="9"/>
      <c r="AE20" s="9"/>
    </row>
    <row r="21" ht="14.25" customHeight="1">
      <c r="AB21" s="8"/>
      <c r="AD21" s="9"/>
      <c r="AE21" s="9"/>
    </row>
    <row r="22" ht="14.25" customHeight="1">
      <c r="AB22" s="8"/>
      <c r="AD22" s="9"/>
      <c r="AE22" s="9"/>
    </row>
    <row r="23" ht="14.25" customHeight="1">
      <c r="AB23" s="8"/>
      <c r="AD23" s="9"/>
      <c r="AE23" s="9"/>
    </row>
    <row r="24" ht="14.25" customHeight="1">
      <c r="AB24" s="8"/>
      <c r="AD24" s="9"/>
      <c r="AE24" s="9"/>
    </row>
    <row r="25" ht="14.25" customHeight="1">
      <c r="AB25" s="8"/>
      <c r="AD25" s="9"/>
      <c r="AE25" s="9"/>
    </row>
    <row r="26" ht="14.25" customHeight="1">
      <c r="AB26" s="8"/>
      <c r="AD26" s="9"/>
      <c r="AE26" s="9"/>
    </row>
    <row r="27" ht="14.25" customHeight="1">
      <c r="AB27" s="8"/>
      <c r="AD27" s="9"/>
      <c r="AE27" s="9"/>
    </row>
    <row r="28" ht="14.25" customHeight="1">
      <c r="AB28" s="8"/>
      <c r="AD28" s="9"/>
      <c r="AE28" s="9"/>
    </row>
    <row r="29" ht="14.25" customHeight="1">
      <c r="AB29" s="8"/>
      <c r="AD29" s="9"/>
      <c r="AE29" s="9"/>
    </row>
    <row r="30" ht="14.25" customHeight="1">
      <c r="AB30" s="8"/>
      <c r="AD30" s="9"/>
      <c r="AE30" s="9"/>
    </row>
    <row r="31" ht="14.25" customHeight="1">
      <c r="AB31" s="8"/>
      <c r="AD31" s="9"/>
      <c r="AE31" s="9"/>
    </row>
    <row r="32" ht="14.25" customHeight="1">
      <c r="AB32" s="8"/>
      <c r="AD32" s="9"/>
      <c r="AE32" s="9"/>
    </row>
    <row r="33" ht="14.25" customHeight="1">
      <c r="AB33" s="8"/>
      <c r="AD33" s="9"/>
      <c r="AE33" s="9"/>
    </row>
    <row r="34" ht="14.25" customHeight="1">
      <c r="AB34" s="8"/>
      <c r="AD34" s="9"/>
      <c r="AE34" s="9"/>
    </row>
    <row r="35" ht="14.25" customHeight="1">
      <c r="AB35" s="8"/>
      <c r="AD35" s="9"/>
      <c r="AE35" s="9"/>
    </row>
    <row r="36" ht="14.25" customHeight="1">
      <c r="AB36" s="8"/>
      <c r="AD36" s="9"/>
      <c r="AE36" s="9"/>
    </row>
    <row r="37" ht="14.25" customHeight="1">
      <c r="AB37" s="8"/>
      <c r="AD37" s="9"/>
      <c r="AE37" s="9"/>
    </row>
    <row r="38" ht="14.25" customHeight="1">
      <c r="AB38" s="8"/>
      <c r="AD38" s="9"/>
      <c r="AE38" s="9"/>
    </row>
    <row r="39" ht="14.25" customHeight="1">
      <c r="AB39" s="8"/>
      <c r="AD39" s="9"/>
      <c r="AE39" s="9"/>
    </row>
    <row r="40" ht="14.25" customHeight="1">
      <c r="AB40" s="8"/>
      <c r="AD40" s="9"/>
      <c r="AE40" s="9"/>
    </row>
    <row r="41" ht="14.25" customHeight="1">
      <c r="AB41" s="8"/>
      <c r="AD41" s="9"/>
      <c r="AE41" s="9"/>
    </row>
    <row r="42" ht="14.25" customHeight="1">
      <c r="AB42" s="8"/>
      <c r="AD42" s="9"/>
      <c r="AE42" s="9"/>
    </row>
    <row r="43" ht="14.25" customHeight="1">
      <c r="AB43" s="8"/>
      <c r="AD43" s="9"/>
      <c r="AE43" s="9"/>
    </row>
    <row r="44" ht="14.25" customHeight="1">
      <c r="AB44" s="8"/>
      <c r="AD44" s="9"/>
      <c r="AE44" s="9"/>
    </row>
    <row r="45" ht="14.25" customHeight="1">
      <c r="AB45" s="8"/>
      <c r="AD45" s="9"/>
      <c r="AE45" s="9"/>
    </row>
    <row r="46" ht="14.25" customHeight="1">
      <c r="AB46" s="8"/>
      <c r="AD46" s="9"/>
      <c r="AE46" s="9"/>
    </row>
    <row r="47" ht="14.25" customHeight="1">
      <c r="AB47" s="8"/>
      <c r="AD47" s="9"/>
      <c r="AE47" s="9"/>
    </row>
    <row r="48" ht="14.25" customHeight="1">
      <c r="AB48" s="8"/>
      <c r="AD48" s="9"/>
      <c r="AE48" s="9"/>
    </row>
    <row r="49" ht="14.25" customHeight="1">
      <c r="AB49" s="8"/>
      <c r="AD49" s="9"/>
      <c r="AE49" s="9"/>
    </row>
    <row r="50" ht="14.25" customHeight="1">
      <c r="AB50" s="8"/>
      <c r="AD50" s="9"/>
      <c r="AE50" s="9"/>
    </row>
    <row r="51" ht="14.25" customHeight="1">
      <c r="AB51" s="8"/>
      <c r="AD51" s="9"/>
      <c r="AE51" s="9"/>
    </row>
    <row r="52" ht="14.25" customHeight="1">
      <c r="AB52" s="8"/>
      <c r="AD52" s="9"/>
      <c r="AE52" s="9"/>
    </row>
    <row r="53" ht="14.25" customHeight="1">
      <c r="AB53" s="8"/>
      <c r="AD53" s="9"/>
      <c r="AE53" s="9"/>
    </row>
    <row r="54" ht="14.25" customHeight="1">
      <c r="AB54" s="8"/>
      <c r="AD54" s="9"/>
      <c r="AE54" s="9"/>
    </row>
    <row r="55" ht="14.25" customHeight="1">
      <c r="AB55" s="8"/>
      <c r="AD55" s="9"/>
      <c r="AE55" s="9"/>
    </row>
    <row r="56" ht="14.25" customHeight="1">
      <c r="AB56" s="8"/>
      <c r="AD56" s="9"/>
      <c r="AE56" s="9"/>
    </row>
    <row r="57" ht="14.25" customHeight="1">
      <c r="AB57" s="8"/>
      <c r="AD57" s="9"/>
      <c r="AE57" s="9"/>
    </row>
    <row r="58" ht="14.25" customHeight="1">
      <c r="AB58" s="8"/>
      <c r="AD58" s="9"/>
      <c r="AE58" s="9"/>
    </row>
    <row r="59" ht="14.25" customHeight="1">
      <c r="AB59" s="8"/>
      <c r="AD59" s="9"/>
      <c r="AE59" s="9"/>
    </row>
    <row r="60" ht="14.25" customHeight="1">
      <c r="AB60" s="8"/>
      <c r="AD60" s="9"/>
      <c r="AE60" s="9"/>
    </row>
    <row r="61" ht="14.25" customHeight="1">
      <c r="AB61" s="8"/>
      <c r="AD61" s="9"/>
      <c r="AE61" s="9"/>
    </row>
    <row r="62" ht="14.25" customHeight="1">
      <c r="AB62" s="8"/>
      <c r="AD62" s="9"/>
      <c r="AE62" s="9"/>
    </row>
    <row r="63" ht="14.25" customHeight="1">
      <c r="AB63" s="8"/>
      <c r="AD63" s="9"/>
      <c r="AE63" s="9"/>
    </row>
    <row r="64" ht="14.25" customHeight="1">
      <c r="AB64" s="8"/>
      <c r="AD64" s="9"/>
      <c r="AE64" s="9"/>
    </row>
    <row r="65" ht="14.25" customHeight="1">
      <c r="AB65" s="8"/>
      <c r="AD65" s="9"/>
      <c r="AE65" s="9"/>
    </row>
    <row r="66" ht="14.25" customHeight="1">
      <c r="AB66" s="8"/>
      <c r="AD66" s="9"/>
      <c r="AE66" s="9"/>
    </row>
    <row r="67" ht="14.25" customHeight="1">
      <c r="AB67" s="8"/>
      <c r="AD67" s="9"/>
      <c r="AE67" s="9"/>
    </row>
    <row r="68" ht="14.25" customHeight="1">
      <c r="AB68" s="8"/>
      <c r="AD68" s="9"/>
      <c r="AE68" s="9"/>
    </row>
    <row r="69" ht="14.25" customHeight="1">
      <c r="AB69" s="8"/>
      <c r="AD69" s="9"/>
      <c r="AE69" s="9"/>
    </row>
    <row r="70" ht="14.25" customHeight="1">
      <c r="AB70" s="8"/>
      <c r="AD70" s="9"/>
      <c r="AE70" s="9"/>
    </row>
    <row r="71" ht="14.25" customHeight="1">
      <c r="AB71" s="8"/>
      <c r="AD71" s="9"/>
      <c r="AE71" s="9"/>
    </row>
    <row r="72" ht="14.25" customHeight="1">
      <c r="AB72" s="8"/>
      <c r="AD72" s="9"/>
      <c r="AE72" s="9"/>
    </row>
    <row r="73" ht="14.25" customHeight="1">
      <c r="AB73" s="8"/>
      <c r="AD73" s="9"/>
      <c r="AE73" s="9"/>
    </row>
    <row r="74" ht="14.25" customHeight="1">
      <c r="AB74" s="8"/>
      <c r="AD74" s="9"/>
      <c r="AE74" s="9"/>
    </row>
    <row r="75" ht="14.25" customHeight="1">
      <c r="AB75" s="8"/>
      <c r="AD75" s="9"/>
      <c r="AE75" s="9"/>
    </row>
    <row r="76" ht="14.25" customHeight="1">
      <c r="AB76" s="8"/>
      <c r="AD76" s="9"/>
      <c r="AE76" s="9"/>
    </row>
    <row r="77" ht="14.25" customHeight="1">
      <c r="AB77" s="8"/>
      <c r="AD77" s="9"/>
      <c r="AE77" s="9"/>
    </row>
    <row r="78" ht="14.25" customHeight="1">
      <c r="AB78" s="8"/>
      <c r="AD78" s="9"/>
      <c r="AE78" s="9"/>
    </row>
    <row r="79" ht="14.25" customHeight="1">
      <c r="AB79" s="8"/>
      <c r="AD79" s="9"/>
      <c r="AE79" s="9"/>
    </row>
    <row r="80" ht="14.25" customHeight="1">
      <c r="AB80" s="8"/>
      <c r="AD80" s="9"/>
      <c r="AE80" s="9"/>
    </row>
    <row r="81" ht="14.25" customHeight="1">
      <c r="AB81" s="8"/>
      <c r="AD81" s="9"/>
      <c r="AE81" s="9"/>
    </row>
    <row r="82" ht="14.25" customHeight="1">
      <c r="AB82" s="8"/>
      <c r="AD82" s="9"/>
      <c r="AE82" s="9"/>
    </row>
    <row r="83" ht="14.25" customHeight="1">
      <c r="AB83" s="8"/>
      <c r="AD83" s="9"/>
      <c r="AE83" s="9"/>
    </row>
    <row r="84" ht="14.25" customHeight="1">
      <c r="AB84" s="8"/>
      <c r="AD84" s="9"/>
      <c r="AE84" s="9"/>
    </row>
    <row r="85" ht="14.25" customHeight="1">
      <c r="AB85" s="8"/>
      <c r="AD85" s="9"/>
      <c r="AE85" s="9"/>
    </row>
    <row r="86" ht="14.25" customHeight="1">
      <c r="AB86" s="8"/>
      <c r="AD86" s="9"/>
      <c r="AE86" s="9"/>
    </row>
    <row r="87" ht="14.25" customHeight="1">
      <c r="AB87" s="8"/>
      <c r="AD87" s="9"/>
      <c r="AE87" s="9"/>
    </row>
    <row r="88" ht="14.25" customHeight="1">
      <c r="AB88" s="8"/>
      <c r="AD88" s="9"/>
      <c r="AE88" s="9"/>
    </row>
    <row r="89" ht="14.25" customHeight="1">
      <c r="AB89" s="8"/>
      <c r="AD89" s="9"/>
      <c r="AE89" s="9"/>
    </row>
    <row r="90" ht="14.25" customHeight="1">
      <c r="AB90" s="8"/>
      <c r="AD90" s="9"/>
      <c r="AE90" s="9"/>
    </row>
    <row r="91" ht="14.25" customHeight="1">
      <c r="AB91" s="8"/>
      <c r="AD91" s="9"/>
      <c r="AE91" s="9"/>
    </row>
    <row r="92" ht="14.25" customHeight="1">
      <c r="AB92" s="8"/>
      <c r="AD92" s="9"/>
      <c r="AE92" s="9"/>
    </row>
    <row r="93" ht="14.25" customHeight="1">
      <c r="AB93" s="8"/>
      <c r="AD93" s="9"/>
      <c r="AE93" s="9"/>
    </row>
    <row r="94" ht="14.25" customHeight="1">
      <c r="AB94" s="8"/>
      <c r="AD94" s="9"/>
      <c r="AE94" s="9"/>
    </row>
    <row r="95" ht="14.25" customHeight="1">
      <c r="AB95" s="8"/>
      <c r="AD95" s="9"/>
      <c r="AE95" s="9"/>
    </row>
    <row r="96" ht="14.25" customHeight="1">
      <c r="AB96" s="8"/>
      <c r="AD96" s="9"/>
      <c r="AE96" s="9"/>
    </row>
    <row r="97" ht="14.25" customHeight="1">
      <c r="AB97" s="8"/>
      <c r="AD97" s="9"/>
      <c r="AE97" s="9"/>
    </row>
    <row r="98" ht="14.25" customHeight="1">
      <c r="AB98" s="8"/>
      <c r="AD98" s="9"/>
      <c r="AE98" s="9"/>
    </row>
    <row r="99" ht="14.25" customHeight="1">
      <c r="AB99" s="8"/>
      <c r="AD99" s="9"/>
      <c r="AE99" s="9"/>
    </row>
    <row r="100" ht="14.25" customHeight="1">
      <c r="AB100" s="8"/>
      <c r="AD100" s="9"/>
      <c r="AE100" s="9"/>
    </row>
    <row r="101" ht="14.25" customHeight="1">
      <c r="AB101" s="8"/>
      <c r="AD101" s="9"/>
      <c r="AE101" s="9"/>
    </row>
    <row r="102" ht="14.25" customHeight="1">
      <c r="AB102" s="8"/>
      <c r="AD102" s="9"/>
      <c r="AE102" s="9"/>
    </row>
    <row r="103" ht="14.25" customHeight="1">
      <c r="AB103" s="8"/>
      <c r="AD103" s="9"/>
      <c r="AE103" s="9"/>
    </row>
    <row r="104" ht="14.25" customHeight="1">
      <c r="AB104" s="8"/>
      <c r="AD104" s="9"/>
      <c r="AE104" s="9"/>
    </row>
    <row r="105" ht="14.25" customHeight="1">
      <c r="AB105" s="8"/>
      <c r="AD105" s="9"/>
      <c r="AE105" s="9"/>
    </row>
    <row r="106" ht="14.25" customHeight="1">
      <c r="AB106" s="8"/>
      <c r="AD106" s="9"/>
      <c r="AE106" s="9"/>
    </row>
    <row r="107" ht="14.25" customHeight="1">
      <c r="AB107" s="8"/>
      <c r="AD107" s="9"/>
      <c r="AE107" s="9"/>
    </row>
    <row r="108" ht="14.25" customHeight="1">
      <c r="AB108" s="8"/>
      <c r="AD108" s="9"/>
      <c r="AE108" s="9"/>
    </row>
    <row r="109" ht="14.25" customHeight="1">
      <c r="AB109" s="8"/>
      <c r="AD109" s="9"/>
      <c r="AE109" s="9"/>
    </row>
    <row r="110" ht="14.25" customHeight="1">
      <c r="AB110" s="8"/>
      <c r="AD110" s="9"/>
      <c r="AE110" s="9"/>
    </row>
    <row r="111" ht="14.25" customHeight="1">
      <c r="AB111" s="8"/>
      <c r="AD111" s="9"/>
      <c r="AE111" s="9"/>
    </row>
    <row r="112" ht="14.25" customHeight="1">
      <c r="AB112" s="8"/>
      <c r="AD112" s="9"/>
      <c r="AE112" s="9"/>
    </row>
    <row r="113" ht="14.25" customHeight="1">
      <c r="AB113" s="8"/>
      <c r="AD113" s="9"/>
      <c r="AE113" s="9"/>
    </row>
    <row r="114" ht="14.25" customHeight="1">
      <c r="AB114" s="8"/>
      <c r="AD114" s="9"/>
      <c r="AE114" s="9"/>
    </row>
    <row r="115" ht="14.25" customHeight="1">
      <c r="AB115" s="8"/>
      <c r="AD115" s="9"/>
      <c r="AE115" s="9"/>
    </row>
    <row r="116" ht="14.25" customHeight="1">
      <c r="AB116" s="8"/>
      <c r="AD116" s="9"/>
      <c r="AE116" s="9"/>
    </row>
    <row r="117" ht="14.25" customHeight="1">
      <c r="AB117" s="8"/>
      <c r="AD117" s="9"/>
      <c r="AE117" s="9"/>
    </row>
    <row r="118" ht="14.25" customHeight="1">
      <c r="AB118" s="8"/>
      <c r="AD118" s="9"/>
      <c r="AE118" s="9"/>
    </row>
    <row r="119" ht="14.25" customHeight="1">
      <c r="AB119" s="8"/>
      <c r="AD119" s="9"/>
      <c r="AE119" s="9"/>
    </row>
    <row r="120" ht="14.25" customHeight="1">
      <c r="AB120" s="8"/>
      <c r="AD120" s="9"/>
      <c r="AE120" s="9"/>
    </row>
    <row r="121" ht="14.25" customHeight="1">
      <c r="AB121" s="8"/>
      <c r="AD121" s="9"/>
      <c r="AE121" s="9"/>
    </row>
    <row r="122" ht="14.25" customHeight="1">
      <c r="AB122" s="8"/>
      <c r="AD122" s="9"/>
      <c r="AE122" s="9"/>
    </row>
    <row r="123" ht="14.25" customHeight="1">
      <c r="AB123" s="8"/>
      <c r="AD123" s="9"/>
      <c r="AE123" s="9"/>
    </row>
    <row r="124" ht="14.25" customHeight="1">
      <c r="AB124" s="8"/>
      <c r="AD124" s="9"/>
      <c r="AE124" s="9"/>
    </row>
    <row r="125" ht="14.25" customHeight="1">
      <c r="AB125" s="8"/>
      <c r="AD125" s="9"/>
      <c r="AE125" s="9"/>
    </row>
    <row r="126" ht="14.25" customHeight="1">
      <c r="AB126" s="8"/>
      <c r="AD126" s="9"/>
      <c r="AE126" s="9"/>
    </row>
    <row r="127" ht="14.25" customHeight="1">
      <c r="AB127" s="8"/>
      <c r="AD127" s="9"/>
      <c r="AE127" s="9"/>
    </row>
    <row r="128" ht="14.25" customHeight="1">
      <c r="AB128" s="8"/>
      <c r="AD128" s="9"/>
      <c r="AE128" s="9"/>
    </row>
    <row r="129" ht="14.25" customHeight="1">
      <c r="AB129" s="8"/>
      <c r="AD129" s="9"/>
      <c r="AE129" s="9"/>
    </row>
    <row r="130" ht="14.25" customHeight="1">
      <c r="AB130" s="8"/>
      <c r="AD130" s="9"/>
      <c r="AE130" s="9"/>
    </row>
    <row r="131" ht="14.25" customHeight="1">
      <c r="AB131" s="8"/>
      <c r="AD131" s="9"/>
      <c r="AE131" s="9"/>
    </row>
    <row r="132" ht="14.25" customHeight="1">
      <c r="AB132" s="8"/>
      <c r="AD132" s="9"/>
      <c r="AE132" s="9"/>
    </row>
    <row r="133" ht="14.25" customHeight="1">
      <c r="AB133" s="8"/>
      <c r="AD133" s="9"/>
      <c r="AE133" s="9"/>
    </row>
    <row r="134" ht="14.25" customHeight="1">
      <c r="AB134" s="8"/>
      <c r="AD134" s="9"/>
      <c r="AE134" s="9"/>
    </row>
    <row r="135" ht="14.25" customHeight="1">
      <c r="AB135" s="8"/>
      <c r="AD135" s="9"/>
      <c r="AE135" s="9"/>
    </row>
    <row r="136" ht="14.25" customHeight="1">
      <c r="AB136" s="8"/>
      <c r="AD136" s="9"/>
      <c r="AE136" s="9"/>
    </row>
    <row r="137" ht="14.25" customHeight="1">
      <c r="AB137" s="8"/>
      <c r="AD137" s="9"/>
      <c r="AE137" s="9"/>
    </row>
    <row r="138" ht="14.25" customHeight="1">
      <c r="AB138" s="8"/>
      <c r="AD138" s="9"/>
      <c r="AE138" s="9"/>
    </row>
    <row r="139" ht="14.25" customHeight="1">
      <c r="AB139" s="8"/>
      <c r="AD139" s="9"/>
      <c r="AE139" s="9"/>
    </row>
    <row r="140" ht="14.25" customHeight="1">
      <c r="AB140" s="8"/>
      <c r="AD140" s="9"/>
      <c r="AE140" s="9"/>
    </row>
    <row r="141" ht="14.25" customHeight="1">
      <c r="AB141" s="8"/>
      <c r="AD141" s="9"/>
      <c r="AE141" s="9"/>
    </row>
    <row r="142" ht="14.25" customHeight="1">
      <c r="AB142" s="8"/>
      <c r="AD142" s="9"/>
      <c r="AE142" s="9"/>
    </row>
    <row r="143" ht="14.25" customHeight="1">
      <c r="AB143" s="8"/>
      <c r="AD143" s="9"/>
      <c r="AE143" s="9"/>
    </row>
    <row r="144" ht="14.25" customHeight="1">
      <c r="AB144" s="8"/>
      <c r="AD144" s="9"/>
      <c r="AE144" s="9"/>
    </row>
    <row r="145" ht="14.25" customHeight="1">
      <c r="AB145" s="8"/>
      <c r="AD145" s="9"/>
      <c r="AE145" s="9"/>
    </row>
    <row r="146" ht="14.25" customHeight="1">
      <c r="AB146" s="8"/>
      <c r="AD146" s="9"/>
      <c r="AE146" s="9"/>
    </row>
    <row r="147" ht="14.25" customHeight="1">
      <c r="AB147" s="8"/>
      <c r="AD147" s="9"/>
      <c r="AE147" s="9"/>
    </row>
    <row r="148" ht="14.25" customHeight="1">
      <c r="AB148" s="8"/>
      <c r="AD148" s="9"/>
      <c r="AE148" s="9"/>
    </row>
    <row r="149" ht="14.25" customHeight="1">
      <c r="AB149" s="8"/>
      <c r="AD149" s="9"/>
      <c r="AE149" s="9"/>
    </row>
    <row r="150" ht="14.25" customHeight="1">
      <c r="AB150" s="8"/>
      <c r="AD150" s="9"/>
      <c r="AE150" s="9"/>
    </row>
    <row r="151" ht="14.25" customHeight="1">
      <c r="AB151" s="8"/>
      <c r="AD151" s="9"/>
      <c r="AE151" s="9"/>
    </row>
    <row r="152" ht="14.25" customHeight="1">
      <c r="AB152" s="8"/>
      <c r="AD152" s="9"/>
      <c r="AE152" s="9"/>
    </row>
    <row r="153" ht="14.25" customHeight="1">
      <c r="AB153" s="8"/>
      <c r="AD153" s="9"/>
      <c r="AE153" s="9"/>
    </row>
    <row r="154" ht="14.25" customHeight="1">
      <c r="AB154" s="8"/>
      <c r="AD154" s="9"/>
      <c r="AE154" s="9"/>
    </row>
    <row r="155" ht="14.25" customHeight="1">
      <c r="AB155" s="8"/>
      <c r="AD155" s="9"/>
      <c r="AE155" s="9"/>
    </row>
    <row r="156" ht="14.25" customHeight="1">
      <c r="AB156" s="8"/>
      <c r="AD156" s="9"/>
      <c r="AE156" s="9"/>
    </row>
    <row r="157" ht="14.25" customHeight="1">
      <c r="AB157" s="8"/>
      <c r="AD157" s="9"/>
      <c r="AE157" s="9"/>
    </row>
    <row r="158" ht="14.25" customHeight="1">
      <c r="AB158" s="8"/>
      <c r="AD158" s="9"/>
      <c r="AE158" s="9"/>
    </row>
    <row r="159" ht="14.25" customHeight="1">
      <c r="AB159" s="8"/>
      <c r="AD159" s="9"/>
      <c r="AE159" s="9"/>
    </row>
    <row r="160" ht="14.25" customHeight="1">
      <c r="AB160" s="8"/>
      <c r="AD160" s="9"/>
      <c r="AE160" s="9"/>
    </row>
    <row r="161" ht="14.25" customHeight="1">
      <c r="AB161" s="8"/>
      <c r="AD161" s="9"/>
      <c r="AE161" s="9"/>
    </row>
    <row r="162" ht="14.25" customHeight="1">
      <c r="AB162" s="8"/>
      <c r="AD162" s="9"/>
      <c r="AE162" s="9"/>
    </row>
    <row r="163" ht="14.25" customHeight="1">
      <c r="AB163" s="8"/>
      <c r="AD163" s="9"/>
      <c r="AE163" s="9"/>
    </row>
    <row r="164" ht="14.25" customHeight="1">
      <c r="AB164" s="8"/>
      <c r="AD164" s="9"/>
      <c r="AE164" s="9"/>
    </row>
    <row r="165" ht="14.25" customHeight="1">
      <c r="AB165" s="8"/>
      <c r="AD165" s="9"/>
      <c r="AE165" s="9"/>
    </row>
    <row r="166" ht="14.25" customHeight="1">
      <c r="AB166" s="8"/>
      <c r="AD166" s="9"/>
      <c r="AE166" s="9"/>
    </row>
    <row r="167" ht="14.25" customHeight="1">
      <c r="AB167" s="8"/>
      <c r="AD167" s="9"/>
      <c r="AE167" s="9"/>
    </row>
    <row r="168" ht="14.25" customHeight="1">
      <c r="AB168" s="8"/>
      <c r="AD168" s="9"/>
      <c r="AE168" s="9"/>
    </row>
    <row r="169" ht="14.25" customHeight="1">
      <c r="AB169" s="8"/>
      <c r="AD169" s="9"/>
      <c r="AE169" s="9"/>
    </row>
    <row r="170" ht="14.25" customHeight="1">
      <c r="AB170" s="8"/>
      <c r="AD170" s="9"/>
      <c r="AE170" s="9"/>
    </row>
    <row r="171" ht="14.25" customHeight="1">
      <c r="AB171" s="8"/>
      <c r="AD171" s="9"/>
      <c r="AE171" s="9"/>
    </row>
    <row r="172" ht="14.25" customHeight="1">
      <c r="AB172" s="8"/>
      <c r="AD172" s="9"/>
      <c r="AE172" s="9"/>
    </row>
    <row r="173" ht="14.25" customHeight="1">
      <c r="AB173" s="8"/>
      <c r="AD173" s="9"/>
      <c r="AE173" s="9"/>
    </row>
    <row r="174" ht="14.25" customHeight="1">
      <c r="AB174" s="8"/>
      <c r="AD174" s="9"/>
      <c r="AE174" s="9"/>
    </row>
    <row r="175" ht="14.25" customHeight="1">
      <c r="AB175" s="8"/>
      <c r="AD175" s="9"/>
      <c r="AE175" s="9"/>
    </row>
    <row r="176" ht="14.25" customHeight="1">
      <c r="AB176" s="8"/>
      <c r="AD176" s="9"/>
      <c r="AE176" s="9"/>
    </row>
    <row r="177" ht="14.25" customHeight="1">
      <c r="AB177" s="8"/>
      <c r="AD177" s="9"/>
      <c r="AE177" s="9"/>
    </row>
    <row r="178" ht="14.25" customHeight="1">
      <c r="AB178" s="8"/>
      <c r="AD178" s="9"/>
      <c r="AE178" s="9"/>
    </row>
    <row r="179" ht="14.25" customHeight="1">
      <c r="AB179" s="8"/>
      <c r="AD179" s="9"/>
      <c r="AE179" s="9"/>
    </row>
    <row r="180" ht="14.25" customHeight="1">
      <c r="AB180" s="8"/>
      <c r="AD180" s="9"/>
      <c r="AE180" s="9"/>
    </row>
    <row r="181" ht="14.25" customHeight="1">
      <c r="AB181" s="8"/>
      <c r="AD181" s="9"/>
      <c r="AE181" s="9"/>
    </row>
    <row r="182" ht="14.25" customHeight="1">
      <c r="AB182" s="8"/>
      <c r="AD182" s="9"/>
      <c r="AE182" s="9"/>
    </row>
    <row r="183" ht="14.25" customHeight="1">
      <c r="AB183" s="8"/>
      <c r="AD183" s="9"/>
      <c r="AE183" s="9"/>
    </row>
    <row r="184" ht="14.25" customHeight="1">
      <c r="AB184" s="8"/>
      <c r="AD184" s="9"/>
      <c r="AE184" s="9"/>
    </row>
    <row r="185" ht="14.25" customHeight="1">
      <c r="AB185" s="8"/>
      <c r="AD185" s="9"/>
      <c r="AE185" s="9"/>
    </row>
    <row r="186" ht="14.25" customHeight="1">
      <c r="AB186" s="8"/>
      <c r="AD186" s="9"/>
      <c r="AE186" s="9"/>
    </row>
    <row r="187" ht="14.25" customHeight="1">
      <c r="AB187" s="8"/>
      <c r="AD187" s="9"/>
      <c r="AE187" s="9"/>
    </row>
    <row r="188" ht="14.25" customHeight="1">
      <c r="AB188" s="8"/>
      <c r="AD188" s="9"/>
      <c r="AE188" s="9"/>
    </row>
    <row r="189" ht="14.25" customHeight="1">
      <c r="AB189" s="8"/>
      <c r="AD189" s="9"/>
      <c r="AE189" s="9"/>
    </row>
    <row r="190" ht="14.25" customHeight="1">
      <c r="AB190" s="8"/>
      <c r="AD190" s="9"/>
      <c r="AE190" s="9"/>
    </row>
    <row r="191" ht="14.25" customHeight="1">
      <c r="AB191" s="8"/>
      <c r="AD191" s="9"/>
      <c r="AE191" s="9"/>
    </row>
    <row r="192" ht="14.25" customHeight="1">
      <c r="AB192" s="8"/>
      <c r="AD192" s="9"/>
      <c r="AE192" s="9"/>
    </row>
    <row r="193" ht="14.25" customHeight="1">
      <c r="AB193" s="8"/>
      <c r="AD193" s="9"/>
      <c r="AE193" s="9"/>
    </row>
    <row r="194" ht="14.25" customHeight="1">
      <c r="AB194" s="8"/>
      <c r="AD194" s="9"/>
      <c r="AE194" s="9"/>
    </row>
    <row r="195" ht="14.25" customHeight="1">
      <c r="AB195" s="8"/>
      <c r="AD195" s="9"/>
      <c r="AE195" s="9"/>
    </row>
    <row r="196" ht="14.25" customHeight="1">
      <c r="AB196" s="8"/>
      <c r="AD196" s="9"/>
      <c r="AE196" s="9"/>
    </row>
    <row r="197" ht="14.25" customHeight="1">
      <c r="AB197" s="8"/>
      <c r="AD197" s="9"/>
      <c r="AE197" s="9"/>
    </row>
    <row r="198" ht="14.25" customHeight="1">
      <c r="AB198" s="8"/>
      <c r="AD198" s="9"/>
      <c r="AE198" s="9"/>
    </row>
    <row r="199" ht="14.25" customHeight="1">
      <c r="AB199" s="8"/>
      <c r="AD199" s="9"/>
      <c r="AE199" s="9"/>
    </row>
    <row r="200" ht="14.25" customHeight="1">
      <c r="AB200" s="8"/>
      <c r="AD200" s="9"/>
      <c r="AE200" s="9"/>
    </row>
    <row r="201" ht="14.25" customHeight="1">
      <c r="AB201" s="8"/>
      <c r="AD201" s="9"/>
      <c r="AE201" s="9"/>
    </row>
    <row r="202" ht="14.25" customHeight="1">
      <c r="AB202" s="8"/>
      <c r="AD202" s="9"/>
      <c r="AE202" s="9"/>
    </row>
    <row r="203" ht="14.25" customHeight="1">
      <c r="AB203" s="8"/>
      <c r="AD203" s="9"/>
      <c r="AE203" s="9"/>
    </row>
    <row r="204" ht="14.25" customHeight="1">
      <c r="AB204" s="8"/>
      <c r="AD204" s="9"/>
      <c r="AE204" s="9"/>
    </row>
    <row r="205" ht="14.25" customHeight="1">
      <c r="AB205" s="8"/>
      <c r="AD205" s="9"/>
      <c r="AE205" s="9"/>
    </row>
    <row r="206" ht="14.25" customHeight="1">
      <c r="AB206" s="8"/>
      <c r="AD206" s="9"/>
      <c r="AE206" s="9"/>
    </row>
    <row r="207" ht="14.25" customHeight="1">
      <c r="AB207" s="8"/>
      <c r="AD207" s="9"/>
      <c r="AE207" s="9"/>
    </row>
    <row r="208" ht="14.25" customHeight="1">
      <c r="AB208" s="8"/>
      <c r="AD208" s="9"/>
      <c r="AE208" s="9"/>
    </row>
    <row r="209" ht="14.25" customHeight="1">
      <c r="AB209" s="8"/>
      <c r="AD209" s="9"/>
      <c r="AE209" s="9"/>
    </row>
    <row r="210" ht="14.25" customHeight="1">
      <c r="AB210" s="8"/>
      <c r="AD210" s="9"/>
      <c r="AE210" s="9"/>
    </row>
    <row r="211" ht="14.25" customHeight="1">
      <c r="AB211" s="8"/>
      <c r="AD211" s="9"/>
      <c r="AE211" s="9"/>
    </row>
    <row r="212" ht="14.25" customHeight="1">
      <c r="AB212" s="8"/>
      <c r="AD212" s="9"/>
      <c r="AE212" s="9"/>
    </row>
    <row r="213" ht="14.25" customHeight="1">
      <c r="AB213" s="8"/>
      <c r="AD213" s="9"/>
      <c r="AE213" s="9"/>
    </row>
    <row r="214" ht="14.25" customHeight="1">
      <c r="AB214" s="8"/>
      <c r="AD214" s="9"/>
      <c r="AE214" s="9"/>
    </row>
    <row r="215" ht="14.25" customHeight="1">
      <c r="AB215" s="8"/>
      <c r="AD215" s="9"/>
      <c r="AE215" s="9"/>
    </row>
    <row r="216" ht="14.25" customHeight="1">
      <c r="AB216" s="8"/>
      <c r="AD216" s="9"/>
      <c r="AE216" s="9"/>
    </row>
    <row r="217" ht="14.25" customHeight="1">
      <c r="AB217" s="8"/>
      <c r="AD217" s="9"/>
      <c r="AE217" s="9"/>
    </row>
    <row r="218" ht="14.25" customHeight="1">
      <c r="AB218" s="8"/>
      <c r="AD218" s="9"/>
      <c r="AE218" s="9"/>
    </row>
    <row r="219" ht="14.25" customHeight="1">
      <c r="AB219" s="8"/>
      <c r="AD219" s="9"/>
      <c r="AE219" s="9"/>
    </row>
    <row r="220" ht="14.25" customHeight="1">
      <c r="AB220" s="8"/>
      <c r="AD220" s="9"/>
      <c r="AE220" s="9"/>
    </row>
    <row r="221" ht="14.25" customHeight="1">
      <c r="AB221" s="8"/>
      <c r="AD221" s="9"/>
      <c r="AE221" s="9"/>
    </row>
    <row r="222" ht="14.25" customHeight="1">
      <c r="AB222" s="8"/>
      <c r="AD222" s="9"/>
      <c r="AE222" s="9"/>
    </row>
    <row r="223" ht="14.25" customHeight="1">
      <c r="AB223" s="8"/>
      <c r="AD223" s="9"/>
      <c r="AE223" s="9"/>
    </row>
    <row r="224" ht="14.25" customHeight="1">
      <c r="AB224" s="8"/>
      <c r="AD224" s="9"/>
      <c r="AE224" s="9"/>
    </row>
    <row r="225" ht="14.25" customHeight="1">
      <c r="AB225" s="8"/>
      <c r="AD225" s="9"/>
      <c r="AE225" s="9"/>
    </row>
    <row r="226" ht="14.25" customHeight="1">
      <c r="AB226" s="8"/>
      <c r="AD226" s="9"/>
      <c r="AE226" s="9"/>
    </row>
    <row r="227" ht="14.25" customHeight="1">
      <c r="AB227" s="8"/>
      <c r="AD227" s="9"/>
      <c r="AE227" s="9"/>
    </row>
    <row r="228" ht="14.25" customHeight="1">
      <c r="AB228" s="8"/>
      <c r="AD228" s="9"/>
      <c r="AE228" s="9"/>
    </row>
    <row r="229" ht="14.25" customHeight="1">
      <c r="AB229" s="8"/>
      <c r="AD229" s="9"/>
      <c r="AE229" s="9"/>
    </row>
    <row r="230" ht="14.25" customHeight="1">
      <c r="AB230" s="8"/>
      <c r="AD230" s="9"/>
      <c r="AE230" s="9"/>
    </row>
    <row r="231" ht="14.25" customHeight="1">
      <c r="AB231" s="8"/>
      <c r="AD231" s="9"/>
      <c r="AE231" s="9"/>
    </row>
    <row r="232" ht="14.25" customHeight="1">
      <c r="AB232" s="8"/>
      <c r="AD232" s="9"/>
      <c r="AE232" s="9"/>
    </row>
    <row r="233" ht="14.25" customHeight="1">
      <c r="AB233" s="8"/>
      <c r="AD233" s="9"/>
      <c r="AE233" s="9"/>
    </row>
    <row r="234" ht="14.25" customHeight="1">
      <c r="AB234" s="8"/>
      <c r="AD234" s="9"/>
      <c r="AE234" s="9"/>
    </row>
    <row r="235" ht="14.25" customHeight="1">
      <c r="AB235" s="8"/>
      <c r="AD235" s="9"/>
      <c r="AE235" s="9"/>
    </row>
    <row r="236" ht="14.25" customHeight="1">
      <c r="AB236" s="8"/>
      <c r="AD236" s="9"/>
      <c r="AE236" s="9"/>
    </row>
    <row r="237" ht="14.25" customHeight="1">
      <c r="AB237" s="8"/>
      <c r="AD237" s="9"/>
      <c r="AE237" s="9"/>
    </row>
    <row r="238" ht="14.25" customHeight="1">
      <c r="AB238" s="8"/>
      <c r="AD238" s="9"/>
      <c r="AE238" s="9"/>
    </row>
    <row r="239" ht="14.25" customHeight="1">
      <c r="AB239" s="8"/>
      <c r="AD239" s="9"/>
      <c r="AE239" s="9"/>
    </row>
    <row r="240" ht="14.25" customHeight="1">
      <c r="AB240" s="8"/>
      <c r="AD240" s="9"/>
      <c r="AE240" s="9"/>
    </row>
    <row r="241" ht="14.25" customHeight="1">
      <c r="AB241" s="8"/>
      <c r="AD241" s="9"/>
      <c r="AE241" s="9"/>
    </row>
    <row r="242" ht="14.25" customHeight="1">
      <c r="AB242" s="8"/>
      <c r="AD242" s="9"/>
      <c r="AE242" s="9"/>
    </row>
    <row r="243" ht="14.25" customHeight="1">
      <c r="AB243" s="8"/>
      <c r="AD243" s="9"/>
      <c r="AE243" s="9"/>
    </row>
    <row r="244" ht="14.25" customHeight="1">
      <c r="AB244" s="8"/>
      <c r="AD244" s="9"/>
      <c r="AE244" s="9"/>
    </row>
    <row r="245" ht="14.25" customHeight="1">
      <c r="AB245" s="8"/>
      <c r="AD245" s="9"/>
      <c r="AE245" s="9"/>
    </row>
    <row r="246" ht="14.25" customHeight="1">
      <c r="AB246" s="8"/>
      <c r="AD246" s="9"/>
      <c r="AE246" s="9"/>
    </row>
    <row r="247" ht="14.25" customHeight="1">
      <c r="AB247" s="8"/>
      <c r="AD247" s="9"/>
      <c r="AE247" s="9"/>
    </row>
    <row r="248" ht="14.25" customHeight="1">
      <c r="AB248" s="8"/>
      <c r="AD248" s="9"/>
      <c r="AE248" s="9"/>
    </row>
    <row r="249" ht="14.25" customHeight="1">
      <c r="AB249" s="8"/>
      <c r="AD249" s="9"/>
      <c r="AE249" s="9"/>
    </row>
    <row r="250" ht="14.25" customHeight="1">
      <c r="AB250" s="8"/>
      <c r="AD250" s="9"/>
      <c r="AE250" s="9"/>
    </row>
    <row r="251" ht="14.25" customHeight="1">
      <c r="AB251" s="8"/>
      <c r="AD251" s="9"/>
      <c r="AE251" s="9"/>
    </row>
    <row r="252" ht="14.25" customHeight="1">
      <c r="AB252" s="8"/>
      <c r="AD252" s="9"/>
      <c r="AE252" s="9"/>
    </row>
    <row r="253" ht="14.25" customHeight="1">
      <c r="AB253" s="8"/>
      <c r="AD253" s="9"/>
      <c r="AE253" s="9"/>
    </row>
    <row r="254" ht="14.25" customHeight="1">
      <c r="AB254" s="8"/>
      <c r="AD254" s="9"/>
      <c r="AE254" s="9"/>
    </row>
    <row r="255" ht="14.25" customHeight="1">
      <c r="AB255" s="8"/>
      <c r="AD255" s="9"/>
      <c r="AE255" s="9"/>
    </row>
    <row r="256" ht="14.25" customHeight="1">
      <c r="AB256" s="8"/>
      <c r="AD256" s="9"/>
      <c r="AE256" s="9"/>
    </row>
    <row r="257" ht="14.25" customHeight="1">
      <c r="AB257" s="8"/>
      <c r="AD257" s="9"/>
      <c r="AE257" s="9"/>
    </row>
    <row r="258" ht="14.25" customHeight="1">
      <c r="AB258" s="8"/>
      <c r="AD258" s="9"/>
      <c r="AE258" s="9"/>
    </row>
    <row r="259" ht="14.25" customHeight="1">
      <c r="AB259" s="8"/>
      <c r="AD259" s="9"/>
      <c r="AE259" s="9"/>
    </row>
    <row r="260" ht="14.25" customHeight="1">
      <c r="AB260" s="8"/>
      <c r="AD260" s="9"/>
      <c r="AE260" s="9"/>
    </row>
    <row r="261" ht="14.25" customHeight="1">
      <c r="AB261" s="8"/>
      <c r="AD261" s="9"/>
      <c r="AE261" s="9"/>
    </row>
    <row r="262" ht="14.25" customHeight="1">
      <c r="AB262" s="8"/>
      <c r="AD262" s="9"/>
      <c r="AE262" s="9"/>
    </row>
    <row r="263" ht="14.25" customHeight="1">
      <c r="AB263" s="8"/>
      <c r="AD263" s="9"/>
      <c r="AE263" s="9"/>
    </row>
    <row r="264" ht="14.25" customHeight="1">
      <c r="AB264" s="8"/>
      <c r="AD264" s="9"/>
      <c r="AE264" s="9"/>
    </row>
    <row r="265" ht="14.25" customHeight="1">
      <c r="AB265" s="8"/>
      <c r="AD265" s="9"/>
      <c r="AE265" s="9"/>
    </row>
    <row r="266" ht="14.25" customHeight="1">
      <c r="AB266" s="8"/>
      <c r="AD266" s="9"/>
      <c r="AE266" s="9"/>
    </row>
    <row r="267" ht="14.25" customHeight="1">
      <c r="AB267" s="8"/>
      <c r="AD267" s="9"/>
      <c r="AE267" s="9"/>
    </row>
    <row r="268" ht="14.25" customHeight="1">
      <c r="AB268" s="8"/>
      <c r="AD268" s="9"/>
      <c r="AE268" s="9"/>
    </row>
    <row r="269" ht="14.25" customHeight="1">
      <c r="AB269" s="8"/>
      <c r="AD269" s="9"/>
      <c r="AE269" s="9"/>
    </row>
    <row r="270" ht="14.25" customHeight="1">
      <c r="AB270" s="8"/>
      <c r="AD270" s="9"/>
      <c r="AE270" s="9"/>
    </row>
    <row r="271" ht="14.25" customHeight="1">
      <c r="AB271" s="8"/>
      <c r="AD271" s="9"/>
      <c r="AE271" s="9"/>
    </row>
    <row r="272" ht="14.25" customHeight="1">
      <c r="AB272" s="8"/>
      <c r="AD272" s="9"/>
      <c r="AE272" s="9"/>
    </row>
    <row r="273" ht="14.25" customHeight="1">
      <c r="AB273" s="8"/>
      <c r="AD273" s="9"/>
      <c r="AE273" s="9"/>
    </row>
    <row r="274" ht="14.25" customHeight="1">
      <c r="AB274" s="8"/>
      <c r="AD274" s="9"/>
      <c r="AE274" s="9"/>
    </row>
    <row r="275" ht="14.25" customHeight="1">
      <c r="AB275" s="8"/>
      <c r="AD275" s="9"/>
      <c r="AE275" s="9"/>
    </row>
    <row r="276" ht="14.25" customHeight="1">
      <c r="AB276" s="8"/>
      <c r="AD276" s="9"/>
      <c r="AE276" s="9"/>
    </row>
    <row r="277" ht="14.25" customHeight="1">
      <c r="AB277" s="8"/>
      <c r="AD277" s="9"/>
      <c r="AE277" s="9"/>
    </row>
    <row r="278" ht="14.25" customHeight="1">
      <c r="AB278" s="8"/>
      <c r="AD278" s="9"/>
      <c r="AE278" s="9"/>
    </row>
    <row r="279" ht="14.25" customHeight="1">
      <c r="AB279" s="8"/>
      <c r="AD279" s="9"/>
      <c r="AE279" s="9"/>
    </row>
    <row r="280" ht="14.25" customHeight="1">
      <c r="AB280" s="8"/>
      <c r="AD280" s="9"/>
      <c r="AE280" s="9"/>
    </row>
    <row r="281" ht="14.25" customHeight="1">
      <c r="AB281" s="8"/>
      <c r="AD281" s="9"/>
      <c r="AE281" s="9"/>
    </row>
    <row r="282" ht="14.25" customHeight="1">
      <c r="AB282" s="8"/>
      <c r="AD282" s="9"/>
      <c r="AE282" s="9"/>
    </row>
    <row r="283" ht="14.25" customHeight="1">
      <c r="AB283" s="8"/>
      <c r="AD283" s="9"/>
      <c r="AE283" s="9"/>
    </row>
    <row r="284" ht="14.25" customHeight="1">
      <c r="AB284" s="8"/>
      <c r="AD284" s="9"/>
      <c r="AE284" s="9"/>
    </row>
    <row r="285" ht="14.25" customHeight="1">
      <c r="AB285" s="8"/>
      <c r="AD285" s="9"/>
      <c r="AE285" s="9"/>
    </row>
    <row r="286" ht="14.25" customHeight="1">
      <c r="AB286" s="8"/>
      <c r="AD286" s="9"/>
      <c r="AE286" s="9"/>
    </row>
    <row r="287" ht="14.25" customHeight="1">
      <c r="AB287" s="8"/>
      <c r="AD287" s="9"/>
      <c r="AE287" s="9"/>
    </row>
    <row r="288" ht="14.25" customHeight="1">
      <c r="AB288" s="8"/>
      <c r="AD288" s="9"/>
      <c r="AE288" s="9"/>
    </row>
    <row r="289" ht="14.25" customHeight="1">
      <c r="AB289" s="8"/>
      <c r="AD289" s="9"/>
      <c r="AE289" s="9"/>
    </row>
    <row r="290" ht="14.25" customHeight="1">
      <c r="AB290" s="8"/>
      <c r="AD290" s="9"/>
      <c r="AE290" s="9"/>
    </row>
    <row r="291" ht="14.25" customHeight="1">
      <c r="AB291" s="8"/>
      <c r="AD291" s="9"/>
      <c r="AE291" s="9"/>
    </row>
    <row r="292" ht="14.25" customHeight="1">
      <c r="AB292" s="8"/>
      <c r="AD292" s="9"/>
      <c r="AE292" s="9"/>
    </row>
    <row r="293" ht="14.25" customHeight="1">
      <c r="AB293" s="8"/>
      <c r="AD293" s="9"/>
      <c r="AE293" s="9"/>
    </row>
    <row r="294" ht="14.25" customHeight="1">
      <c r="AB294" s="8"/>
      <c r="AD294" s="9"/>
      <c r="AE294" s="9"/>
    </row>
    <row r="295" ht="14.25" customHeight="1">
      <c r="AB295" s="8"/>
      <c r="AD295" s="9"/>
      <c r="AE295" s="9"/>
    </row>
    <row r="296" ht="14.25" customHeight="1">
      <c r="AB296" s="8"/>
      <c r="AD296" s="9"/>
      <c r="AE296" s="9"/>
    </row>
    <row r="297" ht="14.25" customHeight="1">
      <c r="AB297" s="8"/>
      <c r="AD297" s="9"/>
      <c r="AE297" s="9"/>
    </row>
    <row r="298" ht="14.25" customHeight="1">
      <c r="AB298" s="8"/>
      <c r="AD298" s="9"/>
      <c r="AE298" s="9"/>
    </row>
    <row r="299" ht="14.25" customHeight="1">
      <c r="AB299" s="8"/>
      <c r="AD299" s="9"/>
      <c r="AE299" s="9"/>
    </row>
    <row r="300" ht="14.25" customHeight="1">
      <c r="AB300" s="8"/>
      <c r="AD300" s="9"/>
      <c r="AE300" s="9"/>
    </row>
    <row r="301" ht="14.25" customHeight="1">
      <c r="AB301" s="8"/>
      <c r="AD301" s="9"/>
      <c r="AE301" s="9"/>
    </row>
    <row r="302" ht="14.25" customHeight="1">
      <c r="AB302" s="8"/>
      <c r="AD302" s="9"/>
      <c r="AE302" s="9"/>
    </row>
    <row r="303" ht="14.25" customHeight="1">
      <c r="AB303" s="8"/>
      <c r="AD303" s="9"/>
      <c r="AE303" s="9"/>
    </row>
    <row r="304" ht="14.25" customHeight="1">
      <c r="AB304" s="8"/>
      <c r="AD304" s="9"/>
      <c r="AE304" s="9"/>
    </row>
    <row r="305" ht="14.25" customHeight="1">
      <c r="AB305" s="8"/>
      <c r="AD305" s="9"/>
      <c r="AE305" s="9"/>
    </row>
    <row r="306" ht="14.25" customHeight="1">
      <c r="AB306" s="8"/>
      <c r="AD306" s="9"/>
      <c r="AE306" s="9"/>
    </row>
    <row r="307" ht="14.25" customHeight="1">
      <c r="AB307" s="8"/>
      <c r="AD307" s="9"/>
      <c r="AE307" s="9"/>
    </row>
    <row r="308" ht="14.25" customHeight="1">
      <c r="AB308" s="8"/>
      <c r="AD308" s="9"/>
      <c r="AE308" s="9"/>
    </row>
    <row r="309" ht="14.25" customHeight="1">
      <c r="AB309" s="8"/>
      <c r="AD309" s="9"/>
      <c r="AE309" s="9"/>
    </row>
    <row r="310" ht="14.25" customHeight="1">
      <c r="AB310" s="8"/>
      <c r="AD310" s="9"/>
      <c r="AE310" s="9"/>
    </row>
    <row r="311" ht="14.25" customHeight="1">
      <c r="AB311" s="8"/>
      <c r="AD311" s="9"/>
      <c r="AE311" s="9"/>
    </row>
    <row r="312" ht="14.25" customHeight="1">
      <c r="AB312" s="8"/>
      <c r="AD312" s="9"/>
      <c r="AE312" s="9"/>
    </row>
    <row r="313" ht="14.25" customHeight="1">
      <c r="AB313" s="8"/>
      <c r="AD313" s="9"/>
      <c r="AE313" s="9"/>
    </row>
    <row r="314" ht="14.25" customHeight="1">
      <c r="AB314" s="8"/>
      <c r="AD314" s="9"/>
      <c r="AE314" s="9"/>
    </row>
    <row r="315" ht="14.25" customHeight="1">
      <c r="AB315" s="8"/>
      <c r="AD315" s="9"/>
      <c r="AE315" s="9"/>
    </row>
    <row r="316" ht="14.25" customHeight="1">
      <c r="AB316" s="8"/>
      <c r="AD316" s="9"/>
      <c r="AE316" s="9"/>
    </row>
    <row r="317" ht="14.25" customHeight="1">
      <c r="AB317" s="8"/>
      <c r="AD317" s="9"/>
      <c r="AE317" s="9"/>
    </row>
    <row r="318" ht="14.25" customHeight="1">
      <c r="AB318" s="8"/>
      <c r="AD318" s="9"/>
      <c r="AE318" s="9"/>
    </row>
    <row r="319" ht="14.25" customHeight="1">
      <c r="AB319" s="8"/>
      <c r="AD319" s="9"/>
      <c r="AE319" s="9"/>
    </row>
    <row r="320" ht="14.25" customHeight="1">
      <c r="AB320" s="8"/>
      <c r="AD320" s="9"/>
      <c r="AE320" s="9"/>
    </row>
    <row r="321" ht="14.25" customHeight="1">
      <c r="AB321" s="8"/>
      <c r="AD321" s="9"/>
      <c r="AE321" s="9"/>
    </row>
    <row r="322" ht="14.25" customHeight="1">
      <c r="AB322" s="8"/>
      <c r="AD322" s="9"/>
      <c r="AE322" s="9"/>
    </row>
    <row r="323" ht="14.25" customHeight="1">
      <c r="AB323" s="8"/>
      <c r="AD323" s="9"/>
      <c r="AE323" s="9"/>
    </row>
    <row r="324" ht="14.25" customHeight="1">
      <c r="AB324" s="8"/>
      <c r="AD324" s="9"/>
      <c r="AE324" s="9"/>
    </row>
    <row r="325" ht="14.25" customHeight="1">
      <c r="AB325" s="8"/>
      <c r="AD325" s="9"/>
      <c r="AE325" s="9"/>
    </row>
    <row r="326" ht="14.25" customHeight="1">
      <c r="AB326" s="8"/>
      <c r="AD326" s="9"/>
      <c r="AE326" s="9"/>
    </row>
    <row r="327" ht="14.25" customHeight="1">
      <c r="AB327" s="8"/>
      <c r="AD327" s="9"/>
      <c r="AE327" s="9"/>
    </row>
    <row r="328" ht="14.25" customHeight="1">
      <c r="AB328" s="8"/>
      <c r="AD328" s="9"/>
      <c r="AE328" s="9"/>
    </row>
    <row r="329" ht="14.25" customHeight="1">
      <c r="AB329" s="8"/>
      <c r="AD329" s="9"/>
      <c r="AE329" s="9"/>
    </row>
    <row r="330" ht="14.25" customHeight="1">
      <c r="AB330" s="8"/>
      <c r="AD330" s="9"/>
      <c r="AE330" s="9"/>
    </row>
    <row r="331" ht="14.25" customHeight="1">
      <c r="AB331" s="8"/>
      <c r="AD331" s="9"/>
      <c r="AE331" s="9"/>
    </row>
    <row r="332" ht="14.25" customHeight="1">
      <c r="AB332" s="8"/>
      <c r="AD332" s="9"/>
      <c r="AE332" s="9"/>
    </row>
    <row r="333" ht="14.25" customHeight="1">
      <c r="AB333" s="8"/>
      <c r="AD333" s="9"/>
      <c r="AE333" s="9"/>
    </row>
    <row r="334" ht="14.25" customHeight="1">
      <c r="AB334" s="8"/>
      <c r="AD334" s="9"/>
      <c r="AE334" s="9"/>
    </row>
    <row r="335" ht="14.25" customHeight="1">
      <c r="AB335" s="8"/>
      <c r="AD335" s="9"/>
      <c r="AE335" s="9"/>
    </row>
    <row r="336" ht="14.25" customHeight="1">
      <c r="AB336" s="8"/>
      <c r="AD336" s="9"/>
      <c r="AE336" s="9"/>
    </row>
    <row r="337" ht="14.25" customHeight="1">
      <c r="AB337" s="8"/>
      <c r="AD337" s="9"/>
      <c r="AE337" s="9"/>
    </row>
    <row r="338" ht="14.25" customHeight="1">
      <c r="AB338" s="8"/>
      <c r="AD338" s="9"/>
      <c r="AE338" s="9"/>
    </row>
    <row r="339" ht="14.25" customHeight="1">
      <c r="AB339" s="8"/>
      <c r="AD339" s="9"/>
      <c r="AE339" s="9"/>
    </row>
    <row r="340" ht="14.25" customHeight="1">
      <c r="AB340" s="8"/>
      <c r="AD340" s="9"/>
      <c r="AE340" s="9"/>
    </row>
    <row r="341" ht="14.25" customHeight="1">
      <c r="AB341" s="8"/>
      <c r="AD341" s="9"/>
      <c r="AE341" s="9"/>
    </row>
    <row r="342" ht="14.25" customHeight="1">
      <c r="AB342" s="8"/>
      <c r="AD342" s="9"/>
      <c r="AE342" s="9"/>
    </row>
    <row r="343" ht="14.25" customHeight="1">
      <c r="AB343" s="8"/>
      <c r="AD343" s="9"/>
      <c r="AE343" s="9"/>
    </row>
    <row r="344" ht="14.25" customHeight="1">
      <c r="AB344" s="8"/>
      <c r="AD344" s="9"/>
      <c r="AE344" s="9"/>
    </row>
    <row r="345" ht="14.25" customHeight="1">
      <c r="AB345" s="8"/>
      <c r="AD345" s="9"/>
      <c r="AE345" s="9"/>
    </row>
    <row r="346" ht="14.25" customHeight="1">
      <c r="AB346" s="8"/>
      <c r="AD346" s="9"/>
      <c r="AE346" s="9"/>
    </row>
    <row r="347" ht="14.25" customHeight="1">
      <c r="AB347" s="8"/>
      <c r="AD347" s="9"/>
      <c r="AE347" s="9"/>
    </row>
    <row r="348" ht="14.25" customHeight="1">
      <c r="AB348" s="8"/>
      <c r="AD348" s="9"/>
      <c r="AE348" s="9"/>
    </row>
    <row r="349" ht="14.25" customHeight="1">
      <c r="AB349" s="8"/>
      <c r="AD349" s="9"/>
      <c r="AE349" s="9"/>
    </row>
    <row r="350" ht="14.25" customHeight="1">
      <c r="AB350" s="8"/>
      <c r="AD350" s="9"/>
      <c r="AE350" s="9"/>
    </row>
    <row r="351" ht="14.25" customHeight="1">
      <c r="AB351" s="8"/>
      <c r="AD351" s="9"/>
      <c r="AE351" s="9"/>
    </row>
    <row r="352" ht="14.25" customHeight="1">
      <c r="AB352" s="8"/>
      <c r="AD352" s="9"/>
      <c r="AE352" s="9"/>
    </row>
    <row r="353" ht="14.25" customHeight="1">
      <c r="AB353" s="8"/>
      <c r="AD353" s="9"/>
      <c r="AE353" s="9"/>
    </row>
    <row r="354" ht="14.25" customHeight="1">
      <c r="AB354" s="8"/>
      <c r="AD354" s="9"/>
      <c r="AE354" s="9"/>
    </row>
    <row r="355" ht="14.25" customHeight="1">
      <c r="AB355" s="8"/>
      <c r="AD355" s="9"/>
      <c r="AE355" s="9"/>
    </row>
    <row r="356" ht="14.25" customHeight="1">
      <c r="AB356" s="8"/>
      <c r="AD356" s="9"/>
      <c r="AE356" s="9"/>
    </row>
    <row r="357" ht="14.25" customHeight="1">
      <c r="AB357" s="8"/>
      <c r="AD357" s="9"/>
      <c r="AE357" s="9"/>
    </row>
    <row r="358" ht="14.25" customHeight="1">
      <c r="AB358" s="8"/>
      <c r="AD358" s="9"/>
      <c r="AE358" s="9"/>
    </row>
    <row r="359" ht="14.25" customHeight="1">
      <c r="AB359" s="8"/>
      <c r="AD359" s="9"/>
      <c r="AE359" s="9"/>
    </row>
    <row r="360" ht="14.25" customHeight="1">
      <c r="AB360" s="8"/>
      <c r="AD360" s="9"/>
      <c r="AE360" s="9"/>
    </row>
    <row r="361" ht="14.25" customHeight="1">
      <c r="AB361" s="8"/>
      <c r="AD361" s="9"/>
      <c r="AE361" s="9"/>
    </row>
    <row r="362" ht="14.25" customHeight="1">
      <c r="AB362" s="8"/>
      <c r="AD362" s="9"/>
      <c r="AE362" s="9"/>
    </row>
    <row r="363" ht="14.25" customHeight="1">
      <c r="AB363" s="8"/>
      <c r="AD363" s="9"/>
      <c r="AE363" s="9"/>
    </row>
    <row r="364" ht="14.25" customHeight="1">
      <c r="AB364" s="8"/>
      <c r="AD364" s="9"/>
      <c r="AE364" s="9"/>
    </row>
    <row r="365" ht="14.25" customHeight="1">
      <c r="AB365" s="8"/>
      <c r="AD365" s="9"/>
      <c r="AE365" s="9"/>
    </row>
    <row r="366" ht="14.25" customHeight="1">
      <c r="AB366" s="8"/>
      <c r="AD366" s="9"/>
      <c r="AE366" s="9"/>
    </row>
    <row r="367" ht="14.25" customHeight="1">
      <c r="AB367" s="8"/>
      <c r="AD367" s="9"/>
      <c r="AE367" s="9"/>
    </row>
    <row r="368" ht="14.25" customHeight="1">
      <c r="AB368" s="8"/>
      <c r="AD368" s="9"/>
      <c r="AE368" s="9"/>
    </row>
    <row r="369" ht="14.25" customHeight="1">
      <c r="AB369" s="8"/>
      <c r="AD369" s="9"/>
      <c r="AE369" s="9"/>
    </row>
    <row r="370" ht="14.25" customHeight="1">
      <c r="AB370" s="8"/>
      <c r="AD370" s="9"/>
      <c r="AE370" s="9"/>
    </row>
    <row r="371" ht="14.25" customHeight="1">
      <c r="AB371" s="8"/>
      <c r="AD371" s="9"/>
      <c r="AE371" s="9"/>
    </row>
    <row r="372" ht="14.25" customHeight="1">
      <c r="AB372" s="8"/>
      <c r="AD372" s="9"/>
      <c r="AE372" s="9"/>
    </row>
    <row r="373" ht="14.25" customHeight="1">
      <c r="AB373" s="8"/>
      <c r="AD373" s="9"/>
      <c r="AE373" s="9"/>
    </row>
    <row r="374" ht="14.25" customHeight="1">
      <c r="AB374" s="8"/>
      <c r="AD374" s="9"/>
      <c r="AE374" s="9"/>
    </row>
    <row r="375" ht="14.25" customHeight="1">
      <c r="AB375" s="8"/>
      <c r="AD375" s="9"/>
      <c r="AE375" s="9"/>
    </row>
    <row r="376" ht="14.25" customHeight="1">
      <c r="AB376" s="8"/>
      <c r="AD376" s="9"/>
      <c r="AE376" s="9"/>
    </row>
    <row r="377" ht="14.25" customHeight="1">
      <c r="AB377" s="8"/>
      <c r="AD377" s="9"/>
      <c r="AE377" s="9"/>
    </row>
    <row r="378" ht="14.25" customHeight="1">
      <c r="AB378" s="8"/>
      <c r="AD378" s="9"/>
      <c r="AE378" s="9"/>
    </row>
    <row r="379" ht="14.25" customHeight="1">
      <c r="AB379" s="8"/>
      <c r="AD379" s="9"/>
      <c r="AE379" s="9"/>
    </row>
    <row r="380" ht="14.25" customHeight="1">
      <c r="AB380" s="8"/>
      <c r="AD380" s="9"/>
      <c r="AE380" s="9"/>
    </row>
    <row r="381" ht="14.25" customHeight="1">
      <c r="AB381" s="8"/>
      <c r="AD381" s="9"/>
      <c r="AE381" s="9"/>
    </row>
    <row r="382" ht="14.25" customHeight="1">
      <c r="AB382" s="8"/>
      <c r="AD382" s="9"/>
      <c r="AE382" s="9"/>
    </row>
    <row r="383" ht="14.25" customHeight="1">
      <c r="AB383" s="8"/>
      <c r="AD383" s="9"/>
      <c r="AE383" s="9"/>
    </row>
    <row r="384" ht="14.25" customHeight="1">
      <c r="AB384" s="8"/>
      <c r="AD384" s="9"/>
      <c r="AE384" s="9"/>
    </row>
    <row r="385" ht="14.25" customHeight="1">
      <c r="AB385" s="8"/>
      <c r="AD385" s="9"/>
      <c r="AE385" s="9"/>
    </row>
    <row r="386" ht="14.25" customHeight="1">
      <c r="AB386" s="8"/>
      <c r="AD386" s="9"/>
      <c r="AE386" s="9"/>
    </row>
    <row r="387" ht="14.25" customHeight="1">
      <c r="AB387" s="8"/>
      <c r="AD387" s="9"/>
      <c r="AE387" s="9"/>
    </row>
    <row r="388" ht="14.25" customHeight="1">
      <c r="AB388" s="8"/>
      <c r="AD388" s="9"/>
      <c r="AE388" s="9"/>
    </row>
    <row r="389" ht="14.25" customHeight="1">
      <c r="AB389" s="8"/>
      <c r="AD389" s="9"/>
      <c r="AE389" s="9"/>
    </row>
    <row r="390" ht="14.25" customHeight="1">
      <c r="AB390" s="8"/>
      <c r="AD390" s="9"/>
      <c r="AE390" s="9"/>
    </row>
    <row r="391" ht="14.25" customHeight="1">
      <c r="AB391" s="8"/>
      <c r="AD391" s="9"/>
      <c r="AE391" s="9"/>
    </row>
    <row r="392" ht="14.25" customHeight="1">
      <c r="AB392" s="8"/>
      <c r="AD392" s="9"/>
      <c r="AE392" s="9"/>
    </row>
    <row r="393" ht="14.25" customHeight="1">
      <c r="AB393" s="8"/>
      <c r="AD393" s="9"/>
      <c r="AE393" s="9"/>
    </row>
    <row r="394" ht="14.25" customHeight="1">
      <c r="AB394" s="8"/>
      <c r="AD394" s="9"/>
      <c r="AE394" s="9"/>
    </row>
    <row r="395" ht="14.25" customHeight="1">
      <c r="AB395" s="8"/>
      <c r="AD395" s="9"/>
      <c r="AE395" s="9"/>
    </row>
    <row r="396" ht="14.25" customHeight="1">
      <c r="AB396" s="8"/>
      <c r="AD396" s="9"/>
      <c r="AE396" s="9"/>
    </row>
    <row r="397" ht="14.25" customHeight="1">
      <c r="AB397" s="8"/>
      <c r="AD397" s="9"/>
      <c r="AE397" s="9"/>
    </row>
    <row r="398" ht="14.25" customHeight="1">
      <c r="AB398" s="8"/>
      <c r="AD398" s="9"/>
      <c r="AE398" s="9"/>
    </row>
    <row r="399" ht="14.25" customHeight="1">
      <c r="AB399" s="8"/>
      <c r="AD399" s="9"/>
      <c r="AE399" s="9"/>
    </row>
    <row r="400" ht="14.25" customHeight="1">
      <c r="AB400" s="8"/>
      <c r="AD400" s="9"/>
      <c r="AE400" s="9"/>
    </row>
    <row r="401" ht="14.25" customHeight="1">
      <c r="AB401" s="8"/>
      <c r="AD401" s="9"/>
      <c r="AE401" s="9"/>
    </row>
    <row r="402" ht="14.25" customHeight="1">
      <c r="AB402" s="8"/>
      <c r="AD402" s="9"/>
      <c r="AE402" s="9"/>
    </row>
    <row r="403" ht="14.25" customHeight="1">
      <c r="AB403" s="8"/>
      <c r="AD403" s="9"/>
      <c r="AE403" s="9"/>
    </row>
    <row r="404" ht="14.25" customHeight="1">
      <c r="AB404" s="8"/>
      <c r="AD404" s="9"/>
      <c r="AE404" s="9"/>
    </row>
    <row r="405" ht="14.25" customHeight="1">
      <c r="AB405" s="8"/>
      <c r="AD405" s="9"/>
      <c r="AE405" s="9"/>
    </row>
    <row r="406" ht="14.25" customHeight="1">
      <c r="AB406" s="8"/>
      <c r="AD406" s="9"/>
      <c r="AE406" s="9"/>
    </row>
    <row r="407" ht="14.25" customHeight="1">
      <c r="AB407" s="8"/>
      <c r="AD407" s="9"/>
      <c r="AE407" s="9"/>
    </row>
    <row r="408" ht="14.25" customHeight="1">
      <c r="AB408" s="8"/>
      <c r="AD408" s="9"/>
      <c r="AE408" s="9"/>
    </row>
    <row r="409" ht="14.25" customHeight="1">
      <c r="AB409" s="8"/>
      <c r="AD409" s="9"/>
      <c r="AE409" s="9"/>
    </row>
    <row r="410" ht="14.25" customHeight="1">
      <c r="AB410" s="8"/>
      <c r="AD410" s="9"/>
      <c r="AE410" s="9"/>
    </row>
    <row r="411" ht="14.25" customHeight="1">
      <c r="AB411" s="8"/>
      <c r="AD411" s="9"/>
      <c r="AE411" s="9"/>
    </row>
    <row r="412" ht="14.25" customHeight="1">
      <c r="AB412" s="8"/>
      <c r="AD412" s="9"/>
      <c r="AE412" s="9"/>
    </row>
    <row r="413" ht="14.25" customHeight="1">
      <c r="AB413" s="8"/>
      <c r="AD413" s="9"/>
      <c r="AE413" s="9"/>
    </row>
    <row r="414" ht="14.25" customHeight="1">
      <c r="AB414" s="8"/>
      <c r="AD414" s="9"/>
      <c r="AE414" s="9"/>
    </row>
    <row r="415" ht="14.25" customHeight="1">
      <c r="AB415" s="8"/>
      <c r="AD415" s="9"/>
      <c r="AE415" s="9"/>
    </row>
    <row r="416" ht="14.25" customHeight="1">
      <c r="AB416" s="8"/>
      <c r="AD416" s="9"/>
      <c r="AE416" s="9"/>
    </row>
    <row r="417" ht="14.25" customHeight="1">
      <c r="AB417" s="8"/>
      <c r="AD417" s="9"/>
      <c r="AE417" s="9"/>
    </row>
    <row r="418" ht="14.25" customHeight="1">
      <c r="AB418" s="8"/>
      <c r="AD418" s="9"/>
      <c r="AE418" s="9"/>
    </row>
    <row r="419" ht="14.25" customHeight="1">
      <c r="AB419" s="8"/>
      <c r="AD419" s="9"/>
      <c r="AE419" s="9"/>
    </row>
    <row r="420" ht="14.25" customHeight="1">
      <c r="AB420" s="8"/>
      <c r="AD420" s="9"/>
      <c r="AE420" s="9"/>
    </row>
    <row r="421" ht="14.25" customHeight="1">
      <c r="AB421" s="8"/>
      <c r="AD421" s="9"/>
      <c r="AE421" s="9"/>
    </row>
    <row r="422" ht="14.25" customHeight="1">
      <c r="AB422" s="8"/>
      <c r="AD422" s="9"/>
      <c r="AE422" s="9"/>
    </row>
    <row r="423" ht="14.25" customHeight="1">
      <c r="AB423" s="8"/>
      <c r="AD423" s="9"/>
      <c r="AE423" s="9"/>
    </row>
    <row r="424" ht="14.25" customHeight="1">
      <c r="AB424" s="8"/>
      <c r="AD424" s="9"/>
      <c r="AE424" s="9"/>
    </row>
    <row r="425" ht="14.25" customHeight="1">
      <c r="AB425" s="8"/>
      <c r="AD425" s="9"/>
      <c r="AE425" s="9"/>
    </row>
    <row r="426" ht="14.25" customHeight="1">
      <c r="AB426" s="8"/>
      <c r="AD426" s="9"/>
      <c r="AE426" s="9"/>
    </row>
    <row r="427" ht="14.25" customHeight="1">
      <c r="AB427" s="8"/>
      <c r="AD427" s="9"/>
      <c r="AE427" s="9"/>
    </row>
    <row r="428" ht="14.25" customHeight="1">
      <c r="AB428" s="8"/>
      <c r="AD428" s="9"/>
      <c r="AE428" s="9"/>
    </row>
    <row r="429" ht="14.25" customHeight="1">
      <c r="AB429" s="8"/>
      <c r="AD429" s="9"/>
      <c r="AE429" s="9"/>
    </row>
    <row r="430" ht="14.25" customHeight="1">
      <c r="AB430" s="8"/>
      <c r="AD430" s="9"/>
      <c r="AE430" s="9"/>
    </row>
    <row r="431" ht="14.25" customHeight="1">
      <c r="AB431" s="8"/>
      <c r="AD431" s="9"/>
      <c r="AE431" s="9"/>
    </row>
    <row r="432" ht="14.25" customHeight="1">
      <c r="AB432" s="8"/>
      <c r="AD432" s="9"/>
      <c r="AE432" s="9"/>
    </row>
    <row r="433" ht="14.25" customHeight="1">
      <c r="AB433" s="8"/>
      <c r="AD433" s="9"/>
      <c r="AE433" s="9"/>
    </row>
    <row r="434" ht="14.25" customHeight="1">
      <c r="AB434" s="8"/>
      <c r="AD434" s="9"/>
      <c r="AE434" s="9"/>
    </row>
    <row r="435" ht="14.25" customHeight="1">
      <c r="AB435" s="8"/>
      <c r="AD435" s="9"/>
      <c r="AE435" s="9"/>
    </row>
    <row r="436" ht="14.25" customHeight="1">
      <c r="AB436" s="8"/>
      <c r="AD436" s="9"/>
      <c r="AE436" s="9"/>
    </row>
    <row r="437" ht="14.25" customHeight="1">
      <c r="AB437" s="8"/>
      <c r="AD437" s="9"/>
      <c r="AE437" s="9"/>
    </row>
    <row r="438" ht="14.25" customHeight="1">
      <c r="AB438" s="8"/>
      <c r="AD438" s="9"/>
      <c r="AE438" s="9"/>
    </row>
    <row r="439" ht="14.25" customHeight="1">
      <c r="AB439" s="8"/>
      <c r="AD439" s="9"/>
      <c r="AE439" s="9"/>
    </row>
    <row r="440" ht="14.25" customHeight="1">
      <c r="AB440" s="8"/>
      <c r="AD440" s="9"/>
      <c r="AE440" s="9"/>
    </row>
    <row r="441" ht="14.25" customHeight="1">
      <c r="AB441" s="8"/>
      <c r="AD441" s="9"/>
      <c r="AE441" s="9"/>
    </row>
    <row r="442" ht="14.25" customHeight="1">
      <c r="AB442" s="8"/>
      <c r="AD442" s="9"/>
      <c r="AE442" s="9"/>
    </row>
    <row r="443" ht="14.25" customHeight="1">
      <c r="AB443" s="8"/>
      <c r="AD443" s="9"/>
      <c r="AE443" s="9"/>
    </row>
    <row r="444" ht="14.25" customHeight="1">
      <c r="AB444" s="8"/>
      <c r="AD444" s="9"/>
      <c r="AE444" s="9"/>
    </row>
    <row r="445" ht="14.25" customHeight="1">
      <c r="AB445" s="8"/>
      <c r="AD445" s="9"/>
      <c r="AE445" s="9"/>
    </row>
    <row r="446" ht="14.25" customHeight="1">
      <c r="AB446" s="8"/>
      <c r="AD446" s="9"/>
      <c r="AE446" s="9"/>
    </row>
    <row r="447" ht="14.25" customHeight="1">
      <c r="AB447" s="8"/>
      <c r="AD447" s="9"/>
      <c r="AE447" s="9"/>
    </row>
    <row r="448" ht="14.25" customHeight="1">
      <c r="AB448" s="8"/>
      <c r="AD448" s="9"/>
      <c r="AE448" s="9"/>
    </row>
    <row r="449" ht="14.25" customHeight="1">
      <c r="AB449" s="8"/>
      <c r="AD449" s="9"/>
      <c r="AE449" s="9"/>
    </row>
    <row r="450" ht="14.25" customHeight="1">
      <c r="AB450" s="8"/>
      <c r="AD450" s="9"/>
      <c r="AE450" s="9"/>
    </row>
    <row r="451" ht="14.25" customHeight="1">
      <c r="AB451" s="8"/>
      <c r="AD451" s="9"/>
      <c r="AE451" s="9"/>
    </row>
    <row r="452" ht="14.25" customHeight="1">
      <c r="AB452" s="8"/>
      <c r="AD452" s="9"/>
      <c r="AE452" s="9"/>
    </row>
    <row r="453" ht="14.25" customHeight="1">
      <c r="AB453" s="8"/>
      <c r="AD453" s="9"/>
      <c r="AE453" s="9"/>
    </row>
    <row r="454" ht="14.25" customHeight="1">
      <c r="AB454" s="8"/>
      <c r="AD454" s="9"/>
      <c r="AE454" s="9"/>
    </row>
    <row r="455" ht="14.25" customHeight="1">
      <c r="AB455" s="8"/>
      <c r="AD455" s="9"/>
      <c r="AE455" s="9"/>
    </row>
    <row r="456" ht="14.25" customHeight="1">
      <c r="AB456" s="8"/>
      <c r="AD456" s="9"/>
      <c r="AE456" s="9"/>
    </row>
    <row r="457" ht="14.25" customHeight="1">
      <c r="AB457" s="8"/>
      <c r="AD457" s="9"/>
      <c r="AE457" s="9"/>
    </row>
    <row r="458" ht="14.25" customHeight="1">
      <c r="AB458" s="8"/>
      <c r="AD458" s="9"/>
      <c r="AE458" s="9"/>
    </row>
    <row r="459" ht="14.25" customHeight="1">
      <c r="AB459" s="8"/>
      <c r="AD459" s="9"/>
      <c r="AE459" s="9"/>
    </row>
    <row r="460" ht="14.25" customHeight="1">
      <c r="AB460" s="8"/>
      <c r="AD460" s="9"/>
      <c r="AE460" s="9"/>
    </row>
    <row r="461" ht="14.25" customHeight="1">
      <c r="AB461" s="8"/>
      <c r="AD461" s="9"/>
      <c r="AE461" s="9"/>
    </row>
    <row r="462" ht="14.25" customHeight="1">
      <c r="AB462" s="8"/>
      <c r="AD462" s="9"/>
      <c r="AE462" s="9"/>
    </row>
    <row r="463" ht="14.25" customHeight="1">
      <c r="AB463" s="8"/>
      <c r="AD463" s="9"/>
      <c r="AE463" s="9"/>
    </row>
    <row r="464" ht="14.25" customHeight="1">
      <c r="AB464" s="8"/>
      <c r="AD464" s="9"/>
      <c r="AE464" s="9"/>
    </row>
    <row r="465" ht="14.25" customHeight="1">
      <c r="AB465" s="8"/>
      <c r="AD465" s="9"/>
      <c r="AE465" s="9"/>
    </row>
    <row r="466" ht="14.25" customHeight="1">
      <c r="AB466" s="8"/>
      <c r="AD466" s="9"/>
      <c r="AE466" s="9"/>
    </row>
    <row r="467" ht="14.25" customHeight="1">
      <c r="AB467" s="8"/>
      <c r="AD467" s="9"/>
      <c r="AE467" s="9"/>
    </row>
    <row r="468" ht="14.25" customHeight="1">
      <c r="AB468" s="8"/>
      <c r="AD468" s="9"/>
      <c r="AE468" s="9"/>
    </row>
    <row r="469" ht="14.25" customHeight="1">
      <c r="AB469" s="8"/>
      <c r="AD469" s="9"/>
      <c r="AE469" s="9"/>
    </row>
    <row r="470" ht="14.25" customHeight="1">
      <c r="AB470" s="8"/>
      <c r="AD470" s="9"/>
      <c r="AE470" s="9"/>
    </row>
    <row r="471" ht="14.25" customHeight="1">
      <c r="AB471" s="8"/>
      <c r="AD471" s="9"/>
      <c r="AE471" s="9"/>
    </row>
    <row r="472" ht="14.25" customHeight="1">
      <c r="AB472" s="8"/>
      <c r="AD472" s="9"/>
      <c r="AE472" s="9"/>
    </row>
    <row r="473" ht="14.25" customHeight="1">
      <c r="AB473" s="8"/>
      <c r="AD473" s="9"/>
      <c r="AE473" s="9"/>
    </row>
    <row r="474" ht="14.25" customHeight="1">
      <c r="AB474" s="8"/>
      <c r="AD474" s="9"/>
      <c r="AE474" s="9"/>
    </row>
    <row r="475" ht="14.25" customHeight="1">
      <c r="AB475" s="8"/>
      <c r="AD475" s="9"/>
      <c r="AE475" s="9"/>
    </row>
    <row r="476" ht="14.25" customHeight="1">
      <c r="AB476" s="8"/>
      <c r="AD476" s="9"/>
      <c r="AE476" s="9"/>
    </row>
    <row r="477" ht="14.25" customHeight="1">
      <c r="AB477" s="8"/>
      <c r="AD477" s="9"/>
      <c r="AE477" s="9"/>
    </row>
    <row r="478" ht="14.25" customHeight="1">
      <c r="AB478" s="8"/>
      <c r="AD478" s="9"/>
      <c r="AE478" s="9"/>
    </row>
    <row r="479" ht="14.25" customHeight="1">
      <c r="AB479" s="8"/>
      <c r="AD479" s="9"/>
      <c r="AE479" s="9"/>
    </row>
    <row r="480" ht="14.25" customHeight="1">
      <c r="AB480" s="8"/>
      <c r="AD480" s="9"/>
      <c r="AE480" s="9"/>
    </row>
    <row r="481" ht="14.25" customHeight="1">
      <c r="AB481" s="8"/>
      <c r="AD481" s="9"/>
      <c r="AE481" s="9"/>
    </row>
    <row r="482" ht="14.25" customHeight="1">
      <c r="AB482" s="8"/>
      <c r="AD482" s="9"/>
      <c r="AE482" s="9"/>
    </row>
    <row r="483" ht="14.25" customHeight="1">
      <c r="AB483" s="8"/>
      <c r="AD483" s="9"/>
      <c r="AE483" s="9"/>
    </row>
    <row r="484" ht="14.25" customHeight="1">
      <c r="AB484" s="8"/>
      <c r="AD484" s="9"/>
      <c r="AE484" s="9"/>
    </row>
    <row r="485" ht="14.25" customHeight="1">
      <c r="AB485" s="8"/>
      <c r="AD485" s="9"/>
      <c r="AE485" s="9"/>
    </row>
    <row r="486" ht="14.25" customHeight="1">
      <c r="AB486" s="8"/>
      <c r="AD486" s="9"/>
      <c r="AE486" s="9"/>
    </row>
    <row r="487" ht="14.25" customHeight="1">
      <c r="AB487" s="8"/>
      <c r="AD487" s="9"/>
      <c r="AE487" s="9"/>
    </row>
    <row r="488" ht="14.25" customHeight="1">
      <c r="AB488" s="8"/>
      <c r="AD488" s="9"/>
      <c r="AE488" s="9"/>
    </row>
    <row r="489" ht="14.25" customHeight="1">
      <c r="AB489" s="8"/>
      <c r="AD489" s="9"/>
      <c r="AE489" s="9"/>
    </row>
    <row r="490" ht="14.25" customHeight="1">
      <c r="AB490" s="8"/>
      <c r="AD490" s="9"/>
      <c r="AE490" s="9"/>
    </row>
    <row r="491" ht="14.25" customHeight="1">
      <c r="AB491" s="8"/>
      <c r="AD491" s="9"/>
      <c r="AE491" s="9"/>
    </row>
    <row r="492" ht="14.25" customHeight="1">
      <c r="AB492" s="8"/>
      <c r="AD492" s="9"/>
      <c r="AE492" s="9"/>
    </row>
    <row r="493" ht="14.25" customHeight="1">
      <c r="AB493" s="8"/>
      <c r="AD493" s="9"/>
      <c r="AE493" s="9"/>
    </row>
    <row r="494" ht="14.25" customHeight="1">
      <c r="AB494" s="8"/>
      <c r="AD494" s="9"/>
      <c r="AE494" s="9"/>
    </row>
    <row r="495" ht="14.25" customHeight="1">
      <c r="AB495" s="8"/>
      <c r="AD495" s="9"/>
      <c r="AE495" s="9"/>
    </row>
    <row r="496" ht="14.25" customHeight="1">
      <c r="AB496" s="8"/>
      <c r="AD496" s="9"/>
      <c r="AE496" s="9"/>
    </row>
    <row r="497" ht="14.25" customHeight="1">
      <c r="AB497" s="8"/>
      <c r="AD497" s="9"/>
      <c r="AE497" s="9"/>
    </row>
    <row r="498" ht="14.25" customHeight="1">
      <c r="AB498" s="8"/>
      <c r="AD498" s="9"/>
      <c r="AE498" s="9"/>
    </row>
    <row r="499" ht="14.25" customHeight="1">
      <c r="AB499" s="8"/>
      <c r="AD499" s="9"/>
      <c r="AE499" s="9"/>
    </row>
    <row r="500" ht="14.25" customHeight="1">
      <c r="AB500" s="8"/>
      <c r="AD500" s="9"/>
      <c r="AE500" s="9"/>
    </row>
    <row r="501" ht="14.25" customHeight="1">
      <c r="AB501" s="8"/>
      <c r="AD501" s="9"/>
      <c r="AE501" s="9"/>
    </row>
    <row r="502" ht="14.25" customHeight="1">
      <c r="AB502" s="8"/>
      <c r="AD502" s="9"/>
      <c r="AE502" s="9"/>
    </row>
    <row r="503" ht="14.25" customHeight="1">
      <c r="AB503" s="8"/>
      <c r="AD503" s="9"/>
      <c r="AE503" s="9"/>
    </row>
    <row r="504" ht="14.25" customHeight="1">
      <c r="AB504" s="8"/>
      <c r="AD504" s="9"/>
      <c r="AE504" s="9"/>
    </row>
    <row r="505" ht="14.25" customHeight="1">
      <c r="AB505" s="8"/>
      <c r="AD505" s="9"/>
      <c r="AE505" s="9"/>
    </row>
    <row r="506" ht="14.25" customHeight="1">
      <c r="AB506" s="8"/>
      <c r="AD506" s="9"/>
      <c r="AE506" s="9"/>
    </row>
    <row r="507" ht="14.25" customHeight="1">
      <c r="AB507" s="8"/>
      <c r="AD507" s="9"/>
      <c r="AE507" s="9"/>
    </row>
    <row r="508" ht="14.25" customHeight="1">
      <c r="AB508" s="8"/>
      <c r="AD508" s="9"/>
      <c r="AE508" s="9"/>
    </row>
    <row r="509" ht="14.25" customHeight="1">
      <c r="AB509" s="8"/>
      <c r="AD509" s="9"/>
      <c r="AE509" s="9"/>
    </row>
    <row r="510" ht="14.25" customHeight="1">
      <c r="AB510" s="8"/>
      <c r="AD510" s="9"/>
      <c r="AE510" s="9"/>
    </row>
    <row r="511" ht="14.25" customHeight="1">
      <c r="AB511" s="8"/>
      <c r="AD511" s="9"/>
      <c r="AE511" s="9"/>
    </row>
    <row r="512" ht="14.25" customHeight="1">
      <c r="AB512" s="8"/>
      <c r="AD512" s="9"/>
      <c r="AE512" s="9"/>
    </row>
    <row r="513" ht="14.25" customHeight="1">
      <c r="AB513" s="8"/>
      <c r="AD513" s="9"/>
      <c r="AE513" s="9"/>
    </row>
    <row r="514" ht="14.25" customHeight="1">
      <c r="AB514" s="8"/>
      <c r="AD514" s="9"/>
      <c r="AE514" s="9"/>
    </row>
    <row r="515" ht="14.25" customHeight="1">
      <c r="AB515" s="8"/>
      <c r="AD515" s="9"/>
      <c r="AE515" s="9"/>
    </row>
    <row r="516" ht="14.25" customHeight="1">
      <c r="AB516" s="8"/>
      <c r="AD516" s="9"/>
      <c r="AE516" s="9"/>
    </row>
    <row r="517" ht="14.25" customHeight="1">
      <c r="AB517" s="8"/>
      <c r="AD517" s="9"/>
      <c r="AE517" s="9"/>
    </row>
    <row r="518" ht="14.25" customHeight="1">
      <c r="AB518" s="8"/>
      <c r="AD518" s="9"/>
      <c r="AE518" s="9"/>
    </row>
    <row r="519" ht="14.25" customHeight="1">
      <c r="AB519" s="8"/>
      <c r="AD519" s="9"/>
      <c r="AE519" s="9"/>
    </row>
    <row r="520" ht="14.25" customHeight="1">
      <c r="AB520" s="8"/>
      <c r="AD520" s="9"/>
      <c r="AE520" s="9"/>
    </row>
    <row r="521" ht="14.25" customHeight="1">
      <c r="AB521" s="8"/>
      <c r="AD521" s="9"/>
      <c r="AE521" s="9"/>
    </row>
    <row r="522" ht="14.25" customHeight="1">
      <c r="AB522" s="8"/>
      <c r="AD522" s="9"/>
      <c r="AE522" s="9"/>
    </row>
    <row r="523" ht="14.25" customHeight="1">
      <c r="AB523" s="8"/>
      <c r="AD523" s="9"/>
      <c r="AE523" s="9"/>
    </row>
    <row r="524" ht="14.25" customHeight="1">
      <c r="AB524" s="8"/>
      <c r="AD524" s="9"/>
      <c r="AE524" s="9"/>
    </row>
    <row r="525" ht="14.25" customHeight="1">
      <c r="AB525" s="8"/>
      <c r="AD525" s="9"/>
      <c r="AE525" s="9"/>
    </row>
    <row r="526" ht="14.25" customHeight="1">
      <c r="AB526" s="8"/>
      <c r="AD526" s="9"/>
      <c r="AE526" s="9"/>
    </row>
    <row r="527" ht="14.25" customHeight="1">
      <c r="AB527" s="8"/>
      <c r="AD527" s="9"/>
      <c r="AE527" s="9"/>
    </row>
    <row r="528" ht="14.25" customHeight="1">
      <c r="AB528" s="8"/>
      <c r="AD528" s="9"/>
      <c r="AE528" s="9"/>
    </row>
    <row r="529" ht="14.25" customHeight="1">
      <c r="AB529" s="8"/>
      <c r="AD529" s="9"/>
      <c r="AE529" s="9"/>
    </row>
    <row r="530" ht="14.25" customHeight="1">
      <c r="AB530" s="8"/>
      <c r="AD530" s="9"/>
      <c r="AE530" s="9"/>
    </row>
    <row r="531" ht="14.25" customHeight="1">
      <c r="AB531" s="8"/>
      <c r="AD531" s="9"/>
      <c r="AE531" s="9"/>
    </row>
    <row r="532" ht="14.25" customHeight="1">
      <c r="AB532" s="8"/>
      <c r="AD532" s="9"/>
      <c r="AE532" s="9"/>
    </row>
    <row r="533" ht="14.25" customHeight="1">
      <c r="AB533" s="8"/>
      <c r="AD533" s="9"/>
      <c r="AE533" s="9"/>
    </row>
    <row r="534" ht="14.25" customHeight="1">
      <c r="AB534" s="8"/>
      <c r="AD534" s="9"/>
      <c r="AE534" s="9"/>
    </row>
    <row r="535" ht="14.25" customHeight="1">
      <c r="AB535" s="8"/>
      <c r="AD535" s="9"/>
      <c r="AE535" s="9"/>
    </row>
    <row r="536" ht="14.25" customHeight="1">
      <c r="AB536" s="8"/>
      <c r="AD536" s="9"/>
      <c r="AE536" s="9"/>
    </row>
    <row r="537" ht="14.25" customHeight="1">
      <c r="AB537" s="8"/>
      <c r="AD537" s="9"/>
      <c r="AE537" s="9"/>
    </row>
    <row r="538" ht="14.25" customHeight="1">
      <c r="AB538" s="8"/>
      <c r="AD538" s="9"/>
      <c r="AE538" s="9"/>
    </row>
    <row r="539" ht="14.25" customHeight="1">
      <c r="AB539" s="8"/>
      <c r="AD539" s="9"/>
      <c r="AE539" s="9"/>
    </row>
    <row r="540" ht="14.25" customHeight="1">
      <c r="AB540" s="8"/>
      <c r="AD540" s="9"/>
      <c r="AE540" s="9"/>
    </row>
    <row r="541" ht="14.25" customHeight="1">
      <c r="AB541" s="8"/>
      <c r="AD541" s="9"/>
      <c r="AE541" s="9"/>
    </row>
    <row r="542" ht="14.25" customHeight="1">
      <c r="AB542" s="8"/>
      <c r="AD542" s="9"/>
      <c r="AE542" s="9"/>
    </row>
    <row r="543" ht="14.25" customHeight="1">
      <c r="AB543" s="8"/>
      <c r="AD543" s="9"/>
      <c r="AE543" s="9"/>
    </row>
    <row r="544" ht="14.25" customHeight="1">
      <c r="AB544" s="8"/>
      <c r="AD544" s="9"/>
      <c r="AE544" s="9"/>
    </row>
    <row r="545" ht="14.25" customHeight="1">
      <c r="AB545" s="8"/>
      <c r="AD545" s="9"/>
      <c r="AE545" s="9"/>
    </row>
    <row r="546" ht="14.25" customHeight="1">
      <c r="AB546" s="8"/>
      <c r="AD546" s="9"/>
      <c r="AE546" s="9"/>
    </row>
    <row r="547" ht="14.25" customHeight="1">
      <c r="AB547" s="8"/>
      <c r="AD547" s="9"/>
      <c r="AE547" s="9"/>
    </row>
    <row r="548" ht="14.25" customHeight="1">
      <c r="AB548" s="8"/>
      <c r="AD548" s="9"/>
      <c r="AE548" s="9"/>
    </row>
    <row r="549" ht="14.25" customHeight="1">
      <c r="AB549" s="8"/>
      <c r="AD549" s="9"/>
      <c r="AE549" s="9"/>
    </row>
    <row r="550" ht="14.25" customHeight="1">
      <c r="AB550" s="8"/>
      <c r="AD550" s="9"/>
      <c r="AE550" s="9"/>
    </row>
    <row r="551" ht="14.25" customHeight="1">
      <c r="AB551" s="8"/>
      <c r="AD551" s="9"/>
      <c r="AE551" s="9"/>
    </row>
    <row r="552" ht="14.25" customHeight="1">
      <c r="AB552" s="8"/>
      <c r="AD552" s="9"/>
      <c r="AE552" s="9"/>
    </row>
    <row r="553" ht="14.25" customHeight="1">
      <c r="AB553" s="8"/>
      <c r="AD553" s="9"/>
      <c r="AE553" s="9"/>
    </row>
    <row r="554" ht="14.25" customHeight="1">
      <c r="AB554" s="8"/>
      <c r="AD554" s="9"/>
      <c r="AE554" s="9"/>
    </row>
    <row r="555" ht="14.25" customHeight="1">
      <c r="AB555" s="8"/>
      <c r="AD555" s="9"/>
      <c r="AE555" s="9"/>
    </row>
    <row r="556" ht="14.25" customHeight="1">
      <c r="AB556" s="8"/>
      <c r="AD556" s="9"/>
      <c r="AE556" s="9"/>
    </row>
    <row r="557" ht="14.25" customHeight="1">
      <c r="AB557" s="8"/>
      <c r="AD557" s="9"/>
      <c r="AE557" s="9"/>
    </row>
    <row r="558" ht="14.25" customHeight="1">
      <c r="AB558" s="8"/>
      <c r="AD558" s="9"/>
      <c r="AE558" s="9"/>
    </row>
    <row r="559" ht="14.25" customHeight="1">
      <c r="AB559" s="8"/>
      <c r="AD559" s="9"/>
      <c r="AE559" s="9"/>
    </row>
    <row r="560" ht="14.25" customHeight="1">
      <c r="AB560" s="8"/>
      <c r="AD560" s="9"/>
      <c r="AE560" s="9"/>
    </row>
    <row r="561" ht="14.25" customHeight="1">
      <c r="AB561" s="8"/>
      <c r="AD561" s="9"/>
      <c r="AE561" s="9"/>
    </row>
    <row r="562" ht="14.25" customHeight="1">
      <c r="AB562" s="8"/>
      <c r="AD562" s="9"/>
      <c r="AE562" s="9"/>
    </row>
    <row r="563" ht="14.25" customHeight="1">
      <c r="AB563" s="8"/>
      <c r="AD563" s="9"/>
      <c r="AE563" s="9"/>
    </row>
    <row r="564" ht="14.25" customHeight="1">
      <c r="AB564" s="8"/>
      <c r="AD564" s="9"/>
      <c r="AE564" s="9"/>
    </row>
    <row r="565" ht="14.25" customHeight="1">
      <c r="AB565" s="8"/>
      <c r="AD565" s="9"/>
      <c r="AE565" s="9"/>
    </row>
    <row r="566" ht="14.25" customHeight="1">
      <c r="AB566" s="8"/>
      <c r="AD566" s="9"/>
      <c r="AE566" s="9"/>
    </row>
    <row r="567" ht="14.25" customHeight="1">
      <c r="AB567" s="8"/>
      <c r="AD567" s="9"/>
      <c r="AE567" s="9"/>
    </row>
    <row r="568" ht="14.25" customHeight="1">
      <c r="AB568" s="8"/>
      <c r="AD568" s="9"/>
      <c r="AE568" s="9"/>
    </row>
    <row r="569" ht="14.25" customHeight="1">
      <c r="AB569" s="8"/>
      <c r="AD569" s="9"/>
      <c r="AE569" s="9"/>
    </row>
    <row r="570" ht="14.25" customHeight="1">
      <c r="AB570" s="8"/>
      <c r="AD570" s="9"/>
      <c r="AE570" s="9"/>
    </row>
    <row r="571" ht="14.25" customHeight="1">
      <c r="AB571" s="8"/>
      <c r="AD571" s="9"/>
      <c r="AE571" s="9"/>
    </row>
    <row r="572" ht="14.25" customHeight="1">
      <c r="AB572" s="8"/>
      <c r="AD572" s="9"/>
      <c r="AE572" s="9"/>
    </row>
    <row r="573" ht="14.25" customHeight="1">
      <c r="AB573" s="8"/>
      <c r="AD573" s="9"/>
      <c r="AE573" s="9"/>
    </row>
    <row r="574" ht="14.25" customHeight="1">
      <c r="AB574" s="8"/>
      <c r="AD574" s="9"/>
      <c r="AE574" s="9"/>
    </row>
    <row r="575" ht="14.25" customHeight="1">
      <c r="AB575" s="8"/>
      <c r="AD575" s="9"/>
      <c r="AE575" s="9"/>
    </row>
    <row r="576" ht="14.25" customHeight="1">
      <c r="AB576" s="8"/>
      <c r="AD576" s="9"/>
      <c r="AE576" s="9"/>
    </row>
    <row r="577" ht="14.25" customHeight="1">
      <c r="AB577" s="8"/>
      <c r="AD577" s="9"/>
      <c r="AE577" s="9"/>
    </row>
    <row r="578" ht="14.25" customHeight="1">
      <c r="AB578" s="8"/>
      <c r="AD578" s="9"/>
      <c r="AE578" s="9"/>
    </row>
    <row r="579" ht="14.25" customHeight="1">
      <c r="AB579" s="8"/>
      <c r="AD579" s="9"/>
      <c r="AE579" s="9"/>
    </row>
    <row r="580" ht="14.25" customHeight="1">
      <c r="AB580" s="8"/>
      <c r="AD580" s="9"/>
      <c r="AE580" s="9"/>
    </row>
    <row r="581" ht="14.25" customHeight="1">
      <c r="AB581" s="8"/>
      <c r="AD581" s="9"/>
      <c r="AE581" s="9"/>
    </row>
    <row r="582" ht="14.25" customHeight="1">
      <c r="AB582" s="8"/>
      <c r="AD582" s="9"/>
      <c r="AE582" s="9"/>
    </row>
    <row r="583" ht="14.25" customHeight="1">
      <c r="AB583" s="8"/>
      <c r="AD583" s="9"/>
      <c r="AE583" s="9"/>
    </row>
    <row r="584" ht="14.25" customHeight="1">
      <c r="AB584" s="8"/>
      <c r="AD584" s="9"/>
      <c r="AE584" s="9"/>
    </row>
    <row r="585" ht="14.25" customHeight="1">
      <c r="AB585" s="8"/>
      <c r="AD585" s="9"/>
      <c r="AE585" s="9"/>
    </row>
    <row r="586" ht="14.25" customHeight="1">
      <c r="AB586" s="8"/>
      <c r="AD586" s="9"/>
      <c r="AE586" s="9"/>
    </row>
    <row r="587" ht="14.25" customHeight="1">
      <c r="AB587" s="8"/>
      <c r="AD587" s="9"/>
      <c r="AE587" s="9"/>
    </row>
    <row r="588" ht="14.25" customHeight="1">
      <c r="AB588" s="8"/>
      <c r="AD588" s="9"/>
      <c r="AE588" s="9"/>
    </row>
    <row r="589" ht="14.25" customHeight="1">
      <c r="AB589" s="8"/>
      <c r="AD589" s="9"/>
      <c r="AE589" s="9"/>
    </row>
    <row r="590" ht="14.25" customHeight="1">
      <c r="AB590" s="8"/>
      <c r="AD590" s="9"/>
      <c r="AE590" s="9"/>
    </row>
    <row r="591" ht="14.25" customHeight="1">
      <c r="AB591" s="8"/>
      <c r="AD591" s="9"/>
      <c r="AE591" s="9"/>
    </row>
    <row r="592" ht="14.25" customHeight="1">
      <c r="AB592" s="8"/>
      <c r="AD592" s="9"/>
      <c r="AE592" s="9"/>
    </row>
    <row r="593" ht="14.25" customHeight="1">
      <c r="AB593" s="8"/>
      <c r="AD593" s="9"/>
      <c r="AE593" s="9"/>
    </row>
    <row r="594" ht="14.25" customHeight="1">
      <c r="AB594" s="8"/>
      <c r="AD594" s="9"/>
      <c r="AE594" s="9"/>
    </row>
    <row r="595" ht="14.25" customHeight="1">
      <c r="AB595" s="8"/>
      <c r="AD595" s="9"/>
      <c r="AE595" s="9"/>
    </row>
    <row r="596" ht="14.25" customHeight="1">
      <c r="AB596" s="8"/>
      <c r="AD596" s="9"/>
      <c r="AE596" s="9"/>
    </row>
    <row r="597" ht="14.25" customHeight="1">
      <c r="AB597" s="8"/>
      <c r="AD597" s="9"/>
      <c r="AE597" s="9"/>
    </row>
    <row r="598" ht="14.25" customHeight="1">
      <c r="AB598" s="8"/>
      <c r="AD598" s="9"/>
      <c r="AE598" s="9"/>
    </row>
    <row r="599" ht="14.25" customHeight="1">
      <c r="AB599" s="8"/>
      <c r="AD599" s="9"/>
      <c r="AE599" s="9"/>
    </row>
    <row r="600" ht="14.25" customHeight="1">
      <c r="AB600" s="8"/>
      <c r="AD600" s="9"/>
      <c r="AE600" s="9"/>
    </row>
    <row r="601" ht="14.25" customHeight="1">
      <c r="AB601" s="8"/>
      <c r="AD601" s="9"/>
      <c r="AE601" s="9"/>
    </row>
    <row r="602" ht="14.25" customHeight="1">
      <c r="AB602" s="8"/>
      <c r="AD602" s="9"/>
      <c r="AE602" s="9"/>
    </row>
    <row r="603" ht="14.25" customHeight="1">
      <c r="AB603" s="8"/>
      <c r="AD603" s="9"/>
      <c r="AE603" s="9"/>
    </row>
    <row r="604" ht="14.25" customHeight="1">
      <c r="AB604" s="8"/>
      <c r="AD604" s="9"/>
      <c r="AE604" s="9"/>
    </row>
    <row r="605" ht="14.25" customHeight="1">
      <c r="AB605" s="8"/>
      <c r="AD605" s="9"/>
      <c r="AE605" s="9"/>
    </row>
    <row r="606" ht="14.25" customHeight="1">
      <c r="AB606" s="8"/>
      <c r="AD606" s="9"/>
      <c r="AE606" s="9"/>
    </row>
    <row r="607" ht="14.25" customHeight="1">
      <c r="AB607" s="8"/>
      <c r="AD607" s="9"/>
      <c r="AE607" s="9"/>
    </row>
    <row r="608" ht="14.25" customHeight="1">
      <c r="AB608" s="8"/>
      <c r="AD608" s="9"/>
      <c r="AE608" s="9"/>
    </row>
    <row r="609" ht="14.25" customHeight="1">
      <c r="AB609" s="8"/>
      <c r="AD609" s="9"/>
      <c r="AE609" s="9"/>
    </row>
    <row r="610" ht="14.25" customHeight="1">
      <c r="AB610" s="8"/>
      <c r="AD610" s="9"/>
      <c r="AE610" s="9"/>
    </row>
    <row r="611" ht="14.25" customHeight="1">
      <c r="AB611" s="8"/>
      <c r="AD611" s="9"/>
      <c r="AE611" s="9"/>
    </row>
    <row r="612" ht="14.25" customHeight="1">
      <c r="AB612" s="8"/>
      <c r="AD612" s="9"/>
      <c r="AE612" s="9"/>
    </row>
    <row r="613" ht="14.25" customHeight="1">
      <c r="AB613" s="8"/>
      <c r="AD613" s="9"/>
      <c r="AE613" s="9"/>
    </row>
    <row r="614" ht="14.25" customHeight="1">
      <c r="AB614" s="8"/>
      <c r="AD614" s="9"/>
      <c r="AE614" s="9"/>
    </row>
    <row r="615" ht="14.25" customHeight="1">
      <c r="AB615" s="8"/>
      <c r="AD615" s="9"/>
      <c r="AE615" s="9"/>
    </row>
    <row r="616" ht="14.25" customHeight="1">
      <c r="AB616" s="8"/>
      <c r="AD616" s="9"/>
      <c r="AE616" s="9"/>
    </row>
    <row r="617" ht="14.25" customHeight="1">
      <c r="AB617" s="8"/>
      <c r="AD617" s="9"/>
      <c r="AE617" s="9"/>
    </row>
    <row r="618" ht="14.25" customHeight="1">
      <c r="AB618" s="8"/>
      <c r="AD618" s="9"/>
      <c r="AE618" s="9"/>
    </row>
    <row r="619" ht="14.25" customHeight="1">
      <c r="AB619" s="8"/>
      <c r="AD619" s="9"/>
      <c r="AE619" s="9"/>
    </row>
    <row r="620" ht="14.25" customHeight="1">
      <c r="AB620" s="8"/>
      <c r="AD620" s="9"/>
      <c r="AE620" s="9"/>
    </row>
    <row r="621" ht="14.25" customHeight="1">
      <c r="AB621" s="8"/>
      <c r="AD621" s="9"/>
      <c r="AE621" s="9"/>
    </row>
    <row r="622" ht="14.25" customHeight="1">
      <c r="AB622" s="8"/>
      <c r="AD622" s="9"/>
      <c r="AE622" s="9"/>
    </row>
    <row r="623" ht="14.25" customHeight="1">
      <c r="AB623" s="8"/>
      <c r="AD623" s="9"/>
      <c r="AE623" s="9"/>
    </row>
    <row r="624" ht="14.25" customHeight="1">
      <c r="AB624" s="8"/>
      <c r="AD624" s="9"/>
      <c r="AE624" s="9"/>
    </row>
    <row r="625" ht="14.25" customHeight="1">
      <c r="AB625" s="8"/>
      <c r="AD625" s="9"/>
      <c r="AE625" s="9"/>
    </row>
    <row r="626" ht="14.25" customHeight="1">
      <c r="AB626" s="8"/>
      <c r="AD626" s="9"/>
      <c r="AE626" s="9"/>
    </row>
    <row r="627" ht="14.25" customHeight="1">
      <c r="AB627" s="8"/>
      <c r="AD627" s="9"/>
      <c r="AE627" s="9"/>
    </row>
    <row r="628" ht="14.25" customHeight="1">
      <c r="AB628" s="8"/>
      <c r="AD628" s="9"/>
      <c r="AE628" s="9"/>
    </row>
    <row r="629" ht="14.25" customHeight="1">
      <c r="AB629" s="8"/>
      <c r="AD629" s="9"/>
      <c r="AE629" s="9"/>
    </row>
    <row r="630" ht="14.25" customHeight="1">
      <c r="AB630" s="8"/>
      <c r="AD630" s="9"/>
      <c r="AE630" s="9"/>
    </row>
    <row r="631" ht="14.25" customHeight="1">
      <c r="AB631" s="8"/>
      <c r="AD631" s="9"/>
      <c r="AE631" s="9"/>
    </row>
    <row r="632" ht="14.25" customHeight="1">
      <c r="AB632" s="8"/>
      <c r="AD632" s="9"/>
      <c r="AE632" s="9"/>
    </row>
    <row r="633" ht="14.25" customHeight="1">
      <c r="AB633" s="8"/>
      <c r="AD633" s="9"/>
      <c r="AE633" s="9"/>
    </row>
    <row r="634" ht="14.25" customHeight="1">
      <c r="AB634" s="8"/>
      <c r="AD634" s="9"/>
      <c r="AE634" s="9"/>
    </row>
    <row r="635" ht="14.25" customHeight="1">
      <c r="AB635" s="8"/>
      <c r="AD635" s="9"/>
      <c r="AE635" s="9"/>
    </row>
    <row r="636" ht="14.25" customHeight="1">
      <c r="AB636" s="8"/>
      <c r="AD636" s="9"/>
      <c r="AE636" s="9"/>
    </row>
    <row r="637" ht="14.25" customHeight="1">
      <c r="AB637" s="8"/>
      <c r="AD637" s="9"/>
      <c r="AE637" s="9"/>
    </row>
    <row r="638" ht="14.25" customHeight="1">
      <c r="AB638" s="8"/>
      <c r="AD638" s="9"/>
      <c r="AE638" s="9"/>
    </row>
    <row r="639" ht="14.25" customHeight="1">
      <c r="AB639" s="8"/>
      <c r="AD639" s="9"/>
      <c r="AE639" s="9"/>
    </row>
    <row r="640" ht="14.25" customHeight="1">
      <c r="AB640" s="8"/>
      <c r="AD640" s="9"/>
      <c r="AE640" s="9"/>
    </row>
    <row r="641" ht="14.25" customHeight="1">
      <c r="AB641" s="8"/>
      <c r="AD641" s="9"/>
      <c r="AE641" s="9"/>
    </row>
    <row r="642" ht="14.25" customHeight="1">
      <c r="AB642" s="8"/>
      <c r="AD642" s="9"/>
      <c r="AE642" s="9"/>
    </row>
    <row r="643" ht="14.25" customHeight="1">
      <c r="AB643" s="8"/>
      <c r="AD643" s="9"/>
      <c r="AE643" s="9"/>
    </row>
    <row r="644" ht="14.25" customHeight="1">
      <c r="AB644" s="8"/>
      <c r="AD644" s="9"/>
      <c r="AE644" s="9"/>
    </row>
    <row r="645" ht="14.25" customHeight="1">
      <c r="AB645" s="8"/>
      <c r="AD645" s="9"/>
      <c r="AE645" s="9"/>
    </row>
    <row r="646" ht="14.25" customHeight="1">
      <c r="AB646" s="8"/>
      <c r="AD646" s="9"/>
      <c r="AE646" s="9"/>
    </row>
    <row r="647" ht="14.25" customHeight="1">
      <c r="AB647" s="8"/>
      <c r="AD647" s="9"/>
      <c r="AE647" s="9"/>
    </row>
    <row r="648" ht="14.25" customHeight="1">
      <c r="AB648" s="8"/>
      <c r="AD648" s="9"/>
      <c r="AE648" s="9"/>
    </row>
    <row r="649" ht="14.25" customHeight="1">
      <c r="AB649" s="8"/>
      <c r="AD649" s="9"/>
      <c r="AE649" s="9"/>
    </row>
    <row r="650" ht="14.25" customHeight="1">
      <c r="AB650" s="8"/>
      <c r="AD650" s="9"/>
      <c r="AE650" s="9"/>
    </row>
    <row r="651" ht="14.25" customHeight="1">
      <c r="AB651" s="8"/>
      <c r="AD651" s="9"/>
      <c r="AE651" s="9"/>
    </row>
    <row r="652" ht="14.25" customHeight="1">
      <c r="AB652" s="8"/>
      <c r="AD652" s="9"/>
      <c r="AE652" s="9"/>
    </row>
    <row r="653" ht="14.25" customHeight="1">
      <c r="AB653" s="8"/>
      <c r="AD653" s="9"/>
      <c r="AE653" s="9"/>
    </row>
    <row r="654" ht="14.25" customHeight="1">
      <c r="AB654" s="8"/>
      <c r="AD654" s="9"/>
      <c r="AE654" s="9"/>
    </row>
    <row r="655" ht="14.25" customHeight="1">
      <c r="AB655" s="8"/>
      <c r="AD655" s="9"/>
      <c r="AE655" s="9"/>
    </row>
    <row r="656" ht="14.25" customHeight="1">
      <c r="AB656" s="8"/>
      <c r="AD656" s="9"/>
      <c r="AE656" s="9"/>
    </row>
    <row r="657" ht="14.25" customHeight="1">
      <c r="AB657" s="8"/>
      <c r="AD657" s="9"/>
      <c r="AE657" s="9"/>
    </row>
    <row r="658" ht="14.25" customHeight="1">
      <c r="AB658" s="8"/>
      <c r="AD658" s="9"/>
      <c r="AE658" s="9"/>
    </row>
    <row r="659" ht="14.25" customHeight="1">
      <c r="AB659" s="8"/>
      <c r="AD659" s="9"/>
      <c r="AE659" s="9"/>
    </row>
    <row r="660" ht="14.25" customHeight="1">
      <c r="AB660" s="8"/>
      <c r="AD660" s="9"/>
      <c r="AE660" s="9"/>
    </row>
    <row r="661" ht="14.25" customHeight="1">
      <c r="AB661" s="8"/>
      <c r="AD661" s="9"/>
      <c r="AE661" s="9"/>
    </row>
    <row r="662" ht="14.25" customHeight="1">
      <c r="AB662" s="8"/>
      <c r="AD662" s="9"/>
      <c r="AE662" s="9"/>
    </row>
    <row r="663" ht="14.25" customHeight="1">
      <c r="AB663" s="8"/>
      <c r="AD663" s="9"/>
      <c r="AE663" s="9"/>
    </row>
    <row r="664" ht="14.25" customHeight="1">
      <c r="AB664" s="8"/>
      <c r="AD664" s="9"/>
      <c r="AE664" s="9"/>
    </row>
    <row r="665" ht="14.25" customHeight="1">
      <c r="AB665" s="8"/>
      <c r="AD665" s="9"/>
      <c r="AE665" s="9"/>
    </row>
    <row r="666" ht="14.25" customHeight="1">
      <c r="AB666" s="8"/>
      <c r="AD666" s="9"/>
      <c r="AE666" s="9"/>
    </row>
    <row r="667" ht="14.25" customHeight="1">
      <c r="AB667" s="8"/>
      <c r="AD667" s="9"/>
      <c r="AE667" s="9"/>
    </row>
    <row r="668" ht="14.25" customHeight="1">
      <c r="AB668" s="8"/>
      <c r="AD668" s="9"/>
      <c r="AE668" s="9"/>
    </row>
    <row r="669" ht="14.25" customHeight="1">
      <c r="AB669" s="8"/>
      <c r="AD669" s="9"/>
      <c r="AE669" s="9"/>
    </row>
    <row r="670" ht="14.25" customHeight="1">
      <c r="AB670" s="8"/>
      <c r="AD670" s="9"/>
      <c r="AE670" s="9"/>
    </row>
    <row r="671" ht="14.25" customHeight="1">
      <c r="AB671" s="8"/>
      <c r="AD671" s="9"/>
      <c r="AE671" s="9"/>
    </row>
    <row r="672" ht="14.25" customHeight="1">
      <c r="AB672" s="8"/>
      <c r="AD672" s="9"/>
      <c r="AE672" s="9"/>
    </row>
    <row r="673" ht="14.25" customHeight="1">
      <c r="AB673" s="8"/>
      <c r="AD673" s="9"/>
      <c r="AE673" s="9"/>
    </row>
    <row r="674" ht="14.25" customHeight="1">
      <c r="AB674" s="8"/>
      <c r="AD674" s="9"/>
      <c r="AE674" s="9"/>
    </row>
    <row r="675" ht="14.25" customHeight="1">
      <c r="AB675" s="8"/>
      <c r="AD675" s="9"/>
      <c r="AE675" s="9"/>
    </row>
    <row r="676" ht="14.25" customHeight="1">
      <c r="AB676" s="8"/>
      <c r="AD676" s="9"/>
      <c r="AE676" s="9"/>
    </row>
    <row r="677" ht="14.25" customHeight="1">
      <c r="AB677" s="8"/>
      <c r="AD677" s="9"/>
      <c r="AE677" s="9"/>
    </row>
    <row r="678" ht="14.25" customHeight="1">
      <c r="AB678" s="8"/>
      <c r="AD678" s="9"/>
      <c r="AE678" s="9"/>
    </row>
    <row r="679" ht="14.25" customHeight="1">
      <c r="AB679" s="8"/>
      <c r="AD679" s="9"/>
      <c r="AE679" s="9"/>
    </row>
    <row r="680" ht="14.25" customHeight="1">
      <c r="AB680" s="8"/>
      <c r="AD680" s="9"/>
      <c r="AE680" s="9"/>
    </row>
    <row r="681" ht="14.25" customHeight="1">
      <c r="AB681" s="8"/>
      <c r="AD681" s="9"/>
      <c r="AE681" s="9"/>
    </row>
    <row r="682" ht="14.25" customHeight="1">
      <c r="AB682" s="8"/>
      <c r="AD682" s="9"/>
      <c r="AE682" s="9"/>
    </row>
    <row r="683" ht="14.25" customHeight="1">
      <c r="AB683" s="8"/>
      <c r="AD683" s="9"/>
      <c r="AE683" s="9"/>
    </row>
    <row r="684" ht="14.25" customHeight="1">
      <c r="AB684" s="8"/>
      <c r="AD684" s="9"/>
      <c r="AE684" s="9"/>
    </row>
    <row r="685" ht="14.25" customHeight="1">
      <c r="AB685" s="8"/>
      <c r="AD685" s="9"/>
      <c r="AE685" s="9"/>
    </row>
    <row r="686" ht="14.25" customHeight="1">
      <c r="AB686" s="8"/>
      <c r="AD686" s="9"/>
      <c r="AE686" s="9"/>
    </row>
    <row r="687" ht="14.25" customHeight="1">
      <c r="AB687" s="8"/>
      <c r="AD687" s="9"/>
      <c r="AE687" s="9"/>
    </row>
    <row r="688" ht="14.25" customHeight="1">
      <c r="AB688" s="8"/>
      <c r="AD688" s="9"/>
      <c r="AE688" s="9"/>
    </row>
    <row r="689" ht="14.25" customHeight="1">
      <c r="AB689" s="8"/>
      <c r="AD689" s="9"/>
      <c r="AE689" s="9"/>
    </row>
    <row r="690" ht="14.25" customHeight="1">
      <c r="AB690" s="8"/>
      <c r="AD690" s="9"/>
      <c r="AE690" s="9"/>
    </row>
    <row r="691" ht="14.25" customHeight="1">
      <c r="AB691" s="8"/>
      <c r="AD691" s="9"/>
      <c r="AE691" s="9"/>
    </row>
    <row r="692" ht="14.25" customHeight="1">
      <c r="AB692" s="8"/>
      <c r="AD692" s="9"/>
      <c r="AE692" s="9"/>
    </row>
    <row r="693" ht="14.25" customHeight="1">
      <c r="AB693" s="8"/>
      <c r="AD693" s="9"/>
      <c r="AE693" s="9"/>
    </row>
    <row r="694" ht="14.25" customHeight="1">
      <c r="AB694" s="8"/>
      <c r="AD694" s="9"/>
      <c r="AE694" s="9"/>
    </row>
    <row r="695" ht="14.25" customHeight="1">
      <c r="AB695" s="8"/>
      <c r="AD695" s="9"/>
      <c r="AE695" s="9"/>
    </row>
    <row r="696" ht="14.25" customHeight="1">
      <c r="AB696" s="8"/>
      <c r="AD696" s="9"/>
      <c r="AE696" s="9"/>
    </row>
    <row r="697" ht="14.25" customHeight="1">
      <c r="AB697" s="8"/>
      <c r="AD697" s="9"/>
      <c r="AE697" s="9"/>
    </row>
    <row r="698" ht="14.25" customHeight="1">
      <c r="AB698" s="8"/>
      <c r="AD698" s="9"/>
      <c r="AE698" s="9"/>
    </row>
    <row r="699" ht="14.25" customHeight="1">
      <c r="AB699" s="8"/>
      <c r="AD699" s="9"/>
      <c r="AE699" s="9"/>
    </row>
    <row r="700" ht="14.25" customHeight="1">
      <c r="AB700" s="8"/>
      <c r="AD700" s="9"/>
      <c r="AE700" s="9"/>
    </row>
    <row r="701" ht="14.25" customHeight="1">
      <c r="AB701" s="8"/>
      <c r="AD701" s="9"/>
      <c r="AE701" s="9"/>
    </row>
    <row r="702" ht="14.25" customHeight="1">
      <c r="AB702" s="8"/>
      <c r="AD702" s="9"/>
      <c r="AE702" s="9"/>
    </row>
    <row r="703" ht="14.25" customHeight="1">
      <c r="AB703" s="8"/>
      <c r="AD703" s="9"/>
      <c r="AE703" s="9"/>
    </row>
    <row r="704" ht="14.25" customHeight="1">
      <c r="AB704" s="8"/>
      <c r="AD704" s="9"/>
      <c r="AE704" s="9"/>
    </row>
    <row r="705" ht="14.25" customHeight="1">
      <c r="AB705" s="8"/>
      <c r="AD705" s="9"/>
      <c r="AE705" s="9"/>
    </row>
    <row r="706" ht="14.25" customHeight="1">
      <c r="AB706" s="8"/>
      <c r="AD706" s="9"/>
      <c r="AE706" s="9"/>
    </row>
    <row r="707" ht="14.25" customHeight="1">
      <c r="AB707" s="8"/>
      <c r="AD707" s="9"/>
      <c r="AE707" s="9"/>
    </row>
    <row r="708" ht="14.25" customHeight="1">
      <c r="AB708" s="8"/>
      <c r="AD708" s="9"/>
      <c r="AE708" s="9"/>
    </row>
    <row r="709" ht="14.25" customHeight="1">
      <c r="AB709" s="8"/>
      <c r="AD709" s="9"/>
      <c r="AE709" s="9"/>
    </row>
    <row r="710" ht="14.25" customHeight="1">
      <c r="AB710" s="8"/>
      <c r="AD710" s="9"/>
      <c r="AE710" s="9"/>
    </row>
    <row r="711" ht="14.25" customHeight="1">
      <c r="AB711" s="8"/>
      <c r="AD711" s="9"/>
      <c r="AE711" s="9"/>
    </row>
    <row r="712" ht="14.25" customHeight="1">
      <c r="AB712" s="8"/>
      <c r="AD712" s="9"/>
      <c r="AE712" s="9"/>
    </row>
    <row r="713" ht="14.25" customHeight="1">
      <c r="AB713" s="8"/>
      <c r="AD713" s="9"/>
      <c r="AE713" s="9"/>
    </row>
    <row r="714" ht="14.25" customHeight="1">
      <c r="AB714" s="8"/>
      <c r="AD714" s="9"/>
      <c r="AE714" s="9"/>
    </row>
    <row r="715" ht="14.25" customHeight="1">
      <c r="AB715" s="8"/>
      <c r="AD715" s="9"/>
      <c r="AE715" s="9"/>
    </row>
    <row r="716" ht="14.25" customHeight="1">
      <c r="AB716" s="8"/>
      <c r="AD716" s="9"/>
      <c r="AE716" s="9"/>
    </row>
    <row r="717" ht="14.25" customHeight="1">
      <c r="AB717" s="8"/>
      <c r="AD717" s="9"/>
      <c r="AE717" s="9"/>
    </row>
    <row r="718" ht="14.25" customHeight="1">
      <c r="AB718" s="8"/>
      <c r="AD718" s="9"/>
      <c r="AE718" s="9"/>
    </row>
    <row r="719" ht="14.25" customHeight="1">
      <c r="AB719" s="8"/>
      <c r="AD719" s="9"/>
      <c r="AE719" s="9"/>
    </row>
    <row r="720" ht="14.25" customHeight="1">
      <c r="AB720" s="8"/>
      <c r="AD720" s="9"/>
      <c r="AE720" s="9"/>
    </row>
    <row r="721" ht="14.25" customHeight="1">
      <c r="AB721" s="8"/>
      <c r="AD721" s="9"/>
      <c r="AE721" s="9"/>
    </row>
    <row r="722" ht="14.25" customHeight="1">
      <c r="AB722" s="8"/>
      <c r="AD722" s="9"/>
      <c r="AE722" s="9"/>
    </row>
    <row r="723" ht="14.25" customHeight="1">
      <c r="AB723" s="8"/>
      <c r="AD723" s="9"/>
      <c r="AE723" s="9"/>
    </row>
    <row r="724" ht="14.25" customHeight="1">
      <c r="AB724" s="8"/>
      <c r="AD724" s="9"/>
      <c r="AE724" s="9"/>
    </row>
    <row r="725" ht="14.25" customHeight="1">
      <c r="AB725" s="8"/>
      <c r="AD725" s="9"/>
      <c r="AE725" s="9"/>
    </row>
    <row r="726" ht="14.25" customHeight="1">
      <c r="AB726" s="8"/>
      <c r="AD726" s="9"/>
      <c r="AE726" s="9"/>
    </row>
    <row r="727" ht="14.25" customHeight="1">
      <c r="AB727" s="8"/>
      <c r="AD727" s="9"/>
      <c r="AE727" s="9"/>
    </row>
    <row r="728" ht="14.25" customHeight="1">
      <c r="AB728" s="8"/>
      <c r="AD728" s="9"/>
      <c r="AE728" s="9"/>
    </row>
    <row r="729" ht="14.25" customHeight="1">
      <c r="AB729" s="8"/>
      <c r="AD729" s="9"/>
      <c r="AE729" s="9"/>
    </row>
    <row r="730" ht="14.25" customHeight="1">
      <c r="AB730" s="8"/>
      <c r="AD730" s="9"/>
      <c r="AE730" s="9"/>
    </row>
    <row r="731" ht="14.25" customHeight="1">
      <c r="AB731" s="8"/>
      <c r="AD731" s="9"/>
      <c r="AE731" s="9"/>
    </row>
    <row r="732" ht="14.25" customHeight="1">
      <c r="AB732" s="8"/>
      <c r="AD732" s="9"/>
      <c r="AE732" s="9"/>
    </row>
    <row r="733" ht="14.25" customHeight="1">
      <c r="AB733" s="8"/>
      <c r="AD733" s="9"/>
      <c r="AE733" s="9"/>
    </row>
    <row r="734" ht="14.25" customHeight="1">
      <c r="AB734" s="8"/>
      <c r="AD734" s="9"/>
      <c r="AE734" s="9"/>
    </row>
    <row r="735" ht="14.25" customHeight="1">
      <c r="AB735" s="8"/>
      <c r="AD735" s="9"/>
      <c r="AE735" s="9"/>
    </row>
    <row r="736" ht="14.25" customHeight="1">
      <c r="AB736" s="8"/>
      <c r="AD736" s="9"/>
      <c r="AE736" s="9"/>
    </row>
    <row r="737" ht="14.25" customHeight="1">
      <c r="AB737" s="8"/>
      <c r="AD737" s="9"/>
      <c r="AE737" s="9"/>
    </row>
    <row r="738" ht="14.25" customHeight="1">
      <c r="AB738" s="8"/>
      <c r="AD738" s="9"/>
      <c r="AE738" s="9"/>
    </row>
    <row r="739" ht="14.25" customHeight="1">
      <c r="AB739" s="8"/>
      <c r="AD739" s="9"/>
      <c r="AE739" s="9"/>
    </row>
    <row r="740" ht="14.25" customHeight="1">
      <c r="AB740" s="8"/>
      <c r="AD740" s="9"/>
      <c r="AE740" s="9"/>
    </row>
    <row r="741" ht="14.25" customHeight="1">
      <c r="AB741" s="8"/>
      <c r="AD741" s="9"/>
      <c r="AE741" s="9"/>
    </row>
    <row r="742" ht="14.25" customHeight="1">
      <c r="AB742" s="8"/>
      <c r="AD742" s="9"/>
      <c r="AE742" s="9"/>
    </row>
    <row r="743" ht="14.25" customHeight="1">
      <c r="AB743" s="8"/>
      <c r="AD743" s="9"/>
      <c r="AE743" s="9"/>
    </row>
    <row r="744" ht="14.25" customHeight="1">
      <c r="AB744" s="8"/>
      <c r="AD744" s="9"/>
      <c r="AE744" s="9"/>
    </row>
    <row r="745" ht="14.25" customHeight="1">
      <c r="AB745" s="8"/>
      <c r="AD745" s="9"/>
      <c r="AE745" s="9"/>
    </row>
    <row r="746" ht="14.25" customHeight="1">
      <c r="AB746" s="8"/>
      <c r="AD746" s="9"/>
      <c r="AE746" s="9"/>
    </row>
    <row r="747" ht="14.25" customHeight="1">
      <c r="AB747" s="8"/>
      <c r="AD747" s="9"/>
      <c r="AE747" s="9"/>
    </row>
    <row r="748" ht="14.25" customHeight="1">
      <c r="AB748" s="8"/>
      <c r="AD748" s="9"/>
      <c r="AE748" s="9"/>
    </row>
    <row r="749" ht="14.25" customHeight="1">
      <c r="AB749" s="8"/>
      <c r="AD749" s="9"/>
      <c r="AE749" s="9"/>
    </row>
    <row r="750" ht="14.25" customHeight="1">
      <c r="AB750" s="8"/>
      <c r="AD750" s="9"/>
      <c r="AE750" s="9"/>
    </row>
    <row r="751" ht="14.25" customHeight="1">
      <c r="AB751" s="8"/>
      <c r="AD751" s="9"/>
      <c r="AE751" s="9"/>
    </row>
    <row r="752" ht="14.25" customHeight="1">
      <c r="AB752" s="8"/>
      <c r="AD752" s="9"/>
      <c r="AE752" s="9"/>
    </row>
    <row r="753" ht="14.25" customHeight="1">
      <c r="AB753" s="8"/>
      <c r="AD753" s="9"/>
      <c r="AE753" s="9"/>
    </row>
    <row r="754" ht="14.25" customHeight="1">
      <c r="AB754" s="8"/>
      <c r="AD754" s="9"/>
      <c r="AE754" s="9"/>
    </row>
    <row r="755" ht="14.25" customHeight="1">
      <c r="AB755" s="8"/>
      <c r="AD755" s="9"/>
      <c r="AE755" s="9"/>
    </row>
    <row r="756" ht="14.25" customHeight="1">
      <c r="AB756" s="8"/>
      <c r="AD756" s="9"/>
      <c r="AE756" s="9"/>
    </row>
    <row r="757" ht="14.25" customHeight="1">
      <c r="AB757" s="8"/>
      <c r="AD757" s="9"/>
      <c r="AE757" s="9"/>
    </row>
    <row r="758" ht="14.25" customHeight="1">
      <c r="AB758" s="8"/>
      <c r="AD758" s="9"/>
      <c r="AE758" s="9"/>
    </row>
    <row r="759" ht="14.25" customHeight="1">
      <c r="AB759" s="8"/>
      <c r="AD759" s="9"/>
      <c r="AE759" s="9"/>
    </row>
    <row r="760" ht="14.25" customHeight="1">
      <c r="AB760" s="8"/>
      <c r="AD760" s="9"/>
      <c r="AE760" s="9"/>
    </row>
    <row r="761" ht="14.25" customHeight="1">
      <c r="AB761" s="8"/>
      <c r="AD761" s="9"/>
      <c r="AE761" s="9"/>
    </row>
    <row r="762" ht="14.25" customHeight="1">
      <c r="AB762" s="8"/>
      <c r="AD762" s="9"/>
      <c r="AE762" s="9"/>
    </row>
    <row r="763" ht="14.25" customHeight="1">
      <c r="AB763" s="8"/>
      <c r="AD763" s="9"/>
      <c r="AE763" s="9"/>
    </row>
    <row r="764" ht="14.25" customHeight="1">
      <c r="AB764" s="8"/>
      <c r="AD764" s="9"/>
      <c r="AE764" s="9"/>
    </row>
    <row r="765" ht="14.25" customHeight="1">
      <c r="AB765" s="8"/>
      <c r="AD765" s="9"/>
      <c r="AE765" s="9"/>
    </row>
    <row r="766" ht="14.25" customHeight="1">
      <c r="AB766" s="8"/>
      <c r="AD766" s="9"/>
      <c r="AE766" s="9"/>
    </row>
    <row r="767" ht="14.25" customHeight="1">
      <c r="AB767" s="8"/>
      <c r="AD767" s="9"/>
      <c r="AE767" s="9"/>
    </row>
    <row r="768" ht="14.25" customHeight="1">
      <c r="AB768" s="8"/>
      <c r="AD768" s="9"/>
      <c r="AE768" s="9"/>
    </row>
    <row r="769" ht="14.25" customHeight="1">
      <c r="AB769" s="8"/>
      <c r="AD769" s="9"/>
      <c r="AE769" s="9"/>
    </row>
    <row r="770" ht="14.25" customHeight="1">
      <c r="AB770" s="8"/>
      <c r="AD770" s="9"/>
      <c r="AE770" s="9"/>
    </row>
    <row r="771" ht="14.25" customHeight="1">
      <c r="AB771" s="8"/>
      <c r="AD771" s="9"/>
      <c r="AE771" s="9"/>
    </row>
    <row r="772" ht="14.25" customHeight="1">
      <c r="AB772" s="8"/>
      <c r="AD772" s="9"/>
      <c r="AE772" s="9"/>
    </row>
    <row r="773" ht="14.25" customHeight="1">
      <c r="AB773" s="8"/>
      <c r="AD773" s="9"/>
      <c r="AE773" s="9"/>
    </row>
    <row r="774" ht="14.25" customHeight="1">
      <c r="AB774" s="8"/>
      <c r="AD774" s="9"/>
      <c r="AE774" s="9"/>
    </row>
    <row r="775" ht="14.25" customHeight="1">
      <c r="AB775" s="8"/>
      <c r="AD775" s="9"/>
      <c r="AE775" s="9"/>
    </row>
    <row r="776" ht="14.25" customHeight="1">
      <c r="AB776" s="8"/>
      <c r="AD776" s="9"/>
      <c r="AE776" s="9"/>
    </row>
    <row r="777" ht="14.25" customHeight="1">
      <c r="AB777" s="8"/>
      <c r="AD777" s="9"/>
      <c r="AE777" s="9"/>
    </row>
    <row r="778" ht="14.25" customHeight="1">
      <c r="AB778" s="8"/>
      <c r="AD778" s="9"/>
      <c r="AE778" s="9"/>
    </row>
    <row r="779" ht="14.25" customHeight="1">
      <c r="AB779" s="8"/>
      <c r="AD779" s="9"/>
      <c r="AE779" s="9"/>
    </row>
    <row r="780" ht="14.25" customHeight="1">
      <c r="AB780" s="8"/>
      <c r="AD780" s="9"/>
      <c r="AE780" s="9"/>
    </row>
    <row r="781" ht="14.25" customHeight="1">
      <c r="AB781" s="8"/>
      <c r="AD781" s="9"/>
      <c r="AE781" s="9"/>
    </row>
    <row r="782" ht="14.25" customHeight="1">
      <c r="AB782" s="8"/>
      <c r="AD782" s="9"/>
      <c r="AE782" s="9"/>
    </row>
    <row r="783" ht="14.25" customHeight="1">
      <c r="AB783" s="8"/>
      <c r="AD783" s="9"/>
      <c r="AE783" s="9"/>
    </row>
    <row r="784" ht="14.25" customHeight="1">
      <c r="AB784" s="8"/>
      <c r="AD784" s="9"/>
      <c r="AE784" s="9"/>
    </row>
    <row r="785" ht="14.25" customHeight="1">
      <c r="AB785" s="8"/>
      <c r="AD785" s="9"/>
      <c r="AE785" s="9"/>
    </row>
    <row r="786" ht="14.25" customHeight="1">
      <c r="AB786" s="8"/>
      <c r="AD786" s="9"/>
      <c r="AE786" s="9"/>
    </row>
    <row r="787" ht="14.25" customHeight="1">
      <c r="AB787" s="8"/>
      <c r="AD787" s="9"/>
      <c r="AE787" s="9"/>
    </row>
    <row r="788" ht="14.25" customHeight="1">
      <c r="AB788" s="8"/>
      <c r="AD788" s="9"/>
      <c r="AE788" s="9"/>
    </row>
    <row r="789" ht="14.25" customHeight="1">
      <c r="AB789" s="8"/>
      <c r="AD789" s="9"/>
      <c r="AE789" s="9"/>
    </row>
    <row r="790" ht="14.25" customHeight="1">
      <c r="AB790" s="8"/>
      <c r="AD790" s="9"/>
      <c r="AE790" s="9"/>
    </row>
    <row r="791" ht="14.25" customHeight="1">
      <c r="AB791" s="8"/>
      <c r="AD791" s="9"/>
      <c r="AE791" s="9"/>
    </row>
    <row r="792" ht="14.25" customHeight="1">
      <c r="AB792" s="8"/>
      <c r="AD792" s="9"/>
      <c r="AE792" s="9"/>
    </row>
    <row r="793" ht="14.25" customHeight="1">
      <c r="AB793" s="8"/>
      <c r="AD793" s="9"/>
      <c r="AE793" s="9"/>
    </row>
    <row r="794" ht="14.25" customHeight="1">
      <c r="AB794" s="8"/>
      <c r="AD794" s="9"/>
      <c r="AE794" s="9"/>
    </row>
    <row r="795" ht="14.25" customHeight="1">
      <c r="AB795" s="8"/>
      <c r="AD795" s="9"/>
      <c r="AE795" s="9"/>
    </row>
    <row r="796" ht="14.25" customHeight="1">
      <c r="AB796" s="8"/>
      <c r="AD796" s="9"/>
      <c r="AE796" s="9"/>
    </row>
    <row r="797" ht="14.25" customHeight="1">
      <c r="AB797" s="8"/>
      <c r="AD797" s="9"/>
      <c r="AE797" s="9"/>
    </row>
    <row r="798" ht="14.25" customHeight="1">
      <c r="AB798" s="8"/>
      <c r="AD798" s="9"/>
      <c r="AE798" s="9"/>
    </row>
    <row r="799" ht="14.25" customHeight="1">
      <c r="AB799" s="8"/>
      <c r="AD799" s="9"/>
      <c r="AE799" s="9"/>
    </row>
    <row r="800" ht="14.25" customHeight="1">
      <c r="AB800" s="8"/>
      <c r="AD800" s="9"/>
      <c r="AE800" s="9"/>
    </row>
    <row r="801" ht="14.25" customHeight="1">
      <c r="AB801" s="8"/>
      <c r="AD801" s="9"/>
      <c r="AE801" s="9"/>
    </row>
    <row r="802" ht="14.25" customHeight="1">
      <c r="AB802" s="8"/>
      <c r="AD802" s="9"/>
      <c r="AE802" s="9"/>
    </row>
    <row r="803" ht="14.25" customHeight="1">
      <c r="AB803" s="8"/>
      <c r="AD803" s="9"/>
      <c r="AE803" s="9"/>
    </row>
    <row r="804" ht="14.25" customHeight="1">
      <c r="AB804" s="8"/>
      <c r="AD804" s="9"/>
      <c r="AE804" s="9"/>
    </row>
    <row r="805" ht="14.25" customHeight="1">
      <c r="AB805" s="8"/>
      <c r="AD805" s="9"/>
      <c r="AE805" s="9"/>
    </row>
    <row r="806" ht="14.25" customHeight="1">
      <c r="AB806" s="8"/>
      <c r="AD806" s="9"/>
      <c r="AE806" s="9"/>
    </row>
    <row r="807" ht="14.25" customHeight="1">
      <c r="AB807" s="8"/>
      <c r="AD807" s="9"/>
      <c r="AE807" s="9"/>
    </row>
    <row r="808" ht="14.25" customHeight="1">
      <c r="AB808" s="8"/>
      <c r="AD808" s="9"/>
      <c r="AE808" s="9"/>
    </row>
    <row r="809" ht="14.25" customHeight="1">
      <c r="AB809" s="8"/>
      <c r="AD809" s="9"/>
      <c r="AE809" s="9"/>
    </row>
    <row r="810" ht="14.25" customHeight="1">
      <c r="AB810" s="8"/>
      <c r="AD810" s="9"/>
      <c r="AE810" s="9"/>
    </row>
    <row r="811" ht="14.25" customHeight="1">
      <c r="AB811" s="8"/>
      <c r="AD811" s="9"/>
      <c r="AE811" s="9"/>
    </row>
    <row r="812" ht="14.25" customHeight="1">
      <c r="AB812" s="8"/>
      <c r="AD812" s="9"/>
      <c r="AE812" s="9"/>
    </row>
    <row r="813" ht="14.25" customHeight="1">
      <c r="AB813" s="8"/>
      <c r="AD813" s="9"/>
      <c r="AE813" s="9"/>
    </row>
    <row r="814" ht="14.25" customHeight="1">
      <c r="AB814" s="8"/>
      <c r="AD814" s="9"/>
      <c r="AE814" s="9"/>
    </row>
    <row r="815" ht="14.25" customHeight="1">
      <c r="AB815" s="8"/>
      <c r="AD815" s="9"/>
      <c r="AE815" s="9"/>
    </row>
    <row r="816" ht="14.25" customHeight="1">
      <c r="AB816" s="8"/>
      <c r="AD816" s="9"/>
      <c r="AE816" s="9"/>
    </row>
    <row r="817" ht="14.25" customHeight="1">
      <c r="AB817" s="8"/>
      <c r="AD817" s="9"/>
      <c r="AE817" s="9"/>
    </row>
    <row r="818" ht="14.25" customHeight="1">
      <c r="AB818" s="8"/>
      <c r="AD818" s="9"/>
      <c r="AE818" s="9"/>
    </row>
    <row r="819" ht="14.25" customHeight="1">
      <c r="AB819" s="8"/>
      <c r="AD819" s="9"/>
      <c r="AE819" s="9"/>
    </row>
    <row r="820" ht="14.25" customHeight="1">
      <c r="AB820" s="8"/>
      <c r="AD820" s="9"/>
      <c r="AE820" s="9"/>
    </row>
    <row r="821" ht="14.25" customHeight="1">
      <c r="AB821" s="8"/>
      <c r="AD821" s="9"/>
      <c r="AE821" s="9"/>
    </row>
    <row r="822" ht="14.25" customHeight="1">
      <c r="AB822" s="8"/>
      <c r="AD822" s="9"/>
      <c r="AE822" s="9"/>
    </row>
    <row r="823" ht="14.25" customHeight="1">
      <c r="AB823" s="8"/>
      <c r="AD823" s="9"/>
      <c r="AE823" s="9"/>
    </row>
    <row r="824" ht="14.25" customHeight="1">
      <c r="AB824" s="8"/>
      <c r="AD824" s="9"/>
      <c r="AE824" s="9"/>
    </row>
    <row r="825" ht="14.25" customHeight="1">
      <c r="AB825" s="8"/>
      <c r="AD825" s="9"/>
      <c r="AE825" s="9"/>
    </row>
    <row r="826" ht="14.25" customHeight="1">
      <c r="AB826" s="8"/>
      <c r="AD826" s="9"/>
      <c r="AE826" s="9"/>
    </row>
    <row r="827" ht="14.25" customHeight="1">
      <c r="AB827" s="8"/>
      <c r="AD827" s="9"/>
      <c r="AE827" s="9"/>
    </row>
    <row r="828" ht="14.25" customHeight="1">
      <c r="AB828" s="8"/>
      <c r="AD828" s="9"/>
      <c r="AE828" s="9"/>
    </row>
    <row r="829" ht="14.25" customHeight="1">
      <c r="AB829" s="8"/>
      <c r="AD829" s="9"/>
      <c r="AE829" s="9"/>
    </row>
    <row r="830" ht="14.25" customHeight="1">
      <c r="AB830" s="8"/>
      <c r="AD830" s="9"/>
      <c r="AE830" s="9"/>
    </row>
    <row r="831" ht="14.25" customHeight="1">
      <c r="AB831" s="8"/>
      <c r="AD831" s="9"/>
      <c r="AE831" s="9"/>
    </row>
    <row r="832" ht="14.25" customHeight="1">
      <c r="AB832" s="8"/>
      <c r="AD832" s="9"/>
      <c r="AE832" s="9"/>
    </row>
    <row r="833" ht="14.25" customHeight="1">
      <c r="AB833" s="8"/>
      <c r="AD833" s="9"/>
      <c r="AE833" s="9"/>
    </row>
    <row r="834" ht="14.25" customHeight="1">
      <c r="AB834" s="8"/>
      <c r="AD834" s="9"/>
      <c r="AE834" s="9"/>
    </row>
    <row r="835" ht="14.25" customHeight="1">
      <c r="AB835" s="8"/>
      <c r="AD835" s="9"/>
      <c r="AE835" s="9"/>
    </row>
    <row r="836" ht="14.25" customHeight="1">
      <c r="AB836" s="8"/>
      <c r="AD836" s="9"/>
      <c r="AE836" s="9"/>
    </row>
    <row r="837" ht="14.25" customHeight="1">
      <c r="AB837" s="8"/>
      <c r="AD837" s="9"/>
      <c r="AE837" s="9"/>
    </row>
    <row r="838" ht="14.25" customHeight="1">
      <c r="AB838" s="8"/>
      <c r="AD838" s="9"/>
      <c r="AE838" s="9"/>
    </row>
    <row r="839" ht="14.25" customHeight="1">
      <c r="AB839" s="8"/>
      <c r="AD839" s="9"/>
      <c r="AE839" s="9"/>
    </row>
    <row r="840" ht="14.25" customHeight="1">
      <c r="AB840" s="8"/>
      <c r="AD840" s="9"/>
      <c r="AE840" s="9"/>
    </row>
    <row r="841" ht="14.25" customHeight="1">
      <c r="AB841" s="8"/>
      <c r="AD841" s="9"/>
      <c r="AE841" s="9"/>
    </row>
    <row r="842" ht="14.25" customHeight="1">
      <c r="AB842" s="8"/>
      <c r="AD842" s="9"/>
      <c r="AE842" s="9"/>
    </row>
    <row r="843" ht="14.25" customHeight="1">
      <c r="AB843" s="8"/>
      <c r="AD843" s="9"/>
      <c r="AE843" s="9"/>
    </row>
    <row r="844" ht="14.25" customHeight="1">
      <c r="AB844" s="8"/>
      <c r="AD844" s="9"/>
      <c r="AE844" s="9"/>
    </row>
    <row r="845" ht="14.25" customHeight="1">
      <c r="AB845" s="8"/>
      <c r="AD845" s="9"/>
      <c r="AE845" s="9"/>
    </row>
    <row r="846" ht="14.25" customHeight="1">
      <c r="AB846" s="8"/>
      <c r="AD846" s="9"/>
      <c r="AE846" s="9"/>
    </row>
    <row r="847" ht="14.25" customHeight="1">
      <c r="AB847" s="8"/>
      <c r="AD847" s="9"/>
      <c r="AE847" s="9"/>
    </row>
    <row r="848" ht="14.25" customHeight="1">
      <c r="AB848" s="8"/>
      <c r="AD848" s="9"/>
      <c r="AE848" s="9"/>
    </row>
    <row r="849" ht="14.25" customHeight="1">
      <c r="AB849" s="8"/>
      <c r="AD849" s="9"/>
      <c r="AE849" s="9"/>
    </row>
    <row r="850" ht="14.25" customHeight="1">
      <c r="AB850" s="8"/>
      <c r="AD850" s="9"/>
      <c r="AE850" s="9"/>
    </row>
    <row r="851" ht="14.25" customHeight="1">
      <c r="AB851" s="8"/>
      <c r="AD851" s="9"/>
      <c r="AE851" s="9"/>
    </row>
    <row r="852" ht="14.25" customHeight="1">
      <c r="AB852" s="8"/>
      <c r="AD852" s="9"/>
      <c r="AE852" s="9"/>
    </row>
    <row r="853" ht="14.25" customHeight="1">
      <c r="AB853" s="8"/>
      <c r="AD853" s="9"/>
      <c r="AE853" s="9"/>
    </row>
    <row r="854" ht="14.25" customHeight="1">
      <c r="AB854" s="8"/>
      <c r="AD854" s="9"/>
      <c r="AE854" s="9"/>
    </row>
    <row r="855" ht="14.25" customHeight="1">
      <c r="AB855" s="8"/>
      <c r="AD855" s="9"/>
      <c r="AE855" s="9"/>
    </row>
    <row r="856" ht="14.25" customHeight="1">
      <c r="AB856" s="8"/>
      <c r="AD856" s="9"/>
      <c r="AE856" s="9"/>
    </row>
    <row r="857" ht="14.25" customHeight="1">
      <c r="AB857" s="8"/>
      <c r="AD857" s="9"/>
      <c r="AE857" s="9"/>
    </row>
    <row r="858" ht="14.25" customHeight="1">
      <c r="AB858" s="8"/>
      <c r="AD858" s="9"/>
      <c r="AE858" s="9"/>
    </row>
    <row r="859" ht="14.25" customHeight="1">
      <c r="AB859" s="8"/>
      <c r="AD859" s="9"/>
      <c r="AE859" s="9"/>
    </row>
    <row r="860" ht="14.25" customHeight="1">
      <c r="AB860" s="8"/>
      <c r="AD860" s="9"/>
      <c r="AE860" s="9"/>
    </row>
    <row r="861" ht="14.25" customHeight="1">
      <c r="AB861" s="8"/>
      <c r="AD861" s="9"/>
      <c r="AE861" s="9"/>
    </row>
    <row r="862" ht="14.25" customHeight="1">
      <c r="AB862" s="8"/>
      <c r="AD862" s="9"/>
      <c r="AE862" s="9"/>
    </row>
    <row r="863" ht="14.25" customHeight="1">
      <c r="AB863" s="8"/>
      <c r="AD863" s="9"/>
      <c r="AE863" s="9"/>
    </row>
    <row r="864" ht="14.25" customHeight="1">
      <c r="AB864" s="8"/>
      <c r="AD864" s="9"/>
      <c r="AE864" s="9"/>
    </row>
    <row r="865" ht="14.25" customHeight="1">
      <c r="AB865" s="8"/>
      <c r="AD865" s="9"/>
      <c r="AE865" s="9"/>
    </row>
    <row r="866" ht="14.25" customHeight="1">
      <c r="AB866" s="8"/>
      <c r="AD866" s="9"/>
      <c r="AE866" s="9"/>
    </row>
    <row r="867" ht="14.25" customHeight="1">
      <c r="AB867" s="8"/>
      <c r="AD867" s="9"/>
      <c r="AE867" s="9"/>
    </row>
    <row r="868" ht="14.25" customHeight="1">
      <c r="AB868" s="8"/>
      <c r="AD868" s="9"/>
      <c r="AE868" s="9"/>
    </row>
    <row r="869" ht="14.25" customHeight="1">
      <c r="AB869" s="8"/>
      <c r="AD869" s="9"/>
      <c r="AE869" s="9"/>
    </row>
    <row r="870" ht="14.25" customHeight="1">
      <c r="AB870" s="8"/>
      <c r="AD870" s="9"/>
      <c r="AE870" s="9"/>
    </row>
    <row r="871" ht="14.25" customHeight="1">
      <c r="AB871" s="8"/>
      <c r="AD871" s="9"/>
      <c r="AE871" s="9"/>
    </row>
    <row r="872" ht="14.25" customHeight="1">
      <c r="AB872" s="8"/>
      <c r="AD872" s="9"/>
      <c r="AE872" s="9"/>
    </row>
    <row r="873" ht="14.25" customHeight="1">
      <c r="AB873" s="8"/>
      <c r="AD873" s="9"/>
      <c r="AE873" s="9"/>
    </row>
    <row r="874" ht="14.25" customHeight="1">
      <c r="AB874" s="8"/>
      <c r="AD874" s="9"/>
      <c r="AE874" s="9"/>
    </row>
    <row r="875" ht="14.25" customHeight="1">
      <c r="AB875" s="8"/>
      <c r="AD875" s="9"/>
      <c r="AE875" s="9"/>
    </row>
    <row r="876" ht="14.25" customHeight="1">
      <c r="AB876" s="8"/>
      <c r="AD876" s="9"/>
      <c r="AE876" s="9"/>
    </row>
    <row r="877" ht="14.25" customHeight="1">
      <c r="AB877" s="8"/>
      <c r="AD877" s="9"/>
      <c r="AE877" s="9"/>
    </row>
    <row r="878" ht="14.25" customHeight="1">
      <c r="AB878" s="8"/>
      <c r="AD878" s="9"/>
      <c r="AE878" s="9"/>
    </row>
    <row r="879" ht="14.25" customHeight="1">
      <c r="AB879" s="8"/>
      <c r="AD879" s="9"/>
      <c r="AE879" s="9"/>
    </row>
    <row r="880" ht="14.25" customHeight="1">
      <c r="AB880" s="8"/>
      <c r="AD880" s="9"/>
      <c r="AE880" s="9"/>
    </row>
    <row r="881" ht="14.25" customHeight="1">
      <c r="AB881" s="8"/>
      <c r="AD881" s="9"/>
      <c r="AE881" s="9"/>
    </row>
    <row r="882" ht="14.25" customHeight="1">
      <c r="AB882" s="8"/>
      <c r="AD882" s="9"/>
      <c r="AE882" s="9"/>
    </row>
    <row r="883" ht="14.25" customHeight="1">
      <c r="AB883" s="8"/>
      <c r="AD883" s="9"/>
      <c r="AE883" s="9"/>
    </row>
    <row r="884" ht="14.25" customHeight="1">
      <c r="AB884" s="8"/>
      <c r="AD884" s="9"/>
      <c r="AE884" s="9"/>
    </row>
    <row r="885" ht="14.25" customHeight="1">
      <c r="AB885" s="8"/>
      <c r="AD885" s="9"/>
      <c r="AE885" s="9"/>
    </row>
    <row r="886" ht="14.25" customHeight="1">
      <c r="AB886" s="8"/>
      <c r="AD886" s="9"/>
      <c r="AE886" s="9"/>
    </row>
    <row r="887" ht="14.25" customHeight="1">
      <c r="AB887" s="8"/>
      <c r="AD887" s="9"/>
      <c r="AE887" s="9"/>
    </row>
    <row r="888" ht="14.25" customHeight="1">
      <c r="AB888" s="8"/>
      <c r="AD888" s="9"/>
      <c r="AE888" s="9"/>
    </row>
    <row r="889" ht="14.25" customHeight="1">
      <c r="AB889" s="8"/>
      <c r="AD889" s="9"/>
      <c r="AE889" s="9"/>
    </row>
    <row r="890" ht="14.25" customHeight="1">
      <c r="AB890" s="8"/>
      <c r="AD890" s="9"/>
      <c r="AE890" s="9"/>
    </row>
    <row r="891" ht="14.25" customHeight="1">
      <c r="AB891" s="8"/>
      <c r="AD891" s="9"/>
      <c r="AE891" s="9"/>
    </row>
    <row r="892" ht="14.25" customHeight="1">
      <c r="AB892" s="8"/>
      <c r="AD892" s="9"/>
      <c r="AE892" s="9"/>
    </row>
    <row r="893" ht="14.25" customHeight="1">
      <c r="AB893" s="8"/>
      <c r="AD893" s="9"/>
      <c r="AE893" s="9"/>
    </row>
    <row r="894" ht="14.25" customHeight="1">
      <c r="AB894" s="8"/>
      <c r="AD894" s="9"/>
      <c r="AE894" s="9"/>
    </row>
    <row r="895" ht="14.25" customHeight="1">
      <c r="AB895" s="8"/>
      <c r="AD895" s="9"/>
      <c r="AE895" s="9"/>
    </row>
    <row r="896" ht="14.25" customHeight="1">
      <c r="AB896" s="8"/>
      <c r="AD896" s="9"/>
      <c r="AE896" s="9"/>
    </row>
    <row r="897" ht="14.25" customHeight="1">
      <c r="AB897" s="8"/>
      <c r="AD897" s="9"/>
      <c r="AE897" s="9"/>
    </row>
    <row r="898" ht="14.25" customHeight="1">
      <c r="AB898" s="8"/>
      <c r="AD898" s="9"/>
      <c r="AE898" s="9"/>
    </row>
    <row r="899" ht="14.25" customHeight="1">
      <c r="AB899" s="8"/>
      <c r="AD899" s="9"/>
      <c r="AE899" s="9"/>
    </row>
    <row r="900" ht="14.25" customHeight="1">
      <c r="AB900" s="8"/>
      <c r="AD900" s="9"/>
      <c r="AE900" s="9"/>
    </row>
    <row r="901" ht="14.25" customHeight="1">
      <c r="AB901" s="8"/>
      <c r="AD901" s="9"/>
      <c r="AE901" s="9"/>
    </row>
    <row r="902" ht="14.25" customHeight="1">
      <c r="AB902" s="8"/>
      <c r="AD902" s="9"/>
      <c r="AE902" s="9"/>
    </row>
    <row r="903" ht="14.25" customHeight="1">
      <c r="AB903" s="8"/>
      <c r="AD903" s="9"/>
      <c r="AE903" s="9"/>
    </row>
    <row r="904" ht="14.25" customHeight="1">
      <c r="AB904" s="8"/>
      <c r="AD904" s="9"/>
      <c r="AE904" s="9"/>
    </row>
    <row r="905" ht="14.25" customHeight="1">
      <c r="AB905" s="8"/>
      <c r="AD905" s="9"/>
      <c r="AE905" s="9"/>
    </row>
    <row r="906" ht="14.25" customHeight="1">
      <c r="AB906" s="8"/>
      <c r="AD906" s="9"/>
      <c r="AE906" s="9"/>
    </row>
    <row r="907" ht="14.25" customHeight="1">
      <c r="AB907" s="8"/>
      <c r="AD907" s="9"/>
      <c r="AE907" s="9"/>
    </row>
    <row r="908" ht="14.25" customHeight="1">
      <c r="AB908" s="8"/>
      <c r="AD908" s="9"/>
      <c r="AE908" s="9"/>
    </row>
    <row r="909" ht="14.25" customHeight="1">
      <c r="AB909" s="8"/>
      <c r="AD909" s="9"/>
      <c r="AE909" s="9"/>
    </row>
    <row r="910" ht="14.25" customHeight="1">
      <c r="AB910" s="8"/>
      <c r="AD910" s="9"/>
      <c r="AE910" s="9"/>
    </row>
    <row r="911" ht="14.25" customHeight="1">
      <c r="AB911" s="8"/>
      <c r="AD911" s="9"/>
      <c r="AE911" s="9"/>
    </row>
    <row r="912" ht="14.25" customHeight="1">
      <c r="AB912" s="8"/>
      <c r="AD912" s="9"/>
      <c r="AE912" s="9"/>
    </row>
    <row r="913" ht="14.25" customHeight="1">
      <c r="AB913" s="8"/>
      <c r="AD913" s="9"/>
      <c r="AE913" s="9"/>
    </row>
    <row r="914" ht="14.25" customHeight="1">
      <c r="AB914" s="8"/>
      <c r="AD914" s="9"/>
      <c r="AE914" s="9"/>
    </row>
    <row r="915" ht="14.25" customHeight="1">
      <c r="AB915" s="8"/>
      <c r="AD915" s="9"/>
      <c r="AE915" s="9"/>
    </row>
    <row r="916" ht="14.25" customHeight="1">
      <c r="AB916" s="8"/>
      <c r="AD916" s="9"/>
      <c r="AE916" s="9"/>
    </row>
    <row r="917" ht="14.25" customHeight="1">
      <c r="AB917" s="8"/>
      <c r="AD917" s="9"/>
      <c r="AE917" s="9"/>
    </row>
    <row r="918" ht="14.25" customHeight="1">
      <c r="AB918" s="8"/>
      <c r="AD918" s="9"/>
      <c r="AE918" s="9"/>
    </row>
    <row r="919" ht="14.25" customHeight="1">
      <c r="AB919" s="8"/>
      <c r="AD919" s="9"/>
      <c r="AE919" s="9"/>
    </row>
    <row r="920" ht="14.25" customHeight="1">
      <c r="AB920" s="8"/>
      <c r="AD920" s="9"/>
      <c r="AE920" s="9"/>
    </row>
    <row r="921" ht="14.25" customHeight="1">
      <c r="AB921" s="8"/>
      <c r="AD921" s="9"/>
      <c r="AE921" s="9"/>
    </row>
    <row r="922" ht="14.25" customHeight="1">
      <c r="AB922" s="8"/>
      <c r="AD922" s="9"/>
      <c r="AE922" s="9"/>
    </row>
    <row r="923" ht="14.25" customHeight="1">
      <c r="AB923" s="8"/>
      <c r="AD923" s="9"/>
      <c r="AE923" s="9"/>
    </row>
    <row r="924" ht="14.25" customHeight="1">
      <c r="AB924" s="8"/>
      <c r="AD924" s="9"/>
      <c r="AE924" s="9"/>
    </row>
    <row r="925" ht="14.25" customHeight="1">
      <c r="AB925" s="8"/>
      <c r="AD925" s="9"/>
      <c r="AE925" s="9"/>
    </row>
    <row r="926" ht="14.25" customHeight="1">
      <c r="AB926" s="8"/>
      <c r="AD926" s="9"/>
      <c r="AE926" s="9"/>
    </row>
    <row r="927" ht="14.25" customHeight="1">
      <c r="AB927" s="8"/>
      <c r="AD927" s="9"/>
      <c r="AE927" s="9"/>
    </row>
    <row r="928" ht="14.25" customHeight="1">
      <c r="AB928" s="8"/>
      <c r="AD928" s="9"/>
      <c r="AE928" s="9"/>
    </row>
    <row r="929" ht="14.25" customHeight="1">
      <c r="AB929" s="8"/>
      <c r="AD929" s="9"/>
      <c r="AE929" s="9"/>
    </row>
    <row r="930" ht="14.25" customHeight="1">
      <c r="AB930" s="8"/>
      <c r="AD930" s="9"/>
      <c r="AE930" s="9"/>
    </row>
    <row r="931" ht="14.25" customHeight="1">
      <c r="AB931" s="8"/>
      <c r="AD931" s="9"/>
      <c r="AE931" s="9"/>
    </row>
    <row r="932" ht="14.25" customHeight="1">
      <c r="AB932" s="8"/>
      <c r="AD932" s="9"/>
      <c r="AE932" s="9"/>
    </row>
    <row r="933" ht="14.25" customHeight="1">
      <c r="AB933" s="8"/>
      <c r="AD933" s="9"/>
      <c r="AE933" s="9"/>
    </row>
    <row r="934" ht="14.25" customHeight="1">
      <c r="AB934" s="8"/>
      <c r="AD934" s="9"/>
      <c r="AE934" s="9"/>
    </row>
    <row r="935" ht="14.25" customHeight="1">
      <c r="AB935" s="8"/>
      <c r="AD935" s="9"/>
      <c r="AE935" s="9"/>
    </row>
    <row r="936" ht="14.25" customHeight="1">
      <c r="AB936" s="8"/>
      <c r="AD936" s="9"/>
      <c r="AE936" s="9"/>
    </row>
    <row r="937" ht="14.25" customHeight="1">
      <c r="AB937" s="8"/>
      <c r="AD937" s="9"/>
      <c r="AE937" s="9"/>
    </row>
    <row r="938" ht="14.25" customHeight="1">
      <c r="AB938" s="8"/>
      <c r="AD938" s="9"/>
      <c r="AE938" s="9"/>
    </row>
    <row r="939" ht="14.25" customHeight="1">
      <c r="AB939" s="8"/>
      <c r="AD939" s="9"/>
      <c r="AE939" s="9"/>
    </row>
    <row r="940" ht="14.25" customHeight="1">
      <c r="AB940" s="8"/>
      <c r="AD940" s="9"/>
      <c r="AE940" s="9"/>
    </row>
    <row r="941" ht="14.25" customHeight="1">
      <c r="AB941" s="8"/>
      <c r="AD941" s="9"/>
      <c r="AE941" s="9"/>
    </row>
    <row r="942" ht="14.25" customHeight="1">
      <c r="AB942" s="8"/>
      <c r="AD942" s="9"/>
      <c r="AE942" s="9"/>
    </row>
    <row r="943" ht="14.25" customHeight="1">
      <c r="AB943" s="8"/>
      <c r="AD943" s="9"/>
      <c r="AE943" s="9"/>
    </row>
    <row r="944" ht="14.25" customHeight="1">
      <c r="AB944" s="8"/>
      <c r="AD944" s="9"/>
      <c r="AE944" s="9"/>
    </row>
    <row r="945" ht="14.25" customHeight="1">
      <c r="AB945" s="8"/>
      <c r="AD945" s="9"/>
      <c r="AE945" s="9"/>
    </row>
    <row r="946" ht="14.25" customHeight="1">
      <c r="AB946" s="8"/>
      <c r="AD946" s="9"/>
      <c r="AE946" s="9"/>
    </row>
    <row r="947" ht="14.25" customHeight="1">
      <c r="AB947" s="8"/>
      <c r="AD947" s="9"/>
      <c r="AE947" s="9"/>
    </row>
    <row r="948" ht="14.25" customHeight="1">
      <c r="AB948" s="8"/>
      <c r="AD948" s="9"/>
      <c r="AE948" s="9"/>
    </row>
    <row r="949" ht="14.25" customHeight="1">
      <c r="AB949" s="8"/>
      <c r="AD949" s="9"/>
      <c r="AE949" s="9"/>
    </row>
    <row r="950" ht="14.25" customHeight="1">
      <c r="AB950" s="8"/>
      <c r="AD950" s="9"/>
      <c r="AE950" s="9"/>
    </row>
    <row r="951" ht="14.25" customHeight="1">
      <c r="AB951" s="8"/>
      <c r="AD951" s="9"/>
      <c r="AE951" s="9"/>
    </row>
    <row r="952" ht="14.25" customHeight="1">
      <c r="AB952" s="8"/>
      <c r="AD952" s="9"/>
      <c r="AE952" s="9"/>
    </row>
    <row r="953" ht="14.25" customHeight="1">
      <c r="AB953" s="8"/>
      <c r="AD953" s="9"/>
      <c r="AE953" s="9"/>
    </row>
    <row r="954" ht="14.25" customHeight="1">
      <c r="AB954" s="8"/>
      <c r="AD954" s="9"/>
      <c r="AE954" s="9"/>
    </row>
    <row r="955" ht="14.25" customHeight="1">
      <c r="AB955" s="8"/>
      <c r="AD955" s="9"/>
      <c r="AE955" s="9"/>
    </row>
    <row r="956" ht="14.25" customHeight="1">
      <c r="AB956" s="8"/>
      <c r="AD956" s="9"/>
      <c r="AE956" s="9"/>
    </row>
    <row r="957" ht="14.25" customHeight="1">
      <c r="AB957" s="8"/>
      <c r="AD957" s="9"/>
      <c r="AE957" s="9"/>
    </row>
    <row r="958" ht="14.25" customHeight="1">
      <c r="AB958" s="8"/>
      <c r="AD958" s="9"/>
      <c r="AE958" s="9"/>
    </row>
    <row r="959" ht="14.25" customHeight="1">
      <c r="AB959" s="8"/>
      <c r="AD959" s="9"/>
      <c r="AE959" s="9"/>
    </row>
    <row r="960" ht="14.25" customHeight="1">
      <c r="AB960" s="8"/>
      <c r="AD960" s="9"/>
      <c r="AE960" s="9"/>
    </row>
    <row r="961" ht="14.25" customHeight="1">
      <c r="AB961" s="8"/>
      <c r="AD961" s="9"/>
      <c r="AE961" s="9"/>
    </row>
    <row r="962" ht="14.25" customHeight="1">
      <c r="AB962" s="8"/>
      <c r="AD962" s="9"/>
      <c r="AE962" s="9"/>
    </row>
    <row r="963" ht="14.25" customHeight="1">
      <c r="AB963" s="8"/>
      <c r="AD963" s="9"/>
      <c r="AE963" s="9"/>
    </row>
    <row r="964" ht="14.25" customHeight="1">
      <c r="AB964" s="8"/>
      <c r="AD964" s="9"/>
      <c r="AE964" s="9"/>
    </row>
    <row r="965" ht="14.25" customHeight="1">
      <c r="AB965" s="8"/>
      <c r="AD965" s="9"/>
      <c r="AE965" s="9"/>
    </row>
    <row r="966" ht="14.25" customHeight="1">
      <c r="AB966" s="8"/>
      <c r="AD966" s="9"/>
      <c r="AE966" s="9"/>
    </row>
    <row r="967" ht="14.25" customHeight="1">
      <c r="AB967" s="8"/>
      <c r="AD967" s="9"/>
      <c r="AE967" s="9"/>
    </row>
    <row r="968" ht="14.25" customHeight="1">
      <c r="AB968" s="8"/>
      <c r="AD968" s="9"/>
      <c r="AE968" s="9"/>
    </row>
    <row r="969" ht="14.25" customHeight="1">
      <c r="AB969" s="8"/>
      <c r="AD969" s="9"/>
      <c r="AE969" s="9"/>
    </row>
    <row r="970" ht="14.25" customHeight="1">
      <c r="AB970" s="8"/>
      <c r="AD970" s="9"/>
      <c r="AE970" s="9"/>
    </row>
    <row r="971" ht="14.25" customHeight="1">
      <c r="AB971" s="8"/>
      <c r="AD971" s="9"/>
      <c r="AE971" s="9"/>
    </row>
    <row r="972" ht="14.25" customHeight="1">
      <c r="AB972" s="8"/>
      <c r="AD972" s="9"/>
      <c r="AE972" s="9"/>
    </row>
    <row r="973" ht="14.25" customHeight="1">
      <c r="AB973" s="8"/>
      <c r="AD973" s="9"/>
      <c r="AE973" s="9"/>
    </row>
    <row r="974" ht="14.25" customHeight="1">
      <c r="AB974" s="8"/>
      <c r="AD974" s="9"/>
      <c r="AE974" s="9"/>
    </row>
    <row r="975" ht="14.25" customHeight="1">
      <c r="AB975" s="8"/>
      <c r="AD975" s="9"/>
      <c r="AE975" s="9"/>
    </row>
    <row r="976" ht="14.25" customHeight="1">
      <c r="AB976" s="8"/>
      <c r="AD976" s="9"/>
      <c r="AE976" s="9"/>
    </row>
    <row r="977" ht="14.25" customHeight="1">
      <c r="AB977" s="8"/>
      <c r="AD977" s="9"/>
      <c r="AE977" s="9"/>
    </row>
    <row r="978" ht="14.25" customHeight="1">
      <c r="AB978" s="8"/>
      <c r="AD978" s="9"/>
      <c r="AE978" s="9"/>
    </row>
    <row r="979" ht="14.25" customHeight="1">
      <c r="AB979" s="8"/>
      <c r="AD979" s="9"/>
      <c r="AE979" s="9"/>
    </row>
    <row r="980" ht="14.25" customHeight="1">
      <c r="AB980" s="8"/>
      <c r="AD980" s="9"/>
      <c r="AE980" s="9"/>
    </row>
    <row r="981" ht="14.25" customHeight="1">
      <c r="AB981" s="8"/>
      <c r="AD981" s="9"/>
      <c r="AE981" s="9"/>
    </row>
    <row r="982" ht="14.25" customHeight="1">
      <c r="AB982" s="8"/>
      <c r="AD982" s="9"/>
      <c r="AE982" s="9"/>
    </row>
    <row r="983" ht="14.25" customHeight="1">
      <c r="AB983" s="8"/>
      <c r="AD983" s="9"/>
      <c r="AE983" s="9"/>
    </row>
    <row r="984" ht="14.25" customHeight="1">
      <c r="AB984" s="8"/>
      <c r="AD984" s="9"/>
      <c r="AE984" s="9"/>
    </row>
    <row r="985" ht="14.25" customHeight="1">
      <c r="AB985" s="8"/>
      <c r="AD985" s="9"/>
      <c r="AE985" s="9"/>
    </row>
    <row r="986" ht="14.25" customHeight="1">
      <c r="AB986" s="8"/>
      <c r="AD986" s="9"/>
      <c r="AE986" s="9"/>
    </row>
  </sheetData>
  <autoFilter ref="$A$3:$AC$10">
    <sortState ref="A3:AC10">
      <sortCondition descending="1" ref="Z3:Z10"/>
      <sortCondition descending="1" ref="R3:R10"/>
      <sortCondition ref="A3:A10"/>
      <sortCondition ref="C3:C10"/>
    </sortState>
  </autoFilter>
  <conditionalFormatting sqref="Z3:Z10">
    <cfRule type="expression" dxfId="3" priority="1">
      <formula>R$2&gt;=6</formula>
    </cfRule>
  </conditionalFormatting>
  <conditionalFormatting sqref="AB3:AB10">
    <cfRule type="expression" dxfId="3" priority="2">
      <formula>R$2&lt;6</formula>
    </cfRule>
  </conditionalFormatting>
  <conditionalFormatting sqref="AA3:AA10">
    <cfRule type="expression" dxfId="4" priority="3">
      <formula>R$2&gt;=6</formula>
    </cfRule>
  </conditionalFormatting>
  <conditionalFormatting sqref="AC3:AC10">
    <cfRule type="expression" dxfId="4" priority="4">
      <formula>R$2&lt;6</formula>
    </cfRule>
  </conditionalFormatting>
  <conditionalFormatting sqref="Z3:Z10">
    <cfRule type="expression" dxfId="5" priority="5">
      <formula>R$2&lt;5</formula>
    </cfRule>
  </conditionalFormatting>
  <conditionalFormatting sqref="AB3:AB10">
    <cfRule type="expression" dxfId="5" priority="6">
      <formula>R$2&gt;5</formula>
    </cfRule>
  </conditionalFormatting>
  <printOptions/>
  <pageMargins bottom="0.75" footer="0.0" header="0.0" left="0.25" right="0.25" top="0.75"/>
  <pageSetup paperSize="9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41B48"/>
    <pageSetUpPr fitToPage="1"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2" width="10.14"/>
    <col customWidth="1" min="3" max="3" width="21.43"/>
    <col customWidth="1" min="4" max="4" width="7.57"/>
    <col customWidth="1" min="5" max="5" width="22.71"/>
    <col customWidth="1" hidden="1" min="6" max="7" width="13.0"/>
    <col customWidth="1" min="8" max="11" width="13.0"/>
    <col customWidth="1" min="12" max="13" width="5.29"/>
    <col customWidth="1" min="14" max="14" width="12.71"/>
    <col customWidth="1" min="15" max="15" width="11.71"/>
    <col customWidth="1" min="16" max="21" width="5.29"/>
    <col customWidth="1" min="22" max="22" width="11.71"/>
    <col customWidth="1" min="23" max="61" width="14.71"/>
  </cols>
  <sheetData>
    <row r="1">
      <c r="A1" s="68"/>
      <c r="B1" s="69" t="s">
        <v>90</v>
      </c>
      <c r="C1" s="143"/>
      <c r="D1" s="143"/>
      <c r="E1" s="144"/>
      <c r="F1" s="70" t="str">
        <f>HYPERLINK("https://docs.google.com/spreadsheets/d/e/2PACX-1vS1roU38t4rAuJHFnqHtt8bXDJobvKv1wBWROBMnAYM43MHo7OvDTmYFhRIq1asbs46PYB54OPsfv7c/pubhtml#gid=1478102671", "Zpět na rozcestník")</f>
        <v>Zpět na rozcestník</v>
      </c>
      <c r="G1" s="145"/>
      <c r="H1" s="146" t="str">
        <f>IF(G5="","",IF('R1D ml.'!R2&gt;=6,""))</f>
        <v/>
      </c>
      <c r="I1" s="143"/>
      <c r="J1" s="144"/>
      <c r="K1" s="143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</row>
    <row r="2" ht="7.5" customHeight="1">
      <c r="A2" s="71"/>
      <c r="B2" s="147"/>
      <c r="C2" s="143"/>
      <c r="D2" s="143"/>
      <c r="E2" s="144"/>
      <c r="F2" s="143"/>
      <c r="G2" s="145"/>
      <c r="H2" s="145" t="str">
        <f>IF(G5="","",IF('R1D ml.'!R2&gt;=6,"...))"))</f>
        <v>...))</v>
      </c>
      <c r="I2" s="143"/>
      <c r="J2" s="144"/>
      <c r="K2" s="143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</row>
    <row r="3">
      <c r="A3" s="148"/>
      <c r="B3" s="149" t="s">
        <v>42</v>
      </c>
      <c r="C3" s="150" t="s">
        <v>2</v>
      </c>
      <c r="D3" s="151" t="s">
        <v>3</v>
      </c>
      <c r="E3" s="150" t="s">
        <v>4</v>
      </c>
      <c r="F3" s="152" t="s">
        <v>10</v>
      </c>
      <c r="G3" s="153" t="s">
        <v>12</v>
      </c>
      <c r="H3" s="154" t="s">
        <v>13</v>
      </c>
      <c r="I3" s="155" t="s">
        <v>14</v>
      </c>
      <c r="J3" s="156" t="s">
        <v>15</v>
      </c>
      <c r="K3" s="157" t="s">
        <v>16</v>
      </c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09"/>
      <c r="BB3" s="209"/>
      <c r="BC3" s="209"/>
      <c r="BD3" s="209"/>
      <c r="BE3" s="209"/>
      <c r="BF3" s="209"/>
      <c r="BG3" s="209"/>
      <c r="BH3" s="209"/>
      <c r="BI3" s="209"/>
    </row>
    <row r="4" ht="18.0" customHeight="1">
      <c r="A4" s="160"/>
      <c r="B4" s="161">
        <f>'R1D st.'!A4</f>
        <v>2</v>
      </c>
      <c r="C4" s="84" t="str">
        <f>'R1D st.'!B4</f>
        <v>Alžběta Ujcová</v>
      </c>
      <c r="D4" s="85">
        <f>'R1D st.'!C4</f>
        <v>2014</v>
      </c>
      <c r="E4" s="162" t="str">
        <f>'R1D st.'!D4</f>
        <v>TJ Aero Odolena Voda</v>
      </c>
      <c r="F4" s="95">
        <f>'R1D st.'!J4</f>
        <v>12.8</v>
      </c>
      <c r="G4" s="87">
        <f>'R1D st.'!Q4</f>
        <v>12.5</v>
      </c>
      <c r="H4" s="88">
        <f t="shared" ref="H4:H10" si="1">IF(F4="","",F4+G4)</f>
        <v>25.3</v>
      </c>
      <c r="I4" s="89">
        <f t="shared" ref="I4:I10" si="2">IF(H4="","",_xlfn.RANK.EQ(H4,H$4:H$150))</f>
        <v>6</v>
      </c>
      <c r="J4" s="90" t="str">
        <f>'R1D st.'!Z4</f>
        <v/>
      </c>
      <c r="K4" s="91" t="str">
        <f t="shared" ref="K4:K10" si="3">IF(J4="","",_xlfn.RANK.EQ(J4,J$4:J$110))</f>
        <v/>
      </c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  <c r="BD4" s="145"/>
      <c r="BE4" s="145"/>
      <c r="BF4" s="145"/>
      <c r="BG4" s="145"/>
      <c r="BH4" s="145"/>
      <c r="BI4" s="145"/>
    </row>
    <row r="5" ht="18.0" customHeight="1">
      <c r="A5" s="160"/>
      <c r="B5" s="96">
        <f>'R1D st.'!A5</f>
        <v>7</v>
      </c>
      <c r="C5" s="93" t="str">
        <f>'R1D st.'!B5</f>
        <v>Julie Myhovych</v>
      </c>
      <c r="D5" s="94">
        <f>'R1D st.'!C5</f>
        <v>2014</v>
      </c>
      <c r="E5" s="164" t="str">
        <f>'R1D st.'!D5</f>
        <v>TJ Sokol Žižkov II</v>
      </c>
      <c r="F5" s="95">
        <f>'R1D st.'!J5</f>
        <v>11.9</v>
      </c>
      <c r="G5" s="87">
        <f>'R1D st.'!Q5</f>
        <v>5.6</v>
      </c>
      <c r="H5" s="88">
        <f t="shared" si="1"/>
        <v>17.5</v>
      </c>
      <c r="I5" s="89">
        <f t="shared" si="2"/>
        <v>7</v>
      </c>
      <c r="J5" s="90" t="str">
        <f>'R1D st.'!Z5</f>
        <v/>
      </c>
      <c r="K5" s="91" t="str">
        <f t="shared" si="3"/>
        <v/>
      </c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</row>
    <row r="6" ht="18.0" customHeight="1">
      <c r="A6" s="160"/>
      <c r="B6" s="96">
        <f>'R1D st.'!A6</f>
        <v>3</v>
      </c>
      <c r="C6" s="93" t="str">
        <f>'R1D st.'!B6</f>
        <v>Sofiia Yankovych</v>
      </c>
      <c r="D6" s="94">
        <f>'R1D st.'!C6</f>
        <v>2015</v>
      </c>
      <c r="E6" s="164" t="str">
        <f>'R1D st.'!D6</f>
        <v>TJ Sokol Žižkov II</v>
      </c>
      <c r="F6" s="95">
        <f>'R1D st.'!J6</f>
        <v>13.1</v>
      </c>
      <c r="G6" s="87">
        <f>'R1D st.'!Q6</f>
        <v>13.6</v>
      </c>
      <c r="H6" s="88">
        <f t="shared" si="1"/>
        <v>26.7</v>
      </c>
      <c r="I6" s="89">
        <f t="shared" si="2"/>
        <v>4</v>
      </c>
      <c r="J6" s="90">
        <f>'R1D st.'!Z6</f>
        <v>14.8</v>
      </c>
      <c r="K6" s="91">
        <f t="shared" si="3"/>
        <v>1</v>
      </c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</row>
    <row r="7" ht="18.0" customHeight="1">
      <c r="A7" s="160"/>
      <c r="B7" s="96">
        <f>'R1D st.'!A7</f>
        <v>4</v>
      </c>
      <c r="C7" s="93" t="str">
        <f>'R1D st.'!B7</f>
        <v>Cecílie Vobořilová </v>
      </c>
      <c r="D7" s="94">
        <f>'R1D st.'!C7</f>
        <v>2015</v>
      </c>
      <c r="E7" s="164" t="str">
        <f>'R1D st.'!D7</f>
        <v>Trampolíny Litoměřice</v>
      </c>
      <c r="F7" s="95">
        <f>'R1D st.'!J7</f>
        <v>13.1</v>
      </c>
      <c r="G7" s="87">
        <f>'R1D st.'!Q7</f>
        <v>14.2</v>
      </c>
      <c r="H7" s="88">
        <f t="shared" si="1"/>
        <v>27.3</v>
      </c>
      <c r="I7" s="89">
        <f t="shared" si="2"/>
        <v>2</v>
      </c>
      <c r="J7" s="90">
        <f>'R1D st.'!Z7</f>
        <v>14.4</v>
      </c>
      <c r="K7" s="91">
        <f t="shared" si="3"/>
        <v>2</v>
      </c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</row>
    <row r="8" ht="18.0" customHeight="1">
      <c r="A8" s="160"/>
      <c r="B8" s="96">
        <f>'R1D st.'!A8</f>
        <v>5</v>
      </c>
      <c r="C8" s="93" t="str">
        <f>'R1D st.'!B8</f>
        <v> Leontýna Carvanová</v>
      </c>
      <c r="D8" s="94">
        <f>'R1D st.'!C8</f>
        <v>2015</v>
      </c>
      <c r="E8" s="164" t="str">
        <f>'R1D st.'!D8</f>
        <v>Trampolíny Litoměřice</v>
      </c>
      <c r="F8" s="95">
        <f>'R1D st.'!J8</f>
        <v>13.3</v>
      </c>
      <c r="G8" s="87">
        <f>'R1D st.'!Q8</f>
        <v>14.8</v>
      </c>
      <c r="H8" s="88">
        <f t="shared" si="1"/>
        <v>28.1</v>
      </c>
      <c r="I8" s="89">
        <f t="shared" si="2"/>
        <v>1</v>
      </c>
      <c r="J8" s="90">
        <f>'R1D st.'!Z8</f>
        <v>14.4</v>
      </c>
      <c r="K8" s="91">
        <f t="shared" si="3"/>
        <v>3</v>
      </c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</row>
    <row r="9" ht="18.0" customHeight="1">
      <c r="A9" s="160"/>
      <c r="B9" s="96">
        <f>'R1D st.'!A9</f>
        <v>6</v>
      </c>
      <c r="C9" s="93" t="str">
        <f>'R1D st.'!B9</f>
        <v>Štěpánka Dvořáková </v>
      </c>
      <c r="D9" s="94">
        <f>'R1D st.'!C9</f>
        <v>2015</v>
      </c>
      <c r="E9" s="164" t="str">
        <f>'R1D st.'!D9</f>
        <v>TJ Sokol Žižkov I</v>
      </c>
      <c r="F9" s="95">
        <f>'R1D st.'!J9</f>
        <v>13.2</v>
      </c>
      <c r="G9" s="87">
        <f>'R1D st.'!Q9</f>
        <v>14.1</v>
      </c>
      <c r="H9" s="88">
        <f t="shared" si="1"/>
        <v>27.3</v>
      </c>
      <c r="I9" s="89">
        <f t="shared" si="2"/>
        <v>2</v>
      </c>
      <c r="J9" s="90">
        <f>'R1D st.'!Z9</f>
        <v>12.8</v>
      </c>
      <c r="K9" s="91">
        <f t="shared" si="3"/>
        <v>4</v>
      </c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</row>
    <row r="10" ht="18.0" customHeight="1">
      <c r="A10" s="160"/>
      <c r="B10" s="96">
        <f>'R1D st.'!A10</f>
        <v>1</v>
      </c>
      <c r="C10" s="93" t="str">
        <f>'R1D st.'!B10</f>
        <v>Valerie Veselá</v>
      </c>
      <c r="D10" s="94">
        <f>'R1D st.'!C10</f>
        <v>2015</v>
      </c>
      <c r="E10" s="164" t="str">
        <f>'R1D st.'!D10</f>
        <v>TJ Aero Odolena Voda</v>
      </c>
      <c r="F10" s="95">
        <f>'R1D st.'!J10</f>
        <v>13.2</v>
      </c>
      <c r="G10" s="87">
        <f>'R1D st.'!Q10</f>
        <v>13.3</v>
      </c>
      <c r="H10" s="88">
        <f t="shared" si="1"/>
        <v>26.5</v>
      </c>
      <c r="I10" s="89">
        <f t="shared" si="2"/>
        <v>5</v>
      </c>
      <c r="J10" s="90">
        <f>'R1D st.'!Z10</f>
        <v>11.9</v>
      </c>
      <c r="K10" s="91">
        <f t="shared" si="3"/>
        <v>5</v>
      </c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</row>
    <row r="11" ht="18.0" customHeight="1">
      <c r="A11" s="160"/>
      <c r="B11" s="145"/>
      <c r="C11" s="238"/>
      <c r="D11" s="178"/>
      <c r="E11" s="179"/>
      <c r="F11" s="178"/>
      <c r="G11" s="145"/>
      <c r="H11" s="145"/>
      <c r="I11" s="178"/>
      <c r="J11" s="179"/>
      <c r="K11" s="181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</row>
    <row r="12">
      <c r="A12" s="82"/>
      <c r="B12" s="145"/>
      <c r="C12" s="178"/>
      <c r="D12" s="178"/>
      <c r="E12" s="179"/>
      <c r="F12" s="178"/>
      <c r="G12" s="145"/>
      <c r="H12" s="145"/>
      <c r="I12" s="178"/>
      <c r="J12" s="179"/>
      <c r="K12" s="181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</row>
    <row r="13">
      <c r="A13" s="82"/>
      <c r="B13" s="145"/>
      <c r="C13" s="178"/>
      <c r="D13" s="178"/>
      <c r="E13" s="179"/>
      <c r="F13" s="178"/>
      <c r="G13" s="145"/>
      <c r="H13" s="145"/>
      <c r="I13" s="178"/>
      <c r="J13" s="179"/>
      <c r="K13" s="181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</row>
    <row r="14">
      <c r="A14" s="82"/>
      <c r="B14" s="145"/>
      <c r="C14" s="178"/>
      <c r="D14" s="178"/>
      <c r="E14" s="179"/>
      <c r="F14" s="178"/>
      <c r="G14" s="145"/>
      <c r="H14" s="145"/>
      <c r="I14" s="178"/>
      <c r="J14" s="179"/>
      <c r="K14" s="181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</row>
    <row r="15">
      <c r="A15" s="82"/>
      <c r="B15" s="145"/>
      <c r="C15" s="178"/>
      <c r="D15" s="178"/>
      <c r="E15" s="179"/>
      <c r="F15" s="178"/>
      <c r="G15" s="145"/>
      <c r="H15" s="145"/>
      <c r="I15" s="178"/>
      <c r="J15" s="179"/>
      <c r="K15" s="181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</row>
    <row r="16" ht="14.25" customHeight="1">
      <c r="A16" s="101"/>
      <c r="B16" s="145"/>
      <c r="C16" s="178"/>
      <c r="D16" s="178"/>
      <c r="E16" s="179"/>
      <c r="F16" s="178"/>
      <c r="G16" s="145"/>
      <c r="H16" s="145"/>
      <c r="I16" s="178"/>
      <c r="J16" s="179"/>
      <c r="K16" s="181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</row>
    <row r="17" ht="14.25" customHeight="1">
      <c r="A17" s="111"/>
      <c r="B17" s="145"/>
      <c r="C17" s="178"/>
      <c r="D17" s="178"/>
      <c r="E17" s="179"/>
      <c r="F17" s="178"/>
      <c r="G17" s="145"/>
      <c r="H17" s="145"/>
      <c r="I17" s="178"/>
      <c r="J17" s="179"/>
      <c r="K17" s="181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</row>
    <row r="18" ht="14.25" customHeight="1">
      <c r="A18" s="111"/>
      <c r="B18" s="145"/>
      <c r="C18" s="178"/>
      <c r="D18" s="178"/>
      <c r="E18" s="179"/>
      <c r="F18" s="178"/>
      <c r="G18" s="145"/>
      <c r="H18" s="145"/>
      <c r="I18" s="178"/>
      <c r="J18" s="179"/>
      <c r="K18" s="181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</row>
    <row r="19" ht="14.25" customHeight="1">
      <c r="A19" s="111"/>
      <c r="B19" s="145"/>
      <c r="C19" s="178"/>
      <c r="D19" s="178"/>
      <c r="E19" s="179"/>
      <c r="F19" s="178"/>
      <c r="G19" s="145"/>
      <c r="H19" s="145"/>
      <c r="I19" s="178"/>
      <c r="J19" s="179"/>
      <c r="K19" s="181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</row>
    <row r="20" ht="14.25" customHeight="1">
      <c r="A20" s="111"/>
      <c r="B20" s="145"/>
      <c r="C20" s="178"/>
      <c r="D20" s="178"/>
      <c r="E20" s="179"/>
      <c r="F20" s="178"/>
      <c r="G20" s="145"/>
      <c r="H20" s="145"/>
      <c r="I20" s="178"/>
      <c r="J20" s="179"/>
      <c r="K20" s="181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</row>
    <row r="21" ht="14.25" customHeight="1">
      <c r="A21" s="111"/>
      <c r="B21" s="145"/>
      <c r="C21" s="178"/>
      <c r="D21" s="178"/>
      <c r="E21" s="179"/>
      <c r="F21" s="178"/>
      <c r="G21" s="145"/>
      <c r="H21" s="145"/>
      <c r="I21" s="178"/>
      <c r="J21" s="179"/>
      <c r="K21" s="181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</row>
    <row r="22" ht="14.25" customHeight="1">
      <c r="A22" s="111"/>
      <c r="B22" s="145"/>
      <c r="C22" s="178"/>
      <c r="D22" s="178"/>
      <c r="E22" s="179"/>
      <c r="F22" s="178"/>
      <c r="G22" s="145"/>
      <c r="H22" s="145"/>
      <c r="I22" s="178"/>
      <c r="J22" s="179"/>
      <c r="K22" s="181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</row>
    <row r="23" ht="14.25" customHeight="1">
      <c r="A23" s="111"/>
      <c r="B23" s="145"/>
      <c r="C23" s="178"/>
      <c r="D23" s="178"/>
      <c r="E23" s="179"/>
      <c r="F23" s="178"/>
      <c r="G23" s="145"/>
      <c r="H23" s="145"/>
      <c r="I23" s="178"/>
      <c r="J23" s="179"/>
      <c r="K23" s="181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</row>
    <row r="24" ht="14.25" customHeight="1">
      <c r="A24" s="111"/>
      <c r="B24" s="145"/>
      <c r="C24" s="178"/>
      <c r="D24" s="178"/>
      <c r="E24" s="179"/>
      <c r="F24" s="178"/>
      <c r="G24" s="145"/>
      <c r="H24" s="145"/>
      <c r="I24" s="178"/>
      <c r="J24" s="179"/>
      <c r="K24" s="181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</row>
    <row r="25" ht="14.25" customHeight="1">
      <c r="A25" s="111"/>
      <c r="B25" s="145"/>
      <c r="C25" s="178"/>
      <c r="D25" s="178"/>
      <c r="E25" s="179"/>
      <c r="F25" s="178"/>
      <c r="G25" s="145"/>
      <c r="H25" s="145"/>
      <c r="I25" s="178"/>
      <c r="J25" s="179"/>
      <c r="K25" s="181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</row>
    <row r="26" ht="14.25" customHeight="1">
      <c r="A26" s="111"/>
      <c r="B26" s="145"/>
      <c r="C26" s="178"/>
      <c r="D26" s="178"/>
      <c r="E26" s="179"/>
      <c r="F26" s="178"/>
      <c r="G26" s="145"/>
      <c r="H26" s="145"/>
      <c r="I26" s="178"/>
      <c r="J26" s="179"/>
      <c r="K26" s="181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</row>
    <row r="27" ht="14.25" customHeight="1">
      <c r="A27" s="111"/>
      <c r="B27" s="145"/>
      <c r="C27" s="178"/>
      <c r="D27" s="178"/>
      <c r="E27" s="179"/>
      <c r="F27" s="178"/>
      <c r="G27" s="145"/>
      <c r="H27" s="145"/>
      <c r="I27" s="178"/>
      <c r="J27" s="179"/>
      <c r="K27" s="181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</row>
    <row r="28" ht="14.25" customHeight="1">
      <c r="A28" s="111"/>
      <c r="B28" s="145"/>
      <c r="C28" s="178"/>
      <c r="D28" s="178"/>
      <c r="E28" s="179"/>
      <c r="F28" s="178"/>
      <c r="G28" s="145"/>
      <c r="H28" s="145"/>
      <c r="I28" s="178"/>
      <c r="J28" s="179"/>
      <c r="K28" s="181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</row>
    <row r="29" ht="14.25" customHeight="1">
      <c r="A29" s="111"/>
      <c r="B29" s="145"/>
      <c r="C29" s="178"/>
      <c r="D29" s="178"/>
      <c r="E29" s="179"/>
      <c r="F29" s="178"/>
      <c r="G29" s="145"/>
      <c r="H29" s="145"/>
      <c r="I29" s="178"/>
      <c r="J29" s="179"/>
      <c r="K29" s="181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</row>
    <row r="30" ht="14.25" customHeight="1">
      <c r="A30" s="111"/>
      <c r="B30" s="145"/>
      <c r="C30" s="178"/>
      <c r="D30" s="178"/>
      <c r="E30" s="179"/>
      <c r="F30" s="178"/>
      <c r="G30" s="145"/>
      <c r="H30" s="145"/>
      <c r="I30" s="178"/>
      <c r="J30" s="179"/>
      <c r="K30" s="181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</row>
    <row r="31" ht="14.25" customHeight="1">
      <c r="A31" s="111"/>
      <c r="B31" s="145"/>
      <c r="C31" s="178"/>
      <c r="D31" s="178"/>
      <c r="E31" s="179"/>
      <c r="F31" s="178"/>
      <c r="G31" s="145"/>
      <c r="H31" s="145"/>
      <c r="I31" s="178"/>
      <c r="J31" s="179"/>
      <c r="K31" s="181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</row>
    <row r="32" ht="14.25" customHeight="1">
      <c r="A32" s="111"/>
      <c r="B32" s="145"/>
      <c r="C32" s="178"/>
      <c r="D32" s="178"/>
      <c r="E32" s="179"/>
      <c r="F32" s="178"/>
      <c r="G32" s="145"/>
      <c r="H32" s="145"/>
      <c r="I32" s="178"/>
      <c r="J32" s="179"/>
      <c r="K32" s="181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</row>
    <row r="33" ht="14.25" customHeight="1">
      <c r="A33" s="111"/>
      <c r="B33" s="145"/>
      <c r="C33" s="178"/>
      <c r="D33" s="178"/>
      <c r="E33" s="179"/>
      <c r="F33" s="178"/>
      <c r="G33" s="145"/>
      <c r="H33" s="145"/>
      <c r="I33" s="178"/>
      <c r="J33" s="179"/>
      <c r="K33" s="181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</row>
    <row r="34" ht="14.25" customHeight="1">
      <c r="A34" s="111"/>
      <c r="B34" s="145"/>
      <c r="C34" s="178"/>
      <c r="D34" s="178"/>
      <c r="E34" s="179"/>
      <c r="F34" s="178"/>
      <c r="G34" s="145"/>
      <c r="H34" s="145"/>
      <c r="I34" s="178"/>
      <c r="J34" s="179"/>
      <c r="K34" s="181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</row>
    <row r="35" ht="14.25" customHeight="1">
      <c r="A35" s="111"/>
      <c r="B35" s="145"/>
      <c r="C35" s="178"/>
      <c r="D35" s="178"/>
      <c r="E35" s="179"/>
      <c r="F35" s="178"/>
      <c r="G35" s="145"/>
      <c r="H35" s="145"/>
      <c r="I35" s="178"/>
      <c r="J35" s="179"/>
      <c r="K35" s="181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</row>
    <row r="36" ht="14.25" customHeight="1">
      <c r="A36" s="111"/>
      <c r="B36" s="145"/>
      <c r="C36" s="178"/>
      <c r="D36" s="178"/>
      <c r="E36" s="179"/>
      <c r="F36" s="178"/>
      <c r="G36" s="145"/>
      <c r="H36" s="145"/>
      <c r="I36" s="178"/>
      <c r="J36" s="179"/>
      <c r="K36" s="181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</row>
    <row r="37" ht="14.25" customHeight="1">
      <c r="A37" s="111"/>
      <c r="B37" s="145"/>
      <c r="C37" s="178"/>
      <c r="D37" s="178"/>
      <c r="E37" s="179"/>
      <c r="F37" s="178"/>
      <c r="G37" s="145"/>
      <c r="H37" s="145"/>
      <c r="I37" s="178"/>
      <c r="J37" s="179"/>
      <c r="K37" s="181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</row>
    <row r="38" ht="14.25" customHeight="1">
      <c r="A38" s="111"/>
      <c r="B38" s="145"/>
      <c r="C38" s="178"/>
      <c r="D38" s="178"/>
      <c r="E38" s="179"/>
      <c r="F38" s="178"/>
      <c r="G38" s="145"/>
      <c r="H38" s="145"/>
      <c r="I38" s="178"/>
      <c r="J38" s="179"/>
      <c r="K38" s="181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</row>
    <row r="39" ht="14.25" customHeight="1">
      <c r="A39" s="111"/>
      <c r="B39" s="145"/>
      <c r="C39" s="178"/>
      <c r="D39" s="178"/>
      <c r="E39" s="179"/>
      <c r="F39" s="178"/>
      <c r="G39" s="145"/>
      <c r="H39" s="145"/>
      <c r="I39" s="178"/>
      <c r="J39" s="179"/>
      <c r="K39" s="181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5"/>
    </row>
    <row r="40" ht="14.25" customHeight="1">
      <c r="A40" s="111"/>
      <c r="B40" s="145"/>
      <c r="C40" s="178"/>
      <c r="D40" s="178"/>
      <c r="E40" s="179"/>
      <c r="F40" s="178"/>
      <c r="G40" s="145"/>
      <c r="H40" s="145"/>
      <c r="I40" s="178"/>
      <c r="J40" s="179"/>
      <c r="K40" s="181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</row>
    <row r="41" ht="14.25" customHeight="1">
      <c r="A41" s="111"/>
      <c r="B41" s="145"/>
      <c r="C41" s="178"/>
      <c r="D41" s="178"/>
      <c r="E41" s="179"/>
      <c r="F41" s="178"/>
      <c r="G41" s="145"/>
      <c r="H41" s="145"/>
      <c r="I41" s="178"/>
      <c r="J41" s="179"/>
      <c r="K41" s="181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</row>
    <row r="42" ht="14.25" customHeight="1">
      <c r="A42" s="111"/>
      <c r="B42" s="145"/>
      <c r="C42" s="178"/>
      <c r="D42" s="178"/>
      <c r="E42" s="179"/>
      <c r="F42" s="178"/>
      <c r="G42" s="145"/>
      <c r="H42" s="145"/>
      <c r="I42" s="178"/>
      <c r="J42" s="179"/>
      <c r="K42" s="181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</row>
    <row r="43" ht="14.25" customHeight="1">
      <c r="A43" s="111"/>
      <c r="B43" s="145"/>
      <c r="C43" s="178"/>
      <c r="D43" s="178"/>
      <c r="E43" s="179"/>
      <c r="F43" s="178"/>
      <c r="G43" s="145"/>
      <c r="H43" s="145"/>
      <c r="I43" s="178"/>
      <c r="J43" s="179"/>
      <c r="K43" s="181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</row>
    <row r="44" ht="14.25" customHeight="1">
      <c r="A44" s="111"/>
      <c r="B44" s="145"/>
      <c r="C44" s="178"/>
      <c r="D44" s="178"/>
      <c r="E44" s="179"/>
      <c r="F44" s="178"/>
      <c r="G44" s="145"/>
      <c r="H44" s="145"/>
      <c r="I44" s="178"/>
      <c r="J44" s="179"/>
      <c r="K44" s="181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</row>
    <row r="45" ht="14.25" customHeight="1">
      <c r="A45" s="111"/>
      <c r="B45" s="145"/>
      <c r="C45" s="178"/>
      <c r="D45" s="178"/>
      <c r="E45" s="179"/>
      <c r="F45" s="178"/>
      <c r="G45" s="145"/>
      <c r="H45" s="145"/>
      <c r="I45" s="178"/>
      <c r="J45" s="179"/>
      <c r="K45" s="181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</row>
    <row r="46" ht="14.25" customHeight="1">
      <c r="A46" s="111"/>
      <c r="B46" s="145"/>
      <c r="C46" s="178"/>
      <c r="D46" s="178"/>
      <c r="E46" s="179"/>
      <c r="F46" s="178"/>
      <c r="G46" s="145"/>
      <c r="H46" s="145"/>
      <c r="I46" s="178"/>
      <c r="J46" s="179"/>
      <c r="K46" s="181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</row>
    <row r="47" ht="14.25" customHeight="1">
      <c r="A47" s="111"/>
      <c r="B47" s="145"/>
      <c r="C47" s="178"/>
      <c r="D47" s="178"/>
      <c r="E47" s="179"/>
      <c r="F47" s="178"/>
      <c r="G47" s="145"/>
      <c r="H47" s="145"/>
      <c r="I47" s="178"/>
      <c r="J47" s="179"/>
      <c r="K47" s="181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</row>
    <row r="48" ht="14.25" customHeight="1">
      <c r="A48" s="111"/>
      <c r="B48" s="145"/>
      <c r="C48" s="178"/>
      <c r="D48" s="178"/>
      <c r="E48" s="179"/>
      <c r="F48" s="178"/>
      <c r="G48" s="145"/>
      <c r="H48" s="145"/>
      <c r="I48" s="178"/>
      <c r="J48" s="179"/>
      <c r="K48" s="181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</row>
    <row r="49" ht="14.25" customHeight="1">
      <c r="A49" s="111"/>
      <c r="B49" s="145"/>
      <c r="C49" s="178"/>
      <c r="D49" s="178"/>
      <c r="E49" s="179"/>
      <c r="F49" s="178"/>
      <c r="G49" s="145"/>
      <c r="H49" s="145"/>
      <c r="I49" s="178"/>
      <c r="J49" s="179"/>
      <c r="K49" s="181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</row>
    <row r="50" ht="14.25" customHeight="1">
      <c r="A50" s="111"/>
      <c r="B50" s="145"/>
      <c r="C50" s="178"/>
      <c r="D50" s="178"/>
      <c r="E50" s="179"/>
      <c r="F50" s="178"/>
      <c r="G50" s="145"/>
      <c r="H50" s="145"/>
      <c r="I50" s="178"/>
      <c r="J50" s="179"/>
      <c r="K50" s="181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</row>
    <row r="51" ht="14.25" customHeight="1">
      <c r="A51" s="111"/>
      <c r="B51" s="145"/>
      <c r="C51" s="178"/>
      <c r="D51" s="178"/>
      <c r="E51" s="179"/>
      <c r="F51" s="178"/>
      <c r="G51" s="145"/>
      <c r="H51" s="145"/>
      <c r="I51" s="178"/>
      <c r="J51" s="179"/>
      <c r="K51" s="181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  <c r="AU51" s="145"/>
      <c r="AV51" s="145"/>
      <c r="AW51" s="145"/>
      <c r="AX51" s="145"/>
      <c r="AY51" s="145"/>
      <c r="AZ51" s="145"/>
      <c r="BA51" s="145"/>
      <c r="BB51" s="145"/>
      <c r="BC51" s="145"/>
      <c r="BD51" s="145"/>
      <c r="BE51" s="145"/>
      <c r="BF51" s="145"/>
      <c r="BG51" s="145"/>
      <c r="BH51" s="145"/>
      <c r="BI51" s="145"/>
    </row>
    <row r="52" ht="14.25" customHeight="1">
      <c r="A52" s="111"/>
      <c r="B52" s="145"/>
      <c r="C52" s="178"/>
      <c r="D52" s="178"/>
      <c r="E52" s="179"/>
      <c r="F52" s="178"/>
      <c r="G52" s="145"/>
      <c r="H52" s="145"/>
      <c r="I52" s="178"/>
      <c r="J52" s="179"/>
      <c r="K52" s="181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  <c r="AU52" s="145"/>
      <c r="AV52" s="145"/>
      <c r="AW52" s="145"/>
      <c r="AX52" s="145"/>
      <c r="AY52" s="145"/>
      <c r="AZ52" s="145"/>
      <c r="BA52" s="145"/>
      <c r="BB52" s="145"/>
      <c r="BC52" s="145"/>
      <c r="BD52" s="145"/>
      <c r="BE52" s="145"/>
      <c r="BF52" s="145"/>
      <c r="BG52" s="145"/>
      <c r="BH52" s="145"/>
      <c r="BI52" s="145"/>
    </row>
    <row r="53" ht="14.25" customHeight="1">
      <c r="A53" s="111"/>
      <c r="B53" s="145"/>
      <c r="C53" s="178"/>
      <c r="D53" s="178"/>
      <c r="E53" s="179"/>
      <c r="F53" s="178"/>
      <c r="G53" s="145"/>
      <c r="H53" s="145"/>
      <c r="I53" s="178"/>
      <c r="J53" s="179"/>
      <c r="K53" s="181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  <c r="AR53" s="145"/>
      <c r="AS53" s="145"/>
      <c r="AT53" s="145"/>
      <c r="AU53" s="145"/>
      <c r="AV53" s="145"/>
      <c r="AW53" s="145"/>
      <c r="AX53" s="145"/>
      <c r="AY53" s="145"/>
      <c r="AZ53" s="145"/>
      <c r="BA53" s="145"/>
      <c r="BB53" s="145"/>
      <c r="BC53" s="145"/>
      <c r="BD53" s="145"/>
      <c r="BE53" s="145"/>
      <c r="BF53" s="145"/>
      <c r="BG53" s="145"/>
      <c r="BH53" s="145"/>
      <c r="BI53" s="145"/>
    </row>
    <row r="54" ht="14.25" customHeight="1">
      <c r="A54" s="111"/>
      <c r="B54" s="145"/>
      <c r="C54" s="178"/>
      <c r="D54" s="178"/>
      <c r="E54" s="179"/>
      <c r="F54" s="178"/>
      <c r="G54" s="145"/>
      <c r="H54" s="145"/>
      <c r="I54" s="178"/>
      <c r="J54" s="179"/>
      <c r="K54" s="181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5"/>
      <c r="AZ54" s="145"/>
      <c r="BA54" s="145"/>
      <c r="BB54" s="145"/>
      <c r="BC54" s="145"/>
      <c r="BD54" s="145"/>
      <c r="BE54" s="145"/>
      <c r="BF54" s="145"/>
      <c r="BG54" s="145"/>
      <c r="BH54" s="145"/>
      <c r="BI54" s="145"/>
    </row>
    <row r="55" ht="14.25" customHeight="1">
      <c r="A55" s="111"/>
      <c r="B55" s="145"/>
      <c r="C55" s="178"/>
      <c r="D55" s="178"/>
      <c r="E55" s="179"/>
      <c r="F55" s="178"/>
      <c r="G55" s="145"/>
      <c r="H55" s="145"/>
      <c r="I55" s="178"/>
      <c r="J55" s="179"/>
      <c r="K55" s="181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  <c r="AU55" s="145"/>
      <c r="AV55" s="145"/>
      <c r="AW55" s="145"/>
      <c r="AX55" s="145"/>
      <c r="AY55" s="145"/>
      <c r="AZ55" s="145"/>
      <c r="BA55" s="145"/>
      <c r="BB55" s="145"/>
      <c r="BC55" s="145"/>
      <c r="BD55" s="145"/>
      <c r="BE55" s="145"/>
      <c r="BF55" s="145"/>
      <c r="BG55" s="145"/>
      <c r="BH55" s="145"/>
      <c r="BI55" s="145"/>
    </row>
    <row r="56" ht="14.25" customHeight="1">
      <c r="A56" s="111"/>
      <c r="B56" s="145"/>
      <c r="C56" s="178"/>
      <c r="D56" s="178"/>
      <c r="E56" s="179"/>
      <c r="F56" s="178"/>
      <c r="G56" s="145"/>
      <c r="H56" s="145"/>
      <c r="I56" s="178"/>
      <c r="J56" s="179"/>
      <c r="K56" s="181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5"/>
      <c r="BC56" s="145"/>
      <c r="BD56" s="145"/>
      <c r="BE56" s="145"/>
      <c r="BF56" s="145"/>
      <c r="BG56" s="145"/>
      <c r="BH56" s="145"/>
      <c r="BI56" s="145"/>
    </row>
    <row r="57" ht="14.25" customHeight="1">
      <c r="A57" s="111"/>
      <c r="B57" s="145"/>
      <c r="C57" s="178"/>
      <c r="D57" s="178"/>
      <c r="E57" s="179"/>
      <c r="F57" s="178"/>
      <c r="G57" s="145"/>
      <c r="H57" s="145"/>
      <c r="I57" s="178"/>
      <c r="J57" s="179"/>
      <c r="K57" s="181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</row>
    <row r="58" ht="14.25" customHeight="1">
      <c r="A58" s="111"/>
      <c r="B58" s="145"/>
      <c r="C58" s="178"/>
      <c r="D58" s="178"/>
      <c r="E58" s="179"/>
      <c r="F58" s="178"/>
      <c r="G58" s="145"/>
      <c r="H58" s="145"/>
      <c r="I58" s="178"/>
      <c r="J58" s="179"/>
      <c r="K58" s="181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5"/>
      <c r="BC58" s="145"/>
      <c r="BD58" s="145"/>
      <c r="BE58" s="145"/>
      <c r="BF58" s="145"/>
      <c r="BG58" s="145"/>
      <c r="BH58" s="145"/>
      <c r="BI58" s="145"/>
    </row>
    <row r="59" ht="14.25" customHeight="1">
      <c r="A59" s="111"/>
      <c r="B59" s="145"/>
      <c r="C59" s="178"/>
      <c r="D59" s="178"/>
      <c r="E59" s="179"/>
      <c r="F59" s="178"/>
      <c r="G59" s="145"/>
      <c r="H59" s="145"/>
      <c r="I59" s="178"/>
      <c r="J59" s="179"/>
      <c r="K59" s="181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</row>
    <row r="60" ht="14.25" customHeight="1">
      <c r="A60" s="111"/>
      <c r="B60" s="145"/>
      <c r="C60" s="178"/>
      <c r="D60" s="178"/>
      <c r="E60" s="179"/>
      <c r="F60" s="178"/>
      <c r="G60" s="145"/>
      <c r="H60" s="145"/>
      <c r="I60" s="178"/>
      <c r="J60" s="179"/>
      <c r="K60" s="181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5"/>
      <c r="BC60" s="145"/>
      <c r="BD60" s="145"/>
      <c r="BE60" s="145"/>
      <c r="BF60" s="145"/>
      <c r="BG60" s="145"/>
      <c r="BH60" s="145"/>
      <c r="BI60" s="145"/>
    </row>
    <row r="61" ht="14.25" customHeight="1">
      <c r="A61" s="111"/>
      <c r="B61" s="145"/>
      <c r="C61" s="178"/>
      <c r="D61" s="178"/>
      <c r="E61" s="179"/>
      <c r="F61" s="178"/>
      <c r="G61" s="145"/>
      <c r="H61" s="145"/>
      <c r="I61" s="178"/>
      <c r="J61" s="179"/>
      <c r="K61" s="181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5"/>
      <c r="BC61" s="145"/>
      <c r="BD61" s="145"/>
      <c r="BE61" s="145"/>
      <c r="BF61" s="145"/>
      <c r="BG61" s="145"/>
      <c r="BH61" s="145"/>
      <c r="BI61" s="145"/>
    </row>
    <row r="62" ht="14.25" customHeight="1">
      <c r="A62" s="111"/>
      <c r="B62" s="145"/>
      <c r="C62" s="178"/>
      <c r="D62" s="178"/>
      <c r="E62" s="179"/>
      <c r="F62" s="178"/>
      <c r="G62" s="145"/>
      <c r="H62" s="145"/>
      <c r="I62" s="178"/>
      <c r="J62" s="179"/>
      <c r="K62" s="181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145"/>
      <c r="BI62" s="145"/>
    </row>
    <row r="63" ht="14.25" customHeight="1">
      <c r="A63" s="111"/>
      <c r="B63" s="145"/>
      <c r="C63" s="178"/>
      <c r="D63" s="178"/>
      <c r="E63" s="179"/>
      <c r="F63" s="178"/>
      <c r="G63" s="145"/>
      <c r="H63" s="145"/>
      <c r="I63" s="178"/>
      <c r="J63" s="179"/>
      <c r="K63" s="181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5"/>
      <c r="BC63" s="145"/>
      <c r="BD63" s="145"/>
      <c r="BE63" s="145"/>
      <c r="BF63" s="145"/>
      <c r="BG63" s="145"/>
      <c r="BH63" s="145"/>
      <c r="BI63" s="145"/>
    </row>
    <row r="64" ht="14.25" customHeight="1">
      <c r="A64" s="111"/>
      <c r="B64" s="145"/>
      <c r="C64" s="178"/>
      <c r="D64" s="178"/>
      <c r="E64" s="179"/>
      <c r="F64" s="178"/>
      <c r="G64" s="145"/>
      <c r="H64" s="145"/>
      <c r="I64" s="178"/>
      <c r="J64" s="179"/>
      <c r="K64" s="181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5"/>
      <c r="BC64" s="145"/>
      <c r="BD64" s="145"/>
      <c r="BE64" s="145"/>
      <c r="BF64" s="145"/>
      <c r="BG64" s="145"/>
      <c r="BH64" s="145"/>
      <c r="BI64" s="145"/>
    </row>
    <row r="65" ht="14.25" customHeight="1">
      <c r="A65" s="111"/>
      <c r="B65" s="145"/>
      <c r="C65" s="178"/>
      <c r="D65" s="178"/>
      <c r="E65" s="179"/>
      <c r="F65" s="178"/>
      <c r="G65" s="145"/>
      <c r="H65" s="145"/>
      <c r="I65" s="178"/>
      <c r="J65" s="179"/>
      <c r="K65" s="181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5"/>
      <c r="BC65" s="145"/>
      <c r="BD65" s="145"/>
      <c r="BE65" s="145"/>
      <c r="BF65" s="145"/>
      <c r="BG65" s="145"/>
      <c r="BH65" s="145"/>
      <c r="BI65" s="145"/>
    </row>
    <row r="66" ht="14.25" customHeight="1">
      <c r="A66" s="111"/>
      <c r="B66" s="145"/>
      <c r="C66" s="178"/>
      <c r="D66" s="178"/>
      <c r="E66" s="179"/>
      <c r="F66" s="178"/>
      <c r="G66" s="145"/>
      <c r="H66" s="145"/>
      <c r="I66" s="178"/>
      <c r="J66" s="179"/>
      <c r="K66" s="181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5"/>
      <c r="BC66" s="145"/>
      <c r="BD66" s="145"/>
      <c r="BE66" s="145"/>
      <c r="BF66" s="145"/>
      <c r="BG66" s="145"/>
      <c r="BH66" s="145"/>
      <c r="BI66" s="145"/>
    </row>
    <row r="67" ht="14.25" customHeight="1">
      <c r="A67" s="111"/>
      <c r="B67" s="145"/>
      <c r="C67" s="178"/>
      <c r="D67" s="178"/>
      <c r="E67" s="179"/>
      <c r="F67" s="178"/>
      <c r="G67" s="145"/>
      <c r="H67" s="145"/>
      <c r="I67" s="178"/>
      <c r="J67" s="179"/>
      <c r="K67" s="181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5"/>
      <c r="BC67" s="145"/>
      <c r="BD67" s="145"/>
      <c r="BE67" s="145"/>
      <c r="BF67" s="145"/>
      <c r="BG67" s="145"/>
      <c r="BH67" s="145"/>
      <c r="BI67" s="145"/>
    </row>
    <row r="68" ht="14.25" customHeight="1">
      <c r="A68" s="111"/>
      <c r="B68" s="145"/>
      <c r="C68" s="178"/>
      <c r="D68" s="178"/>
      <c r="E68" s="179"/>
      <c r="F68" s="178"/>
      <c r="G68" s="145"/>
      <c r="H68" s="145"/>
      <c r="I68" s="178"/>
      <c r="J68" s="179"/>
      <c r="K68" s="181"/>
      <c r="L68" s="145"/>
      <c r="M68" s="145"/>
      <c r="N68" s="145"/>
      <c r="O68" s="145"/>
      <c r="P68" s="145"/>
      <c r="Q68" s="145"/>
      <c r="R68" s="145"/>
      <c r="S68" s="145"/>
      <c r="T68" s="145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5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5"/>
      <c r="BC68" s="145"/>
      <c r="BD68" s="145"/>
      <c r="BE68" s="145"/>
      <c r="BF68" s="145"/>
      <c r="BG68" s="145"/>
      <c r="BH68" s="145"/>
      <c r="BI68" s="145"/>
    </row>
    <row r="69" ht="14.25" customHeight="1">
      <c r="A69" s="111"/>
      <c r="B69" s="145"/>
      <c r="C69" s="178"/>
      <c r="D69" s="178"/>
      <c r="E69" s="179"/>
      <c r="F69" s="178"/>
      <c r="G69" s="145"/>
      <c r="H69" s="145"/>
      <c r="I69" s="178"/>
      <c r="J69" s="179"/>
      <c r="K69" s="181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5"/>
      <c r="BC69" s="145"/>
      <c r="BD69" s="145"/>
      <c r="BE69" s="145"/>
      <c r="BF69" s="145"/>
      <c r="BG69" s="145"/>
      <c r="BH69" s="145"/>
      <c r="BI69" s="145"/>
    </row>
    <row r="70" ht="14.25" customHeight="1">
      <c r="A70" s="111"/>
      <c r="B70" s="145"/>
      <c r="C70" s="178"/>
      <c r="D70" s="178"/>
      <c r="E70" s="179"/>
      <c r="F70" s="178"/>
      <c r="G70" s="145"/>
      <c r="H70" s="145"/>
      <c r="I70" s="178"/>
      <c r="J70" s="179"/>
      <c r="K70" s="181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5"/>
      <c r="BC70" s="145"/>
      <c r="BD70" s="145"/>
      <c r="BE70" s="145"/>
      <c r="BF70" s="145"/>
      <c r="BG70" s="145"/>
      <c r="BH70" s="145"/>
      <c r="BI70" s="145"/>
    </row>
    <row r="71" ht="14.25" customHeight="1">
      <c r="A71" s="111"/>
      <c r="B71" s="145"/>
      <c r="C71" s="178"/>
      <c r="D71" s="178"/>
      <c r="E71" s="179"/>
      <c r="F71" s="178"/>
      <c r="G71" s="145"/>
      <c r="H71" s="145"/>
      <c r="I71" s="178"/>
      <c r="J71" s="179"/>
      <c r="K71" s="181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5"/>
      <c r="BC71" s="145"/>
      <c r="BD71" s="145"/>
      <c r="BE71" s="145"/>
      <c r="BF71" s="145"/>
      <c r="BG71" s="145"/>
      <c r="BH71" s="145"/>
      <c r="BI71" s="145"/>
    </row>
    <row r="72" ht="14.25" customHeight="1">
      <c r="A72" s="111"/>
      <c r="B72" s="145"/>
      <c r="C72" s="178"/>
      <c r="D72" s="178"/>
      <c r="E72" s="179"/>
      <c r="F72" s="178"/>
      <c r="G72" s="145"/>
      <c r="H72" s="145"/>
      <c r="I72" s="178"/>
      <c r="J72" s="179"/>
      <c r="K72" s="181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5"/>
      <c r="BC72" s="145"/>
      <c r="BD72" s="145"/>
      <c r="BE72" s="145"/>
      <c r="BF72" s="145"/>
      <c r="BG72" s="145"/>
      <c r="BH72" s="145"/>
      <c r="BI72" s="145"/>
    </row>
    <row r="73" ht="14.25" customHeight="1">
      <c r="A73" s="111"/>
      <c r="B73" s="145"/>
      <c r="C73" s="178"/>
      <c r="D73" s="178"/>
      <c r="E73" s="179"/>
      <c r="F73" s="178"/>
      <c r="G73" s="145"/>
      <c r="H73" s="145"/>
      <c r="I73" s="178"/>
      <c r="J73" s="179"/>
      <c r="K73" s="181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5"/>
      <c r="BC73" s="145"/>
      <c r="BD73" s="145"/>
      <c r="BE73" s="145"/>
      <c r="BF73" s="145"/>
      <c r="BG73" s="145"/>
      <c r="BH73" s="145"/>
      <c r="BI73" s="145"/>
    </row>
    <row r="74" ht="14.25" customHeight="1">
      <c r="A74" s="111"/>
      <c r="B74" s="145"/>
      <c r="C74" s="178"/>
      <c r="D74" s="178"/>
      <c r="E74" s="179"/>
      <c r="F74" s="178"/>
      <c r="G74" s="145"/>
      <c r="H74" s="145"/>
      <c r="I74" s="178"/>
      <c r="J74" s="179"/>
      <c r="K74" s="181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5"/>
      <c r="BC74" s="145"/>
      <c r="BD74" s="145"/>
      <c r="BE74" s="145"/>
      <c r="BF74" s="145"/>
      <c r="BG74" s="145"/>
      <c r="BH74" s="145"/>
      <c r="BI74" s="145"/>
    </row>
    <row r="75" ht="14.25" customHeight="1">
      <c r="A75" s="111"/>
      <c r="B75" s="145"/>
      <c r="C75" s="178"/>
      <c r="D75" s="178"/>
      <c r="E75" s="179"/>
      <c r="F75" s="178"/>
      <c r="G75" s="145"/>
      <c r="H75" s="145"/>
      <c r="I75" s="178"/>
      <c r="J75" s="179"/>
      <c r="K75" s="181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</row>
    <row r="76" ht="14.25" customHeight="1">
      <c r="A76" s="111"/>
      <c r="B76" s="145"/>
      <c r="C76" s="178"/>
      <c r="D76" s="178"/>
      <c r="E76" s="179"/>
      <c r="F76" s="178"/>
      <c r="G76" s="145"/>
      <c r="H76" s="145"/>
      <c r="I76" s="178"/>
      <c r="J76" s="179"/>
      <c r="K76" s="181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</row>
    <row r="77" ht="14.25" customHeight="1">
      <c r="A77" s="111"/>
      <c r="B77" s="145"/>
      <c r="C77" s="178"/>
      <c r="D77" s="178"/>
      <c r="E77" s="179"/>
      <c r="F77" s="178"/>
      <c r="G77" s="145"/>
      <c r="H77" s="145"/>
      <c r="I77" s="178"/>
      <c r="J77" s="179"/>
      <c r="K77" s="178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5"/>
      <c r="BC77" s="145"/>
      <c r="BD77" s="145"/>
      <c r="BE77" s="145"/>
      <c r="BF77" s="145"/>
      <c r="BG77" s="145"/>
      <c r="BH77" s="145"/>
      <c r="BI77" s="145"/>
    </row>
    <row r="78" ht="14.25" customHeight="1">
      <c r="A78" s="111"/>
      <c r="B78" s="145"/>
      <c r="C78" s="178"/>
      <c r="D78" s="178"/>
      <c r="E78" s="179"/>
      <c r="F78" s="178"/>
      <c r="G78" s="145"/>
      <c r="H78" s="145"/>
      <c r="I78" s="178"/>
      <c r="J78" s="179"/>
      <c r="K78" s="178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5"/>
      <c r="BC78" s="145"/>
      <c r="BD78" s="145"/>
      <c r="BE78" s="145"/>
      <c r="BF78" s="145"/>
      <c r="BG78" s="145"/>
      <c r="BH78" s="145"/>
      <c r="BI78" s="145"/>
    </row>
    <row r="79" ht="14.25" customHeight="1">
      <c r="A79" s="111"/>
      <c r="B79" s="145"/>
      <c r="C79" s="178"/>
      <c r="D79" s="178"/>
      <c r="E79" s="179"/>
      <c r="F79" s="178"/>
      <c r="G79" s="145"/>
      <c r="H79" s="145"/>
      <c r="I79" s="178"/>
      <c r="J79" s="179"/>
      <c r="K79" s="178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5"/>
      <c r="BC79" s="145"/>
      <c r="BD79" s="145"/>
      <c r="BE79" s="145"/>
      <c r="BF79" s="145"/>
      <c r="BG79" s="145"/>
      <c r="BH79" s="145"/>
      <c r="BI79" s="145"/>
    </row>
    <row r="80" ht="14.25" customHeight="1">
      <c r="A80" s="111"/>
      <c r="B80" s="145"/>
      <c r="C80" s="178"/>
      <c r="D80" s="178"/>
      <c r="E80" s="179"/>
      <c r="F80" s="178"/>
      <c r="G80" s="145"/>
      <c r="H80" s="145"/>
      <c r="I80" s="178"/>
      <c r="J80" s="179"/>
      <c r="K80" s="178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5"/>
      <c r="BC80" s="145"/>
      <c r="BD80" s="145"/>
      <c r="BE80" s="145"/>
      <c r="BF80" s="145"/>
      <c r="BG80" s="145"/>
      <c r="BH80" s="145"/>
      <c r="BI80" s="145"/>
    </row>
    <row r="81" ht="14.25" customHeight="1">
      <c r="A81" s="111"/>
      <c r="B81" s="145"/>
      <c r="C81" s="178"/>
      <c r="D81" s="178"/>
      <c r="E81" s="179"/>
      <c r="F81" s="178"/>
      <c r="G81" s="145"/>
      <c r="H81" s="145"/>
      <c r="I81" s="178"/>
      <c r="J81" s="179"/>
      <c r="K81" s="178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  <c r="AU81" s="145"/>
      <c r="AV81" s="145"/>
      <c r="AW81" s="145"/>
      <c r="AX81" s="145"/>
      <c r="AY81" s="145"/>
      <c r="AZ81" s="145"/>
      <c r="BA81" s="145"/>
      <c r="BB81" s="145"/>
      <c r="BC81" s="145"/>
      <c r="BD81" s="145"/>
      <c r="BE81" s="145"/>
      <c r="BF81" s="145"/>
      <c r="BG81" s="145"/>
      <c r="BH81" s="145"/>
      <c r="BI81" s="145"/>
    </row>
    <row r="82" ht="14.25" customHeight="1">
      <c r="A82" s="111"/>
      <c r="B82" s="145"/>
      <c r="C82" s="178"/>
      <c r="D82" s="178"/>
      <c r="E82" s="179"/>
      <c r="F82" s="178"/>
      <c r="G82" s="145"/>
      <c r="H82" s="145"/>
      <c r="I82" s="178"/>
      <c r="J82" s="179"/>
      <c r="K82" s="178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  <c r="AU82" s="145"/>
      <c r="AV82" s="145"/>
      <c r="AW82" s="145"/>
      <c r="AX82" s="145"/>
      <c r="AY82" s="145"/>
      <c r="AZ82" s="145"/>
      <c r="BA82" s="145"/>
      <c r="BB82" s="145"/>
      <c r="BC82" s="145"/>
      <c r="BD82" s="145"/>
      <c r="BE82" s="145"/>
      <c r="BF82" s="145"/>
      <c r="BG82" s="145"/>
      <c r="BH82" s="145"/>
      <c r="BI82" s="145"/>
    </row>
    <row r="83" ht="14.25" customHeight="1">
      <c r="A83" s="111"/>
      <c r="B83" s="145"/>
      <c r="C83" s="178"/>
      <c r="D83" s="178"/>
      <c r="E83" s="179"/>
      <c r="F83" s="178"/>
      <c r="G83" s="145"/>
      <c r="H83" s="145"/>
      <c r="I83" s="178"/>
      <c r="J83" s="179"/>
      <c r="K83" s="178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  <c r="BA83" s="145"/>
      <c r="BB83" s="145"/>
      <c r="BC83" s="145"/>
      <c r="BD83" s="145"/>
      <c r="BE83" s="145"/>
      <c r="BF83" s="145"/>
      <c r="BG83" s="145"/>
      <c r="BH83" s="145"/>
      <c r="BI83" s="145"/>
    </row>
    <row r="84" ht="14.25" customHeight="1">
      <c r="A84" s="111"/>
      <c r="B84" s="145"/>
      <c r="C84" s="178"/>
      <c r="D84" s="178"/>
      <c r="E84" s="179"/>
      <c r="F84" s="178"/>
      <c r="G84" s="145"/>
      <c r="H84" s="145"/>
      <c r="I84" s="178"/>
      <c r="J84" s="179"/>
      <c r="K84" s="178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  <c r="AU84" s="145"/>
      <c r="AV84" s="145"/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145"/>
      <c r="BH84" s="145"/>
      <c r="BI84" s="145"/>
    </row>
    <row r="85" ht="14.25" customHeight="1">
      <c r="A85" s="111"/>
      <c r="B85" s="145"/>
      <c r="C85" s="178"/>
      <c r="D85" s="178"/>
      <c r="E85" s="179"/>
      <c r="F85" s="178"/>
      <c r="G85" s="145"/>
      <c r="H85" s="145"/>
      <c r="I85" s="178"/>
      <c r="J85" s="179"/>
      <c r="K85" s="178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  <c r="AU85" s="145"/>
      <c r="AV85" s="145"/>
      <c r="AW85" s="145"/>
      <c r="AX85" s="145"/>
      <c r="AY85" s="145"/>
      <c r="AZ85" s="145"/>
      <c r="BA85" s="145"/>
      <c r="BB85" s="145"/>
      <c r="BC85" s="145"/>
      <c r="BD85" s="145"/>
      <c r="BE85" s="145"/>
      <c r="BF85" s="145"/>
      <c r="BG85" s="145"/>
      <c r="BH85" s="145"/>
      <c r="BI85" s="145"/>
    </row>
    <row r="86" ht="14.25" customHeight="1">
      <c r="A86" s="111"/>
      <c r="B86" s="145"/>
      <c r="C86" s="178"/>
      <c r="D86" s="178"/>
      <c r="E86" s="179"/>
      <c r="F86" s="178"/>
      <c r="G86" s="145"/>
      <c r="H86" s="145"/>
      <c r="I86" s="178"/>
      <c r="J86" s="179"/>
      <c r="K86" s="178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  <c r="AU86" s="145"/>
      <c r="AV86" s="145"/>
      <c r="AW86" s="145"/>
      <c r="AX86" s="145"/>
      <c r="AY86" s="145"/>
      <c r="AZ86" s="145"/>
      <c r="BA86" s="145"/>
      <c r="BB86" s="145"/>
      <c r="BC86" s="145"/>
      <c r="BD86" s="145"/>
      <c r="BE86" s="145"/>
      <c r="BF86" s="145"/>
      <c r="BG86" s="145"/>
      <c r="BH86" s="145"/>
      <c r="BI86" s="145"/>
    </row>
    <row r="87" ht="14.25" customHeight="1">
      <c r="A87" s="111"/>
      <c r="B87" s="145"/>
      <c r="C87" s="178"/>
      <c r="D87" s="178"/>
      <c r="E87" s="179"/>
      <c r="F87" s="178"/>
      <c r="G87" s="145"/>
      <c r="H87" s="145"/>
      <c r="I87" s="178"/>
      <c r="J87" s="179"/>
      <c r="K87" s="178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  <c r="AU87" s="145"/>
      <c r="AV87" s="145"/>
      <c r="AW87" s="145"/>
      <c r="AX87" s="145"/>
      <c r="AY87" s="145"/>
      <c r="AZ87" s="145"/>
      <c r="BA87" s="145"/>
      <c r="BB87" s="145"/>
      <c r="BC87" s="145"/>
      <c r="BD87" s="145"/>
      <c r="BE87" s="145"/>
      <c r="BF87" s="145"/>
      <c r="BG87" s="145"/>
      <c r="BH87" s="145"/>
      <c r="BI87" s="145"/>
    </row>
    <row r="88" ht="14.25" customHeight="1">
      <c r="A88" s="111"/>
      <c r="B88" s="145"/>
      <c r="C88" s="178"/>
      <c r="D88" s="178"/>
      <c r="E88" s="179"/>
      <c r="F88" s="178"/>
      <c r="G88" s="145"/>
      <c r="H88" s="145"/>
      <c r="I88" s="178"/>
      <c r="J88" s="179"/>
      <c r="K88" s="178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45"/>
      <c r="BB88" s="145"/>
      <c r="BC88" s="145"/>
      <c r="BD88" s="145"/>
      <c r="BE88" s="145"/>
      <c r="BF88" s="145"/>
      <c r="BG88" s="145"/>
      <c r="BH88" s="145"/>
      <c r="BI88" s="145"/>
    </row>
    <row r="89" ht="14.25" customHeight="1">
      <c r="A89" s="111"/>
      <c r="B89" s="145"/>
      <c r="C89" s="178"/>
      <c r="D89" s="178"/>
      <c r="E89" s="179"/>
      <c r="F89" s="178"/>
      <c r="G89" s="145"/>
      <c r="H89" s="145"/>
      <c r="I89" s="178"/>
      <c r="J89" s="179"/>
      <c r="K89" s="178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  <c r="BA89" s="145"/>
      <c r="BB89" s="145"/>
      <c r="BC89" s="145"/>
      <c r="BD89" s="145"/>
      <c r="BE89" s="145"/>
      <c r="BF89" s="145"/>
      <c r="BG89" s="145"/>
      <c r="BH89" s="145"/>
      <c r="BI89" s="145"/>
    </row>
    <row r="90" ht="14.25" customHeight="1">
      <c r="A90" s="111"/>
      <c r="B90" s="145"/>
      <c r="C90" s="178"/>
      <c r="D90" s="178"/>
      <c r="E90" s="179"/>
      <c r="F90" s="178"/>
      <c r="G90" s="145"/>
      <c r="H90" s="145"/>
      <c r="I90" s="178"/>
      <c r="J90" s="179"/>
      <c r="K90" s="178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  <c r="BA90" s="145"/>
      <c r="BB90" s="145"/>
      <c r="BC90" s="145"/>
      <c r="BD90" s="145"/>
      <c r="BE90" s="145"/>
      <c r="BF90" s="145"/>
      <c r="BG90" s="145"/>
      <c r="BH90" s="145"/>
      <c r="BI90" s="145"/>
    </row>
    <row r="91" ht="14.25" customHeight="1">
      <c r="A91" s="111"/>
      <c r="B91" s="145"/>
      <c r="C91" s="178"/>
      <c r="D91" s="178"/>
      <c r="E91" s="179"/>
      <c r="F91" s="178"/>
      <c r="G91" s="145"/>
      <c r="H91" s="145"/>
      <c r="I91" s="178"/>
      <c r="J91" s="179"/>
      <c r="K91" s="178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  <c r="AU91" s="145"/>
      <c r="AV91" s="145"/>
      <c r="AW91" s="145"/>
      <c r="AX91" s="145"/>
      <c r="AY91" s="145"/>
      <c r="AZ91" s="145"/>
      <c r="BA91" s="145"/>
      <c r="BB91" s="145"/>
      <c r="BC91" s="145"/>
      <c r="BD91" s="145"/>
      <c r="BE91" s="145"/>
      <c r="BF91" s="145"/>
      <c r="BG91" s="145"/>
      <c r="BH91" s="145"/>
      <c r="BI91" s="145"/>
    </row>
    <row r="92" ht="14.25" customHeight="1">
      <c r="A92" s="111"/>
      <c r="B92" s="145"/>
      <c r="C92" s="178"/>
      <c r="D92" s="178"/>
      <c r="E92" s="179"/>
      <c r="F92" s="178"/>
      <c r="G92" s="145"/>
      <c r="H92" s="145"/>
      <c r="I92" s="178"/>
      <c r="J92" s="179"/>
      <c r="K92" s="178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145"/>
      <c r="BI92" s="145"/>
    </row>
    <row r="93" ht="14.25" customHeight="1">
      <c r="A93" s="111"/>
      <c r="B93" s="145"/>
      <c r="C93" s="178"/>
      <c r="D93" s="178"/>
      <c r="E93" s="179"/>
      <c r="F93" s="178"/>
      <c r="G93" s="145"/>
      <c r="H93" s="145"/>
      <c r="I93" s="178"/>
      <c r="J93" s="179"/>
      <c r="K93" s="178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</row>
    <row r="94" ht="14.25" customHeight="1">
      <c r="A94" s="111"/>
      <c r="B94" s="145"/>
      <c r="C94" s="178"/>
      <c r="D94" s="178"/>
      <c r="E94" s="179"/>
      <c r="F94" s="178"/>
      <c r="G94" s="145"/>
      <c r="H94" s="145"/>
      <c r="I94" s="178"/>
      <c r="J94" s="179"/>
      <c r="K94" s="178"/>
      <c r="L94" s="145"/>
      <c r="M94" s="145"/>
      <c r="N94" s="145"/>
      <c r="O94" s="145"/>
      <c r="P94" s="145"/>
      <c r="Q94" s="145"/>
      <c r="R94" s="145"/>
      <c r="S94" s="145"/>
      <c r="T94" s="145"/>
      <c r="U94" s="145"/>
      <c r="V94" s="145"/>
      <c r="W94" s="145"/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  <c r="AR94" s="145"/>
      <c r="AS94" s="145"/>
      <c r="AT94" s="145"/>
      <c r="AU94" s="145"/>
      <c r="AV94" s="145"/>
      <c r="AW94" s="145"/>
      <c r="AX94" s="145"/>
      <c r="AY94" s="145"/>
      <c r="AZ94" s="145"/>
      <c r="BA94" s="145"/>
      <c r="BB94" s="145"/>
      <c r="BC94" s="145"/>
      <c r="BD94" s="145"/>
      <c r="BE94" s="145"/>
      <c r="BF94" s="145"/>
      <c r="BG94" s="145"/>
      <c r="BH94" s="145"/>
      <c r="BI94" s="145"/>
    </row>
    <row r="95" ht="14.25" customHeight="1">
      <c r="A95" s="111"/>
      <c r="B95" s="145"/>
      <c r="C95" s="178"/>
      <c r="D95" s="178"/>
      <c r="E95" s="179"/>
      <c r="F95" s="178"/>
      <c r="G95" s="145"/>
      <c r="H95" s="145"/>
      <c r="I95" s="178"/>
      <c r="J95" s="179"/>
      <c r="K95" s="178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  <c r="AU95" s="145"/>
      <c r="AV95" s="145"/>
      <c r="AW95" s="145"/>
      <c r="AX95" s="145"/>
      <c r="AY95" s="145"/>
      <c r="AZ95" s="145"/>
      <c r="BA95" s="145"/>
      <c r="BB95" s="145"/>
      <c r="BC95" s="145"/>
      <c r="BD95" s="145"/>
      <c r="BE95" s="145"/>
      <c r="BF95" s="145"/>
      <c r="BG95" s="145"/>
      <c r="BH95" s="145"/>
      <c r="BI95" s="145"/>
    </row>
    <row r="96" ht="14.25" customHeight="1">
      <c r="A96" s="111"/>
      <c r="B96" s="145"/>
      <c r="C96" s="178"/>
      <c r="D96" s="178"/>
      <c r="E96" s="179"/>
      <c r="F96" s="178"/>
      <c r="G96" s="145"/>
      <c r="H96" s="145"/>
      <c r="I96" s="178"/>
      <c r="J96" s="179"/>
      <c r="K96" s="178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  <c r="AU96" s="145"/>
      <c r="AV96" s="145"/>
      <c r="AW96" s="145"/>
      <c r="AX96" s="145"/>
      <c r="AY96" s="145"/>
      <c r="AZ96" s="145"/>
      <c r="BA96" s="145"/>
      <c r="BB96" s="145"/>
      <c r="BC96" s="145"/>
      <c r="BD96" s="145"/>
      <c r="BE96" s="145"/>
      <c r="BF96" s="145"/>
      <c r="BG96" s="145"/>
      <c r="BH96" s="145"/>
      <c r="BI96" s="145"/>
    </row>
    <row r="97" ht="14.25" customHeight="1">
      <c r="A97" s="111"/>
      <c r="B97" s="145"/>
      <c r="C97" s="178"/>
      <c r="D97" s="178"/>
      <c r="E97" s="179"/>
      <c r="F97" s="178"/>
      <c r="G97" s="145"/>
      <c r="H97" s="145"/>
      <c r="I97" s="178"/>
      <c r="J97" s="179"/>
      <c r="K97" s="178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  <c r="AQ97" s="145"/>
      <c r="AR97" s="145"/>
      <c r="AS97" s="145"/>
      <c r="AT97" s="145"/>
      <c r="AU97" s="145"/>
      <c r="AV97" s="145"/>
      <c r="AW97" s="145"/>
      <c r="AX97" s="145"/>
      <c r="AY97" s="145"/>
      <c r="AZ97" s="145"/>
      <c r="BA97" s="145"/>
      <c r="BB97" s="145"/>
      <c r="BC97" s="145"/>
      <c r="BD97" s="145"/>
      <c r="BE97" s="145"/>
      <c r="BF97" s="145"/>
      <c r="BG97" s="145"/>
      <c r="BH97" s="145"/>
      <c r="BI97" s="145"/>
    </row>
    <row r="98" ht="14.25" customHeight="1">
      <c r="A98" s="111"/>
      <c r="B98" s="145"/>
      <c r="C98" s="178"/>
      <c r="D98" s="178"/>
      <c r="E98" s="179"/>
      <c r="F98" s="178"/>
      <c r="G98" s="145"/>
      <c r="H98" s="145"/>
      <c r="I98" s="178"/>
      <c r="J98" s="179"/>
      <c r="K98" s="178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  <c r="AU98" s="145"/>
      <c r="AV98" s="145"/>
      <c r="AW98" s="145"/>
      <c r="AX98" s="145"/>
      <c r="AY98" s="145"/>
      <c r="AZ98" s="145"/>
      <c r="BA98" s="145"/>
      <c r="BB98" s="145"/>
      <c r="BC98" s="145"/>
      <c r="BD98" s="145"/>
      <c r="BE98" s="145"/>
      <c r="BF98" s="145"/>
      <c r="BG98" s="145"/>
      <c r="BH98" s="145"/>
      <c r="BI98" s="145"/>
    </row>
    <row r="99" ht="14.25" customHeight="1">
      <c r="A99" s="111"/>
      <c r="B99" s="145"/>
      <c r="C99" s="178"/>
      <c r="D99" s="178"/>
      <c r="E99" s="179"/>
      <c r="F99" s="178"/>
      <c r="G99" s="145"/>
      <c r="H99" s="145"/>
      <c r="I99" s="178"/>
      <c r="J99" s="179"/>
      <c r="K99" s="178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  <c r="AU99" s="145"/>
      <c r="AV99" s="145"/>
      <c r="AW99" s="145"/>
      <c r="AX99" s="145"/>
      <c r="AY99" s="145"/>
      <c r="AZ99" s="145"/>
      <c r="BA99" s="145"/>
      <c r="BB99" s="145"/>
      <c r="BC99" s="145"/>
      <c r="BD99" s="145"/>
      <c r="BE99" s="145"/>
      <c r="BF99" s="145"/>
      <c r="BG99" s="145"/>
      <c r="BH99" s="145"/>
      <c r="BI99" s="145"/>
    </row>
    <row r="100" ht="14.25" customHeight="1">
      <c r="A100" s="111"/>
      <c r="B100" s="145"/>
      <c r="C100" s="178"/>
      <c r="D100" s="178"/>
      <c r="E100" s="179"/>
      <c r="F100" s="178"/>
      <c r="G100" s="145"/>
      <c r="H100" s="145"/>
      <c r="I100" s="178"/>
      <c r="J100" s="179"/>
      <c r="K100" s="178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5"/>
      <c r="AX100" s="145"/>
      <c r="AY100" s="145"/>
      <c r="AZ100" s="145"/>
      <c r="BA100" s="145"/>
      <c r="BB100" s="145"/>
      <c r="BC100" s="145"/>
      <c r="BD100" s="145"/>
      <c r="BE100" s="145"/>
      <c r="BF100" s="145"/>
      <c r="BG100" s="145"/>
      <c r="BH100" s="145"/>
      <c r="BI100" s="145"/>
    </row>
    <row r="101" ht="14.25" customHeight="1">
      <c r="A101" s="111"/>
      <c r="B101" s="145"/>
      <c r="C101" s="178"/>
      <c r="D101" s="178"/>
      <c r="E101" s="179"/>
      <c r="F101" s="178"/>
      <c r="G101" s="145"/>
      <c r="H101" s="145"/>
      <c r="I101" s="178"/>
      <c r="J101" s="179"/>
      <c r="K101" s="178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  <c r="AU101" s="145"/>
      <c r="AV101" s="145"/>
      <c r="AW101" s="145"/>
      <c r="AX101" s="145"/>
      <c r="AY101" s="145"/>
      <c r="AZ101" s="145"/>
      <c r="BA101" s="145"/>
      <c r="BB101" s="145"/>
      <c r="BC101" s="145"/>
      <c r="BD101" s="145"/>
      <c r="BE101" s="145"/>
      <c r="BF101" s="145"/>
      <c r="BG101" s="145"/>
      <c r="BH101" s="145"/>
      <c r="BI101" s="145"/>
    </row>
    <row r="102" ht="14.25" customHeight="1">
      <c r="A102" s="111"/>
      <c r="B102" s="145"/>
      <c r="C102" s="178"/>
      <c r="D102" s="178"/>
      <c r="E102" s="179"/>
      <c r="F102" s="178"/>
      <c r="G102" s="145"/>
      <c r="H102" s="145"/>
      <c r="I102" s="178"/>
      <c r="J102" s="179"/>
      <c r="K102" s="178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5"/>
      <c r="AX102" s="145"/>
      <c r="AY102" s="145"/>
      <c r="AZ102" s="145"/>
      <c r="BA102" s="145"/>
      <c r="BB102" s="145"/>
      <c r="BC102" s="145"/>
      <c r="BD102" s="145"/>
      <c r="BE102" s="145"/>
      <c r="BF102" s="145"/>
      <c r="BG102" s="145"/>
      <c r="BH102" s="145"/>
      <c r="BI102" s="145"/>
    </row>
    <row r="103" ht="14.25" customHeight="1">
      <c r="A103" s="111"/>
      <c r="B103" s="145"/>
      <c r="C103" s="178"/>
      <c r="D103" s="178"/>
      <c r="E103" s="179"/>
      <c r="F103" s="178"/>
      <c r="G103" s="145"/>
      <c r="H103" s="145"/>
      <c r="I103" s="178"/>
      <c r="J103" s="179"/>
      <c r="K103" s="178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5"/>
      <c r="AZ103" s="145"/>
      <c r="BA103" s="145"/>
      <c r="BB103" s="145"/>
      <c r="BC103" s="145"/>
      <c r="BD103" s="145"/>
      <c r="BE103" s="145"/>
      <c r="BF103" s="145"/>
      <c r="BG103" s="145"/>
      <c r="BH103" s="145"/>
      <c r="BI103" s="145"/>
    </row>
    <row r="104" ht="14.25" customHeight="1">
      <c r="A104" s="111"/>
      <c r="B104" s="145"/>
      <c r="C104" s="178"/>
      <c r="D104" s="178"/>
      <c r="E104" s="179"/>
      <c r="F104" s="178"/>
      <c r="G104" s="145"/>
      <c r="H104" s="145"/>
      <c r="I104" s="178"/>
      <c r="J104" s="179"/>
      <c r="K104" s="178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5"/>
      <c r="AZ104" s="145"/>
      <c r="BA104" s="145"/>
      <c r="BB104" s="145"/>
      <c r="BC104" s="145"/>
      <c r="BD104" s="145"/>
      <c r="BE104" s="145"/>
      <c r="BF104" s="145"/>
      <c r="BG104" s="145"/>
      <c r="BH104" s="145"/>
      <c r="BI104" s="145"/>
    </row>
    <row r="105" ht="14.25" customHeight="1">
      <c r="A105" s="111"/>
      <c r="B105" s="145"/>
      <c r="C105" s="178"/>
      <c r="D105" s="178"/>
      <c r="E105" s="179"/>
      <c r="F105" s="178"/>
      <c r="G105" s="145"/>
      <c r="H105" s="145"/>
      <c r="I105" s="178"/>
      <c r="J105" s="179"/>
      <c r="K105" s="178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5"/>
      <c r="AZ105" s="145"/>
      <c r="BA105" s="145"/>
      <c r="BB105" s="145"/>
      <c r="BC105" s="145"/>
      <c r="BD105" s="145"/>
      <c r="BE105" s="145"/>
      <c r="BF105" s="145"/>
      <c r="BG105" s="145"/>
      <c r="BH105" s="145"/>
      <c r="BI105" s="145"/>
    </row>
    <row r="106" ht="14.25" customHeight="1">
      <c r="A106" s="111"/>
      <c r="B106" s="145"/>
      <c r="C106" s="178"/>
      <c r="D106" s="178"/>
      <c r="E106" s="179"/>
      <c r="F106" s="178"/>
      <c r="G106" s="145"/>
      <c r="H106" s="145"/>
      <c r="I106" s="178"/>
      <c r="J106" s="179"/>
      <c r="K106" s="178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145"/>
      <c r="BI106" s="145"/>
    </row>
    <row r="107" ht="14.25" customHeight="1">
      <c r="A107" s="111"/>
      <c r="B107" s="145"/>
      <c r="C107" s="178"/>
      <c r="D107" s="178"/>
      <c r="E107" s="179"/>
      <c r="F107" s="178"/>
      <c r="G107" s="145"/>
      <c r="H107" s="145"/>
      <c r="I107" s="178"/>
      <c r="J107" s="179"/>
      <c r="K107" s="178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5"/>
      <c r="AZ107" s="145"/>
      <c r="BA107" s="145"/>
      <c r="BB107" s="145"/>
      <c r="BC107" s="145"/>
      <c r="BD107" s="145"/>
      <c r="BE107" s="145"/>
      <c r="BF107" s="145"/>
      <c r="BG107" s="145"/>
      <c r="BH107" s="145"/>
      <c r="BI107" s="145"/>
    </row>
    <row r="108" ht="14.25" customHeight="1">
      <c r="A108" s="111"/>
      <c r="B108" s="145"/>
      <c r="C108" s="178"/>
      <c r="D108" s="178"/>
      <c r="E108" s="179"/>
      <c r="F108" s="178"/>
      <c r="G108" s="145"/>
      <c r="H108" s="145"/>
      <c r="I108" s="178"/>
      <c r="J108" s="179"/>
      <c r="K108" s="178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5"/>
      <c r="AZ108" s="145"/>
      <c r="BA108" s="145"/>
      <c r="BB108" s="145"/>
      <c r="BC108" s="145"/>
      <c r="BD108" s="145"/>
      <c r="BE108" s="145"/>
      <c r="BF108" s="145"/>
      <c r="BG108" s="145"/>
      <c r="BH108" s="145"/>
      <c r="BI108" s="145"/>
    </row>
    <row r="109" ht="14.25" customHeight="1">
      <c r="A109" s="111"/>
      <c r="B109" s="145"/>
      <c r="C109" s="178"/>
      <c r="D109" s="178"/>
      <c r="E109" s="179"/>
      <c r="F109" s="178"/>
      <c r="G109" s="145"/>
      <c r="H109" s="145"/>
      <c r="I109" s="178"/>
      <c r="J109" s="179"/>
      <c r="K109" s="178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5"/>
      <c r="AZ109" s="145"/>
      <c r="BA109" s="145"/>
      <c r="BB109" s="145"/>
      <c r="BC109" s="145"/>
      <c r="BD109" s="145"/>
      <c r="BE109" s="145"/>
      <c r="BF109" s="145"/>
      <c r="BG109" s="145"/>
      <c r="BH109" s="145"/>
      <c r="BI109" s="145"/>
    </row>
    <row r="110" ht="14.25" customHeight="1">
      <c r="A110" s="111"/>
      <c r="B110" s="145"/>
      <c r="C110" s="178"/>
      <c r="D110" s="178"/>
      <c r="E110" s="179"/>
      <c r="F110" s="178"/>
      <c r="G110" s="145"/>
      <c r="H110" s="145"/>
      <c r="I110" s="178"/>
      <c r="J110" s="179"/>
      <c r="K110" s="178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5"/>
      <c r="AZ110" s="145"/>
      <c r="BA110" s="145"/>
      <c r="BB110" s="145"/>
      <c r="BC110" s="145"/>
      <c r="BD110" s="145"/>
      <c r="BE110" s="145"/>
      <c r="BF110" s="145"/>
      <c r="BG110" s="145"/>
      <c r="BH110" s="145"/>
      <c r="BI110" s="145"/>
    </row>
    <row r="111" ht="14.25" customHeight="1">
      <c r="A111" s="111"/>
      <c r="B111" s="145"/>
      <c r="C111" s="178"/>
      <c r="D111" s="178"/>
      <c r="E111" s="179"/>
      <c r="F111" s="178"/>
      <c r="G111" s="145"/>
      <c r="H111" s="145"/>
      <c r="I111" s="178"/>
      <c r="J111" s="179"/>
      <c r="K111" s="178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5"/>
      <c r="AZ111" s="145"/>
      <c r="BA111" s="145"/>
      <c r="BB111" s="145"/>
      <c r="BC111" s="145"/>
      <c r="BD111" s="145"/>
      <c r="BE111" s="145"/>
      <c r="BF111" s="145"/>
      <c r="BG111" s="145"/>
      <c r="BH111" s="145"/>
      <c r="BI111" s="145"/>
    </row>
    <row r="112" ht="14.25" customHeight="1">
      <c r="A112" s="111"/>
      <c r="B112" s="145"/>
      <c r="C112" s="178"/>
      <c r="D112" s="178"/>
      <c r="E112" s="179"/>
      <c r="F112" s="178"/>
      <c r="G112" s="145"/>
      <c r="H112" s="145"/>
      <c r="I112" s="178"/>
      <c r="J112" s="179"/>
      <c r="K112" s="178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5"/>
      <c r="AZ112" s="145"/>
      <c r="BA112" s="145"/>
      <c r="BB112" s="145"/>
      <c r="BC112" s="145"/>
      <c r="BD112" s="145"/>
      <c r="BE112" s="145"/>
      <c r="BF112" s="145"/>
      <c r="BG112" s="145"/>
      <c r="BH112" s="145"/>
      <c r="BI112" s="145"/>
    </row>
    <row r="113" ht="14.25" customHeight="1">
      <c r="A113" s="111"/>
      <c r="B113" s="145"/>
      <c r="C113" s="178"/>
      <c r="D113" s="178"/>
      <c r="E113" s="179"/>
      <c r="F113" s="178"/>
      <c r="G113" s="145"/>
      <c r="H113" s="145"/>
      <c r="I113" s="178"/>
      <c r="J113" s="179"/>
      <c r="K113" s="178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5"/>
      <c r="AZ113" s="145"/>
      <c r="BA113" s="145"/>
      <c r="BB113" s="145"/>
      <c r="BC113" s="145"/>
      <c r="BD113" s="145"/>
      <c r="BE113" s="145"/>
      <c r="BF113" s="145"/>
      <c r="BG113" s="145"/>
      <c r="BH113" s="145"/>
      <c r="BI113" s="145"/>
    </row>
    <row r="114" ht="14.25" customHeight="1">
      <c r="A114" s="111"/>
      <c r="B114" s="145"/>
      <c r="C114" s="178"/>
      <c r="D114" s="178"/>
      <c r="E114" s="179"/>
      <c r="F114" s="178"/>
      <c r="G114" s="145"/>
      <c r="H114" s="145"/>
      <c r="I114" s="178"/>
      <c r="J114" s="179"/>
      <c r="K114" s="178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5"/>
      <c r="AZ114" s="145"/>
      <c r="BA114" s="145"/>
      <c r="BB114" s="145"/>
      <c r="BC114" s="145"/>
      <c r="BD114" s="145"/>
      <c r="BE114" s="145"/>
      <c r="BF114" s="145"/>
      <c r="BG114" s="145"/>
      <c r="BH114" s="145"/>
      <c r="BI114" s="145"/>
    </row>
    <row r="115" ht="14.25" customHeight="1">
      <c r="A115" s="111"/>
      <c r="B115" s="145"/>
      <c r="C115" s="178"/>
      <c r="D115" s="178"/>
      <c r="E115" s="179"/>
      <c r="F115" s="178"/>
      <c r="G115" s="145"/>
      <c r="H115" s="145"/>
      <c r="I115" s="178"/>
      <c r="J115" s="179"/>
      <c r="K115" s="178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5"/>
      <c r="AZ115" s="145"/>
      <c r="BA115" s="145"/>
      <c r="BB115" s="145"/>
      <c r="BC115" s="145"/>
      <c r="BD115" s="145"/>
      <c r="BE115" s="145"/>
      <c r="BF115" s="145"/>
      <c r="BG115" s="145"/>
      <c r="BH115" s="145"/>
      <c r="BI115" s="145"/>
    </row>
    <row r="116" ht="14.25" customHeight="1">
      <c r="A116" s="111"/>
      <c r="B116" s="145"/>
      <c r="C116" s="178"/>
      <c r="D116" s="178"/>
      <c r="E116" s="179"/>
      <c r="F116" s="178"/>
      <c r="G116" s="145"/>
      <c r="H116" s="145"/>
      <c r="I116" s="178"/>
      <c r="J116" s="179"/>
      <c r="K116" s="178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</row>
    <row r="117" ht="14.25" customHeight="1">
      <c r="A117" s="111"/>
      <c r="B117" s="145"/>
      <c r="C117" s="178"/>
      <c r="D117" s="178"/>
      <c r="E117" s="179"/>
      <c r="F117" s="178"/>
      <c r="G117" s="145"/>
      <c r="H117" s="145"/>
      <c r="I117" s="178"/>
      <c r="J117" s="179"/>
      <c r="K117" s="178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  <c r="BA117" s="145"/>
      <c r="BB117" s="145"/>
      <c r="BC117" s="145"/>
      <c r="BD117" s="145"/>
      <c r="BE117" s="145"/>
      <c r="BF117" s="145"/>
      <c r="BG117" s="145"/>
      <c r="BH117" s="145"/>
      <c r="BI117" s="145"/>
    </row>
    <row r="118" ht="14.25" customHeight="1">
      <c r="A118" s="111"/>
      <c r="B118" s="145"/>
      <c r="C118" s="178"/>
      <c r="D118" s="178"/>
      <c r="E118" s="179"/>
      <c r="F118" s="178"/>
      <c r="G118" s="145"/>
      <c r="H118" s="145"/>
      <c r="I118" s="178"/>
      <c r="J118" s="179"/>
      <c r="K118" s="178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5"/>
      <c r="AZ118" s="145"/>
      <c r="BA118" s="145"/>
      <c r="BB118" s="145"/>
      <c r="BC118" s="145"/>
      <c r="BD118" s="145"/>
      <c r="BE118" s="145"/>
      <c r="BF118" s="145"/>
      <c r="BG118" s="145"/>
      <c r="BH118" s="145"/>
      <c r="BI118" s="145"/>
    </row>
    <row r="119" ht="14.25" customHeight="1">
      <c r="A119" s="111"/>
      <c r="B119" s="145"/>
      <c r="C119" s="178"/>
      <c r="D119" s="178"/>
      <c r="E119" s="179"/>
      <c r="F119" s="178"/>
      <c r="G119" s="145"/>
      <c r="H119" s="145"/>
      <c r="I119" s="178"/>
      <c r="J119" s="179"/>
      <c r="K119" s="178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5"/>
      <c r="AZ119" s="145"/>
      <c r="BA119" s="145"/>
      <c r="BB119" s="145"/>
      <c r="BC119" s="145"/>
      <c r="BD119" s="145"/>
      <c r="BE119" s="145"/>
      <c r="BF119" s="145"/>
      <c r="BG119" s="145"/>
      <c r="BH119" s="145"/>
      <c r="BI119" s="145"/>
    </row>
    <row r="120" ht="14.25" customHeight="1">
      <c r="A120" s="111"/>
      <c r="B120" s="145"/>
      <c r="C120" s="178"/>
      <c r="D120" s="178"/>
      <c r="E120" s="179"/>
      <c r="F120" s="178"/>
      <c r="G120" s="145"/>
      <c r="H120" s="145"/>
      <c r="I120" s="178"/>
      <c r="J120" s="179"/>
      <c r="K120" s="178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45"/>
      <c r="AZ120" s="145"/>
      <c r="BA120" s="145"/>
      <c r="BB120" s="145"/>
      <c r="BC120" s="145"/>
      <c r="BD120" s="145"/>
      <c r="BE120" s="145"/>
      <c r="BF120" s="145"/>
      <c r="BG120" s="145"/>
      <c r="BH120" s="145"/>
      <c r="BI120" s="145"/>
    </row>
    <row r="121" ht="14.25" customHeight="1">
      <c r="A121" s="111"/>
      <c r="B121" s="145"/>
      <c r="C121" s="178"/>
      <c r="D121" s="178"/>
      <c r="E121" s="179"/>
      <c r="F121" s="178"/>
      <c r="G121" s="145"/>
      <c r="H121" s="145"/>
      <c r="I121" s="178"/>
      <c r="J121" s="179"/>
      <c r="K121" s="178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5"/>
      <c r="AZ121" s="145"/>
      <c r="BA121" s="145"/>
      <c r="BB121" s="145"/>
      <c r="BC121" s="145"/>
      <c r="BD121" s="145"/>
      <c r="BE121" s="145"/>
      <c r="BF121" s="145"/>
      <c r="BG121" s="145"/>
      <c r="BH121" s="145"/>
      <c r="BI121" s="145"/>
    </row>
    <row r="122" ht="14.25" customHeight="1">
      <c r="A122" s="111"/>
      <c r="B122" s="145"/>
      <c r="C122" s="178"/>
      <c r="D122" s="178"/>
      <c r="E122" s="179"/>
      <c r="F122" s="178"/>
      <c r="G122" s="145"/>
      <c r="H122" s="145"/>
      <c r="I122" s="178"/>
      <c r="J122" s="179"/>
      <c r="K122" s="178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5"/>
      <c r="AX122" s="145"/>
      <c r="AY122" s="145"/>
      <c r="AZ122" s="145"/>
      <c r="BA122" s="145"/>
      <c r="BB122" s="145"/>
      <c r="BC122" s="145"/>
      <c r="BD122" s="145"/>
      <c r="BE122" s="145"/>
      <c r="BF122" s="145"/>
      <c r="BG122" s="145"/>
      <c r="BH122" s="145"/>
      <c r="BI122" s="145"/>
    </row>
    <row r="123" ht="14.25" customHeight="1">
      <c r="A123" s="111"/>
      <c r="B123" s="145"/>
      <c r="C123" s="178"/>
      <c r="D123" s="178"/>
      <c r="E123" s="179"/>
      <c r="F123" s="178"/>
      <c r="G123" s="145"/>
      <c r="H123" s="145"/>
      <c r="I123" s="178"/>
      <c r="J123" s="179"/>
      <c r="K123" s="178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5"/>
      <c r="AY123" s="145"/>
      <c r="AZ123" s="145"/>
      <c r="BA123" s="145"/>
      <c r="BB123" s="145"/>
      <c r="BC123" s="145"/>
      <c r="BD123" s="145"/>
      <c r="BE123" s="145"/>
      <c r="BF123" s="145"/>
      <c r="BG123" s="145"/>
      <c r="BH123" s="145"/>
      <c r="BI123" s="145"/>
    </row>
    <row r="124" ht="14.25" customHeight="1">
      <c r="A124" s="111"/>
      <c r="B124" s="145"/>
      <c r="C124" s="178"/>
      <c r="D124" s="178"/>
      <c r="E124" s="179"/>
      <c r="F124" s="178"/>
      <c r="G124" s="145"/>
      <c r="H124" s="145"/>
      <c r="I124" s="178"/>
      <c r="J124" s="179"/>
      <c r="K124" s="178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  <c r="AU124" s="145"/>
      <c r="AV124" s="145"/>
      <c r="AW124" s="145"/>
      <c r="AX124" s="145"/>
      <c r="AY124" s="145"/>
      <c r="AZ124" s="145"/>
      <c r="BA124" s="145"/>
      <c r="BB124" s="145"/>
      <c r="BC124" s="145"/>
      <c r="BD124" s="145"/>
      <c r="BE124" s="145"/>
      <c r="BF124" s="145"/>
      <c r="BG124" s="145"/>
      <c r="BH124" s="145"/>
      <c r="BI124" s="145"/>
    </row>
    <row r="125" ht="14.25" customHeight="1">
      <c r="A125" s="111"/>
      <c r="B125" s="145"/>
      <c r="C125" s="178"/>
      <c r="D125" s="178"/>
      <c r="E125" s="179"/>
      <c r="F125" s="178"/>
      <c r="G125" s="145"/>
      <c r="H125" s="145"/>
      <c r="I125" s="178"/>
      <c r="J125" s="179"/>
      <c r="K125" s="178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5"/>
      <c r="AZ125" s="145"/>
      <c r="BA125" s="145"/>
      <c r="BB125" s="145"/>
      <c r="BC125" s="145"/>
      <c r="BD125" s="145"/>
      <c r="BE125" s="145"/>
      <c r="BF125" s="145"/>
      <c r="BG125" s="145"/>
      <c r="BH125" s="145"/>
      <c r="BI125" s="145"/>
    </row>
    <row r="126" ht="14.25" customHeight="1">
      <c r="A126" s="111"/>
      <c r="B126" s="145"/>
      <c r="C126" s="178"/>
      <c r="D126" s="178"/>
      <c r="E126" s="179"/>
      <c r="F126" s="178"/>
      <c r="G126" s="145"/>
      <c r="H126" s="145"/>
      <c r="I126" s="178"/>
      <c r="J126" s="179"/>
      <c r="K126" s="178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5"/>
      <c r="AZ126" s="145"/>
      <c r="BA126" s="145"/>
      <c r="BB126" s="145"/>
      <c r="BC126" s="145"/>
      <c r="BD126" s="145"/>
      <c r="BE126" s="145"/>
      <c r="BF126" s="145"/>
      <c r="BG126" s="145"/>
      <c r="BH126" s="145"/>
      <c r="BI126" s="145"/>
    </row>
    <row r="127" ht="14.25" customHeight="1">
      <c r="A127" s="111"/>
      <c r="B127" s="145"/>
      <c r="C127" s="178"/>
      <c r="D127" s="178"/>
      <c r="E127" s="179"/>
      <c r="F127" s="178"/>
      <c r="G127" s="145"/>
      <c r="H127" s="145"/>
      <c r="I127" s="178"/>
      <c r="J127" s="179"/>
      <c r="K127" s="178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  <c r="AU127" s="145"/>
      <c r="AV127" s="145"/>
      <c r="AW127" s="145"/>
      <c r="AX127" s="145"/>
      <c r="AY127" s="145"/>
      <c r="AZ127" s="145"/>
      <c r="BA127" s="145"/>
      <c r="BB127" s="145"/>
      <c r="BC127" s="145"/>
      <c r="BD127" s="145"/>
      <c r="BE127" s="145"/>
      <c r="BF127" s="145"/>
      <c r="BG127" s="145"/>
      <c r="BH127" s="145"/>
      <c r="BI127" s="145"/>
    </row>
    <row r="128" ht="14.25" customHeight="1">
      <c r="A128" s="111"/>
      <c r="B128" s="145"/>
      <c r="C128" s="178"/>
      <c r="D128" s="178"/>
      <c r="E128" s="179"/>
      <c r="F128" s="178"/>
      <c r="G128" s="145"/>
      <c r="H128" s="145"/>
      <c r="I128" s="178"/>
      <c r="J128" s="179"/>
      <c r="K128" s="178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  <c r="AU128" s="145"/>
      <c r="AV128" s="145"/>
      <c r="AW128" s="145"/>
      <c r="AX128" s="145"/>
      <c r="AY128" s="145"/>
      <c r="AZ128" s="145"/>
      <c r="BA128" s="145"/>
      <c r="BB128" s="145"/>
      <c r="BC128" s="145"/>
      <c r="BD128" s="145"/>
      <c r="BE128" s="145"/>
      <c r="BF128" s="145"/>
      <c r="BG128" s="145"/>
      <c r="BH128" s="145"/>
      <c r="BI128" s="145"/>
    </row>
    <row r="129" ht="14.25" customHeight="1">
      <c r="A129" s="111"/>
      <c r="B129" s="145"/>
      <c r="C129" s="178"/>
      <c r="D129" s="178"/>
      <c r="E129" s="179"/>
      <c r="F129" s="178"/>
      <c r="G129" s="145"/>
      <c r="H129" s="145"/>
      <c r="I129" s="178"/>
      <c r="J129" s="179"/>
      <c r="K129" s="178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5"/>
      <c r="AZ129" s="145"/>
      <c r="BA129" s="145"/>
      <c r="BB129" s="145"/>
      <c r="BC129" s="145"/>
      <c r="BD129" s="145"/>
      <c r="BE129" s="145"/>
      <c r="BF129" s="145"/>
      <c r="BG129" s="145"/>
      <c r="BH129" s="145"/>
      <c r="BI129" s="145"/>
    </row>
    <row r="130" ht="14.25" customHeight="1">
      <c r="A130" s="111"/>
      <c r="B130" s="145"/>
      <c r="C130" s="178"/>
      <c r="D130" s="178"/>
      <c r="E130" s="179"/>
      <c r="F130" s="178"/>
      <c r="G130" s="145"/>
      <c r="H130" s="145"/>
      <c r="I130" s="178"/>
      <c r="J130" s="179"/>
      <c r="K130" s="178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5"/>
      <c r="AZ130" s="145"/>
      <c r="BA130" s="145"/>
      <c r="BB130" s="145"/>
      <c r="BC130" s="145"/>
      <c r="BD130" s="145"/>
      <c r="BE130" s="145"/>
      <c r="BF130" s="145"/>
      <c r="BG130" s="145"/>
      <c r="BH130" s="145"/>
      <c r="BI130" s="145"/>
    </row>
    <row r="131" ht="14.25" customHeight="1">
      <c r="A131" s="111"/>
      <c r="B131" s="145"/>
      <c r="C131" s="178"/>
      <c r="D131" s="178"/>
      <c r="E131" s="179"/>
      <c r="F131" s="178"/>
      <c r="G131" s="145"/>
      <c r="H131" s="145"/>
      <c r="I131" s="178"/>
      <c r="J131" s="179"/>
      <c r="K131" s="178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  <c r="AU131" s="145"/>
      <c r="AV131" s="145"/>
      <c r="AW131" s="145"/>
      <c r="AX131" s="145"/>
      <c r="AY131" s="145"/>
      <c r="AZ131" s="145"/>
      <c r="BA131" s="145"/>
      <c r="BB131" s="145"/>
      <c r="BC131" s="145"/>
      <c r="BD131" s="145"/>
      <c r="BE131" s="145"/>
      <c r="BF131" s="145"/>
      <c r="BG131" s="145"/>
      <c r="BH131" s="145"/>
      <c r="BI131" s="145"/>
    </row>
    <row r="132" ht="14.25" customHeight="1">
      <c r="A132" s="111"/>
      <c r="B132" s="145"/>
      <c r="C132" s="178"/>
      <c r="D132" s="178"/>
      <c r="E132" s="179"/>
      <c r="F132" s="178"/>
      <c r="G132" s="145"/>
      <c r="H132" s="145"/>
      <c r="I132" s="178"/>
      <c r="J132" s="179"/>
      <c r="K132" s="178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5"/>
      <c r="AZ132" s="145"/>
      <c r="BA132" s="145"/>
      <c r="BB132" s="145"/>
      <c r="BC132" s="145"/>
      <c r="BD132" s="145"/>
      <c r="BE132" s="145"/>
      <c r="BF132" s="145"/>
      <c r="BG132" s="145"/>
      <c r="BH132" s="145"/>
      <c r="BI132" s="145"/>
    </row>
    <row r="133" ht="14.25" customHeight="1">
      <c r="A133" s="111"/>
      <c r="B133" s="145"/>
      <c r="C133" s="178"/>
      <c r="D133" s="178"/>
      <c r="E133" s="179"/>
      <c r="F133" s="178"/>
      <c r="G133" s="145"/>
      <c r="H133" s="145"/>
      <c r="I133" s="178"/>
      <c r="J133" s="179"/>
      <c r="K133" s="178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  <c r="AU133" s="145"/>
      <c r="AV133" s="145"/>
      <c r="AW133" s="145"/>
      <c r="AX133" s="145"/>
      <c r="AY133" s="145"/>
      <c r="AZ133" s="145"/>
      <c r="BA133" s="145"/>
      <c r="BB133" s="145"/>
      <c r="BC133" s="145"/>
      <c r="BD133" s="145"/>
      <c r="BE133" s="145"/>
      <c r="BF133" s="145"/>
      <c r="BG133" s="145"/>
      <c r="BH133" s="145"/>
      <c r="BI133" s="145"/>
    </row>
    <row r="134" ht="14.25" customHeight="1">
      <c r="A134" s="111"/>
      <c r="B134" s="145"/>
      <c r="C134" s="178"/>
      <c r="D134" s="178"/>
      <c r="E134" s="179"/>
      <c r="F134" s="178"/>
      <c r="G134" s="145"/>
      <c r="H134" s="145"/>
      <c r="I134" s="178"/>
      <c r="J134" s="179"/>
      <c r="K134" s="178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5"/>
      <c r="AZ134" s="145"/>
      <c r="BA134" s="145"/>
      <c r="BB134" s="145"/>
      <c r="BC134" s="145"/>
      <c r="BD134" s="145"/>
      <c r="BE134" s="145"/>
      <c r="BF134" s="145"/>
      <c r="BG134" s="145"/>
      <c r="BH134" s="145"/>
      <c r="BI134" s="145"/>
    </row>
    <row r="135" ht="14.25" customHeight="1">
      <c r="A135" s="111"/>
      <c r="B135" s="145"/>
      <c r="C135" s="178"/>
      <c r="D135" s="178"/>
      <c r="E135" s="179"/>
      <c r="F135" s="178"/>
      <c r="G135" s="145"/>
      <c r="H135" s="145"/>
      <c r="I135" s="178"/>
      <c r="J135" s="179"/>
      <c r="K135" s="178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  <c r="AU135" s="145"/>
      <c r="AV135" s="145"/>
      <c r="AW135" s="145"/>
      <c r="AX135" s="145"/>
      <c r="AY135" s="145"/>
      <c r="AZ135" s="145"/>
      <c r="BA135" s="145"/>
      <c r="BB135" s="145"/>
      <c r="BC135" s="145"/>
      <c r="BD135" s="145"/>
      <c r="BE135" s="145"/>
      <c r="BF135" s="145"/>
      <c r="BG135" s="145"/>
      <c r="BH135" s="145"/>
      <c r="BI135" s="145"/>
    </row>
    <row r="136" ht="14.25" customHeight="1">
      <c r="A136" s="111"/>
      <c r="B136" s="145"/>
      <c r="C136" s="178"/>
      <c r="D136" s="178"/>
      <c r="E136" s="179"/>
      <c r="F136" s="178"/>
      <c r="G136" s="145"/>
      <c r="H136" s="145"/>
      <c r="I136" s="178"/>
      <c r="J136" s="179"/>
      <c r="K136" s="178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5"/>
      <c r="AZ136" s="145"/>
      <c r="BA136" s="145"/>
      <c r="BB136" s="145"/>
      <c r="BC136" s="145"/>
      <c r="BD136" s="145"/>
      <c r="BE136" s="145"/>
      <c r="BF136" s="145"/>
      <c r="BG136" s="145"/>
      <c r="BH136" s="145"/>
      <c r="BI136" s="145"/>
    </row>
    <row r="137" ht="14.25" customHeight="1">
      <c r="A137" s="111"/>
      <c r="B137" s="145"/>
      <c r="C137" s="178"/>
      <c r="D137" s="178"/>
      <c r="E137" s="179"/>
      <c r="F137" s="178"/>
      <c r="G137" s="145"/>
      <c r="H137" s="145"/>
      <c r="I137" s="178"/>
      <c r="J137" s="179"/>
      <c r="K137" s="178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5"/>
      <c r="AZ137" s="145"/>
      <c r="BA137" s="145"/>
      <c r="BB137" s="145"/>
      <c r="BC137" s="145"/>
      <c r="BD137" s="145"/>
      <c r="BE137" s="145"/>
      <c r="BF137" s="145"/>
      <c r="BG137" s="145"/>
      <c r="BH137" s="145"/>
      <c r="BI137" s="145"/>
    </row>
    <row r="138" ht="14.25" customHeight="1">
      <c r="A138" s="111"/>
      <c r="B138" s="145"/>
      <c r="C138" s="178"/>
      <c r="D138" s="178"/>
      <c r="E138" s="179"/>
      <c r="F138" s="178"/>
      <c r="G138" s="145"/>
      <c r="H138" s="145"/>
      <c r="I138" s="178"/>
      <c r="J138" s="179"/>
      <c r="K138" s="178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145"/>
      <c r="BI138" s="145"/>
    </row>
    <row r="139" ht="14.25" customHeight="1">
      <c r="A139" s="111"/>
      <c r="B139" s="145"/>
      <c r="C139" s="178"/>
      <c r="D139" s="178"/>
      <c r="E139" s="179"/>
      <c r="F139" s="178"/>
      <c r="G139" s="145"/>
      <c r="H139" s="145"/>
      <c r="I139" s="178"/>
      <c r="J139" s="179"/>
      <c r="K139" s="178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  <c r="AU139" s="145"/>
      <c r="AV139" s="145"/>
      <c r="AW139" s="145"/>
      <c r="AX139" s="145"/>
      <c r="AY139" s="145"/>
      <c r="AZ139" s="145"/>
      <c r="BA139" s="145"/>
      <c r="BB139" s="145"/>
      <c r="BC139" s="145"/>
      <c r="BD139" s="145"/>
      <c r="BE139" s="145"/>
      <c r="BF139" s="145"/>
      <c r="BG139" s="145"/>
      <c r="BH139" s="145"/>
      <c r="BI139" s="145"/>
    </row>
    <row r="140" ht="14.25" customHeight="1">
      <c r="A140" s="111"/>
      <c r="B140" s="145"/>
      <c r="C140" s="178"/>
      <c r="D140" s="178"/>
      <c r="E140" s="179"/>
      <c r="F140" s="178"/>
      <c r="G140" s="145"/>
      <c r="H140" s="145"/>
      <c r="I140" s="178"/>
      <c r="J140" s="179"/>
      <c r="K140" s="178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  <c r="AU140" s="145"/>
      <c r="AV140" s="145"/>
      <c r="AW140" s="145"/>
      <c r="AX140" s="145"/>
      <c r="AY140" s="145"/>
      <c r="AZ140" s="145"/>
      <c r="BA140" s="145"/>
      <c r="BB140" s="145"/>
      <c r="BC140" s="145"/>
      <c r="BD140" s="145"/>
      <c r="BE140" s="145"/>
      <c r="BF140" s="145"/>
      <c r="BG140" s="145"/>
      <c r="BH140" s="145"/>
      <c r="BI140" s="145"/>
    </row>
    <row r="141" ht="14.25" customHeight="1">
      <c r="A141" s="111"/>
      <c r="B141" s="145"/>
      <c r="C141" s="178"/>
      <c r="D141" s="178"/>
      <c r="E141" s="179"/>
      <c r="F141" s="178"/>
      <c r="G141" s="145"/>
      <c r="H141" s="145"/>
      <c r="I141" s="178"/>
      <c r="J141" s="179"/>
      <c r="K141" s="178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  <c r="AU141" s="145"/>
      <c r="AV141" s="145"/>
      <c r="AW141" s="145"/>
      <c r="AX141" s="145"/>
      <c r="AY141" s="145"/>
      <c r="AZ141" s="145"/>
      <c r="BA141" s="145"/>
      <c r="BB141" s="145"/>
      <c r="BC141" s="145"/>
      <c r="BD141" s="145"/>
      <c r="BE141" s="145"/>
      <c r="BF141" s="145"/>
      <c r="BG141" s="145"/>
      <c r="BH141" s="145"/>
      <c r="BI141" s="145"/>
    </row>
    <row r="142" ht="14.25" customHeight="1">
      <c r="A142" s="111"/>
      <c r="B142" s="145"/>
      <c r="C142" s="178"/>
      <c r="D142" s="178"/>
      <c r="E142" s="179"/>
      <c r="F142" s="178"/>
      <c r="G142" s="145"/>
      <c r="H142" s="145"/>
      <c r="I142" s="178"/>
      <c r="J142" s="179"/>
      <c r="K142" s="178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  <c r="AU142" s="145"/>
      <c r="AV142" s="145"/>
      <c r="AW142" s="145"/>
      <c r="AX142" s="145"/>
      <c r="AY142" s="145"/>
      <c r="AZ142" s="145"/>
      <c r="BA142" s="145"/>
      <c r="BB142" s="145"/>
      <c r="BC142" s="145"/>
      <c r="BD142" s="145"/>
      <c r="BE142" s="145"/>
      <c r="BF142" s="145"/>
      <c r="BG142" s="145"/>
      <c r="BH142" s="145"/>
      <c r="BI142" s="145"/>
    </row>
    <row r="143" ht="14.25" customHeight="1">
      <c r="A143" s="111"/>
      <c r="B143" s="145"/>
      <c r="C143" s="178"/>
      <c r="D143" s="178"/>
      <c r="E143" s="179"/>
      <c r="F143" s="178"/>
      <c r="G143" s="145"/>
      <c r="H143" s="145"/>
      <c r="I143" s="178"/>
      <c r="J143" s="179"/>
      <c r="K143" s="178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  <c r="AU143" s="145"/>
      <c r="AV143" s="145"/>
      <c r="AW143" s="145"/>
      <c r="AX143" s="145"/>
      <c r="AY143" s="145"/>
      <c r="AZ143" s="145"/>
      <c r="BA143" s="145"/>
      <c r="BB143" s="145"/>
      <c r="BC143" s="145"/>
      <c r="BD143" s="145"/>
      <c r="BE143" s="145"/>
      <c r="BF143" s="145"/>
      <c r="BG143" s="145"/>
      <c r="BH143" s="145"/>
      <c r="BI143" s="145"/>
    </row>
    <row r="144" ht="14.25" customHeight="1">
      <c r="A144" s="111"/>
      <c r="B144" s="145"/>
      <c r="C144" s="178"/>
      <c r="D144" s="178"/>
      <c r="E144" s="179"/>
      <c r="F144" s="178"/>
      <c r="G144" s="145"/>
      <c r="H144" s="145"/>
      <c r="I144" s="178"/>
      <c r="J144" s="179"/>
      <c r="K144" s="178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  <c r="AU144" s="145"/>
      <c r="AV144" s="145"/>
      <c r="AW144" s="145"/>
      <c r="AX144" s="145"/>
      <c r="AY144" s="145"/>
      <c r="AZ144" s="145"/>
      <c r="BA144" s="145"/>
      <c r="BB144" s="145"/>
      <c r="BC144" s="145"/>
      <c r="BD144" s="145"/>
      <c r="BE144" s="145"/>
      <c r="BF144" s="145"/>
      <c r="BG144" s="145"/>
      <c r="BH144" s="145"/>
      <c r="BI144" s="145"/>
    </row>
    <row r="145" ht="14.25" customHeight="1">
      <c r="A145" s="111"/>
      <c r="B145" s="145"/>
      <c r="C145" s="178"/>
      <c r="D145" s="178"/>
      <c r="E145" s="179"/>
      <c r="F145" s="178"/>
      <c r="G145" s="145"/>
      <c r="H145" s="145"/>
      <c r="I145" s="178"/>
      <c r="J145" s="179"/>
      <c r="K145" s="178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  <c r="AU145" s="145"/>
      <c r="AV145" s="145"/>
      <c r="AW145" s="145"/>
      <c r="AX145" s="145"/>
      <c r="AY145" s="145"/>
      <c r="AZ145" s="145"/>
      <c r="BA145" s="145"/>
      <c r="BB145" s="145"/>
      <c r="BC145" s="145"/>
      <c r="BD145" s="145"/>
      <c r="BE145" s="145"/>
      <c r="BF145" s="145"/>
      <c r="BG145" s="145"/>
      <c r="BH145" s="145"/>
      <c r="BI145" s="145"/>
    </row>
    <row r="146" ht="14.25" customHeight="1">
      <c r="A146" s="111"/>
      <c r="B146" s="145"/>
      <c r="C146" s="178"/>
      <c r="D146" s="178"/>
      <c r="E146" s="179"/>
      <c r="F146" s="178"/>
      <c r="G146" s="145"/>
      <c r="H146" s="145"/>
      <c r="I146" s="178"/>
      <c r="J146" s="179"/>
      <c r="K146" s="178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5"/>
      <c r="AZ146" s="145"/>
      <c r="BA146" s="145"/>
      <c r="BB146" s="145"/>
      <c r="BC146" s="145"/>
      <c r="BD146" s="145"/>
      <c r="BE146" s="145"/>
      <c r="BF146" s="145"/>
      <c r="BG146" s="145"/>
      <c r="BH146" s="145"/>
      <c r="BI146" s="145"/>
    </row>
    <row r="147" ht="14.25" customHeight="1">
      <c r="A147" s="111"/>
      <c r="B147" s="145"/>
      <c r="C147" s="178"/>
      <c r="D147" s="178"/>
      <c r="E147" s="179"/>
      <c r="F147" s="178"/>
      <c r="G147" s="145"/>
      <c r="H147" s="145"/>
      <c r="I147" s="178"/>
      <c r="J147" s="179"/>
      <c r="K147" s="178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  <c r="AU147" s="145"/>
      <c r="AV147" s="145"/>
      <c r="AW147" s="145"/>
      <c r="AX147" s="145"/>
      <c r="AY147" s="145"/>
      <c r="AZ147" s="145"/>
      <c r="BA147" s="145"/>
      <c r="BB147" s="145"/>
      <c r="BC147" s="145"/>
      <c r="BD147" s="145"/>
      <c r="BE147" s="145"/>
      <c r="BF147" s="145"/>
      <c r="BG147" s="145"/>
      <c r="BH147" s="145"/>
      <c r="BI147" s="145"/>
    </row>
    <row r="148" ht="14.25" customHeight="1">
      <c r="A148" s="111"/>
      <c r="B148" s="145"/>
      <c r="C148" s="178"/>
      <c r="D148" s="178"/>
      <c r="E148" s="179"/>
      <c r="F148" s="178"/>
      <c r="G148" s="145"/>
      <c r="H148" s="145"/>
      <c r="I148" s="178"/>
      <c r="J148" s="179"/>
      <c r="K148" s="178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  <c r="AU148" s="145"/>
      <c r="AV148" s="145"/>
      <c r="AW148" s="145"/>
      <c r="AX148" s="145"/>
      <c r="AY148" s="145"/>
      <c r="AZ148" s="145"/>
      <c r="BA148" s="145"/>
      <c r="BB148" s="145"/>
      <c r="BC148" s="145"/>
      <c r="BD148" s="145"/>
      <c r="BE148" s="145"/>
      <c r="BF148" s="145"/>
      <c r="BG148" s="145"/>
      <c r="BH148" s="145"/>
      <c r="BI148" s="145"/>
    </row>
    <row r="149" ht="14.25" customHeight="1">
      <c r="A149" s="111"/>
      <c r="B149" s="145"/>
      <c r="C149" s="178"/>
      <c r="D149" s="178"/>
      <c r="E149" s="179"/>
      <c r="F149" s="178"/>
      <c r="G149" s="145"/>
      <c r="H149" s="145"/>
      <c r="I149" s="178"/>
      <c r="J149" s="179"/>
      <c r="K149" s="178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  <c r="AU149" s="145"/>
      <c r="AV149" s="145"/>
      <c r="AW149" s="145"/>
      <c r="AX149" s="145"/>
      <c r="AY149" s="145"/>
      <c r="AZ149" s="145"/>
      <c r="BA149" s="145"/>
      <c r="BB149" s="145"/>
      <c r="BC149" s="145"/>
      <c r="BD149" s="145"/>
      <c r="BE149" s="145"/>
      <c r="BF149" s="145"/>
      <c r="BG149" s="145"/>
      <c r="BH149" s="145"/>
      <c r="BI149" s="145"/>
    </row>
    <row r="150" ht="14.25" customHeight="1">
      <c r="A150" s="111"/>
      <c r="B150" s="145"/>
      <c r="C150" s="178"/>
      <c r="D150" s="178"/>
      <c r="E150" s="179"/>
      <c r="F150" s="178"/>
      <c r="G150" s="145"/>
      <c r="H150" s="145"/>
      <c r="I150" s="178"/>
      <c r="J150" s="179"/>
      <c r="K150" s="178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  <c r="AU150" s="145"/>
      <c r="AV150" s="145"/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145"/>
      <c r="BI150" s="145"/>
    </row>
    <row r="151" ht="14.25" customHeight="1">
      <c r="A151" s="111"/>
      <c r="B151" s="145"/>
      <c r="C151" s="178"/>
      <c r="D151" s="178"/>
      <c r="E151" s="179"/>
      <c r="F151" s="178"/>
      <c r="G151" s="145"/>
      <c r="H151" s="145"/>
      <c r="I151" s="178"/>
      <c r="J151" s="179"/>
      <c r="K151" s="178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  <c r="AU151" s="145"/>
      <c r="AV151" s="145"/>
      <c r="AW151" s="145"/>
      <c r="AX151" s="145"/>
      <c r="AY151" s="145"/>
      <c r="AZ151" s="145"/>
      <c r="BA151" s="145"/>
      <c r="BB151" s="145"/>
      <c r="BC151" s="145"/>
      <c r="BD151" s="145"/>
      <c r="BE151" s="145"/>
      <c r="BF151" s="145"/>
      <c r="BG151" s="145"/>
      <c r="BH151" s="145"/>
      <c r="BI151" s="145"/>
    </row>
    <row r="152" ht="14.25" customHeight="1">
      <c r="A152" s="111"/>
      <c r="B152" s="145"/>
      <c r="C152" s="178"/>
      <c r="D152" s="178"/>
      <c r="E152" s="179"/>
      <c r="F152" s="178"/>
      <c r="G152" s="145"/>
      <c r="H152" s="145"/>
      <c r="I152" s="178"/>
      <c r="J152" s="179"/>
      <c r="K152" s="178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  <c r="AU152" s="145"/>
      <c r="AV152" s="145"/>
      <c r="AW152" s="145"/>
      <c r="AX152" s="145"/>
      <c r="AY152" s="145"/>
      <c r="AZ152" s="145"/>
      <c r="BA152" s="145"/>
      <c r="BB152" s="145"/>
      <c r="BC152" s="145"/>
      <c r="BD152" s="145"/>
      <c r="BE152" s="145"/>
      <c r="BF152" s="145"/>
      <c r="BG152" s="145"/>
      <c r="BH152" s="145"/>
      <c r="BI152" s="145"/>
    </row>
    <row r="153" ht="14.25" customHeight="1">
      <c r="A153" s="111"/>
      <c r="B153" s="145"/>
      <c r="C153" s="178"/>
      <c r="D153" s="178"/>
      <c r="E153" s="179"/>
      <c r="F153" s="178"/>
      <c r="G153" s="145"/>
      <c r="H153" s="145"/>
      <c r="I153" s="178"/>
      <c r="J153" s="179"/>
      <c r="K153" s="178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  <c r="AU153" s="145"/>
      <c r="AV153" s="145"/>
      <c r="AW153" s="145"/>
      <c r="AX153" s="145"/>
      <c r="AY153" s="145"/>
      <c r="AZ153" s="145"/>
      <c r="BA153" s="145"/>
      <c r="BB153" s="145"/>
      <c r="BC153" s="145"/>
      <c r="BD153" s="145"/>
      <c r="BE153" s="145"/>
      <c r="BF153" s="145"/>
      <c r="BG153" s="145"/>
      <c r="BH153" s="145"/>
      <c r="BI153" s="145"/>
    </row>
    <row r="154" ht="14.25" customHeight="1">
      <c r="A154" s="111"/>
      <c r="B154" s="145"/>
      <c r="C154" s="178"/>
      <c r="D154" s="178"/>
      <c r="E154" s="179"/>
      <c r="F154" s="178"/>
      <c r="G154" s="145"/>
      <c r="H154" s="145"/>
      <c r="I154" s="178"/>
      <c r="J154" s="179"/>
      <c r="K154" s="178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  <c r="AU154" s="145"/>
      <c r="AV154" s="145"/>
      <c r="AW154" s="145"/>
      <c r="AX154" s="145"/>
      <c r="AY154" s="145"/>
      <c r="AZ154" s="145"/>
      <c r="BA154" s="145"/>
      <c r="BB154" s="145"/>
      <c r="BC154" s="145"/>
      <c r="BD154" s="145"/>
      <c r="BE154" s="145"/>
      <c r="BF154" s="145"/>
      <c r="BG154" s="145"/>
      <c r="BH154" s="145"/>
      <c r="BI154" s="145"/>
    </row>
    <row r="155" ht="14.25" customHeight="1">
      <c r="A155" s="111"/>
      <c r="B155" s="145"/>
      <c r="C155" s="178"/>
      <c r="D155" s="178"/>
      <c r="E155" s="179"/>
      <c r="F155" s="178"/>
      <c r="G155" s="145"/>
      <c r="H155" s="145"/>
      <c r="I155" s="178"/>
      <c r="J155" s="179"/>
      <c r="K155" s="178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  <c r="AU155" s="145"/>
      <c r="AV155" s="145"/>
      <c r="AW155" s="145"/>
      <c r="AX155" s="145"/>
      <c r="AY155" s="145"/>
      <c r="AZ155" s="145"/>
      <c r="BA155" s="145"/>
      <c r="BB155" s="145"/>
      <c r="BC155" s="145"/>
      <c r="BD155" s="145"/>
      <c r="BE155" s="145"/>
      <c r="BF155" s="145"/>
      <c r="BG155" s="145"/>
      <c r="BH155" s="145"/>
      <c r="BI155" s="145"/>
    </row>
    <row r="156" ht="14.25" customHeight="1">
      <c r="A156" s="111"/>
      <c r="B156" s="145"/>
      <c r="C156" s="178"/>
      <c r="D156" s="178"/>
      <c r="E156" s="179"/>
      <c r="F156" s="178"/>
      <c r="G156" s="145"/>
      <c r="H156" s="145"/>
      <c r="I156" s="178"/>
      <c r="J156" s="179"/>
      <c r="K156" s="178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  <c r="AU156" s="145"/>
      <c r="AV156" s="145"/>
      <c r="AW156" s="145"/>
      <c r="AX156" s="145"/>
      <c r="AY156" s="145"/>
      <c r="AZ156" s="145"/>
      <c r="BA156" s="145"/>
      <c r="BB156" s="145"/>
      <c r="BC156" s="145"/>
      <c r="BD156" s="145"/>
      <c r="BE156" s="145"/>
      <c r="BF156" s="145"/>
      <c r="BG156" s="145"/>
      <c r="BH156" s="145"/>
      <c r="BI156" s="145"/>
    </row>
    <row r="157" ht="14.25" customHeight="1">
      <c r="A157" s="111"/>
      <c r="B157" s="145"/>
      <c r="C157" s="178"/>
      <c r="D157" s="178"/>
      <c r="E157" s="179"/>
      <c r="F157" s="178"/>
      <c r="G157" s="145"/>
      <c r="H157" s="145"/>
      <c r="I157" s="178"/>
      <c r="J157" s="179"/>
      <c r="K157" s="178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  <c r="AU157" s="145"/>
      <c r="AV157" s="145"/>
      <c r="AW157" s="145"/>
      <c r="AX157" s="145"/>
      <c r="AY157" s="145"/>
      <c r="AZ157" s="145"/>
      <c r="BA157" s="145"/>
      <c r="BB157" s="145"/>
      <c r="BC157" s="145"/>
      <c r="BD157" s="145"/>
      <c r="BE157" s="145"/>
      <c r="BF157" s="145"/>
      <c r="BG157" s="145"/>
      <c r="BH157" s="145"/>
      <c r="BI157" s="145"/>
    </row>
    <row r="158" ht="14.25" customHeight="1">
      <c r="A158" s="111"/>
      <c r="B158" s="145"/>
      <c r="C158" s="178"/>
      <c r="D158" s="178"/>
      <c r="E158" s="179"/>
      <c r="F158" s="178"/>
      <c r="G158" s="145"/>
      <c r="H158" s="145"/>
      <c r="I158" s="178"/>
      <c r="J158" s="179"/>
      <c r="K158" s="178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  <c r="AU158" s="145"/>
      <c r="AV158" s="145"/>
      <c r="AW158" s="145"/>
      <c r="AX158" s="145"/>
      <c r="AY158" s="145"/>
      <c r="AZ158" s="145"/>
      <c r="BA158" s="145"/>
      <c r="BB158" s="145"/>
      <c r="BC158" s="145"/>
      <c r="BD158" s="145"/>
      <c r="BE158" s="145"/>
      <c r="BF158" s="145"/>
      <c r="BG158" s="145"/>
      <c r="BH158" s="145"/>
      <c r="BI158" s="145"/>
    </row>
    <row r="159" ht="14.25" customHeight="1">
      <c r="A159" s="111"/>
      <c r="B159" s="145"/>
      <c r="C159" s="178"/>
      <c r="D159" s="178"/>
      <c r="E159" s="179"/>
      <c r="F159" s="178"/>
      <c r="G159" s="145"/>
      <c r="H159" s="145"/>
      <c r="I159" s="178"/>
      <c r="J159" s="179"/>
      <c r="K159" s="178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  <c r="AU159" s="145"/>
      <c r="AV159" s="145"/>
      <c r="AW159" s="145"/>
      <c r="AX159" s="145"/>
      <c r="AY159" s="145"/>
      <c r="AZ159" s="145"/>
      <c r="BA159" s="145"/>
      <c r="BB159" s="145"/>
      <c r="BC159" s="145"/>
      <c r="BD159" s="145"/>
      <c r="BE159" s="145"/>
      <c r="BF159" s="145"/>
      <c r="BG159" s="145"/>
      <c r="BH159" s="145"/>
      <c r="BI159" s="145"/>
    </row>
    <row r="160" ht="14.25" customHeight="1">
      <c r="A160" s="111"/>
      <c r="B160" s="145"/>
      <c r="C160" s="178"/>
      <c r="D160" s="178"/>
      <c r="E160" s="179"/>
      <c r="F160" s="178"/>
      <c r="G160" s="145"/>
      <c r="H160" s="145"/>
      <c r="I160" s="178"/>
      <c r="J160" s="179"/>
      <c r="K160" s="178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  <c r="AU160" s="145"/>
      <c r="AV160" s="145"/>
      <c r="AW160" s="145"/>
      <c r="AX160" s="145"/>
      <c r="AY160" s="145"/>
      <c r="AZ160" s="145"/>
      <c r="BA160" s="145"/>
      <c r="BB160" s="145"/>
      <c r="BC160" s="145"/>
      <c r="BD160" s="145"/>
      <c r="BE160" s="145"/>
      <c r="BF160" s="145"/>
      <c r="BG160" s="145"/>
      <c r="BH160" s="145"/>
      <c r="BI160" s="145"/>
    </row>
    <row r="161" ht="14.25" customHeight="1">
      <c r="A161" s="111"/>
      <c r="B161" s="145"/>
      <c r="C161" s="178"/>
      <c r="D161" s="178"/>
      <c r="E161" s="179"/>
      <c r="F161" s="178"/>
      <c r="G161" s="145"/>
      <c r="H161" s="145"/>
      <c r="I161" s="178"/>
      <c r="J161" s="179"/>
      <c r="K161" s="178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  <c r="AU161" s="145"/>
      <c r="AV161" s="145"/>
      <c r="AW161" s="145"/>
      <c r="AX161" s="145"/>
      <c r="AY161" s="145"/>
      <c r="AZ161" s="145"/>
      <c r="BA161" s="145"/>
      <c r="BB161" s="145"/>
      <c r="BC161" s="145"/>
      <c r="BD161" s="145"/>
      <c r="BE161" s="145"/>
      <c r="BF161" s="145"/>
      <c r="BG161" s="145"/>
      <c r="BH161" s="145"/>
      <c r="BI161" s="145"/>
    </row>
    <row r="162" ht="14.25" customHeight="1">
      <c r="A162" s="111"/>
      <c r="B162" s="145"/>
      <c r="C162" s="178"/>
      <c r="D162" s="178"/>
      <c r="E162" s="179"/>
      <c r="F162" s="178"/>
      <c r="G162" s="145"/>
      <c r="H162" s="145"/>
      <c r="I162" s="178"/>
      <c r="J162" s="179"/>
      <c r="K162" s="178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  <c r="AU162" s="145"/>
      <c r="AV162" s="145"/>
      <c r="AW162" s="145"/>
      <c r="AX162" s="145"/>
      <c r="AY162" s="145"/>
      <c r="AZ162" s="145"/>
      <c r="BA162" s="145"/>
      <c r="BB162" s="145"/>
      <c r="BC162" s="145"/>
      <c r="BD162" s="145"/>
      <c r="BE162" s="145"/>
      <c r="BF162" s="145"/>
      <c r="BG162" s="145"/>
      <c r="BH162" s="145"/>
      <c r="BI162" s="145"/>
    </row>
    <row r="163" ht="14.25" customHeight="1">
      <c r="A163" s="111"/>
      <c r="B163" s="145"/>
      <c r="C163" s="178"/>
      <c r="D163" s="178"/>
      <c r="E163" s="179"/>
      <c r="F163" s="178"/>
      <c r="G163" s="145"/>
      <c r="H163" s="145"/>
      <c r="I163" s="178"/>
      <c r="J163" s="179"/>
      <c r="K163" s="178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  <c r="AU163" s="145"/>
      <c r="AV163" s="145"/>
      <c r="AW163" s="145"/>
      <c r="AX163" s="145"/>
      <c r="AY163" s="145"/>
      <c r="AZ163" s="145"/>
      <c r="BA163" s="145"/>
      <c r="BB163" s="145"/>
      <c r="BC163" s="145"/>
      <c r="BD163" s="145"/>
      <c r="BE163" s="145"/>
      <c r="BF163" s="145"/>
      <c r="BG163" s="145"/>
      <c r="BH163" s="145"/>
      <c r="BI163" s="145"/>
    </row>
    <row r="164" ht="14.25" customHeight="1">
      <c r="A164" s="111"/>
      <c r="B164" s="145"/>
      <c r="C164" s="178"/>
      <c r="D164" s="178"/>
      <c r="E164" s="179"/>
      <c r="F164" s="178"/>
      <c r="G164" s="145"/>
      <c r="H164" s="145"/>
      <c r="I164" s="178"/>
      <c r="J164" s="179"/>
      <c r="K164" s="178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  <c r="AU164" s="145"/>
      <c r="AV164" s="145"/>
      <c r="AW164" s="145"/>
      <c r="AX164" s="145"/>
      <c r="AY164" s="145"/>
      <c r="AZ164" s="145"/>
      <c r="BA164" s="145"/>
      <c r="BB164" s="145"/>
      <c r="BC164" s="145"/>
      <c r="BD164" s="145"/>
      <c r="BE164" s="145"/>
      <c r="BF164" s="145"/>
      <c r="BG164" s="145"/>
      <c r="BH164" s="145"/>
      <c r="BI164" s="145"/>
    </row>
    <row r="165" ht="14.25" customHeight="1">
      <c r="A165" s="111"/>
      <c r="B165" s="145"/>
      <c r="C165" s="178"/>
      <c r="D165" s="178"/>
      <c r="E165" s="179"/>
      <c r="F165" s="178"/>
      <c r="G165" s="145"/>
      <c r="H165" s="145"/>
      <c r="I165" s="178"/>
      <c r="J165" s="179"/>
      <c r="K165" s="178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  <c r="AU165" s="145"/>
      <c r="AV165" s="145"/>
      <c r="AW165" s="145"/>
      <c r="AX165" s="145"/>
      <c r="AY165" s="145"/>
      <c r="AZ165" s="145"/>
      <c r="BA165" s="145"/>
      <c r="BB165" s="145"/>
      <c r="BC165" s="145"/>
      <c r="BD165" s="145"/>
      <c r="BE165" s="145"/>
      <c r="BF165" s="145"/>
      <c r="BG165" s="145"/>
      <c r="BH165" s="145"/>
      <c r="BI165" s="145"/>
    </row>
    <row r="166" ht="14.25" customHeight="1">
      <c r="A166" s="111"/>
      <c r="B166" s="145"/>
      <c r="C166" s="178"/>
      <c r="D166" s="178"/>
      <c r="E166" s="179"/>
      <c r="F166" s="178"/>
      <c r="G166" s="145"/>
      <c r="H166" s="145"/>
      <c r="I166" s="178"/>
      <c r="J166" s="179"/>
      <c r="K166" s="178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  <c r="AU166" s="145"/>
      <c r="AV166" s="145"/>
      <c r="AW166" s="145"/>
      <c r="AX166" s="145"/>
      <c r="AY166" s="145"/>
      <c r="AZ166" s="145"/>
      <c r="BA166" s="145"/>
      <c r="BB166" s="145"/>
      <c r="BC166" s="145"/>
      <c r="BD166" s="145"/>
      <c r="BE166" s="145"/>
      <c r="BF166" s="145"/>
      <c r="BG166" s="145"/>
      <c r="BH166" s="145"/>
      <c r="BI166" s="145"/>
    </row>
    <row r="167" ht="14.25" customHeight="1">
      <c r="A167" s="111"/>
      <c r="B167" s="145"/>
      <c r="C167" s="178"/>
      <c r="D167" s="178"/>
      <c r="E167" s="179"/>
      <c r="F167" s="178"/>
      <c r="G167" s="145"/>
      <c r="H167" s="145"/>
      <c r="I167" s="178"/>
      <c r="J167" s="179"/>
      <c r="K167" s="178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  <c r="AU167" s="145"/>
      <c r="AV167" s="145"/>
      <c r="AW167" s="145"/>
      <c r="AX167" s="145"/>
      <c r="AY167" s="145"/>
      <c r="AZ167" s="145"/>
      <c r="BA167" s="145"/>
      <c r="BB167" s="145"/>
      <c r="BC167" s="145"/>
      <c r="BD167" s="145"/>
      <c r="BE167" s="145"/>
      <c r="BF167" s="145"/>
      <c r="BG167" s="145"/>
      <c r="BH167" s="145"/>
      <c r="BI167" s="145"/>
    </row>
    <row r="168" ht="14.25" customHeight="1">
      <c r="A168" s="111"/>
      <c r="B168" s="145"/>
      <c r="C168" s="178"/>
      <c r="D168" s="178"/>
      <c r="E168" s="179"/>
      <c r="F168" s="178"/>
      <c r="G168" s="145"/>
      <c r="H168" s="145"/>
      <c r="I168" s="178"/>
      <c r="J168" s="179"/>
      <c r="K168" s="178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  <c r="AU168" s="145"/>
      <c r="AV168" s="145"/>
      <c r="AW168" s="145"/>
      <c r="AX168" s="145"/>
      <c r="AY168" s="145"/>
      <c r="AZ168" s="145"/>
      <c r="BA168" s="145"/>
      <c r="BB168" s="145"/>
      <c r="BC168" s="145"/>
      <c r="BD168" s="145"/>
      <c r="BE168" s="145"/>
      <c r="BF168" s="145"/>
      <c r="BG168" s="145"/>
      <c r="BH168" s="145"/>
      <c r="BI168" s="145"/>
    </row>
    <row r="169" ht="14.25" customHeight="1">
      <c r="A169" s="111"/>
      <c r="B169" s="145"/>
      <c r="C169" s="178"/>
      <c r="D169" s="178"/>
      <c r="E169" s="179"/>
      <c r="F169" s="178"/>
      <c r="G169" s="145"/>
      <c r="H169" s="145"/>
      <c r="I169" s="178"/>
      <c r="J169" s="179"/>
      <c r="K169" s="178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  <c r="AU169" s="145"/>
      <c r="AV169" s="145"/>
      <c r="AW169" s="145"/>
      <c r="AX169" s="145"/>
      <c r="AY169" s="145"/>
      <c r="AZ169" s="145"/>
      <c r="BA169" s="145"/>
      <c r="BB169" s="145"/>
      <c r="BC169" s="145"/>
      <c r="BD169" s="145"/>
      <c r="BE169" s="145"/>
      <c r="BF169" s="145"/>
      <c r="BG169" s="145"/>
      <c r="BH169" s="145"/>
      <c r="BI169" s="145"/>
    </row>
    <row r="170" ht="14.25" customHeight="1">
      <c r="A170" s="111"/>
      <c r="B170" s="145"/>
      <c r="C170" s="178"/>
      <c r="D170" s="178"/>
      <c r="E170" s="179"/>
      <c r="F170" s="178"/>
      <c r="G170" s="145"/>
      <c r="H170" s="145"/>
      <c r="I170" s="178"/>
      <c r="J170" s="179"/>
      <c r="K170" s="178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  <c r="AU170" s="145"/>
      <c r="AV170" s="145"/>
      <c r="AW170" s="145"/>
      <c r="AX170" s="145"/>
      <c r="AY170" s="145"/>
      <c r="AZ170" s="145"/>
      <c r="BA170" s="145"/>
      <c r="BB170" s="145"/>
      <c r="BC170" s="145"/>
      <c r="BD170" s="145"/>
      <c r="BE170" s="145"/>
      <c r="BF170" s="145"/>
      <c r="BG170" s="145"/>
      <c r="BH170" s="145"/>
      <c r="BI170" s="145"/>
    </row>
    <row r="171" ht="14.25" customHeight="1">
      <c r="A171" s="111"/>
      <c r="B171" s="145"/>
      <c r="C171" s="178"/>
      <c r="D171" s="178"/>
      <c r="E171" s="179"/>
      <c r="F171" s="178"/>
      <c r="G171" s="145"/>
      <c r="H171" s="145"/>
      <c r="I171" s="178"/>
      <c r="J171" s="179"/>
      <c r="K171" s="178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  <c r="AU171" s="145"/>
      <c r="AV171" s="145"/>
      <c r="AW171" s="145"/>
      <c r="AX171" s="145"/>
      <c r="AY171" s="145"/>
      <c r="AZ171" s="145"/>
      <c r="BA171" s="145"/>
      <c r="BB171" s="145"/>
      <c r="BC171" s="145"/>
      <c r="BD171" s="145"/>
      <c r="BE171" s="145"/>
      <c r="BF171" s="145"/>
      <c r="BG171" s="145"/>
      <c r="BH171" s="145"/>
      <c r="BI171" s="145"/>
    </row>
    <row r="172" ht="14.25" customHeight="1">
      <c r="A172" s="111"/>
      <c r="B172" s="145"/>
      <c r="C172" s="178"/>
      <c r="D172" s="178"/>
      <c r="E172" s="179"/>
      <c r="F172" s="178"/>
      <c r="G172" s="145"/>
      <c r="H172" s="145"/>
      <c r="I172" s="178"/>
      <c r="J172" s="179"/>
      <c r="K172" s="178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  <c r="AU172" s="145"/>
      <c r="AV172" s="145"/>
      <c r="AW172" s="145"/>
      <c r="AX172" s="145"/>
      <c r="AY172" s="145"/>
      <c r="AZ172" s="145"/>
      <c r="BA172" s="145"/>
      <c r="BB172" s="145"/>
      <c r="BC172" s="145"/>
      <c r="BD172" s="145"/>
      <c r="BE172" s="145"/>
      <c r="BF172" s="145"/>
      <c r="BG172" s="145"/>
      <c r="BH172" s="145"/>
      <c r="BI172" s="145"/>
    </row>
    <row r="173" ht="14.25" customHeight="1">
      <c r="A173" s="111"/>
      <c r="B173" s="145"/>
      <c r="C173" s="178"/>
      <c r="D173" s="178"/>
      <c r="E173" s="179"/>
      <c r="F173" s="178"/>
      <c r="G173" s="145"/>
      <c r="H173" s="145"/>
      <c r="I173" s="178"/>
      <c r="J173" s="179"/>
      <c r="K173" s="178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  <c r="AU173" s="145"/>
      <c r="AV173" s="145"/>
      <c r="AW173" s="145"/>
      <c r="AX173" s="145"/>
      <c r="AY173" s="145"/>
      <c r="AZ173" s="145"/>
      <c r="BA173" s="145"/>
      <c r="BB173" s="145"/>
      <c r="BC173" s="145"/>
      <c r="BD173" s="145"/>
      <c r="BE173" s="145"/>
      <c r="BF173" s="145"/>
      <c r="BG173" s="145"/>
      <c r="BH173" s="145"/>
      <c r="BI173" s="145"/>
    </row>
    <row r="174" ht="14.25" customHeight="1">
      <c r="A174" s="111"/>
      <c r="B174" s="145"/>
      <c r="C174" s="178"/>
      <c r="D174" s="178"/>
      <c r="E174" s="179"/>
      <c r="F174" s="178"/>
      <c r="G174" s="145"/>
      <c r="H174" s="145"/>
      <c r="I174" s="178"/>
      <c r="J174" s="179"/>
      <c r="K174" s="178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  <c r="AU174" s="145"/>
      <c r="AV174" s="145"/>
      <c r="AW174" s="145"/>
      <c r="AX174" s="145"/>
      <c r="AY174" s="145"/>
      <c r="AZ174" s="145"/>
      <c r="BA174" s="145"/>
      <c r="BB174" s="145"/>
      <c r="BC174" s="145"/>
      <c r="BD174" s="145"/>
      <c r="BE174" s="145"/>
      <c r="BF174" s="145"/>
      <c r="BG174" s="145"/>
      <c r="BH174" s="145"/>
      <c r="BI174" s="145"/>
    </row>
    <row r="175" ht="14.25" customHeight="1">
      <c r="A175" s="111"/>
      <c r="B175" s="145"/>
      <c r="C175" s="178"/>
      <c r="D175" s="178"/>
      <c r="E175" s="179"/>
      <c r="F175" s="178"/>
      <c r="G175" s="145"/>
      <c r="H175" s="145"/>
      <c r="I175" s="178"/>
      <c r="J175" s="179"/>
      <c r="K175" s="178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  <c r="AU175" s="145"/>
      <c r="AV175" s="145"/>
      <c r="AW175" s="145"/>
      <c r="AX175" s="145"/>
      <c r="AY175" s="145"/>
      <c r="AZ175" s="145"/>
      <c r="BA175" s="145"/>
      <c r="BB175" s="145"/>
      <c r="BC175" s="145"/>
      <c r="BD175" s="145"/>
      <c r="BE175" s="145"/>
      <c r="BF175" s="145"/>
      <c r="BG175" s="145"/>
      <c r="BH175" s="145"/>
      <c r="BI175" s="145"/>
    </row>
    <row r="176" ht="14.25" customHeight="1">
      <c r="A176" s="111"/>
      <c r="B176" s="145"/>
      <c r="C176" s="178"/>
      <c r="D176" s="178"/>
      <c r="E176" s="179"/>
      <c r="F176" s="178"/>
      <c r="G176" s="145"/>
      <c r="H176" s="145"/>
      <c r="I176" s="178"/>
      <c r="J176" s="179"/>
      <c r="K176" s="178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  <c r="AU176" s="145"/>
      <c r="AV176" s="145"/>
      <c r="AW176" s="145"/>
      <c r="AX176" s="145"/>
      <c r="AY176" s="145"/>
      <c r="AZ176" s="145"/>
      <c r="BA176" s="145"/>
      <c r="BB176" s="145"/>
      <c r="BC176" s="145"/>
      <c r="BD176" s="145"/>
      <c r="BE176" s="145"/>
      <c r="BF176" s="145"/>
      <c r="BG176" s="145"/>
      <c r="BH176" s="145"/>
      <c r="BI176" s="145"/>
    </row>
    <row r="177" ht="14.25" customHeight="1">
      <c r="A177" s="111"/>
      <c r="B177" s="145"/>
      <c r="C177" s="178"/>
      <c r="D177" s="178"/>
      <c r="E177" s="179"/>
      <c r="F177" s="178"/>
      <c r="G177" s="145"/>
      <c r="H177" s="145"/>
      <c r="I177" s="178"/>
      <c r="J177" s="179"/>
      <c r="K177" s="178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  <c r="AU177" s="145"/>
      <c r="AV177" s="145"/>
      <c r="AW177" s="145"/>
      <c r="AX177" s="145"/>
      <c r="AY177" s="145"/>
      <c r="AZ177" s="145"/>
      <c r="BA177" s="145"/>
      <c r="BB177" s="145"/>
      <c r="BC177" s="145"/>
      <c r="BD177" s="145"/>
      <c r="BE177" s="145"/>
      <c r="BF177" s="145"/>
      <c r="BG177" s="145"/>
      <c r="BH177" s="145"/>
      <c r="BI177" s="145"/>
    </row>
    <row r="178" ht="14.25" customHeight="1">
      <c r="A178" s="111"/>
      <c r="B178" s="145"/>
      <c r="C178" s="178"/>
      <c r="D178" s="178"/>
      <c r="E178" s="179"/>
      <c r="F178" s="178"/>
      <c r="G178" s="145"/>
      <c r="H178" s="145"/>
      <c r="I178" s="178"/>
      <c r="J178" s="179"/>
      <c r="K178" s="178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  <c r="AU178" s="145"/>
      <c r="AV178" s="145"/>
      <c r="AW178" s="145"/>
      <c r="AX178" s="145"/>
      <c r="AY178" s="145"/>
      <c r="AZ178" s="145"/>
      <c r="BA178" s="145"/>
      <c r="BB178" s="145"/>
      <c r="BC178" s="145"/>
      <c r="BD178" s="145"/>
      <c r="BE178" s="145"/>
      <c r="BF178" s="145"/>
      <c r="BG178" s="145"/>
      <c r="BH178" s="145"/>
      <c r="BI178" s="145"/>
    </row>
    <row r="179" ht="14.25" customHeight="1">
      <c r="A179" s="111"/>
      <c r="B179" s="145"/>
      <c r="C179" s="178"/>
      <c r="D179" s="178"/>
      <c r="E179" s="179"/>
      <c r="F179" s="178"/>
      <c r="G179" s="145"/>
      <c r="H179" s="145"/>
      <c r="I179" s="178"/>
      <c r="J179" s="179"/>
      <c r="K179" s="178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  <c r="AU179" s="145"/>
      <c r="AV179" s="145"/>
      <c r="AW179" s="145"/>
      <c r="AX179" s="145"/>
      <c r="AY179" s="145"/>
      <c r="AZ179" s="145"/>
      <c r="BA179" s="145"/>
      <c r="BB179" s="145"/>
      <c r="BC179" s="145"/>
      <c r="BD179" s="145"/>
      <c r="BE179" s="145"/>
      <c r="BF179" s="145"/>
      <c r="BG179" s="145"/>
      <c r="BH179" s="145"/>
      <c r="BI179" s="145"/>
    </row>
    <row r="180" ht="14.25" customHeight="1">
      <c r="A180" s="111"/>
      <c r="B180" s="145"/>
      <c r="C180" s="178"/>
      <c r="D180" s="178"/>
      <c r="E180" s="179"/>
      <c r="F180" s="178"/>
      <c r="G180" s="145"/>
      <c r="H180" s="145"/>
      <c r="I180" s="178"/>
      <c r="J180" s="179"/>
      <c r="K180" s="178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  <c r="AU180" s="145"/>
      <c r="AV180" s="145"/>
      <c r="AW180" s="145"/>
      <c r="AX180" s="145"/>
      <c r="AY180" s="145"/>
      <c r="AZ180" s="145"/>
      <c r="BA180" s="145"/>
      <c r="BB180" s="145"/>
      <c r="BC180" s="145"/>
      <c r="BD180" s="145"/>
      <c r="BE180" s="145"/>
      <c r="BF180" s="145"/>
      <c r="BG180" s="145"/>
      <c r="BH180" s="145"/>
      <c r="BI180" s="145"/>
    </row>
    <row r="181" ht="14.25" customHeight="1">
      <c r="A181" s="111"/>
      <c r="B181" s="145"/>
      <c r="C181" s="178"/>
      <c r="D181" s="178"/>
      <c r="E181" s="179"/>
      <c r="F181" s="178"/>
      <c r="G181" s="145"/>
      <c r="H181" s="145"/>
      <c r="I181" s="178"/>
      <c r="J181" s="179"/>
      <c r="K181" s="178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  <c r="AU181" s="145"/>
      <c r="AV181" s="145"/>
      <c r="AW181" s="145"/>
      <c r="AX181" s="145"/>
      <c r="AY181" s="145"/>
      <c r="AZ181" s="145"/>
      <c r="BA181" s="145"/>
      <c r="BB181" s="145"/>
      <c r="BC181" s="145"/>
      <c r="BD181" s="145"/>
      <c r="BE181" s="145"/>
      <c r="BF181" s="145"/>
      <c r="BG181" s="145"/>
      <c r="BH181" s="145"/>
      <c r="BI181" s="145"/>
    </row>
    <row r="182" ht="14.25" customHeight="1">
      <c r="A182" s="111"/>
      <c r="B182" s="145"/>
      <c r="C182" s="178"/>
      <c r="D182" s="178"/>
      <c r="E182" s="179"/>
      <c r="F182" s="178"/>
      <c r="G182" s="145"/>
      <c r="H182" s="145"/>
      <c r="I182" s="178"/>
      <c r="J182" s="179"/>
      <c r="K182" s="178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  <c r="AU182" s="145"/>
      <c r="AV182" s="145"/>
      <c r="AW182" s="145"/>
      <c r="AX182" s="145"/>
      <c r="AY182" s="145"/>
      <c r="AZ182" s="145"/>
      <c r="BA182" s="145"/>
      <c r="BB182" s="145"/>
      <c r="BC182" s="145"/>
      <c r="BD182" s="145"/>
      <c r="BE182" s="145"/>
      <c r="BF182" s="145"/>
      <c r="BG182" s="145"/>
      <c r="BH182" s="145"/>
      <c r="BI182" s="145"/>
    </row>
    <row r="183" ht="14.25" customHeight="1">
      <c r="A183" s="111"/>
      <c r="B183" s="145"/>
      <c r="C183" s="178"/>
      <c r="D183" s="178"/>
      <c r="E183" s="179"/>
      <c r="F183" s="178"/>
      <c r="G183" s="145"/>
      <c r="H183" s="145"/>
      <c r="I183" s="178"/>
      <c r="J183" s="179"/>
      <c r="K183" s="178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  <c r="AU183" s="145"/>
      <c r="AV183" s="145"/>
      <c r="AW183" s="145"/>
      <c r="AX183" s="145"/>
      <c r="AY183" s="145"/>
      <c r="AZ183" s="145"/>
      <c r="BA183" s="145"/>
      <c r="BB183" s="145"/>
      <c r="BC183" s="145"/>
      <c r="BD183" s="145"/>
      <c r="BE183" s="145"/>
      <c r="BF183" s="145"/>
      <c r="BG183" s="145"/>
      <c r="BH183" s="145"/>
      <c r="BI183" s="145"/>
    </row>
    <row r="184" ht="14.25" customHeight="1">
      <c r="A184" s="111"/>
      <c r="B184" s="145"/>
      <c r="C184" s="178"/>
      <c r="D184" s="178"/>
      <c r="E184" s="179"/>
      <c r="F184" s="178"/>
      <c r="G184" s="145"/>
      <c r="H184" s="145"/>
      <c r="I184" s="178"/>
      <c r="J184" s="179"/>
      <c r="K184" s="178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  <c r="AU184" s="145"/>
      <c r="AV184" s="145"/>
      <c r="AW184" s="145"/>
      <c r="AX184" s="145"/>
      <c r="AY184" s="145"/>
      <c r="AZ184" s="145"/>
      <c r="BA184" s="145"/>
      <c r="BB184" s="145"/>
      <c r="BC184" s="145"/>
      <c r="BD184" s="145"/>
      <c r="BE184" s="145"/>
      <c r="BF184" s="145"/>
      <c r="BG184" s="145"/>
      <c r="BH184" s="145"/>
      <c r="BI184" s="145"/>
    </row>
    <row r="185" ht="14.25" customHeight="1">
      <c r="A185" s="111"/>
      <c r="B185" s="145"/>
      <c r="C185" s="178"/>
      <c r="D185" s="178"/>
      <c r="E185" s="179"/>
      <c r="F185" s="178"/>
      <c r="G185" s="145"/>
      <c r="H185" s="145"/>
      <c r="I185" s="178"/>
      <c r="J185" s="179"/>
      <c r="K185" s="178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  <c r="AU185" s="145"/>
      <c r="AV185" s="145"/>
      <c r="AW185" s="145"/>
      <c r="AX185" s="145"/>
      <c r="AY185" s="145"/>
      <c r="AZ185" s="145"/>
      <c r="BA185" s="145"/>
      <c r="BB185" s="145"/>
      <c r="BC185" s="145"/>
      <c r="BD185" s="145"/>
      <c r="BE185" s="145"/>
      <c r="BF185" s="145"/>
      <c r="BG185" s="145"/>
      <c r="BH185" s="145"/>
      <c r="BI185" s="145"/>
    </row>
    <row r="186" ht="14.25" customHeight="1">
      <c r="A186" s="111"/>
      <c r="B186" s="145"/>
      <c r="C186" s="178"/>
      <c r="D186" s="178"/>
      <c r="E186" s="179"/>
      <c r="F186" s="178"/>
      <c r="G186" s="145"/>
      <c r="H186" s="145"/>
      <c r="I186" s="178"/>
      <c r="J186" s="179"/>
      <c r="K186" s="178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  <c r="AU186" s="145"/>
      <c r="AV186" s="145"/>
      <c r="AW186" s="145"/>
      <c r="AX186" s="145"/>
      <c r="AY186" s="145"/>
      <c r="AZ186" s="145"/>
      <c r="BA186" s="145"/>
      <c r="BB186" s="145"/>
      <c r="BC186" s="145"/>
      <c r="BD186" s="145"/>
      <c r="BE186" s="145"/>
      <c r="BF186" s="145"/>
      <c r="BG186" s="145"/>
      <c r="BH186" s="145"/>
      <c r="BI186" s="145"/>
    </row>
    <row r="187" ht="14.25" customHeight="1">
      <c r="A187" s="111"/>
      <c r="B187" s="145"/>
      <c r="C187" s="178"/>
      <c r="D187" s="178"/>
      <c r="E187" s="179"/>
      <c r="F187" s="178"/>
      <c r="G187" s="145"/>
      <c r="H187" s="145"/>
      <c r="I187" s="178"/>
      <c r="J187" s="179"/>
      <c r="K187" s="178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  <c r="AU187" s="145"/>
      <c r="AV187" s="145"/>
      <c r="AW187" s="145"/>
      <c r="AX187" s="145"/>
      <c r="AY187" s="145"/>
      <c r="AZ187" s="145"/>
      <c r="BA187" s="145"/>
      <c r="BB187" s="145"/>
      <c r="BC187" s="145"/>
      <c r="BD187" s="145"/>
      <c r="BE187" s="145"/>
      <c r="BF187" s="145"/>
      <c r="BG187" s="145"/>
      <c r="BH187" s="145"/>
      <c r="BI187" s="145"/>
    </row>
    <row r="188" ht="14.25" customHeight="1">
      <c r="A188" s="111"/>
      <c r="B188" s="145"/>
      <c r="C188" s="178"/>
      <c r="D188" s="178"/>
      <c r="E188" s="179"/>
      <c r="F188" s="178"/>
      <c r="G188" s="145"/>
      <c r="H188" s="145"/>
      <c r="I188" s="178"/>
      <c r="J188" s="179"/>
      <c r="K188" s="178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  <c r="AU188" s="145"/>
      <c r="AV188" s="145"/>
      <c r="AW188" s="145"/>
      <c r="AX188" s="145"/>
      <c r="AY188" s="145"/>
      <c r="AZ188" s="145"/>
      <c r="BA188" s="145"/>
      <c r="BB188" s="145"/>
      <c r="BC188" s="145"/>
      <c r="BD188" s="145"/>
      <c r="BE188" s="145"/>
      <c r="BF188" s="145"/>
      <c r="BG188" s="145"/>
      <c r="BH188" s="145"/>
      <c r="BI188" s="145"/>
    </row>
    <row r="189" ht="14.25" customHeight="1">
      <c r="A189" s="111"/>
      <c r="B189" s="145"/>
      <c r="C189" s="178"/>
      <c r="D189" s="178"/>
      <c r="E189" s="179"/>
      <c r="F189" s="178"/>
      <c r="G189" s="145"/>
      <c r="H189" s="145"/>
      <c r="I189" s="178"/>
      <c r="J189" s="179"/>
      <c r="K189" s="178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  <c r="AU189" s="145"/>
      <c r="AV189" s="145"/>
      <c r="AW189" s="145"/>
      <c r="AX189" s="145"/>
      <c r="AY189" s="145"/>
      <c r="AZ189" s="145"/>
      <c r="BA189" s="145"/>
      <c r="BB189" s="145"/>
      <c r="BC189" s="145"/>
      <c r="BD189" s="145"/>
      <c r="BE189" s="145"/>
      <c r="BF189" s="145"/>
      <c r="BG189" s="145"/>
      <c r="BH189" s="145"/>
      <c r="BI189" s="145"/>
    </row>
    <row r="190" ht="14.25" customHeight="1">
      <c r="A190" s="111"/>
      <c r="B190" s="145"/>
      <c r="C190" s="178"/>
      <c r="D190" s="178"/>
      <c r="E190" s="179"/>
      <c r="F190" s="178"/>
      <c r="G190" s="145"/>
      <c r="H190" s="145"/>
      <c r="I190" s="178"/>
      <c r="J190" s="179"/>
      <c r="K190" s="178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  <c r="AU190" s="145"/>
      <c r="AV190" s="145"/>
      <c r="AW190" s="145"/>
      <c r="AX190" s="145"/>
      <c r="AY190" s="145"/>
      <c r="AZ190" s="145"/>
      <c r="BA190" s="145"/>
      <c r="BB190" s="145"/>
      <c r="BC190" s="145"/>
      <c r="BD190" s="145"/>
      <c r="BE190" s="145"/>
      <c r="BF190" s="145"/>
      <c r="BG190" s="145"/>
      <c r="BH190" s="145"/>
      <c r="BI190" s="145"/>
    </row>
    <row r="191" ht="14.25" customHeight="1">
      <c r="A191" s="111"/>
      <c r="B191" s="145"/>
      <c r="C191" s="178"/>
      <c r="D191" s="178"/>
      <c r="E191" s="179"/>
      <c r="F191" s="178"/>
      <c r="G191" s="145"/>
      <c r="H191" s="145"/>
      <c r="I191" s="178"/>
      <c r="J191" s="179"/>
      <c r="K191" s="178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  <c r="AU191" s="145"/>
      <c r="AV191" s="145"/>
      <c r="AW191" s="145"/>
      <c r="AX191" s="145"/>
      <c r="AY191" s="145"/>
      <c r="AZ191" s="145"/>
      <c r="BA191" s="145"/>
      <c r="BB191" s="145"/>
      <c r="BC191" s="145"/>
      <c r="BD191" s="145"/>
      <c r="BE191" s="145"/>
      <c r="BF191" s="145"/>
      <c r="BG191" s="145"/>
      <c r="BH191" s="145"/>
      <c r="BI191" s="145"/>
    </row>
    <row r="192" ht="14.25" customHeight="1">
      <c r="A192" s="111"/>
      <c r="B192" s="145"/>
      <c r="C192" s="178"/>
      <c r="D192" s="178"/>
      <c r="E192" s="179"/>
      <c r="F192" s="178"/>
      <c r="G192" s="145"/>
      <c r="H192" s="145"/>
      <c r="I192" s="178"/>
      <c r="J192" s="179"/>
      <c r="K192" s="178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  <c r="AU192" s="145"/>
      <c r="AV192" s="145"/>
      <c r="AW192" s="145"/>
      <c r="AX192" s="145"/>
      <c r="AY192" s="145"/>
      <c r="AZ192" s="145"/>
      <c r="BA192" s="145"/>
      <c r="BB192" s="145"/>
      <c r="BC192" s="145"/>
      <c r="BD192" s="145"/>
      <c r="BE192" s="145"/>
      <c r="BF192" s="145"/>
      <c r="BG192" s="145"/>
      <c r="BH192" s="145"/>
      <c r="BI192" s="145"/>
    </row>
    <row r="193" ht="14.25" customHeight="1">
      <c r="A193" s="111"/>
      <c r="B193" s="145"/>
      <c r="C193" s="178"/>
      <c r="D193" s="178"/>
      <c r="E193" s="179"/>
      <c r="F193" s="178"/>
      <c r="G193" s="145"/>
      <c r="H193" s="145"/>
      <c r="I193" s="178"/>
      <c r="J193" s="179"/>
      <c r="K193" s="178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  <c r="AU193" s="145"/>
      <c r="AV193" s="145"/>
      <c r="AW193" s="145"/>
      <c r="AX193" s="145"/>
      <c r="AY193" s="145"/>
      <c r="AZ193" s="145"/>
      <c r="BA193" s="145"/>
      <c r="BB193" s="145"/>
      <c r="BC193" s="145"/>
      <c r="BD193" s="145"/>
      <c r="BE193" s="145"/>
      <c r="BF193" s="145"/>
      <c r="BG193" s="145"/>
      <c r="BH193" s="145"/>
      <c r="BI193" s="145"/>
    </row>
    <row r="194" ht="14.25" customHeight="1">
      <c r="A194" s="111"/>
      <c r="B194" s="145"/>
      <c r="C194" s="178"/>
      <c r="D194" s="178"/>
      <c r="E194" s="179"/>
      <c r="F194" s="178"/>
      <c r="G194" s="145"/>
      <c r="H194" s="145"/>
      <c r="I194" s="178"/>
      <c r="J194" s="179"/>
      <c r="K194" s="178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  <c r="AU194" s="145"/>
      <c r="AV194" s="145"/>
      <c r="AW194" s="145"/>
      <c r="AX194" s="145"/>
      <c r="AY194" s="145"/>
      <c r="AZ194" s="145"/>
      <c r="BA194" s="145"/>
      <c r="BB194" s="145"/>
      <c r="BC194" s="145"/>
      <c r="BD194" s="145"/>
      <c r="BE194" s="145"/>
      <c r="BF194" s="145"/>
      <c r="BG194" s="145"/>
      <c r="BH194" s="145"/>
      <c r="BI194" s="145"/>
    </row>
    <row r="195" ht="14.25" customHeight="1">
      <c r="A195" s="111"/>
      <c r="B195" s="145"/>
      <c r="C195" s="178"/>
      <c r="D195" s="178"/>
      <c r="E195" s="179"/>
      <c r="F195" s="178"/>
      <c r="G195" s="145"/>
      <c r="H195" s="145"/>
      <c r="I195" s="178"/>
      <c r="J195" s="179"/>
      <c r="K195" s="178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  <c r="AU195" s="145"/>
      <c r="AV195" s="145"/>
      <c r="AW195" s="145"/>
      <c r="AX195" s="145"/>
      <c r="AY195" s="145"/>
      <c r="AZ195" s="145"/>
      <c r="BA195" s="145"/>
      <c r="BB195" s="145"/>
      <c r="BC195" s="145"/>
      <c r="BD195" s="145"/>
      <c r="BE195" s="145"/>
      <c r="BF195" s="145"/>
      <c r="BG195" s="145"/>
      <c r="BH195" s="145"/>
      <c r="BI195" s="145"/>
    </row>
    <row r="196" ht="14.25" customHeight="1">
      <c r="A196" s="111"/>
      <c r="B196" s="145"/>
      <c r="C196" s="178"/>
      <c r="D196" s="178"/>
      <c r="E196" s="179"/>
      <c r="F196" s="178"/>
      <c r="G196" s="145"/>
      <c r="H196" s="145"/>
      <c r="I196" s="178"/>
      <c r="J196" s="179"/>
      <c r="K196" s="178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  <c r="AU196" s="145"/>
      <c r="AV196" s="145"/>
      <c r="AW196" s="145"/>
      <c r="AX196" s="145"/>
      <c r="AY196" s="145"/>
      <c r="AZ196" s="145"/>
      <c r="BA196" s="145"/>
      <c r="BB196" s="145"/>
      <c r="BC196" s="145"/>
      <c r="BD196" s="145"/>
      <c r="BE196" s="145"/>
      <c r="BF196" s="145"/>
      <c r="BG196" s="145"/>
      <c r="BH196" s="145"/>
      <c r="BI196" s="145"/>
    </row>
    <row r="197" ht="14.25" customHeight="1">
      <c r="A197" s="111"/>
      <c r="B197" s="145"/>
      <c r="C197" s="178"/>
      <c r="D197" s="178"/>
      <c r="E197" s="179"/>
      <c r="F197" s="178"/>
      <c r="G197" s="145"/>
      <c r="H197" s="145"/>
      <c r="I197" s="178"/>
      <c r="J197" s="179"/>
      <c r="K197" s="178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  <c r="AU197" s="145"/>
      <c r="AV197" s="145"/>
      <c r="AW197" s="145"/>
      <c r="AX197" s="145"/>
      <c r="AY197" s="145"/>
      <c r="AZ197" s="145"/>
      <c r="BA197" s="145"/>
      <c r="BB197" s="145"/>
      <c r="BC197" s="145"/>
      <c r="BD197" s="145"/>
      <c r="BE197" s="145"/>
      <c r="BF197" s="145"/>
      <c r="BG197" s="145"/>
      <c r="BH197" s="145"/>
      <c r="BI197" s="145"/>
    </row>
    <row r="198" ht="14.25" customHeight="1">
      <c r="A198" s="111"/>
      <c r="B198" s="145"/>
      <c r="C198" s="178"/>
      <c r="D198" s="178"/>
      <c r="E198" s="179"/>
      <c r="F198" s="178"/>
      <c r="G198" s="145"/>
      <c r="H198" s="145"/>
      <c r="I198" s="178"/>
      <c r="J198" s="179"/>
      <c r="K198" s="178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  <c r="AU198" s="145"/>
      <c r="AV198" s="145"/>
      <c r="AW198" s="145"/>
      <c r="AX198" s="145"/>
      <c r="AY198" s="145"/>
      <c r="AZ198" s="145"/>
      <c r="BA198" s="145"/>
      <c r="BB198" s="145"/>
      <c r="BC198" s="145"/>
      <c r="BD198" s="145"/>
      <c r="BE198" s="145"/>
      <c r="BF198" s="145"/>
      <c r="BG198" s="145"/>
      <c r="BH198" s="145"/>
      <c r="BI198" s="145"/>
    </row>
    <row r="199" ht="14.25" customHeight="1">
      <c r="A199" s="111"/>
      <c r="B199" s="145"/>
      <c r="C199" s="178"/>
      <c r="D199" s="178"/>
      <c r="E199" s="179"/>
      <c r="F199" s="178"/>
      <c r="G199" s="145"/>
      <c r="H199" s="145"/>
      <c r="I199" s="178"/>
      <c r="J199" s="179"/>
      <c r="K199" s="178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  <c r="AU199" s="145"/>
      <c r="AV199" s="145"/>
      <c r="AW199" s="145"/>
      <c r="AX199" s="145"/>
      <c r="AY199" s="145"/>
      <c r="AZ199" s="145"/>
      <c r="BA199" s="145"/>
      <c r="BB199" s="145"/>
      <c r="BC199" s="145"/>
      <c r="BD199" s="145"/>
      <c r="BE199" s="145"/>
      <c r="BF199" s="145"/>
      <c r="BG199" s="145"/>
      <c r="BH199" s="145"/>
      <c r="BI199" s="145"/>
    </row>
    <row r="200" ht="14.25" customHeight="1">
      <c r="A200" s="111"/>
      <c r="B200" s="145"/>
      <c r="C200" s="178"/>
      <c r="D200" s="178"/>
      <c r="E200" s="179"/>
      <c r="F200" s="178"/>
      <c r="G200" s="145"/>
      <c r="H200" s="145"/>
      <c r="I200" s="178"/>
      <c r="J200" s="179"/>
      <c r="K200" s="178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  <c r="AU200" s="145"/>
      <c r="AV200" s="145"/>
      <c r="AW200" s="145"/>
      <c r="AX200" s="145"/>
      <c r="AY200" s="145"/>
      <c r="AZ200" s="145"/>
      <c r="BA200" s="145"/>
      <c r="BB200" s="145"/>
      <c r="BC200" s="145"/>
      <c r="BD200" s="145"/>
      <c r="BE200" s="145"/>
      <c r="BF200" s="145"/>
      <c r="BG200" s="145"/>
      <c r="BH200" s="145"/>
      <c r="BI200" s="145"/>
    </row>
    <row r="201" ht="14.25" customHeight="1">
      <c r="A201" s="111"/>
      <c r="B201" s="145"/>
      <c r="C201" s="178"/>
      <c r="D201" s="178"/>
      <c r="E201" s="179"/>
      <c r="F201" s="178"/>
      <c r="G201" s="145"/>
      <c r="H201" s="145"/>
      <c r="I201" s="178"/>
      <c r="J201" s="179"/>
      <c r="K201" s="178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  <c r="AU201" s="145"/>
      <c r="AV201" s="145"/>
      <c r="AW201" s="145"/>
      <c r="AX201" s="145"/>
      <c r="AY201" s="145"/>
      <c r="AZ201" s="145"/>
      <c r="BA201" s="145"/>
      <c r="BB201" s="145"/>
      <c r="BC201" s="145"/>
      <c r="BD201" s="145"/>
      <c r="BE201" s="145"/>
      <c r="BF201" s="145"/>
      <c r="BG201" s="145"/>
      <c r="BH201" s="145"/>
      <c r="BI201" s="145"/>
    </row>
    <row r="202" ht="14.25" customHeight="1">
      <c r="A202" s="111"/>
      <c r="B202" s="145"/>
      <c r="C202" s="178"/>
      <c r="D202" s="178"/>
      <c r="E202" s="179"/>
      <c r="F202" s="178"/>
      <c r="G202" s="145"/>
      <c r="H202" s="145"/>
      <c r="I202" s="178"/>
      <c r="J202" s="179"/>
      <c r="K202" s="178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  <c r="AU202" s="145"/>
      <c r="AV202" s="145"/>
      <c r="AW202" s="145"/>
      <c r="AX202" s="145"/>
      <c r="AY202" s="145"/>
      <c r="AZ202" s="145"/>
      <c r="BA202" s="145"/>
      <c r="BB202" s="145"/>
      <c r="BC202" s="145"/>
      <c r="BD202" s="145"/>
      <c r="BE202" s="145"/>
      <c r="BF202" s="145"/>
      <c r="BG202" s="145"/>
      <c r="BH202" s="145"/>
      <c r="BI202" s="145"/>
    </row>
    <row r="203" ht="14.25" customHeight="1">
      <c r="A203" s="111"/>
      <c r="B203" s="145"/>
      <c r="C203" s="178"/>
      <c r="D203" s="178"/>
      <c r="E203" s="179"/>
      <c r="F203" s="178"/>
      <c r="G203" s="145"/>
      <c r="H203" s="145"/>
      <c r="I203" s="178"/>
      <c r="J203" s="179"/>
      <c r="K203" s="178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  <c r="AU203" s="145"/>
      <c r="AV203" s="145"/>
      <c r="AW203" s="145"/>
      <c r="AX203" s="145"/>
      <c r="AY203" s="145"/>
      <c r="AZ203" s="145"/>
      <c r="BA203" s="145"/>
      <c r="BB203" s="145"/>
      <c r="BC203" s="145"/>
      <c r="BD203" s="145"/>
      <c r="BE203" s="145"/>
      <c r="BF203" s="145"/>
      <c r="BG203" s="145"/>
      <c r="BH203" s="145"/>
      <c r="BI203" s="145"/>
    </row>
    <row r="204" ht="14.25" customHeight="1">
      <c r="A204" s="111"/>
      <c r="B204" s="145"/>
      <c r="C204" s="178"/>
      <c r="D204" s="178"/>
      <c r="E204" s="179"/>
      <c r="F204" s="178"/>
      <c r="G204" s="145"/>
      <c r="H204" s="145"/>
      <c r="I204" s="178"/>
      <c r="J204" s="179"/>
      <c r="K204" s="178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  <c r="AU204" s="145"/>
      <c r="AV204" s="145"/>
      <c r="AW204" s="145"/>
      <c r="AX204" s="145"/>
      <c r="AY204" s="145"/>
      <c r="AZ204" s="145"/>
      <c r="BA204" s="145"/>
      <c r="BB204" s="145"/>
      <c r="BC204" s="145"/>
      <c r="BD204" s="145"/>
      <c r="BE204" s="145"/>
      <c r="BF204" s="145"/>
      <c r="BG204" s="145"/>
      <c r="BH204" s="145"/>
      <c r="BI204" s="145"/>
    </row>
    <row r="205" ht="14.25" customHeight="1">
      <c r="A205" s="111"/>
      <c r="B205" s="145"/>
      <c r="C205" s="178"/>
      <c r="D205" s="178"/>
      <c r="E205" s="179"/>
      <c r="F205" s="178"/>
      <c r="G205" s="145"/>
      <c r="H205" s="145"/>
      <c r="I205" s="178"/>
      <c r="J205" s="179"/>
      <c r="K205" s="178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  <c r="AU205" s="145"/>
      <c r="AV205" s="145"/>
      <c r="AW205" s="145"/>
      <c r="AX205" s="145"/>
      <c r="AY205" s="145"/>
      <c r="AZ205" s="145"/>
      <c r="BA205" s="145"/>
      <c r="BB205" s="145"/>
      <c r="BC205" s="145"/>
      <c r="BD205" s="145"/>
      <c r="BE205" s="145"/>
      <c r="BF205" s="145"/>
      <c r="BG205" s="145"/>
      <c r="BH205" s="145"/>
      <c r="BI205" s="145"/>
    </row>
    <row r="206" ht="14.25" customHeight="1">
      <c r="A206" s="111"/>
      <c r="B206" s="145"/>
      <c r="C206" s="178"/>
      <c r="D206" s="178"/>
      <c r="E206" s="179"/>
      <c r="F206" s="178"/>
      <c r="G206" s="145"/>
      <c r="H206" s="145"/>
      <c r="I206" s="178"/>
      <c r="J206" s="179"/>
      <c r="K206" s="178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  <c r="AU206" s="145"/>
      <c r="AV206" s="145"/>
      <c r="AW206" s="145"/>
      <c r="AX206" s="145"/>
      <c r="AY206" s="145"/>
      <c r="AZ206" s="145"/>
      <c r="BA206" s="145"/>
      <c r="BB206" s="145"/>
      <c r="BC206" s="145"/>
      <c r="BD206" s="145"/>
      <c r="BE206" s="145"/>
      <c r="BF206" s="145"/>
      <c r="BG206" s="145"/>
      <c r="BH206" s="145"/>
      <c r="BI206" s="145"/>
    </row>
    <row r="207" ht="14.25" customHeight="1">
      <c r="A207" s="111"/>
      <c r="B207" s="145"/>
      <c r="C207" s="178"/>
      <c r="D207" s="178"/>
      <c r="E207" s="179"/>
      <c r="F207" s="178"/>
      <c r="G207" s="145"/>
      <c r="H207" s="145"/>
      <c r="I207" s="178"/>
      <c r="J207" s="179"/>
      <c r="K207" s="178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  <c r="AU207" s="145"/>
      <c r="AV207" s="145"/>
      <c r="AW207" s="145"/>
      <c r="AX207" s="145"/>
      <c r="AY207" s="145"/>
      <c r="AZ207" s="145"/>
      <c r="BA207" s="145"/>
      <c r="BB207" s="145"/>
      <c r="BC207" s="145"/>
      <c r="BD207" s="145"/>
      <c r="BE207" s="145"/>
      <c r="BF207" s="145"/>
      <c r="BG207" s="145"/>
      <c r="BH207" s="145"/>
      <c r="BI207" s="145"/>
    </row>
    <row r="208" ht="14.25" customHeight="1">
      <c r="A208" s="111"/>
      <c r="B208" s="145"/>
      <c r="C208" s="178"/>
      <c r="D208" s="178"/>
      <c r="E208" s="179"/>
      <c r="F208" s="178"/>
      <c r="G208" s="145"/>
      <c r="H208" s="145"/>
      <c r="I208" s="178"/>
      <c r="J208" s="179"/>
      <c r="K208" s="178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  <c r="AU208" s="145"/>
      <c r="AV208" s="145"/>
      <c r="AW208" s="145"/>
      <c r="AX208" s="145"/>
      <c r="AY208" s="145"/>
      <c r="AZ208" s="145"/>
      <c r="BA208" s="145"/>
      <c r="BB208" s="145"/>
      <c r="BC208" s="145"/>
      <c r="BD208" s="145"/>
      <c r="BE208" s="145"/>
      <c r="BF208" s="145"/>
      <c r="BG208" s="145"/>
      <c r="BH208" s="145"/>
      <c r="BI208" s="145"/>
    </row>
    <row r="209" ht="14.25" customHeight="1">
      <c r="A209" s="111"/>
      <c r="B209" s="145"/>
      <c r="C209" s="178"/>
      <c r="D209" s="178"/>
      <c r="E209" s="179"/>
      <c r="F209" s="178"/>
      <c r="G209" s="145"/>
      <c r="H209" s="145"/>
      <c r="I209" s="178"/>
      <c r="J209" s="179"/>
      <c r="K209" s="178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  <c r="AU209" s="145"/>
      <c r="AV209" s="145"/>
      <c r="AW209" s="145"/>
      <c r="AX209" s="145"/>
      <c r="AY209" s="145"/>
      <c r="AZ209" s="145"/>
      <c r="BA209" s="145"/>
      <c r="BB209" s="145"/>
      <c r="BC209" s="145"/>
      <c r="BD209" s="145"/>
      <c r="BE209" s="145"/>
      <c r="BF209" s="145"/>
      <c r="BG209" s="145"/>
      <c r="BH209" s="145"/>
      <c r="BI209" s="145"/>
    </row>
    <row r="210" ht="14.25" customHeight="1">
      <c r="A210" s="111"/>
      <c r="B210" s="145"/>
      <c r="C210" s="178"/>
      <c r="D210" s="178"/>
      <c r="E210" s="179"/>
      <c r="F210" s="178"/>
      <c r="G210" s="145"/>
      <c r="H210" s="145"/>
      <c r="I210" s="178"/>
      <c r="J210" s="179"/>
      <c r="K210" s="178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  <c r="AU210" s="145"/>
      <c r="AV210" s="145"/>
      <c r="AW210" s="145"/>
      <c r="AX210" s="145"/>
      <c r="AY210" s="145"/>
      <c r="AZ210" s="145"/>
      <c r="BA210" s="145"/>
      <c r="BB210" s="145"/>
      <c r="BC210" s="145"/>
      <c r="BD210" s="145"/>
      <c r="BE210" s="145"/>
      <c r="BF210" s="145"/>
      <c r="BG210" s="145"/>
      <c r="BH210" s="145"/>
      <c r="BI210" s="145"/>
    </row>
    <row r="211" ht="14.25" customHeight="1">
      <c r="A211" s="111"/>
      <c r="B211" s="145"/>
      <c r="C211" s="178"/>
      <c r="D211" s="178"/>
      <c r="E211" s="179"/>
      <c r="F211" s="178"/>
      <c r="G211" s="145"/>
      <c r="H211" s="145"/>
      <c r="I211" s="178"/>
      <c r="J211" s="179"/>
      <c r="K211" s="178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  <c r="AU211" s="145"/>
      <c r="AV211" s="145"/>
      <c r="AW211" s="145"/>
      <c r="AX211" s="145"/>
      <c r="AY211" s="145"/>
      <c r="AZ211" s="145"/>
      <c r="BA211" s="145"/>
      <c r="BB211" s="145"/>
      <c r="BC211" s="145"/>
      <c r="BD211" s="145"/>
      <c r="BE211" s="145"/>
      <c r="BF211" s="145"/>
      <c r="BG211" s="145"/>
      <c r="BH211" s="145"/>
      <c r="BI211" s="145"/>
    </row>
    <row r="212" ht="14.25" customHeight="1">
      <c r="A212" s="111"/>
      <c r="B212" s="145"/>
      <c r="C212" s="178"/>
      <c r="D212" s="178"/>
      <c r="E212" s="179"/>
      <c r="F212" s="178"/>
      <c r="G212" s="145"/>
      <c r="H212" s="145"/>
      <c r="I212" s="178"/>
      <c r="J212" s="179"/>
      <c r="K212" s="178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  <c r="AU212" s="145"/>
      <c r="AV212" s="145"/>
      <c r="AW212" s="145"/>
      <c r="AX212" s="145"/>
      <c r="AY212" s="145"/>
      <c r="AZ212" s="145"/>
      <c r="BA212" s="145"/>
      <c r="BB212" s="145"/>
      <c r="BC212" s="145"/>
      <c r="BD212" s="145"/>
      <c r="BE212" s="145"/>
      <c r="BF212" s="145"/>
      <c r="BG212" s="145"/>
      <c r="BH212" s="145"/>
      <c r="BI212" s="145"/>
    </row>
    <row r="213" ht="14.25" customHeight="1">
      <c r="A213" s="111"/>
      <c r="B213" s="145"/>
      <c r="C213" s="178"/>
      <c r="D213" s="178"/>
      <c r="E213" s="179"/>
      <c r="F213" s="178"/>
      <c r="G213" s="145"/>
      <c r="H213" s="145"/>
      <c r="I213" s="178"/>
      <c r="J213" s="179"/>
      <c r="K213" s="178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  <c r="AU213" s="145"/>
      <c r="AV213" s="145"/>
      <c r="AW213" s="145"/>
      <c r="AX213" s="145"/>
      <c r="AY213" s="145"/>
      <c r="AZ213" s="145"/>
      <c r="BA213" s="145"/>
      <c r="BB213" s="145"/>
      <c r="BC213" s="145"/>
      <c r="BD213" s="145"/>
      <c r="BE213" s="145"/>
      <c r="BF213" s="145"/>
      <c r="BG213" s="145"/>
      <c r="BH213" s="145"/>
      <c r="BI213" s="145"/>
    </row>
    <row r="214" ht="14.25" customHeight="1">
      <c r="A214" s="111"/>
      <c r="B214" s="145"/>
      <c r="C214" s="178"/>
      <c r="D214" s="178"/>
      <c r="E214" s="179"/>
      <c r="F214" s="178"/>
      <c r="G214" s="145"/>
      <c r="H214" s="145"/>
      <c r="I214" s="178"/>
      <c r="J214" s="179"/>
      <c r="K214" s="178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  <c r="AU214" s="145"/>
      <c r="AV214" s="145"/>
      <c r="AW214" s="145"/>
      <c r="AX214" s="145"/>
      <c r="AY214" s="145"/>
      <c r="AZ214" s="145"/>
      <c r="BA214" s="145"/>
      <c r="BB214" s="145"/>
      <c r="BC214" s="145"/>
      <c r="BD214" s="145"/>
      <c r="BE214" s="145"/>
      <c r="BF214" s="145"/>
      <c r="BG214" s="145"/>
      <c r="BH214" s="145"/>
      <c r="BI214" s="145"/>
    </row>
    <row r="215" ht="14.25" customHeight="1">
      <c r="A215" s="111"/>
      <c r="B215" s="145"/>
      <c r="C215" s="178"/>
      <c r="D215" s="178"/>
      <c r="E215" s="179"/>
      <c r="F215" s="178"/>
      <c r="G215" s="145"/>
      <c r="H215" s="145"/>
      <c r="I215" s="178"/>
      <c r="J215" s="179"/>
      <c r="K215" s="178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  <c r="AU215" s="145"/>
      <c r="AV215" s="145"/>
      <c r="AW215" s="145"/>
      <c r="AX215" s="145"/>
      <c r="AY215" s="145"/>
      <c r="AZ215" s="145"/>
      <c r="BA215" s="145"/>
      <c r="BB215" s="145"/>
      <c r="BC215" s="145"/>
      <c r="BD215" s="145"/>
      <c r="BE215" s="145"/>
      <c r="BF215" s="145"/>
      <c r="BG215" s="145"/>
      <c r="BH215" s="145"/>
      <c r="BI215" s="145"/>
    </row>
    <row r="216" ht="14.25" customHeight="1">
      <c r="A216" s="111"/>
      <c r="B216" s="145"/>
      <c r="C216" s="178"/>
      <c r="D216" s="178"/>
      <c r="E216" s="179"/>
      <c r="F216" s="178"/>
      <c r="G216" s="145"/>
      <c r="H216" s="145"/>
      <c r="I216" s="178"/>
      <c r="J216" s="179"/>
      <c r="K216" s="178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  <c r="AU216" s="145"/>
      <c r="AV216" s="145"/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145"/>
      <c r="BI216" s="145"/>
    </row>
    <row r="217" ht="14.25" customHeight="1">
      <c r="A217" s="111"/>
      <c r="B217" s="145"/>
      <c r="C217" s="178"/>
      <c r="D217" s="178"/>
      <c r="E217" s="179"/>
      <c r="F217" s="178"/>
      <c r="G217" s="145"/>
      <c r="H217" s="145"/>
      <c r="I217" s="178"/>
      <c r="J217" s="179"/>
      <c r="K217" s="178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  <c r="AU217" s="145"/>
      <c r="AV217" s="145"/>
      <c r="AW217" s="145"/>
      <c r="AX217" s="145"/>
      <c r="AY217" s="145"/>
      <c r="AZ217" s="145"/>
      <c r="BA217" s="145"/>
      <c r="BB217" s="145"/>
      <c r="BC217" s="145"/>
      <c r="BD217" s="145"/>
      <c r="BE217" s="145"/>
      <c r="BF217" s="145"/>
      <c r="BG217" s="145"/>
      <c r="BH217" s="145"/>
      <c r="BI217" s="145"/>
    </row>
    <row r="218" ht="14.25" customHeight="1">
      <c r="A218" s="111"/>
      <c r="B218" s="145"/>
      <c r="C218" s="178"/>
      <c r="D218" s="178"/>
      <c r="E218" s="179"/>
      <c r="F218" s="178"/>
      <c r="G218" s="145"/>
      <c r="H218" s="145"/>
      <c r="I218" s="178"/>
      <c r="J218" s="179"/>
      <c r="K218" s="178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  <c r="AU218" s="145"/>
      <c r="AV218" s="145"/>
      <c r="AW218" s="145"/>
      <c r="AX218" s="145"/>
      <c r="AY218" s="145"/>
      <c r="AZ218" s="145"/>
      <c r="BA218" s="145"/>
      <c r="BB218" s="145"/>
      <c r="BC218" s="145"/>
      <c r="BD218" s="145"/>
      <c r="BE218" s="145"/>
      <c r="BF218" s="145"/>
      <c r="BG218" s="145"/>
      <c r="BH218" s="145"/>
      <c r="BI218" s="145"/>
    </row>
    <row r="219" ht="14.25" customHeight="1">
      <c r="A219" s="111"/>
      <c r="B219" s="145"/>
      <c r="C219" s="178"/>
      <c r="D219" s="178"/>
      <c r="E219" s="179"/>
      <c r="F219" s="178"/>
      <c r="G219" s="145"/>
      <c r="H219" s="145"/>
      <c r="I219" s="178"/>
      <c r="J219" s="179"/>
      <c r="K219" s="178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  <c r="AU219" s="145"/>
      <c r="AV219" s="145"/>
      <c r="AW219" s="145"/>
      <c r="AX219" s="145"/>
      <c r="AY219" s="145"/>
      <c r="AZ219" s="145"/>
      <c r="BA219" s="145"/>
      <c r="BB219" s="145"/>
      <c r="BC219" s="145"/>
      <c r="BD219" s="145"/>
      <c r="BE219" s="145"/>
      <c r="BF219" s="145"/>
      <c r="BG219" s="145"/>
      <c r="BH219" s="145"/>
      <c r="BI219" s="145"/>
    </row>
    <row r="220" ht="14.25" customHeight="1">
      <c r="A220" s="111"/>
      <c r="B220" s="145"/>
      <c r="C220" s="178"/>
      <c r="D220" s="178"/>
      <c r="E220" s="179"/>
      <c r="F220" s="178"/>
      <c r="G220" s="145"/>
      <c r="H220" s="145"/>
      <c r="I220" s="178"/>
      <c r="J220" s="179"/>
      <c r="K220" s="178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  <c r="AU220" s="145"/>
      <c r="AV220" s="145"/>
      <c r="AW220" s="145"/>
      <c r="AX220" s="145"/>
      <c r="AY220" s="145"/>
      <c r="AZ220" s="145"/>
      <c r="BA220" s="145"/>
      <c r="BB220" s="145"/>
      <c r="BC220" s="145"/>
      <c r="BD220" s="145"/>
      <c r="BE220" s="145"/>
      <c r="BF220" s="145"/>
      <c r="BG220" s="145"/>
      <c r="BH220" s="145"/>
      <c r="BI220" s="145"/>
    </row>
    <row r="221" ht="14.25" customHeight="1">
      <c r="A221" s="111"/>
      <c r="B221" s="145"/>
      <c r="C221" s="178"/>
      <c r="D221" s="178"/>
      <c r="E221" s="179"/>
      <c r="F221" s="178"/>
      <c r="G221" s="145"/>
      <c r="H221" s="145"/>
      <c r="I221" s="178"/>
      <c r="J221" s="179"/>
      <c r="K221" s="178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  <c r="AU221" s="145"/>
      <c r="AV221" s="145"/>
      <c r="AW221" s="145"/>
      <c r="AX221" s="145"/>
      <c r="AY221" s="145"/>
      <c r="AZ221" s="145"/>
      <c r="BA221" s="145"/>
      <c r="BB221" s="145"/>
      <c r="BC221" s="145"/>
      <c r="BD221" s="145"/>
      <c r="BE221" s="145"/>
      <c r="BF221" s="145"/>
      <c r="BG221" s="145"/>
      <c r="BH221" s="145"/>
      <c r="BI221" s="145"/>
    </row>
    <row r="222" ht="14.25" customHeight="1">
      <c r="A222" s="111"/>
      <c r="B222" s="145"/>
      <c r="C222" s="178"/>
      <c r="D222" s="178"/>
      <c r="E222" s="179"/>
      <c r="F222" s="178"/>
      <c r="G222" s="145"/>
      <c r="H222" s="145"/>
      <c r="I222" s="178"/>
      <c r="J222" s="179"/>
      <c r="K222" s="178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145"/>
      <c r="BH222" s="145"/>
      <c r="BI222" s="145"/>
    </row>
    <row r="223" ht="14.25" customHeight="1">
      <c r="A223" s="111"/>
      <c r="B223" s="145"/>
      <c r="C223" s="178"/>
      <c r="D223" s="178"/>
      <c r="E223" s="179"/>
      <c r="F223" s="178"/>
      <c r="G223" s="145"/>
      <c r="H223" s="145"/>
      <c r="I223" s="178"/>
      <c r="J223" s="179"/>
      <c r="K223" s="178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5"/>
    </row>
    <row r="224" ht="14.25" customHeight="1">
      <c r="A224" s="111"/>
      <c r="B224" s="145"/>
      <c r="C224" s="178"/>
      <c r="D224" s="178"/>
      <c r="E224" s="179"/>
      <c r="F224" s="178"/>
      <c r="G224" s="145"/>
      <c r="H224" s="145"/>
      <c r="I224" s="178"/>
      <c r="J224" s="179"/>
      <c r="K224" s="178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  <c r="AU224" s="145"/>
      <c r="AV224" s="145"/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145"/>
      <c r="BH224" s="145"/>
      <c r="BI224" s="145"/>
    </row>
    <row r="225" ht="14.25" customHeight="1">
      <c r="A225" s="111"/>
      <c r="B225" s="145"/>
      <c r="C225" s="178"/>
      <c r="D225" s="178"/>
      <c r="E225" s="179"/>
      <c r="F225" s="178"/>
      <c r="G225" s="145"/>
      <c r="H225" s="145"/>
      <c r="I225" s="178"/>
      <c r="J225" s="179"/>
      <c r="K225" s="178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  <c r="AU225" s="145"/>
      <c r="AV225" s="145"/>
      <c r="AW225" s="145"/>
      <c r="AX225" s="145"/>
      <c r="AY225" s="145"/>
      <c r="AZ225" s="145"/>
      <c r="BA225" s="145"/>
      <c r="BB225" s="145"/>
      <c r="BC225" s="145"/>
      <c r="BD225" s="145"/>
      <c r="BE225" s="145"/>
      <c r="BF225" s="145"/>
      <c r="BG225" s="145"/>
      <c r="BH225" s="145"/>
      <c r="BI225" s="145"/>
    </row>
    <row r="226" ht="14.25" customHeight="1">
      <c r="A226" s="111"/>
      <c r="B226" s="145"/>
      <c r="C226" s="178"/>
      <c r="D226" s="178"/>
      <c r="E226" s="179"/>
      <c r="F226" s="178"/>
      <c r="G226" s="145"/>
      <c r="H226" s="145"/>
      <c r="I226" s="178"/>
      <c r="J226" s="179"/>
      <c r="K226" s="178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  <c r="AU226" s="145"/>
      <c r="AV226" s="145"/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145"/>
      <c r="BH226" s="145"/>
      <c r="BI226" s="145"/>
    </row>
    <row r="227" ht="14.25" customHeight="1">
      <c r="A227" s="111"/>
      <c r="B227" s="145"/>
      <c r="C227" s="178"/>
      <c r="D227" s="178"/>
      <c r="E227" s="179"/>
      <c r="F227" s="178"/>
      <c r="G227" s="145"/>
      <c r="H227" s="145"/>
      <c r="I227" s="178"/>
      <c r="J227" s="179"/>
      <c r="K227" s="178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145"/>
      <c r="BH227" s="145"/>
      <c r="BI227" s="145"/>
    </row>
    <row r="228" ht="14.25" customHeight="1">
      <c r="A228" s="111"/>
      <c r="B228" s="145"/>
      <c r="C228" s="178"/>
      <c r="D228" s="178"/>
      <c r="E228" s="179"/>
      <c r="F228" s="178"/>
      <c r="G228" s="145"/>
      <c r="H228" s="145"/>
      <c r="I228" s="178"/>
      <c r="J228" s="179"/>
      <c r="K228" s="178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145"/>
      <c r="BH228" s="145"/>
      <c r="BI228" s="145"/>
    </row>
    <row r="229" ht="14.25" customHeight="1">
      <c r="A229" s="111"/>
      <c r="B229" s="145"/>
      <c r="C229" s="178"/>
      <c r="D229" s="178"/>
      <c r="E229" s="179"/>
      <c r="F229" s="178"/>
      <c r="G229" s="145"/>
      <c r="H229" s="145"/>
      <c r="I229" s="178"/>
      <c r="J229" s="179"/>
      <c r="K229" s="178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  <c r="AU229" s="145"/>
      <c r="AV229" s="145"/>
      <c r="AW229" s="145"/>
      <c r="AX229" s="145"/>
      <c r="AY229" s="145"/>
      <c r="AZ229" s="145"/>
      <c r="BA229" s="145"/>
      <c r="BB229" s="145"/>
      <c r="BC229" s="145"/>
      <c r="BD229" s="145"/>
      <c r="BE229" s="145"/>
      <c r="BF229" s="145"/>
      <c r="BG229" s="145"/>
      <c r="BH229" s="145"/>
      <c r="BI229" s="145"/>
    </row>
    <row r="230" ht="14.25" customHeight="1">
      <c r="A230" s="111"/>
      <c r="B230" s="145"/>
      <c r="C230" s="178"/>
      <c r="D230" s="178"/>
      <c r="E230" s="179"/>
      <c r="F230" s="178"/>
      <c r="G230" s="145"/>
      <c r="H230" s="145"/>
      <c r="I230" s="178"/>
      <c r="J230" s="179"/>
      <c r="K230" s="178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  <c r="AU230" s="145"/>
      <c r="AV230" s="145"/>
      <c r="AW230" s="145"/>
      <c r="AX230" s="145"/>
      <c r="AY230" s="145"/>
      <c r="AZ230" s="145"/>
      <c r="BA230" s="145"/>
      <c r="BB230" s="145"/>
      <c r="BC230" s="145"/>
      <c r="BD230" s="145"/>
      <c r="BE230" s="145"/>
      <c r="BF230" s="145"/>
      <c r="BG230" s="145"/>
      <c r="BH230" s="145"/>
      <c r="BI230" s="145"/>
    </row>
    <row r="231" ht="14.25" customHeight="1">
      <c r="A231" s="111"/>
      <c r="B231" s="145"/>
      <c r="C231" s="178"/>
      <c r="D231" s="178"/>
      <c r="E231" s="179"/>
      <c r="F231" s="178"/>
      <c r="G231" s="145"/>
      <c r="H231" s="145"/>
      <c r="I231" s="178"/>
      <c r="J231" s="179"/>
      <c r="K231" s="178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  <c r="AU231" s="145"/>
      <c r="AV231" s="145"/>
      <c r="AW231" s="145"/>
      <c r="AX231" s="145"/>
      <c r="AY231" s="145"/>
      <c r="AZ231" s="145"/>
      <c r="BA231" s="145"/>
      <c r="BB231" s="145"/>
      <c r="BC231" s="145"/>
      <c r="BD231" s="145"/>
      <c r="BE231" s="145"/>
      <c r="BF231" s="145"/>
      <c r="BG231" s="145"/>
      <c r="BH231" s="145"/>
      <c r="BI231" s="145"/>
    </row>
    <row r="232" ht="14.25" customHeight="1">
      <c r="A232" s="111"/>
      <c r="B232" s="145"/>
      <c r="C232" s="178"/>
      <c r="D232" s="178"/>
      <c r="E232" s="179"/>
      <c r="F232" s="178"/>
      <c r="G232" s="145"/>
      <c r="H232" s="145"/>
      <c r="I232" s="178"/>
      <c r="J232" s="179"/>
      <c r="K232" s="178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  <c r="AU232" s="145"/>
      <c r="AV232" s="145"/>
      <c r="AW232" s="145"/>
      <c r="AX232" s="145"/>
      <c r="AY232" s="145"/>
      <c r="AZ232" s="145"/>
      <c r="BA232" s="145"/>
      <c r="BB232" s="145"/>
      <c r="BC232" s="145"/>
      <c r="BD232" s="145"/>
      <c r="BE232" s="145"/>
      <c r="BF232" s="145"/>
      <c r="BG232" s="145"/>
      <c r="BH232" s="145"/>
      <c r="BI232" s="145"/>
    </row>
    <row r="233" ht="14.25" customHeight="1">
      <c r="A233" s="111"/>
      <c r="B233" s="145"/>
      <c r="C233" s="178"/>
      <c r="D233" s="178"/>
      <c r="E233" s="179"/>
      <c r="F233" s="178"/>
      <c r="G233" s="145"/>
      <c r="H233" s="145"/>
      <c r="I233" s="178"/>
      <c r="J233" s="179"/>
      <c r="K233" s="178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  <c r="AU233" s="145"/>
      <c r="AV233" s="145"/>
      <c r="AW233" s="145"/>
      <c r="AX233" s="145"/>
      <c r="AY233" s="145"/>
      <c r="AZ233" s="145"/>
      <c r="BA233" s="145"/>
      <c r="BB233" s="145"/>
      <c r="BC233" s="145"/>
      <c r="BD233" s="145"/>
      <c r="BE233" s="145"/>
      <c r="BF233" s="145"/>
      <c r="BG233" s="145"/>
      <c r="BH233" s="145"/>
      <c r="BI233" s="145"/>
    </row>
    <row r="234" ht="14.25" customHeight="1">
      <c r="A234" s="111"/>
      <c r="B234" s="145"/>
      <c r="C234" s="178"/>
      <c r="D234" s="178"/>
      <c r="E234" s="179"/>
      <c r="F234" s="178"/>
      <c r="G234" s="145"/>
      <c r="H234" s="145"/>
      <c r="I234" s="178"/>
      <c r="J234" s="179"/>
      <c r="K234" s="178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  <c r="AU234" s="145"/>
      <c r="AV234" s="145"/>
      <c r="AW234" s="145"/>
      <c r="AX234" s="145"/>
      <c r="AY234" s="145"/>
      <c r="AZ234" s="145"/>
      <c r="BA234" s="145"/>
      <c r="BB234" s="145"/>
      <c r="BC234" s="145"/>
      <c r="BD234" s="145"/>
      <c r="BE234" s="145"/>
      <c r="BF234" s="145"/>
      <c r="BG234" s="145"/>
      <c r="BH234" s="145"/>
      <c r="BI234" s="145"/>
    </row>
    <row r="235" ht="14.25" customHeight="1">
      <c r="A235" s="111"/>
      <c r="B235" s="145"/>
      <c r="C235" s="178"/>
      <c r="D235" s="178"/>
      <c r="E235" s="179"/>
      <c r="F235" s="178"/>
      <c r="G235" s="145"/>
      <c r="H235" s="145"/>
      <c r="I235" s="178"/>
      <c r="J235" s="179"/>
      <c r="K235" s="178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  <c r="AU235" s="145"/>
      <c r="AV235" s="145"/>
      <c r="AW235" s="145"/>
      <c r="AX235" s="145"/>
      <c r="AY235" s="145"/>
      <c r="AZ235" s="145"/>
      <c r="BA235" s="145"/>
      <c r="BB235" s="145"/>
      <c r="BC235" s="145"/>
      <c r="BD235" s="145"/>
      <c r="BE235" s="145"/>
      <c r="BF235" s="145"/>
      <c r="BG235" s="145"/>
      <c r="BH235" s="145"/>
      <c r="BI235" s="145"/>
    </row>
    <row r="236" ht="14.25" customHeight="1">
      <c r="A236" s="111"/>
      <c r="B236" s="145"/>
      <c r="C236" s="178"/>
      <c r="D236" s="178"/>
      <c r="E236" s="179"/>
      <c r="F236" s="178"/>
      <c r="G236" s="145"/>
      <c r="H236" s="145"/>
      <c r="I236" s="178"/>
      <c r="J236" s="179"/>
      <c r="K236" s="178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  <c r="AU236" s="145"/>
      <c r="AV236" s="145"/>
      <c r="AW236" s="145"/>
      <c r="AX236" s="145"/>
      <c r="AY236" s="145"/>
      <c r="AZ236" s="145"/>
      <c r="BA236" s="145"/>
      <c r="BB236" s="145"/>
      <c r="BC236" s="145"/>
      <c r="BD236" s="145"/>
      <c r="BE236" s="145"/>
      <c r="BF236" s="145"/>
      <c r="BG236" s="145"/>
      <c r="BH236" s="145"/>
      <c r="BI236" s="145"/>
    </row>
    <row r="237" ht="14.25" customHeight="1">
      <c r="A237" s="111"/>
      <c r="B237" s="145"/>
      <c r="C237" s="178"/>
      <c r="D237" s="178"/>
      <c r="E237" s="179"/>
      <c r="F237" s="178"/>
      <c r="G237" s="145"/>
      <c r="H237" s="145"/>
      <c r="I237" s="178"/>
      <c r="J237" s="179"/>
      <c r="K237" s="178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  <c r="AU237" s="145"/>
      <c r="AV237" s="145"/>
      <c r="AW237" s="145"/>
      <c r="AX237" s="145"/>
      <c r="AY237" s="145"/>
      <c r="AZ237" s="145"/>
      <c r="BA237" s="145"/>
      <c r="BB237" s="145"/>
      <c r="BC237" s="145"/>
      <c r="BD237" s="145"/>
      <c r="BE237" s="145"/>
      <c r="BF237" s="145"/>
      <c r="BG237" s="145"/>
      <c r="BH237" s="145"/>
      <c r="BI237" s="145"/>
    </row>
    <row r="238" ht="14.25" customHeight="1">
      <c r="A238" s="111"/>
      <c r="B238" s="145"/>
      <c r="C238" s="178"/>
      <c r="D238" s="178"/>
      <c r="E238" s="179"/>
      <c r="F238" s="178"/>
      <c r="G238" s="145"/>
      <c r="H238" s="145"/>
      <c r="I238" s="178"/>
      <c r="J238" s="179"/>
      <c r="K238" s="178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145"/>
      <c r="Y238" s="145"/>
      <c r="Z238" s="145"/>
      <c r="AA238" s="145"/>
      <c r="AB238" s="145"/>
      <c r="AC238" s="145"/>
      <c r="AD238" s="145"/>
      <c r="AE238" s="145"/>
      <c r="AF238" s="145"/>
      <c r="AG238" s="145"/>
      <c r="AH238" s="145"/>
      <c r="AI238" s="145"/>
      <c r="AJ238" s="145"/>
      <c r="AK238" s="145"/>
      <c r="AL238" s="145"/>
      <c r="AM238" s="145"/>
      <c r="AN238" s="145"/>
      <c r="AO238" s="145"/>
      <c r="AP238" s="145"/>
      <c r="AQ238" s="145"/>
      <c r="AR238" s="145"/>
      <c r="AS238" s="145"/>
      <c r="AT238" s="145"/>
      <c r="AU238" s="145"/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</row>
    <row r="239" ht="14.25" customHeight="1">
      <c r="A239" s="111"/>
      <c r="B239" s="145"/>
      <c r="C239" s="178"/>
      <c r="D239" s="178"/>
      <c r="E239" s="179"/>
      <c r="F239" s="178"/>
      <c r="G239" s="145"/>
      <c r="H239" s="145"/>
      <c r="I239" s="178"/>
      <c r="J239" s="179"/>
      <c r="K239" s="178"/>
      <c r="L239" s="145"/>
      <c r="M239" s="145"/>
      <c r="N239" s="145"/>
      <c r="O239" s="145"/>
      <c r="P239" s="145"/>
      <c r="Q239" s="145"/>
      <c r="R239" s="145"/>
      <c r="S239" s="145"/>
      <c r="T239" s="145"/>
      <c r="U239" s="145"/>
      <c r="V239" s="145"/>
      <c r="W239" s="145"/>
      <c r="X239" s="145"/>
      <c r="Y239" s="145"/>
      <c r="Z239" s="145"/>
      <c r="AA239" s="145"/>
      <c r="AB239" s="145"/>
      <c r="AC239" s="145"/>
      <c r="AD239" s="145"/>
      <c r="AE239" s="145"/>
      <c r="AF239" s="145"/>
      <c r="AG239" s="145"/>
      <c r="AH239" s="145"/>
      <c r="AI239" s="145"/>
      <c r="AJ239" s="145"/>
      <c r="AK239" s="145"/>
      <c r="AL239" s="145"/>
      <c r="AM239" s="145"/>
      <c r="AN239" s="145"/>
      <c r="AO239" s="145"/>
      <c r="AP239" s="145"/>
      <c r="AQ239" s="145"/>
      <c r="AR239" s="145"/>
      <c r="AS239" s="145"/>
      <c r="AT239" s="145"/>
      <c r="AU239" s="145"/>
      <c r="AV239" s="145"/>
      <c r="AW239" s="145"/>
      <c r="AX239" s="145"/>
      <c r="AY239" s="145"/>
      <c r="AZ239" s="145"/>
      <c r="BA239" s="145"/>
      <c r="BB239" s="145"/>
      <c r="BC239" s="145"/>
      <c r="BD239" s="145"/>
      <c r="BE239" s="145"/>
      <c r="BF239" s="145"/>
      <c r="BG239" s="145"/>
      <c r="BH239" s="145"/>
      <c r="BI239" s="145"/>
    </row>
    <row r="240" ht="14.25" customHeight="1">
      <c r="A240" s="111"/>
      <c r="B240" s="145"/>
      <c r="C240" s="178"/>
      <c r="D240" s="178"/>
      <c r="E240" s="179"/>
      <c r="F240" s="178"/>
      <c r="G240" s="145"/>
      <c r="H240" s="145"/>
      <c r="I240" s="178"/>
      <c r="J240" s="179"/>
      <c r="K240" s="178"/>
      <c r="L240" s="145"/>
      <c r="M240" s="145"/>
      <c r="N240" s="145"/>
      <c r="O240" s="145"/>
      <c r="P240" s="145"/>
      <c r="Q240" s="145"/>
      <c r="R240" s="145"/>
      <c r="S240" s="145"/>
      <c r="T240" s="145"/>
      <c r="U240" s="145"/>
      <c r="V240" s="145"/>
      <c r="W240" s="145"/>
      <c r="X240" s="145"/>
      <c r="Y240" s="145"/>
      <c r="Z240" s="145"/>
      <c r="AA240" s="145"/>
      <c r="AB240" s="145"/>
      <c r="AC240" s="145"/>
      <c r="AD240" s="145"/>
      <c r="AE240" s="145"/>
      <c r="AF240" s="145"/>
      <c r="AG240" s="145"/>
      <c r="AH240" s="145"/>
      <c r="AI240" s="145"/>
      <c r="AJ240" s="145"/>
      <c r="AK240" s="145"/>
      <c r="AL240" s="145"/>
      <c r="AM240" s="145"/>
      <c r="AN240" s="145"/>
      <c r="AO240" s="145"/>
      <c r="AP240" s="145"/>
      <c r="AQ240" s="145"/>
      <c r="AR240" s="145"/>
      <c r="AS240" s="145"/>
      <c r="AT240" s="145"/>
      <c r="AU240" s="145"/>
      <c r="AV240" s="145"/>
      <c r="AW240" s="145"/>
      <c r="AX240" s="145"/>
      <c r="AY240" s="145"/>
      <c r="AZ240" s="145"/>
      <c r="BA240" s="145"/>
      <c r="BB240" s="145"/>
      <c r="BC240" s="145"/>
      <c r="BD240" s="145"/>
      <c r="BE240" s="145"/>
      <c r="BF240" s="145"/>
      <c r="BG240" s="145"/>
      <c r="BH240" s="145"/>
      <c r="BI240" s="145"/>
    </row>
    <row r="241" ht="14.25" customHeight="1">
      <c r="A241" s="111"/>
      <c r="B241" s="145"/>
      <c r="C241" s="178"/>
      <c r="D241" s="178"/>
      <c r="E241" s="179"/>
      <c r="F241" s="178"/>
      <c r="G241" s="145"/>
      <c r="H241" s="145"/>
      <c r="I241" s="178"/>
      <c r="J241" s="179"/>
      <c r="K241" s="178"/>
      <c r="L241" s="145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  <c r="AA241" s="145"/>
      <c r="AB241" s="145"/>
      <c r="AC241" s="145"/>
      <c r="AD241" s="145"/>
      <c r="AE241" s="145"/>
      <c r="AF241" s="145"/>
      <c r="AG241" s="145"/>
      <c r="AH241" s="145"/>
      <c r="AI241" s="145"/>
      <c r="AJ241" s="145"/>
      <c r="AK241" s="145"/>
      <c r="AL241" s="145"/>
      <c r="AM241" s="145"/>
      <c r="AN241" s="145"/>
      <c r="AO241" s="145"/>
      <c r="AP241" s="145"/>
      <c r="AQ241" s="145"/>
      <c r="AR241" s="145"/>
      <c r="AS241" s="145"/>
      <c r="AT241" s="145"/>
      <c r="AU241" s="145"/>
      <c r="AV241" s="145"/>
      <c r="AW241" s="145"/>
      <c r="AX241" s="145"/>
      <c r="AY241" s="145"/>
      <c r="AZ241" s="145"/>
      <c r="BA241" s="145"/>
      <c r="BB241" s="145"/>
      <c r="BC241" s="145"/>
      <c r="BD241" s="145"/>
      <c r="BE241" s="145"/>
      <c r="BF241" s="145"/>
      <c r="BG241" s="145"/>
      <c r="BH241" s="145"/>
      <c r="BI241" s="145"/>
    </row>
    <row r="242" ht="14.25" customHeight="1">
      <c r="A242" s="111"/>
      <c r="B242" s="145"/>
      <c r="C242" s="178"/>
      <c r="D242" s="178"/>
      <c r="E242" s="179"/>
      <c r="F242" s="178"/>
      <c r="G242" s="145"/>
      <c r="H242" s="145"/>
      <c r="I242" s="178"/>
      <c r="J242" s="179"/>
      <c r="K242" s="178"/>
      <c r="L242" s="145"/>
      <c r="M242" s="145"/>
      <c r="N242" s="145"/>
      <c r="O242" s="145"/>
      <c r="P242" s="145"/>
      <c r="Q242" s="145"/>
      <c r="R242" s="145"/>
      <c r="S242" s="145"/>
      <c r="T242" s="145"/>
      <c r="U242" s="145"/>
      <c r="V242" s="145"/>
      <c r="W242" s="145"/>
      <c r="X242" s="145"/>
      <c r="Y242" s="145"/>
      <c r="Z242" s="145"/>
      <c r="AA242" s="145"/>
      <c r="AB242" s="145"/>
      <c r="AC242" s="145"/>
      <c r="AD242" s="145"/>
      <c r="AE242" s="145"/>
      <c r="AF242" s="145"/>
      <c r="AG242" s="145"/>
      <c r="AH242" s="145"/>
      <c r="AI242" s="145"/>
      <c r="AJ242" s="145"/>
      <c r="AK242" s="145"/>
      <c r="AL242" s="145"/>
      <c r="AM242" s="145"/>
      <c r="AN242" s="145"/>
      <c r="AO242" s="145"/>
      <c r="AP242" s="145"/>
      <c r="AQ242" s="145"/>
      <c r="AR242" s="145"/>
      <c r="AS242" s="145"/>
      <c r="AT242" s="145"/>
      <c r="AU242" s="145"/>
      <c r="AV242" s="145"/>
      <c r="AW242" s="145"/>
      <c r="AX242" s="145"/>
      <c r="AY242" s="145"/>
      <c r="AZ242" s="145"/>
      <c r="BA242" s="145"/>
      <c r="BB242" s="145"/>
      <c r="BC242" s="145"/>
      <c r="BD242" s="145"/>
      <c r="BE242" s="145"/>
      <c r="BF242" s="145"/>
      <c r="BG242" s="145"/>
      <c r="BH242" s="145"/>
      <c r="BI242" s="145"/>
    </row>
    <row r="243" ht="14.25" customHeight="1">
      <c r="A243" s="111"/>
      <c r="B243" s="145"/>
      <c r="C243" s="178"/>
      <c r="D243" s="178"/>
      <c r="E243" s="179"/>
      <c r="F243" s="178"/>
      <c r="G243" s="145"/>
      <c r="H243" s="145"/>
      <c r="I243" s="178"/>
      <c r="J243" s="179"/>
      <c r="K243" s="178"/>
      <c r="L243" s="145"/>
      <c r="M243" s="145"/>
      <c r="N243" s="145"/>
      <c r="O243" s="145"/>
      <c r="P243" s="145"/>
      <c r="Q243" s="145"/>
      <c r="R243" s="145"/>
      <c r="S243" s="145"/>
      <c r="T243" s="145"/>
      <c r="U243" s="145"/>
      <c r="V243" s="145"/>
      <c r="W243" s="145"/>
      <c r="X243" s="145"/>
      <c r="Y243" s="145"/>
      <c r="Z243" s="145"/>
      <c r="AA243" s="145"/>
      <c r="AB243" s="145"/>
      <c r="AC243" s="145"/>
      <c r="AD243" s="145"/>
      <c r="AE243" s="145"/>
      <c r="AF243" s="145"/>
      <c r="AG243" s="145"/>
      <c r="AH243" s="145"/>
      <c r="AI243" s="145"/>
      <c r="AJ243" s="145"/>
      <c r="AK243" s="145"/>
      <c r="AL243" s="145"/>
      <c r="AM243" s="145"/>
      <c r="AN243" s="145"/>
      <c r="AO243" s="145"/>
      <c r="AP243" s="145"/>
      <c r="AQ243" s="145"/>
      <c r="AR243" s="145"/>
      <c r="AS243" s="145"/>
      <c r="AT243" s="145"/>
      <c r="AU243" s="145"/>
      <c r="AV243" s="145"/>
      <c r="AW243" s="145"/>
      <c r="AX243" s="145"/>
      <c r="AY243" s="145"/>
      <c r="AZ243" s="145"/>
      <c r="BA243" s="145"/>
      <c r="BB243" s="145"/>
      <c r="BC243" s="145"/>
      <c r="BD243" s="145"/>
      <c r="BE243" s="145"/>
      <c r="BF243" s="145"/>
      <c r="BG243" s="145"/>
      <c r="BH243" s="145"/>
      <c r="BI243" s="145"/>
    </row>
    <row r="244" ht="14.25" customHeight="1">
      <c r="A244" s="111"/>
      <c r="B244" s="145"/>
      <c r="C244" s="178"/>
      <c r="D244" s="178"/>
      <c r="E244" s="179"/>
      <c r="F244" s="178"/>
      <c r="G244" s="145"/>
      <c r="H244" s="145"/>
      <c r="I244" s="178"/>
      <c r="J244" s="179"/>
      <c r="K244" s="178"/>
      <c r="L244" s="145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  <c r="AA244" s="145"/>
      <c r="AB244" s="145"/>
      <c r="AC244" s="145"/>
      <c r="AD244" s="145"/>
      <c r="AE244" s="145"/>
      <c r="AF244" s="145"/>
      <c r="AG244" s="145"/>
      <c r="AH244" s="145"/>
      <c r="AI244" s="145"/>
      <c r="AJ244" s="145"/>
      <c r="AK244" s="145"/>
      <c r="AL244" s="145"/>
      <c r="AM244" s="145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5"/>
      <c r="AX244" s="145"/>
      <c r="AY244" s="145"/>
      <c r="AZ244" s="145"/>
      <c r="BA244" s="145"/>
      <c r="BB244" s="145"/>
      <c r="BC244" s="145"/>
      <c r="BD244" s="145"/>
      <c r="BE244" s="145"/>
      <c r="BF244" s="145"/>
      <c r="BG244" s="145"/>
      <c r="BH244" s="145"/>
      <c r="BI244" s="145"/>
    </row>
    <row r="245" ht="14.25" customHeight="1">
      <c r="A245" s="111"/>
      <c r="B245" s="145"/>
      <c r="C245" s="178"/>
      <c r="D245" s="178"/>
      <c r="E245" s="179"/>
      <c r="F245" s="178"/>
      <c r="G245" s="145"/>
      <c r="H245" s="145"/>
      <c r="I245" s="178"/>
      <c r="J245" s="179"/>
      <c r="K245" s="178"/>
      <c r="L245" s="145"/>
      <c r="M245" s="145"/>
      <c r="N245" s="145"/>
      <c r="O245" s="145"/>
      <c r="P245" s="145"/>
      <c r="Q245" s="145"/>
      <c r="R245" s="145"/>
      <c r="S245" s="145"/>
      <c r="T245" s="145"/>
      <c r="U245" s="145"/>
      <c r="V245" s="145"/>
      <c r="W245" s="145"/>
      <c r="X245" s="145"/>
      <c r="Y245" s="145"/>
      <c r="Z245" s="145"/>
      <c r="AA245" s="145"/>
      <c r="AB245" s="145"/>
      <c r="AC245" s="145"/>
      <c r="AD245" s="145"/>
      <c r="AE245" s="145"/>
      <c r="AF245" s="145"/>
      <c r="AG245" s="145"/>
      <c r="AH245" s="145"/>
      <c r="AI245" s="145"/>
      <c r="AJ245" s="145"/>
      <c r="AK245" s="145"/>
      <c r="AL245" s="145"/>
      <c r="AM245" s="145"/>
      <c r="AN245" s="145"/>
      <c r="AO245" s="145"/>
      <c r="AP245" s="145"/>
      <c r="AQ245" s="145"/>
      <c r="AR245" s="145"/>
      <c r="AS245" s="145"/>
      <c r="AT245" s="145"/>
      <c r="AU245" s="145"/>
      <c r="AV245" s="145"/>
      <c r="AW245" s="145"/>
      <c r="AX245" s="145"/>
      <c r="AY245" s="145"/>
      <c r="AZ245" s="145"/>
      <c r="BA245" s="145"/>
      <c r="BB245" s="145"/>
      <c r="BC245" s="145"/>
      <c r="BD245" s="145"/>
      <c r="BE245" s="145"/>
      <c r="BF245" s="145"/>
      <c r="BG245" s="145"/>
      <c r="BH245" s="145"/>
      <c r="BI245" s="145"/>
    </row>
    <row r="246" ht="14.25" customHeight="1">
      <c r="A246" s="111"/>
      <c r="B246" s="145"/>
      <c r="C246" s="178"/>
      <c r="D246" s="178"/>
      <c r="E246" s="179"/>
      <c r="F246" s="178"/>
      <c r="G246" s="145"/>
      <c r="H246" s="145"/>
      <c r="I246" s="178"/>
      <c r="J246" s="179"/>
      <c r="K246" s="178"/>
      <c r="L246" s="145"/>
      <c r="M246" s="145"/>
      <c r="N246" s="145"/>
      <c r="O246" s="145"/>
      <c r="P246" s="145"/>
      <c r="Q246" s="145"/>
      <c r="R246" s="145"/>
      <c r="S246" s="145"/>
      <c r="T246" s="145"/>
      <c r="U246" s="145"/>
      <c r="V246" s="145"/>
      <c r="W246" s="145"/>
      <c r="X246" s="145"/>
      <c r="Y246" s="145"/>
      <c r="Z246" s="145"/>
      <c r="AA246" s="145"/>
      <c r="AB246" s="145"/>
      <c r="AC246" s="145"/>
      <c r="AD246" s="145"/>
      <c r="AE246" s="145"/>
      <c r="AF246" s="145"/>
      <c r="AG246" s="145"/>
      <c r="AH246" s="145"/>
      <c r="AI246" s="145"/>
      <c r="AJ246" s="145"/>
      <c r="AK246" s="145"/>
      <c r="AL246" s="145"/>
      <c r="AM246" s="145"/>
      <c r="AN246" s="145"/>
      <c r="AO246" s="145"/>
      <c r="AP246" s="145"/>
      <c r="AQ246" s="145"/>
      <c r="AR246" s="145"/>
      <c r="AS246" s="145"/>
      <c r="AT246" s="145"/>
      <c r="AU246" s="145"/>
      <c r="AV246" s="145"/>
      <c r="AW246" s="145"/>
      <c r="AX246" s="145"/>
      <c r="AY246" s="145"/>
      <c r="AZ246" s="145"/>
      <c r="BA246" s="145"/>
      <c r="BB246" s="145"/>
      <c r="BC246" s="145"/>
      <c r="BD246" s="145"/>
      <c r="BE246" s="145"/>
      <c r="BF246" s="145"/>
      <c r="BG246" s="145"/>
      <c r="BH246" s="145"/>
      <c r="BI246" s="145"/>
    </row>
    <row r="247" ht="14.25" customHeight="1">
      <c r="A247" s="111"/>
      <c r="B247" s="145"/>
      <c r="C247" s="178"/>
      <c r="D247" s="178"/>
      <c r="E247" s="179"/>
      <c r="F247" s="178"/>
      <c r="G247" s="145"/>
      <c r="H247" s="145"/>
      <c r="I247" s="178"/>
      <c r="J247" s="179"/>
      <c r="K247" s="178"/>
      <c r="L247" s="145"/>
      <c r="M247" s="145"/>
      <c r="N247" s="145"/>
      <c r="O247" s="145"/>
      <c r="P247" s="145"/>
      <c r="Q247" s="145"/>
      <c r="R247" s="145"/>
      <c r="S247" s="145"/>
      <c r="T247" s="145"/>
      <c r="U247" s="145"/>
      <c r="V247" s="145"/>
      <c r="W247" s="145"/>
      <c r="X247" s="145"/>
      <c r="Y247" s="145"/>
      <c r="Z247" s="145"/>
      <c r="AA247" s="145"/>
      <c r="AB247" s="145"/>
      <c r="AC247" s="145"/>
      <c r="AD247" s="145"/>
      <c r="AE247" s="145"/>
      <c r="AF247" s="145"/>
      <c r="AG247" s="145"/>
      <c r="AH247" s="145"/>
      <c r="AI247" s="145"/>
      <c r="AJ247" s="145"/>
      <c r="AK247" s="145"/>
      <c r="AL247" s="145"/>
      <c r="AM247" s="145"/>
      <c r="AN247" s="145"/>
      <c r="AO247" s="145"/>
      <c r="AP247" s="145"/>
      <c r="AQ247" s="145"/>
      <c r="AR247" s="145"/>
      <c r="AS247" s="145"/>
      <c r="AT247" s="145"/>
      <c r="AU247" s="145"/>
      <c r="AV247" s="145"/>
      <c r="AW247" s="145"/>
      <c r="AX247" s="145"/>
      <c r="AY247" s="145"/>
      <c r="AZ247" s="145"/>
      <c r="BA247" s="145"/>
      <c r="BB247" s="145"/>
      <c r="BC247" s="145"/>
      <c r="BD247" s="145"/>
      <c r="BE247" s="145"/>
      <c r="BF247" s="145"/>
      <c r="BG247" s="145"/>
      <c r="BH247" s="145"/>
      <c r="BI247" s="145"/>
    </row>
    <row r="248" ht="14.25" customHeight="1">
      <c r="A248" s="111"/>
      <c r="B248" s="145"/>
      <c r="C248" s="178"/>
      <c r="D248" s="178"/>
      <c r="E248" s="179"/>
      <c r="F248" s="178"/>
      <c r="G248" s="145"/>
      <c r="H248" s="145"/>
      <c r="I248" s="178"/>
      <c r="J248" s="179"/>
      <c r="K248" s="178"/>
      <c r="L248" s="145"/>
      <c r="M248" s="145"/>
      <c r="N248" s="145"/>
      <c r="O248" s="145"/>
      <c r="P248" s="145"/>
      <c r="Q248" s="145"/>
      <c r="R248" s="145"/>
      <c r="S248" s="145"/>
      <c r="T248" s="145"/>
      <c r="U248" s="145"/>
      <c r="V248" s="145"/>
      <c r="W248" s="145"/>
      <c r="X248" s="145"/>
      <c r="Y248" s="145"/>
      <c r="Z248" s="145"/>
      <c r="AA248" s="145"/>
      <c r="AB248" s="145"/>
      <c r="AC248" s="145"/>
      <c r="AD248" s="145"/>
      <c r="AE248" s="145"/>
      <c r="AF248" s="145"/>
      <c r="AG248" s="145"/>
      <c r="AH248" s="145"/>
      <c r="AI248" s="145"/>
      <c r="AJ248" s="145"/>
      <c r="AK248" s="145"/>
      <c r="AL248" s="145"/>
      <c r="AM248" s="145"/>
      <c r="AN248" s="145"/>
      <c r="AO248" s="145"/>
      <c r="AP248" s="145"/>
      <c r="AQ248" s="145"/>
      <c r="AR248" s="145"/>
      <c r="AS248" s="145"/>
      <c r="AT248" s="145"/>
      <c r="AU248" s="145"/>
      <c r="AV248" s="145"/>
      <c r="AW248" s="145"/>
      <c r="AX248" s="145"/>
      <c r="AY248" s="145"/>
      <c r="AZ248" s="145"/>
      <c r="BA248" s="145"/>
      <c r="BB248" s="145"/>
      <c r="BC248" s="145"/>
      <c r="BD248" s="145"/>
      <c r="BE248" s="145"/>
      <c r="BF248" s="145"/>
      <c r="BG248" s="145"/>
      <c r="BH248" s="145"/>
      <c r="BI248" s="145"/>
    </row>
    <row r="249" ht="14.25" customHeight="1">
      <c r="A249" s="111"/>
      <c r="B249" s="145"/>
      <c r="C249" s="178"/>
      <c r="D249" s="178"/>
      <c r="E249" s="179"/>
      <c r="F249" s="178"/>
      <c r="G249" s="145"/>
      <c r="H249" s="145"/>
      <c r="I249" s="178"/>
      <c r="J249" s="179"/>
      <c r="K249" s="178"/>
      <c r="L249" s="145"/>
      <c r="M249" s="145"/>
      <c r="N249" s="145"/>
      <c r="O249" s="145"/>
      <c r="P249" s="145"/>
      <c r="Q249" s="145"/>
      <c r="R249" s="145"/>
      <c r="S249" s="145"/>
      <c r="T249" s="145"/>
      <c r="U249" s="145"/>
      <c r="V249" s="145"/>
      <c r="W249" s="145"/>
      <c r="X249" s="145"/>
      <c r="Y249" s="145"/>
      <c r="Z249" s="145"/>
      <c r="AA249" s="145"/>
      <c r="AB249" s="145"/>
      <c r="AC249" s="145"/>
      <c r="AD249" s="145"/>
      <c r="AE249" s="145"/>
      <c r="AF249" s="145"/>
      <c r="AG249" s="145"/>
      <c r="AH249" s="145"/>
      <c r="AI249" s="145"/>
      <c r="AJ249" s="145"/>
      <c r="AK249" s="145"/>
      <c r="AL249" s="145"/>
      <c r="AM249" s="145"/>
      <c r="AN249" s="145"/>
      <c r="AO249" s="145"/>
      <c r="AP249" s="145"/>
      <c r="AQ249" s="145"/>
      <c r="AR249" s="145"/>
      <c r="AS249" s="145"/>
      <c r="AT249" s="145"/>
      <c r="AU249" s="145"/>
      <c r="AV249" s="145"/>
      <c r="AW249" s="145"/>
      <c r="AX249" s="145"/>
      <c r="AY249" s="145"/>
      <c r="AZ249" s="145"/>
      <c r="BA249" s="145"/>
      <c r="BB249" s="145"/>
      <c r="BC249" s="145"/>
      <c r="BD249" s="145"/>
      <c r="BE249" s="145"/>
      <c r="BF249" s="145"/>
      <c r="BG249" s="145"/>
      <c r="BH249" s="145"/>
      <c r="BI249" s="145"/>
    </row>
    <row r="250" ht="14.25" customHeight="1">
      <c r="A250" s="111"/>
      <c r="B250" s="145"/>
      <c r="C250" s="178"/>
      <c r="D250" s="178"/>
      <c r="E250" s="179"/>
      <c r="F250" s="178"/>
      <c r="G250" s="145"/>
      <c r="H250" s="145"/>
      <c r="I250" s="178"/>
      <c r="J250" s="179"/>
      <c r="K250" s="178"/>
      <c r="L250" s="145"/>
      <c r="M250" s="145"/>
      <c r="N250" s="145"/>
      <c r="O250" s="145"/>
      <c r="P250" s="145"/>
      <c r="Q250" s="145"/>
      <c r="R250" s="145"/>
      <c r="S250" s="145"/>
      <c r="T250" s="145"/>
      <c r="U250" s="145"/>
      <c r="V250" s="145"/>
      <c r="W250" s="145"/>
      <c r="X250" s="145"/>
      <c r="Y250" s="145"/>
      <c r="Z250" s="145"/>
      <c r="AA250" s="145"/>
      <c r="AB250" s="145"/>
      <c r="AC250" s="145"/>
      <c r="AD250" s="145"/>
      <c r="AE250" s="145"/>
      <c r="AF250" s="145"/>
      <c r="AG250" s="145"/>
      <c r="AH250" s="145"/>
      <c r="AI250" s="145"/>
      <c r="AJ250" s="145"/>
      <c r="AK250" s="145"/>
      <c r="AL250" s="145"/>
      <c r="AM250" s="145"/>
      <c r="AN250" s="145"/>
      <c r="AO250" s="145"/>
      <c r="AP250" s="145"/>
      <c r="AQ250" s="145"/>
      <c r="AR250" s="145"/>
      <c r="AS250" s="145"/>
      <c r="AT250" s="145"/>
      <c r="AU250" s="145"/>
      <c r="AV250" s="145"/>
      <c r="AW250" s="145"/>
      <c r="AX250" s="145"/>
      <c r="AY250" s="145"/>
      <c r="AZ250" s="145"/>
      <c r="BA250" s="145"/>
      <c r="BB250" s="145"/>
      <c r="BC250" s="145"/>
      <c r="BD250" s="145"/>
      <c r="BE250" s="145"/>
      <c r="BF250" s="145"/>
      <c r="BG250" s="145"/>
      <c r="BH250" s="145"/>
      <c r="BI250" s="145"/>
    </row>
    <row r="251" ht="14.25" customHeight="1">
      <c r="A251" s="111"/>
      <c r="B251" s="145"/>
      <c r="C251" s="178"/>
      <c r="D251" s="178"/>
      <c r="E251" s="179"/>
      <c r="F251" s="178"/>
      <c r="G251" s="145"/>
      <c r="H251" s="145"/>
      <c r="I251" s="178"/>
      <c r="J251" s="179"/>
      <c r="K251" s="178"/>
      <c r="L251" s="145"/>
      <c r="M251" s="145"/>
      <c r="N251" s="145"/>
      <c r="O251" s="145"/>
      <c r="P251" s="145"/>
      <c r="Q251" s="145"/>
      <c r="R251" s="145"/>
      <c r="S251" s="145"/>
      <c r="T251" s="145"/>
      <c r="U251" s="145"/>
      <c r="V251" s="145"/>
      <c r="W251" s="145"/>
      <c r="X251" s="145"/>
      <c r="Y251" s="145"/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5"/>
      <c r="AZ251" s="145"/>
      <c r="BA251" s="145"/>
      <c r="BB251" s="145"/>
      <c r="BC251" s="145"/>
      <c r="BD251" s="145"/>
      <c r="BE251" s="145"/>
      <c r="BF251" s="145"/>
      <c r="BG251" s="145"/>
      <c r="BH251" s="145"/>
      <c r="BI251" s="145"/>
    </row>
    <row r="252" ht="14.25" customHeight="1">
      <c r="A252" s="111"/>
      <c r="B252" s="145"/>
      <c r="C252" s="178"/>
      <c r="D252" s="178"/>
      <c r="E252" s="179"/>
      <c r="F252" s="178"/>
      <c r="G252" s="145"/>
      <c r="H252" s="145"/>
      <c r="I252" s="178"/>
      <c r="J252" s="179"/>
      <c r="K252" s="178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5"/>
      <c r="Z252" s="145"/>
      <c r="AA252" s="145"/>
      <c r="AB252" s="145"/>
      <c r="AC252" s="145"/>
      <c r="AD252" s="145"/>
      <c r="AE252" s="145"/>
      <c r="AF252" s="145"/>
      <c r="AG252" s="145"/>
      <c r="AH252" s="145"/>
      <c r="AI252" s="145"/>
      <c r="AJ252" s="145"/>
      <c r="AK252" s="145"/>
      <c r="AL252" s="145"/>
      <c r="AM252" s="145"/>
      <c r="AN252" s="145"/>
      <c r="AO252" s="145"/>
      <c r="AP252" s="145"/>
      <c r="AQ252" s="145"/>
      <c r="AR252" s="145"/>
      <c r="AS252" s="145"/>
      <c r="AT252" s="145"/>
      <c r="AU252" s="145"/>
      <c r="AV252" s="145"/>
      <c r="AW252" s="145"/>
      <c r="AX252" s="145"/>
      <c r="AY252" s="145"/>
      <c r="AZ252" s="145"/>
      <c r="BA252" s="145"/>
      <c r="BB252" s="145"/>
      <c r="BC252" s="145"/>
      <c r="BD252" s="145"/>
      <c r="BE252" s="145"/>
      <c r="BF252" s="145"/>
      <c r="BG252" s="145"/>
      <c r="BH252" s="145"/>
      <c r="BI252" s="145"/>
    </row>
    <row r="253" ht="14.25" customHeight="1">
      <c r="A253" s="111"/>
      <c r="B253" s="145"/>
      <c r="C253" s="178"/>
      <c r="D253" s="178"/>
      <c r="E253" s="179"/>
      <c r="F253" s="178"/>
      <c r="G253" s="145"/>
      <c r="H253" s="145"/>
      <c r="I253" s="178"/>
      <c r="J253" s="179"/>
      <c r="K253" s="178"/>
      <c r="L253" s="145"/>
      <c r="M253" s="145"/>
      <c r="N253" s="145"/>
      <c r="O253" s="145"/>
      <c r="P253" s="145"/>
      <c r="Q253" s="145"/>
      <c r="R253" s="145"/>
      <c r="S253" s="145"/>
      <c r="T253" s="145"/>
      <c r="U253" s="145"/>
      <c r="V253" s="145"/>
      <c r="W253" s="145"/>
      <c r="X253" s="145"/>
      <c r="Y253" s="145"/>
      <c r="Z253" s="145"/>
      <c r="AA253" s="145"/>
      <c r="AB253" s="145"/>
      <c r="AC253" s="145"/>
      <c r="AD253" s="145"/>
      <c r="AE253" s="145"/>
      <c r="AF253" s="145"/>
      <c r="AG253" s="145"/>
      <c r="AH253" s="145"/>
      <c r="AI253" s="145"/>
      <c r="AJ253" s="145"/>
      <c r="AK253" s="145"/>
      <c r="AL253" s="145"/>
      <c r="AM253" s="145"/>
      <c r="AN253" s="145"/>
      <c r="AO253" s="145"/>
      <c r="AP253" s="145"/>
      <c r="AQ253" s="145"/>
      <c r="AR253" s="145"/>
      <c r="AS253" s="145"/>
      <c r="AT253" s="145"/>
      <c r="AU253" s="145"/>
      <c r="AV253" s="145"/>
      <c r="AW253" s="145"/>
      <c r="AX253" s="145"/>
      <c r="AY253" s="145"/>
      <c r="AZ253" s="145"/>
      <c r="BA253" s="145"/>
      <c r="BB253" s="145"/>
      <c r="BC253" s="145"/>
      <c r="BD253" s="145"/>
      <c r="BE253" s="145"/>
      <c r="BF253" s="145"/>
      <c r="BG253" s="145"/>
      <c r="BH253" s="145"/>
      <c r="BI253" s="145"/>
    </row>
    <row r="254" ht="14.25" customHeight="1">
      <c r="A254" s="111"/>
      <c r="B254" s="145"/>
      <c r="C254" s="178"/>
      <c r="D254" s="178"/>
      <c r="E254" s="179"/>
      <c r="F254" s="178"/>
      <c r="G254" s="145"/>
      <c r="H254" s="145"/>
      <c r="I254" s="178"/>
      <c r="J254" s="179"/>
      <c r="K254" s="178"/>
      <c r="L254" s="145"/>
      <c r="M254" s="145"/>
      <c r="N254" s="145"/>
      <c r="O254" s="145"/>
      <c r="P254" s="145"/>
      <c r="Q254" s="145"/>
      <c r="R254" s="145"/>
      <c r="S254" s="145"/>
      <c r="T254" s="145"/>
      <c r="U254" s="145"/>
      <c r="V254" s="145"/>
      <c r="W254" s="145"/>
      <c r="X254" s="145"/>
      <c r="Y254" s="145"/>
      <c r="Z254" s="145"/>
      <c r="AA254" s="145"/>
      <c r="AB254" s="145"/>
      <c r="AC254" s="145"/>
      <c r="AD254" s="145"/>
      <c r="AE254" s="145"/>
      <c r="AF254" s="145"/>
      <c r="AG254" s="145"/>
      <c r="AH254" s="145"/>
      <c r="AI254" s="145"/>
      <c r="AJ254" s="145"/>
      <c r="AK254" s="145"/>
      <c r="AL254" s="145"/>
      <c r="AM254" s="145"/>
      <c r="AN254" s="145"/>
      <c r="AO254" s="145"/>
      <c r="AP254" s="145"/>
      <c r="AQ254" s="145"/>
      <c r="AR254" s="145"/>
      <c r="AS254" s="145"/>
      <c r="AT254" s="145"/>
      <c r="AU254" s="145"/>
      <c r="AV254" s="145"/>
      <c r="AW254" s="145"/>
      <c r="AX254" s="145"/>
      <c r="AY254" s="145"/>
      <c r="AZ254" s="145"/>
      <c r="BA254" s="145"/>
      <c r="BB254" s="145"/>
      <c r="BC254" s="145"/>
      <c r="BD254" s="145"/>
      <c r="BE254" s="145"/>
      <c r="BF254" s="145"/>
      <c r="BG254" s="145"/>
      <c r="BH254" s="145"/>
      <c r="BI254" s="145"/>
    </row>
    <row r="255" ht="14.25" customHeight="1">
      <c r="A255" s="111"/>
      <c r="B255" s="145"/>
      <c r="C255" s="178"/>
      <c r="D255" s="178"/>
      <c r="E255" s="179"/>
      <c r="F255" s="178"/>
      <c r="G255" s="145"/>
      <c r="H255" s="145"/>
      <c r="I255" s="178"/>
      <c r="J255" s="179"/>
      <c r="K255" s="178"/>
      <c r="L255" s="145"/>
      <c r="M255" s="145"/>
      <c r="N255" s="145"/>
      <c r="O255" s="145"/>
      <c r="P255" s="145"/>
      <c r="Q255" s="145"/>
      <c r="R255" s="145"/>
      <c r="S255" s="145"/>
      <c r="T255" s="145"/>
      <c r="U255" s="145"/>
      <c r="V255" s="145"/>
      <c r="W255" s="145"/>
      <c r="X255" s="145"/>
      <c r="Y255" s="145"/>
      <c r="Z255" s="145"/>
      <c r="AA255" s="145"/>
      <c r="AB255" s="145"/>
      <c r="AC255" s="145"/>
      <c r="AD255" s="145"/>
      <c r="AE255" s="145"/>
      <c r="AF255" s="145"/>
      <c r="AG255" s="145"/>
      <c r="AH255" s="145"/>
      <c r="AI255" s="145"/>
      <c r="AJ255" s="145"/>
      <c r="AK255" s="145"/>
      <c r="AL255" s="145"/>
      <c r="AM255" s="145"/>
      <c r="AN255" s="145"/>
      <c r="AO255" s="145"/>
      <c r="AP255" s="145"/>
      <c r="AQ255" s="145"/>
      <c r="AR255" s="145"/>
      <c r="AS255" s="145"/>
      <c r="AT255" s="145"/>
      <c r="AU255" s="145"/>
      <c r="AV255" s="145"/>
      <c r="AW255" s="145"/>
      <c r="AX255" s="145"/>
      <c r="AY255" s="145"/>
      <c r="AZ255" s="145"/>
      <c r="BA255" s="145"/>
      <c r="BB255" s="145"/>
      <c r="BC255" s="145"/>
      <c r="BD255" s="145"/>
      <c r="BE255" s="145"/>
      <c r="BF255" s="145"/>
      <c r="BG255" s="145"/>
      <c r="BH255" s="145"/>
      <c r="BI255" s="145"/>
    </row>
    <row r="256" ht="14.25" customHeight="1">
      <c r="A256" s="111"/>
      <c r="B256" s="145"/>
      <c r="C256" s="178"/>
      <c r="D256" s="178"/>
      <c r="E256" s="179"/>
      <c r="F256" s="178"/>
      <c r="G256" s="145"/>
      <c r="H256" s="145"/>
      <c r="I256" s="178"/>
      <c r="J256" s="179"/>
      <c r="K256" s="178"/>
      <c r="L256" s="145"/>
      <c r="M256" s="145"/>
      <c r="N256" s="145"/>
      <c r="O256" s="145"/>
      <c r="P256" s="145"/>
      <c r="Q256" s="145"/>
      <c r="R256" s="145"/>
      <c r="S256" s="145"/>
      <c r="T256" s="145"/>
      <c r="U256" s="145"/>
      <c r="V256" s="145"/>
      <c r="W256" s="145"/>
      <c r="X256" s="145"/>
      <c r="Y256" s="145"/>
      <c r="Z256" s="145"/>
      <c r="AA256" s="145"/>
      <c r="AB256" s="145"/>
      <c r="AC256" s="145"/>
      <c r="AD256" s="145"/>
      <c r="AE256" s="145"/>
      <c r="AF256" s="145"/>
      <c r="AG256" s="145"/>
      <c r="AH256" s="145"/>
      <c r="AI256" s="145"/>
      <c r="AJ256" s="145"/>
      <c r="AK256" s="145"/>
      <c r="AL256" s="145"/>
      <c r="AM256" s="145"/>
      <c r="AN256" s="145"/>
      <c r="AO256" s="145"/>
      <c r="AP256" s="145"/>
      <c r="AQ256" s="145"/>
      <c r="AR256" s="145"/>
      <c r="AS256" s="145"/>
      <c r="AT256" s="145"/>
      <c r="AU256" s="145"/>
      <c r="AV256" s="145"/>
      <c r="AW256" s="145"/>
      <c r="AX256" s="145"/>
      <c r="AY256" s="145"/>
      <c r="AZ256" s="145"/>
      <c r="BA256" s="145"/>
      <c r="BB256" s="145"/>
      <c r="BC256" s="145"/>
      <c r="BD256" s="145"/>
      <c r="BE256" s="145"/>
      <c r="BF256" s="145"/>
      <c r="BG256" s="145"/>
      <c r="BH256" s="145"/>
      <c r="BI256" s="145"/>
    </row>
    <row r="257" ht="14.25" customHeight="1">
      <c r="A257" s="111"/>
      <c r="B257" s="145"/>
      <c r="C257" s="178"/>
      <c r="D257" s="178"/>
      <c r="E257" s="179"/>
      <c r="F257" s="178"/>
      <c r="G257" s="145"/>
      <c r="H257" s="145"/>
      <c r="I257" s="178"/>
      <c r="J257" s="179"/>
      <c r="K257" s="178"/>
      <c r="L257" s="145"/>
      <c r="M257" s="145"/>
      <c r="N257" s="145"/>
      <c r="O257" s="145"/>
      <c r="P257" s="145"/>
      <c r="Q257" s="145"/>
      <c r="R257" s="145"/>
      <c r="S257" s="145"/>
      <c r="T257" s="145"/>
      <c r="U257" s="145"/>
      <c r="V257" s="145"/>
      <c r="W257" s="145"/>
      <c r="X257" s="145"/>
      <c r="Y257" s="145"/>
      <c r="Z257" s="145"/>
      <c r="AA257" s="145"/>
      <c r="AB257" s="145"/>
      <c r="AC257" s="145"/>
      <c r="AD257" s="145"/>
      <c r="AE257" s="145"/>
      <c r="AF257" s="145"/>
      <c r="AG257" s="145"/>
      <c r="AH257" s="145"/>
      <c r="AI257" s="145"/>
      <c r="AJ257" s="145"/>
      <c r="AK257" s="145"/>
      <c r="AL257" s="145"/>
      <c r="AM257" s="145"/>
      <c r="AN257" s="145"/>
      <c r="AO257" s="145"/>
      <c r="AP257" s="145"/>
      <c r="AQ257" s="145"/>
      <c r="AR257" s="145"/>
      <c r="AS257" s="145"/>
      <c r="AT257" s="145"/>
      <c r="AU257" s="145"/>
      <c r="AV257" s="145"/>
      <c r="AW257" s="145"/>
      <c r="AX257" s="145"/>
      <c r="AY257" s="145"/>
      <c r="AZ257" s="145"/>
      <c r="BA257" s="145"/>
      <c r="BB257" s="145"/>
      <c r="BC257" s="145"/>
      <c r="BD257" s="145"/>
      <c r="BE257" s="145"/>
      <c r="BF257" s="145"/>
      <c r="BG257" s="145"/>
      <c r="BH257" s="145"/>
      <c r="BI257" s="145"/>
    </row>
    <row r="258" ht="14.25" customHeight="1">
      <c r="A258" s="111"/>
      <c r="B258" s="145"/>
      <c r="C258" s="178"/>
      <c r="D258" s="178"/>
      <c r="E258" s="179"/>
      <c r="F258" s="178"/>
      <c r="G258" s="145"/>
      <c r="H258" s="145"/>
      <c r="I258" s="178"/>
      <c r="J258" s="179"/>
      <c r="K258" s="178"/>
      <c r="L258" s="145"/>
      <c r="M258" s="145"/>
      <c r="N258" s="145"/>
      <c r="O258" s="145"/>
      <c r="P258" s="145"/>
      <c r="Q258" s="145"/>
      <c r="R258" s="145"/>
      <c r="S258" s="145"/>
      <c r="T258" s="145"/>
      <c r="U258" s="145"/>
      <c r="V258" s="145"/>
      <c r="W258" s="145"/>
      <c r="X258" s="145"/>
      <c r="Y258" s="145"/>
      <c r="Z258" s="145"/>
      <c r="AA258" s="145"/>
      <c r="AB258" s="145"/>
      <c r="AC258" s="145"/>
      <c r="AD258" s="145"/>
      <c r="AE258" s="145"/>
      <c r="AF258" s="145"/>
      <c r="AG258" s="145"/>
      <c r="AH258" s="145"/>
      <c r="AI258" s="145"/>
      <c r="AJ258" s="145"/>
      <c r="AK258" s="145"/>
      <c r="AL258" s="145"/>
      <c r="AM258" s="145"/>
      <c r="AN258" s="145"/>
      <c r="AO258" s="145"/>
      <c r="AP258" s="145"/>
      <c r="AQ258" s="145"/>
      <c r="AR258" s="145"/>
      <c r="AS258" s="145"/>
      <c r="AT258" s="145"/>
      <c r="AU258" s="145"/>
      <c r="AV258" s="145"/>
      <c r="AW258" s="145"/>
      <c r="AX258" s="145"/>
      <c r="AY258" s="145"/>
      <c r="AZ258" s="145"/>
      <c r="BA258" s="145"/>
      <c r="BB258" s="145"/>
      <c r="BC258" s="145"/>
      <c r="BD258" s="145"/>
      <c r="BE258" s="145"/>
      <c r="BF258" s="145"/>
      <c r="BG258" s="145"/>
      <c r="BH258" s="145"/>
      <c r="BI258" s="145"/>
    </row>
    <row r="259" ht="14.25" customHeight="1">
      <c r="A259" s="111"/>
      <c r="B259" s="145"/>
      <c r="C259" s="178"/>
      <c r="D259" s="178"/>
      <c r="E259" s="179"/>
      <c r="F259" s="178"/>
      <c r="G259" s="145"/>
      <c r="H259" s="145"/>
      <c r="I259" s="178"/>
      <c r="J259" s="179"/>
      <c r="K259" s="178"/>
      <c r="L259" s="145"/>
      <c r="M259" s="145"/>
      <c r="N259" s="145"/>
      <c r="O259" s="145"/>
      <c r="P259" s="145"/>
      <c r="Q259" s="145"/>
      <c r="R259" s="145"/>
      <c r="S259" s="145"/>
      <c r="T259" s="145"/>
      <c r="U259" s="145"/>
      <c r="V259" s="145"/>
      <c r="W259" s="145"/>
      <c r="X259" s="145"/>
      <c r="Y259" s="145"/>
      <c r="Z259" s="145"/>
      <c r="AA259" s="145"/>
      <c r="AB259" s="145"/>
      <c r="AC259" s="145"/>
      <c r="AD259" s="145"/>
      <c r="AE259" s="145"/>
      <c r="AF259" s="145"/>
      <c r="AG259" s="145"/>
      <c r="AH259" s="145"/>
      <c r="AI259" s="145"/>
      <c r="AJ259" s="145"/>
      <c r="AK259" s="145"/>
      <c r="AL259" s="145"/>
      <c r="AM259" s="145"/>
      <c r="AN259" s="145"/>
      <c r="AO259" s="145"/>
      <c r="AP259" s="145"/>
      <c r="AQ259" s="145"/>
      <c r="AR259" s="145"/>
      <c r="AS259" s="145"/>
      <c r="AT259" s="145"/>
      <c r="AU259" s="145"/>
      <c r="AV259" s="145"/>
      <c r="AW259" s="145"/>
      <c r="AX259" s="145"/>
      <c r="AY259" s="145"/>
      <c r="AZ259" s="145"/>
      <c r="BA259" s="145"/>
      <c r="BB259" s="145"/>
      <c r="BC259" s="145"/>
      <c r="BD259" s="145"/>
      <c r="BE259" s="145"/>
      <c r="BF259" s="145"/>
      <c r="BG259" s="145"/>
      <c r="BH259" s="145"/>
      <c r="BI259" s="145"/>
    </row>
    <row r="260" ht="14.25" customHeight="1">
      <c r="A260" s="111"/>
      <c r="B260" s="145"/>
      <c r="C260" s="178"/>
      <c r="D260" s="178"/>
      <c r="E260" s="179"/>
      <c r="F260" s="178"/>
      <c r="G260" s="145"/>
      <c r="H260" s="145"/>
      <c r="I260" s="178"/>
      <c r="J260" s="179"/>
      <c r="K260" s="178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45"/>
      <c r="AD260" s="145"/>
      <c r="AE260" s="145"/>
      <c r="AF260" s="145"/>
      <c r="AG260" s="145"/>
      <c r="AH260" s="145"/>
      <c r="AI260" s="145"/>
      <c r="AJ260" s="145"/>
      <c r="AK260" s="145"/>
      <c r="AL260" s="145"/>
      <c r="AM260" s="145"/>
      <c r="AN260" s="145"/>
      <c r="AO260" s="145"/>
      <c r="AP260" s="145"/>
      <c r="AQ260" s="145"/>
      <c r="AR260" s="145"/>
      <c r="AS260" s="145"/>
      <c r="AT260" s="145"/>
      <c r="AU260" s="145"/>
      <c r="AV260" s="145"/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145"/>
      <c r="BI260" s="145"/>
    </row>
    <row r="261" ht="14.25" customHeight="1">
      <c r="A261" s="111"/>
      <c r="B261" s="145"/>
      <c r="C261" s="178"/>
      <c r="D261" s="178"/>
      <c r="E261" s="179"/>
      <c r="F261" s="178"/>
      <c r="G261" s="145"/>
      <c r="H261" s="145"/>
      <c r="I261" s="178"/>
      <c r="J261" s="179"/>
      <c r="K261" s="178"/>
      <c r="L261" s="145"/>
      <c r="M261" s="145"/>
      <c r="N261" s="145"/>
      <c r="O261" s="145"/>
      <c r="P261" s="145"/>
      <c r="Q261" s="145"/>
      <c r="R261" s="145"/>
      <c r="S261" s="145"/>
      <c r="T261" s="145"/>
      <c r="U261" s="145"/>
      <c r="V261" s="145"/>
      <c r="W261" s="145"/>
      <c r="X261" s="145"/>
      <c r="Y261" s="145"/>
      <c r="Z261" s="145"/>
      <c r="AA261" s="145"/>
      <c r="AB261" s="145"/>
      <c r="AC261" s="145"/>
      <c r="AD261" s="145"/>
      <c r="AE261" s="145"/>
      <c r="AF261" s="145"/>
      <c r="AG261" s="145"/>
      <c r="AH261" s="145"/>
      <c r="AI261" s="145"/>
      <c r="AJ261" s="145"/>
      <c r="AK261" s="145"/>
      <c r="AL261" s="145"/>
      <c r="AM261" s="145"/>
      <c r="AN261" s="145"/>
      <c r="AO261" s="145"/>
      <c r="AP261" s="145"/>
      <c r="AQ261" s="145"/>
      <c r="AR261" s="145"/>
      <c r="AS261" s="145"/>
      <c r="AT261" s="145"/>
      <c r="AU261" s="145"/>
      <c r="AV261" s="145"/>
      <c r="AW261" s="145"/>
      <c r="AX261" s="145"/>
      <c r="AY261" s="145"/>
      <c r="AZ261" s="145"/>
      <c r="BA261" s="145"/>
      <c r="BB261" s="145"/>
      <c r="BC261" s="145"/>
      <c r="BD261" s="145"/>
      <c r="BE261" s="145"/>
      <c r="BF261" s="145"/>
      <c r="BG261" s="145"/>
      <c r="BH261" s="145"/>
      <c r="BI261" s="145"/>
    </row>
    <row r="262" ht="14.25" customHeight="1">
      <c r="A262" s="111"/>
      <c r="B262" s="145"/>
      <c r="C262" s="178"/>
      <c r="D262" s="178"/>
      <c r="E262" s="179"/>
      <c r="F262" s="178"/>
      <c r="G262" s="145"/>
      <c r="H262" s="145"/>
      <c r="I262" s="178"/>
      <c r="J262" s="179"/>
      <c r="K262" s="178"/>
      <c r="L262" s="145"/>
      <c r="M262" s="145"/>
      <c r="N262" s="145"/>
      <c r="O262" s="145"/>
      <c r="P262" s="145"/>
      <c r="Q262" s="145"/>
      <c r="R262" s="145"/>
      <c r="S262" s="145"/>
      <c r="T262" s="145"/>
      <c r="U262" s="145"/>
      <c r="V262" s="145"/>
      <c r="W262" s="145"/>
      <c r="X262" s="145"/>
      <c r="Y262" s="145"/>
      <c r="Z262" s="145"/>
      <c r="AA262" s="145"/>
      <c r="AB262" s="145"/>
      <c r="AC262" s="145"/>
      <c r="AD262" s="145"/>
      <c r="AE262" s="145"/>
      <c r="AF262" s="145"/>
      <c r="AG262" s="145"/>
      <c r="AH262" s="145"/>
      <c r="AI262" s="145"/>
      <c r="AJ262" s="145"/>
      <c r="AK262" s="145"/>
      <c r="AL262" s="145"/>
      <c r="AM262" s="145"/>
      <c r="AN262" s="145"/>
      <c r="AO262" s="145"/>
      <c r="AP262" s="145"/>
      <c r="AQ262" s="145"/>
      <c r="AR262" s="145"/>
      <c r="AS262" s="145"/>
      <c r="AT262" s="145"/>
      <c r="AU262" s="145"/>
      <c r="AV262" s="145"/>
      <c r="AW262" s="145"/>
      <c r="AX262" s="145"/>
      <c r="AY262" s="145"/>
      <c r="AZ262" s="145"/>
      <c r="BA262" s="145"/>
      <c r="BB262" s="145"/>
      <c r="BC262" s="145"/>
      <c r="BD262" s="145"/>
      <c r="BE262" s="145"/>
      <c r="BF262" s="145"/>
      <c r="BG262" s="145"/>
      <c r="BH262" s="145"/>
      <c r="BI262" s="145"/>
    </row>
    <row r="263" ht="14.25" customHeight="1">
      <c r="A263" s="111"/>
      <c r="B263" s="145"/>
      <c r="C263" s="178"/>
      <c r="D263" s="178"/>
      <c r="E263" s="179"/>
      <c r="F263" s="178"/>
      <c r="G263" s="145"/>
      <c r="H263" s="145"/>
      <c r="I263" s="178"/>
      <c r="J263" s="179"/>
      <c r="K263" s="178"/>
      <c r="L263" s="145"/>
      <c r="M263" s="145"/>
      <c r="N263" s="145"/>
      <c r="O263" s="145"/>
      <c r="P263" s="145"/>
      <c r="Q263" s="145"/>
      <c r="R263" s="145"/>
      <c r="S263" s="145"/>
      <c r="T263" s="145"/>
      <c r="U263" s="145"/>
      <c r="V263" s="145"/>
      <c r="W263" s="145"/>
      <c r="X263" s="145"/>
      <c r="Y263" s="145"/>
      <c r="Z263" s="145"/>
      <c r="AA263" s="145"/>
      <c r="AB263" s="145"/>
      <c r="AC263" s="145"/>
      <c r="AD263" s="145"/>
      <c r="AE263" s="145"/>
      <c r="AF263" s="145"/>
      <c r="AG263" s="145"/>
      <c r="AH263" s="145"/>
      <c r="AI263" s="145"/>
      <c r="AJ263" s="145"/>
      <c r="AK263" s="145"/>
      <c r="AL263" s="145"/>
      <c r="AM263" s="145"/>
      <c r="AN263" s="145"/>
      <c r="AO263" s="145"/>
      <c r="AP263" s="145"/>
      <c r="AQ263" s="145"/>
      <c r="AR263" s="145"/>
      <c r="AS263" s="145"/>
      <c r="AT263" s="145"/>
      <c r="AU263" s="145"/>
      <c r="AV263" s="145"/>
      <c r="AW263" s="145"/>
      <c r="AX263" s="145"/>
      <c r="AY263" s="145"/>
      <c r="AZ263" s="145"/>
      <c r="BA263" s="145"/>
      <c r="BB263" s="145"/>
      <c r="BC263" s="145"/>
      <c r="BD263" s="145"/>
      <c r="BE263" s="145"/>
      <c r="BF263" s="145"/>
      <c r="BG263" s="145"/>
      <c r="BH263" s="145"/>
      <c r="BI263" s="145"/>
    </row>
    <row r="264" ht="14.25" customHeight="1">
      <c r="A264" s="111"/>
      <c r="B264" s="145"/>
      <c r="C264" s="178"/>
      <c r="D264" s="178"/>
      <c r="E264" s="179"/>
      <c r="F264" s="178"/>
      <c r="G264" s="145"/>
      <c r="H264" s="145"/>
      <c r="I264" s="178"/>
      <c r="J264" s="179"/>
      <c r="K264" s="178"/>
      <c r="L264" s="145"/>
      <c r="M264" s="145"/>
      <c r="N264" s="145"/>
      <c r="O264" s="145"/>
      <c r="P264" s="145"/>
      <c r="Q264" s="145"/>
      <c r="R264" s="145"/>
      <c r="S264" s="145"/>
      <c r="T264" s="145"/>
      <c r="U264" s="145"/>
      <c r="V264" s="145"/>
      <c r="W264" s="145"/>
      <c r="X264" s="145"/>
      <c r="Y264" s="145"/>
      <c r="Z264" s="145"/>
      <c r="AA264" s="145"/>
      <c r="AB264" s="145"/>
      <c r="AC264" s="145"/>
      <c r="AD264" s="145"/>
      <c r="AE264" s="145"/>
      <c r="AF264" s="145"/>
      <c r="AG264" s="145"/>
      <c r="AH264" s="145"/>
      <c r="AI264" s="145"/>
      <c r="AJ264" s="145"/>
      <c r="AK264" s="145"/>
      <c r="AL264" s="145"/>
      <c r="AM264" s="145"/>
      <c r="AN264" s="145"/>
      <c r="AO264" s="145"/>
      <c r="AP264" s="145"/>
      <c r="AQ264" s="145"/>
      <c r="AR264" s="145"/>
      <c r="AS264" s="145"/>
      <c r="AT264" s="145"/>
      <c r="AU264" s="145"/>
      <c r="AV264" s="145"/>
      <c r="AW264" s="145"/>
      <c r="AX264" s="145"/>
      <c r="AY264" s="145"/>
      <c r="AZ264" s="145"/>
      <c r="BA264" s="145"/>
      <c r="BB264" s="145"/>
      <c r="BC264" s="145"/>
      <c r="BD264" s="145"/>
      <c r="BE264" s="145"/>
      <c r="BF264" s="145"/>
      <c r="BG264" s="145"/>
      <c r="BH264" s="145"/>
      <c r="BI264" s="145"/>
    </row>
    <row r="265" ht="14.25" customHeight="1">
      <c r="A265" s="111"/>
      <c r="B265" s="145"/>
      <c r="C265" s="178"/>
      <c r="D265" s="178"/>
      <c r="E265" s="179"/>
      <c r="F265" s="178"/>
      <c r="G265" s="145"/>
      <c r="H265" s="145"/>
      <c r="I265" s="178"/>
      <c r="J265" s="179"/>
      <c r="K265" s="178"/>
      <c r="L265" s="145"/>
      <c r="M265" s="145"/>
      <c r="N265" s="145"/>
      <c r="O265" s="145"/>
      <c r="P265" s="145"/>
      <c r="Q265" s="145"/>
      <c r="R265" s="145"/>
      <c r="S265" s="145"/>
      <c r="T265" s="145"/>
      <c r="U265" s="145"/>
      <c r="V265" s="145"/>
      <c r="W265" s="145"/>
      <c r="X265" s="145"/>
      <c r="Y265" s="145"/>
      <c r="Z265" s="145"/>
      <c r="AA265" s="145"/>
      <c r="AB265" s="145"/>
      <c r="AC265" s="145"/>
      <c r="AD265" s="145"/>
      <c r="AE265" s="145"/>
      <c r="AF265" s="145"/>
      <c r="AG265" s="145"/>
      <c r="AH265" s="145"/>
      <c r="AI265" s="145"/>
      <c r="AJ265" s="145"/>
      <c r="AK265" s="145"/>
      <c r="AL265" s="145"/>
      <c r="AM265" s="145"/>
      <c r="AN265" s="145"/>
      <c r="AO265" s="145"/>
      <c r="AP265" s="145"/>
      <c r="AQ265" s="145"/>
      <c r="AR265" s="145"/>
      <c r="AS265" s="145"/>
      <c r="AT265" s="145"/>
      <c r="AU265" s="145"/>
      <c r="AV265" s="145"/>
      <c r="AW265" s="145"/>
      <c r="AX265" s="145"/>
      <c r="AY265" s="145"/>
      <c r="AZ265" s="145"/>
      <c r="BA265" s="145"/>
      <c r="BB265" s="145"/>
      <c r="BC265" s="145"/>
      <c r="BD265" s="145"/>
      <c r="BE265" s="145"/>
      <c r="BF265" s="145"/>
      <c r="BG265" s="145"/>
      <c r="BH265" s="145"/>
      <c r="BI265" s="145"/>
    </row>
    <row r="266" ht="14.25" customHeight="1">
      <c r="A266" s="111"/>
      <c r="B266" s="145"/>
      <c r="C266" s="178"/>
      <c r="D266" s="178"/>
      <c r="E266" s="179"/>
      <c r="F266" s="178"/>
      <c r="G266" s="145"/>
      <c r="H266" s="145"/>
      <c r="I266" s="178"/>
      <c r="J266" s="179"/>
      <c r="K266" s="178"/>
      <c r="L266" s="145"/>
      <c r="M266" s="145"/>
      <c r="N266" s="145"/>
      <c r="O266" s="145"/>
      <c r="P266" s="145"/>
      <c r="Q266" s="145"/>
      <c r="R266" s="145"/>
      <c r="S266" s="145"/>
      <c r="T266" s="145"/>
      <c r="U266" s="145"/>
      <c r="V266" s="145"/>
      <c r="W266" s="145"/>
      <c r="X266" s="145"/>
      <c r="Y266" s="145"/>
      <c r="Z266" s="145"/>
      <c r="AA266" s="145"/>
      <c r="AB266" s="145"/>
      <c r="AC266" s="145"/>
      <c r="AD266" s="145"/>
      <c r="AE266" s="145"/>
      <c r="AF266" s="145"/>
      <c r="AG266" s="145"/>
      <c r="AH266" s="145"/>
      <c r="AI266" s="145"/>
      <c r="AJ266" s="145"/>
      <c r="AK266" s="145"/>
      <c r="AL266" s="145"/>
      <c r="AM266" s="145"/>
      <c r="AN266" s="145"/>
      <c r="AO266" s="145"/>
      <c r="AP266" s="145"/>
      <c r="AQ266" s="145"/>
      <c r="AR266" s="145"/>
      <c r="AS266" s="145"/>
      <c r="AT266" s="145"/>
      <c r="AU266" s="145"/>
      <c r="AV266" s="145"/>
      <c r="AW266" s="145"/>
      <c r="AX266" s="145"/>
      <c r="AY266" s="145"/>
      <c r="AZ266" s="145"/>
      <c r="BA266" s="145"/>
      <c r="BB266" s="145"/>
      <c r="BC266" s="145"/>
      <c r="BD266" s="145"/>
      <c r="BE266" s="145"/>
      <c r="BF266" s="145"/>
      <c r="BG266" s="145"/>
      <c r="BH266" s="145"/>
      <c r="BI266" s="145"/>
    </row>
    <row r="267" ht="14.25" customHeight="1">
      <c r="A267" s="111"/>
      <c r="B267" s="145"/>
      <c r="C267" s="178"/>
      <c r="D267" s="178"/>
      <c r="E267" s="179"/>
      <c r="F267" s="178"/>
      <c r="G267" s="145"/>
      <c r="H267" s="145"/>
      <c r="I267" s="178"/>
      <c r="J267" s="179"/>
      <c r="K267" s="178"/>
      <c r="L267" s="145"/>
      <c r="M267" s="145"/>
      <c r="N267" s="145"/>
      <c r="O267" s="145"/>
      <c r="P267" s="145"/>
      <c r="Q267" s="145"/>
      <c r="R267" s="145"/>
      <c r="S267" s="145"/>
      <c r="T267" s="145"/>
      <c r="U267" s="145"/>
      <c r="V267" s="145"/>
      <c r="W267" s="145"/>
      <c r="X267" s="145"/>
      <c r="Y267" s="145"/>
      <c r="Z267" s="145"/>
      <c r="AA267" s="145"/>
      <c r="AB267" s="145"/>
      <c r="AC267" s="145"/>
      <c r="AD267" s="145"/>
      <c r="AE267" s="145"/>
      <c r="AF267" s="145"/>
      <c r="AG267" s="145"/>
      <c r="AH267" s="145"/>
      <c r="AI267" s="145"/>
      <c r="AJ267" s="145"/>
      <c r="AK267" s="145"/>
      <c r="AL267" s="145"/>
      <c r="AM267" s="145"/>
      <c r="AN267" s="145"/>
      <c r="AO267" s="145"/>
      <c r="AP267" s="145"/>
      <c r="AQ267" s="145"/>
      <c r="AR267" s="145"/>
      <c r="AS267" s="145"/>
      <c r="AT267" s="145"/>
      <c r="AU267" s="145"/>
      <c r="AV267" s="145"/>
      <c r="AW267" s="145"/>
      <c r="AX267" s="145"/>
      <c r="AY267" s="145"/>
      <c r="AZ267" s="145"/>
      <c r="BA267" s="145"/>
      <c r="BB267" s="145"/>
      <c r="BC267" s="145"/>
      <c r="BD267" s="145"/>
      <c r="BE267" s="145"/>
      <c r="BF267" s="145"/>
      <c r="BG267" s="145"/>
      <c r="BH267" s="145"/>
      <c r="BI267" s="145"/>
    </row>
    <row r="268" ht="14.25" customHeight="1">
      <c r="A268" s="111"/>
      <c r="B268" s="145"/>
      <c r="C268" s="178"/>
      <c r="D268" s="178"/>
      <c r="E268" s="179"/>
      <c r="F268" s="178"/>
      <c r="G268" s="145"/>
      <c r="H268" s="145"/>
      <c r="I268" s="178"/>
      <c r="J268" s="179"/>
      <c r="K268" s="178"/>
      <c r="L268" s="145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45"/>
      <c r="AD268" s="145"/>
      <c r="AE268" s="145"/>
      <c r="AF268" s="145"/>
      <c r="AG268" s="145"/>
      <c r="AH268" s="145"/>
      <c r="AI268" s="145"/>
      <c r="AJ268" s="145"/>
      <c r="AK268" s="145"/>
      <c r="AL268" s="145"/>
      <c r="AM268" s="145"/>
      <c r="AN268" s="145"/>
      <c r="AO268" s="145"/>
      <c r="AP268" s="145"/>
      <c r="AQ268" s="145"/>
      <c r="AR268" s="145"/>
      <c r="AS268" s="145"/>
      <c r="AT268" s="145"/>
      <c r="AU268" s="145"/>
      <c r="AV268" s="145"/>
      <c r="AW268" s="145"/>
      <c r="AX268" s="145"/>
      <c r="AY268" s="145"/>
      <c r="AZ268" s="145"/>
      <c r="BA268" s="145"/>
      <c r="BB268" s="145"/>
      <c r="BC268" s="145"/>
      <c r="BD268" s="145"/>
      <c r="BE268" s="145"/>
      <c r="BF268" s="145"/>
      <c r="BG268" s="145"/>
      <c r="BH268" s="145"/>
      <c r="BI268" s="145"/>
    </row>
    <row r="269" ht="14.25" customHeight="1">
      <c r="A269" s="111"/>
      <c r="B269" s="145"/>
      <c r="C269" s="178"/>
      <c r="D269" s="178"/>
      <c r="E269" s="179"/>
      <c r="F269" s="178"/>
      <c r="G269" s="145"/>
      <c r="H269" s="145"/>
      <c r="I269" s="178"/>
      <c r="J269" s="179"/>
      <c r="K269" s="178"/>
      <c r="L269" s="145"/>
      <c r="M269" s="145"/>
      <c r="N269" s="145"/>
      <c r="O269" s="145"/>
      <c r="P269" s="145"/>
      <c r="Q269" s="145"/>
      <c r="R269" s="145"/>
      <c r="S269" s="145"/>
      <c r="T269" s="145"/>
      <c r="U269" s="145"/>
      <c r="V269" s="145"/>
      <c r="W269" s="145"/>
      <c r="X269" s="145"/>
      <c r="Y269" s="145"/>
      <c r="Z269" s="145"/>
      <c r="AA269" s="145"/>
      <c r="AB269" s="145"/>
      <c r="AC269" s="145"/>
      <c r="AD269" s="145"/>
      <c r="AE269" s="145"/>
      <c r="AF269" s="145"/>
      <c r="AG269" s="145"/>
      <c r="AH269" s="145"/>
      <c r="AI269" s="145"/>
      <c r="AJ269" s="145"/>
      <c r="AK269" s="145"/>
      <c r="AL269" s="145"/>
      <c r="AM269" s="145"/>
      <c r="AN269" s="145"/>
      <c r="AO269" s="145"/>
      <c r="AP269" s="145"/>
      <c r="AQ269" s="145"/>
      <c r="AR269" s="145"/>
      <c r="AS269" s="145"/>
      <c r="AT269" s="145"/>
      <c r="AU269" s="145"/>
      <c r="AV269" s="145"/>
      <c r="AW269" s="145"/>
      <c r="AX269" s="145"/>
      <c r="AY269" s="145"/>
      <c r="AZ269" s="145"/>
      <c r="BA269" s="145"/>
      <c r="BB269" s="145"/>
      <c r="BC269" s="145"/>
      <c r="BD269" s="145"/>
      <c r="BE269" s="145"/>
      <c r="BF269" s="145"/>
      <c r="BG269" s="145"/>
      <c r="BH269" s="145"/>
      <c r="BI269" s="145"/>
    </row>
    <row r="270" ht="14.25" customHeight="1">
      <c r="A270" s="111"/>
      <c r="B270" s="145"/>
      <c r="C270" s="178"/>
      <c r="D270" s="178"/>
      <c r="E270" s="179"/>
      <c r="F270" s="178"/>
      <c r="G270" s="145"/>
      <c r="H270" s="145"/>
      <c r="I270" s="178"/>
      <c r="J270" s="179"/>
      <c r="K270" s="178"/>
      <c r="L270" s="145"/>
      <c r="M270" s="145"/>
      <c r="N270" s="145"/>
      <c r="O270" s="145"/>
      <c r="P270" s="145"/>
      <c r="Q270" s="145"/>
      <c r="R270" s="145"/>
      <c r="S270" s="145"/>
      <c r="T270" s="145"/>
      <c r="U270" s="145"/>
      <c r="V270" s="145"/>
      <c r="W270" s="145"/>
      <c r="X270" s="145"/>
      <c r="Y270" s="145"/>
      <c r="Z270" s="145"/>
      <c r="AA270" s="145"/>
      <c r="AB270" s="145"/>
      <c r="AC270" s="145"/>
      <c r="AD270" s="145"/>
      <c r="AE270" s="145"/>
      <c r="AF270" s="145"/>
      <c r="AG270" s="145"/>
      <c r="AH270" s="145"/>
      <c r="AI270" s="145"/>
      <c r="AJ270" s="145"/>
      <c r="AK270" s="145"/>
      <c r="AL270" s="145"/>
      <c r="AM270" s="145"/>
      <c r="AN270" s="145"/>
      <c r="AO270" s="145"/>
      <c r="AP270" s="145"/>
      <c r="AQ270" s="145"/>
      <c r="AR270" s="145"/>
      <c r="AS270" s="145"/>
      <c r="AT270" s="145"/>
      <c r="AU270" s="145"/>
      <c r="AV270" s="145"/>
      <c r="AW270" s="145"/>
      <c r="AX270" s="145"/>
      <c r="AY270" s="145"/>
      <c r="AZ270" s="145"/>
      <c r="BA270" s="145"/>
      <c r="BB270" s="145"/>
      <c r="BC270" s="145"/>
      <c r="BD270" s="145"/>
      <c r="BE270" s="145"/>
      <c r="BF270" s="145"/>
      <c r="BG270" s="145"/>
      <c r="BH270" s="145"/>
      <c r="BI270" s="145"/>
    </row>
    <row r="271" ht="14.25" customHeight="1">
      <c r="A271" s="111"/>
      <c r="B271" s="145"/>
      <c r="C271" s="178"/>
      <c r="D271" s="178"/>
      <c r="E271" s="179"/>
      <c r="F271" s="178"/>
      <c r="G271" s="145"/>
      <c r="H271" s="145"/>
      <c r="I271" s="178"/>
      <c r="J271" s="179"/>
      <c r="K271" s="178"/>
      <c r="L271" s="145"/>
      <c r="M271" s="145"/>
      <c r="N271" s="145"/>
      <c r="O271" s="145"/>
      <c r="P271" s="145"/>
      <c r="Q271" s="145"/>
      <c r="R271" s="145"/>
      <c r="S271" s="145"/>
      <c r="T271" s="145"/>
      <c r="U271" s="145"/>
      <c r="V271" s="145"/>
      <c r="W271" s="145"/>
      <c r="X271" s="145"/>
      <c r="Y271" s="145"/>
      <c r="Z271" s="145"/>
      <c r="AA271" s="145"/>
      <c r="AB271" s="145"/>
      <c r="AC271" s="145"/>
      <c r="AD271" s="145"/>
      <c r="AE271" s="145"/>
      <c r="AF271" s="145"/>
      <c r="AG271" s="145"/>
      <c r="AH271" s="145"/>
      <c r="AI271" s="145"/>
      <c r="AJ271" s="145"/>
      <c r="AK271" s="145"/>
      <c r="AL271" s="145"/>
      <c r="AM271" s="145"/>
      <c r="AN271" s="145"/>
      <c r="AO271" s="145"/>
      <c r="AP271" s="145"/>
      <c r="AQ271" s="145"/>
      <c r="AR271" s="145"/>
      <c r="AS271" s="145"/>
      <c r="AT271" s="145"/>
      <c r="AU271" s="145"/>
      <c r="AV271" s="145"/>
      <c r="AW271" s="145"/>
      <c r="AX271" s="145"/>
      <c r="AY271" s="145"/>
      <c r="AZ271" s="145"/>
      <c r="BA271" s="145"/>
      <c r="BB271" s="145"/>
      <c r="BC271" s="145"/>
      <c r="BD271" s="145"/>
      <c r="BE271" s="145"/>
      <c r="BF271" s="145"/>
      <c r="BG271" s="145"/>
      <c r="BH271" s="145"/>
      <c r="BI271" s="145"/>
    </row>
    <row r="272" ht="14.25" customHeight="1">
      <c r="A272" s="111"/>
      <c r="B272" s="145"/>
      <c r="C272" s="178"/>
      <c r="D272" s="178"/>
      <c r="E272" s="179"/>
      <c r="F272" s="178"/>
      <c r="G272" s="145"/>
      <c r="H272" s="145"/>
      <c r="I272" s="178"/>
      <c r="J272" s="179"/>
      <c r="K272" s="178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G272" s="145"/>
      <c r="AH272" s="145"/>
      <c r="AI272" s="145"/>
      <c r="AJ272" s="145"/>
      <c r="AK272" s="145"/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45"/>
      <c r="AV272" s="145"/>
      <c r="AW272" s="145"/>
      <c r="AX272" s="145"/>
      <c r="AY272" s="145"/>
      <c r="AZ272" s="145"/>
      <c r="BA272" s="145"/>
      <c r="BB272" s="145"/>
      <c r="BC272" s="145"/>
      <c r="BD272" s="145"/>
      <c r="BE272" s="145"/>
      <c r="BF272" s="145"/>
      <c r="BG272" s="145"/>
      <c r="BH272" s="145"/>
      <c r="BI272" s="145"/>
    </row>
    <row r="273" ht="14.25" customHeight="1">
      <c r="A273" s="111"/>
      <c r="B273" s="145"/>
      <c r="C273" s="178"/>
      <c r="D273" s="178"/>
      <c r="E273" s="179"/>
      <c r="F273" s="178"/>
      <c r="G273" s="145"/>
      <c r="H273" s="145"/>
      <c r="I273" s="178"/>
      <c r="J273" s="179"/>
      <c r="K273" s="178"/>
      <c r="L273" s="145"/>
      <c r="M273" s="145"/>
      <c r="N273" s="145"/>
      <c r="O273" s="145"/>
      <c r="P273" s="145"/>
      <c r="Q273" s="145"/>
      <c r="R273" s="145"/>
      <c r="S273" s="145"/>
      <c r="T273" s="145"/>
      <c r="U273" s="145"/>
      <c r="V273" s="145"/>
      <c r="W273" s="145"/>
      <c r="X273" s="145"/>
      <c r="Y273" s="145"/>
      <c r="Z273" s="145"/>
      <c r="AA273" s="145"/>
      <c r="AB273" s="145"/>
      <c r="AC273" s="145"/>
      <c r="AD273" s="145"/>
      <c r="AE273" s="145"/>
      <c r="AF273" s="145"/>
      <c r="AG273" s="145"/>
      <c r="AH273" s="145"/>
      <c r="AI273" s="145"/>
      <c r="AJ273" s="145"/>
      <c r="AK273" s="145"/>
      <c r="AL273" s="145"/>
      <c r="AM273" s="145"/>
      <c r="AN273" s="145"/>
      <c r="AO273" s="145"/>
      <c r="AP273" s="145"/>
      <c r="AQ273" s="145"/>
      <c r="AR273" s="145"/>
      <c r="AS273" s="145"/>
      <c r="AT273" s="145"/>
      <c r="AU273" s="145"/>
      <c r="AV273" s="145"/>
      <c r="AW273" s="145"/>
      <c r="AX273" s="145"/>
      <c r="AY273" s="145"/>
      <c r="AZ273" s="145"/>
      <c r="BA273" s="145"/>
      <c r="BB273" s="145"/>
      <c r="BC273" s="145"/>
      <c r="BD273" s="145"/>
      <c r="BE273" s="145"/>
      <c r="BF273" s="145"/>
      <c r="BG273" s="145"/>
      <c r="BH273" s="145"/>
      <c r="BI273" s="145"/>
    </row>
    <row r="274" ht="14.25" customHeight="1">
      <c r="A274" s="111"/>
      <c r="B274" s="145"/>
      <c r="C274" s="178"/>
      <c r="D274" s="178"/>
      <c r="E274" s="179"/>
      <c r="F274" s="178"/>
      <c r="G274" s="145"/>
      <c r="H274" s="145"/>
      <c r="I274" s="178"/>
      <c r="J274" s="179"/>
      <c r="K274" s="178"/>
      <c r="L274" s="145"/>
      <c r="M274" s="145"/>
      <c r="N274" s="145"/>
      <c r="O274" s="145"/>
      <c r="P274" s="145"/>
      <c r="Q274" s="145"/>
      <c r="R274" s="145"/>
      <c r="S274" s="145"/>
      <c r="T274" s="145"/>
      <c r="U274" s="145"/>
      <c r="V274" s="145"/>
      <c r="W274" s="145"/>
      <c r="X274" s="145"/>
      <c r="Y274" s="145"/>
      <c r="Z274" s="145"/>
      <c r="AA274" s="145"/>
      <c r="AB274" s="145"/>
      <c r="AC274" s="145"/>
      <c r="AD274" s="145"/>
      <c r="AE274" s="145"/>
      <c r="AF274" s="145"/>
      <c r="AG274" s="145"/>
      <c r="AH274" s="145"/>
      <c r="AI274" s="145"/>
      <c r="AJ274" s="145"/>
      <c r="AK274" s="145"/>
      <c r="AL274" s="145"/>
      <c r="AM274" s="145"/>
      <c r="AN274" s="145"/>
      <c r="AO274" s="145"/>
      <c r="AP274" s="145"/>
      <c r="AQ274" s="145"/>
      <c r="AR274" s="145"/>
      <c r="AS274" s="145"/>
      <c r="AT274" s="145"/>
      <c r="AU274" s="145"/>
      <c r="AV274" s="145"/>
      <c r="AW274" s="145"/>
      <c r="AX274" s="145"/>
      <c r="AY274" s="145"/>
      <c r="AZ274" s="145"/>
      <c r="BA274" s="145"/>
      <c r="BB274" s="145"/>
      <c r="BC274" s="145"/>
      <c r="BD274" s="145"/>
      <c r="BE274" s="145"/>
      <c r="BF274" s="145"/>
      <c r="BG274" s="145"/>
      <c r="BH274" s="145"/>
      <c r="BI274" s="145"/>
    </row>
    <row r="275" ht="14.25" customHeight="1">
      <c r="A275" s="111"/>
      <c r="B275" s="145"/>
      <c r="C275" s="178"/>
      <c r="D275" s="178"/>
      <c r="E275" s="179"/>
      <c r="F275" s="178"/>
      <c r="G275" s="145"/>
      <c r="H275" s="145"/>
      <c r="I275" s="178"/>
      <c r="J275" s="179"/>
      <c r="K275" s="178"/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  <c r="Z275" s="145"/>
      <c r="AA275" s="145"/>
      <c r="AB275" s="145"/>
      <c r="AC275" s="145"/>
      <c r="AD275" s="145"/>
      <c r="AE275" s="145"/>
      <c r="AF275" s="145"/>
      <c r="AG275" s="145"/>
      <c r="AH275" s="145"/>
      <c r="AI275" s="145"/>
      <c r="AJ275" s="145"/>
      <c r="AK275" s="145"/>
      <c r="AL275" s="145"/>
      <c r="AM275" s="145"/>
      <c r="AN275" s="145"/>
      <c r="AO275" s="145"/>
      <c r="AP275" s="145"/>
      <c r="AQ275" s="145"/>
      <c r="AR275" s="145"/>
      <c r="AS275" s="145"/>
      <c r="AT275" s="145"/>
      <c r="AU275" s="145"/>
      <c r="AV275" s="145"/>
      <c r="AW275" s="145"/>
      <c r="AX275" s="145"/>
      <c r="AY275" s="145"/>
      <c r="AZ275" s="145"/>
      <c r="BA275" s="145"/>
      <c r="BB275" s="145"/>
      <c r="BC275" s="145"/>
      <c r="BD275" s="145"/>
      <c r="BE275" s="145"/>
      <c r="BF275" s="145"/>
      <c r="BG275" s="145"/>
      <c r="BH275" s="145"/>
      <c r="BI275" s="145"/>
    </row>
    <row r="276" ht="14.25" customHeight="1">
      <c r="A276" s="111"/>
      <c r="B276" s="145"/>
      <c r="C276" s="178"/>
      <c r="D276" s="178"/>
      <c r="E276" s="179"/>
      <c r="F276" s="178"/>
      <c r="G276" s="145"/>
      <c r="H276" s="145"/>
      <c r="I276" s="178"/>
      <c r="J276" s="179"/>
      <c r="K276" s="178"/>
      <c r="L276" s="145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  <c r="Y276" s="145"/>
      <c r="Z276" s="145"/>
      <c r="AA276" s="145"/>
      <c r="AB276" s="145"/>
      <c r="AC276" s="145"/>
      <c r="AD276" s="145"/>
      <c r="AE276" s="145"/>
      <c r="AF276" s="145"/>
      <c r="AG276" s="145"/>
      <c r="AH276" s="145"/>
      <c r="AI276" s="145"/>
      <c r="AJ276" s="145"/>
      <c r="AK276" s="145"/>
      <c r="AL276" s="145"/>
      <c r="AM276" s="145"/>
      <c r="AN276" s="145"/>
      <c r="AO276" s="145"/>
      <c r="AP276" s="145"/>
      <c r="AQ276" s="145"/>
      <c r="AR276" s="145"/>
      <c r="AS276" s="145"/>
      <c r="AT276" s="145"/>
      <c r="AU276" s="145"/>
      <c r="AV276" s="145"/>
      <c r="AW276" s="145"/>
      <c r="AX276" s="145"/>
      <c r="AY276" s="145"/>
      <c r="AZ276" s="145"/>
      <c r="BA276" s="145"/>
      <c r="BB276" s="145"/>
      <c r="BC276" s="145"/>
      <c r="BD276" s="145"/>
      <c r="BE276" s="145"/>
      <c r="BF276" s="145"/>
      <c r="BG276" s="145"/>
      <c r="BH276" s="145"/>
      <c r="BI276" s="145"/>
    </row>
    <row r="277" ht="14.25" customHeight="1">
      <c r="A277" s="111"/>
      <c r="B277" s="145"/>
      <c r="C277" s="178"/>
      <c r="D277" s="178"/>
      <c r="E277" s="179"/>
      <c r="F277" s="178"/>
      <c r="G277" s="145"/>
      <c r="H277" s="145"/>
      <c r="I277" s="178"/>
      <c r="J277" s="179"/>
      <c r="K277" s="178"/>
      <c r="L277" s="145"/>
      <c r="M277" s="145"/>
      <c r="N277" s="145"/>
      <c r="O277" s="145"/>
      <c r="P277" s="145"/>
      <c r="Q277" s="145"/>
      <c r="R277" s="145"/>
      <c r="S277" s="145"/>
      <c r="T277" s="145"/>
      <c r="U277" s="145"/>
      <c r="V277" s="145"/>
      <c r="W277" s="145"/>
      <c r="X277" s="145"/>
      <c r="Y277" s="145"/>
      <c r="Z277" s="145"/>
      <c r="AA277" s="145"/>
      <c r="AB277" s="145"/>
      <c r="AC277" s="145"/>
      <c r="AD277" s="145"/>
      <c r="AE277" s="145"/>
      <c r="AF277" s="145"/>
      <c r="AG277" s="145"/>
      <c r="AH277" s="145"/>
      <c r="AI277" s="145"/>
      <c r="AJ277" s="145"/>
      <c r="AK277" s="145"/>
      <c r="AL277" s="145"/>
      <c r="AM277" s="145"/>
      <c r="AN277" s="145"/>
      <c r="AO277" s="145"/>
      <c r="AP277" s="145"/>
      <c r="AQ277" s="145"/>
      <c r="AR277" s="145"/>
      <c r="AS277" s="145"/>
      <c r="AT277" s="145"/>
      <c r="AU277" s="145"/>
      <c r="AV277" s="145"/>
      <c r="AW277" s="145"/>
      <c r="AX277" s="145"/>
      <c r="AY277" s="145"/>
      <c r="AZ277" s="145"/>
      <c r="BA277" s="145"/>
      <c r="BB277" s="145"/>
      <c r="BC277" s="145"/>
      <c r="BD277" s="145"/>
      <c r="BE277" s="145"/>
      <c r="BF277" s="145"/>
      <c r="BG277" s="145"/>
      <c r="BH277" s="145"/>
      <c r="BI277" s="145"/>
    </row>
    <row r="278" ht="14.25" customHeight="1">
      <c r="A278" s="111"/>
      <c r="B278" s="145"/>
      <c r="C278" s="178"/>
      <c r="D278" s="178"/>
      <c r="E278" s="179"/>
      <c r="F278" s="178"/>
      <c r="G278" s="145"/>
      <c r="H278" s="145"/>
      <c r="I278" s="178"/>
      <c r="J278" s="179"/>
      <c r="K278" s="178"/>
      <c r="L278" s="145"/>
      <c r="M278" s="145"/>
      <c r="N278" s="145"/>
      <c r="O278" s="145"/>
      <c r="P278" s="145"/>
      <c r="Q278" s="145"/>
      <c r="R278" s="145"/>
      <c r="S278" s="145"/>
      <c r="T278" s="145"/>
      <c r="U278" s="145"/>
      <c r="V278" s="145"/>
      <c r="W278" s="145"/>
      <c r="X278" s="145"/>
      <c r="Y278" s="145"/>
      <c r="Z278" s="145"/>
      <c r="AA278" s="145"/>
      <c r="AB278" s="145"/>
      <c r="AC278" s="145"/>
      <c r="AD278" s="145"/>
      <c r="AE278" s="145"/>
      <c r="AF278" s="145"/>
      <c r="AG278" s="145"/>
      <c r="AH278" s="145"/>
      <c r="AI278" s="145"/>
      <c r="AJ278" s="145"/>
      <c r="AK278" s="145"/>
      <c r="AL278" s="145"/>
      <c r="AM278" s="145"/>
      <c r="AN278" s="145"/>
      <c r="AO278" s="145"/>
      <c r="AP278" s="145"/>
      <c r="AQ278" s="145"/>
      <c r="AR278" s="145"/>
      <c r="AS278" s="145"/>
      <c r="AT278" s="145"/>
      <c r="AU278" s="145"/>
      <c r="AV278" s="145"/>
      <c r="AW278" s="145"/>
      <c r="AX278" s="145"/>
      <c r="AY278" s="145"/>
      <c r="AZ278" s="145"/>
      <c r="BA278" s="145"/>
      <c r="BB278" s="145"/>
      <c r="BC278" s="145"/>
      <c r="BD278" s="145"/>
      <c r="BE278" s="145"/>
      <c r="BF278" s="145"/>
      <c r="BG278" s="145"/>
      <c r="BH278" s="145"/>
      <c r="BI278" s="145"/>
    </row>
    <row r="279" ht="14.25" customHeight="1">
      <c r="A279" s="111"/>
      <c r="B279" s="145"/>
      <c r="C279" s="178"/>
      <c r="D279" s="178"/>
      <c r="E279" s="179"/>
      <c r="F279" s="178"/>
      <c r="G279" s="145"/>
      <c r="H279" s="145"/>
      <c r="I279" s="178"/>
      <c r="J279" s="179"/>
      <c r="K279" s="178"/>
      <c r="L279" s="145"/>
      <c r="M279" s="145"/>
      <c r="N279" s="145"/>
      <c r="O279" s="145"/>
      <c r="P279" s="145"/>
      <c r="Q279" s="145"/>
      <c r="R279" s="145"/>
      <c r="S279" s="145"/>
      <c r="T279" s="145"/>
      <c r="U279" s="145"/>
      <c r="V279" s="145"/>
      <c r="W279" s="145"/>
      <c r="X279" s="145"/>
      <c r="Y279" s="145"/>
      <c r="Z279" s="145"/>
      <c r="AA279" s="145"/>
      <c r="AB279" s="145"/>
      <c r="AC279" s="145"/>
      <c r="AD279" s="145"/>
      <c r="AE279" s="145"/>
      <c r="AF279" s="145"/>
      <c r="AG279" s="145"/>
      <c r="AH279" s="145"/>
      <c r="AI279" s="145"/>
      <c r="AJ279" s="145"/>
      <c r="AK279" s="145"/>
      <c r="AL279" s="145"/>
      <c r="AM279" s="145"/>
      <c r="AN279" s="145"/>
      <c r="AO279" s="145"/>
      <c r="AP279" s="145"/>
      <c r="AQ279" s="145"/>
      <c r="AR279" s="145"/>
      <c r="AS279" s="145"/>
      <c r="AT279" s="145"/>
      <c r="AU279" s="145"/>
      <c r="AV279" s="145"/>
      <c r="AW279" s="145"/>
      <c r="AX279" s="145"/>
      <c r="AY279" s="145"/>
      <c r="AZ279" s="145"/>
      <c r="BA279" s="145"/>
      <c r="BB279" s="145"/>
      <c r="BC279" s="145"/>
      <c r="BD279" s="145"/>
      <c r="BE279" s="145"/>
      <c r="BF279" s="145"/>
      <c r="BG279" s="145"/>
      <c r="BH279" s="145"/>
      <c r="BI279" s="145"/>
    </row>
    <row r="280" ht="14.25" customHeight="1">
      <c r="A280" s="111"/>
      <c r="B280" s="145"/>
      <c r="C280" s="178"/>
      <c r="D280" s="178"/>
      <c r="E280" s="179"/>
      <c r="F280" s="178"/>
      <c r="G280" s="145"/>
      <c r="H280" s="145"/>
      <c r="I280" s="178"/>
      <c r="J280" s="179"/>
      <c r="K280" s="178"/>
      <c r="L280" s="145"/>
      <c r="M280" s="145"/>
      <c r="N280" s="145"/>
      <c r="O280" s="145"/>
      <c r="P280" s="145"/>
      <c r="Q280" s="145"/>
      <c r="R280" s="145"/>
      <c r="S280" s="145"/>
      <c r="T280" s="145"/>
      <c r="U280" s="145"/>
      <c r="V280" s="145"/>
      <c r="W280" s="145"/>
      <c r="X280" s="145"/>
      <c r="Y280" s="145"/>
      <c r="Z280" s="145"/>
      <c r="AA280" s="145"/>
      <c r="AB280" s="145"/>
      <c r="AC280" s="145"/>
      <c r="AD280" s="145"/>
      <c r="AE280" s="145"/>
      <c r="AF280" s="145"/>
      <c r="AG280" s="145"/>
      <c r="AH280" s="145"/>
      <c r="AI280" s="145"/>
      <c r="AJ280" s="145"/>
      <c r="AK280" s="145"/>
      <c r="AL280" s="145"/>
      <c r="AM280" s="145"/>
      <c r="AN280" s="145"/>
      <c r="AO280" s="145"/>
      <c r="AP280" s="145"/>
      <c r="AQ280" s="145"/>
      <c r="AR280" s="145"/>
      <c r="AS280" s="145"/>
      <c r="AT280" s="145"/>
      <c r="AU280" s="145"/>
      <c r="AV280" s="145"/>
      <c r="AW280" s="145"/>
      <c r="AX280" s="145"/>
      <c r="AY280" s="145"/>
      <c r="AZ280" s="145"/>
      <c r="BA280" s="145"/>
      <c r="BB280" s="145"/>
      <c r="BC280" s="145"/>
      <c r="BD280" s="145"/>
      <c r="BE280" s="145"/>
      <c r="BF280" s="145"/>
      <c r="BG280" s="145"/>
      <c r="BH280" s="145"/>
      <c r="BI280" s="145"/>
    </row>
    <row r="281" ht="14.25" customHeight="1">
      <c r="A281" s="111"/>
      <c r="B281" s="145"/>
      <c r="C281" s="178"/>
      <c r="D281" s="178"/>
      <c r="E281" s="179"/>
      <c r="F281" s="178"/>
      <c r="G281" s="145"/>
      <c r="H281" s="145"/>
      <c r="I281" s="178"/>
      <c r="J281" s="179"/>
      <c r="K281" s="178"/>
      <c r="L281" s="145"/>
      <c r="M281" s="145"/>
      <c r="N281" s="145"/>
      <c r="O281" s="145"/>
      <c r="P281" s="145"/>
      <c r="Q281" s="145"/>
      <c r="R281" s="145"/>
      <c r="S281" s="145"/>
      <c r="T281" s="145"/>
      <c r="U281" s="145"/>
      <c r="V281" s="145"/>
      <c r="W281" s="145"/>
      <c r="X281" s="145"/>
      <c r="Y281" s="145"/>
      <c r="Z281" s="145"/>
      <c r="AA281" s="145"/>
      <c r="AB281" s="145"/>
      <c r="AC281" s="145"/>
      <c r="AD281" s="145"/>
      <c r="AE281" s="145"/>
      <c r="AF281" s="145"/>
      <c r="AG281" s="145"/>
      <c r="AH281" s="145"/>
      <c r="AI281" s="145"/>
      <c r="AJ281" s="145"/>
      <c r="AK281" s="145"/>
      <c r="AL281" s="145"/>
      <c r="AM281" s="145"/>
      <c r="AN281" s="145"/>
      <c r="AO281" s="145"/>
      <c r="AP281" s="145"/>
      <c r="AQ281" s="145"/>
      <c r="AR281" s="145"/>
      <c r="AS281" s="145"/>
      <c r="AT281" s="145"/>
      <c r="AU281" s="145"/>
      <c r="AV281" s="145"/>
      <c r="AW281" s="145"/>
      <c r="AX281" s="145"/>
      <c r="AY281" s="145"/>
      <c r="AZ281" s="145"/>
      <c r="BA281" s="145"/>
      <c r="BB281" s="145"/>
      <c r="BC281" s="145"/>
      <c r="BD281" s="145"/>
      <c r="BE281" s="145"/>
      <c r="BF281" s="145"/>
      <c r="BG281" s="145"/>
      <c r="BH281" s="145"/>
      <c r="BI281" s="145"/>
    </row>
    <row r="282" ht="14.25" customHeight="1">
      <c r="A282" s="111"/>
      <c r="B282" s="145"/>
      <c r="C282" s="178"/>
      <c r="D282" s="178"/>
      <c r="E282" s="179"/>
      <c r="F282" s="178"/>
      <c r="G282" s="145"/>
      <c r="H282" s="145"/>
      <c r="I282" s="178"/>
      <c r="J282" s="179"/>
      <c r="K282" s="178"/>
      <c r="L282" s="145"/>
      <c r="M282" s="145"/>
      <c r="N282" s="145"/>
      <c r="O282" s="145"/>
      <c r="P282" s="145"/>
      <c r="Q282" s="145"/>
      <c r="R282" s="145"/>
      <c r="S282" s="145"/>
      <c r="T282" s="145"/>
      <c r="U282" s="145"/>
      <c r="V282" s="145"/>
      <c r="W282" s="145"/>
      <c r="X282" s="145"/>
      <c r="Y282" s="145"/>
      <c r="Z282" s="145"/>
      <c r="AA282" s="145"/>
      <c r="AB282" s="145"/>
      <c r="AC282" s="145"/>
      <c r="AD282" s="145"/>
      <c r="AE282" s="145"/>
      <c r="AF282" s="145"/>
      <c r="AG282" s="145"/>
      <c r="AH282" s="145"/>
      <c r="AI282" s="145"/>
      <c r="AJ282" s="145"/>
      <c r="AK282" s="145"/>
      <c r="AL282" s="145"/>
      <c r="AM282" s="145"/>
      <c r="AN282" s="145"/>
      <c r="AO282" s="145"/>
      <c r="AP282" s="145"/>
      <c r="AQ282" s="145"/>
      <c r="AR282" s="145"/>
      <c r="AS282" s="145"/>
      <c r="AT282" s="145"/>
      <c r="AU282" s="145"/>
      <c r="AV282" s="145"/>
      <c r="AW282" s="145"/>
      <c r="AX282" s="145"/>
      <c r="AY282" s="145"/>
      <c r="AZ282" s="145"/>
      <c r="BA282" s="145"/>
      <c r="BB282" s="145"/>
      <c r="BC282" s="145"/>
      <c r="BD282" s="145"/>
      <c r="BE282" s="145"/>
      <c r="BF282" s="145"/>
      <c r="BG282" s="145"/>
      <c r="BH282" s="145"/>
      <c r="BI282" s="145"/>
    </row>
    <row r="283" ht="14.25" customHeight="1">
      <c r="A283" s="111"/>
      <c r="B283" s="145"/>
      <c r="C283" s="178"/>
      <c r="D283" s="178"/>
      <c r="E283" s="179"/>
      <c r="F283" s="178"/>
      <c r="G283" s="145"/>
      <c r="H283" s="145"/>
      <c r="I283" s="178"/>
      <c r="J283" s="179"/>
      <c r="K283" s="178"/>
      <c r="L283" s="145"/>
      <c r="M283" s="145"/>
      <c r="N283" s="145"/>
      <c r="O283" s="145"/>
      <c r="P283" s="145"/>
      <c r="Q283" s="145"/>
      <c r="R283" s="145"/>
      <c r="S283" s="145"/>
      <c r="T283" s="145"/>
      <c r="U283" s="145"/>
      <c r="V283" s="145"/>
      <c r="W283" s="145"/>
      <c r="X283" s="145"/>
      <c r="Y283" s="145"/>
      <c r="Z283" s="145"/>
      <c r="AA283" s="145"/>
      <c r="AB283" s="145"/>
      <c r="AC283" s="145"/>
      <c r="AD283" s="145"/>
      <c r="AE283" s="145"/>
      <c r="AF283" s="145"/>
      <c r="AG283" s="145"/>
      <c r="AH283" s="145"/>
      <c r="AI283" s="145"/>
      <c r="AJ283" s="145"/>
      <c r="AK283" s="145"/>
      <c r="AL283" s="145"/>
      <c r="AM283" s="145"/>
      <c r="AN283" s="145"/>
      <c r="AO283" s="145"/>
      <c r="AP283" s="145"/>
      <c r="AQ283" s="145"/>
      <c r="AR283" s="145"/>
      <c r="AS283" s="145"/>
      <c r="AT283" s="145"/>
      <c r="AU283" s="145"/>
      <c r="AV283" s="145"/>
      <c r="AW283" s="145"/>
      <c r="AX283" s="145"/>
      <c r="AY283" s="145"/>
      <c r="AZ283" s="145"/>
      <c r="BA283" s="145"/>
      <c r="BB283" s="145"/>
      <c r="BC283" s="145"/>
      <c r="BD283" s="145"/>
      <c r="BE283" s="145"/>
      <c r="BF283" s="145"/>
      <c r="BG283" s="145"/>
      <c r="BH283" s="145"/>
      <c r="BI283" s="145"/>
    </row>
    <row r="284" ht="14.25" customHeight="1">
      <c r="A284" s="111"/>
      <c r="B284" s="145"/>
      <c r="C284" s="178"/>
      <c r="D284" s="178"/>
      <c r="E284" s="179"/>
      <c r="F284" s="178"/>
      <c r="G284" s="145"/>
      <c r="H284" s="145"/>
      <c r="I284" s="178"/>
      <c r="J284" s="179"/>
      <c r="K284" s="178"/>
      <c r="L284" s="145"/>
      <c r="M284" s="145"/>
      <c r="N284" s="145"/>
      <c r="O284" s="145"/>
      <c r="P284" s="145"/>
      <c r="Q284" s="145"/>
      <c r="R284" s="145"/>
      <c r="S284" s="145"/>
      <c r="T284" s="145"/>
      <c r="U284" s="145"/>
      <c r="V284" s="145"/>
      <c r="W284" s="145"/>
      <c r="X284" s="145"/>
      <c r="Y284" s="145"/>
      <c r="Z284" s="145"/>
      <c r="AA284" s="145"/>
      <c r="AB284" s="145"/>
      <c r="AC284" s="145"/>
      <c r="AD284" s="145"/>
      <c r="AE284" s="145"/>
      <c r="AF284" s="145"/>
      <c r="AG284" s="145"/>
      <c r="AH284" s="145"/>
      <c r="AI284" s="145"/>
      <c r="AJ284" s="145"/>
      <c r="AK284" s="145"/>
      <c r="AL284" s="145"/>
      <c r="AM284" s="145"/>
      <c r="AN284" s="145"/>
      <c r="AO284" s="145"/>
      <c r="AP284" s="145"/>
      <c r="AQ284" s="145"/>
      <c r="AR284" s="145"/>
      <c r="AS284" s="145"/>
      <c r="AT284" s="145"/>
      <c r="AU284" s="145"/>
      <c r="AV284" s="145"/>
      <c r="AW284" s="145"/>
      <c r="AX284" s="145"/>
      <c r="AY284" s="145"/>
      <c r="AZ284" s="145"/>
      <c r="BA284" s="145"/>
      <c r="BB284" s="145"/>
      <c r="BC284" s="145"/>
      <c r="BD284" s="145"/>
      <c r="BE284" s="145"/>
      <c r="BF284" s="145"/>
      <c r="BG284" s="145"/>
      <c r="BH284" s="145"/>
      <c r="BI284" s="145"/>
    </row>
    <row r="285" ht="14.25" customHeight="1">
      <c r="A285" s="111"/>
      <c r="B285" s="145"/>
      <c r="C285" s="178"/>
      <c r="D285" s="178"/>
      <c r="E285" s="179"/>
      <c r="F285" s="178"/>
      <c r="G285" s="145"/>
      <c r="H285" s="145"/>
      <c r="I285" s="178"/>
      <c r="J285" s="179"/>
      <c r="K285" s="178"/>
      <c r="L285" s="145"/>
      <c r="M285" s="145"/>
      <c r="N285" s="145"/>
      <c r="O285" s="145"/>
      <c r="P285" s="145"/>
      <c r="Q285" s="145"/>
      <c r="R285" s="145"/>
      <c r="S285" s="145"/>
      <c r="T285" s="145"/>
      <c r="U285" s="145"/>
      <c r="V285" s="145"/>
      <c r="W285" s="145"/>
      <c r="X285" s="145"/>
      <c r="Y285" s="145"/>
      <c r="Z285" s="145"/>
      <c r="AA285" s="145"/>
      <c r="AB285" s="145"/>
      <c r="AC285" s="145"/>
      <c r="AD285" s="145"/>
      <c r="AE285" s="145"/>
      <c r="AF285" s="145"/>
      <c r="AG285" s="145"/>
      <c r="AH285" s="145"/>
      <c r="AI285" s="145"/>
      <c r="AJ285" s="145"/>
      <c r="AK285" s="145"/>
      <c r="AL285" s="145"/>
      <c r="AM285" s="145"/>
      <c r="AN285" s="145"/>
      <c r="AO285" s="145"/>
      <c r="AP285" s="145"/>
      <c r="AQ285" s="145"/>
      <c r="AR285" s="145"/>
      <c r="AS285" s="145"/>
      <c r="AT285" s="145"/>
      <c r="AU285" s="145"/>
      <c r="AV285" s="145"/>
      <c r="AW285" s="145"/>
      <c r="AX285" s="145"/>
      <c r="AY285" s="145"/>
      <c r="AZ285" s="145"/>
      <c r="BA285" s="145"/>
      <c r="BB285" s="145"/>
      <c r="BC285" s="145"/>
      <c r="BD285" s="145"/>
      <c r="BE285" s="145"/>
      <c r="BF285" s="145"/>
      <c r="BG285" s="145"/>
      <c r="BH285" s="145"/>
      <c r="BI285" s="145"/>
    </row>
    <row r="286" ht="14.25" customHeight="1">
      <c r="A286" s="111"/>
      <c r="B286" s="145"/>
      <c r="C286" s="178"/>
      <c r="D286" s="178"/>
      <c r="E286" s="179"/>
      <c r="F286" s="178"/>
      <c r="G286" s="145"/>
      <c r="H286" s="145"/>
      <c r="I286" s="178"/>
      <c r="J286" s="179"/>
      <c r="K286" s="178"/>
      <c r="L286" s="145"/>
      <c r="M286" s="145"/>
      <c r="N286" s="145"/>
      <c r="O286" s="145"/>
      <c r="P286" s="145"/>
      <c r="Q286" s="145"/>
      <c r="R286" s="145"/>
      <c r="S286" s="145"/>
      <c r="T286" s="145"/>
      <c r="U286" s="145"/>
      <c r="V286" s="145"/>
      <c r="W286" s="145"/>
      <c r="X286" s="145"/>
      <c r="Y286" s="145"/>
      <c r="Z286" s="145"/>
      <c r="AA286" s="145"/>
      <c r="AB286" s="145"/>
      <c r="AC286" s="145"/>
      <c r="AD286" s="145"/>
      <c r="AE286" s="145"/>
      <c r="AF286" s="145"/>
      <c r="AG286" s="145"/>
      <c r="AH286" s="145"/>
      <c r="AI286" s="145"/>
      <c r="AJ286" s="145"/>
      <c r="AK286" s="145"/>
      <c r="AL286" s="145"/>
      <c r="AM286" s="145"/>
      <c r="AN286" s="145"/>
      <c r="AO286" s="145"/>
      <c r="AP286" s="145"/>
      <c r="AQ286" s="145"/>
      <c r="AR286" s="145"/>
      <c r="AS286" s="145"/>
      <c r="AT286" s="145"/>
      <c r="AU286" s="145"/>
      <c r="AV286" s="145"/>
      <c r="AW286" s="145"/>
      <c r="AX286" s="145"/>
      <c r="AY286" s="145"/>
      <c r="AZ286" s="145"/>
      <c r="BA286" s="145"/>
      <c r="BB286" s="145"/>
      <c r="BC286" s="145"/>
      <c r="BD286" s="145"/>
      <c r="BE286" s="145"/>
      <c r="BF286" s="145"/>
      <c r="BG286" s="145"/>
      <c r="BH286" s="145"/>
      <c r="BI286" s="145"/>
    </row>
    <row r="287" ht="14.25" customHeight="1">
      <c r="A287" s="111"/>
      <c r="B287" s="145"/>
      <c r="C287" s="178"/>
      <c r="D287" s="178"/>
      <c r="E287" s="179"/>
      <c r="F287" s="178"/>
      <c r="G287" s="145"/>
      <c r="H287" s="145"/>
      <c r="I287" s="178"/>
      <c r="J287" s="179"/>
      <c r="K287" s="178"/>
      <c r="L287" s="145"/>
      <c r="M287" s="145"/>
      <c r="N287" s="145"/>
      <c r="O287" s="145"/>
      <c r="P287" s="145"/>
      <c r="Q287" s="145"/>
      <c r="R287" s="145"/>
      <c r="S287" s="145"/>
      <c r="T287" s="145"/>
      <c r="U287" s="145"/>
      <c r="V287" s="145"/>
      <c r="W287" s="145"/>
      <c r="X287" s="145"/>
      <c r="Y287" s="145"/>
      <c r="Z287" s="145"/>
      <c r="AA287" s="145"/>
      <c r="AB287" s="145"/>
      <c r="AC287" s="145"/>
      <c r="AD287" s="145"/>
      <c r="AE287" s="145"/>
      <c r="AF287" s="145"/>
      <c r="AG287" s="145"/>
      <c r="AH287" s="145"/>
      <c r="AI287" s="145"/>
      <c r="AJ287" s="145"/>
      <c r="AK287" s="145"/>
      <c r="AL287" s="145"/>
      <c r="AM287" s="145"/>
      <c r="AN287" s="145"/>
      <c r="AO287" s="145"/>
      <c r="AP287" s="145"/>
      <c r="AQ287" s="145"/>
      <c r="AR287" s="145"/>
      <c r="AS287" s="145"/>
      <c r="AT287" s="145"/>
      <c r="AU287" s="145"/>
      <c r="AV287" s="145"/>
      <c r="AW287" s="145"/>
      <c r="AX287" s="145"/>
      <c r="AY287" s="145"/>
      <c r="AZ287" s="145"/>
      <c r="BA287" s="145"/>
      <c r="BB287" s="145"/>
      <c r="BC287" s="145"/>
      <c r="BD287" s="145"/>
      <c r="BE287" s="145"/>
      <c r="BF287" s="145"/>
      <c r="BG287" s="145"/>
      <c r="BH287" s="145"/>
      <c r="BI287" s="145"/>
    </row>
    <row r="288" ht="14.25" customHeight="1">
      <c r="A288" s="111"/>
      <c r="B288" s="145"/>
      <c r="C288" s="178"/>
      <c r="D288" s="178"/>
      <c r="E288" s="179"/>
      <c r="F288" s="178"/>
      <c r="G288" s="145"/>
      <c r="H288" s="145"/>
      <c r="I288" s="178"/>
      <c r="J288" s="179"/>
      <c r="K288" s="178"/>
      <c r="L288" s="145"/>
      <c r="M288" s="145"/>
      <c r="N288" s="145"/>
      <c r="O288" s="145"/>
      <c r="P288" s="145"/>
      <c r="Q288" s="145"/>
      <c r="R288" s="145"/>
      <c r="S288" s="145"/>
      <c r="T288" s="145"/>
      <c r="U288" s="145"/>
      <c r="V288" s="145"/>
      <c r="W288" s="145"/>
      <c r="X288" s="145"/>
      <c r="Y288" s="145"/>
      <c r="Z288" s="145"/>
      <c r="AA288" s="145"/>
      <c r="AB288" s="145"/>
      <c r="AC288" s="145"/>
      <c r="AD288" s="145"/>
      <c r="AE288" s="145"/>
      <c r="AF288" s="145"/>
      <c r="AG288" s="145"/>
      <c r="AH288" s="145"/>
      <c r="AI288" s="145"/>
      <c r="AJ288" s="145"/>
      <c r="AK288" s="145"/>
      <c r="AL288" s="145"/>
      <c r="AM288" s="145"/>
      <c r="AN288" s="145"/>
      <c r="AO288" s="145"/>
      <c r="AP288" s="145"/>
      <c r="AQ288" s="145"/>
      <c r="AR288" s="145"/>
      <c r="AS288" s="145"/>
      <c r="AT288" s="145"/>
      <c r="AU288" s="145"/>
      <c r="AV288" s="145"/>
      <c r="AW288" s="145"/>
      <c r="AX288" s="145"/>
      <c r="AY288" s="145"/>
      <c r="AZ288" s="145"/>
      <c r="BA288" s="145"/>
      <c r="BB288" s="145"/>
      <c r="BC288" s="145"/>
      <c r="BD288" s="145"/>
      <c r="BE288" s="145"/>
      <c r="BF288" s="145"/>
      <c r="BG288" s="145"/>
      <c r="BH288" s="145"/>
      <c r="BI288" s="145"/>
    </row>
    <row r="289" ht="14.25" customHeight="1">
      <c r="A289" s="111"/>
      <c r="B289" s="145"/>
      <c r="C289" s="178"/>
      <c r="D289" s="178"/>
      <c r="E289" s="179"/>
      <c r="F289" s="178"/>
      <c r="G289" s="145"/>
      <c r="H289" s="145"/>
      <c r="I289" s="178"/>
      <c r="J289" s="179"/>
      <c r="K289" s="178"/>
      <c r="L289" s="145"/>
      <c r="M289" s="145"/>
      <c r="N289" s="145"/>
      <c r="O289" s="145"/>
      <c r="P289" s="145"/>
      <c r="Q289" s="145"/>
      <c r="R289" s="145"/>
      <c r="S289" s="145"/>
      <c r="T289" s="145"/>
      <c r="U289" s="145"/>
      <c r="V289" s="145"/>
      <c r="W289" s="145"/>
      <c r="X289" s="145"/>
      <c r="Y289" s="145"/>
      <c r="Z289" s="145"/>
      <c r="AA289" s="145"/>
      <c r="AB289" s="145"/>
      <c r="AC289" s="145"/>
      <c r="AD289" s="145"/>
      <c r="AE289" s="145"/>
      <c r="AF289" s="145"/>
      <c r="AG289" s="145"/>
      <c r="AH289" s="145"/>
      <c r="AI289" s="145"/>
      <c r="AJ289" s="145"/>
      <c r="AK289" s="145"/>
      <c r="AL289" s="145"/>
      <c r="AM289" s="145"/>
      <c r="AN289" s="145"/>
      <c r="AO289" s="145"/>
      <c r="AP289" s="145"/>
      <c r="AQ289" s="145"/>
      <c r="AR289" s="145"/>
      <c r="AS289" s="145"/>
      <c r="AT289" s="145"/>
      <c r="AU289" s="145"/>
      <c r="AV289" s="145"/>
      <c r="AW289" s="145"/>
      <c r="AX289" s="145"/>
      <c r="AY289" s="145"/>
      <c r="AZ289" s="145"/>
      <c r="BA289" s="145"/>
      <c r="BB289" s="145"/>
      <c r="BC289" s="145"/>
      <c r="BD289" s="145"/>
      <c r="BE289" s="145"/>
      <c r="BF289" s="145"/>
      <c r="BG289" s="145"/>
      <c r="BH289" s="145"/>
      <c r="BI289" s="145"/>
    </row>
    <row r="290" ht="14.25" customHeight="1">
      <c r="A290" s="111"/>
      <c r="B290" s="145"/>
      <c r="C290" s="178"/>
      <c r="D290" s="178"/>
      <c r="E290" s="179"/>
      <c r="F290" s="178"/>
      <c r="G290" s="145"/>
      <c r="H290" s="145"/>
      <c r="I290" s="178"/>
      <c r="J290" s="179"/>
      <c r="K290" s="178"/>
      <c r="L290" s="145"/>
      <c r="M290" s="145"/>
      <c r="N290" s="145"/>
      <c r="O290" s="145"/>
      <c r="P290" s="145"/>
      <c r="Q290" s="145"/>
      <c r="R290" s="145"/>
      <c r="S290" s="145"/>
      <c r="T290" s="145"/>
      <c r="U290" s="145"/>
      <c r="V290" s="145"/>
      <c r="W290" s="145"/>
      <c r="X290" s="145"/>
      <c r="Y290" s="145"/>
      <c r="Z290" s="145"/>
      <c r="AA290" s="145"/>
      <c r="AB290" s="145"/>
      <c r="AC290" s="145"/>
      <c r="AD290" s="145"/>
      <c r="AE290" s="145"/>
      <c r="AF290" s="145"/>
      <c r="AG290" s="145"/>
      <c r="AH290" s="145"/>
      <c r="AI290" s="145"/>
      <c r="AJ290" s="145"/>
      <c r="AK290" s="145"/>
      <c r="AL290" s="145"/>
      <c r="AM290" s="145"/>
      <c r="AN290" s="145"/>
      <c r="AO290" s="145"/>
      <c r="AP290" s="145"/>
      <c r="AQ290" s="145"/>
      <c r="AR290" s="145"/>
      <c r="AS290" s="145"/>
      <c r="AT290" s="145"/>
      <c r="AU290" s="145"/>
      <c r="AV290" s="145"/>
      <c r="AW290" s="145"/>
      <c r="AX290" s="145"/>
      <c r="AY290" s="145"/>
      <c r="AZ290" s="145"/>
      <c r="BA290" s="145"/>
      <c r="BB290" s="145"/>
      <c r="BC290" s="145"/>
      <c r="BD290" s="145"/>
      <c r="BE290" s="145"/>
      <c r="BF290" s="145"/>
      <c r="BG290" s="145"/>
      <c r="BH290" s="145"/>
      <c r="BI290" s="145"/>
    </row>
    <row r="291" ht="14.25" customHeight="1">
      <c r="A291" s="111"/>
      <c r="B291" s="145"/>
      <c r="C291" s="178"/>
      <c r="D291" s="178"/>
      <c r="E291" s="179"/>
      <c r="F291" s="178"/>
      <c r="G291" s="145"/>
      <c r="H291" s="145"/>
      <c r="I291" s="178"/>
      <c r="J291" s="179"/>
      <c r="K291" s="178"/>
      <c r="L291" s="145"/>
      <c r="M291" s="145"/>
      <c r="N291" s="145"/>
      <c r="O291" s="145"/>
      <c r="P291" s="145"/>
      <c r="Q291" s="145"/>
      <c r="R291" s="145"/>
      <c r="S291" s="145"/>
      <c r="T291" s="145"/>
      <c r="U291" s="145"/>
      <c r="V291" s="145"/>
      <c r="W291" s="145"/>
      <c r="X291" s="145"/>
      <c r="Y291" s="145"/>
      <c r="Z291" s="145"/>
      <c r="AA291" s="145"/>
      <c r="AB291" s="145"/>
      <c r="AC291" s="145"/>
      <c r="AD291" s="145"/>
      <c r="AE291" s="145"/>
      <c r="AF291" s="145"/>
      <c r="AG291" s="145"/>
      <c r="AH291" s="145"/>
      <c r="AI291" s="145"/>
      <c r="AJ291" s="145"/>
      <c r="AK291" s="145"/>
      <c r="AL291" s="145"/>
      <c r="AM291" s="145"/>
      <c r="AN291" s="145"/>
      <c r="AO291" s="145"/>
      <c r="AP291" s="145"/>
      <c r="AQ291" s="145"/>
      <c r="AR291" s="145"/>
      <c r="AS291" s="145"/>
      <c r="AT291" s="145"/>
      <c r="AU291" s="145"/>
      <c r="AV291" s="145"/>
      <c r="AW291" s="145"/>
      <c r="AX291" s="145"/>
      <c r="AY291" s="145"/>
      <c r="AZ291" s="145"/>
      <c r="BA291" s="145"/>
      <c r="BB291" s="145"/>
      <c r="BC291" s="145"/>
      <c r="BD291" s="145"/>
      <c r="BE291" s="145"/>
      <c r="BF291" s="145"/>
      <c r="BG291" s="145"/>
      <c r="BH291" s="145"/>
      <c r="BI291" s="145"/>
    </row>
    <row r="292" ht="14.25" customHeight="1">
      <c r="A292" s="111"/>
      <c r="B292" s="145"/>
      <c r="C292" s="178"/>
      <c r="D292" s="178"/>
      <c r="E292" s="179"/>
      <c r="F292" s="178"/>
      <c r="G292" s="145"/>
      <c r="H292" s="145"/>
      <c r="I292" s="178"/>
      <c r="J292" s="179"/>
      <c r="K292" s="178"/>
      <c r="L292" s="145"/>
      <c r="M292" s="145"/>
      <c r="N292" s="145"/>
      <c r="O292" s="145"/>
      <c r="P292" s="145"/>
      <c r="Q292" s="145"/>
      <c r="R292" s="145"/>
      <c r="S292" s="145"/>
      <c r="T292" s="145"/>
      <c r="U292" s="145"/>
      <c r="V292" s="145"/>
      <c r="W292" s="145"/>
      <c r="X292" s="145"/>
      <c r="Y292" s="145"/>
      <c r="Z292" s="145"/>
      <c r="AA292" s="145"/>
      <c r="AB292" s="145"/>
      <c r="AC292" s="145"/>
      <c r="AD292" s="145"/>
      <c r="AE292" s="145"/>
      <c r="AF292" s="145"/>
      <c r="AG292" s="145"/>
      <c r="AH292" s="145"/>
      <c r="AI292" s="145"/>
      <c r="AJ292" s="145"/>
      <c r="AK292" s="145"/>
      <c r="AL292" s="145"/>
      <c r="AM292" s="145"/>
      <c r="AN292" s="145"/>
      <c r="AO292" s="145"/>
      <c r="AP292" s="145"/>
      <c r="AQ292" s="145"/>
      <c r="AR292" s="145"/>
      <c r="AS292" s="145"/>
      <c r="AT292" s="145"/>
      <c r="AU292" s="145"/>
      <c r="AV292" s="145"/>
      <c r="AW292" s="145"/>
      <c r="AX292" s="145"/>
      <c r="AY292" s="145"/>
      <c r="AZ292" s="145"/>
      <c r="BA292" s="145"/>
      <c r="BB292" s="145"/>
      <c r="BC292" s="145"/>
      <c r="BD292" s="145"/>
      <c r="BE292" s="145"/>
      <c r="BF292" s="145"/>
      <c r="BG292" s="145"/>
      <c r="BH292" s="145"/>
      <c r="BI292" s="145"/>
    </row>
    <row r="293" ht="14.25" customHeight="1">
      <c r="A293" s="111"/>
      <c r="B293" s="145"/>
      <c r="C293" s="178"/>
      <c r="D293" s="178"/>
      <c r="E293" s="179"/>
      <c r="F293" s="178"/>
      <c r="G293" s="145"/>
      <c r="H293" s="145"/>
      <c r="I293" s="178"/>
      <c r="J293" s="179"/>
      <c r="K293" s="178"/>
      <c r="L293" s="145"/>
      <c r="M293" s="145"/>
      <c r="N293" s="145"/>
      <c r="O293" s="145"/>
      <c r="P293" s="145"/>
      <c r="Q293" s="145"/>
      <c r="R293" s="145"/>
      <c r="S293" s="145"/>
      <c r="T293" s="145"/>
      <c r="U293" s="145"/>
      <c r="V293" s="145"/>
      <c r="W293" s="145"/>
      <c r="X293" s="145"/>
      <c r="Y293" s="145"/>
      <c r="Z293" s="145"/>
      <c r="AA293" s="145"/>
      <c r="AB293" s="145"/>
      <c r="AC293" s="145"/>
      <c r="AD293" s="145"/>
      <c r="AE293" s="145"/>
      <c r="AF293" s="145"/>
      <c r="AG293" s="145"/>
      <c r="AH293" s="145"/>
      <c r="AI293" s="145"/>
      <c r="AJ293" s="145"/>
      <c r="AK293" s="145"/>
      <c r="AL293" s="145"/>
      <c r="AM293" s="145"/>
      <c r="AN293" s="145"/>
      <c r="AO293" s="145"/>
      <c r="AP293" s="145"/>
      <c r="AQ293" s="145"/>
      <c r="AR293" s="145"/>
      <c r="AS293" s="145"/>
      <c r="AT293" s="145"/>
      <c r="AU293" s="145"/>
      <c r="AV293" s="145"/>
      <c r="AW293" s="145"/>
      <c r="AX293" s="145"/>
      <c r="AY293" s="145"/>
      <c r="AZ293" s="145"/>
      <c r="BA293" s="145"/>
      <c r="BB293" s="145"/>
      <c r="BC293" s="145"/>
      <c r="BD293" s="145"/>
      <c r="BE293" s="145"/>
      <c r="BF293" s="145"/>
      <c r="BG293" s="145"/>
      <c r="BH293" s="145"/>
      <c r="BI293" s="145"/>
    </row>
    <row r="294" ht="14.25" customHeight="1">
      <c r="A294" s="111"/>
      <c r="B294" s="145"/>
      <c r="C294" s="178"/>
      <c r="D294" s="178"/>
      <c r="E294" s="179"/>
      <c r="F294" s="178"/>
      <c r="G294" s="145"/>
      <c r="H294" s="145"/>
      <c r="I294" s="178"/>
      <c r="J294" s="179"/>
      <c r="K294" s="178"/>
      <c r="L294" s="145"/>
      <c r="M294" s="145"/>
      <c r="N294" s="145"/>
      <c r="O294" s="145"/>
      <c r="P294" s="145"/>
      <c r="Q294" s="145"/>
      <c r="R294" s="145"/>
      <c r="S294" s="145"/>
      <c r="T294" s="145"/>
      <c r="U294" s="145"/>
      <c r="V294" s="145"/>
      <c r="W294" s="145"/>
      <c r="X294" s="145"/>
      <c r="Y294" s="145"/>
      <c r="Z294" s="145"/>
      <c r="AA294" s="145"/>
      <c r="AB294" s="145"/>
      <c r="AC294" s="145"/>
      <c r="AD294" s="145"/>
      <c r="AE294" s="145"/>
      <c r="AF294" s="145"/>
      <c r="AG294" s="145"/>
      <c r="AH294" s="145"/>
      <c r="AI294" s="145"/>
      <c r="AJ294" s="145"/>
      <c r="AK294" s="145"/>
      <c r="AL294" s="145"/>
      <c r="AM294" s="145"/>
      <c r="AN294" s="145"/>
      <c r="AO294" s="145"/>
      <c r="AP294" s="145"/>
      <c r="AQ294" s="145"/>
      <c r="AR294" s="145"/>
      <c r="AS294" s="145"/>
      <c r="AT294" s="145"/>
      <c r="AU294" s="145"/>
      <c r="AV294" s="145"/>
      <c r="AW294" s="145"/>
      <c r="AX294" s="145"/>
      <c r="AY294" s="145"/>
      <c r="AZ294" s="145"/>
      <c r="BA294" s="145"/>
      <c r="BB294" s="145"/>
      <c r="BC294" s="145"/>
      <c r="BD294" s="145"/>
      <c r="BE294" s="145"/>
      <c r="BF294" s="145"/>
      <c r="BG294" s="145"/>
      <c r="BH294" s="145"/>
      <c r="BI294" s="145"/>
    </row>
    <row r="295" ht="14.25" customHeight="1">
      <c r="A295" s="111"/>
      <c r="B295" s="145"/>
      <c r="C295" s="178"/>
      <c r="D295" s="178"/>
      <c r="E295" s="179"/>
      <c r="F295" s="178"/>
      <c r="G295" s="145"/>
      <c r="H295" s="145"/>
      <c r="I295" s="178"/>
      <c r="J295" s="179"/>
      <c r="K295" s="178"/>
      <c r="L295" s="145"/>
      <c r="M295" s="145"/>
      <c r="N295" s="145"/>
      <c r="O295" s="145"/>
      <c r="P295" s="145"/>
      <c r="Q295" s="145"/>
      <c r="R295" s="145"/>
      <c r="S295" s="145"/>
      <c r="T295" s="145"/>
      <c r="U295" s="145"/>
      <c r="V295" s="145"/>
      <c r="W295" s="145"/>
      <c r="X295" s="145"/>
      <c r="Y295" s="145"/>
      <c r="Z295" s="145"/>
      <c r="AA295" s="145"/>
      <c r="AB295" s="145"/>
      <c r="AC295" s="145"/>
      <c r="AD295" s="145"/>
      <c r="AE295" s="145"/>
      <c r="AF295" s="145"/>
      <c r="AG295" s="145"/>
      <c r="AH295" s="145"/>
      <c r="AI295" s="145"/>
      <c r="AJ295" s="145"/>
      <c r="AK295" s="145"/>
      <c r="AL295" s="145"/>
      <c r="AM295" s="145"/>
      <c r="AN295" s="145"/>
      <c r="AO295" s="145"/>
      <c r="AP295" s="145"/>
      <c r="AQ295" s="145"/>
      <c r="AR295" s="145"/>
      <c r="AS295" s="145"/>
      <c r="AT295" s="145"/>
      <c r="AU295" s="145"/>
      <c r="AV295" s="145"/>
      <c r="AW295" s="145"/>
      <c r="AX295" s="145"/>
      <c r="AY295" s="145"/>
      <c r="AZ295" s="145"/>
      <c r="BA295" s="145"/>
      <c r="BB295" s="145"/>
      <c r="BC295" s="145"/>
      <c r="BD295" s="145"/>
      <c r="BE295" s="145"/>
      <c r="BF295" s="145"/>
      <c r="BG295" s="145"/>
      <c r="BH295" s="145"/>
      <c r="BI295" s="145"/>
    </row>
    <row r="296" ht="14.25" customHeight="1">
      <c r="A296" s="111"/>
      <c r="B296" s="145"/>
      <c r="C296" s="178"/>
      <c r="D296" s="178"/>
      <c r="E296" s="179"/>
      <c r="F296" s="178"/>
      <c r="G296" s="145"/>
      <c r="H296" s="145"/>
      <c r="I296" s="178"/>
      <c r="J296" s="179"/>
      <c r="K296" s="178"/>
      <c r="L296" s="145"/>
      <c r="M296" s="145"/>
      <c r="N296" s="145"/>
      <c r="O296" s="145"/>
      <c r="P296" s="145"/>
      <c r="Q296" s="145"/>
      <c r="R296" s="145"/>
      <c r="S296" s="145"/>
      <c r="T296" s="145"/>
      <c r="U296" s="145"/>
      <c r="V296" s="145"/>
      <c r="W296" s="145"/>
      <c r="X296" s="145"/>
      <c r="Y296" s="145"/>
      <c r="Z296" s="145"/>
      <c r="AA296" s="145"/>
      <c r="AB296" s="145"/>
      <c r="AC296" s="145"/>
      <c r="AD296" s="145"/>
      <c r="AE296" s="145"/>
      <c r="AF296" s="145"/>
      <c r="AG296" s="145"/>
      <c r="AH296" s="145"/>
      <c r="AI296" s="145"/>
      <c r="AJ296" s="145"/>
      <c r="AK296" s="145"/>
      <c r="AL296" s="145"/>
      <c r="AM296" s="145"/>
      <c r="AN296" s="145"/>
      <c r="AO296" s="145"/>
      <c r="AP296" s="145"/>
      <c r="AQ296" s="145"/>
      <c r="AR296" s="145"/>
      <c r="AS296" s="145"/>
      <c r="AT296" s="145"/>
      <c r="AU296" s="145"/>
      <c r="AV296" s="145"/>
      <c r="AW296" s="145"/>
      <c r="AX296" s="145"/>
      <c r="AY296" s="145"/>
      <c r="AZ296" s="145"/>
      <c r="BA296" s="145"/>
      <c r="BB296" s="145"/>
      <c r="BC296" s="145"/>
      <c r="BD296" s="145"/>
      <c r="BE296" s="145"/>
      <c r="BF296" s="145"/>
      <c r="BG296" s="145"/>
      <c r="BH296" s="145"/>
      <c r="BI296" s="145"/>
    </row>
    <row r="297" ht="14.25" customHeight="1">
      <c r="A297" s="111"/>
      <c r="B297" s="145"/>
      <c r="C297" s="178"/>
      <c r="D297" s="178"/>
      <c r="E297" s="179"/>
      <c r="F297" s="178"/>
      <c r="G297" s="145"/>
      <c r="H297" s="145"/>
      <c r="I297" s="178"/>
      <c r="J297" s="179"/>
      <c r="K297" s="178"/>
      <c r="L297" s="145"/>
      <c r="M297" s="145"/>
      <c r="N297" s="145"/>
      <c r="O297" s="145"/>
      <c r="P297" s="145"/>
      <c r="Q297" s="145"/>
      <c r="R297" s="145"/>
      <c r="S297" s="145"/>
      <c r="T297" s="145"/>
      <c r="U297" s="145"/>
      <c r="V297" s="145"/>
      <c r="W297" s="145"/>
      <c r="X297" s="145"/>
      <c r="Y297" s="145"/>
      <c r="Z297" s="145"/>
      <c r="AA297" s="145"/>
      <c r="AB297" s="145"/>
      <c r="AC297" s="145"/>
      <c r="AD297" s="145"/>
      <c r="AE297" s="145"/>
      <c r="AF297" s="145"/>
      <c r="AG297" s="145"/>
      <c r="AH297" s="145"/>
      <c r="AI297" s="145"/>
      <c r="AJ297" s="145"/>
      <c r="AK297" s="145"/>
      <c r="AL297" s="145"/>
      <c r="AM297" s="145"/>
      <c r="AN297" s="145"/>
      <c r="AO297" s="145"/>
      <c r="AP297" s="145"/>
      <c r="AQ297" s="145"/>
      <c r="AR297" s="145"/>
      <c r="AS297" s="145"/>
      <c r="AT297" s="145"/>
      <c r="AU297" s="145"/>
      <c r="AV297" s="145"/>
      <c r="AW297" s="145"/>
      <c r="AX297" s="145"/>
      <c r="AY297" s="145"/>
      <c r="AZ297" s="145"/>
      <c r="BA297" s="145"/>
      <c r="BB297" s="145"/>
      <c r="BC297" s="145"/>
      <c r="BD297" s="145"/>
      <c r="BE297" s="145"/>
      <c r="BF297" s="145"/>
      <c r="BG297" s="145"/>
      <c r="BH297" s="145"/>
      <c r="BI297" s="145"/>
    </row>
    <row r="298" ht="14.25" customHeight="1">
      <c r="A298" s="111"/>
      <c r="B298" s="145"/>
      <c r="C298" s="178"/>
      <c r="D298" s="178"/>
      <c r="E298" s="179"/>
      <c r="F298" s="178"/>
      <c r="G298" s="145"/>
      <c r="H298" s="145"/>
      <c r="I298" s="178"/>
      <c r="J298" s="179"/>
      <c r="K298" s="178"/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  <c r="Z298" s="145"/>
      <c r="AA298" s="145"/>
      <c r="AB298" s="145"/>
      <c r="AC298" s="145"/>
      <c r="AD298" s="145"/>
      <c r="AE298" s="145"/>
      <c r="AF298" s="145"/>
      <c r="AG298" s="145"/>
      <c r="AH298" s="145"/>
      <c r="AI298" s="145"/>
      <c r="AJ298" s="145"/>
      <c r="AK298" s="145"/>
      <c r="AL298" s="145"/>
      <c r="AM298" s="145"/>
      <c r="AN298" s="145"/>
      <c r="AO298" s="145"/>
      <c r="AP298" s="145"/>
      <c r="AQ298" s="145"/>
      <c r="AR298" s="145"/>
      <c r="AS298" s="145"/>
      <c r="AT298" s="145"/>
      <c r="AU298" s="145"/>
      <c r="AV298" s="145"/>
      <c r="AW298" s="145"/>
      <c r="AX298" s="145"/>
      <c r="AY298" s="145"/>
      <c r="AZ298" s="145"/>
      <c r="BA298" s="145"/>
      <c r="BB298" s="145"/>
      <c r="BC298" s="145"/>
      <c r="BD298" s="145"/>
      <c r="BE298" s="145"/>
      <c r="BF298" s="145"/>
      <c r="BG298" s="145"/>
      <c r="BH298" s="145"/>
      <c r="BI298" s="145"/>
    </row>
    <row r="299" ht="14.25" customHeight="1">
      <c r="A299" s="111"/>
      <c r="B299" s="145"/>
      <c r="C299" s="178"/>
      <c r="D299" s="178"/>
      <c r="E299" s="179"/>
      <c r="F299" s="178"/>
      <c r="G299" s="145"/>
      <c r="H299" s="145"/>
      <c r="I299" s="178"/>
      <c r="J299" s="179"/>
      <c r="K299" s="178"/>
      <c r="L299" s="145"/>
      <c r="M299" s="145"/>
      <c r="N299" s="145"/>
      <c r="O299" s="145"/>
      <c r="P299" s="145"/>
      <c r="Q299" s="145"/>
      <c r="R299" s="145"/>
      <c r="S299" s="145"/>
      <c r="T299" s="145"/>
      <c r="U299" s="145"/>
      <c r="V299" s="145"/>
      <c r="W299" s="145"/>
      <c r="X299" s="145"/>
      <c r="Y299" s="145"/>
      <c r="Z299" s="145"/>
      <c r="AA299" s="145"/>
      <c r="AB299" s="145"/>
      <c r="AC299" s="145"/>
      <c r="AD299" s="145"/>
      <c r="AE299" s="145"/>
      <c r="AF299" s="145"/>
      <c r="AG299" s="145"/>
      <c r="AH299" s="145"/>
      <c r="AI299" s="145"/>
      <c r="AJ299" s="145"/>
      <c r="AK299" s="145"/>
      <c r="AL299" s="145"/>
      <c r="AM299" s="145"/>
      <c r="AN299" s="145"/>
      <c r="AO299" s="145"/>
      <c r="AP299" s="145"/>
      <c r="AQ299" s="145"/>
      <c r="AR299" s="145"/>
      <c r="AS299" s="145"/>
      <c r="AT299" s="145"/>
      <c r="AU299" s="145"/>
      <c r="AV299" s="145"/>
      <c r="AW299" s="145"/>
      <c r="AX299" s="145"/>
      <c r="AY299" s="145"/>
      <c r="AZ299" s="145"/>
      <c r="BA299" s="145"/>
      <c r="BB299" s="145"/>
      <c r="BC299" s="145"/>
      <c r="BD299" s="145"/>
      <c r="BE299" s="145"/>
      <c r="BF299" s="145"/>
      <c r="BG299" s="145"/>
      <c r="BH299" s="145"/>
      <c r="BI299" s="145"/>
    </row>
    <row r="300" ht="14.25" customHeight="1">
      <c r="A300" s="111"/>
      <c r="B300" s="145"/>
      <c r="C300" s="178"/>
      <c r="D300" s="178"/>
      <c r="E300" s="179"/>
      <c r="F300" s="178"/>
      <c r="G300" s="145"/>
      <c r="H300" s="145"/>
      <c r="I300" s="178"/>
      <c r="J300" s="179"/>
      <c r="K300" s="178"/>
      <c r="L300" s="145"/>
      <c r="M300" s="145"/>
      <c r="N300" s="145"/>
      <c r="O300" s="145"/>
      <c r="P300" s="145"/>
      <c r="Q300" s="145"/>
      <c r="R300" s="145"/>
      <c r="S300" s="145"/>
      <c r="T300" s="145"/>
      <c r="U300" s="145"/>
      <c r="V300" s="145"/>
      <c r="W300" s="145"/>
      <c r="X300" s="145"/>
      <c r="Y300" s="145"/>
      <c r="Z300" s="145"/>
      <c r="AA300" s="145"/>
      <c r="AB300" s="145"/>
      <c r="AC300" s="145"/>
      <c r="AD300" s="145"/>
      <c r="AE300" s="145"/>
      <c r="AF300" s="145"/>
      <c r="AG300" s="145"/>
      <c r="AH300" s="145"/>
      <c r="AI300" s="145"/>
      <c r="AJ300" s="145"/>
      <c r="AK300" s="145"/>
      <c r="AL300" s="145"/>
      <c r="AM300" s="145"/>
      <c r="AN300" s="145"/>
      <c r="AO300" s="145"/>
      <c r="AP300" s="145"/>
      <c r="AQ300" s="145"/>
      <c r="AR300" s="145"/>
      <c r="AS300" s="145"/>
      <c r="AT300" s="145"/>
      <c r="AU300" s="145"/>
      <c r="AV300" s="145"/>
      <c r="AW300" s="145"/>
      <c r="AX300" s="145"/>
      <c r="AY300" s="145"/>
      <c r="AZ300" s="145"/>
      <c r="BA300" s="145"/>
      <c r="BB300" s="145"/>
      <c r="BC300" s="145"/>
      <c r="BD300" s="145"/>
      <c r="BE300" s="145"/>
      <c r="BF300" s="145"/>
      <c r="BG300" s="145"/>
      <c r="BH300" s="145"/>
      <c r="BI300" s="145"/>
    </row>
    <row r="301" ht="14.25" customHeight="1">
      <c r="A301" s="111"/>
      <c r="B301" s="145"/>
      <c r="C301" s="178"/>
      <c r="D301" s="178"/>
      <c r="E301" s="179"/>
      <c r="F301" s="178"/>
      <c r="G301" s="145"/>
      <c r="H301" s="145"/>
      <c r="I301" s="178"/>
      <c r="J301" s="179"/>
      <c r="K301" s="178"/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5"/>
      <c r="Z301" s="145"/>
      <c r="AA301" s="145"/>
      <c r="AB301" s="145"/>
      <c r="AC301" s="145"/>
      <c r="AD301" s="145"/>
      <c r="AE301" s="145"/>
      <c r="AF301" s="145"/>
      <c r="AG301" s="145"/>
      <c r="AH301" s="145"/>
      <c r="AI301" s="145"/>
      <c r="AJ301" s="145"/>
      <c r="AK301" s="145"/>
      <c r="AL301" s="145"/>
      <c r="AM301" s="145"/>
      <c r="AN301" s="145"/>
      <c r="AO301" s="145"/>
      <c r="AP301" s="145"/>
      <c r="AQ301" s="145"/>
      <c r="AR301" s="145"/>
      <c r="AS301" s="145"/>
      <c r="AT301" s="145"/>
      <c r="AU301" s="145"/>
      <c r="AV301" s="145"/>
      <c r="AW301" s="145"/>
      <c r="AX301" s="145"/>
      <c r="AY301" s="145"/>
      <c r="AZ301" s="145"/>
      <c r="BA301" s="145"/>
      <c r="BB301" s="145"/>
      <c r="BC301" s="145"/>
      <c r="BD301" s="145"/>
      <c r="BE301" s="145"/>
      <c r="BF301" s="145"/>
      <c r="BG301" s="145"/>
      <c r="BH301" s="145"/>
      <c r="BI301" s="145"/>
    </row>
    <row r="302" ht="14.25" customHeight="1">
      <c r="A302" s="111"/>
      <c r="B302" s="145"/>
      <c r="C302" s="178"/>
      <c r="D302" s="178"/>
      <c r="E302" s="179"/>
      <c r="F302" s="178"/>
      <c r="G302" s="145"/>
      <c r="H302" s="145"/>
      <c r="I302" s="178"/>
      <c r="J302" s="179"/>
      <c r="K302" s="178"/>
      <c r="L302" s="145"/>
      <c r="M302" s="145"/>
      <c r="N302" s="145"/>
      <c r="O302" s="145"/>
      <c r="P302" s="145"/>
      <c r="Q302" s="145"/>
      <c r="R302" s="145"/>
      <c r="S302" s="145"/>
      <c r="T302" s="145"/>
      <c r="U302" s="145"/>
      <c r="V302" s="145"/>
      <c r="W302" s="145"/>
      <c r="X302" s="145"/>
      <c r="Y302" s="145"/>
      <c r="Z302" s="145"/>
      <c r="AA302" s="145"/>
      <c r="AB302" s="145"/>
      <c r="AC302" s="145"/>
      <c r="AD302" s="145"/>
      <c r="AE302" s="145"/>
      <c r="AF302" s="145"/>
      <c r="AG302" s="145"/>
      <c r="AH302" s="145"/>
      <c r="AI302" s="145"/>
      <c r="AJ302" s="145"/>
      <c r="AK302" s="145"/>
      <c r="AL302" s="145"/>
      <c r="AM302" s="145"/>
      <c r="AN302" s="145"/>
      <c r="AO302" s="145"/>
      <c r="AP302" s="145"/>
      <c r="AQ302" s="145"/>
      <c r="AR302" s="145"/>
      <c r="AS302" s="145"/>
      <c r="AT302" s="145"/>
      <c r="AU302" s="145"/>
      <c r="AV302" s="145"/>
      <c r="AW302" s="145"/>
      <c r="AX302" s="145"/>
      <c r="AY302" s="145"/>
      <c r="AZ302" s="145"/>
      <c r="BA302" s="145"/>
      <c r="BB302" s="145"/>
      <c r="BC302" s="145"/>
      <c r="BD302" s="145"/>
      <c r="BE302" s="145"/>
      <c r="BF302" s="145"/>
      <c r="BG302" s="145"/>
      <c r="BH302" s="145"/>
      <c r="BI302" s="145"/>
    </row>
    <row r="303" ht="14.25" customHeight="1">
      <c r="A303" s="111"/>
      <c r="B303" s="145"/>
      <c r="C303" s="178"/>
      <c r="D303" s="178"/>
      <c r="E303" s="179"/>
      <c r="F303" s="178"/>
      <c r="G303" s="145"/>
      <c r="H303" s="145"/>
      <c r="I303" s="178"/>
      <c r="J303" s="179"/>
      <c r="K303" s="178"/>
      <c r="L303" s="145"/>
      <c r="M303" s="145"/>
      <c r="N303" s="145"/>
      <c r="O303" s="145"/>
      <c r="P303" s="145"/>
      <c r="Q303" s="145"/>
      <c r="R303" s="145"/>
      <c r="S303" s="145"/>
      <c r="T303" s="145"/>
      <c r="U303" s="145"/>
      <c r="V303" s="145"/>
      <c r="W303" s="145"/>
      <c r="X303" s="145"/>
      <c r="Y303" s="145"/>
      <c r="Z303" s="145"/>
      <c r="AA303" s="145"/>
      <c r="AB303" s="145"/>
      <c r="AC303" s="145"/>
      <c r="AD303" s="145"/>
      <c r="AE303" s="145"/>
      <c r="AF303" s="145"/>
      <c r="AG303" s="145"/>
      <c r="AH303" s="145"/>
      <c r="AI303" s="145"/>
      <c r="AJ303" s="145"/>
      <c r="AK303" s="145"/>
      <c r="AL303" s="145"/>
      <c r="AM303" s="145"/>
      <c r="AN303" s="145"/>
      <c r="AO303" s="145"/>
      <c r="AP303" s="145"/>
      <c r="AQ303" s="145"/>
      <c r="AR303" s="145"/>
      <c r="AS303" s="145"/>
      <c r="AT303" s="145"/>
      <c r="AU303" s="145"/>
      <c r="AV303" s="145"/>
      <c r="AW303" s="145"/>
      <c r="AX303" s="145"/>
      <c r="AY303" s="145"/>
      <c r="AZ303" s="145"/>
      <c r="BA303" s="145"/>
      <c r="BB303" s="145"/>
      <c r="BC303" s="145"/>
      <c r="BD303" s="145"/>
      <c r="BE303" s="145"/>
      <c r="BF303" s="145"/>
      <c r="BG303" s="145"/>
      <c r="BH303" s="145"/>
      <c r="BI303" s="145"/>
    </row>
    <row r="304" ht="14.25" customHeight="1">
      <c r="A304" s="111"/>
      <c r="B304" s="145"/>
      <c r="C304" s="178"/>
      <c r="D304" s="178"/>
      <c r="E304" s="179"/>
      <c r="F304" s="178"/>
      <c r="G304" s="145"/>
      <c r="H304" s="145"/>
      <c r="I304" s="178"/>
      <c r="J304" s="179"/>
      <c r="K304" s="178"/>
      <c r="L304" s="145"/>
      <c r="M304" s="145"/>
      <c r="N304" s="145"/>
      <c r="O304" s="145"/>
      <c r="P304" s="145"/>
      <c r="Q304" s="145"/>
      <c r="R304" s="145"/>
      <c r="S304" s="145"/>
      <c r="T304" s="145"/>
      <c r="U304" s="145"/>
      <c r="V304" s="145"/>
      <c r="W304" s="145"/>
      <c r="X304" s="145"/>
      <c r="Y304" s="145"/>
      <c r="Z304" s="145"/>
      <c r="AA304" s="145"/>
      <c r="AB304" s="145"/>
      <c r="AC304" s="145"/>
      <c r="AD304" s="145"/>
      <c r="AE304" s="145"/>
      <c r="AF304" s="145"/>
      <c r="AG304" s="145"/>
      <c r="AH304" s="145"/>
      <c r="AI304" s="145"/>
      <c r="AJ304" s="145"/>
      <c r="AK304" s="145"/>
      <c r="AL304" s="145"/>
      <c r="AM304" s="145"/>
      <c r="AN304" s="145"/>
      <c r="AO304" s="145"/>
      <c r="AP304" s="145"/>
      <c r="AQ304" s="145"/>
      <c r="AR304" s="145"/>
      <c r="AS304" s="145"/>
      <c r="AT304" s="145"/>
      <c r="AU304" s="145"/>
      <c r="AV304" s="145"/>
      <c r="AW304" s="145"/>
      <c r="AX304" s="145"/>
      <c r="AY304" s="145"/>
      <c r="AZ304" s="145"/>
      <c r="BA304" s="145"/>
      <c r="BB304" s="145"/>
      <c r="BC304" s="145"/>
      <c r="BD304" s="145"/>
      <c r="BE304" s="145"/>
      <c r="BF304" s="145"/>
      <c r="BG304" s="145"/>
      <c r="BH304" s="145"/>
      <c r="BI304" s="145"/>
    </row>
    <row r="305" ht="14.25" customHeight="1">
      <c r="A305" s="111"/>
      <c r="B305" s="145"/>
      <c r="C305" s="178"/>
      <c r="D305" s="178"/>
      <c r="E305" s="179"/>
      <c r="F305" s="178"/>
      <c r="G305" s="145"/>
      <c r="H305" s="145"/>
      <c r="I305" s="178"/>
      <c r="J305" s="179"/>
      <c r="K305" s="178"/>
      <c r="L305" s="145"/>
      <c r="M305" s="145"/>
      <c r="N305" s="145"/>
      <c r="O305" s="145"/>
      <c r="P305" s="145"/>
      <c r="Q305" s="145"/>
      <c r="R305" s="145"/>
      <c r="S305" s="145"/>
      <c r="T305" s="145"/>
      <c r="U305" s="145"/>
      <c r="V305" s="145"/>
      <c r="W305" s="145"/>
      <c r="X305" s="145"/>
      <c r="Y305" s="145"/>
      <c r="Z305" s="145"/>
      <c r="AA305" s="145"/>
      <c r="AB305" s="145"/>
      <c r="AC305" s="145"/>
      <c r="AD305" s="145"/>
      <c r="AE305" s="145"/>
      <c r="AF305" s="145"/>
      <c r="AG305" s="145"/>
      <c r="AH305" s="145"/>
      <c r="AI305" s="145"/>
      <c r="AJ305" s="145"/>
      <c r="AK305" s="145"/>
      <c r="AL305" s="145"/>
      <c r="AM305" s="145"/>
      <c r="AN305" s="145"/>
      <c r="AO305" s="145"/>
      <c r="AP305" s="145"/>
      <c r="AQ305" s="145"/>
      <c r="AR305" s="145"/>
      <c r="AS305" s="145"/>
      <c r="AT305" s="145"/>
      <c r="AU305" s="145"/>
      <c r="AV305" s="145"/>
      <c r="AW305" s="145"/>
      <c r="AX305" s="145"/>
      <c r="AY305" s="145"/>
      <c r="AZ305" s="145"/>
      <c r="BA305" s="145"/>
      <c r="BB305" s="145"/>
      <c r="BC305" s="145"/>
      <c r="BD305" s="145"/>
      <c r="BE305" s="145"/>
      <c r="BF305" s="145"/>
      <c r="BG305" s="145"/>
      <c r="BH305" s="145"/>
      <c r="BI305" s="145"/>
    </row>
    <row r="306" ht="14.25" customHeight="1">
      <c r="A306" s="111"/>
      <c r="B306" s="145"/>
      <c r="C306" s="178"/>
      <c r="D306" s="178"/>
      <c r="E306" s="179"/>
      <c r="F306" s="178"/>
      <c r="G306" s="145"/>
      <c r="H306" s="145"/>
      <c r="I306" s="178"/>
      <c r="J306" s="179"/>
      <c r="K306" s="178"/>
      <c r="L306" s="145"/>
      <c r="M306" s="145"/>
      <c r="N306" s="145"/>
      <c r="O306" s="145"/>
      <c r="P306" s="145"/>
      <c r="Q306" s="145"/>
      <c r="R306" s="145"/>
      <c r="S306" s="145"/>
      <c r="T306" s="145"/>
      <c r="U306" s="145"/>
      <c r="V306" s="145"/>
      <c r="W306" s="145"/>
      <c r="X306" s="145"/>
      <c r="Y306" s="145"/>
      <c r="Z306" s="145"/>
      <c r="AA306" s="145"/>
      <c r="AB306" s="145"/>
      <c r="AC306" s="145"/>
      <c r="AD306" s="145"/>
      <c r="AE306" s="145"/>
      <c r="AF306" s="145"/>
      <c r="AG306" s="145"/>
      <c r="AH306" s="145"/>
      <c r="AI306" s="145"/>
      <c r="AJ306" s="145"/>
      <c r="AK306" s="145"/>
      <c r="AL306" s="145"/>
      <c r="AM306" s="145"/>
      <c r="AN306" s="145"/>
      <c r="AO306" s="145"/>
      <c r="AP306" s="145"/>
      <c r="AQ306" s="145"/>
      <c r="AR306" s="145"/>
      <c r="AS306" s="145"/>
      <c r="AT306" s="145"/>
      <c r="AU306" s="145"/>
      <c r="AV306" s="145"/>
      <c r="AW306" s="145"/>
      <c r="AX306" s="145"/>
      <c r="AY306" s="145"/>
      <c r="AZ306" s="145"/>
      <c r="BA306" s="145"/>
      <c r="BB306" s="145"/>
      <c r="BC306" s="145"/>
      <c r="BD306" s="145"/>
      <c r="BE306" s="145"/>
      <c r="BF306" s="145"/>
      <c r="BG306" s="145"/>
      <c r="BH306" s="145"/>
      <c r="BI306" s="145"/>
    </row>
    <row r="307" ht="14.25" customHeight="1">
      <c r="A307" s="111"/>
      <c r="B307" s="145"/>
      <c r="C307" s="178"/>
      <c r="D307" s="178"/>
      <c r="E307" s="179"/>
      <c r="F307" s="178"/>
      <c r="G307" s="145"/>
      <c r="H307" s="145"/>
      <c r="I307" s="178"/>
      <c r="J307" s="179"/>
      <c r="K307" s="178"/>
      <c r="L307" s="145"/>
      <c r="M307" s="145"/>
      <c r="N307" s="145"/>
      <c r="O307" s="145"/>
      <c r="P307" s="145"/>
      <c r="Q307" s="145"/>
      <c r="R307" s="145"/>
      <c r="S307" s="145"/>
      <c r="T307" s="145"/>
      <c r="U307" s="145"/>
      <c r="V307" s="145"/>
      <c r="W307" s="145"/>
      <c r="X307" s="145"/>
      <c r="Y307" s="145"/>
      <c r="Z307" s="145"/>
      <c r="AA307" s="145"/>
      <c r="AB307" s="145"/>
      <c r="AC307" s="145"/>
      <c r="AD307" s="145"/>
      <c r="AE307" s="145"/>
      <c r="AF307" s="145"/>
      <c r="AG307" s="145"/>
      <c r="AH307" s="145"/>
      <c r="AI307" s="145"/>
      <c r="AJ307" s="145"/>
      <c r="AK307" s="145"/>
      <c r="AL307" s="145"/>
      <c r="AM307" s="145"/>
      <c r="AN307" s="145"/>
      <c r="AO307" s="145"/>
      <c r="AP307" s="145"/>
      <c r="AQ307" s="145"/>
      <c r="AR307" s="145"/>
      <c r="AS307" s="145"/>
      <c r="AT307" s="145"/>
      <c r="AU307" s="145"/>
      <c r="AV307" s="145"/>
      <c r="AW307" s="145"/>
      <c r="AX307" s="145"/>
      <c r="AY307" s="145"/>
      <c r="AZ307" s="145"/>
      <c r="BA307" s="145"/>
      <c r="BB307" s="145"/>
      <c r="BC307" s="145"/>
      <c r="BD307" s="145"/>
      <c r="BE307" s="145"/>
      <c r="BF307" s="145"/>
      <c r="BG307" s="145"/>
      <c r="BH307" s="145"/>
      <c r="BI307" s="145"/>
    </row>
    <row r="308" ht="14.25" customHeight="1">
      <c r="A308" s="111"/>
      <c r="B308" s="145"/>
      <c r="C308" s="178"/>
      <c r="D308" s="178"/>
      <c r="E308" s="179"/>
      <c r="F308" s="178"/>
      <c r="G308" s="145"/>
      <c r="H308" s="145"/>
      <c r="I308" s="178"/>
      <c r="J308" s="179"/>
      <c r="K308" s="178"/>
      <c r="L308" s="145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  <c r="W308" s="145"/>
      <c r="X308" s="145"/>
      <c r="Y308" s="145"/>
      <c r="Z308" s="145"/>
      <c r="AA308" s="145"/>
      <c r="AB308" s="145"/>
      <c r="AC308" s="145"/>
      <c r="AD308" s="145"/>
      <c r="AE308" s="145"/>
      <c r="AF308" s="145"/>
      <c r="AG308" s="145"/>
      <c r="AH308" s="145"/>
      <c r="AI308" s="145"/>
      <c r="AJ308" s="145"/>
      <c r="AK308" s="145"/>
      <c r="AL308" s="145"/>
      <c r="AM308" s="145"/>
      <c r="AN308" s="145"/>
      <c r="AO308" s="145"/>
      <c r="AP308" s="145"/>
      <c r="AQ308" s="145"/>
      <c r="AR308" s="145"/>
      <c r="AS308" s="145"/>
      <c r="AT308" s="145"/>
      <c r="AU308" s="145"/>
      <c r="AV308" s="145"/>
      <c r="AW308" s="145"/>
      <c r="AX308" s="145"/>
      <c r="AY308" s="145"/>
      <c r="AZ308" s="145"/>
      <c r="BA308" s="145"/>
      <c r="BB308" s="145"/>
      <c r="BC308" s="145"/>
      <c r="BD308" s="145"/>
      <c r="BE308" s="145"/>
      <c r="BF308" s="145"/>
      <c r="BG308" s="145"/>
      <c r="BH308" s="145"/>
      <c r="BI308" s="145"/>
    </row>
    <row r="309" ht="14.25" customHeight="1">
      <c r="A309" s="111"/>
      <c r="B309" s="145"/>
      <c r="C309" s="178"/>
      <c r="D309" s="178"/>
      <c r="E309" s="179"/>
      <c r="F309" s="178"/>
      <c r="G309" s="145"/>
      <c r="H309" s="145"/>
      <c r="I309" s="178"/>
      <c r="J309" s="179"/>
      <c r="K309" s="178"/>
      <c r="L309" s="145"/>
      <c r="M309" s="145"/>
      <c r="N309" s="145"/>
      <c r="O309" s="145"/>
      <c r="P309" s="145"/>
      <c r="Q309" s="145"/>
      <c r="R309" s="145"/>
      <c r="S309" s="145"/>
      <c r="T309" s="145"/>
      <c r="U309" s="145"/>
      <c r="V309" s="145"/>
      <c r="W309" s="145"/>
      <c r="X309" s="145"/>
      <c r="Y309" s="145"/>
      <c r="Z309" s="145"/>
      <c r="AA309" s="145"/>
      <c r="AB309" s="145"/>
      <c r="AC309" s="145"/>
      <c r="AD309" s="145"/>
      <c r="AE309" s="145"/>
      <c r="AF309" s="145"/>
      <c r="AG309" s="145"/>
      <c r="AH309" s="145"/>
      <c r="AI309" s="145"/>
      <c r="AJ309" s="145"/>
      <c r="AK309" s="145"/>
      <c r="AL309" s="145"/>
      <c r="AM309" s="145"/>
      <c r="AN309" s="145"/>
      <c r="AO309" s="145"/>
      <c r="AP309" s="145"/>
      <c r="AQ309" s="145"/>
      <c r="AR309" s="145"/>
      <c r="AS309" s="145"/>
      <c r="AT309" s="145"/>
      <c r="AU309" s="145"/>
      <c r="AV309" s="145"/>
      <c r="AW309" s="145"/>
      <c r="AX309" s="145"/>
      <c r="AY309" s="145"/>
      <c r="AZ309" s="145"/>
      <c r="BA309" s="145"/>
      <c r="BB309" s="145"/>
      <c r="BC309" s="145"/>
      <c r="BD309" s="145"/>
      <c r="BE309" s="145"/>
      <c r="BF309" s="145"/>
      <c r="BG309" s="145"/>
      <c r="BH309" s="145"/>
      <c r="BI309" s="145"/>
    </row>
    <row r="310" ht="14.25" customHeight="1">
      <c r="A310" s="111"/>
      <c r="B310" s="145"/>
      <c r="C310" s="178"/>
      <c r="D310" s="178"/>
      <c r="E310" s="179"/>
      <c r="F310" s="178"/>
      <c r="G310" s="145"/>
      <c r="H310" s="145"/>
      <c r="I310" s="178"/>
      <c r="J310" s="179"/>
      <c r="K310" s="178"/>
      <c r="L310" s="145"/>
      <c r="M310" s="145"/>
      <c r="N310" s="145"/>
      <c r="O310" s="145"/>
      <c r="P310" s="145"/>
      <c r="Q310" s="145"/>
      <c r="R310" s="145"/>
      <c r="S310" s="145"/>
      <c r="T310" s="145"/>
      <c r="U310" s="145"/>
      <c r="V310" s="145"/>
      <c r="W310" s="145"/>
      <c r="X310" s="145"/>
      <c r="Y310" s="145"/>
      <c r="Z310" s="145"/>
      <c r="AA310" s="145"/>
      <c r="AB310" s="145"/>
      <c r="AC310" s="145"/>
      <c r="AD310" s="145"/>
      <c r="AE310" s="145"/>
      <c r="AF310" s="145"/>
      <c r="AG310" s="145"/>
      <c r="AH310" s="145"/>
      <c r="AI310" s="145"/>
      <c r="AJ310" s="145"/>
      <c r="AK310" s="145"/>
      <c r="AL310" s="145"/>
      <c r="AM310" s="145"/>
      <c r="AN310" s="145"/>
      <c r="AO310" s="145"/>
      <c r="AP310" s="145"/>
      <c r="AQ310" s="145"/>
      <c r="AR310" s="145"/>
      <c r="AS310" s="145"/>
      <c r="AT310" s="145"/>
      <c r="AU310" s="145"/>
      <c r="AV310" s="145"/>
      <c r="AW310" s="145"/>
      <c r="AX310" s="145"/>
      <c r="AY310" s="145"/>
      <c r="AZ310" s="145"/>
      <c r="BA310" s="145"/>
      <c r="BB310" s="145"/>
      <c r="BC310" s="145"/>
      <c r="BD310" s="145"/>
      <c r="BE310" s="145"/>
      <c r="BF310" s="145"/>
      <c r="BG310" s="145"/>
      <c r="BH310" s="145"/>
      <c r="BI310" s="145"/>
    </row>
    <row r="311" ht="14.25" customHeight="1">
      <c r="A311" s="111"/>
      <c r="B311" s="145"/>
      <c r="C311" s="178"/>
      <c r="D311" s="178"/>
      <c r="E311" s="179"/>
      <c r="F311" s="178"/>
      <c r="G311" s="145"/>
      <c r="H311" s="145"/>
      <c r="I311" s="178"/>
      <c r="J311" s="179"/>
      <c r="K311" s="178"/>
      <c r="L311" s="145"/>
      <c r="M311" s="145"/>
      <c r="N311" s="145"/>
      <c r="O311" s="145"/>
      <c r="P311" s="145"/>
      <c r="Q311" s="145"/>
      <c r="R311" s="145"/>
      <c r="S311" s="145"/>
      <c r="T311" s="145"/>
      <c r="U311" s="145"/>
      <c r="V311" s="145"/>
      <c r="W311" s="145"/>
      <c r="X311" s="145"/>
      <c r="Y311" s="145"/>
      <c r="Z311" s="145"/>
      <c r="AA311" s="145"/>
      <c r="AB311" s="145"/>
      <c r="AC311" s="145"/>
      <c r="AD311" s="145"/>
      <c r="AE311" s="145"/>
      <c r="AF311" s="145"/>
      <c r="AG311" s="145"/>
      <c r="AH311" s="145"/>
      <c r="AI311" s="145"/>
      <c r="AJ311" s="145"/>
      <c r="AK311" s="145"/>
      <c r="AL311" s="145"/>
      <c r="AM311" s="145"/>
      <c r="AN311" s="145"/>
      <c r="AO311" s="145"/>
      <c r="AP311" s="145"/>
      <c r="AQ311" s="145"/>
      <c r="AR311" s="145"/>
      <c r="AS311" s="145"/>
      <c r="AT311" s="145"/>
      <c r="AU311" s="145"/>
      <c r="AV311" s="145"/>
      <c r="AW311" s="145"/>
      <c r="AX311" s="145"/>
      <c r="AY311" s="145"/>
      <c r="AZ311" s="145"/>
      <c r="BA311" s="145"/>
      <c r="BB311" s="145"/>
      <c r="BC311" s="145"/>
      <c r="BD311" s="145"/>
      <c r="BE311" s="145"/>
      <c r="BF311" s="145"/>
      <c r="BG311" s="145"/>
      <c r="BH311" s="145"/>
      <c r="BI311" s="145"/>
    </row>
    <row r="312" ht="14.25" customHeight="1">
      <c r="A312" s="111"/>
      <c r="B312" s="145"/>
      <c r="C312" s="178"/>
      <c r="D312" s="178"/>
      <c r="E312" s="179"/>
      <c r="F312" s="178"/>
      <c r="G312" s="145"/>
      <c r="H312" s="145"/>
      <c r="I312" s="178"/>
      <c r="J312" s="179"/>
      <c r="K312" s="178"/>
      <c r="L312" s="145"/>
      <c r="M312" s="145"/>
      <c r="N312" s="145"/>
      <c r="O312" s="145"/>
      <c r="P312" s="145"/>
      <c r="Q312" s="145"/>
      <c r="R312" s="145"/>
      <c r="S312" s="145"/>
      <c r="T312" s="145"/>
      <c r="U312" s="145"/>
      <c r="V312" s="145"/>
      <c r="W312" s="145"/>
      <c r="X312" s="145"/>
      <c r="Y312" s="145"/>
      <c r="Z312" s="145"/>
      <c r="AA312" s="145"/>
      <c r="AB312" s="145"/>
      <c r="AC312" s="145"/>
      <c r="AD312" s="145"/>
      <c r="AE312" s="145"/>
      <c r="AF312" s="145"/>
      <c r="AG312" s="145"/>
      <c r="AH312" s="145"/>
      <c r="AI312" s="145"/>
      <c r="AJ312" s="145"/>
      <c r="AK312" s="145"/>
      <c r="AL312" s="145"/>
      <c r="AM312" s="145"/>
      <c r="AN312" s="145"/>
      <c r="AO312" s="145"/>
      <c r="AP312" s="145"/>
      <c r="AQ312" s="145"/>
      <c r="AR312" s="145"/>
      <c r="AS312" s="145"/>
      <c r="AT312" s="145"/>
      <c r="AU312" s="145"/>
      <c r="AV312" s="145"/>
      <c r="AW312" s="145"/>
      <c r="AX312" s="145"/>
      <c r="AY312" s="145"/>
      <c r="AZ312" s="145"/>
      <c r="BA312" s="145"/>
      <c r="BB312" s="145"/>
      <c r="BC312" s="145"/>
      <c r="BD312" s="145"/>
      <c r="BE312" s="145"/>
      <c r="BF312" s="145"/>
      <c r="BG312" s="145"/>
      <c r="BH312" s="145"/>
      <c r="BI312" s="145"/>
    </row>
    <row r="313" ht="14.25" customHeight="1">
      <c r="A313" s="111"/>
      <c r="B313" s="145"/>
      <c r="C313" s="178"/>
      <c r="D313" s="178"/>
      <c r="E313" s="179"/>
      <c r="F313" s="178"/>
      <c r="G313" s="145"/>
      <c r="H313" s="145"/>
      <c r="I313" s="178"/>
      <c r="J313" s="179"/>
      <c r="K313" s="178"/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  <c r="Y313" s="145"/>
      <c r="Z313" s="145"/>
      <c r="AA313" s="145"/>
      <c r="AB313" s="145"/>
      <c r="AC313" s="145"/>
      <c r="AD313" s="145"/>
      <c r="AE313" s="145"/>
      <c r="AF313" s="145"/>
      <c r="AG313" s="145"/>
      <c r="AH313" s="145"/>
      <c r="AI313" s="145"/>
      <c r="AJ313" s="145"/>
      <c r="AK313" s="145"/>
      <c r="AL313" s="145"/>
      <c r="AM313" s="145"/>
      <c r="AN313" s="145"/>
      <c r="AO313" s="145"/>
      <c r="AP313" s="145"/>
      <c r="AQ313" s="145"/>
      <c r="AR313" s="145"/>
      <c r="AS313" s="145"/>
      <c r="AT313" s="145"/>
      <c r="AU313" s="145"/>
      <c r="AV313" s="145"/>
      <c r="AW313" s="145"/>
      <c r="AX313" s="145"/>
      <c r="AY313" s="145"/>
      <c r="AZ313" s="145"/>
      <c r="BA313" s="145"/>
      <c r="BB313" s="145"/>
      <c r="BC313" s="145"/>
      <c r="BD313" s="145"/>
      <c r="BE313" s="145"/>
      <c r="BF313" s="145"/>
      <c r="BG313" s="145"/>
      <c r="BH313" s="145"/>
      <c r="BI313" s="145"/>
    </row>
    <row r="314" ht="14.25" customHeight="1">
      <c r="A314" s="111"/>
      <c r="B314" s="145"/>
      <c r="C314" s="178"/>
      <c r="D314" s="178"/>
      <c r="E314" s="179"/>
      <c r="F314" s="178"/>
      <c r="G314" s="145"/>
      <c r="H314" s="145"/>
      <c r="I314" s="178"/>
      <c r="J314" s="179"/>
      <c r="K314" s="178"/>
      <c r="L314" s="145"/>
      <c r="M314" s="145"/>
      <c r="N314" s="145"/>
      <c r="O314" s="145"/>
      <c r="P314" s="145"/>
      <c r="Q314" s="145"/>
      <c r="R314" s="145"/>
      <c r="S314" s="145"/>
      <c r="T314" s="145"/>
      <c r="U314" s="145"/>
      <c r="V314" s="145"/>
      <c r="W314" s="145"/>
      <c r="X314" s="145"/>
      <c r="Y314" s="145"/>
      <c r="Z314" s="145"/>
      <c r="AA314" s="145"/>
      <c r="AB314" s="145"/>
      <c r="AC314" s="145"/>
      <c r="AD314" s="145"/>
      <c r="AE314" s="145"/>
      <c r="AF314" s="145"/>
      <c r="AG314" s="145"/>
      <c r="AH314" s="145"/>
      <c r="AI314" s="145"/>
      <c r="AJ314" s="145"/>
      <c r="AK314" s="145"/>
      <c r="AL314" s="145"/>
      <c r="AM314" s="145"/>
      <c r="AN314" s="145"/>
      <c r="AO314" s="145"/>
      <c r="AP314" s="145"/>
      <c r="AQ314" s="145"/>
      <c r="AR314" s="145"/>
      <c r="AS314" s="145"/>
      <c r="AT314" s="145"/>
      <c r="AU314" s="145"/>
      <c r="AV314" s="145"/>
      <c r="AW314" s="145"/>
      <c r="AX314" s="145"/>
      <c r="AY314" s="145"/>
      <c r="AZ314" s="145"/>
      <c r="BA314" s="145"/>
      <c r="BB314" s="145"/>
      <c r="BC314" s="145"/>
      <c r="BD314" s="145"/>
      <c r="BE314" s="145"/>
      <c r="BF314" s="145"/>
      <c r="BG314" s="145"/>
      <c r="BH314" s="145"/>
      <c r="BI314" s="145"/>
    </row>
    <row r="315" ht="14.25" customHeight="1">
      <c r="A315" s="111"/>
      <c r="B315" s="145"/>
      <c r="C315" s="178"/>
      <c r="D315" s="178"/>
      <c r="E315" s="179"/>
      <c r="F315" s="178"/>
      <c r="G315" s="145"/>
      <c r="H315" s="145"/>
      <c r="I315" s="178"/>
      <c r="J315" s="179"/>
      <c r="K315" s="178"/>
      <c r="L315" s="145"/>
      <c r="M315" s="145"/>
      <c r="N315" s="145"/>
      <c r="O315" s="145"/>
      <c r="P315" s="145"/>
      <c r="Q315" s="145"/>
      <c r="R315" s="145"/>
      <c r="S315" s="145"/>
      <c r="T315" s="145"/>
      <c r="U315" s="145"/>
      <c r="V315" s="145"/>
      <c r="W315" s="145"/>
      <c r="X315" s="145"/>
      <c r="Y315" s="145"/>
      <c r="Z315" s="145"/>
      <c r="AA315" s="145"/>
      <c r="AB315" s="145"/>
      <c r="AC315" s="145"/>
      <c r="AD315" s="145"/>
      <c r="AE315" s="145"/>
      <c r="AF315" s="145"/>
      <c r="AG315" s="145"/>
      <c r="AH315" s="145"/>
      <c r="AI315" s="145"/>
      <c r="AJ315" s="145"/>
      <c r="AK315" s="145"/>
      <c r="AL315" s="145"/>
      <c r="AM315" s="145"/>
      <c r="AN315" s="145"/>
      <c r="AO315" s="145"/>
      <c r="AP315" s="145"/>
      <c r="AQ315" s="145"/>
      <c r="AR315" s="145"/>
      <c r="AS315" s="145"/>
      <c r="AT315" s="145"/>
      <c r="AU315" s="145"/>
      <c r="AV315" s="145"/>
      <c r="AW315" s="145"/>
      <c r="AX315" s="145"/>
      <c r="AY315" s="145"/>
      <c r="AZ315" s="145"/>
      <c r="BA315" s="145"/>
      <c r="BB315" s="145"/>
      <c r="BC315" s="145"/>
      <c r="BD315" s="145"/>
      <c r="BE315" s="145"/>
      <c r="BF315" s="145"/>
      <c r="BG315" s="145"/>
      <c r="BH315" s="145"/>
      <c r="BI315" s="145"/>
    </row>
    <row r="316" ht="14.25" customHeight="1">
      <c r="A316" s="111"/>
      <c r="B316" s="145"/>
      <c r="C316" s="178"/>
      <c r="D316" s="178"/>
      <c r="E316" s="179"/>
      <c r="F316" s="178"/>
      <c r="G316" s="145"/>
      <c r="H316" s="145"/>
      <c r="I316" s="178"/>
      <c r="J316" s="179"/>
      <c r="K316" s="178"/>
      <c r="L316" s="145"/>
      <c r="M316" s="145"/>
      <c r="N316" s="145"/>
      <c r="O316" s="145"/>
      <c r="P316" s="145"/>
      <c r="Q316" s="145"/>
      <c r="R316" s="145"/>
      <c r="S316" s="145"/>
      <c r="T316" s="145"/>
      <c r="U316" s="145"/>
      <c r="V316" s="145"/>
      <c r="W316" s="145"/>
      <c r="X316" s="145"/>
      <c r="Y316" s="145"/>
      <c r="Z316" s="145"/>
      <c r="AA316" s="145"/>
      <c r="AB316" s="145"/>
      <c r="AC316" s="145"/>
      <c r="AD316" s="145"/>
      <c r="AE316" s="145"/>
      <c r="AF316" s="145"/>
      <c r="AG316" s="145"/>
      <c r="AH316" s="145"/>
      <c r="AI316" s="145"/>
      <c r="AJ316" s="145"/>
      <c r="AK316" s="145"/>
      <c r="AL316" s="145"/>
      <c r="AM316" s="145"/>
      <c r="AN316" s="145"/>
      <c r="AO316" s="145"/>
      <c r="AP316" s="145"/>
      <c r="AQ316" s="145"/>
      <c r="AR316" s="145"/>
      <c r="AS316" s="145"/>
      <c r="AT316" s="145"/>
      <c r="AU316" s="145"/>
      <c r="AV316" s="145"/>
      <c r="AW316" s="145"/>
      <c r="AX316" s="145"/>
      <c r="AY316" s="145"/>
      <c r="AZ316" s="145"/>
      <c r="BA316" s="145"/>
      <c r="BB316" s="145"/>
      <c r="BC316" s="145"/>
      <c r="BD316" s="145"/>
      <c r="BE316" s="145"/>
      <c r="BF316" s="145"/>
      <c r="BG316" s="145"/>
      <c r="BH316" s="145"/>
      <c r="BI316" s="145"/>
    </row>
    <row r="317" ht="14.25" customHeight="1">
      <c r="A317" s="111"/>
      <c r="B317" s="145"/>
      <c r="C317" s="178"/>
      <c r="D317" s="178"/>
      <c r="E317" s="179"/>
      <c r="F317" s="178"/>
      <c r="G317" s="145"/>
      <c r="H317" s="145"/>
      <c r="I317" s="178"/>
      <c r="J317" s="179"/>
      <c r="K317" s="178"/>
      <c r="L317" s="145"/>
      <c r="M317" s="145"/>
      <c r="N317" s="145"/>
      <c r="O317" s="145"/>
      <c r="P317" s="145"/>
      <c r="Q317" s="145"/>
      <c r="R317" s="145"/>
      <c r="S317" s="145"/>
      <c r="T317" s="145"/>
      <c r="U317" s="145"/>
      <c r="V317" s="145"/>
      <c r="W317" s="145"/>
      <c r="X317" s="145"/>
      <c r="Y317" s="145"/>
      <c r="Z317" s="145"/>
      <c r="AA317" s="145"/>
      <c r="AB317" s="145"/>
      <c r="AC317" s="145"/>
      <c r="AD317" s="145"/>
      <c r="AE317" s="145"/>
      <c r="AF317" s="145"/>
      <c r="AG317" s="145"/>
      <c r="AH317" s="145"/>
      <c r="AI317" s="145"/>
      <c r="AJ317" s="145"/>
      <c r="AK317" s="145"/>
      <c r="AL317" s="145"/>
      <c r="AM317" s="145"/>
      <c r="AN317" s="145"/>
      <c r="AO317" s="145"/>
      <c r="AP317" s="145"/>
      <c r="AQ317" s="145"/>
      <c r="AR317" s="145"/>
      <c r="AS317" s="145"/>
      <c r="AT317" s="145"/>
      <c r="AU317" s="145"/>
      <c r="AV317" s="145"/>
      <c r="AW317" s="145"/>
      <c r="AX317" s="145"/>
      <c r="AY317" s="145"/>
      <c r="AZ317" s="145"/>
      <c r="BA317" s="145"/>
      <c r="BB317" s="145"/>
      <c r="BC317" s="145"/>
      <c r="BD317" s="145"/>
      <c r="BE317" s="145"/>
      <c r="BF317" s="145"/>
      <c r="BG317" s="145"/>
      <c r="BH317" s="145"/>
      <c r="BI317" s="145"/>
    </row>
    <row r="318" ht="14.25" customHeight="1">
      <c r="A318" s="111"/>
      <c r="B318" s="145"/>
      <c r="C318" s="178"/>
      <c r="D318" s="178"/>
      <c r="E318" s="179"/>
      <c r="F318" s="178"/>
      <c r="G318" s="145"/>
      <c r="H318" s="145"/>
      <c r="I318" s="178"/>
      <c r="J318" s="179"/>
      <c r="K318" s="178"/>
      <c r="L318" s="145"/>
      <c r="M318" s="145"/>
      <c r="N318" s="145"/>
      <c r="O318" s="145"/>
      <c r="P318" s="145"/>
      <c r="Q318" s="145"/>
      <c r="R318" s="145"/>
      <c r="S318" s="145"/>
      <c r="T318" s="145"/>
      <c r="U318" s="145"/>
      <c r="V318" s="145"/>
      <c r="W318" s="145"/>
      <c r="X318" s="145"/>
      <c r="Y318" s="145"/>
      <c r="Z318" s="145"/>
      <c r="AA318" s="145"/>
      <c r="AB318" s="145"/>
      <c r="AC318" s="145"/>
      <c r="AD318" s="145"/>
      <c r="AE318" s="145"/>
      <c r="AF318" s="145"/>
      <c r="AG318" s="145"/>
      <c r="AH318" s="145"/>
      <c r="AI318" s="145"/>
      <c r="AJ318" s="145"/>
      <c r="AK318" s="145"/>
      <c r="AL318" s="145"/>
      <c r="AM318" s="145"/>
      <c r="AN318" s="145"/>
      <c r="AO318" s="145"/>
      <c r="AP318" s="145"/>
      <c r="AQ318" s="145"/>
      <c r="AR318" s="145"/>
      <c r="AS318" s="145"/>
      <c r="AT318" s="145"/>
      <c r="AU318" s="145"/>
      <c r="AV318" s="145"/>
      <c r="AW318" s="145"/>
      <c r="AX318" s="145"/>
      <c r="AY318" s="145"/>
      <c r="AZ318" s="145"/>
      <c r="BA318" s="145"/>
      <c r="BB318" s="145"/>
      <c r="BC318" s="145"/>
      <c r="BD318" s="145"/>
      <c r="BE318" s="145"/>
      <c r="BF318" s="145"/>
      <c r="BG318" s="145"/>
      <c r="BH318" s="145"/>
      <c r="BI318" s="145"/>
    </row>
    <row r="319" ht="14.25" customHeight="1">
      <c r="A319" s="111"/>
      <c r="B319" s="145"/>
      <c r="C319" s="178"/>
      <c r="D319" s="178"/>
      <c r="E319" s="179"/>
      <c r="F319" s="178"/>
      <c r="G319" s="145"/>
      <c r="H319" s="145"/>
      <c r="I319" s="178"/>
      <c r="J319" s="179"/>
      <c r="K319" s="178"/>
      <c r="L319" s="145"/>
      <c r="M319" s="145"/>
      <c r="N319" s="145"/>
      <c r="O319" s="145"/>
      <c r="P319" s="145"/>
      <c r="Q319" s="145"/>
      <c r="R319" s="145"/>
      <c r="S319" s="145"/>
      <c r="T319" s="145"/>
      <c r="U319" s="145"/>
      <c r="V319" s="145"/>
      <c r="W319" s="145"/>
      <c r="X319" s="145"/>
      <c r="Y319" s="145"/>
      <c r="Z319" s="145"/>
      <c r="AA319" s="145"/>
      <c r="AB319" s="145"/>
      <c r="AC319" s="145"/>
      <c r="AD319" s="145"/>
      <c r="AE319" s="145"/>
      <c r="AF319" s="145"/>
      <c r="AG319" s="145"/>
      <c r="AH319" s="145"/>
      <c r="AI319" s="145"/>
      <c r="AJ319" s="145"/>
      <c r="AK319" s="145"/>
      <c r="AL319" s="145"/>
      <c r="AM319" s="145"/>
      <c r="AN319" s="145"/>
      <c r="AO319" s="145"/>
      <c r="AP319" s="145"/>
      <c r="AQ319" s="145"/>
      <c r="AR319" s="145"/>
      <c r="AS319" s="145"/>
      <c r="AT319" s="145"/>
      <c r="AU319" s="145"/>
      <c r="AV319" s="145"/>
      <c r="AW319" s="145"/>
      <c r="AX319" s="145"/>
      <c r="AY319" s="145"/>
      <c r="AZ319" s="145"/>
      <c r="BA319" s="145"/>
      <c r="BB319" s="145"/>
      <c r="BC319" s="145"/>
      <c r="BD319" s="145"/>
      <c r="BE319" s="145"/>
      <c r="BF319" s="145"/>
      <c r="BG319" s="145"/>
      <c r="BH319" s="145"/>
      <c r="BI319" s="145"/>
    </row>
    <row r="320" ht="14.25" customHeight="1">
      <c r="A320" s="111"/>
      <c r="B320" s="145"/>
      <c r="C320" s="178"/>
      <c r="D320" s="178"/>
      <c r="E320" s="179"/>
      <c r="F320" s="178"/>
      <c r="G320" s="145"/>
      <c r="H320" s="145"/>
      <c r="I320" s="178"/>
      <c r="J320" s="179"/>
      <c r="K320" s="178"/>
      <c r="L320" s="145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  <c r="Y320" s="145"/>
      <c r="Z320" s="145"/>
      <c r="AA320" s="145"/>
      <c r="AB320" s="145"/>
      <c r="AC320" s="145"/>
      <c r="AD320" s="145"/>
      <c r="AE320" s="145"/>
      <c r="AF320" s="145"/>
      <c r="AG320" s="145"/>
      <c r="AH320" s="145"/>
      <c r="AI320" s="145"/>
      <c r="AJ320" s="145"/>
      <c r="AK320" s="145"/>
      <c r="AL320" s="145"/>
      <c r="AM320" s="145"/>
      <c r="AN320" s="145"/>
      <c r="AO320" s="145"/>
      <c r="AP320" s="145"/>
      <c r="AQ320" s="145"/>
      <c r="AR320" s="145"/>
      <c r="AS320" s="145"/>
      <c r="AT320" s="145"/>
      <c r="AU320" s="145"/>
      <c r="AV320" s="145"/>
      <c r="AW320" s="145"/>
      <c r="AX320" s="145"/>
      <c r="AY320" s="145"/>
      <c r="AZ320" s="145"/>
      <c r="BA320" s="145"/>
      <c r="BB320" s="145"/>
      <c r="BC320" s="145"/>
      <c r="BD320" s="145"/>
      <c r="BE320" s="145"/>
      <c r="BF320" s="145"/>
      <c r="BG320" s="145"/>
      <c r="BH320" s="145"/>
      <c r="BI320" s="145"/>
    </row>
    <row r="321" ht="14.25" customHeight="1">
      <c r="A321" s="111"/>
      <c r="B321" s="145"/>
      <c r="C321" s="178"/>
      <c r="D321" s="178"/>
      <c r="E321" s="179"/>
      <c r="F321" s="178"/>
      <c r="G321" s="145"/>
      <c r="H321" s="145"/>
      <c r="I321" s="178"/>
      <c r="J321" s="179"/>
      <c r="K321" s="178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  <c r="AA321" s="145"/>
      <c r="AB321" s="145"/>
      <c r="AC321" s="145"/>
      <c r="AD321" s="145"/>
      <c r="AE321" s="145"/>
      <c r="AF321" s="145"/>
      <c r="AG321" s="145"/>
      <c r="AH321" s="145"/>
      <c r="AI321" s="145"/>
      <c r="AJ321" s="145"/>
      <c r="AK321" s="145"/>
      <c r="AL321" s="145"/>
      <c r="AM321" s="145"/>
      <c r="AN321" s="145"/>
      <c r="AO321" s="145"/>
      <c r="AP321" s="145"/>
      <c r="AQ321" s="145"/>
      <c r="AR321" s="145"/>
      <c r="AS321" s="145"/>
      <c r="AT321" s="145"/>
      <c r="AU321" s="145"/>
      <c r="AV321" s="145"/>
      <c r="AW321" s="145"/>
      <c r="AX321" s="145"/>
      <c r="AY321" s="145"/>
      <c r="AZ321" s="145"/>
      <c r="BA321" s="145"/>
      <c r="BB321" s="145"/>
      <c r="BC321" s="145"/>
      <c r="BD321" s="145"/>
      <c r="BE321" s="145"/>
      <c r="BF321" s="145"/>
      <c r="BG321" s="145"/>
      <c r="BH321" s="145"/>
      <c r="BI321" s="145"/>
    </row>
    <row r="322" ht="14.25" customHeight="1">
      <c r="A322" s="111"/>
      <c r="B322" s="145"/>
      <c r="C322" s="178"/>
      <c r="D322" s="178"/>
      <c r="E322" s="179"/>
      <c r="F322" s="178"/>
      <c r="G322" s="145"/>
      <c r="H322" s="145"/>
      <c r="I322" s="178"/>
      <c r="J322" s="179"/>
      <c r="K322" s="178"/>
      <c r="L322" s="145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  <c r="Y322" s="145"/>
      <c r="Z322" s="145"/>
      <c r="AA322" s="145"/>
      <c r="AB322" s="145"/>
      <c r="AC322" s="145"/>
      <c r="AD322" s="145"/>
      <c r="AE322" s="145"/>
      <c r="AF322" s="145"/>
      <c r="AG322" s="145"/>
      <c r="AH322" s="145"/>
      <c r="AI322" s="145"/>
      <c r="AJ322" s="145"/>
      <c r="AK322" s="145"/>
      <c r="AL322" s="145"/>
      <c r="AM322" s="145"/>
      <c r="AN322" s="145"/>
      <c r="AO322" s="145"/>
      <c r="AP322" s="145"/>
      <c r="AQ322" s="145"/>
      <c r="AR322" s="145"/>
      <c r="AS322" s="145"/>
      <c r="AT322" s="145"/>
      <c r="AU322" s="145"/>
      <c r="AV322" s="145"/>
      <c r="AW322" s="145"/>
      <c r="AX322" s="145"/>
      <c r="AY322" s="145"/>
      <c r="AZ322" s="145"/>
      <c r="BA322" s="145"/>
      <c r="BB322" s="145"/>
      <c r="BC322" s="145"/>
      <c r="BD322" s="145"/>
      <c r="BE322" s="145"/>
      <c r="BF322" s="145"/>
      <c r="BG322" s="145"/>
      <c r="BH322" s="145"/>
      <c r="BI322" s="145"/>
    </row>
    <row r="323" ht="14.25" customHeight="1">
      <c r="A323" s="111"/>
      <c r="B323" s="145"/>
      <c r="C323" s="178"/>
      <c r="D323" s="178"/>
      <c r="E323" s="179"/>
      <c r="F323" s="178"/>
      <c r="G323" s="145"/>
      <c r="H323" s="145"/>
      <c r="I323" s="178"/>
      <c r="J323" s="179"/>
      <c r="K323" s="178"/>
      <c r="L323" s="145"/>
      <c r="M323" s="145"/>
      <c r="N323" s="145"/>
      <c r="O323" s="145"/>
      <c r="P323" s="145"/>
      <c r="Q323" s="145"/>
      <c r="R323" s="145"/>
      <c r="S323" s="145"/>
      <c r="T323" s="145"/>
      <c r="U323" s="145"/>
      <c r="V323" s="145"/>
      <c r="W323" s="145"/>
      <c r="X323" s="145"/>
      <c r="Y323" s="145"/>
      <c r="Z323" s="145"/>
      <c r="AA323" s="145"/>
      <c r="AB323" s="145"/>
      <c r="AC323" s="145"/>
      <c r="AD323" s="145"/>
      <c r="AE323" s="145"/>
      <c r="AF323" s="145"/>
      <c r="AG323" s="145"/>
      <c r="AH323" s="145"/>
      <c r="AI323" s="145"/>
      <c r="AJ323" s="145"/>
      <c r="AK323" s="145"/>
      <c r="AL323" s="145"/>
      <c r="AM323" s="145"/>
      <c r="AN323" s="145"/>
      <c r="AO323" s="145"/>
      <c r="AP323" s="145"/>
      <c r="AQ323" s="145"/>
      <c r="AR323" s="145"/>
      <c r="AS323" s="145"/>
      <c r="AT323" s="145"/>
      <c r="AU323" s="145"/>
      <c r="AV323" s="145"/>
      <c r="AW323" s="145"/>
      <c r="AX323" s="145"/>
      <c r="AY323" s="145"/>
      <c r="AZ323" s="145"/>
      <c r="BA323" s="145"/>
      <c r="BB323" s="145"/>
      <c r="BC323" s="145"/>
      <c r="BD323" s="145"/>
      <c r="BE323" s="145"/>
      <c r="BF323" s="145"/>
      <c r="BG323" s="145"/>
      <c r="BH323" s="145"/>
      <c r="BI323" s="145"/>
    </row>
    <row r="324" ht="14.25" customHeight="1">
      <c r="A324" s="111"/>
      <c r="B324" s="145"/>
      <c r="C324" s="178"/>
      <c r="D324" s="178"/>
      <c r="E324" s="179"/>
      <c r="F324" s="178"/>
      <c r="G324" s="145"/>
      <c r="H324" s="145"/>
      <c r="I324" s="178"/>
      <c r="J324" s="179"/>
      <c r="K324" s="178"/>
      <c r="L324" s="145"/>
      <c r="M324" s="145"/>
      <c r="N324" s="145"/>
      <c r="O324" s="145"/>
      <c r="P324" s="145"/>
      <c r="Q324" s="145"/>
      <c r="R324" s="145"/>
      <c r="S324" s="145"/>
      <c r="T324" s="145"/>
      <c r="U324" s="145"/>
      <c r="V324" s="145"/>
      <c r="W324" s="145"/>
      <c r="X324" s="145"/>
      <c r="Y324" s="145"/>
      <c r="Z324" s="145"/>
      <c r="AA324" s="145"/>
      <c r="AB324" s="145"/>
      <c r="AC324" s="145"/>
      <c r="AD324" s="145"/>
      <c r="AE324" s="145"/>
      <c r="AF324" s="145"/>
      <c r="AG324" s="145"/>
      <c r="AH324" s="145"/>
      <c r="AI324" s="145"/>
      <c r="AJ324" s="145"/>
      <c r="AK324" s="145"/>
      <c r="AL324" s="145"/>
      <c r="AM324" s="145"/>
      <c r="AN324" s="145"/>
      <c r="AO324" s="145"/>
      <c r="AP324" s="145"/>
      <c r="AQ324" s="145"/>
      <c r="AR324" s="145"/>
      <c r="AS324" s="145"/>
      <c r="AT324" s="145"/>
      <c r="AU324" s="145"/>
      <c r="AV324" s="145"/>
      <c r="AW324" s="145"/>
      <c r="AX324" s="145"/>
      <c r="AY324" s="145"/>
      <c r="AZ324" s="145"/>
      <c r="BA324" s="145"/>
      <c r="BB324" s="145"/>
      <c r="BC324" s="145"/>
      <c r="BD324" s="145"/>
      <c r="BE324" s="145"/>
      <c r="BF324" s="145"/>
      <c r="BG324" s="145"/>
      <c r="BH324" s="145"/>
      <c r="BI324" s="145"/>
    </row>
    <row r="325" ht="14.25" customHeight="1">
      <c r="A325" s="111"/>
      <c r="B325" s="145"/>
      <c r="C325" s="178"/>
      <c r="D325" s="178"/>
      <c r="E325" s="179"/>
      <c r="F325" s="178"/>
      <c r="G325" s="145"/>
      <c r="H325" s="145"/>
      <c r="I325" s="178"/>
      <c r="J325" s="179"/>
      <c r="K325" s="178"/>
      <c r="L325" s="145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  <c r="Y325" s="145"/>
      <c r="Z325" s="145"/>
      <c r="AA325" s="145"/>
      <c r="AB325" s="145"/>
      <c r="AC325" s="145"/>
      <c r="AD325" s="145"/>
      <c r="AE325" s="145"/>
      <c r="AF325" s="145"/>
      <c r="AG325" s="145"/>
      <c r="AH325" s="145"/>
      <c r="AI325" s="145"/>
      <c r="AJ325" s="145"/>
      <c r="AK325" s="145"/>
      <c r="AL325" s="145"/>
      <c r="AM325" s="145"/>
      <c r="AN325" s="145"/>
      <c r="AO325" s="145"/>
      <c r="AP325" s="145"/>
      <c r="AQ325" s="145"/>
      <c r="AR325" s="145"/>
      <c r="AS325" s="145"/>
      <c r="AT325" s="145"/>
      <c r="AU325" s="145"/>
      <c r="AV325" s="145"/>
      <c r="AW325" s="145"/>
      <c r="AX325" s="145"/>
      <c r="AY325" s="145"/>
      <c r="AZ325" s="145"/>
      <c r="BA325" s="145"/>
      <c r="BB325" s="145"/>
      <c r="BC325" s="145"/>
      <c r="BD325" s="145"/>
      <c r="BE325" s="145"/>
      <c r="BF325" s="145"/>
      <c r="BG325" s="145"/>
      <c r="BH325" s="145"/>
      <c r="BI325" s="145"/>
    </row>
    <row r="326" ht="14.25" customHeight="1">
      <c r="A326" s="111"/>
      <c r="B326" s="145"/>
      <c r="C326" s="178"/>
      <c r="D326" s="178"/>
      <c r="E326" s="179"/>
      <c r="F326" s="178"/>
      <c r="G326" s="145"/>
      <c r="H326" s="145"/>
      <c r="I326" s="178"/>
      <c r="J326" s="179"/>
      <c r="K326" s="178"/>
      <c r="L326" s="145"/>
      <c r="M326" s="145"/>
      <c r="N326" s="145"/>
      <c r="O326" s="145"/>
      <c r="P326" s="145"/>
      <c r="Q326" s="145"/>
      <c r="R326" s="145"/>
      <c r="S326" s="145"/>
      <c r="T326" s="145"/>
      <c r="U326" s="145"/>
      <c r="V326" s="145"/>
      <c r="W326" s="145"/>
      <c r="X326" s="145"/>
      <c r="Y326" s="145"/>
      <c r="Z326" s="145"/>
      <c r="AA326" s="145"/>
      <c r="AB326" s="145"/>
      <c r="AC326" s="145"/>
      <c r="AD326" s="145"/>
      <c r="AE326" s="145"/>
      <c r="AF326" s="145"/>
      <c r="AG326" s="145"/>
      <c r="AH326" s="145"/>
      <c r="AI326" s="145"/>
      <c r="AJ326" s="145"/>
      <c r="AK326" s="145"/>
      <c r="AL326" s="145"/>
      <c r="AM326" s="145"/>
      <c r="AN326" s="145"/>
      <c r="AO326" s="145"/>
      <c r="AP326" s="145"/>
      <c r="AQ326" s="145"/>
      <c r="AR326" s="145"/>
      <c r="AS326" s="145"/>
      <c r="AT326" s="145"/>
      <c r="AU326" s="145"/>
      <c r="AV326" s="145"/>
      <c r="AW326" s="145"/>
      <c r="AX326" s="145"/>
      <c r="AY326" s="145"/>
      <c r="AZ326" s="145"/>
      <c r="BA326" s="145"/>
      <c r="BB326" s="145"/>
      <c r="BC326" s="145"/>
      <c r="BD326" s="145"/>
      <c r="BE326" s="145"/>
      <c r="BF326" s="145"/>
      <c r="BG326" s="145"/>
      <c r="BH326" s="145"/>
      <c r="BI326" s="145"/>
    </row>
    <row r="327" ht="14.25" customHeight="1">
      <c r="A327" s="111"/>
      <c r="B327" s="145"/>
      <c r="C327" s="178"/>
      <c r="D327" s="178"/>
      <c r="E327" s="179"/>
      <c r="F327" s="178"/>
      <c r="G327" s="145"/>
      <c r="H327" s="145"/>
      <c r="I327" s="178"/>
      <c r="J327" s="179"/>
      <c r="K327" s="178"/>
      <c r="L327" s="145"/>
      <c r="M327" s="145"/>
      <c r="N327" s="145"/>
      <c r="O327" s="145"/>
      <c r="P327" s="145"/>
      <c r="Q327" s="145"/>
      <c r="R327" s="145"/>
      <c r="S327" s="145"/>
      <c r="T327" s="145"/>
      <c r="U327" s="145"/>
      <c r="V327" s="145"/>
      <c r="W327" s="145"/>
      <c r="X327" s="145"/>
      <c r="Y327" s="145"/>
      <c r="Z327" s="145"/>
      <c r="AA327" s="145"/>
      <c r="AB327" s="145"/>
      <c r="AC327" s="145"/>
      <c r="AD327" s="145"/>
      <c r="AE327" s="145"/>
      <c r="AF327" s="145"/>
      <c r="AG327" s="145"/>
      <c r="AH327" s="145"/>
      <c r="AI327" s="145"/>
      <c r="AJ327" s="145"/>
      <c r="AK327" s="145"/>
      <c r="AL327" s="145"/>
      <c r="AM327" s="145"/>
      <c r="AN327" s="145"/>
      <c r="AO327" s="145"/>
      <c r="AP327" s="145"/>
      <c r="AQ327" s="145"/>
      <c r="AR327" s="145"/>
      <c r="AS327" s="145"/>
      <c r="AT327" s="145"/>
      <c r="AU327" s="145"/>
      <c r="AV327" s="145"/>
      <c r="AW327" s="145"/>
      <c r="AX327" s="145"/>
      <c r="AY327" s="145"/>
      <c r="AZ327" s="145"/>
      <c r="BA327" s="145"/>
      <c r="BB327" s="145"/>
      <c r="BC327" s="145"/>
      <c r="BD327" s="145"/>
      <c r="BE327" s="145"/>
      <c r="BF327" s="145"/>
      <c r="BG327" s="145"/>
      <c r="BH327" s="145"/>
      <c r="BI327" s="145"/>
    </row>
    <row r="328" ht="14.25" customHeight="1">
      <c r="A328" s="111"/>
      <c r="B328" s="145"/>
      <c r="C328" s="178"/>
      <c r="D328" s="178"/>
      <c r="E328" s="179"/>
      <c r="F328" s="178"/>
      <c r="G328" s="145"/>
      <c r="H328" s="145"/>
      <c r="I328" s="178"/>
      <c r="J328" s="179"/>
      <c r="K328" s="178"/>
      <c r="L328" s="145"/>
      <c r="M328" s="145"/>
      <c r="N328" s="145"/>
      <c r="O328" s="145"/>
      <c r="P328" s="145"/>
      <c r="Q328" s="145"/>
      <c r="R328" s="145"/>
      <c r="S328" s="145"/>
      <c r="T328" s="145"/>
      <c r="U328" s="145"/>
      <c r="V328" s="145"/>
      <c r="W328" s="145"/>
      <c r="X328" s="145"/>
      <c r="Y328" s="145"/>
      <c r="Z328" s="145"/>
      <c r="AA328" s="145"/>
      <c r="AB328" s="145"/>
      <c r="AC328" s="145"/>
      <c r="AD328" s="145"/>
      <c r="AE328" s="145"/>
      <c r="AF328" s="145"/>
      <c r="AG328" s="145"/>
      <c r="AH328" s="145"/>
      <c r="AI328" s="145"/>
      <c r="AJ328" s="145"/>
      <c r="AK328" s="145"/>
      <c r="AL328" s="145"/>
      <c r="AM328" s="145"/>
      <c r="AN328" s="145"/>
      <c r="AO328" s="145"/>
      <c r="AP328" s="145"/>
      <c r="AQ328" s="145"/>
      <c r="AR328" s="145"/>
      <c r="AS328" s="145"/>
      <c r="AT328" s="145"/>
      <c r="AU328" s="145"/>
      <c r="AV328" s="145"/>
      <c r="AW328" s="145"/>
      <c r="AX328" s="145"/>
      <c r="AY328" s="145"/>
      <c r="AZ328" s="145"/>
      <c r="BA328" s="145"/>
      <c r="BB328" s="145"/>
      <c r="BC328" s="145"/>
      <c r="BD328" s="145"/>
      <c r="BE328" s="145"/>
      <c r="BF328" s="145"/>
      <c r="BG328" s="145"/>
      <c r="BH328" s="145"/>
      <c r="BI328" s="145"/>
    </row>
    <row r="329" ht="14.25" customHeight="1">
      <c r="A329" s="111"/>
      <c r="B329" s="145"/>
      <c r="C329" s="178"/>
      <c r="D329" s="178"/>
      <c r="E329" s="179"/>
      <c r="F329" s="178"/>
      <c r="G329" s="145"/>
      <c r="H329" s="145"/>
      <c r="I329" s="178"/>
      <c r="J329" s="179"/>
      <c r="K329" s="178"/>
      <c r="L329" s="145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  <c r="Y329" s="145"/>
      <c r="Z329" s="145"/>
      <c r="AA329" s="145"/>
      <c r="AB329" s="145"/>
      <c r="AC329" s="145"/>
      <c r="AD329" s="145"/>
      <c r="AE329" s="145"/>
      <c r="AF329" s="145"/>
      <c r="AG329" s="145"/>
      <c r="AH329" s="145"/>
      <c r="AI329" s="145"/>
      <c r="AJ329" s="145"/>
      <c r="AK329" s="145"/>
      <c r="AL329" s="145"/>
      <c r="AM329" s="145"/>
      <c r="AN329" s="145"/>
      <c r="AO329" s="145"/>
      <c r="AP329" s="145"/>
      <c r="AQ329" s="145"/>
      <c r="AR329" s="145"/>
      <c r="AS329" s="145"/>
      <c r="AT329" s="145"/>
      <c r="AU329" s="145"/>
      <c r="AV329" s="145"/>
      <c r="AW329" s="145"/>
      <c r="AX329" s="145"/>
      <c r="AY329" s="145"/>
      <c r="AZ329" s="145"/>
      <c r="BA329" s="145"/>
      <c r="BB329" s="145"/>
      <c r="BC329" s="145"/>
      <c r="BD329" s="145"/>
      <c r="BE329" s="145"/>
      <c r="BF329" s="145"/>
      <c r="BG329" s="145"/>
      <c r="BH329" s="145"/>
      <c r="BI329" s="145"/>
    </row>
    <row r="330" ht="14.25" customHeight="1">
      <c r="A330" s="111"/>
      <c r="B330" s="145"/>
      <c r="C330" s="178"/>
      <c r="D330" s="178"/>
      <c r="E330" s="179"/>
      <c r="F330" s="178"/>
      <c r="G330" s="145"/>
      <c r="H330" s="145"/>
      <c r="I330" s="178"/>
      <c r="J330" s="179"/>
      <c r="K330" s="178"/>
      <c r="L330" s="145"/>
      <c r="M330" s="145"/>
      <c r="N330" s="145"/>
      <c r="O330" s="145"/>
      <c r="P330" s="145"/>
      <c r="Q330" s="145"/>
      <c r="R330" s="145"/>
      <c r="S330" s="145"/>
      <c r="T330" s="145"/>
      <c r="U330" s="145"/>
      <c r="V330" s="145"/>
      <c r="W330" s="145"/>
      <c r="X330" s="145"/>
      <c r="Y330" s="145"/>
      <c r="Z330" s="145"/>
      <c r="AA330" s="145"/>
      <c r="AB330" s="145"/>
      <c r="AC330" s="145"/>
      <c r="AD330" s="145"/>
      <c r="AE330" s="145"/>
      <c r="AF330" s="145"/>
      <c r="AG330" s="145"/>
      <c r="AH330" s="145"/>
      <c r="AI330" s="145"/>
      <c r="AJ330" s="145"/>
      <c r="AK330" s="145"/>
      <c r="AL330" s="145"/>
      <c r="AM330" s="145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5"/>
      <c r="AZ330" s="145"/>
      <c r="BA330" s="145"/>
      <c r="BB330" s="145"/>
      <c r="BC330" s="145"/>
      <c r="BD330" s="145"/>
      <c r="BE330" s="145"/>
      <c r="BF330" s="145"/>
      <c r="BG330" s="145"/>
      <c r="BH330" s="145"/>
      <c r="BI330" s="145"/>
    </row>
    <row r="331" ht="14.25" customHeight="1">
      <c r="A331" s="111"/>
      <c r="B331" s="145"/>
      <c r="C331" s="178"/>
      <c r="D331" s="178"/>
      <c r="E331" s="179"/>
      <c r="F331" s="178"/>
      <c r="G331" s="145"/>
      <c r="H331" s="145"/>
      <c r="I331" s="178"/>
      <c r="J331" s="179"/>
      <c r="K331" s="178"/>
      <c r="L331" s="145"/>
      <c r="M331" s="145"/>
      <c r="N331" s="145"/>
      <c r="O331" s="145"/>
      <c r="P331" s="145"/>
      <c r="Q331" s="145"/>
      <c r="R331" s="145"/>
      <c r="S331" s="145"/>
      <c r="T331" s="145"/>
      <c r="U331" s="145"/>
      <c r="V331" s="145"/>
      <c r="W331" s="145"/>
      <c r="X331" s="145"/>
      <c r="Y331" s="145"/>
      <c r="Z331" s="145"/>
      <c r="AA331" s="145"/>
      <c r="AB331" s="145"/>
      <c r="AC331" s="145"/>
      <c r="AD331" s="145"/>
      <c r="AE331" s="145"/>
      <c r="AF331" s="145"/>
      <c r="AG331" s="145"/>
      <c r="AH331" s="145"/>
      <c r="AI331" s="145"/>
      <c r="AJ331" s="145"/>
      <c r="AK331" s="145"/>
      <c r="AL331" s="145"/>
      <c r="AM331" s="145"/>
      <c r="AN331" s="145"/>
      <c r="AO331" s="145"/>
      <c r="AP331" s="145"/>
      <c r="AQ331" s="145"/>
      <c r="AR331" s="145"/>
      <c r="AS331" s="145"/>
      <c r="AT331" s="145"/>
      <c r="AU331" s="145"/>
      <c r="AV331" s="145"/>
      <c r="AW331" s="145"/>
      <c r="AX331" s="145"/>
      <c r="AY331" s="145"/>
      <c r="AZ331" s="145"/>
      <c r="BA331" s="145"/>
      <c r="BB331" s="145"/>
      <c r="BC331" s="145"/>
      <c r="BD331" s="145"/>
      <c r="BE331" s="145"/>
      <c r="BF331" s="145"/>
      <c r="BG331" s="145"/>
      <c r="BH331" s="145"/>
      <c r="BI331" s="145"/>
    </row>
    <row r="332" ht="14.25" customHeight="1">
      <c r="A332" s="111"/>
      <c r="B332" s="145"/>
      <c r="C332" s="178"/>
      <c r="D332" s="178"/>
      <c r="E332" s="179"/>
      <c r="F332" s="178"/>
      <c r="G332" s="145"/>
      <c r="H332" s="145"/>
      <c r="I332" s="178"/>
      <c r="J332" s="179"/>
      <c r="K332" s="178"/>
      <c r="L332" s="145"/>
      <c r="M332" s="145"/>
      <c r="N332" s="145"/>
      <c r="O332" s="145"/>
      <c r="P332" s="145"/>
      <c r="Q332" s="145"/>
      <c r="R332" s="145"/>
      <c r="S332" s="145"/>
      <c r="T332" s="145"/>
      <c r="U332" s="145"/>
      <c r="V332" s="145"/>
      <c r="W332" s="145"/>
      <c r="X332" s="145"/>
      <c r="Y332" s="145"/>
      <c r="Z332" s="145"/>
      <c r="AA332" s="145"/>
      <c r="AB332" s="145"/>
      <c r="AC332" s="145"/>
      <c r="AD332" s="145"/>
      <c r="AE332" s="145"/>
      <c r="AF332" s="145"/>
      <c r="AG332" s="145"/>
      <c r="AH332" s="145"/>
      <c r="AI332" s="145"/>
      <c r="AJ332" s="145"/>
      <c r="AK332" s="145"/>
      <c r="AL332" s="145"/>
      <c r="AM332" s="145"/>
      <c r="AN332" s="145"/>
      <c r="AO332" s="145"/>
      <c r="AP332" s="145"/>
      <c r="AQ332" s="145"/>
      <c r="AR332" s="145"/>
      <c r="AS332" s="145"/>
      <c r="AT332" s="145"/>
      <c r="AU332" s="145"/>
      <c r="AV332" s="145"/>
      <c r="AW332" s="145"/>
      <c r="AX332" s="145"/>
      <c r="AY332" s="145"/>
      <c r="AZ332" s="145"/>
      <c r="BA332" s="145"/>
      <c r="BB332" s="145"/>
      <c r="BC332" s="145"/>
      <c r="BD332" s="145"/>
      <c r="BE332" s="145"/>
      <c r="BF332" s="145"/>
      <c r="BG332" s="145"/>
      <c r="BH332" s="145"/>
      <c r="BI332" s="145"/>
    </row>
    <row r="333" ht="14.25" customHeight="1">
      <c r="A333" s="111"/>
      <c r="B333" s="145"/>
      <c r="C333" s="178"/>
      <c r="D333" s="178"/>
      <c r="E333" s="179"/>
      <c r="F333" s="178"/>
      <c r="G333" s="145"/>
      <c r="H333" s="145"/>
      <c r="I333" s="178"/>
      <c r="J333" s="179"/>
      <c r="K333" s="178"/>
      <c r="L333" s="145"/>
      <c r="M333" s="145"/>
      <c r="N333" s="145"/>
      <c r="O333" s="145"/>
      <c r="P333" s="145"/>
      <c r="Q333" s="145"/>
      <c r="R333" s="145"/>
      <c r="S333" s="145"/>
      <c r="T333" s="145"/>
      <c r="U333" s="145"/>
      <c r="V333" s="145"/>
      <c r="W333" s="145"/>
      <c r="X333" s="145"/>
      <c r="Y333" s="145"/>
      <c r="Z333" s="145"/>
      <c r="AA333" s="145"/>
      <c r="AB333" s="145"/>
      <c r="AC333" s="145"/>
      <c r="AD333" s="145"/>
      <c r="AE333" s="145"/>
      <c r="AF333" s="145"/>
      <c r="AG333" s="145"/>
      <c r="AH333" s="145"/>
      <c r="AI333" s="145"/>
      <c r="AJ333" s="145"/>
      <c r="AK333" s="145"/>
      <c r="AL333" s="145"/>
      <c r="AM333" s="145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5"/>
      <c r="AZ333" s="145"/>
      <c r="BA333" s="145"/>
      <c r="BB333" s="145"/>
      <c r="BC333" s="145"/>
      <c r="BD333" s="145"/>
      <c r="BE333" s="145"/>
      <c r="BF333" s="145"/>
      <c r="BG333" s="145"/>
      <c r="BH333" s="145"/>
      <c r="BI333" s="145"/>
    </row>
    <row r="334" ht="14.25" customHeight="1">
      <c r="A334" s="111"/>
      <c r="B334" s="145"/>
      <c r="C334" s="178"/>
      <c r="D334" s="178"/>
      <c r="E334" s="179"/>
      <c r="F334" s="178"/>
      <c r="G334" s="145"/>
      <c r="H334" s="145"/>
      <c r="I334" s="178"/>
      <c r="J334" s="179"/>
      <c r="K334" s="178"/>
      <c r="L334" s="145"/>
      <c r="M334" s="145"/>
      <c r="N334" s="145"/>
      <c r="O334" s="145"/>
      <c r="P334" s="145"/>
      <c r="Q334" s="145"/>
      <c r="R334" s="145"/>
      <c r="S334" s="145"/>
      <c r="T334" s="145"/>
      <c r="U334" s="145"/>
      <c r="V334" s="145"/>
      <c r="W334" s="145"/>
      <c r="X334" s="145"/>
      <c r="Y334" s="145"/>
      <c r="Z334" s="145"/>
      <c r="AA334" s="145"/>
      <c r="AB334" s="145"/>
      <c r="AC334" s="145"/>
      <c r="AD334" s="145"/>
      <c r="AE334" s="145"/>
      <c r="AF334" s="145"/>
      <c r="AG334" s="145"/>
      <c r="AH334" s="145"/>
      <c r="AI334" s="145"/>
      <c r="AJ334" s="145"/>
      <c r="AK334" s="145"/>
      <c r="AL334" s="145"/>
      <c r="AM334" s="145"/>
      <c r="AN334" s="145"/>
      <c r="AO334" s="145"/>
      <c r="AP334" s="145"/>
      <c r="AQ334" s="145"/>
      <c r="AR334" s="145"/>
      <c r="AS334" s="145"/>
      <c r="AT334" s="145"/>
      <c r="AU334" s="145"/>
      <c r="AV334" s="145"/>
      <c r="AW334" s="145"/>
      <c r="AX334" s="145"/>
      <c r="AY334" s="145"/>
      <c r="AZ334" s="145"/>
      <c r="BA334" s="145"/>
      <c r="BB334" s="145"/>
      <c r="BC334" s="145"/>
      <c r="BD334" s="145"/>
      <c r="BE334" s="145"/>
      <c r="BF334" s="145"/>
      <c r="BG334" s="145"/>
      <c r="BH334" s="145"/>
      <c r="BI334" s="145"/>
    </row>
    <row r="335" ht="14.25" customHeight="1">
      <c r="A335" s="111"/>
      <c r="B335" s="145"/>
      <c r="C335" s="178"/>
      <c r="D335" s="178"/>
      <c r="E335" s="179"/>
      <c r="F335" s="178"/>
      <c r="G335" s="145"/>
      <c r="H335" s="145"/>
      <c r="I335" s="178"/>
      <c r="J335" s="179"/>
      <c r="K335" s="178"/>
      <c r="L335" s="145"/>
      <c r="M335" s="145"/>
      <c r="N335" s="145"/>
      <c r="O335" s="145"/>
      <c r="P335" s="145"/>
      <c r="Q335" s="145"/>
      <c r="R335" s="145"/>
      <c r="S335" s="145"/>
      <c r="T335" s="145"/>
      <c r="U335" s="145"/>
      <c r="V335" s="145"/>
      <c r="W335" s="145"/>
      <c r="X335" s="145"/>
      <c r="Y335" s="145"/>
      <c r="Z335" s="145"/>
      <c r="AA335" s="145"/>
      <c r="AB335" s="145"/>
      <c r="AC335" s="145"/>
      <c r="AD335" s="145"/>
      <c r="AE335" s="145"/>
      <c r="AF335" s="145"/>
      <c r="AG335" s="145"/>
      <c r="AH335" s="145"/>
      <c r="AI335" s="145"/>
      <c r="AJ335" s="145"/>
      <c r="AK335" s="145"/>
      <c r="AL335" s="145"/>
      <c r="AM335" s="145"/>
      <c r="AN335" s="145"/>
      <c r="AO335" s="145"/>
      <c r="AP335" s="145"/>
      <c r="AQ335" s="145"/>
      <c r="AR335" s="145"/>
      <c r="AS335" s="145"/>
      <c r="AT335" s="145"/>
      <c r="AU335" s="145"/>
      <c r="AV335" s="145"/>
      <c r="AW335" s="145"/>
      <c r="AX335" s="145"/>
      <c r="AY335" s="145"/>
      <c r="AZ335" s="145"/>
      <c r="BA335" s="145"/>
      <c r="BB335" s="145"/>
      <c r="BC335" s="145"/>
      <c r="BD335" s="145"/>
      <c r="BE335" s="145"/>
      <c r="BF335" s="145"/>
      <c r="BG335" s="145"/>
      <c r="BH335" s="145"/>
      <c r="BI335" s="145"/>
    </row>
    <row r="336" ht="14.25" customHeight="1">
      <c r="A336" s="111"/>
      <c r="B336" s="145"/>
      <c r="C336" s="178"/>
      <c r="D336" s="178"/>
      <c r="E336" s="179"/>
      <c r="F336" s="178"/>
      <c r="G336" s="145"/>
      <c r="H336" s="145"/>
      <c r="I336" s="178"/>
      <c r="J336" s="179"/>
      <c r="K336" s="178"/>
      <c r="L336" s="145"/>
      <c r="M336" s="145"/>
      <c r="N336" s="145"/>
      <c r="O336" s="145"/>
      <c r="P336" s="145"/>
      <c r="Q336" s="145"/>
      <c r="R336" s="145"/>
      <c r="S336" s="145"/>
      <c r="T336" s="145"/>
      <c r="U336" s="145"/>
      <c r="V336" s="145"/>
      <c r="W336" s="145"/>
      <c r="X336" s="145"/>
      <c r="Y336" s="145"/>
      <c r="Z336" s="145"/>
      <c r="AA336" s="145"/>
      <c r="AB336" s="145"/>
      <c r="AC336" s="145"/>
      <c r="AD336" s="145"/>
      <c r="AE336" s="145"/>
      <c r="AF336" s="145"/>
      <c r="AG336" s="145"/>
      <c r="AH336" s="145"/>
      <c r="AI336" s="145"/>
      <c r="AJ336" s="145"/>
      <c r="AK336" s="145"/>
      <c r="AL336" s="145"/>
      <c r="AM336" s="145"/>
      <c r="AN336" s="145"/>
      <c r="AO336" s="145"/>
      <c r="AP336" s="145"/>
      <c r="AQ336" s="145"/>
      <c r="AR336" s="145"/>
      <c r="AS336" s="145"/>
      <c r="AT336" s="145"/>
      <c r="AU336" s="145"/>
      <c r="AV336" s="145"/>
      <c r="AW336" s="145"/>
      <c r="AX336" s="145"/>
      <c r="AY336" s="145"/>
      <c r="AZ336" s="145"/>
      <c r="BA336" s="145"/>
      <c r="BB336" s="145"/>
      <c r="BC336" s="145"/>
      <c r="BD336" s="145"/>
      <c r="BE336" s="145"/>
      <c r="BF336" s="145"/>
      <c r="BG336" s="145"/>
      <c r="BH336" s="145"/>
      <c r="BI336" s="145"/>
    </row>
    <row r="337" ht="14.25" customHeight="1">
      <c r="A337" s="111"/>
      <c r="B337" s="145"/>
      <c r="C337" s="178"/>
      <c r="D337" s="178"/>
      <c r="E337" s="179"/>
      <c r="F337" s="178"/>
      <c r="G337" s="145"/>
      <c r="H337" s="145"/>
      <c r="I337" s="178"/>
      <c r="J337" s="179"/>
      <c r="K337" s="178"/>
      <c r="L337" s="145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  <c r="Y337" s="145"/>
      <c r="Z337" s="145"/>
      <c r="AA337" s="145"/>
      <c r="AB337" s="145"/>
      <c r="AC337" s="145"/>
      <c r="AD337" s="145"/>
      <c r="AE337" s="145"/>
      <c r="AF337" s="145"/>
      <c r="AG337" s="145"/>
      <c r="AH337" s="145"/>
      <c r="AI337" s="145"/>
      <c r="AJ337" s="145"/>
      <c r="AK337" s="145"/>
      <c r="AL337" s="145"/>
      <c r="AM337" s="145"/>
      <c r="AN337" s="145"/>
      <c r="AO337" s="145"/>
      <c r="AP337" s="145"/>
      <c r="AQ337" s="145"/>
      <c r="AR337" s="145"/>
      <c r="AS337" s="145"/>
      <c r="AT337" s="145"/>
      <c r="AU337" s="145"/>
      <c r="AV337" s="145"/>
      <c r="AW337" s="145"/>
      <c r="AX337" s="145"/>
      <c r="AY337" s="145"/>
      <c r="AZ337" s="145"/>
      <c r="BA337" s="145"/>
      <c r="BB337" s="145"/>
      <c r="BC337" s="145"/>
      <c r="BD337" s="145"/>
      <c r="BE337" s="145"/>
      <c r="BF337" s="145"/>
      <c r="BG337" s="145"/>
      <c r="BH337" s="145"/>
      <c r="BI337" s="145"/>
    </row>
    <row r="338" ht="14.25" customHeight="1">
      <c r="A338" s="111"/>
      <c r="B338" s="145"/>
      <c r="C338" s="178"/>
      <c r="D338" s="178"/>
      <c r="E338" s="179"/>
      <c r="F338" s="178"/>
      <c r="G338" s="145"/>
      <c r="H338" s="145"/>
      <c r="I338" s="178"/>
      <c r="J338" s="179"/>
      <c r="K338" s="178"/>
      <c r="L338" s="145"/>
      <c r="M338" s="145"/>
      <c r="N338" s="145"/>
      <c r="O338" s="145"/>
      <c r="P338" s="145"/>
      <c r="Q338" s="145"/>
      <c r="R338" s="145"/>
      <c r="S338" s="145"/>
      <c r="T338" s="145"/>
      <c r="U338" s="145"/>
      <c r="V338" s="145"/>
      <c r="W338" s="145"/>
      <c r="X338" s="145"/>
      <c r="Y338" s="145"/>
      <c r="Z338" s="145"/>
      <c r="AA338" s="145"/>
      <c r="AB338" s="145"/>
      <c r="AC338" s="145"/>
      <c r="AD338" s="145"/>
      <c r="AE338" s="145"/>
      <c r="AF338" s="145"/>
      <c r="AG338" s="145"/>
      <c r="AH338" s="145"/>
      <c r="AI338" s="145"/>
      <c r="AJ338" s="145"/>
      <c r="AK338" s="145"/>
      <c r="AL338" s="145"/>
      <c r="AM338" s="145"/>
      <c r="AN338" s="145"/>
      <c r="AO338" s="145"/>
      <c r="AP338" s="145"/>
      <c r="AQ338" s="145"/>
      <c r="AR338" s="145"/>
      <c r="AS338" s="145"/>
      <c r="AT338" s="145"/>
      <c r="AU338" s="145"/>
      <c r="AV338" s="145"/>
      <c r="AW338" s="145"/>
      <c r="AX338" s="145"/>
      <c r="AY338" s="145"/>
      <c r="AZ338" s="145"/>
      <c r="BA338" s="145"/>
      <c r="BB338" s="145"/>
      <c r="BC338" s="145"/>
      <c r="BD338" s="145"/>
      <c r="BE338" s="145"/>
      <c r="BF338" s="145"/>
      <c r="BG338" s="145"/>
      <c r="BH338" s="145"/>
      <c r="BI338" s="145"/>
    </row>
    <row r="339" ht="14.25" customHeight="1">
      <c r="A339" s="111"/>
      <c r="B339" s="145"/>
      <c r="C339" s="178"/>
      <c r="D339" s="178"/>
      <c r="E339" s="179"/>
      <c r="F339" s="178"/>
      <c r="G339" s="145"/>
      <c r="H339" s="145"/>
      <c r="I339" s="178"/>
      <c r="J339" s="179"/>
      <c r="K339" s="178"/>
      <c r="L339" s="145"/>
      <c r="M339" s="145"/>
      <c r="N339" s="145"/>
      <c r="O339" s="145"/>
      <c r="P339" s="145"/>
      <c r="Q339" s="145"/>
      <c r="R339" s="145"/>
      <c r="S339" s="145"/>
      <c r="T339" s="145"/>
      <c r="U339" s="145"/>
      <c r="V339" s="145"/>
      <c r="W339" s="145"/>
      <c r="X339" s="145"/>
      <c r="Y339" s="145"/>
      <c r="Z339" s="145"/>
      <c r="AA339" s="145"/>
      <c r="AB339" s="145"/>
      <c r="AC339" s="145"/>
      <c r="AD339" s="145"/>
      <c r="AE339" s="145"/>
      <c r="AF339" s="145"/>
      <c r="AG339" s="145"/>
      <c r="AH339" s="145"/>
      <c r="AI339" s="145"/>
      <c r="AJ339" s="145"/>
      <c r="AK339" s="145"/>
      <c r="AL339" s="145"/>
      <c r="AM339" s="145"/>
      <c r="AN339" s="145"/>
      <c r="AO339" s="145"/>
      <c r="AP339" s="145"/>
      <c r="AQ339" s="145"/>
      <c r="AR339" s="145"/>
      <c r="AS339" s="145"/>
      <c r="AT339" s="145"/>
      <c r="AU339" s="145"/>
      <c r="AV339" s="145"/>
      <c r="AW339" s="145"/>
      <c r="AX339" s="145"/>
      <c r="AY339" s="145"/>
      <c r="AZ339" s="145"/>
      <c r="BA339" s="145"/>
      <c r="BB339" s="145"/>
      <c r="BC339" s="145"/>
      <c r="BD339" s="145"/>
      <c r="BE339" s="145"/>
      <c r="BF339" s="145"/>
      <c r="BG339" s="145"/>
      <c r="BH339" s="145"/>
      <c r="BI339" s="145"/>
    </row>
    <row r="340" ht="14.25" customHeight="1">
      <c r="A340" s="111"/>
      <c r="B340" s="145"/>
      <c r="C340" s="178"/>
      <c r="D340" s="178"/>
      <c r="E340" s="179"/>
      <c r="F340" s="178"/>
      <c r="G340" s="145"/>
      <c r="H340" s="145"/>
      <c r="I340" s="178"/>
      <c r="J340" s="179"/>
      <c r="K340" s="178"/>
      <c r="L340" s="145"/>
      <c r="M340" s="145"/>
      <c r="N340" s="145"/>
      <c r="O340" s="145"/>
      <c r="P340" s="145"/>
      <c r="Q340" s="145"/>
      <c r="R340" s="145"/>
      <c r="S340" s="145"/>
      <c r="T340" s="145"/>
      <c r="U340" s="145"/>
      <c r="V340" s="145"/>
      <c r="W340" s="145"/>
      <c r="X340" s="145"/>
      <c r="Y340" s="145"/>
      <c r="Z340" s="145"/>
      <c r="AA340" s="145"/>
      <c r="AB340" s="145"/>
      <c r="AC340" s="145"/>
      <c r="AD340" s="145"/>
      <c r="AE340" s="145"/>
      <c r="AF340" s="145"/>
      <c r="AG340" s="145"/>
      <c r="AH340" s="145"/>
      <c r="AI340" s="145"/>
      <c r="AJ340" s="145"/>
      <c r="AK340" s="145"/>
      <c r="AL340" s="145"/>
      <c r="AM340" s="145"/>
      <c r="AN340" s="145"/>
      <c r="AO340" s="145"/>
      <c r="AP340" s="145"/>
      <c r="AQ340" s="145"/>
      <c r="AR340" s="145"/>
      <c r="AS340" s="145"/>
      <c r="AT340" s="145"/>
      <c r="AU340" s="145"/>
      <c r="AV340" s="145"/>
      <c r="AW340" s="145"/>
      <c r="AX340" s="145"/>
      <c r="AY340" s="145"/>
      <c r="AZ340" s="145"/>
      <c r="BA340" s="145"/>
      <c r="BB340" s="145"/>
      <c r="BC340" s="145"/>
      <c r="BD340" s="145"/>
      <c r="BE340" s="145"/>
      <c r="BF340" s="145"/>
      <c r="BG340" s="145"/>
      <c r="BH340" s="145"/>
      <c r="BI340" s="145"/>
    </row>
    <row r="341" ht="14.25" customHeight="1">
      <c r="A341" s="111"/>
      <c r="B341" s="145"/>
      <c r="C341" s="178"/>
      <c r="D341" s="178"/>
      <c r="E341" s="179"/>
      <c r="F341" s="178"/>
      <c r="G341" s="145"/>
      <c r="H341" s="145"/>
      <c r="I341" s="178"/>
      <c r="J341" s="179"/>
      <c r="K341" s="178"/>
      <c r="L341" s="145"/>
      <c r="M341" s="145"/>
      <c r="N341" s="145"/>
      <c r="O341" s="145"/>
      <c r="P341" s="145"/>
      <c r="Q341" s="145"/>
      <c r="R341" s="145"/>
      <c r="S341" s="145"/>
      <c r="T341" s="145"/>
      <c r="U341" s="145"/>
      <c r="V341" s="145"/>
      <c r="W341" s="145"/>
      <c r="X341" s="145"/>
      <c r="Y341" s="145"/>
      <c r="Z341" s="145"/>
      <c r="AA341" s="145"/>
      <c r="AB341" s="145"/>
      <c r="AC341" s="145"/>
      <c r="AD341" s="145"/>
      <c r="AE341" s="145"/>
      <c r="AF341" s="145"/>
      <c r="AG341" s="145"/>
      <c r="AH341" s="145"/>
      <c r="AI341" s="145"/>
      <c r="AJ341" s="145"/>
      <c r="AK341" s="145"/>
      <c r="AL341" s="145"/>
      <c r="AM341" s="145"/>
      <c r="AN341" s="145"/>
      <c r="AO341" s="145"/>
      <c r="AP341" s="145"/>
      <c r="AQ341" s="145"/>
      <c r="AR341" s="145"/>
      <c r="AS341" s="145"/>
      <c r="AT341" s="145"/>
      <c r="AU341" s="145"/>
      <c r="AV341" s="145"/>
      <c r="AW341" s="145"/>
      <c r="AX341" s="145"/>
      <c r="AY341" s="145"/>
      <c r="AZ341" s="145"/>
      <c r="BA341" s="145"/>
      <c r="BB341" s="145"/>
      <c r="BC341" s="145"/>
      <c r="BD341" s="145"/>
      <c r="BE341" s="145"/>
      <c r="BF341" s="145"/>
      <c r="BG341" s="145"/>
      <c r="BH341" s="145"/>
      <c r="BI341" s="145"/>
    </row>
    <row r="342" ht="14.25" customHeight="1">
      <c r="A342" s="111"/>
      <c r="B342" s="145"/>
      <c r="C342" s="178"/>
      <c r="D342" s="178"/>
      <c r="E342" s="179"/>
      <c r="F342" s="178"/>
      <c r="G342" s="145"/>
      <c r="H342" s="145"/>
      <c r="I342" s="178"/>
      <c r="J342" s="179"/>
      <c r="K342" s="178"/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  <c r="Y342" s="145"/>
      <c r="Z342" s="145"/>
      <c r="AA342" s="145"/>
      <c r="AB342" s="145"/>
      <c r="AC342" s="145"/>
      <c r="AD342" s="145"/>
      <c r="AE342" s="145"/>
      <c r="AF342" s="145"/>
      <c r="AG342" s="145"/>
      <c r="AH342" s="145"/>
      <c r="AI342" s="145"/>
      <c r="AJ342" s="145"/>
      <c r="AK342" s="145"/>
      <c r="AL342" s="145"/>
      <c r="AM342" s="145"/>
      <c r="AN342" s="145"/>
      <c r="AO342" s="145"/>
      <c r="AP342" s="145"/>
      <c r="AQ342" s="145"/>
      <c r="AR342" s="145"/>
      <c r="AS342" s="145"/>
      <c r="AT342" s="145"/>
      <c r="AU342" s="145"/>
      <c r="AV342" s="145"/>
      <c r="AW342" s="145"/>
      <c r="AX342" s="145"/>
      <c r="AY342" s="145"/>
      <c r="AZ342" s="145"/>
      <c r="BA342" s="145"/>
      <c r="BB342" s="145"/>
      <c r="BC342" s="145"/>
      <c r="BD342" s="145"/>
      <c r="BE342" s="145"/>
      <c r="BF342" s="145"/>
      <c r="BG342" s="145"/>
      <c r="BH342" s="145"/>
      <c r="BI342" s="145"/>
    </row>
    <row r="343" ht="14.25" customHeight="1">
      <c r="A343" s="111"/>
      <c r="B343" s="145"/>
      <c r="C343" s="178"/>
      <c r="D343" s="178"/>
      <c r="E343" s="179"/>
      <c r="F343" s="178"/>
      <c r="G343" s="145"/>
      <c r="H343" s="145"/>
      <c r="I343" s="178"/>
      <c r="J343" s="179"/>
      <c r="K343" s="178"/>
      <c r="L343" s="145"/>
      <c r="M343" s="145"/>
      <c r="N343" s="145"/>
      <c r="O343" s="145"/>
      <c r="P343" s="145"/>
      <c r="Q343" s="145"/>
      <c r="R343" s="145"/>
      <c r="S343" s="145"/>
      <c r="T343" s="145"/>
      <c r="U343" s="145"/>
      <c r="V343" s="145"/>
      <c r="W343" s="145"/>
      <c r="X343" s="145"/>
      <c r="Y343" s="145"/>
      <c r="Z343" s="145"/>
      <c r="AA343" s="145"/>
      <c r="AB343" s="145"/>
      <c r="AC343" s="145"/>
      <c r="AD343" s="145"/>
      <c r="AE343" s="145"/>
      <c r="AF343" s="145"/>
      <c r="AG343" s="145"/>
      <c r="AH343" s="145"/>
      <c r="AI343" s="145"/>
      <c r="AJ343" s="145"/>
      <c r="AK343" s="145"/>
      <c r="AL343" s="145"/>
      <c r="AM343" s="145"/>
      <c r="AN343" s="145"/>
      <c r="AO343" s="145"/>
      <c r="AP343" s="145"/>
      <c r="AQ343" s="145"/>
      <c r="AR343" s="145"/>
      <c r="AS343" s="145"/>
      <c r="AT343" s="145"/>
      <c r="AU343" s="145"/>
      <c r="AV343" s="145"/>
      <c r="AW343" s="145"/>
      <c r="AX343" s="145"/>
      <c r="AY343" s="145"/>
      <c r="AZ343" s="145"/>
      <c r="BA343" s="145"/>
      <c r="BB343" s="145"/>
      <c r="BC343" s="145"/>
      <c r="BD343" s="145"/>
      <c r="BE343" s="145"/>
      <c r="BF343" s="145"/>
      <c r="BG343" s="145"/>
      <c r="BH343" s="145"/>
      <c r="BI343" s="145"/>
    </row>
    <row r="344" ht="14.25" customHeight="1">
      <c r="A344" s="111"/>
      <c r="B344" s="145"/>
      <c r="C344" s="178"/>
      <c r="D344" s="178"/>
      <c r="E344" s="179"/>
      <c r="F344" s="178"/>
      <c r="G344" s="145"/>
      <c r="H344" s="145"/>
      <c r="I344" s="178"/>
      <c r="J344" s="179"/>
      <c r="K344" s="178"/>
      <c r="L344" s="145"/>
      <c r="M344" s="145"/>
      <c r="N344" s="145"/>
      <c r="O344" s="145"/>
      <c r="P344" s="145"/>
      <c r="Q344" s="145"/>
      <c r="R344" s="145"/>
      <c r="S344" s="145"/>
      <c r="T344" s="145"/>
      <c r="U344" s="145"/>
      <c r="V344" s="145"/>
      <c r="W344" s="145"/>
      <c r="X344" s="145"/>
      <c r="Y344" s="145"/>
      <c r="Z344" s="145"/>
      <c r="AA344" s="145"/>
      <c r="AB344" s="145"/>
      <c r="AC344" s="145"/>
      <c r="AD344" s="145"/>
      <c r="AE344" s="145"/>
      <c r="AF344" s="145"/>
      <c r="AG344" s="145"/>
      <c r="AH344" s="145"/>
      <c r="AI344" s="145"/>
      <c r="AJ344" s="145"/>
      <c r="AK344" s="145"/>
      <c r="AL344" s="145"/>
      <c r="AM344" s="145"/>
      <c r="AN344" s="145"/>
      <c r="AO344" s="145"/>
      <c r="AP344" s="145"/>
      <c r="AQ344" s="145"/>
      <c r="AR344" s="145"/>
      <c r="AS344" s="145"/>
      <c r="AT344" s="145"/>
      <c r="AU344" s="145"/>
      <c r="AV344" s="145"/>
      <c r="AW344" s="145"/>
      <c r="AX344" s="145"/>
      <c r="AY344" s="145"/>
      <c r="AZ344" s="145"/>
      <c r="BA344" s="145"/>
      <c r="BB344" s="145"/>
      <c r="BC344" s="145"/>
      <c r="BD344" s="145"/>
      <c r="BE344" s="145"/>
      <c r="BF344" s="145"/>
      <c r="BG344" s="145"/>
      <c r="BH344" s="145"/>
      <c r="BI344" s="145"/>
    </row>
    <row r="345" ht="14.25" customHeight="1">
      <c r="A345" s="111"/>
      <c r="B345" s="145"/>
      <c r="C345" s="178"/>
      <c r="D345" s="178"/>
      <c r="E345" s="179"/>
      <c r="F345" s="178"/>
      <c r="G345" s="145"/>
      <c r="H345" s="145"/>
      <c r="I345" s="178"/>
      <c r="J345" s="179"/>
      <c r="K345" s="178"/>
      <c r="L345" s="145"/>
      <c r="M345" s="145"/>
      <c r="N345" s="145"/>
      <c r="O345" s="145"/>
      <c r="P345" s="145"/>
      <c r="Q345" s="145"/>
      <c r="R345" s="145"/>
      <c r="S345" s="145"/>
      <c r="T345" s="145"/>
      <c r="U345" s="145"/>
      <c r="V345" s="145"/>
      <c r="W345" s="145"/>
      <c r="X345" s="145"/>
      <c r="Y345" s="145"/>
      <c r="Z345" s="145"/>
      <c r="AA345" s="145"/>
      <c r="AB345" s="145"/>
      <c r="AC345" s="145"/>
      <c r="AD345" s="145"/>
      <c r="AE345" s="145"/>
      <c r="AF345" s="145"/>
      <c r="AG345" s="145"/>
      <c r="AH345" s="145"/>
      <c r="AI345" s="145"/>
      <c r="AJ345" s="145"/>
      <c r="AK345" s="145"/>
      <c r="AL345" s="145"/>
      <c r="AM345" s="145"/>
      <c r="AN345" s="145"/>
      <c r="AO345" s="145"/>
      <c r="AP345" s="145"/>
      <c r="AQ345" s="145"/>
      <c r="AR345" s="145"/>
      <c r="AS345" s="145"/>
      <c r="AT345" s="145"/>
      <c r="AU345" s="145"/>
      <c r="AV345" s="145"/>
      <c r="AW345" s="145"/>
      <c r="AX345" s="145"/>
      <c r="AY345" s="145"/>
      <c r="AZ345" s="145"/>
      <c r="BA345" s="145"/>
      <c r="BB345" s="145"/>
      <c r="BC345" s="145"/>
      <c r="BD345" s="145"/>
      <c r="BE345" s="145"/>
      <c r="BF345" s="145"/>
      <c r="BG345" s="145"/>
      <c r="BH345" s="145"/>
      <c r="BI345" s="145"/>
    </row>
    <row r="346" ht="14.25" customHeight="1">
      <c r="A346" s="111"/>
      <c r="B346" s="145"/>
      <c r="C346" s="178"/>
      <c r="D346" s="178"/>
      <c r="E346" s="179"/>
      <c r="F346" s="178"/>
      <c r="G346" s="145"/>
      <c r="H346" s="145"/>
      <c r="I346" s="178"/>
      <c r="J346" s="179"/>
      <c r="K346" s="178"/>
      <c r="L346" s="145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  <c r="Y346" s="145"/>
      <c r="Z346" s="145"/>
      <c r="AA346" s="145"/>
      <c r="AB346" s="145"/>
      <c r="AC346" s="145"/>
      <c r="AD346" s="145"/>
      <c r="AE346" s="145"/>
      <c r="AF346" s="145"/>
      <c r="AG346" s="145"/>
      <c r="AH346" s="145"/>
      <c r="AI346" s="145"/>
      <c r="AJ346" s="145"/>
      <c r="AK346" s="145"/>
      <c r="AL346" s="145"/>
      <c r="AM346" s="145"/>
      <c r="AN346" s="145"/>
      <c r="AO346" s="145"/>
      <c r="AP346" s="145"/>
      <c r="AQ346" s="145"/>
      <c r="AR346" s="145"/>
      <c r="AS346" s="145"/>
      <c r="AT346" s="145"/>
      <c r="AU346" s="145"/>
      <c r="AV346" s="145"/>
      <c r="AW346" s="145"/>
      <c r="AX346" s="145"/>
      <c r="AY346" s="145"/>
      <c r="AZ346" s="145"/>
      <c r="BA346" s="145"/>
      <c r="BB346" s="145"/>
      <c r="BC346" s="145"/>
      <c r="BD346" s="145"/>
      <c r="BE346" s="145"/>
      <c r="BF346" s="145"/>
      <c r="BG346" s="145"/>
      <c r="BH346" s="145"/>
      <c r="BI346" s="145"/>
    </row>
    <row r="347" ht="14.25" customHeight="1">
      <c r="A347" s="111"/>
      <c r="B347" s="145"/>
      <c r="C347" s="178"/>
      <c r="D347" s="178"/>
      <c r="E347" s="179"/>
      <c r="F347" s="178"/>
      <c r="G347" s="145"/>
      <c r="H347" s="145"/>
      <c r="I347" s="178"/>
      <c r="J347" s="179"/>
      <c r="K347" s="178"/>
      <c r="L347" s="145"/>
      <c r="M347" s="145"/>
      <c r="N347" s="145"/>
      <c r="O347" s="145"/>
      <c r="P347" s="145"/>
      <c r="Q347" s="145"/>
      <c r="R347" s="145"/>
      <c r="S347" s="145"/>
      <c r="T347" s="145"/>
      <c r="U347" s="145"/>
      <c r="V347" s="145"/>
      <c r="W347" s="145"/>
      <c r="X347" s="145"/>
      <c r="Y347" s="145"/>
      <c r="Z347" s="145"/>
      <c r="AA347" s="145"/>
      <c r="AB347" s="145"/>
      <c r="AC347" s="145"/>
      <c r="AD347" s="145"/>
      <c r="AE347" s="145"/>
      <c r="AF347" s="145"/>
      <c r="AG347" s="145"/>
      <c r="AH347" s="145"/>
      <c r="AI347" s="145"/>
      <c r="AJ347" s="145"/>
      <c r="AK347" s="145"/>
      <c r="AL347" s="145"/>
      <c r="AM347" s="145"/>
      <c r="AN347" s="145"/>
      <c r="AO347" s="145"/>
      <c r="AP347" s="145"/>
      <c r="AQ347" s="145"/>
      <c r="AR347" s="145"/>
      <c r="AS347" s="145"/>
      <c r="AT347" s="145"/>
      <c r="AU347" s="145"/>
      <c r="AV347" s="145"/>
      <c r="AW347" s="145"/>
      <c r="AX347" s="145"/>
      <c r="AY347" s="145"/>
      <c r="AZ347" s="145"/>
      <c r="BA347" s="145"/>
      <c r="BB347" s="145"/>
      <c r="BC347" s="145"/>
      <c r="BD347" s="145"/>
      <c r="BE347" s="145"/>
      <c r="BF347" s="145"/>
      <c r="BG347" s="145"/>
      <c r="BH347" s="145"/>
      <c r="BI347" s="145"/>
    </row>
    <row r="348" ht="14.25" customHeight="1">
      <c r="A348" s="111"/>
      <c r="B348" s="145"/>
      <c r="C348" s="178"/>
      <c r="D348" s="178"/>
      <c r="E348" s="179"/>
      <c r="F348" s="178"/>
      <c r="G348" s="145"/>
      <c r="H348" s="145"/>
      <c r="I348" s="178"/>
      <c r="J348" s="179"/>
      <c r="K348" s="178"/>
      <c r="L348" s="145"/>
      <c r="M348" s="145"/>
      <c r="N348" s="145"/>
      <c r="O348" s="145"/>
      <c r="P348" s="145"/>
      <c r="Q348" s="145"/>
      <c r="R348" s="145"/>
      <c r="S348" s="145"/>
      <c r="T348" s="145"/>
      <c r="U348" s="145"/>
      <c r="V348" s="145"/>
      <c r="W348" s="145"/>
      <c r="X348" s="145"/>
      <c r="Y348" s="145"/>
      <c r="Z348" s="145"/>
      <c r="AA348" s="145"/>
      <c r="AB348" s="145"/>
      <c r="AC348" s="145"/>
      <c r="AD348" s="145"/>
      <c r="AE348" s="145"/>
      <c r="AF348" s="145"/>
      <c r="AG348" s="145"/>
      <c r="AH348" s="145"/>
      <c r="AI348" s="145"/>
      <c r="AJ348" s="145"/>
      <c r="AK348" s="145"/>
      <c r="AL348" s="145"/>
      <c r="AM348" s="145"/>
      <c r="AN348" s="145"/>
      <c r="AO348" s="145"/>
      <c r="AP348" s="145"/>
      <c r="AQ348" s="145"/>
      <c r="AR348" s="145"/>
      <c r="AS348" s="145"/>
      <c r="AT348" s="145"/>
      <c r="AU348" s="145"/>
      <c r="AV348" s="145"/>
      <c r="AW348" s="145"/>
      <c r="AX348" s="145"/>
      <c r="AY348" s="145"/>
      <c r="AZ348" s="145"/>
      <c r="BA348" s="145"/>
      <c r="BB348" s="145"/>
      <c r="BC348" s="145"/>
      <c r="BD348" s="145"/>
      <c r="BE348" s="145"/>
      <c r="BF348" s="145"/>
      <c r="BG348" s="145"/>
      <c r="BH348" s="145"/>
      <c r="BI348" s="145"/>
    </row>
    <row r="349" ht="14.25" customHeight="1">
      <c r="A349" s="111"/>
      <c r="B349" s="145"/>
      <c r="C349" s="178"/>
      <c r="D349" s="178"/>
      <c r="E349" s="179"/>
      <c r="F349" s="178"/>
      <c r="G349" s="145"/>
      <c r="H349" s="145"/>
      <c r="I349" s="178"/>
      <c r="J349" s="179"/>
      <c r="K349" s="178"/>
      <c r="L349" s="145"/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  <c r="Y349" s="145"/>
      <c r="Z349" s="145"/>
      <c r="AA349" s="145"/>
      <c r="AB349" s="145"/>
      <c r="AC349" s="145"/>
      <c r="AD349" s="145"/>
      <c r="AE349" s="145"/>
      <c r="AF349" s="145"/>
      <c r="AG349" s="145"/>
      <c r="AH349" s="145"/>
      <c r="AI349" s="145"/>
      <c r="AJ349" s="145"/>
      <c r="AK349" s="145"/>
      <c r="AL349" s="145"/>
      <c r="AM349" s="145"/>
      <c r="AN349" s="145"/>
      <c r="AO349" s="145"/>
      <c r="AP349" s="145"/>
      <c r="AQ349" s="145"/>
      <c r="AR349" s="145"/>
      <c r="AS349" s="145"/>
      <c r="AT349" s="145"/>
      <c r="AU349" s="145"/>
      <c r="AV349" s="145"/>
      <c r="AW349" s="145"/>
      <c r="AX349" s="145"/>
      <c r="AY349" s="145"/>
      <c r="AZ349" s="145"/>
      <c r="BA349" s="145"/>
      <c r="BB349" s="145"/>
      <c r="BC349" s="145"/>
      <c r="BD349" s="145"/>
      <c r="BE349" s="145"/>
      <c r="BF349" s="145"/>
      <c r="BG349" s="145"/>
      <c r="BH349" s="145"/>
      <c r="BI349" s="145"/>
    </row>
    <row r="350" ht="14.25" customHeight="1">
      <c r="A350" s="111"/>
      <c r="B350" s="145"/>
      <c r="C350" s="178"/>
      <c r="D350" s="178"/>
      <c r="E350" s="179"/>
      <c r="F350" s="178"/>
      <c r="G350" s="145"/>
      <c r="H350" s="145"/>
      <c r="I350" s="178"/>
      <c r="J350" s="179"/>
      <c r="K350" s="178"/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  <c r="Z350" s="145"/>
      <c r="AA350" s="145"/>
      <c r="AB350" s="145"/>
      <c r="AC350" s="145"/>
      <c r="AD350" s="145"/>
      <c r="AE350" s="145"/>
      <c r="AF350" s="145"/>
      <c r="AG350" s="145"/>
      <c r="AH350" s="145"/>
      <c r="AI350" s="145"/>
      <c r="AJ350" s="145"/>
      <c r="AK350" s="145"/>
      <c r="AL350" s="145"/>
      <c r="AM350" s="145"/>
      <c r="AN350" s="145"/>
      <c r="AO350" s="145"/>
      <c r="AP350" s="145"/>
      <c r="AQ350" s="145"/>
      <c r="AR350" s="145"/>
      <c r="AS350" s="145"/>
      <c r="AT350" s="145"/>
      <c r="AU350" s="145"/>
      <c r="AV350" s="145"/>
      <c r="AW350" s="145"/>
      <c r="AX350" s="145"/>
      <c r="AY350" s="145"/>
      <c r="AZ350" s="145"/>
      <c r="BA350" s="145"/>
      <c r="BB350" s="145"/>
      <c r="BC350" s="145"/>
      <c r="BD350" s="145"/>
      <c r="BE350" s="145"/>
      <c r="BF350" s="145"/>
      <c r="BG350" s="145"/>
      <c r="BH350" s="145"/>
      <c r="BI350" s="145"/>
    </row>
    <row r="351" ht="14.25" customHeight="1">
      <c r="A351" s="111"/>
      <c r="B351" s="145"/>
      <c r="C351" s="178"/>
      <c r="D351" s="178"/>
      <c r="E351" s="179"/>
      <c r="F351" s="178"/>
      <c r="G351" s="145"/>
      <c r="H351" s="145"/>
      <c r="I351" s="178"/>
      <c r="J351" s="179"/>
      <c r="K351" s="178"/>
      <c r="L351" s="145"/>
      <c r="M351" s="145"/>
      <c r="N351" s="145"/>
      <c r="O351" s="145"/>
      <c r="P351" s="145"/>
      <c r="Q351" s="145"/>
      <c r="R351" s="145"/>
      <c r="S351" s="145"/>
      <c r="T351" s="145"/>
      <c r="U351" s="145"/>
      <c r="V351" s="145"/>
      <c r="W351" s="145"/>
      <c r="X351" s="145"/>
      <c r="Y351" s="145"/>
      <c r="Z351" s="145"/>
      <c r="AA351" s="145"/>
      <c r="AB351" s="145"/>
      <c r="AC351" s="145"/>
      <c r="AD351" s="145"/>
      <c r="AE351" s="145"/>
      <c r="AF351" s="145"/>
      <c r="AG351" s="145"/>
      <c r="AH351" s="145"/>
      <c r="AI351" s="145"/>
      <c r="AJ351" s="145"/>
      <c r="AK351" s="145"/>
      <c r="AL351" s="145"/>
      <c r="AM351" s="145"/>
      <c r="AN351" s="145"/>
      <c r="AO351" s="145"/>
      <c r="AP351" s="145"/>
      <c r="AQ351" s="145"/>
      <c r="AR351" s="145"/>
      <c r="AS351" s="145"/>
      <c r="AT351" s="145"/>
      <c r="AU351" s="145"/>
      <c r="AV351" s="145"/>
      <c r="AW351" s="145"/>
      <c r="AX351" s="145"/>
      <c r="AY351" s="145"/>
      <c r="AZ351" s="145"/>
      <c r="BA351" s="145"/>
      <c r="BB351" s="145"/>
      <c r="BC351" s="145"/>
      <c r="BD351" s="145"/>
      <c r="BE351" s="145"/>
      <c r="BF351" s="145"/>
      <c r="BG351" s="145"/>
      <c r="BH351" s="145"/>
      <c r="BI351" s="145"/>
    </row>
    <row r="352" ht="14.25" customHeight="1">
      <c r="A352" s="111"/>
      <c r="B352" s="145"/>
      <c r="C352" s="178"/>
      <c r="D352" s="178"/>
      <c r="E352" s="179"/>
      <c r="F352" s="178"/>
      <c r="G352" s="145"/>
      <c r="H352" s="145"/>
      <c r="I352" s="178"/>
      <c r="J352" s="179"/>
      <c r="K352" s="178"/>
      <c r="L352" s="145"/>
      <c r="M352" s="145"/>
      <c r="N352" s="145"/>
      <c r="O352" s="145"/>
      <c r="P352" s="145"/>
      <c r="Q352" s="145"/>
      <c r="R352" s="145"/>
      <c r="S352" s="145"/>
      <c r="T352" s="145"/>
      <c r="U352" s="145"/>
      <c r="V352" s="145"/>
      <c r="W352" s="145"/>
      <c r="X352" s="145"/>
      <c r="Y352" s="145"/>
      <c r="Z352" s="145"/>
      <c r="AA352" s="145"/>
      <c r="AB352" s="145"/>
      <c r="AC352" s="145"/>
      <c r="AD352" s="145"/>
      <c r="AE352" s="145"/>
      <c r="AF352" s="145"/>
      <c r="AG352" s="145"/>
      <c r="AH352" s="145"/>
      <c r="AI352" s="145"/>
      <c r="AJ352" s="145"/>
      <c r="AK352" s="145"/>
      <c r="AL352" s="145"/>
      <c r="AM352" s="145"/>
      <c r="AN352" s="145"/>
      <c r="AO352" s="145"/>
      <c r="AP352" s="145"/>
      <c r="AQ352" s="145"/>
      <c r="AR352" s="145"/>
      <c r="AS352" s="145"/>
      <c r="AT352" s="145"/>
      <c r="AU352" s="145"/>
      <c r="AV352" s="145"/>
      <c r="AW352" s="145"/>
      <c r="AX352" s="145"/>
      <c r="AY352" s="145"/>
      <c r="AZ352" s="145"/>
      <c r="BA352" s="145"/>
      <c r="BB352" s="145"/>
      <c r="BC352" s="145"/>
      <c r="BD352" s="145"/>
      <c r="BE352" s="145"/>
      <c r="BF352" s="145"/>
      <c r="BG352" s="145"/>
      <c r="BH352" s="145"/>
      <c r="BI352" s="145"/>
    </row>
    <row r="353" ht="14.25" customHeight="1">
      <c r="A353" s="111"/>
      <c r="B353" s="145"/>
      <c r="C353" s="178"/>
      <c r="D353" s="178"/>
      <c r="E353" s="179"/>
      <c r="F353" s="178"/>
      <c r="G353" s="145"/>
      <c r="H353" s="145"/>
      <c r="I353" s="178"/>
      <c r="J353" s="179"/>
      <c r="K353" s="178"/>
      <c r="L353" s="145"/>
      <c r="M353" s="145"/>
      <c r="N353" s="145"/>
      <c r="O353" s="145"/>
      <c r="P353" s="145"/>
      <c r="Q353" s="145"/>
      <c r="R353" s="145"/>
      <c r="S353" s="145"/>
      <c r="T353" s="145"/>
      <c r="U353" s="145"/>
      <c r="V353" s="145"/>
      <c r="W353" s="145"/>
      <c r="X353" s="145"/>
      <c r="Y353" s="145"/>
      <c r="Z353" s="145"/>
      <c r="AA353" s="145"/>
      <c r="AB353" s="145"/>
      <c r="AC353" s="145"/>
      <c r="AD353" s="145"/>
      <c r="AE353" s="145"/>
      <c r="AF353" s="145"/>
      <c r="AG353" s="145"/>
      <c r="AH353" s="145"/>
      <c r="AI353" s="145"/>
      <c r="AJ353" s="145"/>
      <c r="AK353" s="145"/>
      <c r="AL353" s="145"/>
      <c r="AM353" s="145"/>
      <c r="AN353" s="145"/>
      <c r="AO353" s="145"/>
      <c r="AP353" s="145"/>
      <c r="AQ353" s="145"/>
      <c r="AR353" s="145"/>
      <c r="AS353" s="145"/>
      <c r="AT353" s="145"/>
      <c r="AU353" s="145"/>
      <c r="AV353" s="145"/>
      <c r="AW353" s="145"/>
      <c r="AX353" s="145"/>
      <c r="AY353" s="145"/>
      <c r="AZ353" s="145"/>
      <c r="BA353" s="145"/>
      <c r="BB353" s="145"/>
      <c r="BC353" s="145"/>
      <c r="BD353" s="145"/>
      <c r="BE353" s="145"/>
      <c r="BF353" s="145"/>
      <c r="BG353" s="145"/>
      <c r="BH353" s="145"/>
      <c r="BI353" s="145"/>
    </row>
    <row r="354" ht="14.25" customHeight="1">
      <c r="A354" s="111"/>
      <c r="B354" s="145"/>
      <c r="C354" s="178"/>
      <c r="D354" s="178"/>
      <c r="E354" s="179"/>
      <c r="F354" s="178"/>
      <c r="G354" s="145"/>
      <c r="H354" s="145"/>
      <c r="I354" s="178"/>
      <c r="J354" s="179"/>
      <c r="K354" s="178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5"/>
      <c r="Z354" s="145"/>
      <c r="AA354" s="145"/>
      <c r="AB354" s="145"/>
      <c r="AC354" s="145"/>
      <c r="AD354" s="145"/>
      <c r="AE354" s="145"/>
      <c r="AF354" s="145"/>
      <c r="AG354" s="145"/>
      <c r="AH354" s="145"/>
      <c r="AI354" s="145"/>
      <c r="AJ354" s="145"/>
      <c r="AK354" s="145"/>
      <c r="AL354" s="145"/>
      <c r="AM354" s="145"/>
      <c r="AN354" s="145"/>
      <c r="AO354" s="145"/>
      <c r="AP354" s="145"/>
      <c r="AQ354" s="145"/>
      <c r="AR354" s="145"/>
      <c r="AS354" s="145"/>
      <c r="AT354" s="145"/>
      <c r="AU354" s="145"/>
      <c r="AV354" s="145"/>
      <c r="AW354" s="145"/>
      <c r="AX354" s="145"/>
      <c r="AY354" s="145"/>
      <c r="AZ354" s="145"/>
      <c r="BA354" s="145"/>
      <c r="BB354" s="145"/>
      <c r="BC354" s="145"/>
      <c r="BD354" s="145"/>
      <c r="BE354" s="145"/>
      <c r="BF354" s="145"/>
      <c r="BG354" s="145"/>
      <c r="BH354" s="145"/>
      <c r="BI354" s="145"/>
    </row>
    <row r="355" ht="14.25" customHeight="1">
      <c r="A355" s="111"/>
      <c r="B355" s="145"/>
      <c r="C355" s="178"/>
      <c r="D355" s="178"/>
      <c r="E355" s="179"/>
      <c r="F355" s="178"/>
      <c r="G355" s="145"/>
      <c r="H355" s="145"/>
      <c r="I355" s="178"/>
      <c r="J355" s="179"/>
      <c r="K355" s="178"/>
      <c r="L355" s="145"/>
      <c r="M355" s="145"/>
      <c r="N355" s="145"/>
      <c r="O355" s="145"/>
      <c r="P355" s="145"/>
      <c r="Q355" s="145"/>
      <c r="R355" s="145"/>
      <c r="S355" s="145"/>
      <c r="T355" s="145"/>
      <c r="U355" s="145"/>
      <c r="V355" s="145"/>
      <c r="W355" s="145"/>
      <c r="X355" s="145"/>
      <c r="Y355" s="145"/>
      <c r="Z355" s="145"/>
      <c r="AA355" s="145"/>
      <c r="AB355" s="145"/>
      <c r="AC355" s="145"/>
      <c r="AD355" s="145"/>
      <c r="AE355" s="145"/>
      <c r="AF355" s="145"/>
      <c r="AG355" s="145"/>
      <c r="AH355" s="145"/>
      <c r="AI355" s="145"/>
      <c r="AJ355" s="145"/>
      <c r="AK355" s="145"/>
      <c r="AL355" s="145"/>
      <c r="AM355" s="145"/>
      <c r="AN355" s="145"/>
      <c r="AO355" s="145"/>
      <c r="AP355" s="145"/>
      <c r="AQ355" s="145"/>
      <c r="AR355" s="145"/>
      <c r="AS355" s="145"/>
      <c r="AT355" s="145"/>
      <c r="AU355" s="145"/>
      <c r="AV355" s="145"/>
      <c r="AW355" s="145"/>
      <c r="AX355" s="145"/>
      <c r="AY355" s="145"/>
      <c r="AZ355" s="145"/>
      <c r="BA355" s="145"/>
      <c r="BB355" s="145"/>
      <c r="BC355" s="145"/>
      <c r="BD355" s="145"/>
      <c r="BE355" s="145"/>
      <c r="BF355" s="145"/>
      <c r="BG355" s="145"/>
      <c r="BH355" s="145"/>
      <c r="BI355" s="145"/>
    </row>
    <row r="356" ht="14.25" customHeight="1">
      <c r="A356" s="111"/>
      <c r="B356" s="145"/>
      <c r="C356" s="178"/>
      <c r="D356" s="178"/>
      <c r="E356" s="179"/>
      <c r="F356" s="178"/>
      <c r="G356" s="145"/>
      <c r="H356" s="145"/>
      <c r="I356" s="178"/>
      <c r="J356" s="179"/>
      <c r="K356" s="178"/>
      <c r="L356" s="145"/>
      <c r="M356" s="145"/>
      <c r="N356" s="145"/>
      <c r="O356" s="145"/>
      <c r="P356" s="145"/>
      <c r="Q356" s="145"/>
      <c r="R356" s="145"/>
      <c r="S356" s="145"/>
      <c r="T356" s="145"/>
      <c r="U356" s="145"/>
      <c r="V356" s="145"/>
      <c r="W356" s="145"/>
      <c r="X356" s="145"/>
      <c r="Y356" s="145"/>
      <c r="Z356" s="145"/>
      <c r="AA356" s="145"/>
      <c r="AB356" s="145"/>
      <c r="AC356" s="145"/>
      <c r="AD356" s="145"/>
      <c r="AE356" s="145"/>
      <c r="AF356" s="145"/>
      <c r="AG356" s="145"/>
      <c r="AH356" s="145"/>
      <c r="AI356" s="145"/>
      <c r="AJ356" s="145"/>
      <c r="AK356" s="145"/>
      <c r="AL356" s="145"/>
      <c r="AM356" s="145"/>
      <c r="AN356" s="145"/>
      <c r="AO356" s="145"/>
      <c r="AP356" s="145"/>
      <c r="AQ356" s="145"/>
      <c r="AR356" s="145"/>
      <c r="AS356" s="145"/>
      <c r="AT356" s="145"/>
      <c r="AU356" s="145"/>
      <c r="AV356" s="145"/>
      <c r="AW356" s="145"/>
      <c r="AX356" s="145"/>
      <c r="AY356" s="145"/>
      <c r="AZ356" s="145"/>
      <c r="BA356" s="145"/>
      <c r="BB356" s="145"/>
      <c r="BC356" s="145"/>
      <c r="BD356" s="145"/>
      <c r="BE356" s="145"/>
      <c r="BF356" s="145"/>
      <c r="BG356" s="145"/>
      <c r="BH356" s="145"/>
      <c r="BI356" s="145"/>
    </row>
    <row r="357" ht="14.25" customHeight="1">
      <c r="A357" s="111"/>
      <c r="B357" s="145"/>
      <c r="C357" s="178"/>
      <c r="D357" s="178"/>
      <c r="E357" s="179"/>
      <c r="F357" s="178"/>
      <c r="G357" s="145"/>
      <c r="H357" s="145"/>
      <c r="I357" s="178"/>
      <c r="J357" s="179"/>
      <c r="K357" s="178"/>
      <c r="L357" s="145"/>
      <c r="M357" s="145"/>
      <c r="N357" s="145"/>
      <c r="O357" s="145"/>
      <c r="P357" s="145"/>
      <c r="Q357" s="145"/>
      <c r="R357" s="145"/>
      <c r="S357" s="145"/>
      <c r="T357" s="145"/>
      <c r="U357" s="145"/>
      <c r="V357" s="145"/>
      <c r="W357" s="145"/>
      <c r="X357" s="145"/>
      <c r="Y357" s="145"/>
      <c r="Z357" s="145"/>
      <c r="AA357" s="145"/>
      <c r="AB357" s="145"/>
      <c r="AC357" s="145"/>
      <c r="AD357" s="145"/>
      <c r="AE357" s="145"/>
      <c r="AF357" s="145"/>
      <c r="AG357" s="145"/>
      <c r="AH357" s="145"/>
      <c r="AI357" s="145"/>
      <c r="AJ357" s="145"/>
      <c r="AK357" s="145"/>
      <c r="AL357" s="145"/>
      <c r="AM357" s="145"/>
      <c r="AN357" s="145"/>
      <c r="AO357" s="145"/>
      <c r="AP357" s="145"/>
      <c r="AQ357" s="145"/>
      <c r="AR357" s="145"/>
      <c r="AS357" s="145"/>
      <c r="AT357" s="145"/>
      <c r="AU357" s="145"/>
      <c r="AV357" s="145"/>
      <c r="AW357" s="145"/>
      <c r="AX357" s="145"/>
      <c r="AY357" s="145"/>
      <c r="AZ357" s="145"/>
      <c r="BA357" s="145"/>
      <c r="BB357" s="145"/>
      <c r="BC357" s="145"/>
      <c r="BD357" s="145"/>
      <c r="BE357" s="145"/>
      <c r="BF357" s="145"/>
      <c r="BG357" s="145"/>
      <c r="BH357" s="145"/>
      <c r="BI357" s="145"/>
    </row>
    <row r="358" ht="14.25" customHeight="1">
      <c r="A358" s="111"/>
      <c r="B358" s="145"/>
      <c r="C358" s="178"/>
      <c r="D358" s="178"/>
      <c r="E358" s="179"/>
      <c r="F358" s="178"/>
      <c r="G358" s="145"/>
      <c r="H358" s="145"/>
      <c r="I358" s="178"/>
      <c r="J358" s="179"/>
      <c r="K358" s="178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  <c r="AA358" s="145"/>
      <c r="AB358" s="145"/>
      <c r="AC358" s="145"/>
      <c r="AD358" s="145"/>
      <c r="AE358" s="145"/>
      <c r="AF358" s="145"/>
      <c r="AG358" s="145"/>
      <c r="AH358" s="145"/>
      <c r="AI358" s="145"/>
      <c r="AJ358" s="145"/>
      <c r="AK358" s="145"/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5"/>
      <c r="AZ358" s="145"/>
      <c r="BA358" s="145"/>
      <c r="BB358" s="145"/>
      <c r="BC358" s="145"/>
      <c r="BD358" s="145"/>
      <c r="BE358" s="145"/>
      <c r="BF358" s="145"/>
      <c r="BG358" s="145"/>
      <c r="BH358" s="145"/>
      <c r="BI358" s="145"/>
    </row>
    <row r="359" ht="14.25" customHeight="1">
      <c r="A359" s="111"/>
      <c r="B359" s="145"/>
      <c r="C359" s="178"/>
      <c r="D359" s="178"/>
      <c r="E359" s="179"/>
      <c r="F359" s="178"/>
      <c r="G359" s="145"/>
      <c r="H359" s="145"/>
      <c r="I359" s="178"/>
      <c r="J359" s="179"/>
      <c r="K359" s="178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  <c r="Z359" s="145"/>
      <c r="AA359" s="145"/>
      <c r="AB359" s="145"/>
      <c r="AC359" s="145"/>
      <c r="AD359" s="145"/>
      <c r="AE359" s="145"/>
      <c r="AF359" s="145"/>
      <c r="AG359" s="145"/>
      <c r="AH359" s="145"/>
      <c r="AI359" s="145"/>
      <c r="AJ359" s="145"/>
      <c r="AK359" s="145"/>
      <c r="AL359" s="145"/>
      <c r="AM359" s="145"/>
      <c r="AN359" s="145"/>
      <c r="AO359" s="145"/>
      <c r="AP359" s="145"/>
      <c r="AQ359" s="145"/>
      <c r="AR359" s="145"/>
      <c r="AS359" s="145"/>
      <c r="AT359" s="145"/>
      <c r="AU359" s="145"/>
      <c r="AV359" s="145"/>
      <c r="AW359" s="145"/>
      <c r="AX359" s="145"/>
      <c r="AY359" s="145"/>
      <c r="AZ359" s="145"/>
      <c r="BA359" s="145"/>
      <c r="BB359" s="145"/>
      <c r="BC359" s="145"/>
      <c r="BD359" s="145"/>
      <c r="BE359" s="145"/>
      <c r="BF359" s="145"/>
      <c r="BG359" s="145"/>
      <c r="BH359" s="145"/>
      <c r="BI359" s="145"/>
    </row>
    <row r="360" ht="14.25" customHeight="1">
      <c r="A360" s="111"/>
      <c r="B360" s="145"/>
      <c r="C360" s="178"/>
      <c r="D360" s="178"/>
      <c r="E360" s="179"/>
      <c r="F360" s="178"/>
      <c r="G360" s="145"/>
      <c r="H360" s="145"/>
      <c r="I360" s="178"/>
      <c r="J360" s="179"/>
      <c r="K360" s="178"/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  <c r="Z360" s="145"/>
      <c r="AA360" s="145"/>
      <c r="AB360" s="145"/>
      <c r="AC360" s="145"/>
      <c r="AD360" s="145"/>
      <c r="AE360" s="145"/>
      <c r="AF360" s="145"/>
      <c r="AG360" s="145"/>
      <c r="AH360" s="145"/>
      <c r="AI360" s="145"/>
      <c r="AJ360" s="145"/>
      <c r="AK360" s="145"/>
      <c r="AL360" s="145"/>
      <c r="AM360" s="145"/>
      <c r="AN360" s="145"/>
      <c r="AO360" s="145"/>
      <c r="AP360" s="145"/>
      <c r="AQ360" s="145"/>
      <c r="AR360" s="145"/>
      <c r="AS360" s="145"/>
      <c r="AT360" s="145"/>
      <c r="AU360" s="145"/>
      <c r="AV360" s="145"/>
      <c r="AW360" s="145"/>
      <c r="AX360" s="145"/>
      <c r="AY360" s="145"/>
      <c r="AZ360" s="145"/>
      <c r="BA360" s="145"/>
      <c r="BB360" s="145"/>
      <c r="BC360" s="145"/>
      <c r="BD360" s="145"/>
      <c r="BE360" s="145"/>
      <c r="BF360" s="145"/>
      <c r="BG360" s="145"/>
      <c r="BH360" s="145"/>
      <c r="BI360" s="145"/>
    </row>
    <row r="361" ht="14.25" customHeight="1">
      <c r="A361" s="111"/>
      <c r="B361" s="145"/>
      <c r="C361" s="178"/>
      <c r="D361" s="178"/>
      <c r="E361" s="179"/>
      <c r="F361" s="178"/>
      <c r="G361" s="145"/>
      <c r="H361" s="145"/>
      <c r="I361" s="178"/>
      <c r="J361" s="179"/>
      <c r="K361" s="178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  <c r="AA361" s="145"/>
      <c r="AB361" s="145"/>
      <c r="AC361" s="145"/>
      <c r="AD361" s="145"/>
      <c r="AE361" s="145"/>
      <c r="AF361" s="145"/>
      <c r="AG361" s="145"/>
      <c r="AH361" s="145"/>
      <c r="AI361" s="145"/>
      <c r="AJ361" s="145"/>
      <c r="AK361" s="145"/>
      <c r="AL361" s="145"/>
      <c r="AM361" s="145"/>
      <c r="AN361" s="145"/>
      <c r="AO361" s="145"/>
      <c r="AP361" s="145"/>
      <c r="AQ361" s="145"/>
      <c r="AR361" s="145"/>
      <c r="AS361" s="145"/>
      <c r="AT361" s="145"/>
      <c r="AU361" s="145"/>
      <c r="AV361" s="145"/>
      <c r="AW361" s="145"/>
      <c r="AX361" s="145"/>
      <c r="AY361" s="145"/>
      <c r="AZ361" s="145"/>
      <c r="BA361" s="145"/>
      <c r="BB361" s="145"/>
      <c r="BC361" s="145"/>
      <c r="BD361" s="145"/>
      <c r="BE361" s="145"/>
      <c r="BF361" s="145"/>
      <c r="BG361" s="145"/>
      <c r="BH361" s="145"/>
      <c r="BI361" s="145"/>
    </row>
    <row r="362" ht="14.25" customHeight="1">
      <c r="A362" s="111"/>
      <c r="B362" s="145"/>
      <c r="C362" s="178"/>
      <c r="D362" s="178"/>
      <c r="E362" s="179"/>
      <c r="F362" s="178"/>
      <c r="G362" s="145"/>
      <c r="H362" s="145"/>
      <c r="I362" s="178"/>
      <c r="J362" s="179"/>
      <c r="K362" s="178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  <c r="AA362" s="145"/>
      <c r="AB362" s="145"/>
      <c r="AC362" s="145"/>
      <c r="AD362" s="145"/>
      <c r="AE362" s="145"/>
      <c r="AF362" s="145"/>
      <c r="AG362" s="145"/>
      <c r="AH362" s="145"/>
      <c r="AI362" s="145"/>
      <c r="AJ362" s="145"/>
      <c r="AK362" s="145"/>
      <c r="AL362" s="145"/>
      <c r="AM362" s="145"/>
      <c r="AN362" s="145"/>
      <c r="AO362" s="145"/>
      <c r="AP362" s="145"/>
      <c r="AQ362" s="145"/>
      <c r="AR362" s="145"/>
      <c r="AS362" s="145"/>
      <c r="AT362" s="145"/>
      <c r="AU362" s="145"/>
      <c r="AV362" s="145"/>
      <c r="AW362" s="145"/>
      <c r="AX362" s="145"/>
      <c r="AY362" s="145"/>
      <c r="AZ362" s="145"/>
      <c r="BA362" s="145"/>
      <c r="BB362" s="145"/>
      <c r="BC362" s="145"/>
      <c r="BD362" s="145"/>
      <c r="BE362" s="145"/>
      <c r="BF362" s="145"/>
      <c r="BG362" s="145"/>
      <c r="BH362" s="145"/>
      <c r="BI362" s="145"/>
    </row>
    <row r="363" ht="14.25" customHeight="1">
      <c r="A363" s="111"/>
      <c r="B363" s="145"/>
      <c r="C363" s="178"/>
      <c r="D363" s="178"/>
      <c r="E363" s="179"/>
      <c r="F363" s="178"/>
      <c r="G363" s="145"/>
      <c r="H363" s="145"/>
      <c r="I363" s="178"/>
      <c r="J363" s="179"/>
      <c r="K363" s="178"/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  <c r="Z363" s="145"/>
      <c r="AA363" s="145"/>
      <c r="AB363" s="145"/>
      <c r="AC363" s="145"/>
      <c r="AD363" s="145"/>
      <c r="AE363" s="145"/>
      <c r="AF363" s="145"/>
      <c r="AG363" s="145"/>
      <c r="AH363" s="145"/>
      <c r="AI363" s="145"/>
      <c r="AJ363" s="145"/>
      <c r="AK363" s="145"/>
      <c r="AL363" s="145"/>
      <c r="AM363" s="145"/>
      <c r="AN363" s="145"/>
      <c r="AO363" s="145"/>
      <c r="AP363" s="145"/>
      <c r="AQ363" s="145"/>
      <c r="AR363" s="145"/>
      <c r="AS363" s="145"/>
      <c r="AT363" s="145"/>
      <c r="AU363" s="145"/>
      <c r="AV363" s="145"/>
      <c r="AW363" s="145"/>
      <c r="AX363" s="145"/>
      <c r="AY363" s="145"/>
      <c r="AZ363" s="145"/>
      <c r="BA363" s="145"/>
      <c r="BB363" s="145"/>
      <c r="BC363" s="145"/>
      <c r="BD363" s="145"/>
      <c r="BE363" s="145"/>
      <c r="BF363" s="145"/>
      <c r="BG363" s="145"/>
      <c r="BH363" s="145"/>
      <c r="BI363" s="145"/>
    </row>
    <row r="364" ht="14.25" customHeight="1">
      <c r="A364" s="111"/>
      <c r="B364" s="145"/>
      <c r="C364" s="178"/>
      <c r="D364" s="178"/>
      <c r="E364" s="179"/>
      <c r="F364" s="178"/>
      <c r="G364" s="145"/>
      <c r="H364" s="145"/>
      <c r="I364" s="178"/>
      <c r="J364" s="179"/>
      <c r="K364" s="178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  <c r="Z364" s="145"/>
      <c r="AA364" s="145"/>
      <c r="AB364" s="145"/>
      <c r="AC364" s="145"/>
      <c r="AD364" s="145"/>
      <c r="AE364" s="145"/>
      <c r="AF364" s="145"/>
      <c r="AG364" s="145"/>
      <c r="AH364" s="145"/>
      <c r="AI364" s="145"/>
      <c r="AJ364" s="145"/>
      <c r="AK364" s="145"/>
      <c r="AL364" s="145"/>
      <c r="AM364" s="145"/>
      <c r="AN364" s="145"/>
      <c r="AO364" s="145"/>
      <c r="AP364" s="145"/>
      <c r="AQ364" s="145"/>
      <c r="AR364" s="145"/>
      <c r="AS364" s="145"/>
      <c r="AT364" s="145"/>
      <c r="AU364" s="145"/>
      <c r="AV364" s="145"/>
      <c r="AW364" s="145"/>
      <c r="AX364" s="145"/>
      <c r="AY364" s="145"/>
      <c r="AZ364" s="145"/>
      <c r="BA364" s="145"/>
      <c r="BB364" s="145"/>
      <c r="BC364" s="145"/>
      <c r="BD364" s="145"/>
      <c r="BE364" s="145"/>
      <c r="BF364" s="145"/>
      <c r="BG364" s="145"/>
      <c r="BH364" s="145"/>
      <c r="BI364" s="145"/>
    </row>
    <row r="365" ht="14.25" customHeight="1">
      <c r="A365" s="111"/>
      <c r="B365" s="145"/>
      <c r="C365" s="178"/>
      <c r="D365" s="178"/>
      <c r="E365" s="179"/>
      <c r="F365" s="178"/>
      <c r="G365" s="145"/>
      <c r="H365" s="145"/>
      <c r="I365" s="178"/>
      <c r="J365" s="179"/>
      <c r="K365" s="178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5"/>
      <c r="AN365" s="145"/>
      <c r="AO365" s="145"/>
      <c r="AP365" s="145"/>
      <c r="AQ365" s="145"/>
      <c r="AR365" s="145"/>
      <c r="AS365" s="145"/>
      <c r="AT365" s="145"/>
      <c r="AU365" s="145"/>
      <c r="AV365" s="145"/>
      <c r="AW365" s="145"/>
      <c r="AX365" s="145"/>
      <c r="AY365" s="145"/>
      <c r="AZ365" s="145"/>
      <c r="BA365" s="145"/>
      <c r="BB365" s="145"/>
      <c r="BC365" s="145"/>
      <c r="BD365" s="145"/>
      <c r="BE365" s="145"/>
      <c r="BF365" s="145"/>
      <c r="BG365" s="145"/>
      <c r="BH365" s="145"/>
      <c r="BI365" s="145"/>
    </row>
    <row r="366" ht="14.25" customHeight="1">
      <c r="A366" s="111"/>
      <c r="B366" s="145"/>
      <c r="C366" s="178"/>
      <c r="D366" s="178"/>
      <c r="E366" s="179"/>
      <c r="F366" s="178"/>
      <c r="G366" s="145"/>
      <c r="H366" s="145"/>
      <c r="I366" s="178"/>
      <c r="J366" s="179"/>
      <c r="K366" s="178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  <c r="AA366" s="145"/>
      <c r="AB366" s="145"/>
      <c r="AC366" s="145"/>
      <c r="AD366" s="145"/>
      <c r="AE366" s="145"/>
      <c r="AF366" s="145"/>
      <c r="AG366" s="145"/>
      <c r="AH366" s="145"/>
      <c r="AI366" s="145"/>
      <c r="AJ366" s="145"/>
      <c r="AK366" s="145"/>
      <c r="AL366" s="145"/>
      <c r="AM366" s="145"/>
      <c r="AN366" s="145"/>
      <c r="AO366" s="145"/>
      <c r="AP366" s="145"/>
      <c r="AQ366" s="145"/>
      <c r="AR366" s="145"/>
      <c r="AS366" s="145"/>
      <c r="AT366" s="145"/>
      <c r="AU366" s="145"/>
      <c r="AV366" s="145"/>
      <c r="AW366" s="145"/>
      <c r="AX366" s="145"/>
      <c r="AY366" s="145"/>
      <c r="AZ366" s="145"/>
      <c r="BA366" s="145"/>
      <c r="BB366" s="145"/>
      <c r="BC366" s="145"/>
      <c r="BD366" s="145"/>
      <c r="BE366" s="145"/>
      <c r="BF366" s="145"/>
      <c r="BG366" s="145"/>
      <c r="BH366" s="145"/>
      <c r="BI366" s="145"/>
    </row>
    <row r="367" ht="14.25" customHeight="1">
      <c r="A367" s="111"/>
      <c r="B367" s="145"/>
      <c r="C367" s="178"/>
      <c r="D367" s="178"/>
      <c r="E367" s="179"/>
      <c r="F367" s="178"/>
      <c r="G367" s="145"/>
      <c r="H367" s="145"/>
      <c r="I367" s="178"/>
      <c r="J367" s="179"/>
      <c r="K367" s="178"/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  <c r="Z367" s="145"/>
      <c r="AA367" s="145"/>
      <c r="AB367" s="145"/>
      <c r="AC367" s="145"/>
      <c r="AD367" s="145"/>
      <c r="AE367" s="145"/>
      <c r="AF367" s="145"/>
      <c r="AG367" s="145"/>
      <c r="AH367" s="145"/>
      <c r="AI367" s="145"/>
      <c r="AJ367" s="145"/>
      <c r="AK367" s="145"/>
      <c r="AL367" s="145"/>
      <c r="AM367" s="145"/>
      <c r="AN367" s="145"/>
      <c r="AO367" s="145"/>
      <c r="AP367" s="145"/>
      <c r="AQ367" s="145"/>
      <c r="AR367" s="145"/>
      <c r="AS367" s="145"/>
      <c r="AT367" s="145"/>
      <c r="AU367" s="145"/>
      <c r="AV367" s="145"/>
      <c r="AW367" s="145"/>
      <c r="AX367" s="145"/>
      <c r="AY367" s="145"/>
      <c r="AZ367" s="145"/>
      <c r="BA367" s="145"/>
      <c r="BB367" s="145"/>
      <c r="BC367" s="145"/>
      <c r="BD367" s="145"/>
      <c r="BE367" s="145"/>
      <c r="BF367" s="145"/>
      <c r="BG367" s="145"/>
      <c r="BH367" s="145"/>
      <c r="BI367" s="145"/>
    </row>
    <row r="368" ht="14.25" customHeight="1">
      <c r="A368" s="111"/>
      <c r="B368" s="145"/>
      <c r="C368" s="178"/>
      <c r="D368" s="178"/>
      <c r="E368" s="179"/>
      <c r="F368" s="178"/>
      <c r="G368" s="145"/>
      <c r="H368" s="145"/>
      <c r="I368" s="178"/>
      <c r="J368" s="179"/>
      <c r="K368" s="178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  <c r="Z368" s="145"/>
      <c r="AA368" s="145"/>
      <c r="AB368" s="145"/>
      <c r="AC368" s="145"/>
      <c r="AD368" s="145"/>
      <c r="AE368" s="145"/>
      <c r="AF368" s="145"/>
      <c r="AG368" s="145"/>
      <c r="AH368" s="145"/>
      <c r="AI368" s="145"/>
      <c r="AJ368" s="145"/>
      <c r="AK368" s="145"/>
      <c r="AL368" s="145"/>
      <c r="AM368" s="145"/>
      <c r="AN368" s="145"/>
      <c r="AO368" s="145"/>
      <c r="AP368" s="145"/>
      <c r="AQ368" s="145"/>
      <c r="AR368" s="145"/>
      <c r="AS368" s="145"/>
      <c r="AT368" s="145"/>
      <c r="AU368" s="145"/>
      <c r="AV368" s="145"/>
      <c r="AW368" s="145"/>
      <c r="AX368" s="145"/>
      <c r="AY368" s="145"/>
      <c r="AZ368" s="145"/>
      <c r="BA368" s="145"/>
      <c r="BB368" s="145"/>
      <c r="BC368" s="145"/>
      <c r="BD368" s="145"/>
      <c r="BE368" s="145"/>
      <c r="BF368" s="145"/>
      <c r="BG368" s="145"/>
      <c r="BH368" s="145"/>
      <c r="BI368" s="145"/>
    </row>
    <row r="369" ht="14.25" customHeight="1">
      <c r="A369" s="111"/>
      <c r="B369" s="145"/>
      <c r="C369" s="178"/>
      <c r="D369" s="178"/>
      <c r="E369" s="179"/>
      <c r="F369" s="178"/>
      <c r="G369" s="145"/>
      <c r="H369" s="145"/>
      <c r="I369" s="178"/>
      <c r="J369" s="179"/>
      <c r="K369" s="178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  <c r="AA369" s="145"/>
      <c r="AB369" s="145"/>
      <c r="AC369" s="145"/>
      <c r="AD369" s="145"/>
      <c r="AE369" s="145"/>
      <c r="AF369" s="145"/>
      <c r="AG369" s="145"/>
      <c r="AH369" s="145"/>
      <c r="AI369" s="145"/>
      <c r="AJ369" s="145"/>
      <c r="AK369" s="145"/>
      <c r="AL369" s="145"/>
      <c r="AM369" s="145"/>
      <c r="AN369" s="145"/>
      <c r="AO369" s="145"/>
      <c r="AP369" s="145"/>
      <c r="AQ369" s="145"/>
      <c r="AR369" s="145"/>
      <c r="AS369" s="145"/>
      <c r="AT369" s="145"/>
      <c r="AU369" s="145"/>
      <c r="AV369" s="145"/>
      <c r="AW369" s="145"/>
      <c r="AX369" s="145"/>
      <c r="AY369" s="145"/>
      <c r="AZ369" s="145"/>
      <c r="BA369" s="145"/>
      <c r="BB369" s="145"/>
      <c r="BC369" s="145"/>
      <c r="BD369" s="145"/>
      <c r="BE369" s="145"/>
      <c r="BF369" s="145"/>
      <c r="BG369" s="145"/>
      <c r="BH369" s="145"/>
      <c r="BI369" s="145"/>
    </row>
    <row r="370" ht="14.25" customHeight="1">
      <c r="A370" s="111"/>
      <c r="B370" s="145"/>
      <c r="C370" s="178"/>
      <c r="D370" s="178"/>
      <c r="E370" s="179"/>
      <c r="F370" s="178"/>
      <c r="G370" s="145"/>
      <c r="H370" s="145"/>
      <c r="I370" s="178"/>
      <c r="J370" s="179"/>
      <c r="K370" s="178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  <c r="AA370" s="145"/>
      <c r="AB370" s="145"/>
      <c r="AC370" s="145"/>
      <c r="AD370" s="145"/>
      <c r="AE370" s="145"/>
      <c r="AF370" s="145"/>
      <c r="AG370" s="145"/>
      <c r="AH370" s="145"/>
      <c r="AI370" s="145"/>
      <c r="AJ370" s="145"/>
      <c r="AK370" s="145"/>
      <c r="AL370" s="145"/>
      <c r="AM370" s="145"/>
      <c r="AN370" s="145"/>
      <c r="AO370" s="145"/>
      <c r="AP370" s="145"/>
      <c r="AQ370" s="145"/>
      <c r="AR370" s="145"/>
      <c r="AS370" s="145"/>
      <c r="AT370" s="145"/>
      <c r="AU370" s="145"/>
      <c r="AV370" s="145"/>
      <c r="AW370" s="145"/>
      <c r="AX370" s="145"/>
      <c r="AY370" s="145"/>
      <c r="AZ370" s="145"/>
      <c r="BA370" s="145"/>
      <c r="BB370" s="145"/>
      <c r="BC370" s="145"/>
      <c r="BD370" s="145"/>
      <c r="BE370" s="145"/>
      <c r="BF370" s="145"/>
      <c r="BG370" s="145"/>
      <c r="BH370" s="145"/>
      <c r="BI370" s="145"/>
    </row>
    <row r="371" ht="14.25" customHeight="1">
      <c r="A371" s="111"/>
      <c r="B371" s="145"/>
      <c r="C371" s="178"/>
      <c r="D371" s="178"/>
      <c r="E371" s="179"/>
      <c r="F371" s="178"/>
      <c r="G371" s="145"/>
      <c r="H371" s="145"/>
      <c r="I371" s="178"/>
      <c r="J371" s="179"/>
      <c r="K371" s="178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  <c r="Z371" s="145"/>
      <c r="AA371" s="145"/>
      <c r="AB371" s="145"/>
      <c r="AC371" s="145"/>
      <c r="AD371" s="145"/>
      <c r="AE371" s="145"/>
      <c r="AF371" s="145"/>
      <c r="AG371" s="145"/>
      <c r="AH371" s="145"/>
      <c r="AI371" s="145"/>
      <c r="AJ371" s="145"/>
      <c r="AK371" s="145"/>
      <c r="AL371" s="145"/>
      <c r="AM371" s="145"/>
      <c r="AN371" s="145"/>
      <c r="AO371" s="145"/>
      <c r="AP371" s="145"/>
      <c r="AQ371" s="145"/>
      <c r="AR371" s="145"/>
      <c r="AS371" s="145"/>
      <c r="AT371" s="145"/>
      <c r="AU371" s="145"/>
      <c r="AV371" s="145"/>
      <c r="AW371" s="145"/>
      <c r="AX371" s="145"/>
      <c r="AY371" s="145"/>
      <c r="AZ371" s="145"/>
      <c r="BA371" s="145"/>
      <c r="BB371" s="145"/>
      <c r="BC371" s="145"/>
      <c r="BD371" s="145"/>
      <c r="BE371" s="145"/>
      <c r="BF371" s="145"/>
      <c r="BG371" s="145"/>
      <c r="BH371" s="145"/>
      <c r="BI371" s="145"/>
    </row>
    <row r="372" ht="14.25" customHeight="1">
      <c r="A372" s="111"/>
      <c r="B372" s="145"/>
      <c r="C372" s="178"/>
      <c r="D372" s="178"/>
      <c r="E372" s="179"/>
      <c r="F372" s="178"/>
      <c r="G372" s="145"/>
      <c r="H372" s="145"/>
      <c r="I372" s="178"/>
      <c r="J372" s="179"/>
      <c r="K372" s="178"/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  <c r="Z372" s="145"/>
      <c r="AA372" s="145"/>
      <c r="AB372" s="145"/>
      <c r="AC372" s="145"/>
      <c r="AD372" s="145"/>
      <c r="AE372" s="145"/>
      <c r="AF372" s="145"/>
      <c r="AG372" s="145"/>
      <c r="AH372" s="145"/>
      <c r="AI372" s="145"/>
      <c r="AJ372" s="145"/>
      <c r="AK372" s="145"/>
      <c r="AL372" s="145"/>
      <c r="AM372" s="145"/>
      <c r="AN372" s="145"/>
      <c r="AO372" s="145"/>
      <c r="AP372" s="145"/>
      <c r="AQ372" s="145"/>
      <c r="AR372" s="145"/>
      <c r="AS372" s="145"/>
      <c r="AT372" s="145"/>
      <c r="AU372" s="145"/>
      <c r="AV372" s="145"/>
      <c r="AW372" s="145"/>
      <c r="AX372" s="145"/>
      <c r="AY372" s="145"/>
      <c r="AZ372" s="145"/>
      <c r="BA372" s="145"/>
      <c r="BB372" s="145"/>
      <c r="BC372" s="145"/>
      <c r="BD372" s="145"/>
      <c r="BE372" s="145"/>
      <c r="BF372" s="145"/>
      <c r="BG372" s="145"/>
      <c r="BH372" s="145"/>
      <c r="BI372" s="145"/>
    </row>
    <row r="373" ht="14.25" customHeight="1">
      <c r="A373" s="111"/>
      <c r="B373" s="145"/>
      <c r="C373" s="178"/>
      <c r="D373" s="178"/>
      <c r="E373" s="179"/>
      <c r="F373" s="178"/>
      <c r="G373" s="145"/>
      <c r="H373" s="145"/>
      <c r="I373" s="178"/>
      <c r="J373" s="179"/>
      <c r="K373" s="178"/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  <c r="Z373" s="145"/>
      <c r="AA373" s="145"/>
      <c r="AB373" s="145"/>
      <c r="AC373" s="145"/>
      <c r="AD373" s="145"/>
      <c r="AE373" s="145"/>
      <c r="AF373" s="145"/>
      <c r="AG373" s="145"/>
      <c r="AH373" s="145"/>
      <c r="AI373" s="145"/>
      <c r="AJ373" s="145"/>
      <c r="AK373" s="145"/>
      <c r="AL373" s="145"/>
      <c r="AM373" s="145"/>
      <c r="AN373" s="145"/>
      <c r="AO373" s="145"/>
      <c r="AP373" s="145"/>
      <c r="AQ373" s="145"/>
      <c r="AR373" s="145"/>
      <c r="AS373" s="145"/>
      <c r="AT373" s="145"/>
      <c r="AU373" s="145"/>
      <c r="AV373" s="145"/>
      <c r="AW373" s="145"/>
      <c r="AX373" s="145"/>
      <c r="AY373" s="145"/>
      <c r="AZ373" s="145"/>
      <c r="BA373" s="145"/>
      <c r="BB373" s="145"/>
      <c r="BC373" s="145"/>
      <c r="BD373" s="145"/>
      <c r="BE373" s="145"/>
      <c r="BF373" s="145"/>
      <c r="BG373" s="145"/>
      <c r="BH373" s="145"/>
      <c r="BI373" s="145"/>
    </row>
    <row r="374" ht="14.25" customHeight="1">
      <c r="A374" s="111"/>
      <c r="B374" s="145"/>
      <c r="C374" s="178"/>
      <c r="D374" s="178"/>
      <c r="E374" s="179"/>
      <c r="F374" s="178"/>
      <c r="G374" s="145"/>
      <c r="H374" s="145"/>
      <c r="I374" s="178"/>
      <c r="J374" s="179"/>
      <c r="K374" s="178"/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  <c r="Z374" s="145"/>
      <c r="AA374" s="145"/>
      <c r="AB374" s="145"/>
      <c r="AC374" s="145"/>
      <c r="AD374" s="145"/>
      <c r="AE374" s="145"/>
      <c r="AF374" s="145"/>
      <c r="AG374" s="145"/>
      <c r="AH374" s="145"/>
      <c r="AI374" s="145"/>
      <c r="AJ374" s="145"/>
      <c r="AK374" s="145"/>
      <c r="AL374" s="145"/>
      <c r="AM374" s="145"/>
      <c r="AN374" s="145"/>
      <c r="AO374" s="145"/>
      <c r="AP374" s="145"/>
      <c r="AQ374" s="145"/>
      <c r="AR374" s="145"/>
      <c r="AS374" s="145"/>
      <c r="AT374" s="145"/>
      <c r="AU374" s="145"/>
      <c r="AV374" s="145"/>
      <c r="AW374" s="145"/>
      <c r="AX374" s="145"/>
      <c r="AY374" s="145"/>
      <c r="AZ374" s="145"/>
      <c r="BA374" s="145"/>
      <c r="BB374" s="145"/>
      <c r="BC374" s="145"/>
      <c r="BD374" s="145"/>
      <c r="BE374" s="145"/>
      <c r="BF374" s="145"/>
      <c r="BG374" s="145"/>
      <c r="BH374" s="145"/>
      <c r="BI374" s="145"/>
    </row>
    <row r="375" ht="14.25" customHeight="1">
      <c r="A375" s="111"/>
      <c r="B375" s="145"/>
      <c r="C375" s="178"/>
      <c r="D375" s="178"/>
      <c r="E375" s="179"/>
      <c r="F375" s="178"/>
      <c r="G375" s="145"/>
      <c r="H375" s="145"/>
      <c r="I375" s="178"/>
      <c r="J375" s="179"/>
      <c r="K375" s="178"/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  <c r="Z375" s="145"/>
      <c r="AA375" s="145"/>
      <c r="AB375" s="145"/>
      <c r="AC375" s="145"/>
      <c r="AD375" s="145"/>
      <c r="AE375" s="145"/>
      <c r="AF375" s="145"/>
      <c r="AG375" s="145"/>
      <c r="AH375" s="145"/>
      <c r="AI375" s="145"/>
      <c r="AJ375" s="145"/>
      <c r="AK375" s="145"/>
      <c r="AL375" s="145"/>
      <c r="AM375" s="145"/>
      <c r="AN375" s="145"/>
      <c r="AO375" s="145"/>
      <c r="AP375" s="145"/>
      <c r="AQ375" s="145"/>
      <c r="AR375" s="145"/>
      <c r="AS375" s="145"/>
      <c r="AT375" s="145"/>
      <c r="AU375" s="145"/>
      <c r="AV375" s="145"/>
      <c r="AW375" s="145"/>
      <c r="AX375" s="145"/>
      <c r="AY375" s="145"/>
      <c r="AZ375" s="145"/>
      <c r="BA375" s="145"/>
      <c r="BB375" s="145"/>
      <c r="BC375" s="145"/>
      <c r="BD375" s="145"/>
      <c r="BE375" s="145"/>
      <c r="BF375" s="145"/>
      <c r="BG375" s="145"/>
      <c r="BH375" s="145"/>
      <c r="BI375" s="145"/>
    </row>
    <row r="376" ht="14.25" customHeight="1">
      <c r="A376" s="111"/>
      <c r="B376" s="145"/>
      <c r="C376" s="178"/>
      <c r="D376" s="178"/>
      <c r="E376" s="179"/>
      <c r="F376" s="178"/>
      <c r="G376" s="145"/>
      <c r="H376" s="145"/>
      <c r="I376" s="178"/>
      <c r="J376" s="179"/>
      <c r="K376" s="178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5"/>
      <c r="Z376" s="145"/>
      <c r="AA376" s="145"/>
      <c r="AB376" s="145"/>
      <c r="AC376" s="145"/>
      <c r="AD376" s="145"/>
      <c r="AE376" s="145"/>
      <c r="AF376" s="145"/>
      <c r="AG376" s="145"/>
      <c r="AH376" s="145"/>
      <c r="AI376" s="145"/>
      <c r="AJ376" s="145"/>
      <c r="AK376" s="145"/>
      <c r="AL376" s="145"/>
      <c r="AM376" s="145"/>
      <c r="AN376" s="145"/>
      <c r="AO376" s="145"/>
      <c r="AP376" s="145"/>
      <c r="AQ376" s="145"/>
      <c r="AR376" s="145"/>
      <c r="AS376" s="145"/>
      <c r="AT376" s="145"/>
      <c r="AU376" s="145"/>
      <c r="AV376" s="145"/>
      <c r="AW376" s="145"/>
      <c r="AX376" s="145"/>
      <c r="AY376" s="145"/>
      <c r="AZ376" s="145"/>
      <c r="BA376" s="145"/>
      <c r="BB376" s="145"/>
      <c r="BC376" s="145"/>
      <c r="BD376" s="145"/>
      <c r="BE376" s="145"/>
      <c r="BF376" s="145"/>
      <c r="BG376" s="145"/>
      <c r="BH376" s="145"/>
      <c r="BI376" s="145"/>
    </row>
    <row r="377" ht="14.25" customHeight="1">
      <c r="A377" s="111"/>
      <c r="B377" s="145"/>
      <c r="C377" s="178"/>
      <c r="D377" s="178"/>
      <c r="E377" s="179"/>
      <c r="F377" s="178"/>
      <c r="G377" s="145"/>
      <c r="H377" s="145"/>
      <c r="I377" s="178"/>
      <c r="J377" s="179"/>
      <c r="K377" s="178"/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  <c r="Y377" s="145"/>
      <c r="Z377" s="145"/>
      <c r="AA377" s="145"/>
      <c r="AB377" s="145"/>
      <c r="AC377" s="145"/>
      <c r="AD377" s="145"/>
      <c r="AE377" s="145"/>
      <c r="AF377" s="145"/>
      <c r="AG377" s="145"/>
      <c r="AH377" s="145"/>
      <c r="AI377" s="145"/>
      <c r="AJ377" s="145"/>
      <c r="AK377" s="145"/>
      <c r="AL377" s="145"/>
      <c r="AM377" s="145"/>
      <c r="AN377" s="145"/>
      <c r="AO377" s="145"/>
      <c r="AP377" s="145"/>
      <c r="AQ377" s="145"/>
      <c r="AR377" s="145"/>
      <c r="AS377" s="145"/>
      <c r="AT377" s="145"/>
      <c r="AU377" s="145"/>
      <c r="AV377" s="145"/>
      <c r="AW377" s="145"/>
      <c r="AX377" s="145"/>
      <c r="AY377" s="145"/>
      <c r="AZ377" s="145"/>
      <c r="BA377" s="145"/>
      <c r="BB377" s="145"/>
      <c r="BC377" s="145"/>
      <c r="BD377" s="145"/>
      <c r="BE377" s="145"/>
      <c r="BF377" s="145"/>
      <c r="BG377" s="145"/>
      <c r="BH377" s="145"/>
      <c r="BI377" s="145"/>
    </row>
    <row r="378" ht="14.25" customHeight="1">
      <c r="A378" s="111"/>
      <c r="B378" s="145"/>
      <c r="C378" s="178"/>
      <c r="D378" s="178"/>
      <c r="E378" s="179"/>
      <c r="F378" s="178"/>
      <c r="G378" s="145"/>
      <c r="H378" s="145"/>
      <c r="I378" s="178"/>
      <c r="J378" s="179"/>
      <c r="K378" s="178"/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  <c r="Y378" s="145"/>
      <c r="Z378" s="145"/>
      <c r="AA378" s="145"/>
      <c r="AB378" s="145"/>
      <c r="AC378" s="145"/>
      <c r="AD378" s="145"/>
      <c r="AE378" s="145"/>
      <c r="AF378" s="145"/>
      <c r="AG378" s="145"/>
      <c r="AH378" s="145"/>
      <c r="AI378" s="145"/>
      <c r="AJ378" s="145"/>
      <c r="AK378" s="145"/>
      <c r="AL378" s="145"/>
      <c r="AM378" s="145"/>
      <c r="AN378" s="145"/>
      <c r="AO378" s="145"/>
      <c r="AP378" s="145"/>
      <c r="AQ378" s="145"/>
      <c r="AR378" s="145"/>
      <c r="AS378" s="145"/>
      <c r="AT378" s="145"/>
      <c r="AU378" s="145"/>
      <c r="AV378" s="145"/>
      <c r="AW378" s="145"/>
      <c r="AX378" s="145"/>
      <c r="AY378" s="145"/>
      <c r="AZ378" s="145"/>
      <c r="BA378" s="145"/>
      <c r="BB378" s="145"/>
      <c r="BC378" s="145"/>
      <c r="BD378" s="145"/>
      <c r="BE378" s="145"/>
      <c r="BF378" s="145"/>
      <c r="BG378" s="145"/>
      <c r="BH378" s="145"/>
      <c r="BI378" s="145"/>
    </row>
    <row r="379" ht="14.25" customHeight="1">
      <c r="A379" s="111"/>
      <c r="B379" s="145"/>
      <c r="C379" s="178"/>
      <c r="D379" s="178"/>
      <c r="E379" s="179"/>
      <c r="F379" s="178"/>
      <c r="G379" s="145"/>
      <c r="H379" s="145"/>
      <c r="I379" s="178"/>
      <c r="J379" s="179"/>
      <c r="K379" s="178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  <c r="Z379" s="145"/>
      <c r="AA379" s="145"/>
      <c r="AB379" s="145"/>
      <c r="AC379" s="145"/>
      <c r="AD379" s="145"/>
      <c r="AE379" s="145"/>
      <c r="AF379" s="145"/>
      <c r="AG379" s="145"/>
      <c r="AH379" s="145"/>
      <c r="AI379" s="145"/>
      <c r="AJ379" s="145"/>
      <c r="AK379" s="145"/>
      <c r="AL379" s="145"/>
      <c r="AM379" s="145"/>
      <c r="AN379" s="145"/>
      <c r="AO379" s="145"/>
      <c r="AP379" s="145"/>
      <c r="AQ379" s="145"/>
      <c r="AR379" s="145"/>
      <c r="AS379" s="145"/>
      <c r="AT379" s="145"/>
      <c r="AU379" s="145"/>
      <c r="AV379" s="145"/>
      <c r="AW379" s="145"/>
      <c r="AX379" s="145"/>
      <c r="AY379" s="145"/>
      <c r="AZ379" s="145"/>
      <c r="BA379" s="145"/>
      <c r="BB379" s="145"/>
      <c r="BC379" s="145"/>
      <c r="BD379" s="145"/>
      <c r="BE379" s="145"/>
      <c r="BF379" s="145"/>
      <c r="BG379" s="145"/>
      <c r="BH379" s="145"/>
      <c r="BI379" s="145"/>
    </row>
    <row r="380" ht="14.25" customHeight="1">
      <c r="A380" s="111"/>
      <c r="B380" s="145"/>
      <c r="C380" s="178"/>
      <c r="D380" s="178"/>
      <c r="E380" s="179"/>
      <c r="F380" s="178"/>
      <c r="G380" s="145"/>
      <c r="H380" s="145"/>
      <c r="I380" s="178"/>
      <c r="J380" s="179"/>
      <c r="K380" s="178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  <c r="AB380" s="145"/>
      <c r="AC380" s="145"/>
      <c r="AD380" s="145"/>
      <c r="AE380" s="145"/>
      <c r="AF380" s="145"/>
      <c r="AG380" s="145"/>
      <c r="AH380" s="145"/>
      <c r="AI380" s="145"/>
      <c r="AJ380" s="145"/>
      <c r="AK380" s="145"/>
      <c r="AL380" s="145"/>
      <c r="AM380" s="145"/>
      <c r="AN380" s="145"/>
      <c r="AO380" s="145"/>
      <c r="AP380" s="145"/>
      <c r="AQ380" s="145"/>
      <c r="AR380" s="145"/>
      <c r="AS380" s="145"/>
      <c r="AT380" s="145"/>
      <c r="AU380" s="145"/>
      <c r="AV380" s="145"/>
      <c r="AW380" s="145"/>
      <c r="AX380" s="145"/>
      <c r="AY380" s="145"/>
      <c r="AZ380" s="145"/>
      <c r="BA380" s="145"/>
      <c r="BB380" s="145"/>
      <c r="BC380" s="145"/>
      <c r="BD380" s="145"/>
      <c r="BE380" s="145"/>
      <c r="BF380" s="145"/>
      <c r="BG380" s="145"/>
      <c r="BH380" s="145"/>
      <c r="BI380" s="145"/>
    </row>
    <row r="381" ht="14.25" customHeight="1">
      <c r="A381" s="111"/>
      <c r="B381" s="145"/>
      <c r="C381" s="178"/>
      <c r="D381" s="178"/>
      <c r="E381" s="179"/>
      <c r="F381" s="178"/>
      <c r="G381" s="145"/>
      <c r="H381" s="145"/>
      <c r="I381" s="178"/>
      <c r="J381" s="179"/>
      <c r="K381" s="178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  <c r="Z381" s="145"/>
      <c r="AA381" s="145"/>
      <c r="AB381" s="145"/>
      <c r="AC381" s="145"/>
      <c r="AD381" s="145"/>
      <c r="AE381" s="145"/>
      <c r="AF381" s="145"/>
      <c r="AG381" s="145"/>
      <c r="AH381" s="145"/>
      <c r="AI381" s="145"/>
      <c r="AJ381" s="145"/>
      <c r="AK381" s="145"/>
      <c r="AL381" s="145"/>
      <c r="AM381" s="145"/>
      <c r="AN381" s="145"/>
      <c r="AO381" s="145"/>
      <c r="AP381" s="145"/>
      <c r="AQ381" s="145"/>
      <c r="AR381" s="145"/>
      <c r="AS381" s="145"/>
      <c r="AT381" s="145"/>
      <c r="AU381" s="145"/>
      <c r="AV381" s="145"/>
      <c r="AW381" s="145"/>
      <c r="AX381" s="145"/>
      <c r="AY381" s="145"/>
      <c r="AZ381" s="145"/>
      <c r="BA381" s="145"/>
      <c r="BB381" s="145"/>
      <c r="BC381" s="145"/>
      <c r="BD381" s="145"/>
      <c r="BE381" s="145"/>
      <c r="BF381" s="145"/>
      <c r="BG381" s="145"/>
      <c r="BH381" s="145"/>
      <c r="BI381" s="145"/>
    </row>
    <row r="382" ht="14.25" customHeight="1">
      <c r="A382" s="111"/>
      <c r="B382" s="145"/>
      <c r="C382" s="178"/>
      <c r="D382" s="178"/>
      <c r="E382" s="179"/>
      <c r="F382" s="178"/>
      <c r="G382" s="145"/>
      <c r="H382" s="145"/>
      <c r="I382" s="178"/>
      <c r="J382" s="179"/>
      <c r="K382" s="178"/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  <c r="Z382" s="145"/>
      <c r="AA382" s="145"/>
      <c r="AB382" s="145"/>
      <c r="AC382" s="145"/>
      <c r="AD382" s="145"/>
      <c r="AE382" s="145"/>
      <c r="AF382" s="145"/>
      <c r="AG382" s="145"/>
      <c r="AH382" s="145"/>
      <c r="AI382" s="145"/>
      <c r="AJ382" s="145"/>
      <c r="AK382" s="145"/>
      <c r="AL382" s="145"/>
      <c r="AM382" s="145"/>
      <c r="AN382" s="145"/>
      <c r="AO382" s="145"/>
      <c r="AP382" s="145"/>
      <c r="AQ382" s="145"/>
      <c r="AR382" s="145"/>
      <c r="AS382" s="145"/>
      <c r="AT382" s="145"/>
      <c r="AU382" s="145"/>
      <c r="AV382" s="145"/>
      <c r="AW382" s="145"/>
      <c r="AX382" s="145"/>
      <c r="AY382" s="145"/>
      <c r="AZ382" s="145"/>
      <c r="BA382" s="145"/>
      <c r="BB382" s="145"/>
      <c r="BC382" s="145"/>
      <c r="BD382" s="145"/>
      <c r="BE382" s="145"/>
      <c r="BF382" s="145"/>
      <c r="BG382" s="145"/>
      <c r="BH382" s="145"/>
      <c r="BI382" s="145"/>
    </row>
    <row r="383" ht="14.25" customHeight="1">
      <c r="A383" s="111"/>
      <c r="B383" s="145"/>
      <c r="C383" s="178"/>
      <c r="D383" s="178"/>
      <c r="E383" s="179"/>
      <c r="F383" s="178"/>
      <c r="G383" s="145"/>
      <c r="H383" s="145"/>
      <c r="I383" s="178"/>
      <c r="J383" s="179"/>
      <c r="K383" s="178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  <c r="AN383" s="145"/>
      <c r="AO383" s="145"/>
      <c r="AP383" s="145"/>
      <c r="AQ383" s="145"/>
      <c r="AR383" s="145"/>
      <c r="AS383" s="145"/>
      <c r="AT383" s="145"/>
      <c r="AU383" s="145"/>
      <c r="AV383" s="145"/>
      <c r="AW383" s="145"/>
      <c r="AX383" s="145"/>
      <c r="AY383" s="145"/>
      <c r="AZ383" s="145"/>
      <c r="BA383" s="145"/>
      <c r="BB383" s="145"/>
      <c r="BC383" s="145"/>
      <c r="BD383" s="145"/>
      <c r="BE383" s="145"/>
      <c r="BF383" s="145"/>
      <c r="BG383" s="145"/>
      <c r="BH383" s="145"/>
      <c r="BI383" s="145"/>
    </row>
    <row r="384" ht="14.25" customHeight="1">
      <c r="A384" s="111"/>
      <c r="B384" s="145"/>
      <c r="C384" s="178"/>
      <c r="D384" s="178"/>
      <c r="E384" s="179"/>
      <c r="F384" s="178"/>
      <c r="G384" s="145"/>
      <c r="H384" s="145"/>
      <c r="I384" s="178"/>
      <c r="J384" s="179"/>
      <c r="K384" s="178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  <c r="AA384" s="145"/>
      <c r="AB384" s="145"/>
      <c r="AC384" s="145"/>
      <c r="AD384" s="145"/>
      <c r="AE384" s="145"/>
      <c r="AF384" s="145"/>
      <c r="AG384" s="145"/>
      <c r="AH384" s="145"/>
      <c r="AI384" s="145"/>
      <c r="AJ384" s="145"/>
      <c r="AK384" s="145"/>
      <c r="AL384" s="145"/>
      <c r="AM384" s="145"/>
      <c r="AN384" s="145"/>
      <c r="AO384" s="145"/>
      <c r="AP384" s="145"/>
      <c r="AQ384" s="145"/>
      <c r="AR384" s="145"/>
      <c r="AS384" s="145"/>
      <c r="AT384" s="145"/>
      <c r="AU384" s="145"/>
      <c r="AV384" s="145"/>
      <c r="AW384" s="145"/>
      <c r="AX384" s="145"/>
      <c r="AY384" s="145"/>
      <c r="AZ384" s="145"/>
      <c r="BA384" s="145"/>
      <c r="BB384" s="145"/>
      <c r="BC384" s="145"/>
      <c r="BD384" s="145"/>
      <c r="BE384" s="145"/>
      <c r="BF384" s="145"/>
      <c r="BG384" s="145"/>
      <c r="BH384" s="145"/>
      <c r="BI384" s="145"/>
    </row>
    <row r="385" ht="14.25" customHeight="1">
      <c r="A385" s="111"/>
      <c r="B385" s="145"/>
      <c r="C385" s="178"/>
      <c r="D385" s="178"/>
      <c r="E385" s="179"/>
      <c r="F385" s="178"/>
      <c r="G385" s="145"/>
      <c r="H385" s="145"/>
      <c r="I385" s="178"/>
      <c r="J385" s="179"/>
      <c r="K385" s="178"/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  <c r="Z385" s="145"/>
      <c r="AA385" s="145"/>
      <c r="AB385" s="145"/>
      <c r="AC385" s="145"/>
      <c r="AD385" s="145"/>
      <c r="AE385" s="145"/>
      <c r="AF385" s="145"/>
      <c r="AG385" s="145"/>
      <c r="AH385" s="145"/>
      <c r="AI385" s="145"/>
      <c r="AJ385" s="145"/>
      <c r="AK385" s="145"/>
      <c r="AL385" s="145"/>
      <c r="AM385" s="145"/>
      <c r="AN385" s="145"/>
      <c r="AO385" s="145"/>
      <c r="AP385" s="145"/>
      <c r="AQ385" s="145"/>
      <c r="AR385" s="145"/>
      <c r="AS385" s="145"/>
      <c r="AT385" s="145"/>
      <c r="AU385" s="145"/>
      <c r="AV385" s="145"/>
      <c r="AW385" s="145"/>
      <c r="AX385" s="145"/>
      <c r="AY385" s="145"/>
      <c r="AZ385" s="145"/>
      <c r="BA385" s="145"/>
      <c r="BB385" s="145"/>
      <c r="BC385" s="145"/>
      <c r="BD385" s="145"/>
      <c r="BE385" s="145"/>
      <c r="BF385" s="145"/>
      <c r="BG385" s="145"/>
      <c r="BH385" s="145"/>
      <c r="BI385" s="145"/>
    </row>
    <row r="386" ht="14.25" customHeight="1">
      <c r="A386" s="111"/>
      <c r="B386" s="145"/>
      <c r="C386" s="178"/>
      <c r="D386" s="178"/>
      <c r="E386" s="179"/>
      <c r="F386" s="178"/>
      <c r="G386" s="145"/>
      <c r="H386" s="145"/>
      <c r="I386" s="178"/>
      <c r="J386" s="179"/>
      <c r="K386" s="178"/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  <c r="Z386" s="145"/>
      <c r="AA386" s="145"/>
      <c r="AB386" s="145"/>
      <c r="AC386" s="145"/>
      <c r="AD386" s="145"/>
      <c r="AE386" s="145"/>
      <c r="AF386" s="145"/>
      <c r="AG386" s="145"/>
      <c r="AH386" s="145"/>
      <c r="AI386" s="145"/>
      <c r="AJ386" s="145"/>
      <c r="AK386" s="145"/>
      <c r="AL386" s="145"/>
      <c r="AM386" s="145"/>
      <c r="AN386" s="145"/>
      <c r="AO386" s="145"/>
      <c r="AP386" s="145"/>
      <c r="AQ386" s="145"/>
      <c r="AR386" s="145"/>
      <c r="AS386" s="145"/>
      <c r="AT386" s="145"/>
      <c r="AU386" s="145"/>
      <c r="AV386" s="145"/>
      <c r="AW386" s="145"/>
      <c r="AX386" s="145"/>
      <c r="AY386" s="145"/>
      <c r="AZ386" s="145"/>
      <c r="BA386" s="145"/>
      <c r="BB386" s="145"/>
      <c r="BC386" s="145"/>
      <c r="BD386" s="145"/>
      <c r="BE386" s="145"/>
      <c r="BF386" s="145"/>
      <c r="BG386" s="145"/>
      <c r="BH386" s="145"/>
      <c r="BI386" s="145"/>
    </row>
    <row r="387" ht="14.25" customHeight="1">
      <c r="A387" s="111"/>
      <c r="B387" s="145"/>
      <c r="C387" s="178"/>
      <c r="D387" s="178"/>
      <c r="E387" s="179"/>
      <c r="F387" s="178"/>
      <c r="G387" s="145"/>
      <c r="H387" s="145"/>
      <c r="I387" s="178"/>
      <c r="J387" s="179"/>
      <c r="K387" s="178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  <c r="AA387" s="145"/>
      <c r="AB387" s="145"/>
      <c r="AC387" s="145"/>
      <c r="AD387" s="145"/>
      <c r="AE387" s="145"/>
      <c r="AF387" s="145"/>
      <c r="AG387" s="145"/>
      <c r="AH387" s="145"/>
      <c r="AI387" s="145"/>
      <c r="AJ387" s="145"/>
      <c r="AK387" s="145"/>
      <c r="AL387" s="145"/>
      <c r="AM387" s="145"/>
      <c r="AN387" s="145"/>
      <c r="AO387" s="145"/>
      <c r="AP387" s="145"/>
      <c r="AQ387" s="145"/>
      <c r="AR387" s="145"/>
      <c r="AS387" s="145"/>
      <c r="AT387" s="145"/>
      <c r="AU387" s="145"/>
      <c r="AV387" s="145"/>
      <c r="AW387" s="145"/>
      <c r="AX387" s="145"/>
      <c r="AY387" s="145"/>
      <c r="AZ387" s="145"/>
      <c r="BA387" s="145"/>
      <c r="BB387" s="145"/>
      <c r="BC387" s="145"/>
      <c r="BD387" s="145"/>
      <c r="BE387" s="145"/>
      <c r="BF387" s="145"/>
      <c r="BG387" s="145"/>
      <c r="BH387" s="145"/>
      <c r="BI387" s="145"/>
    </row>
    <row r="388" ht="14.25" customHeight="1">
      <c r="A388" s="111"/>
      <c r="B388" s="145"/>
      <c r="C388" s="178"/>
      <c r="D388" s="178"/>
      <c r="E388" s="179"/>
      <c r="F388" s="178"/>
      <c r="G388" s="145"/>
      <c r="H388" s="145"/>
      <c r="I388" s="178"/>
      <c r="J388" s="179"/>
      <c r="K388" s="178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  <c r="AA388" s="145"/>
      <c r="AB388" s="145"/>
      <c r="AC388" s="145"/>
      <c r="AD388" s="145"/>
      <c r="AE388" s="145"/>
      <c r="AF388" s="145"/>
      <c r="AG388" s="145"/>
      <c r="AH388" s="145"/>
      <c r="AI388" s="145"/>
      <c r="AJ388" s="145"/>
      <c r="AK388" s="145"/>
      <c r="AL388" s="145"/>
      <c r="AM388" s="145"/>
      <c r="AN388" s="145"/>
      <c r="AO388" s="145"/>
      <c r="AP388" s="145"/>
      <c r="AQ388" s="145"/>
      <c r="AR388" s="145"/>
      <c r="AS388" s="145"/>
      <c r="AT388" s="145"/>
      <c r="AU388" s="145"/>
      <c r="AV388" s="145"/>
      <c r="AW388" s="145"/>
      <c r="AX388" s="145"/>
      <c r="AY388" s="145"/>
      <c r="AZ388" s="145"/>
      <c r="BA388" s="145"/>
      <c r="BB388" s="145"/>
      <c r="BC388" s="145"/>
      <c r="BD388" s="145"/>
      <c r="BE388" s="145"/>
      <c r="BF388" s="145"/>
      <c r="BG388" s="145"/>
      <c r="BH388" s="145"/>
      <c r="BI388" s="145"/>
    </row>
    <row r="389" ht="14.25" customHeight="1">
      <c r="A389" s="111"/>
      <c r="B389" s="145"/>
      <c r="C389" s="178"/>
      <c r="D389" s="178"/>
      <c r="E389" s="179"/>
      <c r="F389" s="178"/>
      <c r="G389" s="145"/>
      <c r="H389" s="145"/>
      <c r="I389" s="178"/>
      <c r="J389" s="179"/>
      <c r="K389" s="178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  <c r="Z389" s="145"/>
      <c r="AA389" s="145"/>
      <c r="AB389" s="145"/>
      <c r="AC389" s="145"/>
      <c r="AD389" s="145"/>
      <c r="AE389" s="145"/>
      <c r="AF389" s="145"/>
      <c r="AG389" s="145"/>
      <c r="AH389" s="145"/>
      <c r="AI389" s="145"/>
      <c r="AJ389" s="145"/>
      <c r="AK389" s="145"/>
      <c r="AL389" s="145"/>
      <c r="AM389" s="145"/>
      <c r="AN389" s="145"/>
      <c r="AO389" s="145"/>
      <c r="AP389" s="145"/>
      <c r="AQ389" s="145"/>
      <c r="AR389" s="145"/>
      <c r="AS389" s="145"/>
      <c r="AT389" s="145"/>
      <c r="AU389" s="145"/>
      <c r="AV389" s="145"/>
      <c r="AW389" s="145"/>
      <c r="AX389" s="145"/>
      <c r="AY389" s="145"/>
      <c r="AZ389" s="145"/>
      <c r="BA389" s="145"/>
      <c r="BB389" s="145"/>
      <c r="BC389" s="145"/>
      <c r="BD389" s="145"/>
      <c r="BE389" s="145"/>
      <c r="BF389" s="145"/>
      <c r="BG389" s="145"/>
      <c r="BH389" s="145"/>
      <c r="BI389" s="145"/>
    </row>
    <row r="390" ht="14.25" customHeight="1">
      <c r="A390" s="111"/>
      <c r="B390" s="145"/>
      <c r="C390" s="178"/>
      <c r="D390" s="178"/>
      <c r="E390" s="179"/>
      <c r="F390" s="178"/>
      <c r="G390" s="145"/>
      <c r="H390" s="145"/>
      <c r="I390" s="178"/>
      <c r="J390" s="179"/>
      <c r="K390" s="178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  <c r="AA390" s="145"/>
      <c r="AB390" s="145"/>
      <c r="AC390" s="145"/>
      <c r="AD390" s="145"/>
      <c r="AE390" s="145"/>
      <c r="AF390" s="145"/>
      <c r="AG390" s="145"/>
      <c r="AH390" s="145"/>
      <c r="AI390" s="145"/>
      <c r="AJ390" s="145"/>
      <c r="AK390" s="145"/>
      <c r="AL390" s="145"/>
      <c r="AM390" s="145"/>
      <c r="AN390" s="145"/>
      <c r="AO390" s="145"/>
      <c r="AP390" s="145"/>
      <c r="AQ390" s="145"/>
      <c r="AR390" s="145"/>
      <c r="AS390" s="145"/>
      <c r="AT390" s="145"/>
      <c r="AU390" s="145"/>
      <c r="AV390" s="145"/>
      <c r="AW390" s="145"/>
      <c r="AX390" s="145"/>
      <c r="AY390" s="145"/>
      <c r="AZ390" s="145"/>
      <c r="BA390" s="145"/>
      <c r="BB390" s="145"/>
      <c r="BC390" s="145"/>
      <c r="BD390" s="145"/>
      <c r="BE390" s="145"/>
      <c r="BF390" s="145"/>
      <c r="BG390" s="145"/>
      <c r="BH390" s="145"/>
      <c r="BI390" s="145"/>
    </row>
    <row r="391" ht="14.25" customHeight="1">
      <c r="A391" s="111"/>
      <c r="B391" s="145"/>
      <c r="C391" s="178"/>
      <c r="D391" s="178"/>
      <c r="E391" s="179"/>
      <c r="F391" s="178"/>
      <c r="G391" s="145"/>
      <c r="H391" s="145"/>
      <c r="I391" s="178"/>
      <c r="J391" s="179"/>
      <c r="K391" s="178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  <c r="AA391" s="145"/>
      <c r="AB391" s="145"/>
      <c r="AC391" s="145"/>
      <c r="AD391" s="145"/>
      <c r="AE391" s="145"/>
      <c r="AF391" s="145"/>
      <c r="AG391" s="145"/>
      <c r="AH391" s="145"/>
      <c r="AI391" s="145"/>
      <c r="AJ391" s="145"/>
      <c r="AK391" s="145"/>
      <c r="AL391" s="145"/>
      <c r="AM391" s="145"/>
      <c r="AN391" s="145"/>
      <c r="AO391" s="145"/>
      <c r="AP391" s="145"/>
      <c r="AQ391" s="145"/>
      <c r="AR391" s="145"/>
      <c r="AS391" s="145"/>
      <c r="AT391" s="145"/>
      <c r="AU391" s="145"/>
      <c r="AV391" s="145"/>
      <c r="AW391" s="145"/>
      <c r="AX391" s="145"/>
      <c r="AY391" s="145"/>
      <c r="AZ391" s="145"/>
      <c r="BA391" s="145"/>
      <c r="BB391" s="145"/>
      <c r="BC391" s="145"/>
      <c r="BD391" s="145"/>
      <c r="BE391" s="145"/>
      <c r="BF391" s="145"/>
      <c r="BG391" s="145"/>
      <c r="BH391" s="145"/>
      <c r="BI391" s="145"/>
    </row>
    <row r="392" ht="14.25" customHeight="1">
      <c r="A392" s="111"/>
      <c r="B392" s="145"/>
      <c r="C392" s="178"/>
      <c r="D392" s="178"/>
      <c r="E392" s="179"/>
      <c r="F392" s="178"/>
      <c r="G392" s="145"/>
      <c r="H392" s="145"/>
      <c r="I392" s="178"/>
      <c r="J392" s="179"/>
      <c r="K392" s="178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  <c r="AN392" s="145"/>
      <c r="AO392" s="145"/>
      <c r="AP392" s="145"/>
      <c r="AQ392" s="145"/>
      <c r="AR392" s="145"/>
      <c r="AS392" s="145"/>
      <c r="AT392" s="145"/>
      <c r="AU392" s="145"/>
      <c r="AV392" s="145"/>
      <c r="AW392" s="145"/>
      <c r="AX392" s="145"/>
      <c r="AY392" s="145"/>
      <c r="AZ392" s="145"/>
      <c r="BA392" s="145"/>
      <c r="BB392" s="145"/>
      <c r="BC392" s="145"/>
      <c r="BD392" s="145"/>
      <c r="BE392" s="145"/>
      <c r="BF392" s="145"/>
      <c r="BG392" s="145"/>
      <c r="BH392" s="145"/>
      <c r="BI392" s="145"/>
    </row>
    <row r="393" ht="14.25" customHeight="1">
      <c r="A393" s="111"/>
      <c r="B393" s="145"/>
      <c r="C393" s="178"/>
      <c r="D393" s="178"/>
      <c r="E393" s="179"/>
      <c r="F393" s="178"/>
      <c r="G393" s="145"/>
      <c r="H393" s="145"/>
      <c r="I393" s="178"/>
      <c r="J393" s="179"/>
      <c r="K393" s="178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  <c r="AA393" s="145"/>
      <c r="AB393" s="145"/>
      <c r="AC393" s="145"/>
      <c r="AD393" s="145"/>
      <c r="AE393" s="145"/>
      <c r="AF393" s="145"/>
      <c r="AG393" s="145"/>
      <c r="AH393" s="145"/>
      <c r="AI393" s="145"/>
      <c r="AJ393" s="145"/>
      <c r="AK393" s="145"/>
      <c r="AL393" s="145"/>
      <c r="AM393" s="145"/>
      <c r="AN393" s="145"/>
      <c r="AO393" s="145"/>
      <c r="AP393" s="145"/>
      <c r="AQ393" s="145"/>
      <c r="AR393" s="145"/>
      <c r="AS393" s="145"/>
      <c r="AT393" s="145"/>
      <c r="AU393" s="145"/>
      <c r="AV393" s="145"/>
      <c r="AW393" s="145"/>
      <c r="AX393" s="145"/>
      <c r="AY393" s="145"/>
      <c r="AZ393" s="145"/>
      <c r="BA393" s="145"/>
      <c r="BB393" s="145"/>
      <c r="BC393" s="145"/>
      <c r="BD393" s="145"/>
      <c r="BE393" s="145"/>
      <c r="BF393" s="145"/>
      <c r="BG393" s="145"/>
      <c r="BH393" s="145"/>
      <c r="BI393" s="145"/>
    </row>
    <row r="394" ht="14.25" customHeight="1">
      <c r="A394" s="111"/>
      <c r="B394" s="145"/>
      <c r="C394" s="178"/>
      <c r="D394" s="178"/>
      <c r="E394" s="179"/>
      <c r="F394" s="178"/>
      <c r="G394" s="145"/>
      <c r="H394" s="145"/>
      <c r="I394" s="178"/>
      <c r="J394" s="179"/>
      <c r="K394" s="178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  <c r="Z394" s="145"/>
      <c r="AA394" s="145"/>
      <c r="AB394" s="145"/>
      <c r="AC394" s="145"/>
      <c r="AD394" s="145"/>
      <c r="AE394" s="145"/>
      <c r="AF394" s="145"/>
      <c r="AG394" s="145"/>
      <c r="AH394" s="145"/>
      <c r="AI394" s="145"/>
      <c r="AJ394" s="145"/>
      <c r="AK394" s="145"/>
      <c r="AL394" s="145"/>
      <c r="AM394" s="145"/>
      <c r="AN394" s="145"/>
      <c r="AO394" s="145"/>
      <c r="AP394" s="145"/>
      <c r="AQ394" s="145"/>
      <c r="AR394" s="145"/>
      <c r="AS394" s="145"/>
      <c r="AT394" s="145"/>
      <c r="AU394" s="145"/>
      <c r="AV394" s="145"/>
      <c r="AW394" s="145"/>
      <c r="AX394" s="145"/>
      <c r="AY394" s="145"/>
      <c r="AZ394" s="145"/>
      <c r="BA394" s="145"/>
      <c r="BB394" s="145"/>
      <c r="BC394" s="145"/>
      <c r="BD394" s="145"/>
      <c r="BE394" s="145"/>
      <c r="BF394" s="145"/>
      <c r="BG394" s="145"/>
      <c r="BH394" s="145"/>
      <c r="BI394" s="145"/>
    </row>
    <row r="395" ht="14.25" customHeight="1">
      <c r="A395" s="111"/>
      <c r="B395" s="145"/>
      <c r="C395" s="178"/>
      <c r="D395" s="178"/>
      <c r="E395" s="179"/>
      <c r="F395" s="178"/>
      <c r="G395" s="145"/>
      <c r="H395" s="145"/>
      <c r="I395" s="178"/>
      <c r="J395" s="179"/>
      <c r="K395" s="178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45"/>
      <c r="AV395" s="145"/>
      <c r="AW395" s="145"/>
      <c r="AX395" s="145"/>
      <c r="AY395" s="145"/>
      <c r="AZ395" s="145"/>
      <c r="BA395" s="145"/>
      <c r="BB395" s="145"/>
      <c r="BC395" s="145"/>
      <c r="BD395" s="145"/>
      <c r="BE395" s="145"/>
      <c r="BF395" s="145"/>
      <c r="BG395" s="145"/>
      <c r="BH395" s="145"/>
      <c r="BI395" s="145"/>
    </row>
    <row r="396" ht="14.25" customHeight="1">
      <c r="A396" s="111"/>
      <c r="B396" s="145"/>
      <c r="C396" s="178"/>
      <c r="D396" s="178"/>
      <c r="E396" s="179"/>
      <c r="F396" s="178"/>
      <c r="G396" s="145"/>
      <c r="H396" s="145"/>
      <c r="I396" s="178"/>
      <c r="J396" s="179"/>
      <c r="K396" s="178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  <c r="AA396" s="145"/>
      <c r="AB396" s="145"/>
      <c r="AC396" s="145"/>
      <c r="AD396" s="145"/>
      <c r="AE396" s="145"/>
      <c r="AF396" s="145"/>
      <c r="AG396" s="145"/>
      <c r="AH396" s="145"/>
      <c r="AI396" s="145"/>
      <c r="AJ396" s="145"/>
      <c r="AK396" s="145"/>
      <c r="AL396" s="145"/>
      <c r="AM396" s="145"/>
      <c r="AN396" s="145"/>
      <c r="AO396" s="145"/>
      <c r="AP396" s="145"/>
      <c r="AQ396" s="145"/>
      <c r="AR396" s="145"/>
      <c r="AS396" s="145"/>
      <c r="AT396" s="145"/>
      <c r="AU396" s="145"/>
      <c r="AV396" s="145"/>
      <c r="AW396" s="145"/>
      <c r="AX396" s="145"/>
      <c r="AY396" s="145"/>
      <c r="AZ396" s="145"/>
      <c r="BA396" s="145"/>
      <c r="BB396" s="145"/>
      <c r="BC396" s="145"/>
      <c r="BD396" s="145"/>
      <c r="BE396" s="145"/>
      <c r="BF396" s="145"/>
      <c r="BG396" s="145"/>
      <c r="BH396" s="145"/>
      <c r="BI396" s="145"/>
    </row>
    <row r="397" ht="14.25" customHeight="1">
      <c r="A397" s="111"/>
      <c r="B397" s="145"/>
      <c r="C397" s="178"/>
      <c r="D397" s="178"/>
      <c r="E397" s="179"/>
      <c r="F397" s="178"/>
      <c r="G397" s="145"/>
      <c r="H397" s="145"/>
      <c r="I397" s="178"/>
      <c r="J397" s="179"/>
      <c r="K397" s="178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  <c r="Z397" s="145"/>
      <c r="AA397" s="145"/>
      <c r="AB397" s="145"/>
      <c r="AC397" s="145"/>
      <c r="AD397" s="145"/>
      <c r="AE397" s="145"/>
      <c r="AF397" s="145"/>
      <c r="AG397" s="145"/>
      <c r="AH397" s="145"/>
      <c r="AI397" s="145"/>
      <c r="AJ397" s="145"/>
      <c r="AK397" s="145"/>
      <c r="AL397" s="145"/>
      <c r="AM397" s="145"/>
      <c r="AN397" s="145"/>
      <c r="AO397" s="145"/>
      <c r="AP397" s="145"/>
      <c r="AQ397" s="145"/>
      <c r="AR397" s="145"/>
      <c r="AS397" s="145"/>
      <c r="AT397" s="145"/>
      <c r="AU397" s="145"/>
      <c r="AV397" s="145"/>
      <c r="AW397" s="145"/>
      <c r="AX397" s="145"/>
      <c r="AY397" s="145"/>
      <c r="AZ397" s="145"/>
      <c r="BA397" s="145"/>
      <c r="BB397" s="145"/>
      <c r="BC397" s="145"/>
      <c r="BD397" s="145"/>
      <c r="BE397" s="145"/>
      <c r="BF397" s="145"/>
      <c r="BG397" s="145"/>
      <c r="BH397" s="145"/>
      <c r="BI397" s="145"/>
    </row>
    <row r="398" ht="14.25" customHeight="1">
      <c r="A398" s="111"/>
      <c r="B398" s="145"/>
      <c r="C398" s="178"/>
      <c r="D398" s="178"/>
      <c r="E398" s="179"/>
      <c r="F398" s="178"/>
      <c r="G398" s="145"/>
      <c r="H398" s="145"/>
      <c r="I398" s="178"/>
      <c r="J398" s="179"/>
      <c r="K398" s="178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  <c r="Z398" s="145"/>
      <c r="AA398" s="145"/>
      <c r="AB398" s="145"/>
      <c r="AC398" s="145"/>
      <c r="AD398" s="145"/>
      <c r="AE398" s="145"/>
      <c r="AF398" s="145"/>
      <c r="AG398" s="145"/>
      <c r="AH398" s="145"/>
      <c r="AI398" s="145"/>
      <c r="AJ398" s="145"/>
      <c r="AK398" s="145"/>
      <c r="AL398" s="145"/>
      <c r="AM398" s="145"/>
      <c r="AN398" s="145"/>
      <c r="AO398" s="145"/>
      <c r="AP398" s="145"/>
      <c r="AQ398" s="145"/>
      <c r="AR398" s="145"/>
      <c r="AS398" s="145"/>
      <c r="AT398" s="145"/>
      <c r="AU398" s="145"/>
      <c r="AV398" s="145"/>
      <c r="AW398" s="145"/>
      <c r="AX398" s="145"/>
      <c r="AY398" s="145"/>
      <c r="AZ398" s="145"/>
      <c r="BA398" s="145"/>
      <c r="BB398" s="145"/>
      <c r="BC398" s="145"/>
      <c r="BD398" s="145"/>
      <c r="BE398" s="145"/>
      <c r="BF398" s="145"/>
      <c r="BG398" s="145"/>
      <c r="BH398" s="145"/>
      <c r="BI398" s="145"/>
    </row>
    <row r="399" ht="14.25" customHeight="1">
      <c r="A399" s="111"/>
      <c r="B399" s="145"/>
      <c r="C399" s="178"/>
      <c r="D399" s="178"/>
      <c r="E399" s="179"/>
      <c r="F399" s="178"/>
      <c r="G399" s="145"/>
      <c r="H399" s="145"/>
      <c r="I399" s="178"/>
      <c r="J399" s="179"/>
      <c r="K399" s="178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  <c r="AA399" s="145"/>
      <c r="AB399" s="145"/>
      <c r="AC399" s="145"/>
      <c r="AD399" s="145"/>
      <c r="AE399" s="145"/>
      <c r="AF399" s="145"/>
      <c r="AG399" s="145"/>
      <c r="AH399" s="145"/>
      <c r="AI399" s="145"/>
      <c r="AJ399" s="145"/>
      <c r="AK399" s="145"/>
      <c r="AL399" s="145"/>
      <c r="AM399" s="145"/>
      <c r="AN399" s="145"/>
      <c r="AO399" s="145"/>
      <c r="AP399" s="145"/>
      <c r="AQ399" s="145"/>
      <c r="AR399" s="145"/>
      <c r="AS399" s="145"/>
      <c r="AT399" s="145"/>
      <c r="AU399" s="145"/>
      <c r="AV399" s="145"/>
      <c r="AW399" s="145"/>
      <c r="AX399" s="145"/>
      <c r="AY399" s="145"/>
      <c r="AZ399" s="145"/>
      <c r="BA399" s="145"/>
      <c r="BB399" s="145"/>
      <c r="BC399" s="145"/>
      <c r="BD399" s="145"/>
      <c r="BE399" s="145"/>
      <c r="BF399" s="145"/>
      <c r="BG399" s="145"/>
      <c r="BH399" s="145"/>
      <c r="BI399" s="145"/>
    </row>
    <row r="400" ht="14.25" customHeight="1">
      <c r="A400" s="111"/>
      <c r="B400" s="145"/>
      <c r="C400" s="178"/>
      <c r="D400" s="178"/>
      <c r="E400" s="179"/>
      <c r="F400" s="178"/>
      <c r="G400" s="145"/>
      <c r="H400" s="145"/>
      <c r="I400" s="178"/>
      <c r="J400" s="179"/>
      <c r="K400" s="178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  <c r="AA400" s="145"/>
      <c r="AB400" s="145"/>
      <c r="AC400" s="145"/>
      <c r="AD400" s="145"/>
      <c r="AE400" s="145"/>
      <c r="AF400" s="145"/>
      <c r="AG400" s="145"/>
      <c r="AH400" s="145"/>
      <c r="AI400" s="145"/>
      <c r="AJ400" s="145"/>
      <c r="AK400" s="145"/>
      <c r="AL400" s="145"/>
      <c r="AM400" s="145"/>
      <c r="AN400" s="145"/>
      <c r="AO400" s="145"/>
      <c r="AP400" s="145"/>
      <c r="AQ400" s="145"/>
      <c r="AR400" s="145"/>
      <c r="AS400" s="145"/>
      <c r="AT400" s="145"/>
      <c r="AU400" s="145"/>
      <c r="AV400" s="145"/>
      <c r="AW400" s="145"/>
      <c r="AX400" s="145"/>
      <c r="AY400" s="145"/>
      <c r="AZ400" s="145"/>
      <c r="BA400" s="145"/>
      <c r="BB400" s="145"/>
      <c r="BC400" s="145"/>
      <c r="BD400" s="145"/>
      <c r="BE400" s="145"/>
      <c r="BF400" s="145"/>
      <c r="BG400" s="145"/>
      <c r="BH400" s="145"/>
      <c r="BI400" s="145"/>
    </row>
    <row r="401" ht="14.25" customHeight="1">
      <c r="A401" s="111"/>
      <c r="B401" s="145"/>
      <c r="C401" s="178"/>
      <c r="D401" s="178"/>
      <c r="E401" s="179"/>
      <c r="F401" s="178"/>
      <c r="G401" s="145"/>
      <c r="H401" s="145"/>
      <c r="I401" s="178"/>
      <c r="J401" s="179"/>
      <c r="K401" s="178"/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  <c r="Z401" s="145"/>
      <c r="AA401" s="145"/>
      <c r="AB401" s="145"/>
      <c r="AC401" s="145"/>
      <c r="AD401" s="145"/>
      <c r="AE401" s="145"/>
      <c r="AF401" s="145"/>
      <c r="AG401" s="145"/>
      <c r="AH401" s="145"/>
      <c r="AI401" s="145"/>
      <c r="AJ401" s="145"/>
      <c r="AK401" s="145"/>
      <c r="AL401" s="145"/>
      <c r="AM401" s="145"/>
      <c r="AN401" s="145"/>
      <c r="AO401" s="145"/>
      <c r="AP401" s="145"/>
      <c r="AQ401" s="145"/>
      <c r="AR401" s="145"/>
      <c r="AS401" s="145"/>
      <c r="AT401" s="145"/>
      <c r="AU401" s="145"/>
      <c r="AV401" s="145"/>
      <c r="AW401" s="145"/>
      <c r="AX401" s="145"/>
      <c r="AY401" s="145"/>
      <c r="AZ401" s="145"/>
      <c r="BA401" s="145"/>
      <c r="BB401" s="145"/>
      <c r="BC401" s="145"/>
      <c r="BD401" s="145"/>
      <c r="BE401" s="145"/>
      <c r="BF401" s="145"/>
      <c r="BG401" s="145"/>
      <c r="BH401" s="145"/>
      <c r="BI401" s="145"/>
    </row>
    <row r="402" ht="14.25" customHeight="1">
      <c r="A402" s="111"/>
      <c r="B402" s="145"/>
      <c r="C402" s="178"/>
      <c r="D402" s="178"/>
      <c r="E402" s="179"/>
      <c r="F402" s="178"/>
      <c r="G402" s="145"/>
      <c r="H402" s="145"/>
      <c r="I402" s="178"/>
      <c r="J402" s="179"/>
      <c r="K402" s="178"/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  <c r="Z402" s="145"/>
      <c r="AA402" s="145"/>
      <c r="AB402" s="145"/>
      <c r="AC402" s="145"/>
      <c r="AD402" s="145"/>
      <c r="AE402" s="145"/>
      <c r="AF402" s="145"/>
      <c r="AG402" s="145"/>
      <c r="AH402" s="145"/>
      <c r="AI402" s="145"/>
      <c r="AJ402" s="145"/>
      <c r="AK402" s="145"/>
      <c r="AL402" s="145"/>
      <c r="AM402" s="145"/>
      <c r="AN402" s="145"/>
      <c r="AO402" s="145"/>
      <c r="AP402" s="145"/>
      <c r="AQ402" s="145"/>
      <c r="AR402" s="145"/>
      <c r="AS402" s="145"/>
      <c r="AT402" s="145"/>
      <c r="AU402" s="145"/>
      <c r="AV402" s="145"/>
      <c r="AW402" s="145"/>
      <c r="AX402" s="145"/>
      <c r="AY402" s="145"/>
      <c r="AZ402" s="145"/>
      <c r="BA402" s="145"/>
      <c r="BB402" s="145"/>
      <c r="BC402" s="145"/>
      <c r="BD402" s="145"/>
      <c r="BE402" s="145"/>
      <c r="BF402" s="145"/>
      <c r="BG402" s="145"/>
      <c r="BH402" s="145"/>
      <c r="BI402" s="145"/>
    </row>
    <row r="403" ht="14.25" customHeight="1">
      <c r="A403" s="111"/>
      <c r="B403" s="145"/>
      <c r="C403" s="178"/>
      <c r="D403" s="178"/>
      <c r="E403" s="179"/>
      <c r="F403" s="178"/>
      <c r="G403" s="145"/>
      <c r="H403" s="145"/>
      <c r="I403" s="178"/>
      <c r="J403" s="179"/>
      <c r="K403" s="178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5"/>
      <c r="AB403" s="145"/>
      <c r="AC403" s="145"/>
      <c r="AD403" s="145"/>
      <c r="AE403" s="145"/>
      <c r="AF403" s="145"/>
      <c r="AG403" s="145"/>
      <c r="AH403" s="145"/>
      <c r="AI403" s="145"/>
      <c r="AJ403" s="145"/>
      <c r="AK403" s="145"/>
      <c r="AL403" s="145"/>
      <c r="AM403" s="145"/>
      <c r="AN403" s="145"/>
      <c r="AO403" s="145"/>
      <c r="AP403" s="145"/>
      <c r="AQ403" s="145"/>
      <c r="AR403" s="145"/>
      <c r="AS403" s="145"/>
      <c r="AT403" s="145"/>
      <c r="AU403" s="145"/>
      <c r="AV403" s="145"/>
      <c r="AW403" s="145"/>
      <c r="AX403" s="145"/>
      <c r="AY403" s="145"/>
      <c r="AZ403" s="145"/>
      <c r="BA403" s="145"/>
      <c r="BB403" s="145"/>
      <c r="BC403" s="145"/>
      <c r="BD403" s="145"/>
      <c r="BE403" s="145"/>
      <c r="BF403" s="145"/>
      <c r="BG403" s="145"/>
      <c r="BH403" s="145"/>
      <c r="BI403" s="145"/>
    </row>
    <row r="404" ht="14.25" customHeight="1">
      <c r="A404" s="111"/>
      <c r="B404" s="145"/>
      <c r="C404" s="178"/>
      <c r="D404" s="178"/>
      <c r="E404" s="179"/>
      <c r="F404" s="178"/>
      <c r="G404" s="145"/>
      <c r="H404" s="145"/>
      <c r="I404" s="178"/>
      <c r="J404" s="179"/>
      <c r="K404" s="178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  <c r="AA404" s="145"/>
      <c r="AB404" s="145"/>
      <c r="AC404" s="145"/>
      <c r="AD404" s="145"/>
      <c r="AE404" s="145"/>
      <c r="AF404" s="145"/>
      <c r="AG404" s="145"/>
      <c r="AH404" s="145"/>
      <c r="AI404" s="145"/>
      <c r="AJ404" s="145"/>
      <c r="AK404" s="145"/>
      <c r="AL404" s="145"/>
      <c r="AM404" s="145"/>
      <c r="AN404" s="145"/>
      <c r="AO404" s="145"/>
      <c r="AP404" s="145"/>
      <c r="AQ404" s="145"/>
      <c r="AR404" s="145"/>
      <c r="AS404" s="145"/>
      <c r="AT404" s="145"/>
      <c r="AU404" s="145"/>
      <c r="AV404" s="145"/>
      <c r="AW404" s="145"/>
      <c r="AX404" s="145"/>
      <c r="AY404" s="145"/>
      <c r="AZ404" s="145"/>
      <c r="BA404" s="145"/>
      <c r="BB404" s="145"/>
      <c r="BC404" s="145"/>
      <c r="BD404" s="145"/>
      <c r="BE404" s="145"/>
      <c r="BF404" s="145"/>
      <c r="BG404" s="145"/>
      <c r="BH404" s="145"/>
      <c r="BI404" s="145"/>
    </row>
    <row r="405" ht="14.25" customHeight="1">
      <c r="A405" s="111"/>
      <c r="B405" s="145"/>
      <c r="C405" s="178"/>
      <c r="D405" s="178"/>
      <c r="E405" s="179"/>
      <c r="F405" s="178"/>
      <c r="G405" s="145"/>
      <c r="H405" s="145"/>
      <c r="I405" s="178"/>
      <c r="J405" s="179"/>
      <c r="K405" s="178"/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  <c r="Z405" s="145"/>
      <c r="AA405" s="145"/>
      <c r="AB405" s="145"/>
      <c r="AC405" s="145"/>
      <c r="AD405" s="145"/>
      <c r="AE405" s="145"/>
      <c r="AF405" s="145"/>
      <c r="AG405" s="145"/>
      <c r="AH405" s="145"/>
      <c r="AI405" s="145"/>
      <c r="AJ405" s="145"/>
      <c r="AK405" s="145"/>
      <c r="AL405" s="145"/>
      <c r="AM405" s="145"/>
      <c r="AN405" s="145"/>
      <c r="AO405" s="145"/>
      <c r="AP405" s="145"/>
      <c r="AQ405" s="145"/>
      <c r="AR405" s="145"/>
      <c r="AS405" s="145"/>
      <c r="AT405" s="145"/>
      <c r="AU405" s="145"/>
      <c r="AV405" s="145"/>
      <c r="AW405" s="145"/>
      <c r="AX405" s="145"/>
      <c r="AY405" s="145"/>
      <c r="AZ405" s="145"/>
      <c r="BA405" s="145"/>
      <c r="BB405" s="145"/>
      <c r="BC405" s="145"/>
      <c r="BD405" s="145"/>
      <c r="BE405" s="145"/>
      <c r="BF405" s="145"/>
      <c r="BG405" s="145"/>
      <c r="BH405" s="145"/>
      <c r="BI405" s="145"/>
    </row>
    <row r="406" ht="14.25" customHeight="1">
      <c r="A406" s="111"/>
      <c r="B406" s="145"/>
      <c r="C406" s="178"/>
      <c r="D406" s="178"/>
      <c r="E406" s="179"/>
      <c r="F406" s="178"/>
      <c r="G406" s="145"/>
      <c r="H406" s="145"/>
      <c r="I406" s="178"/>
      <c r="J406" s="179"/>
      <c r="K406" s="178"/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  <c r="Z406" s="145"/>
      <c r="AA406" s="145"/>
      <c r="AB406" s="145"/>
      <c r="AC406" s="145"/>
      <c r="AD406" s="145"/>
      <c r="AE406" s="145"/>
      <c r="AF406" s="145"/>
      <c r="AG406" s="145"/>
      <c r="AH406" s="145"/>
      <c r="AI406" s="145"/>
      <c r="AJ406" s="145"/>
      <c r="AK406" s="145"/>
      <c r="AL406" s="145"/>
      <c r="AM406" s="145"/>
      <c r="AN406" s="145"/>
      <c r="AO406" s="145"/>
      <c r="AP406" s="145"/>
      <c r="AQ406" s="145"/>
      <c r="AR406" s="145"/>
      <c r="AS406" s="145"/>
      <c r="AT406" s="145"/>
      <c r="AU406" s="145"/>
      <c r="AV406" s="145"/>
      <c r="AW406" s="145"/>
      <c r="AX406" s="145"/>
      <c r="AY406" s="145"/>
      <c r="AZ406" s="145"/>
      <c r="BA406" s="145"/>
      <c r="BB406" s="145"/>
      <c r="BC406" s="145"/>
      <c r="BD406" s="145"/>
      <c r="BE406" s="145"/>
      <c r="BF406" s="145"/>
      <c r="BG406" s="145"/>
      <c r="BH406" s="145"/>
      <c r="BI406" s="145"/>
    </row>
    <row r="407" ht="14.25" customHeight="1">
      <c r="A407" s="111"/>
      <c r="B407" s="145"/>
      <c r="C407" s="178"/>
      <c r="D407" s="178"/>
      <c r="E407" s="179"/>
      <c r="F407" s="178"/>
      <c r="G407" s="145"/>
      <c r="H407" s="145"/>
      <c r="I407" s="178"/>
      <c r="J407" s="179"/>
      <c r="K407" s="178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  <c r="BA407" s="145"/>
      <c r="BB407" s="145"/>
      <c r="BC407" s="145"/>
      <c r="BD407" s="145"/>
      <c r="BE407" s="145"/>
      <c r="BF407" s="145"/>
      <c r="BG407" s="145"/>
      <c r="BH407" s="145"/>
      <c r="BI407" s="145"/>
    </row>
    <row r="408" ht="14.25" customHeight="1">
      <c r="A408" s="111"/>
      <c r="B408" s="145"/>
      <c r="C408" s="178"/>
      <c r="D408" s="178"/>
      <c r="E408" s="179"/>
      <c r="F408" s="178"/>
      <c r="G408" s="145"/>
      <c r="H408" s="145"/>
      <c r="I408" s="178"/>
      <c r="J408" s="179"/>
      <c r="K408" s="178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  <c r="AA408" s="145"/>
      <c r="AB408" s="145"/>
      <c r="AC408" s="145"/>
      <c r="AD408" s="145"/>
      <c r="AE408" s="145"/>
      <c r="AF408" s="145"/>
      <c r="AG408" s="145"/>
      <c r="AH408" s="145"/>
      <c r="AI408" s="145"/>
      <c r="AJ408" s="145"/>
      <c r="AK408" s="145"/>
      <c r="AL408" s="145"/>
      <c r="AM408" s="145"/>
      <c r="AN408" s="145"/>
      <c r="AO408" s="145"/>
      <c r="AP408" s="145"/>
      <c r="AQ408" s="145"/>
      <c r="AR408" s="145"/>
      <c r="AS408" s="145"/>
      <c r="AT408" s="145"/>
      <c r="AU408" s="145"/>
      <c r="AV408" s="145"/>
      <c r="AW408" s="145"/>
      <c r="AX408" s="145"/>
      <c r="AY408" s="145"/>
      <c r="AZ408" s="145"/>
      <c r="BA408" s="145"/>
      <c r="BB408" s="145"/>
      <c r="BC408" s="145"/>
      <c r="BD408" s="145"/>
      <c r="BE408" s="145"/>
      <c r="BF408" s="145"/>
      <c r="BG408" s="145"/>
      <c r="BH408" s="145"/>
      <c r="BI408" s="145"/>
    </row>
    <row r="409" ht="14.25" customHeight="1">
      <c r="A409" s="111"/>
      <c r="B409" s="145"/>
      <c r="C409" s="178"/>
      <c r="D409" s="178"/>
      <c r="E409" s="179"/>
      <c r="F409" s="178"/>
      <c r="G409" s="145"/>
      <c r="H409" s="145"/>
      <c r="I409" s="178"/>
      <c r="J409" s="179"/>
      <c r="K409" s="178"/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  <c r="Z409" s="145"/>
      <c r="AA409" s="145"/>
      <c r="AB409" s="145"/>
      <c r="AC409" s="145"/>
      <c r="AD409" s="145"/>
      <c r="AE409" s="145"/>
      <c r="AF409" s="145"/>
      <c r="AG409" s="145"/>
      <c r="AH409" s="145"/>
      <c r="AI409" s="145"/>
      <c r="AJ409" s="145"/>
      <c r="AK409" s="145"/>
      <c r="AL409" s="145"/>
      <c r="AM409" s="145"/>
      <c r="AN409" s="145"/>
      <c r="AO409" s="145"/>
      <c r="AP409" s="145"/>
      <c r="AQ409" s="145"/>
      <c r="AR409" s="145"/>
      <c r="AS409" s="145"/>
      <c r="AT409" s="145"/>
      <c r="AU409" s="145"/>
      <c r="AV409" s="145"/>
      <c r="AW409" s="145"/>
      <c r="AX409" s="145"/>
      <c r="AY409" s="145"/>
      <c r="AZ409" s="145"/>
      <c r="BA409" s="145"/>
      <c r="BB409" s="145"/>
      <c r="BC409" s="145"/>
      <c r="BD409" s="145"/>
      <c r="BE409" s="145"/>
      <c r="BF409" s="145"/>
      <c r="BG409" s="145"/>
      <c r="BH409" s="145"/>
      <c r="BI409" s="145"/>
    </row>
    <row r="410" ht="14.25" customHeight="1">
      <c r="A410" s="111"/>
      <c r="B410" s="145"/>
      <c r="C410" s="178"/>
      <c r="D410" s="178"/>
      <c r="E410" s="179"/>
      <c r="F410" s="178"/>
      <c r="G410" s="145"/>
      <c r="H410" s="145"/>
      <c r="I410" s="178"/>
      <c r="J410" s="179"/>
      <c r="K410" s="178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  <c r="Z410" s="145"/>
      <c r="AA410" s="145"/>
      <c r="AB410" s="145"/>
      <c r="AC410" s="145"/>
      <c r="AD410" s="145"/>
      <c r="AE410" s="145"/>
      <c r="AF410" s="145"/>
      <c r="AG410" s="145"/>
      <c r="AH410" s="145"/>
      <c r="AI410" s="145"/>
      <c r="AJ410" s="145"/>
      <c r="AK410" s="145"/>
      <c r="AL410" s="145"/>
      <c r="AM410" s="145"/>
      <c r="AN410" s="145"/>
      <c r="AO410" s="145"/>
      <c r="AP410" s="145"/>
      <c r="AQ410" s="145"/>
      <c r="AR410" s="145"/>
      <c r="AS410" s="145"/>
      <c r="AT410" s="145"/>
      <c r="AU410" s="145"/>
      <c r="AV410" s="145"/>
      <c r="AW410" s="145"/>
      <c r="AX410" s="145"/>
      <c r="AY410" s="145"/>
      <c r="AZ410" s="145"/>
      <c r="BA410" s="145"/>
      <c r="BB410" s="145"/>
      <c r="BC410" s="145"/>
      <c r="BD410" s="145"/>
      <c r="BE410" s="145"/>
      <c r="BF410" s="145"/>
      <c r="BG410" s="145"/>
      <c r="BH410" s="145"/>
      <c r="BI410" s="145"/>
    </row>
    <row r="411" ht="14.25" customHeight="1">
      <c r="A411" s="111"/>
      <c r="B411" s="145"/>
      <c r="C411" s="178"/>
      <c r="D411" s="178"/>
      <c r="E411" s="179"/>
      <c r="F411" s="178"/>
      <c r="G411" s="145"/>
      <c r="H411" s="145"/>
      <c r="I411" s="178"/>
      <c r="J411" s="179"/>
      <c r="K411" s="178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G411" s="145"/>
      <c r="AH411" s="145"/>
      <c r="AI411" s="145"/>
      <c r="AJ411" s="145"/>
      <c r="AK411" s="145"/>
      <c r="AL411" s="145"/>
      <c r="AM411" s="145"/>
      <c r="AN411" s="145"/>
      <c r="AO411" s="145"/>
      <c r="AP411" s="145"/>
      <c r="AQ411" s="145"/>
      <c r="AR411" s="145"/>
      <c r="AS411" s="145"/>
      <c r="AT411" s="145"/>
      <c r="AU411" s="145"/>
      <c r="AV411" s="145"/>
      <c r="AW411" s="145"/>
      <c r="AX411" s="145"/>
      <c r="AY411" s="145"/>
      <c r="AZ411" s="145"/>
      <c r="BA411" s="145"/>
      <c r="BB411" s="145"/>
      <c r="BC411" s="145"/>
      <c r="BD411" s="145"/>
      <c r="BE411" s="145"/>
      <c r="BF411" s="145"/>
      <c r="BG411" s="145"/>
      <c r="BH411" s="145"/>
      <c r="BI411" s="145"/>
    </row>
    <row r="412" ht="14.25" customHeight="1">
      <c r="A412" s="111"/>
      <c r="B412" s="145"/>
      <c r="C412" s="178"/>
      <c r="D412" s="178"/>
      <c r="E412" s="179"/>
      <c r="F412" s="178"/>
      <c r="G412" s="145"/>
      <c r="H412" s="145"/>
      <c r="I412" s="178"/>
      <c r="J412" s="179"/>
      <c r="K412" s="178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5"/>
      <c r="AK412" s="145"/>
      <c r="AL412" s="145"/>
      <c r="AM412" s="145"/>
      <c r="AN412" s="145"/>
      <c r="AO412" s="145"/>
      <c r="AP412" s="145"/>
      <c r="AQ412" s="145"/>
      <c r="AR412" s="145"/>
      <c r="AS412" s="145"/>
      <c r="AT412" s="145"/>
      <c r="AU412" s="145"/>
      <c r="AV412" s="145"/>
      <c r="AW412" s="145"/>
      <c r="AX412" s="145"/>
      <c r="AY412" s="145"/>
      <c r="AZ412" s="145"/>
      <c r="BA412" s="145"/>
      <c r="BB412" s="145"/>
      <c r="BC412" s="145"/>
      <c r="BD412" s="145"/>
      <c r="BE412" s="145"/>
      <c r="BF412" s="145"/>
      <c r="BG412" s="145"/>
      <c r="BH412" s="145"/>
      <c r="BI412" s="145"/>
    </row>
    <row r="413" ht="14.25" customHeight="1">
      <c r="A413" s="111"/>
      <c r="B413" s="145"/>
      <c r="C413" s="178"/>
      <c r="D413" s="178"/>
      <c r="E413" s="179"/>
      <c r="F413" s="178"/>
      <c r="G413" s="145"/>
      <c r="H413" s="145"/>
      <c r="I413" s="178"/>
      <c r="J413" s="179"/>
      <c r="K413" s="178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  <c r="AA413" s="145"/>
      <c r="AB413" s="145"/>
      <c r="AC413" s="145"/>
      <c r="AD413" s="145"/>
      <c r="AE413" s="145"/>
      <c r="AF413" s="145"/>
      <c r="AG413" s="145"/>
      <c r="AH413" s="145"/>
      <c r="AI413" s="145"/>
      <c r="AJ413" s="145"/>
      <c r="AK413" s="145"/>
      <c r="AL413" s="145"/>
      <c r="AM413" s="145"/>
      <c r="AN413" s="145"/>
      <c r="AO413" s="145"/>
      <c r="AP413" s="145"/>
      <c r="AQ413" s="145"/>
      <c r="AR413" s="145"/>
      <c r="AS413" s="145"/>
      <c r="AT413" s="145"/>
      <c r="AU413" s="145"/>
      <c r="AV413" s="145"/>
      <c r="AW413" s="145"/>
      <c r="AX413" s="145"/>
      <c r="AY413" s="145"/>
      <c r="AZ413" s="145"/>
      <c r="BA413" s="145"/>
      <c r="BB413" s="145"/>
      <c r="BC413" s="145"/>
      <c r="BD413" s="145"/>
      <c r="BE413" s="145"/>
      <c r="BF413" s="145"/>
      <c r="BG413" s="145"/>
      <c r="BH413" s="145"/>
      <c r="BI413" s="145"/>
    </row>
    <row r="414" ht="14.25" customHeight="1">
      <c r="A414" s="111"/>
      <c r="B414" s="145"/>
      <c r="C414" s="178"/>
      <c r="D414" s="178"/>
      <c r="E414" s="179"/>
      <c r="F414" s="178"/>
      <c r="G414" s="145"/>
      <c r="H414" s="145"/>
      <c r="I414" s="178"/>
      <c r="J414" s="179"/>
      <c r="K414" s="178"/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  <c r="Z414" s="145"/>
      <c r="AA414" s="145"/>
      <c r="AB414" s="145"/>
      <c r="AC414" s="145"/>
      <c r="AD414" s="145"/>
      <c r="AE414" s="145"/>
      <c r="AF414" s="145"/>
      <c r="AG414" s="145"/>
      <c r="AH414" s="145"/>
      <c r="AI414" s="145"/>
      <c r="AJ414" s="145"/>
      <c r="AK414" s="145"/>
      <c r="AL414" s="145"/>
      <c r="AM414" s="145"/>
      <c r="AN414" s="145"/>
      <c r="AO414" s="145"/>
      <c r="AP414" s="145"/>
      <c r="AQ414" s="145"/>
      <c r="AR414" s="145"/>
      <c r="AS414" s="145"/>
      <c r="AT414" s="145"/>
      <c r="AU414" s="145"/>
      <c r="AV414" s="145"/>
      <c r="AW414" s="145"/>
      <c r="AX414" s="145"/>
      <c r="AY414" s="145"/>
      <c r="AZ414" s="145"/>
      <c r="BA414" s="145"/>
      <c r="BB414" s="145"/>
      <c r="BC414" s="145"/>
      <c r="BD414" s="145"/>
      <c r="BE414" s="145"/>
      <c r="BF414" s="145"/>
      <c r="BG414" s="145"/>
      <c r="BH414" s="145"/>
      <c r="BI414" s="145"/>
    </row>
    <row r="415" ht="14.25" customHeight="1">
      <c r="A415" s="111"/>
      <c r="B415" s="145"/>
      <c r="C415" s="178"/>
      <c r="D415" s="178"/>
      <c r="E415" s="179"/>
      <c r="F415" s="178"/>
      <c r="G415" s="145"/>
      <c r="H415" s="145"/>
      <c r="I415" s="178"/>
      <c r="J415" s="179"/>
      <c r="K415" s="178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  <c r="AA415" s="145"/>
      <c r="AB415" s="145"/>
      <c r="AC415" s="145"/>
      <c r="AD415" s="145"/>
      <c r="AE415" s="145"/>
      <c r="AF415" s="145"/>
      <c r="AG415" s="145"/>
      <c r="AH415" s="145"/>
      <c r="AI415" s="145"/>
      <c r="AJ415" s="145"/>
      <c r="AK415" s="145"/>
      <c r="AL415" s="145"/>
      <c r="AM415" s="145"/>
      <c r="AN415" s="145"/>
      <c r="AO415" s="145"/>
      <c r="AP415" s="145"/>
      <c r="AQ415" s="145"/>
      <c r="AR415" s="145"/>
      <c r="AS415" s="145"/>
      <c r="AT415" s="145"/>
      <c r="AU415" s="145"/>
      <c r="AV415" s="145"/>
      <c r="AW415" s="145"/>
      <c r="AX415" s="145"/>
      <c r="AY415" s="145"/>
      <c r="AZ415" s="145"/>
      <c r="BA415" s="145"/>
      <c r="BB415" s="145"/>
      <c r="BC415" s="145"/>
      <c r="BD415" s="145"/>
      <c r="BE415" s="145"/>
      <c r="BF415" s="145"/>
      <c r="BG415" s="145"/>
      <c r="BH415" s="145"/>
      <c r="BI415" s="145"/>
    </row>
    <row r="416" ht="14.25" customHeight="1">
      <c r="A416" s="111"/>
      <c r="B416" s="145"/>
      <c r="C416" s="178"/>
      <c r="D416" s="178"/>
      <c r="E416" s="179"/>
      <c r="F416" s="178"/>
      <c r="G416" s="145"/>
      <c r="H416" s="145"/>
      <c r="I416" s="178"/>
      <c r="J416" s="179"/>
      <c r="K416" s="178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  <c r="AA416" s="145"/>
      <c r="AB416" s="145"/>
      <c r="AC416" s="145"/>
      <c r="AD416" s="145"/>
      <c r="AE416" s="145"/>
      <c r="AF416" s="145"/>
      <c r="AG416" s="145"/>
      <c r="AH416" s="145"/>
      <c r="AI416" s="145"/>
      <c r="AJ416" s="145"/>
      <c r="AK416" s="145"/>
      <c r="AL416" s="145"/>
      <c r="AM416" s="145"/>
      <c r="AN416" s="145"/>
      <c r="AO416" s="145"/>
      <c r="AP416" s="145"/>
      <c r="AQ416" s="145"/>
      <c r="AR416" s="145"/>
      <c r="AS416" s="145"/>
      <c r="AT416" s="145"/>
      <c r="AU416" s="145"/>
      <c r="AV416" s="145"/>
      <c r="AW416" s="145"/>
      <c r="AX416" s="145"/>
      <c r="AY416" s="145"/>
      <c r="AZ416" s="145"/>
      <c r="BA416" s="145"/>
      <c r="BB416" s="145"/>
      <c r="BC416" s="145"/>
      <c r="BD416" s="145"/>
      <c r="BE416" s="145"/>
      <c r="BF416" s="145"/>
      <c r="BG416" s="145"/>
      <c r="BH416" s="145"/>
      <c r="BI416" s="145"/>
    </row>
    <row r="417" ht="14.25" customHeight="1">
      <c r="A417" s="111"/>
      <c r="B417" s="145"/>
      <c r="C417" s="178"/>
      <c r="D417" s="178"/>
      <c r="E417" s="179"/>
      <c r="F417" s="178"/>
      <c r="G417" s="145"/>
      <c r="H417" s="145"/>
      <c r="I417" s="178"/>
      <c r="J417" s="179"/>
      <c r="K417" s="178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  <c r="Z417" s="145"/>
      <c r="AA417" s="145"/>
      <c r="AB417" s="145"/>
      <c r="AC417" s="145"/>
      <c r="AD417" s="145"/>
      <c r="AE417" s="145"/>
      <c r="AF417" s="145"/>
      <c r="AG417" s="145"/>
      <c r="AH417" s="145"/>
      <c r="AI417" s="145"/>
      <c r="AJ417" s="145"/>
      <c r="AK417" s="145"/>
      <c r="AL417" s="145"/>
      <c r="AM417" s="145"/>
      <c r="AN417" s="145"/>
      <c r="AO417" s="145"/>
      <c r="AP417" s="145"/>
      <c r="AQ417" s="145"/>
      <c r="AR417" s="145"/>
      <c r="AS417" s="145"/>
      <c r="AT417" s="145"/>
      <c r="AU417" s="145"/>
      <c r="AV417" s="145"/>
      <c r="AW417" s="145"/>
      <c r="AX417" s="145"/>
      <c r="AY417" s="145"/>
      <c r="AZ417" s="145"/>
      <c r="BA417" s="145"/>
      <c r="BB417" s="145"/>
      <c r="BC417" s="145"/>
      <c r="BD417" s="145"/>
      <c r="BE417" s="145"/>
      <c r="BF417" s="145"/>
      <c r="BG417" s="145"/>
      <c r="BH417" s="145"/>
      <c r="BI417" s="145"/>
    </row>
    <row r="418" ht="14.25" customHeight="1">
      <c r="A418" s="111"/>
      <c r="B418" s="145"/>
      <c r="C418" s="178"/>
      <c r="D418" s="178"/>
      <c r="E418" s="179"/>
      <c r="F418" s="178"/>
      <c r="G418" s="145"/>
      <c r="H418" s="145"/>
      <c r="I418" s="178"/>
      <c r="J418" s="179"/>
      <c r="K418" s="178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  <c r="Z418" s="145"/>
      <c r="AA418" s="145"/>
      <c r="AB418" s="145"/>
      <c r="AC418" s="145"/>
      <c r="AD418" s="145"/>
      <c r="AE418" s="145"/>
      <c r="AF418" s="145"/>
      <c r="AG418" s="145"/>
      <c r="AH418" s="145"/>
      <c r="AI418" s="145"/>
      <c r="AJ418" s="145"/>
      <c r="AK418" s="145"/>
      <c r="AL418" s="145"/>
      <c r="AM418" s="145"/>
      <c r="AN418" s="145"/>
      <c r="AO418" s="145"/>
      <c r="AP418" s="145"/>
      <c r="AQ418" s="145"/>
      <c r="AR418" s="145"/>
      <c r="AS418" s="145"/>
      <c r="AT418" s="145"/>
      <c r="AU418" s="145"/>
      <c r="AV418" s="145"/>
      <c r="AW418" s="145"/>
      <c r="AX418" s="145"/>
      <c r="AY418" s="145"/>
      <c r="AZ418" s="145"/>
      <c r="BA418" s="145"/>
      <c r="BB418" s="145"/>
      <c r="BC418" s="145"/>
      <c r="BD418" s="145"/>
      <c r="BE418" s="145"/>
      <c r="BF418" s="145"/>
      <c r="BG418" s="145"/>
      <c r="BH418" s="145"/>
      <c r="BI418" s="145"/>
    </row>
    <row r="419" ht="14.25" customHeight="1">
      <c r="A419" s="111"/>
      <c r="B419" s="145"/>
      <c r="C419" s="178"/>
      <c r="D419" s="178"/>
      <c r="E419" s="179"/>
      <c r="F419" s="178"/>
      <c r="G419" s="145"/>
      <c r="H419" s="145"/>
      <c r="I419" s="178"/>
      <c r="J419" s="179"/>
      <c r="K419" s="178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  <c r="AA419" s="145"/>
      <c r="AB419" s="145"/>
      <c r="AC419" s="145"/>
      <c r="AD419" s="145"/>
      <c r="AE419" s="145"/>
      <c r="AF419" s="145"/>
      <c r="AG419" s="145"/>
      <c r="AH419" s="145"/>
      <c r="AI419" s="145"/>
      <c r="AJ419" s="145"/>
      <c r="AK419" s="145"/>
      <c r="AL419" s="145"/>
      <c r="AM419" s="145"/>
      <c r="AN419" s="145"/>
      <c r="AO419" s="145"/>
      <c r="AP419" s="145"/>
      <c r="AQ419" s="145"/>
      <c r="AR419" s="145"/>
      <c r="AS419" s="145"/>
      <c r="AT419" s="145"/>
      <c r="AU419" s="145"/>
      <c r="AV419" s="145"/>
      <c r="AW419" s="145"/>
      <c r="AX419" s="145"/>
      <c r="AY419" s="145"/>
      <c r="AZ419" s="145"/>
      <c r="BA419" s="145"/>
      <c r="BB419" s="145"/>
      <c r="BC419" s="145"/>
      <c r="BD419" s="145"/>
      <c r="BE419" s="145"/>
      <c r="BF419" s="145"/>
      <c r="BG419" s="145"/>
      <c r="BH419" s="145"/>
      <c r="BI419" s="145"/>
    </row>
    <row r="420" ht="14.25" customHeight="1">
      <c r="A420" s="111"/>
      <c r="B420" s="145"/>
      <c r="C420" s="178"/>
      <c r="D420" s="178"/>
      <c r="E420" s="179"/>
      <c r="F420" s="178"/>
      <c r="G420" s="145"/>
      <c r="H420" s="145"/>
      <c r="I420" s="178"/>
      <c r="J420" s="179"/>
      <c r="K420" s="178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5"/>
      <c r="AK420" s="145"/>
      <c r="AL420" s="145"/>
      <c r="AM420" s="145"/>
      <c r="AN420" s="145"/>
      <c r="AO420" s="145"/>
      <c r="AP420" s="145"/>
      <c r="AQ420" s="145"/>
      <c r="AR420" s="145"/>
      <c r="AS420" s="145"/>
      <c r="AT420" s="145"/>
      <c r="AU420" s="145"/>
      <c r="AV420" s="145"/>
      <c r="AW420" s="145"/>
      <c r="AX420" s="145"/>
      <c r="AY420" s="145"/>
      <c r="AZ420" s="145"/>
      <c r="BA420" s="145"/>
      <c r="BB420" s="145"/>
      <c r="BC420" s="145"/>
      <c r="BD420" s="145"/>
      <c r="BE420" s="145"/>
      <c r="BF420" s="145"/>
      <c r="BG420" s="145"/>
      <c r="BH420" s="145"/>
      <c r="BI420" s="145"/>
    </row>
    <row r="421" ht="14.25" customHeight="1">
      <c r="A421" s="111"/>
      <c r="B421" s="145"/>
      <c r="C421" s="178"/>
      <c r="D421" s="178"/>
      <c r="E421" s="179"/>
      <c r="F421" s="178"/>
      <c r="G421" s="145"/>
      <c r="H421" s="145"/>
      <c r="I421" s="178"/>
      <c r="J421" s="179"/>
      <c r="K421" s="178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  <c r="Z421" s="145"/>
      <c r="AA421" s="145"/>
      <c r="AB421" s="145"/>
      <c r="AC421" s="145"/>
      <c r="AD421" s="145"/>
      <c r="AE421" s="145"/>
      <c r="AF421" s="145"/>
      <c r="AG421" s="145"/>
      <c r="AH421" s="145"/>
      <c r="AI421" s="145"/>
      <c r="AJ421" s="145"/>
      <c r="AK421" s="145"/>
      <c r="AL421" s="145"/>
      <c r="AM421" s="145"/>
      <c r="AN421" s="145"/>
      <c r="AO421" s="145"/>
      <c r="AP421" s="145"/>
      <c r="AQ421" s="145"/>
      <c r="AR421" s="145"/>
      <c r="AS421" s="145"/>
      <c r="AT421" s="145"/>
      <c r="AU421" s="145"/>
      <c r="AV421" s="145"/>
      <c r="AW421" s="145"/>
      <c r="AX421" s="145"/>
      <c r="AY421" s="145"/>
      <c r="AZ421" s="145"/>
      <c r="BA421" s="145"/>
      <c r="BB421" s="145"/>
      <c r="BC421" s="145"/>
      <c r="BD421" s="145"/>
      <c r="BE421" s="145"/>
      <c r="BF421" s="145"/>
      <c r="BG421" s="145"/>
      <c r="BH421" s="145"/>
      <c r="BI421" s="145"/>
    </row>
    <row r="422" ht="14.25" customHeight="1">
      <c r="A422" s="111"/>
      <c r="B422" s="145"/>
      <c r="C422" s="178"/>
      <c r="D422" s="178"/>
      <c r="E422" s="179"/>
      <c r="F422" s="178"/>
      <c r="G422" s="145"/>
      <c r="H422" s="145"/>
      <c r="I422" s="178"/>
      <c r="J422" s="179"/>
      <c r="K422" s="178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  <c r="Z422" s="145"/>
      <c r="AA422" s="145"/>
      <c r="AB422" s="145"/>
      <c r="AC422" s="145"/>
      <c r="AD422" s="145"/>
      <c r="AE422" s="145"/>
      <c r="AF422" s="145"/>
      <c r="AG422" s="145"/>
      <c r="AH422" s="145"/>
      <c r="AI422" s="145"/>
      <c r="AJ422" s="145"/>
      <c r="AK422" s="145"/>
      <c r="AL422" s="145"/>
      <c r="AM422" s="145"/>
      <c r="AN422" s="145"/>
      <c r="AO422" s="145"/>
      <c r="AP422" s="145"/>
      <c r="AQ422" s="145"/>
      <c r="AR422" s="145"/>
      <c r="AS422" s="145"/>
      <c r="AT422" s="145"/>
      <c r="AU422" s="145"/>
      <c r="AV422" s="145"/>
      <c r="AW422" s="145"/>
      <c r="AX422" s="145"/>
      <c r="AY422" s="145"/>
      <c r="AZ422" s="145"/>
      <c r="BA422" s="145"/>
      <c r="BB422" s="145"/>
      <c r="BC422" s="145"/>
      <c r="BD422" s="145"/>
      <c r="BE422" s="145"/>
      <c r="BF422" s="145"/>
      <c r="BG422" s="145"/>
      <c r="BH422" s="145"/>
      <c r="BI422" s="145"/>
    </row>
    <row r="423" ht="14.25" customHeight="1">
      <c r="A423" s="111"/>
      <c r="B423" s="145"/>
      <c r="C423" s="178"/>
      <c r="D423" s="178"/>
      <c r="E423" s="179"/>
      <c r="F423" s="178"/>
      <c r="G423" s="145"/>
      <c r="H423" s="145"/>
      <c r="I423" s="178"/>
      <c r="J423" s="179"/>
      <c r="K423" s="178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  <c r="AA423" s="145"/>
      <c r="AB423" s="145"/>
      <c r="AC423" s="145"/>
      <c r="AD423" s="145"/>
      <c r="AE423" s="145"/>
      <c r="AF423" s="145"/>
      <c r="AG423" s="145"/>
      <c r="AH423" s="145"/>
      <c r="AI423" s="145"/>
      <c r="AJ423" s="145"/>
      <c r="AK423" s="145"/>
      <c r="AL423" s="145"/>
      <c r="AM423" s="145"/>
      <c r="AN423" s="145"/>
      <c r="AO423" s="145"/>
      <c r="AP423" s="145"/>
      <c r="AQ423" s="145"/>
      <c r="AR423" s="145"/>
      <c r="AS423" s="145"/>
      <c r="AT423" s="145"/>
      <c r="AU423" s="145"/>
      <c r="AV423" s="145"/>
      <c r="AW423" s="145"/>
      <c r="AX423" s="145"/>
      <c r="AY423" s="145"/>
      <c r="AZ423" s="145"/>
      <c r="BA423" s="145"/>
      <c r="BB423" s="145"/>
      <c r="BC423" s="145"/>
      <c r="BD423" s="145"/>
      <c r="BE423" s="145"/>
      <c r="BF423" s="145"/>
      <c r="BG423" s="145"/>
      <c r="BH423" s="145"/>
      <c r="BI423" s="145"/>
    </row>
    <row r="424" ht="14.25" customHeight="1">
      <c r="A424" s="111"/>
      <c r="B424" s="145"/>
      <c r="C424" s="178"/>
      <c r="D424" s="178"/>
      <c r="E424" s="179"/>
      <c r="F424" s="178"/>
      <c r="G424" s="145"/>
      <c r="H424" s="145"/>
      <c r="I424" s="178"/>
      <c r="J424" s="179"/>
      <c r="K424" s="178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  <c r="AB424" s="145"/>
      <c r="AC424" s="145"/>
      <c r="AD424" s="145"/>
      <c r="AE424" s="145"/>
      <c r="AF424" s="145"/>
      <c r="AG424" s="145"/>
      <c r="AH424" s="145"/>
      <c r="AI424" s="145"/>
      <c r="AJ424" s="145"/>
      <c r="AK424" s="145"/>
      <c r="AL424" s="145"/>
      <c r="AM424" s="145"/>
      <c r="AN424" s="145"/>
      <c r="AO424" s="145"/>
      <c r="AP424" s="145"/>
      <c r="AQ424" s="145"/>
      <c r="AR424" s="145"/>
      <c r="AS424" s="145"/>
      <c r="AT424" s="145"/>
      <c r="AU424" s="145"/>
      <c r="AV424" s="145"/>
      <c r="AW424" s="145"/>
      <c r="AX424" s="145"/>
      <c r="AY424" s="145"/>
      <c r="AZ424" s="145"/>
      <c r="BA424" s="145"/>
      <c r="BB424" s="145"/>
      <c r="BC424" s="145"/>
      <c r="BD424" s="145"/>
      <c r="BE424" s="145"/>
      <c r="BF424" s="145"/>
      <c r="BG424" s="145"/>
      <c r="BH424" s="145"/>
      <c r="BI424" s="145"/>
    </row>
    <row r="425" ht="14.25" customHeight="1">
      <c r="A425" s="111"/>
      <c r="B425" s="145"/>
      <c r="C425" s="178"/>
      <c r="D425" s="178"/>
      <c r="E425" s="179"/>
      <c r="F425" s="178"/>
      <c r="G425" s="145"/>
      <c r="H425" s="145"/>
      <c r="I425" s="178"/>
      <c r="J425" s="179"/>
      <c r="K425" s="178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  <c r="Z425" s="145"/>
      <c r="AA425" s="145"/>
      <c r="AB425" s="145"/>
      <c r="AC425" s="145"/>
      <c r="AD425" s="145"/>
      <c r="AE425" s="145"/>
      <c r="AF425" s="145"/>
      <c r="AG425" s="145"/>
      <c r="AH425" s="145"/>
      <c r="AI425" s="145"/>
      <c r="AJ425" s="145"/>
      <c r="AK425" s="145"/>
      <c r="AL425" s="145"/>
      <c r="AM425" s="145"/>
      <c r="AN425" s="145"/>
      <c r="AO425" s="145"/>
      <c r="AP425" s="145"/>
      <c r="AQ425" s="145"/>
      <c r="AR425" s="145"/>
      <c r="AS425" s="145"/>
      <c r="AT425" s="145"/>
      <c r="AU425" s="145"/>
      <c r="AV425" s="145"/>
      <c r="AW425" s="145"/>
      <c r="AX425" s="145"/>
      <c r="AY425" s="145"/>
      <c r="AZ425" s="145"/>
      <c r="BA425" s="145"/>
      <c r="BB425" s="145"/>
      <c r="BC425" s="145"/>
      <c r="BD425" s="145"/>
      <c r="BE425" s="145"/>
      <c r="BF425" s="145"/>
      <c r="BG425" s="145"/>
      <c r="BH425" s="145"/>
      <c r="BI425" s="145"/>
    </row>
    <row r="426" ht="14.25" customHeight="1">
      <c r="A426" s="111"/>
      <c r="B426" s="145"/>
      <c r="C426" s="178"/>
      <c r="D426" s="178"/>
      <c r="E426" s="179"/>
      <c r="F426" s="178"/>
      <c r="G426" s="145"/>
      <c r="H426" s="145"/>
      <c r="I426" s="178"/>
      <c r="J426" s="179"/>
      <c r="K426" s="178"/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  <c r="Z426" s="145"/>
      <c r="AA426" s="145"/>
      <c r="AB426" s="145"/>
      <c r="AC426" s="145"/>
      <c r="AD426" s="145"/>
      <c r="AE426" s="145"/>
      <c r="AF426" s="145"/>
      <c r="AG426" s="145"/>
      <c r="AH426" s="145"/>
      <c r="AI426" s="145"/>
      <c r="AJ426" s="145"/>
      <c r="AK426" s="145"/>
      <c r="AL426" s="145"/>
      <c r="AM426" s="145"/>
      <c r="AN426" s="145"/>
      <c r="AO426" s="145"/>
      <c r="AP426" s="145"/>
      <c r="AQ426" s="145"/>
      <c r="AR426" s="145"/>
      <c r="AS426" s="145"/>
      <c r="AT426" s="145"/>
      <c r="AU426" s="145"/>
      <c r="AV426" s="145"/>
      <c r="AW426" s="145"/>
      <c r="AX426" s="145"/>
      <c r="AY426" s="145"/>
      <c r="AZ426" s="145"/>
      <c r="BA426" s="145"/>
      <c r="BB426" s="145"/>
      <c r="BC426" s="145"/>
      <c r="BD426" s="145"/>
      <c r="BE426" s="145"/>
      <c r="BF426" s="145"/>
      <c r="BG426" s="145"/>
      <c r="BH426" s="145"/>
      <c r="BI426" s="145"/>
    </row>
    <row r="427" ht="14.25" customHeight="1">
      <c r="A427" s="111"/>
      <c r="B427" s="145"/>
      <c r="C427" s="178"/>
      <c r="D427" s="178"/>
      <c r="E427" s="179"/>
      <c r="F427" s="178"/>
      <c r="G427" s="145"/>
      <c r="H427" s="145"/>
      <c r="I427" s="178"/>
      <c r="J427" s="179"/>
      <c r="K427" s="178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  <c r="AA427" s="145"/>
      <c r="AB427" s="145"/>
      <c r="AC427" s="145"/>
      <c r="AD427" s="145"/>
      <c r="AE427" s="145"/>
      <c r="AF427" s="145"/>
      <c r="AG427" s="145"/>
      <c r="AH427" s="145"/>
      <c r="AI427" s="145"/>
      <c r="AJ427" s="145"/>
      <c r="AK427" s="145"/>
      <c r="AL427" s="145"/>
      <c r="AM427" s="145"/>
      <c r="AN427" s="145"/>
      <c r="AO427" s="145"/>
      <c r="AP427" s="145"/>
      <c r="AQ427" s="145"/>
      <c r="AR427" s="145"/>
      <c r="AS427" s="145"/>
      <c r="AT427" s="145"/>
      <c r="AU427" s="145"/>
      <c r="AV427" s="145"/>
      <c r="AW427" s="145"/>
      <c r="AX427" s="145"/>
      <c r="AY427" s="145"/>
      <c r="AZ427" s="145"/>
      <c r="BA427" s="145"/>
      <c r="BB427" s="145"/>
      <c r="BC427" s="145"/>
      <c r="BD427" s="145"/>
      <c r="BE427" s="145"/>
      <c r="BF427" s="145"/>
      <c r="BG427" s="145"/>
      <c r="BH427" s="145"/>
      <c r="BI427" s="145"/>
    </row>
    <row r="428" ht="14.25" customHeight="1">
      <c r="A428" s="111"/>
      <c r="B428" s="145"/>
      <c r="C428" s="178"/>
      <c r="D428" s="178"/>
      <c r="E428" s="179"/>
      <c r="F428" s="178"/>
      <c r="G428" s="145"/>
      <c r="H428" s="145"/>
      <c r="I428" s="178"/>
      <c r="J428" s="179"/>
      <c r="K428" s="178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  <c r="AA428" s="145"/>
      <c r="AB428" s="145"/>
      <c r="AC428" s="145"/>
      <c r="AD428" s="145"/>
      <c r="AE428" s="145"/>
      <c r="AF428" s="145"/>
      <c r="AG428" s="145"/>
      <c r="AH428" s="145"/>
      <c r="AI428" s="145"/>
      <c r="AJ428" s="145"/>
      <c r="AK428" s="145"/>
      <c r="AL428" s="145"/>
      <c r="AM428" s="145"/>
      <c r="AN428" s="145"/>
      <c r="AO428" s="145"/>
      <c r="AP428" s="145"/>
      <c r="AQ428" s="145"/>
      <c r="AR428" s="145"/>
      <c r="AS428" s="145"/>
      <c r="AT428" s="145"/>
      <c r="AU428" s="145"/>
      <c r="AV428" s="145"/>
      <c r="AW428" s="145"/>
      <c r="AX428" s="145"/>
      <c r="AY428" s="145"/>
      <c r="AZ428" s="145"/>
      <c r="BA428" s="145"/>
      <c r="BB428" s="145"/>
      <c r="BC428" s="145"/>
      <c r="BD428" s="145"/>
      <c r="BE428" s="145"/>
      <c r="BF428" s="145"/>
      <c r="BG428" s="145"/>
      <c r="BH428" s="145"/>
      <c r="BI428" s="145"/>
    </row>
    <row r="429" ht="14.25" customHeight="1">
      <c r="A429" s="111"/>
      <c r="B429" s="145"/>
      <c r="C429" s="178"/>
      <c r="D429" s="178"/>
      <c r="E429" s="179"/>
      <c r="F429" s="178"/>
      <c r="G429" s="145"/>
      <c r="H429" s="145"/>
      <c r="I429" s="178"/>
      <c r="J429" s="179"/>
      <c r="K429" s="178"/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  <c r="Z429" s="145"/>
      <c r="AA429" s="145"/>
      <c r="AB429" s="145"/>
      <c r="AC429" s="145"/>
      <c r="AD429" s="145"/>
      <c r="AE429" s="145"/>
      <c r="AF429" s="145"/>
      <c r="AG429" s="145"/>
      <c r="AH429" s="145"/>
      <c r="AI429" s="145"/>
      <c r="AJ429" s="145"/>
      <c r="AK429" s="145"/>
      <c r="AL429" s="145"/>
      <c r="AM429" s="145"/>
      <c r="AN429" s="145"/>
      <c r="AO429" s="145"/>
      <c r="AP429" s="145"/>
      <c r="AQ429" s="145"/>
      <c r="AR429" s="145"/>
      <c r="AS429" s="145"/>
      <c r="AT429" s="145"/>
      <c r="AU429" s="145"/>
      <c r="AV429" s="145"/>
      <c r="AW429" s="145"/>
      <c r="AX429" s="145"/>
      <c r="AY429" s="145"/>
      <c r="AZ429" s="145"/>
      <c r="BA429" s="145"/>
      <c r="BB429" s="145"/>
      <c r="BC429" s="145"/>
      <c r="BD429" s="145"/>
      <c r="BE429" s="145"/>
      <c r="BF429" s="145"/>
      <c r="BG429" s="145"/>
      <c r="BH429" s="145"/>
      <c r="BI429" s="145"/>
    </row>
    <row r="430" ht="14.25" customHeight="1">
      <c r="A430" s="111"/>
      <c r="B430" s="145"/>
      <c r="C430" s="178"/>
      <c r="D430" s="178"/>
      <c r="E430" s="179"/>
      <c r="F430" s="178"/>
      <c r="G430" s="145"/>
      <c r="H430" s="145"/>
      <c r="I430" s="178"/>
      <c r="J430" s="179"/>
      <c r="K430" s="178"/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  <c r="Z430" s="145"/>
      <c r="AA430" s="145"/>
      <c r="AB430" s="145"/>
      <c r="AC430" s="145"/>
      <c r="AD430" s="145"/>
      <c r="AE430" s="145"/>
      <c r="AF430" s="145"/>
      <c r="AG430" s="145"/>
      <c r="AH430" s="145"/>
      <c r="AI430" s="145"/>
      <c r="AJ430" s="145"/>
      <c r="AK430" s="145"/>
      <c r="AL430" s="145"/>
      <c r="AM430" s="145"/>
      <c r="AN430" s="145"/>
      <c r="AO430" s="145"/>
      <c r="AP430" s="145"/>
      <c r="AQ430" s="145"/>
      <c r="AR430" s="145"/>
      <c r="AS430" s="145"/>
      <c r="AT430" s="145"/>
      <c r="AU430" s="145"/>
      <c r="AV430" s="145"/>
      <c r="AW430" s="145"/>
      <c r="AX430" s="145"/>
      <c r="AY430" s="145"/>
      <c r="AZ430" s="145"/>
      <c r="BA430" s="145"/>
      <c r="BB430" s="145"/>
      <c r="BC430" s="145"/>
      <c r="BD430" s="145"/>
      <c r="BE430" s="145"/>
      <c r="BF430" s="145"/>
      <c r="BG430" s="145"/>
      <c r="BH430" s="145"/>
      <c r="BI430" s="145"/>
    </row>
    <row r="431" ht="14.25" customHeight="1">
      <c r="A431" s="111"/>
      <c r="B431" s="145"/>
      <c r="C431" s="178"/>
      <c r="D431" s="178"/>
      <c r="E431" s="179"/>
      <c r="F431" s="178"/>
      <c r="G431" s="145"/>
      <c r="H431" s="145"/>
      <c r="I431" s="178"/>
      <c r="J431" s="179"/>
      <c r="K431" s="178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  <c r="AA431" s="145"/>
      <c r="AB431" s="145"/>
      <c r="AC431" s="145"/>
      <c r="AD431" s="145"/>
      <c r="AE431" s="145"/>
      <c r="AF431" s="145"/>
      <c r="AG431" s="145"/>
      <c r="AH431" s="145"/>
      <c r="AI431" s="145"/>
      <c r="AJ431" s="145"/>
      <c r="AK431" s="145"/>
      <c r="AL431" s="145"/>
      <c r="AM431" s="145"/>
      <c r="AN431" s="145"/>
      <c r="AO431" s="145"/>
      <c r="AP431" s="145"/>
      <c r="AQ431" s="145"/>
      <c r="AR431" s="145"/>
      <c r="AS431" s="145"/>
      <c r="AT431" s="145"/>
      <c r="AU431" s="145"/>
      <c r="AV431" s="145"/>
      <c r="AW431" s="145"/>
      <c r="AX431" s="145"/>
      <c r="AY431" s="145"/>
      <c r="AZ431" s="145"/>
      <c r="BA431" s="145"/>
      <c r="BB431" s="145"/>
      <c r="BC431" s="145"/>
      <c r="BD431" s="145"/>
      <c r="BE431" s="145"/>
      <c r="BF431" s="145"/>
      <c r="BG431" s="145"/>
      <c r="BH431" s="145"/>
      <c r="BI431" s="145"/>
    </row>
    <row r="432" ht="14.25" customHeight="1">
      <c r="A432" s="111"/>
      <c r="B432" s="145"/>
      <c r="C432" s="178"/>
      <c r="D432" s="178"/>
      <c r="E432" s="179"/>
      <c r="F432" s="178"/>
      <c r="G432" s="145"/>
      <c r="H432" s="145"/>
      <c r="I432" s="178"/>
      <c r="J432" s="179"/>
      <c r="K432" s="178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  <c r="AA432" s="145"/>
      <c r="AB432" s="145"/>
      <c r="AC432" s="145"/>
      <c r="AD432" s="145"/>
      <c r="AE432" s="145"/>
      <c r="AF432" s="145"/>
      <c r="AG432" s="145"/>
      <c r="AH432" s="145"/>
      <c r="AI432" s="145"/>
      <c r="AJ432" s="145"/>
      <c r="AK432" s="145"/>
      <c r="AL432" s="145"/>
      <c r="AM432" s="145"/>
      <c r="AN432" s="145"/>
      <c r="AO432" s="145"/>
      <c r="AP432" s="145"/>
      <c r="AQ432" s="145"/>
      <c r="AR432" s="145"/>
      <c r="AS432" s="145"/>
      <c r="AT432" s="145"/>
      <c r="AU432" s="145"/>
      <c r="AV432" s="145"/>
      <c r="AW432" s="145"/>
      <c r="AX432" s="145"/>
      <c r="AY432" s="145"/>
      <c r="AZ432" s="145"/>
      <c r="BA432" s="145"/>
      <c r="BB432" s="145"/>
      <c r="BC432" s="145"/>
      <c r="BD432" s="145"/>
      <c r="BE432" s="145"/>
      <c r="BF432" s="145"/>
      <c r="BG432" s="145"/>
      <c r="BH432" s="145"/>
      <c r="BI432" s="145"/>
    </row>
    <row r="433" ht="14.25" customHeight="1">
      <c r="A433" s="111"/>
      <c r="B433" s="145"/>
      <c r="C433" s="178"/>
      <c r="D433" s="178"/>
      <c r="E433" s="179"/>
      <c r="F433" s="178"/>
      <c r="G433" s="145"/>
      <c r="H433" s="145"/>
      <c r="I433" s="178"/>
      <c r="J433" s="179"/>
      <c r="K433" s="178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  <c r="Z433" s="145"/>
      <c r="AA433" s="145"/>
      <c r="AB433" s="145"/>
      <c r="AC433" s="145"/>
      <c r="AD433" s="145"/>
      <c r="AE433" s="145"/>
      <c r="AF433" s="145"/>
      <c r="AG433" s="145"/>
      <c r="AH433" s="145"/>
      <c r="AI433" s="145"/>
      <c r="AJ433" s="145"/>
      <c r="AK433" s="145"/>
      <c r="AL433" s="145"/>
      <c r="AM433" s="145"/>
      <c r="AN433" s="145"/>
      <c r="AO433" s="145"/>
      <c r="AP433" s="145"/>
      <c r="AQ433" s="145"/>
      <c r="AR433" s="145"/>
      <c r="AS433" s="145"/>
      <c r="AT433" s="145"/>
      <c r="AU433" s="145"/>
      <c r="AV433" s="145"/>
      <c r="AW433" s="145"/>
      <c r="AX433" s="145"/>
      <c r="AY433" s="145"/>
      <c r="AZ433" s="145"/>
      <c r="BA433" s="145"/>
      <c r="BB433" s="145"/>
      <c r="BC433" s="145"/>
      <c r="BD433" s="145"/>
      <c r="BE433" s="145"/>
      <c r="BF433" s="145"/>
      <c r="BG433" s="145"/>
      <c r="BH433" s="145"/>
      <c r="BI433" s="145"/>
    </row>
    <row r="434" ht="14.25" customHeight="1">
      <c r="A434" s="111"/>
      <c r="B434" s="145"/>
      <c r="C434" s="178"/>
      <c r="D434" s="178"/>
      <c r="E434" s="179"/>
      <c r="F434" s="178"/>
      <c r="G434" s="145"/>
      <c r="H434" s="145"/>
      <c r="I434" s="178"/>
      <c r="J434" s="179"/>
      <c r="K434" s="178"/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  <c r="Z434" s="145"/>
      <c r="AA434" s="145"/>
      <c r="AB434" s="145"/>
      <c r="AC434" s="145"/>
      <c r="AD434" s="145"/>
      <c r="AE434" s="145"/>
      <c r="AF434" s="145"/>
      <c r="AG434" s="145"/>
      <c r="AH434" s="145"/>
      <c r="AI434" s="145"/>
      <c r="AJ434" s="145"/>
      <c r="AK434" s="145"/>
      <c r="AL434" s="145"/>
      <c r="AM434" s="145"/>
      <c r="AN434" s="145"/>
      <c r="AO434" s="145"/>
      <c r="AP434" s="145"/>
      <c r="AQ434" s="145"/>
      <c r="AR434" s="145"/>
      <c r="AS434" s="145"/>
      <c r="AT434" s="145"/>
      <c r="AU434" s="145"/>
      <c r="AV434" s="145"/>
      <c r="AW434" s="145"/>
      <c r="AX434" s="145"/>
      <c r="AY434" s="145"/>
      <c r="AZ434" s="145"/>
      <c r="BA434" s="145"/>
      <c r="BB434" s="145"/>
      <c r="BC434" s="145"/>
      <c r="BD434" s="145"/>
      <c r="BE434" s="145"/>
      <c r="BF434" s="145"/>
      <c r="BG434" s="145"/>
      <c r="BH434" s="145"/>
      <c r="BI434" s="145"/>
    </row>
    <row r="435" ht="14.25" customHeight="1">
      <c r="A435" s="111"/>
      <c r="B435" s="145"/>
      <c r="C435" s="178"/>
      <c r="D435" s="178"/>
      <c r="E435" s="179"/>
      <c r="F435" s="178"/>
      <c r="G435" s="145"/>
      <c r="H435" s="145"/>
      <c r="I435" s="178"/>
      <c r="J435" s="179"/>
      <c r="K435" s="178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45"/>
      <c r="AV435" s="145"/>
      <c r="AW435" s="145"/>
      <c r="AX435" s="145"/>
      <c r="AY435" s="145"/>
      <c r="AZ435" s="145"/>
      <c r="BA435" s="145"/>
      <c r="BB435" s="145"/>
      <c r="BC435" s="145"/>
      <c r="BD435" s="145"/>
      <c r="BE435" s="145"/>
      <c r="BF435" s="145"/>
      <c r="BG435" s="145"/>
      <c r="BH435" s="145"/>
      <c r="BI435" s="145"/>
    </row>
    <row r="436" ht="14.25" customHeight="1">
      <c r="A436" s="111"/>
      <c r="B436" s="145"/>
      <c r="C436" s="178"/>
      <c r="D436" s="178"/>
      <c r="E436" s="179"/>
      <c r="F436" s="178"/>
      <c r="G436" s="145"/>
      <c r="H436" s="145"/>
      <c r="I436" s="178"/>
      <c r="J436" s="179"/>
      <c r="K436" s="178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  <c r="AA436" s="145"/>
      <c r="AB436" s="145"/>
      <c r="AC436" s="145"/>
      <c r="AD436" s="145"/>
      <c r="AE436" s="145"/>
      <c r="AF436" s="145"/>
      <c r="AG436" s="145"/>
      <c r="AH436" s="145"/>
      <c r="AI436" s="145"/>
      <c r="AJ436" s="145"/>
      <c r="AK436" s="145"/>
      <c r="AL436" s="145"/>
      <c r="AM436" s="145"/>
      <c r="AN436" s="145"/>
      <c r="AO436" s="145"/>
      <c r="AP436" s="145"/>
      <c r="AQ436" s="145"/>
      <c r="AR436" s="145"/>
      <c r="AS436" s="145"/>
      <c r="AT436" s="145"/>
      <c r="AU436" s="145"/>
      <c r="AV436" s="145"/>
      <c r="AW436" s="145"/>
      <c r="AX436" s="145"/>
      <c r="AY436" s="145"/>
      <c r="AZ436" s="145"/>
      <c r="BA436" s="145"/>
      <c r="BB436" s="145"/>
      <c r="BC436" s="145"/>
      <c r="BD436" s="145"/>
      <c r="BE436" s="145"/>
      <c r="BF436" s="145"/>
      <c r="BG436" s="145"/>
      <c r="BH436" s="145"/>
      <c r="BI436" s="145"/>
    </row>
    <row r="437" ht="14.25" customHeight="1">
      <c r="A437" s="111"/>
      <c r="B437" s="145"/>
      <c r="C437" s="178"/>
      <c r="D437" s="178"/>
      <c r="E437" s="179"/>
      <c r="F437" s="178"/>
      <c r="G437" s="145"/>
      <c r="H437" s="145"/>
      <c r="I437" s="178"/>
      <c r="J437" s="179"/>
      <c r="K437" s="178"/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  <c r="Z437" s="145"/>
      <c r="AA437" s="145"/>
      <c r="AB437" s="145"/>
      <c r="AC437" s="145"/>
      <c r="AD437" s="145"/>
      <c r="AE437" s="145"/>
      <c r="AF437" s="145"/>
      <c r="AG437" s="145"/>
      <c r="AH437" s="145"/>
      <c r="AI437" s="145"/>
      <c r="AJ437" s="145"/>
      <c r="AK437" s="145"/>
      <c r="AL437" s="145"/>
      <c r="AM437" s="145"/>
      <c r="AN437" s="145"/>
      <c r="AO437" s="145"/>
      <c r="AP437" s="145"/>
      <c r="AQ437" s="145"/>
      <c r="AR437" s="145"/>
      <c r="AS437" s="145"/>
      <c r="AT437" s="145"/>
      <c r="AU437" s="145"/>
      <c r="AV437" s="145"/>
      <c r="AW437" s="145"/>
      <c r="AX437" s="145"/>
      <c r="AY437" s="145"/>
      <c r="AZ437" s="145"/>
      <c r="BA437" s="145"/>
      <c r="BB437" s="145"/>
      <c r="BC437" s="145"/>
      <c r="BD437" s="145"/>
      <c r="BE437" s="145"/>
      <c r="BF437" s="145"/>
      <c r="BG437" s="145"/>
      <c r="BH437" s="145"/>
      <c r="BI437" s="145"/>
    </row>
    <row r="438" ht="14.25" customHeight="1">
      <c r="A438" s="111"/>
      <c r="B438" s="145"/>
      <c r="C438" s="178"/>
      <c r="D438" s="178"/>
      <c r="E438" s="179"/>
      <c r="F438" s="178"/>
      <c r="G438" s="145"/>
      <c r="H438" s="145"/>
      <c r="I438" s="178"/>
      <c r="J438" s="179"/>
      <c r="K438" s="178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  <c r="Z438" s="145"/>
      <c r="AA438" s="145"/>
      <c r="AB438" s="145"/>
      <c r="AC438" s="145"/>
      <c r="AD438" s="145"/>
      <c r="AE438" s="145"/>
      <c r="AF438" s="145"/>
      <c r="AG438" s="145"/>
      <c r="AH438" s="145"/>
      <c r="AI438" s="145"/>
      <c r="AJ438" s="145"/>
      <c r="AK438" s="145"/>
      <c r="AL438" s="145"/>
      <c r="AM438" s="145"/>
      <c r="AN438" s="145"/>
      <c r="AO438" s="145"/>
      <c r="AP438" s="145"/>
      <c r="AQ438" s="145"/>
      <c r="AR438" s="145"/>
      <c r="AS438" s="145"/>
      <c r="AT438" s="145"/>
      <c r="AU438" s="145"/>
      <c r="AV438" s="145"/>
      <c r="AW438" s="145"/>
      <c r="AX438" s="145"/>
      <c r="AY438" s="145"/>
      <c r="AZ438" s="145"/>
      <c r="BA438" s="145"/>
      <c r="BB438" s="145"/>
      <c r="BC438" s="145"/>
      <c r="BD438" s="145"/>
      <c r="BE438" s="145"/>
      <c r="BF438" s="145"/>
      <c r="BG438" s="145"/>
      <c r="BH438" s="145"/>
      <c r="BI438" s="145"/>
    </row>
    <row r="439" ht="14.25" customHeight="1">
      <c r="A439" s="111"/>
      <c r="B439" s="145"/>
      <c r="C439" s="178"/>
      <c r="D439" s="178"/>
      <c r="E439" s="179"/>
      <c r="F439" s="178"/>
      <c r="G439" s="145"/>
      <c r="H439" s="145"/>
      <c r="I439" s="178"/>
      <c r="J439" s="179"/>
      <c r="K439" s="178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5"/>
      <c r="AK439" s="145"/>
      <c r="AL439" s="145"/>
      <c r="AM439" s="145"/>
      <c r="AN439" s="145"/>
      <c r="AO439" s="145"/>
      <c r="AP439" s="145"/>
      <c r="AQ439" s="145"/>
      <c r="AR439" s="145"/>
      <c r="AS439" s="145"/>
      <c r="AT439" s="145"/>
      <c r="AU439" s="145"/>
      <c r="AV439" s="145"/>
      <c r="AW439" s="145"/>
      <c r="AX439" s="145"/>
      <c r="AY439" s="145"/>
      <c r="AZ439" s="145"/>
      <c r="BA439" s="145"/>
      <c r="BB439" s="145"/>
      <c r="BC439" s="145"/>
      <c r="BD439" s="145"/>
      <c r="BE439" s="145"/>
      <c r="BF439" s="145"/>
      <c r="BG439" s="145"/>
      <c r="BH439" s="145"/>
      <c r="BI439" s="145"/>
    </row>
    <row r="440" ht="14.25" customHeight="1">
      <c r="A440" s="111"/>
      <c r="B440" s="145"/>
      <c r="C440" s="178"/>
      <c r="D440" s="178"/>
      <c r="E440" s="179"/>
      <c r="F440" s="178"/>
      <c r="G440" s="145"/>
      <c r="H440" s="145"/>
      <c r="I440" s="178"/>
      <c r="J440" s="179"/>
      <c r="K440" s="178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  <c r="AC440" s="145"/>
      <c r="AD440" s="145"/>
      <c r="AE440" s="145"/>
      <c r="AF440" s="145"/>
      <c r="AG440" s="145"/>
      <c r="AH440" s="145"/>
      <c r="AI440" s="145"/>
      <c r="AJ440" s="145"/>
      <c r="AK440" s="145"/>
      <c r="AL440" s="145"/>
      <c r="AM440" s="145"/>
      <c r="AN440" s="145"/>
      <c r="AO440" s="145"/>
      <c r="AP440" s="145"/>
      <c r="AQ440" s="145"/>
      <c r="AR440" s="145"/>
      <c r="AS440" s="145"/>
      <c r="AT440" s="145"/>
      <c r="AU440" s="145"/>
      <c r="AV440" s="145"/>
      <c r="AW440" s="145"/>
      <c r="AX440" s="145"/>
      <c r="AY440" s="145"/>
      <c r="AZ440" s="145"/>
      <c r="BA440" s="145"/>
      <c r="BB440" s="145"/>
      <c r="BC440" s="145"/>
      <c r="BD440" s="145"/>
      <c r="BE440" s="145"/>
      <c r="BF440" s="145"/>
      <c r="BG440" s="145"/>
      <c r="BH440" s="145"/>
      <c r="BI440" s="145"/>
    </row>
    <row r="441" ht="14.25" customHeight="1">
      <c r="A441" s="111"/>
      <c r="B441" s="145"/>
      <c r="C441" s="178"/>
      <c r="D441" s="178"/>
      <c r="E441" s="179"/>
      <c r="F441" s="178"/>
      <c r="G441" s="145"/>
      <c r="H441" s="145"/>
      <c r="I441" s="178"/>
      <c r="J441" s="179"/>
      <c r="K441" s="178"/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  <c r="Z441" s="145"/>
      <c r="AA441" s="145"/>
      <c r="AB441" s="145"/>
      <c r="AC441" s="145"/>
      <c r="AD441" s="145"/>
      <c r="AE441" s="145"/>
      <c r="AF441" s="145"/>
      <c r="AG441" s="145"/>
      <c r="AH441" s="145"/>
      <c r="AI441" s="145"/>
      <c r="AJ441" s="145"/>
      <c r="AK441" s="145"/>
      <c r="AL441" s="145"/>
      <c r="AM441" s="145"/>
      <c r="AN441" s="145"/>
      <c r="AO441" s="145"/>
      <c r="AP441" s="145"/>
      <c r="AQ441" s="145"/>
      <c r="AR441" s="145"/>
      <c r="AS441" s="145"/>
      <c r="AT441" s="145"/>
      <c r="AU441" s="145"/>
      <c r="AV441" s="145"/>
      <c r="AW441" s="145"/>
      <c r="AX441" s="145"/>
      <c r="AY441" s="145"/>
      <c r="AZ441" s="145"/>
      <c r="BA441" s="145"/>
      <c r="BB441" s="145"/>
      <c r="BC441" s="145"/>
      <c r="BD441" s="145"/>
      <c r="BE441" s="145"/>
      <c r="BF441" s="145"/>
      <c r="BG441" s="145"/>
      <c r="BH441" s="145"/>
      <c r="BI441" s="145"/>
    </row>
    <row r="442" ht="14.25" customHeight="1">
      <c r="A442" s="111"/>
      <c r="B442" s="145"/>
      <c r="C442" s="178"/>
      <c r="D442" s="178"/>
      <c r="E442" s="179"/>
      <c r="F442" s="178"/>
      <c r="G442" s="145"/>
      <c r="H442" s="145"/>
      <c r="I442" s="178"/>
      <c r="J442" s="179"/>
      <c r="K442" s="178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  <c r="Z442" s="145"/>
      <c r="AA442" s="145"/>
      <c r="AB442" s="145"/>
      <c r="AC442" s="145"/>
      <c r="AD442" s="145"/>
      <c r="AE442" s="145"/>
      <c r="AF442" s="145"/>
      <c r="AG442" s="145"/>
      <c r="AH442" s="145"/>
      <c r="AI442" s="145"/>
      <c r="AJ442" s="145"/>
      <c r="AK442" s="145"/>
      <c r="AL442" s="145"/>
      <c r="AM442" s="145"/>
      <c r="AN442" s="145"/>
      <c r="AO442" s="145"/>
      <c r="AP442" s="145"/>
      <c r="AQ442" s="145"/>
      <c r="AR442" s="145"/>
      <c r="AS442" s="145"/>
      <c r="AT442" s="145"/>
      <c r="AU442" s="145"/>
      <c r="AV442" s="145"/>
      <c r="AW442" s="145"/>
      <c r="AX442" s="145"/>
      <c r="AY442" s="145"/>
      <c r="AZ442" s="145"/>
      <c r="BA442" s="145"/>
      <c r="BB442" s="145"/>
      <c r="BC442" s="145"/>
      <c r="BD442" s="145"/>
      <c r="BE442" s="145"/>
      <c r="BF442" s="145"/>
      <c r="BG442" s="145"/>
      <c r="BH442" s="145"/>
      <c r="BI442" s="145"/>
    </row>
    <row r="443" ht="14.25" customHeight="1">
      <c r="A443" s="111"/>
      <c r="B443" s="145"/>
      <c r="C443" s="178"/>
      <c r="D443" s="178"/>
      <c r="E443" s="179"/>
      <c r="F443" s="178"/>
      <c r="G443" s="145"/>
      <c r="H443" s="145"/>
      <c r="I443" s="178"/>
      <c r="J443" s="179"/>
      <c r="K443" s="178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  <c r="AC443" s="145"/>
      <c r="AD443" s="145"/>
      <c r="AE443" s="145"/>
      <c r="AF443" s="145"/>
      <c r="AG443" s="145"/>
      <c r="AH443" s="145"/>
      <c r="AI443" s="145"/>
      <c r="AJ443" s="145"/>
      <c r="AK443" s="145"/>
      <c r="AL443" s="145"/>
      <c r="AM443" s="145"/>
      <c r="AN443" s="145"/>
      <c r="AO443" s="145"/>
      <c r="AP443" s="145"/>
      <c r="AQ443" s="145"/>
      <c r="AR443" s="145"/>
      <c r="AS443" s="145"/>
      <c r="AT443" s="145"/>
      <c r="AU443" s="145"/>
      <c r="AV443" s="145"/>
      <c r="AW443" s="145"/>
      <c r="AX443" s="145"/>
      <c r="AY443" s="145"/>
      <c r="AZ443" s="145"/>
      <c r="BA443" s="145"/>
      <c r="BB443" s="145"/>
      <c r="BC443" s="145"/>
      <c r="BD443" s="145"/>
      <c r="BE443" s="145"/>
      <c r="BF443" s="145"/>
      <c r="BG443" s="145"/>
      <c r="BH443" s="145"/>
      <c r="BI443" s="145"/>
    </row>
    <row r="444" ht="14.25" customHeight="1">
      <c r="A444" s="111"/>
      <c r="B444" s="145"/>
      <c r="C444" s="178"/>
      <c r="D444" s="178"/>
      <c r="E444" s="179"/>
      <c r="F444" s="178"/>
      <c r="G444" s="145"/>
      <c r="H444" s="145"/>
      <c r="I444" s="178"/>
      <c r="J444" s="179"/>
      <c r="K444" s="178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  <c r="AB444" s="145"/>
      <c r="AC444" s="145"/>
      <c r="AD444" s="145"/>
      <c r="AE444" s="145"/>
      <c r="AF444" s="145"/>
      <c r="AG444" s="145"/>
      <c r="AH444" s="145"/>
      <c r="AI444" s="145"/>
      <c r="AJ444" s="145"/>
      <c r="AK444" s="145"/>
      <c r="AL444" s="145"/>
      <c r="AM444" s="145"/>
      <c r="AN444" s="145"/>
      <c r="AO444" s="145"/>
      <c r="AP444" s="145"/>
      <c r="AQ444" s="145"/>
      <c r="AR444" s="145"/>
      <c r="AS444" s="145"/>
      <c r="AT444" s="145"/>
      <c r="AU444" s="145"/>
      <c r="AV444" s="145"/>
      <c r="AW444" s="145"/>
      <c r="AX444" s="145"/>
      <c r="AY444" s="145"/>
      <c r="AZ444" s="145"/>
      <c r="BA444" s="145"/>
      <c r="BB444" s="145"/>
      <c r="BC444" s="145"/>
      <c r="BD444" s="145"/>
      <c r="BE444" s="145"/>
      <c r="BF444" s="145"/>
      <c r="BG444" s="145"/>
      <c r="BH444" s="145"/>
      <c r="BI444" s="145"/>
    </row>
    <row r="445" ht="14.25" customHeight="1">
      <c r="A445" s="111"/>
      <c r="B445" s="145"/>
      <c r="C445" s="178"/>
      <c r="D445" s="178"/>
      <c r="E445" s="179"/>
      <c r="F445" s="178"/>
      <c r="G445" s="145"/>
      <c r="H445" s="145"/>
      <c r="I445" s="178"/>
      <c r="J445" s="179"/>
      <c r="K445" s="178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  <c r="Z445" s="145"/>
      <c r="AA445" s="145"/>
      <c r="AB445" s="145"/>
      <c r="AC445" s="145"/>
      <c r="AD445" s="145"/>
      <c r="AE445" s="145"/>
      <c r="AF445" s="145"/>
      <c r="AG445" s="145"/>
      <c r="AH445" s="145"/>
      <c r="AI445" s="145"/>
      <c r="AJ445" s="145"/>
      <c r="AK445" s="145"/>
      <c r="AL445" s="145"/>
      <c r="AM445" s="145"/>
      <c r="AN445" s="145"/>
      <c r="AO445" s="145"/>
      <c r="AP445" s="145"/>
      <c r="AQ445" s="145"/>
      <c r="AR445" s="145"/>
      <c r="AS445" s="145"/>
      <c r="AT445" s="145"/>
      <c r="AU445" s="145"/>
      <c r="AV445" s="145"/>
      <c r="AW445" s="145"/>
      <c r="AX445" s="145"/>
      <c r="AY445" s="145"/>
      <c r="AZ445" s="145"/>
      <c r="BA445" s="145"/>
      <c r="BB445" s="145"/>
      <c r="BC445" s="145"/>
      <c r="BD445" s="145"/>
      <c r="BE445" s="145"/>
      <c r="BF445" s="145"/>
      <c r="BG445" s="145"/>
      <c r="BH445" s="145"/>
      <c r="BI445" s="145"/>
    </row>
    <row r="446" ht="14.25" customHeight="1">
      <c r="A446" s="111"/>
      <c r="B446" s="145"/>
      <c r="C446" s="178"/>
      <c r="D446" s="178"/>
      <c r="E446" s="179"/>
      <c r="F446" s="178"/>
      <c r="G446" s="145"/>
      <c r="H446" s="145"/>
      <c r="I446" s="178"/>
      <c r="J446" s="179"/>
      <c r="K446" s="178"/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  <c r="Z446" s="145"/>
      <c r="AA446" s="145"/>
      <c r="AB446" s="145"/>
      <c r="AC446" s="145"/>
      <c r="AD446" s="145"/>
      <c r="AE446" s="145"/>
      <c r="AF446" s="145"/>
      <c r="AG446" s="145"/>
      <c r="AH446" s="145"/>
      <c r="AI446" s="145"/>
      <c r="AJ446" s="145"/>
      <c r="AK446" s="145"/>
      <c r="AL446" s="145"/>
      <c r="AM446" s="145"/>
      <c r="AN446" s="145"/>
      <c r="AO446" s="145"/>
      <c r="AP446" s="145"/>
      <c r="AQ446" s="145"/>
      <c r="AR446" s="145"/>
      <c r="AS446" s="145"/>
      <c r="AT446" s="145"/>
      <c r="AU446" s="145"/>
      <c r="AV446" s="145"/>
      <c r="AW446" s="145"/>
      <c r="AX446" s="145"/>
      <c r="AY446" s="145"/>
      <c r="AZ446" s="145"/>
      <c r="BA446" s="145"/>
      <c r="BB446" s="145"/>
      <c r="BC446" s="145"/>
      <c r="BD446" s="145"/>
      <c r="BE446" s="145"/>
      <c r="BF446" s="145"/>
      <c r="BG446" s="145"/>
      <c r="BH446" s="145"/>
      <c r="BI446" s="145"/>
    </row>
    <row r="447" ht="14.25" customHeight="1">
      <c r="A447" s="111"/>
      <c r="B447" s="145"/>
      <c r="C447" s="178"/>
      <c r="D447" s="178"/>
      <c r="E447" s="179"/>
      <c r="F447" s="178"/>
      <c r="G447" s="145"/>
      <c r="H447" s="145"/>
      <c r="I447" s="178"/>
      <c r="J447" s="179"/>
      <c r="K447" s="178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5"/>
      <c r="AZ447" s="145"/>
      <c r="BA447" s="145"/>
      <c r="BB447" s="145"/>
      <c r="BC447" s="145"/>
      <c r="BD447" s="145"/>
      <c r="BE447" s="145"/>
      <c r="BF447" s="145"/>
      <c r="BG447" s="145"/>
      <c r="BH447" s="145"/>
      <c r="BI447" s="145"/>
    </row>
    <row r="448" ht="14.25" customHeight="1">
      <c r="A448" s="111"/>
      <c r="B448" s="145"/>
      <c r="C448" s="178"/>
      <c r="D448" s="178"/>
      <c r="E448" s="179"/>
      <c r="F448" s="178"/>
      <c r="G448" s="145"/>
      <c r="H448" s="145"/>
      <c r="I448" s="178"/>
      <c r="J448" s="179"/>
      <c r="K448" s="178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  <c r="BB448" s="145"/>
      <c r="BC448" s="145"/>
      <c r="BD448" s="145"/>
      <c r="BE448" s="145"/>
      <c r="BF448" s="145"/>
      <c r="BG448" s="145"/>
      <c r="BH448" s="145"/>
      <c r="BI448" s="145"/>
    </row>
    <row r="449" ht="14.25" customHeight="1">
      <c r="A449" s="111"/>
      <c r="B449" s="145"/>
      <c r="C449" s="178"/>
      <c r="D449" s="178"/>
      <c r="E449" s="179"/>
      <c r="F449" s="178"/>
      <c r="G449" s="145"/>
      <c r="H449" s="145"/>
      <c r="I449" s="178"/>
      <c r="J449" s="179"/>
      <c r="K449" s="178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  <c r="AA449" s="145"/>
      <c r="AB449" s="145"/>
      <c r="AC449" s="145"/>
      <c r="AD449" s="145"/>
      <c r="AE449" s="145"/>
      <c r="AF449" s="145"/>
      <c r="AG449" s="145"/>
      <c r="AH449" s="145"/>
      <c r="AI449" s="145"/>
      <c r="AJ449" s="145"/>
      <c r="AK449" s="145"/>
      <c r="AL449" s="145"/>
      <c r="AM449" s="145"/>
      <c r="AN449" s="145"/>
      <c r="AO449" s="145"/>
      <c r="AP449" s="145"/>
      <c r="AQ449" s="145"/>
      <c r="AR449" s="145"/>
      <c r="AS449" s="145"/>
      <c r="AT449" s="145"/>
      <c r="AU449" s="145"/>
      <c r="AV449" s="145"/>
      <c r="AW449" s="145"/>
      <c r="AX449" s="145"/>
      <c r="AY449" s="145"/>
      <c r="AZ449" s="145"/>
      <c r="BA449" s="145"/>
      <c r="BB449" s="145"/>
      <c r="BC449" s="145"/>
      <c r="BD449" s="145"/>
      <c r="BE449" s="145"/>
      <c r="BF449" s="145"/>
      <c r="BG449" s="145"/>
      <c r="BH449" s="145"/>
      <c r="BI449" s="145"/>
    </row>
    <row r="450" ht="14.25" customHeight="1">
      <c r="A450" s="111"/>
      <c r="B450" s="145"/>
      <c r="C450" s="178"/>
      <c r="D450" s="178"/>
      <c r="E450" s="179"/>
      <c r="F450" s="178"/>
      <c r="G450" s="145"/>
      <c r="H450" s="145"/>
      <c r="I450" s="178"/>
      <c r="J450" s="179"/>
      <c r="K450" s="178"/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  <c r="Z450" s="145"/>
      <c r="AA450" s="145"/>
      <c r="AB450" s="145"/>
      <c r="AC450" s="145"/>
      <c r="AD450" s="145"/>
      <c r="AE450" s="145"/>
      <c r="AF450" s="145"/>
      <c r="AG450" s="145"/>
      <c r="AH450" s="145"/>
      <c r="AI450" s="145"/>
      <c r="AJ450" s="145"/>
      <c r="AK450" s="145"/>
      <c r="AL450" s="145"/>
      <c r="AM450" s="145"/>
      <c r="AN450" s="145"/>
      <c r="AO450" s="145"/>
      <c r="AP450" s="145"/>
      <c r="AQ450" s="145"/>
      <c r="AR450" s="145"/>
      <c r="AS450" s="145"/>
      <c r="AT450" s="145"/>
      <c r="AU450" s="145"/>
      <c r="AV450" s="145"/>
      <c r="AW450" s="145"/>
      <c r="AX450" s="145"/>
      <c r="AY450" s="145"/>
      <c r="AZ450" s="145"/>
      <c r="BA450" s="145"/>
      <c r="BB450" s="145"/>
      <c r="BC450" s="145"/>
      <c r="BD450" s="145"/>
      <c r="BE450" s="145"/>
      <c r="BF450" s="145"/>
      <c r="BG450" s="145"/>
      <c r="BH450" s="145"/>
      <c r="BI450" s="145"/>
    </row>
    <row r="451" ht="14.25" customHeight="1">
      <c r="A451" s="111"/>
      <c r="B451" s="145"/>
      <c r="C451" s="178"/>
      <c r="D451" s="178"/>
      <c r="E451" s="179"/>
      <c r="F451" s="178"/>
      <c r="G451" s="145"/>
      <c r="H451" s="145"/>
      <c r="I451" s="178"/>
      <c r="J451" s="179"/>
      <c r="K451" s="178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  <c r="AA451" s="145"/>
      <c r="AB451" s="145"/>
      <c r="AC451" s="145"/>
      <c r="AD451" s="145"/>
      <c r="AE451" s="145"/>
      <c r="AF451" s="145"/>
      <c r="AG451" s="145"/>
      <c r="AH451" s="145"/>
      <c r="AI451" s="145"/>
      <c r="AJ451" s="145"/>
      <c r="AK451" s="145"/>
      <c r="AL451" s="145"/>
      <c r="AM451" s="145"/>
      <c r="AN451" s="145"/>
      <c r="AO451" s="145"/>
      <c r="AP451" s="145"/>
      <c r="AQ451" s="145"/>
      <c r="AR451" s="145"/>
      <c r="AS451" s="145"/>
      <c r="AT451" s="145"/>
      <c r="AU451" s="145"/>
      <c r="AV451" s="145"/>
      <c r="AW451" s="145"/>
      <c r="AX451" s="145"/>
      <c r="AY451" s="145"/>
      <c r="AZ451" s="145"/>
      <c r="BA451" s="145"/>
      <c r="BB451" s="145"/>
      <c r="BC451" s="145"/>
      <c r="BD451" s="145"/>
      <c r="BE451" s="145"/>
      <c r="BF451" s="145"/>
      <c r="BG451" s="145"/>
      <c r="BH451" s="145"/>
      <c r="BI451" s="145"/>
    </row>
    <row r="452" ht="14.25" customHeight="1">
      <c r="A452" s="111"/>
      <c r="B452" s="145"/>
      <c r="C452" s="178"/>
      <c r="D452" s="178"/>
      <c r="E452" s="179"/>
      <c r="F452" s="178"/>
      <c r="G452" s="145"/>
      <c r="H452" s="145"/>
      <c r="I452" s="178"/>
      <c r="J452" s="179"/>
      <c r="K452" s="178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  <c r="AA452" s="145"/>
      <c r="AB452" s="145"/>
      <c r="AC452" s="145"/>
      <c r="AD452" s="145"/>
      <c r="AE452" s="145"/>
      <c r="AF452" s="145"/>
      <c r="AG452" s="145"/>
      <c r="AH452" s="145"/>
      <c r="AI452" s="145"/>
      <c r="AJ452" s="145"/>
      <c r="AK452" s="145"/>
      <c r="AL452" s="145"/>
      <c r="AM452" s="145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  <c r="BA452" s="145"/>
      <c r="BB452" s="145"/>
      <c r="BC452" s="145"/>
      <c r="BD452" s="145"/>
      <c r="BE452" s="145"/>
      <c r="BF452" s="145"/>
      <c r="BG452" s="145"/>
      <c r="BH452" s="145"/>
      <c r="BI452" s="145"/>
    </row>
    <row r="453" ht="14.25" customHeight="1">
      <c r="A453" s="111"/>
      <c r="B453" s="145"/>
      <c r="C453" s="178"/>
      <c r="D453" s="178"/>
      <c r="E453" s="179"/>
      <c r="F453" s="178"/>
      <c r="G453" s="145"/>
      <c r="H453" s="145"/>
      <c r="I453" s="178"/>
      <c r="J453" s="179"/>
      <c r="K453" s="178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  <c r="Z453" s="145"/>
      <c r="AA453" s="145"/>
      <c r="AB453" s="145"/>
      <c r="AC453" s="145"/>
      <c r="AD453" s="145"/>
      <c r="AE453" s="145"/>
      <c r="AF453" s="145"/>
      <c r="AG453" s="145"/>
      <c r="AH453" s="145"/>
      <c r="AI453" s="145"/>
      <c r="AJ453" s="145"/>
      <c r="AK453" s="145"/>
      <c r="AL453" s="145"/>
      <c r="AM453" s="145"/>
      <c r="AN453" s="145"/>
      <c r="AO453" s="145"/>
      <c r="AP453" s="145"/>
      <c r="AQ453" s="145"/>
      <c r="AR453" s="145"/>
      <c r="AS453" s="145"/>
      <c r="AT453" s="145"/>
      <c r="AU453" s="145"/>
      <c r="AV453" s="145"/>
      <c r="AW453" s="145"/>
      <c r="AX453" s="145"/>
      <c r="AY453" s="145"/>
      <c r="AZ453" s="145"/>
      <c r="BA453" s="145"/>
      <c r="BB453" s="145"/>
      <c r="BC453" s="145"/>
      <c r="BD453" s="145"/>
      <c r="BE453" s="145"/>
      <c r="BF453" s="145"/>
      <c r="BG453" s="145"/>
      <c r="BH453" s="145"/>
      <c r="BI453" s="145"/>
    </row>
    <row r="454" ht="14.25" customHeight="1">
      <c r="A454" s="111"/>
      <c r="B454" s="145"/>
      <c r="C454" s="178"/>
      <c r="D454" s="178"/>
      <c r="E454" s="179"/>
      <c r="F454" s="178"/>
      <c r="G454" s="145"/>
      <c r="H454" s="145"/>
      <c r="I454" s="178"/>
      <c r="J454" s="179"/>
      <c r="K454" s="178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  <c r="Z454" s="145"/>
      <c r="AA454" s="145"/>
      <c r="AB454" s="145"/>
      <c r="AC454" s="145"/>
      <c r="AD454" s="145"/>
      <c r="AE454" s="145"/>
      <c r="AF454" s="145"/>
      <c r="AG454" s="145"/>
      <c r="AH454" s="145"/>
      <c r="AI454" s="145"/>
      <c r="AJ454" s="145"/>
      <c r="AK454" s="145"/>
      <c r="AL454" s="145"/>
      <c r="AM454" s="145"/>
      <c r="AN454" s="145"/>
      <c r="AO454" s="145"/>
      <c r="AP454" s="145"/>
      <c r="AQ454" s="145"/>
      <c r="AR454" s="145"/>
      <c r="AS454" s="145"/>
      <c r="AT454" s="145"/>
      <c r="AU454" s="145"/>
      <c r="AV454" s="145"/>
      <c r="AW454" s="145"/>
      <c r="AX454" s="145"/>
      <c r="AY454" s="145"/>
      <c r="AZ454" s="145"/>
      <c r="BA454" s="145"/>
      <c r="BB454" s="145"/>
      <c r="BC454" s="145"/>
      <c r="BD454" s="145"/>
      <c r="BE454" s="145"/>
      <c r="BF454" s="145"/>
      <c r="BG454" s="145"/>
      <c r="BH454" s="145"/>
      <c r="BI454" s="145"/>
    </row>
    <row r="455" ht="14.25" customHeight="1">
      <c r="A455" s="111"/>
      <c r="B455" s="145"/>
      <c r="C455" s="178"/>
      <c r="D455" s="178"/>
      <c r="E455" s="179"/>
      <c r="F455" s="178"/>
      <c r="G455" s="145"/>
      <c r="H455" s="145"/>
      <c r="I455" s="178"/>
      <c r="J455" s="179"/>
      <c r="K455" s="178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  <c r="AA455" s="145"/>
      <c r="AB455" s="145"/>
      <c r="AC455" s="145"/>
      <c r="AD455" s="145"/>
      <c r="AE455" s="145"/>
      <c r="AF455" s="145"/>
      <c r="AG455" s="145"/>
      <c r="AH455" s="145"/>
      <c r="AI455" s="145"/>
      <c r="AJ455" s="145"/>
      <c r="AK455" s="145"/>
      <c r="AL455" s="145"/>
      <c r="AM455" s="145"/>
      <c r="AN455" s="145"/>
      <c r="AO455" s="145"/>
      <c r="AP455" s="145"/>
      <c r="AQ455" s="145"/>
      <c r="AR455" s="145"/>
      <c r="AS455" s="145"/>
      <c r="AT455" s="145"/>
      <c r="AU455" s="145"/>
      <c r="AV455" s="145"/>
      <c r="AW455" s="145"/>
      <c r="AX455" s="145"/>
      <c r="AY455" s="145"/>
      <c r="AZ455" s="145"/>
      <c r="BA455" s="145"/>
      <c r="BB455" s="145"/>
      <c r="BC455" s="145"/>
      <c r="BD455" s="145"/>
      <c r="BE455" s="145"/>
      <c r="BF455" s="145"/>
      <c r="BG455" s="145"/>
      <c r="BH455" s="145"/>
      <c r="BI455" s="145"/>
    </row>
    <row r="456" ht="14.25" customHeight="1">
      <c r="A456" s="111"/>
      <c r="B456" s="145"/>
      <c r="C456" s="178"/>
      <c r="D456" s="178"/>
      <c r="E456" s="179"/>
      <c r="F456" s="178"/>
      <c r="G456" s="145"/>
      <c r="H456" s="145"/>
      <c r="I456" s="178"/>
      <c r="J456" s="179"/>
      <c r="K456" s="178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  <c r="AA456" s="145"/>
      <c r="AB456" s="145"/>
      <c r="AC456" s="145"/>
      <c r="AD456" s="145"/>
      <c r="AE456" s="145"/>
      <c r="AF456" s="145"/>
      <c r="AG456" s="145"/>
      <c r="AH456" s="145"/>
      <c r="AI456" s="145"/>
      <c r="AJ456" s="145"/>
      <c r="AK456" s="145"/>
      <c r="AL456" s="145"/>
      <c r="AM456" s="145"/>
      <c r="AN456" s="145"/>
      <c r="AO456" s="145"/>
      <c r="AP456" s="145"/>
      <c r="AQ456" s="145"/>
      <c r="AR456" s="145"/>
      <c r="AS456" s="145"/>
      <c r="AT456" s="145"/>
      <c r="AU456" s="145"/>
      <c r="AV456" s="145"/>
      <c r="AW456" s="145"/>
      <c r="AX456" s="145"/>
      <c r="AY456" s="145"/>
      <c r="AZ456" s="145"/>
      <c r="BA456" s="145"/>
      <c r="BB456" s="145"/>
      <c r="BC456" s="145"/>
      <c r="BD456" s="145"/>
      <c r="BE456" s="145"/>
      <c r="BF456" s="145"/>
      <c r="BG456" s="145"/>
      <c r="BH456" s="145"/>
      <c r="BI456" s="145"/>
    </row>
    <row r="457" ht="14.25" customHeight="1">
      <c r="A457" s="111"/>
      <c r="B457" s="145"/>
      <c r="C457" s="178"/>
      <c r="D457" s="178"/>
      <c r="E457" s="179"/>
      <c r="F457" s="178"/>
      <c r="G457" s="145"/>
      <c r="H457" s="145"/>
      <c r="I457" s="178"/>
      <c r="J457" s="179"/>
      <c r="K457" s="178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  <c r="Z457" s="145"/>
      <c r="AA457" s="145"/>
      <c r="AB457" s="145"/>
      <c r="AC457" s="145"/>
      <c r="AD457" s="145"/>
      <c r="AE457" s="145"/>
      <c r="AF457" s="145"/>
      <c r="AG457" s="145"/>
      <c r="AH457" s="145"/>
      <c r="AI457" s="145"/>
      <c r="AJ457" s="145"/>
      <c r="AK457" s="145"/>
      <c r="AL457" s="145"/>
      <c r="AM457" s="145"/>
      <c r="AN457" s="145"/>
      <c r="AO457" s="145"/>
      <c r="AP457" s="145"/>
      <c r="AQ457" s="145"/>
      <c r="AR457" s="145"/>
      <c r="AS457" s="145"/>
      <c r="AT457" s="145"/>
      <c r="AU457" s="145"/>
      <c r="AV457" s="145"/>
      <c r="AW457" s="145"/>
      <c r="AX457" s="145"/>
      <c r="AY457" s="145"/>
      <c r="AZ457" s="145"/>
      <c r="BA457" s="145"/>
      <c r="BB457" s="145"/>
      <c r="BC457" s="145"/>
      <c r="BD457" s="145"/>
      <c r="BE457" s="145"/>
      <c r="BF457" s="145"/>
      <c r="BG457" s="145"/>
      <c r="BH457" s="145"/>
      <c r="BI457" s="145"/>
    </row>
    <row r="458" ht="14.25" customHeight="1">
      <c r="A458" s="111"/>
      <c r="B458" s="145"/>
      <c r="C458" s="178"/>
      <c r="D458" s="178"/>
      <c r="E458" s="179"/>
      <c r="F458" s="178"/>
      <c r="G458" s="145"/>
      <c r="H458" s="145"/>
      <c r="I458" s="178"/>
      <c r="J458" s="179"/>
      <c r="K458" s="178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  <c r="AA458" s="145"/>
      <c r="AB458" s="145"/>
      <c r="AC458" s="145"/>
      <c r="AD458" s="145"/>
      <c r="AE458" s="145"/>
      <c r="AF458" s="145"/>
      <c r="AG458" s="145"/>
      <c r="AH458" s="145"/>
      <c r="AI458" s="145"/>
      <c r="AJ458" s="145"/>
      <c r="AK458" s="145"/>
      <c r="AL458" s="145"/>
      <c r="AM458" s="145"/>
      <c r="AN458" s="145"/>
      <c r="AO458" s="145"/>
      <c r="AP458" s="145"/>
      <c r="AQ458" s="145"/>
      <c r="AR458" s="145"/>
      <c r="AS458" s="145"/>
      <c r="AT458" s="145"/>
      <c r="AU458" s="145"/>
      <c r="AV458" s="145"/>
      <c r="AW458" s="145"/>
      <c r="AX458" s="145"/>
      <c r="AY458" s="145"/>
      <c r="AZ458" s="145"/>
      <c r="BA458" s="145"/>
      <c r="BB458" s="145"/>
      <c r="BC458" s="145"/>
      <c r="BD458" s="145"/>
      <c r="BE458" s="145"/>
      <c r="BF458" s="145"/>
      <c r="BG458" s="145"/>
      <c r="BH458" s="145"/>
      <c r="BI458" s="145"/>
    </row>
    <row r="459" ht="14.25" customHeight="1">
      <c r="A459" s="111"/>
      <c r="B459" s="145"/>
      <c r="C459" s="178"/>
      <c r="D459" s="178"/>
      <c r="E459" s="179"/>
      <c r="F459" s="178"/>
      <c r="G459" s="145"/>
      <c r="H459" s="145"/>
      <c r="I459" s="178"/>
      <c r="J459" s="179"/>
      <c r="K459" s="178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  <c r="AB459" s="145"/>
      <c r="AC459" s="145"/>
      <c r="AD459" s="145"/>
      <c r="AE459" s="145"/>
      <c r="AF459" s="145"/>
      <c r="AG459" s="145"/>
      <c r="AH459" s="145"/>
      <c r="AI459" s="145"/>
      <c r="AJ459" s="145"/>
      <c r="AK459" s="145"/>
      <c r="AL459" s="145"/>
      <c r="AM459" s="145"/>
      <c r="AN459" s="145"/>
      <c r="AO459" s="145"/>
      <c r="AP459" s="145"/>
      <c r="AQ459" s="145"/>
      <c r="AR459" s="145"/>
      <c r="AS459" s="145"/>
      <c r="AT459" s="145"/>
      <c r="AU459" s="145"/>
      <c r="AV459" s="145"/>
      <c r="AW459" s="145"/>
      <c r="AX459" s="145"/>
      <c r="AY459" s="145"/>
      <c r="AZ459" s="145"/>
      <c r="BA459" s="145"/>
      <c r="BB459" s="145"/>
      <c r="BC459" s="145"/>
      <c r="BD459" s="145"/>
      <c r="BE459" s="145"/>
      <c r="BF459" s="145"/>
      <c r="BG459" s="145"/>
      <c r="BH459" s="145"/>
      <c r="BI459" s="145"/>
    </row>
    <row r="460" ht="14.25" customHeight="1">
      <c r="A460" s="111"/>
      <c r="B460" s="145"/>
      <c r="C460" s="178"/>
      <c r="D460" s="178"/>
      <c r="E460" s="179"/>
      <c r="F460" s="178"/>
      <c r="G460" s="145"/>
      <c r="H460" s="145"/>
      <c r="I460" s="178"/>
      <c r="J460" s="179"/>
      <c r="K460" s="178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  <c r="AB460" s="145"/>
      <c r="AC460" s="145"/>
      <c r="AD460" s="145"/>
      <c r="AE460" s="145"/>
      <c r="AF460" s="145"/>
      <c r="AG460" s="145"/>
      <c r="AH460" s="145"/>
      <c r="AI460" s="145"/>
      <c r="AJ460" s="145"/>
      <c r="AK460" s="145"/>
      <c r="AL460" s="145"/>
      <c r="AM460" s="145"/>
      <c r="AN460" s="145"/>
      <c r="AO460" s="145"/>
      <c r="AP460" s="145"/>
      <c r="AQ460" s="145"/>
      <c r="AR460" s="145"/>
      <c r="AS460" s="145"/>
      <c r="AT460" s="145"/>
      <c r="AU460" s="145"/>
      <c r="AV460" s="145"/>
      <c r="AW460" s="145"/>
      <c r="AX460" s="145"/>
      <c r="AY460" s="145"/>
      <c r="AZ460" s="145"/>
      <c r="BA460" s="145"/>
      <c r="BB460" s="145"/>
      <c r="BC460" s="145"/>
      <c r="BD460" s="145"/>
      <c r="BE460" s="145"/>
      <c r="BF460" s="145"/>
      <c r="BG460" s="145"/>
      <c r="BH460" s="145"/>
      <c r="BI460" s="145"/>
    </row>
    <row r="461" ht="14.25" customHeight="1">
      <c r="A461" s="111"/>
      <c r="B461" s="145"/>
      <c r="C461" s="178"/>
      <c r="D461" s="178"/>
      <c r="E461" s="179"/>
      <c r="F461" s="178"/>
      <c r="G461" s="145"/>
      <c r="H461" s="145"/>
      <c r="I461" s="178"/>
      <c r="J461" s="179"/>
      <c r="K461" s="178"/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  <c r="Z461" s="145"/>
      <c r="AA461" s="145"/>
      <c r="AB461" s="145"/>
      <c r="AC461" s="145"/>
      <c r="AD461" s="145"/>
      <c r="AE461" s="145"/>
      <c r="AF461" s="145"/>
      <c r="AG461" s="145"/>
      <c r="AH461" s="145"/>
      <c r="AI461" s="145"/>
      <c r="AJ461" s="145"/>
      <c r="AK461" s="145"/>
      <c r="AL461" s="145"/>
      <c r="AM461" s="145"/>
      <c r="AN461" s="145"/>
      <c r="AO461" s="145"/>
      <c r="AP461" s="145"/>
      <c r="AQ461" s="145"/>
      <c r="AR461" s="145"/>
      <c r="AS461" s="145"/>
      <c r="AT461" s="145"/>
      <c r="AU461" s="145"/>
      <c r="AV461" s="145"/>
      <c r="AW461" s="145"/>
      <c r="AX461" s="145"/>
      <c r="AY461" s="145"/>
      <c r="AZ461" s="145"/>
      <c r="BA461" s="145"/>
      <c r="BB461" s="145"/>
      <c r="BC461" s="145"/>
      <c r="BD461" s="145"/>
      <c r="BE461" s="145"/>
      <c r="BF461" s="145"/>
      <c r="BG461" s="145"/>
      <c r="BH461" s="145"/>
      <c r="BI461" s="145"/>
    </row>
    <row r="462" ht="14.25" customHeight="1">
      <c r="A462" s="111"/>
      <c r="B462" s="145"/>
      <c r="C462" s="178"/>
      <c r="D462" s="178"/>
      <c r="E462" s="179"/>
      <c r="F462" s="178"/>
      <c r="G462" s="145"/>
      <c r="H462" s="145"/>
      <c r="I462" s="178"/>
      <c r="J462" s="179"/>
      <c r="K462" s="178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  <c r="Z462" s="145"/>
      <c r="AA462" s="145"/>
      <c r="AB462" s="145"/>
      <c r="AC462" s="145"/>
      <c r="AD462" s="145"/>
      <c r="AE462" s="145"/>
      <c r="AF462" s="145"/>
      <c r="AG462" s="145"/>
      <c r="AH462" s="145"/>
      <c r="AI462" s="145"/>
      <c r="AJ462" s="145"/>
      <c r="AK462" s="145"/>
      <c r="AL462" s="145"/>
      <c r="AM462" s="145"/>
      <c r="AN462" s="145"/>
      <c r="AO462" s="145"/>
      <c r="AP462" s="145"/>
      <c r="AQ462" s="145"/>
      <c r="AR462" s="145"/>
      <c r="AS462" s="145"/>
      <c r="AT462" s="145"/>
      <c r="AU462" s="145"/>
      <c r="AV462" s="145"/>
      <c r="AW462" s="145"/>
      <c r="AX462" s="145"/>
      <c r="AY462" s="145"/>
      <c r="AZ462" s="145"/>
      <c r="BA462" s="145"/>
      <c r="BB462" s="145"/>
      <c r="BC462" s="145"/>
      <c r="BD462" s="145"/>
      <c r="BE462" s="145"/>
      <c r="BF462" s="145"/>
      <c r="BG462" s="145"/>
      <c r="BH462" s="145"/>
      <c r="BI462" s="145"/>
    </row>
    <row r="463" ht="14.25" customHeight="1">
      <c r="A463" s="111"/>
      <c r="B463" s="145"/>
      <c r="C463" s="178"/>
      <c r="D463" s="178"/>
      <c r="E463" s="179"/>
      <c r="F463" s="178"/>
      <c r="G463" s="145"/>
      <c r="H463" s="145"/>
      <c r="I463" s="178"/>
      <c r="J463" s="179"/>
      <c r="K463" s="178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45"/>
      <c r="AV463" s="145"/>
      <c r="AW463" s="145"/>
      <c r="AX463" s="145"/>
      <c r="AY463" s="145"/>
      <c r="AZ463" s="145"/>
      <c r="BA463" s="145"/>
      <c r="BB463" s="145"/>
      <c r="BC463" s="145"/>
      <c r="BD463" s="145"/>
      <c r="BE463" s="145"/>
      <c r="BF463" s="145"/>
      <c r="BG463" s="145"/>
      <c r="BH463" s="145"/>
      <c r="BI463" s="145"/>
    </row>
    <row r="464" ht="14.25" customHeight="1">
      <c r="A464" s="111"/>
      <c r="B464" s="145"/>
      <c r="C464" s="178"/>
      <c r="D464" s="178"/>
      <c r="E464" s="179"/>
      <c r="F464" s="178"/>
      <c r="G464" s="145"/>
      <c r="H464" s="145"/>
      <c r="I464" s="178"/>
      <c r="J464" s="179"/>
      <c r="K464" s="178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45"/>
      <c r="AV464" s="145"/>
      <c r="AW464" s="145"/>
      <c r="AX464" s="145"/>
      <c r="AY464" s="145"/>
      <c r="AZ464" s="145"/>
      <c r="BA464" s="145"/>
      <c r="BB464" s="145"/>
      <c r="BC464" s="145"/>
      <c r="BD464" s="145"/>
      <c r="BE464" s="145"/>
      <c r="BF464" s="145"/>
      <c r="BG464" s="145"/>
      <c r="BH464" s="145"/>
      <c r="BI464" s="145"/>
    </row>
    <row r="465" ht="14.25" customHeight="1">
      <c r="A465" s="111"/>
      <c r="B465" s="145"/>
      <c r="C465" s="178"/>
      <c r="D465" s="178"/>
      <c r="E465" s="179"/>
      <c r="F465" s="178"/>
      <c r="G465" s="145"/>
      <c r="H465" s="145"/>
      <c r="I465" s="178"/>
      <c r="J465" s="179"/>
      <c r="K465" s="178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  <c r="AA465" s="145"/>
      <c r="AB465" s="145"/>
      <c r="AC465" s="145"/>
      <c r="AD465" s="145"/>
      <c r="AE465" s="145"/>
      <c r="AF465" s="145"/>
      <c r="AG465" s="145"/>
      <c r="AH465" s="145"/>
      <c r="AI465" s="145"/>
      <c r="AJ465" s="145"/>
      <c r="AK465" s="145"/>
      <c r="AL465" s="145"/>
      <c r="AM465" s="145"/>
      <c r="AN465" s="145"/>
      <c r="AO465" s="145"/>
      <c r="AP465" s="145"/>
      <c r="AQ465" s="145"/>
      <c r="AR465" s="145"/>
      <c r="AS465" s="145"/>
      <c r="AT465" s="145"/>
      <c r="AU465" s="145"/>
      <c r="AV465" s="145"/>
      <c r="AW465" s="145"/>
      <c r="AX465" s="145"/>
      <c r="AY465" s="145"/>
      <c r="AZ465" s="145"/>
      <c r="BA465" s="145"/>
      <c r="BB465" s="145"/>
      <c r="BC465" s="145"/>
      <c r="BD465" s="145"/>
      <c r="BE465" s="145"/>
      <c r="BF465" s="145"/>
      <c r="BG465" s="145"/>
      <c r="BH465" s="145"/>
      <c r="BI465" s="145"/>
    </row>
    <row r="466" ht="14.25" customHeight="1">
      <c r="A466" s="111"/>
      <c r="B466" s="145"/>
      <c r="C466" s="178"/>
      <c r="D466" s="178"/>
      <c r="E466" s="179"/>
      <c r="F466" s="178"/>
      <c r="G466" s="145"/>
      <c r="H466" s="145"/>
      <c r="I466" s="178"/>
      <c r="J466" s="179"/>
      <c r="K466" s="178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  <c r="AN466" s="145"/>
      <c r="AO466" s="145"/>
      <c r="AP466" s="145"/>
      <c r="AQ466" s="145"/>
      <c r="AR466" s="145"/>
      <c r="AS466" s="145"/>
      <c r="AT466" s="145"/>
      <c r="AU466" s="145"/>
      <c r="AV466" s="145"/>
      <c r="AW466" s="145"/>
      <c r="AX466" s="145"/>
      <c r="AY466" s="145"/>
      <c r="AZ466" s="145"/>
      <c r="BA466" s="145"/>
      <c r="BB466" s="145"/>
      <c r="BC466" s="145"/>
      <c r="BD466" s="145"/>
      <c r="BE466" s="145"/>
      <c r="BF466" s="145"/>
      <c r="BG466" s="145"/>
      <c r="BH466" s="145"/>
      <c r="BI466" s="145"/>
    </row>
    <row r="467" ht="14.25" customHeight="1">
      <c r="A467" s="111"/>
      <c r="B467" s="145"/>
      <c r="C467" s="178"/>
      <c r="D467" s="178"/>
      <c r="E467" s="179"/>
      <c r="F467" s="178"/>
      <c r="G467" s="145"/>
      <c r="H467" s="145"/>
      <c r="I467" s="178"/>
      <c r="J467" s="179"/>
      <c r="K467" s="178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  <c r="AA467" s="145"/>
      <c r="AB467" s="145"/>
      <c r="AC467" s="145"/>
      <c r="AD467" s="145"/>
      <c r="AE467" s="145"/>
      <c r="AF467" s="145"/>
      <c r="AG467" s="145"/>
      <c r="AH467" s="145"/>
      <c r="AI467" s="145"/>
      <c r="AJ467" s="145"/>
      <c r="AK467" s="145"/>
      <c r="AL467" s="145"/>
      <c r="AM467" s="145"/>
      <c r="AN467" s="145"/>
      <c r="AO467" s="145"/>
      <c r="AP467" s="145"/>
      <c r="AQ467" s="145"/>
      <c r="AR467" s="145"/>
      <c r="AS467" s="145"/>
      <c r="AT467" s="145"/>
      <c r="AU467" s="145"/>
      <c r="AV467" s="145"/>
      <c r="AW467" s="145"/>
      <c r="AX467" s="145"/>
      <c r="AY467" s="145"/>
      <c r="AZ467" s="145"/>
      <c r="BA467" s="145"/>
      <c r="BB467" s="145"/>
      <c r="BC467" s="145"/>
      <c r="BD467" s="145"/>
      <c r="BE467" s="145"/>
      <c r="BF467" s="145"/>
      <c r="BG467" s="145"/>
      <c r="BH467" s="145"/>
      <c r="BI467" s="145"/>
    </row>
    <row r="468" ht="14.25" customHeight="1">
      <c r="A468" s="111"/>
      <c r="B468" s="145"/>
      <c r="C468" s="178"/>
      <c r="D468" s="178"/>
      <c r="E468" s="179"/>
      <c r="F468" s="178"/>
      <c r="G468" s="145"/>
      <c r="H468" s="145"/>
      <c r="I468" s="178"/>
      <c r="J468" s="179"/>
      <c r="K468" s="178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  <c r="AC468" s="145"/>
      <c r="AD468" s="145"/>
      <c r="AE468" s="145"/>
      <c r="AF468" s="145"/>
      <c r="AG468" s="145"/>
      <c r="AH468" s="145"/>
      <c r="AI468" s="145"/>
      <c r="AJ468" s="145"/>
      <c r="AK468" s="145"/>
      <c r="AL468" s="145"/>
      <c r="AM468" s="145"/>
      <c r="AN468" s="145"/>
      <c r="AO468" s="145"/>
      <c r="AP468" s="145"/>
      <c r="AQ468" s="145"/>
      <c r="AR468" s="145"/>
      <c r="AS468" s="145"/>
      <c r="AT468" s="145"/>
      <c r="AU468" s="145"/>
      <c r="AV468" s="145"/>
      <c r="AW468" s="145"/>
      <c r="AX468" s="145"/>
      <c r="AY468" s="145"/>
      <c r="AZ468" s="145"/>
      <c r="BA468" s="145"/>
      <c r="BB468" s="145"/>
      <c r="BC468" s="145"/>
      <c r="BD468" s="145"/>
      <c r="BE468" s="145"/>
      <c r="BF468" s="145"/>
      <c r="BG468" s="145"/>
      <c r="BH468" s="145"/>
      <c r="BI468" s="145"/>
    </row>
    <row r="469" ht="14.25" customHeight="1">
      <c r="A469" s="111"/>
      <c r="B469" s="145"/>
      <c r="C469" s="178"/>
      <c r="D469" s="178"/>
      <c r="E469" s="179"/>
      <c r="F469" s="178"/>
      <c r="G469" s="145"/>
      <c r="H469" s="145"/>
      <c r="I469" s="178"/>
      <c r="J469" s="179"/>
      <c r="K469" s="178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5"/>
      <c r="AK469" s="145"/>
      <c r="AL469" s="145"/>
      <c r="AM469" s="145"/>
      <c r="AN469" s="145"/>
      <c r="AO469" s="145"/>
      <c r="AP469" s="145"/>
      <c r="AQ469" s="145"/>
      <c r="AR469" s="145"/>
      <c r="AS469" s="145"/>
      <c r="AT469" s="145"/>
      <c r="AU469" s="145"/>
      <c r="AV469" s="145"/>
      <c r="AW469" s="145"/>
      <c r="AX469" s="145"/>
      <c r="AY469" s="145"/>
      <c r="AZ469" s="145"/>
      <c r="BA469" s="145"/>
      <c r="BB469" s="145"/>
      <c r="BC469" s="145"/>
      <c r="BD469" s="145"/>
      <c r="BE469" s="145"/>
      <c r="BF469" s="145"/>
      <c r="BG469" s="145"/>
      <c r="BH469" s="145"/>
      <c r="BI469" s="145"/>
    </row>
    <row r="470" ht="14.25" customHeight="1">
      <c r="A470" s="111"/>
      <c r="B470" s="145"/>
      <c r="C470" s="178"/>
      <c r="D470" s="178"/>
      <c r="E470" s="179"/>
      <c r="F470" s="178"/>
      <c r="G470" s="145"/>
      <c r="H470" s="145"/>
      <c r="I470" s="178"/>
      <c r="J470" s="179"/>
      <c r="K470" s="178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  <c r="AA470" s="145"/>
      <c r="AB470" s="145"/>
      <c r="AC470" s="145"/>
      <c r="AD470" s="145"/>
      <c r="AE470" s="145"/>
      <c r="AF470" s="145"/>
      <c r="AG470" s="145"/>
      <c r="AH470" s="145"/>
      <c r="AI470" s="145"/>
      <c r="AJ470" s="145"/>
      <c r="AK470" s="145"/>
      <c r="AL470" s="145"/>
      <c r="AM470" s="145"/>
      <c r="AN470" s="145"/>
      <c r="AO470" s="145"/>
      <c r="AP470" s="145"/>
      <c r="AQ470" s="145"/>
      <c r="AR470" s="145"/>
      <c r="AS470" s="145"/>
      <c r="AT470" s="145"/>
      <c r="AU470" s="145"/>
      <c r="AV470" s="145"/>
      <c r="AW470" s="145"/>
      <c r="AX470" s="145"/>
      <c r="AY470" s="145"/>
      <c r="AZ470" s="145"/>
      <c r="BA470" s="145"/>
      <c r="BB470" s="145"/>
      <c r="BC470" s="145"/>
      <c r="BD470" s="145"/>
      <c r="BE470" s="145"/>
      <c r="BF470" s="145"/>
      <c r="BG470" s="145"/>
      <c r="BH470" s="145"/>
      <c r="BI470" s="145"/>
    </row>
    <row r="471" ht="14.25" customHeight="1">
      <c r="A471" s="111"/>
      <c r="B471" s="145"/>
      <c r="C471" s="178"/>
      <c r="D471" s="178"/>
      <c r="E471" s="179"/>
      <c r="F471" s="178"/>
      <c r="G471" s="145"/>
      <c r="H471" s="145"/>
      <c r="I471" s="178"/>
      <c r="J471" s="179"/>
      <c r="K471" s="178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  <c r="AA471" s="145"/>
      <c r="AB471" s="145"/>
      <c r="AC471" s="145"/>
      <c r="AD471" s="145"/>
      <c r="AE471" s="145"/>
      <c r="AF471" s="145"/>
      <c r="AG471" s="145"/>
      <c r="AH471" s="145"/>
      <c r="AI471" s="145"/>
      <c r="AJ471" s="145"/>
      <c r="AK471" s="145"/>
      <c r="AL471" s="145"/>
      <c r="AM471" s="145"/>
      <c r="AN471" s="145"/>
      <c r="AO471" s="145"/>
      <c r="AP471" s="145"/>
      <c r="AQ471" s="145"/>
      <c r="AR471" s="145"/>
      <c r="AS471" s="145"/>
      <c r="AT471" s="145"/>
      <c r="AU471" s="145"/>
      <c r="AV471" s="145"/>
      <c r="AW471" s="145"/>
      <c r="AX471" s="145"/>
      <c r="AY471" s="145"/>
      <c r="AZ471" s="145"/>
      <c r="BA471" s="145"/>
      <c r="BB471" s="145"/>
      <c r="BC471" s="145"/>
      <c r="BD471" s="145"/>
      <c r="BE471" s="145"/>
      <c r="BF471" s="145"/>
      <c r="BG471" s="145"/>
      <c r="BH471" s="145"/>
      <c r="BI471" s="145"/>
    </row>
    <row r="472" ht="14.25" customHeight="1">
      <c r="A472" s="111"/>
      <c r="B472" s="145"/>
      <c r="C472" s="178"/>
      <c r="D472" s="178"/>
      <c r="E472" s="179"/>
      <c r="F472" s="178"/>
      <c r="G472" s="145"/>
      <c r="H472" s="145"/>
      <c r="I472" s="178"/>
      <c r="J472" s="179"/>
      <c r="K472" s="178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  <c r="Z472" s="145"/>
      <c r="AA472" s="145"/>
      <c r="AB472" s="145"/>
      <c r="AC472" s="145"/>
      <c r="AD472" s="145"/>
      <c r="AE472" s="145"/>
      <c r="AF472" s="145"/>
      <c r="AG472" s="145"/>
      <c r="AH472" s="145"/>
      <c r="AI472" s="145"/>
      <c r="AJ472" s="145"/>
      <c r="AK472" s="145"/>
      <c r="AL472" s="145"/>
      <c r="AM472" s="145"/>
      <c r="AN472" s="145"/>
      <c r="AO472" s="145"/>
      <c r="AP472" s="145"/>
      <c r="AQ472" s="145"/>
      <c r="AR472" s="145"/>
      <c r="AS472" s="145"/>
      <c r="AT472" s="145"/>
      <c r="AU472" s="145"/>
      <c r="AV472" s="145"/>
      <c r="AW472" s="145"/>
      <c r="AX472" s="145"/>
      <c r="AY472" s="145"/>
      <c r="AZ472" s="145"/>
      <c r="BA472" s="145"/>
      <c r="BB472" s="145"/>
      <c r="BC472" s="145"/>
      <c r="BD472" s="145"/>
      <c r="BE472" s="145"/>
      <c r="BF472" s="145"/>
      <c r="BG472" s="145"/>
      <c r="BH472" s="145"/>
      <c r="BI472" s="145"/>
    </row>
    <row r="473" ht="14.25" customHeight="1">
      <c r="A473" s="111"/>
      <c r="B473" s="145"/>
      <c r="C473" s="178"/>
      <c r="D473" s="178"/>
      <c r="E473" s="179"/>
      <c r="F473" s="178"/>
      <c r="G473" s="145"/>
      <c r="H473" s="145"/>
      <c r="I473" s="178"/>
      <c r="J473" s="179"/>
      <c r="K473" s="178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  <c r="Z473" s="145"/>
      <c r="AA473" s="145"/>
      <c r="AB473" s="145"/>
      <c r="AC473" s="145"/>
      <c r="AD473" s="145"/>
      <c r="AE473" s="145"/>
      <c r="AF473" s="145"/>
      <c r="AG473" s="145"/>
      <c r="AH473" s="145"/>
      <c r="AI473" s="145"/>
      <c r="AJ473" s="145"/>
      <c r="AK473" s="145"/>
      <c r="AL473" s="145"/>
      <c r="AM473" s="145"/>
      <c r="AN473" s="145"/>
      <c r="AO473" s="145"/>
      <c r="AP473" s="145"/>
      <c r="AQ473" s="145"/>
      <c r="AR473" s="145"/>
      <c r="AS473" s="145"/>
      <c r="AT473" s="145"/>
      <c r="AU473" s="145"/>
      <c r="AV473" s="145"/>
      <c r="AW473" s="145"/>
      <c r="AX473" s="145"/>
      <c r="AY473" s="145"/>
      <c r="AZ473" s="145"/>
      <c r="BA473" s="145"/>
      <c r="BB473" s="145"/>
      <c r="BC473" s="145"/>
      <c r="BD473" s="145"/>
      <c r="BE473" s="145"/>
      <c r="BF473" s="145"/>
      <c r="BG473" s="145"/>
      <c r="BH473" s="145"/>
      <c r="BI473" s="145"/>
    </row>
    <row r="474" ht="14.25" customHeight="1">
      <c r="A474" s="111"/>
      <c r="B474" s="145"/>
      <c r="C474" s="178"/>
      <c r="D474" s="178"/>
      <c r="E474" s="179"/>
      <c r="F474" s="178"/>
      <c r="G474" s="145"/>
      <c r="H474" s="145"/>
      <c r="I474" s="178"/>
      <c r="J474" s="179"/>
      <c r="K474" s="178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  <c r="AA474" s="145"/>
      <c r="AB474" s="145"/>
      <c r="AC474" s="145"/>
      <c r="AD474" s="145"/>
      <c r="AE474" s="145"/>
      <c r="AF474" s="145"/>
      <c r="AG474" s="145"/>
      <c r="AH474" s="145"/>
      <c r="AI474" s="145"/>
      <c r="AJ474" s="145"/>
      <c r="AK474" s="145"/>
      <c r="AL474" s="145"/>
      <c r="AM474" s="145"/>
      <c r="AN474" s="145"/>
      <c r="AO474" s="145"/>
      <c r="AP474" s="145"/>
      <c r="AQ474" s="145"/>
      <c r="AR474" s="145"/>
      <c r="AS474" s="145"/>
      <c r="AT474" s="145"/>
      <c r="AU474" s="145"/>
      <c r="AV474" s="145"/>
      <c r="AW474" s="145"/>
      <c r="AX474" s="145"/>
      <c r="AY474" s="145"/>
      <c r="AZ474" s="145"/>
      <c r="BA474" s="145"/>
      <c r="BB474" s="145"/>
      <c r="BC474" s="145"/>
      <c r="BD474" s="145"/>
      <c r="BE474" s="145"/>
      <c r="BF474" s="145"/>
      <c r="BG474" s="145"/>
      <c r="BH474" s="145"/>
      <c r="BI474" s="145"/>
    </row>
    <row r="475" ht="14.25" customHeight="1">
      <c r="A475" s="111"/>
      <c r="B475" s="145"/>
      <c r="C475" s="178"/>
      <c r="D475" s="178"/>
      <c r="E475" s="179"/>
      <c r="F475" s="178"/>
      <c r="G475" s="145"/>
      <c r="H475" s="145"/>
      <c r="I475" s="178"/>
      <c r="J475" s="179"/>
      <c r="K475" s="178"/>
      <c r="L475" s="145"/>
      <c r="M475" s="145"/>
      <c r="N475" s="145"/>
      <c r="O475" s="145"/>
      <c r="P475" s="145"/>
      <c r="Q475" s="145"/>
      <c r="R475" s="145"/>
      <c r="S475" s="145"/>
      <c r="T475" s="145"/>
      <c r="U475" s="145"/>
      <c r="V475" s="145"/>
      <c r="W475" s="145"/>
      <c r="X475" s="145"/>
      <c r="Y475" s="145"/>
      <c r="Z475" s="145"/>
      <c r="AA475" s="145"/>
      <c r="AB475" s="145"/>
      <c r="AC475" s="145"/>
      <c r="AD475" s="145"/>
      <c r="AE475" s="145"/>
      <c r="AF475" s="145"/>
      <c r="AG475" s="145"/>
      <c r="AH475" s="145"/>
      <c r="AI475" s="145"/>
      <c r="AJ475" s="145"/>
      <c r="AK475" s="145"/>
      <c r="AL475" s="145"/>
      <c r="AM475" s="145"/>
      <c r="AN475" s="145"/>
      <c r="AO475" s="145"/>
      <c r="AP475" s="145"/>
      <c r="AQ475" s="145"/>
      <c r="AR475" s="145"/>
      <c r="AS475" s="145"/>
      <c r="AT475" s="145"/>
      <c r="AU475" s="145"/>
      <c r="AV475" s="145"/>
      <c r="AW475" s="145"/>
      <c r="AX475" s="145"/>
      <c r="AY475" s="145"/>
      <c r="AZ475" s="145"/>
      <c r="BA475" s="145"/>
      <c r="BB475" s="145"/>
      <c r="BC475" s="145"/>
      <c r="BD475" s="145"/>
      <c r="BE475" s="145"/>
      <c r="BF475" s="145"/>
      <c r="BG475" s="145"/>
      <c r="BH475" s="145"/>
      <c r="BI475" s="145"/>
    </row>
    <row r="476" ht="14.25" customHeight="1">
      <c r="A476" s="111"/>
      <c r="B476" s="145"/>
      <c r="C476" s="178"/>
      <c r="D476" s="178"/>
      <c r="E476" s="179"/>
      <c r="F476" s="178"/>
      <c r="G476" s="145"/>
      <c r="H476" s="145"/>
      <c r="I476" s="178"/>
      <c r="J476" s="179"/>
      <c r="K476" s="178"/>
      <c r="L476" s="145"/>
      <c r="M476" s="145"/>
      <c r="N476" s="145"/>
      <c r="O476" s="145"/>
      <c r="P476" s="145"/>
      <c r="Q476" s="145"/>
      <c r="R476" s="145"/>
      <c r="S476" s="145"/>
      <c r="T476" s="145"/>
      <c r="U476" s="145"/>
      <c r="V476" s="145"/>
      <c r="W476" s="145"/>
      <c r="X476" s="145"/>
      <c r="Y476" s="145"/>
      <c r="Z476" s="145"/>
      <c r="AA476" s="145"/>
      <c r="AB476" s="145"/>
      <c r="AC476" s="145"/>
      <c r="AD476" s="145"/>
      <c r="AE476" s="145"/>
      <c r="AF476" s="145"/>
      <c r="AG476" s="145"/>
      <c r="AH476" s="145"/>
      <c r="AI476" s="145"/>
      <c r="AJ476" s="145"/>
      <c r="AK476" s="145"/>
      <c r="AL476" s="145"/>
      <c r="AM476" s="145"/>
      <c r="AN476" s="145"/>
      <c r="AO476" s="145"/>
      <c r="AP476" s="145"/>
      <c r="AQ476" s="145"/>
      <c r="AR476" s="145"/>
      <c r="AS476" s="145"/>
      <c r="AT476" s="145"/>
      <c r="AU476" s="145"/>
      <c r="AV476" s="145"/>
      <c r="AW476" s="145"/>
      <c r="AX476" s="145"/>
      <c r="AY476" s="145"/>
      <c r="AZ476" s="145"/>
      <c r="BA476" s="145"/>
      <c r="BB476" s="145"/>
      <c r="BC476" s="145"/>
      <c r="BD476" s="145"/>
      <c r="BE476" s="145"/>
      <c r="BF476" s="145"/>
      <c r="BG476" s="145"/>
      <c r="BH476" s="145"/>
      <c r="BI476" s="145"/>
    </row>
    <row r="477" ht="14.25" customHeight="1">
      <c r="A477" s="111"/>
      <c r="B477" s="145"/>
      <c r="C477" s="178"/>
      <c r="D477" s="178"/>
      <c r="E477" s="179"/>
      <c r="F477" s="178"/>
      <c r="G477" s="145"/>
      <c r="H477" s="145"/>
      <c r="I477" s="178"/>
      <c r="J477" s="179"/>
      <c r="K477" s="178"/>
      <c r="L477" s="145"/>
      <c r="M477" s="145"/>
      <c r="N477" s="145"/>
      <c r="O477" s="145"/>
      <c r="P477" s="145"/>
      <c r="Q477" s="145"/>
      <c r="R477" s="145"/>
      <c r="S477" s="145"/>
      <c r="T477" s="145"/>
      <c r="U477" s="145"/>
      <c r="V477" s="145"/>
      <c r="W477" s="145"/>
      <c r="X477" s="145"/>
      <c r="Y477" s="145"/>
      <c r="Z477" s="145"/>
      <c r="AA477" s="145"/>
      <c r="AB477" s="145"/>
      <c r="AC477" s="145"/>
      <c r="AD477" s="145"/>
      <c r="AE477" s="145"/>
      <c r="AF477" s="145"/>
      <c r="AG477" s="145"/>
      <c r="AH477" s="145"/>
      <c r="AI477" s="145"/>
      <c r="AJ477" s="145"/>
      <c r="AK477" s="145"/>
      <c r="AL477" s="145"/>
      <c r="AM477" s="145"/>
      <c r="AN477" s="145"/>
      <c r="AO477" s="145"/>
      <c r="AP477" s="145"/>
      <c r="AQ477" s="145"/>
      <c r="AR477" s="145"/>
      <c r="AS477" s="145"/>
      <c r="AT477" s="145"/>
      <c r="AU477" s="145"/>
      <c r="AV477" s="145"/>
      <c r="AW477" s="145"/>
      <c r="AX477" s="145"/>
      <c r="AY477" s="145"/>
      <c r="AZ477" s="145"/>
      <c r="BA477" s="145"/>
      <c r="BB477" s="145"/>
      <c r="BC477" s="145"/>
      <c r="BD477" s="145"/>
      <c r="BE477" s="145"/>
      <c r="BF477" s="145"/>
      <c r="BG477" s="145"/>
      <c r="BH477" s="145"/>
      <c r="BI477" s="145"/>
    </row>
    <row r="478" ht="14.25" customHeight="1">
      <c r="A478" s="111"/>
      <c r="B478" s="145"/>
      <c r="C478" s="178"/>
      <c r="D478" s="178"/>
      <c r="E478" s="179"/>
      <c r="F478" s="178"/>
      <c r="G478" s="145"/>
      <c r="H478" s="145"/>
      <c r="I478" s="178"/>
      <c r="J478" s="179"/>
      <c r="K478" s="178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  <c r="AC478" s="145"/>
      <c r="AD478" s="145"/>
      <c r="AE478" s="145"/>
      <c r="AF478" s="145"/>
      <c r="AG478" s="145"/>
      <c r="AH478" s="145"/>
      <c r="AI478" s="145"/>
      <c r="AJ478" s="145"/>
      <c r="AK478" s="145"/>
      <c r="AL478" s="145"/>
      <c r="AM478" s="145"/>
      <c r="AN478" s="145"/>
      <c r="AO478" s="145"/>
      <c r="AP478" s="145"/>
      <c r="AQ478" s="145"/>
      <c r="AR478" s="145"/>
      <c r="AS478" s="145"/>
      <c r="AT478" s="145"/>
      <c r="AU478" s="145"/>
      <c r="AV478" s="145"/>
      <c r="AW478" s="145"/>
      <c r="AX478" s="145"/>
      <c r="AY478" s="145"/>
      <c r="AZ478" s="145"/>
      <c r="BA478" s="145"/>
      <c r="BB478" s="145"/>
      <c r="BC478" s="145"/>
      <c r="BD478" s="145"/>
      <c r="BE478" s="145"/>
      <c r="BF478" s="145"/>
      <c r="BG478" s="145"/>
      <c r="BH478" s="145"/>
      <c r="BI478" s="145"/>
    </row>
    <row r="479" ht="14.25" customHeight="1">
      <c r="A479" s="111"/>
      <c r="B479" s="145"/>
      <c r="C479" s="178"/>
      <c r="D479" s="178"/>
      <c r="E479" s="179"/>
      <c r="F479" s="178"/>
      <c r="G479" s="145"/>
      <c r="H479" s="145"/>
      <c r="I479" s="178"/>
      <c r="J479" s="179"/>
      <c r="K479" s="178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5"/>
      <c r="Z479" s="145"/>
      <c r="AA479" s="145"/>
      <c r="AB479" s="145"/>
      <c r="AC479" s="145"/>
      <c r="AD479" s="145"/>
      <c r="AE479" s="145"/>
      <c r="AF479" s="145"/>
      <c r="AG479" s="145"/>
      <c r="AH479" s="145"/>
      <c r="AI479" s="145"/>
      <c r="AJ479" s="145"/>
      <c r="AK479" s="145"/>
      <c r="AL479" s="145"/>
      <c r="AM479" s="145"/>
      <c r="AN479" s="145"/>
      <c r="AO479" s="145"/>
      <c r="AP479" s="145"/>
      <c r="AQ479" s="145"/>
      <c r="AR479" s="145"/>
      <c r="AS479" s="145"/>
      <c r="AT479" s="145"/>
      <c r="AU479" s="145"/>
      <c r="AV479" s="145"/>
      <c r="AW479" s="145"/>
      <c r="AX479" s="145"/>
      <c r="AY479" s="145"/>
      <c r="AZ479" s="145"/>
      <c r="BA479" s="145"/>
      <c r="BB479" s="145"/>
      <c r="BC479" s="145"/>
      <c r="BD479" s="145"/>
      <c r="BE479" s="145"/>
      <c r="BF479" s="145"/>
      <c r="BG479" s="145"/>
      <c r="BH479" s="145"/>
      <c r="BI479" s="145"/>
    </row>
    <row r="480" ht="14.25" customHeight="1">
      <c r="A480" s="111"/>
      <c r="B480" s="145"/>
      <c r="C480" s="178"/>
      <c r="D480" s="178"/>
      <c r="E480" s="179"/>
      <c r="F480" s="178"/>
      <c r="G480" s="145"/>
      <c r="H480" s="145"/>
      <c r="I480" s="178"/>
      <c r="J480" s="179"/>
      <c r="K480" s="178"/>
      <c r="L480" s="145"/>
      <c r="M480" s="145"/>
      <c r="N480" s="145"/>
      <c r="O480" s="145"/>
      <c r="P480" s="145"/>
      <c r="Q480" s="145"/>
      <c r="R480" s="145"/>
      <c r="S480" s="145"/>
      <c r="T480" s="145"/>
      <c r="U480" s="145"/>
      <c r="V480" s="145"/>
      <c r="W480" s="145"/>
      <c r="X480" s="145"/>
      <c r="Y480" s="145"/>
      <c r="Z480" s="145"/>
      <c r="AA480" s="145"/>
      <c r="AB480" s="145"/>
      <c r="AC480" s="145"/>
      <c r="AD480" s="145"/>
      <c r="AE480" s="145"/>
      <c r="AF480" s="145"/>
      <c r="AG480" s="145"/>
      <c r="AH480" s="145"/>
      <c r="AI480" s="145"/>
      <c r="AJ480" s="145"/>
      <c r="AK480" s="145"/>
      <c r="AL480" s="145"/>
      <c r="AM480" s="145"/>
      <c r="AN480" s="145"/>
      <c r="AO480" s="145"/>
      <c r="AP480" s="145"/>
      <c r="AQ480" s="145"/>
      <c r="AR480" s="145"/>
      <c r="AS480" s="145"/>
      <c r="AT480" s="145"/>
      <c r="AU480" s="145"/>
      <c r="AV480" s="145"/>
      <c r="AW480" s="145"/>
      <c r="AX480" s="145"/>
      <c r="AY480" s="145"/>
      <c r="AZ480" s="145"/>
      <c r="BA480" s="145"/>
      <c r="BB480" s="145"/>
      <c r="BC480" s="145"/>
      <c r="BD480" s="145"/>
      <c r="BE480" s="145"/>
      <c r="BF480" s="145"/>
      <c r="BG480" s="145"/>
      <c r="BH480" s="145"/>
      <c r="BI480" s="145"/>
    </row>
    <row r="481" ht="14.25" customHeight="1">
      <c r="A481" s="111"/>
      <c r="B481" s="145"/>
      <c r="C481" s="178"/>
      <c r="D481" s="178"/>
      <c r="E481" s="179"/>
      <c r="F481" s="178"/>
      <c r="G481" s="145"/>
      <c r="H481" s="145"/>
      <c r="I481" s="178"/>
      <c r="J481" s="179"/>
      <c r="K481" s="178"/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  <c r="Z481" s="145"/>
      <c r="AA481" s="145"/>
      <c r="AB481" s="145"/>
      <c r="AC481" s="145"/>
      <c r="AD481" s="145"/>
      <c r="AE481" s="145"/>
      <c r="AF481" s="145"/>
      <c r="AG481" s="145"/>
      <c r="AH481" s="145"/>
      <c r="AI481" s="145"/>
      <c r="AJ481" s="145"/>
      <c r="AK481" s="145"/>
      <c r="AL481" s="145"/>
      <c r="AM481" s="145"/>
      <c r="AN481" s="145"/>
      <c r="AO481" s="145"/>
      <c r="AP481" s="145"/>
      <c r="AQ481" s="145"/>
      <c r="AR481" s="145"/>
      <c r="AS481" s="145"/>
      <c r="AT481" s="145"/>
      <c r="AU481" s="145"/>
      <c r="AV481" s="145"/>
      <c r="AW481" s="145"/>
      <c r="AX481" s="145"/>
      <c r="AY481" s="145"/>
      <c r="AZ481" s="145"/>
      <c r="BA481" s="145"/>
      <c r="BB481" s="145"/>
      <c r="BC481" s="145"/>
      <c r="BD481" s="145"/>
      <c r="BE481" s="145"/>
      <c r="BF481" s="145"/>
      <c r="BG481" s="145"/>
      <c r="BH481" s="145"/>
      <c r="BI481" s="145"/>
    </row>
    <row r="482" ht="14.25" customHeight="1">
      <c r="A482" s="111"/>
      <c r="B482" s="145"/>
      <c r="C482" s="178"/>
      <c r="D482" s="178"/>
      <c r="E482" s="179"/>
      <c r="F482" s="178"/>
      <c r="G482" s="145"/>
      <c r="H482" s="145"/>
      <c r="I482" s="178"/>
      <c r="J482" s="179"/>
      <c r="K482" s="178"/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  <c r="Z482" s="145"/>
      <c r="AA482" s="145"/>
      <c r="AB482" s="145"/>
      <c r="AC482" s="145"/>
      <c r="AD482" s="145"/>
      <c r="AE482" s="145"/>
      <c r="AF482" s="145"/>
      <c r="AG482" s="145"/>
      <c r="AH482" s="145"/>
      <c r="AI482" s="145"/>
      <c r="AJ482" s="145"/>
      <c r="AK482" s="145"/>
      <c r="AL482" s="145"/>
      <c r="AM482" s="145"/>
      <c r="AN482" s="145"/>
      <c r="AO482" s="145"/>
      <c r="AP482" s="145"/>
      <c r="AQ482" s="145"/>
      <c r="AR482" s="145"/>
      <c r="AS482" s="145"/>
      <c r="AT482" s="145"/>
      <c r="AU482" s="145"/>
      <c r="AV482" s="145"/>
      <c r="AW482" s="145"/>
      <c r="AX482" s="145"/>
      <c r="AY482" s="145"/>
      <c r="AZ482" s="145"/>
      <c r="BA482" s="145"/>
      <c r="BB482" s="145"/>
      <c r="BC482" s="145"/>
      <c r="BD482" s="145"/>
      <c r="BE482" s="145"/>
      <c r="BF482" s="145"/>
      <c r="BG482" s="145"/>
      <c r="BH482" s="145"/>
      <c r="BI482" s="145"/>
    </row>
    <row r="483" ht="14.25" customHeight="1">
      <c r="A483" s="111"/>
      <c r="B483" s="145"/>
      <c r="C483" s="178"/>
      <c r="D483" s="178"/>
      <c r="E483" s="179"/>
      <c r="F483" s="178"/>
      <c r="G483" s="145"/>
      <c r="H483" s="145"/>
      <c r="I483" s="178"/>
      <c r="J483" s="179"/>
      <c r="K483" s="178"/>
      <c r="L483" s="145"/>
      <c r="M483" s="145"/>
      <c r="N483" s="145"/>
      <c r="O483" s="145"/>
      <c r="P483" s="145"/>
      <c r="Q483" s="145"/>
      <c r="R483" s="145"/>
      <c r="S483" s="145"/>
      <c r="T483" s="145"/>
      <c r="U483" s="145"/>
      <c r="V483" s="145"/>
      <c r="W483" s="145"/>
      <c r="X483" s="145"/>
      <c r="Y483" s="145"/>
      <c r="Z483" s="145"/>
      <c r="AA483" s="145"/>
      <c r="AB483" s="145"/>
      <c r="AC483" s="145"/>
      <c r="AD483" s="145"/>
      <c r="AE483" s="145"/>
      <c r="AF483" s="145"/>
      <c r="AG483" s="145"/>
      <c r="AH483" s="145"/>
      <c r="AI483" s="145"/>
      <c r="AJ483" s="145"/>
      <c r="AK483" s="145"/>
      <c r="AL483" s="145"/>
      <c r="AM483" s="145"/>
      <c r="AN483" s="145"/>
      <c r="AO483" s="145"/>
      <c r="AP483" s="145"/>
      <c r="AQ483" s="145"/>
      <c r="AR483" s="145"/>
      <c r="AS483" s="145"/>
      <c r="AT483" s="145"/>
      <c r="AU483" s="145"/>
      <c r="AV483" s="145"/>
      <c r="AW483" s="145"/>
      <c r="AX483" s="145"/>
      <c r="AY483" s="145"/>
      <c r="AZ483" s="145"/>
      <c r="BA483" s="145"/>
      <c r="BB483" s="145"/>
      <c r="BC483" s="145"/>
      <c r="BD483" s="145"/>
      <c r="BE483" s="145"/>
      <c r="BF483" s="145"/>
      <c r="BG483" s="145"/>
      <c r="BH483" s="145"/>
      <c r="BI483" s="145"/>
    </row>
    <row r="484" ht="14.25" customHeight="1">
      <c r="A484" s="111"/>
      <c r="B484" s="145"/>
      <c r="C484" s="178"/>
      <c r="D484" s="178"/>
      <c r="E484" s="179"/>
      <c r="F484" s="178"/>
      <c r="G484" s="145"/>
      <c r="H484" s="145"/>
      <c r="I484" s="178"/>
      <c r="J484" s="179"/>
      <c r="K484" s="178"/>
      <c r="L484" s="145"/>
      <c r="M484" s="145"/>
      <c r="N484" s="145"/>
      <c r="O484" s="145"/>
      <c r="P484" s="145"/>
      <c r="Q484" s="145"/>
      <c r="R484" s="145"/>
      <c r="S484" s="145"/>
      <c r="T484" s="145"/>
      <c r="U484" s="145"/>
      <c r="V484" s="145"/>
      <c r="W484" s="145"/>
      <c r="X484" s="145"/>
      <c r="Y484" s="145"/>
      <c r="Z484" s="145"/>
      <c r="AA484" s="145"/>
      <c r="AB484" s="145"/>
      <c r="AC484" s="145"/>
      <c r="AD484" s="145"/>
      <c r="AE484" s="145"/>
      <c r="AF484" s="145"/>
      <c r="AG484" s="145"/>
      <c r="AH484" s="145"/>
      <c r="AI484" s="145"/>
      <c r="AJ484" s="145"/>
      <c r="AK484" s="145"/>
      <c r="AL484" s="145"/>
      <c r="AM484" s="145"/>
      <c r="AN484" s="145"/>
      <c r="AO484" s="145"/>
      <c r="AP484" s="145"/>
      <c r="AQ484" s="145"/>
      <c r="AR484" s="145"/>
      <c r="AS484" s="145"/>
      <c r="AT484" s="145"/>
      <c r="AU484" s="145"/>
      <c r="AV484" s="145"/>
      <c r="AW484" s="145"/>
      <c r="AX484" s="145"/>
      <c r="AY484" s="145"/>
      <c r="AZ484" s="145"/>
      <c r="BA484" s="145"/>
      <c r="BB484" s="145"/>
      <c r="BC484" s="145"/>
      <c r="BD484" s="145"/>
      <c r="BE484" s="145"/>
      <c r="BF484" s="145"/>
      <c r="BG484" s="145"/>
      <c r="BH484" s="145"/>
      <c r="BI484" s="145"/>
    </row>
    <row r="485" ht="14.25" customHeight="1">
      <c r="A485" s="111"/>
      <c r="B485" s="145"/>
      <c r="C485" s="178"/>
      <c r="D485" s="178"/>
      <c r="E485" s="179"/>
      <c r="F485" s="178"/>
      <c r="G485" s="145"/>
      <c r="H485" s="145"/>
      <c r="I485" s="178"/>
      <c r="J485" s="179"/>
      <c r="K485" s="178"/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  <c r="Z485" s="145"/>
      <c r="AA485" s="145"/>
      <c r="AB485" s="145"/>
      <c r="AC485" s="145"/>
      <c r="AD485" s="145"/>
      <c r="AE485" s="145"/>
      <c r="AF485" s="145"/>
      <c r="AG485" s="145"/>
      <c r="AH485" s="145"/>
      <c r="AI485" s="145"/>
      <c r="AJ485" s="145"/>
      <c r="AK485" s="145"/>
      <c r="AL485" s="145"/>
      <c r="AM485" s="145"/>
      <c r="AN485" s="145"/>
      <c r="AO485" s="145"/>
      <c r="AP485" s="145"/>
      <c r="AQ485" s="145"/>
      <c r="AR485" s="145"/>
      <c r="AS485" s="145"/>
      <c r="AT485" s="145"/>
      <c r="AU485" s="145"/>
      <c r="AV485" s="145"/>
      <c r="AW485" s="145"/>
      <c r="AX485" s="145"/>
      <c r="AY485" s="145"/>
      <c r="AZ485" s="145"/>
      <c r="BA485" s="145"/>
      <c r="BB485" s="145"/>
      <c r="BC485" s="145"/>
      <c r="BD485" s="145"/>
      <c r="BE485" s="145"/>
      <c r="BF485" s="145"/>
      <c r="BG485" s="145"/>
      <c r="BH485" s="145"/>
      <c r="BI485" s="145"/>
    </row>
    <row r="486" ht="14.25" customHeight="1">
      <c r="A486" s="111"/>
      <c r="B486" s="145"/>
      <c r="C486" s="178"/>
      <c r="D486" s="178"/>
      <c r="E486" s="179"/>
      <c r="F486" s="178"/>
      <c r="G486" s="145"/>
      <c r="H486" s="145"/>
      <c r="I486" s="178"/>
      <c r="J486" s="179"/>
      <c r="K486" s="178"/>
      <c r="L486" s="145"/>
      <c r="M486" s="145"/>
      <c r="N486" s="145"/>
      <c r="O486" s="145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  <c r="Z486" s="145"/>
      <c r="AA486" s="145"/>
      <c r="AB486" s="145"/>
      <c r="AC486" s="145"/>
      <c r="AD486" s="145"/>
      <c r="AE486" s="145"/>
      <c r="AF486" s="145"/>
      <c r="AG486" s="145"/>
      <c r="AH486" s="145"/>
      <c r="AI486" s="145"/>
      <c r="AJ486" s="145"/>
      <c r="AK486" s="145"/>
      <c r="AL486" s="145"/>
      <c r="AM486" s="145"/>
      <c r="AN486" s="145"/>
      <c r="AO486" s="145"/>
      <c r="AP486" s="145"/>
      <c r="AQ486" s="145"/>
      <c r="AR486" s="145"/>
      <c r="AS486" s="145"/>
      <c r="AT486" s="145"/>
      <c r="AU486" s="145"/>
      <c r="AV486" s="145"/>
      <c r="AW486" s="145"/>
      <c r="AX486" s="145"/>
      <c r="AY486" s="145"/>
      <c r="AZ486" s="145"/>
      <c r="BA486" s="145"/>
      <c r="BB486" s="145"/>
      <c r="BC486" s="145"/>
      <c r="BD486" s="145"/>
      <c r="BE486" s="145"/>
      <c r="BF486" s="145"/>
      <c r="BG486" s="145"/>
      <c r="BH486" s="145"/>
      <c r="BI486" s="145"/>
    </row>
    <row r="487" ht="14.25" customHeight="1">
      <c r="A487" s="111"/>
      <c r="B487" s="145"/>
      <c r="C487" s="178"/>
      <c r="D487" s="178"/>
      <c r="E487" s="179"/>
      <c r="F487" s="178"/>
      <c r="G487" s="145"/>
      <c r="H487" s="145"/>
      <c r="I487" s="178"/>
      <c r="J487" s="179"/>
      <c r="K487" s="178"/>
      <c r="L487" s="145"/>
      <c r="M487" s="145"/>
      <c r="N487" s="145"/>
      <c r="O487" s="145"/>
      <c r="P487" s="145"/>
      <c r="Q487" s="145"/>
      <c r="R487" s="145"/>
      <c r="S487" s="145"/>
      <c r="T487" s="145"/>
      <c r="U487" s="145"/>
      <c r="V487" s="145"/>
      <c r="W487" s="145"/>
      <c r="X487" s="145"/>
      <c r="Y487" s="145"/>
      <c r="Z487" s="145"/>
      <c r="AA487" s="145"/>
      <c r="AB487" s="145"/>
      <c r="AC487" s="145"/>
      <c r="AD487" s="145"/>
      <c r="AE487" s="145"/>
      <c r="AF487" s="145"/>
      <c r="AG487" s="145"/>
      <c r="AH487" s="145"/>
      <c r="AI487" s="145"/>
      <c r="AJ487" s="145"/>
      <c r="AK487" s="145"/>
      <c r="AL487" s="145"/>
      <c r="AM487" s="145"/>
      <c r="AN487" s="145"/>
      <c r="AO487" s="145"/>
      <c r="AP487" s="145"/>
      <c r="AQ487" s="145"/>
      <c r="AR487" s="145"/>
      <c r="AS487" s="145"/>
      <c r="AT487" s="145"/>
      <c r="AU487" s="145"/>
      <c r="AV487" s="145"/>
      <c r="AW487" s="145"/>
      <c r="AX487" s="145"/>
      <c r="AY487" s="145"/>
      <c r="AZ487" s="145"/>
      <c r="BA487" s="145"/>
      <c r="BB487" s="145"/>
      <c r="BC487" s="145"/>
      <c r="BD487" s="145"/>
      <c r="BE487" s="145"/>
      <c r="BF487" s="145"/>
      <c r="BG487" s="145"/>
      <c r="BH487" s="145"/>
      <c r="BI487" s="145"/>
    </row>
    <row r="488" ht="14.25" customHeight="1">
      <c r="A488" s="111"/>
      <c r="B488" s="145"/>
      <c r="C488" s="178"/>
      <c r="D488" s="178"/>
      <c r="E488" s="179"/>
      <c r="F488" s="178"/>
      <c r="G488" s="145"/>
      <c r="H488" s="145"/>
      <c r="I488" s="178"/>
      <c r="J488" s="179"/>
      <c r="K488" s="178"/>
      <c r="L488" s="145"/>
      <c r="M488" s="145"/>
      <c r="N488" s="145"/>
      <c r="O488" s="145"/>
      <c r="P488" s="145"/>
      <c r="Q488" s="145"/>
      <c r="R488" s="145"/>
      <c r="S488" s="145"/>
      <c r="T488" s="145"/>
      <c r="U488" s="145"/>
      <c r="V488" s="145"/>
      <c r="W488" s="145"/>
      <c r="X488" s="145"/>
      <c r="Y488" s="145"/>
      <c r="Z488" s="145"/>
      <c r="AA488" s="145"/>
      <c r="AB488" s="145"/>
      <c r="AC488" s="145"/>
      <c r="AD488" s="145"/>
      <c r="AE488" s="145"/>
      <c r="AF488" s="145"/>
      <c r="AG488" s="145"/>
      <c r="AH488" s="145"/>
      <c r="AI488" s="145"/>
      <c r="AJ488" s="145"/>
      <c r="AK488" s="145"/>
      <c r="AL488" s="145"/>
      <c r="AM488" s="145"/>
      <c r="AN488" s="145"/>
      <c r="AO488" s="145"/>
      <c r="AP488" s="145"/>
      <c r="AQ488" s="145"/>
      <c r="AR488" s="145"/>
      <c r="AS488" s="145"/>
      <c r="AT488" s="145"/>
      <c r="AU488" s="145"/>
      <c r="AV488" s="145"/>
      <c r="AW488" s="145"/>
      <c r="AX488" s="145"/>
      <c r="AY488" s="145"/>
      <c r="AZ488" s="145"/>
      <c r="BA488" s="145"/>
      <c r="BB488" s="145"/>
      <c r="BC488" s="145"/>
      <c r="BD488" s="145"/>
      <c r="BE488" s="145"/>
      <c r="BF488" s="145"/>
      <c r="BG488" s="145"/>
      <c r="BH488" s="145"/>
      <c r="BI488" s="145"/>
    </row>
    <row r="489" ht="14.25" customHeight="1">
      <c r="A489" s="111"/>
      <c r="B489" s="145"/>
      <c r="C489" s="178"/>
      <c r="D489" s="178"/>
      <c r="E489" s="179"/>
      <c r="F489" s="178"/>
      <c r="G489" s="145"/>
      <c r="H489" s="145"/>
      <c r="I489" s="178"/>
      <c r="J489" s="179"/>
      <c r="K489" s="178"/>
      <c r="L489" s="145"/>
      <c r="M489" s="145"/>
      <c r="N489" s="145"/>
      <c r="O489" s="145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  <c r="Z489" s="145"/>
      <c r="AA489" s="145"/>
      <c r="AB489" s="145"/>
      <c r="AC489" s="145"/>
      <c r="AD489" s="145"/>
      <c r="AE489" s="145"/>
      <c r="AF489" s="145"/>
      <c r="AG489" s="145"/>
      <c r="AH489" s="145"/>
      <c r="AI489" s="145"/>
      <c r="AJ489" s="145"/>
      <c r="AK489" s="145"/>
      <c r="AL489" s="145"/>
      <c r="AM489" s="145"/>
      <c r="AN489" s="145"/>
      <c r="AO489" s="145"/>
      <c r="AP489" s="145"/>
      <c r="AQ489" s="145"/>
      <c r="AR489" s="145"/>
      <c r="AS489" s="145"/>
      <c r="AT489" s="145"/>
      <c r="AU489" s="145"/>
      <c r="AV489" s="145"/>
      <c r="AW489" s="145"/>
      <c r="AX489" s="145"/>
      <c r="AY489" s="145"/>
      <c r="AZ489" s="145"/>
      <c r="BA489" s="145"/>
      <c r="BB489" s="145"/>
      <c r="BC489" s="145"/>
      <c r="BD489" s="145"/>
      <c r="BE489" s="145"/>
      <c r="BF489" s="145"/>
      <c r="BG489" s="145"/>
      <c r="BH489" s="145"/>
      <c r="BI489" s="145"/>
    </row>
    <row r="490" ht="14.25" customHeight="1">
      <c r="A490" s="111"/>
      <c r="B490" s="145"/>
      <c r="C490" s="178"/>
      <c r="D490" s="178"/>
      <c r="E490" s="179"/>
      <c r="F490" s="178"/>
      <c r="G490" s="145"/>
      <c r="H490" s="145"/>
      <c r="I490" s="178"/>
      <c r="J490" s="179"/>
      <c r="K490" s="178"/>
      <c r="L490" s="145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  <c r="Z490" s="145"/>
      <c r="AA490" s="145"/>
      <c r="AB490" s="145"/>
      <c r="AC490" s="145"/>
      <c r="AD490" s="145"/>
      <c r="AE490" s="145"/>
      <c r="AF490" s="145"/>
      <c r="AG490" s="145"/>
      <c r="AH490" s="145"/>
      <c r="AI490" s="145"/>
      <c r="AJ490" s="145"/>
      <c r="AK490" s="145"/>
      <c r="AL490" s="145"/>
      <c r="AM490" s="145"/>
      <c r="AN490" s="145"/>
      <c r="AO490" s="145"/>
      <c r="AP490" s="145"/>
      <c r="AQ490" s="145"/>
      <c r="AR490" s="145"/>
      <c r="AS490" s="145"/>
      <c r="AT490" s="145"/>
      <c r="AU490" s="145"/>
      <c r="AV490" s="145"/>
      <c r="AW490" s="145"/>
      <c r="AX490" s="145"/>
      <c r="AY490" s="145"/>
      <c r="AZ490" s="145"/>
      <c r="BA490" s="145"/>
      <c r="BB490" s="145"/>
      <c r="BC490" s="145"/>
      <c r="BD490" s="145"/>
      <c r="BE490" s="145"/>
      <c r="BF490" s="145"/>
      <c r="BG490" s="145"/>
      <c r="BH490" s="145"/>
      <c r="BI490" s="145"/>
    </row>
    <row r="491" ht="14.25" customHeight="1">
      <c r="A491" s="111"/>
      <c r="B491" s="145"/>
      <c r="C491" s="178"/>
      <c r="D491" s="178"/>
      <c r="E491" s="179"/>
      <c r="F491" s="178"/>
      <c r="G491" s="145"/>
      <c r="H491" s="145"/>
      <c r="I491" s="178"/>
      <c r="J491" s="179"/>
      <c r="K491" s="178"/>
      <c r="L491" s="145"/>
      <c r="M491" s="145"/>
      <c r="N491" s="145"/>
      <c r="O491" s="145"/>
      <c r="P491" s="145"/>
      <c r="Q491" s="145"/>
      <c r="R491" s="145"/>
      <c r="S491" s="145"/>
      <c r="T491" s="145"/>
      <c r="U491" s="145"/>
      <c r="V491" s="145"/>
      <c r="W491" s="145"/>
      <c r="X491" s="145"/>
      <c r="Y491" s="145"/>
      <c r="Z491" s="145"/>
      <c r="AA491" s="145"/>
      <c r="AB491" s="145"/>
      <c r="AC491" s="145"/>
      <c r="AD491" s="145"/>
      <c r="AE491" s="145"/>
      <c r="AF491" s="145"/>
      <c r="AG491" s="145"/>
      <c r="AH491" s="145"/>
      <c r="AI491" s="145"/>
      <c r="AJ491" s="145"/>
      <c r="AK491" s="145"/>
      <c r="AL491" s="145"/>
      <c r="AM491" s="145"/>
      <c r="AN491" s="145"/>
      <c r="AO491" s="145"/>
      <c r="AP491" s="145"/>
      <c r="AQ491" s="145"/>
      <c r="AR491" s="145"/>
      <c r="AS491" s="145"/>
      <c r="AT491" s="145"/>
      <c r="AU491" s="145"/>
      <c r="AV491" s="145"/>
      <c r="AW491" s="145"/>
      <c r="AX491" s="145"/>
      <c r="AY491" s="145"/>
      <c r="AZ491" s="145"/>
      <c r="BA491" s="145"/>
      <c r="BB491" s="145"/>
      <c r="BC491" s="145"/>
      <c r="BD491" s="145"/>
      <c r="BE491" s="145"/>
      <c r="BF491" s="145"/>
      <c r="BG491" s="145"/>
      <c r="BH491" s="145"/>
      <c r="BI491" s="145"/>
    </row>
    <row r="492" ht="14.25" customHeight="1">
      <c r="A492" s="111"/>
      <c r="B492" s="145"/>
      <c r="C492" s="178"/>
      <c r="D492" s="178"/>
      <c r="E492" s="179"/>
      <c r="F492" s="178"/>
      <c r="G492" s="145"/>
      <c r="H492" s="145"/>
      <c r="I492" s="178"/>
      <c r="J492" s="179"/>
      <c r="K492" s="178"/>
      <c r="L492" s="145"/>
      <c r="M492" s="145"/>
      <c r="N492" s="145"/>
      <c r="O492" s="145"/>
      <c r="P492" s="145"/>
      <c r="Q492" s="145"/>
      <c r="R492" s="145"/>
      <c r="S492" s="145"/>
      <c r="T492" s="145"/>
      <c r="U492" s="145"/>
      <c r="V492" s="145"/>
      <c r="W492" s="145"/>
      <c r="X492" s="145"/>
      <c r="Y492" s="145"/>
      <c r="Z492" s="145"/>
      <c r="AA492" s="145"/>
      <c r="AB492" s="145"/>
      <c r="AC492" s="145"/>
      <c r="AD492" s="145"/>
      <c r="AE492" s="145"/>
      <c r="AF492" s="145"/>
      <c r="AG492" s="145"/>
      <c r="AH492" s="145"/>
      <c r="AI492" s="145"/>
      <c r="AJ492" s="145"/>
      <c r="AK492" s="145"/>
      <c r="AL492" s="145"/>
      <c r="AM492" s="145"/>
      <c r="AN492" s="145"/>
      <c r="AO492" s="145"/>
      <c r="AP492" s="145"/>
      <c r="AQ492" s="145"/>
      <c r="AR492" s="145"/>
      <c r="AS492" s="145"/>
      <c r="AT492" s="145"/>
      <c r="AU492" s="145"/>
      <c r="AV492" s="145"/>
      <c r="AW492" s="145"/>
      <c r="AX492" s="145"/>
      <c r="AY492" s="145"/>
      <c r="AZ492" s="145"/>
      <c r="BA492" s="145"/>
      <c r="BB492" s="145"/>
      <c r="BC492" s="145"/>
      <c r="BD492" s="145"/>
      <c r="BE492" s="145"/>
      <c r="BF492" s="145"/>
      <c r="BG492" s="145"/>
      <c r="BH492" s="145"/>
      <c r="BI492" s="145"/>
    </row>
    <row r="493" ht="14.25" customHeight="1">
      <c r="A493" s="111"/>
      <c r="B493" s="145"/>
      <c r="C493" s="178"/>
      <c r="D493" s="178"/>
      <c r="E493" s="179"/>
      <c r="F493" s="178"/>
      <c r="G493" s="145"/>
      <c r="H493" s="145"/>
      <c r="I493" s="178"/>
      <c r="J493" s="179"/>
      <c r="K493" s="178"/>
      <c r="L493" s="145"/>
      <c r="M493" s="145"/>
      <c r="N493" s="145"/>
      <c r="O493" s="145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  <c r="Z493" s="145"/>
      <c r="AA493" s="145"/>
      <c r="AB493" s="145"/>
      <c r="AC493" s="145"/>
      <c r="AD493" s="145"/>
      <c r="AE493" s="145"/>
      <c r="AF493" s="145"/>
      <c r="AG493" s="145"/>
      <c r="AH493" s="145"/>
      <c r="AI493" s="145"/>
      <c r="AJ493" s="145"/>
      <c r="AK493" s="145"/>
      <c r="AL493" s="145"/>
      <c r="AM493" s="145"/>
      <c r="AN493" s="145"/>
      <c r="AO493" s="145"/>
      <c r="AP493" s="145"/>
      <c r="AQ493" s="145"/>
      <c r="AR493" s="145"/>
      <c r="AS493" s="145"/>
      <c r="AT493" s="145"/>
      <c r="AU493" s="145"/>
      <c r="AV493" s="145"/>
      <c r="AW493" s="145"/>
      <c r="AX493" s="145"/>
      <c r="AY493" s="145"/>
      <c r="AZ493" s="145"/>
      <c r="BA493" s="145"/>
      <c r="BB493" s="145"/>
      <c r="BC493" s="145"/>
      <c r="BD493" s="145"/>
      <c r="BE493" s="145"/>
      <c r="BF493" s="145"/>
      <c r="BG493" s="145"/>
      <c r="BH493" s="145"/>
      <c r="BI493" s="145"/>
    </row>
    <row r="494" ht="14.25" customHeight="1">
      <c r="A494" s="111"/>
      <c r="B494" s="145"/>
      <c r="C494" s="178"/>
      <c r="D494" s="178"/>
      <c r="E494" s="179"/>
      <c r="F494" s="178"/>
      <c r="G494" s="145"/>
      <c r="H494" s="145"/>
      <c r="I494" s="178"/>
      <c r="J494" s="179"/>
      <c r="K494" s="178"/>
      <c r="L494" s="145"/>
      <c r="M494" s="145"/>
      <c r="N494" s="145"/>
      <c r="O494" s="145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  <c r="Z494" s="145"/>
      <c r="AA494" s="145"/>
      <c r="AB494" s="145"/>
      <c r="AC494" s="145"/>
      <c r="AD494" s="145"/>
      <c r="AE494" s="145"/>
      <c r="AF494" s="145"/>
      <c r="AG494" s="145"/>
      <c r="AH494" s="145"/>
      <c r="AI494" s="145"/>
      <c r="AJ494" s="145"/>
      <c r="AK494" s="145"/>
      <c r="AL494" s="145"/>
      <c r="AM494" s="145"/>
      <c r="AN494" s="145"/>
      <c r="AO494" s="145"/>
      <c r="AP494" s="145"/>
      <c r="AQ494" s="145"/>
      <c r="AR494" s="145"/>
      <c r="AS494" s="145"/>
      <c r="AT494" s="145"/>
      <c r="AU494" s="145"/>
      <c r="AV494" s="145"/>
      <c r="AW494" s="145"/>
      <c r="AX494" s="145"/>
      <c r="AY494" s="145"/>
      <c r="AZ494" s="145"/>
      <c r="BA494" s="145"/>
      <c r="BB494" s="145"/>
      <c r="BC494" s="145"/>
      <c r="BD494" s="145"/>
      <c r="BE494" s="145"/>
      <c r="BF494" s="145"/>
      <c r="BG494" s="145"/>
      <c r="BH494" s="145"/>
      <c r="BI494" s="145"/>
    </row>
    <row r="495" ht="14.25" customHeight="1">
      <c r="A495" s="111"/>
      <c r="B495" s="145"/>
      <c r="C495" s="178"/>
      <c r="D495" s="178"/>
      <c r="E495" s="179"/>
      <c r="F495" s="178"/>
      <c r="G495" s="145"/>
      <c r="H495" s="145"/>
      <c r="I495" s="178"/>
      <c r="J495" s="179"/>
      <c r="K495" s="178"/>
      <c r="L495" s="145"/>
      <c r="M495" s="145"/>
      <c r="N495" s="145"/>
      <c r="O495" s="145"/>
      <c r="P495" s="145"/>
      <c r="Q495" s="145"/>
      <c r="R495" s="145"/>
      <c r="S495" s="145"/>
      <c r="T495" s="145"/>
      <c r="U495" s="145"/>
      <c r="V495" s="145"/>
      <c r="W495" s="145"/>
      <c r="X495" s="145"/>
      <c r="Y495" s="145"/>
      <c r="Z495" s="145"/>
      <c r="AA495" s="145"/>
      <c r="AB495" s="145"/>
      <c r="AC495" s="145"/>
      <c r="AD495" s="145"/>
      <c r="AE495" s="145"/>
      <c r="AF495" s="145"/>
      <c r="AG495" s="145"/>
      <c r="AH495" s="145"/>
      <c r="AI495" s="145"/>
      <c r="AJ495" s="145"/>
      <c r="AK495" s="145"/>
      <c r="AL495" s="145"/>
      <c r="AM495" s="145"/>
      <c r="AN495" s="145"/>
      <c r="AO495" s="145"/>
      <c r="AP495" s="145"/>
      <c r="AQ495" s="145"/>
      <c r="AR495" s="145"/>
      <c r="AS495" s="145"/>
      <c r="AT495" s="145"/>
      <c r="AU495" s="145"/>
      <c r="AV495" s="145"/>
      <c r="AW495" s="145"/>
      <c r="AX495" s="145"/>
      <c r="AY495" s="145"/>
      <c r="AZ495" s="145"/>
      <c r="BA495" s="145"/>
      <c r="BB495" s="145"/>
      <c r="BC495" s="145"/>
      <c r="BD495" s="145"/>
      <c r="BE495" s="145"/>
      <c r="BF495" s="145"/>
      <c r="BG495" s="145"/>
      <c r="BH495" s="145"/>
      <c r="BI495" s="145"/>
    </row>
    <row r="496" ht="14.25" customHeight="1">
      <c r="A496" s="111"/>
      <c r="B496" s="145"/>
      <c r="C496" s="178"/>
      <c r="D496" s="178"/>
      <c r="E496" s="179"/>
      <c r="F496" s="178"/>
      <c r="G496" s="145"/>
      <c r="H496" s="145"/>
      <c r="I496" s="178"/>
      <c r="J496" s="179"/>
      <c r="K496" s="178"/>
      <c r="L496" s="145"/>
      <c r="M496" s="145"/>
      <c r="N496" s="145"/>
      <c r="O496" s="145"/>
      <c r="P496" s="145"/>
      <c r="Q496" s="145"/>
      <c r="R496" s="145"/>
      <c r="S496" s="145"/>
      <c r="T496" s="145"/>
      <c r="U496" s="145"/>
      <c r="V496" s="145"/>
      <c r="W496" s="145"/>
      <c r="X496" s="145"/>
      <c r="Y496" s="145"/>
      <c r="Z496" s="145"/>
      <c r="AA496" s="145"/>
      <c r="AB496" s="145"/>
      <c r="AC496" s="145"/>
      <c r="AD496" s="145"/>
      <c r="AE496" s="145"/>
      <c r="AF496" s="145"/>
      <c r="AG496" s="145"/>
      <c r="AH496" s="145"/>
      <c r="AI496" s="145"/>
      <c r="AJ496" s="145"/>
      <c r="AK496" s="145"/>
      <c r="AL496" s="145"/>
      <c r="AM496" s="145"/>
      <c r="AN496" s="145"/>
      <c r="AO496" s="145"/>
      <c r="AP496" s="145"/>
      <c r="AQ496" s="145"/>
      <c r="AR496" s="145"/>
      <c r="AS496" s="145"/>
      <c r="AT496" s="145"/>
      <c r="AU496" s="145"/>
      <c r="AV496" s="145"/>
      <c r="AW496" s="145"/>
      <c r="AX496" s="145"/>
      <c r="AY496" s="145"/>
      <c r="AZ496" s="145"/>
      <c r="BA496" s="145"/>
      <c r="BB496" s="145"/>
      <c r="BC496" s="145"/>
      <c r="BD496" s="145"/>
      <c r="BE496" s="145"/>
      <c r="BF496" s="145"/>
      <c r="BG496" s="145"/>
      <c r="BH496" s="145"/>
      <c r="BI496" s="145"/>
    </row>
    <row r="497" ht="14.25" customHeight="1">
      <c r="A497" s="111"/>
      <c r="B497" s="145"/>
      <c r="C497" s="178"/>
      <c r="D497" s="178"/>
      <c r="E497" s="179"/>
      <c r="F497" s="178"/>
      <c r="G497" s="145"/>
      <c r="H497" s="145"/>
      <c r="I497" s="178"/>
      <c r="J497" s="179"/>
      <c r="K497" s="178"/>
      <c r="L497" s="145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  <c r="Z497" s="145"/>
      <c r="AA497" s="145"/>
      <c r="AB497" s="145"/>
      <c r="AC497" s="145"/>
      <c r="AD497" s="145"/>
      <c r="AE497" s="145"/>
      <c r="AF497" s="145"/>
      <c r="AG497" s="145"/>
      <c r="AH497" s="145"/>
      <c r="AI497" s="145"/>
      <c r="AJ497" s="145"/>
      <c r="AK497" s="145"/>
      <c r="AL497" s="145"/>
      <c r="AM497" s="145"/>
      <c r="AN497" s="145"/>
      <c r="AO497" s="145"/>
      <c r="AP497" s="145"/>
      <c r="AQ497" s="145"/>
      <c r="AR497" s="145"/>
      <c r="AS497" s="145"/>
      <c r="AT497" s="145"/>
      <c r="AU497" s="145"/>
      <c r="AV497" s="145"/>
      <c r="AW497" s="145"/>
      <c r="AX497" s="145"/>
      <c r="AY497" s="145"/>
      <c r="AZ497" s="145"/>
      <c r="BA497" s="145"/>
      <c r="BB497" s="145"/>
      <c r="BC497" s="145"/>
      <c r="BD497" s="145"/>
      <c r="BE497" s="145"/>
      <c r="BF497" s="145"/>
      <c r="BG497" s="145"/>
      <c r="BH497" s="145"/>
      <c r="BI497" s="145"/>
    </row>
    <row r="498" ht="14.25" customHeight="1">
      <c r="A498" s="111"/>
      <c r="B498" s="145"/>
      <c r="C498" s="178"/>
      <c r="D498" s="178"/>
      <c r="E498" s="179"/>
      <c r="F498" s="178"/>
      <c r="G498" s="145"/>
      <c r="H498" s="145"/>
      <c r="I498" s="178"/>
      <c r="J498" s="179"/>
      <c r="K498" s="178"/>
      <c r="L498" s="145"/>
      <c r="M498" s="145"/>
      <c r="N498" s="145"/>
      <c r="O498" s="145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  <c r="Z498" s="145"/>
      <c r="AA498" s="145"/>
      <c r="AB498" s="145"/>
      <c r="AC498" s="145"/>
      <c r="AD498" s="145"/>
      <c r="AE498" s="145"/>
      <c r="AF498" s="145"/>
      <c r="AG498" s="145"/>
      <c r="AH498" s="145"/>
      <c r="AI498" s="145"/>
      <c r="AJ498" s="145"/>
      <c r="AK498" s="145"/>
      <c r="AL498" s="145"/>
      <c r="AM498" s="145"/>
      <c r="AN498" s="145"/>
      <c r="AO498" s="145"/>
      <c r="AP498" s="145"/>
      <c r="AQ498" s="145"/>
      <c r="AR498" s="145"/>
      <c r="AS498" s="145"/>
      <c r="AT498" s="145"/>
      <c r="AU498" s="145"/>
      <c r="AV498" s="145"/>
      <c r="AW498" s="145"/>
      <c r="AX498" s="145"/>
      <c r="AY498" s="145"/>
      <c r="AZ498" s="145"/>
      <c r="BA498" s="145"/>
      <c r="BB498" s="145"/>
      <c r="BC498" s="145"/>
      <c r="BD498" s="145"/>
      <c r="BE498" s="145"/>
      <c r="BF498" s="145"/>
      <c r="BG498" s="145"/>
      <c r="BH498" s="145"/>
      <c r="BI498" s="145"/>
    </row>
    <row r="499" ht="14.25" customHeight="1">
      <c r="A499" s="111"/>
      <c r="B499" s="145"/>
      <c r="C499" s="178"/>
      <c r="D499" s="178"/>
      <c r="E499" s="179"/>
      <c r="F499" s="178"/>
      <c r="G499" s="145"/>
      <c r="H499" s="145"/>
      <c r="I499" s="178"/>
      <c r="J499" s="179"/>
      <c r="K499" s="178"/>
      <c r="L499" s="145"/>
      <c r="M499" s="145"/>
      <c r="N499" s="145"/>
      <c r="O499" s="145"/>
      <c r="P499" s="145"/>
      <c r="Q499" s="145"/>
      <c r="R499" s="145"/>
      <c r="S499" s="145"/>
      <c r="T499" s="145"/>
      <c r="U499" s="145"/>
      <c r="V499" s="145"/>
      <c r="W499" s="145"/>
      <c r="X499" s="145"/>
      <c r="Y499" s="145"/>
      <c r="Z499" s="145"/>
      <c r="AA499" s="145"/>
      <c r="AB499" s="145"/>
      <c r="AC499" s="145"/>
      <c r="AD499" s="145"/>
      <c r="AE499" s="145"/>
      <c r="AF499" s="145"/>
      <c r="AG499" s="145"/>
      <c r="AH499" s="145"/>
      <c r="AI499" s="145"/>
      <c r="AJ499" s="145"/>
      <c r="AK499" s="145"/>
      <c r="AL499" s="145"/>
      <c r="AM499" s="145"/>
      <c r="AN499" s="145"/>
      <c r="AO499" s="145"/>
      <c r="AP499" s="145"/>
      <c r="AQ499" s="145"/>
      <c r="AR499" s="145"/>
      <c r="AS499" s="145"/>
      <c r="AT499" s="145"/>
      <c r="AU499" s="145"/>
      <c r="AV499" s="145"/>
      <c r="AW499" s="145"/>
      <c r="AX499" s="145"/>
      <c r="AY499" s="145"/>
      <c r="AZ499" s="145"/>
      <c r="BA499" s="145"/>
      <c r="BB499" s="145"/>
      <c r="BC499" s="145"/>
      <c r="BD499" s="145"/>
      <c r="BE499" s="145"/>
      <c r="BF499" s="145"/>
      <c r="BG499" s="145"/>
      <c r="BH499" s="145"/>
      <c r="BI499" s="145"/>
    </row>
    <row r="500" ht="14.25" customHeight="1">
      <c r="A500" s="111"/>
      <c r="B500" s="145"/>
      <c r="C500" s="178"/>
      <c r="D500" s="178"/>
      <c r="E500" s="179"/>
      <c r="F500" s="178"/>
      <c r="G500" s="145"/>
      <c r="H500" s="145"/>
      <c r="I500" s="178"/>
      <c r="J500" s="179"/>
      <c r="K500" s="178"/>
      <c r="L500" s="145"/>
      <c r="M500" s="145"/>
      <c r="N500" s="145"/>
      <c r="O500" s="145"/>
      <c r="P500" s="145"/>
      <c r="Q500" s="145"/>
      <c r="R500" s="145"/>
      <c r="S500" s="145"/>
      <c r="T500" s="145"/>
      <c r="U500" s="145"/>
      <c r="V500" s="145"/>
      <c r="W500" s="145"/>
      <c r="X500" s="145"/>
      <c r="Y500" s="145"/>
      <c r="Z500" s="145"/>
      <c r="AA500" s="145"/>
      <c r="AB500" s="145"/>
      <c r="AC500" s="145"/>
      <c r="AD500" s="145"/>
      <c r="AE500" s="145"/>
      <c r="AF500" s="145"/>
      <c r="AG500" s="145"/>
      <c r="AH500" s="145"/>
      <c r="AI500" s="145"/>
      <c r="AJ500" s="145"/>
      <c r="AK500" s="145"/>
      <c r="AL500" s="145"/>
      <c r="AM500" s="145"/>
      <c r="AN500" s="145"/>
      <c r="AO500" s="145"/>
      <c r="AP500" s="145"/>
      <c r="AQ500" s="145"/>
      <c r="AR500" s="145"/>
      <c r="AS500" s="145"/>
      <c r="AT500" s="145"/>
      <c r="AU500" s="145"/>
      <c r="AV500" s="145"/>
      <c r="AW500" s="145"/>
      <c r="AX500" s="145"/>
      <c r="AY500" s="145"/>
      <c r="AZ500" s="145"/>
      <c r="BA500" s="145"/>
      <c r="BB500" s="145"/>
      <c r="BC500" s="145"/>
      <c r="BD500" s="145"/>
      <c r="BE500" s="145"/>
      <c r="BF500" s="145"/>
      <c r="BG500" s="145"/>
      <c r="BH500" s="145"/>
      <c r="BI500" s="145"/>
    </row>
    <row r="501" ht="14.25" customHeight="1">
      <c r="A501" s="111"/>
      <c r="B501" s="145"/>
      <c r="C501" s="178"/>
      <c r="D501" s="178"/>
      <c r="E501" s="179"/>
      <c r="F501" s="178"/>
      <c r="G501" s="145"/>
      <c r="H501" s="145"/>
      <c r="I501" s="178"/>
      <c r="J501" s="179"/>
      <c r="K501" s="178"/>
      <c r="L501" s="145"/>
      <c r="M501" s="145"/>
      <c r="N501" s="145"/>
      <c r="O501" s="145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  <c r="Z501" s="145"/>
      <c r="AA501" s="145"/>
      <c r="AB501" s="145"/>
      <c r="AC501" s="145"/>
      <c r="AD501" s="145"/>
      <c r="AE501" s="145"/>
      <c r="AF501" s="145"/>
      <c r="AG501" s="145"/>
      <c r="AH501" s="145"/>
      <c r="AI501" s="145"/>
      <c r="AJ501" s="145"/>
      <c r="AK501" s="145"/>
      <c r="AL501" s="145"/>
      <c r="AM501" s="145"/>
      <c r="AN501" s="145"/>
      <c r="AO501" s="145"/>
      <c r="AP501" s="145"/>
      <c r="AQ501" s="145"/>
      <c r="AR501" s="145"/>
      <c r="AS501" s="145"/>
      <c r="AT501" s="145"/>
      <c r="AU501" s="145"/>
      <c r="AV501" s="145"/>
      <c r="AW501" s="145"/>
      <c r="AX501" s="145"/>
      <c r="AY501" s="145"/>
      <c r="AZ501" s="145"/>
      <c r="BA501" s="145"/>
      <c r="BB501" s="145"/>
      <c r="BC501" s="145"/>
      <c r="BD501" s="145"/>
      <c r="BE501" s="145"/>
      <c r="BF501" s="145"/>
      <c r="BG501" s="145"/>
      <c r="BH501" s="145"/>
      <c r="BI501" s="145"/>
    </row>
    <row r="502" ht="14.25" customHeight="1">
      <c r="A502" s="111"/>
      <c r="B502" s="145"/>
      <c r="C502" s="178"/>
      <c r="D502" s="178"/>
      <c r="E502" s="179"/>
      <c r="F502" s="178"/>
      <c r="G502" s="145"/>
      <c r="H502" s="145"/>
      <c r="I502" s="178"/>
      <c r="J502" s="179"/>
      <c r="K502" s="178"/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  <c r="Z502" s="145"/>
      <c r="AA502" s="145"/>
      <c r="AB502" s="145"/>
      <c r="AC502" s="145"/>
      <c r="AD502" s="145"/>
      <c r="AE502" s="145"/>
      <c r="AF502" s="145"/>
      <c r="AG502" s="145"/>
      <c r="AH502" s="145"/>
      <c r="AI502" s="145"/>
      <c r="AJ502" s="145"/>
      <c r="AK502" s="145"/>
      <c r="AL502" s="145"/>
      <c r="AM502" s="145"/>
      <c r="AN502" s="145"/>
      <c r="AO502" s="145"/>
      <c r="AP502" s="145"/>
      <c r="AQ502" s="145"/>
      <c r="AR502" s="145"/>
      <c r="AS502" s="145"/>
      <c r="AT502" s="145"/>
      <c r="AU502" s="145"/>
      <c r="AV502" s="145"/>
      <c r="AW502" s="145"/>
      <c r="AX502" s="145"/>
      <c r="AY502" s="145"/>
      <c r="AZ502" s="145"/>
      <c r="BA502" s="145"/>
      <c r="BB502" s="145"/>
      <c r="BC502" s="145"/>
      <c r="BD502" s="145"/>
      <c r="BE502" s="145"/>
      <c r="BF502" s="145"/>
      <c r="BG502" s="145"/>
      <c r="BH502" s="145"/>
      <c r="BI502" s="145"/>
    </row>
    <row r="503" ht="14.25" customHeight="1">
      <c r="A503" s="111"/>
      <c r="B503" s="145"/>
      <c r="C503" s="178"/>
      <c r="D503" s="178"/>
      <c r="E503" s="179"/>
      <c r="F503" s="178"/>
      <c r="G503" s="145"/>
      <c r="H503" s="145"/>
      <c r="I503" s="178"/>
      <c r="J503" s="179"/>
      <c r="K503" s="178"/>
      <c r="L503" s="145"/>
      <c r="M503" s="145"/>
      <c r="N503" s="145"/>
      <c r="O503" s="145"/>
      <c r="P503" s="145"/>
      <c r="Q503" s="145"/>
      <c r="R503" s="145"/>
      <c r="S503" s="145"/>
      <c r="T503" s="145"/>
      <c r="U503" s="145"/>
      <c r="V503" s="145"/>
      <c r="W503" s="145"/>
      <c r="X503" s="145"/>
      <c r="Y503" s="145"/>
      <c r="Z503" s="145"/>
      <c r="AA503" s="145"/>
      <c r="AB503" s="145"/>
      <c r="AC503" s="145"/>
      <c r="AD503" s="145"/>
      <c r="AE503" s="145"/>
      <c r="AF503" s="145"/>
      <c r="AG503" s="145"/>
      <c r="AH503" s="145"/>
      <c r="AI503" s="145"/>
      <c r="AJ503" s="145"/>
      <c r="AK503" s="145"/>
      <c r="AL503" s="145"/>
      <c r="AM503" s="145"/>
      <c r="AN503" s="145"/>
      <c r="AO503" s="145"/>
      <c r="AP503" s="145"/>
      <c r="AQ503" s="145"/>
      <c r="AR503" s="145"/>
      <c r="AS503" s="145"/>
      <c r="AT503" s="145"/>
      <c r="AU503" s="145"/>
      <c r="AV503" s="145"/>
      <c r="AW503" s="145"/>
      <c r="AX503" s="145"/>
      <c r="AY503" s="145"/>
      <c r="AZ503" s="145"/>
      <c r="BA503" s="145"/>
      <c r="BB503" s="145"/>
      <c r="BC503" s="145"/>
      <c r="BD503" s="145"/>
      <c r="BE503" s="145"/>
      <c r="BF503" s="145"/>
      <c r="BG503" s="145"/>
      <c r="BH503" s="145"/>
      <c r="BI503" s="145"/>
    </row>
    <row r="504" ht="14.25" customHeight="1">
      <c r="A504" s="111"/>
      <c r="B504" s="145"/>
      <c r="C504" s="178"/>
      <c r="D504" s="178"/>
      <c r="E504" s="179"/>
      <c r="F504" s="178"/>
      <c r="G504" s="145"/>
      <c r="H504" s="145"/>
      <c r="I504" s="178"/>
      <c r="J504" s="179"/>
      <c r="K504" s="178"/>
      <c r="L504" s="145"/>
      <c r="M504" s="145"/>
      <c r="N504" s="145"/>
      <c r="O504" s="145"/>
      <c r="P504" s="145"/>
      <c r="Q504" s="145"/>
      <c r="R504" s="145"/>
      <c r="S504" s="145"/>
      <c r="T504" s="145"/>
      <c r="U504" s="145"/>
      <c r="V504" s="145"/>
      <c r="W504" s="145"/>
      <c r="X504" s="145"/>
      <c r="Y504" s="145"/>
      <c r="Z504" s="145"/>
      <c r="AA504" s="145"/>
      <c r="AB504" s="145"/>
      <c r="AC504" s="145"/>
      <c r="AD504" s="145"/>
      <c r="AE504" s="145"/>
      <c r="AF504" s="145"/>
      <c r="AG504" s="145"/>
      <c r="AH504" s="145"/>
      <c r="AI504" s="145"/>
      <c r="AJ504" s="145"/>
      <c r="AK504" s="145"/>
      <c r="AL504" s="145"/>
      <c r="AM504" s="145"/>
      <c r="AN504" s="145"/>
      <c r="AO504" s="145"/>
      <c r="AP504" s="145"/>
      <c r="AQ504" s="145"/>
      <c r="AR504" s="145"/>
      <c r="AS504" s="145"/>
      <c r="AT504" s="145"/>
      <c r="AU504" s="145"/>
      <c r="AV504" s="145"/>
      <c r="AW504" s="145"/>
      <c r="AX504" s="145"/>
      <c r="AY504" s="145"/>
      <c r="AZ504" s="145"/>
      <c r="BA504" s="145"/>
      <c r="BB504" s="145"/>
      <c r="BC504" s="145"/>
      <c r="BD504" s="145"/>
      <c r="BE504" s="145"/>
      <c r="BF504" s="145"/>
      <c r="BG504" s="145"/>
      <c r="BH504" s="145"/>
      <c r="BI504" s="145"/>
    </row>
    <row r="505" ht="14.25" customHeight="1">
      <c r="A505" s="111"/>
      <c r="B505" s="145"/>
      <c r="C505" s="178"/>
      <c r="D505" s="178"/>
      <c r="E505" s="179"/>
      <c r="F505" s="178"/>
      <c r="G505" s="145"/>
      <c r="H505" s="145"/>
      <c r="I505" s="178"/>
      <c r="J505" s="179"/>
      <c r="K505" s="178"/>
      <c r="L505" s="145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  <c r="Z505" s="145"/>
      <c r="AA505" s="145"/>
      <c r="AB505" s="145"/>
      <c r="AC505" s="145"/>
      <c r="AD505" s="145"/>
      <c r="AE505" s="145"/>
      <c r="AF505" s="145"/>
      <c r="AG505" s="145"/>
      <c r="AH505" s="145"/>
      <c r="AI505" s="145"/>
      <c r="AJ505" s="145"/>
      <c r="AK505" s="145"/>
      <c r="AL505" s="145"/>
      <c r="AM505" s="145"/>
      <c r="AN505" s="145"/>
      <c r="AO505" s="145"/>
      <c r="AP505" s="145"/>
      <c r="AQ505" s="145"/>
      <c r="AR505" s="145"/>
      <c r="AS505" s="145"/>
      <c r="AT505" s="145"/>
      <c r="AU505" s="145"/>
      <c r="AV505" s="145"/>
      <c r="AW505" s="145"/>
      <c r="AX505" s="145"/>
      <c r="AY505" s="145"/>
      <c r="AZ505" s="145"/>
      <c r="BA505" s="145"/>
      <c r="BB505" s="145"/>
      <c r="BC505" s="145"/>
      <c r="BD505" s="145"/>
      <c r="BE505" s="145"/>
      <c r="BF505" s="145"/>
      <c r="BG505" s="145"/>
      <c r="BH505" s="145"/>
      <c r="BI505" s="145"/>
    </row>
    <row r="506" ht="14.25" customHeight="1">
      <c r="A506" s="111"/>
      <c r="B506" s="145"/>
      <c r="C506" s="178"/>
      <c r="D506" s="178"/>
      <c r="E506" s="179"/>
      <c r="F506" s="178"/>
      <c r="G506" s="145"/>
      <c r="H506" s="145"/>
      <c r="I506" s="178"/>
      <c r="J506" s="179"/>
      <c r="K506" s="178"/>
      <c r="L506" s="145"/>
      <c r="M506" s="145"/>
      <c r="N506" s="145"/>
      <c r="O506" s="145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  <c r="Z506" s="145"/>
      <c r="AA506" s="145"/>
      <c r="AB506" s="145"/>
      <c r="AC506" s="145"/>
      <c r="AD506" s="145"/>
      <c r="AE506" s="145"/>
      <c r="AF506" s="145"/>
      <c r="AG506" s="145"/>
      <c r="AH506" s="145"/>
      <c r="AI506" s="145"/>
      <c r="AJ506" s="145"/>
      <c r="AK506" s="145"/>
      <c r="AL506" s="145"/>
      <c r="AM506" s="145"/>
      <c r="AN506" s="145"/>
      <c r="AO506" s="145"/>
      <c r="AP506" s="145"/>
      <c r="AQ506" s="145"/>
      <c r="AR506" s="145"/>
      <c r="AS506" s="145"/>
      <c r="AT506" s="145"/>
      <c r="AU506" s="145"/>
      <c r="AV506" s="145"/>
      <c r="AW506" s="145"/>
      <c r="AX506" s="145"/>
      <c r="AY506" s="145"/>
      <c r="AZ506" s="145"/>
      <c r="BA506" s="145"/>
      <c r="BB506" s="145"/>
      <c r="BC506" s="145"/>
      <c r="BD506" s="145"/>
      <c r="BE506" s="145"/>
      <c r="BF506" s="145"/>
      <c r="BG506" s="145"/>
      <c r="BH506" s="145"/>
      <c r="BI506" s="145"/>
    </row>
    <row r="507" ht="14.25" customHeight="1">
      <c r="A507" s="111"/>
      <c r="B507" s="145"/>
      <c r="C507" s="178"/>
      <c r="D507" s="178"/>
      <c r="E507" s="179"/>
      <c r="F507" s="178"/>
      <c r="G507" s="145"/>
      <c r="H507" s="145"/>
      <c r="I507" s="178"/>
      <c r="J507" s="179"/>
      <c r="K507" s="178"/>
      <c r="L507" s="145"/>
      <c r="M507" s="145"/>
      <c r="N507" s="145"/>
      <c r="O507" s="145"/>
      <c r="P507" s="145"/>
      <c r="Q507" s="145"/>
      <c r="R507" s="145"/>
      <c r="S507" s="145"/>
      <c r="T507" s="145"/>
      <c r="U507" s="145"/>
      <c r="V507" s="145"/>
      <c r="W507" s="145"/>
      <c r="X507" s="145"/>
      <c r="Y507" s="145"/>
      <c r="Z507" s="145"/>
      <c r="AA507" s="145"/>
      <c r="AB507" s="145"/>
      <c r="AC507" s="145"/>
      <c r="AD507" s="145"/>
      <c r="AE507" s="145"/>
      <c r="AF507" s="145"/>
      <c r="AG507" s="145"/>
      <c r="AH507" s="145"/>
      <c r="AI507" s="145"/>
      <c r="AJ507" s="145"/>
      <c r="AK507" s="145"/>
      <c r="AL507" s="145"/>
      <c r="AM507" s="145"/>
      <c r="AN507" s="145"/>
      <c r="AO507" s="145"/>
      <c r="AP507" s="145"/>
      <c r="AQ507" s="145"/>
      <c r="AR507" s="145"/>
      <c r="AS507" s="145"/>
      <c r="AT507" s="145"/>
      <c r="AU507" s="145"/>
      <c r="AV507" s="145"/>
      <c r="AW507" s="145"/>
      <c r="AX507" s="145"/>
      <c r="AY507" s="145"/>
      <c r="AZ507" s="145"/>
      <c r="BA507" s="145"/>
      <c r="BB507" s="145"/>
      <c r="BC507" s="145"/>
      <c r="BD507" s="145"/>
      <c r="BE507" s="145"/>
      <c r="BF507" s="145"/>
      <c r="BG507" s="145"/>
      <c r="BH507" s="145"/>
      <c r="BI507" s="145"/>
    </row>
    <row r="508" ht="14.25" customHeight="1">
      <c r="A508" s="111"/>
      <c r="B508" s="145"/>
      <c r="C508" s="178"/>
      <c r="D508" s="178"/>
      <c r="E508" s="179"/>
      <c r="F508" s="178"/>
      <c r="G508" s="145"/>
      <c r="H508" s="145"/>
      <c r="I508" s="178"/>
      <c r="J508" s="179"/>
      <c r="K508" s="178"/>
      <c r="L508" s="145"/>
      <c r="M508" s="145"/>
      <c r="N508" s="145"/>
      <c r="O508" s="145"/>
      <c r="P508" s="145"/>
      <c r="Q508" s="145"/>
      <c r="R508" s="145"/>
      <c r="S508" s="145"/>
      <c r="T508" s="145"/>
      <c r="U508" s="145"/>
      <c r="V508" s="145"/>
      <c r="W508" s="145"/>
      <c r="X508" s="145"/>
      <c r="Y508" s="145"/>
      <c r="Z508" s="145"/>
      <c r="AA508" s="145"/>
      <c r="AB508" s="145"/>
      <c r="AC508" s="145"/>
      <c r="AD508" s="145"/>
      <c r="AE508" s="145"/>
      <c r="AF508" s="145"/>
      <c r="AG508" s="145"/>
      <c r="AH508" s="145"/>
      <c r="AI508" s="145"/>
      <c r="AJ508" s="145"/>
      <c r="AK508" s="145"/>
      <c r="AL508" s="145"/>
      <c r="AM508" s="145"/>
      <c r="AN508" s="145"/>
      <c r="AO508" s="145"/>
      <c r="AP508" s="145"/>
      <c r="AQ508" s="145"/>
      <c r="AR508" s="145"/>
      <c r="AS508" s="145"/>
      <c r="AT508" s="145"/>
      <c r="AU508" s="145"/>
      <c r="AV508" s="145"/>
      <c r="AW508" s="145"/>
      <c r="AX508" s="145"/>
      <c r="AY508" s="145"/>
      <c r="AZ508" s="145"/>
      <c r="BA508" s="145"/>
      <c r="BB508" s="145"/>
      <c r="BC508" s="145"/>
      <c r="BD508" s="145"/>
      <c r="BE508" s="145"/>
      <c r="BF508" s="145"/>
      <c r="BG508" s="145"/>
      <c r="BH508" s="145"/>
      <c r="BI508" s="145"/>
    </row>
    <row r="509" ht="14.25" customHeight="1">
      <c r="A509" s="111"/>
      <c r="B509" s="145"/>
      <c r="C509" s="178"/>
      <c r="D509" s="178"/>
      <c r="E509" s="179"/>
      <c r="F509" s="178"/>
      <c r="G509" s="145"/>
      <c r="H509" s="145"/>
      <c r="I509" s="178"/>
      <c r="J509" s="179"/>
      <c r="K509" s="178"/>
      <c r="L509" s="145"/>
      <c r="M509" s="145"/>
      <c r="N509" s="145"/>
      <c r="O509" s="145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  <c r="Z509" s="145"/>
      <c r="AA509" s="145"/>
      <c r="AB509" s="145"/>
      <c r="AC509" s="145"/>
      <c r="AD509" s="145"/>
      <c r="AE509" s="145"/>
      <c r="AF509" s="145"/>
      <c r="AG509" s="145"/>
      <c r="AH509" s="145"/>
      <c r="AI509" s="145"/>
      <c r="AJ509" s="145"/>
      <c r="AK509" s="145"/>
      <c r="AL509" s="145"/>
      <c r="AM509" s="145"/>
      <c r="AN509" s="145"/>
      <c r="AO509" s="145"/>
      <c r="AP509" s="145"/>
      <c r="AQ509" s="145"/>
      <c r="AR509" s="145"/>
      <c r="AS509" s="145"/>
      <c r="AT509" s="145"/>
      <c r="AU509" s="145"/>
      <c r="AV509" s="145"/>
      <c r="AW509" s="145"/>
      <c r="AX509" s="145"/>
      <c r="AY509" s="145"/>
      <c r="AZ509" s="145"/>
      <c r="BA509" s="145"/>
      <c r="BB509" s="145"/>
      <c r="BC509" s="145"/>
      <c r="BD509" s="145"/>
      <c r="BE509" s="145"/>
      <c r="BF509" s="145"/>
      <c r="BG509" s="145"/>
      <c r="BH509" s="145"/>
      <c r="BI509" s="145"/>
    </row>
    <row r="510" ht="14.25" customHeight="1">
      <c r="A510" s="111"/>
      <c r="B510" s="145"/>
      <c r="C510" s="178"/>
      <c r="D510" s="178"/>
      <c r="E510" s="179"/>
      <c r="F510" s="178"/>
      <c r="G510" s="145"/>
      <c r="H510" s="145"/>
      <c r="I510" s="178"/>
      <c r="J510" s="179"/>
      <c r="K510" s="178"/>
      <c r="L510" s="145"/>
      <c r="M510" s="145"/>
      <c r="N510" s="145"/>
      <c r="O510" s="145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  <c r="Z510" s="145"/>
      <c r="AA510" s="145"/>
      <c r="AB510" s="145"/>
      <c r="AC510" s="145"/>
      <c r="AD510" s="145"/>
      <c r="AE510" s="145"/>
      <c r="AF510" s="145"/>
      <c r="AG510" s="145"/>
      <c r="AH510" s="145"/>
      <c r="AI510" s="145"/>
      <c r="AJ510" s="145"/>
      <c r="AK510" s="145"/>
      <c r="AL510" s="145"/>
      <c r="AM510" s="145"/>
      <c r="AN510" s="145"/>
      <c r="AO510" s="145"/>
      <c r="AP510" s="145"/>
      <c r="AQ510" s="145"/>
      <c r="AR510" s="145"/>
      <c r="AS510" s="145"/>
      <c r="AT510" s="145"/>
      <c r="AU510" s="145"/>
      <c r="AV510" s="145"/>
      <c r="AW510" s="145"/>
      <c r="AX510" s="145"/>
      <c r="AY510" s="145"/>
      <c r="AZ510" s="145"/>
      <c r="BA510" s="145"/>
      <c r="BB510" s="145"/>
      <c r="BC510" s="145"/>
      <c r="BD510" s="145"/>
      <c r="BE510" s="145"/>
      <c r="BF510" s="145"/>
      <c r="BG510" s="145"/>
      <c r="BH510" s="145"/>
      <c r="BI510" s="145"/>
    </row>
    <row r="511" ht="14.25" customHeight="1">
      <c r="A511" s="111"/>
      <c r="B511" s="145"/>
      <c r="C511" s="178"/>
      <c r="D511" s="178"/>
      <c r="E511" s="179"/>
      <c r="F511" s="178"/>
      <c r="G511" s="145"/>
      <c r="H511" s="145"/>
      <c r="I511" s="178"/>
      <c r="J511" s="179"/>
      <c r="K511" s="178"/>
      <c r="L511" s="145"/>
      <c r="M511" s="145"/>
      <c r="N511" s="145"/>
      <c r="O511" s="145"/>
      <c r="P511" s="145"/>
      <c r="Q511" s="145"/>
      <c r="R511" s="145"/>
      <c r="S511" s="145"/>
      <c r="T511" s="145"/>
      <c r="U511" s="145"/>
      <c r="V511" s="145"/>
      <c r="W511" s="145"/>
      <c r="X511" s="145"/>
      <c r="Y511" s="145"/>
      <c r="Z511" s="145"/>
      <c r="AA511" s="145"/>
      <c r="AB511" s="145"/>
      <c r="AC511" s="145"/>
      <c r="AD511" s="145"/>
      <c r="AE511" s="145"/>
      <c r="AF511" s="145"/>
      <c r="AG511" s="145"/>
      <c r="AH511" s="145"/>
      <c r="AI511" s="145"/>
      <c r="AJ511" s="145"/>
      <c r="AK511" s="145"/>
      <c r="AL511" s="145"/>
      <c r="AM511" s="145"/>
      <c r="AN511" s="145"/>
      <c r="AO511" s="145"/>
      <c r="AP511" s="145"/>
      <c r="AQ511" s="145"/>
      <c r="AR511" s="145"/>
      <c r="AS511" s="145"/>
      <c r="AT511" s="145"/>
      <c r="AU511" s="145"/>
      <c r="AV511" s="145"/>
      <c r="AW511" s="145"/>
      <c r="AX511" s="145"/>
      <c r="AY511" s="145"/>
      <c r="AZ511" s="145"/>
      <c r="BA511" s="145"/>
      <c r="BB511" s="145"/>
      <c r="BC511" s="145"/>
      <c r="BD511" s="145"/>
      <c r="BE511" s="145"/>
      <c r="BF511" s="145"/>
      <c r="BG511" s="145"/>
      <c r="BH511" s="145"/>
      <c r="BI511" s="145"/>
    </row>
    <row r="512" ht="14.25" customHeight="1">
      <c r="A512" s="111"/>
      <c r="B512" s="145"/>
      <c r="C512" s="178"/>
      <c r="D512" s="178"/>
      <c r="E512" s="179"/>
      <c r="F512" s="178"/>
      <c r="G512" s="145"/>
      <c r="H512" s="145"/>
      <c r="I512" s="178"/>
      <c r="J512" s="179"/>
      <c r="K512" s="178"/>
      <c r="L512" s="145"/>
      <c r="M512" s="145"/>
      <c r="N512" s="145"/>
      <c r="O512" s="145"/>
      <c r="P512" s="145"/>
      <c r="Q512" s="145"/>
      <c r="R512" s="145"/>
      <c r="S512" s="145"/>
      <c r="T512" s="145"/>
      <c r="U512" s="145"/>
      <c r="V512" s="145"/>
      <c r="W512" s="145"/>
      <c r="X512" s="145"/>
      <c r="Y512" s="145"/>
      <c r="Z512" s="145"/>
      <c r="AA512" s="145"/>
      <c r="AB512" s="145"/>
      <c r="AC512" s="145"/>
      <c r="AD512" s="145"/>
      <c r="AE512" s="145"/>
      <c r="AF512" s="145"/>
      <c r="AG512" s="145"/>
      <c r="AH512" s="145"/>
      <c r="AI512" s="145"/>
      <c r="AJ512" s="145"/>
      <c r="AK512" s="145"/>
      <c r="AL512" s="145"/>
      <c r="AM512" s="145"/>
      <c r="AN512" s="145"/>
      <c r="AO512" s="145"/>
      <c r="AP512" s="145"/>
      <c r="AQ512" s="145"/>
      <c r="AR512" s="145"/>
      <c r="AS512" s="145"/>
      <c r="AT512" s="145"/>
      <c r="AU512" s="145"/>
      <c r="AV512" s="145"/>
      <c r="AW512" s="145"/>
      <c r="AX512" s="145"/>
      <c r="AY512" s="145"/>
      <c r="AZ512" s="145"/>
      <c r="BA512" s="145"/>
      <c r="BB512" s="145"/>
      <c r="BC512" s="145"/>
      <c r="BD512" s="145"/>
      <c r="BE512" s="145"/>
      <c r="BF512" s="145"/>
      <c r="BG512" s="145"/>
      <c r="BH512" s="145"/>
      <c r="BI512" s="145"/>
    </row>
    <row r="513" ht="14.25" customHeight="1">
      <c r="A513" s="111"/>
      <c r="B513" s="145"/>
      <c r="C513" s="178"/>
      <c r="D513" s="178"/>
      <c r="E513" s="179"/>
      <c r="F513" s="178"/>
      <c r="G513" s="145"/>
      <c r="H513" s="145"/>
      <c r="I513" s="178"/>
      <c r="J513" s="179"/>
      <c r="K513" s="178"/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5"/>
      <c r="Z513" s="145"/>
      <c r="AA513" s="145"/>
      <c r="AB513" s="145"/>
      <c r="AC513" s="145"/>
      <c r="AD513" s="145"/>
      <c r="AE513" s="145"/>
      <c r="AF513" s="145"/>
      <c r="AG513" s="145"/>
      <c r="AH513" s="145"/>
      <c r="AI513" s="145"/>
      <c r="AJ513" s="145"/>
      <c r="AK513" s="145"/>
      <c r="AL513" s="145"/>
      <c r="AM513" s="145"/>
      <c r="AN513" s="145"/>
      <c r="AO513" s="145"/>
      <c r="AP513" s="145"/>
      <c r="AQ513" s="145"/>
      <c r="AR513" s="145"/>
      <c r="AS513" s="145"/>
      <c r="AT513" s="145"/>
      <c r="AU513" s="145"/>
      <c r="AV513" s="145"/>
      <c r="AW513" s="145"/>
      <c r="AX513" s="145"/>
      <c r="AY513" s="145"/>
      <c r="AZ513" s="145"/>
      <c r="BA513" s="145"/>
      <c r="BB513" s="145"/>
      <c r="BC513" s="145"/>
      <c r="BD513" s="145"/>
      <c r="BE513" s="145"/>
      <c r="BF513" s="145"/>
      <c r="BG513" s="145"/>
      <c r="BH513" s="145"/>
      <c r="BI513" s="145"/>
    </row>
    <row r="514" ht="14.25" customHeight="1">
      <c r="A514" s="111"/>
      <c r="B514" s="145"/>
      <c r="C514" s="178"/>
      <c r="D514" s="178"/>
      <c r="E514" s="179"/>
      <c r="F514" s="178"/>
      <c r="G514" s="145"/>
      <c r="H514" s="145"/>
      <c r="I514" s="178"/>
      <c r="J514" s="179"/>
      <c r="K514" s="178"/>
      <c r="L514" s="145"/>
      <c r="M514" s="145"/>
      <c r="N514" s="145"/>
      <c r="O514" s="145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  <c r="Z514" s="145"/>
      <c r="AA514" s="145"/>
      <c r="AB514" s="145"/>
      <c r="AC514" s="145"/>
      <c r="AD514" s="145"/>
      <c r="AE514" s="145"/>
      <c r="AF514" s="145"/>
      <c r="AG514" s="145"/>
      <c r="AH514" s="145"/>
      <c r="AI514" s="145"/>
      <c r="AJ514" s="145"/>
      <c r="AK514" s="145"/>
      <c r="AL514" s="145"/>
      <c r="AM514" s="145"/>
      <c r="AN514" s="145"/>
      <c r="AO514" s="145"/>
      <c r="AP514" s="145"/>
      <c r="AQ514" s="145"/>
      <c r="AR514" s="145"/>
      <c r="AS514" s="145"/>
      <c r="AT514" s="145"/>
      <c r="AU514" s="145"/>
      <c r="AV514" s="145"/>
      <c r="AW514" s="145"/>
      <c r="AX514" s="145"/>
      <c r="AY514" s="145"/>
      <c r="AZ514" s="145"/>
      <c r="BA514" s="145"/>
      <c r="BB514" s="145"/>
      <c r="BC514" s="145"/>
      <c r="BD514" s="145"/>
      <c r="BE514" s="145"/>
      <c r="BF514" s="145"/>
      <c r="BG514" s="145"/>
      <c r="BH514" s="145"/>
      <c r="BI514" s="145"/>
    </row>
    <row r="515" ht="14.25" customHeight="1">
      <c r="A515" s="111"/>
      <c r="B515" s="145"/>
      <c r="C515" s="178"/>
      <c r="D515" s="178"/>
      <c r="E515" s="179"/>
      <c r="F515" s="178"/>
      <c r="G515" s="145"/>
      <c r="H515" s="145"/>
      <c r="I515" s="178"/>
      <c r="J515" s="179"/>
      <c r="K515" s="178"/>
      <c r="L515" s="145"/>
      <c r="M515" s="145"/>
      <c r="N515" s="145"/>
      <c r="O515" s="145"/>
      <c r="P515" s="145"/>
      <c r="Q515" s="145"/>
      <c r="R515" s="145"/>
      <c r="S515" s="145"/>
      <c r="T515" s="145"/>
      <c r="U515" s="145"/>
      <c r="V515" s="145"/>
      <c r="W515" s="145"/>
      <c r="X515" s="145"/>
      <c r="Y515" s="145"/>
      <c r="Z515" s="145"/>
      <c r="AA515" s="145"/>
      <c r="AB515" s="145"/>
      <c r="AC515" s="145"/>
      <c r="AD515" s="145"/>
      <c r="AE515" s="145"/>
      <c r="AF515" s="145"/>
      <c r="AG515" s="145"/>
      <c r="AH515" s="145"/>
      <c r="AI515" s="145"/>
      <c r="AJ515" s="145"/>
      <c r="AK515" s="145"/>
      <c r="AL515" s="145"/>
      <c r="AM515" s="145"/>
      <c r="AN515" s="145"/>
      <c r="AO515" s="145"/>
      <c r="AP515" s="145"/>
      <c r="AQ515" s="145"/>
      <c r="AR515" s="145"/>
      <c r="AS515" s="145"/>
      <c r="AT515" s="145"/>
      <c r="AU515" s="145"/>
      <c r="AV515" s="145"/>
      <c r="AW515" s="145"/>
      <c r="AX515" s="145"/>
      <c r="AY515" s="145"/>
      <c r="AZ515" s="145"/>
      <c r="BA515" s="145"/>
      <c r="BB515" s="145"/>
      <c r="BC515" s="145"/>
      <c r="BD515" s="145"/>
      <c r="BE515" s="145"/>
      <c r="BF515" s="145"/>
      <c r="BG515" s="145"/>
      <c r="BH515" s="145"/>
      <c r="BI515" s="145"/>
    </row>
    <row r="516" ht="14.25" customHeight="1">
      <c r="A516" s="111"/>
      <c r="B516" s="145"/>
      <c r="C516" s="178"/>
      <c r="D516" s="178"/>
      <c r="E516" s="179"/>
      <c r="F516" s="178"/>
      <c r="G516" s="145"/>
      <c r="H516" s="145"/>
      <c r="I516" s="178"/>
      <c r="J516" s="179"/>
      <c r="K516" s="178"/>
      <c r="L516" s="145"/>
      <c r="M516" s="145"/>
      <c r="N516" s="145"/>
      <c r="O516" s="145"/>
      <c r="P516" s="145"/>
      <c r="Q516" s="145"/>
      <c r="R516" s="145"/>
      <c r="S516" s="145"/>
      <c r="T516" s="145"/>
      <c r="U516" s="145"/>
      <c r="V516" s="145"/>
      <c r="W516" s="145"/>
      <c r="X516" s="145"/>
      <c r="Y516" s="145"/>
      <c r="Z516" s="145"/>
      <c r="AA516" s="145"/>
      <c r="AB516" s="145"/>
      <c r="AC516" s="145"/>
      <c r="AD516" s="145"/>
      <c r="AE516" s="145"/>
      <c r="AF516" s="145"/>
      <c r="AG516" s="145"/>
      <c r="AH516" s="145"/>
      <c r="AI516" s="145"/>
      <c r="AJ516" s="145"/>
      <c r="AK516" s="145"/>
      <c r="AL516" s="145"/>
      <c r="AM516" s="145"/>
      <c r="AN516" s="145"/>
      <c r="AO516" s="145"/>
      <c r="AP516" s="145"/>
      <c r="AQ516" s="145"/>
      <c r="AR516" s="145"/>
      <c r="AS516" s="145"/>
      <c r="AT516" s="145"/>
      <c r="AU516" s="145"/>
      <c r="AV516" s="145"/>
      <c r="AW516" s="145"/>
      <c r="AX516" s="145"/>
      <c r="AY516" s="145"/>
      <c r="AZ516" s="145"/>
      <c r="BA516" s="145"/>
      <c r="BB516" s="145"/>
      <c r="BC516" s="145"/>
      <c r="BD516" s="145"/>
      <c r="BE516" s="145"/>
      <c r="BF516" s="145"/>
      <c r="BG516" s="145"/>
      <c r="BH516" s="145"/>
      <c r="BI516" s="145"/>
    </row>
    <row r="517" ht="14.25" customHeight="1">
      <c r="A517" s="111"/>
      <c r="B517" s="145"/>
      <c r="C517" s="178"/>
      <c r="D517" s="178"/>
      <c r="E517" s="179"/>
      <c r="F517" s="178"/>
      <c r="G517" s="145"/>
      <c r="H517" s="145"/>
      <c r="I517" s="178"/>
      <c r="J517" s="179"/>
      <c r="K517" s="178"/>
      <c r="L517" s="145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  <c r="AA517" s="145"/>
      <c r="AB517" s="145"/>
      <c r="AC517" s="145"/>
      <c r="AD517" s="145"/>
      <c r="AE517" s="145"/>
      <c r="AF517" s="145"/>
      <c r="AG517" s="145"/>
      <c r="AH517" s="145"/>
      <c r="AI517" s="145"/>
      <c r="AJ517" s="145"/>
      <c r="AK517" s="145"/>
      <c r="AL517" s="145"/>
      <c r="AM517" s="145"/>
      <c r="AN517" s="145"/>
      <c r="AO517" s="145"/>
      <c r="AP517" s="145"/>
      <c r="AQ517" s="145"/>
      <c r="AR517" s="145"/>
      <c r="AS517" s="145"/>
      <c r="AT517" s="145"/>
      <c r="AU517" s="145"/>
      <c r="AV517" s="145"/>
      <c r="AW517" s="145"/>
      <c r="AX517" s="145"/>
      <c r="AY517" s="145"/>
      <c r="AZ517" s="145"/>
      <c r="BA517" s="145"/>
      <c r="BB517" s="145"/>
      <c r="BC517" s="145"/>
      <c r="BD517" s="145"/>
      <c r="BE517" s="145"/>
      <c r="BF517" s="145"/>
      <c r="BG517" s="145"/>
      <c r="BH517" s="145"/>
      <c r="BI517" s="145"/>
    </row>
    <row r="518" ht="14.25" customHeight="1">
      <c r="A518" s="111"/>
      <c r="B518" s="145"/>
      <c r="C518" s="178"/>
      <c r="D518" s="178"/>
      <c r="E518" s="179"/>
      <c r="F518" s="178"/>
      <c r="G518" s="145"/>
      <c r="H518" s="145"/>
      <c r="I518" s="178"/>
      <c r="J518" s="179"/>
      <c r="K518" s="178"/>
      <c r="L518" s="145"/>
      <c r="M518" s="145"/>
      <c r="N518" s="145"/>
      <c r="O518" s="145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  <c r="Z518" s="145"/>
      <c r="AA518" s="145"/>
      <c r="AB518" s="145"/>
      <c r="AC518" s="145"/>
      <c r="AD518" s="145"/>
      <c r="AE518" s="145"/>
      <c r="AF518" s="145"/>
      <c r="AG518" s="145"/>
      <c r="AH518" s="145"/>
      <c r="AI518" s="145"/>
      <c r="AJ518" s="145"/>
      <c r="AK518" s="145"/>
      <c r="AL518" s="145"/>
      <c r="AM518" s="145"/>
      <c r="AN518" s="145"/>
      <c r="AO518" s="145"/>
      <c r="AP518" s="145"/>
      <c r="AQ518" s="145"/>
      <c r="AR518" s="145"/>
      <c r="AS518" s="145"/>
      <c r="AT518" s="145"/>
      <c r="AU518" s="145"/>
      <c r="AV518" s="145"/>
      <c r="AW518" s="145"/>
      <c r="AX518" s="145"/>
      <c r="AY518" s="145"/>
      <c r="AZ518" s="145"/>
      <c r="BA518" s="145"/>
      <c r="BB518" s="145"/>
      <c r="BC518" s="145"/>
      <c r="BD518" s="145"/>
      <c r="BE518" s="145"/>
      <c r="BF518" s="145"/>
      <c r="BG518" s="145"/>
      <c r="BH518" s="145"/>
      <c r="BI518" s="145"/>
    </row>
    <row r="519" ht="14.25" customHeight="1">
      <c r="A519" s="111"/>
      <c r="B519" s="145"/>
      <c r="C519" s="178"/>
      <c r="D519" s="178"/>
      <c r="E519" s="179"/>
      <c r="F519" s="178"/>
      <c r="G519" s="145"/>
      <c r="H519" s="145"/>
      <c r="I519" s="178"/>
      <c r="J519" s="179"/>
      <c r="K519" s="178"/>
      <c r="L519" s="145"/>
      <c r="M519" s="145"/>
      <c r="N519" s="145"/>
      <c r="O519" s="145"/>
      <c r="P519" s="145"/>
      <c r="Q519" s="145"/>
      <c r="R519" s="145"/>
      <c r="S519" s="145"/>
      <c r="T519" s="145"/>
      <c r="U519" s="145"/>
      <c r="V519" s="145"/>
      <c r="W519" s="145"/>
      <c r="X519" s="145"/>
      <c r="Y519" s="145"/>
      <c r="Z519" s="145"/>
      <c r="AA519" s="145"/>
      <c r="AB519" s="145"/>
      <c r="AC519" s="145"/>
      <c r="AD519" s="145"/>
      <c r="AE519" s="145"/>
      <c r="AF519" s="145"/>
      <c r="AG519" s="145"/>
      <c r="AH519" s="145"/>
      <c r="AI519" s="145"/>
      <c r="AJ519" s="145"/>
      <c r="AK519" s="145"/>
      <c r="AL519" s="145"/>
      <c r="AM519" s="145"/>
      <c r="AN519" s="145"/>
      <c r="AO519" s="145"/>
      <c r="AP519" s="145"/>
      <c r="AQ519" s="145"/>
      <c r="AR519" s="145"/>
      <c r="AS519" s="145"/>
      <c r="AT519" s="145"/>
      <c r="AU519" s="145"/>
      <c r="AV519" s="145"/>
      <c r="AW519" s="145"/>
      <c r="AX519" s="145"/>
      <c r="AY519" s="145"/>
      <c r="AZ519" s="145"/>
      <c r="BA519" s="145"/>
      <c r="BB519" s="145"/>
      <c r="BC519" s="145"/>
      <c r="BD519" s="145"/>
      <c r="BE519" s="145"/>
      <c r="BF519" s="145"/>
      <c r="BG519" s="145"/>
      <c r="BH519" s="145"/>
      <c r="BI519" s="145"/>
    </row>
    <row r="520" ht="14.25" customHeight="1">
      <c r="A520" s="111"/>
      <c r="B520" s="145"/>
      <c r="C520" s="178"/>
      <c r="D520" s="178"/>
      <c r="E520" s="179"/>
      <c r="F520" s="178"/>
      <c r="G520" s="145"/>
      <c r="H520" s="145"/>
      <c r="I520" s="178"/>
      <c r="J520" s="179"/>
      <c r="K520" s="178"/>
      <c r="L520" s="145"/>
      <c r="M520" s="145"/>
      <c r="N520" s="145"/>
      <c r="O520" s="145"/>
      <c r="P520" s="145"/>
      <c r="Q520" s="145"/>
      <c r="R520" s="145"/>
      <c r="S520" s="145"/>
      <c r="T520" s="145"/>
      <c r="U520" s="145"/>
      <c r="V520" s="145"/>
      <c r="W520" s="145"/>
      <c r="X520" s="145"/>
      <c r="Y520" s="145"/>
      <c r="Z520" s="145"/>
      <c r="AA520" s="145"/>
      <c r="AB520" s="145"/>
      <c r="AC520" s="145"/>
      <c r="AD520" s="145"/>
      <c r="AE520" s="145"/>
      <c r="AF520" s="145"/>
      <c r="AG520" s="145"/>
      <c r="AH520" s="145"/>
      <c r="AI520" s="145"/>
      <c r="AJ520" s="145"/>
      <c r="AK520" s="145"/>
      <c r="AL520" s="145"/>
      <c r="AM520" s="145"/>
      <c r="AN520" s="145"/>
      <c r="AO520" s="145"/>
      <c r="AP520" s="145"/>
      <c r="AQ520" s="145"/>
      <c r="AR520" s="145"/>
      <c r="AS520" s="145"/>
      <c r="AT520" s="145"/>
      <c r="AU520" s="145"/>
      <c r="AV520" s="145"/>
      <c r="AW520" s="145"/>
      <c r="AX520" s="145"/>
      <c r="AY520" s="145"/>
      <c r="AZ520" s="145"/>
      <c r="BA520" s="145"/>
      <c r="BB520" s="145"/>
      <c r="BC520" s="145"/>
      <c r="BD520" s="145"/>
      <c r="BE520" s="145"/>
      <c r="BF520" s="145"/>
      <c r="BG520" s="145"/>
      <c r="BH520" s="145"/>
      <c r="BI520" s="145"/>
    </row>
    <row r="521" ht="14.25" customHeight="1">
      <c r="A521" s="111"/>
      <c r="B521" s="145"/>
      <c r="C521" s="178"/>
      <c r="D521" s="178"/>
      <c r="E521" s="179"/>
      <c r="F521" s="178"/>
      <c r="G521" s="145"/>
      <c r="H521" s="145"/>
      <c r="I521" s="178"/>
      <c r="J521" s="179"/>
      <c r="K521" s="178"/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  <c r="AA521" s="145"/>
      <c r="AB521" s="145"/>
      <c r="AC521" s="145"/>
      <c r="AD521" s="145"/>
      <c r="AE521" s="145"/>
      <c r="AF521" s="145"/>
      <c r="AG521" s="145"/>
      <c r="AH521" s="145"/>
      <c r="AI521" s="145"/>
      <c r="AJ521" s="145"/>
      <c r="AK521" s="145"/>
      <c r="AL521" s="145"/>
      <c r="AM521" s="145"/>
      <c r="AN521" s="145"/>
      <c r="AO521" s="145"/>
      <c r="AP521" s="145"/>
      <c r="AQ521" s="145"/>
      <c r="AR521" s="145"/>
      <c r="AS521" s="145"/>
      <c r="AT521" s="145"/>
      <c r="AU521" s="145"/>
      <c r="AV521" s="145"/>
      <c r="AW521" s="145"/>
      <c r="AX521" s="145"/>
      <c r="AY521" s="145"/>
      <c r="AZ521" s="145"/>
      <c r="BA521" s="145"/>
      <c r="BB521" s="145"/>
      <c r="BC521" s="145"/>
      <c r="BD521" s="145"/>
      <c r="BE521" s="145"/>
      <c r="BF521" s="145"/>
      <c r="BG521" s="145"/>
      <c r="BH521" s="145"/>
      <c r="BI521" s="145"/>
    </row>
    <row r="522" ht="14.25" customHeight="1">
      <c r="A522" s="111"/>
      <c r="B522" s="145"/>
      <c r="C522" s="178"/>
      <c r="D522" s="178"/>
      <c r="E522" s="179"/>
      <c r="F522" s="178"/>
      <c r="G522" s="145"/>
      <c r="H522" s="145"/>
      <c r="I522" s="178"/>
      <c r="J522" s="179"/>
      <c r="K522" s="178"/>
      <c r="L522" s="145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  <c r="AB522" s="145"/>
      <c r="AC522" s="145"/>
      <c r="AD522" s="145"/>
      <c r="AE522" s="145"/>
      <c r="AF522" s="145"/>
      <c r="AG522" s="145"/>
      <c r="AH522" s="145"/>
      <c r="AI522" s="145"/>
      <c r="AJ522" s="145"/>
      <c r="AK522" s="145"/>
      <c r="AL522" s="145"/>
      <c r="AM522" s="145"/>
      <c r="AN522" s="145"/>
      <c r="AO522" s="145"/>
      <c r="AP522" s="145"/>
      <c r="AQ522" s="145"/>
      <c r="AR522" s="145"/>
      <c r="AS522" s="145"/>
      <c r="AT522" s="145"/>
      <c r="AU522" s="145"/>
      <c r="AV522" s="145"/>
      <c r="AW522" s="145"/>
      <c r="AX522" s="145"/>
      <c r="AY522" s="145"/>
      <c r="AZ522" s="145"/>
      <c r="BA522" s="145"/>
      <c r="BB522" s="145"/>
      <c r="BC522" s="145"/>
      <c r="BD522" s="145"/>
      <c r="BE522" s="145"/>
      <c r="BF522" s="145"/>
      <c r="BG522" s="145"/>
      <c r="BH522" s="145"/>
      <c r="BI522" s="145"/>
    </row>
    <row r="523" ht="14.25" customHeight="1">
      <c r="A523" s="111"/>
      <c r="B523" s="145"/>
      <c r="C523" s="178"/>
      <c r="D523" s="178"/>
      <c r="E523" s="179"/>
      <c r="F523" s="178"/>
      <c r="G523" s="145"/>
      <c r="H523" s="145"/>
      <c r="I523" s="178"/>
      <c r="J523" s="179"/>
      <c r="K523" s="178"/>
      <c r="L523" s="145"/>
      <c r="M523" s="145"/>
      <c r="N523" s="145"/>
      <c r="O523" s="145"/>
      <c r="P523" s="145"/>
      <c r="Q523" s="145"/>
      <c r="R523" s="145"/>
      <c r="S523" s="145"/>
      <c r="T523" s="145"/>
      <c r="U523" s="145"/>
      <c r="V523" s="145"/>
      <c r="W523" s="145"/>
      <c r="X523" s="145"/>
      <c r="Y523" s="145"/>
      <c r="Z523" s="145"/>
      <c r="AA523" s="145"/>
      <c r="AB523" s="145"/>
      <c r="AC523" s="145"/>
      <c r="AD523" s="145"/>
      <c r="AE523" s="145"/>
      <c r="AF523" s="145"/>
      <c r="AG523" s="145"/>
      <c r="AH523" s="145"/>
      <c r="AI523" s="145"/>
      <c r="AJ523" s="145"/>
      <c r="AK523" s="145"/>
      <c r="AL523" s="145"/>
      <c r="AM523" s="145"/>
      <c r="AN523" s="145"/>
      <c r="AO523" s="145"/>
      <c r="AP523" s="145"/>
      <c r="AQ523" s="145"/>
      <c r="AR523" s="145"/>
      <c r="AS523" s="145"/>
      <c r="AT523" s="145"/>
      <c r="AU523" s="145"/>
      <c r="AV523" s="145"/>
      <c r="AW523" s="145"/>
      <c r="AX523" s="145"/>
      <c r="AY523" s="145"/>
      <c r="AZ523" s="145"/>
      <c r="BA523" s="145"/>
      <c r="BB523" s="145"/>
      <c r="BC523" s="145"/>
      <c r="BD523" s="145"/>
      <c r="BE523" s="145"/>
      <c r="BF523" s="145"/>
      <c r="BG523" s="145"/>
      <c r="BH523" s="145"/>
      <c r="BI523" s="145"/>
    </row>
    <row r="524" ht="14.25" customHeight="1">
      <c r="A524" s="111"/>
      <c r="B524" s="145"/>
      <c r="C524" s="178"/>
      <c r="D524" s="178"/>
      <c r="E524" s="179"/>
      <c r="F524" s="178"/>
      <c r="G524" s="145"/>
      <c r="H524" s="145"/>
      <c r="I524" s="178"/>
      <c r="J524" s="179"/>
      <c r="K524" s="178"/>
      <c r="L524" s="145"/>
      <c r="M524" s="145"/>
      <c r="N524" s="145"/>
      <c r="O524" s="145"/>
      <c r="P524" s="145"/>
      <c r="Q524" s="145"/>
      <c r="R524" s="145"/>
      <c r="S524" s="145"/>
      <c r="T524" s="145"/>
      <c r="U524" s="145"/>
      <c r="V524" s="145"/>
      <c r="W524" s="145"/>
      <c r="X524" s="145"/>
      <c r="Y524" s="145"/>
      <c r="Z524" s="145"/>
      <c r="AA524" s="145"/>
      <c r="AB524" s="145"/>
      <c r="AC524" s="145"/>
      <c r="AD524" s="145"/>
      <c r="AE524" s="145"/>
      <c r="AF524" s="145"/>
      <c r="AG524" s="145"/>
      <c r="AH524" s="145"/>
      <c r="AI524" s="145"/>
      <c r="AJ524" s="145"/>
      <c r="AK524" s="145"/>
      <c r="AL524" s="145"/>
      <c r="AM524" s="145"/>
      <c r="AN524" s="145"/>
      <c r="AO524" s="145"/>
      <c r="AP524" s="145"/>
      <c r="AQ524" s="145"/>
      <c r="AR524" s="145"/>
      <c r="AS524" s="145"/>
      <c r="AT524" s="145"/>
      <c r="AU524" s="145"/>
      <c r="AV524" s="145"/>
      <c r="AW524" s="145"/>
      <c r="AX524" s="145"/>
      <c r="AY524" s="145"/>
      <c r="AZ524" s="145"/>
      <c r="BA524" s="145"/>
      <c r="BB524" s="145"/>
      <c r="BC524" s="145"/>
      <c r="BD524" s="145"/>
      <c r="BE524" s="145"/>
      <c r="BF524" s="145"/>
      <c r="BG524" s="145"/>
      <c r="BH524" s="145"/>
      <c r="BI524" s="145"/>
    </row>
    <row r="525" ht="14.25" customHeight="1">
      <c r="A525" s="111"/>
      <c r="B525" s="145"/>
      <c r="C525" s="178"/>
      <c r="D525" s="178"/>
      <c r="E525" s="179"/>
      <c r="F525" s="178"/>
      <c r="G525" s="145"/>
      <c r="H525" s="145"/>
      <c r="I525" s="178"/>
      <c r="J525" s="179"/>
      <c r="K525" s="178"/>
      <c r="L525" s="145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  <c r="Z525" s="145"/>
      <c r="AA525" s="145"/>
      <c r="AB525" s="145"/>
      <c r="AC525" s="145"/>
      <c r="AD525" s="145"/>
      <c r="AE525" s="145"/>
      <c r="AF525" s="145"/>
      <c r="AG525" s="145"/>
      <c r="AH525" s="145"/>
      <c r="AI525" s="145"/>
      <c r="AJ525" s="145"/>
      <c r="AK525" s="145"/>
      <c r="AL525" s="145"/>
      <c r="AM525" s="145"/>
      <c r="AN525" s="145"/>
      <c r="AO525" s="145"/>
      <c r="AP525" s="145"/>
      <c r="AQ525" s="145"/>
      <c r="AR525" s="145"/>
      <c r="AS525" s="145"/>
      <c r="AT525" s="145"/>
      <c r="AU525" s="145"/>
      <c r="AV525" s="145"/>
      <c r="AW525" s="145"/>
      <c r="AX525" s="145"/>
      <c r="AY525" s="145"/>
      <c r="AZ525" s="145"/>
      <c r="BA525" s="145"/>
      <c r="BB525" s="145"/>
      <c r="BC525" s="145"/>
      <c r="BD525" s="145"/>
      <c r="BE525" s="145"/>
      <c r="BF525" s="145"/>
      <c r="BG525" s="145"/>
      <c r="BH525" s="145"/>
      <c r="BI525" s="145"/>
    </row>
    <row r="526" ht="14.25" customHeight="1">
      <c r="A526" s="111"/>
      <c r="B526" s="145"/>
      <c r="C526" s="178"/>
      <c r="D526" s="178"/>
      <c r="E526" s="179"/>
      <c r="F526" s="178"/>
      <c r="G526" s="145"/>
      <c r="H526" s="145"/>
      <c r="I526" s="178"/>
      <c r="J526" s="179"/>
      <c r="K526" s="178"/>
      <c r="L526" s="145"/>
      <c r="M526" s="145"/>
      <c r="N526" s="145"/>
      <c r="O526" s="145"/>
      <c r="P526" s="145"/>
      <c r="Q526" s="145"/>
      <c r="R526" s="145"/>
      <c r="S526" s="145"/>
      <c r="T526" s="145"/>
      <c r="U526" s="145"/>
      <c r="V526" s="145"/>
      <c r="W526" s="145"/>
      <c r="X526" s="145"/>
      <c r="Y526" s="145"/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145"/>
      <c r="AJ526" s="145"/>
      <c r="AK526" s="145"/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5"/>
      <c r="AZ526" s="145"/>
      <c r="BA526" s="145"/>
      <c r="BB526" s="145"/>
      <c r="BC526" s="145"/>
      <c r="BD526" s="145"/>
      <c r="BE526" s="145"/>
      <c r="BF526" s="145"/>
      <c r="BG526" s="145"/>
      <c r="BH526" s="145"/>
      <c r="BI526" s="145"/>
    </row>
    <row r="527" ht="14.25" customHeight="1">
      <c r="A527" s="111"/>
      <c r="B527" s="145"/>
      <c r="C527" s="178"/>
      <c r="D527" s="178"/>
      <c r="E527" s="179"/>
      <c r="F527" s="178"/>
      <c r="G527" s="145"/>
      <c r="H527" s="145"/>
      <c r="I527" s="178"/>
      <c r="J527" s="179"/>
      <c r="K527" s="178"/>
      <c r="L527" s="145"/>
      <c r="M527" s="145"/>
      <c r="N527" s="145"/>
      <c r="O527" s="145"/>
      <c r="P527" s="145"/>
      <c r="Q527" s="145"/>
      <c r="R527" s="145"/>
      <c r="S527" s="145"/>
      <c r="T527" s="145"/>
      <c r="U527" s="145"/>
      <c r="V527" s="145"/>
      <c r="W527" s="145"/>
      <c r="X527" s="145"/>
      <c r="Y527" s="145"/>
      <c r="Z527" s="145"/>
      <c r="AA527" s="145"/>
      <c r="AB527" s="145"/>
      <c r="AC527" s="145"/>
      <c r="AD527" s="145"/>
      <c r="AE527" s="145"/>
      <c r="AF527" s="145"/>
      <c r="AG527" s="145"/>
      <c r="AH527" s="145"/>
      <c r="AI527" s="145"/>
      <c r="AJ527" s="145"/>
      <c r="AK527" s="145"/>
      <c r="AL527" s="145"/>
      <c r="AM527" s="145"/>
      <c r="AN527" s="145"/>
      <c r="AO527" s="145"/>
      <c r="AP527" s="145"/>
      <c r="AQ527" s="145"/>
      <c r="AR527" s="145"/>
      <c r="AS527" s="145"/>
      <c r="AT527" s="145"/>
      <c r="AU527" s="145"/>
      <c r="AV527" s="145"/>
      <c r="AW527" s="145"/>
      <c r="AX527" s="145"/>
      <c r="AY527" s="145"/>
      <c r="AZ527" s="145"/>
      <c r="BA527" s="145"/>
      <c r="BB527" s="145"/>
      <c r="BC527" s="145"/>
      <c r="BD527" s="145"/>
      <c r="BE527" s="145"/>
      <c r="BF527" s="145"/>
      <c r="BG527" s="145"/>
      <c r="BH527" s="145"/>
      <c r="BI527" s="145"/>
    </row>
    <row r="528" ht="14.25" customHeight="1">
      <c r="A528" s="111"/>
      <c r="B528" s="145"/>
      <c r="C528" s="178"/>
      <c r="D528" s="178"/>
      <c r="E528" s="179"/>
      <c r="F528" s="178"/>
      <c r="G528" s="145"/>
      <c r="H528" s="145"/>
      <c r="I528" s="178"/>
      <c r="J528" s="179"/>
      <c r="K528" s="178"/>
      <c r="L528" s="145"/>
      <c r="M528" s="145"/>
      <c r="N528" s="145"/>
      <c r="O528" s="145"/>
      <c r="P528" s="145"/>
      <c r="Q528" s="145"/>
      <c r="R528" s="145"/>
      <c r="S528" s="145"/>
      <c r="T528" s="145"/>
      <c r="U528" s="145"/>
      <c r="V528" s="145"/>
      <c r="W528" s="145"/>
      <c r="X528" s="145"/>
      <c r="Y528" s="145"/>
      <c r="Z528" s="145"/>
      <c r="AA528" s="145"/>
      <c r="AB528" s="145"/>
      <c r="AC528" s="145"/>
      <c r="AD528" s="145"/>
      <c r="AE528" s="145"/>
      <c r="AF528" s="145"/>
      <c r="AG528" s="145"/>
      <c r="AH528" s="145"/>
      <c r="AI528" s="145"/>
      <c r="AJ528" s="145"/>
      <c r="AK528" s="145"/>
      <c r="AL528" s="145"/>
      <c r="AM528" s="145"/>
      <c r="AN528" s="145"/>
      <c r="AO528" s="145"/>
      <c r="AP528" s="145"/>
      <c r="AQ528" s="145"/>
      <c r="AR528" s="145"/>
      <c r="AS528" s="145"/>
      <c r="AT528" s="145"/>
      <c r="AU528" s="145"/>
      <c r="AV528" s="145"/>
      <c r="AW528" s="145"/>
      <c r="AX528" s="145"/>
      <c r="AY528" s="145"/>
      <c r="AZ528" s="145"/>
      <c r="BA528" s="145"/>
      <c r="BB528" s="145"/>
      <c r="BC528" s="145"/>
      <c r="BD528" s="145"/>
      <c r="BE528" s="145"/>
      <c r="BF528" s="145"/>
      <c r="BG528" s="145"/>
      <c r="BH528" s="145"/>
      <c r="BI528" s="145"/>
    </row>
    <row r="529" ht="14.25" customHeight="1">
      <c r="A529" s="111"/>
      <c r="B529" s="145"/>
      <c r="C529" s="178"/>
      <c r="D529" s="178"/>
      <c r="E529" s="179"/>
      <c r="F529" s="178"/>
      <c r="G529" s="145"/>
      <c r="H529" s="145"/>
      <c r="I529" s="178"/>
      <c r="J529" s="179"/>
      <c r="K529" s="178"/>
      <c r="L529" s="145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  <c r="Y529" s="145"/>
      <c r="Z529" s="145"/>
      <c r="AA529" s="145"/>
      <c r="AB529" s="145"/>
      <c r="AC529" s="145"/>
      <c r="AD529" s="145"/>
      <c r="AE529" s="145"/>
      <c r="AF529" s="145"/>
      <c r="AG529" s="145"/>
      <c r="AH529" s="145"/>
      <c r="AI529" s="145"/>
      <c r="AJ529" s="145"/>
      <c r="AK529" s="145"/>
      <c r="AL529" s="145"/>
      <c r="AM529" s="145"/>
      <c r="AN529" s="145"/>
      <c r="AO529" s="145"/>
      <c r="AP529" s="145"/>
      <c r="AQ529" s="145"/>
      <c r="AR529" s="145"/>
      <c r="AS529" s="145"/>
      <c r="AT529" s="145"/>
      <c r="AU529" s="145"/>
      <c r="AV529" s="145"/>
      <c r="AW529" s="145"/>
      <c r="AX529" s="145"/>
      <c r="AY529" s="145"/>
      <c r="AZ529" s="145"/>
      <c r="BA529" s="145"/>
      <c r="BB529" s="145"/>
      <c r="BC529" s="145"/>
      <c r="BD529" s="145"/>
      <c r="BE529" s="145"/>
      <c r="BF529" s="145"/>
      <c r="BG529" s="145"/>
      <c r="BH529" s="145"/>
      <c r="BI529" s="145"/>
    </row>
    <row r="530" ht="14.25" customHeight="1">
      <c r="A530" s="111"/>
      <c r="B530" s="145"/>
      <c r="C530" s="178"/>
      <c r="D530" s="178"/>
      <c r="E530" s="179"/>
      <c r="F530" s="178"/>
      <c r="G530" s="145"/>
      <c r="H530" s="145"/>
      <c r="I530" s="178"/>
      <c r="J530" s="179"/>
      <c r="K530" s="178"/>
      <c r="L530" s="145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  <c r="Y530" s="145"/>
      <c r="Z530" s="145"/>
      <c r="AA530" s="145"/>
      <c r="AB530" s="145"/>
      <c r="AC530" s="145"/>
      <c r="AD530" s="145"/>
      <c r="AE530" s="145"/>
      <c r="AF530" s="145"/>
      <c r="AG530" s="145"/>
      <c r="AH530" s="145"/>
      <c r="AI530" s="145"/>
      <c r="AJ530" s="145"/>
      <c r="AK530" s="145"/>
      <c r="AL530" s="145"/>
      <c r="AM530" s="145"/>
      <c r="AN530" s="145"/>
      <c r="AO530" s="145"/>
      <c r="AP530" s="145"/>
      <c r="AQ530" s="145"/>
      <c r="AR530" s="145"/>
      <c r="AS530" s="145"/>
      <c r="AT530" s="145"/>
      <c r="AU530" s="145"/>
      <c r="AV530" s="145"/>
      <c r="AW530" s="145"/>
      <c r="AX530" s="145"/>
      <c r="AY530" s="145"/>
      <c r="AZ530" s="145"/>
      <c r="BA530" s="145"/>
      <c r="BB530" s="145"/>
      <c r="BC530" s="145"/>
      <c r="BD530" s="145"/>
      <c r="BE530" s="145"/>
      <c r="BF530" s="145"/>
      <c r="BG530" s="145"/>
      <c r="BH530" s="145"/>
      <c r="BI530" s="145"/>
    </row>
    <row r="531" ht="14.25" customHeight="1">
      <c r="A531" s="111"/>
      <c r="B531" s="145"/>
      <c r="C531" s="178"/>
      <c r="D531" s="178"/>
      <c r="E531" s="179"/>
      <c r="F531" s="178"/>
      <c r="G531" s="145"/>
      <c r="H531" s="145"/>
      <c r="I531" s="178"/>
      <c r="J531" s="179"/>
      <c r="K531" s="178"/>
      <c r="L531" s="145"/>
      <c r="M531" s="145"/>
      <c r="N531" s="145"/>
      <c r="O531" s="145"/>
      <c r="P531" s="145"/>
      <c r="Q531" s="145"/>
      <c r="R531" s="145"/>
      <c r="S531" s="145"/>
      <c r="T531" s="145"/>
      <c r="U531" s="145"/>
      <c r="V531" s="145"/>
      <c r="W531" s="145"/>
      <c r="X531" s="145"/>
      <c r="Y531" s="145"/>
      <c r="Z531" s="145"/>
      <c r="AA531" s="145"/>
      <c r="AB531" s="145"/>
      <c r="AC531" s="145"/>
      <c r="AD531" s="145"/>
      <c r="AE531" s="145"/>
      <c r="AF531" s="145"/>
      <c r="AG531" s="145"/>
      <c r="AH531" s="145"/>
      <c r="AI531" s="145"/>
      <c r="AJ531" s="145"/>
      <c r="AK531" s="145"/>
      <c r="AL531" s="145"/>
      <c r="AM531" s="145"/>
      <c r="AN531" s="145"/>
      <c r="AO531" s="145"/>
      <c r="AP531" s="145"/>
      <c r="AQ531" s="145"/>
      <c r="AR531" s="145"/>
      <c r="AS531" s="145"/>
      <c r="AT531" s="145"/>
      <c r="AU531" s="145"/>
      <c r="AV531" s="145"/>
      <c r="AW531" s="145"/>
      <c r="AX531" s="145"/>
      <c r="AY531" s="145"/>
      <c r="AZ531" s="145"/>
      <c r="BA531" s="145"/>
      <c r="BB531" s="145"/>
      <c r="BC531" s="145"/>
      <c r="BD531" s="145"/>
      <c r="BE531" s="145"/>
      <c r="BF531" s="145"/>
      <c r="BG531" s="145"/>
      <c r="BH531" s="145"/>
      <c r="BI531" s="145"/>
    </row>
    <row r="532" ht="14.25" customHeight="1">
      <c r="A532" s="111"/>
      <c r="B532" s="145"/>
      <c r="C532" s="178"/>
      <c r="D532" s="178"/>
      <c r="E532" s="179"/>
      <c r="F532" s="178"/>
      <c r="G532" s="145"/>
      <c r="H532" s="145"/>
      <c r="I532" s="178"/>
      <c r="J532" s="179"/>
      <c r="K532" s="178"/>
      <c r="L532" s="145"/>
      <c r="M532" s="145"/>
      <c r="N532" s="145"/>
      <c r="O532" s="145"/>
      <c r="P532" s="145"/>
      <c r="Q532" s="145"/>
      <c r="R532" s="145"/>
      <c r="S532" s="145"/>
      <c r="T532" s="145"/>
      <c r="U532" s="145"/>
      <c r="V532" s="145"/>
      <c r="W532" s="145"/>
      <c r="X532" s="145"/>
      <c r="Y532" s="145"/>
      <c r="Z532" s="145"/>
      <c r="AA532" s="145"/>
      <c r="AB532" s="145"/>
      <c r="AC532" s="145"/>
      <c r="AD532" s="145"/>
      <c r="AE532" s="145"/>
      <c r="AF532" s="145"/>
      <c r="AG532" s="145"/>
      <c r="AH532" s="145"/>
      <c r="AI532" s="145"/>
      <c r="AJ532" s="145"/>
      <c r="AK532" s="145"/>
      <c r="AL532" s="145"/>
      <c r="AM532" s="145"/>
      <c r="AN532" s="145"/>
      <c r="AO532" s="145"/>
      <c r="AP532" s="145"/>
      <c r="AQ532" s="145"/>
      <c r="AR532" s="145"/>
      <c r="AS532" s="145"/>
      <c r="AT532" s="145"/>
      <c r="AU532" s="145"/>
      <c r="AV532" s="145"/>
      <c r="AW532" s="145"/>
      <c r="AX532" s="145"/>
      <c r="AY532" s="145"/>
      <c r="AZ532" s="145"/>
      <c r="BA532" s="145"/>
      <c r="BB532" s="145"/>
      <c r="BC532" s="145"/>
      <c r="BD532" s="145"/>
      <c r="BE532" s="145"/>
      <c r="BF532" s="145"/>
      <c r="BG532" s="145"/>
      <c r="BH532" s="145"/>
      <c r="BI532" s="145"/>
    </row>
    <row r="533" ht="14.25" customHeight="1">
      <c r="A533" s="111"/>
      <c r="B533" s="145"/>
      <c r="C533" s="178"/>
      <c r="D533" s="178"/>
      <c r="E533" s="179"/>
      <c r="F533" s="178"/>
      <c r="G533" s="145"/>
      <c r="H533" s="145"/>
      <c r="I533" s="178"/>
      <c r="J533" s="179"/>
      <c r="K533" s="178"/>
      <c r="L533" s="145"/>
      <c r="M533" s="145"/>
      <c r="N533" s="145"/>
      <c r="O533" s="145"/>
      <c r="P533" s="145"/>
      <c r="Q533" s="145"/>
      <c r="R533" s="145"/>
      <c r="S533" s="145"/>
      <c r="T533" s="145"/>
      <c r="U533" s="145"/>
      <c r="V533" s="145"/>
      <c r="W533" s="145"/>
      <c r="X533" s="145"/>
      <c r="Y533" s="145"/>
      <c r="Z533" s="145"/>
      <c r="AA533" s="145"/>
      <c r="AB533" s="145"/>
      <c r="AC533" s="145"/>
      <c r="AD533" s="145"/>
      <c r="AE533" s="145"/>
      <c r="AF533" s="145"/>
      <c r="AG533" s="145"/>
      <c r="AH533" s="145"/>
      <c r="AI533" s="145"/>
      <c r="AJ533" s="145"/>
      <c r="AK533" s="145"/>
      <c r="AL533" s="145"/>
      <c r="AM533" s="145"/>
      <c r="AN533" s="145"/>
      <c r="AO533" s="145"/>
      <c r="AP533" s="145"/>
      <c r="AQ533" s="145"/>
      <c r="AR533" s="145"/>
      <c r="AS533" s="145"/>
      <c r="AT533" s="145"/>
      <c r="AU533" s="145"/>
      <c r="AV533" s="145"/>
      <c r="AW533" s="145"/>
      <c r="AX533" s="145"/>
      <c r="AY533" s="145"/>
      <c r="AZ533" s="145"/>
      <c r="BA533" s="145"/>
      <c r="BB533" s="145"/>
      <c r="BC533" s="145"/>
      <c r="BD533" s="145"/>
      <c r="BE533" s="145"/>
      <c r="BF533" s="145"/>
      <c r="BG533" s="145"/>
      <c r="BH533" s="145"/>
      <c r="BI533" s="145"/>
    </row>
    <row r="534" ht="14.25" customHeight="1">
      <c r="A534" s="111"/>
      <c r="B534" s="145"/>
      <c r="C534" s="178"/>
      <c r="D534" s="178"/>
      <c r="E534" s="179"/>
      <c r="F534" s="178"/>
      <c r="G534" s="145"/>
      <c r="H534" s="145"/>
      <c r="I534" s="178"/>
      <c r="J534" s="179"/>
      <c r="K534" s="178"/>
      <c r="L534" s="145"/>
      <c r="M534" s="145"/>
      <c r="N534" s="145"/>
      <c r="O534" s="145"/>
      <c r="P534" s="145"/>
      <c r="Q534" s="145"/>
      <c r="R534" s="145"/>
      <c r="S534" s="145"/>
      <c r="T534" s="145"/>
      <c r="U534" s="145"/>
      <c r="V534" s="145"/>
      <c r="W534" s="145"/>
      <c r="X534" s="145"/>
      <c r="Y534" s="145"/>
      <c r="Z534" s="145"/>
      <c r="AA534" s="145"/>
      <c r="AB534" s="145"/>
      <c r="AC534" s="145"/>
      <c r="AD534" s="145"/>
      <c r="AE534" s="145"/>
      <c r="AF534" s="145"/>
      <c r="AG534" s="145"/>
      <c r="AH534" s="145"/>
      <c r="AI534" s="145"/>
      <c r="AJ534" s="145"/>
      <c r="AK534" s="145"/>
      <c r="AL534" s="145"/>
      <c r="AM534" s="145"/>
      <c r="AN534" s="145"/>
      <c r="AO534" s="145"/>
      <c r="AP534" s="145"/>
      <c r="AQ534" s="145"/>
      <c r="AR534" s="145"/>
      <c r="AS534" s="145"/>
      <c r="AT534" s="145"/>
      <c r="AU534" s="145"/>
      <c r="AV534" s="145"/>
      <c r="AW534" s="145"/>
      <c r="AX534" s="145"/>
      <c r="AY534" s="145"/>
      <c r="AZ534" s="145"/>
      <c r="BA534" s="145"/>
      <c r="BB534" s="145"/>
      <c r="BC534" s="145"/>
      <c r="BD534" s="145"/>
      <c r="BE534" s="145"/>
      <c r="BF534" s="145"/>
      <c r="BG534" s="145"/>
      <c r="BH534" s="145"/>
      <c r="BI534" s="145"/>
    </row>
    <row r="535" ht="14.25" customHeight="1">
      <c r="A535" s="111"/>
      <c r="B535" s="145"/>
      <c r="C535" s="178"/>
      <c r="D535" s="178"/>
      <c r="E535" s="179"/>
      <c r="F535" s="178"/>
      <c r="G535" s="145"/>
      <c r="H535" s="145"/>
      <c r="I535" s="178"/>
      <c r="J535" s="179"/>
      <c r="K535" s="178"/>
      <c r="L535" s="145"/>
      <c r="M535" s="145"/>
      <c r="N535" s="145"/>
      <c r="O535" s="145"/>
      <c r="P535" s="145"/>
      <c r="Q535" s="145"/>
      <c r="R535" s="145"/>
      <c r="S535" s="145"/>
      <c r="T535" s="145"/>
      <c r="U535" s="145"/>
      <c r="V535" s="145"/>
      <c r="W535" s="145"/>
      <c r="X535" s="145"/>
      <c r="Y535" s="145"/>
      <c r="Z535" s="145"/>
      <c r="AA535" s="145"/>
      <c r="AB535" s="145"/>
      <c r="AC535" s="145"/>
      <c r="AD535" s="145"/>
      <c r="AE535" s="145"/>
      <c r="AF535" s="145"/>
      <c r="AG535" s="145"/>
      <c r="AH535" s="145"/>
      <c r="AI535" s="145"/>
      <c r="AJ535" s="145"/>
      <c r="AK535" s="145"/>
      <c r="AL535" s="145"/>
      <c r="AM535" s="145"/>
      <c r="AN535" s="145"/>
      <c r="AO535" s="145"/>
      <c r="AP535" s="145"/>
      <c r="AQ535" s="145"/>
      <c r="AR535" s="145"/>
      <c r="AS535" s="145"/>
      <c r="AT535" s="145"/>
      <c r="AU535" s="145"/>
      <c r="AV535" s="145"/>
      <c r="AW535" s="145"/>
      <c r="AX535" s="145"/>
      <c r="AY535" s="145"/>
      <c r="AZ535" s="145"/>
      <c r="BA535" s="145"/>
      <c r="BB535" s="145"/>
      <c r="BC535" s="145"/>
      <c r="BD535" s="145"/>
      <c r="BE535" s="145"/>
      <c r="BF535" s="145"/>
      <c r="BG535" s="145"/>
      <c r="BH535" s="145"/>
      <c r="BI535" s="145"/>
    </row>
    <row r="536" ht="14.25" customHeight="1">
      <c r="A536" s="111"/>
      <c r="B536" s="145"/>
      <c r="C536" s="178"/>
      <c r="D536" s="178"/>
      <c r="E536" s="179"/>
      <c r="F536" s="178"/>
      <c r="G536" s="145"/>
      <c r="H536" s="145"/>
      <c r="I536" s="178"/>
      <c r="J536" s="179"/>
      <c r="K536" s="178"/>
      <c r="L536" s="145"/>
      <c r="M536" s="145"/>
      <c r="N536" s="145"/>
      <c r="O536" s="145"/>
      <c r="P536" s="145"/>
      <c r="Q536" s="145"/>
      <c r="R536" s="145"/>
      <c r="S536" s="145"/>
      <c r="T536" s="145"/>
      <c r="U536" s="145"/>
      <c r="V536" s="145"/>
      <c r="W536" s="145"/>
      <c r="X536" s="145"/>
      <c r="Y536" s="145"/>
      <c r="Z536" s="145"/>
      <c r="AA536" s="145"/>
      <c r="AB536" s="145"/>
      <c r="AC536" s="145"/>
      <c r="AD536" s="145"/>
      <c r="AE536" s="145"/>
      <c r="AF536" s="145"/>
      <c r="AG536" s="145"/>
      <c r="AH536" s="145"/>
      <c r="AI536" s="145"/>
      <c r="AJ536" s="145"/>
      <c r="AK536" s="145"/>
      <c r="AL536" s="145"/>
      <c r="AM536" s="145"/>
      <c r="AN536" s="145"/>
      <c r="AO536" s="145"/>
      <c r="AP536" s="145"/>
      <c r="AQ536" s="145"/>
      <c r="AR536" s="145"/>
      <c r="AS536" s="145"/>
      <c r="AT536" s="145"/>
      <c r="AU536" s="145"/>
      <c r="AV536" s="145"/>
      <c r="AW536" s="145"/>
      <c r="AX536" s="145"/>
      <c r="AY536" s="145"/>
      <c r="AZ536" s="145"/>
      <c r="BA536" s="145"/>
      <c r="BB536" s="145"/>
      <c r="BC536" s="145"/>
      <c r="BD536" s="145"/>
      <c r="BE536" s="145"/>
      <c r="BF536" s="145"/>
      <c r="BG536" s="145"/>
      <c r="BH536" s="145"/>
      <c r="BI536" s="145"/>
    </row>
    <row r="537" ht="14.25" customHeight="1">
      <c r="A537" s="111"/>
      <c r="B537" s="145"/>
      <c r="C537" s="178"/>
      <c r="D537" s="178"/>
      <c r="E537" s="179"/>
      <c r="F537" s="178"/>
      <c r="G537" s="145"/>
      <c r="H537" s="145"/>
      <c r="I537" s="178"/>
      <c r="J537" s="179"/>
      <c r="K537" s="178"/>
      <c r="L537" s="145"/>
      <c r="M537" s="145"/>
      <c r="N537" s="145"/>
      <c r="O537" s="145"/>
      <c r="P537" s="145"/>
      <c r="Q537" s="145"/>
      <c r="R537" s="145"/>
      <c r="S537" s="145"/>
      <c r="T537" s="145"/>
      <c r="U537" s="145"/>
      <c r="V537" s="145"/>
      <c r="W537" s="145"/>
      <c r="X537" s="145"/>
      <c r="Y537" s="145"/>
      <c r="Z537" s="145"/>
      <c r="AA537" s="145"/>
      <c r="AB537" s="145"/>
      <c r="AC537" s="145"/>
      <c r="AD537" s="145"/>
      <c r="AE537" s="145"/>
      <c r="AF537" s="145"/>
      <c r="AG537" s="145"/>
      <c r="AH537" s="145"/>
      <c r="AI537" s="145"/>
      <c r="AJ537" s="145"/>
      <c r="AK537" s="145"/>
      <c r="AL537" s="145"/>
      <c r="AM537" s="145"/>
      <c r="AN537" s="145"/>
      <c r="AO537" s="145"/>
      <c r="AP537" s="145"/>
      <c r="AQ537" s="145"/>
      <c r="AR537" s="145"/>
      <c r="AS537" s="145"/>
      <c r="AT537" s="145"/>
      <c r="AU537" s="145"/>
      <c r="AV537" s="145"/>
      <c r="AW537" s="145"/>
      <c r="AX537" s="145"/>
      <c r="AY537" s="145"/>
      <c r="AZ537" s="145"/>
      <c r="BA537" s="145"/>
      <c r="BB537" s="145"/>
      <c r="BC537" s="145"/>
      <c r="BD537" s="145"/>
      <c r="BE537" s="145"/>
      <c r="BF537" s="145"/>
      <c r="BG537" s="145"/>
      <c r="BH537" s="145"/>
      <c r="BI537" s="145"/>
    </row>
    <row r="538" ht="14.25" customHeight="1">
      <c r="A538" s="111"/>
      <c r="B538" s="145"/>
      <c r="C538" s="178"/>
      <c r="D538" s="178"/>
      <c r="E538" s="179"/>
      <c r="F538" s="178"/>
      <c r="G538" s="145"/>
      <c r="H538" s="145"/>
      <c r="I538" s="178"/>
      <c r="J538" s="179"/>
      <c r="K538" s="178"/>
      <c r="L538" s="145"/>
      <c r="M538" s="145"/>
      <c r="N538" s="145"/>
      <c r="O538" s="145"/>
      <c r="P538" s="145"/>
      <c r="Q538" s="145"/>
      <c r="R538" s="145"/>
      <c r="S538" s="145"/>
      <c r="T538" s="145"/>
      <c r="U538" s="145"/>
      <c r="V538" s="145"/>
      <c r="W538" s="145"/>
      <c r="X538" s="145"/>
      <c r="Y538" s="145"/>
      <c r="Z538" s="145"/>
      <c r="AA538" s="145"/>
      <c r="AB538" s="145"/>
      <c r="AC538" s="145"/>
      <c r="AD538" s="145"/>
      <c r="AE538" s="145"/>
      <c r="AF538" s="145"/>
      <c r="AG538" s="145"/>
      <c r="AH538" s="145"/>
      <c r="AI538" s="145"/>
      <c r="AJ538" s="145"/>
      <c r="AK538" s="145"/>
      <c r="AL538" s="145"/>
      <c r="AM538" s="145"/>
      <c r="AN538" s="145"/>
      <c r="AO538" s="145"/>
      <c r="AP538" s="145"/>
      <c r="AQ538" s="145"/>
      <c r="AR538" s="145"/>
      <c r="AS538" s="145"/>
      <c r="AT538" s="145"/>
      <c r="AU538" s="145"/>
      <c r="AV538" s="145"/>
      <c r="AW538" s="145"/>
      <c r="AX538" s="145"/>
      <c r="AY538" s="145"/>
      <c r="AZ538" s="145"/>
      <c r="BA538" s="145"/>
      <c r="BB538" s="145"/>
      <c r="BC538" s="145"/>
      <c r="BD538" s="145"/>
      <c r="BE538" s="145"/>
      <c r="BF538" s="145"/>
      <c r="BG538" s="145"/>
      <c r="BH538" s="145"/>
      <c r="BI538" s="145"/>
    </row>
    <row r="539" ht="14.25" customHeight="1">
      <c r="A539" s="111"/>
      <c r="B539" s="145"/>
      <c r="C539" s="178"/>
      <c r="D539" s="178"/>
      <c r="E539" s="179"/>
      <c r="F539" s="178"/>
      <c r="G539" s="145"/>
      <c r="H539" s="145"/>
      <c r="I539" s="178"/>
      <c r="J539" s="179"/>
      <c r="K539" s="178"/>
      <c r="L539" s="145"/>
      <c r="M539" s="145"/>
      <c r="N539" s="145"/>
      <c r="O539" s="145"/>
      <c r="P539" s="145"/>
      <c r="Q539" s="145"/>
      <c r="R539" s="145"/>
      <c r="S539" s="145"/>
      <c r="T539" s="145"/>
      <c r="U539" s="145"/>
      <c r="V539" s="145"/>
      <c r="W539" s="145"/>
      <c r="X539" s="145"/>
      <c r="Y539" s="145"/>
      <c r="Z539" s="145"/>
      <c r="AA539" s="145"/>
      <c r="AB539" s="145"/>
      <c r="AC539" s="145"/>
      <c r="AD539" s="145"/>
      <c r="AE539" s="145"/>
      <c r="AF539" s="145"/>
      <c r="AG539" s="145"/>
      <c r="AH539" s="145"/>
      <c r="AI539" s="145"/>
      <c r="AJ539" s="145"/>
      <c r="AK539" s="145"/>
      <c r="AL539" s="145"/>
      <c r="AM539" s="145"/>
      <c r="AN539" s="145"/>
      <c r="AO539" s="145"/>
      <c r="AP539" s="145"/>
      <c r="AQ539" s="145"/>
      <c r="AR539" s="145"/>
      <c r="AS539" s="145"/>
      <c r="AT539" s="145"/>
      <c r="AU539" s="145"/>
      <c r="AV539" s="145"/>
      <c r="AW539" s="145"/>
      <c r="AX539" s="145"/>
      <c r="AY539" s="145"/>
      <c r="AZ539" s="145"/>
      <c r="BA539" s="145"/>
      <c r="BB539" s="145"/>
      <c r="BC539" s="145"/>
      <c r="BD539" s="145"/>
      <c r="BE539" s="145"/>
      <c r="BF539" s="145"/>
      <c r="BG539" s="145"/>
      <c r="BH539" s="145"/>
      <c r="BI539" s="145"/>
    </row>
    <row r="540" ht="14.25" customHeight="1">
      <c r="A540" s="111"/>
      <c r="B540" s="145"/>
      <c r="C540" s="178"/>
      <c r="D540" s="178"/>
      <c r="E540" s="179"/>
      <c r="F540" s="178"/>
      <c r="G540" s="145"/>
      <c r="H540" s="145"/>
      <c r="I540" s="178"/>
      <c r="J540" s="179"/>
      <c r="K540" s="178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  <c r="AB540" s="145"/>
      <c r="AC540" s="145"/>
      <c r="AD540" s="145"/>
      <c r="AE540" s="145"/>
      <c r="AF540" s="145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  <c r="BA540" s="145"/>
      <c r="BB540" s="145"/>
      <c r="BC540" s="145"/>
      <c r="BD540" s="145"/>
      <c r="BE540" s="145"/>
      <c r="BF540" s="145"/>
      <c r="BG540" s="145"/>
      <c r="BH540" s="145"/>
      <c r="BI540" s="145"/>
    </row>
    <row r="541" ht="14.25" customHeight="1">
      <c r="A541" s="111"/>
      <c r="B541" s="145"/>
      <c r="C541" s="178"/>
      <c r="D541" s="178"/>
      <c r="E541" s="179"/>
      <c r="F541" s="178"/>
      <c r="G541" s="145"/>
      <c r="H541" s="145"/>
      <c r="I541" s="178"/>
      <c r="J541" s="179"/>
      <c r="K541" s="178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  <c r="AA541" s="145"/>
      <c r="AB541" s="145"/>
      <c r="AC541" s="145"/>
      <c r="AD541" s="145"/>
      <c r="AE541" s="145"/>
      <c r="AF541" s="145"/>
      <c r="AG541" s="145"/>
      <c r="AH541" s="145"/>
      <c r="AI541" s="145"/>
      <c r="AJ541" s="145"/>
      <c r="AK541" s="145"/>
      <c r="AL541" s="145"/>
      <c r="AM541" s="145"/>
      <c r="AN541" s="145"/>
      <c r="AO541" s="145"/>
      <c r="AP541" s="145"/>
      <c r="AQ541" s="145"/>
      <c r="AR541" s="145"/>
      <c r="AS541" s="145"/>
      <c r="AT541" s="145"/>
      <c r="AU541" s="145"/>
      <c r="AV541" s="145"/>
      <c r="AW541" s="145"/>
      <c r="AX541" s="145"/>
      <c r="AY541" s="145"/>
      <c r="AZ541" s="145"/>
      <c r="BA541" s="145"/>
      <c r="BB541" s="145"/>
      <c r="BC541" s="145"/>
      <c r="BD541" s="145"/>
      <c r="BE541" s="145"/>
      <c r="BF541" s="145"/>
      <c r="BG541" s="145"/>
      <c r="BH541" s="145"/>
      <c r="BI541" s="145"/>
    </row>
    <row r="542" ht="14.25" customHeight="1">
      <c r="A542" s="111"/>
      <c r="B542" s="145"/>
      <c r="C542" s="178"/>
      <c r="D542" s="178"/>
      <c r="E542" s="179"/>
      <c r="F542" s="178"/>
      <c r="G542" s="145"/>
      <c r="H542" s="145"/>
      <c r="I542" s="178"/>
      <c r="J542" s="179"/>
      <c r="K542" s="178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  <c r="AA542" s="145"/>
      <c r="AB542" s="145"/>
      <c r="AC542" s="145"/>
      <c r="AD542" s="145"/>
      <c r="AE542" s="145"/>
      <c r="AF542" s="145"/>
      <c r="AG542" s="145"/>
      <c r="AH542" s="145"/>
      <c r="AI542" s="145"/>
      <c r="AJ542" s="145"/>
      <c r="AK542" s="145"/>
      <c r="AL542" s="145"/>
      <c r="AM542" s="145"/>
      <c r="AN542" s="145"/>
      <c r="AO542" s="145"/>
      <c r="AP542" s="145"/>
      <c r="AQ542" s="145"/>
      <c r="AR542" s="145"/>
      <c r="AS542" s="145"/>
      <c r="AT542" s="145"/>
      <c r="AU542" s="145"/>
      <c r="AV542" s="145"/>
      <c r="AW542" s="145"/>
      <c r="AX542" s="145"/>
      <c r="AY542" s="145"/>
      <c r="AZ542" s="145"/>
      <c r="BA542" s="145"/>
      <c r="BB542" s="145"/>
      <c r="BC542" s="145"/>
      <c r="BD542" s="145"/>
      <c r="BE542" s="145"/>
      <c r="BF542" s="145"/>
      <c r="BG542" s="145"/>
      <c r="BH542" s="145"/>
      <c r="BI542" s="145"/>
    </row>
    <row r="543" ht="14.25" customHeight="1">
      <c r="A543" s="111"/>
      <c r="B543" s="145"/>
      <c r="C543" s="178"/>
      <c r="D543" s="178"/>
      <c r="E543" s="179"/>
      <c r="F543" s="178"/>
      <c r="G543" s="145"/>
      <c r="H543" s="145"/>
      <c r="I543" s="178"/>
      <c r="J543" s="179"/>
      <c r="K543" s="178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  <c r="AB543" s="145"/>
      <c r="AC543" s="145"/>
      <c r="AD543" s="145"/>
      <c r="AE543" s="145"/>
      <c r="AF543" s="145"/>
      <c r="AG543" s="145"/>
      <c r="AH543" s="145"/>
      <c r="AI543" s="145"/>
      <c r="AJ543" s="145"/>
      <c r="AK543" s="145"/>
      <c r="AL543" s="145"/>
      <c r="AM543" s="145"/>
      <c r="AN543" s="145"/>
      <c r="AO543" s="145"/>
      <c r="AP543" s="145"/>
      <c r="AQ543" s="145"/>
      <c r="AR543" s="145"/>
      <c r="AS543" s="145"/>
      <c r="AT543" s="145"/>
      <c r="AU543" s="145"/>
      <c r="AV543" s="145"/>
      <c r="AW543" s="145"/>
      <c r="AX543" s="145"/>
      <c r="AY543" s="145"/>
      <c r="AZ543" s="145"/>
      <c r="BA543" s="145"/>
      <c r="BB543" s="145"/>
      <c r="BC543" s="145"/>
      <c r="BD543" s="145"/>
      <c r="BE543" s="145"/>
      <c r="BF543" s="145"/>
      <c r="BG543" s="145"/>
      <c r="BH543" s="145"/>
      <c r="BI543" s="145"/>
    </row>
    <row r="544" ht="14.25" customHeight="1">
      <c r="A544" s="111"/>
      <c r="B544" s="145"/>
      <c r="C544" s="178"/>
      <c r="D544" s="178"/>
      <c r="E544" s="179"/>
      <c r="F544" s="178"/>
      <c r="G544" s="145"/>
      <c r="H544" s="145"/>
      <c r="I544" s="178"/>
      <c r="J544" s="179"/>
      <c r="K544" s="178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  <c r="Y544" s="145"/>
      <c r="Z544" s="145"/>
      <c r="AA544" s="145"/>
      <c r="AB544" s="145"/>
      <c r="AC544" s="145"/>
      <c r="AD544" s="145"/>
      <c r="AE544" s="145"/>
      <c r="AF544" s="145"/>
      <c r="AG544" s="145"/>
      <c r="AH544" s="145"/>
      <c r="AI544" s="145"/>
      <c r="AJ544" s="145"/>
      <c r="AK544" s="145"/>
      <c r="AL544" s="145"/>
      <c r="AM544" s="145"/>
      <c r="AN544" s="145"/>
      <c r="AO544" s="145"/>
      <c r="AP544" s="145"/>
      <c r="AQ544" s="145"/>
      <c r="AR544" s="145"/>
      <c r="AS544" s="145"/>
      <c r="AT544" s="145"/>
      <c r="AU544" s="145"/>
      <c r="AV544" s="145"/>
      <c r="AW544" s="145"/>
      <c r="AX544" s="145"/>
      <c r="AY544" s="145"/>
      <c r="AZ544" s="145"/>
      <c r="BA544" s="145"/>
      <c r="BB544" s="145"/>
      <c r="BC544" s="145"/>
      <c r="BD544" s="145"/>
      <c r="BE544" s="145"/>
      <c r="BF544" s="145"/>
      <c r="BG544" s="145"/>
      <c r="BH544" s="145"/>
      <c r="BI544" s="145"/>
    </row>
    <row r="545" ht="14.25" customHeight="1">
      <c r="A545" s="111"/>
      <c r="B545" s="145"/>
      <c r="C545" s="178"/>
      <c r="D545" s="178"/>
      <c r="E545" s="179"/>
      <c r="F545" s="178"/>
      <c r="G545" s="145"/>
      <c r="H545" s="145"/>
      <c r="I545" s="178"/>
      <c r="J545" s="179"/>
      <c r="K545" s="178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  <c r="AA545" s="145"/>
      <c r="AB545" s="145"/>
      <c r="AC545" s="145"/>
      <c r="AD545" s="145"/>
      <c r="AE545" s="145"/>
      <c r="AF545" s="145"/>
      <c r="AG545" s="145"/>
      <c r="AH545" s="145"/>
      <c r="AI545" s="145"/>
      <c r="AJ545" s="145"/>
      <c r="AK545" s="145"/>
      <c r="AL545" s="145"/>
      <c r="AM545" s="145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  <c r="BA545" s="145"/>
      <c r="BB545" s="145"/>
      <c r="BC545" s="145"/>
      <c r="BD545" s="145"/>
      <c r="BE545" s="145"/>
      <c r="BF545" s="145"/>
      <c r="BG545" s="145"/>
      <c r="BH545" s="145"/>
      <c r="BI545" s="145"/>
    </row>
    <row r="546" ht="14.25" customHeight="1">
      <c r="A546" s="111"/>
      <c r="B546" s="145"/>
      <c r="C546" s="178"/>
      <c r="D546" s="178"/>
      <c r="E546" s="179"/>
      <c r="F546" s="178"/>
      <c r="G546" s="145"/>
      <c r="H546" s="145"/>
      <c r="I546" s="178"/>
      <c r="J546" s="179"/>
      <c r="K546" s="178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  <c r="AB546" s="145"/>
      <c r="AC546" s="145"/>
      <c r="AD546" s="145"/>
      <c r="AE546" s="145"/>
      <c r="AF546" s="145"/>
      <c r="AG546" s="145"/>
      <c r="AH546" s="145"/>
      <c r="AI546" s="145"/>
      <c r="AJ546" s="145"/>
      <c r="AK546" s="145"/>
      <c r="AL546" s="145"/>
      <c r="AM546" s="145"/>
      <c r="AN546" s="145"/>
      <c r="AO546" s="145"/>
      <c r="AP546" s="145"/>
      <c r="AQ546" s="145"/>
      <c r="AR546" s="145"/>
      <c r="AS546" s="145"/>
      <c r="AT546" s="145"/>
      <c r="AU546" s="145"/>
      <c r="AV546" s="145"/>
      <c r="AW546" s="145"/>
      <c r="AX546" s="145"/>
      <c r="AY546" s="145"/>
      <c r="AZ546" s="145"/>
      <c r="BA546" s="145"/>
      <c r="BB546" s="145"/>
      <c r="BC546" s="145"/>
      <c r="BD546" s="145"/>
      <c r="BE546" s="145"/>
      <c r="BF546" s="145"/>
      <c r="BG546" s="145"/>
      <c r="BH546" s="145"/>
      <c r="BI546" s="145"/>
    </row>
    <row r="547" ht="14.25" customHeight="1">
      <c r="A547" s="111"/>
      <c r="B547" s="145"/>
      <c r="C547" s="178"/>
      <c r="D547" s="178"/>
      <c r="E547" s="179"/>
      <c r="F547" s="178"/>
      <c r="G547" s="145"/>
      <c r="H547" s="145"/>
      <c r="I547" s="178"/>
      <c r="J547" s="179"/>
      <c r="K547" s="178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  <c r="AB547" s="145"/>
      <c r="AC547" s="145"/>
      <c r="AD547" s="145"/>
      <c r="AE547" s="145"/>
      <c r="AF547" s="145"/>
      <c r="AG547" s="145"/>
      <c r="AH547" s="145"/>
      <c r="AI547" s="145"/>
      <c r="AJ547" s="145"/>
      <c r="AK547" s="145"/>
      <c r="AL547" s="145"/>
      <c r="AM547" s="145"/>
      <c r="AN547" s="145"/>
      <c r="AO547" s="145"/>
      <c r="AP547" s="145"/>
      <c r="AQ547" s="145"/>
      <c r="AR547" s="145"/>
      <c r="AS547" s="145"/>
      <c r="AT547" s="145"/>
      <c r="AU547" s="145"/>
      <c r="AV547" s="145"/>
      <c r="AW547" s="145"/>
      <c r="AX547" s="145"/>
      <c r="AY547" s="145"/>
      <c r="AZ547" s="145"/>
      <c r="BA547" s="145"/>
      <c r="BB547" s="145"/>
      <c r="BC547" s="145"/>
      <c r="BD547" s="145"/>
      <c r="BE547" s="145"/>
      <c r="BF547" s="145"/>
      <c r="BG547" s="145"/>
      <c r="BH547" s="145"/>
      <c r="BI547" s="145"/>
    </row>
    <row r="548" ht="14.25" customHeight="1">
      <c r="A548" s="111"/>
      <c r="B548" s="145"/>
      <c r="C548" s="178"/>
      <c r="D548" s="178"/>
      <c r="E548" s="179"/>
      <c r="F548" s="178"/>
      <c r="G548" s="145"/>
      <c r="H548" s="145"/>
      <c r="I548" s="178"/>
      <c r="J548" s="179"/>
      <c r="K548" s="178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  <c r="AB548" s="145"/>
      <c r="AC548" s="145"/>
      <c r="AD548" s="145"/>
      <c r="AE548" s="145"/>
      <c r="AF548" s="145"/>
      <c r="AG548" s="145"/>
      <c r="AH548" s="145"/>
      <c r="AI548" s="145"/>
      <c r="AJ548" s="145"/>
      <c r="AK548" s="145"/>
      <c r="AL548" s="145"/>
      <c r="AM548" s="145"/>
      <c r="AN548" s="145"/>
      <c r="AO548" s="145"/>
      <c r="AP548" s="145"/>
      <c r="AQ548" s="145"/>
      <c r="AR548" s="145"/>
      <c r="AS548" s="145"/>
      <c r="AT548" s="145"/>
      <c r="AU548" s="145"/>
      <c r="AV548" s="145"/>
      <c r="AW548" s="145"/>
      <c r="AX548" s="145"/>
      <c r="AY548" s="145"/>
      <c r="AZ548" s="145"/>
      <c r="BA548" s="145"/>
      <c r="BB548" s="145"/>
      <c r="BC548" s="145"/>
      <c r="BD548" s="145"/>
      <c r="BE548" s="145"/>
      <c r="BF548" s="145"/>
      <c r="BG548" s="145"/>
      <c r="BH548" s="145"/>
      <c r="BI548" s="145"/>
    </row>
    <row r="549" ht="14.25" customHeight="1">
      <c r="A549" s="111"/>
      <c r="B549" s="145"/>
      <c r="C549" s="178"/>
      <c r="D549" s="178"/>
      <c r="E549" s="179"/>
      <c r="F549" s="178"/>
      <c r="G549" s="145"/>
      <c r="H549" s="145"/>
      <c r="I549" s="178"/>
      <c r="J549" s="179"/>
      <c r="K549" s="178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  <c r="AC549" s="145"/>
      <c r="AD549" s="145"/>
      <c r="AE549" s="145"/>
      <c r="AF549" s="145"/>
      <c r="AG549" s="145"/>
      <c r="AH549" s="145"/>
      <c r="AI549" s="145"/>
      <c r="AJ549" s="145"/>
      <c r="AK549" s="145"/>
      <c r="AL549" s="145"/>
      <c r="AM549" s="145"/>
      <c r="AN549" s="145"/>
      <c r="AO549" s="145"/>
      <c r="AP549" s="145"/>
      <c r="AQ549" s="145"/>
      <c r="AR549" s="145"/>
      <c r="AS549" s="145"/>
      <c r="AT549" s="145"/>
      <c r="AU549" s="145"/>
      <c r="AV549" s="145"/>
      <c r="AW549" s="145"/>
      <c r="AX549" s="145"/>
      <c r="AY549" s="145"/>
      <c r="AZ549" s="145"/>
      <c r="BA549" s="145"/>
      <c r="BB549" s="145"/>
      <c r="BC549" s="145"/>
      <c r="BD549" s="145"/>
      <c r="BE549" s="145"/>
      <c r="BF549" s="145"/>
      <c r="BG549" s="145"/>
      <c r="BH549" s="145"/>
      <c r="BI549" s="145"/>
    </row>
    <row r="550" ht="14.25" customHeight="1">
      <c r="A550" s="111"/>
      <c r="B550" s="145"/>
      <c r="C550" s="178"/>
      <c r="D550" s="178"/>
      <c r="E550" s="179"/>
      <c r="F550" s="178"/>
      <c r="G550" s="145"/>
      <c r="H550" s="145"/>
      <c r="I550" s="178"/>
      <c r="J550" s="179"/>
      <c r="K550" s="178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  <c r="AB550" s="145"/>
      <c r="AC550" s="145"/>
      <c r="AD550" s="145"/>
      <c r="AE550" s="145"/>
      <c r="AF550" s="145"/>
      <c r="AG550" s="145"/>
      <c r="AH550" s="145"/>
      <c r="AI550" s="145"/>
      <c r="AJ550" s="145"/>
      <c r="AK550" s="145"/>
      <c r="AL550" s="145"/>
      <c r="AM550" s="145"/>
      <c r="AN550" s="145"/>
      <c r="AO550" s="145"/>
      <c r="AP550" s="145"/>
      <c r="AQ550" s="145"/>
      <c r="AR550" s="145"/>
      <c r="AS550" s="145"/>
      <c r="AT550" s="145"/>
      <c r="AU550" s="145"/>
      <c r="AV550" s="145"/>
      <c r="AW550" s="145"/>
      <c r="AX550" s="145"/>
      <c r="AY550" s="145"/>
      <c r="AZ550" s="145"/>
      <c r="BA550" s="145"/>
      <c r="BB550" s="145"/>
      <c r="BC550" s="145"/>
      <c r="BD550" s="145"/>
      <c r="BE550" s="145"/>
      <c r="BF550" s="145"/>
      <c r="BG550" s="145"/>
      <c r="BH550" s="145"/>
      <c r="BI550" s="145"/>
    </row>
    <row r="551" ht="14.25" customHeight="1">
      <c r="A551" s="111"/>
      <c r="B551" s="145"/>
      <c r="C551" s="178"/>
      <c r="D551" s="178"/>
      <c r="E551" s="179"/>
      <c r="F551" s="178"/>
      <c r="G551" s="145"/>
      <c r="H551" s="145"/>
      <c r="I551" s="178"/>
      <c r="J551" s="179"/>
      <c r="K551" s="178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  <c r="AB551" s="145"/>
      <c r="AC551" s="145"/>
      <c r="AD551" s="145"/>
      <c r="AE551" s="145"/>
      <c r="AF551" s="145"/>
      <c r="AG551" s="145"/>
      <c r="AH551" s="145"/>
      <c r="AI551" s="145"/>
      <c r="AJ551" s="145"/>
      <c r="AK551" s="145"/>
      <c r="AL551" s="145"/>
      <c r="AM551" s="145"/>
      <c r="AN551" s="145"/>
      <c r="AO551" s="145"/>
      <c r="AP551" s="145"/>
      <c r="AQ551" s="145"/>
      <c r="AR551" s="145"/>
      <c r="AS551" s="145"/>
      <c r="AT551" s="145"/>
      <c r="AU551" s="145"/>
      <c r="AV551" s="145"/>
      <c r="AW551" s="145"/>
      <c r="AX551" s="145"/>
      <c r="AY551" s="145"/>
      <c r="AZ551" s="145"/>
      <c r="BA551" s="145"/>
      <c r="BB551" s="145"/>
      <c r="BC551" s="145"/>
      <c r="BD551" s="145"/>
      <c r="BE551" s="145"/>
      <c r="BF551" s="145"/>
      <c r="BG551" s="145"/>
      <c r="BH551" s="145"/>
      <c r="BI551" s="145"/>
    </row>
    <row r="552" ht="14.25" customHeight="1">
      <c r="A552" s="111"/>
      <c r="B552" s="145"/>
      <c r="C552" s="178"/>
      <c r="D552" s="178"/>
      <c r="E552" s="179"/>
      <c r="F552" s="178"/>
      <c r="G552" s="145"/>
      <c r="H552" s="145"/>
      <c r="I552" s="178"/>
      <c r="J552" s="179"/>
      <c r="K552" s="178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  <c r="Z552" s="145"/>
      <c r="AA552" s="145"/>
      <c r="AB552" s="145"/>
      <c r="AC552" s="145"/>
      <c r="AD552" s="145"/>
      <c r="AE552" s="145"/>
      <c r="AF552" s="145"/>
      <c r="AG552" s="145"/>
      <c r="AH552" s="145"/>
      <c r="AI552" s="145"/>
      <c r="AJ552" s="145"/>
      <c r="AK552" s="145"/>
      <c r="AL552" s="145"/>
      <c r="AM552" s="145"/>
      <c r="AN552" s="145"/>
      <c r="AO552" s="145"/>
      <c r="AP552" s="145"/>
      <c r="AQ552" s="145"/>
      <c r="AR552" s="145"/>
      <c r="AS552" s="145"/>
      <c r="AT552" s="145"/>
      <c r="AU552" s="145"/>
      <c r="AV552" s="145"/>
      <c r="AW552" s="145"/>
      <c r="AX552" s="145"/>
      <c r="AY552" s="145"/>
      <c r="AZ552" s="145"/>
      <c r="BA552" s="145"/>
      <c r="BB552" s="145"/>
      <c r="BC552" s="145"/>
      <c r="BD552" s="145"/>
      <c r="BE552" s="145"/>
      <c r="BF552" s="145"/>
      <c r="BG552" s="145"/>
      <c r="BH552" s="145"/>
      <c r="BI552" s="145"/>
    </row>
    <row r="553" ht="14.25" customHeight="1">
      <c r="A553" s="111"/>
      <c r="B553" s="145"/>
      <c r="C553" s="178"/>
      <c r="D553" s="178"/>
      <c r="E553" s="179"/>
      <c r="F553" s="178"/>
      <c r="G553" s="145"/>
      <c r="H553" s="145"/>
      <c r="I553" s="178"/>
      <c r="J553" s="179"/>
      <c r="K553" s="178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  <c r="AB553" s="145"/>
      <c r="AC553" s="145"/>
      <c r="AD553" s="145"/>
      <c r="AE553" s="145"/>
      <c r="AF553" s="145"/>
      <c r="AG553" s="145"/>
      <c r="AH553" s="145"/>
      <c r="AI553" s="145"/>
      <c r="AJ553" s="145"/>
      <c r="AK553" s="145"/>
      <c r="AL553" s="145"/>
      <c r="AM553" s="145"/>
      <c r="AN553" s="145"/>
      <c r="AO553" s="145"/>
      <c r="AP553" s="145"/>
      <c r="AQ553" s="145"/>
      <c r="AR553" s="145"/>
      <c r="AS553" s="145"/>
      <c r="AT553" s="145"/>
      <c r="AU553" s="145"/>
      <c r="AV553" s="145"/>
      <c r="AW553" s="145"/>
      <c r="AX553" s="145"/>
      <c r="AY553" s="145"/>
      <c r="AZ553" s="145"/>
      <c r="BA553" s="145"/>
      <c r="BB553" s="145"/>
      <c r="BC553" s="145"/>
      <c r="BD553" s="145"/>
      <c r="BE553" s="145"/>
      <c r="BF553" s="145"/>
      <c r="BG553" s="145"/>
      <c r="BH553" s="145"/>
      <c r="BI553" s="145"/>
    </row>
    <row r="554" ht="14.25" customHeight="1">
      <c r="A554" s="111"/>
      <c r="B554" s="145"/>
      <c r="C554" s="178"/>
      <c r="D554" s="178"/>
      <c r="E554" s="179"/>
      <c r="F554" s="178"/>
      <c r="G554" s="145"/>
      <c r="H554" s="145"/>
      <c r="I554" s="178"/>
      <c r="J554" s="179"/>
      <c r="K554" s="178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  <c r="AB554" s="145"/>
      <c r="AC554" s="145"/>
      <c r="AD554" s="145"/>
      <c r="AE554" s="145"/>
      <c r="AF554" s="145"/>
      <c r="AG554" s="145"/>
      <c r="AH554" s="145"/>
      <c r="AI554" s="145"/>
      <c r="AJ554" s="145"/>
      <c r="AK554" s="145"/>
      <c r="AL554" s="145"/>
      <c r="AM554" s="145"/>
      <c r="AN554" s="145"/>
      <c r="AO554" s="145"/>
      <c r="AP554" s="145"/>
      <c r="AQ554" s="145"/>
      <c r="AR554" s="145"/>
      <c r="AS554" s="145"/>
      <c r="AT554" s="145"/>
      <c r="AU554" s="145"/>
      <c r="AV554" s="145"/>
      <c r="AW554" s="145"/>
      <c r="AX554" s="145"/>
      <c r="AY554" s="145"/>
      <c r="AZ554" s="145"/>
      <c r="BA554" s="145"/>
      <c r="BB554" s="145"/>
      <c r="BC554" s="145"/>
      <c r="BD554" s="145"/>
      <c r="BE554" s="145"/>
      <c r="BF554" s="145"/>
      <c r="BG554" s="145"/>
      <c r="BH554" s="145"/>
      <c r="BI554" s="145"/>
    </row>
    <row r="555" ht="14.25" customHeight="1">
      <c r="A555" s="111"/>
      <c r="B555" s="145"/>
      <c r="C555" s="178"/>
      <c r="D555" s="178"/>
      <c r="E555" s="179"/>
      <c r="F555" s="178"/>
      <c r="G555" s="145"/>
      <c r="H555" s="145"/>
      <c r="I555" s="178"/>
      <c r="J555" s="179"/>
      <c r="K555" s="178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  <c r="AB555" s="145"/>
      <c r="AC555" s="145"/>
      <c r="AD555" s="145"/>
      <c r="AE555" s="145"/>
      <c r="AF555" s="145"/>
      <c r="AG555" s="145"/>
      <c r="AH555" s="145"/>
      <c r="AI555" s="145"/>
      <c r="AJ555" s="145"/>
      <c r="AK555" s="145"/>
      <c r="AL555" s="145"/>
      <c r="AM555" s="145"/>
      <c r="AN555" s="145"/>
      <c r="AO555" s="145"/>
      <c r="AP555" s="145"/>
      <c r="AQ555" s="145"/>
      <c r="AR555" s="145"/>
      <c r="AS555" s="145"/>
      <c r="AT555" s="145"/>
      <c r="AU555" s="145"/>
      <c r="AV555" s="145"/>
      <c r="AW555" s="145"/>
      <c r="AX555" s="145"/>
      <c r="AY555" s="145"/>
      <c r="AZ555" s="145"/>
      <c r="BA555" s="145"/>
      <c r="BB555" s="145"/>
      <c r="BC555" s="145"/>
      <c r="BD555" s="145"/>
      <c r="BE555" s="145"/>
      <c r="BF555" s="145"/>
      <c r="BG555" s="145"/>
      <c r="BH555" s="145"/>
      <c r="BI555" s="145"/>
    </row>
    <row r="556" ht="14.25" customHeight="1">
      <c r="A556" s="111"/>
      <c r="B556" s="145"/>
      <c r="C556" s="178"/>
      <c r="D556" s="178"/>
      <c r="E556" s="179"/>
      <c r="F556" s="178"/>
      <c r="G556" s="145"/>
      <c r="H556" s="145"/>
      <c r="I556" s="178"/>
      <c r="J556" s="179"/>
      <c r="K556" s="178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  <c r="AB556" s="145"/>
      <c r="AC556" s="145"/>
      <c r="AD556" s="145"/>
      <c r="AE556" s="145"/>
      <c r="AF556" s="145"/>
      <c r="AG556" s="145"/>
      <c r="AH556" s="145"/>
      <c r="AI556" s="145"/>
      <c r="AJ556" s="145"/>
      <c r="AK556" s="145"/>
      <c r="AL556" s="145"/>
      <c r="AM556" s="145"/>
      <c r="AN556" s="145"/>
      <c r="AO556" s="145"/>
      <c r="AP556" s="145"/>
      <c r="AQ556" s="145"/>
      <c r="AR556" s="145"/>
      <c r="AS556" s="145"/>
      <c r="AT556" s="145"/>
      <c r="AU556" s="145"/>
      <c r="AV556" s="145"/>
      <c r="AW556" s="145"/>
      <c r="AX556" s="145"/>
      <c r="AY556" s="145"/>
      <c r="AZ556" s="145"/>
      <c r="BA556" s="145"/>
      <c r="BB556" s="145"/>
      <c r="BC556" s="145"/>
      <c r="BD556" s="145"/>
      <c r="BE556" s="145"/>
      <c r="BF556" s="145"/>
      <c r="BG556" s="145"/>
      <c r="BH556" s="145"/>
      <c r="BI556" s="145"/>
    </row>
    <row r="557" ht="14.25" customHeight="1">
      <c r="A557" s="111"/>
      <c r="B557" s="145"/>
      <c r="C557" s="178"/>
      <c r="D557" s="178"/>
      <c r="E557" s="179"/>
      <c r="F557" s="178"/>
      <c r="G557" s="145"/>
      <c r="H557" s="145"/>
      <c r="I557" s="178"/>
      <c r="J557" s="179"/>
      <c r="K557" s="178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  <c r="AB557" s="145"/>
      <c r="AC557" s="145"/>
      <c r="AD557" s="145"/>
      <c r="AE557" s="145"/>
      <c r="AF557" s="145"/>
      <c r="AG557" s="145"/>
      <c r="AH557" s="145"/>
      <c r="AI557" s="145"/>
      <c r="AJ557" s="145"/>
      <c r="AK557" s="145"/>
      <c r="AL557" s="145"/>
      <c r="AM557" s="145"/>
      <c r="AN557" s="145"/>
      <c r="AO557" s="145"/>
      <c r="AP557" s="145"/>
      <c r="AQ557" s="145"/>
      <c r="AR557" s="145"/>
      <c r="AS557" s="145"/>
      <c r="AT557" s="145"/>
      <c r="AU557" s="145"/>
      <c r="AV557" s="145"/>
      <c r="AW557" s="145"/>
      <c r="AX557" s="145"/>
      <c r="AY557" s="145"/>
      <c r="AZ557" s="145"/>
      <c r="BA557" s="145"/>
      <c r="BB557" s="145"/>
      <c r="BC557" s="145"/>
      <c r="BD557" s="145"/>
      <c r="BE557" s="145"/>
      <c r="BF557" s="145"/>
      <c r="BG557" s="145"/>
      <c r="BH557" s="145"/>
      <c r="BI557" s="145"/>
    </row>
    <row r="558" ht="14.25" customHeight="1">
      <c r="A558" s="111"/>
      <c r="B558" s="145"/>
      <c r="C558" s="178"/>
      <c r="D558" s="178"/>
      <c r="E558" s="179"/>
      <c r="F558" s="178"/>
      <c r="G558" s="145"/>
      <c r="H558" s="145"/>
      <c r="I558" s="178"/>
      <c r="J558" s="179"/>
      <c r="K558" s="178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  <c r="AB558" s="145"/>
      <c r="AC558" s="145"/>
      <c r="AD558" s="145"/>
      <c r="AE558" s="145"/>
      <c r="AF558" s="145"/>
      <c r="AG558" s="145"/>
      <c r="AH558" s="145"/>
      <c r="AI558" s="145"/>
      <c r="AJ558" s="145"/>
      <c r="AK558" s="145"/>
      <c r="AL558" s="145"/>
      <c r="AM558" s="145"/>
      <c r="AN558" s="145"/>
      <c r="AO558" s="145"/>
      <c r="AP558" s="145"/>
      <c r="AQ558" s="145"/>
      <c r="AR558" s="145"/>
      <c r="AS558" s="145"/>
      <c r="AT558" s="145"/>
      <c r="AU558" s="145"/>
      <c r="AV558" s="145"/>
      <c r="AW558" s="145"/>
      <c r="AX558" s="145"/>
      <c r="AY558" s="145"/>
      <c r="AZ558" s="145"/>
      <c r="BA558" s="145"/>
      <c r="BB558" s="145"/>
      <c r="BC558" s="145"/>
      <c r="BD558" s="145"/>
      <c r="BE558" s="145"/>
      <c r="BF558" s="145"/>
      <c r="BG558" s="145"/>
      <c r="BH558" s="145"/>
      <c r="BI558" s="145"/>
    </row>
    <row r="559" ht="14.25" customHeight="1">
      <c r="A559" s="111"/>
      <c r="B559" s="145"/>
      <c r="C559" s="178"/>
      <c r="D559" s="178"/>
      <c r="E559" s="179"/>
      <c r="F559" s="178"/>
      <c r="G559" s="145"/>
      <c r="H559" s="145"/>
      <c r="I559" s="178"/>
      <c r="J559" s="179"/>
      <c r="K559" s="178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  <c r="AB559" s="145"/>
      <c r="AC559" s="145"/>
      <c r="AD559" s="145"/>
      <c r="AE559" s="145"/>
      <c r="AF559" s="145"/>
      <c r="AG559" s="145"/>
      <c r="AH559" s="145"/>
      <c r="AI559" s="145"/>
      <c r="AJ559" s="145"/>
      <c r="AK559" s="145"/>
      <c r="AL559" s="145"/>
      <c r="AM559" s="145"/>
      <c r="AN559" s="145"/>
      <c r="AO559" s="145"/>
      <c r="AP559" s="145"/>
      <c r="AQ559" s="145"/>
      <c r="AR559" s="145"/>
      <c r="AS559" s="145"/>
      <c r="AT559" s="145"/>
      <c r="AU559" s="145"/>
      <c r="AV559" s="145"/>
      <c r="AW559" s="145"/>
      <c r="AX559" s="145"/>
      <c r="AY559" s="145"/>
      <c r="AZ559" s="145"/>
      <c r="BA559" s="145"/>
      <c r="BB559" s="145"/>
      <c r="BC559" s="145"/>
      <c r="BD559" s="145"/>
      <c r="BE559" s="145"/>
      <c r="BF559" s="145"/>
      <c r="BG559" s="145"/>
      <c r="BH559" s="145"/>
      <c r="BI559" s="145"/>
    </row>
    <row r="560" ht="14.25" customHeight="1">
      <c r="A560" s="111"/>
      <c r="B560" s="145"/>
      <c r="C560" s="178"/>
      <c r="D560" s="178"/>
      <c r="E560" s="179"/>
      <c r="F560" s="178"/>
      <c r="G560" s="145"/>
      <c r="H560" s="145"/>
      <c r="I560" s="178"/>
      <c r="J560" s="179"/>
      <c r="K560" s="178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  <c r="AB560" s="145"/>
      <c r="AC560" s="145"/>
      <c r="AD560" s="145"/>
      <c r="AE560" s="145"/>
      <c r="AF560" s="145"/>
      <c r="AG560" s="145"/>
      <c r="AH560" s="145"/>
      <c r="AI560" s="145"/>
      <c r="AJ560" s="145"/>
      <c r="AK560" s="145"/>
      <c r="AL560" s="145"/>
      <c r="AM560" s="145"/>
      <c r="AN560" s="145"/>
      <c r="AO560" s="145"/>
      <c r="AP560" s="145"/>
      <c r="AQ560" s="145"/>
      <c r="AR560" s="145"/>
      <c r="AS560" s="145"/>
      <c r="AT560" s="145"/>
      <c r="AU560" s="145"/>
      <c r="AV560" s="145"/>
      <c r="AW560" s="145"/>
      <c r="AX560" s="145"/>
      <c r="AY560" s="145"/>
      <c r="AZ560" s="145"/>
      <c r="BA560" s="145"/>
      <c r="BB560" s="145"/>
      <c r="BC560" s="145"/>
      <c r="BD560" s="145"/>
      <c r="BE560" s="145"/>
      <c r="BF560" s="145"/>
      <c r="BG560" s="145"/>
      <c r="BH560" s="145"/>
      <c r="BI560" s="145"/>
    </row>
    <row r="561" ht="14.25" customHeight="1">
      <c r="A561" s="111"/>
      <c r="B561" s="145"/>
      <c r="C561" s="178"/>
      <c r="D561" s="178"/>
      <c r="E561" s="179"/>
      <c r="F561" s="178"/>
      <c r="G561" s="145"/>
      <c r="H561" s="145"/>
      <c r="I561" s="178"/>
      <c r="J561" s="179"/>
      <c r="K561" s="178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  <c r="AB561" s="145"/>
      <c r="AC561" s="145"/>
      <c r="AD561" s="145"/>
      <c r="AE561" s="145"/>
      <c r="AF561" s="145"/>
      <c r="AG561" s="145"/>
      <c r="AH561" s="145"/>
      <c r="AI561" s="145"/>
      <c r="AJ561" s="145"/>
      <c r="AK561" s="145"/>
      <c r="AL561" s="145"/>
      <c r="AM561" s="145"/>
      <c r="AN561" s="145"/>
      <c r="AO561" s="145"/>
      <c r="AP561" s="145"/>
      <c r="AQ561" s="145"/>
      <c r="AR561" s="145"/>
      <c r="AS561" s="145"/>
      <c r="AT561" s="145"/>
      <c r="AU561" s="145"/>
      <c r="AV561" s="145"/>
      <c r="AW561" s="145"/>
      <c r="AX561" s="145"/>
      <c r="AY561" s="145"/>
      <c r="AZ561" s="145"/>
      <c r="BA561" s="145"/>
      <c r="BB561" s="145"/>
      <c r="BC561" s="145"/>
      <c r="BD561" s="145"/>
      <c r="BE561" s="145"/>
      <c r="BF561" s="145"/>
      <c r="BG561" s="145"/>
      <c r="BH561" s="145"/>
      <c r="BI561" s="145"/>
    </row>
    <row r="562" ht="14.25" customHeight="1">
      <c r="A562" s="111"/>
      <c r="B562" s="145"/>
      <c r="C562" s="178"/>
      <c r="D562" s="178"/>
      <c r="E562" s="179"/>
      <c r="F562" s="178"/>
      <c r="G562" s="145"/>
      <c r="H562" s="145"/>
      <c r="I562" s="178"/>
      <c r="J562" s="179"/>
      <c r="K562" s="178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  <c r="AB562" s="145"/>
      <c r="AC562" s="145"/>
      <c r="AD562" s="145"/>
      <c r="AE562" s="145"/>
      <c r="AF562" s="145"/>
      <c r="AG562" s="145"/>
      <c r="AH562" s="145"/>
      <c r="AI562" s="145"/>
      <c r="AJ562" s="145"/>
      <c r="AK562" s="145"/>
      <c r="AL562" s="145"/>
      <c r="AM562" s="145"/>
      <c r="AN562" s="145"/>
      <c r="AO562" s="145"/>
      <c r="AP562" s="145"/>
      <c r="AQ562" s="145"/>
      <c r="AR562" s="145"/>
      <c r="AS562" s="145"/>
      <c r="AT562" s="145"/>
      <c r="AU562" s="145"/>
      <c r="AV562" s="145"/>
      <c r="AW562" s="145"/>
      <c r="AX562" s="145"/>
      <c r="AY562" s="145"/>
      <c r="AZ562" s="145"/>
      <c r="BA562" s="145"/>
      <c r="BB562" s="145"/>
      <c r="BC562" s="145"/>
      <c r="BD562" s="145"/>
      <c r="BE562" s="145"/>
      <c r="BF562" s="145"/>
      <c r="BG562" s="145"/>
      <c r="BH562" s="145"/>
      <c r="BI562" s="145"/>
    </row>
    <row r="563" ht="14.25" customHeight="1">
      <c r="A563" s="111"/>
      <c r="B563" s="145"/>
      <c r="C563" s="178"/>
      <c r="D563" s="178"/>
      <c r="E563" s="179"/>
      <c r="F563" s="178"/>
      <c r="G563" s="145"/>
      <c r="H563" s="145"/>
      <c r="I563" s="178"/>
      <c r="J563" s="179"/>
      <c r="K563" s="178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  <c r="AB563" s="145"/>
      <c r="AC563" s="145"/>
      <c r="AD563" s="145"/>
      <c r="AE563" s="145"/>
      <c r="AF563" s="145"/>
      <c r="AG563" s="145"/>
      <c r="AH563" s="145"/>
      <c r="AI563" s="145"/>
      <c r="AJ563" s="145"/>
      <c r="AK563" s="145"/>
      <c r="AL563" s="145"/>
      <c r="AM563" s="145"/>
      <c r="AN563" s="145"/>
      <c r="AO563" s="145"/>
      <c r="AP563" s="145"/>
      <c r="AQ563" s="145"/>
      <c r="AR563" s="145"/>
      <c r="AS563" s="145"/>
      <c r="AT563" s="145"/>
      <c r="AU563" s="145"/>
      <c r="AV563" s="145"/>
      <c r="AW563" s="145"/>
      <c r="AX563" s="145"/>
      <c r="AY563" s="145"/>
      <c r="AZ563" s="145"/>
      <c r="BA563" s="145"/>
      <c r="BB563" s="145"/>
      <c r="BC563" s="145"/>
      <c r="BD563" s="145"/>
      <c r="BE563" s="145"/>
      <c r="BF563" s="145"/>
      <c r="BG563" s="145"/>
      <c r="BH563" s="145"/>
      <c r="BI563" s="145"/>
    </row>
    <row r="564" ht="14.25" customHeight="1">
      <c r="A564" s="111"/>
      <c r="B564" s="145"/>
      <c r="C564" s="178"/>
      <c r="D564" s="178"/>
      <c r="E564" s="179"/>
      <c r="F564" s="178"/>
      <c r="G564" s="145"/>
      <c r="H564" s="145"/>
      <c r="I564" s="178"/>
      <c r="J564" s="179"/>
      <c r="K564" s="178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  <c r="AB564" s="145"/>
      <c r="AC564" s="145"/>
      <c r="AD564" s="145"/>
      <c r="AE564" s="145"/>
      <c r="AF564" s="145"/>
      <c r="AG564" s="145"/>
      <c r="AH564" s="145"/>
      <c r="AI564" s="145"/>
      <c r="AJ564" s="145"/>
      <c r="AK564" s="145"/>
      <c r="AL564" s="145"/>
      <c r="AM564" s="145"/>
      <c r="AN564" s="145"/>
      <c r="AO564" s="145"/>
      <c r="AP564" s="145"/>
      <c r="AQ564" s="145"/>
      <c r="AR564" s="145"/>
      <c r="AS564" s="145"/>
      <c r="AT564" s="145"/>
      <c r="AU564" s="145"/>
      <c r="AV564" s="145"/>
      <c r="AW564" s="145"/>
      <c r="AX564" s="145"/>
      <c r="AY564" s="145"/>
      <c r="AZ564" s="145"/>
      <c r="BA564" s="145"/>
      <c r="BB564" s="145"/>
      <c r="BC564" s="145"/>
      <c r="BD564" s="145"/>
      <c r="BE564" s="145"/>
      <c r="BF564" s="145"/>
      <c r="BG564" s="145"/>
      <c r="BH564" s="145"/>
      <c r="BI564" s="145"/>
    </row>
    <row r="565" ht="14.25" customHeight="1">
      <c r="A565" s="111"/>
      <c r="B565" s="145"/>
      <c r="C565" s="178"/>
      <c r="D565" s="178"/>
      <c r="E565" s="179"/>
      <c r="F565" s="178"/>
      <c r="G565" s="145"/>
      <c r="H565" s="145"/>
      <c r="I565" s="178"/>
      <c r="J565" s="179"/>
      <c r="K565" s="178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  <c r="AB565" s="145"/>
      <c r="AC565" s="145"/>
      <c r="AD565" s="145"/>
      <c r="AE565" s="145"/>
      <c r="AF565" s="145"/>
      <c r="AG565" s="145"/>
      <c r="AH565" s="145"/>
      <c r="AI565" s="145"/>
      <c r="AJ565" s="145"/>
      <c r="AK565" s="145"/>
      <c r="AL565" s="145"/>
      <c r="AM565" s="145"/>
      <c r="AN565" s="145"/>
      <c r="AO565" s="145"/>
      <c r="AP565" s="145"/>
      <c r="AQ565" s="145"/>
      <c r="AR565" s="145"/>
      <c r="AS565" s="145"/>
      <c r="AT565" s="145"/>
      <c r="AU565" s="145"/>
      <c r="AV565" s="145"/>
      <c r="AW565" s="145"/>
      <c r="AX565" s="145"/>
      <c r="AY565" s="145"/>
      <c r="AZ565" s="145"/>
      <c r="BA565" s="145"/>
      <c r="BB565" s="145"/>
      <c r="BC565" s="145"/>
      <c r="BD565" s="145"/>
      <c r="BE565" s="145"/>
      <c r="BF565" s="145"/>
      <c r="BG565" s="145"/>
      <c r="BH565" s="145"/>
      <c r="BI565" s="145"/>
    </row>
    <row r="566" ht="14.25" customHeight="1">
      <c r="A566" s="111"/>
      <c r="B566" s="145"/>
      <c r="C566" s="178"/>
      <c r="D566" s="178"/>
      <c r="E566" s="179"/>
      <c r="F566" s="178"/>
      <c r="G566" s="145"/>
      <c r="H566" s="145"/>
      <c r="I566" s="178"/>
      <c r="J566" s="179"/>
      <c r="K566" s="178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  <c r="AB566" s="145"/>
      <c r="AC566" s="145"/>
      <c r="AD566" s="145"/>
      <c r="AE566" s="145"/>
      <c r="AF566" s="145"/>
      <c r="AG566" s="145"/>
      <c r="AH566" s="145"/>
      <c r="AI566" s="145"/>
      <c r="AJ566" s="145"/>
      <c r="AK566" s="145"/>
      <c r="AL566" s="145"/>
      <c r="AM566" s="145"/>
      <c r="AN566" s="145"/>
      <c r="AO566" s="145"/>
      <c r="AP566" s="145"/>
      <c r="AQ566" s="145"/>
      <c r="AR566" s="145"/>
      <c r="AS566" s="145"/>
      <c r="AT566" s="145"/>
      <c r="AU566" s="145"/>
      <c r="AV566" s="145"/>
      <c r="AW566" s="145"/>
      <c r="AX566" s="145"/>
      <c r="AY566" s="145"/>
      <c r="AZ566" s="145"/>
      <c r="BA566" s="145"/>
      <c r="BB566" s="145"/>
      <c r="BC566" s="145"/>
      <c r="BD566" s="145"/>
      <c r="BE566" s="145"/>
      <c r="BF566" s="145"/>
      <c r="BG566" s="145"/>
      <c r="BH566" s="145"/>
      <c r="BI566" s="145"/>
    </row>
    <row r="567" ht="14.25" customHeight="1">
      <c r="A567" s="111"/>
      <c r="B567" s="145"/>
      <c r="C567" s="178"/>
      <c r="D567" s="178"/>
      <c r="E567" s="179"/>
      <c r="F567" s="178"/>
      <c r="G567" s="145"/>
      <c r="H567" s="145"/>
      <c r="I567" s="178"/>
      <c r="J567" s="179"/>
      <c r="K567" s="178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  <c r="AB567" s="145"/>
      <c r="AC567" s="145"/>
      <c r="AD567" s="145"/>
      <c r="AE567" s="145"/>
      <c r="AF567" s="145"/>
      <c r="AG567" s="145"/>
      <c r="AH567" s="145"/>
      <c r="AI567" s="145"/>
      <c r="AJ567" s="145"/>
      <c r="AK567" s="145"/>
      <c r="AL567" s="145"/>
      <c r="AM567" s="145"/>
      <c r="AN567" s="145"/>
      <c r="AO567" s="145"/>
      <c r="AP567" s="145"/>
      <c r="AQ567" s="145"/>
      <c r="AR567" s="145"/>
      <c r="AS567" s="145"/>
      <c r="AT567" s="145"/>
      <c r="AU567" s="145"/>
      <c r="AV567" s="145"/>
      <c r="AW567" s="145"/>
      <c r="AX567" s="145"/>
      <c r="AY567" s="145"/>
      <c r="AZ567" s="145"/>
      <c r="BA567" s="145"/>
      <c r="BB567" s="145"/>
      <c r="BC567" s="145"/>
      <c r="BD567" s="145"/>
      <c r="BE567" s="145"/>
      <c r="BF567" s="145"/>
      <c r="BG567" s="145"/>
      <c r="BH567" s="145"/>
      <c r="BI567" s="145"/>
    </row>
    <row r="568" ht="14.25" customHeight="1">
      <c r="A568" s="111"/>
      <c r="B568" s="145"/>
      <c r="C568" s="178"/>
      <c r="D568" s="178"/>
      <c r="E568" s="179"/>
      <c r="F568" s="178"/>
      <c r="G568" s="145"/>
      <c r="H568" s="145"/>
      <c r="I568" s="178"/>
      <c r="J568" s="179"/>
      <c r="K568" s="178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  <c r="AB568" s="145"/>
      <c r="AC568" s="145"/>
      <c r="AD568" s="145"/>
      <c r="AE568" s="145"/>
      <c r="AF568" s="145"/>
      <c r="AG568" s="145"/>
      <c r="AH568" s="145"/>
      <c r="AI568" s="145"/>
      <c r="AJ568" s="145"/>
      <c r="AK568" s="145"/>
      <c r="AL568" s="145"/>
      <c r="AM568" s="145"/>
      <c r="AN568" s="145"/>
      <c r="AO568" s="145"/>
      <c r="AP568" s="145"/>
      <c r="AQ568" s="145"/>
      <c r="AR568" s="145"/>
      <c r="AS568" s="145"/>
      <c r="AT568" s="145"/>
      <c r="AU568" s="145"/>
      <c r="AV568" s="145"/>
      <c r="AW568" s="145"/>
      <c r="AX568" s="145"/>
      <c r="AY568" s="145"/>
      <c r="AZ568" s="145"/>
      <c r="BA568" s="145"/>
      <c r="BB568" s="145"/>
      <c r="BC568" s="145"/>
      <c r="BD568" s="145"/>
      <c r="BE568" s="145"/>
      <c r="BF568" s="145"/>
      <c r="BG568" s="145"/>
      <c r="BH568" s="145"/>
      <c r="BI568" s="145"/>
    </row>
    <row r="569" ht="14.25" customHeight="1">
      <c r="A569" s="111"/>
      <c r="B569" s="145"/>
      <c r="C569" s="178"/>
      <c r="D569" s="178"/>
      <c r="E569" s="179"/>
      <c r="F569" s="178"/>
      <c r="G569" s="145"/>
      <c r="H569" s="145"/>
      <c r="I569" s="178"/>
      <c r="J569" s="179"/>
      <c r="K569" s="178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  <c r="AB569" s="145"/>
      <c r="AC569" s="145"/>
      <c r="AD569" s="145"/>
      <c r="AE569" s="145"/>
      <c r="AF569" s="145"/>
      <c r="AG569" s="145"/>
      <c r="AH569" s="145"/>
      <c r="AI569" s="145"/>
      <c r="AJ569" s="145"/>
      <c r="AK569" s="145"/>
      <c r="AL569" s="145"/>
      <c r="AM569" s="145"/>
      <c r="AN569" s="145"/>
      <c r="AO569" s="145"/>
      <c r="AP569" s="145"/>
      <c r="AQ569" s="145"/>
      <c r="AR569" s="145"/>
      <c r="AS569" s="145"/>
      <c r="AT569" s="145"/>
      <c r="AU569" s="145"/>
      <c r="AV569" s="145"/>
      <c r="AW569" s="145"/>
      <c r="AX569" s="145"/>
      <c r="AY569" s="145"/>
      <c r="AZ569" s="145"/>
      <c r="BA569" s="145"/>
      <c r="BB569" s="145"/>
      <c r="BC569" s="145"/>
      <c r="BD569" s="145"/>
      <c r="BE569" s="145"/>
      <c r="BF569" s="145"/>
      <c r="BG569" s="145"/>
      <c r="BH569" s="145"/>
      <c r="BI569" s="145"/>
    </row>
    <row r="570" ht="14.25" customHeight="1">
      <c r="A570" s="111"/>
      <c r="B570" s="145"/>
      <c r="C570" s="178"/>
      <c r="D570" s="178"/>
      <c r="E570" s="179"/>
      <c r="F570" s="178"/>
      <c r="G570" s="145"/>
      <c r="H570" s="145"/>
      <c r="I570" s="178"/>
      <c r="J570" s="179"/>
      <c r="K570" s="178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  <c r="AB570" s="145"/>
      <c r="AC570" s="145"/>
      <c r="AD570" s="145"/>
      <c r="AE570" s="145"/>
      <c r="AF570" s="145"/>
      <c r="AG570" s="145"/>
      <c r="AH570" s="145"/>
      <c r="AI570" s="145"/>
      <c r="AJ570" s="145"/>
      <c r="AK570" s="145"/>
      <c r="AL570" s="145"/>
      <c r="AM570" s="145"/>
      <c r="AN570" s="145"/>
      <c r="AO570" s="145"/>
      <c r="AP570" s="145"/>
      <c r="AQ570" s="145"/>
      <c r="AR570" s="145"/>
      <c r="AS570" s="145"/>
      <c r="AT570" s="145"/>
      <c r="AU570" s="145"/>
      <c r="AV570" s="145"/>
      <c r="AW570" s="145"/>
      <c r="AX570" s="145"/>
      <c r="AY570" s="145"/>
      <c r="AZ570" s="145"/>
      <c r="BA570" s="145"/>
      <c r="BB570" s="145"/>
      <c r="BC570" s="145"/>
      <c r="BD570" s="145"/>
      <c r="BE570" s="145"/>
      <c r="BF570" s="145"/>
      <c r="BG570" s="145"/>
      <c r="BH570" s="145"/>
      <c r="BI570" s="145"/>
    </row>
    <row r="571" ht="14.25" customHeight="1">
      <c r="A571" s="111"/>
      <c r="B571" s="145"/>
      <c r="C571" s="178"/>
      <c r="D571" s="178"/>
      <c r="E571" s="179"/>
      <c r="F571" s="178"/>
      <c r="G571" s="145"/>
      <c r="H571" s="145"/>
      <c r="I571" s="178"/>
      <c r="J571" s="179"/>
      <c r="K571" s="178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  <c r="AB571" s="145"/>
      <c r="AC571" s="145"/>
      <c r="AD571" s="145"/>
      <c r="AE571" s="145"/>
      <c r="AF571" s="145"/>
      <c r="AG571" s="145"/>
      <c r="AH571" s="145"/>
      <c r="AI571" s="145"/>
      <c r="AJ571" s="145"/>
      <c r="AK571" s="145"/>
      <c r="AL571" s="145"/>
      <c r="AM571" s="145"/>
      <c r="AN571" s="145"/>
      <c r="AO571" s="145"/>
      <c r="AP571" s="145"/>
      <c r="AQ571" s="145"/>
      <c r="AR571" s="145"/>
      <c r="AS571" s="145"/>
      <c r="AT571" s="145"/>
      <c r="AU571" s="145"/>
      <c r="AV571" s="145"/>
      <c r="AW571" s="145"/>
      <c r="AX571" s="145"/>
      <c r="AY571" s="145"/>
      <c r="AZ571" s="145"/>
      <c r="BA571" s="145"/>
      <c r="BB571" s="145"/>
      <c r="BC571" s="145"/>
      <c r="BD571" s="145"/>
      <c r="BE571" s="145"/>
      <c r="BF571" s="145"/>
      <c r="BG571" s="145"/>
      <c r="BH571" s="145"/>
      <c r="BI571" s="145"/>
    </row>
    <row r="572" ht="14.25" customHeight="1">
      <c r="A572" s="111"/>
      <c r="B572" s="145"/>
      <c r="C572" s="178"/>
      <c r="D572" s="178"/>
      <c r="E572" s="179"/>
      <c r="F572" s="178"/>
      <c r="G572" s="145"/>
      <c r="H572" s="145"/>
      <c r="I572" s="178"/>
      <c r="J572" s="179"/>
      <c r="K572" s="178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  <c r="AB572" s="145"/>
      <c r="AC572" s="145"/>
      <c r="AD572" s="145"/>
      <c r="AE572" s="145"/>
      <c r="AF572" s="145"/>
      <c r="AG572" s="145"/>
      <c r="AH572" s="145"/>
      <c r="AI572" s="145"/>
      <c r="AJ572" s="145"/>
      <c r="AK572" s="145"/>
      <c r="AL572" s="145"/>
      <c r="AM572" s="145"/>
      <c r="AN572" s="145"/>
      <c r="AO572" s="145"/>
      <c r="AP572" s="145"/>
      <c r="AQ572" s="145"/>
      <c r="AR572" s="145"/>
      <c r="AS572" s="145"/>
      <c r="AT572" s="145"/>
      <c r="AU572" s="145"/>
      <c r="AV572" s="145"/>
      <c r="AW572" s="145"/>
      <c r="AX572" s="145"/>
      <c r="AY572" s="145"/>
      <c r="AZ572" s="145"/>
      <c r="BA572" s="145"/>
      <c r="BB572" s="145"/>
      <c r="BC572" s="145"/>
      <c r="BD572" s="145"/>
      <c r="BE572" s="145"/>
      <c r="BF572" s="145"/>
      <c r="BG572" s="145"/>
      <c r="BH572" s="145"/>
      <c r="BI572" s="145"/>
    </row>
    <row r="573" ht="14.25" customHeight="1">
      <c r="A573" s="111"/>
      <c r="B573" s="145"/>
      <c r="C573" s="178"/>
      <c r="D573" s="178"/>
      <c r="E573" s="179"/>
      <c r="F573" s="178"/>
      <c r="G573" s="145"/>
      <c r="H573" s="145"/>
      <c r="I573" s="178"/>
      <c r="J573" s="179"/>
      <c r="K573" s="178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  <c r="AB573" s="145"/>
      <c r="AC573" s="145"/>
      <c r="AD573" s="145"/>
      <c r="AE573" s="145"/>
      <c r="AF573" s="145"/>
      <c r="AG573" s="145"/>
      <c r="AH573" s="145"/>
      <c r="AI573" s="145"/>
      <c r="AJ573" s="145"/>
      <c r="AK573" s="145"/>
      <c r="AL573" s="145"/>
      <c r="AM573" s="145"/>
      <c r="AN573" s="145"/>
      <c r="AO573" s="145"/>
      <c r="AP573" s="145"/>
      <c r="AQ573" s="145"/>
      <c r="AR573" s="145"/>
      <c r="AS573" s="145"/>
      <c r="AT573" s="145"/>
      <c r="AU573" s="145"/>
      <c r="AV573" s="145"/>
      <c r="AW573" s="145"/>
      <c r="AX573" s="145"/>
      <c r="AY573" s="145"/>
      <c r="AZ573" s="145"/>
      <c r="BA573" s="145"/>
      <c r="BB573" s="145"/>
      <c r="BC573" s="145"/>
      <c r="BD573" s="145"/>
      <c r="BE573" s="145"/>
      <c r="BF573" s="145"/>
      <c r="BG573" s="145"/>
      <c r="BH573" s="145"/>
      <c r="BI573" s="145"/>
    </row>
    <row r="574" ht="14.25" customHeight="1">
      <c r="A574" s="111"/>
      <c r="B574" s="145"/>
      <c r="C574" s="178"/>
      <c r="D574" s="178"/>
      <c r="E574" s="179"/>
      <c r="F574" s="178"/>
      <c r="G574" s="145"/>
      <c r="H574" s="145"/>
      <c r="I574" s="178"/>
      <c r="J574" s="179"/>
      <c r="K574" s="178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  <c r="AB574" s="145"/>
      <c r="AC574" s="145"/>
      <c r="AD574" s="145"/>
      <c r="AE574" s="145"/>
      <c r="AF574" s="145"/>
      <c r="AG574" s="145"/>
      <c r="AH574" s="145"/>
      <c r="AI574" s="145"/>
      <c r="AJ574" s="145"/>
      <c r="AK574" s="145"/>
      <c r="AL574" s="145"/>
      <c r="AM574" s="145"/>
      <c r="AN574" s="145"/>
      <c r="AO574" s="145"/>
      <c r="AP574" s="145"/>
      <c r="AQ574" s="145"/>
      <c r="AR574" s="145"/>
      <c r="AS574" s="145"/>
      <c r="AT574" s="145"/>
      <c r="AU574" s="145"/>
      <c r="AV574" s="145"/>
      <c r="AW574" s="145"/>
      <c r="AX574" s="145"/>
      <c r="AY574" s="145"/>
      <c r="AZ574" s="145"/>
      <c r="BA574" s="145"/>
      <c r="BB574" s="145"/>
      <c r="BC574" s="145"/>
      <c r="BD574" s="145"/>
      <c r="BE574" s="145"/>
      <c r="BF574" s="145"/>
      <c r="BG574" s="145"/>
      <c r="BH574" s="145"/>
      <c r="BI574" s="145"/>
    </row>
    <row r="575" ht="14.25" customHeight="1">
      <c r="A575" s="111"/>
      <c r="B575" s="145"/>
      <c r="C575" s="178"/>
      <c r="D575" s="178"/>
      <c r="E575" s="179"/>
      <c r="F575" s="178"/>
      <c r="G575" s="145"/>
      <c r="H575" s="145"/>
      <c r="I575" s="178"/>
      <c r="J575" s="179"/>
      <c r="K575" s="178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  <c r="AB575" s="145"/>
      <c r="AC575" s="145"/>
      <c r="AD575" s="145"/>
      <c r="AE575" s="145"/>
      <c r="AF575" s="145"/>
      <c r="AG575" s="145"/>
      <c r="AH575" s="145"/>
      <c r="AI575" s="145"/>
      <c r="AJ575" s="145"/>
      <c r="AK575" s="145"/>
      <c r="AL575" s="145"/>
      <c r="AM575" s="145"/>
      <c r="AN575" s="145"/>
      <c r="AO575" s="145"/>
      <c r="AP575" s="145"/>
      <c r="AQ575" s="145"/>
      <c r="AR575" s="145"/>
      <c r="AS575" s="145"/>
      <c r="AT575" s="145"/>
      <c r="AU575" s="145"/>
      <c r="AV575" s="145"/>
      <c r="AW575" s="145"/>
      <c r="AX575" s="145"/>
      <c r="AY575" s="145"/>
      <c r="AZ575" s="145"/>
      <c r="BA575" s="145"/>
      <c r="BB575" s="145"/>
      <c r="BC575" s="145"/>
      <c r="BD575" s="145"/>
      <c r="BE575" s="145"/>
      <c r="BF575" s="145"/>
      <c r="BG575" s="145"/>
      <c r="BH575" s="145"/>
      <c r="BI575" s="145"/>
    </row>
    <row r="576" ht="14.25" customHeight="1">
      <c r="A576" s="111"/>
      <c r="B576" s="145"/>
      <c r="C576" s="178"/>
      <c r="D576" s="178"/>
      <c r="E576" s="179"/>
      <c r="F576" s="178"/>
      <c r="G576" s="145"/>
      <c r="H576" s="145"/>
      <c r="I576" s="178"/>
      <c r="J576" s="179"/>
      <c r="K576" s="178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  <c r="AB576" s="145"/>
      <c r="AC576" s="145"/>
      <c r="AD576" s="145"/>
      <c r="AE576" s="145"/>
      <c r="AF576" s="145"/>
      <c r="AG576" s="145"/>
      <c r="AH576" s="145"/>
      <c r="AI576" s="145"/>
      <c r="AJ576" s="145"/>
      <c r="AK576" s="145"/>
      <c r="AL576" s="145"/>
      <c r="AM576" s="145"/>
      <c r="AN576" s="145"/>
      <c r="AO576" s="145"/>
      <c r="AP576" s="145"/>
      <c r="AQ576" s="145"/>
      <c r="AR576" s="145"/>
      <c r="AS576" s="145"/>
      <c r="AT576" s="145"/>
      <c r="AU576" s="145"/>
      <c r="AV576" s="145"/>
      <c r="AW576" s="145"/>
      <c r="AX576" s="145"/>
      <c r="AY576" s="145"/>
      <c r="AZ576" s="145"/>
      <c r="BA576" s="145"/>
      <c r="BB576" s="145"/>
      <c r="BC576" s="145"/>
      <c r="BD576" s="145"/>
      <c r="BE576" s="145"/>
      <c r="BF576" s="145"/>
      <c r="BG576" s="145"/>
      <c r="BH576" s="145"/>
      <c r="BI576" s="145"/>
    </row>
    <row r="577" ht="14.25" customHeight="1">
      <c r="A577" s="111"/>
      <c r="B577" s="145"/>
      <c r="C577" s="178"/>
      <c r="D577" s="178"/>
      <c r="E577" s="179"/>
      <c r="F577" s="178"/>
      <c r="G577" s="145"/>
      <c r="H577" s="145"/>
      <c r="I577" s="178"/>
      <c r="J577" s="179"/>
      <c r="K577" s="178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  <c r="AB577" s="145"/>
      <c r="AC577" s="145"/>
      <c r="AD577" s="145"/>
      <c r="AE577" s="145"/>
      <c r="AF577" s="145"/>
      <c r="AG577" s="145"/>
      <c r="AH577" s="145"/>
      <c r="AI577" s="145"/>
      <c r="AJ577" s="145"/>
      <c r="AK577" s="145"/>
      <c r="AL577" s="145"/>
      <c r="AM577" s="145"/>
      <c r="AN577" s="145"/>
      <c r="AO577" s="145"/>
      <c r="AP577" s="145"/>
      <c r="AQ577" s="145"/>
      <c r="AR577" s="145"/>
      <c r="AS577" s="145"/>
      <c r="AT577" s="145"/>
      <c r="AU577" s="145"/>
      <c r="AV577" s="145"/>
      <c r="AW577" s="145"/>
      <c r="AX577" s="145"/>
      <c r="AY577" s="145"/>
      <c r="AZ577" s="145"/>
      <c r="BA577" s="145"/>
      <c r="BB577" s="145"/>
      <c r="BC577" s="145"/>
      <c r="BD577" s="145"/>
      <c r="BE577" s="145"/>
      <c r="BF577" s="145"/>
      <c r="BG577" s="145"/>
      <c r="BH577" s="145"/>
      <c r="BI577" s="145"/>
    </row>
    <row r="578" ht="14.25" customHeight="1">
      <c r="A578" s="111"/>
      <c r="B578" s="145"/>
      <c r="C578" s="178"/>
      <c r="D578" s="178"/>
      <c r="E578" s="179"/>
      <c r="F578" s="178"/>
      <c r="G578" s="145"/>
      <c r="H578" s="145"/>
      <c r="I578" s="178"/>
      <c r="J578" s="179"/>
      <c r="K578" s="178"/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  <c r="Y578" s="145"/>
      <c r="Z578" s="145"/>
      <c r="AA578" s="145"/>
      <c r="AB578" s="145"/>
      <c r="AC578" s="145"/>
      <c r="AD578" s="145"/>
      <c r="AE578" s="145"/>
      <c r="AF578" s="145"/>
      <c r="AG578" s="145"/>
      <c r="AH578" s="145"/>
      <c r="AI578" s="145"/>
      <c r="AJ578" s="145"/>
      <c r="AK578" s="145"/>
      <c r="AL578" s="145"/>
      <c r="AM578" s="145"/>
      <c r="AN578" s="145"/>
      <c r="AO578" s="145"/>
      <c r="AP578" s="145"/>
      <c r="AQ578" s="145"/>
      <c r="AR578" s="145"/>
      <c r="AS578" s="145"/>
      <c r="AT578" s="145"/>
      <c r="AU578" s="145"/>
      <c r="AV578" s="145"/>
      <c r="AW578" s="145"/>
      <c r="AX578" s="145"/>
      <c r="AY578" s="145"/>
      <c r="AZ578" s="145"/>
      <c r="BA578" s="145"/>
      <c r="BB578" s="145"/>
      <c r="BC578" s="145"/>
      <c r="BD578" s="145"/>
      <c r="BE578" s="145"/>
      <c r="BF578" s="145"/>
      <c r="BG578" s="145"/>
      <c r="BH578" s="145"/>
      <c r="BI578" s="145"/>
    </row>
    <row r="579" ht="14.25" customHeight="1">
      <c r="A579" s="111"/>
      <c r="B579" s="145"/>
      <c r="C579" s="178"/>
      <c r="D579" s="178"/>
      <c r="E579" s="179"/>
      <c r="F579" s="178"/>
      <c r="G579" s="145"/>
      <c r="H579" s="145"/>
      <c r="I579" s="178"/>
      <c r="J579" s="179"/>
      <c r="K579" s="178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  <c r="AB579" s="145"/>
      <c r="AC579" s="145"/>
      <c r="AD579" s="145"/>
      <c r="AE579" s="145"/>
      <c r="AF579" s="145"/>
      <c r="AG579" s="145"/>
      <c r="AH579" s="145"/>
      <c r="AI579" s="145"/>
      <c r="AJ579" s="145"/>
      <c r="AK579" s="145"/>
      <c r="AL579" s="145"/>
      <c r="AM579" s="145"/>
      <c r="AN579" s="145"/>
      <c r="AO579" s="145"/>
      <c r="AP579" s="145"/>
      <c r="AQ579" s="145"/>
      <c r="AR579" s="145"/>
      <c r="AS579" s="145"/>
      <c r="AT579" s="145"/>
      <c r="AU579" s="145"/>
      <c r="AV579" s="145"/>
      <c r="AW579" s="145"/>
      <c r="AX579" s="145"/>
      <c r="AY579" s="145"/>
      <c r="AZ579" s="145"/>
      <c r="BA579" s="145"/>
      <c r="BB579" s="145"/>
      <c r="BC579" s="145"/>
      <c r="BD579" s="145"/>
      <c r="BE579" s="145"/>
      <c r="BF579" s="145"/>
      <c r="BG579" s="145"/>
      <c r="BH579" s="145"/>
      <c r="BI579" s="145"/>
    </row>
    <row r="580" ht="14.25" customHeight="1">
      <c r="A580" s="111"/>
      <c r="B580" s="145"/>
      <c r="C580" s="178"/>
      <c r="D580" s="178"/>
      <c r="E580" s="179"/>
      <c r="F580" s="178"/>
      <c r="G580" s="145"/>
      <c r="H580" s="145"/>
      <c r="I580" s="178"/>
      <c r="J580" s="179"/>
      <c r="K580" s="178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  <c r="AB580" s="145"/>
      <c r="AC580" s="145"/>
      <c r="AD580" s="145"/>
      <c r="AE580" s="145"/>
      <c r="AF580" s="145"/>
      <c r="AG580" s="145"/>
      <c r="AH580" s="145"/>
      <c r="AI580" s="145"/>
      <c r="AJ580" s="145"/>
      <c r="AK580" s="145"/>
      <c r="AL580" s="145"/>
      <c r="AM580" s="145"/>
      <c r="AN580" s="145"/>
      <c r="AO580" s="145"/>
      <c r="AP580" s="145"/>
      <c r="AQ580" s="145"/>
      <c r="AR580" s="145"/>
      <c r="AS580" s="145"/>
      <c r="AT580" s="145"/>
      <c r="AU580" s="145"/>
      <c r="AV580" s="145"/>
      <c r="AW580" s="145"/>
      <c r="AX580" s="145"/>
      <c r="AY580" s="145"/>
      <c r="AZ580" s="145"/>
      <c r="BA580" s="145"/>
      <c r="BB580" s="145"/>
      <c r="BC580" s="145"/>
      <c r="BD580" s="145"/>
      <c r="BE580" s="145"/>
      <c r="BF580" s="145"/>
      <c r="BG580" s="145"/>
      <c r="BH580" s="145"/>
      <c r="BI580" s="145"/>
    </row>
    <row r="581" ht="14.25" customHeight="1">
      <c r="A581" s="111"/>
      <c r="B581" s="145"/>
      <c r="C581" s="178"/>
      <c r="D581" s="178"/>
      <c r="E581" s="179"/>
      <c r="F581" s="178"/>
      <c r="G581" s="145"/>
      <c r="H581" s="145"/>
      <c r="I581" s="178"/>
      <c r="J581" s="179"/>
      <c r="K581" s="178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  <c r="AB581" s="145"/>
      <c r="AC581" s="145"/>
      <c r="AD581" s="145"/>
      <c r="AE581" s="145"/>
      <c r="AF581" s="145"/>
      <c r="AG581" s="145"/>
      <c r="AH581" s="145"/>
      <c r="AI581" s="145"/>
      <c r="AJ581" s="145"/>
      <c r="AK581" s="145"/>
      <c r="AL581" s="145"/>
      <c r="AM581" s="145"/>
      <c r="AN581" s="145"/>
      <c r="AO581" s="145"/>
      <c r="AP581" s="145"/>
      <c r="AQ581" s="145"/>
      <c r="AR581" s="145"/>
      <c r="AS581" s="145"/>
      <c r="AT581" s="145"/>
      <c r="AU581" s="145"/>
      <c r="AV581" s="145"/>
      <c r="AW581" s="145"/>
      <c r="AX581" s="145"/>
      <c r="AY581" s="145"/>
      <c r="AZ581" s="145"/>
      <c r="BA581" s="145"/>
      <c r="BB581" s="145"/>
      <c r="BC581" s="145"/>
      <c r="BD581" s="145"/>
      <c r="BE581" s="145"/>
      <c r="BF581" s="145"/>
      <c r="BG581" s="145"/>
      <c r="BH581" s="145"/>
      <c r="BI581" s="145"/>
    </row>
    <row r="582" ht="14.25" customHeight="1">
      <c r="A582" s="111"/>
      <c r="B582" s="145"/>
      <c r="C582" s="178"/>
      <c r="D582" s="178"/>
      <c r="E582" s="179"/>
      <c r="F582" s="178"/>
      <c r="G582" s="145"/>
      <c r="H582" s="145"/>
      <c r="I582" s="178"/>
      <c r="J582" s="179"/>
      <c r="K582" s="178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  <c r="AB582" s="145"/>
      <c r="AC582" s="145"/>
      <c r="AD582" s="145"/>
      <c r="AE582" s="145"/>
      <c r="AF582" s="145"/>
      <c r="AG582" s="145"/>
      <c r="AH582" s="145"/>
      <c r="AI582" s="145"/>
      <c r="AJ582" s="145"/>
      <c r="AK582" s="145"/>
      <c r="AL582" s="145"/>
      <c r="AM582" s="145"/>
      <c r="AN582" s="145"/>
      <c r="AO582" s="145"/>
      <c r="AP582" s="145"/>
      <c r="AQ582" s="145"/>
      <c r="AR582" s="145"/>
      <c r="AS582" s="145"/>
      <c r="AT582" s="145"/>
      <c r="AU582" s="145"/>
      <c r="AV582" s="145"/>
      <c r="AW582" s="145"/>
      <c r="AX582" s="145"/>
      <c r="AY582" s="145"/>
      <c r="AZ582" s="145"/>
      <c r="BA582" s="145"/>
      <c r="BB582" s="145"/>
      <c r="BC582" s="145"/>
      <c r="BD582" s="145"/>
      <c r="BE582" s="145"/>
      <c r="BF582" s="145"/>
      <c r="BG582" s="145"/>
      <c r="BH582" s="145"/>
      <c r="BI582" s="145"/>
    </row>
    <row r="583" ht="14.25" customHeight="1">
      <c r="A583" s="111"/>
      <c r="B583" s="145"/>
      <c r="C583" s="178"/>
      <c r="D583" s="178"/>
      <c r="E583" s="179"/>
      <c r="F583" s="178"/>
      <c r="G583" s="145"/>
      <c r="H583" s="145"/>
      <c r="I583" s="178"/>
      <c r="J583" s="179"/>
      <c r="K583" s="178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  <c r="AB583" s="145"/>
      <c r="AC583" s="145"/>
      <c r="AD583" s="145"/>
      <c r="AE583" s="145"/>
      <c r="AF583" s="145"/>
      <c r="AG583" s="145"/>
      <c r="AH583" s="145"/>
      <c r="AI583" s="145"/>
      <c r="AJ583" s="145"/>
      <c r="AK583" s="145"/>
      <c r="AL583" s="145"/>
      <c r="AM583" s="145"/>
      <c r="AN583" s="145"/>
      <c r="AO583" s="145"/>
      <c r="AP583" s="145"/>
      <c r="AQ583" s="145"/>
      <c r="AR583" s="145"/>
      <c r="AS583" s="145"/>
      <c r="AT583" s="145"/>
      <c r="AU583" s="145"/>
      <c r="AV583" s="145"/>
      <c r="AW583" s="145"/>
      <c r="AX583" s="145"/>
      <c r="AY583" s="145"/>
      <c r="AZ583" s="145"/>
      <c r="BA583" s="145"/>
      <c r="BB583" s="145"/>
      <c r="BC583" s="145"/>
      <c r="BD583" s="145"/>
      <c r="BE583" s="145"/>
      <c r="BF583" s="145"/>
      <c r="BG583" s="145"/>
      <c r="BH583" s="145"/>
      <c r="BI583" s="145"/>
    </row>
    <row r="584" ht="14.25" customHeight="1">
      <c r="A584" s="111"/>
      <c r="B584" s="145"/>
      <c r="C584" s="178"/>
      <c r="D584" s="178"/>
      <c r="E584" s="179"/>
      <c r="F584" s="178"/>
      <c r="G584" s="145"/>
      <c r="H584" s="145"/>
      <c r="I584" s="178"/>
      <c r="J584" s="179"/>
      <c r="K584" s="178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  <c r="AB584" s="145"/>
      <c r="AC584" s="145"/>
      <c r="AD584" s="145"/>
      <c r="AE584" s="145"/>
      <c r="AF584" s="145"/>
      <c r="AG584" s="145"/>
      <c r="AH584" s="145"/>
      <c r="AI584" s="145"/>
      <c r="AJ584" s="145"/>
      <c r="AK584" s="145"/>
      <c r="AL584" s="145"/>
      <c r="AM584" s="145"/>
      <c r="AN584" s="145"/>
      <c r="AO584" s="145"/>
      <c r="AP584" s="145"/>
      <c r="AQ584" s="145"/>
      <c r="AR584" s="145"/>
      <c r="AS584" s="145"/>
      <c r="AT584" s="145"/>
      <c r="AU584" s="145"/>
      <c r="AV584" s="145"/>
      <c r="AW584" s="145"/>
      <c r="AX584" s="145"/>
      <c r="AY584" s="145"/>
      <c r="AZ584" s="145"/>
      <c r="BA584" s="145"/>
      <c r="BB584" s="145"/>
      <c r="BC584" s="145"/>
      <c r="BD584" s="145"/>
      <c r="BE584" s="145"/>
      <c r="BF584" s="145"/>
      <c r="BG584" s="145"/>
      <c r="BH584" s="145"/>
      <c r="BI584" s="145"/>
    </row>
    <row r="585" ht="14.25" customHeight="1">
      <c r="A585" s="111"/>
      <c r="B585" s="145"/>
      <c r="C585" s="178"/>
      <c r="D585" s="178"/>
      <c r="E585" s="179"/>
      <c r="F585" s="178"/>
      <c r="G585" s="145"/>
      <c r="H585" s="145"/>
      <c r="I585" s="178"/>
      <c r="J585" s="179"/>
      <c r="K585" s="178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  <c r="AB585" s="145"/>
      <c r="AC585" s="145"/>
      <c r="AD585" s="145"/>
      <c r="AE585" s="145"/>
      <c r="AF585" s="145"/>
      <c r="AG585" s="145"/>
      <c r="AH585" s="145"/>
      <c r="AI585" s="145"/>
      <c r="AJ585" s="145"/>
      <c r="AK585" s="145"/>
      <c r="AL585" s="145"/>
      <c r="AM585" s="145"/>
      <c r="AN585" s="145"/>
      <c r="AO585" s="145"/>
      <c r="AP585" s="145"/>
      <c r="AQ585" s="145"/>
      <c r="AR585" s="145"/>
      <c r="AS585" s="145"/>
      <c r="AT585" s="145"/>
      <c r="AU585" s="145"/>
      <c r="AV585" s="145"/>
      <c r="AW585" s="145"/>
      <c r="AX585" s="145"/>
      <c r="AY585" s="145"/>
      <c r="AZ585" s="145"/>
      <c r="BA585" s="145"/>
      <c r="BB585" s="145"/>
      <c r="BC585" s="145"/>
      <c r="BD585" s="145"/>
      <c r="BE585" s="145"/>
      <c r="BF585" s="145"/>
      <c r="BG585" s="145"/>
      <c r="BH585" s="145"/>
      <c r="BI585" s="145"/>
    </row>
    <row r="586" ht="14.25" customHeight="1">
      <c r="A586" s="111"/>
      <c r="B586" s="145"/>
      <c r="C586" s="178"/>
      <c r="D586" s="178"/>
      <c r="E586" s="179"/>
      <c r="F586" s="178"/>
      <c r="G586" s="145"/>
      <c r="H586" s="145"/>
      <c r="I586" s="178"/>
      <c r="J586" s="179"/>
      <c r="K586" s="178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  <c r="AB586" s="145"/>
      <c r="AC586" s="145"/>
      <c r="AD586" s="145"/>
      <c r="AE586" s="145"/>
      <c r="AF586" s="145"/>
      <c r="AG586" s="145"/>
      <c r="AH586" s="145"/>
      <c r="AI586" s="145"/>
      <c r="AJ586" s="145"/>
      <c r="AK586" s="145"/>
      <c r="AL586" s="145"/>
      <c r="AM586" s="145"/>
      <c r="AN586" s="145"/>
      <c r="AO586" s="145"/>
      <c r="AP586" s="145"/>
      <c r="AQ586" s="145"/>
      <c r="AR586" s="145"/>
      <c r="AS586" s="145"/>
      <c r="AT586" s="145"/>
      <c r="AU586" s="145"/>
      <c r="AV586" s="145"/>
      <c r="AW586" s="145"/>
      <c r="AX586" s="145"/>
      <c r="AY586" s="145"/>
      <c r="AZ586" s="145"/>
      <c r="BA586" s="145"/>
      <c r="BB586" s="145"/>
      <c r="BC586" s="145"/>
      <c r="BD586" s="145"/>
      <c r="BE586" s="145"/>
      <c r="BF586" s="145"/>
      <c r="BG586" s="145"/>
      <c r="BH586" s="145"/>
      <c r="BI586" s="145"/>
    </row>
    <row r="587" ht="14.25" customHeight="1">
      <c r="A587" s="111"/>
      <c r="B587" s="145"/>
      <c r="C587" s="178"/>
      <c r="D587" s="178"/>
      <c r="E587" s="179"/>
      <c r="F587" s="178"/>
      <c r="G587" s="145"/>
      <c r="H587" s="145"/>
      <c r="I587" s="178"/>
      <c r="J587" s="179"/>
      <c r="K587" s="178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  <c r="AC587" s="145"/>
      <c r="AD587" s="145"/>
      <c r="AE587" s="145"/>
      <c r="AF587" s="145"/>
      <c r="AG587" s="145"/>
      <c r="AH587" s="145"/>
      <c r="AI587" s="145"/>
      <c r="AJ587" s="145"/>
      <c r="AK587" s="145"/>
      <c r="AL587" s="145"/>
      <c r="AM587" s="145"/>
      <c r="AN587" s="145"/>
      <c r="AO587" s="145"/>
      <c r="AP587" s="145"/>
      <c r="AQ587" s="145"/>
      <c r="AR587" s="145"/>
      <c r="AS587" s="145"/>
      <c r="AT587" s="145"/>
      <c r="AU587" s="145"/>
      <c r="AV587" s="145"/>
      <c r="AW587" s="145"/>
      <c r="AX587" s="145"/>
      <c r="AY587" s="145"/>
      <c r="AZ587" s="145"/>
      <c r="BA587" s="145"/>
      <c r="BB587" s="145"/>
      <c r="BC587" s="145"/>
      <c r="BD587" s="145"/>
      <c r="BE587" s="145"/>
      <c r="BF587" s="145"/>
      <c r="BG587" s="145"/>
      <c r="BH587" s="145"/>
      <c r="BI587" s="145"/>
    </row>
    <row r="588" ht="14.25" customHeight="1">
      <c r="A588" s="111"/>
      <c r="B588" s="145"/>
      <c r="C588" s="178"/>
      <c r="D588" s="178"/>
      <c r="E588" s="179"/>
      <c r="F588" s="178"/>
      <c r="G588" s="145"/>
      <c r="H588" s="145"/>
      <c r="I588" s="178"/>
      <c r="J588" s="179"/>
      <c r="K588" s="178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  <c r="AB588" s="145"/>
      <c r="AC588" s="145"/>
      <c r="AD588" s="145"/>
      <c r="AE588" s="145"/>
      <c r="AF588" s="145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5"/>
      <c r="AZ588" s="145"/>
      <c r="BA588" s="145"/>
      <c r="BB588" s="145"/>
      <c r="BC588" s="145"/>
      <c r="BD588" s="145"/>
      <c r="BE588" s="145"/>
      <c r="BF588" s="145"/>
      <c r="BG588" s="145"/>
      <c r="BH588" s="145"/>
      <c r="BI588" s="145"/>
    </row>
    <row r="589" ht="14.25" customHeight="1">
      <c r="A589" s="111"/>
      <c r="B589" s="145"/>
      <c r="C589" s="178"/>
      <c r="D589" s="178"/>
      <c r="E589" s="179"/>
      <c r="F589" s="178"/>
      <c r="G589" s="145"/>
      <c r="H589" s="145"/>
      <c r="I589" s="178"/>
      <c r="J589" s="179"/>
      <c r="K589" s="178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  <c r="AB589" s="145"/>
      <c r="AC589" s="145"/>
      <c r="AD589" s="145"/>
      <c r="AE589" s="145"/>
      <c r="AF589" s="145"/>
      <c r="AG589" s="145"/>
      <c r="AH589" s="145"/>
      <c r="AI589" s="145"/>
      <c r="AJ589" s="145"/>
      <c r="AK589" s="145"/>
      <c r="AL589" s="145"/>
      <c r="AM589" s="145"/>
      <c r="AN589" s="145"/>
      <c r="AO589" s="145"/>
      <c r="AP589" s="145"/>
      <c r="AQ589" s="145"/>
      <c r="AR589" s="145"/>
      <c r="AS589" s="145"/>
      <c r="AT589" s="145"/>
      <c r="AU589" s="145"/>
      <c r="AV589" s="145"/>
      <c r="AW589" s="145"/>
      <c r="AX589" s="145"/>
      <c r="AY589" s="145"/>
      <c r="AZ589" s="145"/>
      <c r="BA589" s="145"/>
      <c r="BB589" s="145"/>
      <c r="BC589" s="145"/>
      <c r="BD589" s="145"/>
      <c r="BE589" s="145"/>
      <c r="BF589" s="145"/>
      <c r="BG589" s="145"/>
      <c r="BH589" s="145"/>
      <c r="BI589" s="145"/>
    </row>
    <row r="590" ht="14.25" customHeight="1">
      <c r="A590" s="111"/>
      <c r="B590" s="145"/>
      <c r="C590" s="178"/>
      <c r="D590" s="178"/>
      <c r="E590" s="179"/>
      <c r="F590" s="178"/>
      <c r="G590" s="145"/>
      <c r="H590" s="145"/>
      <c r="I590" s="178"/>
      <c r="J590" s="179"/>
      <c r="K590" s="178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  <c r="AB590" s="145"/>
      <c r="AC590" s="145"/>
      <c r="AD590" s="145"/>
      <c r="AE590" s="145"/>
      <c r="AF590" s="145"/>
      <c r="AG590" s="145"/>
      <c r="AH590" s="145"/>
      <c r="AI590" s="145"/>
      <c r="AJ590" s="145"/>
      <c r="AK590" s="145"/>
      <c r="AL590" s="145"/>
      <c r="AM590" s="145"/>
      <c r="AN590" s="145"/>
      <c r="AO590" s="145"/>
      <c r="AP590" s="145"/>
      <c r="AQ590" s="145"/>
      <c r="AR590" s="145"/>
      <c r="AS590" s="145"/>
      <c r="AT590" s="145"/>
      <c r="AU590" s="145"/>
      <c r="AV590" s="145"/>
      <c r="AW590" s="145"/>
      <c r="AX590" s="145"/>
      <c r="AY590" s="145"/>
      <c r="AZ590" s="145"/>
      <c r="BA590" s="145"/>
      <c r="BB590" s="145"/>
      <c r="BC590" s="145"/>
      <c r="BD590" s="145"/>
      <c r="BE590" s="145"/>
      <c r="BF590" s="145"/>
      <c r="BG590" s="145"/>
      <c r="BH590" s="145"/>
      <c r="BI590" s="145"/>
    </row>
    <row r="591" ht="14.25" customHeight="1">
      <c r="A591" s="111"/>
      <c r="B591" s="145"/>
      <c r="C591" s="178"/>
      <c r="D591" s="178"/>
      <c r="E591" s="179"/>
      <c r="F591" s="178"/>
      <c r="G591" s="145"/>
      <c r="H591" s="145"/>
      <c r="I591" s="178"/>
      <c r="J591" s="179"/>
      <c r="K591" s="178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  <c r="AU591" s="145"/>
      <c r="AV591" s="145"/>
      <c r="AW591" s="145"/>
      <c r="AX591" s="145"/>
      <c r="AY591" s="145"/>
      <c r="AZ591" s="145"/>
      <c r="BA591" s="145"/>
      <c r="BB591" s="145"/>
      <c r="BC591" s="145"/>
      <c r="BD591" s="145"/>
      <c r="BE591" s="145"/>
      <c r="BF591" s="145"/>
      <c r="BG591" s="145"/>
      <c r="BH591" s="145"/>
      <c r="BI591" s="145"/>
    </row>
    <row r="592" ht="14.25" customHeight="1">
      <c r="A592" s="111"/>
      <c r="B592" s="145"/>
      <c r="C592" s="178"/>
      <c r="D592" s="178"/>
      <c r="E592" s="179"/>
      <c r="F592" s="178"/>
      <c r="G592" s="145"/>
      <c r="H592" s="145"/>
      <c r="I592" s="178"/>
      <c r="J592" s="179"/>
      <c r="K592" s="178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  <c r="AB592" s="145"/>
      <c r="AC592" s="145"/>
      <c r="AD592" s="145"/>
      <c r="AE592" s="145"/>
      <c r="AF592" s="145"/>
      <c r="AG592" s="145"/>
      <c r="AH592" s="145"/>
      <c r="AI592" s="145"/>
      <c r="AJ592" s="145"/>
      <c r="AK592" s="145"/>
      <c r="AL592" s="145"/>
      <c r="AM592" s="145"/>
      <c r="AN592" s="145"/>
      <c r="AO592" s="145"/>
      <c r="AP592" s="145"/>
      <c r="AQ592" s="145"/>
      <c r="AR592" s="145"/>
      <c r="AS592" s="145"/>
      <c r="AT592" s="145"/>
      <c r="AU592" s="145"/>
      <c r="AV592" s="145"/>
      <c r="AW592" s="145"/>
      <c r="AX592" s="145"/>
      <c r="AY592" s="145"/>
      <c r="AZ592" s="145"/>
      <c r="BA592" s="145"/>
      <c r="BB592" s="145"/>
      <c r="BC592" s="145"/>
      <c r="BD592" s="145"/>
      <c r="BE592" s="145"/>
      <c r="BF592" s="145"/>
      <c r="BG592" s="145"/>
      <c r="BH592" s="145"/>
      <c r="BI592" s="145"/>
    </row>
    <row r="593" ht="14.25" customHeight="1">
      <c r="A593" s="111"/>
      <c r="B593" s="145"/>
      <c r="C593" s="178"/>
      <c r="D593" s="178"/>
      <c r="E593" s="179"/>
      <c r="F593" s="178"/>
      <c r="G593" s="145"/>
      <c r="H593" s="145"/>
      <c r="I593" s="178"/>
      <c r="J593" s="179"/>
      <c r="K593" s="178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  <c r="AB593" s="145"/>
      <c r="AC593" s="145"/>
      <c r="AD593" s="145"/>
      <c r="AE593" s="145"/>
      <c r="AF593" s="145"/>
      <c r="AG593" s="145"/>
      <c r="AH593" s="145"/>
      <c r="AI593" s="145"/>
      <c r="AJ593" s="145"/>
      <c r="AK593" s="145"/>
      <c r="AL593" s="145"/>
      <c r="AM593" s="145"/>
      <c r="AN593" s="145"/>
      <c r="AO593" s="145"/>
      <c r="AP593" s="145"/>
      <c r="AQ593" s="145"/>
      <c r="AR593" s="145"/>
      <c r="AS593" s="145"/>
      <c r="AT593" s="145"/>
      <c r="AU593" s="145"/>
      <c r="AV593" s="145"/>
      <c r="AW593" s="145"/>
      <c r="AX593" s="145"/>
      <c r="AY593" s="145"/>
      <c r="AZ593" s="145"/>
      <c r="BA593" s="145"/>
      <c r="BB593" s="145"/>
      <c r="BC593" s="145"/>
      <c r="BD593" s="145"/>
      <c r="BE593" s="145"/>
      <c r="BF593" s="145"/>
      <c r="BG593" s="145"/>
      <c r="BH593" s="145"/>
      <c r="BI593" s="145"/>
    </row>
    <row r="594" ht="14.25" customHeight="1">
      <c r="A594" s="111"/>
      <c r="B594" s="145"/>
      <c r="C594" s="178"/>
      <c r="D594" s="178"/>
      <c r="E594" s="179"/>
      <c r="F594" s="178"/>
      <c r="G594" s="145"/>
      <c r="H594" s="145"/>
      <c r="I594" s="178"/>
      <c r="J594" s="179"/>
      <c r="K594" s="178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  <c r="AB594" s="145"/>
      <c r="AC594" s="145"/>
      <c r="AD594" s="145"/>
      <c r="AE594" s="145"/>
      <c r="AF594" s="145"/>
      <c r="AG594" s="145"/>
      <c r="AH594" s="145"/>
      <c r="AI594" s="145"/>
      <c r="AJ594" s="145"/>
      <c r="AK594" s="145"/>
      <c r="AL594" s="145"/>
      <c r="AM594" s="145"/>
      <c r="AN594" s="145"/>
      <c r="AO594" s="145"/>
      <c r="AP594" s="145"/>
      <c r="AQ594" s="145"/>
      <c r="AR594" s="145"/>
      <c r="AS594" s="145"/>
      <c r="AT594" s="145"/>
      <c r="AU594" s="145"/>
      <c r="AV594" s="145"/>
      <c r="AW594" s="145"/>
      <c r="AX594" s="145"/>
      <c r="AY594" s="145"/>
      <c r="AZ594" s="145"/>
      <c r="BA594" s="145"/>
      <c r="BB594" s="145"/>
      <c r="BC594" s="145"/>
      <c r="BD594" s="145"/>
      <c r="BE594" s="145"/>
      <c r="BF594" s="145"/>
      <c r="BG594" s="145"/>
      <c r="BH594" s="145"/>
      <c r="BI594" s="145"/>
    </row>
    <row r="595" ht="14.25" customHeight="1">
      <c r="A595" s="111"/>
      <c r="B595" s="145"/>
      <c r="C595" s="178"/>
      <c r="D595" s="178"/>
      <c r="E595" s="179"/>
      <c r="F595" s="178"/>
      <c r="G595" s="145"/>
      <c r="H595" s="145"/>
      <c r="I595" s="178"/>
      <c r="J595" s="179"/>
      <c r="K595" s="178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  <c r="AB595" s="145"/>
      <c r="AC595" s="145"/>
      <c r="AD595" s="145"/>
      <c r="AE595" s="145"/>
      <c r="AF595" s="145"/>
      <c r="AG595" s="145"/>
      <c r="AH595" s="145"/>
      <c r="AI595" s="145"/>
      <c r="AJ595" s="145"/>
      <c r="AK595" s="145"/>
      <c r="AL595" s="145"/>
      <c r="AM595" s="145"/>
      <c r="AN595" s="145"/>
      <c r="AO595" s="145"/>
      <c r="AP595" s="145"/>
      <c r="AQ595" s="145"/>
      <c r="AR595" s="145"/>
      <c r="AS595" s="145"/>
      <c r="AT595" s="145"/>
      <c r="AU595" s="145"/>
      <c r="AV595" s="145"/>
      <c r="AW595" s="145"/>
      <c r="AX595" s="145"/>
      <c r="AY595" s="145"/>
      <c r="AZ595" s="145"/>
      <c r="BA595" s="145"/>
      <c r="BB595" s="145"/>
      <c r="BC595" s="145"/>
      <c r="BD595" s="145"/>
      <c r="BE595" s="145"/>
      <c r="BF595" s="145"/>
      <c r="BG595" s="145"/>
      <c r="BH595" s="145"/>
      <c r="BI595" s="145"/>
    </row>
    <row r="596" ht="14.25" customHeight="1">
      <c r="A596" s="111"/>
      <c r="B596" s="145"/>
      <c r="C596" s="178"/>
      <c r="D596" s="178"/>
      <c r="E596" s="179"/>
      <c r="F596" s="178"/>
      <c r="G596" s="145"/>
      <c r="H596" s="145"/>
      <c r="I596" s="178"/>
      <c r="J596" s="179"/>
      <c r="K596" s="178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  <c r="AB596" s="145"/>
      <c r="AC596" s="145"/>
      <c r="AD596" s="145"/>
      <c r="AE596" s="145"/>
      <c r="AF596" s="145"/>
      <c r="AG596" s="145"/>
      <c r="AH596" s="145"/>
      <c r="AI596" s="145"/>
      <c r="AJ596" s="145"/>
      <c r="AK596" s="145"/>
      <c r="AL596" s="145"/>
      <c r="AM596" s="145"/>
      <c r="AN596" s="145"/>
      <c r="AO596" s="145"/>
      <c r="AP596" s="145"/>
      <c r="AQ596" s="145"/>
      <c r="AR596" s="145"/>
      <c r="AS596" s="145"/>
      <c r="AT596" s="145"/>
      <c r="AU596" s="145"/>
      <c r="AV596" s="145"/>
      <c r="AW596" s="145"/>
      <c r="AX596" s="145"/>
      <c r="AY596" s="145"/>
      <c r="AZ596" s="145"/>
      <c r="BA596" s="145"/>
      <c r="BB596" s="145"/>
      <c r="BC596" s="145"/>
      <c r="BD596" s="145"/>
      <c r="BE596" s="145"/>
      <c r="BF596" s="145"/>
      <c r="BG596" s="145"/>
      <c r="BH596" s="145"/>
      <c r="BI596" s="145"/>
    </row>
    <row r="597" ht="14.25" customHeight="1">
      <c r="A597" s="111"/>
      <c r="B597" s="145"/>
      <c r="C597" s="178"/>
      <c r="D597" s="178"/>
      <c r="E597" s="179"/>
      <c r="F597" s="178"/>
      <c r="G597" s="145"/>
      <c r="H597" s="145"/>
      <c r="I597" s="178"/>
      <c r="J597" s="179"/>
      <c r="K597" s="178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  <c r="AB597" s="145"/>
      <c r="AC597" s="145"/>
      <c r="AD597" s="145"/>
      <c r="AE597" s="145"/>
      <c r="AF597" s="145"/>
      <c r="AG597" s="145"/>
      <c r="AH597" s="145"/>
      <c r="AI597" s="145"/>
      <c r="AJ597" s="145"/>
      <c r="AK597" s="145"/>
      <c r="AL597" s="145"/>
      <c r="AM597" s="145"/>
      <c r="AN597" s="145"/>
      <c r="AO597" s="145"/>
      <c r="AP597" s="145"/>
      <c r="AQ597" s="145"/>
      <c r="AR597" s="145"/>
      <c r="AS597" s="145"/>
      <c r="AT597" s="145"/>
      <c r="AU597" s="145"/>
      <c r="AV597" s="145"/>
      <c r="AW597" s="145"/>
      <c r="AX597" s="145"/>
      <c r="AY597" s="145"/>
      <c r="AZ597" s="145"/>
      <c r="BA597" s="145"/>
      <c r="BB597" s="145"/>
      <c r="BC597" s="145"/>
      <c r="BD597" s="145"/>
      <c r="BE597" s="145"/>
      <c r="BF597" s="145"/>
      <c r="BG597" s="145"/>
      <c r="BH597" s="145"/>
      <c r="BI597" s="145"/>
    </row>
    <row r="598" ht="14.25" customHeight="1">
      <c r="A598" s="111"/>
      <c r="B598" s="145"/>
      <c r="C598" s="178"/>
      <c r="D598" s="178"/>
      <c r="E598" s="179"/>
      <c r="F598" s="178"/>
      <c r="G598" s="145"/>
      <c r="H598" s="145"/>
      <c r="I598" s="178"/>
      <c r="J598" s="179"/>
      <c r="K598" s="178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  <c r="AB598" s="145"/>
      <c r="AC598" s="145"/>
      <c r="AD598" s="145"/>
      <c r="AE598" s="145"/>
      <c r="AF598" s="145"/>
      <c r="AG598" s="145"/>
      <c r="AH598" s="145"/>
      <c r="AI598" s="145"/>
      <c r="AJ598" s="145"/>
      <c r="AK598" s="145"/>
      <c r="AL598" s="145"/>
      <c r="AM598" s="145"/>
      <c r="AN598" s="145"/>
      <c r="AO598" s="145"/>
      <c r="AP598" s="145"/>
      <c r="AQ598" s="145"/>
      <c r="AR598" s="145"/>
      <c r="AS598" s="145"/>
      <c r="AT598" s="145"/>
      <c r="AU598" s="145"/>
      <c r="AV598" s="145"/>
      <c r="AW598" s="145"/>
      <c r="AX598" s="145"/>
      <c r="AY598" s="145"/>
      <c r="AZ598" s="145"/>
      <c r="BA598" s="145"/>
      <c r="BB598" s="145"/>
      <c r="BC598" s="145"/>
      <c r="BD598" s="145"/>
      <c r="BE598" s="145"/>
      <c r="BF598" s="145"/>
      <c r="BG598" s="145"/>
      <c r="BH598" s="145"/>
      <c r="BI598" s="145"/>
    </row>
    <row r="599" ht="14.25" customHeight="1">
      <c r="A599" s="111"/>
      <c r="B599" s="145"/>
      <c r="C599" s="178"/>
      <c r="D599" s="178"/>
      <c r="E599" s="179"/>
      <c r="F599" s="178"/>
      <c r="G599" s="145"/>
      <c r="H599" s="145"/>
      <c r="I599" s="178"/>
      <c r="J599" s="179"/>
      <c r="K599" s="178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  <c r="AB599" s="145"/>
      <c r="AC599" s="145"/>
      <c r="AD599" s="145"/>
      <c r="AE599" s="145"/>
      <c r="AF599" s="145"/>
      <c r="AG599" s="145"/>
      <c r="AH599" s="145"/>
      <c r="AI599" s="145"/>
      <c r="AJ599" s="145"/>
      <c r="AK599" s="145"/>
      <c r="AL599" s="145"/>
      <c r="AM599" s="145"/>
      <c r="AN599" s="145"/>
      <c r="AO599" s="145"/>
      <c r="AP599" s="145"/>
      <c r="AQ599" s="145"/>
      <c r="AR599" s="145"/>
      <c r="AS599" s="145"/>
      <c r="AT599" s="145"/>
      <c r="AU599" s="145"/>
      <c r="AV599" s="145"/>
      <c r="AW599" s="145"/>
      <c r="AX599" s="145"/>
      <c r="AY599" s="145"/>
      <c r="AZ599" s="145"/>
      <c r="BA599" s="145"/>
      <c r="BB599" s="145"/>
      <c r="BC599" s="145"/>
      <c r="BD599" s="145"/>
      <c r="BE599" s="145"/>
      <c r="BF599" s="145"/>
      <c r="BG599" s="145"/>
      <c r="BH599" s="145"/>
      <c r="BI599" s="145"/>
    </row>
    <row r="600" ht="14.25" customHeight="1">
      <c r="A600" s="111"/>
      <c r="B600" s="145"/>
      <c r="C600" s="178"/>
      <c r="D600" s="178"/>
      <c r="E600" s="179"/>
      <c r="F600" s="178"/>
      <c r="G600" s="145"/>
      <c r="H600" s="145"/>
      <c r="I600" s="178"/>
      <c r="J600" s="179"/>
      <c r="K600" s="178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  <c r="AB600" s="145"/>
      <c r="AC600" s="145"/>
      <c r="AD600" s="145"/>
      <c r="AE600" s="145"/>
      <c r="AF600" s="145"/>
      <c r="AG600" s="145"/>
      <c r="AH600" s="145"/>
      <c r="AI600" s="145"/>
      <c r="AJ600" s="145"/>
      <c r="AK600" s="145"/>
      <c r="AL600" s="145"/>
      <c r="AM600" s="145"/>
      <c r="AN600" s="145"/>
      <c r="AO600" s="145"/>
      <c r="AP600" s="145"/>
      <c r="AQ600" s="145"/>
      <c r="AR600" s="145"/>
      <c r="AS600" s="145"/>
      <c r="AT600" s="145"/>
      <c r="AU600" s="145"/>
      <c r="AV600" s="145"/>
      <c r="AW600" s="145"/>
      <c r="AX600" s="145"/>
      <c r="AY600" s="145"/>
      <c r="AZ600" s="145"/>
      <c r="BA600" s="145"/>
      <c r="BB600" s="145"/>
      <c r="BC600" s="145"/>
      <c r="BD600" s="145"/>
      <c r="BE600" s="145"/>
      <c r="BF600" s="145"/>
      <c r="BG600" s="145"/>
      <c r="BH600" s="145"/>
      <c r="BI600" s="145"/>
    </row>
    <row r="601" ht="14.25" customHeight="1">
      <c r="A601" s="111"/>
      <c r="B601" s="145"/>
      <c r="C601" s="178"/>
      <c r="D601" s="178"/>
      <c r="E601" s="179"/>
      <c r="F601" s="178"/>
      <c r="G601" s="145"/>
      <c r="H601" s="145"/>
      <c r="I601" s="178"/>
      <c r="J601" s="179"/>
      <c r="K601" s="178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  <c r="AB601" s="145"/>
      <c r="AC601" s="145"/>
      <c r="AD601" s="145"/>
      <c r="AE601" s="145"/>
      <c r="AF601" s="145"/>
      <c r="AG601" s="145"/>
      <c r="AH601" s="145"/>
      <c r="AI601" s="145"/>
      <c r="AJ601" s="145"/>
      <c r="AK601" s="145"/>
      <c r="AL601" s="145"/>
      <c r="AM601" s="145"/>
      <c r="AN601" s="145"/>
      <c r="AO601" s="145"/>
      <c r="AP601" s="145"/>
      <c r="AQ601" s="145"/>
      <c r="AR601" s="145"/>
      <c r="AS601" s="145"/>
      <c r="AT601" s="145"/>
      <c r="AU601" s="145"/>
      <c r="AV601" s="145"/>
      <c r="AW601" s="145"/>
      <c r="AX601" s="145"/>
      <c r="AY601" s="145"/>
      <c r="AZ601" s="145"/>
      <c r="BA601" s="145"/>
      <c r="BB601" s="145"/>
      <c r="BC601" s="145"/>
      <c r="BD601" s="145"/>
      <c r="BE601" s="145"/>
      <c r="BF601" s="145"/>
      <c r="BG601" s="145"/>
      <c r="BH601" s="145"/>
      <c r="BI601" s="145"/>
    </row>
    <row r="602" ht="14.25" customHeight="1">
      <c r="A602" s="111"/>
      <c r="B602" s="145"/>
      <c r="C602" s="178"/>
      <c r="D602" s="178"/>
      <c r="E602" s="179"/>
      <c r="F602" s="178"/>
      <c r="G602" s="145"/>
      <c r="H602" s="145"/>
      <c r="I602" s="178"/>
      <c r="J602" s="179"/>
      <c r="K602" s="178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  <c r="AB602" s="145"/>
      <c r="AC602" s="145"/>
      <c r="AD602" s="145"/>
      <c r="AE602" s="145"/>
      <c r="AF602" s="145"/>
      <c r="AG602" s="145"/>
      <c r="AH602" s="145"/>
      <c r="AI602" s="145"/>
      <c r="AJ602" s="145"/>
      <c r="AK602" s="145"/>
      <c r="AL602" s="145"/>
      <c r="AM602" s="145"/>
      <c r="AN602" s="145"/>
      <c r="AO602" s="145"/>
      <c r="AP602" s="145"/>
      <c r="AQ602" s="145"/>
      <c r="AR602" s="145"/>
      <c r="AS602" s="145"/>
      <c r="AT602" s="145"/>
      <c r="AU602" s="145"/>
      <c r="AV602" s="145"/>
      <c r="AW602" s="145"/>
      <c r="AX602" s="145"/>
      <c r="AY602" s="145"/>
      <c r="AZ602" s="145"/>
      <c r="BA602" s="145"/>
      <c r="BB602" s="145"/>
      <c r="BC602" s="145"/>
      <c r="BD602" s="145"/>
      <c r="BE602" s="145"/>
      <c r="BF602" s="145"/>
      <c r="BG602" s="145"/>
      <c r="BH602" s="145"/>
      <c r="BI602" s="145"/>
    </row>
    <row r="603" ht="14.25" customHeight="1">
      <c r="A603" s="111"/>
      <c r="B603" s="145"/>
      <c r="C603" s="178"/>
      <c r="D603" s="178"/>
      <c r="E603" s="179"/>
      <c r="F603" s="178"/>
      <c r="G603" s="145"/>
      <c r="H603" s="145"/>
      <c r="I603" s="178"/>
      <c r="J603" s="179"/>
      <c r="K603" s="178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  <c r="AB603" s="145"/>
      <c r="AC603" s="145"/>
      <c r="AD603" s="145"/>
      <c r="AE603" s="145"/>
      <c r="AF603" s="145"/>
      <c r="AG603" s="145"/>
      <c r="AH603" s="145"/>
      <c r="AI603" s="145"/>
      <c r="AJ603" s="145"/>
      <c r="AK603" s="145"/>
      <c r="AL603" s="145"/>
      <c r="AM603" s="145"/>
      <c r="AN603" s="145"/>
      <c r="AO603" s="145"/>
      <c r="AP603" s="145"/>
      <c r="AQ603" s="145"/>
      <c r="AR603" s="145"/>
      <c r="AS603" s="145"/>
      <c r="AT603" s="145"/>
      <c r="AU603" s="145"/>
      <c r="AV603" s="145"/>
      <c r="AW603" s="145"/>
      <c r="AX603" s="145"/>
      <c r="AY603" s="145"/>
      <c r="AZ603" s="145"/>
      <c r="BA603" s="145"/>
      <c r="BB603" s="145"/>
      <c r="BC603" s="145"/>
      <c r="BD603" s="145"/>
      <c r="BE603" s="145"/>
      <c r="BF603" s="145"/>
      <c r="BG603" s="145"/>
      <c r="BH603" s="145"/>
      <c r="BI603" s="145"/>
    </row>
    <row r="604" ht="14.25" customHeight="1">
      <c r="A604" s="111"/>
      <c r="B604" s="145"/>
      <c r="C604" s="178"/>
      <c r="D604" s="178"/>
      <c r="E604" s="179"/>
      <c r="F604" s="178"/>
      <c r="G604" s="145"/>
      <c r="H604" s="145"/>
      <c r="I604" s="178"/>
      <c r="J604" s="179"/>
      <c r="K604" s="178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  <c r="AA604" s="145"/>
      <c r="AB604" s="145"/>
      <c r="AC604" s="145"/>
      <c r="AD604" s="145"/>
      <c r="AE604" s="145"/>
      <c r="AF604" s="145"/>
      <c r="AG604" s="145"/>
      <c r="AH604" s="145"/>
      <c r="AI604" s="145"/>
      <c r="AJ604" s="145"/>
      <c r="AK604" s="145"/>
      <c r="AL604" s="145"/>
      <c r="AM604" s="145"/>
      <c r="AN604" s="145"/>
      <c r="AO604" s="145"/>
      <c r="AP604" s="145"/>
      <c r="AQ604" s="145"/>
      <c r="AR604" s="145"/>
      <c r="AS604" s="145"/>
      <c r="AT604" s="145"/>
      <c r="AU604" s="145"/>
      <c r="AV604" s="145"/>
      <c r="AW604" s="145"/>
      <c r="AX604" s="145"/>
      <c r="AY604" s="145"/>
      <c r="AZ604" s="145"/>
      <c r="BA604" s="145"/>
      <c r="BB604" s="145"/>
      <c r="BC604" s="145"/>
      <c r="BD604" s="145"/>
      <c r="BE604" s="145"/>
      <c r="BF604" s="145"/>
      <c r="BG604" s="145"/>
      <c r="BH604" s="145"/>
      <c r="BI604" s="145"/>
    </row>
    <row r="605" ht="14.25" customHeight="1">
      <c r="A605" s="111"/>
      <c r="B605" s="145"/>
      <c r="C605" s="178"/>
      <c r="D605" s="178"/>
      <c r="E605" s="179"/>
      <c r="F605" s="178"/>
      <c r="G605" s="145"/>
      <c r="H605" s="145"/>
      <c r="I605" s="178"/>
      <c r="J605" s="179"/>
      <c r="K605" s="178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  <c r="AB605" s="145"/>
      <c r="AC605" s="145"/>
      <c r="AD605" s="145"/>
      <c r="AE605" s="145"/>
      <c r="AF605" s="145"/>
      <c r="AG605" s="145"/>
      <c r="AH605" s="145"/>
      <c r="AI605" s="145"/>
      <c r="AJ605" s="145"/>
      <c r="AK605" s="145"/>
      <c r="AL605" s="145"/>
      <c r="AM605" s="145"/>
      <c r="AN605" s="145"/>
      <c r="AO605" s="145"/>
      <c r="AP605" s="145"/>
      <c r="AQ605" s="145"/>
      <c r="AR605" s="145"/>
      <c r="AS605" s="145"/>
      <c r="AT605" s="145"/>
      <c r="AU605" s="145"/>
      <c r="AV605" s="145"/>
      <c r="AW605" s="145"/>
      <c r="AX605" s="145"/>
      <c r="AY605" s="145"/>
      <c r="AZ605" s="145"/>
      <c r="BA605" s="145"/>
      <c r="BB605" s="145"/>
      <c r="BC605" s="145"/>
      <c r="BD605" s="145"/>
      <c r="BE605" s="145"/>
      <c r="BF605" s="145"/>
      <c r="BG605" s="145"/>
      <c r="BH605" s="145"/>
      <c r="BI605" s="145"/>
    </row>
    <row r="606" ht="14.25" customHeight="1">
      <c r="A606" s="111"/>
      <c r="B606" s="145"/>
      <c r="C606" s="178"/>
      <c r="D606" s="178"/>
      <c r="E606" s="179"/>
      <c r="F606" s="178"/>
      <c r="G606" s="145"/>
      <c r="H606" s="145"/>
      <c r="I606" s="178"/>
      <c r="J606" s="179"/>
      <c r="K606" s="178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  <c r="AB606" s="145"/>
      <c r="AC606" s="145"/>
      <c r="AD606" s="145"/>
      <c r="AE606" s="145"/>
      <c r="AF606" s="145"/>
      <c r="AG606" s="145"/>
      <c r="AH606" s="145"/>
      <c r="AI606" s="145"/>
      <c r="AJ606" s="145"/>
      <c r="AK606" s="145"/>
      <c r="AL606" s="145"/>
      <c r="AM606" s="145"/>
      <c r="AN606" s="145"/>
      <c r="AO606" s="145"/>
      <c r="AP606" s="145"/>
      <c r="AQ606" s="145"/>
      <c r="AR606" s="145"/>
      <c r="AS606" s="145"/>
      <c r="AT606" s="145"/>
      <c r="AU606" s="145"/>
      <c r="AV606" s="145"/>
      <c r="AW606" s="145"/>
      <c r="AX606" s="145"/>
      <c r="AY606" s="145"/>
      <c r="AZ606" s="145"/>
      <c r="BA606" s="145"/>
      <c r="BB606" s="145"/>
      <c r="BC606" s="145"/>
      <c r="BD606" s="145"/>
      <c r="BE606" s="145"/>
      <c r="BF606" s="145"/>
      <c r="BG606" s="145"/>
      <c r="BH606" s="145"/>
      <c r="BI606" s="145"/>
    </row>
    <row r="607" ht="14.25" customHeight="1">
      <c r="A607" s="111"/>
      <c r="B607" s="145"/>
      <c r="C607" s="178"/>
      <c r="D607" s="178"/>
      <c r="E607" s="179"/>
      <c r="F607" s="178"/>
      <c r="G607" s="145"/>
      <c r="H607" s="145"/>
      <c r="I607" s="178"/>
      <c r="J607" s="179"/>
      <c r="K607" s="178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  <c r="AB607" s="145"/>
      <c r="AC607" s="145"/>
      <c r="AD607" s="145"/>
      <c r="AE607" s="145"/>
      <c r="AF607" s="145"/>
      <c r="AG607" s="145"/>
      <c r="AH607" s="145"/>
      <c r="AI607" s="145"/>
      <c r="AJ607" s="145"/>
      <c r="AK607" s="145"/>
      <c r="AL607" s="145"/>
      <c r="AM607" s="145"/>
      <c r="AN607" s="145"/>
      <c r="AO607" s="145"/>
      <c r="AP607" s="145"/>
      <c r="AQ607" s="145"/>
      <c r="AR607" s="145"/>
      <c r="AS607" s="145"/>
      <c r="AT607" s="145"/>
      <c r="AU607" s="145"/>
      <c r="AV607" s="145"/>
      <c r="AW607" s="145"/>
      <c r="AX607" s="145"/>
      <c r="AY607" s="145"/>
      <c r="AZ607" s="145"/>
      <c r="BA607" s="145"/>
      <c r="BB607" s="145"/>
      <c r="BC607" s="145"/>
      <c r="BD607" s="145"/>
      <c r="BE607" s="145"/>
      <c r="BF607" s="145"/>
      <c r="BG607" s="145"/>
      <c r="BH607" s="145"/>
      <c r="BI607" s="145"/>
    </row>
    <row r="608" ht="14.25" customHeight="1">
      <c r="A608" s="111"/>
      <c r="B608" s="145"/>
      <c r="C608" s="178"/>
      <c r="D608" s="178"/>
      <c r="E608" s="179"/>
      <c r="F608" s="178"/>
      <c r="G608" s="145"/>
      <c r="H608" s="145"/>
      <c r="I608" s="178"/>
      <c r="J608" s="179"/>
      <c r="K608" s="178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45"/>
      <c r="AV608" s="145"/>
      <c r="AW608" s="145"/>
      <c r="AX608" s="145"/>
      <c r="AY608" s="145"/>
      <c r="AZ608" s="145"/>
      <c r="BA608" s="145"/>
      <c r="BB608" s="145"/>
      <c r="BC608" s="145"/>
      <c r="BD608" s="145"/>
      <c r="BE608" s="145"/>
      <c r="BF608" s="145"/>
      <c r="BG608" s="145"/>
      <c r="BH608" s="145"/>
      <c r="BI608" s="145"/>
    </row>
    <row r="609" ht="14.25" customHeight="1">
      <c r="A609" s="111"/>
      <c r="B609" s="145"/>
      <c r="C609" s="178"/>
      <c r="D609" s="178"/>
      <c r="E609" s="179"/>
      <c r="F609" s="178"/>
      <c r="G609" s="145"/>
      <c r="H609" s="145"/>
      <c r="I609" s="178"/>
      <c r="J609" s="179"/>
      <c r="K609" s="178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  <c r="AB609" s="145"/>
      <c r="AC609" s="145"/>
      <c r="AD609" s="145"/>
      <c r="AE609" s="145"/>
      <c r="AF609" s="145"/>
      <c r="AG609" s="145"/>
      <c r="AH609" s="145"/>
      <c r="AI609" s="145"/>
      <c r="AJ609" s="145"/>
      <c r="AK609" s="145"/>
      <c r="AL609" s="145"/>
      <c r="AM609" s="145"/>
      <c r="AN609" s="145"/>
      <c r="AO609" s="145"/>
      <c r="AP609" s="145"/>
      <c r="AQ609" s="145"/>
      <c r="AR609" s="145"/>
      <c r="AS609" s="145"/>
      <c r="AT609" s="145"/>
      <c r="AU609" s="145"/>
      <c r="AV609" s="145"/>
      <c r="AW609" s="145"/>
      <c r="AX609" s="145"/>
      <c r="AY609" s="145"/>
      <c r="AZ609" s="145"/>
      <c r="BA609" s="145"/>
      <c r="BB609" s="145"/>
      <c r="BC609" s="145"/>
      <c r="BD609" s="145"/>
      <c r="BE609" s="145"/>
      <c r="BF609" s="145"/>
      <c r="BG609" s="145"/>
      <c r="BH609" s="145"/>
      <c r="BI609" s="145"/>
    </row>
    <row r="610" ht="14.25" customHeight="1">
      <c r="A610" s="111"/>
      <c r="B610" s="145"/>
      <c r="C610" s="178"/>
      <c r="D610" s="178"/>
      <c r="E610" s="179"/>
      <c r="F610" s="178"/>
      <c r="G610" s="145"/>
      <c r="H610" s="145"/>
      <c r="I610" s="178"/>
      <c r="J610" s="179"/>
      <c r="K610" s="178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  <c r="AB610" s="145"/>
      <c r="AC610" s="145"/>
      <c r="AD610" s="145"/>
      <c r="AE610" s="145"/>
      <c r="AF610" s="145"/>
      <c r="AG610" s="145"/>
      <c r="AH610" s="145"/>
      <c r="AI610" s="145"/>
      <c r="AJ610" s="145"/>
      <c r="AK610" s="145"/>
      <c r="AL610" s="145"/>
      <c r="AM610" s="145"/>
      <c r="AN610" s="145"/>
      <c r="AO610" s="145"/>
      <c r="AP610" s="145"/>
      <c r="AQ610" s="145"/>
      <c r="AR610" s="145"/>
      <c r="AS610" s="145"/>
      <c r="AT610" s="145"/>
      <c r="AU610" s="145"/>
      <c r="AV610" s="145"/>
      <c r="AW610" s="145"/>
      <c r="AX610" s="145"/>
      <c r="AY610" s="145"/>
      <c r="AZ610" s="145"/>
      <c r="BA610" s="145"/>
      <c r="BB610" s="145"/>
      <c r="BC610" s="145"/>
      <c r="BD610" s="145"/>
      <c r="BE610" s="145"/>
      <c r="BF610" s="145"/>
      <c r="BG610" s="145"/>
      <c r="BH610" s="145"/>
      <c r="BI610" s="145"/>
    </row>
    <row r="611" ht="14.25" customHeight="1">
      <c r="A611" s="111"/>
      <c r="B611" s="145"/>
      <c r="C611" s="178"/>
      <c r="D611" s="178"/>
      <c r="E611" s="179"/>
      <c r="F611" s="178"/>
      <c r="G611" s="145"/>
      <c r="H611" s="145"/>
      <c r="I611" s="178"/>
      <c r="J611" s="179"/>
      <c r="K611" s="178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  <c r="AB611" s="145"/>
      <c r="AC611" s="145"/>
      <c r="AD611" s="145"/>
      <c r="AE611" s="145"/>
      <c r="AF611" s="145"/>
      <c r="AG611" s="145"/>
      <c r="AH611" s="145"/>
      <c r="AI611" s="145"/>
      <c r="AJ611" s="145"/>
      <c r="AK611" s="145"/>
      <c r="AL611" s="145"/>
      <c r="AM611" s="145"/>
      <c r="AN611" s="145"/>
      <c r="AO611" s="145"/>
      <c r="AP611" s="145"/>
      <c r="AQ611" s="145"/>
      <c r="AR611" s="145"/>
      <c r="AS611" s="145"/>
      <c r="AT611" s="145"/>
      <c r="AU611" s="145"/>
      <c r="AV611" s="145"/>
      <c r="AW611" s="145"/>
      <c r="AX611" s="145"/>
      <c r="AY611" s="145"/>
      <c r="AZ611" s="145"/>
      <c r="BA611" s="145"/>
      <c r="BB611" s="145"/>
      <c r="BC611" s="145"/>
      <c r="BD611" s="145"/>
      <c r="BE611" s="145"/>
      <c r="BF611" s="145"/>
      <c r="BG611" s="145"/>
      <c r="BH611" s="145"/>
      <c r="BI611" s="145"/>
    </row>
    <row r="612" ht="14.25" customHeight="1">
      <c r="A612" s="111"/>
      <c r="B612" s="145"/>
      <c r="C612" s="178"/>
      <c r="D612" s="178"/>
      <c r="E612" s="179"/>
      <c r="F612" s="178"/>
      <c r="G612" s="145"/>
      <c r="H612" s="145"/>
      <c r="I612" s="178"/>
      <c r="J612" s="179"/>
      <c r="K612" s="178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  <c r="AB612" s="145"/>
      <c r="AC612" s="145"/>
      <c r="AD612" s="145"/>
      <c r="AE612" s="145"/>
      <c r="AF612" s="145"/>
      <c r="AG612" s="145"/>
      <c r="AH612" s="145"/>
      <c r="AI612" s="145"/>
      <c r="AJ612" s="145"/>
      <c r="AK612" s="145"/>
      <c r="AL612" s="145"/>
      <c r="AM612" s="145"/>
      <c r="AN612" s="145"/>
      <c r="AO612" s="145"/>
      <c r="AP612" s="145"/>
      <c r="AQ612" s="145"/>
      <c r="AR612" s="145"/>
      <c r="AS612" s="145"/>
      <c r="AT612" s="145"/>
      <c r="AU612" s="145"/>
      <c r="AV612" s="145"/>
      <c r="AW612" s="145"/>
      <c r="AX612" s="145"/>
      <c r="AY612" s="145"/>
      <c r="AZ612" s="145"/>
      <c r="BA612" s="145"/>
      <c r="BB612" s="145"/>
      <c r="BC612" s="145"/>
      <c r="BD612" s="145"/>
      <c r="BE612" s="145"/>
      <c r="BF612" s="145"/>
      <c r="BG612" s="145"/>
      <c r="BH612" s="145"/>
      <c r="BI612" s="145"/>
    </row>
    <row r="613" ht="14.25" customHeight="1">
      <c r="A613" s="111"/>
      <c r="B613" s="145"/>
      <c r="C613" s="178"/>
      <c r="D613" s="178"/>
      <c r="E613" s="179"/>
      <c r="F613" s="178"/>
      <c r="G613" s="145"/>
      <c r="H613" s="145"/>
      <c r="I613" s="178"/>
      <c r="J613" s="179"/>
      <c r="K613" s="178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  <c r="AB613" s="145"/>
      <c r="AC613" s="145"/>
      <c r="AD613" s="145"/>
      <c r="AE613" s="145"/>
      <c r="AF613" s="145"/>
      <c r="AG613" s="145"/>
      <c r="AH613" s="145"/>
      <c r="AI613" s="145"/>
      <c r="AJ613" s="145"/>
      <c r="AK613" s="145"/>
      <c r="AL613" s="145"/>
      <c r="AM613" s="145"/>
      <c r="AN613" s="145"/>
      <c r="AO613" s="145"/>
      <c r="AP613" s="145"/>
      <c r="AQ613" s="145"/>
      <c r="AR613" s="145"/>
      <c r="AS613" s="145"/>
      <c r="AT613" s="145"/>
      <c r="AU613" s="145"/>
      <c r="AV613" s="145"/>
      <c r="AW613" s="145"/>
      <c r="AX613" s="145"/>
      <c r="AY613" s="145"/>
      <c r="AZ613" s="145"/>
      <c r="BA613" s="145"/>
      <c r="BB613" s="145"/>
      <c r="BC613" s="145"/>
      <c r="BD613" s="145"/>
      <c r="BE613" s="145"/>
      <c r="BF613" s="145"/>
      <c r="BG613" s="145"/>
      <c r="BH613" s="145"/>
      <c r="BI613" s="145"/>
    </row>
    <row r="614" ht="14.25" customHeight="1">
      <c r="A614" s="111"/>
      <c r="B614" s="145"/>
      <c r="C614" s="178"/>
      <c r="D614" s="178"/>
      <c r="E614" s="179"/>
      <c r="F614" s="178"/>
      <c r="G614" s="145"/>
      <c r="H614" s="145"/>
      <c r="I614" s="178"/>
      <c r="J614" s="179"/>
      <c r="K614" s="178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  <c r="AB614" s="145"/>
      <c r="AC614" s="145"/>
      <c r="AD614" s="145"/>
      <c r="AE614" s="145"/>
      <c r="AF614" s="145"/>
      <c r="AG614" s="145"/>
      <c r="AH614" s="145"/>
      <c r="AI614" s="145"/>
      <c r="AJ614" s="145"/>
      <c r="AK614" s="145"/>
      <c r="AL614" s="145"/>
      <c r="AM614" s="145"/>
      <c r="AN614" s="145"/>
      <c r="AO614" s="145"/>
      <c r="AP614" s="145"/>
      <c r="AQ614" s="145"/>
      <c r="AR614" s="145"/>
      <c r="AS614" s="145"/>
      <c r="AT614" s="145"/>
      <c r="AU614" s="145"/>
      <c r="AV614" s="145"/>
      <c r="AW614" s="145"/>
      <c r="AX614" s="145"/>
      <c r="AY614" s="145"/>
      <c r="AZ614" s="145"/>
      <c r="BA614" s="145"/>
      <c r="BB614" s="145"/>
      <c r="BC614" s="145"/>
      <c r="BD614" s="145"/>
      <c r="BE614" s="145"/>
      <c r="BF614" s="145"/>
      <c r="BG614" s="145"/>
      <c r="BH614" s="145"/>
      <c r="BI614" s="145"/>
    </row>
    <row r="615" ht="14.25" customHeight="1">
      <c r="A615" s="111"/>
      <c r="B615" s="145"/>
      <c r="C615" s="178"/>
      <c r="D615" s="178"/>
      <c r="E615" s="179"/>
      <c r="F615" s="178"/>
      <c r="G615" s="145"/>
      <c r="H615" s="145"/>
      <c r="I615" s="178"/>
      <c r="J615" s="179"/>
      <c r="K615" s="178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  <c r="AB615" s="145"/>
      <c r="AC615" s="145"/>
      <c r="AD615" s="145"/>
      <c r="AE615" s="145"/>
      <c r="AF615" s="145"/>
      <c r="AG615" s="145"/>
      <c r="AH615" s="145"/>
      <c r="AI615" s="145"/>
      <c r="AJ615" s="145"/>
      <c r="AK615" s="145"/>
      <c r="AL615" s="145"/>
      <c r="AM615" s="145"/>
      <c r="AN615" s="145"/>
      <c r="AO615" s="145"/>
      <c r="AP615" s="145"/>
      <c r="AQ615" s="145"/>
      <c r="AR615" s="145"/>
      <c r="AS615" s="145"/>
      <c r="AT615" s="145"/>
      <c r="AU615" s="145"/>
      <c r="AV615" s="145"/>
      <c r="AW615" s="145"/>
      <c r="AX615" s="145"/>
      <c r="AY615" s="145"/>
      <c r="AZ615" s="145"/>
      <c r="BA615" s="145"/>
      <c r="BB615" s="145"/>
      <c r="BC615" s="145"/>
      <c r="BD615" s="145"/>
      <c r="BE615" s="145"/>
      <c r="BF615" s="145"/>
      <c r="BG615" s="145"/>
      <c r="BH615" s="145"/>
      <c r="BI615" s="145"/>
    </row>
    <row r="616" ht="14.25" customHeight="1">
      <c r="A616" s="111"/>
      <c r="B616" s="145"/>
      <c r="C616" s="178"/>
      <c r="D616" s="178"/>
      <c r="E616" s="179"/>
      <c r="F616" s="178"/>
      <c r="G616" s="145"/>
      <c r="H616" s="145"/>
      <c r="I616" s="178"/>
      <c r="J616" s="179"/>
      <c r="K616" s="178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  <c r="AB616" s="145"/>
      <c r="AC616" s="145"/>
      <c r="AD616" s="145"/>
      <c r="AE616" s="145"/>
      <c r="AF616" s="145"/>
      <c r="AG616" s="145"/>
      <c r="AH616" s="145"/>
      <c r="AI616" s="145"/>
      <c r="AJ616" s="145"/>
      <c r="AK616" s="145"/>
      <c r="AL616" s="145"/>
      <c r="AM616" s="145"/>
      <c r="AN616" s="145"/>
      <c r="AO616" s="145"/>
      <c r="AP616" s="145"/>
      <c r="AQ616" s="145"/>
      <c r="AR616" s="145"/>
      <c r="AS616" s="145"/>
      <c r="AT616" s="145"/>
      <c r="AU616" s="145"/>
      <c r="AV616" s="145"/>
      <c r="AW616" s="145"/>
      <c r="AX616" s="145"/>
      <c r="AY616" s="145"/>
      <c r="AZ616" s="145"/>
      <c r="BA616" s="145"/>
      <c r="BB616" s="145"/>
      <c r="BC616" s="145"/>
      <c r="BD616" s="145"/>
      <c r="BE616" s="145"/>
      <c r="BF616" s="145"/>
      <c r="BG616" s="145"/>
      <c r="BH616" s="145"/>
      <c r="BI616" s="145"/>
    </row>
    <row r="617" ht="14.25" customHeight="1">
      <c r="A617" s="111"/>
      <c r="B617" s="145"/>
      <c r="C617" s="178"/>
      <c r="D617" s="178"/>
      <c r="E617" s="179"/>
      <c r="F617" s="178"/>
      <c r="G617" s="145"/>
      <c r="H617" s="145"/>
      <c r="I617" s="178"/>
      <c r="J617" s="179"/>
      <c r="K617" s="178"/>
      <c r="L617" s="145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  <c r="Y617" s="145"/>
      <c r="Z617" s="145"/>
      <c r="AA617" s="145"/>
      <c r="AB617" s="145"/>
      <c r="AC617" s="145"/>
      <c r="AD617" s="145"/>
      <c r="AE617" s="145"/>
      <c r="AF617" s="145"/>
      <c r="AG617" s="145"/>
      <c r="AH617" s="145"/>
      <c r="AI617" s="145"/>
      <c r="AJ617" s="145"/>
      <c r="AK617" s="145"/>
      <c r="AL617" s="145"/>
      <c r="AM617" s="145"/>
      <c r="AN617" s="145"/>
      <c r="AO617" s="145"/>
      <c r="AP617" s="145"/>
      <c r="AQ617" s="145"/>
      <c r="AR617" s="145"/>
      <c r="AS617" s="145"/>
      <c r="AT617" s="145"/>
      <c r="AU617" s="145"/>
      <c r="AV617" s="145"/>
      <c r="AW617" s="145"/>
      <c r="AX617" s="145"/>
      <c r="AY617" s="145"/>
      <c r="AZ617" s="145"/>
      <c r="BA617" s="145"/>
      <c r="BB617" s="145"/>
      <c r="BC617" s="145"/>
      <c r="BD617" s="145"/>
      <c r="BE617" s="145"/>
      <c r="BF617" s="145"/>
      <c r="BG617" s="145"/>
      <c r="BH617" s="145"/>
      <c r="BI617" s="145"/>
    </row>
    <row r="618" ht="14.25" customHeight="1">
      <c r="A618" s="111"/>
      <c r="B618" s="145"/>
      <c r="C618" s="178"/>
      <c r="D618" s="178"/>
      <c r="E618" s="179"/>
      <c r="F618" s="178"/>
      <c r="G618" s="145"/>
      <c r="H618" s="145"/>
      <c r="I618" s="178"/>
      <c r="J618" s="179"/>
      <c r="K618" s="178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  <c r="AB618" s="145"/>
      <c r="AC618" s="145"/>
      <c r="AD618" s="145"/>
      <c r="AE618" s="145"/>
      <c r="AF618" s="145"/>
      <c r="AG618" s="145"/>
      <c r="AH618" s="145"/>
      <c r="AI618" s="145"/>
      <c r="AJ618" s="145"/>
      <c r="AK618" s="145"/>
      <c r="AL618" s="145"/>
      <c r="AM618" s="145"/>
      <c r="AN618" s="145"/>
      <c r="AO618" s="145"/>
      <c r="AP618" s="145"/>
      <c r="AQ618" s="145"/>
      <c r="AR618" s="145"/>
      <c r="AS618" s="145"/>
      <c r="AT618" s="145"/>
      <c r="AU618" s="145"/>
      <c r="AV618" s="145"/>
      <c r="AW618" s="145"/>
      <c r="AX618" s="145"/>
      <c r="AY618" s="145"/>
      <c r="AZ618" s="145"/>
      <c r="BA618" s="145"/>
      <c r="BB618" s="145"/>
      <c r="BC618" s="145"/>
      <c r="BD618" s="145"/>
      <c r="BE618" s="145"/>
      <c r="BF618" s="145"/>
      <c r="BG618" s="145"/>
      <c r="BH618" s="145"/>
      <c r="BI618" s="145"/>
    </row>
    <row r="619" ht="14.25" customHeight="1">
      <c r="A619" s="111"/>
      <c r="B619" s="145"/>
      <c r="C619" s="178"/>
      <c r="D619" s="178"/>
      <c r="E619" s="179"/>
      <c r="F619" s="178"/>
      <c r="G619" s="145"/>
      <c r="H619" s="145"/>
      <c r="I619" s="178"/>
      <c r="J619" s="179"/>
      <c r="K619" s="178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  <c r="AB619" s="145"/>
      <c r="AC619" s="145"/>
      <c r="AD619" s="145"/>
      <c r="AE619" s="145"/>
      <c r="AF619" s="145"/>
      <c r="AG619" s="145"/>
      <c r="AH619" s="145"/>
      <c r="AI619" s="145"/>
      <c r="AJ619" s="145"/>
      <c r="AK619" s="145"/>
      <c r="AL619" s="145"/>
      <c r="AM619" s="145"/>
      <c r="AN619" s="145"/>
      <c r="AO619" s="145"/>
      <c r="AP619" s="145"/>
      <c r="AQ619" s="145"/>
      <c r="AR619" s="145"/>
      <c r="AS619" s="145"/>
      <c r="AT619" s="145"/>
      <c r="AU619" s="145"/>
      <c r="AV619" s="145"/>
      <c r="AW619" s="145"/>
      <c r="AX619" s="145"/>
      <c r="AY619" s="145"/>
      <c r="AZ619" s="145"/>
      <c r="BA619" s="145"/>
      <c r="BB619" s="145"/>
      <c r="BC619" s="145"/>
      <c r="BD619" s="145"/>
      <c r="BE619" s="145"/>
      <c r="BF619" s="145"/>
      <c r="BG619" s="145"/>
      <c r="BH619" s="145"/>
      <c r="BI619" s="145"/>
    </row>
    <row r="620" ht="14.25" customHeight="1">
      <c r="A620" s="111"/>
      <c r="B620" s="145"/>
      <c r="C620" s="178"/>
      <c r="D620" s="178"/>
      <c r="E620" s="179"/>
      <c r="F620" s="178"/>
      <c r="G620" s="145"/>
      <c r="H620" s="145"/>
      <c r="I620" s="178"/>
      <c r="J620" s="179"/>
      <c r="K620" s="178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  <c r="AB620" s="145"/>
      <c r="AC620" s="145"/>
      <c r="AD620" s="145"/>
      <c r="AE620" s="145"/>
      <c r="AF620" s="145"/>
      <c r="AG620" s="145"/>
      <c r="AH620" s="145"/>
      <c r="AI620" s="145"/>
      <c r="AJ620" s="145"/>
      <c r="AK620" s="145"/>
      <c r="AL620" s="145"/>
      <c r="AM620" s="145"/>
      <c r="AN620" s="145"/>
      <c r="AO620" s="145"/>
      <c r="AP620" s="145"/>
      <c r="AQ620" s="145"/>
      <c r="AR620" s="145"/>
      <c r="AS620" s="145"/>
      <c r="AT620" s="145"/>
      <c r="AU620" s="145"/>
      <c r="AV620" s="145"/>
      <c r="AW620" s="145"/>
      <c r="AX620" s="145"/>
      <c r="AY620" s="145"/>
      <c r="AZ620" s="145"/>
      <c r="BA620" s="145"/>
      <c r="BB620" s="145"/>
      <c r="BC620" s="145"/>
      <c r="BD620" s="145"/>
      <c r="BE620" s="145"/>
      <c r="BF620" s="145"/>
      <c r="BG620" s="145"/>
      <c r="BH620" s="145"/>
      <c r="BI620" s="145"/>
    </row>
    <row r="621" ht="14.25" customHeight="1">
      <c r="A621" s="111"/>
      <c r="B621" s="145"/>
      <c r="C621" s="178"/>
      <c r="D621" s="178"/>
      <c r="E621" s="179"/>
      <c r="F621" s="178"/>
      <c r="G621" s="145"/>
      <c r="H621" s="145"/>
      <c r="I621" s="178"/>
      <c r="J621" s="179"/>
      <c r="K621" s="178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  <c r="AB621" s="145"/>
      <c r="AC621" s="145"/>
      <c r="AD621" s="145"/>
      <c r="AE621" s="145"/>
      <c r="AF621" s="145"/>
      <c r="AG621" s="145"/>
      <c r="AH621" s="145"/>
      <c r="AI621" s="145"/>
      <c r="AJ621" s="145"/>
      <c r="AK621" s="145"/>
      <c r="AL621" s="145"/>
      <c r="AM621" s="145"/>
      <c r="AN621" s="145"/>
      <c r="AO621" s="145"/>
      <c r="AP621" s="145"/>
      <c r="AQ621" s="145"/>
      <c r="AR621" s="145"/>
      <c r="AS621" s="145"/>
      <c r="AT621" s="145"/>
      <c r="AU621" s="145"/>
      <c r="AV621" s="145"/>
      <c r="AW621" s="145"/>
      <c r="AX621" s="145"/>
      <c r="AY621" s="145"/>
      <c r="AZ621" s="145"/>
      <c r="BA621" s="145"/>
      <c r="BB621" s="145"/>
      <c r="BC621" s="145"/>
      <c r="BD621" s="145"/>
      <c r="BE621" s="145"/>
      <c r="BF621" s="145"/>
      <c r="BG621" s="145"/>
      <c r="BH621" s="145"/>
      <c r="BI621" s="145"/>
    </row>
    <row r="622" ht="14.25" customHeight="1">
      <c r="A622" s="111"/>
      <c r="B622" s="145"/>
      <c r="C622" s="178"/>
      <c r="D622" s="178"/>
      <c r="E622" s="179"/>
      <c r="F622" s="178"/>
      <c r="G622" s="145"/>
      <c r="H622" s="145"/>
      <c r="I622" s="178"/>
      <c r="J622" s="179"/>
      <c r="K622" s="178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  <c r="AB622" s="145"/>
      <c r="AC622" s="145"/>
      <c r="AD622" s="145"/>
      <c r="AE622" s="145"/>
      <c r="AF622" s="145"/>
      <c r="AG622" s="145"/>
      <c r="AH622" s="145"/>
      <c r="AI622" s="145"/>
      <c r="AJ622" s="145"/>
      <c r="AK622" s="145"/>
      <c r="AL622" s="145"/>
      <c r="AM622" s="145"/>
      <c r="AN622" s="145"/>
      <c r="AO622" s="145"/>
      <c r="AP622" s="145"/>
      <c r="AQ622" s="145"/>
      <c r="AR622" s="145"/>
      <c r="AS622" s="145"/>
      <c r="AT622" s="145"/>
      <c r="AU622" s="145"/>
      <c r="AV622" s="145"/>
      <c r="AW622" s="145"/>
      <c r="AX622" s="145"/>
      <c r="AY622" s="145"/>
      <c r="AZ622" s="145"/>
      <c r="BA622" s="145"/>
      <c r="BB622" s="145"/>
      <c r="BC622" s="145"/>
      <c r="BD622" s="145"/>
      <c r="BE622" s="145"/>
      <c r="BF622" s="145"/>
      <c r="BG622" s="145"/>
      <c r="BH622" s="145"/>
      <c r="BI622" s="145"/>
    </row>
    <row r="623" ht="14.25" customHeight="1">
      <c r="A623" s="111"/>
      <c r="B623" s="145"/>
      <c r="C623" s="178"/>
      <c r="D623" s="178"/>
      <c r="E623" s="179"/>
      <c r="F623" s="178"/>
      <c r="G623" s="145"/>
      <c r="H623" s="145"/>
      <c r="I623" s="178"/>
      <c r="J623" s="179"/>
      <c r="K623" s="178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  <c r="AB623" s="145"/>
      <c r="AC623" s="145"/>
      <c r="AD623" s="145"/>
      <c r="AE623" s="145"/>
      <c r="AF623" s="145"/>
      <c r="AG623" s="145"/>
      <c r="AH623" s="145"/>
      <c r="AI623" s="145"/>
      <c r="AJ623" s="145"/>
      <c r="AK623" s="145"/>
      <c r="AL623" s="145"/>
      <c r="AM623" s="145"/>
      <c r="AN623" s="145"/>
      <c r="AO623" s="145"/>
      <c r="AP623" s="145"/>
      <c r="AQ623" s="145"/>
      <c r="AR623" s="145"/>
      <c r="AS623" s="145"/>
      <c r="AT623" s="145"/>
      <c r="AU623" s="145"/>
      <c r="AV623" s="145"/>
      <c r="AW623" s="145"/>
      <c r="AX623" s="145"/>
      <c r="AY623" s="145"/>
      <c r="AZ623" s="145"/>
      <c r="BA623" s="145"/>
      <c r="BB623" s="145"/>
      <c r="BC623" s="145"/>
      <c r="BD623" s="145"/>
      <c r="BE623" s="145"/>
      <c r="BF623" s="145"/>
      <c r="BG623" s="145"/>
      <c r="BH623" s="145"/>
      <c r="BI623" s="145"/>
    </row>
    <row r="624" ht="14.25" customHeight="1">
      <c r="A624" s="111"/>
      <c r="B624" s="145"/>
      <c r="C624" s="178"/>
      <c r="D624" s="178"/>
      <c r="E624" s="179"/>
      <c r="F624" s="178"/>
      <c r="G624" s="145"/>
      <c r="H624" s="145"/>
      <c r="I624" s="178"/>
      <c r="J624" s="179"/>
      <c r="K624" s="178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  <c r="AB624" s="145"/>
      <c r="AC624" s="145"/>
      <c r="AD624" s="145"/>
      <c r="AE624" s="145"/>
      <c r="AF624" s="145"/>
      <c r="AG624" s="145"/>
      <c r="AH624" s="145"/>
      <c r="AI624" s="145"/>
      <c r="AJ624" s="145"/>
      <c r="AK624" s="145"/>
      <c r="AL624" s="145"/>
      <c r="AM624" s="145"/>
      <c r="AN624" s="145"/>
      <c r="AO624" s="145"/>
      <c r="AP624" s="145"/>
      <c r="AQ624" s="145"/>
      <c r="AR624" s="145"/>
      <c r="AS624" s="145"/>
      <c r="AT624" s="145"/>
      <c r="AU624" s="145"/>
      <c r="AV624" s="145"/>
      <c r="AW624" s="145"/>
      <c r="AX624" s="145"/>
      <c r="AY624" s="145"/>
      <c r="AZ624" s="145"/>
      <c r="BA624" s="145"/>
      <c r="BB624" s="145"/>
      <c r="BC624" s="145"/>
      <c r="BD624" s="145"/>
      <c r="BE624" s="145"/>
      <c r="BF624" s="145"/>
      <c r="BG624" s="145"/>
      <c r="BH624" s="145"/>
      <c r="BI624" s="145"/>
    </row>
    <row r="625" ht="14.25" customHeight="1">
      <c r="A625" s="111"/>
      <c r="B625" s="145"/>
      <c r="C625" s="178"/>
      <c r="D625" s="178"/>
      <c r="E625" s="179"/>
      <c r="F625" s="178"/>
      <c r="G625" s="145"/>
      <c r="H625" s="145"/>
      <c r="I625" s="178"/>
      <c r="J625" s="179"/>
      <c r="K625" s="178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  <c r="AB625" s="145"/>
      <c r="AC625" s="145"/>
      <c r="AD625" s="145"/>
      <c r="AE625" s="145"/>
      <c r="AF625" s="145"/>
      <c r="AG625" s="145"/>
      <c r="AH625" s="145"/>
      <c r="AI625" s="145"/>
      <c r="AJ625" s="145"/>
      <c r="AK625" s="145"/>
      <c r="AL625" s="145"/>
      <c r="AM625" s="145"/>
      <c r="AN625" s="145"/>
      <c r="AO625" s="145"/>
      <c r="AP625" s="145"/>
      <c r="AQ625" s="145"/>
      <c r="AR625" s="145"/>
      <c r="AS625" s="145"/>
      <c r="AT625" s="145"/>
      <c r="AU625" s="145"/>
      <c r="AV625" s="145"/>
      <c r="AW625" s="145"/>
      <c r="AX625" s="145"/>
      <c r="AY625" s="145"/>
      <c r="AZ625" s="145"/>
      <c r="BA625" s="145"/>
      <c r="BB625" s="145"/>
      <c r="BC625" s="145"/>
      <c r="BD625" s="145"/>
      <c r="BE625" s="145"/>
      <c r="BF625" s="145"/>
      <c r="BG625" s="145"/>
      <c r="BH625" s="145"/>
      <c r="BI625" s="145"/>
    </row>
    <row r="626" ht="14.25" customHeight="1">
      <c r="A626" s="111"/>
      <c r="B626" s="145"/>
      <c r="C626" s="178"/>
      <c r="D626" s="178"/>
      <c r="E626" s="179"/>
      <c r="F626" s="178"/>
      <c r="G626" s="145"/>
      <c r="H626" s="145"/>
      <c r="I626" s="178"/>
      <c r="J626" s="179"/>
      <c r="K626" s="178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  <c r="AB626" s="145"/>
      <c r="AC626" s="145"/>
      <c r="AD626" s="145"/>
      <c r="AE626" s="145"/>
      <c r="AF626" s="145"/>
      <c r="AG626" s="145"/>
      <c r="AH626" s="145"/>
      <c r="AI626" s="145"/>
      <c r="AJ626" s="145"/>
      <c r="AK626" s="145"/>
      <c r="AL626" s="145"/>
      <c r="AM626" s="145"/>
      <c r="AN626" s="145"/>
      <c r="AO626" s="145"/>
      <c r="AP626" s="145"/>
      <c r="AQ626" s="145"/>
      <c r="AR626" s="145"/>
      <c r="AS626" s="145"/>
      <c r="AT626" s="145"/>
      <c r="AU626" s="145"/>
      <c r="AV626" s="145"/>
      <c r="AW626" s="145"/>
      <c r="AX626" s="145"/>
      <c r="AY626" s="145"/>
      <c r="AZ626" s="145"/>
      <c r="BA626" s="145"/>
      <c r="BB626" s="145"/>
      <c r="BC626" s="145"/>
      <c r="BD626" s="145"/>
      <c r="BE626" s="145"/>
      <c r="BF626" s="145"/>
      <c r="BG626" s="145"/>
      <c r="BH626" s="145"/>
      <c r="BI626" s="145"/>
    </row>
    <row r="627" ht="14.25" customHeight="1">
      <c r="A627" s="111"/>
      <c r="B627" s="145"/>
      <c r="C627" s="178"/>
      <c r="D627" s="178"/>
      <c r="E627" s="179"/>
      <c r="F627" s="178"/>
      <c r="G627" s="145"/>
      <c r="H627" s="145"/>
      <c r="I627" s="178"/>
      <c r="J627" s="179"/>
      <c r="K627" s="178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  <c r="AB627" s="145"/>
      <c r="AC627" s="145"/>
      <c r="AD627" s="145"/>
      <c r="AE627" s="145"/>
      <c r="AF627" s="145"/>
      <c r="AG627" s="145"/>
      <c r="AH627" s="145"/>
      <c r="AI627" s="145"/>
      <c r="AJ627" s="145"/>
      <c r="AK627" s="145"/>
      <c r="AL627" s="145"/>
      <c r="AM627" s="145"/>
      <c r="AN627" s="145"/>
      <c r="AO627" s="145"/>
      <c r="AP627" s="145"/>
      <c r="AQ627" s="145"/>
      <c r="AR627" s="145"/>
      <c r="AS627" s="145"/>
      <c r="AT627" s="145"/>
      <c r="AU627" s="145"/>
      <c r="AV627" s="145"/>
      <c r="AW627" s="145"/>
      <c r="AX627" s="145"/>
      <c r="AY627" s="145"/>
      <c r="AZ627" s="145"/>
      <c r="BA627" s="145"/>
      <c r="BB627" s="145"/>
      <c r="BC627" s="145"/>
      <c r="BD627" s="145"/>
      <c r="BE627" s="145"/>
      <c r="BF627" s="145"/>
      <c r="BG627" s="145"/>
      <c r="BH627" s="145"/>
      <c r="BI627" s="145"/>
    </row>
    <row r="628" ht="14.25" customHeight="1">
      <c r="A628" s="111"/>
      <c r="B628" s="145"/>
      <c r="C628" s="178"/>
      <c r="D628" s="178"/>
      <c r="E628" s="179"/>
      <c r="F628" s="178"/>
      <c r="G628" s="145"/>
      <c r="H628" s="145"/>
      <c r="I628" s="178"/>
      <c r="J628" s="179"/>
      <c r="K628" s="178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  <c r="AB628" s="145"/>
      <c r="AC628" s="145"/>
      <c r="AD628" s="145"/>
      <c r="AE628" s="145"/>
      <c r="AF628" s="145"/>
      <c r="AG628" s="145"/>
      <c r="AH628" s="145"/>
      <c r="AI628" s="145"/>
      <c r="AJ628" s="145"/>
      <c r="AK628" s="145"/>
      <c r="AL628" s="145"/>
      <c r="AM628" s="145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5"/>
    </row>
    <row r="629" ht="14.25" customHeight="1">
      <c r="A629" s="111"/>
      <c r="B629" s="145"/>
      <c r="C629" s="178"/>
      <c r="D629" s="178"/>
      <c r="E629" s="179"/>
      <c r="F629" s="178"/>
      <c r="G629" s="145"/>
      <c r="H629" s="145"/>
      <c r="I629" s="178"/>
      <c r="J629" s="179"/>
      <c r="K629" s="178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  <c r="AB629" s="145"/>
      <c r="AC629" s="145"/>
      <c r="AD629" s="145"/>
      <c r="AE629" s="145"/>
      <c r="AF629" s="145"/>
      <c r="AG629" s="145"/>
      <c r="AH629" s="145"/>
      <c r="AI629" s="145"/>
      <c r="AJ629" s="145"/>
      <c r="AK629" s="145"/>
      <c r="AL629" s="145"/>
      <c r="AM629" s="145"/>
      <c r="AN629" s="145"/>
      <c r="AO629" s="145"/>
      <c r="AP629" s="145"/>
      <c r="AQ629" s="145"/>
      <c r="AR629" s="145"/>
      <c r="AS629" s="145"/>
      <c r="AT629" s="145"/>
      <c r="AU629" s="145"/>
      <c r="AV629" s="145"/>
      <c r="AW629" s="145"/>
      <c r="AX629" s="145"/>
      <c r="AY629" s="145"/>
      <c r="AZ629" s="145"/>
      <c r="BA629" s="145"/>
      <c r="BB629" s="145"/>
      <c r="BC629" s="145"/>
      <c r="BD629" s="145"/>
      <c r="BE629" s="145"/>
      <c r="BF629" s="145"/>
      <c r="BG629" s="145"/>
      <c r="BH629" s="145"/>
      <c r="BI629" s="145"/>
    </row>
    <row r="630" ht="14.25" customHeight="1">
      <c r="A630" s="111"/>
      <c r="B630" s="145"/>
      <c r="C630" s="178"/>
      <c r="D630" s="178"/>
      <c r="E630" s="179"/>
      <c r="F630" s="178"/>
      <c r="G630" s="145"/>
      <c r="H630" s="145"/>
      <c r="I630" s="178"/>
      <c r="J630" s="179"/>
      <c r="K630" s="178"/>
      <c r="L630" s="145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  <c r="Z630" s="145"/>
      <c r="AA630" s="145"/>
      <c r="AB630" s="145"/>
      <c r="AC630" s="145"/>
      <c r="AD630" s="145"/>
      <c r="AE630" s="145"/>
      <c r="AF630" s="145"/>
      <c r="AG630" s="145"/>
      <c r="AH630" s="145"/>
      <c r="AI630" s="145"/>
      <c r="AJ630" s="145"/>
      <c r="AK630" s="145"/>
      <c r="AL630" s="145"/>
      <c r="AM630" s="145"/>
      <c r="AN630" s="145"/>
      <c r="AO630" s="145"/>
      <c r="AP630" s="145"/>
      <c r="AQ630" s="145"/>
      <c r="AR630" s="145"/>
      <c r="AS630" s="145"/>
      <c r="AT630" s="145"/>
      <c r="AU630" s="145"/>
      <c r="AV630" s="145"/>
      <c r="AW630" s="145"/>
      <c r="AX630" s="145"/>
      <c r="AY630" s="145"/>
      <c r="AZ630" s="145"/>
      <c r="BA630" s="145"/>
      <c r="BB630" s="145"/>
      <c r="BC630" s="145"/>
      <c r="BD630" s="145"/>
      <c r="BE630" s="145"/>
      <c r="BF630" s="145"/>
      <c r="BG630" s="145"/>
      <c r="BH630" s="145"/>
      <c r="BI630" s="145"/>
    </row>
    <row r="631" ht="14.25" customHeight="1">
      <c r="A631" s="111"/>
      <c r="B631" s="145"/>
      <c r="C631" s="178"/>
      <c r="D631" s="178"/>
      <c r="E631" s="179"/>
      <c r="F631" s="178"/>
      <c r="G631" s="145"/>
      <c r="H631" s="145"/>
      <c r="I631" s="178"/>
      <c r="J631" s="179"/>
      <c r="K631" s="178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  <c r="BA631" s="145"/>
      <c r="BB631" s="145"/>
      <c r="BC631" s="145"/>
      <c r="BD631" s="145"/>
      <c r="BE631" s="145"/>
      <c r="BF631" s="145"/>
      <c r="BG631" s="145"/>
      <c r="BH631" s="145"/>
      <c r="BI631" s="145"/>
    </row>
    <row r="632" ht="14.25" customHeight="1">
      <c r="A632" s="111"/>
      <c r="B632" s="145"/>
      <c r="C632" s="178"/>
      <c r="D632" s="178"/>
      <c r="E632" s="179"/>
      <c r="F632" s="178"/>
      <c r="G632" s="145"/>
      <c r="H632" s="145"/>
      <c r="I632" s="178"/>
      <c r="J632" s="179"/>
      <c r="K632" s="178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  <c r="BA632" s="145"/>
      <c r="BB632" s="145"/>
      <c r="BC632" s="145"/>
      <c r="BD632" s="145"/>
      <c r="BE632" s="145"/>
      <c r="BF632" s="145"/>
      <c r="BG632" s="145"/>
      <c r="BH632" s="145"/>
      <c r="BI632" s="145"/>
    </row>
    <row r="633" ht="14.25" customHeight="1">
      <c r="A633" s="111"/>
      <c r="B633" s="145"/>
      <c r="C633" s="178"/>
      <c r="D633" s="178"/>
      <c r="E633" s="179"/>
      <c r="F633" s="178"/>
      <c r="G633" s="145"/>
      <c r="H633" s="145"/>
      <c r="I633" s="178"/>
      <c r="J633" s="179"/>
      <c r="K633" s="178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  <c r="BA633" s="145"/>
      <c r="BB633" s="145"/>
      <c r="BC633" s="145"/>
      <c r="BD633" s="145"/>
      <c r="BE633" s="145"/>
      <c r="BF633" s="145"/>
      <c r="BG633" s="145"/>
      <c r="BH633" s="145"/>
      <c r="BI633" s="145"/>
    </row>
    <row r="634" ht="14.25" customHeight="1">
      <c r="A634" s="111"/>
      <c r="B634" s="145"/>
      <c r="C634" s="178"/>
      <c r="D634" s="178"/>
      <c r="E634" s="179"/>
      <c r="F634" s="178"/>
      <c r="G634" s="145"/>
      <c r="H634" s="145"/>
      <c r="I634" s="178"/>
      <c r="J634" s="179"/>
      <c r="K634" s="178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  <c r="BA634" s="145"/>
      <c r="BB634" s="145"/>
      <c r="BC634" s="145"/>
      <c r="BD634" s="145"/>
      <c r="BE634" s="145"/>
      <c r="BF634" s="145"/>
      <c r="BG634" s="145"/>
      <c r="BH634" s="145"/>
      <c r="BI634" s="145"/>
    </row>
    <row r="635" ht="14.25" customHeight="1">
      <c r="A635" s="111"/>
      <c r="B635" s="145"/>
      <c r="C635" s="178"/>
      <c r="D635" s="178"/>
      <c r="E635" s="179"/>
      <c r="F635" s="178"/>
      <c r="G635" s="145"/>
      <c r="H635" s="145"/>
      <c r="I635" s="178"/>
      <c r="J635" s="179"/>
      <c r="K635" s="178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  <c r="BA635" s="145"/>
      <c r="BB635" s="145"/>
      <c r="BC635" s="145"/>
      <c r="BD635" s="145"/>
      <c r="BE635" s="145"/>
      <c r="BF635" s="145"/>
      <c r="BG635" s="145"/>
      <c r="BH635" s="145"/>
      <c r="BI635" s="145"/>
    </row>
    <row r="636" ht="14.25" customHeight="1">
      <c r="A636" s="111"/>
      <c r="B636" s="145"/>
      <c r="C636" s="178"/>
      <c r="D636" s="178"/>
      <c r="E636" s="179"/>
      <c r="F636" s="178"/>
      <c r="G636" s="145"/>
      <c r="H636" s="145"/>
      <c r="I636" s="178"/>
      <c r="J636" s="179"/>
      <c r="K636" s="178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  <c r="BA636" s="145"/>
      <c r="BB636" s="145"/>
      <c r="BC636" s="145"/>
      <c r="BD636" s="145"/>
      <c r="BE636" s="145"/>
      <c r="BF636" s="145"/>
      <c r="BG636" s="145"/>
      <c r="BH636" s="145"/>
      <c r="BI636" s="145"/>
    </row>
    <row r="637" ht="14.25" customHeight="1">
      <c r="A637" s="111"/>
      <c r="B637" s="145"/>
      <c r="C637" s="178"/>
      <c r="D637" s="178"/>
      <c r="E637" s="179"/>
      <c r="F637" s="178"/>
      <c r="G637" s="145"/>
      <c r="H637" s="145"/>
      <c r="I637" s="178"/>
      <c r="J637" s="179"/>
      <c r="K637" s="178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  <c r="BA637" s="145"/>
      <c r="BB637" s="145"/>
      <c r="BC637" s="145"/>
      <c r="BD637" s="145"/>
      <c r="BE637" s="145"/>
      <c r="BF637" s="145"/>
      <c r="BG637" s="145"/>
      <c r="BH637" s="145"/>
      <c r="BI637" s="145"/>
    </row>
    <row r="638" ht="14.25" customHeight="1">
      <c r="A638" s="111"/>
      <c r="B638" s="145"/>
      <c r="C638" s="178"/>
      <c r="D638" s="178"/>
      <c r="E638" s="179"/>
      <c r="F638" s="178"/>
      <c r="G638" s="145"/>
      <c r="H638" s="145"/>
      <c r="I638" s="178"/>
      <c r="J638" s="179"/>
      <c r="K638" s="178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  <c r="BA638" s="145"/>
      <c r="BB638" s="145"/>
      <c r="BC638" s="145"/>
      <c r="BD638" s="145"/>
      <c r="BE638" s="145"/>
      <c r="BF638" s="145"/>
      <c r="BG638" s="145"/>
      <c r="BH638" s="145"/>
      <c r="BI638" s="145"/>
    </row>
    <row r="639" ht="14.25" customHeight="1">
      <c r="A639" s="111"/>
      <c r="B639" s="145"/>
      <c r="C639" s="178"/>
      <c r="D639" s="178"/>
      <c r="E639" s="179"/>
      <c r="F639" s="178"/>
      <c r="G639" s="145"/>
      <c r="H639" s="145"/>
      <c r="I639" s="178"/>
      <c r="J639" s="179"/>
      <c r="K639" s="178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  <c r="BA639" s="145"/>
      <c r="BB639" s="145"/>
      <c r="BC639" s="145"/>
      <c r="BD639" s="145"/>
      <c r="BE639" s="145"/>
      <c r="BF639" s="145"/>
      <c r="BG639" s="145"/>
      <c r="BH639" s="145"/>
      <c r="BI639" s="145"/>
    </row>
    <row r="640" ht="14.25" customHeight="1">
      <c r="A640" s="111"/>
      <c r="B640" s="145"/>
      <c r="C640" s="178"/>
      <c r="D640" s="178"/>
      <c r="E640" s="179"/>
      <c r="F640" s="178"/>
      <c r="G640" s="145"/>
      <c r="H640" s="145"/>
      <c r="I640" s="178"/>
      <c r="J640" s="179"/>
      <c r="K640" s="178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  <c r="BA640" s="145"/>
      <c r="BB640" s="145"/>
      <c r="BC640" s="145"/>
      <c r="BD640" s="145"/>
      <c r="BE640" s="145"/>
      <c r="BF640" s="145"/>
      <c r="BG640" s="145"/>
      <c r="BH640" s="145"/>
      <c r="BI640" s="145"/>
    </row>
    <row r="641" ht="14.25" customHeight="1">
      <c r="A641" s="111"/>
      <c r="B641" s="145"/>
      <c r="C641" s="178"/>
      <c r="D641" s="178"/>
      <c r="E641" s="179"/>
      <c r="F641" s="178"/>
      <c r="G641" s="145"/>
      <c r="H641" s="145"/>
      <c r="I641" s="178"/>
      <c r="J641" s="179"/>
      <c r="K641" s="178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  <c r="BA641" s="145"/>
      <c r="BB641" s="145"/>
      <c r="BC641" s="145"/>
      <c r="BD641" s="145"/>
      <c r="BE641" s="145"/>
      <c r="BF641" s="145"/>
      <c r="BG641" s="145"/>
      <c r="BH641" s="145"/>
      <c r="BI641" s="145"/>
    </row>
    <row r="642" ht="14.25" customHeight="1">
      <c r="A642" s="111"/>
      <c r="B642" s="145"/>
      <c r="C642" s="178"/>
      <c r="D642" s="178"/>
      <c r="E642" s="179"/>
      <c r="F642" s="178"/>
      <c r="G642" s="145"/>
      <c r="H642" s="145"/>
      <c r="I642" s="178"/>
      <c r="J642" s="179"/>
      <c r="K642" s="178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  <c r="BA642" s="145"/>
      <c r="BB642" s="145"/>
      <c r="BC642" s="145"/>
      <c r="BD642" s="145"/>
      <c r="BE642" s="145"/>
      <c r="BF642" s="145"/>
      <c r="BG642" s="145"/>
      <c r="BH642" s="145"/>
      <c r="BI642" s="145"/>
    </row>
    <row r="643" ht="14.25" customHeight="1">
      <c r="A643" s="111"/>
      <c r="B643" s="145"/>
      <c r="C643" s="178"/>
      <c r="D643" s="178"/>
      <c r="E643" s="179"/>
      <c r="F643" s="178"/>
      <c r="G643" s="145"/>
      <c r="H643" s="145"/>
      <c r="I643" s="178"/>
      <c r="J643" s="179"/>
      <c r="K643" s="178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  <c r="BA643" s="145"/>
      <c r="BB643" s="145"/>
      <c r="BC643" s="145"/>
      <c r="BD643" s="145"/>
      <c r="BE643" s="145"/>
      <c r="BF643" s="145"/>
      <c r="BG643" s="145"/>
      <c r="BH643" s="145"/>
      <c r="BI643" s="145"/>
    </row>
    <row r="644" ht="14.25" customHeight="1">
      <c r="A644" s="111"/>
      <c r="B644" s="145"/>
      <c r="C644" s="178"/>
      <c r="D644" s="178"/>
      <c r="E644" s="179"/>
      <c r="F644" s="178"/>
      <c r="G644" s="145"/>
      <c r="H644" s="145"/>
      <c r="I644" s="178"/>
      <c r="J644" s="179"/>
      <c r="K644" s="178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  <c r="BA644" s="145"/>
      <c r="BB644" s="145"/>
      <c r="BC644" s="145"/>
      <c r="BD644" s="145"/>
      <c r="BE644" s="145"/>
      <c r="BF644" s="145"/>
      <c r="BG644" s="145"/>
      <c r="BH644" s="145"/>
      <c r="BI644" s="145"/>
    </row>
    <row r="645" ht="14.25" customHeight="1">
      <c r="A645" s="111"/>
      <c r="B645" s="145"/>
      <c r="C645" s="178"/>
      <c r="D645" s="178"/>
      <c r="E645" s="179"/>
      <c r="F645" s="178"/>
      <c r="G645" s="145"/>
      <c r="H645" s="145"/>
      <c r="I645" s="178"/>
      <c r="J645" s="179"/>
      <c r="K645" s="178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  <c r="BA645" s="145"/>
      <c r="BB645" s="145"/>
      <c r="BC645" s="145"/>
      <c r="BD645" s="145"/>
      <c r="BE645" s="145"/>
      <c r="BF645" s="145"/>
      <c r="BG645" s="145"/>
      <c r="BH645" s="145"/>
      <c r="BI645" s="145"/>
    </row>
    <row r="646" ht="14.25" customHeight="1">
      <c r="A646" s="111"/>
      <c r="B646" s="145"/>
      <c r="C646" s="178"/>
      <c r="D646" s="178"/>
      <c r="E646" s="179"/>
      <c r="F646" s="178"/>
      <c r="G646" s="145"/>
      <c r="H646" s="145"/>
      <c r="I646" s="178"/>
      <c r="J646" s="179"/>
      <c r="K646" s="178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  <c r="BA646" s="145"/>
      <c r="BB646" s="145"/>
      <c r="BC646" s="145"/>
      <c r="BD646" s="145"/>
      <c r="BE646" s="145"/>
      <c r="BF646" s="145"/>
      <c r="BG646" s="145"/>
      <c r="BH646" s="145"/>
      <c r="BI646" s="145"/>
    </row>
    <row r="647" ht="14.25" customHeight="1">
      <c r="A647" s="111"/>
      <c r="B647" s="145"/>
      <c r="C647" s="178"/>
      <c r="D647" s="178"/>
      <c r="E647" s="179"/>
      <c r="F647" s="178"/>
      <c r="G647" s="145"/>
      <c r="H647" s="145"/>
      <c r="I647" s="178"/>
      <c r="J647" s="179"/>
      <c r="K647" s="178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  <c r="BA647" s="145"/>
      <c r="BB647" s="145"/>
      <c r="BC647" s="145"/>
      <c r="BD647" s="145"/>
      <c r="BE647" s="145"/>
      <c r="BF647" s="145"/>
      <c r="BG647" s="145"/>
      <c r="BH647" s="145"/>
      <c r="BI647" s="145"/>
    </row>
    <row r="648" ht="14.25" customHeight="1">
      <c r="A648" s="111"/>
      <c r="B648" s="145"/>
      <c r="C648" s="178"/>
      <c r="D648" s="178"/>
      <c r="E648" s="179"/>
      <c r="F648" s="178"/>
      <c r="G648" s="145"/>
      <c r="H648" s="145"/>
      <c r="I648" s="178"/>
      <c r="J648" s="179"/>
      <c r="K648" s="178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  <c r="BA648" s="145"/>
      <c r="BB648" s="145"/>
      <c r="BC648" s="145"/>
      <c r="BD648" s="145"/>
      <c r="BE648" s="145"/>
      <c r="BF648" s="145"/>
      <c r="BG648" s="145"/>
      <c r="BH648" s="145"/>
      <c r="BI648" s="145"/>
    </row>
    <row r="649" ht="14.25" customHeight="1">
      <c r="A649" s="111"/>
      <c r="B649" s="145"/>
      <c r="C649" s="178"/>
      <c r="D649" s="178"/>
      <c r="E649" s="179"/>
      <c r="F649" s="178"/>
      <c r="G649" s="145"/>
      <c r="H649" s="145"/>
      <c r="I649" s="178"/>
      <c r="J649" s="179"/>
      <c r="K649" s="178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  <c r="BA649" s="145"/>
      <c r="BB649" s="145"/>
      <c r="BC649" s="145"/>
      <c r="BD649" s="145"/>
      <c r="BE649" s="145"/>
      <c r="BF649" s="145"/>
      <c r="BG649" s="145"/>
      <c r="BH649" s="145"/>
      <c r="BI649" s="145"/>
    </row>
    <row r="650" ht="14.25" customHeight="1">
      <c r="A650" s="111"/>
      <c r="B650" s="145"/>
      <c r="C650" s="178"/>
      <c r="D650" s="178"/>
      <c r="E650" s="179"/>
      <c r="F650" s="178"/>
      <c r="G650" s="145"/>
      <c r="H650" s="145"/>
      <c r="I650" s="178"/>
      <c r="J650" s="179"/>
      <c r="K650" s="178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  <c r="BA650" s="145"/>
      <c r="BB650" s="145"/>
      <c r="BC650" s="145"/>
      <c r="BD650" s="145"/>
      <c r="BE650" s="145"/>
      <c r="BF650" s="145"/>
      <c r="BG650" s="145"/>
      <c r="BH650" s="145"/>
      <c r="BI650" s="145"/>
    </row>
    <row r="651" ht="14.25" customHeight="1">
      <c r="A651" s="111"/>
      <c r="B651" s="145"/>
      <c r="C651" s="178"/>
      <c r="D651" s="178"/>
      <c r="E651" s="179"/>
      <c r="F651" s="178"/>
      <c r="G651" s="145"/>
      <c r="H651" s="145"/>
      <c r="I651" s="178"/>
      <c r="J651" s="179"/>
      <c r="K651" s="178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  <c r="BA651" s="145"/>
      <c r="BB651" s="145"/>
      <c r="BC651" s="145"/>
      <c r="BD651" s="145"/>
      <c r="BE651" s="145"/>
      <c r="BF651" s="145"/>
      <c r="BG651" s="145"/>
      <c r="BH651" s="145"/>
      <c r="BI651" s="145"/>
    </row>
    <row r="652" ht="14.25" customHeight="1">
      <c r="A652" s="111"/>
      <c r="B652" s="145"/>
      <c r="C652" s="178"/>
      <c r="D652" s="178"/>
      <c r="E652" s="179"/>
      <c r="F652" s="178"/>
      <c r="G652" s="145"/>
      <c r="H652" s="145"/>
      <c r="I652" s="178"/>
      <c r="J652" s="179"/>
      <c r="K652" s="178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  <c r="BA652" s="145"/>
      <c r="BB652" s="145"/>
      <c r="BC652" s="145"/>
      <c r="BD652" s="145"/>
      <c r="BE652" s="145"/>
      <c r="BF652" s="145"/>
      <c r="BG652" s="145"/>
      <c r="BH652" s="145"/>
      <c r="BI652" s="145"/>
    </row>
    <row r="653" ht="14.25" customHeight="1">
      <c r="A653" s="111"/>
      <c r="B653" s="145"/>
      <c r="C653" s="178"/>
      <c r="D653" s="178"/>
      <c r="E653" s="179"/>
      <c r="F653" s="178"/>
      <c r="G653" s="145"/>
      <c r="H653" s="145"/>
      <c r="I653" s="178"/>
      <c r="J653" s="179"/>
      <c r="K653" s="178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  <c r="BA653" s="145"/>
      <c r="BB653" s="145"/>
      <c r="BC653" s="145"/>
      <c r="BD653" s="145"/>
      <c r="BE653" s="145"/>
      <c r="BF653" s="145"/>
      <c r="BG653" s="145"/>
      <c r="BH653" s="145"/>
      <c r="BI653" s="145"/>
    </row>
    <row r="654" ht="14.25" customHeight="1">
      <c r="A654" s="111"/>
      <c r="B654" s="145"/>
      <c r="C654" s="178"/>
      <c r="D654" s="178"/>
      <c r="E654" s="179"/>
      <c r="F654" s="178"/>
      <c r="G654" s="145"/>
      <c r="H654" s="145"/>
      <c r="I654" s="178"/>
      <c r="J654" s="179"/>
      <c r="K654" s="178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  <c r="BA654" s="145"/>
      <c r="BB654" s="145"/>
      <c r="BC654" s="145"/>
      <c r="BD654" s="145"/>
      <c r="BE654" s="145"/>
      <c r="BF654" s="145"/>
      <c r="BG654" s="145"/>
      <c r="BH654" s="145"/>
      <c r="BI654" s="145"/>
    </row>
    <row r="655" ht="14.25" customHeight="1">
      <c r="A655" s="111"/>
      <c r="B655" s="145"/>
      <c r="C655" s="178"/>
      <c r="D655" s="178"/>
      <c r="E655" s="179"/>
      <c r="F655" s="178"/>
      <c r="G655" s="145"/>
      <c r="H655" s="145"/>
      <c r="I655" s="178"/>
      <c r="J655" s="179"/>
      <c r="K655" s="178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  <c r="BA655" s="145"/>
      <c r="BB655" s="145"/>
      <c r="BC655" s="145"/>
      <c r="BD655" s="145"/>
      <c r="BE655" s="145"/>
      <c r="BF655" s="145"/>
      <c r="BG655" s="145"/>
      <c r="BH655" s="145"/>
      <c r="BI655" s="145"/>
    </row>
    <row r="656" ht="14.25" customHeight="1">
      <c r="A656" s="111"/>
      <c r="B656" s="145"/>
      <c r="C656" s="178"/>
      <c r="D656" s="178"/>
      <c r="E656" s="179"/>
      <c r="F656" s="178"/>
      <c r="G656" s="145"/>
      <c r="H656" s="145"/>
      <c r="I656" s="178"/>
      <c r="J656" s="179"/>
      <c r="K656" s="178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  <c r="BA656" s="145"/>
      <c r="BB656" s="145"/>
      <c r="BC656" s="145"/>
      <c r="BD656" s="145"/>
      <c r="BE656" s="145"/>
      <c r="BF656" s="145"/>
      <c r="BG656" s="145"/>
      <c r="BH656" s="145"/>
      <c r="BI656" s="145"/>
    </row>
    <row r="657" ht="14.25" customHeight="1">
      <c r="A657" s="111"/>
      <c r="B657" s="145"/>
      <c r="C657" s="178"/>
      <c r="D657" s="178"/>
      <c r="E657" s="179"/>
      <c r="F657" s="178"/>
      <c r="G657" s="145"/>
      <c r="H657" s="145"/>
      <c r="I657" s="178"/>
      <c r="J657" s="179"/>
      <c r="K657" s="178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  <c r="BA657" s="145"/>
      <c r="BB657" s="145"/>
      <c r="BC657" s="145"/>
      <c r="BD657" s="145"/>
      <c r="BE657" s="145"/>
      <c r="BF657" s="145"/>
      <c r="BG657" s="145"/>
      <c r="BH657" s="145"/>
      <c r="BI657" s="145"/>
    </row>
    <row r="658" ht="14.25" customHeight="1">
      <c r="A658" s="111"/>
      <c r="B658" s="145"/>
      <c r="C658" s="178"/>
      <c r="D658" s="178"/>
      <c r="E658" s="179"/>
      <c r="F658" s="178"/>
      <c r="G658" s="145"/>
      <c r="H658" s="145"/>
      <c r="I658" s="178"/>
      <c r="J658" s="179"/>
      <c r="K658" s="178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  <c r="BA658" s="145"/>
      <c r="BB658" s="145"/>
      <c r="BC658" s="145"/>
      <c r="BD658" s="145"/>
      <c r="BE658" s="145"/>
      <c r="BF658" s="145"/>
      <c r="BG658" s="145"/>
      <c r="BH658" s="145"/>
      <c r="BI658" s="145"/>
    </row>
    <row r="659" ht="14.25" customHeight="1">
      <c r="A659" s="111"/>
      <c r="B659" s="145"/>
      <c r="C659" s="178"/>
      <c r="D659" s="178"/>
      <c r="E659" s="179"/>
      <c r="F659" s="178"/>
      <c r="G659" s="145"/>
      <c r="H659" s="145"/>
      <c r="I659" s="178"/>
      <c r="J659" s="179"/>
      <c r="K659" s="178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  <c r="BA659" s="145"/>
      <c r="BB659" s="145"/>
      <c r="BC659" s="145"/>
      <c r="BD659" s="145"/>
      <c r="BE659" s="145"/>
      <c r="BF659" s="145"/>
      <c r="BG659" s="145"/>
      <c r="BH659" s="145"/>
      <c r="BI659" s="145"/>
    </row>
    <row r="660" ht="14.25" customHeight="1">
      <c r="A660" s="111"/>
      <c r="B660" s="145"/>
      <c r="C660" s="178"/>
      <c r="D660" s="178"/>
      <c r="E660" s="179"/>
      <c r="F660" s="178"/>
      <c r="G660" s="145"/>
      <c r="H660" s="145"/>
      <c r="I660" s="178"/>
      <c r="J660" s="179"/>
      <c r="K660" s="178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  <c r="BA660" s="145"/>
      <c r="BB660" s="145"/>
      <c r="BC660" s="145"/>
      <c r="BD660" s="145"/>
      <c r="BE660" s="145"/>
      <c r="BF660" s="145"/>
      <c r="BG660" s="145"/>
      <c r="BH660" s="145"/>
      <c r="BI660" s="145"/>
    </row>
    <row r="661" ht="14.25" customHeight="1">
      <c r="A661" s="111"/>
      <c r="B661" s="145"/>
      <c r="C661" s="178"/>
      <c r="D661" s="178"/>
      <c r="E661" s="179"/>
      <c r="F661" s="178"/>
      <c r="G661" s="145"/>
      <c r="H661" s="145"/>
      <c r="I661" s="178"/>
      <c r="J661" s="179"/>
      <c r="K661" s="178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  <c r="BA661" s="145"/>
      <c r="BB661" s="145"/>
      <c r="BC661" s="145"/>
      <c r="BD661" s="145"/>
      <c r="BE661" s="145"/>
      <c r="BF661" s="145"/>
      <c r="BG661" s="145"/>
      <c r="BH661" s="145"/>
      <c r="BI661" s="145"/>
    </row>
    <row r="662" ht="14.25" customHeight="1">
      <c r="A662" s="111"/>
      <c r="B662" s="145"/>
      <c r="C662" s="178"/>
      <c r="D662" s="178"/>
      <c r="E662" s="179"/>
      <c r="F662" s="178"/>
      <c r="G662" s="145"/>
      <c r="H662" s="145"/>
      <c r="I662" s="178"/>
      <c r="J662" s="179"/>
      <c r="K662" s="178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  <c r="BA662" s="145"/>
      <c r="BB662" s="145"/>
      <c r="BC662" s="145"/>
      <c r="BD662" s="145"/>
      <c r="BE662" s="145"/>
      <c r="BF662" s="145"/>
      <c r="BG662" s="145"/>
      <c r="BH662" s="145"/>
      <c r="BI662" s="145"/>
    </row>
    <row r="663" ht="14.25" customHeight="1">
      <c r="A663" s="111"/>
      <c r="B663" s="145"/>
      <c r="C663" s="178"/>
      <c r="D663" s="178"/>
      <c r="E663" s="179"/>
      <c r="F663" s="178"/>
      <c r="G663" s="145"/>
      <c r="H663" s="145"/>
      <c r="I663" s="178"/>
      <c r="J663" s="179"/>
      <c r="K663" s="178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  <c r="BA663" s="145"/>
      <c r="BB663" s="145"/>
      <c r="BC663" s="145"/>
      <c r="BD663" s="145"/>
      <c r="BE663" s="145"/>
      <c r="BF663" s="145"/>
      <c r="BG663" s="145"/>
      <c r="BH663" s="145"/>
      <c r="BI663" s="145"/>
    </row>
    <row r="664" ht="14.25" customHeight="1">
      <c r="A664" s="111"/>
      <c r="B664" s="145"/>
      <c r="C664" s="178"/>
      <c r="D664" s="178"/>
      <c r="E664" s="179"/>
      <c r="F664" s="178"/>
      <c r="G664" s="145"/>
      <c r="H664" s="145"/>
      <c r="I664" s="178"/>
      <c r="J664" s="179"/>
      <c r="K664" s="178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  <c r="BA664" s="145"/>
      <c r="BB664" s="145"/>
      <c r="BC664" s="145"/>
      <c r="BD664" s="145"/>
      <c r="BE664" s="145"/>
      <c r="BF664" s="145"/>
      <c r="BG664" s="145"/>
      <c r="BH664" s="145"/>
      <c r="BI664" s="145"/>
    </row>
    <row r="665" ht="14.25" customHeight="1">
      <c r="A665" s="111"/>
      <c r="B665" s="145"/>
      <c r="C665" s="178"/>
      <c r="D665" s="178"/>
      <c r="E665" s="179"/>
      <c r="F665" s="178"/>
      <c r="G665" s="145"/>
      <c r="H665" s="145"/>
      <c r="I665" s="178"/>
      <c r="J665" s="179"/>
      <c r="K665" s="178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  <c r="BA665" s="145"/>
      <c r="BB665" s="145"/>
      <c r="BC665" s="145"/>
      <c r="BD665" s="145"/>
      <c r="BE665" s="145"/>
      <c r="BF665" s="145"/>
      <c r="BG665" s="145"/>
      <c r="BH665" s="145"/>
      <c r="BI665" s="145"/>
    </row>
    <row r="666" ht="14.25" customHeight="1">
      <c r="A666" s="111"/>
      <c r="B666" s="145"/>
      <c r="C666" s="178"/>
      <c r="D666" s="178"/>
      <c r="E666" s="179"/>
      <c r="F666" s="178"/>
      <c r="G666" s="145"/>
      <c r="H666" s="145"/>
      <c r="I666" s="178"/>
      <c r="J666" s="179"/>
      <c r="K666" s="178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  <c r="BA666" s="145"/>
      <c r="BB666" s="145"/>
      <c r="BC666" s="145"/>
      <c r="BD666" s="145"/>
      <c r="BE666" s="145"/>
      <c r="BF666" s="145"/>
      <c r="BG666" s="145"/>
      <c r="BH666" s="145"/>
      <c r="BI666" s="145"/>
    </row>
    <row r="667" ht="14.25" customHeight="1">
      <c r="A667" s="111"/>
      <c r="B667" s="145"/>
      <c r="C667" s="178"/>
      <c r="D667" s="178"/>
      <c r="E667" s="179"/>
      <c r="F667" s="178"/>
      <c r="G667" s="145"/>
      <c r="H667" s="145"/>
      <c r="I667" s="178"/>
      <c r="J667" s="179"/>
      <c r="K667" s="178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  <c r="BA667" s="145"/>
      <c r="BB667" s="145"/>
      <c r="BC667" s="145"/>
      <c r="BD667" s="145"/>
      <c r="BE667" s="145"/>
      <c r="BF667" s="145"/>
      <c r="BG667" s="145"/>
      <c r="BH667" s="145"/>
      <c r="BI667" s="145"/>
    </row>
    <row r="668" ht="14.25" customHeight="1">
      <c r="A668" s="111"/>
      <c r="B668" s="145"/>
      <c r="C668" s="178"/>
      <c r="D668" s="178"/>
      <c r="E668" s="179"/>
      <c r="F668" s="178"/>
      <c r="G668" s="145"/>
      <c r="H668" s="145"/>
      <c r="I668" s="178"/>
      <c r="J668" s="179"/>
      <c r="K668" s="178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  <c r="BA668" s="145"/>
      <c r="BB668" s="145"/>
      <c r="BC668" s="145"/>
      <c r="BD668" s="145"/>
      <c r="BE668" s="145"/>
      <c r="BF668" s="145"/>
      <c r="BG668" s="145"/>
      <c r="BH668" s="145"/>
      <c r="BI668" s="145"/>
    </row>
    <row r="669" ht="14.25" customHeight="1">
      <c r="A669" s="111"/>
      <c r="B669" s="145"/>
      <c r="C669" s="178"/>
      <c r="D669" s="178"/>
      <c r="E669" s="179"/>
      <c r="F669" s="178"/>
      <c r="G669" s="145"/>
      <c r="H669" s="145"/>
      <c r="I669" s="178"/>
      <c r="J669" s="179"/>
      <c r="K669" s="178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  <c r="BA669" s="145"/>
      <c r="BB669" s="145"/>
      <c r="BC669" s="145"/>
      <c r="BD669" s="145"/>
      <c r="BE669" s="145"/>
      <c r="BF669" s="145"/>
      <c r="BG669" s="145"/>
      <c r="BH669" s="145"/>
      <c r="BI669" s="145"/>
    </row>
    <row r="670" ht="14.25" customHeight="1">
      <c r="A670" s="111"/>
      <c r="B670" s="145"/>
      <c r="C670" s="178"/>
      <c r="D670" s="178"/>
      <c r="E670" s="179"/>
      <c r="F670" s="178"/>
      <c r="G670" s="145"/>
      <c r="H670" s="145"/>
      <c r="I670" s="178"/>
      <c r="J670" s="179"/>
      <c r="K670" s="178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  <c r="BA670" s="145"/>
      <c r="BB670" s="145"/>
      <c r="BC670" s="145"/>
      <c r="BD670" s="145"/>
      <c r="BE670" s="145"/>
      <c r="BF670" s="145"/>
      <c r="BG670" s="145"/>
      <c r="BH670" s="145"/>
      <c r="BI670" s="145"/>
    </row>
    <row r="671" ht="14.25" customHeight="1">
      <c r="A671" s="111"/>
      <c r="B671" s="145"/>
      <c r="C671" s="178"/>
      <c r="D671" s="178"/>
      <c r="E671" s="179"/>
      <c r="F671" s="178"/>
      <c r="G671" s="145"/>
      <c r="H671" s="145"/>
      <c r="I671" s="178"/>
      <c r="J671" s="179"/>
      <c r="K671" s="178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  <c r="BA671" s="145"/>
      <c r="BB671" s="145"/>
      <c r="BC671" s="145"/>
      <c r="BD671" s="145"/>
      <c r="BE671" s="145"/>
      <c r="BF671" s="145"/>
      <c r="BG671" s="145"/>
      <c r="BH671" s="145"/>
      <c r="BI671" s="145"/>
    </row>
    <row r="672" ht="14.25" customHeight="1">
      <c r="A672" s="111"/>
      <c r="B672" s="145"/>
      <c r="C672" s="178"/>
      <c r="D672" s="178"/>
      <c r="E672" s="179"/>
      <c r="F672" s="178"/>
      <c r="G672" s="145"/>
      <c r="H672" s="145"/>
      <c r="I672" s="178"/>
      <c r="J672" s="179"/>
      <c r="K672" s="178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  <c r="BA672" s="145"/>
      <c r="BB672" s="145"/>
      <c r="BC672" s="145"/>
      <c r="BD672" s="145"/>
      <c r="BE672" s="145"/>
      <c r="BF672" s="145"/>
      <c r="BG672" s="145"/>
      <c r="BH672" s="145"/>
      <c r="BI672" s="145"/>
    </row>
    <row r="673" ht="14.25" customHeight="1">
      <c r="A673" s="111"/>
      <c r="B673" s="145"/>
      <c r="C673" s="178"/>
      <c r="D673" s="178"/>
      <c r="E673" s="179"/>
      <c r="F673" s="178"/>
      <c r="G673" s="145"/>
      <c r="H673" s="145"/>
      <c r="I673" s="178"/>
      <c r="J673" s="179"/>
      <c r="K673" s="178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  <c r="BA673" s="145"/>
      <c r="BB673" s="145"/>
      <c r="BC673" s="145"/>
      <c r="BD673" s="145"/>
      <c r="BE673" s="145"/>
      <c r="BF673" s="145"/>
      <c r="BG673" s="145"/>
      <c r="BH673" s="145"/>
      <c r="BI673" s="145"/>
    </row>
    <row r="674" ht="14.25" customHeight="1">
      <c r="A674" s="111"/>
      <c r="B674" s="145"/>
      <c r="C674" s="178"/>
      <c r="D674" s="178"/>
      <c r="E674" s="179"/>
      <c r="F674" s="178"/>
      <c r="G674" s="145"/>
      <c r="H674" s="145"/>
      <c r="I674" s="178"/>
      <c r="J674" s="179"/>
      <c r="K674" s="178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  <c r="BA674" s="145"/>
      <c r="BB674" s="145"/>
      <c r="BC674" s="145"/>
      <c r="BD674" s="145"/>
      <c r="BE674" s="145"/>
      <c r="BF674" s="145"/>
      <c r="BG674" s="145"/>
      <c r="BH674" s="145"/>
      <c r="BI674" s="145"/>
    </row>
    <row r="675" ht="14.25" customHeight="1">
      <c r="A675" s="111"/>
      <c r="B675" s="145"/>
      <c r="C675" s="178"/>
      <c r="D675" s="178"/>
      <c r="E675" s="179"/>
      <c r="F675" s="178"/>
      <c r="G675" s="145"/>
      <c r="H675" s="145"/>
      <c r="I675" s="178"/>
      <c r="J675" s="179"/>
      <c r="K675" s="178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  <c r="BA675" s="145"/>
      <c r="BB675" s="145"/>
      <c r="BC675" s="145"/>
      <c r="BD675" s="145"/>
      <c r="BE675" s="145"/>
      <c r="BF675" s="145"/>
      <c r="BG675" s="145"/>
      <c r="BH675" s="145"/>
      <c r="BI675" s="145"/>
    </row>
    <row r="676" ht="14.25" customHeight="1">
      <c r="A676" s="111"/>
      <c r="B676" s="145"/>
      <c r="C676" s="178"/>
      <c r="D676" s="178"/>
      <c r="E676" s="179"/>
      <c r="F676" s="178"/>
      <c r="G676" s="145"/>
      <c r="H676" s="145"/>
      <c r="I676" s="178"/>
      <c r="J676" s="179"/>
      <c r="K676" s="178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  <c r="BA676" s="145"/>
      <c r="BB676" s="145"/>
      <c r="BC676" s="145"/>
      <c r="BD676" s="145"/>
      <c r="BE676" s="145"/>
      <c r="BF676" s="145"/>
      <c r="BG676" s="145"/>
      <c r="BH676" s="145"/>
      <c r="BI676" s="145"/>
    </row>
    <row r="677" ht="14.25" customHeight="1">
      <c r="A677" s="111"/>
      <c r="B677" s="145"/>
      <c r="C677" s="178"/>
      <c r="D677" s="178"/>
      <c r="E677" s="179"/>
      <c r="F677" s="178"/>
      <c r="G677" s="145"/>
      <c r="H677" s="145"/>
      <c r="I677" s="178"/>
      <c r="J677" s="179"/>
      <c r="K677" s="178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  <c r="BA677" s="145"/>
      <c r="BB677" s="145"/>
      <c r="BC677" s="145"/>
      <c r="BD677" s="145"/>
      <c r="BE677" s="145"/>
      <c r="BF677" s="145"/>
      <c r="BG677" s="145"/>
      <c r="BH677" s="145"/>
      <c r="BI677" s="145"/>
    </row>
    <row r="678" ht="14.25" customHeight="1">
      <c r="A678" s="111"/>
      <c r="B678" s="145"/>
      <c r="C678" s="178"/>
      <c r="D678" s="178"/>
      <c r="E678" s="179"/>
      <c r="F678" s="178"/>
      <c r="G678" s="145"/>
      <c r="H678" s="145"/>
      <c r="I678" s="178"/>
      <c r="J678" s="179"/>
      <c r="K678" s="178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  <c r="BA678" s="145"/>
      <c r="BB678" s="145"/>
      <c r="BC678" s="145"/>
      <c r="BD678" s="145"/>
      <c r="BE678" s="145"/>
      <c r="BF678" s="145"/>
      <c r="BG678" s="145"/>
      <c r="BH678" s="145"/>
      <c r="BI678" s="145"/>
    </row>
    <row r="679" ht="14.25" customHeight="1">
      <c r="A679" s="111"/>
      <c r="B679" s="145"/>
      <c r="C679" s="178"/>
      <c r="D679" s="178"/>
      <c r="E679" s="179"/>
      <c r="F679" s="178"/>
      <c r="G679" s="145"/>
      <c r="H679" s="145"/>
      <c r="I679" s="178"/>
      <c r="J679" s="179"/>
      <c r="K679" s="178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  <c r="BA679" s="145"/>
      <c r="BB679" s="145"/>
      <c r="BC679" s="145"/>
      <c r="BD679" s="145"/>
      <c r="BE679" s="145"/>
      <c r="BF679" s="145"/>
      <c r="BG679" s="145"/>
      <c r="BH679" s="145"/>
      <c r="BI679" s="145"/>
    </row>
    <row r="680" ht="14.25" customHeight="1">
      <c r="A680" s="111"/>
      <c r="B680" s="145"/>
      <c r="C680" s="178"/>
      <c r="D680" s="178"/>
      <c r="E680" s="179"/>
      <c r="F680" s="178"/>
      <c r="G680" s="145"/>
      <c r="H680" s="145"/>
      <c r="I680" s="178"/>
      <c r="J680" s="179"/>
      <c r="K680" s="178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  <c r="BA680" s="145"/>
      <c r="BB680" s="145"/>
      <c r="BC680" s="145"/>
      <c r="BD680" s="145"/>
      <c r="BE680" s="145"/>
      <c r="BF680" s="145"/>
      <c r="BG680" s="145"/>
      <c r="BH680" s="145"/>
      <c r="BI680" s="145"/>
    </row>
    <row r="681" ht="14.25" customHeight="1">
      <c r="A681" s="111"/>
      <c r="B681" s="145"/>
      <c r="C681" s="178"/>
      <c r="D681" s="178"/>
      <c r="E681" s="179"/>
      <c r="F681" s="178"/>
      <c r="G681" s="145"/>
      <c r="H681" s="145"/>
      <c r="I681" s="178"/>
      <c r="J681" s="179"/>
      <c r="K681" s="178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  <c r="BA681" s="145"/>
      <c r="BB681" s="145"/>
      <c r="BC681" s="145"/>
      <c r="BD681" s="145"/>
      <c r="BE681" s="145"/>
      <c r="BF681" s="145"/>
      <c r="BG681" s="145"/>
      <c r="BH681" s="145"/>
      <c r="BI681" s="145"/>
    </row>
    <row r="682" ht="14.25" customHeight="1">
      <c r="A682" s="111"/>
      <c r="B682" s="145"/>
      <c r="C682" s="178"/>
      <c r="D682" s="178"/>
      <c r="E682" s="179"/>
      <c r="F682" s="178"/>
      <c r="G682" s="145"/>
      <c r="H682" s="145"/>
      <c r="I682" s="178"/>
      <c r="J682" s="179"/>
      <c r="K682" s="178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  <c r="BA682" s="145"/>
      <c r="BB682" s="145"/>
      <c r="BC682" s="145"/>
      <c r="BD682" s="145"/>
      <c r="BE682" s="145"/>
      <c r="BF682" s="145"/>
      <c r="BG682" s="145"/>
      <c r="BH682" s="145"/>
      <c r="BI682" s="145"/>
    </row>
    <row r="683" ht="14.25" customHeight="1">
      <c r="A683" s="111"/>
      <c r="B683" s="145"/>
      <c r="C683" s="178"/>
      <c r="D683" s="178"/>
      <c r="E683" s="179"/>
      <c r="F683" s="178"/>
      <c r="G683" s="145"/>
      <c r="H683" s="145"/>
      <c r="I683" s="178"/>
      <c r="J683" s="179"/>
      <c r="K683" s="178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  <c r="BA683" s="145"/>
      <c r="BB683" s="145"/>
      <c r="BC683" s="145"/>
      <c r="BD683" s="145"/>
      <c r="BE683" s="145"/>
      <c r="BF683" s="145"/>
      <c r="BG683" s="145"/>
      <c r="BH683" s="145"/>
      <c r="BI683" s="145"/>
    </row>
    <row r="684" ht="14.25" customHeight="1">
      <c r="A684" s="111"/>
      <c r="B684" s="145"/>
      <c r="C684" s="178"/>
      <c r="D684" s="178"/>
      <c r="E684" s="179"/>
      <c r="F684" s="178"/>
      <c r="G684" s="145"/>
      <c r="H684" s="145"/>
      <c r="I684" s="178"/>
      <c r="J684" s="179"/>
      <c r="K684" s="178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  <c r="BA684" s="145"/>
      <c r="BB684" s="145"/>
      <c r="BC684" s="145"/>
      <c r="BD684" s="145"/>
      <c r="BE684" s="145"/>
      <c r="BF684" s="145"/>
      <c r="BG684" s="145"/>
      <c r="BH684" s="145"/>
      <c r="BI684" s="145"/>
    </row>
    <row r="685" ht="14.25" customHeight="1">
      <c r="A685" s="111"/>
      <c r="B685" s="145"/>
      <c r="C685" s="178"/>
      <c r="D685" s="178"/>
      <c r="E685" s="179"/>
      <c r="F685" s="178"/>
      <c r="G685" s="145"/>
      <c r="H685" s="145"/>
      <c r="I685" s="178"/>
      <c r="J685" s="179"/>
      <c r="K685" s="178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  <c r="BA685" s="145"/>
      <c r="BB685" s="145"/>
      <c r="BC685" s="145"/>
      <c r="BD685" s="145"/>
      <c r="BE685" s="145"/>
      <c r="BF685" s="145"/>
      <c r="BG685" s="145"/>
      <c r="BH685" s="145"/>
      <c r="BI685" s="145"/>
    </row>
    <row r="686" ht="14.25" customHeight="1">
      <c r="A686" s="111"/>
      <c r="B686" s="145"/>
      <c r="C686" s="178"/>
      <c r="D686" s="178"/>
      <c r="E686" s="179"/>
      <c r="F686" s="178"/>
      <c r="G686" s="145"/>
      <c r="H686" s="145"/>
      <c r="I686" s="178"/>
      <c r="J686" s="179"/>
      <c r="K686" s="178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  <c r="BA686" s="145"/>
      <c r="BB686" s="145"/>
      <c r="BC686" s="145"/>
      <c r="BD686" s="145"/>
      <c r="BE686" s="145"/>
      <c r="BF686" s="145"/>
      <c r="BG686" s="145"/>
      <c r="BH686" s="145"/>
      <c r="BI686" s="145"/>
    </row>
    <row r="687" ht="14.25" customHeight="1">
      <c r="A687" s="111"/>
      <c r="B687" s="145"/>
      <c r="C687" s="178"/>
      <c r="D687" s="178"/>
      <c r="E687" s="179"/>
      <c r="F687" s="178"/>
      <c r="G687" s="145"/>
      <c r="H687" s="145"/>
      <c r="I687" s="178"/>
      <c r="J687" s="179"/>
      <c r="K687" s="178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  <c r="BA687" s="145"/>
      <c r="BB687" s="145"/>
      <c r="BC687" s="145"/>
      <c r="BD687" s="145"/>
      <c r="BE687" s="145"/>
      <c r="BF687" s="145"/>
      <c r="BG687" s="145"/>
      <c r="BH687" s="145"/>
      <c r="BI687" s="145"/>
    </row>
    <row r="688" ht="14.25" customHeight="1">
      <c r="A688" s="111"/>
      <c r="B688" s="145"/>
      <c r="C688" s="178"/>
      <c r="D688" s="178"/>
      <c r="E688" s="179"/>
      <c r="F688" s="178"/>
      <c r="G688" s="145"/>
      <c r="H688" s="145"/>
      <c r="I688" s="178"/>
      <c r="J688" s="179"/>
      <c r="K688" s="178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  <c r="BA688" s="145"/>
      <c r="BB688" s="145"/>
      <c r="BC688" s="145"/>
      <c r="BD688" s="145"/>
      <c r="BE688" s="145"/>
      <c r="BF688" s="145"/>
      <c r="BG688" s="145"/>
      <c r="BH688" s="145"/>
      <c r="BI688" s="145"/>
    </row>
    <row r="689" ht="14.25" customHeight="1">
      <c r="A689" s="111"/>
      <c r="B689" s="145"/>
      <c r="C689" s="178"/>
      <c r="D689" s="178"/>
      <c r="E689" s="179"/>
      <c r="F689" s="178"/>
      <c r="G689" s="145"/>
      <c r="H689" s="145"/>
      <c r="I689" s="178"/>
      <c r="J689" s="179"/>
      <c r="K689" s="178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  <c r="BA689" s="145"/>
      <c r="BB689" s="145"/>
      <c r="BC689" s="145"/>
      <c r="BD689" s="145"/>
      <c r="BE689" s="145"/>
      <c r="BF689" s="145"/>
      <c r="BG689" s="145"/>
      <c r="BH689" s="145"/>
      <c r="BI689" s="145"/>
    </row>
    <row r="690" ht="14.25" customHeight="1">
      <c r="A690" s="111"/>
      <c r="B690" s="145"/>
      <c r="C690" s="178"/>
      <c r="D690" s="178"/>
      <c r="E690" s="179"/>
      <c r="F690" s="178"/>
      <c r="G690" s="145"/>
      <c r="H690" s="145"/>
      <c r="I690" s="178"/>
      <c r="J690" s="179"/>
      <c r="K690" s="178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  <c r="BA690" s="145"/>
      <c r="BB690" s="145"/>
      <c r="BC690" s="145"/>
      <c r="BD690" s="145"/>
      <c r="BE690" s="145"/>
      <c r="BF690" s="145"/>
      <c r="BG690" s="145"/>
      <c r="BH690" s="145"/>
      <c r="BI690" s="145"/>
    </row>
    <row r="691" ht="14.25" customHeight="1">
      <c r="A691" s="111"/>
      <c r="B691" s="145"/>
      <c r="C691" s="178"/>
      <c r="D691" s="178"/>
      <c r="E691" s="179"/>
      <c r="F691" s="178"/>
      <c r="G691" s="145"/>
      <c r="H691" s="145"/>
      <c r="I691" s="178"/>
      <c r="J691" s="179"/>
      <c r="K691" s="178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  <c r="BA691" s="145"/>
      <c r="BB691" s="145"/>
      <c r="BC691" s="145"/>
      <c r="BD691" s="145"/>
      <c r="BE691" s="145"/>
      <c r="BF691" s="145"/>
      <c r="BG691" s="145"/>
      <c r="BH691" s="145"/>
      <c r="BI691" s="145"/>
    </row>
    <row r="692" ht="14.25" customHeight="1">
      <c r="A692" s="111"/>
      <c r="B692" s="145"/>
      <c r="C692" s="178"/>
      <c r="D692" s="178"/>
      <c r="E692" s="179"/>
      <c r="F692" s="178"/>
      <c r="G692" s="145"/>
      <c r="H692" s="145"/>
      <c r="I692" s="178"/>
      <c r="J692" s="179"/>
      <c r="K692" s="178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  <c r="BA692" s="145"/>
      <c r="BB692" s="145"/>
      <c r="BC692" s="145"/>
      <c r="BD692" s="145"/>
      <c r="BE692" s="145"/>
      <c r="BF692" s="145"/>
      <c r="BG692" s="145"/>
      <c r="BH692" s="145"/>
      <c r="BI692" s="145"/>
    </row>
    <row r="693" ht="14.25" customHeight="1">
      <c r="A693" s="111"/>
      <c r="B693" s="145"/>
      <c r="C693" s="178"/>
      <c r="D693" s="178"/>
      <c r="E693" s="179"/>
      <c r="F693" s="178"/>
      <c r="G693" s="145"/>
      <c r="H693" s="145"/>
      <c r="I693" s="178"/>
      <c r="J693" s="179"/>
      <c r="K693" s="178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  <c r="BA693" s="145"/>
      <c r="BB693" s="145"/>
      <c r="BC693" s="145"/>
      <c r="BD693" s="145"/>
      <c r="BE693" s="145"/>
      <c r="BF693" s="145"/>
      <c r="BG693" s="145"/>
      <c r="BH693" s="145"/>
      <c r="BI693" s="145"/>
    </row>
    <row r="694" ht="14.25" customHeight="1">
      <c r="A694" s="111"/>
      <c r="B694" s="145"/>
      <c r="C694" s="178"/>
      <c r="D694" s="178"/>
      <c r="E694" s="179"/>
      <c r="F694" s="178"/>
      <c r="G694" s="145"/>
      <c r="H694" s="145"/>
      <c r="I694" s="178"/>
      <c r="J694" s="179"/>
      <c r="K694" s="178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  <c r="BA694" s="145"/>
      <c r="BB694" s="145"/>
      <c r="BC694" s="145"/>
      <c r="BD694" s="145"/>
      <c r="BE694" s="145"/>
      <c r="BF694" s="145"/>
      <c r="BG694" s="145"/>
      <c r="BH694" s="145"/>
      <c r="BI694" s="145"/>
    </row>
    <row r="695" ht="14.25" customHeight="1">
      <c r="A695" s="111"/>
      <c r="B695" s="145"/>
      <c r="C695" s="178"/>
      <c r="D695" s="178"/>
      <c r="E695" s="179"/>
      <c r="F695" s="178"/>
      <c r="G695" s="145"/>
      <c r="H695" s="145"/>
      <c r="I695" s="178"/>
      <c r="J695" s="179"/>
      <c r="K695" s="178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  <c r="BA695" s="145"/>
      <c r="BB695" s="145"/>
      <c r="BC695" s="145"/>
      <c r="BD695" s="145"/>
      <c r="BE695" s="145"/>
      <c r="BF695" s="145"/>
      <c r="BG695" s="145"/>
      <c r="BH695" s="145"/>
      <c r="BI695" s="145"/>
    </row>
    <row r="696" ht="14.25" customHeight="1">
      <c r="A696" s="111"/>
      <c r="B696" s="145"/>
      <c r="C696" s="178"/>
      <c r="D696" s="178"/>
      <c r="E696" s="179"/>
      <c r="F696" s="178"/>
      <c r="G696" s="145"/>
      <c r="H696" s="145"/>
      <c r="I696" s="178"/>
      <c r="J696" s="179"/>
      <c r="K696" s="178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  <c r="BA696" s="145"/>
      <c r="BB696" s="145"/>
      <c r="BC696" s="145"/>
      <c r="BD696" s="145"/>
      <c r="BE696" s="145"/>
      <c r="BF696" s="145"/>
      <c r="BG696" s="145"/>
      <c r="BH696" s="145"/>
      <c r="BI696" s="145"/>
    </row>
    <row r="697" ht="14.25" customHeight="1">
      <c r="A697" s="111"/>
      <c r="B697" s="145"/>
      <c r="C697" s="178"/>
      <c r="D697" s="178"/>
      <c r="E697" s="179"/>
      <c r="F697" s="178"/>
      <c r="G697" s="145"/>
      <c r="H697" s="145"/>
      <c r="I697" s="178"/>
      <c r="J697" s="179"/>
      <c r="K697" s="178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  <c r="BA697" s="145"/>
      <c r="BB697" s="145"/>
      <c r="BC697" s="145"/>
      <c r="BD697" s="145"/>
      <c r="BE697" s="145"/>
      <c r="BF697" s="145"/>
      <c r="BG697" s="145"/>
      <c r="BH697" s="145"/>
      <c r="BI697" s="145"/>
    </row>
    <row r="698" ht="14.25" customHeight="1">
      <c r="A698" s="111"/>
      <c r="B698" s="145"/>
      <c r="C698" s="178"/>
      <c r="D698" s="178"/>
      <c r="E698" s="179"/>
      <c r="F698" s="178"/>
      <c r="G698" s="145"/>
      <c r="H698" s="145"/>
      <c r="I698" s="178"/>
      <c r="J698" s="179"/>
      <c r="K698" s="178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  <c r="BA698" s="145"/>
      <c r="BB698" s="145"/>
      <c r="BC698" s="145"/>
      <c r="BD698" s="145"/>
      <c r="BE698" s="145"/>
      <c r="BF698" s="145"/>
      <c r="BG698" s="145"/>
      <c r="BH698" s="145"/>
      <c r="BI698" s="145"/>
    </row>
    <row r="699" ht="14.25" customHeight="1">
      <c r="A699" s="111"/>
      <c r="B699" s="145"/>
      <c r="C699" s="178"/>
      <c r="D699" s="178"/>
      <c r="E699" s="179"/>
      <c r="F699" s="178"/>
      <c r="G699" s="145"/>
      <c r="H699" s="145"/>
      <c r="I699" s="178"/>
      <c r="J699" s="179"/>
      <c r="K699" s="178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  <c r="BA699" s="145"/>
      <c r="BB699" s="145"/>
      <c r="BC699" s="145"/>
      <c r="BD699" s="145"/>
      <c r="BE699" s="145"/>
      <c r="BF699" s="145"/>
      <c r="BG699" s="145"/>
      <c r="BH699" s="145"/>
      <c r="BI699" s="145"/>
    </row>
    <row r="700" ht="14.25" customHeight="1">
      <c r="A700" s="111"/>
      <c r="B700" s="145"/>
      <c r="C700" s="178"/>
      <c r="D700" s="178"/>
      <c r="E700" s="179"/>
      <c r="F700" s="178"/>
      <c r="G700" s="145"/>
      <c r="H700" s="145"/>
      <c r="I700" s="178"/>
      <c r="J700" s="179"/>
      <c r="K700" s="178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  <c r="BA700" s="145"/>
      <c r="BB700" s="145"/>
      <c r="BC700" s="145"/>
      <c r="BD700" s="145"/>
      <c r="BE700" s="145"/>
      <c r="BF700" s="145"/>
      <c r="BG700" s="145"/>
      <c r="BH700" s="145"/>
      <c r="BI700" s="145"/>
    </row>
    <row r="701" ht="14.25" customHeight="1">
      <c r="A701" s="111"/>
      <c r="B701" s="145"/>
      <c r="C701" s="178"/>
      <c r="D701" s="178"/>
      <c r="E701" s="179"/>
      <c r="F701" s="178"/>
      <c r="G701" s="145"/>
      <c r="H701" s="145"/>
      <c r="I701" s="178"/>
      <c r="J701" s="179"/>
      <c r="K701" s="178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  <c r="BA701" s="145"/>
      <c r="BB701" s="145"/>
      <c r="BC701" s="145"/>
      <c r="BD701" s="145"/>
      <c r="BE701" s="145"/>
      <c r="BF701" s="145"/>
      <c r="BG701" s="145"/>
      <c r="BH701" s="145"/>
      <c r="BI701" s="145"/>
    </row>
    <row r="702" ht="14.25" customHeight="1">
      <c r="A702" s="111"/>
      <c r="B702" s="145"/>
      <c r="C702" s="178"/>
      <c r="D702" s="178"/>
      <c r="E702" s="179"/>
      <c r="F702" s="178"/>
      <c r="G702" s="145"/>
      <c r="H702" s="145"/>
      <c r="I702" s="178"/>
      <c r="J702" s="179"/>
      <c r="K702" s="178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  <c r="BA702" s="145"/>
      <c r="BB702" s="145"/>
      <c r="BC702" s="145"/>
      <c r="BD702" s="145"/>
      <c r="BE702" s="145"/>
      <c r="BF702" s="145"/>
      <c r="BG702" s="145"/>
      <c r="BH702" s="145"/>
      <c r="BI702" s="145"/>
    </row>
    <row r="703" ht="14.25" customHeight="1">
      <c r="A703" s="111"/>
      <c r="B703" s="145"/>
      <c r="C703" s="178"/>
      <c r="D703" s="178"/>
      <c r="E703" s="179"/>
      <c r="F703" s="178"/>
      <c r="G703" s="145"/>
      <c r="H703" s="145"/>
      <c r="I703" s="178"/>
      <c r="J703" s="179"/>
      <c r="K703" s="178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  <c r="BA703" s="145"/>
      <c r="BB703" s="145"/>
      <c r="BC703" s="145"/>
      <c r="BD703" s="145"/>
      <c r="BE703" s="145"/>
      <c r="BF703" s="145"/>
      <c r="BG703" s="145"/>
      <c r="BH703" s="145"/>
      <c r="BI703" s="145"/>
    </row>
    <row r="704" ht="14.25" customHeight="1">
      <c r="A704" s="111"/>
      <c r="B704" s="145"/>
      <c r="C704" s="178"/>
      <c r="D704" s="178"/>
      <c r="E704" s="179"/>
      <c r="F704" s="178"/>
      <c r="G704" s="145"/>
      <c r="H704" s="145"/>
      <c r="I704" s="178"/>
      <c r="J704" s="179"/>
      <c r="K704" s="178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  <c r="BA704" s="145"/>
      <c r="BB704" s="145"/>
      <c r="BC704" s="145"/>
      <c r="BD704" s="145"/>
      <c r="BE704" s="145"/>
      <c r="BF704" s="145"/>
      <c r="BG704" s="145"/>
      <c r="BH704" s="145"/>
      <c r="BI704" s="145"/>
    </row>
    <row r="705" ht="14.25" customHeight="1">
      <c r="A705" s="111"/>
      <c r="B705" s="145"/>
      <c r="C705" s="178"/>
      <c r="D705" s="178"/>
      <c r="E705" s="179"/>
      <c r="F705" s="178"/>
      <c r="G705" s="145"/>
      <c r="H705" s="145"/>
      <c r="I705" s="178"/>
      <c r="J705" s="179"/>
      <c r="K705" s="178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  <c r="BA705" s="145"/>
      <c r="BB705" s="145"/>
      <c r="BC705" s="145"/>
      <c r="BD705" s="145"/>
      <c r="BE705" s="145"/>
      <c r="BF705" s="145"/>
      <c r="BG705" s="145"/>
      <c r="BH705" s="145"/>
      <c r="BI705" s="145"/>
    </row>
    <row r="706" ht="14.25" customHeight="1">
      <c r="A706" s="111"/>
      <c r="B706" s="145"/>
      <c r="C706" s="178"/>
      <c r="D706" s="178"/>
      <c r="E706" s="179"/>
      <c r="F706" s="178"/>
      <c r="G706" s="145"/>
      <c r="H706" s="145"/>
      <c r="I706" s="178"/>
      <c r="J706" s="179"/>
      <c r="K706" s="178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  <c r="BA706" s="145"/>
      <c r="BB706" s="145"/>
      <c r="BC706" s="145"/>
      <c r="BD706" s="145"/>
      <c r="BE706" s="145"/>
      <c r="BF706" s="145"/>
      <c r="BG706" s="145"/>
      <c r="BH706" s="145"/>
      <c r="BI706" s="145"/>
    </row>
    <row r="707" ht="14.25" customHeight="1">
      <c r="A707" s="111"/>
      <c r="B707" s="145"/>
      <c r="C707" s="178"/>
      <c r="D707" s="178"/>
      <c r="E707" s="179"/>
      <c r="F707" s="178"/>
      <c r="G707" s="145"/>
      <c r="H707" s="145"/>
      <c r="I707" s="178"/>
      <c r="J707" s="179"/>
      <c r="K707" s="178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  <c r="BA707" s="145"/>
      <c r="BB707" s="145"/>
      <c r="BC707" s="145"/>
      <c r="BD707" s="145"/>
      <c r="BE707" s="145"/>
      <c r="BF707" s="145"/>
      <c r="BG707" s="145"/>
      <c r="BH707" s="145"/>
      <c r="BI707" s="145"/>
    </row>
    <row r="708" ht="14.25" customHeight="1">
      <c r="A708" s="111"/>
      <c r="B708" s="145"/>
      <c r="C708" s="178"/>
      <c r="D708" s="178"/>
      <c r="E708" s="179"/>
      <c r="F708" s="178"/>
      <c r="G708" s="145"/>
      <c r="H708" s="145"/>
      <c r="I708" s="178"/>
      <c r="J708" s="179"/>
      <c r="K708" s="178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  <c r="BA708" s="145"/>
      <c r="BB708" s="145"/>
      <c r="BC708" s="145"/>
      <c r="BD708" s="145"/>
      <c r="BE708" s="145"/>
      <c r="BF708" s="145"/>
      <c r="BG708" s="145"/>
      <c r="BH708" s="145"/>
      <c r="BI708" s="145"/>
    </row>
    <row r="709" ht="14.25" customHeight="1">
      <c r="A709" s="111"/>
      <c r="B709" s="145"/>
      <c r="C709" s="178"/>
      <c r="D709" s="178"/>
      <c r="E709" s="179"/>
      <c r="F709" s="178"/>
      <c r="G709" s="145"/>
      <c r="H709" s="145"/>
      <c r="I709" s="178"/>
      <c r="J709" s="179"/>
      <c r="K709" s="178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  <c r="BA709" s="145"/>
      <c r="BB709" s="145"/>
      <c r="BC709" s="145"/>
      <c r="BD709" s="145"/>
      <c r="BE709" s="145"/>
      <c r="BF709" s="145"/>
      <c r="BG709" s="145"/>
      <c r="BH709" s="145"/>
      <c r="BI709" s="145"/>
    </row>
    <row r="710" ht="14.25" customHeight="1">
      <c r="A710" s="111"/>
      <c r="B710" s="145"/>
      <c r="C710" s="178"/>
      <c r="D710" s="178"/>
      <c r="E710" s="179"/>
      <c r="F710" s="178"/>
      <c r="G710" s="145"/>
      <c r="H710" s="145"/>
      <c r="I710" s="178"/>
      <c r="J710" s="179"/>
      <c r="K710" s="178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  <c r="BA710" s="145"/>
      <c r="BB710" s="145"/>
      <c r="BC710" s="145"/>
      <c r="BD710" s="145"/>
      <c r="BE710" s="145"/>
      <c r="BF710" s="145"/>
      <c r="BG710" s="145"/>
      <c r="BH710" s="145"/>
      <c r="BI710" s="145"/>
    </row>
    <row r="711" ht="14.25" customHeight="1">
      <c r="A711" s="111"/>
      <c r="B711" s="145"/>
      <c r="C711" s="178"/>
      <c r="D711" s="178"/>
      <c r="E711" s="179"/>
      <c r="F711" s="178"/>
      <c r="G711" s="145"/>
      <c r="H711" s="145"/>
      <c r="I711" s="178"/>
      <c r="J711" s="179"/>
      <c r="K711" s="178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  <c r="BA711" s="145"/>
      <c r="BB711" s="145"/>
      <c r="BC711" s="145"/>
      <c r="BD711" s="145"/>
      <c r="BE711" s="145"/>
      <c r="BF711" s="145"/>
      <c r="BG711" s="145"/>
      <c r="BH711" s="145"/>
      <c r="BI711" s="145"/>
    </row>
    <row r="712" ht="14.25" customHeight="1">
      <c r="A712" s="111"/>
      <c r="B712" s="145"/>
      <c r="C712" s="178"/>
      <c r="D712" s="178"/>
      <c r="E712" s="179"/>
      <c r="F712" s="178"/>
      <c r="G712" s="145"/>
      <c r="H712" s="145"/>
      <c r="I712" s="178"/>
      <c r="J712" s="179"/>
      <c r="K712" s="178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  <c r="BA712" s="145"/>
      <c r="BB712" s="145"/>
      <c r="BC712" s="145"/>
      <c r="BD712" s="145"/>
      <c r="BE712" s="145"/>
      <c r="BF712" s="145"/>
      <c r="BG712" s="145"/>
      <c r="BH712" s="145"/>
      <c r="BI712" s="145"/>
    </row>
    <row r="713" ht="14.25" customHeight="1">
      <c r="A713" s="111"/>
      <c r="B713" s="145"/>
      <c r="C713" s="178"/>
      <c r="D713" s="178"/>
      <c r="E713" s="179"/>
      <c r="F713" s="178"/>
      <c r="G713" s="145"/>
      <c r="H713" s="145"/>
      <c r="I713" s="178"/>
      <c r="J713" s="179"/>
      <c r="K713" s="178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  <c r="BA713" s="145"/>
      <c r="BB713" s="145"/>
      <c r="BC713" s="145"/>
      <c r="BD713" s="145"/>
      <c r="BE713" s="145"/>
      <c r="BF713" s="145"/>
      <c r="BG713" s="145"/>
      <c r="BH713" s="145"/>
      <c r="BI713" s="145"/>
    </row>
    <row r="714" ht="14.25" customHeight="1">
      <c r="A714" s="111"/>
      <c r="B714" s="145"/>
      <c r="C714" s="178"/>
      <c r="D714" s="178"/>
      <c r="E714" s="179"/>
      <c r="F714" s="178"/>
      <c r="G714" s="145"/>
      <c r="H714" s="145"/>
      <c r="I714" s="178"/>
      <c r="J714" s="179"/>
      <c r="K714" s="178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  <c r="BA714" s="145"/>
      <c r="BB714" s="145"/>
      <c r="BC714" s="145"/>
      <c r="BD714" s="145"/>
      <c r="BE714" s="145"/>
      <c r="BF714" s="145"/>
      <c r="BG714" s="145"/>
      <c r="BH714" s="145"/>
      <c r="BI714" s="145"/>
    </row>
    <row r="715" ht="14.25" customHeight="1">
      <c r="A715" s="111"/>
      <c r="B715" s="145"/>
      <c r="C715" s="178"/>
      <c r="D715" s="178"/>
      <c r="E715" s="179"/>
      <c r="F715" s="178"/>
      <c r="G715" s="145"/>
      <c r="H715" s="145"/>
      <c r="I715" s="178"/>
      <c r="J715" s="179"/>
      <c r="K715" s="178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  <c r="BA715" s="145"/>
      <c r="BB715" s="145"/>
      <c r="BC715" s="145"/>
      <c r="BD715" s="145"/>
      <c r="BE715" s="145"/>
      <c r="BF715" s="145"/>
      <c r="BG715" s="145"/>
      <c r="BH715" s="145"/>
      <c r="BI715" s="145"/>
    </row>
    <row r="716" ht="14.25" customHeight="1">
      <c r="A716" s="111"/>
      <c r="B716" s="145"/>
      <c r="C716" s="178"/>
      <c r="D716" s="178"/>
      <c r="E716" s="179"/>
      <c r="F716" s="178"/>
      <c r="G716" s="145"/>
      <c r="H716" s="145"/>
      <c r="I716" s="178"/>
      <c r="J716" s="179"/>
      <c r="K716" s="178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  <c r="BA716" s="145"/>
      <c r="BB716" s="145"/>
      <c r="BC716" s="145"/>
      <c r="BD716" s="145"/>
      <c r="BE716" s="145"/>
      <c r="BF716" s="145"/>
      <c r="BG716" s="145"/>
      <c r="BH716" s="145"/>
      <c r="BI716" s="145"/>
    </row>
    <row r="717" ht="14.25" customHeight="1">
      <c r="A717" s="111"/>
      <c r="B717" s="145"/>
      <c r="C717" s="178"/>
      <c r="D717" s="178"/>
      <c r="E717" s="179"/>
      <c r="F717" s="178"/>
      <c r="G717" s="145"/>
      <c r="H717" s="145"/>
      <c r="I717" s="178"/>
      <c r="J717" s="179"/>
      <c r="K717" s="178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  <c r="BA717" s="145"/>
      <c r="BB717" s="145"/>
      <c r="BC717" s="145"/>
      <c r="BD717" s="145"/>
      <c r="BE717" s="145"/>
      <c r="BF717" s="145"/>
      <c r="BG717" s="145"/>
      <c r="BH717" s="145"/>
      <c r="BI717" s="145"/>
    </row>
    <row r="718" ht="14.25" customHeight="1">
      <c r="A718" s="111"/>
      <c r="B718" s="145"/>
      <c r="C718" s="178"/>
      <c r="D718" s="178"/>
      <c r="E718" s="179"/>
      <c r="F718" s="178"/>
      <c r="G718" s="145"/>
      <c r="H718" s="145"/>
      <c r="I718" s="178"/>
      <c r="J718" s="179"/>
      <c r="K718" s="178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  <c r="BA718" s="145"/>
      <c r="BB718" s="145"/>
      <c r="BC718" s="145"/>
      <c r="BD718" s="145"/>
      <c r="BE718" s="145"/>
      <c r="BF718" s="145"/>
      <c r="BG718" s="145"/>
      <c r="BH718" s="145"/>
      <c r="BI718" s="145"/>
    </row>
    <row r="719" ht="14.25" customHeight="1">
      <c r="A719" s="111"/>
      <c r="B719" s="145"/>
      <c r="C719" s="178"/>
      <c r="D719" s="178"/>
      <c r="E719" s="179"/>
      <c r="F719" s="178"/>
      <c r="G719" s="145"/>
      <c r="H719" s="145"/>
      <c r="I719" s="178"/>
      <c r="J719" s="179"/>
      <c r="K719" s="178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  <c r="BA719" s="145"/>
      <c r="BB719" s="145"/>
      <c r="BC719" s="145"/>
      <c r="BD719" s="145"/>
      <c r="BE719" s="145"/>
      <c r="BF719" s="145"/>
      <c r="BG719" s="145"/>
      <c r="BH719" s="145"/>
      <c r="BI719" s="145"/>
    </row>
    <row r="720" ht="14.25" customHeight="1">
      <c r="A720" s="111"/>
      <c r="B720" s="145"/>
      <c r="C720" s="178"/>
      <c r="D720" s="178"/>
      <c r="E720" s="179"/>
      <c r="F720" s="178"/>
      <c r="G720" s="145"/>
      <c r="H720" s="145"/>
      <c r="I720" s="178"/>
      <c r="J720" s="179"/>
      <c r="K720" s="178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  <c r="BA720" s="145"/>
      <c r="BB720" s="145"/>
      <c r="BC720" s="145"/>
      <c r="BD720" s="145"/>
      <c r="BE720" s="145"/>
      <c r="BF720" s="145"/>
      <c r="BG720" s="145"/>
      <c r="BH720" s="145"/>
      <c r="BI720" s="145"/>
    </row>
    <row r="721" ht="14.25" customHeight="1">
      <c r="A721" s="111"/>
      <c r="B721" s="145"/>
      <c r="C721" s="178"/>
      <c r="D721" s="178"/>
      <c r="E721" s="179"/>
      <c r="F721" s="178"/>
      <c r="G721" s="145"/>
      <c r="H721" s="145"/>
      <c r="I721" s="178"/>
      <c r="J721" s="179"/>
      <c r="K721" s="178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  <c r="BA721" s="145"/>
      <c r="BB721" s="145"/>
      <c r="BC721" s="145"/>
      <c r="BD721" s="145"/>
      <c r="BE721" s="145"/>
      <c r="BF721" s="145"/>
      <c r="BG721" s="145"/>
      <c r="BH721" s="145"/>
      <c r="BI721" s="145"/>
    </row>
    <row r="722" ht="14.25" customHeight="1">
      <c r="A722" s="111"/>
      <c r="B722" s="145"/>
      <c r="C722" s="178"/>
      <c r="D722" s="178"/>
      <c r="E722" s="179"/>
      <c r="F722" s="178"/>
      <c r="G722" s="145"/>
      <c r="H722" s="145"/>
      <c r="I722" s="178"/>
      <c r="J722" s="179"/>
      <c r="K722" s="178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  <c r="BA722" s="145"/>
      <c r="BB722" s="145"/>
      <c r="BC722" s="145"/>
      <c r="BD722" s="145"/>
      <c r="BE722" s="145"/>
      <c r="BF722" s="145"/>
      <c r="BG722" s="145"/>
      <c r="BH722" s="145"/>
      <c r="BI722" s="145"/>
    </row>
    <row r="723" ht="14.25" customHeight="1">
      <c r="A723" s="111"/>
      <c r="B723" s="145"/>
      <c r="C723" s="178"/>
      <c r="D723" s="178"/>
      <c r="E723" s="179"/>
      <c r="F723" s="178"/>
      <c r="G723" s="145"/>
      <c r="H723" s="145"/>
      <c r="I723" s="178"/>
      <c r="J723" s="179"/>
      <c r="K723" s="178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  <c r="BA723" s="145"/>
      <c r="BB723" s="145"/>
      <c r="BC723" s="145"/>
      <c r="BD723" s="145"/>
      <c r="BE723" s="145"/>
      <c r="BF723" s="145"/>
      <c r="BG723" s="145"/>
      <c r="BH723" s="145"/>
      <c r="BI723" s="145"/>
    </row>
    <row r="724" ht="14.25" customHeight="1">
      <c r="A724" s="111"/>
      <c r="B724" s="145"/>
      <c r="C724" s="178"/>
      <c r="D724" s="178"/>
      <c r="E724" s="179"/>
      <c r="F724" s="178"/>
      <c r="G724" s="145"/>
      <c r="H724" s="145"/>
      <c r="I724" s="178"/>
      <c r="J724" s="179"/>
      <c r="K724" s="178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  <c r="BA724" s="145"/>
      <c r="BB724" s="145"/>
      <c r="BC724" s="145"/>
      <c r="BD724" s="145"/>
      <c r="BE724" s="145"/>
      <c r="BF724" s="145"/>
      <c r="BG724" s="145"/>
      <c r="BH724" s="145"/>
      <c r="BI724" s="145"/>
    </row>
    <row r="725" ht="14.25" customHeight="1">
      <c r="A725" s="111"/>
      <c r="B725" s="145"/>
      <c r="C725" s="178"/>
      <c r="D725" s="178"/>
      <c r="E725" s="179"/>
      <c r="F725" s="178"/>
      <c r="G725" s="145"/>
      <c r="H725" s="145"/>
      <c r="I725" s="178"/>
      <c r="J725" s="179"/>
      <c r="K725" s="178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  <c r="BA725" s="145"/>
      <c r="BB725" s="145"/>
      <c r="BC725" s="145"/>
      <c r="BD725" s="145"/>
      <c r="BE725" s="145"/>
      <c r="BF725" s="145"/>
      <c r="BG725" s="145"/>
      <c r="BH725" s="145"/>
      <c r="BI725" s="145"/>
    </row>
    <row r="726" ht="14.25" customHeight="1">
      <c r="A726" s="111"/>
      <c r="B726" s="145"/>
      <c r="C726" s="178"/>
      <c r="D726" s="178"/>
      <c r="E726" s="179"/>
      <c r="F726" s="178"/>
      <c r="G726" s="145"/>
      <c r="H726" s="145"/>
      <c r="I726" s="178"/>
      <c r="J726" s="179"/>
      <c r="K726" s="178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  <c r="BA726" s="145"/>
      <c r="BB726" s="145"/>
      <c r="BC726" s="145"/>
      <c r="BD726" s="145"/>
      <c r="BE726" s="145"/>
      <c r="BF726" s="145"/>
      <c r="BG726" s="145"/>
      <c r="BH726" s="145"/>
      <c r="BI726" s="145"/>
    </row>
    <row r="727" ht="14.25" customHeight="1">
      <c r="A727" s="111"/>
      <c r="B727" s="145"/>
      <c r="C727" s="178"/>
      <c r="D727" s="178"/>
      <c r="E727" s="179"/>
      <c r="F727" s="178"/>
      <c r="G727" s="145"/>
      <c r="H727" s="145"/>
      <c r="I727" s="178"/>
      <c r="J727" s="179"/>
      <c r="K727" s="178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  <c r="BA727" s="145"/>
      <c r="BB727" s="145"/>
      <c r="BC727" s="145"/>
      <c r="BD727" s="145"/>
      <c r="BE727" s="145"/>
      <c r="BF727" s="145"/>
      <c r="BG727" s="145"/>
      <c r="BH727" s="145"/>
      <c r="BI727" s="145"/>
    </row>
    <row r="728" ht="14.25" customHeight="1">
      <c r="A728" s="111"/>
      <c r="B728" s="145"/>
      <c r="C728" s="178"/>
      <c r="D728" s="178"/>
      <c r="E728" s="179"/>
      <c r="F728" s="178"/>
      <c r="G728" s="145"/>
      <c r="H728" s="145"/>
      <c r="I728" s="178"/>
      <c r="J728" s="179"/>
      <c r="K728" s="178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  <c r="BA728" s="145"/>
      <c r="BB728" s="145"/>
      <c r="BC728" s="145"/>
      <c r="BD728" s="145"/>
      <c r="BE728" s="145"/>
      <c r="BF728" s="145"/>
      <c r="BG728" s="145"/>
      <c r="BH728" s="145"/>
      <c r="BI728" s="145"/>
    </row>
    <row r="729" ht="14.25" customHeight="1">
      <c r="A729" s="111"/>
      <c r="B729" s="145"/>
      <c r="C729" s="178"/>
      <c r="D729" s="178"/>
      <c r="E729" s="179"/>
      <c r="F729" s="178"/>
      <c r="G729" s="145"/>
      <c r="H729" s="145"/>
      <c r="I729" s="178"/>
      <c r="J729" s="179"/>
      <c r="K729" s="178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  <c r="BA729" s="145"/>
      <c r="BB729" s="145"/>
      <c r="BC729" s="145"/>
      <c r="BD729" s="145"/>
      <c r="BE729" s="145"/>
      <c r="BF729" s="145"/>
      <c r="BG729" s="145"/>
      <c r="BH729" s="145"/>
      <c r="BI729" s="145"/>
    </row>
    <row r="730" ht="14.25" customHeight="1">
      <c r="A730" s="111"/>
      <c r="B730" s="145"/>
      <c r="C730" s="178"/>
      <c r="D730" s="178"/>
      <c r="E730" s="179"/>
      <c r="F730" s="178"/>
      <c r="G730" s="145"/>
      <c r="H730" s="145"/>
      <c r="I730" s="178"/>
      <c r="J730" s="179"/>
      <c r="K730" s="178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  <c r="BA730" s="145"/>
      <c r="BB730" s="145"/>
      <c r="BC730" s="145"/>
      <c r="BD730" s="145"/>
      <c r="BE730" s="145"/>
      <c r="BF730" s="145"/>
      <c r="BG730" s="145"/>
      <c r="BH730" s="145"/>
      <c r="BI730" s="145"/>
    </row>
    <row r="731" ht="14.25" customHeight="1">
      <c r="A731" s="111"/>
      <c r="B731" s="145"/>
      <c r="C731" s="178"/>
      <c r="D731" s="178"/>
      <c r="E731" s="179"/>
      <c r="F731" s="178"/>
      <c r="G731" s="145"/>
      <c r="H731" s="145"/>
      <c r="I731" s="178"/>
      <c r="J731" s="179"/>
      <c r="K731" s="178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  <c r="BA731" s="145"/>
      <c r="BB731" s="145"/>
      <c r="BC731" s="145"/>
      <c r="BD731" s="145"/>
      <c r="BE731" s="145"/>
      <c r="BF731" s="145"/>
      <c r="BG731" s="145"/>
      <c r="BH731" s="145"/>
      <c r="BI731" s="145"/>
    </row>
    <row r="732" ht="14.25" customHeight="1">
      <c r="A732" s="111"/>
      <c r="B732" s="145"/>
      <c r="C732" s="178"/>
      <c r="D732" s="178"/>
      <c r="E732" s="179"/>
      <c r="F732" s="178"/>
      <c r="G732" s="145"/>
      <c r="H732" s="145"/>
      <c r="I732" s="178"/>
      <c r="J732" s="179"/>
      <c r="K732" s="178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  <c r="BA732" s="145"/>
      <c r="BB732" s="145"/>
      <c r="BC732" s="145"/>
      <c r="BD732" s="145"/>
      <c r="BE732" s="145"/>
      <c r="BF732" s="145"/>
      <c r="BG732" s="145"/>
      <c r="BH732" s="145"/>
      <c r="BI732" s="145"/>
    </row>
    <row r="733" ht="14.25" customHeight="1">
      <c r="A733" s="111"/>
      <c r="B733" s="145"/>
      <c r="C733" s="178"/>
      <c r="D733" s="178"/>
      <c r="E733" s="179"/>
      <c r="F733" s="178"/>
      <c r="G733" s="145"/>
      <c r="H733" s="145"/>
      <c r="I733" s="178"/>
      <c r="J733" s="179"/>
      <c r="K733" s="178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  <c r="BA733" s="145"/>
      <c r="BB733" s="145"/>
      <c r="BC733" s="145"/>
      <c r="BD733" s="145"/>
      <c r="BE733" s="145"/>
      <c r="BF733" s="145"/>
      <c r="BG733" s="145"/>
      <c r="BH733" s="145"/>
      <c r="BI733" s="145"/>
    </row>
    <row r="734" ht="14.25" customHeight="1">
      <c r="A734" s="111"/>
      <c r="B734" s="145"/>
      <c r="C734" s="178"/>
      <c r="D734" s="178"/>
      <c r="E734" s="179"/>
      <c r="F734" s="178"/>
      <c r="G734" s="145"/>
      <c r="H734" s="145"/>
      <c r="I734" s="178"/>
      <c r="J734" s="179"/>
      <c r="K734" s="178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  <c r="BA734" s="145"/>
      <c r="BB734" s="145"/>
      <c r="BC734" s="145"/>
      <c r="BD734" s="145"/>
      <c r="BE734" s="145"/>
      <c r="BF734" s="145"/>
      <c r="BG734" s="145"/>
      <c r="BH734" s="145"/>
      <c r="BI734" s="145"/>
    </row>
    <row r="735" ht="14.25" customHeight="1">
      <c r="A735" s="111"/>
      <c r="B735" s="145"/>
      <c r="C735" s="178"/>
      <c r="D735" s="178"/>
      <c r="E735" s="179"/>
      <c r="F735" s="178"/>
      <c r="G735" s="145"/>
      <c r="H735" s="145"/>
      <c r="I735" s="178"/>
      <c r="J735" s="179"/>
      <c r="K735" s="178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  <c r="BA735" s="145"/>
      <c r="BB735" s="145"/>
      <c r="BC735" s="145"/>
      <c r="BD735" s="145"/>
      <c r="BE735" s="145"/>
      <c r="BF735" s="145"/>
      <c r="BG735" s="145"/>
      <c r="BH735" s="145"/>
      <c r="BI735" s="145"/>
    </row>
    <row r="736" ht="14.25" customHeight="1">
      <c r="A736" s="111"/>
      <c r="B736" s="145"/>
      <c r="C736" s="178"/>
      <c r="D736" s="178"/>
      <c r="E736" s="179"/>
      <c r="F736" s="178"/>
      <c r="G736" s="145"/>
      <c r="H736" s="145"/>
      <c r="I736" s="178"/>
      <c r="J736" s="179"/>
      <c r="K736" s="178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  <c r="BA736" s="145"/>
      <c r="BB736" s="145"/>
      <c r="BC736" s="145"/>
      <c r="BD736" s="145"/>
      <c r="BE736" s="145"/>
      <c r="BF736" s="145"/>
      <c r="BG736" s="145"/>
      <c r="BH736" s="145"/>
      <c r="BI736" s="145"/>
    </row>
    <row r="737" ht="14.25" customHeight="1">
      <c r="A737" s="111"/>
      <c r="B737" s="145"/>
      <c r="C737" s="178"/>
      <c r="D737" s="178"/>
      <c r="E737" s="179"/>
      <c r="F737" s="178"/>
      <c r="G737" s="145"/>
      <c r="H737" s="145"/>
      <c r="I737" s="178"/>
      <c r="J737" s="179"/>
      <c r="K737" s="178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  <c r="BA737" s="145"/>
      <c r="BB737" s="145"/>
      <c r="BC737" s="145"/>
      <c r="BD737" s="145"/>
      <c r="BE737" s="145"/>
      <c r="BF737" s="145"/>
      <c r="BG737" s="145"/>
      <c r="BH737" s="145"/>
      <c r="BI737" s="145"/>
    </row>
    <row r="738" ht="14.25" customHeight="1">
      <c r="A738" s="111"/>
      <c r="B738" s="145"/>
      <c r="C738" s="178"/>
      <c r="D738" s="178"/>
      <c r="E738" s="179"/>
      <c r="F738" s="178"/>
      <c r="G738" s="145"/>
      <c r="H738" s="145"/>
      <c r="I738" s="178"/>
      <c r="J738" s="179"/>
      <c r="K738" s="178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  <c r="BA738" s="145"/>
      <c r="BB738" s="145"/>
      <c r="BC738" s="145"/>
      <c r="BD738" s="145"/>
      <c r="BE738" s="145"/>
      <c r="BF738" s="145"/>
      <c r="BG738" s="145"/>
      <c r="BH738" s="145"/>
      <c r="BI738" s="145"/>
    </row>
    <row r="739" ht="14.25" customHeight="1">
      <c r="A739" s="111"/>
      <c r="B739" s="145"/>
      <c r="C739" s="178"/>
      <c r="D739" s="178"/>
      <c r="E739" s="179"/>
      <c r="F739" s="178"/>
      <c r="G739" s="145"/>
      <c r="H739" s="145"/>
      <c r="I739" s="178"/>
      <c r="J739" s="179"/>
      <c r="K739" s="178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  <c r="BA739" s="145"/>
      <c r="BB739" s="145"/>
      <c r="BC739" s="145"/>
      <c r="BD739" s="145"/>
      <c r="BE739" s="145"/>
      <c r="BF739" s="145"/>
      <c r="BG739" s="145"/>
      <c r="BH739" s="145"/>
      <c r="BI739" s="145"/>
    </row>
    <row r="740" ht="14.25" customHeight="1">
      <c r="A740" s="111"/>
      <c r="B740" s="145"/>
      <c r="C740" s="178"/>
      <c r="D740" s="178"/>
      <c r="E740" s="179"/>
      <c r="F740" s="178"/>
      <c r="G740" s="145"/>
      <c r="H740" s="145"/>
      <c r="I740" s="178"/>
      <c r="J740" s="179"/>
      <c r="K740" s="178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  <c r="BA740" s="145"/>
      <c r="BB740" s="145"/>
      <c r="BC740" s="145"/>
      <c r="BD740" s="145"/>
      <c r="BE740" s="145"/>
      <c r="BF740" s="145"/>
      <c r="BG740" s="145"/>
      <c r="BH740" s="145"/>
      <c r="BI740" s="145"/>
    </row>
    <row r="741" ht="14.25" customHeight="1">
      <c r="A741" s="111"/>
      <c r="B741" s="145"/>
      <c r="C741" s="178"/>
      <c r="D741" s="178"/>
      <c r="E741" s="179"/>
      <c r="F741" s="178"/>
      <c r="G741" s="145"/>
      <c r="H741" s="145"/>
      <c r="I741" s="178"/>
      <c r="J741" s="179"/>
      <c r="K741" s="178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  <c r="BA741" s="145"/>
      <c r="BB741" s="145"/>
      <c r="BC741" s="145"/>
      <c r="BD741" s="145"/>
      <c r="BE741" s="145"/>
      <c r="BF741" s="145"/>
      <c r="BG741" s="145"/>
      <c r="BH741" s="145"/>
      <c r="BI741" s="145"/>
    </row>
    <row r="742" ht="14.25" customHeight="1">
      <c r="A742" s="111"/>
      <c r="B742" s="145"/>
      <c r="C742" s="178"/>
      <c r="D742" s="178"/>
      <c r="E742" s="179"/>
      <c r="F742" s="178"/>
      <c r="G742" s="145"/>
      <c r="H742" s="145"/>
      <c r="I742" s="178"/>
      <c r="J742" s="179"/>
      <c r="K742" s="178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  <c r="BA742" s="145"/>
      <c r="BB742" s="145"/>
      <c r="BC742" s="145"/>
      <c r="BD742" s="145"/>
      <c r="BE742" s="145"/>
      <c r="BF742" s="145"/>
      <c r="BG742" s="145"/>
      <c r="BH742" s="145"/>
      <c r="BI742" s="145"/>
    </row>
    <row r="743" ht="14.25" customHeight="1">
      <c r="A743" s="111"/>
      <c r="B743" s="145"/>
      <c r="C743" s="178"/>
      <c r="D743" s="178"/>
      <c r="E743" s="179"/>
      <c r="F743" s="178"/>
      <c r="G743" s="145"/>
      <c r="H743" s="145"/>
      <c r="I743" s="178"/>
      <c r="J743" s="179"/>
      <c r="K743" s="178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  <c r="BA743" s="145"/>
      <c r="BB743" s="145"/>
      <c r="BC743" s="145"/>
      <c r="BD743" s="145"/>
      <c r="BE743" s="145"/>
      <c r="BF743" s="145"/>
      <c r="BG743" s="145"/>
      <c r="BH743" s="145"/>
      <c r="BI743" s="145"/>
    </row>
    <row r="744" ht="14.25" customHeight="1">
      <c r="A744" s="111"/>
      <c r="B744" s="145"/>
      <c r="C744" s="178"/>
      <c r="D744" s="178"/>
      <c r="E744" s="179"/>
      <c r="F744" s="178"/>
      <c r="G744" s="145"/>
      <c r="H744" s="145"/>
      <c r="I744" s="178"/>
      <c r="J744" s="179"/>
      <c r="K744" s="178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  <c r="BA744" s="145"/>
      <c r="BB744" s="145"/>
      <c r="BC744" s="145"/>
      <c r="BD744" s="145"/>
      <c r="BE744" s="145"/>
      <c r="BF744" s="145"/>
      <c r="BG744" s="145"/>
      <c r="BH744" s="145"/>
      <c r="BI744" s="145"/>
    </row>
    <row r="745" ht="14.25" customHeight="1">
      <c r="A745" s="111"/>
      <c r="B745" s="145"/>
      <c r="C745" s="178"/>
      <c r="D745" s="178"/>
      <c r="E745" s="179"/>
      <c r="F745" s="178"/>
      <c r="G745" s="145"/>
      <c r="H745" s="145"/>
      <c r="I745" s="178"/>
      <c r="J745" s="179"/>
      <c r="K745" s="178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  <c r="BA745" s="145"/>
      <c r="BB745" s="145"/>
      <c r="BC745" s="145"/>
      <c r="BD745" s="145"/>
      <c r="BE745" s="145"/>
      <c r="BF745" s="145"/>
      <c r="BG745" s="145"/>
      <c r="BH745" s="145"/>
      <c r="BI745" s="145"/>
    </row>
    <row r="746" ht="14.25" customHeight="1">
      <c r="A746" s="111"/>
      <c r="B746" s="145"/>
      <c r="C746" s="178"/>
      <c r="D746" s="178"/>
      <c r="E746" s="179"/>
      <c r="F746" s="178"/>
      <c r="G746" s="145"/>
      <c r="H746" s="145"/>
      <c r="I746" s="178"/>
      <c r="J746" s="179"/>
      <c r="K746" s="178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  <c r="BA746" s="145"/>
      <c r="BB746" s="145"/>
      <c r="BC746" s="145"/>
      <c r="BD746" s="145"/>
      <c r="BE746" s="145"/>
      <c r="BF746" s="145"/>
      <c r="BG746" s="145"/>
      <c r="BH746" s="145"/>
      <c r="BI746" s="145"/>
    </row>
    <row r="747" ht="14.25" customHeight="1">
      <c r="A747" s="111"/>
      <c r="B747" s="145"/>
      <c r="C747" s="178"/>
      <c r="D747" s="178"/>
      <c r="E747" s="179"/>
      <c r="F747" s="178"/>
      <c r="G747" s="145"/>
      <c r="H747" s="145"/>
      <c r="I747" s="178"/>
      <c r="J747" s="179"/>
      <c r="K747" s="178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  <c r="BA747" s="145"/>
      <c r="BB747" s="145"/>
      <c r="BC747" s="145"/>
      <c r="BD747" s="145"/>
      <c r="BE747" s="145"/>
      <c r="BF747" s="145"/>
      <c r="BG747" s="145"/>
      <c r="BH747" s="145"/>
      <c r="BI747" s="145"/>
    </row>
    <row r="748" ht="14.25" customHeight="1">
      <c r="A748" s="111"/>
      <c r="B748" s="145"/>
      <c r="C748" s="178"/>
      <c r="D748" s="178"/>
      <c r="E748" s="179"/>
      <c r="F748" s="178"/>
      <c r="G748" s="145"/>
      <c r="H748" s="145"/>
      <c r="I748" s="178"/>
      <c r="J748" s="179"/>
      <c r="K748" s="178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  <c r="AU748" s="145"/>
      <c r="AV748" s="145"/>
      <c r="AW748" s="145"/>
      <c r="AX748" s="145"/>
      <c r="AY748" s="145"/>
      <c r="AZ748" s="145"/>
      <c r="BA748" s="145"/>
      <c r="BB748" s="145"/>
      <c r="BC748" s="145"/>
      <c r="BD748" s="145"/>
      <c r="BE748" s="145"/>
      <c r="BF748" s="145"/>
      <c r="BG748" s="145"/>
      <c r="BH748" s="145"/>
      <c r="BI748" s="145"/>
    </row>
    <row r="749" ht="14.25" customHeight="1">
      <c r="A749" s="111"/>
      <c r="B749" s="145"/>
      <c r="C749" s="178"/>
      <c r="D749" s="178"/>
      <c r="E749" s="179"/>
      <c r="F749" s="178"/>
      <c r="G749" s="145"/>
      <c r="H749" s="145"/>
      <c r="I749" s="178"/>
      <c r="J749" s="179"/>
      <c r="K749" s="178"/>
      <c r="L749" s="145"/>
      <c r="M749" s="145"/>
      <c r="N749" s="145"/>
      <c r="O749" s="145"/>
      <c r="P749" s="145"/>
      <c r="Q749" s="145"/>
      <c r="R749" s="145"/>
      <c r="S749" s="145"/>
      <c r="T749" s="145"/>
      <c r="U749" s="145"/>
      <c r="V749" s="145"/>
      <c r="W749" s="145"/>
      <c r="X749" s="145"/>
      <c r="Y749" s="145"/>
      <c r="Z749" s="145"/>
      <c r="AA749" s="145"/>
      <c r="AB749" s="145"/>
      <c r="AC749" s="145"/>
      <c r="AD749" s="145"/>
      <c r="AE749" s="145"/>
      <c r="AF749" s="145"/>
      <c r="AG749" s="145"/>
      <c r="AH749" s="145"/>
      <c r="AI749" s="145"/>
      <c r="AJ749" s="145"/>
      <c r="AK749" s="145"/>
      <c r="AL749" s="145"/>
      <c r="AM749" s="145"/>
      <c r="AN749" s="145"/>
      <c r="AO749" s="145"/>
      <c r="AP749" s="145"/>
      <c r="AQ749" s="145"/>
      <c r="AR749" s="145"/>
      <c r="AS749" s="145"/>
      <c r="AT749" s="145"/>
      <c r="AU749" s="145"/>
      <c r="AV749" s="145"/>
      <c r="AW749" s="145"/>
      <c r="AX749" s="145"/>
      <c r="AY749" s="145"/>
      <c r="AZ749" s="145"/>
      <c r="BA749" s="145"/>
      <c r="BB749" s="145"/>
      <c r="BC749" s="145"/>
      <c r="BD749" s="145"/>
      <c r="BE749" s="145"/>
      <c r="BF749" s="145"/>
      <c r="BG749" s="145"/>
      <c r="BH749" s="145"/>
      <c r="BI749" s="145"/>
    </row>
    <row r="750" ht="14.25" customHeight="1">
      <c r="A750" s="111"/>
      <c r="B750" s="145"/>
      <c r="C750" s="178"/>
      <c r="D750" s="178"/>
      <c r="E750" s="179"/>
      <c r="F750" s="178"/>
      <c r="G750" s="145"/>
      <c r="H750" s="145"/>
      <c r="I750" s="178"/>
      <c r="J750" s="179"/>
      <c r="K750" s="178"/>
      <c r="L750" s="145"/>
      <c r="M750" s="145"/>
      <c r="N750" s="145"/>
      <c r="O750" s="145"/>
      <c r="P750" s="145"/>
      <c r="Q750" s="145"/>
      <c r="R750" s="145"/>
      <c r="S750" s="145"/>
      <c r="T750" s="145"/>
      <c r="U750" s="145"/>
      <c r="V750" s="145"/>
      <c r="W750" s="145"/>
      <c r="X750" s="145"/>
      <c r="Y750" s="145"/>
      <c r="Z750" s="145"/>
      <c r="AA750" s="145"/>
      <c r="AB750" s="145"/>
      <c r="AC750" s="145"/>
      <c r="AD750" s="145"/>
      <c r="AE750" s="145"/>
      <c r="AF750" s="145"/>
      <c r="AG750" s="145"/>
      <c r="AH750" s="145"/>
      <c r="AI750" s="145"/>
      <c r="AJ750" s="145"/>
      <c r="AK750" s="145"/>
      <c r="AL750" s="145"/>
      <c r="AM750" s="145"/>
      <c r="AN750" s="145"/>
      <c r="AO750" s="145"/>
      <c r="AP750" s="145"/>
      <c r="AQ750" s="145"/>
      <c r="AR750" s="145"/>
      <c r="AS750" s="145"/>
      <c r="AT750" s="145"/>
      <c r="AU750" s="145"/>
      <c r="AV750" s="145"/>
      <c r="AW750" s="145"/>
      <c r="AX750" s="145"/>
      <c r="AY750" s="145"/>
      <c r="AZ750" s="145"/>
      <c r="BA750" s="145"/>
      <c r="BB750" s="145"/>
      <c r="BC750" s="145"/>
      <c r="BD750" s="145"/>
      <c r="BE750" s="145"/>
      <c r="BF750" s="145"/>
      <c r="BG750" s="145"/>
      <c r="BH750" s="145"/>
      <c r="BI750" s="145"/>
    </row>
    <row r="751" ht="14.25" customHeight="1">
      <c r="A751" s="111"/>
      <c r="B751" s="145"/>
      <c r="C751" s="178"/>
      <c r="D751" s="178"/>
      <c r="E751" s="179"/>
      <c r="F751" s="178"/>
      <c r="G751" s="145"/>
      <c r="H751" s="145"/>
      <c r="I751" s="178"/>
      <c r="J751" s="179"/>
      <c r="K751" s="178"/>
      <c r="L751" s="145"/>
      <c r="M751" s="145"/>
      <c r="N751" s="145"/>
      <c r="O751" s="145"/>
      <c r="P751" s="145"/>
      <c r="Q751" s="145"/>
      <c r="R751" s="145"/>
      <c r="S751" s="145"/>
      <c r="T751" s="145"/>
      <c r="U751" s="145"/>
      <c r="V751" s="145"/>
      <c r="W751" s="145"/>
      <c r="X751" s="145"/>
      <c r="Y751" s="145"/>
      <c r="Z751" s="145"/>
      <c r="AA751" s="145"/>
      <c r="AB751" s="145"/>
      <c r="AC751" s="145"/>
      <c r="AD751" s="145"/>
      <c r="AE751" s="145"/>
      <c r="AF751" s="145"/>
      <c r="AG751" s="145"/>
      <c r="AH751" s="145"/>
      <c r="AI751" s="145"/>
      <c r="AJ751" s="145"/>
      <c r="AK751" s="145"/>
      <c r="AL751" s="145"/>
      <c r="AM751" s="145"/>
      <c r="AN751" s="145"/>
      <c r="AO751" s="145"/>
      <c r="AP751" s="145"/>
      <c r="AQ751" s="145"/>
      <c r="AR751" s="145"/>
      <c r="AS751" s="145"/>
      <c r="AT751" s="145"/>
      <c r="AU751" s="145"/>
      <c r="AV751" s="145"/>
      <c r="AW751" s="145"/>
      <c r="AX751" s="145"/>
      <c r="AY751" s="145"/>
      <c r="AZ751" s="145"/>
      <c r="BA751" s="145"/>
      <c r="BB751" s="145"/>
      <c r="BC751" s="145"/>
      <c r="BD751" s="145"/>
      <c r="BE751" s="145"/>
      <c r="BF751" s="145"/>
      <c r="BG751" s="145"/>
      <c r="BH751" s="145"/>
      <c r="BI751" s="145"/>
    </row>
    <row r="752" ht="14.25" customHeight="1">
      <c r="A752" s="111"/>
      <c r="B752" s="145"/>
      <c r="C752" s="178"/>
      <c r="D752" s="178"/>
      <c r="E752" s="179"/>
      <c r="F752" s="178"/>
      <c r="G752" s="145"/>
      <c r="H752" s="145"/>
      <c r="I752" s="178"/>
      <c r="J752" s="179"/>
      <c r="K752" s="178"/>
      <c r="L752" s="145"/>
      <c r="M752" s="145"/>
      <c r="N752" s="145"/>
      <c r="O752" s="145"/>
      <c r="P752" s="145"/>
      <c r="Q752" s="145"/>
      <c r="R752" s="145"/>
      <c r="S752" s="145"/>
      <c r="T752" s="145"/>
      <c r="U752" s="145"/>
      <c r="V752" s="145"/>
      <c r="W752" s="145"/>
      <c r="X752" s="145"/>
      <c r="Y752" s="145"/>
      <c r="Z752" s="145"/>
      <c r="AA752" s="145"/>
      <c r="AB752" s="145"/>
      <c r="AC752" s="145"/>
      <c r="AD752" s="145"/>
      <c r="AE752" s="145"/>
      <c r="AF752" s="145"/>
      <c r="AG752" s="145"/>
      <c r="AH752" s="145"/>
      <c r="AI752" s="145"/>
      <c r="AJ752" s="145"/>
      <c r="AK752" s="145"/>
      <c r="AL752" s="145"/>
      <c r="AM752" s="145"/>
      <c r="AN752" s="145"/>
      <c r="AO752" s="145"/>
      <c r="AP752" s="145"/>
      <c r="AQ752" s="145"/>
      <c r="AR752" s="145"/>
      <c r="AS752" s="145"/>
      <c r="AT752" s="145"/>
      <c r="AU752" s="145"/>
      <c r="AV752" s="145"/>
      <c r="AW752" s="145"/>
      <c r="AX752" s="145"/>
      <c r="AY752" s="145"/>
      <c r="AZ752" s="145"/>
      <c r="BA752" s="145"/>
      <c r="BB752" s="145"/>
      <c r="BC752" s="145"/>
      <c r="BD752" s="145"/>
      <c r="BE752" s="145"/>
      <c r="BF752" s="145"/>
      <c r="BG752" s="145"/>
      <c r="BH752" s="145"/>
      <c r="BI752" s="145"/>
    </row>
    <row r="753" ht="14.25" customHeight="1">
      <c r="A753" s="111"/>
      <c r="B753" s="145"/>
      <c r="C753" s="178"/>
      <c r="D753" s="178"/>
      <c r="E753" s="179"/>
      <c r="F753" s="178"/>
      <c r="G753" s="145"/>
      <c r="H753" s="145"/>
      <c r="I753" s="178"/>
      <c r="J753" s="179"/>
      <c r="K753" s="178"/>
      <c r="L753" s="145"/>
      <c r="M753" s="145"/>
      <c r="N753" s="145"/>
      <c r="O753" s="145"/>
      <c r="P753" s="145"/>
      <c r="Q753" s="145"/>
      <c r="R753" s="145"/>
      <c r="S753" s="145"/>
      <c r="T753" s="145"/>
      <c r="U753" s="145"/>
      <c r="V753" s="145"/>
      <c r="W753" s="145"/>
      <c r="X753" s="145"/>
      <c r="Y753" s="145"/>
      <c r="Z753" s="145"/>
      <c r="AA753" s="145"/>
      <c r="AB753" s="145"/>
      <c r="AC753" s="145"/>
      <c r="AD753" s="145"/>
      <c r="AE753" s="145"/>
      <c r="AF753" s="145"/>
      <c r="AG753" s="145"/>
      <c r="AH753" s="145"/>
      <c r="AI753" s="145"/>
      <c r="AJ753" s="145"/>
      <c r="AK753" s="145"/>
      <c r="AL753" s="145"/>
      <c r="AM753" s="145"/>
      <c r="AN753" s="145"/>
      <c r="AO753" s="145"/>
      <c r="AP753" s="145"/>
      <c r="AQ753" s="145"/>
      <c r="AR753" s="145"/>
      <c r="AS753" s="145"/>
      <c r="AT753" s="145"/>
      <c r="AU753" s="145"/>
      <c r="AV753" s="145"/>
      <c r="AW753" s="145"/>
      <c r="AX753" s="145"/>
      <c r="AY753" s="145"/>
      <c r="AZ753" s="145"/>
      <c r="BA753" s="145"/>
      <c r="BB753" s="145"/>
      <c r="BC753" s="145"/>
      <c r="BD753" s="145"/>
      <c r="BE753" s="145"/>
      <c r="BF753" s="145"/>
      <c r="BG753" s="145"/>
      <c r="BH753" s="145"/>
      <c r="BI753" s="145"/>
    </row>
    <row r="754" ht="14.25" customHeight="1">
      <c r="A754" s="111"/>
      <c r="B754" s="145"/>
      <c r="C754" s="178"/>
      <c r="D754" s="178"/>
      <c r="E754" s="179"/>
      <c r="F754" s="178"/>
      <c r="G754" s="145"/>
      <c r="H754" s="145"/>
      <c r="I754" s="178"/>
      <c r="J754" s="179"/>
      <c r="K754" s="178"/>
      <c r="L754" s="145"/>
      <c r="M754" s="145"/>
      <c r="N754" s="145"/>
      <c r="O754" s="145"/>
      <c r="P754" s="145"/>
      <c r="Q754" s="145"/>
      <c r="R754" s="145"/>
      <c r="S754" s="145"/>
      <c r="T754" s="145"/>
      <c r="U754" s="145"/>
      <c r="V754" s="145"/>
      <c r="W754" s="145"/>
      <c r="X754" s="145"/>
      <c r="Y754" s="145"/>
      <c r="Z754" s="145"/>
      <c r="AA754" s="145"/>
      <c r="AB754" s="145"/>
      <c r="AC754" s="145"/>
      <c r="AD754" s="145"/>
      <c r="AE754" s="145"/>
      <c r="AF754" s="145"/>
      <c r="AG754" s="145"/>
      <c r="AH754" s="145"/>
      <c r="AI754" s="145"/>
      <c r="AJ754" s="145"/>
      <c r="AK754" s="145"/>
      <c r="AL754" s="145"/>
      <c r="AM754" s="145"/>
      <c r="AN754" s="145"/>
      <c r="AO754" s="145"/>
      <c r="AP754" s="145"/>
      <c r="AQ754" s="145"/>
      <c r="AR754" s="145"/>
      <c r="AS754" s="145"/>
      <c r="AT754" s="145"/>
      <c r="AU754" s="145"/>
      <c r="AV754" s="145"/>
      <c r="AW754" s="145"/>
      <c r="AX754" s="145"/>
      <c r="AY754" s="145"/>
      <c r="AZ754" s="145"/>
      <c r="BA754" s="145"/>
      <c r="BB754" s="145"/>
      <c r="BC754" s="145"/>
      <c r="BD754" s="145"/>
      <c r="BE754" s="145"/>
      <c r="BF754" s="145"/>
      <c r="BG754" s="145"/>
      <c r="BH754" s="145"/>
      <c r="BI754" s="145"/>
    </row>
    <row r="755" ht="14.25" customHeight="1">
      <c r="A755" s="111"/>
      <c r="B755" s="145"/>
      <c r="C755" s="178"/>
      <c r="D755" s="178"/>
      <c r="E755" s="179"/>
      <c r="F755" s="178"/>
      <c r="G755" s="145"/>
      <c r="H755" s="145"/>
      <c r="I755" s="178"/>
      <c r="J755" s="179"/>
      <c r="K755" s="178"/>
      <c r="L755" s="145"/>
      <c r="M755" s="145"/>
      <c r="N755" s="145"/>
      <c r="O755" s="145"/>
      <c r="P755" s="145"/>
      <c r="Q755" s="145"/>
      <c r="R755" s="145"/>
      <c r="S755" s="145"/>
      <c r="T755" s="145"/>
      <c r="U755" s="145"/>
      <c r="V755" s="145"/>
      <c r="W755" s="145"/>
      <c r="X755" s="145"/>
      <c r="Y755" s="145"/>
      <c r="Z755" s="145"/>
      <c r="AA755" s="145"/>
      <c r="AB755" s="145"/>
      <c r="AC755" s="145"/>
      <c r="AD755" s="145"/>
      <c r="AE755" s="145"/>
      <c r="AF755" s="145"/>
      <c r="AG755" s="145"/>
      <c r="AH755" s="145"/>
      <c r="AI755" s="145"/>
      <c r="AJ755" s="145"/>
      <c r="AK755" s="145"/>
      <c r="AL755" s="145"/>
      <c r="AM755" s="145"/>
      <c r="AN755" s="145"/>
      <c r="AO755" s="145"/>
      <c r="AP755" s="145"/>
      <c r="AQ755" s="145"/>
      <c r="AR755" s="145"/>
      <c r="AS755" s="145"/>
      <c r="AT755" s="145"/>
      <c r="AU755" s="145"/>
      <c r="AV755" s="145"/>
      <c r="AW755" s="145"/>
      <c r="AX755" s="145"/>
      <c r="AY755" s="145"/>
      <c r="AZ755" s="145"/>
      <c r="BA755" s="145"/>
      <c r="BB755" s="145"/>
      <c r="BC755" s="145"/>
      <c r="BD755" s="145"/>
      <c r="BE755" s="145"/>
      <c r="BF755" s="145"/>
      <c r="BG755" s="145"/>
      <c r="BH755" s="145"/>
      <c r="BI755" s="145"/>
    </row>
    <row r="756" ht="14.25" customHeight="1">
      <c r="A756" s="111"/>
      <c r="B756" s="145"/>
      <c r="C756" s="178"/>
      <c r="D756" s="178"/>
      <c r="E756" s="179"/>
      <c r="F756" s="178"/>
      <c r="G756" s="145"/>
      <c r="H756" s="145"/>
      <c r="I756" s="178"/>
      <c r="J756" s="179"/>
      <c r="K756" s="178"/>
      <c r="L756" s="145"/>
      <c r="M756" s="145"/>
      <c r="N756" s="145"/>
      <c r="O756" s="145"/>
      <c r="P756" s="145"/>
      <c r="Q756" s="145"/>
      <c r="R756" s="145"/>
      <c r="S756" s="145"/>
      <c r="T756" s="145"/>
      <c r="U756" s="145"/>
      <c r="V756" s="145"/>
      <c r="W756" s="145"/>
      <c r="X756" s="145"/>
      <c r="Y756" s="145"/>
      <c r="Z756" s="145"/>
      <c r="AA756" s="145"/>
      <c r="AB756" s="145"/>
      <c r="AC756" s="145"/>
      <c r="AD756" s="145"/>
      <c r="AE756" s="145"/>
      <c r="AF756" s="145"/>
      <c r="AG756" s="145"/>
      <c r="AH756" s="145"/>
      <c r="AI756" s="145"/>
      <c r="AJ756" s="145"/>
      <c r="AK756" s="145"/>
      <c r="AL756" s="145"/>
      <c r="AM756" s="145"/>
      <c r="AN756" s="145"/>
      <c r="AO756" s="145"/>
      <c r="AP756" s="145"/>
      <c r="AQ756" s="145"/>
      <c r="AR756" s="145"/>
      <c r="AS756" s="145"/>
      <c r="AT756" s="145"/>
      <c r="AU756" s="145"/>
      <c r="AV756" s="145"/>
      <c r="AW756" s="145"/>
      <c r="AX756" s="145"/>
      <c r="AY756" s="145"/>
      <c r="AZ756" s="145"/>
      <c r="BA756" s="145"/>
      <c r="BB756" s="145"/>
      <c r="BC756" s="145"/>
      <c r="BD756" s="145"/>
      <c r="BE756" s="145"/>
      <c r="BF756" s="145"/>
      <c r="BG756" s="145"/>
      <c r="BH756" s="145"/>
      <c r="BI756" s="145"/>
    </row>
    <row r="757" ht="14.25" customHeight="1">
      <c r="A757" s="111"/>
      <c r="B757" s="145"/>
      <c r="C757" s="178"/>
      <c r="D757" s="178"/>
      <c r="E757" s="179"/>
      <c r="F757" s="178"/>
      <c r="G757" s="145"/>
      <c r="H757" s="145"/>
      <c r="I757" s="178"/>
      <c r="J757" s="179"/>
      <c r="K757" s="178"/>
      <c r="L757" s="145"/>
      <c r="M757" s="145"/>
      <c r="N757" s="145"/>
      <c r="O757" s="145"/>
      <c r="P757" s="145"/>
      <c r="Q757" s="145"/>
      <c r="R757" s="145"/>
      <c r="S757" s="145"/>
      <c r="T757" s="145"/>
      <c r="U757" s="145"/>
      <c r="V757" s="145"/>
      <c r="W757" s="145"/>
      <c r="X757" s="145"/>
      <c r="Y757" s="145"/>
      <c r="Z757" s="145"/>
      <c r="AA757" s="145"/>
      <c r="AB757" s="145"/>
      <c r="AC757" s="145"/>
      <c r="AD757" s="145"/>
      <c r="AE757" s="145"/>
      <c r="AF757" s="145"/>
      <c r="AG757" s="145"/>
      <c r="AH757" s="145"/>
      <c r="AI757" s="145"/>
      <c r="AJ757" s="145"/>
      <c r="AK757" s="145"/>
      <c r="AL757" s="145"/>
      <c r="AM757" s="145"/>
      <c r="AN757" s="145"/>
      <c r="AO757" s="145"/>
      <c r="AP757" s="145"/>
      <c r="AQ757" s="145"/>
      <c r="AR757" s="145"/>
      <c r="AS757" s="145"/>
      <c r="AT757" s="145"/>
      <c r="AU757" s="145"/>
      <c r="AV757" s="145"/>
      <c r="AW757" s="145"/>
      <c r="AX757" s="145"/>
      <c r="AY757" s="145"/>
      <c r="AZ757" s="145"/>
      <c r="BA757" s="145"/>
      <c r="BB757" s="145"/>
      <c r="BC757" s="145"/>
      <c r="BD757" s="145"/>
      <c r="BE757" s="145"/>
      <c r="BF757" s="145"/>
      <c r="BG757" s="145"/>
      <c r="BH757" s="145"/>
      <c r="BI757" s="145"/>
    </row>
    <row r="758" ht="14.25" customHeight="1">
      <c r="A758" s="111"/>
      <c r="B758" s="145"/>
      <c r="C758" s="178"/>
      <c r="D758" s="178"/>
      <c r="E758" s="179"/>
      <c r="F758" s="178"/>
      <c r="G758" s="145"/>
      <c r="H758" s="145"/>
      <c r="I758" s="178"/>
      <c r="J758" s="179"/>
      <c r="K758" s="178"/>
      <c r="L758" s="145"/>
      <c r="M758" s="145"/>
      <c r="N758" s="145"/>
      <c r="O758" s="145"/>
      <c r="P758" s="145"/>
      <c r="Q758" s="145"/>
      <c r="R758" s="145"/>
      <c r="S758" s="145"/>
      <c r="T758" s="145"/>
      <c r="U758" s="145"/>
      <c r="V758" s="145"/>
      <c r="W758" s="145"/>
      <c r="X758" s="145"/>
      <c r="Y758" s="145"/>
      <c r="Z758" s="145"/>
      <c r="AA758" s="145"/>
      <c r="AB758" s="145"/>
      <c r="AC758" s="145"/>
      <c r="AD758" s="145"/>
      <c r="AE758" s="145"/>
      <c r="AF758" s="145"/>
      <c r="AG758" s="145"/>
      <c r="AH758" s="145"/>
      <c r="AI758" s="145"/>
      <c r="AJ758" s="145"/>
      <c r="AK758" s="145"/>
      <c r="AL758" s="145"/>
      <c r="AM758" s="145"/>
      <c r="AN758" s="145"/>
      <c r="AO758" s="145"/>
      <c r="AP758" s="145"/>
      <c r="AQ758" s="145"/>
      <c r="AR758" s="145"/>
      <c r="AS758" s="145"/>
      <c r="AT758" s="145"/>
      <c r="AU758" s="145"/>
      <c r="AV758" s="145"/>
      <c r="AW758" s="145"/>
      <c r="AX758" s="145"/>
      <c r="AY758" s="145"/>
      <c r="AZ758" s="145"/>
      <c r="BA758" s="145"/>
      <c r="BB758" s="145"/>
      <c r="BC758" s="145"/>
      <c r="BD758" s="145"/>
      <c r="BE758" s="145"/>
      <c r="BF758" s="145"/>
      <c r="BG758" s="145"/>
      <c r="BH758" s="145"/>
      <c r="BI758" s="145"/>
    </row>
    <row r="759" ht="14.25" customHeight="1">
      <c r="A759" s="111"/>
      <c r="B759" s="145"/>
      <c r="C759" s="178"/>
      <c r="D759" s="178"/>
      <c r="E759" s="179"/>
      <c r="F759" s="178"/>
      <c r="G759" s="145"/>
      <c r="H759" s="145"/>
      <c r="I759" s="178"/>
      <c r="J759" s="179"/>
      <c r="K759" s="178"/>
      <c r="L759" s="145"/>
      <c r="M759" s="145"/>
      <c r="N759" s="145"/>
      <c r="O759" s="145"/>
      <c r="P759" s="145"/>
      <c r="Q759" s="145"/>
      <c r="R759" s="145"/>
      <c r="S759" s="145"/>
      <c r="T759" s="145"/>
      <c r="U759" s="145"/>
      <c r="V759" s="145"/>
      <c r="W759" s="145"/>
      <c r="X759" s="145"/>
      <c r="Y759" s="145"/>
      <c r="Z759" s="145"/>
      <c r="AA759" s="145"/>
      <c r="AB759" s="145"/>
      <c r="AC759" s="145"/>
      <c r="AD759" s="145"/>
      <c r="AE759" s="145"/>
      <c r="AF759" s="145"/>
      <c r="AG759" s="145"/>
      <c r="AH759" s="145"/>
      <c r="AI759" s="145"/>
      <c r="AJ759" s="145"/>
      <c r="AK759" s="145"/>
      <c r="AL759" s="145"/>
      <c r="AM759" s="145"/>
      <c r="AN759" s="145"/>
      <c r="AO759" s="145"/>
      <c r="AP759" s="145"/>
      <c r="AQ759" s="145"/>
      <c r="AR759" s="145"/>
      <c r="AS759" s="145"/>
      <c r="AT759" s="145"/>
      <c r="AU759" s="145"/>
      <c r="AV759" s="145"/>
      <c r="AW759" s="145"/>
      <c r="AX759" s="145"/>
      <c r="AY759" s="145"/>
      <c r="AZ759" s="145"/>
      <c r="BA759" s="145"/>
      <c r="BB759" s="145"/>
      <c r="BC759" s="145"/>
      <c r="BD759" s="145"/>
      <c r="BE759" s="145"/>
      <c r="BF759" s="145"/>
      <c r="BG759" s="145"/>
      <c r="BH759" s="145"/>
      <c r="BI759" s="145"/>
    </row>
    <row r="760" ht="14.25" customHeight="1">
      <c r="A760" s="111"/>
      <c r="B760" s="145"/>
      <c r="C760" s="178"/>
      <c r="D760" s="178"/>
      <c r="E760" s="179"/>
      <c r="F760" s="178"/>
      <c r="G760" s="145"/>
      <c r="H760" s="145"/>
      <c r="I760" s="178"/>
      <c r="J760" s="179"/>
      <c r="K760" s="178"/>
      <c r="L760" s="145"/>
      <c r="M760" s="145"/>
      <c r="N760" s="145"/>
      <c r="O760" s="145"/>
      <c r="P760" s="145"/>
      <c r="Q760" s="145"/>
      <c r="R760" s="145"/>
      <c r="S760" s="145"/>
      <c r="T760" s="145"/>
      <c r="U760" s="145"/>
      <c r="V760" s="145"/>
      <c r="W760" s="145"/>
      <c r="X760" s="145"/>
      <c r="Y760" s="145"/>
      <c r="Z760" s="145"/>
      <c r="AA760" s="145"/>
      <c r="AB760" s="145"/>
      <c r="AC760" s="145"/>
      <c r="AD760" s="145"/>
      <c r="AE760" s="145"/>
      <c r="AF760" s="145"/>
      <c r="AG760" s="145"/>
      <c r="AH760" s="145"/>
      <c r="AI760" s="145"/>
      <c r="AJ760" s="145"/>
      <c r="AK760" s="145"/>
      <c r="AL760" s="145"/>
      <c r="AM760" s="145"/>
      <c r="AN760" s="145"/>
      <c r="AO760" s="145"/>
      <c r="AP760" s="145"/>
      <c r="AQ760" s="145"/>
      <c r="AR760" s="145"/>
      <c r="AS760" s="145"/>
      <c r="AT760" s="145"/>
      <c r="AU760" s="145"/>
      <c r="AV760" s="145"/>
      <c r="AW760" s="145"/>
      <c r="AX760" s="145"/>
      <c r="AY760" s="145"/>
      <c r="AZ760" s="145"/>
      <c r="BA760" s="145"/>
      <c r="BB760" s="145"/>
      <c r="BC760" s="145"/>
      <c r="BD760" s="145"/>
      <c r="BE760" s="145"/>
      <c r="BF760" s="145"/>
      <c r="BG760" s="145"/>
      <c r="BH760" s="145"/>
      <c r="BI760" s="145"/>
    </row>
    <row r="761" ht="14.25" customHeight="1">
      <c r="A761" s="111"/>
      <c r="B761" s="145"/>
      <c r="C761" s="178"/>
      <c r="D761" s="178"/>
      <c r="E761" s="179"/>
      <c r="F761" s="178"/>
      <c r="G761" s="145"/>
      <c r="H761" s="145"/>
      <c r="I761" s="178"/>
      <c r="J761" s="179"/>
      <c r="K761" s="178"/>
      <c r="L761" s="145"/>
      <c r="M761" s="145"/>
      <c r="N761" s="145"/>
      <c r="O761" s="145"/>
      <c r="P761" s="145"/>
      <c r="Q761" s="145"/>
      <c r="R761" s="145"/>
      <c r="S761" s="145"/>
      <c r="T761" s="145"/>
      <c r="U761" s="145"/>
      <c r="V761" s="145"/>
      <c r="W761" s="145"/>
      <c r="X761" s="145"/>
      <c r="Y761" s="145"/>
      <c r="Z761" s="145"/>
      <c r="AA761" s="145"/>
      <c r="AB761" s="145"/>
      <c r="AC761" s="145"/>
      <c r="AD761" s="145"/>
      <c r="AE761" s="145"/>
      <c r="AF761" s="145"/>
      <c r="AG761" s="145"/>
      <c r="AH761" s="145"/>
      <c r="AI761" s="145"/>
      <c r="AJ761" s="145"/>
      <c r="AK761" s="145"/>
      <c r="AL761" s="145"/>
      <c r="AM761" s="145"/>
      <c r="AN761" s="145"/>
      <c r="AO761" s="145"/>
      <c r="AP761" s="145"/>
      <c r="AQ761" s="145"/>
      <c r="AR761" s="145"/>
      <c r="AS761" s="145"/>
      <c r="AT761" s="145"/>
      <c r="AU761" s="145"/>
      <c r="AV761" s="145"/>
      <c r="AW761" s="145"/>
      <c r="AX761" s="145"/>
      <c r="AY761" s="145"/>
      <c r="AZ761" s="145"/>
      <c r="BA761" s="145"/>
      <c r="BB761" s="145"/>
      <c r="BC761" s="145"/>
      <c r="BD761" s="145"/>
      <c r="BE761" s="145"/>
      <c r="BF761" s="145"/>
      <c r="BG761" s="145"/>
      <c r="BH761" s="145"/>
      <c r="BI761" s="145"/>
    </row>
    <row r="762" ht="14.25" customHeight="1">
      <c r="A762" s="111"/>
      <c r="B762" s="145"/>
      <c r="C762" s="178"/>
      <c r="D762" s="178"/>
      <c r="E762" s="179"/>
      <c r="F762" s="178"/>
      <c r="G762" s="145"/>
      <c r="H762" s="145"/>
      <c r="I762" s="178"/>
      <c r="J762" s="179"/>
      <c r="K762" s="178"/>
      <c r="L762" s="145"/>
      <c r="M762" s="145"/>
      <c r="N762" s="145"/>
      <c r="O762" s="145"/>
      <c r="P762" s="145"/>
      <c r="Q762" s="145"/>
      <c r="R762" s="145"/>
      <c r="S762" s="145"/>
      <c r="T762" s="145"/>
      <c r="U762" s="145"/>
      <c r="V762" s="145"/>
      <c r="W762" s="145"/>
      <c r="X762" s="145"/>
      <c r="Y762" s="145"/>
      <c r="Z762" s="145"/>
      <c r="AA762" s="145"/>
      <c r="AB762" s="145"/>
      <c r="AC762" s="145"/>
      <c r="AD762" s="145"/>
      <c r="AE762" s="145"/>
      <c r="AF762" s="145"/>
      <c r="AG762" s="145"/>
      <c r="AH762" s="145"/>
      <c r="AI762" s="145"/>
      <c r="AJ762" s="145"/>
      <c r="AK762" s="145"/>
      <c r="AL762" s="145"/>
      <c r="AM762" s="145"/>
      <c r="AN762" s="145"/>
      <c r="AO762" s="145"/>
      <c r="AP762" s="145"/>
      <c r="AQ762" s="145"/>
      <c r="AR762" s="145"/>
      <c r="AS762" s="145"/>
      <c r="AT762" s="145"/>
      <c r="AU762" s="145"/>
      <c r="AV762" s="145"/>
      <c r="AW762" s="145"/>
      <c r="AX762" s="145"/>
      <c r="AY762" s="145"/>
      <c r="AZ762" s="145"/>
      <c r="BA762" s="145"/>
      <c r="BB762" s="145"/>
      <c r="BC762" s="145"/>
      <c r="BD762" s="145"/>
      <c r="BE762" s="145"/>
      <c r="BF762" s="145"/>
      <c r="BG762" s="145"/>
      <c r="BH762" s="145"/>
      <c r="BI762" s="145"/>
    </row>
    <row r="763" ht="14.25" customHeight="1">
      <c r="A763" s="111"/>
      <c r="B763" s="145"/>
      <c r="C763" s="178"/>
      <c r="D763" s="178"/>
      <c r="E763" s="179"/>
      <c r="F763" s="178"/>
      <c r="G763" s="145"/>
      <c r="H763" s="145"/>
      <c r="I763" s="178"/>
      <c r="J763" s="179"/>
      <c r="K763" s="178"/>
      <c r="L763" s="145"/>
      <c r="M763" s="145"/>
      <c r="N763" s="145"/>
      <c r="O763" s="145"/>
      <c r="P763" s="145"/>
      <c r="Q763" s="145"/>
      <c r="R763" s="145"/>
      <c r="S763" s="145"/>
      <c r="T763" s="145"/>
      <c r="U763" s="145"/>
      <c r="V763" s="145"/>
      <c r="W763" s="145"/>
      <c r="X763" s="145"/>
      <c r="Y763" s="145"/>
      <c r="Z763" s="145"/>
      <c r="AA763" s="145"/>
      <c r="AB763" s="145"/>
      <c r="AC763" s="145"/>
      <c r="AD763" s="145"/>
      <c r="AE763" s="145"/>
      <c r="AF763" s="145"/>
      <c r="AG763" s="145"/>
      <c r="AH763" s="145"/>
      <c r="AI763" s="145"/>
      <c r="AJ763" s="145"/>
      <c r="AK763" s="145"/>
      <c r="AL763" s="145"/>
      <c r="AM763" s="145"/>
      <c r="AN763" s="145"/>
      <c r="AO763" s="145"/>
      <c r="AP763" s="145"/>
      <c r="AQ763" s="145"/>
      <c r="AR763" s="145"/>
      <c r="AS763" s="145"/>
      <c r="AT763" s="145"/>
      <c r="AU763" s="145"/>
      <c r="AV763" s="145"/>
      <c r="AW763" s="145"/>
      <c r="AX763" s="145"/>
      <c r="AY763" s="145"/>
      <c r="AZ763" s="145"/>
      <c r="BA763" s="145"/>
      <c r="BB763" s="145"/>
      <c r="BC763" s="145"/>
      <c r="BD763" s="145"/>
      <c r="BE763" s="145"/>
      <c r="BF763" s="145"/>
      <c r="BG763" s="145"/>
      <c r="BH763" s="145"/>
      <c r="BI763" s="145"/>
    </row>
    <row r="764" ht="14.25" customHeight="1">
      <c r="A764" s="111"/>
      <c r="B764" s="145"/>
      <c r="C764" s="178"/>
      <c r="D764" s="178"/>
      <c r="E764" s="179"/>
      <c r="F764" s="178"/>
      <c r="G764" s="145"/>
      <c r="H764" s="145"/>
      <c r="I764" s="178"/>
      <c r="J764" s="179"/>
      <c r="K764" s="178"/>
      <c r="L764" s="145"/>
      <c r="M764" s="145"/>
      <c r="N764" s="145"/>
      <c r="O764" s="145"/>
      <c r="P764" s="145"/>
      <c r="Q764" s="145"/>
      <c r="R764" s="145"/>
      <c r="S764" s="145"/>
      <c r="T764" s="145"/>
      <c r="U764" s="145"/>
      <c r="V764" s="145"/>
      <c r="W764" s="145"/>
      <c r="X764" s="145"/>
      <c r="Y764" s="145"/>
      <c r="Z764" s="145"/>
      <c r="AA764" s="145"/>
      <c r="AB764" s="145"/>
      <c r="AC764" s="145"/>
      <c r="AD764" s="145"/>
      <c r="AE764" s="145"/>
      <c r="AF764" s="145"/>
      <c r="AG764" s="145"/>
      <c r="AH764" s="145"/>
      <c r="AI764" s="145"/>
      <c r="AJ764" s="145"/>
      <c r="AK764" s="145"/>
      <c r="AL764" s="145"/>
      <c r="AM764" s="145"/>
      <c r="AN764" s="145"/>
      <c r="AO764" s="145"/>
      <c r="AP764" s="145"/>
      <c r="AQ764" s="145"/>
      <c r="AR764" s="145"/>
      <c r="AS764" s="145"/>
      <c r="AT764" s="145"/>
      <c r="AU764" s="145"/>
      <c r="AV764" s="145"/>
      <c r="AW764" s="145"/>
      <c r="AX764" s="145"/>
      <c r="AY764" s="145"/>
      <c r="AZ764" s="145"/>
      <c r="BA764" s="145"/>
      <c r="BB764" s="145"/>
      <c r="BC764" s="145"/>
      <c r="BD764" s="145"/>
      <c r="BE764" s="145"/>
      <c r="BF764" s="145"/>
      <c r="BG764" s="145"/>
      <c r="BH764" s="145"/>
      <c r="BI764" s="145"/>
    </row>
    <row r="765" ht="14.25" customHeight="1">
      <c r="A765" s="111"/>
      <c r="B765" s="145"/>
      <c r="C765" s="178"/>
      <c r="D765" s="178"/>
      <c r="E765" s="179"/>
      <c r="F765" s="178"/>
      <c r="G765" s="145"/>
      <c r="H765" s="145"/>
      <c r="I765" s="178"/>
      <c r="J765" s="179"/>
      <c r="K765" s="178"/>
      <c r="L765" s="145"/>
      <c r="M765" s="145"/>
      <c r="N765" s="145"/>
      <c r="O765" s="145"/>
      <c r="P765" s="145"/>
      <c r="Q765" s="145"/>
      <c r="R765" s="145"/>
      <c r="S765" s="145"/>
      <c r="T765" s="145"/>
      <c r="U765" s="145"/>
      <c r="V765" s="145"/>
      <c r="W765" s="145"/>
      <c r="X765" s="145"/>
      <c r="Y765" s="145"/>
      <c r="Z765" s="145"/>
      <c r="AA765" s="145"/>
      <c r="AB765" s="145"/>
      <c r="AC765" s="145"/>
      <c r="AD765" s="145"/>
      <c r="AE765" s="145"/>
      <c r="AF765" s="145"/>
      <c r="AG765" s="145"/>
      <c r="AH765" s="145"/>
      <c r="AI765" s="145"/>
      <c r="AJ765" s="145"/>
      <c r="AK765" s="145"/>
      <c r="AL765" s="145"/>
      <c r="AM765" s="145"/>
      <c r="AN765" s="145"/>
      <c r="AO765" s="145"/>
      <c r="AP765" s="145"/>
      <c r="AQ765" s="145"/>
      <c r="AR765" s="145"/>
      <c r="AS765" s="145"/>
      <c r="AT765" s="145"/>
      <c r="AU765" s="145"/>
      <c r="AV765" s="145"/>
      <c r="AW765" s="145"/>
      <c r="AX765" s="145"/>
      <c r="AY765" s="145"/>
      <c r="AZ765" s="145"/>
      <c r="BA765" s="145"/>
      <c r="BB765" s="145"/>
      <c r="BC765" s="145"/>
      <c r="BD765" s="145"/>
      <c r="BE765" s="145"/>
      <c r="BF765" s="145"/>
      <c r="BG765" s="145"/>
      <c r="BH765" s="145"/>
      <c r="BI765" s="145"/>
    </row>
    <row r="766" ht="14.25" customHeight="1">
      <c r="A766" s="111"/>
      <c r="B766" s="145"/>
      <c r="C766" s="178"/>
      <c r="D766" s="178"/>
      <c r="E766" s="179"/>
      <c r="F766" s="178"/>
      <c r="G766" s="145"/>
      <c r="H766" s="145"/>
      <c r="I766" s="178"/>
      <c r="J766" s="179"/>
      <c r="K766" s="178"/>
      <c r="L766" s="145"/>
      <c r="M766" s="145"/>
      <c r="N766" s="145"/>
      <c r="O766" s="145"/>
      <c r="P766" s="145"/>
      <c r="Q766" s="145"/>
      <c r="R766" s="145"/>
      <c r="S766" s="145"/>
      <c r="T766" s="145"/>
      <c r="U766" s="145"/>
      <c r="V766" s="145"/>
      <c r="W766" s="145"/>
      <c r="X766" s="145"/>
      <c r="Y766" s="145"/>
      <c r="Z766" s="145"/>
      <c r="AA766" s="145"/>
      <c r="AB766" s="145"/>
      <c r="AC766" s="145"/>
      <c r="AD766" s="145"/>
      <c r="AE766" s="145"/>
      <c r="AF766" s="145"/>
      <c r="AG766" s="145"/>
      <c r="AH766" s="145"/>
      <c r="AI766" s="145"/>
      <c r="AJ766" s="145"/>
      <c r="AK766" s="145"/>
      <c r="AL766" s="145"/>
      <c r="AM766" s="145"/>
      <c r="AN766" s="145"/>
      <c r="AO766" s="145"/>
      <c r="AP766" s="145"/>
      <c r="AQ766" s="145"/>
      <c r="AR766" s="145"/>
      <c r="AS766" s="145"/>
      <c r="AT766" s="145"/>
      <c r="AU766" s="145"/>
      <c r="AV766" s="145"/>
      <c r="AW766" s="145"/>
      <c r="AX766" s="145"/>
      <c r="AY766" s="145"/>
      <c r="AZ766" s="145"/>
      <c r="BA766" s="145"/>
      <c r="BB766" s="145"/>
      <c r="BC766" s="145"/>
      <c r="BD766" s="145"/>
      <c r="BE766" s="145"/>
      <c r="BF766" s="145"/>
      <c r="BG766" s="145"/>
      <c r="BH766" s="145"/>
      <c r="BI766" s="145"/>
    </row>
    <row r="767" ht="14.25" customHeight="1">
      <c r="A767" s="111"/>
      <c r="B767" s="145"/>
      <c r="C767" s="178"/>
      <c r="D767" s="178"/>
      <c r="E767" s="179"/>
      <c r="F767" s="178"/>
      <c r="G767" s="145"/>
      <c r="H767" s="145"/>
      <c r="I767" s="178"/>
      <c r="J767" s="179"/>
      <c r="K767" s="178"/>
      <c r="L767" s="145"/>
      <c r="M767" s="145"/>
      <c r="N767" s="145"/>
      <c r="O767" s="145"/>
      <c r="P767" s="145"/>
      <c r="Q767" s="145"/>
      <c r="R767" s="145"/>
      <c r="S767" s="145"/>
      <c r="T767" s="145"/>
      <c r="U767" s="145"/>
      <c r="V767" s="145"/>
      <c r="W767" s="145"/>
      <c r="X767" s="145"/>
      <c r="Y767" s="145"/>
      <c r="Z767" s="145"/>
      <c r="AA767" s="145"/>
      <c r="AB767" s="145"/>
      <c r="AC767" s="145"/>
      <c r="AD767" s="145"/>
      <c r="AE767" s="145"/>
      <c r="AF767" s="145"/>
      <c r="AG767" s="145"/>
      <c r="AH767" s="145"/>
      <c r="AI767" s="145"/>
      <c r="AJ767" s="145"/>
      <c r="AK767" s="145"/>
      <c r="AL767" s="145"/>
      <c r="AM767" s="145"/>
      <c r="AN767" s="145"/>
      <c r="AO767" s="145"/>
      <c r="AP767" s="145"/>
      <c r="AQ767" s="145"/>
      <c r="AR767" s="145"/>
      <c r="AS767" s="145"/>
      <c r="AT767" s="145"/>
      <c r="AU767" s="145"/>
      <c r="AV767" s="145"/>
      <c r="AW767" s="145"/>
      <c r="AX767" s="145"/>
      <c r="AY767" s="145"/>
      <c r="AZ767" s="145"/>
      <c r="BA767" s="145"/>
      <c r="BB767" s="145"/>
      <c r="BC767" s="145"/>
      <c r="BD767" s="145"/>
      <c r="BE767" s="145"/>
      <c r="BF767" s="145"/>
      <c r="BG767" s="145"/>
      <c r="BH767" s="145"/>
      <c r="BI767" s="145"/>
    </row>
    <row r="768" ht="14.25" customHeight="1">
      <c r="A768" s="111"/>
      <c r="B768" s="145"/>
      <c r="C768" s="178"/>
      <c r="D768" s="178"/>
      <c r="E768" s="179"/>
      <c r="F768" s="178"/>
      <c r="G768" s="145"/>
      <c r="H768" s="145"/>
      <c r="I768" s="178"/>
      <c r="J768" s="179"/>
      <c r="K768" s="178"/>
      <c r="L768" s="145"/>
      <c r="M768" s="145"/>
      <c r="N768" s="145"/>
      <c r="O768" s="145"/>
      <c r="P768" s="145"/>
      <c r="Q768" s="145"/>
      <c r="R768" s="145"/>
      <c r="S768" s="145"/>
      <c r="T768" s="145"/>
      <c r="U768" s="145"/>
      <c r="V768" s="145"/>
      <c r="W768" s="145"/>
      <c r="X768" s="145"/>
      <c r="Y768" s="145"/>
      <c r="Z768" s="145"/>
      <c r="AA768" s="145"/>
      <c r="AB768" s="145"/>
      <c r="AC768" s="145"/>
      <c r="AD768" s="145"/>
      <c r="AE768" s="145"/>
      <c r="AF768" s="145"/>
      <c r="AG768" s="145"/>
      <c r="AH768" s="145"/>
      <c r="AI768" s="145"/>
      <c r="AJ768" s="145"/>
      <c r="AK768" s="145"/>
      <c r="AL768" s="145"/>
      <c r="AM768" s="145"/>
      <c r="AN768" s="145"/>
      <c r="AO768" s="145"/>
      <c r="AP768" s="145"/>
      <c r="AQ768" s="145"/>
      <c r="AR768" s="145"/>
      <c r="AS768" s="145"/>
      <c r="AT768" s="145"/>
      <c r="AU768" s="145"/>
      <c r="AV768" s="145"/>
      <c r="AW768" s="145"/>
      <c r="AX768" s="145"/>
      <c r="AY768" s="145"/>
      <c r="AZ768" s="145"/>
      <c r="BA768" s="145"/>
      <c r="BB768" s="145"/>
      <c r="BC768" s="145"/>
      <c r="BD768" s="145"/>
      <c r="BE768" s="145"/>
      <c r="BF768" s="145"/>
      <c r="BG768" s="145"/>
      <c r="BH768" s="145"/>
      <c r="BI768" s="145"/>
    </row>
    <row r="769" ht="14.25" customHeight="1">
      <c r="A769" s="111"/>
      <c r="B769" s="145"/>
      <c r="C769" s="178"/>
      <c r="D769" s="178"/>
      <c r="E769" s="179"/>
      <c r="F769" s="178"/>
      <c r="G769" s="145"/>
      <c r="H769" s="145"/>
      <c r="I769" s="178"/>
      <c r="J769" s="179"/>
      <c r="K769" s="178"/>
      <c r="L769" s="145"/>
      <c r="M769" s="145"/>
      <c r="N769" s="145"/>
      <c r="O769" s="145"/>
      <c r="P769" s="145"/>
      <c r="Q769" s="145"/>
      <c r="R769" s="145"/>
      <c r="S769" s="145"/>
      <c r="T769" s="145"/>
      <c r="U769" s="145"/>
      <c r="V769" s="145"/>
      <c r="W769" s="145"/>
      <c r="X769" s="145"/>
      <c r="Y769" s="145"/>
      <c r="Z769" s="145"/>
      <c r="AA769" s="145"/>
      <c r="AB769" s="145"/>
      <c r="AC769" s="145"/>
      <c r="AD769" s="145"/>
      <c r="AE769" s="145"/>
      <c r="AF769" s="145"/>
      <c r="AG769" s="145"/>
      <c r="AH769" s="145"/>
      <c r="AI769" s="145"/>
      <c r="AJ769" s="145"/>
      <c r="AK769" s="145"/>
      <c r="AL769" s="145"/>
      <c r="AM769" s="145"/>
      <c r="AN769" s="145"/>
      <c r="AO769" s="145"/>
      <c r="AP769" s="145"/>
      <c r="AQ769" s="145"/>
      <c r="AR769" s="145"/>
      <c r="AS769" s="145"/>
      <c r="AT769" s="145"/>
      <c r="AU769" s="145"/>
      <c r="AV769" s="145"/>
      <c r="AW769" s="145"/>
      <c r="AX769" s="145"/>
      <c r="AY769" s="145"/>
      <c r="AZ769" s="145"/>
      <c r="BA769" s="145"/>
      <c r="BB769" s="145"/>
      <c r="BC769" s="145"/>
      <c r="BD769" s="145"/>
      <c r="BE769" s="145"/>
      <c r="BF769" s="145"/>
      <c r="BG769" s="145"/>
      <c r="BH769" s="145"/>
      <c r="BI769" s="145"/>
    </row>
    <row r="770" ht="14.25" customHeight="1">
      <c r="A770" s="111"/>
      <c r="B770" s="145"/>
      <c r="C770" s="178"/>
      <c r="D770" s="178"/>
      <c r="E770" s="179"/>
      <c r="F770" s="178"/>
      <c r="G770" s="145"/>
      <c r="H770" s="145"/>
      <c r="I770" s="178"/>
      <c r="J770" s="179"/>
      <c r="K770" s="178"/>
      <c r="L770" s="145"/>
      <c r="M770" s="145"/>
      <c r="N770" s="145"/>
      <c r="O770" s="145"/>
      <c r="P770" s="145"/>
      <c r="Q770" s="145"/>
      <c r="R770" s="145"/>
      <c r="S770" s="145"/>
      <c r="T770" s="145"/>
      <c r="U770" s="145"/>
      <c r="V770" s="145"/>
      <c r="W770" s="145"/>
      <c r="X770" s="145"/>
      <c r="Y770" s="145"/>
      <c r="Z770" s="145"/>
      <c r="AA770" s="145"/>
      <c r="AB770" s="145"/>
      <c r="AC770" s="145"/>
      <c r="AD770" s="145"/>
      <c r="AE770" s="145"/>
      <c r="AF770" s="145"/>
      <c r="AG770" s="145"/>
      <c r="AH770" s="145"/>
      <c r="AI770" s="145"/>
      <c r="AJ770" s="145"/>
      <c r="AK770" s="145"/>
      <c r="AL770" s="145"/>
      <c r="AM770" s="145"/>
      <c r="AN770" s="145"/>
      <c r="AO770" s="145"/>
      <c r="AP770" s="145"/>
      <c r="AQ770" s="145"/>
      <c r="AR770" s="145"/>
      <c r="AS770" s="145"/>
      <c r="AT770" s="145"/>
      <c r="AU770" s="145"/>
      <c r="AV770" s="145"/>
      <c r="AW770" s="145"/>
      <c r="AX770" s="145"/>
      <c r="AY770" s="145"/>
      <c r="AZ770" s="145"/>
      <c r="BA770" s="145"/>
      <c r="BB770" s="145"/>
      <c r="BC770" s="145"/>
      <c r="BD770" s="145"/>
      <c r="BE770" s="145"/>
      <c r="BF770" s="145"/>
      <c r="BG770" s="145"/>
      <c r="BH770" s="145"/>
      <c r="BI770" s="145"/>
    </row>
    <row r="771" ht="14.25" customHeight="1">
      <c r="A771" s="111"/>
      <c r="B771" s="145"/>
      <c r="C771" s="178"/>
      <c r="D771" s="178"/>
      <c r="E771" s="179"/>
      <c r="F771" s="178"/>
      <c r="G771" s="145"/>
      <c r="H771" s="145"/>
      <c r="I771" s="178"/>
      <c r="J771" s="179"/>
      <c r="K771" s="178"/>
      <c r="L771" s="145"/>
      <c r="M771" s="145"/>
      <c r="N771" s="145"/>
      <c r="O771" s="145"/>
      <c r="P771" s="145"/>
      <c r="Q771" s="145"/>
      <c r="R771" s="145"/>
      <c r="S771" s="145"/>
      <c r="T771" s="145"/>
      <c r="U771" s="145"/>
      <c r="V771" s="145"/>
      <c r="W771" s="145"/>
      <c r="X771" s="145"/>
      <c r="Y771" s="145"/>
      <c r="Z771" s="145"/>
      <c r="AA771" s="145"/>
      <c r="AB771" s="145"/>
      <c r="AC771" s="145"/>
      <c r="AD771" s="145"/>
      <c r="AE771" s="145"/>
      <c r="AF771" s="145"/>
      <c r="AG771" s="145"/>
      <c r="AH771" s="145"/>
      <c r="AI771" s="145"/>
      <c r="AJ771" s="145"/>
      <c r="AK771" s="145"/>
      <c r="AL771" s="145"/>
      <c r="AM771" s="145"/>
      <c r="AN771" s="145"/>
      <c r="AO771" s="145"/>
      <c r="AP771" s="145"/>
      <c r="AQ771" s="145"/>
      <c r="AR771" s="145"/>
      <c r="AS771" s="145"/>
      <c r="AT771" s="145"/>
      <c r="AU771" s="145"/>
      <c r="AV771" s="145"/>
      <c r="AW771" s="145"/>
      <c r="AX771" s="145"/>
      <c r="AY771" s="145"/>
      <c r="AZ771" s="145"/>
      <c r="BA771" s="145"/>
      <c r="BB771" s="145"/>
      <c r="BC771" s="145"/>
      <c r="BD771" s="145"/>
      <c r="BE771" s="145"/>
      <c r="BF771" s="145"/>
      <c r="BG771" s="145"/>
      <c r="BH771" s="145"/>
      <c r="BI771" s="145"/>
    </row>
    <row r="772" ht="14.25" customHeight="1">
      <c r="A772" s="111"/>
      <c r="B772" s="145"/>
      <c r="C772" s="178"/>
      <c r="D772" s="178"/>
      <c r="E772" s="179"/>
      <c r="F772" s="178"/>
      <c r="G772" s="145"/>
      <c r="H772" s="145"/>
      <c r="I772" s="178"/>
      <c r="J772" s="179"/>
      <c r="K772" s="178"/>
      <c r="L772" s="145"/>
      <c r="M772" s="145"/>
      <c r="N772" s="145"/>
      <c r="O772" s="145"/>
      <c r="P772" s="145"/>
      <c r="Q772" s="145"/>
      <c r="R772" s="145"/>
      <c r="S772" s="145"/>
      <c r="T772" s="145"/>
      <c r="U772" s="145"/>
      <c r="V772" s="145"/>
      <c r="W772" s="145"/>
      <c r="X772" s="145"/>
      <c r="Y772" s="145"/>
      <c r="Z772" s="145"/>
      <c r="AA772" s="145"/>
      <c r="AB772" s="145"/>
      <c r="AC772" s="145"/>
      <c r="AD772" s="145"/>
      <c r="AE772" s="145"/>
      <c r="AF772" s="145"/>
      <c r="AG772" s="145"/>
      <c r="AH772" s="145"/>
      <c r="AI772" s="145"/>
      <c r="AJ772" s="145"/>
      <c r="AK772" s="145"/>
      <c r="AL772" s="145"/>
      <c r="AM772" s="145"/>
      <c r="AN772" s="145"/>
      <c r="AO772" s="145"/>
      <c r="AP772" s="145"/>
      <c r="AQ772" s="145"/>
      <c r="AR772" s="145"/>
      <c r="AS772" s="145"/>
      <c r="AT772" s="145"/>
      <c r="AU772" s="145"/>
      <c r="AV772" s="145"/>
      <c r="AW772" s="145"/>
      <c r="AX772" s="145"/>
      <c r="AY772" s="145"/>
      <c r="AZ772" s="145"/>
      <c r="BA772" s="145"/>
      <c r="BB772" s="145"/>
      <c r="BC772" s="145"/>
      <c r="BD772" s="145"/>
      <c r="BE772" s="145"/>
      <c r="BF772" s="145"/>
      <c r="BG772" s="145"/>
      <c r="BH772" s="145"/>
      <c r="BI772" s="145"/>
    </row>
    <row r="773" ht="14.25" customHeight="1">
      <c r="A773" s="111"/>
      <c r="B773" s="145"/>
      <c r="C773" s="178"/>
      <c r="D773" s="178"/>
      <c r="E773" s="179"/>
      <c r="F773" s="178"/>
      <c r="G773" s="145"/>
      <c r="H773" s="145"/>
      <c r="I773" s="178"/>
      <c r="J773" s="179"/>
      <c r="K773" s="178"/>
      <c r="L773" s="145"/>
      <c r="M773" s="145"/>
      <c r="N773" s="145"/>
      <c r="O773" s="145"/>
      <c r="P773" s="145"/>
      <c r="Q773" s="145"/>
      <c r="R773" s="145"/>
      <c r="S773" s="145"/>
      <c r="T773" s="145"/>
      <c r="U773" s="145"/>
      <c r="V773" s="145"/>
      <c r="W773" s="145"/>
      <c r="X773" s="145"/>
      <c r="Y773" s="145"/>
      <c r="Z773" s="145"/>
      <c r="AA773" s="145"/>
      <c r="AB773" s="145"/>
      <c r="AC773" s="145"/>
      <c r="AD773" s="145"/>
      <c r="AE773" s="145"/>
      <c r="AF773" s="145"/>
      <c r="AG773" s="145"/>
      <c r="AH773" s="145"/>
      <c r="AI773" s="145"/>
      <c r="AJ773" s="145"/>
      <c r="AK773" s="145"/>
      <c r="AL773" s="145"/>
      <c r="AM773" s="145"/>
      <c r="AN773" s="145"/>
      <c r="AO773" s="145"/>
      <c r="AP773" s="145"/>
      <c r="AQ773" s="145"/>
      <c r="AR773" s="145"/>
      <c r="AS773" s="145"/>
      <c r="AT773" s="145"/>
      <c r="AU773" s="145"/>
      <c r="AV773" s="145"/>
      <c r="AW773" s="145"/>
      <c r="AX773" s="145"/>
      <c r="AY773" s="145"/>
      <c r="AZ773" s="145"/>
      <c r="BA773" s="145"/>
      <c r="BB773" s="145"/>
      <c r="BC773" s="145"/>
      <c r="BD773" s="145"/>
      <c r="BE773" s="145"/>
      <c r="BF773" s="145"/>
      <c r="BG773" s="145"/>
      <c r="BH773" s="145"/>
      <c r="BI773" s="145"/>
    </row>
    <row r="774" ht="14.25" customHeight="1">
      <c r="A774" s="111"/>
      <c r="B774" s="145"/>
      <c r="C774" s="178"/>
      <c r="D774" s="178"/>
      <c r="E774" s="179"/>
      <c r="F774" s="178"/>
      <c r="G774" s="145"/>
      <c r="H774" s="145"/>
      <c r="I774" s="178"/>
      <c r="J774" s="179"/>
      <c r="K774" s="178"/>
      <c r="L774" s="145"/>
      <c r="M774" s="145"/>
      <c r="N774" s="145"/>
      <c r="O774" s="145"/>
      <c r="P774" s="145"/>
      <c r="Q774" s="145"/>
      <c r="R774" s="145"/>
      <c r="S774" s="145"/>
      <c r="T774" s="145"/>
      <c r="U774" s="145"/>
      <c r="V774" s="145"/>
      <c r="W774" s="145"/>
      <c r="X774" s="145"/>
      <c r="Y774" s="145"/>
      <c r="Z774" s="145"/>
      <c r="AA774" s="145"/>
      <c r="AB774" s="145"/>
      <c r="AC774" s="145"/>
      <c r="AD774" s="145"/>
      <c r="AE774" s="145"/>
      <c r="AF774" s="145"/>
      <c r="AG774" s="145"/>
      <c r="AH774" s="145"/>
      <c r="AI774" s="145"/>
      <c r="AJ774" s="145"/>
      <c r="AK774" s="145"/>
      <c r="AL774" s="145"/>
      <c r="AM774" s="145"/>
      <c r="AN774" s="145"/>
      <c r="AO774" s="145"/>
      <c r="AP774" s="145"/>
      <c r="AQ774" s="145"/>
      <c r="AR774" s="145"/>
      <c r="AS774" s="145"/>
      <c r="AT774" s="145"/>
      <c r="AU774" s="145"/>
      <c r="AV774" s="145"/>
      <c r="AW774" s="145"/>
      <c r="AX774" s="145"/>
      <c r="AY774" s="145"/>
      <c r="AZ774" s="145"/>
      <c r="BA774" s="145"/>
      <c r="BB774" s="145"/>
      <c r="BC774" s="145"/>
      <c r="BD774" s="145"/>
      <c r="BE774" s="145"/>
      <c r="BF774" s="145"/>
      <c r="BG774" s="145"/>
      <c r="BH774" s="145"/>
      <c r="BI774" s="145"/>
    </row>
    <row r="775" ht="14.25" customHeight="1">
      <c r="A775" s="111"/>
      <c r="B775" s="145"/>
      <c r="C775" s="178"/>
      <c r="D775" s="178"/>
      <c r="E775" s="179"/>
      <c r="F775" s="178"/>
      <c r="G775" s="145"/>
      <c r="H775" s="145"/>
      <c r="I775" s="178"/>
      <c r="J775" s="179"/>
      <c r="K775" s="178"/>
      <c r="L775" s="145"/>
      <c r="M775" s="145"/>
      <c r="N775" s="145"/>
      <c r="O775" s="145"/>
      <c r="P775" s="145"/>
      <c r="Q775" s="145"/>
      <c r="R775" s="145"/>
      <c r="S775" s="145"/>
      <c r="T775" s="145"/>
      <c r="U775" s="145"/>
      <c r="V775" s="145"/>
      <c r="W775" s="145"/>
      <c r="X775" s="145"/>
      <c r="Y775" s="145"/>
      <c r="Z775" s="145"/>
      <c r="AA775" s="145"/>
      <c r="AB775" s="145"/>
      <c r="AC775" s="145"/>
      <c r="AD775" s="145"/>
      <c r="AE775" s="145"/>
      <c r="AF775" s="145"/>
      <c r="AG775" s="145"/>
      <c r="AH775" s="145"/>
      <c r="AI775" s="145"/>
      <c r="AJ775" s="145"/>
      <c r="AK775" s="145"/>
      <c r="AL775" s="145"/>
      <c r="AM775" s="145"/>
      <c r="AN775" s="145"/>
      <c r="AO775" s="145"/>
      <c r="AP775" s="145"/>
      <c r="AQ775" s="145"/>
      <c r="AR775" s="145"/>
      <c r="AS775" s="145"/>
      <c r="AT775" s="145"/>
      <c r="AU775" s="145"/>
      <c r="AV775" s="145"/>
      <c r="AW775" s="145"/>
      <c r="AX775" s="145"/>
      <c r="AY775" s="145"/>
      <c r="AZ775" s="145"/>
      <c r="BA775" s="145"/>
      <c r="BB775" s="145"/>
      <c r="BC775" s="145"/>
      <c r="BD775" s="145"/>
      <c r="BE775" s="145"/>
      <c r="BF775" s="145"/>
      <c r="BG775" s="145"/>
      <c r="BH775" s="145"/>
      <c r="BI775" s="145"/>
    </row>
    <row r="776" ht="14.25" customHeight="1">
      <c r="A776" s="111"/>
      <c r="B776" s="145"/>
      <c r="C776" s="178"/>
      <c r="D776" s="178"/>
      <c r="E776" s="179"/>
      <c r="F776" s="178"/>
      <c r="G776" s="145"/>
      <c r="H776" s="145"/>
      <c r="I776" s="178"/>
      <c r="J776" s="179"/>
      <c r="K776" s="178"/>
      <c r="L776" s="145"/>
      <c r="M776" s="145"/>
      <c r="N776" s="145"/>
      <c r="O776" s="145"/>
      <c r="P776" s="145"/>
      <c r="Q776" s="145"/>
      <c r="R776" s="145"/>
      <c r="S776" s="145"/>
      <c r="T776" s="145"/>
      <c r="U776" s="145"/>
      <c r="V776" s="145"/>
      <c r="W776" s="145"/>
      <c r="X776" s="145"/>
      <c r="Y776" s="145"/>
      <c r="Z776" s="145"/>
      <c r="AA776" s="145"/>
      <c r="AB776" s="145"/>
      <c r="AC776" s="145"/>
      <c r="AD776" s="145"/>
      <c r="AE776" s="145"/>
      <c r="AF776" s="145"/>
      <c r="AG776" s="145"/>
      <c r="AH776" s="145"/>
      <c r="AI776" s="145"/>
      <c r="AJ776" s="145"/>
      <c r="AK776" s="145"/>
      <c r="AL776" s="145"/>
      <c r="AM776" s="145"/>
      <c r="AN776" s="145"/>
      <c r="AO776" s="145"/>
      <c r="AP776" s="145"/>
      <c r="AQ776" s="145"/>
      <c r="AR776" s="145"/>
      <c r="AS776" s="145"/>
      <c r="AT776" s="145"/>
      <c r="AU776" s="145"/>
      <c r="AV776" s="145"/>
      <c r="AW776" s="145"/>
      <c r="AX776" s="145"/>
      <c r="AY776" s="145"/>
      <c r="AZ776" s="145"/>
      <c r="BA776" s="145"/>
      <c r="BB776" s="145"/>
      <c r="BC776" s="145"/>
      <c r="BD776" s="145"/>
      <c r="BE776" s="145"/>
      <c r="BF776" s="145"/>
      <c r="BG776" s="145"/>
      <c r="BH776" s="145"/>
      <c r="BI776" s="145"/>
    </row>
    <row r="777" ht="14.25" customHeight="1">
      <c r="A777" s="111"/>
      <c r="B777" s="145"/>
      <c r="C777" s="178"/>
      <c r="D777" s="178"/>
      <c r="E777" s="179"/>
      <c r="F777" s="178"/>
      <c r="G777" s="145"/>
      <c r="H777" s="145"/>
      <c r="I777" s="178"/>
      <c r="J777" s="179"/>
      <c r="K777" s="178"/>
      <c r="L777" s="145"/>
      <c r="M777" s="145"/>
      <c r="N777" s="145"/>
      <c r="O777" s="145"/>
      <c r="P777" s="145"/>
      <c r="Q777" s="145"/>
      <c r="R777" s="145"/>
      <c r="S777" s="145"/>
      <c r="T777" s="145"/>
      <c r="U777" s="145"/>
      <c r="V777" s="145"/>
      <c r="W777" s="145"/>
      <c r="X777" s="145"/>
      <c r="Y777" s="145"/>
      <c r="Z777" s="145"/>
      <c r="AA777" s="145"/>
      <c r="AB777" s="145"/>
      <c r="AC777" s="145"/>
      <c r="AD777" s="145"/>
      <c r="AE777" s="145"/>
      <c r="AF777" s="145"/>
      <c r="AG777" s="145"/>
      <c r="AH777" s="145"/>
      <c r="AI777" s="145"/>
      <c r="AJ777" s="145"/>
      <c r="AK777" s="145"/>
      <c r="AL777" s="145"/>
      <c r="AM777" s="145"/>
      <c r="AN777" s="145"/>
      <c r="AO777" s="145"/>
      <c r="AP777" s="145"/>
      <c r="AQ777" s="145"/>
      <c r="AR777" s="145"/>
      <c r="AS777" s="145"/>
      <c r="AT777" s="145"/>
      <c r="AU777" s="145"/>
      <c r="AV777" s="145"/>
      <c r="AW777" s="145"/>
      <c r="AX777" s="145"/>
      <c r="AY777" s="145"/>
      <c r="AZ777" s="145"/>
      <c r="BA777" s="145"/>
      <c r="BB777" s="145"/>
      <c r="BC777" s="145"/>
      <c r="BD777" s="145"/>
      <c r="BE777" s="145"/>
      <c r="BF777" s="145"/>
      <c r="BG777" s="145"/>
      <c r="BH777" s="145"/>
      <c r="BI777" s="145"/>
    </row>
    <row r="778" ht="14.25" customHeight="1">
      <c r="A778" s="111"/>
      <c r="B778" s="145"/>
      <c r="C778" s="178"/>
      <c r="D778" s="178"/>
      <c r="E778" s="179"/>
      <c r="F778" s="178"/>
      <c r="G778" s="145"/>
      <c r="H778" s="145"/>
      <c r="I778" s="178"/>
      <c r="J778" s="179"/>
      <c r="K778" s="178"/>
      <c r="L778" s="145"/>
      <c r="M778" s="145"/>
      <c r="N778" s="145"/>
      <c r="O778" s="145"/>
      <c r="P778" s="145"/>
      <c r="Q778" s="145"/>
      <c r="R778" s="145"/>
      <c r="S778" s="145"/>
      <c r="T778" s="145"/>
      <c r="U778" s="145"/>
      <c r="V778" s="145"/>
      <c r="W778" s="145"/>
      <c r="X778" s="145"/>
      <c r="Y778" s="145"/>
      <c r="Z778" s="145"/>
      <c r="AA778" s="145"/>
      <c r="AB778" s="145"/>
      <c r="AC778" s="145"/>
      <c r="AD778" s="145"/>
      <c r="AE778" s="145"/>
      <c r="AF778" s="145"/>
      <c r="AG778" s="145"/>
      <c r="AH778" s="145"/>
      <c r="AI778" s="145"/>
      <c r="AJ778" s="145"/>
      <c r="AK778" s="145"/>
      <c r="AL778" s="145"/>
      <c r="AM778" s="145"/>
      <c r="AN778" s="145"/>
      <c r="AO778" s="145"/>
      <c r="AP778" s="145"/>
      <c r="AQ778" s="145"/>
      <c r="AR778" s="145"/>
      <c r="AS778" s="145"/>
      <c r="AT778" s="145"/>
      <c r="AU778" s="145"/>
      <c r="AV778" s="145"/>
      <c r="AW778" s="145"/>
      <c r="AX778" s="145"/>
      <c r="AY778" s="145"/>
      <c r="AZ778" s="145"/>
      <c r="BA778" s="145"/>
      <c r="BB778" s="145"/>
      <c r="BC778" s="145"/>
      <c r="BD778" s="145"/>
      <c r="BE778" s="145"/>
      <c r="BF778" s="145"/>
      <c r="BG778" s="145"/>
      <c r="BH778" s="145"/>
      <c r="BI778" s="145"/>
    </row>
    <row r="779" ht="14.25" customHeight="1">
      <c r="A779" s="111"/>
      <c r="B779" s="145"/>
      <c r="C779" s="178"/>
      <c r="D779" s="178"/>
      <c r="E779" s="179"/>
      <c r="F779" s="178"/>
      <c r="G779" s="145"/>
      <c r="H779" s="145"/>
      <c r="I779" s="178"/>
      <c r="J779" s="179"/>
      <c r="K779" s="178"/>
      <c r="L779" s="145"/>
      <c r="M779" s="145"/>
      <c r="N779" s="145"/>
      <c r="O779" s="145"/>
      <c r="P779" s="145"/>
      <c r="Q779" s="145"/>
      <c r="R779" s="145"/>
      <c r="S779" s="145"/>
      <c r="T779" s="145"/>
      <c r="U779" s="145"/>
      <c r="V779" s="145"/>
      <c r="W779" s="145"/>
      <c r="X779" s="145"/>
      <c r="Y779" s="145"/>
      <c r="Z779" s="145"/>
      <c r="AA779" s="145"/>
      <c r="AB779" s="145"/>
      <c r="AC779" s="145"/>
      <c r="AD779" s="145"/>
      <c r="AE779" s="145"/>
      <c r="AF779" s="145"/>
      <c r="AG779" s="145"/>
      <c r="AH779" s="145"/>
      <c r="AI779" s="145"/>
      <c r="AJ779" s="145"/>
      <c r="AK779" s="145"/>
      <c r="AL779" s="145"/>
      <c r="AM779" s="145"/>
      <c r="AN779" s="145"/>
      <c r="AO779" s="145"/>
      <c r="AP779" s="145"/>
      <c r="AQ779" s="145"/>
      <c r="AR779" s="145"/>
      <c r="AS779" s="145"/>
      <c r="AT779" s="145"/>
      <c r="AU779" s="145"/>
      <c r="AV779" s="145"/>
      <c r="AW779" s="145"/>
      <c r="AX779" s="145"/>
      <c r="AY779" s="145"/>
      <c r="AZ779" s="145"/>
      <c r="BA779" s="145"/>
      <c r="BB779" s="145"/>
      <c r="BC779" s="145"/>
      <c r="BD779" s="145"/>
      <c r="BE779" s="145"/>
      <c r="BF779" s="145"/>
      <c r="BG779" s="145"/>
      <c r="BH779" s="145"/>
      <c r="BI779" s="145"/>
    </row>
    <row r="780" ht="14.25" customHeight="1">
      <c r="A780" s="111"/>
      <c r="B780" s="145"/>
      <c r="C780" s="178"/>
      <c r="D780" s="178"/>
      <c r="E780" s="179"/>
      <c r="F780" s="178"/>
      <c r="G780" s="145"/>
      <c r="H780" s="145"/>
      <c r="I780" s="178"/>
      <c r="J780" s="179"/>
      <c r="K780" s="178"/>
      <c r="L780" s="145"/>
      <c r="M780" s="145"/>
      <c r="N780" s="145"/>
      <c r="O780" s="145"/>
      <c r="P780" s="145"/>
      <c r="Q780" s="145"/>
      <c r="R780" s="145"/>
      <c r="S780" s="145"/>
      <c r="T780" s="145"/>
      <c r="U780" s="145"/>
      <c r="V780" s="145"/>
      <c r="W780" s="145"/>
      <c r="X780" s="145"/>
      <c r="Y780" s="145"/>
      <c r="Z780" s="145"/>
      <c r="AA780" s="145"/>
      <c r="AB780" s="145"/>
      <c r="AC780" s="145"/>
      <c r="AD780" s="145"/>
      <c r="AE780" s="145"/>
      <c r="AF780" s="145"/>
      <c r="AG780" s="145"/>
      <c r="AH780" s="145"/>
      <c r="AI780" s="145"/>
      <c r="AJ780" s="145"/>
      <c r="AK780" s="145"/>
      <c r="AL780" s="145"/>
      <c r="AM780" s="145"/>
      <c r="AN780" s="145"/>
      <c r="AO780" s="145"/>
      <c r="AP780" s="145"/>
      <c r="AQ780" s="145"/>
      <c r="AR780" s="145"/>
      <c r="AS780" s="145"/>
      <c r="AT780" s="145"/>
      <c r="AU780" s="145"/>
      <c r="AV780" s="145"/>
      <c r="AW780" s="145"/>
      <c r="AX780" s="145"/>
      <c r="AY780" s="145"/>
      <c r="AZ780" s="145"/>
      <c r="BA780" s="145"/>
      <c r="BB780" s="145"/>
      <c r="BC780" s="145"/>
      <c r="BD780" s="145"/>
      <c r="BE780" s="145"/>
      <c r="BF780" s="145"/>
      <c r="BG780" s="145"/>
      <c r="BH780" s="145"/>
      <c r="BI780" s="145"/>
    </row>
    <row r="781" ht="14.25" customHeight="1">
      <c r="A781" s="111"/>
      <c r="B781" s="145"/>
      <c r="C781" s="178"/>
      <c r="D781" s="178"/>
      <c r="E781" s="179"/>
      <c r="F781" s="178"/>
      <c r="G781" s="145"/>
      <c r="H781" s="145"/>
      <c r="I781" s="178"/>
      <c r="J781" s="179"/>
      <c r="K781" s="178"/>
      <c r="L781" s="145"/>
      <c r="M781" s="145"/>
      <c r="N781" s="145"/>
      <c r="O781" s="145"/>
      <c r="P781" s="145"/>
      <c r="Q781" s="145"/>
      <c r="R781" s="145"/>
      <c r="S781" s="145"/>
      <c r="T781" s="145"/>
      <c r="U781" s="145"/>
      <c r="V781" s="145"/>
      <c r="W781" s="145"/>
      <c r="X781" s="145"/>
      <c r="Y781" s="145"/>
      <c r="Z781" s="145"/>
      <c r="AA781" s="145"/>
      <c r="AB781" s="145"/>
      <c r="AC781" s="145"/>
      <c r="AD781" s="145"/>
      <c r="AE781" s="145"/>
      <c r="AF781" s="145"/>
      <c r="AG781" s="145"/>
      <c r="AH781" s="145"/>
      <c r="AI781" s="145"/>
      <c r="AJ781" s="145"/>
      <c r="AK781" s="145"/>
      <c r="AL781" s="145"/>
      <c r="AM781" s="145"/>
      <c r="AN781" s="145"/>
      <c r="AO781" s="145"/>
      <c r="AP781" s="145"/>
      <c r="AQ781" s="145"/>
      <c r="AR781" s="145"/>
      <c r="AS781" s="145"/>
      <c r="AT781" s="145"/>
      <c r="AU781" s="145"/>
      <c r="AV781" s="145"/>
      <c r="AW781" s="145"/>
      <c r="AX781" s="145"/>
      <c r="AY781" s="145"/>
      <c r="AZ781" s="145"/>
      <c r="BA781" s="145"/>
      <c r="BB781" s="145"/>
      <c r="BC781" s="145"/>
      <c r="BD781" s="145"/>
      <c r="BE781" s="145"/>
      <c r="BF781" s="145"/>
      <c r="BG781" s="145"/>
      <c r="BH781" s="145"/>
      <c r="BI781" s="145"/>
    </row>
    <row r="782" ht="14.25" customHeight="1">
      <c r="A782" s="111"/>
      <c r="B782" s="145"/>
      <c r="C782" s="178"/>
      <c r="D782" s="178"/>
      <c r="E782" s="179"/>
      <c r="F782" s="178"/>
      <c r="G782" s="145"/>
      <c r="H782" s="145"/>
      <c r="I782" s="178"/>
      <c r="J782" s="179"/>
      <c r="K782" s="178"/>
      <c r="L782" s="145"/>
      <c r="M782" s="145"/>
      <c r="N782" s="145"/>
      <c r="O782" s="145"/>
      <c r="P782" s="145"/>
      <c r="Q782" s="145"/>
      <c r="R782" s="145"/>
      <c r="S782" s="145"/>
      <c r="T782" s="145"/>
      <c r="U782" s="145"/>
      <c r="V782" s="145"/>
      <c r="W782" s="145"/>
      <c r="X782" s="145"/>
      <c r="Y782" s="145"/>
      <c r="Z782" s="145"/>
      <c r="AA782" s="145"/>
      <c r="AB782" s="145"/>
      <c r="AC782" s="145"/>
      <c r="AD782" s="145"/>
      <c r="AE782" s="145"/>
      <c r="AF782" s="145"/>
      <c r="AG782" s="145"/>
      <c r="AH782" s="145"/>
      <c r="AI782" s="145"/>
      <c r="AJ782" s="145"/>
      <c r="AK782" s="145"/>
      <c r="AL782" s="145"/>
      <c r="AM782" s="145"/>
      <c r="AN782" s="145"/>
      <c r="AO782" s="145"/>
      <c r="AP782" s="145"/>
      <c r="AQ782" s="145"/>
      <c r="AR782" s="145"/>
      <c r="AS782" s="145"/>
      <c r="AT782" s="145"/>
      <c r="AU782" s="145"/>
      <c r="AV782" s="145"/>
      <c r="AW782" s="145"/>
      <c r="AX782" s="145"/>
      <c r="AY782" s="145"/>
      <c r="AZ782" s="145"/>
      <c r="BA782" s="145"/>
      <c r="BB782" s="145"/>
      <c r="BC782" s="145"/>
      <c r="BD782" s="145"/>
      <c r="BE782" s="145"/>
      <c r="BF782" s="145"/>
      <c r="BG782" s="145"/>
      <c r="BH782" s="145"/>
      <c r="BI782" s="145"/>
    </row>
    <row r="783" ht="14.25" customHeight="1">
      <c r="A783" s="111"/>
      <c r="B783" s="145"/>
      <c r="C783" s="178"/>
      <c r="D783" s="178"/>
      <c r="E783" s="179"/>
      <c r="F783" s="178"/>
      <c r="G783" s="145"/>
      <c r="H783" s="145"/>
      <c r="I783" s="178"/>
      <c r="J783" s="179"/>
      <c r="K783" s="178"/>
      <c r="L783" s="145"/>
      <c r="M783" s="145"/>
      <c r="N783" s="145"/>
      <c r="O783" s="145"/>
      <c r="P783" s="145"/>
      <c r="Q783" s="145"/>
      <c r="R783" s="145"/>
      <c r="S783" s="145"/>
      <c r="T783" s="145"/>
      <c r="U783" s="145"/>
      <c r="V783" s="145"/>
      <c r="W783" s="145"/>
      <c r="X783" s="145"/>
      <c r="Y783" s="145"/>
      <c r="Z783" s="145"/>
      <c r="AA783" s="145"/>
      <c r="AB783" s="145"/>
      <c r="AC783" s="145"/>
      <c r="AD783" s="145"/>
      <c r="AE783" s="145"/>
      <c r="AF783" s="145"/>
      <c r="AG783" s="145"/>
      <c r="AH783" s="145"/>
      <c r="AI783" s="145"/>
      <c r="AJ783" s="145"/>
      <c r="AK783" s="145"/>
      <c r="AL783" s="145"/>
      <c r="AM783" s="145"/>
      <c r="AN783" s="145"/>
      <c r="AO783" s="145"/>
      <c r="AP783" s="145"/>
      <c r="AQ783" s="145"/>
      <c r="AR783" s="145"/>
      <c r="AS783" s="145"/>
      <c r="AT783" s="145"/>
      <c r="AU783" s="145"/>
      <c r="AV783" s="145"/>
      <c r="AW783" s="145"/>
      <c r="AX783" s="145"/>
      <c r="AY783" s="145"/>
      <c r="AZ783" s="145"/>
      <c r="BA783" s="145"/>
      <c r="BB783" s="145"/>
      <c r="BC783" s="145"/>
      <c r="BD783" s="145"/>
      <c r="BE783" s="145"/>
      <c r="BF783" s="145"/>
      <c r="BG783" s="145"/>
      <c r="BH783" s="145"/>
      <c r="BI783" s="145"/>
    </row>
    <row r="784" ht="14.25" customHeight="1">
      <c r="A784" s="111"/>
      <c r="B784" s="145"/>
      <c r="C784" s="178"/>
      <c r="D784" s="178"/>
      <c r="E784" s="179"/>
      <c r="F784" s="178"/>
      <c r="G784" s="145"/>
      <c r="H784" s="145"/>
      <c r="I784" s="178"/>
      <c r="J784" s="179"/>
      <c r="K784" s="178"/>
      <c r="L784" s="145"/>
      <c r="M784" s="145"/>
      <c r="N784" s="145"/>
      <c r="O784" s="145"/>
      <c r="P784" s="145"/>
      <c r="Q784" s="145"/>
      <c r="R784" s="145"/>
      <c r="S784" s="145"/>
      <c r="T784" s="145"/>
      <c r="U784" s="145"/>
      <c r="V784" s="145"/>
      <c r="W784" s="145"/>
      <c r="X784" s="145"/>
      <c r="Y784" s="145"/>
      <c r="Z784" s="145"/>
      <c r="AA784" s="145"/>
      <c r="AB784" s="145"/>
      <c r="AC784" s="145"/>
      <c r="AD784" s="145"/>
      <c r="AE784" s="145"/>
      <c r="AF784" s="145"/>
      <c r="AG784" s="145"/>
      <c r="AH784" s="145"/>
      <c r="AI784" s="145"/>
      <c r="AJ784" s="145"/>
      <c r="AK784" s="145"/>
      <c r="AL784" s="145"/>
      <c r="AM784" s="145"/>
      <c r="AN784" s="145"/>
      <c r="AO784" s="145"/>
      <c r="AP784" s="145"/>
      <c r="AQ784" s="145"/>
      <c r="AR784" s="145"/>
      <c r="AS784" s="145"/>
      <c r="AT784" s="145"/>
      <c r="AU784" s="145"/>
      <c r="AV784" s="145"/>
      <c r="AW784" s="145"/>
      <c r="AX784" s="145"/>
      <c r="AY784" s="145"/>
      <c r="AZ784" s="145"/>
      <c r="BA784" s="145"/>
      <c r="BB784" s="145"/>
      <c r="BC784" s="145"/>
      <c r="BD784" s="145"/>
      <c r="BE784" s="145"/>
      <c r="BF784" s="145"/>
      <c r="BG784" s="145"/>
      <c r="BH784" s="145"/>
      <c r="BI784" s="145"/>
    </row>
    <row r="785" ht="14.25" customHeight="1">
      <c r="A785" s="111"/>
      <c r="B785" s="145"/>
      <c r="C785" s="178"/>
      <c r="D785" s="178"/>
      <c r="E785" s="179"/>
      <c r="F785" s="178"/>
      <c r="G785" s="145"/>
      <c r="H785" s="145"/>
      <c r="I785" s="178"/>
      <c r="J785" s="179"/>
      <c r="K785" s="178"/>
      <c r="L785" s="145"/>
      <c r="M785" s="145"/>
      <c r="N785" s="145"/>
      <c r="O785" s="145"/>
      <c r="P785" s="145"/>
      <c r="Q785" s="145"/>
      <c r="R785" s="145"/>
      <c r="S785" s="145"/>
      <c r="T785" s="145"/>
      <c r="U785" s="145"/>
      <c r="V785" s="145"/>
      <c r="W785" s="145"/>
      <c r="X785" s="145"/>
      <c r="Y785" s="145"/>
      <c r="Z785" s="145"/>
      <c r="AA785" s="145"/>
      <c r="AB785" s="145"/>
      <c r="AC785" s="145"/>
      <c r="AD785" s="145"/>
      <c r="AE785" s="145"/>
      <c r="AF785" s="145"/>
      <c r="AG785" s="145"/>
      <c r="AH785" s="145"/>
      <c r="AI785" s="145"/>
      <c r="AJ785" s="145"/>
      <c r="AK785" s="145"/>
      <c r="AL785" s="145"/>
      <c r="AM785" s="145"/>
      <c r="AN785" s="145"/>
      <c r="AO785" s="145"/>
      <c r="AP785" s="145"/>
      <c r="AQ785" s="145"/>
      <c r="AR785" s="145"/>
      <c r="AS785" s="145"/>
      <c r="AT785" s="145"/>
      <c r="AU785" s="145"/>
      <c r="AV785" s="145"/>
      <c r="AW785" s="145"/>
      <c r="AX785" s="145"/>
      <c r="AY785" s="145"/>
      <c r="AZ785" s="145"/>
      <c r="BA785" s="145"/>
      <c r="BB785" s="145"/>
      <c r="BC785" s="145"/>
      <c r="BD785" s="145"/>
      <c r="BE785" s="145"/>
      <c r="BF785" s="145"/>
      <c r="BG785" s="145"/>
      <c r="BH785" s="145"/>
      <c r="BI785" s="145"/>
    </row>
    <row r="786" ht="14.25" customHeight="1">
      <c r="A786" s="111"/>
      <c r="B786" s="145"/>
      <c r="C786" s="178"/>
      <c r="D786" s="178"/>
      <c r="E786" s="179"/>
      <c r="F786" s="178"/>
      <c r="G786" s="145"/>
      <c r="H786" s="145"/>
      <c r="I786" s="178"/>
      <c r="J786" s="179"/>
      <c r="K786" s="178"/>
      <c r="L786" s="145"/>
      <c r="M786" s="145"/>
      <c r="N786" s="145"/>
      <c r="O786" s="145"/>
      <c r="P786" s="145"/>
      <c r="Q786" s="145"/>
      <c r="R786" s="145"/>
      <c r="S786" s="145"/>
      <c r="T786" s="145"/>
      <c r="U786" s="145"/>
      <c r="V786" s="145"/>
      <c r="W786" s="145"/>
      <c r="X786" s="145"/>
      <c r="Y786" s="145"/>
      <c r="Z786" s="145"/>
      <c r="AA786" s="145"/>
      <c r="AB786" s="145"/>
      <c r="AC786" s="145"/>
      <c r="AD786" s="145"/>
      <c r="AE786" s="145"/>
      <c r="AF786" s="145"/>
      <c r="AG786" s="145"/>
      <c r="AH786" s="145"/>
      <c r="AI786" s="145"/>
      <c r="AJ786" s="145"/>
      <c r="AK786" s="145"/>
      <c r="AL786" s="145"/>
      <c r="AM786" s="145"/>
      <c r="AN786" s="145"/>
      <c r="AO786" s="145"/>
      <c r="AP786" s="145"/>
      <c r="AQ786" s="145"/>
      <c r="AR786" s="145"/>
      <c r="AS786" s="145"/>
      <c r="AT786" s="145"/>
      <c r="AU786" s="145"/>
      <c r="AV786" s="145"/>
      <c r="AW786" s="145"/>
      <c r="AX786" s="145"/>
      <c r="AY786" s="145"/>
      <c r="AZ786" s="145"/>
      <c r="BA786" s="145"/>
      <c r="BB786" s="145"/>
      <c r="BC786" s="145"/>
      <c r="BD786" s="145"/>
      <c r="BE786" s="145"/>
      <c r="BF786" s="145"/>
      <c r="BG786" s="145"/>
      <c r="BH786" s="145"/>
      <c r="BI786" s="145"/>
    </row>
    <row r="787" ht="14.25" customHeight="1">
      <c r="A787" s="111"/>
      <c r="B787" s="145"/>
      <c r="C787" s="178"/>
      <c r="D787" s="178"/>
      <c r="E787" s="179"/>
      <c r="F787" s="178"/>
      <c r="G787" s="145"/>
      <c r="H787" s="145"/>
      <c r="I787" s="178"/>
      <c r="J787" s="179"/>
      <c r="K787" s="178"/>
      <c r="L787" s="145"/>
      <c r="M787" s="145"/>
      <c r="N787" s="145"/>
      <c r="O787" s="145"/>
      <c r="P787" s="145"/>
      <c r="Q787" s="145"/>
      <c r="R787" s="145"/>
      <c r="S787" s="145"/>
      <c r="T787" s="145"/>
      <c r="U787" s="145"/>
      <c r="V787" s="145"/>
      <c r="W787" s="145"/>
      <c r="X787" s="145"/>
      <c r="Y787" s="145"/>
      <c r="Z787" s="145"/>
      <c r="AA787" s="145"/>
      <c r="AB787" s="145"/>
      <c r="AC787" s="145"/>
      <c r="AD787" s="145"/>
      <c r="AE787" s="145"/>
      <c r="AF787" s="145"/>
      <c r="AG787" s="145"/>
      <c r="AH787" s="145"/>
      <c r="AI787" s="145"/>
      <c r="AJ787" s="145"/>
      <c r="AK787" s="145"/>
      <c r="AL787" s="145"/>
      <c r="AM787" s="145"/>
      <c r="AN787" s="145"/>
      <c r="AO787" s="145"/>
      <c r="AP787" s="145"/>
      <c r="AQ787" s="145"/>
      <c r="AR787" s="145"/>
      <c r="AS787" s="145"/>
      <c r="AT787" s="145"/>
      <c r="AU787" s="145"/>
      <c r="AV787" s="145"/>
      <c r="AW787" s="145"/>
      <c r="AX787" s="145"/>
      <c r="AY787" s="145"/>
      <c r="AZ787" s="145"/>
      <c r="BA787" s="145"/>
      <c r="BB787" s="145"/>
      <c r="BC787" s="145"/>
      <c r="BD787" s="145"/>
      <c r="BE787" s="145"/>
      <c r="BF787" s="145"/>
      <c r="BG787" s="145"/>
      <c r="BH787" s="145"/>
      <c r="BI787" s="145"/>
    </row>
    <row r="788" ht="14.25" customHeight="1">
      <c r="A788" s="111"/>
      <c r="B788" s="145"/>
      <c r="C788" s="178"/>
      <c r="D788" s="178"/>
      <c r="E788" s="179"/>
      <c r="F788" s="178"/>
      <c r="G788" s="145"/>
      <c r="H788" s="145"/>
      <c r="I788" s="178"/>
      <c r="J788" s="179"/>
      <c r="K788" s="178"/>
      <c r="L788" s="145"/>
      <c r="M788" s="145"/>
      <c r="N788" s="145"/>
      <c r="O788" s="145"/>
      <c r="P788" s="145"/>
      <c r="Q788" s="145"/>
      <c r="R788" s="145"/>
      <c r="S788" s="145"/>
      <c r="T788" s="145"/>
      <c r="U788" s="145"/>
      <c r="V788" s="145"/>
      <c r="W788" s="145"/>
      <c r="X788" s="145"/>
      <c r="Y788" s="145"/>
      <c r="Z788" s="145"/>
      <c r="AA788" s="145"/>
      <c r="AB788" s="145"/>
      <c r="AC788" s="145"/>
      <c r="AD788" s="145"/>
      <c r="AE788" s="145"/>
      <c r="AF788" s="145"/>
      <c r="AG788" s="145"/>
      <c r="AH788" s="145"/>
      <c r="AI788" s="145"/>
      <c r="AJ788" s="145"/>
      <c r="AK788" s="145"/>
      <c r="AL788" s="145"/>
      <c r="AM788" s="145"/>
      <c r="AN788" s="145"/>
      <c r="AO788" s="145"/>
      <c r="AP788" s="145"/>
      <c r="AQ788" s="145"/>
      <c r="AR788" s="145"/>
      <c r="AS788" s="145"/>
      <c r="AT788" s="145"/>
      <c r="AU788" s="145"/>
      <c r="AV788" s="145"/>
      <c r="AW788" s="145"/>
      <c r="AX788" s="145"/>
      <c r="AY788" s="145"/>
      <c r="AZ788" s="145"/>
      <c r="BA788" s="145"/>
      <c r="BB788" s="145"/>
      <c r="BC788" s="145"/>
      <c r="BD788" s="145"/>
      <c r="BE788" s="145"/>
      <c r="BF788" s="145"/>
      <c r="BG788" s="145"/>
      <c r="BH788" s="145"/>
      <c r="BI788" s="145"/>
    </row>
    <row r="789" ht="14.25" customHeight="1">
      <c r="A789" s="111"/>
      <c r="B789" s="145"/>
      <c r="C789" s="178"/>
      <c r="D789" s="178"/>
      <c r="E789" s="179"/>
      <c r="F789" s="178"/>
      <c r="G789" s="145"/>
      <c r="H789" s="145"/>
      <c r="I789" s="178"/>
      <c r="J789" s="179"/>
      <c r="K789" s="178"/>
      <c r="L789" s="145"/>
      <c r="M789" s="145"/>
      <c r="N789" s="145"/>
      <c r="O789" s="145"/>
      <c r="P789" s="145"/>
      <c r="Q789" s="145"/>
      <c r="R789" s="145"/>
      <c r="S789" s="145"/>
      <c r="T789" s="145"/>
      <c r="U789" s="145"/>
      <c r="V789" s="145"/>
      <c r="W789" s="145"/>
      <c r="X789" s="145"/>
      <c r="Y789" s="145"/>
      <c r="Z789" s="145"/>
      <c r="AA789" s="145"/>
      <c r="AB789" s="145"/>
      <c r="AC789" s="145"/>
      <c r="AD789" s="145"/>
      <c r="AE789" s="145"/>
      <c r="AF789" s="145"/>
      <c r="AG789" s="145"/>
      <c r="AH789" s="145"/>
      <c r="AI789" s="145"/>
      <c r="AJ789" s="145"/>
      <c r="AK789" s="145"/>
      <c r="AL789" s="145"/>
      <c r="AM789" s="145"/>
      <c r="AN789" s="145"/>
      <c r="AO789" s="145"/>
      <c r="AP789" s="145"/>
      <c r="AQ789" s="145"/>
      <c r="AR789" s="145"/>
      <c r="AS789" s="145"/>
      <c r="AT789" s="145"/>
      <c r="AU789" s="145"/>
      <c r="AV789" s="145"/>
      <c r="AW789" s="145"/>
      <c r="AX789" s="145"/>
      <c r="AY789" s="145"/>
      <c r="AZ789" s="145"/>
      <c r="BA789" s="145"/>
      <c r="BB789" s="145"/>
      <c r="BC789" s="145"/>
      <c r="BD789" s="145"/>
      <c r="BE789" s="145"/>
      <c r="BF789" s="145"/>
      <c r="BG789" s="145"/>
      <c r="BH789" s="145"/>
      <c r="BI789" s="145"/>
    </row>
    <row r="790" ht="14.25" customHeight="1">
      <c r="A790" s="111"/>
      <c r="B790" s="145"/>
      <c r="C790" s="178"/>
      <c r="D790" s="178"/>
      <c r="E790" s="179"/>
      <c r="F790" s="178"/>
      <c r="G790" s="145"/>
      <c r="H790" s="145"/>
      <c r="I790" s="178"/>
      <c r="J790" s="179"/>
      <c r="K790" s="178"/>
      <c r="L790" s="145"/>
      <c r="M790" s="145"/>
      <c r="N790" s="145"/>
      <c r="O790" s="145"/>
      <c r="P790" s="145"/>
      <c r="Q790" s="145"/>
      <c r="R790" s="145"/>
      <c r="S790" s="145"/>
      <c r="T790" s="145"/>
      <c r="U790" s="145"/>
      <c r="V790" s="145"/>
      <c r="W790" s="145"/>
      <c r="X790" s="145"/>
      <c r="Y790" s="145"/>
      <c r="Z790" s="145"/>
      <c r="AA790" s="145"/>
      <c r="AB790" s="145"/>
      <c r="AC790" s="145"/>
      <c r="AD790" s="145"/>
      <c r="AE790" s="145"/>
      <c r="AF790" s="145"/>
      <c r="AG790" s="145"/>
      <c r="AH790" s="145"/>
      <c r="AI790" s="145"/>
      <c r="AJ790" s="145"/>
      <c r="AK790" s="145"/>
      <c r="AL790" s="145"/>
      <c r="AM790" s="145"/>
      <c r="AN790" s="145"/>
      <c r="AO790" s="145"/>
      <c r="AP790" s="145"/>
      <c r="AQ790" s="145"/>
      <c r="AR790" s="145"/>
      <c r="AS790" s="145"/>
      <c r="AT790" s="145"/>
      <c r="AU790" s="145"/>
      <c r="AV790" s="145"/>
      <c r="AW790" s="145"/>
      <c r="AX790" s="145"/>
      <c r="AY790" s="145"/>
      <c r="AZ790" s="145"/>
      <c r="BA790" s="145"/>
      <c r="BB790" s="145"/>
      <c r="BC790" s="145"/>
      <c r="BD790" s="145"/>
      <c r="BE790" s="145"/>
      <c r="BF790" s="145"/>
      <c r="BG790" s="145"/>
      <c r="BH790" s="145"/>
      <c r="BI790" s="145"/>
    </row>
    <row r="791" ht="14.25" customHeight="1">
      <c r="A791" s="111"/>
      <c r="B791" s="145"/>
      <c r="C791" s="178"/>
      <c r="D791" s="178"/>
      <c r="E791" s="179"/>
      <c r="F791" s="178"/>
      <c r="G791" s="145"/>
      <c r="H791" s="145"/>
      <c r="I791" s="178"/>
      <c r="J791" s="179"/>
      <c r="K791" s="178"/>
      <c r="L791" s="145"/>
      <c r="M791" s="145"/>
      <c r="N791" s="145"/>
      <c r="O791" s="145"/>
      <c r="P791" s="145"/>
      <c r="Q791" s="145"/>
      <c r="R791" s="145"/>
      <c r="S791" s="145"/>
      <c r="T791" s="145"/>
      <c r="U791" s="145"/>
      <c r="V791" s="145"/>
      <c r="W791" s="145"/>
      <c r="X791" s="145"/>
      <c r="Y791" s="145"/>
      <c r="Z791" s="145"/>
      <c r="AA791" s="145"/>
      <c r="AB791" s="145"/>
      <c r="AC791" s="145"/>
      <c r="AD791" s="145"/>
      <c r="AE791" s="145"/>
      <c r="AF791" s="145"/>
      <c r="AG791" s="145"/>
      <c r="AH791" s="145"/>
      <c r="AI791" s="145"/>
      <c r="AJ791" s="145"/>
      <c r="AK791" s="145"/>
      <c r="AL791" s="145"/>
      <c r="AM791" s="145"/>
      <c r="AN791" s="145"/>
      <c r="AO791" s="145"/>
      <c r="AP791" s="145"/>
      <c r="AQ791" s="145"/>
      <c r="AR791" s="145"/>
      <c r="AS791" s="145"/>
      <c r="AT791" s="145"/>
      <c r="AU791" s="145"/>
      <c r="AV791" s="145"/>
      <c r="AW791" s="145"/>
      <c r="AX791" s="145"/>
      <c r="AY791" s="145"/>
      <c r="AZ791" s="145"/>
      <c r="BA791" s="145"/>
      <c r="BB791" s="145"/>
      <c r="BC791" s="145"/>
      <c r="BD791" s="145"/>
      <c r="BE791" s="145"/>
      <c r="BF791" s="145"/>
      <c r="BG791" s="145"/>
      <c r="BH791" s="145"/>
      <c r="BI791" s="145"/>
    </row>
    <row r="792" ht="14.25" customHeight="1">
      <c r="A792" s="111"/>
      <c r="B792" s="145"/>
      <c r="C792" s="178"/>
      <c r="D792" s="178"/>
      <c r="E792" s="179"/>
      <c r="F792" s="178"/>
      <c r="G792" s="145"/>
      <c r="H792" s="145"/>
      <c r="I792" s="178"/>
      <c r="J792" s="179"/>
      <c r="K792" s="178"/>
      <c r="L792" s="145"/>
      <c r="M792" s="145"/>
      <c r="N792" s="145"/>
      <c r="O792" s="145"/>
      <c r="P792" s="145"/>
      <c r="Q792" s="145"/>
      <c r="R792" s="145"/>
      <c r="S792" s="145"/>
      <c r="T792" s="145"/>
      <c r="U792" s="145"/>
      <c r="V792" s="145"/>
      <c r="W792" s="145"/>
      <c r="X792" s="145"/>
      <c r="Y792" s="145"/>
      <c r="Z792" s="145"/>
      <c r="AA792" s="145"/>
      <c r="AB792" s="145"/>
      <c r="AC792" s="145"/>
      <c r="AD792" s="145"/>
      <c r="AE792" s="145"/>
      <c r="AF792" s="145"/>
      <c r="AG792" s="145"/>
      <c r="AH792" s="145"/>
      <c r="AI792" s="145"/>
      <c r="AJ792" s="145"/>
      <c r="AK792" s="145"/>
      <c r="AL792" s="145"/>
      <c r="AM792" s="145"/>
      <c r="AN792" s="145"/>
      <c r="AO792" s="145"/>
      <c r="AP792" s="145"/>
      <c r="AQ792" s="145"/>
      <c r="AR792" s="145"/>
      <c r="AS792" s="145"/>
      <c r="AT792" s="145"/>
      <c r="AU792" s="145"/>
      <c r="AV792" s="145"/>
      <c r="AW792" s="145"/>
      <c r="AX792" s="145"/>
      <c r="AY792" s="145"/>
      <c r="AZ792" s="145"/>
      <c r="BA792" s="145"/>
      <c r="BB792" s="145"/>
      <c r="BC792" s="145"/>
      <c r="BD792" s="145"/>
      <c r="BE792" s="145"/>
      <c r="BF792" s="145"/>
      <c r="BG792" s="145"/>
      <c r="BH792" s="145"/>
      <c r="BI792" s="145"/>
    </row>
    <row r="793" ht="14.25" customHeight="1">
      <c r="A793" s="111"/>
      <c r="B793" s="145"/>
      <c r="C793" s="178"/>
      <c r="D793" s="178"/>
      <c r="E793" s="179"/>
      <c r="F793" s="178"/>
      <c r="G793" s="145"/>
      <c r="H793" s="145"/>
      <c r="I793" s="178"/>
      <c r="J793" s="179"/>
      <c r="K793" s="178"/>
      <c r="L793" s="145"/>
      <c r="M793" s="145"/>
      <c r="N793" s="145"/>
      <c r="O793" s="145"/>
      <c r="P793" s="145"/>
      <c r="Q793" s="145"/>
      <c r="R793" s="145"/>
      <c r="S793" s="145"/>
      <c r="T793" s="145"/>
      <c r="U793" s="145"/>
      <c r="V793" s="145"/>
      <c r="W793" s="145"/>
      <c r="X793" s="145"/>
      <c r="Y793" s="145"/>
      <c r="Z793" s="145"/>
      <c r="AA793" s="145"/>
      <c r="AB793" s="145"/>
      <c r="AC793" s="145"/>
      <c r="AD793" s="145"/>
      <c r="AE793" s="145"/>
      <c r="AF793" s="145"/>
      <c r="AG793" s="145"/>
      <c r="AH793" s="145"/>
      <c r="AI793" s="145"/>
      <c r="AJ793" s="145"/>
      <c r="AK793" s="145"/>
      <c r="AL793" s="145"/>
      <c r="AM793" s="145"/>
      <c r="AN793" s="145"/>
      <c r="AO793" s="145"/>
      <c r="AP793" s="145"/>
      <c r="AQ793" s="145"/>
      <c r="AR793" s="145"/>
      <c r="AS793" s="145"/>
      <c r="AT793" s="145"/>
      <c r="AU793" s="145"/>
      <c r="AV793" s="145"/>
      <c r="AW793" s="145"/>
      <c r="AX793" s="145"/>
      <c r="AY793" s="145"/>
      <c r="AZ793" s="145"/>
      <c r="BA793" s="145"/>
      <c r="BB793" s="145"/>
      <c r="BC793" s="145"/>
      <c r="BD793" s="145"/>
      <c r="BE793" s="145"/>
      <c r="BF793" s="145"/>
      <c r="BG793" s="145"/>
      <c r="BH793" s="145"/>
      <c r="BI793" s="145"/>
    </row>
    <row r="794" ht="14.25" customHeight="1">
      <c r="A794" s="111"/>
      <c r="B794" s="145"/>
      <c r="C794" s="178"/>
      <c r="D794" s="178"/>
      <c r="E794" s="179"/>
      <c r="F794" s="178"/>
      <c r="G794" s="145"/>
      <c r="H794" s="145"/>
      <c r="I794" s="178"/>
      <c r="J794" s="179"/>
      <c r="K794" s="178"/>
      <c r="L794" s="145"/>
      <c r="M794" s="145"/>
      <c r="N794" s="145"/>
      <c r="O794" s="145"/>
      <c r="P794" s="145"/>
      <c r="Q794" s="145"/>
      <c r="R794" s="145"/>
      <c r="S794" s="145"/>
      <c r="T794" s="145"/>
      <c r="U794" s="145"/>
      <c r="V794" s="145"/>
      <c r="W794" s="145"/>
      <c r="X794" s="145"/>
      <c r="Y794" s="145"/>
      <c r="Z794" s="145"/>
      <c r="AA794" s="145"/>
      <c r="AB794" s="145"/>
      <c r="AC794" s="145"/>
      <c r="AD794" s="145"/>
      <c r="AE794" s="145"/>
      <c r="AF794" s="145"/>
      <c r="AG794" s="145"/>
      <c r="AH794" s="145"/>
      <c r="AI794" s="145"/>
      <c r="AJ794" s="145"/>
      <c r="AK794" s="145"/>
      <c r="AL794" s="145"/>
      <c r="AM794" s="145"/>
      <c r="AN794" s="145"/>
      <c r="AO794" s="145"/>
      <c r="AP794" s="145"/>
      <c r="AQ794" s="145"/>
      <c r="AR794" s="145"/>
      <c r="AS794" s="145"/>
      <c r="AT794" s="145"/>
      <c r="AU794" s="145"/>
      <c r="AV794" s="145"/>
      <c r="AW794" s="145"/>
      <c r="AX794" s="145"/>
      <c r="AY794" s="145"/>
      <c r="AZ794" s="145"/>
      <c r="BA794" s="145"/>
      <c r="BB794" s="145"/>
      <c r="BC794" s="145"/>
      <c r="BD794" s="145"/>
      <c r="BE794" s="145"/>
      <c r="BF794" s="145"/>
      <c r="BG794" s="145"/>
      <c r="BH794" s="145"/>
      <c r="BI794" s="145"/>
    </row>
    <row r="795" ht="14.25" customHeight="1">
      <c r="A795" s="111"/>
      <c r="B795" s="145"/>
      <c r="C795" s="178"/>
      <c r="D795" s="178"/>
      <c r="E795" s="179"/>
      <c r="F795" s="178"/>
      <c r="G795" s="145"/>
      <c r="H795" s="145"/>
      <c r="I795" s="178"/>
      <c r="J795" s="179"/>
      <c r="K795" s="178"/>
      <c r="L795" s="145"/>
      <c r="M795" s="145"/>
      <c r="N795" s="145"/>
      <c r="O795" s="145"/>
      <c r="P795" s="145"/>
      <c r="Q795" s="145"/>
      <c r="R795" s="145"/>
      <c r="S795" s="145"/>
      <c r="T795" s="145"/>
      <c r="U795" s="145"/>
      <c r="V795" s="145"/>
      <c r="W795" s="145"/>
      <c r="X795" s="145"/>
      <c r="Y795" s="145"/>
      <c r="Z795" s="145"/>
      <c r="AA795" s="145"/>
      <c r="AB795" s="145"/>
      <c r="AC795" s="145"/>
      <c r="AD795" s="145"/>
      <c r="AE795" s="145"/>
      <c r="AF795" s="145"/>
      <c r="AG795" s="145"/>
      <c r="AH795" s="145"/>
      <c r="AI795" s="145"/>
      <c r="AJ795" s="145"/>
      <c r="AK795" s="145"/>
      <c r="AL795" s="145"/>
      <c r="AM795" s="145"/>
      <c r="AN795" s="145"/>
      <c r="AO795" s="145"/>
      <c r="AP795" s="145"/>
      <c r="AQ795" s="145"/>
      <c r="AR795" s="145"/>
      <c r="AS795" s="145"/>
      <c r="AT795" s="145"/>
      <c r="AU795" s="145"/>
      <c r="AV795" s="145"/>
      <c r="AW795" s="145"/>
      <c r="AX795" s="145"/>
      <c r="AY795" s="145"/>
      <c r="AZ795" s="145"/>
      <c r="BA795" s="145"/>
      <c r="BB795" s="145"/>
      <c r="BC795" s="145"/>
      <c r="BD795" s="145"/>
      <c r="BE795" s="145"/>
      <c r="BF795" s="145"/>
      <c r="BG795" s="145"/>
      <c r="BH795" s="145"/>
      <c r="BI795" s="145"/>
    </row>
    <row r="796" ht="14.25" customHeight="1">
      <c r="A796" s="111"/>
      <c r="B796" s="145"/>
      <c r="C796" s="178"/>
      <c r="D796" s="178"/>
      <c r="E796" s="179"/>
      <c r="F796" s="178"/>
      <c r="G796" s="145"/>
      <c r="H796" s="145"/>
      <c r="I796" s="178"/>
      <c r="J796" s="179"/>
      <c r="K796" s="178"/>
      <c r="L796" s="145"/>
      <c r="M796" s="145"/>
      <c r="N796" s="145"/>
      <c r="O796" s="145"/>
      <c r="P796" s="145"/>
      <c r="Q796" s="145"/>
      <c r="R796" s="145"/>
      <c r="S796" s="145"/>
      <c r="T796" s="145"/>
      <c r="U796" s="145"/>
      <c r="V796" s="145"/>
      <c r="W796" s="145"/>
      <c r="X796" s="145"/>
      <c r="Y796" s="145"/>
      <c r="Z796" s="145"/>
      <c r="AA796" s="145"/>
      <c r="AB796" s="145"/>
      <c r="AC796" s="145"/>
      <c r="AD796" s="145"/>
      <c r="AE796" s="145"/>
      <c r="AF796" s="145"/>
      <c r="AG796" s="145"/>
      <c r="AH796" s="145"/>
      <c r="AI796" s="145"/>
      <c r="AJ796" s="145"/>
      <c r="AK796" s="145"/>
      <c r="AL796" s="145"/>
      <c r="AM796" s="145"/>
      <c r="AN796" s="145"/>
      <c r="AO796" s="145"/>
      <c r="AP796" s="145"/>
      <c r="AQ796" s="145"/>
      <c r="AR796" s="145"/>
      <c r="AS796" s="145"/>
      <c r="AT796" s="145"/>
      <c r="AU796" s="145"/>
      <c r="AV796" s="145"/>
      <c r="AW796" s="145"/>
      <c r="AX796" s="145"/>
      <c r="AY796" s="145"/>
      <c r="AZ796" s="145"/>
      <c r="BA796" s="145"/>
      <c r="BB796" s="145"/>
      <c r="BC796" s="145"/>
      <c r="BD796" s="145"/>
      <c r="BE796" s="145"/>
      <c r="BF796" s="145"/>
      <c r="BG796" s="145"/>
      <c r="BH796" s="145"/>
      <c r="BI796" s="145"/>
    </row>
    <row r="797" ht="14.25" customHeight="1">
      <c r="A797" s="111"/>
      <c r="B797" s="145"/>
      <c r="C797" s="178"/>
      <c r="D797" s="178"/>
      <c r="E797" s="179"/>
      <c r="F797" s="178"/>
      <c r="G797" s="145"/>
      <c r="H797" s="145"/>
      <c r="I797" s="178"/>
      <c r="J797" s="179"/>
      <c r="K797" s="178"/>
      <c r="L797" s="145"/>
      <c r="M797" s="145"/>
      <c r="N797" s="145"/>
      <c r="O797" s="145"/>
      <c r="P797" s="145"/>
      <c r="Q797" s="145"/>
      <c r="R797" s="145"/>
      <c r="S797" s="145"/>
      <c r="T797" s="145"/>
      <c r="U797" s="145"/>
      <c r="V797" s="145"/>
      <c r="W797" s="145"/>
      <c r="X797" s="145"/>
      <c r="Y797" s="145"/>
      <c r="Z797" s="145"/>
      <c r="AA797" s="145"/>
      <c r="AB797" s="145"/>
      <c r="AC797" s="145"/>
      <c r="AD797" s="145"/>
      <c r="AE797" s="145"/>
      <c r="AF797" s="145"/>
      <c r="AG797" s="145"/>
      <c r="AH797" s="145"/>
      <c r="AI797" s="145"/>
      <c r="AJ797" s="145"/>
      <c r="AK797" s="145"/>
      <c r="AL797" s="145"/>
      <c r="AM797" s="145"/>
      <c r="AN797" s="145"/>
      <c r="AO797" s="145"/>
      <c r="AP797" s="145"/>
      <c r="AQ797" s="145"/>
      <c r="AR797" s="145"/>
      <c r="AS797" s="145"/>
      <c r="AT797" s="145"/>
      <c r="AU797" s="145"/>
      <c r="AV797" s="145"/>
      <c r="AW797" s="145"/>
      <c r="AX797" s="145"/>
      <c r="AY797" s="145"/>
      <c r="AZ797" s="145"/>
      <c r="BA797" s="145"/>
      <c r="BB797" s="145"/>
      <c r="BC797" s="145"/>
      <c r="BD797" s="145"/>
      <c r="BE797" s="145"/>
      <c r="BF797" s="145"/>
      <c r="BG797" s="145"/>
      <c r="BH797" s="145"/>
      <c r="BI797" s="145"/>
    </row>
    <row r="798" ht="14.25" customHeight="1">
      <c r="A798" s="111"/>
      <c r="B798" s="145"/>
      <c r="C798" s="178"/>
      <c r="D798" s="178"/>
      <c r="E798" s="179"/>
      <c r="F798" s="178"/>
      <c r="G798" s="145"/>
      <c r="H798" s="145"/>
      <c r="I798" s="178"/>
      <c r="J798" s="179"/>
      <c r="K798" s="178"/>
      <c r="L798" s="145"/>
      <c r="M798" s="145"/>
      <c r="N798" s="145"/>
      <c r="O798" s="145"/>
      <c r="P798" s="145"/>
      <c r="Q798" s="145"/>
      <c r="R798" s="145"/>
      <c r="S798" s="145"/>
      <c r="T798" s="145"/>
      <c r="U798" s="145"/>
      <c r="V798" s="145"/>
      <c r="W798" s="145"/>
      <c r="X798" s="145"/>
      <c r="Y798" s="145"/>
      <c r="Z798" s="145"/>
      <c r="AA798" s="145"/>
      <c r="AB798" s="145"/>
      <c r="AC798" s="145"/>
      <c r="AD798" s="145"/>
      <c r="AE798" s="145"/>
      <c r="AF798" s="145"/>
      <c r="AG798" s="145"/>
      <c r="AH798" s="145"/>
      <c r="AI798" s="145"/>
      <c r="AJ798" s="145"/>
      <c r="AK798" s="145"/>
      <c r="AL798" s="145"/>
      <c r="AM798" s="145"/>
      <c r="AN798" s="145"/>
      <c r="AO798" s="145"/>
      <c r="AP798" s="145"/>
      <c r="AQ798" s="145"/>
      <c r="AR798" s="145"/>
      <c r="AS798" s="145"/>
      <c r="AT798" s="145"/>
      <c r="AU798" s="145"/>
      <c r="AV798" s="145"/>
      <c r="AW798" s="145"/>
      <c r="AX798" s="145"/>
      <c r="AY798" s="145"/>
      <c r="AZ798" s="145"/>
      <c r="BA798" s="145"/>
      <c r="BB798" s="145"/>
      <c r="BC798" s="145"/>
      <c r="BD798" s="145"/>
      <c r="BE798" s="145"/>
      <c r="BF798" s="145"/>
      <c r="BG798" s="145"/>
      <c r="BH798" s="145"/>
      <c r="BI798" s="145"/>
    </row>
    <row r="799" ht="14.25" customHeight="1">
      <c r="A799" s="111"/>
      <c r="B799" s="145"/>
      <c r="C799" s="178"/>
      <c r="D799" s="178"/>
      <c r="E799" s="179"/>
      <c r="F799" s="178"/>
      <c r="G799" s="145"/>
      <c r="H799" s="145"/>
      <c r="I799" s="178"/>
      <c r="J799" s="179"/>
      <c r="K799" s="178"/>
      <c r="L799" s="145"/>
      <c r="M799" s="145"/>
      <c r="N799" s="145"/>
      <c r="O799" s="145"/>
      <c r="P799" s="145"/>
      <c r="Q799" s="145"/>
      <c r="R799" s="145"/>
      <c r="S799" s="145"/>
      <c r="T799" s="145"/>
      <c r="U799" s="145"/>
      <c r="V799" s="145"/>
      <c r="W799" s="145"/>
      <c r="X799" s="145"/>
      <c r="Y799" s="145"/>
      <c r="Z799" s="145"/>
      <c r="AA799" s="145"/>
      <c r="AB799" s="145"/>
      <c r="AC799" s="145"/>
      <c r="AD799" s="145"/>
      <c r="AE799" s="145"/>
      <c r="AF799" s="145"/>
      <c r="AG799" s="145"/>
      <c r="AH799" s="145"/>
      <c r="AI799" s="145"/>
      <c r="AJ799" s="145"/>
      <c r="AK799" s="145"/>
      <c r="AL799" s="145"/>
      <c r="AM799" s="145"/>
      <c r="AN799" s="145"/>
      <c r="AO799" s="145"/>
      <c r="AP799" s="145"/>
      <c r="AQ799" s="145"/>
      <c r="AR799" s="145"/>
      <c r="AS799" s="145"/>
      <c r="AT799" s="145"/>
      <c r="AU799" s="145"/>
      <c r="AV799" s="145"/>
      <c r="AW799" s="145"/>
      <c r="AX799" s="145"/>
      <c r="AY799" s="145"/>
      <c r="AZ799" s="145"/>
      <c r="BA799" s="145"/>
      <c r="BB799" s="145"/>
      <c r="BC799" s="145"/>
      <c r="BD799" s="145"/>
      <c r="BE799" s="145"/>
      <c r="BF799" s="145"/>
      <c r="BG799" s="145"/>
      <c r="BH799" s="145"/>
      <c r="BI799" s="145"/>
    </row>
    <row r="800" ht="14.25" customHeight="1">
      <c r="A800" s="111"/>
      <c r="B800" s="145"/>
      <c r="C800" s="178"/>
      <c r="D800" s="178"/>
      <c r="E800" s="179"/>
      <c r="F800" s="178"/>
      <c r="G800" s="145"/>
      <c r="H800" s="145"/>
      <c r="I800" s="178"/>
      <c r="J800" s="179"/>
      <c r="K800" s="178"/>
      <c r="L800" s="145"/>
      <c r="M800" s="145"/>
      <c r="N800" s="145"/>
      <c r="O800" s="145"/>
      <c r="P800" s="145"/>
      <c r="Q800" s="145"/>
      <c r="R800" s="145"/>
      <c r="S800" s="145"/>
      <c r="T800" s="145"/>
      <c r="U800" s="145"/>
      <c r="V800" s="145"/>
      <c r="W800" s="145"/>
      <c r="X800" s="145"/>
      <c r="Y800" s="145"/>
      <c r="Z800" s="145"/>
      <c r="AA800" s="145"/>
      <c r="AB800" s="145"/>
      <c r="AC800" s="145"/>
      <c r="AD800" s="145"/>
      <c r="AE800" s="145"/>
      <c r="AF800" s="145"/>
      <c r="AG800" s="145"/>
      <c r="AH800" s="145"/>
      <c r="AI800" s="145"/>
      <c r="AJ800" s="145"/>
      <c r="AK800" s="145"/>
      <c r="AL800" s="145"/>
      <c r="AM800" s="145"/>
      <c r="AN800" s="145"/>
      <c r="AO800" s="145"/>
      <c r="AP800" s="145"/>
      <c r="AQ800" s="145"/>
      <c r="AR800" s="145"/>
      <c r="AS800" s="145"/>
      <c r="AT800" s="145"/>
      <c r="AU800" s="145"/>
      <c r="AV800" s="145"/>
      <c r="AW800" s="145"/>
      <c r="AX800" s="145"/>
      <c r="AY800" s="145"/>
      <c r="AZ800" s="145"/>
      <c r="BA800" s="145"/>
      <c r="BB800" s="145"/>
      <c r="BC800" s="145"/>
      <c r="BD800" s="145"/>
      <c r="BE800" s="145"/>
      <c r="BF800" s="145"/>
      <c r="BG800" s="145"/>
      <c r="BH800" s="145"/>
      <c r="BI800" s="145"/>
    </row>
    <row r="801" ht="14.25" customHeight="1">
      <c r="A801" s="111"/>
      <c r="B801" s="145"/>
      <c r="C801" s="178"/>
      <c r="D801" s="178"/>
      <c r="E801" s="179"/>
      <c r="F801" s="178"/>
      <c r="G801" s="145"/>
      <c r="H801" s="145"/>
      <c r="I801" s="178"/>
      <c r="J801" s="179"/>
      <c r="K801" s="178"/>
      <c r="L801" s="145"/>
      <c r="M801" s="145"/>
      <c r="N801" s="145"/>
      <c r="O801" s="145"/>
      <c r="P801" s="145"/>
      <c r="Q801" s="145"/>
      <c r="R801" s="145"/>
      <c r="S801" s="145"/>
      <c r="T801" s="145"/>
      <c r="U801" s="145"/>
      <c r="V801" s="145"/>
      <c r="W801" s="145"/>
      <c r="X801" s="145"/>
      <c r="Y801" s="145"/>
      <c r="Z801" s="145"/>
      <c r="AA801" s="145"/>
      <c r="AB801" s="145"/>
      <c r="AC801" s="145"/>
      <c r="AD801" s="145"/>
      <c r="AE801" s="145"/>
      <c r="AF801" s="145"/>
      <c r="AG801" s="145"/>
      <c r="AH801" s="145"/>
      <c r="AI801" s="145"/>
      <c r="AJ801" s="145"/>
      <c r="AK801" s="145"/>
      <c r="AL801" s="145"/>
      <c r="AM801" s="145"/>
      <c r="AN801" s="145"/>
      <c r="AO801" s="145"/>
      <c r="AP801" s="145"/>
      <c r="AQ801" s="145"/>
      <c r="AR801" s="145"/>
      <c r="AS801" s="145"/>
      <c r="AT801" s="145"/>
      <c r="AU801" s="145"/>
      <c r="AV801" s="145"/>
      <c r="AW801" s="145"/>
      <c r="AX801" s="145"/>
      <c r="AY801" s="145"/>
      <c r="AZ801" s="145"/>
      <c r="BA801" s="145"/>
      <c r="BB801" s="145"/>
      <c r="BC801" s="145"/>
      <c r="BD801" s="145"/>
      <c r="BE801" s="145"/>
      <c r="BF801" s="145"/>
      <c r="BG801" s="145"/>
      <c r="BH801" s="145"/>
      <c r="BI801" s="145"/>
    </row>
    <row r="802" ht="14.25" customHeight="1">
      <c r="A802" s="111"/>
      <c r="B802" s="145"/>
      <c r="C802" s="178"/>
      <c r="D802" s="178"/>
      <c r="E802" s="179"/>
      <c r="F802" s="178"/>
      <c r="G802" s="145"/>
      <c r="H802" s="145"/>
      <c r="I802" s="178"/>
      <c r="J802" s="179"/>
      <c r="K802" s="178"/>
      <c r="L802" s="145"/>
      <c r="M802" s="145"/>
      <c r="N802" s="145"/>
      <c r="O802" s="145"/>
      <c r="P802" s="145"/>
      <c r="Q802" s="145"/>
      <c r="R802" s="145"/>
      <c r="S802" s="145"/>
      <c r="T802" s="145"/>
      <c r="U802" s="145"/>
      <c r="V802" s="145"/>
      <c r="W802" s="145"/>
      <c r="X802" s="145"/>
      <c r="Y802" s="145"/>
      <c r="Z802" s="145"/>
      <c r="AA802" s="145"/>
      <c r="AB802" s="145"/>
      <c r="AC802" s="145"/>
      <c r="AD802" s="145"/>
      <c r="AE802" s="145"/>
      <c r="AF802" s="145"/>
      <c r="AG802" s="145"/>
      <c r="AH802" s="145"/>
      <c r="AI802" s="145"/>
      <c r="AJ802" s="145"/>
      <c r="AK802" s="145"/>
      <c r="AL802" s="145"/>
      <c r="AM802" s="145"/>
      <c r="AN802" s="145"/>
      <c r="AO802" s="145"/>
      <c r="AP802" s="145"/>
      <c r="AQ802" s="145"/>
      <c r="AR802" s="145"/>
      <c r="AS802" s="145"/>
      <c r="AT802" s="145"/>
      <c r="AU802" s="145"/>
      <c r="AV802" s="145"/>
      <c r="AW802" s="145"/>
      <c r="AX802" s="145"/>
      <c r="AY802" s="145"/>
      <c r="AZ802" s="145"/>
      <c r="BA802" s="145"/>
      <c r="BB802" s="145"/>
      <c r="BC802" s="145"/>
      <c r="BD802" s="145"/>
      <c r="BE802" s="145"/>
      <c r="BF802" s="145"/>
      <c r="BG802" s="145"/>
      <c r="BH802" s="145"/>
      <c r="BI802" s="145"/>
    </row>
    <row r="803" ht="14.25" customHeight="1">
      <c r="A803" s="111"/>
      <c r="B803" s="145"/>
      <c r="C803" s="178"/>
      <c r="D803" s="178"/>
      <c r="E803" s="179"/>
      <c r="F803" s="178"/>
      <c r="G803" s="145"/>
      <c r="H803" s="145"/>
      <c r="I803" s="178"/>
      <c r="J803" s="179"/>
      <c r="K803" s="178"/>
      <c r="L803" s="145"/>
      <c r="M803" s="145"/>
      <c r="N803" s="145"/>
      <c r="O803" s="145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  <c r="AA803" s="145"/>
      <c r="AB803" s="145"/>
      <c r="AC803" s="145"/>
      <c r="AD803" s="145"/>
      <c r="AE803" s="145"/>
      <c r="AF803" s="145"/>
      <c r="AG803" s="145"/>
      <c r="AH803" s="145"/>
      <c r="AI803" s="145"/>
      <c r="AJ803" s="145"/>
      <c r="AK803" s="145"/>
      <c r="AL803" s="145"/>
      <c r="AM803" s="145"/>
      <c r="AN803" s="145"/>
      <c r="AO803" s="145"/>
      <c r="AP803" s="145"/>
      <c r="AQ803" s="145"/>
      <c r="AR803" s="145"/>
      <c r="AS803" s="145"/>
      <c r="AT803" s="145"/>
      <c r="AU803" s="145"/>
      <c r="AV803" s="145"/>
      <c r="AW803" s="145"/>
      <c r="AX803" s="145"/>
      <c r="AY803" s="145"/>
      <c r="AZ803" s="145"/>
      <c r="BA803" s="145"/>
      <c r="BB803" s="145"/>
      <c r="BC803" s="145"/>
      <c r="BD803" s="145"/>
      <c r="BE803" s="145"/>
      <c r="BF803" s="145"/>
      <c r="BG803" s="145"/>
      <c r="BH803" s="145"/>
      <c r="BI803" s="145"/>
    </row>
    <row r="804" ht="14.25" customHeight="1">
      <c r="A804" s="111"/>
      <c r="B804" s="145"/>
      <c r="C804" s="178"/>
      <c r="D804" s="178"/>
      <c r="E804" s="179"/>
      <c r="F804" s="178"/>
      <c r="G804" s="145"/>
      <c r="H804" s="145"/>
      <c r="I804" s="178"/>
      <c r="J804" s="179"/>
      <c r="K804" s="178"/>
      <c r="L804" s="145"/>
      <c r="M804" s="145"/>
      <c r="N804" s="145"/>
      <c r="O804" s="145"/>
      <c r="P804" s="145"/>
      <c r="Q804" s="145"/>
      <c r="R804" s="145"/>
      <c r="S804" s="145"/>
      <c r="T804" s="145"/>
      <c r="U804" s="145"/>
      <c r="V804" s="145"/>
      <c r="W804" s="145"/>
      <c r="X804" s="145"/>
      <c r="Y804" s="145"/>
      <c r="Z804" s="145"/>
      <c r="AA804" s="145"/>
      <c r="AB804" s="145"/>
      <c r="AC804" s="145"/>
      <c r="AD804" s="145"/>
      <c r="AE804" s="145"/>
      <c r="AF804" s="145"/>
      <c r="AG804" s="145"/>
      <c r="AH804" s="145"/>
      <c r="AI804" s="145"/>
      <c r="AJ804" s="145"/>
      <c r="AK804" s="145"/>
      <c r="AL804" s="145"/>
      <c r="AM804" s="145"/>
      <c r="AN804" s="145"/>
      <c r="AO804" s="145"/>
      <c r="AP804" s="145"/>
      <c r="AQ804" s="145"/>
      <c r="AR804" s="145"/>
      <c r="AS804" s="145"/>
      <c r="AT804" s="145"/>
      <c r="AU804" s="145"/>
      <c r="AV804" s="145"/>
      <c r="AW804" s="145"/>
      <c r="AX804" s="145"/>
      <c r="AY804" s="145"/>
      <c r="AZ804" s="145"/>
      <c r="BA804" s="145"/>
      <c r="BB804" s="145"/>
      <c r="BC804" s="145"/>
      <c r="BD804" s="145"/>
      <c r="BE804" s="145"/>
      <c r="BF804" s="145"/>
      <c r="BG804" s="145"/>
      <c r="BH804" s="145"/>
      <c r="BI804" s="145"/>
    </row>
    <row r="805" ht="14.25" customHeight="1">
      <c r="A805" s="111"/>
      <c r="B805" s="145"/>
      <c r="C805" s="178"/>
      <c r="D805" s="178"/>
      <c r="E805" s="179"/>
      <c r="F805" s="178"/>
      <c r="G805" s="145"/>
      <c r="H805" s="145"/>
      <c r="I805" s="178"/>
      <c r="J805" s="179"/>
      <c r="K805" s="178"/>
      <c r="L805" s="145"/>
      <c r="M805" s="145"/>
      <c r="N805" s="145"/>
      <c r="O805" s="145"/>
      <c r="P805" s="145"/>
      <c r="Q805" s="145"/>
      <c r="R805" s="145"/>
      <c r="S805" s="145"/>
      <c r="T805" s="145"/>
      <c r="U805" s="145"/>
      <c r="V805" s="145"/>
      <c r="W805" s="145"/>
      <c r="X805" s="145"/>
      <c r="Y805" s="145"/>
      <c r="Z805" s="145"/>
      <c r="AA805" s="145"/>
      <c r="AB805" s="145"/>
      <c r="AC805" s="145"/>
      <c r="AD805" s="145"/>
      <c r="AE805" s="145"/>
      <c r="AF805" s="145"/>
      <c r="AG805" s="145"/>
      <c r="AH805" s="145"/>
      <c r="AI805" s="145"/>
      <c r="AJ805" s="145"/>
      <c r="AK805" s="145"/>
      <c r="AL805" s="145"/>
      <c r="AM805" s="145"/>
      <c r="AN805" s="145"/>
      <c r="AO805" s="145"/>
      <c r="AP805" s="145"/>
      <c r="AQ805" s="145"/>
      <c r="AR805" s="145"/>
      <c r="AS805" s="145"/>
      <c r="AT805" s="145"/>
      <c r="AU805" s="145"/>
      <c r="AV805" s="145"/>
      <c r="AW805" s="145"/>
      <c r="AX805" s="145"/>
      <c r="AY805" s="145"/>
      <c r="AZ805" s="145"/>
      <c r="BA805" s="145"/>
      <c r="BB805" s="145"/>
      <c r="BC805" s="145"/>
      <c r="BD805" s="145"/>
      <c r="BE805" s="145"/>
      <c r="BF805" s="145"/>
      <c r="BG805" s="145"/>
      <c r="BH805" s="145"/>
      <c r="BI805" s="145"/>
    </row>
    <row r="806" ht="14.25" customHeight="1">
      <c r="A806" s="111"/>
      <c r="B806" s="145"/>
      <c r="C806" s="178"/>
      <c r="D806" s="178"/>
      <c r="E806" s="179"/>
      <c r="F806" s="178"/>
      <c r="G806" s="145"/>
      <c r="H806" s="145"/>
      <c r="I806" s="178"/>
      <c r="J806" s="179"/>
      <c r="K806" s="178"/>
      <c r="L806" s="145"/>
      <c r="M806" s="145"/>
      <c r="N806" s="145"/>
      <c r="O806" s="145"/>
      <c r="P806" s="145"/>
      <c r="Q806" s="145"/>
      <c r="R806" s="145"/>
      <c r="S806" s="145"/>
      <c r="T806" s="145"/>
      <c r="U806" s="145"/>
      <c r="V806" s="145"/>
      <c r="W806" s="145"/>
      <c r="X806" s="145"/>
      <c r="Y806" s="145"/>
      <c r="Z806" s="145"/>
      <c r="AA806" s="145"/>
      <c r="AB806" s="145"/>
      <c r="AC806" s="145"/>
      <c r="AD806" s="145"/>
      <c r="AE806" s="145"/>
      <c r="AF806" s="145"/>
      <c r="AG806" s="145"/>
      <c r="AH806" s="145"/>
      <c r="AI806" s="145"/>
      <c r="AJ806" s="145"/>
      <c r="AK806" s="145"/>
      <c r="AL806" s="145"/>
      <c r="AM806" s="145"/>
      <c r="AN806" s="145"/>
      <c r="AO806" s="145"/>
      <c r="AP806" s="145"/>
      <c r="AQ806" s="145"/>
      <c r="AR806" s="145"/>
      <c r="AS806" s="145"/>
      <c r="AT806" s="145"/>
      <c r="AU806" s="145"/>
      <c r="AV806" s="145"/>
      <c r="AW806" s="145"/>
      <c r="AX806" s="145"/>
      <c r="AY806" s="145"/>
      <c r="AZ806" s="145"/>
      <c r="BA806" s="145"/>
      <c r="BB806" s="145"/>
      <c r="BC806" s="145"/>
      <c r="BD806" s="145"/>
      <c r="BE806" s="145"/>
      <c r="BF806" s="145"/>
      <c r="BG806" s="145"/>
      <c r="BH806" s="145"/>
      <c r="BI806" s="145"/>
    </row>
    <row r="807" ht="14.25" customHeight="1">
      <c r="A807" s="111"/>
      <c r="B807" s="145"/>
      <c r="C807" s="178"/>
      <c r="D807" s="178"/>
      <c r="E807" s="179"/>
      <c r="F807" s="178"/>
      <c r="G807" s="145"/>
      <c r="H807" s="145"/>
      <c r="I807" s="178"/>
      <c r="J807" s="179"/>
      <c r="K807" s="178"/>
      <c r="L807" s="145"/>
      <c r="M807" s="145"/>
      <c r="N807" s="145"/>
      <c r="O807" s="145"/>
      <c r="P807" s="145"/>
      <c r="Q807" s="145"/>
      <c r="R807" s="145"/>
      <c r="S807" s="145"/>
      <c r="T807" s="145"/>
      <c r="U807" s="145"/>
      <c r="V807" s="145"/>
      <c r="W807" s="145"/>
      <c r="X807" s="145"/>
      <c r="Y807" s="145"/>
      <c r="Z807" s="145"/>
      <c r="AA807" s="145"/>
      <c r="AB807" s="145"/>
      <c r="AC807" s="145"/>
      <c r="AD807" s="145"/>
      <c r="AE807" s="145"/>
      <c r="AF807" s="145"/>
      <c r="AG807" s="145"/>
      <c r="AH807" s="145"/>
      <c r="AI807" s="145"/>
      <c r="AJ807" s="145"/>
      <c r="AK807" s="145"/>
      <c r="AL807" s="145"/>
      <c r="AM807" s="145"/>
      <c r="AN807" s="145"/>
      <c r="AO807" s="145"/>
      <c r="AP807" s="145"/>
      <c r="AQ807" s="145"/>
      <c r="AR807" s="145"/>
      <c r="AS807" s="145"/>
      <c r="AT807" s="145"/>
      <c r="AU807" s="145"/>
      <c r="AV807" s="145"/>
      <c r="AW807" s="145"/>
      <c r="AX807" s="145"/>
      <c r="AY807" s="145"/>
      <c r="AZ807" s="145"/>
      <c r="BA807" s="145"/>
      <c r="BB807" s="145"/>
      <c r="BC807" s="145"/>
      <c r="BD807" s="145"/>
      <c r="BE807" s="145"/>
      <c r="BF807" s="145"/>
      <c r="BG807" s="145"/>
      <c r="BH807" s="145"/>
      <c r="BI807" s="145"/>
    </row>
    <row r="808" ht="14.25" customHeight="1">
      <c r="A808" s="111"/>
      <c r="B808" s="145"/>
      <c r="C808" s="178"/>
      <c r="D808" s="178"/>
      <c r="E808" s="179"/>
      <c r="F808" s="178"/>
      <c r="G808" s="145"/>
      <c r="H808" s="145"/>
      <c r="I808" s="178"/>
      <c r="J808" s="179"/>
      <c r="K808" s="178"/>
      <c r="L808" s="145"/>
      <c r="M808" s="145"/>
      <c r="N808" s="145"/>
      <c r="O808" s="145"/>
      <c r="P808" s="145"/>
      <c r="Q808" s="145"/>
      <c r="R808" s="145"/>
      <c r="S808" s="145"/>
      <c r="T808" s="145"/>
      <c r="U808" s="145"/>
      <c r="V808" s="145"/>
      <c r="W808" s="145"/>
      <c r="X808" s="145"/>
      <c r="Y808" s="145"/>
      <c r="Z808" s="145"/>
      <c r="AA808" s="145"/>
      <c r="AB808" s="145"/>
      <c r="AC808" s="145"/>
      <c r="AD808" s="145"/>
      <c r="AE808" s="145"/>
      <c r="AF808" s="145"/>
      <c r="AG808" s="145"/>
      <c r="AH808" s="145"/>
      <c r="AI808" s="145"/>
      <c r="AJ808" s="145"/>
      <c r="AK808" s="145"/>
      <c r="AL808" s="145"/>
      <c r="AM808" s="145"/>
      <c r="AN808" s="145"/>
      <c r="AO808" s="145"/>
      <c r="AP808" s="145"/>
      <c r="AQ808" s="145"/>
      <c r="AR808" s="145"/>
      <c r="AS808" s="145"/>
      <c r="AT808" s="145"/>
      <c r="AU808" s="145"/>
      <c r="AV808" s="145"/>
      <c r="AW808" s="145"/>
      <c r="AX808" s="145"/>
      <c r="AY808" s="145"/>
      <c r="AZ808" s="145"/>
      <c r="BA808" s="145"/>
      <c r="BB808" s="145"/>
      <c r="BC808" s="145"/>
      <c r="BD808" s="145"/>
      <c r="BE808" s="145"/>
      <c r="BF808" s="145"/>
      <c r="BG808" s="145"/>
      <c r="BH808" s="145"/>
      <c r="BI808" s="145"/>
    </row>
    <row r="809" ht="14.25" customHeight="1">
      <c r="A809" s="111"/>
      <c r="B809" s="145"/>
      <c r="C809" s="178"/>
      <c r="D809" s="178"/>
      <c r="E809" s="179"/>
      <c r="F809" s="178"/>
      <c r="G809" s="145"/>
      <c r="H809" s="145"/>
      <c r="I809" s="178"/>
      <c r="J809" s="179"/>
      <c r="K809" s="178"/>
      <c r="L809" s="145"/>
      <c r="M809" s="145"/>
      <c r="N809" s="145"/>
      <c r="O809" s="145"/>
      <c r="P809" s="145"/>
      <c r="Q809" s="145"/>
      <c r="R809" s="145"/>
      <c r="S809" s="145"/>
      <c r="T809" s="145"/>
      <c r="U809" s="145"/>
      <c r="V809" s="145"/>
      <c r="W809" s="145"/>
      <c r="X809" s="145"/>
      <c r="Y809" s="145"/>
      <c r="Z809" s="145"/>
      <c r="AA809" s="145"/>
      <c r="AB809" s="145"/>
      <c r="AC809" s="145"/>
      <c r="AD809" s="145"/>
      <c r="AE809" s="145"/>
      <c r="AF809" s="145"/>
      <c r="AG809" s="145"/>
      <c r="AH809" s="145"/>
      <c r="AI809" s="145"/>
      <c r="AJ809" s="145"/>
      <c r="AK809" s="145"/>
      <c r="AL809" s="145"/>
      <c r="AM809" s="145"/>
      <c r="AN809" s="145"/>
      <c r="AO809" s="145"/>
      <c r="AP809" s="145"/>
      <c r="AQ809" s="145"/>
      <c r="AR809" s="145"/>
      <c r="AS809" s="145"/>
      <c r="AT809" s="145"/>
      <c r="AU809" s="145"/>
      <c r="AV809" s="145"/>
      <c r="AW809" s="145"/>
      <c r="AX809" s="145"/>
      <c r="AY809" s="145"/>
      <c r="AZ809" s="145"/>
      <c r="BA809" s="145"/>
      <c r="BB809" s="145"/>
      <c r="BC809" s="145"/>
      <c r="BD809" s="145"/>
      <c r="BE809" s="145"/>
      <c r="BF809" s="145"/>
      <c r="BG809" s="145"/>
      <c r="BH809" s="145"/>
      <c r="BI809" s="145"/>
    </row>
    <row r="810" ht="14.25" customHeight="1">
      <c r="A810" s="111"/>
      <c r="B810" s="145"/>
      <c r="C810" s="178"/>
      <c r="D810" s="178"/>
      <c r="E810" s="179"/>
      <c r="F810" s="178"/>
      <c r="G810" s="145"/>
      <c r="H810" s="145"/>
      <c r="I810" s="178"/>
      <c r="J810" s="179"/>
      <c r="K810" s="178"/>
      <c r="L810" s="145"/>
      <c r="M810" s="145"/>
      <c r="N810" s="145"/>
      <c r="O810" s="145"/>
      <c r="P810" s="145"/>
      <c r="Q810" s="145"/>
      <c r="R810" s="145"/>
      <c r="S810" s="145"/>
      <c r="T810" s="145"/>
      <c r="U810" s="145"/>
      <c r="V810" s="145"/>
      <c r="W810" s="145"/>
      <c r="X810" s="145"/>
      <c r="Y810" s="145"/>
      <c r="Z810" s="145"/>
      <c r="AA810" s="145"/>
      <c r="AB810" s="145"/>
      <c r="AC810" s="145"/>
      <c r="AD810" s="145"/>
      <c r="AE810" s="145"/>
      <c r="AF810" s="145"/>
      <c r="AG810" s="145"/>
      <c r="AH810" s="145"/>
      <c r="AI810" s="145"/>
      <c r="AJ810" s="145"/>
      <c r="AK810" s="145"/>
      <c r="AL810" s="145"/>
      <c r="AM810" s="145"/>
      <c r="AN810" s="145"/>
      <c r="AO810" s="145"/>
      <c r="AP810" s="145"/>
      <c r="AQ810" s="145"/>
      <c r="AR810" s="145"/>
      <c r="AS810" s="145"/>
      <c r="AT810" s="145"/>
      <c r="AU810" s="145"/>
      <c r="AV810" s="145"/>
      <c r="AW810" s="145"/>
      <c r="AX810" s="145"/>
      <c r="AY810" s="145"/>
      <c r="AZ810" s="145"/>
      <c r="BA810" s="145"/>
      <c r="BB810" s="145"/>
      <c r="BC810" s="145"/>
      <c r="BD810" s="145"/>
      <c r="BE810" s="145"/>
      <c r="BF810" s="145"/>
      <c r="BG810" s="145"/>
      <c r="BH810" s="145"/>
      <c r="BI810" s="145"/>
    </row>
    <row r="811" ht="14.25" customHeight="1">
      <c r="A811" s="111"/>
      <c r="B811" s="145"/>
      <c r="C811" s="178"/>
      <c r="D811" s="178"/>
      <c r="E811" s="179"/>
      <c r="F811" s="178"/>
      <c r="G811" s="145"/>
      <c r="H811" s="145"/>
      <c r="I811" s="178"/>
      <c r="J811" s="179"/>
      <c r="K811" s="178"/>
      <c r="L811" s="145"/>
      <c r="M811" s="145"/>
      <c r="N811" s="145"/>
      <c r="O811" s="145"/>
      <c r="P811" s="145"/>
      <c r="Q811" s="145"/>
      <c r="R811" s="145"/>
      <c r="S811" s="145"/>
      <c r="T811" s="145"/>
      <c r="U811" s="145"/>
      <c r="V811" s="145"/>
      <c r="W811" s="145"/>
      <c r="X811" s="145"/>
      <c r="Y811" s="145"/>
      <c r="Z811" s="145"/>
      <c r="AA811" s="145"/>
      <c r="AB811" s="145"/>
      <c r="AC811" s="145"/>
      <c r="AD811" s="145"/>
      <c r="AE811" s="145"/>
      <c r="AF811" s="145"/>
      <c r="AG811" s="145"/>
      <c r="AH811" s="145"/>
      <c r="AI811" s="145"/>
      <c r="AJ811" s="145"/>
      <c r="AK811" s="145"/>
      <c r="AL811" s="145"/>
      <c r="AM811" s="145"/>
      <c r="AN811" s="145"/>
      <c r="AO811" s="145"/>
      <c r="AP811" s="145"/>
      <c r="AQ811" s="145"/>
      <c r="AR811" s="145"/>
      <c r="AS811" s="145"/>
      <c r="AT811" s="145"/>
      <c r="AU811" s="145"/>
      <c r="AV811" s="145"/>
      <c r="AW811" s="145"/>
      <c r="AX811" s="145"/>
      <c r="AY811" s="145"/>
      <c r="AZ811" s="145"/>
      <c r="BA811" s="145"/>
      <c r="BB811" s="145"/>
      <c r="BC811" s="145"/>
      <c r="BD811" s="145"/>
      <c r="BE811" s="145"/>
      <c r="BF811" s="145"/>
      <c r="BG811" s="145"/>
      <c r="BH811" s="145"/>
      <c r="BI811" s="145"/>
    </row>
    <row r="812" ht="14.25" customHeight="1">
      <c r="A812" s="111"/>
      <c r="B812" s="145"/>
      <c r="C812" s="178"/>
      <c r="D812" s="178"/>
      <c r="E812" s="179"/>
      <c r="F812" s="178"/>
      <c r="G812" s="145"/>
      <c r="H812" s="145"/>
      <c r="I812" s="178"/>
      <c r="J812" s="179"/>
      <c r="K812" s="178"/>
      <c r="L812" s="145"/>
      <c r="M812" s="145"/>
      <c r="N812" s="145"/>
      <c r="O812" s="145"/>
      <c r="P812" s="145"/>
      <c r="Q812" s="145"/>
      <c r="R812" s="145"/>
      <c r="S812" s="145"/>
      <c r="T812" s="145"/>
      <c r="U812" s="145"/>
      <c r="V812" s="145"/>
      <c r="W812" s="145"/>
      <c r="X812" s="145"/>
      <c r="Y812" s="145"/>
      <c r="Z812" s="145"/>
      <c r="AA812" s="145"/>
      <c r="AB812" s="145"/>
      <c r="AC812" s="145"/>
      <c r="AD812" s="145"/>
      <c r="AE812" s="145"/>
      <c r="AF812" s="145"/>
      <c r="AG812" s="145"/>
      <c r="AH812" s="145"/>
      <c r="AI812" s="145"/>
      <c r="AJ812" s="145"/>
      <c r="AK812" s="145"/>
      <c r="AL812" s="145"/>
      <c r="AM812" s="145"/>
      <c r="AN812" s="145"/>
      <c r="AO812" s="145"/>
      <c r="AP812" s="145"/>
      <c r="AQ812" s="145"/>
      <c r="AR812" s="145"/>
      <c r="AS812" s="145"/>
      <c r="AT812" s="145"/>
      <c r="AU812" s="145"/>
      <c r="AV812" s="145"/>
      <c r="AW812" s="145"/>
      <c r="AX812" s="145"/>
      <c r="AY812" s="145"/>
      <c r="AZ812" s="145"/>
      <c r="BA812" s="145"/>
      <c r="BB812" s="145"/>
      <c r="BC812" s="145"/>
      <c r="BD812" s="145"/>
      <c r="BE812" s="145"/>
      <c r="BF812" s="145"/>
      <c r="BG812" s="145"/>
      <c r="BH812" s="145"/>
      <c r="BI812" s="145"/>
    </row>
    <row r="813" ht="14.25" customHeight="1">
      <c r="A813" s="111"/>
      <c r="B813" s="145"/>
      <c r="C813" s="178"/>
      <c r="D813" s="178"/>
      <c r="E813" s="179"/>
      <c r="F813" s="178"/>
      <c r="G813" s="145"/>
      <c r="H813" s="145"/>
      <c r="I813" s="178"/>
      <c r="J813" s="179"/>
      <c r="K813" s="178"/>
      <c r="L813" s="145"/>
      <c r="M813" s="145"/>
      <c r="N813" s="145"/>
      <c r="O813" s="145"/>
      <c r="P813" s="145"/>
      <c r="Q813" s="145"/>
      <c r="R813" s="145"/>
      <c r="S813" s="145"/>
      <c r="T813" s="145"/>
      <c r="U813" s="145"/>
      <c r="V813" s="145"/>
      <c r="W813" s="145"/>
      <c r="X813" s="145"/>
      <c r="Y813" s="145"/>
      <c r="Z813" s="145"/>
      <c r="AA813" s="145"/>
      <c r="AB813" s="145"/>
      <c r="AC813" s="145"/>
      <c r="AD813" s="145"/>
      <c r="AE813" s="145"/>
      <c r="AF813" s="145"/>
      <c r="AG813" s="145"/>
      <c r="AH813" s="145"/>
      <c r="AI813" s="145"/>
      <c r="AJ813" s="145"/>
      <c r="AK813" s="145"/>
      <c r="AL813" s="145"/>
      <c r="AM813" s="145"/>
      <c r="AN813" s="145"/>
      <c r="AO813" s="145"/>
      <c r="AP813" s="145"/>
      <c r="AQ813" s="145"/>
      <c r="AR813" s="145"/>
      <c r="AS813" s="145"/>
      <c r="AT813" s="145"/>
      <c r="AU813" s="145"/>
      <c r="AV813" s="145"/>
      <c r="AW813" s="145"/>
      <c r="AX813" s="145"/>
      <c r="AY813" s="145"/>
      <c r="AZ813" s="145"/>
      <c r="BA813" s="145"/>
      <c r="BB813" s="145"/>
      <c r="BC813" s="145"/>
      <c r="BD813" s="145"/>
      <c r="BE813" s="145"/>
      <c r="BF813" s="145"/>
      <c r="BG813" s="145"/>
      <c r="BH813" s="145"/>
      <c r="BI813" s="145"/>
    </row>
    <row r="814" ht="14.25" customHeight="1">
      <c r="A814" s="111"/>
      <c r="B814" s="145"/>
      <c r="C814" s="178"/>
      <c r="D814" s="178"/>
      <c r="E814" s="179"/>
      <c r="F814" s="178"/>
      <c r="G814" s="145"/>
      <c r="H814" s="145"/>
      <c r="I814" s="178"/>
      <c r="J814" s="179"/>
      <c r="K814" s="178"/>
      <c r="L814" s="145"/>
      <c r="M814" s="145"/>
      <c r="N814" s="145"/>
      <c r="O814" s="145"/>
      <c r="P814" s="145"/>
      <c r="Q814" s="145"/>
      <c r="R814" s="145"/>
      <c r="S814" s="145"/>
      <c r="T814" s="145"/>
      <c r="U814" s="145"/>
      <c r="V814" s="145"/>
      <c r="W814" s="145"/>
      <c r="X814" s="145"/>
      <c r="Y814" s="145"/>
      <c r="Z814" s="145"/>
      <c r="AA814" s="145"/>
      <c r="AB814" s="145"/>
      <c r="AC814" s="145"/>
      <c r="AD814" s="145"/>
      <c r="AE814" s="145"/>
      <c r="AF814" s="145"/>
      <c r="AG814" s="145"/>
      <c r="AH814" s="145"/>
      <c r="AI814" s="145"/>
      <c r="AJ814" s="145"/>
      <c r="AK814" s="145"/>
      <c r="AL814" s="145"/>
      <c r="AM814" s="145"/>
      <c r="AN814" s="145"/>
      <c r="AO814" s="145"/>
      <c r="AP814" s="145"/>
      <c r="AQ814" s="145"/>
      <c r="AR814" s="145"/>
      <c r="AS814" s="145"/>
      <c r="AT814" s="145"/>
      <c r="AU814" s="145"/>
      <c r="AV814" s="145"/>
      <c r="AW814" s="145"/>
      <c r="AX814" s="145"/>
      <c r="AY814" s="145"/>
      <c r="AZ814" s="145"/>
      <c r="BA814" s="145"/>
      <c r="BB814" s="145"/>
      <c r="BC814" s="145"/>
      <c r="BD814" s="145"/>
      <c r="BE814" s="145"/>
      <c r="BF814" s="145"/>
      <c r="BG814" s="145"/>
      <c r="BH814" s="145"/>
      <c r="BI814" s="145"/>
    </row>
    <row r="815" ht="14.25" customHeight="1">
      <c r="A815" s="111"/>
      <c r="B815" s="145"/>
      <c r="C815" s="178"/>
      <c r="D815" s="178"/>
      <c r="E815" s="179"/>
      <c r="F815" s="178"/>
      <c r="G815" s="145"/>
      <c r="H815" s="145"/>
      <c r="I815" s="178"/>
      <c r="J815" s="179"/>
      <c r="K815" s="178"/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5"/>
      <c r="Z815" s="145"/>
      <c r="AA815" s="145"/>
      <c r="AB815" s="145"/>
      <c r="AC815" s="145"/>
      <c r="AD815" s="145"/>
      <c r="AE815" s="145"/>
      <c r="AF815" s="145"/>
      <c r="AG815" s="145"/>
      <c r="AH815" s="145"/>
      <c r="AI815" s="145"/>
      <c r="AJ815" s="145"/>
      <c r="AK815" s="145"/>
      <c r="AL815" s="145"/>
      <c r="AM815" s="145"/>
      <c r="AN815" s="145"/>
      <c r="AO815" s="145"/>
      <c r="AP815" s="145"/>
      <c r="AQ815" s="145"/>
      <c r="AR815" s="145"/>
      <c r="AS815" s="145"/>
      <c r="AT815" s="145"/>
      <c r="AU815" s="145"/>
      <c r="AV815" s="145"/>
      <c r="AW815" s="145"/>
      <c r="AX815" s="145"/>
      <c r="AY815" s="145"/>
      <c r="AZ815" s="145"/>
      <c r="BA815" s="145"/>
      <c r="BB815" s="145"/>
      <c r="BC815" s="145"/>
      <c r="BD815" s="145"/>
      <c r="BE815" s="145"/>
      <c r="BF815" s="145"/>
      <c r="BG815" s="145"/>
      <c r="BH815" s="145"/>
      <c r="BI815" s="145"/>
    </row>
    <row r="816" ht="14.25" customHeight="1">
      <c r="A816" s="111"/>
      <c r="B816" s="145"/>
      <c r="C816" s="178"/>
      <c r="D816" s="178"/>
      <c r="E816" s="179"/>
      <c r="F816" s="178"/>
      <c r="G816" s="145"/>
      <c r="H816" s="145"/>
      <c r="I816" s="178"/>
      <c r="J816" s="179"/>
      <c r="K816" s="178"/>
      <c r="L816" s="145"/>
      <c r="M816" s="145"/>
      <c r="N816" s="145"/>
      <c r="O816" s="145"/>
      <c r="P816" s="145"/>
      <c r="Q816" s="145"/>
      <c r="R816" s="145"/>
      <c r="S816" s="145"/>
      <c r="T816" s="145"/>
      <c r="U816" s="145"/>
      <c r="V816" s="145"/>
      <c r="W816" s="145"/>
      <c r="X816" s="145"/>
      <c r="Y816" s="145"/>
      <c r="Z816" s="145"/>
      <c r="AA816" s="145"/>
      <c r="AB816" s="145"/>
      <c r="AC816" s="145"/>
      <c r="AD816" s="145"/>
      <c r="AE816" s="145"/>
      <c r="AF816" s="145"/>
      <c r="AG816" s="145"/>
      <c r="AH816" s="145"/>
      <c r="AI816" s="145"/>
      <c r="AJ816" s="145"/>
      <c r="AK816" s="145"/>
      <c r="AL816" s="145"/>
      <c r="AM816" s="145"/>
      <c r="AN816" s="145"/>
      <c r="AO816" s="145"/>
      <c r="AP816" s="145"/>
      <c r="AQ816" s="145"/>
      <c r="AR816" s="145"/>
      <c r="AS816" s="145"/>
      <c r="AT816" s="145"/>
      <c r="AU816" s="145"/>
      <c r="AV816" s="145"/>
      <c r="AW816" s="145"/>
      <c r="AX816" s="145"/>
      <c r="AY816" s="145"/>
      <c r="AZ816" s="145"/>
      <c r="BA816" s="145"/>
      <c r="BB816" s="145"/>
      <c r="BC816" s="145"/>
      <c r="BD816" s="145"/>
      <c r="BE816" s="145"/>
      <c r="BF816" s="145"/>
      <c r="BG816" s="145"/>
      <c r="BH816" s="145"/>
      <c r="BI816" s="145"/>
    </row>
    <row r="817" ht="14.25" customHeight="1">
      <c r="A817" s="111"/>
      <c r="B817" s="145"/>
      <c r="C817" s="178"/>
      <c r="D817" s="178"/>
      <c r="E817" s="179"/>
      <c r="F817" s="178"/>
      <c r="G817" s="145"/>
      <c r="H817" s="145"/>
      <c r="I817" s="178"/>
      <c r="J817" s="179"/>
      <c r="K817" s="178"/>
      <c r="L817" s="145"/>
      <c r="M817" s="145"/>
      <c r="N817" s="145"/>
      <c r="O817" s="145"/>
      <c r="P817" s="145"/>
      <c r="Q817" s="145"/>
      <c r="R817" s="145"/>
      <c r="S817" s="145"/>
      <c r="T817" s="145"/>
      <c r="U817" s="145"/>
      <c r="V817" s="145"/>
      <c r="W817" s="145"/>
      <c r="X817" s="145"/>
      <c r="Y817" s="145"/>
      <c r="Z817" s="145"/>
      <c r="AA817" s="145"/>
      <c r="AB817" s="145"/>
      <c r="AC817" s="145"/>
      <c r="AD817" s="145"/>
      <c r="AE817" s="145"/>
      <c r="AF817" s="145"/>
      <c r="AG817" s="145"/>
      <c r="AH817" s="145"/>
      <c r="AI817" s="145"/>
      <c r="AJ817" s="145"/>
      <c r="AK817" s="145"/>
      <c r="AL817" s="145"/>
      <c r="AM817" s="145"/>
      <c r="AN817" s="145"/>
      <c r="AO817" s="145"/>
      <c r="AP817" s="145"/>
      <c r="AQ817" s="145"/>
      <c r="AR817" s="145"/>
      <c r="AS817" s="145"/>
      <c r="AT817" s="145"/>
      <c r="AU817" s="145"/>
      <c r="AV817" s="145"/>
      <c r="AW817" s="145"/>
      <c r="AX817" s="145"/>
      <c r="AY817" s="145"/>
      <c r="AZ817" s="145"/>
      <c r="BA817" s="145"/>
      <c r="BB817" s="145"/>
      <c r="BC817" s="145"/>
      <c r="BD817" s="145"/>
      <c r="BE817" s="145"/>
      <c r="BF817" s="145"/>
      <c r="BG817" s="145"/>
      <c r="BH817" s="145"/>
      <c r="BI817" s="145"/>
    </row>
    <row r="818" ht="14.25" customHeight="1">
      <c r="A818" s="111"/>
      <c r="B818" s="145"/>
      <c r="C818" s="178"/>
      <c r="D818" s="178"/>
      <c r="E818" s="179"/>
      <c r="F818" s="178"/>
      <c r="G818" s="145"/>
      <c r="H818" s="145"/>
      <c r="I818" s="178"/>
      <c r="J818" s="179"/>
      <c r="K818" s="178"/>
      <c r="L818" s="145"/>
      <c r="M818" s="145"/>
      <c r="N818" s="145"/>
      <c r="O818" s="145"/>
      <c r="P818" s="145"/>
      <c r="Q818" s="145"/>
      <c r="R818" s="145"/>
      <c r="S818" s="145"/>
      <c r="T818" s="145"/>
      <c r="U818" s="145"/>
      <c r="V818" s="145"/>
      <c r="W818" s="145"/>
      <c r="X818" s="145"/>
      <c r="Y818" s="145"/>
      <c r="Z818" s="145"/>
      <c r="AA818" s="145"/>
      <c r="AB818" s="145"/>
      <c r="AC818" s="145"/>
      <c r="AD818" s="145"/>
      <c r="AE818" s="145"/>
      <c r="AF818" s="145"/>
      <c r="AG818" s="145"/>
      <c r="AH818" s="145"/>
      <c r="AI818" s="145"/>
      <c r="AJ818" s="145"/>
      <c r="AK818" s="145"/>
      <c r="AL818" s="145"/>
      <c r="AM818" s="145"/>
      <c r="AN818" s="145"/>
      <c r="AO818" s="145"/>
      <c r="AP818" s="145"/>
      <c r="AQ818" s="145"/>
      <c r="AR818" s="145"/>
      <c r="AS818" s="145"/>
      <c r="AT818" s="145"/>
      <c r="AU818" s="145"/>
      <c r="AV818" s="145"/>
      <c r="AW818" s="145"/>
      <c r="AX818" s="145"/>
      <c r="AY818" s="145"/>
      <c r="AZ818" s="145"/>
      <c r="BA818" s="145"/>
      <c r="BB818" s="145"/>
      <c r="BC818" s="145"/>
      <c r="BD818" s="145"/>
      <c r="BE818" s="145"/>
      <c r="BF818" s="145"/>
      <c r="BG818" s="145"/>
      <c r="BH818" s="145"/>
      <c r="BI818" s="145"/>
    </row>
    <row r="819" ht="14.25" customHeight="1">
      <c r="A819" s="111"/>
      <c r="B819" s="145"/>
      <c r="C819" s="178"/>
      <c r="D819" s="178"/>
      <c r="E819" s="179"/>
      <c r="F819" s="178"/>
      <c r="G819" s="145"/>
      <c r="H819" s="145"/>
      <c r="I819" s="178"/>
      <c r="J819" s="179"/>
      <c r="K819" s="178"/>
      <c r="L819" s="145"/>
      <c r="M819" s="145"/>
      <c r="N819" s="145"/>
      <c r="O819" s="145"/>
      <c r="P819" s="145"/>
      <c r="Q819" s="145"/>
      <c r="R819" s="145"/>
      <c r="S819" s="145"/>
      <c r="T819" s="145"/>
      <c r="U819" s="145"/>
      <c r="V819" s="145"/>
      <c r="W819" s="145"/>
      <c r="X819" s="145"/>
      <c r="Y819" s="145"/>
      <c r="Z819" s="145"/>
      <c r="AA819" s="145"/>
      <c r="AB819" s="145"/>
      <c r="AC819" s="145"/>
      <c r="AD819" s="145"/>
      <c r="AE819" s="145"/>
      <c r="AF819" s="145"/>
      <c r="AG819" s="145"/>
      <c r="AH819" s="145"/>
      <c r="AI819" s="145"/>
      <c r="AJ819" s="145"/>
      <c r="AK819" s="145"/>
      <c r="AL819" s="145"/>
      <c r="AM819" s="145"/>
      <c r="AN819" s="145"/>
      <c r="AO819" s="145"/>
      <c r="AP819" s="145"/>
      <c r="AQ819" s="145"/>
      <c r="AR819" s="145"/>
      <c r="AS819" s="145"/>
      <c r="AT819" s="145"/>
      <c r="AU819" s="145"/>
      <c r="AV819" s="145"/>
      <c r="AW819" s="145"/>
      <c r="AX819" s="145"/>
      <c r="AY819" s="145"/>
      <c r="AZ819" s="145"/>
      <c r="BA819" s="145"/>
      <c r="BB819" s="145"/>
      <c r="BC819" s="145"/>
      <c r="BD819" s="145"/>
      <c r="BE819" s="145"/>
      <c r="BF819" s="145"/>
      <c r="BG819" s="145"/>
      <c r="BH819" s="145"/>
      <c r="BI819" s="145"/>
    </row>
    <row r="820" ht="14.25" customHeight="1">
      <c r="A820" s="111"/>
      <c r="B820" s="145"/>
      <c r="C820" s="178"/>
      <c r="D820" s="178"/>
      <c r="E820" s="179"/>
      <c r="F820" s="178"/>
      <c r="G820" s="145"/>
      <c r="H820" s="145"/>
      <c r="I820" s="178"/>
      <c r="J820" s="179"/>
      <c r="K820" s="178"/>
      <c r="L820" s="145"/>
      <c r="M820" s="145"/>
      <c r="N820" s="145"/>
      <c r="O820" s="145"/>
      <c r="P820" s="145"/>
      <c r="Q820" s="145"/>
      <c r="R820" s="145"/>
      <c r="S820" s="145"/>
      <c r="T820" s="145"/>
      <c r="U820" s="145"/>
      <c r="V820" s="145"/>
      <c r="W820" s="145"/>
      <c r="X820" s="145"/>
      <c r="Y820" s="145"/>
      <c r="Z820" s="145"/>
      <c r="AA820" s="145"/>
      <c r="AB820" s="145"/>
      <c r="AC820" s="145"/>
      <c r="AD820" s="145"/>
      <c r="AE820" s="145"/>
      <c r="AF820" s="145"/>
      <c r="AG820" s="145"/>
      <c r="AH820" s="145"/>
      <c r="AI820" s="145"/>
      <c r="AJ820" s="145"/>
      <c r="AK820" s="145"/>
      <c r="AL820" s="145"/>
      <c r="AM820" s="145"/>
      <c r="AN820" s="145"/>
      <c r="AO820" s="145"/>
      <c r="AP820" s="145"/>
      <c r="AQ820" s="145"/>
      <c r="AR820" s="145"/>
      <c r="AS820" s="145"/>
      <c r="AT820" s="145"/>
      <c r="AU820" s="145"/>
      <c r="AV820" s="145"/>
      <c r="AW820" s="145"/>
      <c r="AX820" s="145"/>
      <c r="AY820" s="145"/>
      <c r="AZ820" s="145"/>
      <c r="BA820" s="145"/>
      <c r="BB820" s="145"/>
      <c r="BC820" s="145"/>
      <c r="BD820" s="145"/>
      <c r="BE820" s="145"/>
      <c r="BF820" s="145"/>
      <c r="BG820" s="145"/>
      <c r="BH820" s="145"/>
      <c r="BI820" s="145"/>
    </row>
    <row r="821" ht="14.25" customHeight="1">
      <c r="A821" s="111"/>
      <c r="B821" s="145"/>
      <c r="C821" s="178"/>
      <c r="D821" s="178"/>
      <c r="E821" s="179"/>
      <c r="F821" s="178"/>
      <c r="G821" s="145"/>
      <c r="H821" s="145"/>
      <c r="I821" s="178"/>
      <c r="J821" s="179"/>
      <c r="K821" s="178"/>
      <c r="L821" s="145"/>
      <c r="M821" s="145"/>
      <c r="N821" s="145"/>
      <c r="O821" s="145"/>
      <c r="P821" s="145"/>
      <c r="Q821" s="145"/>
      <c r="R821" s="145"/>
      <c r="S821" s="145"/>
      <c r="T821" s="145"/>
      <c r="U821" s="145"/>
      <c r="V821" s="145"/>
      <c r="W821" s="145"/>
      <c r="X821" s="145"/>
      <c r="Y821" s="145"/>
      <c r="Z821" s="145"/>
      <c r="AA821" s="145"/>
      <c r="AB821" s="145"/>
      <c r="AC821" s="145"/>
      <c r="AD821" s="145"/>
      <c r="AE821" s="145"/>
      <c r="AF821" s="145"/>
      <c r="AG821" s="145"/>
      <c r="AH821" s="145"/>
      <c r="AI821" s="145"/>
      <c r="AJ821" s="145"/>
      <c r="AK821" s="145"/>
      <c r="AL821" s="145"/>
      <c r="AM821" s="145"/>
      <c r="AN821" s="145"/>
      <c r="AO821" s="145"/>
      <c r="AP821" s="145"/>
      <c r="AQ821" s="145"/>
      <c r="AR821" s="145"/>
      <c r="AS821" s="145"/>
      <c r="AT821" s="145"/>
      <c r="AU821" s="145"/>
      <c r="AV821" s="145"/>
      <c r="AW821" s="145"/>
      <c r="AX821" s="145"/>
      <c r="AY821" s="145"/>
      <c r="AZ821" s="145"/>
      <c r="BA821" s="145"/>
      <c r="BB821" s="145"/>
      <c r="BC821" s="145"/>
      <c r="BD821" s="145"/>
      <c r="BE821" s="145"/>
      <c r="BF821" s="145"/>
      <c r="BG821" s="145"/>
      <c r="BH821" s="145"/>
      <c r="BI821" s="145"/>
    </row>
    <row r="822" ht="14.25" customHeight="1">
      <c r="A822" s="111"/>
      <c r="B822" s="145"/>
      <c r="C822" s="178"/>
      <c r="D822" s="178"/>
      <c r="E822" s="179"/>
      <c r="F822" s="178"/>
      <c r="G822" s="145"/>
      <c r="H822" s="145"/>
      <c r="I822" s="178"/>
      <c r="J822" s="179"/>
      <c r="K822" s="178"/>
      <c r="L822" s="145"/>
      <c r="M822" s="145"/>
      <c r="N822" s="145"/>
      <c r="O822" s="145"/>
      <c r="P822" s="145"/>
      <c r="Q822" s="145"/>
      <c r="R822" s="145"/>
      <c r="S822" s="145"/>
      <c r="T822" s="145"/>
      <c r="U822" s="145"/>
      <c r="V822" s="145"/>
      <c r="W822" s="145"/>
      <c r="X822" s="145"/>
      <c r="Y822" s="145"/>
      <c r="Z822" s="145"/>
      <c r="AA822" s="145"/>
      <c r="AB822" s="145"/>
      <c r="AC822" s="145"/>
      <c r="AD822" s="145"/>
      <c r="AE822" s="145"/>
      <c r="AF822" s="145"/>
      <c r="AG822" s="145"/>
      <c r="AH822" s="145"/>
      <c r="AI822" s="145"/>
      <c r="AJ822" s="145"/>
      <c r="AK822" s="145"/>
      <c r="AL822" s="145"/>
      <c r="AM822" s="145"/>
      <c r="AN822" s="145"/>
      <c r="AO822" s="145"/>
      <c r="AP822" s="145"/>
      <c r="AQ822" s="145"/>
      <c r="AR822" s="145"/>
      <c r="AS822" s="145"/>
      <c r="AT822" s="145"/>
      <c r="AU822" s="145"/>
      <c r="AV822" s="145"/>
      <c r="AW822" s="145"/>
      <c r="AX822" s="145"/>
      <c r="AY822" s="145"/>
      <c r="AZ822" s="145"/>
      <c r="BA822" s="145"/>
      <c r="BB822" s="145"/>
      <c r="BC822" s="145"/>
      <c r="BD822" s="145"/>
      <c r="BE822" s="145"/>
      <c r="BF822" s="145"/>
      <c r="BG822" s="145"/>
      <c r="BH822" s="145"/>
      <c r="BI822" s="145"/>
    </row>
    <row r="823" ht="14.25" customHeight="1">
      <c r="A823" s="111"/>
      <c r="B823" s="145"/>
      <c r="C823" s="178"/>
      <c r="D823" s="178"/>
      <c r="E823" s="179"/>
      <c r="F823" s="178"/>
      <c r="G823" s="145"/>
      <c r="H823" s="145"/>
      <c r="I823" s="178"/>
      <c r="J823" s="179"/>
      <c r="K823" s="178"/>
      <c r="L823" s="145"/>
      <c r="M823" s="145"/>
      <c r="N823" s="145"/>
      <c r="O823" s="145"/>
      <c r="P823" s="145"/>
      <c r="Q823" s="145"/>
      <c r="R823" s="145"/>
      <c r="S823" s="145"/>
      <c r="T823" s="145"/>
      <c r="U823" s="145"/>
      <c r="V823" s="145"/>
      <c r="W823" s="145"/>
      <c r="X823" s="145"/>
      <c r="Y823" s="145"/>
      <c r="Z823" s="145"/>
      <c r="AA823" s="145"/>
      <c r="AB823" s="145"/>
      <c r="AC823" s="145"/>
      <c r="AD823" s="145"/>
      <c r="AE823" s="145"/>
      <c r="AF823" s="145"/>
      <c r="AG823" s="145"/>
      <c r="AH823" s="145"/>
      <c r="AI823" s="145"/>
      <c r="AJ823" s="145"/>
      <c r="AK823" s="145"/>
      <c r="AL823" s="145"/>
      <c r="AM823" s="145"/>
      <c r="AN823" s="145"/>
      <c r="AO823" s="145"/>
      <c r="AP823" s="145"/>
      <c r="AQ823" s="145"/>
      <c r="AR823" s="145"/>
      <c r="AS823" s="145"/>
      <c r="AT823" s="145"/>
      <c r="AU823" s="145"/>
      <c r="AV823" s="145"/>
      <c r="AW823" s="145"/>
      <c r="AX823" s="145"/>
      <c r="AY823" s="145"/>
      <c r="AZ823" s="145"/>
      <c r="BA823" s="145"/>
      <c r="BB823" s="145"/>
      <c r="BC823" s="145"/>
      <c r="BD823" s="145"/>
      <c r="BE823" s="145"/>
      <c r="BF823" s="145"/>
      <c r="BG823" s="145"/>
      <c r="BH823" s="145"/>
      <c r="BI823" s="145"/>
    </row>
    <row r="824" ht="14.25" customHeight="1">
      <c r="A824" s="111"/>
      <c r="B824" s="145"/>
      <c r="C824" s="178"/>
      <c r="D824" s="178"/>
      <c r="E824" s="179"/>
      <c r="F824" s="178"/>
      <c r="G824" s="145"/>
      <c r="H824" s="145"/>
      <c r="I824" s="178"/>
      <c r="J824" s="179"/>
      <c r="K824" s="178"/>
      <c r="L824" s="145"/>
      <c r="M824" s="145"/>
      <c r="N824" s="145"/>
      <c r="O824" s="145"/>
      <c r="P824" s="145"/>
      <c r="Q824" s="145"/>
      <c r="R824" s="145"/>
      <c r="S824" s="145"/>
      <c r="T824" s="145"/>
      <c r="U824" s="145"/>
      <c r="V824" s="145"/>
      <c r="W824" s="145"/>
      <c r="X824" s="145"/>
      <c r="Y824" s="145"/>
      <c r="Z824" s="145"/>
      <c r="AA824" s="145"/>
      <c r="AB824" s="145"/>
      <c r="AC824" s="145"/>
      <c r="AD824" s="145"/>
      <c r="AE824" s="145"/>
      <c r="AF824" s="145"/>
      <c r="AG824" s="145"/>
      <c r="AH824" s="145"/>
      <c r="AI824" s="145"/>
      <c r="AJ824" s="145"/>
      <c r="AK824" s="145"/>
      <c r="AL824" s="145"/>
      <c r="AM824" s="145"/>
      <c r="AN824" s="145"/>
      <c r="AO824" s="145"/>
      <c r="AP824" s="145"/>
      <c r="AQ824" s="145"/>
      <c r="AR824" s="145"/>
      <c r="AS824" s="145"/>
      <c r="AT824" s="145"/>
      <c r="AU824" s="145"/>
      <c r="AV824" s="145"/>
      <c r="AW824" s="145"/>
      <c r="AX824" s="145"/>
      <c r="AY824" s="145"/>
      <c r="AZ824" s="145"/>
      <c r="BA824" s="145"/>
      <c r="BB824" s="145"/>
      <c r="BC824" s="145"/>
      <c r="BD824" s="145"/>
      <c r="BE824" s="145"/>
      <c r="BF824" s="145"/>
      <c r="BG824" s="145"/>
      <c r="BH824" s="145"/>
      <c r="BI824" s="145"/>
    </row>
    <row r="825" ht="14.25" customHeight="1">
      <c r="A825" s="111"/>
      <c r="B825" s="145"/>
      <c r="C825" s="178"/>
      <c r="D825" s="178"/>
      <c r="E825" s="179"/>
      <c r="F825" s="178"/>
      <c r="G825" s="145"/>
      <c r="H825" s="145"/>
      <c r="I825" s="178"/>
      <c r="J825" s="179"/>
      <c r="K825" s="178"/>
      <c r="L825" s="145"/>
      <c r="M825" s="145"/>
      <c r="N825" s="145"/>
      <c r="O825" s="145"/>
      <c r="P825" s="145"/>
      <c r="Q825" s="145"/>
      <c r="R825" s="145"/>
      <c r="S825" s="145"/>
      <c r="T825" s="145"/>
      <c r="U825" s="145"/>
      <c r="V825" s="145"/>
      <c r="W825" s="145"/>
      <c r="X825" s="145"/>
      <c r="Y825" s="145"/>
      <c r="Z825" s="145"/>
      <c r="AA825" s="145"/>
      <c r="AB825" s="145"/>
      <c r="AC825" s="145"/>
      <c r="AD825" s="145"/>
      <c r="AE825" s="145"/>
      <c r="AF825" s="145"/>
      <c r="AG825" s="145"/>
      <c r="AH825" s="145"/>
      <c r="AI825" s="145"/>
      <c r="AJ825" s="145"/>
      <c r="AK825" s="145"/>
      <c r="AL825" s="145"/>
      <c r="AM825" s="145"/>
      <c r="AN825" s="145"/>
      <c r="AO825" s="145"/>
      <c r="AP825" s="145"/>
      <c r="AQ825" s="145"/>
      <c r="AR825" s="145"/>
      <c r="AS825" s="145"/>
      <c r="AT825" s="145"/>
      <c r="AU825" s="145"/>
      <c r="AV825" s="145"/>
      <c r="AW825" s="145"/>
      <c r="AX825" s="145"/>
      <c r="AY825" s="145"/>
      <c r="AZ825" s="145"/>
      <c r="BA825" s="145"/>
      <c r="BB825" s="145"/>
      <c r="BC825" s="145"/>
      <c r="BD825" s="145"/>
      <c r="BE825" s="145"/>
      <c r="BF825" s="145"/>
      <c r="BG825" s="145"/>
      <c r="BH825" s="145"/>
      <c r="BI825" s="145"/>
    </row>
    <row r="826" ht="14.25" customHeight="1">
      <c r="A826" s="111"/>
      <c r="B826" s="145"/>
      <c r="C826" s="178"/>
      <c r="D826" s="178"/>
      <c r="E826" s="179"/>
      <c r="F826" s="178"/>
      <c r="G826" s="145"/>
      <c r="H826" s="145"/>
      <c r="I826" s="178"/>
      <c r="J826" s="179"/>
      <c r="K826" s="178"/>
      <c r="L826" s="145"/>
      <c r="M826" s="145"/>
      <c r="N826" s="145"/>
      <c r="O826" s="145"/>
      <c r="P826" s="145"/>
      <c r="Q826" s="145"/>
      <c r="R826" s="145"/>
      <c r="S826" s="145"/>
      <c r="T826" s="145"/>
      <c r="U826" s="145"/>
      <c r="V826" s="145"/>
      <c r="W826" s="145"/>
      <c r="X826" s="145"/>
      <c r="Y826" s="145"/>
      <c r="Z826" s="145"/>
      <c r="AA826" s="145"/>
      <c r="AB826" s="145"/>
      <c r="AC826" s="145"/>
      <c r="AD826" s="145"/>
      <c r="AE826" s="145"/>
      <c r="AF826" s="145"/>
      <c r="AG826" s="145"/>
      <c r="AH826" s="145"/>
      <c r="AI826" s="145"/>
      <c r="AJ826" s="145"/>
      <c r="AK826" s="145"/>
      <c r="AL826" s="145"/>
      <c r="AM826" s="145"/>
      <c r="AN826" s="145"/>
      <c r="AO826" s="145"/>
      <c r="AP826" s="145"/>
      <c r="AQ826" s="145"/>
      <c r="AR826" s="145"/>
      <c r="AS826" s="145"/>
      <c r="AT826" s="145"/>
      <c r="AU826" s="145"/>
      <c r="AV826" s="145"/>
      <c r="AW826" s="145"/>
      <c r="AX826" s="145"/>
      <c r="AY826" s="145"/>
      <c r="AZ826" s="145"/>
      <c r="BA826" s="145"/>
      <c r="BB826" s="145"/>
      <c r="BC826" s="145"/>
      <c r="BD826" s="145"/>
      <c r="BE826" s="145"/>
      <c r="BF826" s="145"/>
      <c r="BG826" s="145"/>
      <c r="BH826" s="145"/>
      <c r="BI826" s="145"/>
    </row>
    <row r="827" ht="14.25" customHeight="1">
      <c r="A827" s="111"/>
      <c r="B827" s="145"/>
      <c r="C827" s="178"/>
      <c r="D827" s="178"/>
      <c r="E827" s="179"/>
      <c r="F827" s="178"/>
      <c r="G827" s="145"/>
      <c r="H827" s="145"/>
      <c r="I827" s="178"/>
      <c r="J827" s="179"/>
      <c r="K827" s="178"/>
      <c r="L827" s="145"/>
      <c r="M827" s="145"/>
      <c r="N827" s="145"/>
      <c r="O827" s="145"/>
      <c r="P827" s="145"/>
      <c r="Q827" s="145"/>
      <c r="R827" s="145"/>
      <c r="S827" s="145"/>
      <c r="T827" s="145"/>
      <c r="U827" s="145"/>
      <c r="V827" s="145"/>
      <c r="W827" s="145"/>
      <c r="X827" s="145"/>
      <c r="Y827" s="145"/>
      <c r="Z827" s="145"/>
      <c r="AA827" s="145"/>
      <c r="AB827" s="145"/>
      <c r="AC827" s="145"/>
      <c r="AD827" s="145"/>
      <c r="AE827" s="145"/>
      <c r="AF827" s="145"/>
      <c r="AG827" s="145"/>
      <c r="AH827" s="145"/>
      <c r="AI827" s="145"/>
      <c r="AJ827" s="145"/>
      <c r="AK827" s="145"/>
      <c r="AL827" s="145"/>
      <c r="AM827" s="145"/>
      <c r="AN827" s="145"/>
      <c r="AO827" s="145"/>
      <c r="AP827" s="145"/>
      <c r="AQ827" s="145"/>
      <c r="AR827" s="145"/>
      <c r="AS827" s="145"/>
      <c r="AT827" s="145"/>
      <c r="AU827" s="145"/>
      <c r="AV827" s="145"/>
      <c r="AW827" s="145"/>
      <c r="AX827" s="145"/>
      <c r="AY827" s="145"/>
      <c r="AZ827" s="145"/>
      <c r="BA827" s="145"/>
      <c r="BB827" s="145"/>
      <c r="BC827" s="145"/>
      <c r="BD827" s="145"/>
      <c r="BE827" s="145"/>
      <c r="BF827" s="145"/>
      <c r="BG827" s="145"/>
      <c r="BH827" s="145"/>
      <c r="BI827" s="145"/>
    </row>
    <row r="828" ht="14.25" customHeight="1">
      <c r="A828" s="111"/>
      <c r="B828" s="145"/>
      <c r="C828" s="178"/>
      <c r="D828" s="178"/>
      <c r="E828" s="179"/>
      <c r="F828" s="178"/>
      <c r="G828" s="145"/>
      <c r="H828" s="145"/>
      <c r="I828" s="178"/>
      <c r="J828" s="179"/>
      <c r="K828" s="178"/>
      <c r="L828" s="145"/>
      <c r="M828" s="145"/>
      <c r="N828" s="145"/>
      <c r="O828" s="145"/>
      <c r="P828" s="145"/>
      <c r="Q828" s="145"/>
      <c r="R828" s="145"/>
      <c r="S828" s="145"/>
      <c r="T828" s="145"/>
      <c r="U828" s="145"/>
      <c r="V828" s="145"/>
      <c r="W828" s="145"/>
      <c r="X828" s="145"/>
      <c r="Y828" s="145"/>
      <c r="Z828" s="145"/>
      <c r="AA828" s="145"/>
      <c r="AB828" s="145"/>
      <c r="AC828" s="145"/>
      <c r="AD828" s="145"/>
      <c r="AE828" s="145"/>
      <c r="AF828" s="145"/>
      <c r="AG828" s="145"/>
      <c r="AH828" s="145"/>
      <c r="AI828" s="145"/>
      <c r="AJ828" s="145"/>
      <c r="AK828" s="145"/>
      <c r="AL828" s="145"/>
      <c r="AM828" s="145"/>
      <c r="AN828" s="145"/>
      <c r="AO828" s="145"/>
      <c r="AP828" s="145"/>
      <c r="AQ828" s="145"/>
      <c r="AR828" s="145"/>
      <c r="AS828" s="145"/>
      <c r="AT828" s="145"/>
      <c r="AU828" s="145"/>
      <c r="AV828" s="145"/>
      <c r="AW828" s="145"/>
      <c r="AX828" s="145"/>
      <c r="AY828" s="145"/>
      <c r="AZ828" s="145"/>
      <c r="BA828" s="145"/>
      <c r="BB828" s="145"/>
      <c r="BC828" s="145"/>
      <c r="BD828" s="145"/>
      <c r="BE828" s="145"/>
      <c r="BF828" s="145"/>
      <c r="BG828" s="145"/>
      <c r="BH828" s="145"/>
      <c r="BI828" s="145"/>
    </row>
    <row r="829" ht="14.25" customHeight="1">
      <c r="A829" s="111"/>
      <c r="B829" s="145"/>
      <c r="C829" s="178"/>
      <c r="D829" s="178"/>
      <c r="E829" s="179"/>
      <c r="F829" s="178"/>
      <c r="G829" s="145"/>
      <c r="H829" s="145"/>
      <c r="I829" s="178"/>
      <c r="J829" s="179"/>
      <c r="K829" s="178"/>
      <c r="L829" s="145"/>
      <c r="M829" s="145"/>
      <c r="N829" s="145"/>
      <c r="O829" s="145"/>
      <c r="P829" s="145"/>
      <c r="Q829" s="145"/>
      <c r="R829" s="145"/>
      <c r="S829" s="145"/>
      <c r="T829" s="145"/>
      <c r="U829" s="145"/>
      <c r="V829" s="145"/>
      <c r="W829" s="145"/>
      <c r="X829" s="145"/>
      <c r="Y829" s="145"/>
      <c r="Z829" s="145"/>
      <c r="AA829" s="145"/>
      <c r="AB829" s="145"/>
      <c r="AC829" s="145"/>
      <c r="AD829" s="145"/>
      <c r="AE829" s="145"/>
      <c r="AF829" s="145"/>
      <c r="AG829" s="145"/>
      <c r="AH829" s="145"/>
      <c r="AI829" s="145"/>
      <c r="AJ829" s="145"/>
      <c r="AK829" s="145"/>
      <c r="AL829" s="145"/>
      <c r="AM829" s="145"/>
      <c r="AN829" s="145"/>
      <c r="AO829" s="145"/>
      <c r="AP829" s="145"/>
      <c r="AQ829" s="145"/>
      <c r="AR829" s="145"/>
      <c r="AS829" s="145"/>
      <c r="AT829" s="145"/>
      <c r="AU829" s="145"/>
      <c r="AV829" s="145"/>
      <c r="AW829" s="145"/>
      <c r="AX829" s="145"/>
      <c r="AY829" s="145"/>
      <c r="AZ829" s="145"/>
      <c r="BA829" s="145"/>
      <c r="BB829" s="145"/>
      <c r="BC829" s="145"/>
      <c r="BD829" s="145"/>
      <c r="BE829" s="145"/>
      <c r="BF829" s="145"/>
      <c r="BG829" s="145"/>
      <c r="BH829" s="145"/>
      <c r="BI829" s="145"/>
    </row>
    <row r="830" ht="14.25" customHeight="1">
      <c r="A830" s="111"/>
      <c r="B830" s="145"/>
      <c r="C830" s="178"/>
      <c r="D830" s="178"/>
      <c r="E830" s="179"/>
      <c r="F830" s="178"/>
      <c r="G830" s="145"/>
      <c r="H830" s="145"/>
      <c r="I830" s="178"/>
      <c r="J830" s="179"/>
      <c r="K830" s="178"/>
      <c r="L830" s="145"/>
      <c r="M830" s="145"/>
      <c r="N830" s="145"/>
      <c r="O830" s="145"/>
      <c r="P830" s="145"/>
      <c r="Q830" s="145"/>
      <c r="R830" s="145"/>
      <c r="S830" s="145"/>
      <c r="T830" s="145"/>
      <c r="U830" s="145"/>
      <c r="V830" s="145"/>
      <c r="W830" s="145"/>
      <c r="X830" s="145"/>
      <c r="Y830" s="145"/>
      <c r="Z830" s="145"/>
      <c r="AA830" s="145"/>
      <c r="AB830" s="145"/>
      <c r="AC830" s="145"/>
      <c r="AD830" s="145"/>
      <c r="AE830" s="145"/>
      <c r="AF830" s="145"/>
      <c r="AG830" s="145"/>
      <c r="AH830" s="145"/>
      <c r="AI830" s="145"/>
      <c r="AJ830" s="145"/>
      <c r="AK830" s="145"/>
      <c r="AL830" s="145"/>
      <c r="AM830" s="145"/>
      <c r="AN830" s="145"/>
      <c r="AO830" s="145"/>
      <c r="AP830" s="145"/>
      <c r="AQ830" s="145"/>
      <c r="AR830" s="145"/>
      <c r="AS830" s="145"/>
      <c r="AT830" s="145"/>
      <c r="AU830" s="145"/>
      <c r="AV830" s="145"/>
      <c r="AW830" s="145"/>
      <c r="AX830" s="145"/>
      <c r="AY830" s="145"/>
      <c r="AZ830" s="145"/>
      <c r="BA830" s="145"/>
      <c r="BB830" s="145"/>
      <c r="BC830" s="145"/>
      <c r="BD830" s="145"/>
      <c r="BE830" s="145"/>
      <c r="BF830" s="145"/>
      <c r="BG830" s="145"/>
      <c r="BH830" s="145"/>
      <c r="BI830" s="145"/>
    </row>
    <row r="831" ht="14.25" customHeight="1">
      <c r="A831" s="111"/>
      <c r="B831" s="145"/>
      <c r="C831" s="178"/>
      <c r="D831" s="178"/>
      <c r="E831" s="179"/>
      <c r="F831" s="178"/>
      <c r="G831" s="145"/>
      <c r="H831" s="145"/>
      <c r="I831" s="178"/>
      <c r="J831" s="179"/>
      <c r="K831" s="178"/>
      <c r="L831" s="145"/>
      <c r="M831" s="145"/>
      <c r="N831" s="145"/>
      <c r="O831" s="145"/>
      <c r="P831" s="145"/>
      <c r="Q831" s="145"/>
      <c r="R831" s="145"/>
      <c r="S831" s="145"/>
      <c r="T831" s="145"/>
      <c r="U831" s="145"/>
      <c r="V831" s="145"/>
      <c r="W831" s="145"/>
      <c r="X831" s="145"/>
      <c r="Y831" s="145"/>
      <c r="Z831" s="145"/>
      <c r="AA831" s="145"/>
      <c r="AB831" s="145"/>
      <c r="AC831" s="145"/>
      <c r="AD831" s="145"/>
      <c r="AE831" s="145"/>
      <c r="AF831" s="145"/>
      <c r="AG831" s="145"/>
      <c r="AH831" s="145"/>
      <c r="AI831" s="145"/>
      <c r="AJ831" s="145"/>
      <c r="AK831" s="145"/>
      <c r="AL831" s="145"/>
      <c r="AM831" s="145"/>
      <c r="AN831" s="145"/>
      <c r="AO831" s="145"/>
      <c r="AP831" s="145"/>
      <c r="AQ831" s="145"/>
      <c r="AR831" s="145"/>
      <c r="AS831" s="145"/>
      <c r="AT831" s="145"/>
      <c r="AU831" s="145"/>
      <c r="AV831" s="145"/>
      <c r="AW831" s="145"/>
      <c r="AX831" s="145"/>
      <c r="AY831" s="145"/>
      <c r="AZ831" s="145"/>
      <c r="BA831" s="145"/>
      <c r="BB831" s="145"/>
      <c r="BC831" s="145"/>
      <c r="BD831" s="145"/>
      <c r="BE831" s="145"/>
      <c r="BF831" s="145"/>
      <c r="BG831" s="145"/>
      <c r="BH831" s="145"/>
      <c r="BI831" s="145"/>
    </row>
    <row r="832" ht="14.25" customHeight="1">
      <c r="A832" s="111"/>
      <c r="B832" s="145"/>
      <c r="C832" s="178"/>
      <c r="D832" s="178"/>
      <c r="E832" s="179"/>
      <c r="F832" s="178"/>
      <c r="G832" s="145"/>
      <c r="H832" s="145"/>
      <c r="I832" s="178"/>
      <c r="J832" s="179"/>
      <c r="K832" s="178"/>
      <c r="L832" s="145"/>
      <c r="M832" s="145"/>
      <c r="N832" s="145"/>
      <c r="O832" s="145"/>
      <c r="P832" s="145"/>
      <c r="Q832" s="145"/>
      <c r="R832" s="145"/>
      <c r="S832" s="145"/>
      <c r="T832" s="145"/>
      <c r="U832" s="145"/>
      <c r="V832" s="145"/>
      <c r="W832" s="145"/>
      <c r="X832" s="145"/>
      <c r="Y832" s="145"/>
      <c r="Z832" s="145"/>
      <c r="AA832" s="145"/>
      <c r="AB832" s="145"/>
      <c r="AC832" s="145"/>
      <c r="AD832" s="145"/>
      <c r="AE832" s="145"/>
      <c r="AF832" s="145"/>
      <c r="AG832" s="145"/>
      <c r="AH832" s="145"/>
      <c r="AI832" s="145"/>
      <c r="AJ832" s="145"/>
      <c r="AK832" s="145"/>
      <c r="AL832" s="145"/>
      <c r="AM832" s="145"/>
      <c r="AN832" s="145"/>
      <c r="AO832" s="145"/>
      <c r="AP832" s="145"/>
      <c r="AQ832" s="145"/>
      <c r="AR832" s="145"/>
      <c r="AS832" s="145"/>
      <c r="AT832" s="145"/>
      <c r="AU832" s="145"/>
      <c r="AV832" s="145"/>
      <c r="AW832" s="145"/>
      <c r="AX832" s="145"/>
      <c r="AY832" s="145"/>
      <c r="AZ832" s="145"/>
      <c r="BA832" s="145"/>
      <c r="BB832" s="145"/>
      <c r="BC832" s="145"/>
      <c r="BD832" s="145"/>
      <c r="BE832" s="145"/>
      <c r="BF832" s="145"/>
      <c r="BG832" s="145"/>
      <c r="BH832" s="145"/>
      <c r="BI832" s="145"/>
    </row>
    <row r="833" ht="14.25" customHeight="1">
      <c r="A833" s="111"/>
      <c r="B833" s="145"/>
      <c r="C833" s="178"/>
      <c r="D833" s="178"/>
      <c r="E833" s="179"/>
      <c r="F833" s="178"/>
      <c r="G833" s="145"/>
      <c r="H833" s="145"/>
      <c r="I833" s="178"/>
      <c r="J833" s="179"/>
      <c r="K833" s="178"/>
      <c r="L833" s="145"/>
      <c r="M833" s="145"/>
      <c r="N833" s="145"/>
      <c r="O833" s="145"/>
      <c r="P833" s="145"/>
      <c r="Q833" s="145"/>
      <c r="R833" s="145"/>
      <c r="S833" s="145"/>
      <c r="T833" s="145"/>
      <c r="U833" s="145"/>
      <c r="V833" s="145"/>
      <c r="W833" s="145"/>
      <c r="X833" s="145"/>
      <c r="Y833" s="145"/>
      <c r="Z833" s="145"/>
      <c r="AA833" s="145"/>
      <c r="AB833" s="145"/>
      <c r="AC833" s="145"/>
      <c r="AD833" s="145"/>
      <c r="AE833" s="145"/>
      <c r="AF833" s="145"/>
      <c r="AG833" s="145"/>
      <c r="AH833" s="145"/>
      <c r="AI833" s="145"/>
      <c r="AJ833" s="145"/>
      <c r="AK833" s="145"/>
      <c r="AL833" s="145"/>
      <c r="AM833" s="145"/>
      <c r="AN833" s="145"/>
      <c r="AO833" s="145"/>
      <c r="AP833" s="145"/>
      <c r="AQ833" s="145"/>
      <c r="AR833" s="145"/>
      <c r="AS833" s="145"/>
      <c r="AT833" s="145"/>
      <c r="AU833" s="145"/>
      <c r="AV833" s="145"/>
      <c r="AW833" s="145"/>
      <c r="AX833" s="145"/>
      <c r="AY833" s="145"/>
      <c r="AZ833" s="145"/>
      <c r="BA833" s="145"/>
      <c r="BB833" s="145"/>
      <c r="BC833" s="145"/>
      <c r="BD833" s="145"/>
      <c r="BE833" s="145"/>
      <c r="BF833" s="145"/>
      <c r="BG833" s="145"/>
      <c r="BH833" s="145"/>
      <c r="BI833" s="145"/>
    </row>
    <row r="834" ht="14.25" customHeight="1">
      <c r="A834" s="111"/>
      <c r="B834" s="145"/>
      <c r="C834" s="178"/>
      <c r="D834" s="178"/>
      <c r="E834" s="179"/>
      <c r="F834" s="178"/>
      <c r="G834" s="145"/>
      <c r="H834" s="145"/>
      <c r="I834" s="178"/>
      <c r="J834" s="179"/>
      <c r="K834" s="178"/>
      <c r="L834" s="145"/>
      <c r="M834" s="145"/>
      <c r="N834" s="145"/>
      <c r="O834" s="145"/>
      <c r="P834" s="145"/>
      <c r="Q834" s="145"/>
      <c r="R834" s="145"/>
      <c r="S834" s="145"/>
      <c r="T834" s="145"/>
      <c r="U834" s="145"/>
      <c r="V834" s="145"/>
      <c r="W834" s="145"/>
      <c r="X834" s="145"/>
      <c r="Y834" s="145"/>
      <c r="Z834" s="145"/>
      <c r="AA834" s="145"/>
      <c r="AB834" s="145"/>
      <c r="AC834" s="145"/>
      <c r="AD834" s="145"/>
      <c r="AE834" s="145"/>
      <c r="AF834" s="145"/>
      <c r="AG834" s="145"/>
      <c r="AH834" s="145"/>
      <c r="AI834" s="145"/>
      <c r="AJ834" s="145"/>
      <c r="AK834" s="145"/>
      <c r="AL834" s="145"/>
      <c r="AM834" s="145"/>
      <c r="AN834" s="145"/>
      <c r="AO834" s="145"/>
      <c r="AP834" s="145"/>
      <c r="AQ834" s="145"/>
      <c r="AR834" s="145"/>
      <c r="AS834" s="145"/>
      <c r="AT834" s="145"/>
      <c r="AU834" s="145"/>
      <c r="AV834" s="145"/>
      <c r="AW834" s="145"/>
      <c r="AX834" s="145"/>
      <c r="AY834" s="145"/>
      <c r="AZ834" s="145"/>
      <c r="BA834" s="145"/>
      <c r="BB834" s="145"/>
      <c r="BC834" s="145"/>
      <c r="BD834" s="145"/>
      <c r="BE834" s="145"/>
      <c r="BF834" s="145"/>
      <c r="BG834" s="145"/>
      <c r="BH834" s="145"/>
      <c r="BI834" s="145"/>
    </row>
    <row r="835" ht="14.25" customHeight="1">
      <c r="A835" s="111"/>
      <c r="B835" s="145"/>
      <c r="C835" s="178"/>
      <c r="D835" s="178"/>
      <c r="E835" s="179"/>
      <c r="F835" s="178"/>
      <c r="G835" s="145"/>
      <c r="H835" s="145"/>
      <c r="I835" s="178"/>
      <c r="J835" s="179"/>
      <c r="K835" s="178"/>
      <c r="L835" s="145"/>
      <c r="M835" s="145"/>
      <c r="N835" s="145"/>
      <c r="O835" s="145"/>
      <c r="P835" s="145"/>
      <c r="Q835" s="145"/>
      <c r="R835" s="145"/>
      <c r="S835" s="145"/>
      <c r="T835" s="145"/>
      <c r="U835" s="145"/>
      <c r="V835" s="145"/>
      <c r="W835" s="145"/>
      <c r="X835" s="145"/>
      <c r="Y835" s="145"/>
      <c r="Z835" s="145"/>
      <c r="AA835" s="145"/>
      <c r="AB835" s="145"/>
      <c r="AC835" s="145"/>
      <c r="AD835" s="145"/>
      <c r="AE835" s="145"/>
      <c r="AF835" s="145"/>
      <c r="AG835" s="145"/>
      <c r="AH835" s="145"/>
      <c r="AI835" s="145"/>
      <c r="AJ835" s="145"/>
      <c r="AK835" s="145"/>
      <c r="AL835" s="145"/>
      <c r="AM835" s="145"/>
      <c r="AN835" s="145"/>
      <c r="AO835" s="145"/>
      <c r="AP835" s="145"/>
      <c r="AQ835" s="145"/>
      <c r="AR835" s="145"/>
      <c r="AS835" s="145"/>
      <c r="AT835" s="145"/>
      <c r="AU835" s="145"/>
      <c r="AV835" s="145"/>
      <c r="AW835" s="145"/>
      <c r="AX835" s="145"/>
      <c r="AY835" s="145"/>
      <c r="AZ835" s="145"/>
      <c r="BA835" s="145"/>
      <c r="BB835" s="145"/>
      <c r="BC835" s="145"/>
      <c r="BD835" s="145"/>
      <c r="BE835" s="145"/>
      <c r="BF835" s="145"/>
      <c r="BG835" s="145"/>
      <c r="BH835" s="145"/>
      <c r="BI835" s="145"/>
    </row>
    <row r="836" ht="14.25" customHeight="1">
      <c r="A836" s="111"/>
      <c r="B836" s="145"/>
      <c r="C836" s="178"/>
      <c r="D836" s="178"/>
      <c r="E836" s="179"/>
      <c r="F836" s="178"/>
      <c r="G836" s="145"/>
      <c r="H836" s="145"/>
      <c r="I836" s="178"/>
      <c r="J836" s="179"/>
      <c r="K836" s="178"/>
      <c r="L836" s="145"/>
      <c r="M836" s="145"/>
      <c r="N836" s="145"/>
      <c r="O836" s="145"/>
      <c r="P836" s="145"/>
      <c r="Q836" s="145"/>
      <c r="R836" s="145"/>
      <c r="S836" s="145"/>
      <c r="T836" s="145"/>
      <c r="U836" s="145"/>
      <c r="V836" s="145"/>
      <c r="W836" s="145"/>
      <c r="X836" s="145"/>
      <c r="Y836" s="145"/>
      <c r="Z836" s="145"/>
      <c r="AA836" s="145"/>
      <c r="AB836" s="145"/>
      <c r="AC836" s="145"/>
      <c r="AD836" s="145"/>
      <c r="AE836" s="145"/>
      <c r="AF836" s="145"/>
      <c r="AG836" s="145"/>
      <c r="AH836" s="145"/>
      <c r="AI836" s="145"/>
      <c r="AJ836" s="145"/>
      <c r="AK836" s="145"/>
      <c r="AL836" s="145"/>
      <c r="AM836" s="145"/>
      <c r="AN836" s="145"/>
      <c r="AO836" s="145"/>
      <c r="AP836" s="145"/>
      <c r="AQ836" s="145"/>
      <c r="AR836" s="145"/>
      <c r="AS836" s="145"/>
      <c r="AT836" s="145"/>
      <c r="AU836" s="145"/>
      <c r="AV836" s="145"/>
      <c r="AW836" s="145"/>
      <c r="AX836" s="145"/>
      <c r="AY836" s="145"/>
      <c r="AZ836" s="145"/>
      <c r="BA836" s="145"/>
      <c r="BB836" s="145"/>
      <c r="BC836" s="145"/>
      <c r="BD836" s="145"/>
      <c r="BE836" s="145"/>
      <c r="BF836" s="145"/>
      <c r="BG836" s="145"/>
      <c r="BH836" s="145"/>
      <c r="BI836" s="145"/>
    </row>
    <row r="837" ht="14.25" customHeight="1">
      <c r="A837" s="111"/>
      <c r="B837" s="145"/>
      <c r="C837" s="178"/>
      <c r="D837" s="178"/>
      <c r="E837" s="179"/>
      <c r="F837" s="178"/>
      <c r="G837" s="145"/>
      <c r="H837" s="145"/>
      <c r="I837" s="178"/>
      <c r="J837" s="179"/>
      <c r="K837" s="178"/>
      <c r="L837" s="145"/>
      <c r="M837" s="145"/>
      <c r="N837" s="145"/>
      <c r="O837" s="145"/>
      <c r="P837" s="145"/>
      <c r="Q837" s="145"/>
      <c r="R837" s="145"/>
      <c r="S837" s="145"/>
      <c r="T837" s="145"/>
      <c r="U837" s="145"/>
      <c r="V837" s="145"/>
      <c r="W837" s="145"/>
      <c r="X837" s="145"/>
      <c r="Y837" s="145"/>
      <c r="Z837" s="145"/>
      <c r="AA837" s="145"/>
      <c r="AB837" s="145"/>
      <c r="AC837" s="145"/>
      <c r="AD837" s="145"/>
      <c r="AE837" s="145"/>
      <c r="AF837" s="145"/>
      <c r="AG837" s="145"/>
      <c r="AH837" s="145"/>
      <c r="AI837" s="145"/>
      <c r="AJ837" s="145"/>
      <c r="AK837" s="145"/>
      <c r="AL837" s="145"/>
      <c r="AM837" s="145"/>
      <c r="AN837" s="145"/>
      <c r="AO837" s="145"/>
      <c r="AP837" s="145"/>
      <c r="AQ837" s="145"/>
      <c r="AR837" s="145"/>
      <c r="AS837" s="145"/>
      <c r="AT837" s="145"/>
      <c r="AU837" s="145"/>
      <c r="AV837" s="145"/>
      <c r="AW837" s="145"/>
      <c r="AX837" s="145"/>
      <c r="AY837" s="145"/>
      <c r="AZ837" s="145"/>
      <c r="BA837" s="145"/>
      <c r="BB837" s="145"/>
      <c r="BC837" s="145"/>
      <c r="BD837" s="145"/>
      <c r="BE837" s="145"/>
      <c r="BF837" s="145"/>
      <c r="BG837" s="145"/>
      <c r="BH837" s="145"/>
      <c r="BI837" s="145"/>
    </row>
    <row r="838" ht="14.25" customHeight="1">
      <c r="A838" s="111"/>
      <c r="B838" s="145"/>
      <c r="C838" s="178"/>
      <c r="D838" s="178"/>
      <c r="E838" s="179"/>
      <c r="F838" s="178"/>
      <c r="G838" s="145"/>
      <c r="H838" s="145"/>
      <c r="I838" s="178"/>
      <c r="J838" s="179"/>
      <c r="K838" s="178"/>
      <c r="L838" s="145"/>
      <c r="M838" s="145"/>
      <c r="N838" s="145"/>
      <c r="O838" s="145"/>
      <c r="P838" s="145"/>
      <c r="Q838" s="145"/>
      <c r="R838" s="145"/>
      <c r="S838" s="145"/>
      <c r="T838" s="145"/>
      <c r="U838" s="145"/>
      <c r="V838" s="145"/>
      <c r="W838" s="145"/>
      <c r="X838" s="145"/>
      <c r="Y838" s="145"/>
      <c r="Z838" s="145"/>
      <c r="AA838" s="145"/>
      <c r="AB838" s="145"/>
      <c r="AC838" s="145"/>
      <c r="AD838" s="145"/>
      <c r="AE838" s="145"/>
      <c r="AF838" s="145"/>
      <c r="AG838" s="145"/>
      <c r="AH838" s="145"/>
      <c r="AI838" s="145"/>
      <c r="AJ838" s="145"/>
      <c r="AK838" s="145"/>
      <c r="AL838" s="145"/>
      <c r="AM838" s="145"/>
      <c r="AN838" s="145"/>
      <c r="AO838" s="145"/>
      <c r="AP838" s="145"/>
      <c r="AQ838" s="145"/>
      <c r="AR838" s="145"/>
      <c r="AS838" s="145"/>
      <c r="AT838" s="145"/>
      <c r="AU838" s="145"/>
      <c r="AV838" s="145"/>
      <c r="AW838" s="145"/>
      <c r="AX838" s="145"/>
      <c r="AY838" s="145"/>
      <c r="AZ838" s="145"/>
      <c r="BA838" s="145"/>
      <c r="BB838" s="145"/>
      <c r="BC838" s="145"/>
      <c r="BD838" s="145"/>
      <c r="BE838" s="145"/>
      <c r="BF838" s="145"/>
      <c r="BG838" s="145"/>
      <c r="BH838" s="145"/>
      <c r="BI838" s="145"/>
    </row>
    <row r="839" ht="14.25" customHeight="1">
      <c r="A839" s="111"/>
      <c r="B839" s="145"/>
      <c r="C839" s="178"/>
      <c r="D839" s="178"/>
      <c r="E839" s="179"/>
      <c r="F839" s="178"/>
      <c r="G839" s="145"/>
      <c r="H839" s="145"/>
      <c r="I839" s="178"/>
      <c r="J839" s="179"/>
      <c r="K839" s="178"/>
      <c r="L839" s="145"/>
      <c r="M839" s="145"/>
      <c r="N839" s="145"/>
      <c r="O839" s="145"/>
      <c r="P839" s="145"/>
      <c r="Q839" s="145"/>
      <c r="R839" s="145"/>
      <c r="S839" s="145"/>
      <c r="T839" s="145"/>
      <c r="U839" s="145"/>
      <c r="V839" s="145"/>
      <c r="W839" s="145"/>
      <c r="X839" s="145"/>
      <c r="Y839" s="145"/>
      <c r="Z839" s="145"/>
      <c r="AA839" s="145"/>
      <c r="AB839" s="145"/>
      <c r="AC839" s="145"/>
      <c r="AD839" s="145"/>
      <c r="AE839" s="145"/>
      <c r="AF839" s="145"/>
      <c r="AG839" s="145"/>
      <c r="AH839" s="145"/>
      <c r="AI839" s="145"/>
      <c r="AJ839" s="145"/>
      <c r="AK839" s="145"/>
      <c r="AL839" s="145"/>
      <c r="AM839" s="145"/>
      <c r="AN839" s="145"/>
      <c r="AO839" s="145"/>
      <c r="AP839" s="145"/>
      <c r="AQ839" s="145"/>
      <c r="AR839" s="145"/>
      <c r="AS839" s="145"/>
      <c r="AT839" s="145"/>
      <c r="AU839" s="145"/>
      <c r="AV839" s="145"/>
      <c r="AW839" s="145"/>
      <c r="AX839" s="145"/>
      <c r="AY839" s="145"/>
      <c r="AZ839" s="145"/>
      <c r="BA839" s="145"/>
      <c r="BB839" s="145"/>
      <c r="BC839" s="145"/>
      <c r="BD839" s="145"/>
      <c r="BE839" s="145"/>
      <c r="BF839" s="145"/>
      <c r="BG839" s="145"/>
      <c r="BH839" s="145"/>
      <c r="BI839" s="145"/>
    </row>
    <row r="840" ht="14.25" customHeight="1">
      <c r="A840" s="111"/>
      <c r="B840" s="145"/>
      <c r="C840" s="178"/>
      <c r="D840" s="178"/>
      <c r="E840" s="179"/>
      <c r="F840" s="178"/>
      <c r="G840" s="145"/>
      <c r="H840" s="145"/>
      <c r="I840" s="178"/>
      <c r="J840" s="179"/>
      <c r="K840" s="178"/>
      <c r="L840" s="145"/>
      <c r="M840" s="145"/>
      <c r="N840" s="145"/>
      <c r="O840" s="145"/>
      <c r="P840" s="145"/>
      <c r="Q840" s="145"/>
      <c r="R840" s="145"/>
      <c r="S840" s="145"/>
      <c r="T840" s="145"/>
      <c r="U840" s="145"/>
      <c r="V840" s="145"/>
      <c r="W840" s="145"/>
      <c r="X840" s="145"/>
      <c r="Y840" s="145"/>
      <c r="Z840" s="145"/>
      <c r="AA840" s="145"/>
      <c r="AB840" s="145"/>
      <c r="AC840" s="145"/>
      <c r="AD840" s="145"/>
      <c r="AE840" s="145"/>
      <c r="AF840" s="145"/>
      <c r="AG840" s="145"/>
      <c r="AH840" s="145"/>
      <c r="AI840" s="145"/>
      <c r="AJ840" s="145"/>
      <c r="AK840" s="145"/>
      <c r="AL840" s="145"/>
      <c r="AM840" s="145"/>
      <c r="AN840" s="145"/>
      <c r="AO840" s="145"/>
      <c r="AP840" s="145"/>
      <c r="AQ840" s="145"/>
      <c r="AR840" s="145"/>
      <c r="AS840" s="145"/>
      <c r="AT840" s="145"/>
      <c r="AU840" s="145"/>
      <c r="AV840" s="145"/>
      <c r="AW840" s="145"/>
      <c r="AX840" s="145"/>
      <c r="AY840" s="145"/>
      <c r="AZ840" s="145"/>
      <c r="BA840" s="145"/>
      <c r="BB840" s="145"/>
      <c r="BC840" s="145"/>
      <c r="BD840" s="145"/>
      <c r="BE840" s="145"/>
      <c r="BF840" s="145"/>
      <c r="BG840" s="145"/>
      <c r="BH840" s="145"/>
      <c r="BI840" s="145"/>
    </row>
    <row r="841" ht="14.25" customHeight="1">
      <c r="A841" s="111"/>
      <c r="B841" s="145"/>
      <c r="C841" s="178"/>
      <c r="D841" s="178"/>
      <c r="E841" s="179"/>
      <c r="F841" s="178"/>
      <c r="G841" s="145"/>
      <c r="H841" s="145"/>
      <c r="I841" s="178"/>
      <c r="J841" s="179"/>
      <c r="K841" s="178"/>
      <c r="L841" s="145"/>
      <c r="M841" s="145"/>
      <c r="N841" s="145"/>
      <c r="O841" s="145"/>
      <c r="P841" s="145"/>
      <c r="Q841" s="145"/>
      <c r="R841" s="145"/>
      <c r="S841" s="145"/>
      <c r="T841" s="145"/>
      <c r="U841" s="145"/>
      <c r="V841" s="145"/>
      <c r="W841" s="145"/>
      <c r="X841" s="145"/>
      <c r="Y841" s="145"/>
      <c r="Z841" s="145"/>
      <c r="AA841" s="145"/>
      <c r="AB841" s="145"/>
      <c r="AC841" s="145"/>
      <c r="AD841" s="145"/>
      <c r="AE841" s="145"/>
      <c r="AF841" s="145"/>
      <c r="AG841" s="145"/>
      <c r="AH841" s="145"/>
      <c r="AI841" s="145"/>
      <c r="AJ841" s="145"/>
      <c r="AK841" s="145"/>
      <c r="AL841" s="145"/>
      <c r="AM841" s="145"/>
      <c r="AN841" s="145"/>
      <c r="AO841" s="145"/>
      <c r="AP841" s="145"/>
      <c r="AQ841" s="145"/>
      <c r="AR841" s="145"/>
      <c r="AS841" s="145"/>
      <c r="AT841" s="145"/>
      <c r="AU841" s="145"/>
      <c r="AV841" s="145"/>
      <c r="AW841" s="145"/>
      <c r="AX841" s="145"/>
      <c r="AY841" s="145"/>
      <c r="AZ841" s="145"/>
      <c r="BA841" s="145"/>
      <c r="BB841" s="145"/>
      <c r="BC841" s="145"/>
      <c r="BD841" s="145"/>
      <c r="BE841" s="145"/>
      <c r="BF841" s="145"/>
      <c r="BG841" s="145"/>
      <c r="BH841" s="145"/>
      <c r="BI841" s="145"/>
    </row>
    <row r="842" ht="14.25" customHeight="1">
      <c r="A842" s="111"/>
      <c r="B842" s="145"/>
      <c r="C842" s="178"/>
      <c r="D842" s="178"/>
      <c r="E842" s="179"/>
      <c r="F842" s="178"/>
      <c r="G842" s="145"/>
      <c r="H842" s="145"/>
      <c r="I842" s="178"/>
      <c r="J842" s="179"/>
      <c r="K842" s="178"/>
      <c r="L842" s="145"/>
      <c r="M842" s="145"/>
      <c r="N842" s="145"/>
      <c r="O842" s="145"/>
      <c r="P842" s="145"/>
      <c r="Q842" s="145"/>
      <c r="R842" s="145"/>
      <c r="S842" s="145"/>
      <c r="T842" s="145"/>
      <c r="U842" s="145"/>
      <c r="V842" s="145"/>
      <c r="W842" s="145"/>
      <c r="X842" s="145"/>
      <c r="Y842" s="145"/>
      <c r="Z842" s="145"/>
      <c r="AA842" s="145"/>
      <c r="AB842" s="145"/>
      <c r="AC842" s="145"/>
      <c r="AD842" s="145"/>
      <c r="AE842" s="145"/>
      <c r="AF842" s="145"/>
      <c r="AG842" s="145"/>
      <c r="AH842" s="145"/>
      <c r="AI842" s="145"/>
      <c r="AJ842" s="145"/>
      <c r="AK842" s="145"/>
      <c r="AL842" s="145"/>
      <c r="AM842" s="145"/>
      <c r="AN842" s="145"/>
      <c r="AO842" s="145"/>
      <c r="AP842" s="145"/>
      <c r="AQ842" s="145"/>
      <c r="AR842" s="145"/>
      <c r="AS842" s="145"/>
      <c r="AT842" s="145"/>
      <c r="AU842" s="145"/>
      <c r="AV842" s="145"/>
      <c r="AW842" s="145"/>
      <c r="AX842" s="145"/>
      <c r="AY842" s="145"/>
      <c r="AZ842" s="145"/>
      <c r="BA842" s="145"/>
      <c r="BB842" s="145"/>
      <c r="BC842" s="145"/>
      <c r="BD842" s="145"/>
      <c r="BE842" s="145"/>
      <c r="BF842" s="145"/>
      <c r="BG842" s="145"/>
      <c r="BH842" s="145"/>
      <c r="BI842" s="145"/>
    </row>
    <row r="843" ht="14.25" customHeight="1">
      <c r="A843" s="111"/>
      <c r="B843" s="145"/>
      <c r="C843" s="178"/>
      <c r="D843" s="178"/>
      <c r="E843" s="179"/>
      <c r="F843" s="178"/>
      <c r="G843" s="145"/>
      <c r="H843" s="145"/>
      <c r="I843" s="178"/>
      <c r="J843" s="179"/>
      <c r="K843" s="178"/>
      <c r="L843" s="145"/>
      <c r="M843" s="145"/>
      <c r="N843" s="145"/>
      <c r="O843" s="145"/>
      <c r="P843" s="145"/>
      <c r="Q843" s="145"/>
      <c r="R843" s="145"/>
      <c r="S843" s="145"/>
      <c r="T843" s="145"/>
      <c r="U843" s="145"/>
      <c r="V843" s="145"/>
      <c r="W843" s="145"/>
      <c r="X843" s="145"/>
      <c r="Y843" s="145"/>
      <c r="Z843" s="145"/>
      <c r="AA843" s="145"/>
      <c r="AB843" s="145"/>
      <c r="AC843" s="145"/>
      <c r="AD843" s="145"/>
      <c r="AE843" s="145"/>
      <c r="AF843" s="145"/>
      <c r="AG843" s="145"/>
      <c r="AH843" s="145"/>
      <c r="AI843" s="145"/>
      <c r="AJ843" s="145"/>
      <c r="AK843" s="145"/>
      <c r="AL843" s="145"/>
      <c r="AM843" s="145"/>
      <c r="AN843" s="145"/>
      <c r="AO843" s="145"/>
      <c r="AP843" s="145"/>
      <c r="AQ843" s="145"/>
      <c r="AR843" s="145"/>
      <c r="AS843" s="145"/>
      <c r="AT843" s="145"/>
      <c r="AU843" s="145"/>
      <c r="AV843" s="145"/>
      <c r="AW843" s="145"/>
      <c r="AX843" s="145"/>
      <c r="AY843" s="145"/>
      <c r="AZ843" s="145"/>
      <c r="BA843" s="145"/>
      <c r="BB843" s="145"/>
      <c r="BC843" s="145"/>
      <c r="BD843" s="145"/>
      <c r="BE843" s="145"/>
      <c r="BF843" s="145"/>
      <c r="BG843" s="145"/>
      <c r="BH843" s="145"/>
      <c r="BI843" s="145"/>
    </row>
    <row r="844" ht="14.25" customHeight="1">
      <c r="A844" s="111"/>
      <c r="B844" s="145"/>
      <c r="C844" s="178"/>
      <c r="D844" s="178"/>
      <c r="E844" s="179"/>
      <c r="F844" s="178"/>
      <c r="G844" s="145"/>
      <c r="H844" s="145"/>
      <c r="I844" s="178"/>
      <c r="J844" s="179"/>
      <c r="K844" s="178"/>
      <c r="L844" s="145"/>
      <c r="M844" s="145"/>
      <c r="N844" s="145"/>
      <c r="O844" s="145"/>
      <c r="P844" s="145"/>
      <c r="Q844" s="145"/>
      <c r="R844" s="145"/>
      <c r="S844" s="145"/>
      <c r="T844" s="145"/>
      <c r="U844" s="145"/>
      <c r="V844" s="145"/>
      <c r="W844" s="145"/>
      <c r="X844" s="145"/>
      <c r="Y844" s="145"/>
      <c r="Z844" s="145"/>
      <c r="AA844" s="145"/>
      <c r="AB844" s="145"/>
      <c r="AC844" s="145"/>
      <c r="AD844" s="145"/>
      <c r="AE844" s="145"/>
      <c r="AF844" s="145"/>
      <c r="AG844" s="145"/>
      <c r="AH844" s="145"/>
      <c r="AI844" s="145"/>
      <c r="AJ844" s="145"/>
      <c r="AK844" s="145"/>
      <c r="AL844" s="145"/>
      <c r="AM844" s="145"/>
      <c r="AN844" s="145"/>
      <c r="AO844" s="145"/>
      <c r="AP844" s="145"/>
      <c r="AQ844" s="145"/>
      <c r="AR844" s="145"/>
      <c r="AS844" s="145"/>
      <c r="AT844" s="145"/>
      <c r="AU844" s="145"/>
      <c r="AV844" s="145"/>
      <c r="AW844" s="145"/>
      <c r="AX844" s="145"/>
      <c r="AY844" s="145"/>
      <c r="AZ844" s="145"/>
      <c r="BA844" s="145"/>
      <c r="BB844" s="145"/>
      <c r="BC844" s="145"/>
      <c r="BD844" s="145"/>
      <c r="BE844" s="145"/>
      <c r="BF844" s="145"/>
      <c r="BG844" s="145"/>
      <c r="BH844" s="145"/>
      <c r="BI844" s="145"/>
    </row>
    <row r="845" ht="14.25" customHeight="1">
      <c r="A845" s="111"/>
      <c r="B845" s="145"/>
      <c r="C845" s="178"/>
      <c r="D845" s="178"/>
      <c r="E845" s="179"/>
      <c r="F845" s="178"/>
      <c r="G845" s="145"/>
      <c r="H845" s="145"/>
      <c r="I845" s="178"/>
      <c r="J845" s="179"/>
      <c r="K845" s="178"/>
      <c r="L845" s="145"/>
      <c r="M845" s="145"/>
      <c r="N845" s="145"/>
      <c r="O845" s="145"/>
      <c r="P845" s="145"/>
      <c r="Q845" s="145"/>
      <c r="R845" s="145"/>
      <c r="S845" s="145"/>
      <c r="T845" s="145"/>
      <c r="U845" s="145"/>
      <c r="V845" s="145"/>
      <c r="W845" s="145"/>
      <c r="X845" s="145"/>
      <c r="Y845" s="145"/>
      <c r="Z845" s="145"/>
      <c r="AA845" s="145"/>
      <c r="AB845" s="145"/>
      <c r="AC845" s="145"/>
      <c r="AD845" s="145"/>
      <c r="AE845" s="145"/>
      <c r="AF845" s="145"/>
      <c r="AG845" s="145"/>
      <c r="AH845" s="145"/>
      <c r="AI845" s="145"/>
      <c r="AJ845" s="145"/>
      <c r="AK845" s="145"/>
      <c r="AL845" s="145"/>
      <c r="AM845" s="145"/>
      <c r="AN845" s="145"/>
      <c r="AO845" s="145"/>
      <c r="AP845" s="145"/>
      <c r="AQ845" s="145"/>
      <c r="AR845" s="145"/>
      <c r="AS845" s="145"/>
      <c r="AT845" s="145"/>
      <c r="AU845" s="145"/>
      <c r="AV845" s="145"/>
      <c r="AW845" s="145"/>
      <c r="AX845" s="145"/>
      <c r="AY845" s="145"/>
      <c r="AZ845" s="145"/>
      <c r="BA845" s="145"/>
      <c r="BB845" s="145"/>
      <c r="BC845" s="145"/>
      <c r="BD845" s="145"/>
      <c r="BE845" s="145"/>
      <c r="BF845" s="145"/>
      <c r="BG845" s="145"/>
      <c r="BH845" s="145"/>
      <c r="BI845" s="145"/>
    </row>
    <row r="846" ht="14.25" customHeight="1">
      <c r="A846" s="111"/>
      <c r="B846" s="145"/>
      <c r="C846" s="178"/>
      <c r="D846" s="178"/>
      <c r="E846" s="179"/>
      <c r="F846" s="178"/>
      <c r="G846" s="145"/>
      <c r="H846" s="145"/>
      <c r="I846" s="178"/>
      <c r="J846" s="179"/>
      <c r="K846" s="178"/>
      <c r="L846" s="145"/>
      <c r="M846" s="145"/>
      <c r="N846" s="145"/>
      <c r="O846" s="145"/>
      <c r="P846" s="145"/>
      <c r="Q846" s="145"/>
      <c r="R846" s="145"/>
      <c r="S846" s="145"/>
      <c r="T846" s="145"/>
      <c r="U846" s="145"/>
      <c r="V846" s="145"/>
      <c r="W846" s="145"/>
      <c r="X846" s="145"/>
      <c r="Y846" s="145"/>
      <c r="Z846" s="145"/>
      <c r="AA846" s="145"/>
      <c r="AB846" s="145"/>
      <c r="AC846" s="145"/>
      <c r="AD846" s="145"/>
      <c r="AE846" s="145"/>
      <c r="AF846" s="145"/>
      <c r="AG846" s="145"/>
      <c r="AH846" s="145"/>
      <c r="AI846" s="145"/>
      <c r="AJ846" s="145"/>
      <c r="AK846" s="145"/>
      <c r="AL846" s="145"/>
      <c r="AM846" s="145"/>
      <c r="AN846" s="145"/>
      <c r="AO846" s="145"/>
      <c r="AP846" s="145"/>
      <c r="AQ846" s="145"/>
      <c r="AR846" s="145"/>
      <c r="AS846" s="145"/>
      <c r="AT846" s="145"/>
      <c r="AU846" s="145"/>
      <c r="AV846" s="145"/>
      <c r="AW846" s="145"/>
      <c r="AX846" s="145"/>
      <c r="AY846" s="145"/>
      <c r="AZ846" s="145"/>
      <c r="BA846" s="145"/>
      <c r="BB846" s="145"/>
      <c r="BC846" s="145"/>
      <c r="BD846" s="145"/>
      <c r="BE846" s="145"/>
      <c r="BF846" s="145"/>
      <c r="BG846" s="145"/>
      <c r="BH846" s="145"/>
      <c r="BI846" s="145"/>
    </row>
    <row r="847" ht="14.25" customHeight="1">
      <c r="A847" s="111"/>
      <c r="B847" s="145"/>
      <c r="C847" s="178"/>
      <c r="D847" s="178"/>
      <c r="E847" s="179"/>
      <c r="F847" s="178"/>
      <c r="G847" s="145"/>
      <c r="H847" s="145"/>
      <c r="I847" s="178"/>
      <c r="J847" s="179"/>
      <c r="K847" s="178"/>
      <c r="L847" s="145"/>
      <c r="M847" s="145"/>
      <c r="N847" s="145"/>
      <c r="O847" s="145"/>
      <c r="P847" s="145"/>
      <c r="Q847" s="145"/>
      <c r="R847" s="145"/>
      <c r="S847" s="145"/>
      <c r="T847" s="145"/>
      <c r="U847" s="145"/>
      <c r="V847" s="145"/>
      <c r="W847" s="145"/>
      <c r="X847" s="145"/>
      <c r="Y847" s="145"/>
      <c r="Z847" s="145"/>
      <c r="AA847" s="145"/>
      <c r="AB847" s="145"/>
      <c r="AC847" s="145"/>
      <c r="AD847" s="145"/>
      <c r="AE847" s="145"/>
      <c r="AF847" s="145"/>
      <c r="AG847" s="145"/>
      <c r="AH847" s="145"/>
      <c r="AI847" s="145"/>
      <c r="AJ847" s="145"/>
      <c r="AK847" s="145"/>
      <c r="AL847" s="145"/>
      <c r="AM847" s="145"/>
      <c r="AN847" s="145"/>
      <c r="AO847" s="145"/>
      <c r="AP847" s="145"/>
      <c r="AQ847" s="145"/>
      <c r="AR847" s="145"/>
      <c r="AS847" s="145"/>
      <c r="AT847" s="145"/>
      <c r="AU847" s="145"/>
      <c r="AV847" s="145"/>
      <c r="AW847" s="145"/>
      <c r="AX847" s="145"/>
      <c r="AY847" s="145"/>
      <c r="AZ847" s="145"/>
      <c r="BA847" s="145"/>
      <c r="BB847" s="145"/>
      <c r="BC847" s="145"/>
      <c r="BD847" s="145"/>
      <c r="BE847" s="145"/>
      <c r="BF847" s="145"/>
      <c r="BG847" s="145"/>
      <c r="BH847" s="145"/>
      <c r="BI847" s="145"/>
    </row>
    <row r="848" ht="14.25" customHeight="1">
      <c r="A848" s="111"/>
      <c r="B848" s="145"/>
      <c r="C848" s="178"/>
      <c r="D848" s="178"/>
      <c r="E848" s="179"/>
      <c r="F848" s="178"/>
      <c r="G848" s="145"/>
      <c r="H848" s="145"/>
      <c r="I848" s="178"/>
      <c r="J848" s="179"/>
      <c r="K848" s="178"/>
      <c r="L848" s="145"/>
      <c r="M848" s="145"/>
      <c r="N848" s="145"/>
      <c r="O848" s="145"/>
      <c r="P848" s="145"/>
      <c r="Q848" s="145"/>
      <c r="R848" s="145"/>
      <c r="S848" s="145"/>
      <c r="T848" s="145"/>
      <c r="U848" s="145"/>
      <c r="V848" s="145"/>
      <c r="W848" s="145"/>
      <c r="X848" s="145"/>
      <c r="Y848" s="145"/>
      <c r="Z848" s="145"/>
      <c r="AA848" s="145"/>
      <c r="AB848" s="145"/>
      <c r="AC848" s="145"/>
      <c r="AD848" s="145"/>
      <c r="AE848" s="145"/>
      <c r="AF848" s="145"/>
      <c r="AG848" s="145"/>
      <c r="AH848" s="145"/>
      <c r="AI848" s="145"/>
      <c r="AJ848" s="145"/>
      <c r="AK848" s="145"/>
      <c r="AL848" s="145"/>
      <c r="AM848" s="145"/>
      <c r="AN848" s="145"/>
      <c r="AO848" s="145"/>
      <c r="AP848" s="145"/>
      <c r="AQ848" s="145"/>
      <c r="AR848" s="145"/>
      <c r="AS848" s="145"/>
      <c r="AT848" s="145"/>
      <c r="AU848" s="145"/>
      <c r="AV848" s="145"/>
      <c r="AW848" s="145"/>
      <c r="AX848" s="145"/>
      <c r="AY848" s="145"/>
      <c r="AZ848" s="145"/>
      <c r="BA848" s="145"/>
      <c r="BB848" s="145"/>
      <c r="BC848" s="145"/>
      <c r="BD848" s="145"/>
      <c r="BE848" s="145"/>
      <c r="BF848" s="145"/>
      <c r="BG848" s="145"/>
      <c r="BH848" s="145"/>
      <c r="BI848" s="145"/>
    </row>
    <row r="849" ht="14.25" customHeight="1">
      <c r="A849" s="111"/>
      <c r="B849" s="145"/>
      <c r="C849" s="178"/>
      <c r="D849" s="178"/>
      <c r="E849" s="179"/>
      <c r="F849" s="178"/>
      <c r="G849" s="145"/>
      <c r="H849" s="145"/>
      <c r="I849" s="178"/>
      <c r="J849" s="179"/>
      <c r="K849" s="178"/>
      <c r="L849" s="145"/>
      <c r="M849" s="145"/>
      <c r="N849" s="145"/>
      <c r="O849" s="145"/>
      <c r="P849" s="145"/>
      <c r="Q849" s="145"/>
      <c r="R849" s="145"/>
      <c r="S849" s="145"/>
      <c r="T849" s="145"/>
      <c r="U849" s="145"/>
      <c r="V849" s="145"/>
      <c r="W849" s="145"/>
      <c r="X849" s="145"/>
      <c r="Y849" s="145"/>
      <c r="Z849" s="145"/>
      <c r="AA849" s="145"/>
      <c r="AB849" s="145"/>
      <c r="AC849" s="145"/>
      <c r="AD849" s="145"/>
      <c r="AE849" s="145"/>
      <c r="AF849" s="145"/>
      <c r="AG849" s="145"/>
      <c r="AH849" s="145"/>
      <c r="AI849" s="145"/>
      <c r="AJ849" s="145"/>
      <c r="AK849" s="145"/>
      <c r="AL849" s="145"/>
      <c r="AM849" s="145"/>
      <c r="AN849" s="145"/>
      <c r="AO849" s="145"/>
      <c r="AP849" s="145"/>
      <c r="AQ849" s="145"/>
      <c r="AR849" s="145"/>
      <c r="AS849" s="145"/>
      <c r="AT849" s="145"/>
      <c r="AU849" s="145"/>
      <c r="AV849" s="145"/>
      <c r="AW849" s="145"/>
      <c r="AX849" s="145"/>
      <c r="AY849" s="145"/>
      <c r="AZ849" s="145"/>
      <c r="BA849" s="145"/>
      <c r="BB849" s="145"/>
      <c r="BC849" s="145"/>
      <c r="BD849" s="145"/>
      <c r="BE849" s="145"/>
      <c r="BF849" s="145"/>
      <c r="BG849" s="145"/>
      <c r="BH849" s="145"/>
      <c r="BI849" s="145"/>
    </row>
    <row r="850" ht="14.25" customHeight="1">
      <c r="A850" s="111"/>
      <c r="B850" s="145"/>
      <c r="C850" s="178"/>
      <c r="D850" s="178"/>
      <c r="E850" s="179"/>
      <c r="F850" s="178"/>
      <c r="G850" s="145"/>
      <c r="H850" s="145"/>
      <c r="I850" s="178"/>
      <c r="J850" s="179"/>
      <c r="K850" s="178"/>
      <c r="L850" s="145"/>
      <c r="M850" s="145"/>
      <c r="N850" s="145"/>
      <c r="O850" s="145"/>
      <c r="P850" s="145"/>
      <c r="Q850" s="145"/>
      <c r="R850" s="145"/>
      <c r="S850" s="145"/>
      <c r="T850" s="145"/>
      <c r="U850" s="145"/>
      <c r="V850" s="145"/>
      <c r="W850" s="145"/>
      <c r="X850" s="145"/>
      <c r="Y850" s="145"/>
      <c r="Z850" s="145"/>
      <c r="AA850" s="145"/>
      <c r="AB850" s="145"/>
      <c r="AC850" s="145"/>
      <c r="AD850" s="145"/>
      <c r="AE850" s="145"/>
      <c r="AF850" s="145"/>
      <c r="AG850" s="145"/>
      <c r="AH850" s="145"/>
      <c r="AI850" s="145"/>
      <c r="AJ850" s="145"/>
      <c r="AK850" s="145"/>
      <c r="AL850" s="145"/>
      <c r="AM850" s="145"/>
      <c r="AN850" s="145"/>
      <c r="AO850" s="145"/>
      <c r="AP850" s="145"/>
      <c r="AQ850" s="145"/>
      <c r="AR850" s="145"/>
      <c r="AS850" s="145"/>
      <c r="AT850" s="145"/>
      <c r="AU850" s="145"/>
      <c r="AV850" s="145"/>
      <c r="AW850" s="145"/>
      <c r="AX850" s="145"/>
      <c r="AY850" s="145"/>
      <c r="AZ850" s="145"/>
      <c r="BA850" s="145"/>
      <c r="BB850" s="145"/>
      <c r="BC850" s="145"/>
      <c r="BD850" s="145"/>
      <c r="BE850" s="145"/>
      <c r="BF850" s="145"/>
      <c r="BG850" s="145"/>
      <c r="BH850" s="145"/>
      <c r="BI850" s="145"/>
    </row>
    <row r="851" ht="14.25" customHeight="1">
      <c r="A851" s="111"/>
      <c r="B851" s="145"/>
      <c r="C851" s="178"/>
      <c r="D851" s="178"/>
      <c r="E851" s="179"/>
      <c r="F851" s="178"/>
      <c r="G851" s="145"/>
      <c r="H851" s="145"/>
      <c r="I851" s="178"/>
      <c r="J851" s="179"/>
      <c r="K851" s="178"/>
      <c r="L851" s="145"/>
      <c r="M851" s="145"/>
      <c r="N851" s="145"/>
      <c r="O851" s="145"/>
      <c r="P851" s="145"/>
      <c r="Q851" s="145"/>
      <c r="R851" s="145"/>
      <c r="S851" s="145"/>
      <c r="T851" s="145"/>
      <c r="U851" s="145"/>
      <c r="V851" s="145"/>
      <c r="W851" s="145"/>
      <c r="X851" s="145"/>
      <c r="Y851" s="145"/>
      <c r="Z851" s="145"/>
      <c r="AA851" s="145"/>
      <c r="AB851" s="145"/>
      <c r="AC851" s="145"/>
      <c r="AD851" s="145"/>
      <c r="AE851" s="145"/>
      <c r="AF851" s="145"/>
      <c r="AG851" s="145"/>
      <c r="AH851" s="145"/>
      <c r="AI851" s="145"/>
      <c r="AJ851" s="145"/>
      <c r="AK851" s="145"/>
      <c r="AL851" s="145"/>
      <c r="AM851" s="145"/>
      <c r="AN851" s="145"/>
      <c r="AO851" s="145"/>
      <c r="AP851" s="145"/>
      <c r="AQ851" s="145"/>
      <c r="AR851" s="145"/>
      <c r="AS851" s="145"/>
      <c r="AT851" s="145"/>
      <c r="AU851" s="145"/>
      <c r="AV851" s="145"/>
      <c r="AW851" s="145"/>
      <c r="AX851" s="145"/>
      <c r="AY851" s="145"/>
      <c r="AZ851" s="145"/>
      <c r="BA851" s="145"/>
      <c r="BB851" s="145"/>
      <c r="BC851" s="145"/>
      <c r="BD851" s="145"/>
      <c r="BE851" s="145"/>
      <c r="BF851" s="145"/>
      <c r="BG851" s="145"/>
      <c r="BH851" s="145"/>
      <c r="BI851" s="145"/>
    </row>
    <row r="852" ht="14.25" customHeight="1">
      <c r="A852" s="111"/>
      <c r="B852" s="145"/>
      <c r="C852" s="178"/>
      <c r="D852" s="178"/>
      <c r="E852" s="179"/>
      <c r="F852" s="178"/>
      <c r="G852" s="145"/>
      <c r="H852" s="145"/>
      <c r="I852" s="178"/>
      <c r="J852" s="179"/>
      <c r="K852" s="178"/>
      <c r="L852" s="145"/>
      <c r="M852" s="145"/>
      <c r="N852" s="145"/>
      <c r="O852" s="145"/>
      <c r="P852" s="145"/>
      <c r="Q852" s="145"/>
      <c r="R852" s="145"/>
      <c r="S852" s="145"/>
      <c r="T852" s="145"/>
      <c r="U852" s="145"/>
      <c r="V852" s="145"/>
      <c r="W852" s="145"/>
      <c r="X852" s="145"/>
      <c r="Y852" s="145"/>
      <c r="Z852" s="145"/>
      <c r="AA852" s="145"/>
      <c r="AB852" s="145"/>
      <c r="AC852" s="145"/>
      <c r="AD852" s="145"/>
      <c r="AE852" s="145"/>
      <c r="AF852" s="145"/>
      <c r="AG852" s="145"/>
      <c r="AH852" s="145"/>
      <c r="AI852" s="145"/>
      <c r="AJ852" s="145"/>
      <c r="AK852" s="145"/>
      <c r="AL852" s="145"/>
      <c r="AM852" s="145"/>
      <c r="AN852" s="145"/>
      <c r="AO852" s="145"/>
      <c r="AP852" s="145"/>
      <c r="AQ852" s="145"/>
      <c r="AR852" s="145"/>
      <c r="AS852" s="145"/>
      <c r="AT852" s="145"/>
      <c r="AU852" s="145"/>
      <c r="AV852" s="145"/>
      <c r="AW852" s="145"/>
      <c r="AX852" s="145"/>
      <c r="AY852" s="145"/>
      <c r="AZ852" s="145"/>
      <c r="BA852" s="145"/>
      <c r="BB852" s="145"/>
      <c r="BC852" s="145"/>
      <c r="BD852" s="145"/>
      <c r="BE852" s="145"/>
      <c r="BF852" s="145"/>
      <c r="BG852" s="145"/>
      <c r="BH852" s="145"/>
      <c r="BI852" s="145"/>
    </row>
    <row r="853" ht="14.25" customHeight="1">
      <c r="A853" s="111"/>
      <c r="B853" s="145"/>
      <c r="C853" s="178"/>
      <c r="D853" s="178"/>
      <c r="E853" s="179"/>
      <c r="F853" s="178"/>
      <c r="G853" s="145"/>
      <c r="H853" s="145"/>
      <c r="I853" s="178"/>
      <c r="J853" s="179"/>
      <c r="K853" s="178"/>
      <c r="L853" s="145"/>
      <c r="M853" s="145"/>
      <c r="N853" s="145"/>
      <c r="O853" s="145"/>
      <c r="P853" s="145"/>
      <c r="Q853" s="145"/>
      <c r="R853" s="145"/>
      <c r="S853" s="145"/>
      <c r="T853" s="145"/>
      <c r="U853" s="145"/>
      <c r="V853" s="145"/>
      <c r="W853" s="145"/>
      <c r="X853" s="145"/>
      <c r="Y853" s="145"/>
      <c r="Z853" s="145"/>
      <c r="AA853" s="145"/>
      <c r="AB853" s="145"/>
      <c r="AC853" s="145"/>
      <c r="AD853" s="145"/>
      <c r="AE853" s="145"/>
      <c r="AF853" s="145"/>
      <c r="AG853" s="145"/>
      <c r="AH853" s="145"/>
      <c r="AI853" s="145"/>
      <c r="AJ853" s="145"/>
      <c r="AK853" s="145"/>
      <c r="AL853" s="145"/>
      <c r="AM853" s="145"/>
      <c r="AN853" s="145"/>
      <c r="AO853" s="145"/>
      <c r="AP853" s="145"/>
      <c r="AQ853" s="145"/>
      <c r="AR853" s="145"/>
      <c r="AS853" s="145"/>
      <c r="AT853" s="145"/>
      <c r="AU853" s="145"/>
      <c r="AV853" s="145"/>
      <c r="AW853" s="145"/>
      <c r="AX853" s="145"/>
      <c r="AY853" s="145"/>
      <c r="AZ853" s="145"/>
      <c r="BA853" s="145"/>
      <c r="BB853" s="145"/>
      <c r="BC853" s="145"/>
      <c r="BD853" s="145"/>
      <c r="BE853" s="145"/>
      <c r="BF853" s="145"/>
      <c r="BG853" s="145"/>
      <c r="BH853" s="145"/>
      <c r="BI853" s="145"/>
    </row>
    <row r="854" ht="14.25" customHeight="1">
      <c r="A854" s="111"/>
      <c r="B854" s="145"/>
      <c r="C854" s="178"/>
      <c r="D854" s="178"/>
      <c r="E854" s="179"/>
      <c r="F854" s="178"/>
      <c r="G854" s="145"/>
      <c r="H854" s="145"/>
      <c r="I854" s="178"/>
      <c r="J854" s="179"/>
      <c r="K854" s="178"/>
      <c r="L854" s="145"/>
      <c r="M854" s="145"/>
      <c r="N854" s="145"/>
      <c r="O854" s="145"/>
      <c r="P854" s="145"/>
      <c r="Q854" s="145"/>
      <c r="R854" s="145"/>
      <c r="S854" s="145"/>
      <c r="T854" s="145"/>
      <c r="U854" s="145"/>
      <c r="V854" s="145"/>
      <c r="W854" s="145"/>
      <c r="X854" s="145"/>
      <c r="Y854" s="145"/>
      <c r="Z854" s="145"/>
      <c r="AA854" s="145"/>
      <c r="AB854" s="145"/>
      <c r="AC854" s="145"/>
      <c r="AD854" s="145"/>
      <c r="AE854" s="145"/>
      <c r="AF854" s="145"/>
      <c r="AG854" s="145"/>
      <c r="AH854" s="145"/>
      <c r="AI854" s="145"/>
      <c r="AJ854" s="145"/>
      <c r="AK854" s="145"/>
      <c r="AL854" s="145"/>
      <c r="AM854" s="145"/>
      <c r="AN854" s="145"/>
      <c r="AO854" s="145"/>
      <c r="AP854" s="145"/>
      <c r="AQ854" s="145"/>
      <c r="AR854" s="145"/>
      <c r="AS854" s="145"/>
      <c r="AT854" s="145"/>
      <c r="AU854" s="145"/>
      <c r="AV854" s="145"/>
      <c r="AW854" s="145"/>
      <c r="AX854" s="145"/>
      <c r="AY854" s="145"/>
      <c r="AZ854" s="145"/>
      <c r="BA854" s="145"/>
      <c r="BB854" s="145"/>
      <c r="BC854" s="145"/>
      <c r="BD854" s="145"/>
      <c r="BE854" s="145"/>
      <c r="BF854" s="145"/>
      <c r="BG854" s="145"/>
      <c r="BH854" s="145"/>
      <c r="BI854" s="145"/>
    </row>
    <row r="855" ht="14.25" customHeight="1">
      <c r="A855" s="111"/>
      <c r="B855" s="145"/>
      <c r="C855" s="178"/>
      <c r="D855" s="178"/>
      <c r="E855" s="179"/>
      <c r="F855" s="178"/>
      <c r="G855" s="145"/>
      <c r="H855" s="145"/>
      <c r="I855" s="178"/>
      <c r="J855" s="179"/>
      <c r="K855" s="178"/>
      <c r="L855" s="145"/>
      <c r="M855" s="145"/>
      <c r="N855" s="145"/>
      <c r="O855" s="145"/>
      <c r="P855" s="145"/>
      <c r="Q855" s="145"/>
      <c r="R855" s="145"/>
      <c r="S855" s="145"/>
      <c r="T855" s="145"/>
      <c r="U855" s="145"/>
      <c r="V855" s="145"/>
      <c r="W855" s="145"/>
      <c r="X855" s="145"/>
      <c r="Y855" s="145"/>
      <c r="Z855" s="145"/>
      <c r="AA855" s="145"/>
      <c r="AB855" s="145"/>
      <c r="AC855" s="145"/>
      <c r="AD855" s="145"/>
      <c r="AE855" s="145"/>
      <c r="AF855" s="145"/>
      <c r="AG855" s="145"/>
      <c r="AH855" s="145"/>
      <c r="AI855" s="145"/>
      <c r="AJ855" s="145"/>
      <c r="AK855" s="145"/>
      <c r="AL855" s="145"/>
      <c r="AM855" s="145"/>
      <c r="AN855" s="145"/>
      <c r="AO855" s="145"/>
      <c r="AP855" s="145"/>
      <c r="AQ855" s="145"/>
      <c r="AR855" s="145"/>
      <c r="AS855" s="145"/>
      <c r="AT855" s="145"/>
      <c r="AU855" s="145"/>
      <c r="AV855" s="145"/>
      <c r="AW855" s="145"/>
      <c r="AX855" s="145"/>
      <c r="AY855" s="145"/>
      <c r="AZ855" s="145"/>
      <c r="BA855" s="145"/>
      <c r="BB855" s="145"/>
      <c r="BC855" s="145"/>
      <c r="BD855" s="145"/>
      <c r="BE855" s="145"/>
      <c r="BF855" s="145"/>
      <c r="BG855" s="145"/>
      <c r="BH855" s="145"/>
      <c r="BI855" s="145"/>
    </row>
    <row r="856" ht="14.25" customHeight="1">
      <c r="A856" s="111"/>
      <c r="B856" s="145"/>
      <c r="C856" s="178"/>
      <c r="D856" s="178"/>
      <c r="E856" s="179"/>
      <c r="F856" s="178"/>
      <c r="G856" s="145"/>
      <c r="H856" s="145"/>
      <c r="I856" s="178"/>
      <c r="J856" s="179"/>
      <c r="K856" s="178"/>
      <c r="L856" s="145"/>
      <c r="M856" s="145"/>
      <c r="N856" s="145"/>
      <c r="O856" s="145"/>
      <c r="P856" s="145"/>
      <c r="Q856" s="145"/>
      <c r="R856" s="145"/>
      <c r="S856" s="145"/>
      <c r="T856" s="145"/>
      <c r="U856" s="145"/>
      <c r="V856" s="145"/>
      <c r="W856" s="145"/>
      <c r="X856" s="145"/>
      <c r="Y856" s="145"/>
      <c r="Z856" s="145"/>
      <c r="AA856" s="145"/>
      <c r="AB856" s="145"/>
      <c r="AC856" s="145"/>
      <c r="AD856" s="145"/>
      <c r="AE856" s="145"/>
      <c r="AF856" s="145"/>
      <c r="AG856" s="145"/>
      <c r="AH856" s="145"/>
      <c r="AI856" s="145"/>
      <c r="AJ856" s="145"/>
      <c r="AK856" s="145"/>
      <c r="AL856" s="145"/>
      <c r="AM856" s="145"/>
      <c r="AN856" s="145"/>
      <c r="AO856" s="145"/>
      <c r="AP856" s="145"/>
      <c r="AQ856" s="145"/>
      <c r="AR856" s="145"/>
      <c r="AS856" s="145"/>
      <c r="AT856" s="145"/>
      <c r="AU856" s="145"/>
      <c r="AV856" s="145"/>
      <c r="AW856" s="145"/>
      <c r="AX856" s="145"/>
      <c r="AY856" s="145"/>
      <c r="AZ856" s="145"/>
      <c r="BA856" s="145"/>
      <c r="BB856" s="145"/>
      <c r="BC856" s="145"/>
      <c r="BD856" s="145"/>
      <c r="BE856" s="145"/>
      <c r="BF856" s="145"/>
      <c r="BG856" s="145"/>
      <c r="BH856" s="145"/>
      <c r="BI856" s="145"/>
    </row>
    <row r="857" ht="14.25" customHeight="1">
      <c r="A857" s="111"/>
      <c r="B857" s="145"/>
      <c r="C857" s="178"/>
      <c r="D857" s="178"/>
      <c r="E857" s="179"/>
      <c r="F857" s="178"/>
      <c r="G857" s="145"/>
      <c r="H857" s="145"/>
      <c r="I857" s="178"/>
      <c r="J857" s="179"/>
      <c r="K857" s="178"/>
      <c r="L857" s="145"/>
      <c r="M857" s="145"/>
      <c r="N857" s="145"/>
      <c r="O857" s="145"/>
      <c r="P857" s="145"/>
      <c r="Q857" s="145"/>
      <c r="R857" s="145"/>
      <c r="S857" s="145"/>
      <c r="T857" s="145"/>
      <c r="U857" s="145"/>
      <c r="V857" s="145"/>
      <c r="W857" s="145"/>
      <c r="X857" s="145"/>
      <c r="Y857" s="145"/>
      <c r="Z857" s="145"/>
      <c r="AA857" s="145"/>
      <c r="AB857" s="145"/>
      <c r="AC857" s="145"/>
      <c r="AD857" s="145"/>
      <c r="AE857" s="145"/>
      <c r="AF857" s="145"/>
      <c r="AG857" s="145"/>
      <c r="AH857" s="145"/>
      <c r="AI857" s="145"/>
      <c r="AJ857" s="145"/>
      <c r="AK857" s="145"/>
      <c r="AL857" s="145"/>
      <c r="AM857" s="145"/>
      <c r="AN857" s="145"/>
      <c r="AO857" s="145"/>
      <c r="AP857" s="145"/>
      <c r="AQ857" s="145"/>
      <c r="AR857" s="145"/>
      <c r="AS857" s="145"/>
      <c r="AT857" s="145"/>
      <c r="AU857" s="145"/>
      <c r="AV857" s="145"/>
      <c r="AW857" s="145"/>
      <c r="AX857" s="145"/>
      <c r="AY857" s="145"/>
      <c r="AZ857" s="145"/>
      <c r="BA857" s="145"/>
      <c r="BB857" s="145"/>
      <c r="BC857" s="145"/>
      <c r="BD857" s="145"/>
      <c r="BE857" s="145"/>
      <c r="BF857" s="145"/>
      <c r="BG857" s="145"/>
      <c r="BH857" s="145"/>
      <c r="BI857" s="145"/>
    </row>
    <row r="858" ht="14.25" customHeight="1">
      <c r="A858" s="111"/>
      <c r="B858" s="145"/>
      <c r="C858" s="178"/>
      <c r="D858" s="178"/>
      <c r="E858" s="179"/>
      <c r="F858" s="178"/>
      <c r="G858" s="145"/>
      <c r="H858" s="145"/>
      <c r="I858" s="178"/>
      <c r="J858" s="179"/>
      <c r="K858" s="178"/>
      <c r="L858" s="145"/>
      <c r="M858" s="145"/>
      <c r="N858" s="145"/>
      <c r="O858" s="145"/>
      <c r="P858" s="145"/>
      <c r="Q858" s="145"/>
      <c r="R858" s="145"/>
      <c r="S858" s="145"/>
      <c r="T858" s="145"/>
      <c r="U858" s="145"/>
      <c r="V858" s="145"/>
      <c r="W858" s="145"/>
      <c r="X858" s="145"/>
      <c r="Y858" s="145"/>
      <c r="Z858" s="145"/>
      <c r="AA858" s="145"/>
      <c r="AB858" s="145"/>
      <c r="AC858" s="145"/>
      <c r="AD858" s="145"/>
      <c r="AE858" s="145"/>
      <c r="AF858" s="145"/>
      <c r="AG858" s="145"/>
      <c r="AH858" s="145"/>
      <c r="AI858" s="145"/>
      <c r="AJ858" s="145"/>
      <c r="AK858" s="145"/>
      <c r="AL858" s="145"/>
      <c r="AM858" s="145"/>
      <c r="AN858" s="145"/>
      <c r="AO858" s="145"/>
      <c r="AP858" s="145"/>
      <c r="AQ858" s="145"/>
      <c r="AR858" s="145"/>
      <c r="AS858" s="145"/>
      <c r="AT858" s="145"/>
      <c r="AU858" s="145"/>
      <c r="AV858" s="145"/>
      <c r="AW858" s="145"/>
      <c r="AX858" s="145"/>
      <c r="AY858" s="145"/>
      <c r="AZ858" s="145"/>
      <c r="BA858" s="145"/>
      <c r="BB858" s="145"/>
      <c r="BC858" s="145"/>
      <c r="BD858" s="145"/>
      <c r="BE858" s="145"/>
      <c r="BF858" s="145"/>
      <c r="BG858" s="145"/>
      <c r="BH858" s="145"/>
      <c r="BI858" s="145"/>
    </row>
    <row r="859" ht="14.25" customHeight="1">
      <c r="A859" s="111"/>
      <c r="B859" s="145"/>
      <c r="C859" s="178"/>
      <c r="D859" s="178"/>
      <c r="E859" s="179"/>
      <c r="F859" s="178"/>
      <c r="G859" s="145"/>
      <c r="H859" s="145"/>
      <c r="I859" s="178"/>
      <c r="J859" s="179"/>
      <c r="K859" s="178"/>
      <c r="L859" s="145"/>
      <c r="M859" s="145"/>
      <c r="N859" s="145"/>
      <c r="O859" s="145"/>
      <c r="P859" s="145"/>
      <c r="Q859" s="145"/>
      <c r="R859" s="145"/>
      <c r="S859" s="145"/>
      <c r="T859" s="145"/>
      <c r="U859" s="145"/>
      <c r="V859" s="145"/>
      <c r="W859" s="145"/>
      <c r="X859" s="145"/>
      <c r="Y859" s="145"/>
      <c r="Z859" s="145"/>
      <c r="AA859" s="145"/>
      <c r="AB859" s="145"/>
      <c r="AC859" s="145"/>
      <c r="AD859" s="145"/>
      <c r="AE859" s="145"/>
      <c r="AF859" s="145"/>
      <c r="AG859" s="145"/>
      <c r="AH859" s="145"/>
      <c r="AI859" s="145"/>
      <c r="AJ859" s="145"/>
      <c r="AK859" s="145"/>
      <c r="AL859" s="145"/>
      <c r="AM859" s="145"/>
      <c r="AN859" s="145"/>
      <c r="AO859" s="145"/>
      <c r="AP859" s="145"/>
      <c r="AQ859" s="145"/>
      <c r="AR859" s="145"/>
      <c r="AS859" s="145"/>
      <c r="AT859" s="145"/>
      <c r="AU859" s="145"/>
      <c r="AV859" s="145"/>
      <c r="AW859" s="145"/>
      <c r="AX859" s="145"/>
      <c r="AY859" s="145"/>
      <c r="AZ859" s="145"/>
      <c r="BA859" s="145"/>
      <c r="BB859" s="145"/>
      <c r="BC859" s="145"/>
      <c r="BD859" s="145"/>
      <c r="BE859" s="145"/>
      <c r="BF859" s="145"/>
      <c r="BG859" s="145"/>
      <c r="BH859" s="145"/>
      <c r="BI859" s="145"/>
    </row>
    <row r="860" ht="14.25" customHeight="1">
      <c r="A860" s="111"/>
      <c r="B860" s="145"/>
      <c r="C860" s="178"/>
      <c r="D860" s="178"/>
      <c r="E860" s="179"/>
      <c r="F860" s="178"/>
      <c r="G860" s="145"/>
      <c r="H860" s="145"/>
      <c r="I860" s="178"/>
      <c r="J860" s="179"/>
      <c r="K860" s="178"/>
      <c r="L860" s="145"/>
      <c r="M860" s="145"/>
      <c r="N860" s="145"/>
      <c r="O860" s="145"/>
      <c r="P860" s="145"/>
      <c r="Q860" s="145"/>
      <c r="R860" s="145"/>
      <c r="S860" s="145"/>
      <c r="T860" s="145"/>
      <c r="U860" s="145"/>
      <c r="V860" s="145"/>
      <c r="W860" s="145"/>
      <c r="X860" s="145"/>
      <c r="Y860" s="145"/>
      <c r="Z860" s="145"/>
      <c r="AA860" s="145"/>
      <c r="AB860" s="145"/>
      <c r="AC860" s="145"/>
      <c r="AD860" s="145"/>
      <c r="AE860" s="145"/>
      <c r="AF860" s="145"/>
      <c r="AG860" s="145"/>
      <c r="AH860" s="145"/>
      <c r="AI860" s="145"/>
      <c r="AJ860" s="145"/>
      <c r="AK860" s="145"/>
      <c r="AL860" s="145"/>
      <c r="AM860" s="145"/>
      <c r="AN860" s="145"/>
      <c r="AO860" s="145"/>
      <c r="AP860" s="145"/>
      <c r="AQ860" s="145"/>
      <c r="AR860" s="145"/>
      <c r="AS860" s="145"/>
      <c r="AT860" s="145"/>
      <c r="AU860" s="145"/>
      <c r="AV860" s="145"/>
      <c r="AW860" s="145"/>
      <c r="AX860" s="145"/>
      <c r="AY860" s="145"/>
      <c r="AZ860" s="145"/>
      <c r="BA860" s="145"/>
      <c r="BB860" s="145"/>
      <c r="BC860" s="145"/>
      <c r="BD860" s="145"/>
      <c r="BE860" s="145"/>
      <c r="BF860" s="145"/>
      <c r="BG860" s="145"/>
      <c r="BH860" s="145"/>
      <c r="BI860" s="145"/>
    </row>
    <row r="861" ht="14.25" customHeight="1">
      <c r="A861" s="111"/>
      <c r="B861" s="145"/>
      <c r="C861" s="178"/>
      <c r="D861" s="178"/>
      <c r="E861" s="179"/>
      <c r="F861" s="178"/>
      <c r="G861" s="145"/>
      <c r="H861" s="145"/>
      <c r="I861" s="178"/>
      <c r="J861" s="179"/>
      <c r="K861" s="178"/>
      <c r="L861" s="145"/>
      <c r="M861" s="145"/>
      <c r="N861" s="145"/>
      <c r="O861" s="145"/>
      <c r="P861" s="145"/>
      <c r="Q861" s="145"/>
      <c r="R861" s="145"/>
      <c r="S861" s="145"/>
      <c r="T861" s="145"/>
      <c r="U861" s="145"/>
      <c r="V861" s="145"/>
      <c r="W861" s="145"/>
      <c r="X861" s="145"/>
      <c r="Y861" s="145"/>
      <c r="Z861" s="145"/>
      <c r="AA861" s="145"/>
      <c r="AB861" s="145"/>
      <c r="AC861" s="145"/>
      <c r="AD861" s="145"/>
      <c r="AE861" s="145"/>
      <c r="AF861" s="145"/>
      <c r="AG861" s="145"/>
      <c r="AH861" s="145"/>
      <c r="AI861" s="145"/>
      <c r="AJ861" s="145"/>
      <c r="AK861" s="145"/>
      <c r="AL861" s="145"/>
      <c r="AM861" s="145"/>
      <c r="AN861" s="145"/>
      <c r="AO861" s="145"/>
      <c r="AP861" s="145"/>
      <c r="AQ861" s="145"/>
      <c r="AR861" s="145"/>
      <c r="AS861" s="145"/>
      <c r="AT861" s="145"/>
      <c r="AU861" s="145"/>
      <c r="AV861" s="145"/>
      <c r="AW861" s="145"/>
      <c r="AX861" s="145"/>
      <c r="AY861" s="145"/>
      <c r="AZ861" s="145"/>
      <c r="BA861" s="145"/>
      <c r="BB861" s="145"/>
      <c r="BC861" s="145"/>
      <c r="BD861" s="145"/>
      <c r="BE861" s="145"/>
      <c r="BF861" s="145"/>
      <c r="BG861" s="145"/>
      <c r="BH861" s="145"/>
      <c r="BI861" s="145"/>
    </row>
    <row r="862" ht="14.25" customHeight="1">
      <c r="A862" s="111"/>
      <c r="B862" s="145"/>
      <c r="C862" s="178"/>
      <c r="D862" s="178"/>
      <c r="E862" s="179"/>
      <c r="F862" s="178"/>
      <c r="G862" s="145"/>
      <c r="H862" s="145"/>
      <c r="I862" s="178"/>
      <c r="J862" s="179"/>
      <c r="K862" s="178"/>
      <c r="L862" s="145"/>
      <c r="M862" s="145"/>
      <c r="N862" s="145"/>
      <c r="O862" s="145"/>
      <c r="P862" s="145"/>
      <c r="Q862" s="145"/>
      <c r="R862" s="145"/>
      <c r="S862" s="145"/>
      <c r="T862" s="145"/>
      <c r="U862" s="145"/>
      <c r="V862" s="145"/>
      <c r="W862" s="145"/>
      <c r="X862" s="145"/>
      <c r="Y862" s="145"/>
      <c r="Z862" s="145"/>
      <c r="AA862" s="145"/>
      <c r="AB862" s="145"/>
      <c r="AC862" s="145"/>
      <c r="AD862" s="145"/>
      <c r="AE862" s="145"/>
      <c r="AF862" s="145"/>
      <c r="AG862" s="145"/>
      <c r="AH862" s="145"/>
      <c r="AI862" s="145"/>
      <c r="AJ862" s="145"/>
      <c r="AK862" s="145"/>
      <c r="AL862" s="145"/>
      <c r="AM862" s="145"/>
      <c r="AN862" s="145"/>
      <c r="AO862" s="145"/>
      <c r="AP862" s="145"/>
      <c r="AQ862" s="145"/>
      <c r="AR862" s="145"/>
      <c r="AS862" s="145"/>
      <c r="AT862" s="145"/>
      <c r="AU862" s="145"/>
      <c r="AV862" s="145"/>
      <c r="AW862" s="145"/>
      <c r="AX862" s="145"/>
      <c r="AY862" s="145"/>
      <c r="AZ862" s="145"/>
      <c r="BA862" s="145"/>
      <c r="BB862" s="145"/>
      <c r="BC862" s="145"/>
      <c r="BD862" s="145"/>
      <c r="BE862" s="145"/>
      <c r="BF862" s="145"/>
      <c r="BG862" s="145"/>
      <c r="BH862" s="145"/>
      <c r="BI862" s="145"/>
    </row>
    <row r="863" ht="14.25" customHeight="1">
      <c r="A863" s="111"/>
      <c r="B863" s="145"/>
      <c r="C863" s="178"/>
      <c r="D863" s="178"/>
      <c r="E863" s="179"/>
      <c r="F863" s="178"/>
      <c r="G863" s="145"/>
      <c r="H863" s="145"/>
      <c r="I863" s="178"/>
      <c r="J863" s="179"/>
      <c r="K863" s="178"/>
      <c r="L863" s="145"/>
      <c r="M863" s="145"/>
      <c r="N863" s="145"/>
      <c r="O863" s="145"/>
      <c r="P863" s="145"/>
      <c r="Q863" s="145"/>
      <c r="R863" s="145"/>
      <c r="S863" s="145"/>
      <c r="T863" s="145"/>
      <c r="U863" s="145"/>
      <c r="V863" s="145"/>
      <c r="W863" s="145"/>
      <c r="X863" s="145"/>
      <c r="Y863" s="145"/>
      <c r="Z863" s="145"/>
      <c r="AA863" s="145"/>
      <c r="AB863" s="145"/>
      <c r="AC863" s="145"/>
      <c r="AD863" s="145"/>
      <c r="AE863" s="145"/>
      <c r="AF863" s="145"/>
      <c r="AG863" s="145"/>
      <c r="AH863" s="145"/>
      <c r="AI863" s="145"/>
      <c r="AJ863" s="145"/>
      <c r="AK863" s="145"/>
      <c r="AL863" s="145"/>
      <c r="AM863" s="145"/>
      <c r="AN863" s="145"/>
      <c r="AO863" s="145"/>
      <c r="AP863" s="145"/>
      <c r="AQ863" s="145"/>
      <c r="AR863" s="145"/>
      <c r="AS863" s="145"/>
      <c r="AT863" s="145"/>
      <c r="AU863" s="145"/>
      <c r="AV863" s="145"/>
      <c r="AW863" s="145"/>
      <c r="AX863" s="145"/>
      <c r="AY863" s="145"/>
      <c r="AZ863" s="145"/>
      <c r="BA863" s="145"/>
      <c r="BB863" s="145"/>
      <c r="BC863" s="145"/>
      <c r="BD863" s="145"/>
      <c r="BE863" s="145"/>
      <c r="BF863" s="145"/>
      <c r="BG863" s="145"/>
      <c r="BH863" s="145"/>
      <c r="BI863" s="145"/>
    </row>
    <row r="864" ht="14.25" customHeight="1">
      <c r="A864" s="111"/>
      <c r="B864" s="145"/>
      <c r="C864" s="178"/>
      <c r="D864" s="178"/>
      <c r="E864" s="179"/>
      <c r="F864" s="178"/>
      <c r="G864" s="145"/>
      <c r="H864" s="145"/>
      <c r="I864" s="178"/>
      <c r="J864" s="179"/>
      <c r="K864" s="178"/>
      <c r="L864" s="145"/>
      <c r="M864" s="145"/>
      <c r="N864" s="145"/>
      <c r="O864" s="145"/>
      <c r="P864" s="145"/>
      <c r="Q864" s="145"/>
      <c r="R864" s="145"/>
      <c r="S864" s="145"/>
      <c r="T864" s="145"/>
      <c r="U864" s="145"/>
      <c r="V864" s="145"/>
      <c r="W864" s="145"/>
      <c r="X864" s="145"/>
      <c r="Y864" s="145"/>
      <c r="Z864" s="145"/>
      <c r="AA864" s="145"/>
      <c r="AB864" s="145"/>
      <c r="AC864" s="145"/>
      <c r="AD864" s="145"/>
      <c r="AE864" s="145"/>
      <c r="AF864" s="145"/>
      <c r="AG864" s="145"/>
      <c r="AH864" s="145"/>
      <c r="AI864" s="145"/>
      <c r="AJ864" s="145"/>
      <c r="AK864" s="145"/>
      <c r="AL864" s="145"/>
      <c r="AM864" s="145"/>
      <c r="AN864" s="145"/>
      <c r="AO864" s="145"/>
      <c r="AP864" s="145"/>
      <c r="AQ864" s="145"/>
      <c r="AR864" s="145"/>
      <c r="AS864" s="145"/>
      <c r="AT864" s="145"/>
      <c r="AU864" s="145"/>
      <c r="AV864" s="145"/>
      <c r="AW864" s="145"/>
      <c r="AX864" s="145"/>
      <c r="AY864" s="145"/>
      <c r="AZ864" s="145"/>
      <c r="BA864" s="145"/>
      <c r="BB864" s="145"/>
      <c r="BC864" s="145"/>
      <c r="BD864" s="145"/>
      <c r="BE864" s="145"/>
      <c r="BF864" s="145"/>
      <c r="BG864" s="145"/>
      <c r="BH864" s="145"/>
      <c r="BI864" s="145"/>
    </row>
    <row r="865" ht="14.25" customHeight="1">
      <c r="A865" s="111"/>
      <c r="B865" s="145"/>
      <c r="C865" s="178"/>
      <c r="D865" s="178"/>
      <c r="E865" s="179"/>
      <c r="F865" s="178"/>
      <c r="G865" s="145"/>
      <c r="H865" s="145"/>
      <c r="I865" s="178"/>
      <c r="J865" s="179"/>
      <c r="K865" s="178"/>
      <c r="L865" s="145"/>
      <c r="M865" s="145"/>
      <c r="N865" s="145"/>
      <c r="O865" s="145"/>
      <c r="P865" s="145"/>
      <c r="Q865" s="145"/>
      <c r="R865" s="145"/>
      <c r="S865" s="145"/>
      <c r="T865" s="145"/>
      <c r="U865" s="145"/>
      <c r="V865" s="145"/>
      <c r="W865" s="145"/>
      <c r="X865" s="145"/>
      <c r="Y865" s="145"/>
      <c r="Z865" s="145"/>
      <c r="AA865" s="145"/>
      <c r="AB865" s="145"/>
      <c r="AC865" s="145"/>
      <c r="AD865" s="145"/>
      <c r="AE865" s="145"/>
      <c r="AF865" s="145"/>
      <c r="AG865" s="145"/>
      <c r="AH865" s="145"/>
      <c r="AI865" s="145"/>
      <c r="AJ865" s="145"/>
      <c r="AK865" s="145"/>
      <c r="AL865" s="145"/>
      <c r="AM865" s="145"/>
      <c r="AN865" s="145"/>
      <c r="AO865" s="145"/>
      <c r="AP865" s="145"/>
      <c r="AQ865" s="145"/>
      <c r="AR865" s="145"/>
      <c r="AS865" s="145"/>
      <c r="AT865" s="145"/>
      <c r="AU865" s="145"/>
      <c r="AV865" s="145"/>
      <c r="AW865" s="145"/>
      <c r="AX865" s="145"/>
      <c r="AY865" s="145"/>
      <c r="AZ865" s="145"/>
      <c r="BA865" s="145"/>
      <c r="BB865" s="145"/>
      <c r="BC865" s="145"/>
      <c r="BD865" s="145"/>
      <c r="BE865" s="145"/>
      <c r="BF865" s="145"/>
      <c r="BG865" s="145"/>
      <c r="BH865" s="145"/>
      <c r="BI865" s="145"/>
    </row>
    <row r="866" ht="14.25" customHeight="1">
      <c r="A866" s="111"/>
      <c r="B866" s="145"/>
      <c r="C866" s="178"/>
      <c r="D866" s="178"/>
      <c r="E866" s="179"/>
      <c r="F866" s="178"/>
      <c r="G866" s="145"/>
      <c r="H866" s="145"/>
      <c r="I866" s="178"/>
      <c r="J866" s="179"/>
      <c r="K866" s="178"/>
      <c r="L866" s="145"/>
      <c r="M866" s="145"/>
      <c r="N866" s="145"/>
      <c r="O866" s="145"/>
      <c r="P866" s="145"/>
      <c r="Q866" s="145"/>
      <c r="R866" s="145"/>
      <c r="S866" s="145"/>
      <c r="T866" s="145"/>
      <c r="U866" s="145"/>
      <c r="V866" s="145"/>
      <c r="W866" s="145"/>
      <c r="X866" s="145"/>
      <c r="Y866" s="145"/>
      <c r="Z866" s="145"/>
      <c r="AA866" s="145"/>
      <c r="AB866" s="145"/>
      <c r="AC866" s="145"/>
      <c r="AD866" s="145"/>
      <c r="AE866" s="145"/>
      <c r="AF866" s="145"/>
      <c r="AG866" s="145"/>
      <c r="AH866" s="145"/>
      <c r="AI866" s="145"/>
      <c r="AJ866" s="145"/>
      <c r="AK866" s="145"/>
      <c r="AL866" s="145"/>
      <c r="AM866" s="145"/>
      <c r="AN866" s="145"/>
      <c r="AO866" s="145"/>
      <c r="AP866" s="145"/>
      <c r="AQ866" s="145"/>
      <c r="AR866" s="145"/>
      <c r="AS866" s="145"/>
      <c r="AT866" s="145"/>
      <c r="AU866" s="145"/>
      <c r="AV866" s="145"/>
      <c r="AW866" s="145"/>
      <c r="AX866" s="145"/>
      <c r="AY866" s="145"/>
      <c r="AZ866" s="145"/>
      <c r="BA866" s="145"/>
      <c r="BB866" s="145"/>
      <c r="BC866" s="145"/>
      <c r="BD866" s="145"/>
      <c r="BE866" s="145"/>
      <c r="BF866" s="145"/>
      <c r="BG866" s="145"/>
      <c r="BH866" s="145"/>
      <c r="BI866" s="145"/>
    </row>
    <row r="867" ht="14.25" customHeight="1">
      <c r="A867" s="111"/>
      <c r="B867" s="145"/>
      <c r="C867" s="178"/>
      <c r="D867" s="178"/>
      <c r="E867" s="179"/>
      <c r="F867" s="178"/>
      <c r="G867" s="145"/>
      <c r="H867" s="145"/>
      <c r="I867" s="178"/>
      <c r="J867" s="179"/>
      <c r="K867" s="178"/>
      <c r="L867" s="145"/>
      <c r="M867" s="145"/>
      <c r="N867" s="145"/>
      <c r="O867" s="145"/>
      <c r="P867" s="145"/>
      <c r="Q867" s="145"/>
      <c r="R867" s="145"/>
      <c r="S867" s="145"/>
      <c r="T867" s="145"/>
      <c r="U867" s="145"/>
      <c r="V867" s="145"/>
      <c r="W867" s="145"/>
      <c r="X867" s="145"/>
      <c r="Y867" s="145"/>
      <c r="Z867" s="145"/>
      <c r="AA867" s="145"/>
      <c r="AB867" s="145"/>
      <c r="AC867" s="145"/>
      <c r="AD867" s="145"/>
      <c r="AE867" s="145"/>
      <c r="AF867" s="145"/>
      <c r="AG867" s="145"/>
      <c r="AH867" s="145"/>
      <c r="AI867" s="145"/>
      <c r="AJ867" s="145"/>
      <c r="AK867" s="145"/>
      <c r="AL867" s="145"/>
      <c r="AM867" s="145"/>
      <c r="AN867" s="145"/>
      <c r="AO867" s="145"/>
      <c r="AP867" s="145"/>
      <c r="AQ867" s="145"/>
      <c r="AR867" s="145"/>
      <c r="AS867" s="145"/>
      <c r="AT867" s="145"/>
      <c r="AU867" s="145"/>
      <c r="AV867" s="145"/>
      <c r="AW867" s="145"/>
      <c r="AX867" s="145"/>
      <c r="AY867" s="145"/>
      <c r="AZ867" s="145"/>
      <c r="BA867" s="145"/>
      <c r="BB867" s="145"/>
      <c r="BC867" s="145"/>
      <c r="BD867" s="145"/>
      <c r="BE867" s="145"/>
      <c r="BF867" s="145"/>
      <c r="BG867" s="145"/>
      <c r="BH867" s="145"/>
      <c r="BI867" s="145"/>
    </row>
    <row r="868" ht="14.25" customHeight="1">
      <c r="A868" s="111"/>
      <c r="B868" s="145"/>
      <c r="C868" s="178"/>
      <c r="D868" s="178"/>
      <c r="E868" s="179"/>
      <c r="F868" s="178"/>
      <c r="G868" s="145"/>
      <c r="H868" s="145"/>
      <c r="I868" s="178"/>
      <c r="J868" s="179"/>
      <c r="K868" s="178"/>
      <c r="L868" s="145"/>
      <c r="M868" s="145"/>
      <c r="N868" s="145"/>
      <c r="O868" s="145"/>
      <c r="P868" s="145"/>
      <c r="Q868" s="145"/>
      <c r="R868" s="145"/>
      <c r="S868" s="145"/>
      <c r="T868" s="145"/>
      <c r="U868" s="145"/>
      <c r="V868" s="145"/>
      <c r="W868" s="145"/>
      <c r="X868" s="145"/>
      <c r="Y868" s="145"/>
      <c r="Z868" s="145"/>
      <c r="AA868" s="145"/>
      <c r="AB868" s="145"/>
      <c r="AC868" s="145"/>
      <c r="AD868" s="145"/>
      <c r="AE868" s="145"/>
      <c r="AF868" s="145"/>
      <c r="AG868" s="145"/>
      <c r="AH868" s="145"/>
      <c r="AI868" s="145"/>
      <c r="AJ868" s="145"/>
      <c r="AK868" s="145"/>
      <c r="AL868" s="145"/>
      <c r="AM868" s="145"/>
      <c r="AN868" s="145"/>
      <c r="AO868" s="145"/>
      <c r="AP868" s="145"/>
      <c r="AQ868" s="145"/>
      <c r="AR868" s="145"/>
      <c r="AS868" s="145"/>
      <c r="AT868" s="145"/>
      <c r="AU868" s="145"/>
      <c r="AV868" s="145"/>
      <c r="AW868" s="145"/>
      <c r="AX868" s="145"/>
      <c r="AY868" s="145"/>
      <c r="AZ868" s="145"/>
      <c r="BA868" s="145"/>
      <c r="BB868" s="145"/>
      <c r="BC868" s="145"/>
      <c r="BD868" s="145"/>
      <c r="BE868" s="145"/>
      <c r="BF868" s="145"/>
      <c r="BG868" s="145"/>
      <c r="BH868" s="145"/>
      <c r="BI868" s="145"/>
    </row>
    <row r="869" ht="14.25" customHeight="1">
      <c r="A869" s="111"/>
      <c r="B869" s="145"/>
      <c r="C869" s="178"/>
      <c r="D869" s="178"/>
      <c r="E869" s="179"/>
      <c r="F869" s="178"/>
      <c r="G869" s="145"/>
      <c r="H869" s="145"/>
      <c r="I869" s="178"/>
      <c r="J869" s="179"/>
      <c r="K869" s="178"/>
      <c r="L869" s="145"/>
      <c r="M869" s="145"/>
      <c r="N869" s="145"/>
      <c r="O869" s="145"/>
      <c r="P869" s="145"/>
      <c r="Q869" s="145"/>
      <c r="R869" s="145"/>
      <c r="S869" s="145"/>
      <c r="T869" s="145"/>
      <c r="U869" s="145"/>
      <c r="V869" s="145"/>
      <c r="W869" s="145"/>
      <c r="X869" s="145"/>
      <c r="Y869" s="145"/>
      <c r="Z869" s="145"/>
      <c r="AA869" s="145"/>
      <c r="AB869" s="145"/>
      <c r="AC869" s="145"/>
      <c r="AD869" s="145"/>
      <c r="AE869" s="145"/>
      <c r="AF869" s="145"/>
      <c r="AG869" s="145"/>
      <c r="AH869" s="145"/>
      <c r="AI869" s="145"/>
      <c r="AJ869" s="145"/>
      <c r="AK869" s="145"/>
      <c r="AL869" s="145"/>
      <c r="AM869" s="145"/>
      <c r="AN869" s="145"/>
      <c r="AO869" s="145"/>
      <c r="AP869" s="145"/>
      <c r="AQ869" s="145"/>
      <c r="AR869" s="145"/>
      <c r="AS869" s="145"/>
      <c r="AT869" s="145"/>
      <c r="AU869" s="145"/>
      <c r="AV869" s="145"/>
      <c r="AW869" s="145"/>
      <c r="AX869" s="145"/>
      <c r="AY869" s="145"/>
      <c r="AZ869" s="145"/>
      <c r="BA869" s="145"/>
      <c r="BB869" s="145"/>
      <c r="BC869" s="145"/>
      <c r="BD869" s="145"/>
      <c r="BE869" s="145"/>
      <c r="BF869" s="145"/>
      <c r="BG869" s="145"/>
      <c r="BH869" s="145"/>
      <c r="BI869" s="145"/>
    </row>
    <row r="870" ht="14.25" customHeight="1">
      <c r="A870" s="111"/>
      <c r="B870" s="145"/>
      <c r="C870" s="178"/>
      <c r="D870" s="178"/>
      <c r="E870" s="179"/>
      <c r="F870" s="178"/>
      <c r="G870" s="145"/>
      <c r="H870" s="145"/>
      <c r="I870" s="178"/>
      <c r="J870" s="179"/>
      <c r="K870" s="178"/>
      <c r="L870" s="145"/>
      <c r="M870" s="145"/>
      <c r="N870" s="145"/>
      <c r="O870" s="145"/>
      <c r="P870" s="145"/>
      <c r="Q870" s="145"/>
      <c r="R870" s="145"/>
      <c r="S870" s="145"/>
      <c r="T870" s="145"/>
      <c r="U870" s="145"/>
      <c r="V870" s="145"/>
      <c r="W870" s="145"/>
      <c r="X870" s="145"/>
      <c r="Y870" s="145"/>
      <c r="Z870" s="145"/>
      <c r="AA870" s="145"/>
      <c r="AB870" s="145"/>
      <c r="AC870" s="145"/>
      <c r="AD870" s="145"/>
      <c r="AE870" s="145"/>
      <c r="AF870" s="145"/>
      <c r="AG870" s="145"/>
      <c r="AH870" s="145"/>
      <c r="AI870" s="145"/>
      <c r="AJ870" s="145"/>
      <c r="AK870" s="145"/>
      <c r="AL870" s="145"/>
      <c r="AM870" s="145"/>
      <c r="AN870" s="145"/>
      <c r="AO870" s="145"/>
      <c r="AP870" s="145"/>
      <c r="AQ870" s="145"/>
      <c r="AR870" s="145"/>
      <c r="AS870" s="145"/>
      <c r="AT870" s="145"/>
      <c r="AU870" s="145"/>
      <c r="AV870" s="145"/>
      <c r="AW870" s="145"/>
      <c r="AX870" s="145"/>
      <c r="AY870" s="145"/>
      <c r="AZ870" s="145"/>
      <c r="BA870" s="145"/>
      <c r="BB870" s="145"/>
      <c r="BC870" s="145"/>
      <c r="BD870" s="145"/>
      <c r="BE870" s="145"/>
      <c r="BF870" s="145"/>
      <c r="BG870" s="145"/>
      <c r="BH870" s="145"/>
      <c r="BI870" s="145"/>
    </row>
    <row r="871" ht="14.25" customHeight="1">
      <c r="A871" s="111"/>
      <c r="B871" s="145"/>
      <c r="C871" s="178"/>
      <c r="D871" s="178"/>
      <c r="E871" s="179"/>
      <c r="F871" s="178"/>
      <c r="G871" s="145"/>
      <c r="H871" s="145"/>
      <c r="I871" s="178"/>
      <c r="J871" s="179"/>
      <c r="K871" s="178"/>
      <c r="L871" s="145"/>
      <c r="M871" s="145"/>
      <c r="N871" s="145"/>
      <c r="O871" s="145"/>
      <c r="P871" s="145"/>
      <c r="Q871" s="145"/>
      <c r="R871" s="145"/>
      <c r="S871" s="145"/>
      <c r="T871" s="145"/>
      <c r="U871" s="145"/>
      <c r="V871" s="145"/>
      <c r="W871" s="145"/>
      <c r="X871" s="145"/>
      <c r="Y871" s="145"/>
      <c r="Z871" s="145"/>
      <c r="AA871" s="145"/>
      <c r="AB871" s="145"/>
      <c r="AC871" s="145"/>
      <c r="AD871" s="145"/>
      <c r="AE871" s="145"/>
      <c r="AF871" s="145"/>
      <c r="AG871" s="145"/>
      <c r="AH871" s="145"/>
      <c r="AI871" s="145"/>
      <c r="AJ871" s="145"/>
      <c r="AK871" s="145"/>
      <c r="AL871" s="145"/>
      <c r="AM871" s="145"/>
      <c r="AN871" s="145"/>
      <c r="AO871" s="145"/>
      <c r="AP871" s="145"/>
      <c r="AQ871" s="145"/>
      <c r="AR871" s="145"/>
      <c r="AS871" s="145"/>
      <c r="AT871" s="145"/>
      <c r="AU871" s="145"/>
      <c r="AV871" s="145"/>
      <c r="AW871" s="145"/>
      <c r="AX871" s="145"/>
      <c r="AY871" s="145"/>
      <c r="AZ871" s="145"/>
      <c r="BA871" s="145"/>
      <c r="BB871" s="145"/>
      <c r="BC871" s="145"/>
      <c r="BD871" s="145"/>
      <c r="BE871" s="145"/>
      <c r="BF871" s="145"/>
      <c r="BG871" s="145"/>
      <c r="BH871" s="145"/>
      <c r="BI871" s="145"/>
    </row>
    <row r="872" ht="14.25" customHeight="1">
      <c r="A872" s="111"/>
      <c r="B872" s="145"/>
      <c r="C872" s="178"/>
      <c r="D872" s="178"/>
      <c r="E872" s="179"/>
      <c r="F872" s="178"/>
      <c r="G872" s="145"/>
      <c r="H872" s="145"/>
      <c r="I872" s="178"/>
      <c r="J872" s="179"/>
      <c r="K872" s="178"/>
      <c r="L872" s="145"/>
      <c r="M872" s="145"/>
      <c r="N872" s="145"/>
      <c r="O872" s="145"/>
      <c r="P872" s="145"/>
      <c r="Q872" s="145"/>
      <c r="R872" s="145"/>
      <c r="S872" s="145"/>
      <c r="T872" s="145"/>
      <c r="U872" s="145"/>
      <c r="V872" s="145"/>
      <c r="W872" s="145"/>
      <c r="X872" s="145"/>
      <c r="Y872" s="145"/>
      <c r="Z872" s="145"/>
      <c r="AA872" s="145"/>
      <c r="AB872" s="145"/>
      <c r="AC872" s="145"/>
      <c r="AD872" s="145"/>
      <c r="AE872" s="145"/>
      <c r="AF872" s="145"/>
      <c r="AG872" s="145"/>
      <c r="AH872" s="145"/>
      <c r="AI872" s="145"/>
      <c r="AJ872" s="145"/>
      <c r="AK872" s="145"/>
      <c r="AL872" s="145"/>
      <c r="AM872" s="145"/>
      <c r="AN872" s="145"/>
      <c r="AO872" s="145"/>
      <c r="AP872" s="145"/>
      <c r="AQ872" s="145"/>
      <c r="AR872" s="145"/>
      <c r="AS872" s="145"/>
      <c r="AT872" s="145"/>
      <c r="AU872" s="145"/>
      <c r="AV872" s="145"/>
      <c r="AW872" s="145"/>
      <c r="AX872" s="145"/>
      <c r="AY872" s="145"/>
      <c r="AZ872" s="145"/>
      <c r="BA872" s="145"/>
      <c r="BB872" s="145"/>
      <c r="BC872" s="145"/>
      <c r="BD872" s="145"/>
      <c r="BE872" s="145"/>
      <c r="BF872" s="145"/>
      <c r="BG872" s="145"/>
      <c r="BH872" s="145"/>
      <c r="BI872" s="145"/>
    </row>
    <row r="873" ht="14.25" customHeight="1">
      <c r="A873" s="111"/>
      <c r="B873" s="145"/>
      <c r="C873" s="178"/>
      <c r="D873" s="178"/>
      <c r="E873" s="179"/>
      <c r="F873" s="178"/>
      <c r="G873" s="145"/>
      <c r="H873" s="145"/>
      <c r="I873" s="178"/>
      <c r="J873" s="179"/>
      <c r="K873" s="178"/>
      <c r="L873" s="145"/>
      <c r="M873" s="145"/>
      <c r="N873" s="145"/>
      <c r="O873" s="145"/>
      <c r="P873" s="145"/>
      <c r="Q873" s="145"/>
      <c r="R873" s="145"/>
      <c r="S873" s="145"/>
      <c r="T873" s="145"/>
      <c r="U873" s="145"/>
      <c r="V873" s="145"/>
      <c r="W873" s="145"/>
      <c r="X873" s="145"/>
      <c r="Y873" s="145"/>
      <c r="Z873" s="145"/>
      <c r="AA873" s="145"/>
      <c r="AB873" s="145"/>
      <c r="AC873" s="145"/>
      <c r="AD873" s="145"/>
      <c r="AE873" s="145"/>
      <c r="AF873" s="145"/>
      <c r="AG873" s="145"/>
      <c r="AH873" s="145"/>
      <c r="AI873" s="145"/>
      <c r="AJ873" s="145"/>
      <c r="AK873" s="145"/>
      <c r="AL873" s="145"/>
      <c r="AM873" s="145"/>
      <c r="AN873" s="145"/>
      <c r="AO873" s="145"/>
      <c r="AP873" s="145"/>
      <c r="AQ873" s="145"/>
      <c r="AR873" s="145"/>
      <c r="AS873" s="145"/>
      <c r="AT873" s="145"/>
      <c r="AU873" s="145"/>
      <c r="AV873" s="145"/>
      <c r="AW873" s="145"/>
      <c r="AX873" s="145"/>
      <c r="AY873" s="145"/>
      <c r="AZ873" s="145"/>
      <c r="BA873" s="145"/>
      <c r="BB873" s="145"/>
      <c r="BC873" s="145"/>
      <c r="BD873" s="145"/>
      <c r="BE873" s="145"/>
      <c r="BF873" s="145"/>
      <c r="BG873" s="145"/>
      <c r="BH873" s="145"/>
      <c r="BI873" s="145"/>
    </row>
    <row r="874" ht="14.25" customHeight="1">
      <c r="A874" s="111"/>
      <c r="B874" s="145"/>
      <c r="C874" s="178"/>
      <c r="D874" s="178"/>
      <c r="E874" s="179"/>
      <c r="F874" s="178"/>
      <c r="G874" s="145"/>
      <c r="H874" s="145"/>
      <c r="I874" s="178"/>
      <c r="J874" s="179"/>
      <c r="K874" s="178"/>
      <c r="L874" s="145"/>
      <c r="M874" s="145"/>
      <c r="N874" s="145"/>
      <c r="O874" s="145"/>
      <c r="P874" s="145"/>
      <c r="Q874" s="145"/>
      <c r="R874" s="145"/>
      <c r="S874" s="145"/>
      <c r="T874" s="145"/>
      <c r="U874" s="145"/>
      <c r="V874" s="145"/>
      <c r="W874" s="145"/>
      <c r="X874" s="145"/>
      <c r="Y874" s="145"/>
      <c r="Z874" s="145"/>
      <c r="AA874" s="145"/>
      <c r="AB874" s="145"/>
      <c r="AC874" s="145"/>
      <c r="AD874" s="145"/>
      <c r="AE874" s="145"/>
      <c r="AF874" s="145"/>
      <c r="AG874" s="145"/>
      <c r="AH874" s="145"/>
      <c r="AI874" s="145"/>
      <c r="AJ874" s="145"/>
      <c r="AK874" s="145"/>
      <c r="AL874" s="145"/>
      <c r="AM874" s="145"/>
      <c r="AN874" s="145"/>
      <c r="AO874" s="145"/>
      <c r="AP874" s="145"/>
      <c r="AQ874" s="145"/>
      <c r="AR874" s="145"/>
      <c r="AS874" s="145"/>
      <c r="AT874" s="145"/>
      <c r="AU874" s="145"/>
      <c r="AV874" s="145"/>
      <c r="AW874" s="145"/>
      <c r="AX874" s="145"/>
      <c r="AY874" s="145"/>
      <c r="AZ874" s="145"/>
      <c r="BA874" s="145"/>
      <c r="BB874" s="145"/>
      <c r="BC874" s="145"/>
      <c r="BD874" s="145"/>
      <c r="BE874" s="145"/>
      <c r="BF874" s="145"/>
      <c r="BG874" s="145"/>
      <c r="BH874" s="145"/>
      <c r="BI874" s="145"/>
    </row>
    <row r="875" ht="14.25" customHeight="1">
      <c r="A875" s="111"/>
      <c r="B875" s="145"/>
      <c r="C875" s="178"/>
      <c r="D875" s="178"/>
      <c r="E875" s="179"/>
      <c r="F875" s="178"/>
      <c r="G875" s="145"/>
      <c r="H875" s="145"/>
      <c r="I875" s="178"/>
      <c r="J875" s="179"/>
      <c r="K875" s="178"/>
      <c r="L875" s="145"/>
      <c r="M875" s="145"/>
      <c r="N875" s="145"/>
      <c r="O875" s="145"/>
      <c r="P875" s="145"/>
      <c r="Q875" s="145"/>
      <c r="R875" s="145"/>
      <c r="S875" s="145"/>
      <c r="T875" s="145"/>
      <c r="U875" s="145"/>
      <c r="V875" s="145"/>
      <c r="W875" s="145"/>
      <c r="X875" s="145"/>
      <c r="Y875" s="145"/>
      <c r="Z875" s="145"/>
      <c r="AA875" s="145"/>
      <c r="AB875" s="145"/>
      <c r="AC875" s="145"/>
      <c r="AD875" s="145"/>
      <c r="AE875" s="145"/>
      <c r="AF875" s="145"/>
      <c r="AG875" s="145"/>
      <c r="AH875" s="145"/>
      <c r="AI875" s="145"/>
      <c r="AJ875" s="145"/>
      <c r="AK875" s="145"/>
      <c r="AL875" s="145"/>
      <c r="AM875" s="145"/>
      <c r="AN875" s="145"/>
      <c r="AO875" s="145"/>
      <c r="AP875" s="145"/>
      <c r="AQ875" s="145"/>
      <c r="AR875" s="145"/>
      <c r="AS875" s="145"/>
      <c r="AT875" s="145"/>
      <c r="AU875" s="145"/>
      <c r="AV875" s="145"/>
      <c r="AW875" s="145"/>
      <c r="AX875" s="145"/>
      <c r="AY875" s="145"/>
      <c r="AZ875" s="145"/>
      <c r="BA875" s="145"/>
      <c r="BB875" s="145"/>
      <c r="BC875" s="145"/>
      <c r="BD875" s="145"/>
      <c r="BE875" s="145"/>
      <c r="BF875" s="145"/>
      <c r="BG875" s="145"/>
      <c r="BH875" s="145"/>
      <c r="BI875" s="145"/>
    </row>
    <row r="876" ht="14.25" customHeight="1">
      <c r="A876" s="111"/>
      <c r="B876" s="145"/>
      <c r="C876" s="178"/>
      <c r="D876" s="178"/>
      <c r="E876" s="179"/>
      <c r="F876" s="178"/>
      <c r="G876" s="145"/>
      <c r="H876" s="145"/>
      <c r="I876" s="178"/>
      <c r="J876" s="179"/>
      <c r="K876" s="178"/>
      <c r="L876" s="145"/>
      <c r="M876" s="145"/>
      <c r="N876" s="145"/>
      <c r="O876" s="145"/>
      <c r="P876" s="145"/>
      <c r="Q876" s="145"/>
      <c r="R876" s="145"/>
      <c r="S876" s="145"/>
      <c r="T876" s="145"/>
      <c r="U876" s="145"/>
      <c r="V876" s="145"/>
      <c r="W876" s="145"/>
      <c r="X876" s="145"/>
      <c r="Y876" s="145"/>
      <c r="Z876" s="145"/>
      <c r="AA876" s="145"/>
      <c r="AB876" s="145"/>
      <c r="AC876" s="145"/>
      <c r="AD876" s="145"/>
      <c r="AE876" s="145"/>
      <c r="AF876" s="145"/>
      <c r="AG876" s="145"/>
      <c r="AH876" s="145"/>
      <c r="AI876" s="145"/>
      <c r="AJ876" s="145"/>
      <c r="AK876" s="145"/>
      <c r="AL876" s="145"/>
      <c r="AM876" s="145"/>
      <c r="AN876" s="145"/>
      <c r="AO876" s="145"/>
      <c r="AP876" s="145"/>
      <c r="AQ876" s="145"/>
      <c r="AR876" s="145"/>
      <c r="AS876" s="145"/>
      <c r="AT876" s="145"/>
      <c r="AU876" s="145"/>
      <c r="AV876" s="145"/>
      <c r="AW876" s="145"/>
      <c r="AX876" s="145"/>
      <c r="AY876" s="145"/>
      <c r="AZ876" s="145"/>
      <c r="BA876" s="145"/>
      <c r="BB876" s="145"/>
      <c r="BC876" s="145"/>
      <c r="BD876" s="145"/>
      <c r="BE876" s="145"/>
      <c r="BF876" s="145"/>
      <c r="BG876" s="145"/>
      <c r="BH876" s="145"/>
      <c r="BI876" s="145"/>
    </row>
    <row r="877" ht="14.25" customHeight="1">
      <c r="A877" s="111"/>
      <c r="B877" s="145"/>
      <c r="C877" s="178"/>
      <c r="D877" s="178"/>
      <c r="E877" s="179"/>
      <c r="F877" s="178"/>
      <c r="G877" s="145"/>
      <c r="H877" s="145"/>
      <c r="I877" s="178"/>
      <c r="J877" s="179"/>
      <c r="K877" s="178"/>
      <c r="L877" s="145"/>
      <c r="M877" s="145"/>
      <c r="N877" s="145"/>
      <c r="O877" s="145"/>
      <c r="P877" s="145"/>
      <c r="Q877" s="145"/>
      <c r="R877" s="145"/>
      <c r="S877" s="145"/>
      <c r="T877" s="145"/>
      <c r="U877" s="145"/>
      <c r="V877" s="145"/>
      <c r="W877" s="145"/>
      <c r="X877" s="145"/>
      <c r="Y877" s="145"/>
      <c r="Z877" s="145"/>
      <c r="AA877" s="145"/>
      <c r="AB877" s="145"/>
      <c r="AC877" s="145"/>
      <c r="AD877" s="145"/>
      <c r="AE877" s="145"/>
      <c r="AF877" s="145"/>
      <c r="AG877" s="145"/>
      <c r="AH877" s="145"/>
      <c r="AI877" s="145"/>
      <c r="AJ877" s="145"/>
      <c r="AK877" s="145"/>
      <c r="AL877" s="145"/>
      <c r="AM877" s="145"/>
      <c r="AN877" s="145"/>
      <c r="AO877" s="145"/>
      <c r="AP877" s="145"/>
      <c r="AQ877" s="145"/>
      <c r="AR877" s="145"/>
      <c r="AS877" s="145"/>
      <c r="AT877" s="145"/>
      <c r="AU877" s="145"/>
      <c r="AV877" s="145"/>
      <c r="AW877" s="145"/>
      <c r="AX877" s="145"/>
      <c r="AY877" s="145"/>
      <c r="AZ877" s="145"/>
      <c r="BA877" s="145"/>
      <c r="BB877" s="145"/>
      <c r="BC877" s="145"/>
      <c r="BD877" s="145"/>
      <c r="BE877" s="145"/>
      <c r="BF877" s="145"/>
      <c r="BG877" s="145"/>
      <c r="BH877" s="145"/>
      <c r="BI877" s="145"/>
    </row>
    <row r="878" ht="14.25" customHeight="1">
      <c r="A878" s="111"/>
      <c r="B878" s="145"/>
      <c r="C878" s="178"/>
      <c r="D878" s="178"/>
      <c r="E878" s="179"/>
      <c r="F878" s="178"/>
      <c r="G878" s="145"/>
      <c r="H878" s="145"/>
      <c r="I878" s="178"/>
      <c r="J878" s="179"/>
      <c r="K878" s="178"/>
      <c r="L878" s="145"/>
      <c r="M878" s="145"/>
      <c r="N878" s="145"/>
      <c r="O878" s="145"/>
      <c r="P878" s="145"/>
      <c r="Q878" s="145"/>
      <c r="R878" s="145"/>
      <c r="S878" s="145"/>
      <c r="T878" s="145"/>
      <c r="U878" s="145"/>
      <c r="V878" s="145"/>
      <c r="W878" s="145"/>
      <c r="X878" s="145"/>
      <c r="Y878" s="145"/>
      <c r="Z878" s="145"/>
      <c r="AA878" s="145"/>
      <c r="AB878" s="145"/>
      <c r="AC878" s="145"/>
      <c r="AD878" s="145"/>
      <c r="AE878" s="145"/>
      <c r="AF878" s="145"/>
      <c r="AG878" s="145"/>
      <c r="AH878" s="145"/>
      <c r="AI878" s="145"/>
      <c r="AJ878" s="145"/>
      <c r="AK878" s="145"/>
      <c r="AL878" s="145"/>
      <c r="AM878" s="145"/>
      <c r="AN878" s="145"/>
      <c r="AO878" s="145"/>
      <c r="AP878" s="145"/>
      <c r="AQ878" s="145"/>
      <c r="AR878" s="145"/>
      <c r="AS878" s="145"/>
      <c r="AT878" s="145"/>
      <c r="AU878" s="145"/>
      <c r="AV878" s="145"/>
      <c r="AW878" s="145"/>
      <c r="AX878" s="145"/>
      <c r="AY878" s="145"/>
      <c r="AZ878" s="145"/>
      <c r="BA878" s="145"/>
      <c r="BB878" s="145"/>
      <c r="BC878" s="145"/>
      <c r="BD878" s="145"/>
      <c r="BE878" s="145"/>
      <c r="BF878" s="145"/>
      <c r="BG878" s="145"/>
      <c r="BH878" s="145"/>
      <c r="BI878" s="145"/>
    </row>
    <row r="879" ht="14.25" customHeight="1">
      <c r="A879" s="111"/>
      <c r="B879" s="145"/>
      <c r="C879" s="178"/>
      <c r="D879" s="178"/>
      <c r="E879" s="179"/>
      <c r="F879" s="178"/>
      <c r="G879" s="145"/>
      <c r="H879" s="145"/>
      <c r="I879" s="178"/>
      <c r="J879" s="179"/>
      <c r="K879" s="178"/>
      <c r="L879" s="145"/>
      <c r="M879" s="145"/>
      <c r="N879" s="145"/>
      <c r="O879" s="145"/>
      <c r="P879" s="145"/>
      <c r="Q879" s="145"/>
      <c r="R879" s="145"/>
      <c r="S879" s="145"/>
      <c r="T879" s="145"/>
      <c r="U879" s="145"/>
      <c r="V879" s="145"/>
      <c r="W879" s="145"/>
      <c r="X879" s="145"/>
      <c r="Y879" s="145"/>
      <c r="Z879" s="145"/>
      <c r="AA879" s="145"/>
      <c r="AB879" s="145"/>
      <c r="AC879" s="145"/>
      <c r="AD879" s="145"/>
      <c r="AE879" s="145"/>
      <c r="AF879" s="145"/>
      <c r="AG879" s="145"/>
      <c r="AH879" s="145"/>
      <c r="AI879" s="145"/>
      <c r="AJ879" s="145"/>
      <c r="AK879" s="145"/>
      <c r="AL879" s="145"/>
      <c r="AM879" s="145"/>
      <c r="AN879" s="145"/>
      <c r="AO879" s="145"/>
      <c r="AP879" s="145"/>
      <c r="AQ879" s="145"/>
      <c r="AR879" s="145"/>
      <c r="AS879" s="145"/>
      <c r="AT879" s="145"/>
      <c r="AU879" s="145"/>
      <c r="AV879" s="145"/>
      <c r="AW879" s="145"/>
      <c r="AX879" s="145"/>
      <c r="AY879" s="145"/>
      <c r="AZ879" s="145"/>
      <c r="BA879" s="145"/>
      <c r="BB879" s="145"/>
      <c r="BC879" s="145"/>
      <c r="BD879" s="145"/>
      <c r="BE879" s="145"/>
      <c r="BF879" s="145"/>
      <c r="BG879" s="145"/>
      <c r="BH879" s="145"/>
      <c r="BI879" s="145"/>
    </row>
    <row r="880" ht="14.25" customHeight="1">
      <c r="A880" s="111"/>
      <c r="B880" s="145"/>
      <c r="C880" s="178"/>
      <c r="D880" s="178"/>
      <c r="E880" s="179"/>
      <c r="F880" s="178"/>
      <c r="G880" s="145"/>
      <c r="H880" s="145"/>
      <c r="I880" s="178"/>
      <c r="J880" s="179"/>
      <c r="K880" s="178"/>
      <c r="L880" s="145"/>
      <c r="M880" s="145"/>
      <c r="N880" s="145"/>
      <c r="O880" s="145"/>
      <c r="P880" s="145"/>
      <c r="Q880" s="145"/>
      <c r="R880" s="145"/>
      <c r="S880" s="145"/>
      <c r="T880" s="145"/>
      <c r="U880" s="145"/>
      <c r="V880" s="145"/>
      <c r="W880" s="145"/>
      <c r="X880" s="145"/>
      <c r="Y880" s="145"/>
      <c r="Z880" s="145"/>
      <c r="AA880" s="145"/>
      <c r="AB880" s="145"/>
      <c r="AC880" s="145"/>
      <c r="AD880" s="145"/>
      <c r="AE880" s="145"/>
      <c r="AF880" s="145"/>
      <c r="AG880" s="145"/>
      <c r="AH880" s="145"/>
      <c r="AI880" s="145"/>
      <c r="AJ880" s="145"/>
      <c r="AK880" s="145"/>
      <c r="AL880" s="145"/>
      <c r="AM880" s="145"/>
      <c r="AN880" s="145"/>
      <c r="AO880" s="145"/>
      <c r="AP880" s="145"/>
      <c r="AQ880" s="145"/>
      <c r="AR880" s="145"/>
      <c r="AS880" s="145"/>
      <c r="AT880" s="145"/>
      <c r="AU880" s="145"/>
      <c r="AV880" s="145"/>
      <c r="AW880" s="145"/>
      <c r="AX880" s="145"/>
      <c r="AY880" s="145"/>
      <c r="AZ880" s="145"/>
      <c r="BA880" s="145"/>
      <c r="BB880" s="145"/>
      <c r="BC880" s="145"/>
      <c r="BD880" s="145"/>
      <c r="BE880" s="145"/>
      <c r="BF880" s="145"/>
      <c r="BG880" s="145"/>
      <c r="BH880" s="145"/>
      <c r="BI880" s="145"/>
    </row>
    <row r="881" ht="14.25" customHeight="1">
      <c r="A881" s="111"/>
      <c r="B881" s="145"/>
      <c r="C881" s="178"/>
      <c r="D881" s="178"/>
      <c r="E881" s="179"/>
      <c r="F881" s="178"/>
      <c r="G881" s="145"/>
      <c r="H881" s="145"/>
      <c r="I881" s="178"/>
      <c r="J881" s="179"/>
      <c r="K881" s="178"/>
      <c r="L881" s="145"/>
      <c r="M881" s="145"/>
      <c r="N881" s="145"/>
      <c r="O881" s="145"/>
      <c r="P881" s="145"/>
      <c r="Q881" s="145"/>
      <c r="R881" s="145"/>
      <c r="S881" s="145"/>
      <c r="T881" s="145"/>
      <c r="U881" s="145"/>
      <c r="V881" s="145"/>
      <c r="W881" s="145"/>
      <c r="X881" s="145"/>
      <c r="Y881" s="145"/>
      <c r="Z881" s="145"/>
      <c r="AA881" s="145"/>
      <c r="AB881" s="145"/>
      <c r="AC881" s="145"/>
      <c r="AD881" s="145"/>
      <c r="AE881" s="145"/>
      <c r="AF881" s="145"/>
      <c r="AG881" s="145"/>
      <c r="AH881" s="145"/>
      <c r="AI881" s="145"/>
      <c r="AJ881" s="145"/>
      <c r="AK881" s="145"/>
      <c r="AL881" s="145"/>
      <c r="AM881" s="145"/>
      <c r="AN881" s="145"/>
      <c r="AO881" s="145"/>
      <c r="AP881" s="145"/>
      <c r="AQ881" s="145"/>
      <c r="AR881" s="145"/>
      <c r="AS881" s="145"/>
      <c r="AT881" s="145"/>
      <c r="AU881" s="145"/>
      <c r="AV881" s="145"/>
      <c r="AW881" s="145"/>
      <c r="AX881" s="145"/>
      <c r="AY881" s="145"/>
      <c r="AZ881" s="145"/>
      <c r="BA881" s="145"/>
      <c r="BB881" s="145"/>
      <c r="BC881" s="145"/>
      <c r="BD881" s="145"/>
      <c r="BE881" s="145"/>
      <c r="BF881" s="145"/>
      <c r="BG881" s="145"/>
      <c r="BH881" s="145"/>
      <c r="BI881" s="145"/>
    </row>
    <row r="882" ht="14.25" customHeight="1">
      <c r="A882" s="111"/>
      <c r="B882" s="145"/>
      <c r="C882" s="178"/>
      <c r="D882" s="178"/>
      <c r="E882" s="179"/>
      <c r="F882" s="178"/>
      <c r="G882" s="145"/>
      <c r="H882" s="145"/>
      <c r="I882" s="178"/>
      <c r="J882" s="179"/>
      <c r="K882" s="178"/>
      <c r="L882" s="145"/>
      <c r="M882" s="145"/>
      <c r="N882" s="145"/>
      <c r="O882" s="145"/>
      <c r="P882" s="145"/>
      <c r="Q882" s="145"/>
      <c r="R882" s="145"/>
      <c r="S882" s="145"/>
      <c r="T882" s="145"/>
      <c r="U882" s="145"/>
      <c r="V882" s="145"/>
      <c r="W882" s="145"/>
      <c r="X882" s="145"/>
      <c r="Y882" s="145"/>
      <c r="Z882" s="145"/>
      <c r="AA882" s="145"/>
      <c r="AB882" s="145"/>
      <c r="AC882" s="145"/>
      <c r="AD882" s="145"/>
      <c r="AE882" s="145"/>
      <c r="AF882" s="145"/>
      <c r="AG882" s="145"/>
      <c r="AH882" s="145"/>
      <c r="AI882" s="145"/>
      <c r="AJ882" s="145"/>
      <c r="AK882" s="145"/>
      <c r="AL882" s="145"/>
      <c r="AM882" s="145"/>
      <c r="AN882" s="145"/>
      <c r="AO882" s="145"/>
      <c r="AP882" s="145"/>
      <c r="AQ882" s="145"/>
      <c r="AR882" s="145"/>
      <c r="AS882" s="145"/>
      <c r="AT882" s="145"/>
      <c r="AU882" s="145"/>
      <c r="AV882" s="145"/>
      <c r="AW882" s="145"/>
      <c r="AX882" s="145"/>
      <c r="AY882" s="145"/>
      <c r="AZ882" s="145"/>
      <c r="BA882" s="145"/>
      <c r="BB882" s="145"/>
      <c r="BC882" s="145"/>
      <c r="BD882" s="145"/>
      <c r="BE882" s="145"/>
      <c r="BF882" s="145"/>
      <c r="BG882" s="145"/>
      <c r="BH882" s="145"/>
      <c r="BI882" s="145"/>
    </row>
    <row r="883" ht="14.25" customHeight="1">
      <c r="A883" s="111"/>
      <c r="B883" s="145"/>
      <c r="C883" s="178"/>
      <c r="D883" s="178"/>
      <c r="E883" s="179"/>
      <c r="F883" s="178"/>
      <c r="G883" s="145"/>
      <c r="H883" s="145"/>
      <c r="I883" s="178"/>
      <c r="J883" s="179"/>
      <c r="K883" s="178"/>
      <c r="L883" s="145"/>
      <c r="M883" s="145"/>
      <c r="N883" s="145"/>
      <c r="O883" s="145"/>
      <c r="P883" s="145"/>
      <c r="Q883" s="145"/>
      <c r="R883" s="145"/>
      <c r="S883" s="145"/>
      <c r="T883" s="145"/>
      <c r="U883" s="145"/>
      <c r="V883" s="145"/>
      <c r="W883" s="145"/>
      <c r="X883" s="145"/>
      <c r="Y883" s="145"/>
      <c r="Z883" s="145"/>
      <c r="AA883" s="145"/>
      <c r="AB883" s="145"/>
      <c r="AC883" s="145"/>
      <c r="AD883" s="145"/>
      <c r="AE883" s="145"/>
      <c r="AF883" s="145"/>
      <c r="AG883" s="145"/>
      <c r="AH883" s="145"/>
      <c r="AI883" s="145"/>
      <c r="AJ883" s="145"/>
      <c r="AK883" s="145"/>
      <c r="AL883" s="145"/>
      <c r="AM883" s="145"/>
      <c r="AN883" s="145"/>
      <c r="AO883" s="145"/>
      <c r="AP883" s="145"/>
      <c r="AQ883" s="145"/>
      <c r="AR883" s="145"/>
      <c r="AS883" s="145"/>
      <c r="AT883" s="145"/>
      <c r="AU883" s="145"/>
      <c r="AV883" s="145"/>
      <c r="AW883" s="145"/>
      <c r="AX883" s="145"/>
      <c r="AY883" s="145"/>
      <c r="AZ883" s="145"/>
      <c r="BA883" s="145"/>
      <c r="BB883" s="145"/>
      <c r="BC883" s="145"/>
      <c r="BD883" s="145"/>
      <c r="BE883" s="145"/>
      <c r="BF883" s="145"/>
      <c r="BG883" s="145"/>
      <c r="BH883" s="145"/>
      <c r="BI883" s="145"/>
    </row>
    <row r="884" ht="14.25" customHeight="1">
      <c r="A884" s="111"/>
      <c r="B884" s="145"/>
      <c r="C884" s="178"/>
      <c r="D884" s="178"/>
      <c r="E884" s="179"/>
      <c r="F884" s="178"/>
      <c r="G884" s="145"/>
      <c r="H884" s="145"/>
      <c r="I884" s="178"/>
      <c r="J884" s="179"/>
      <c r="K884" s="178"/>
      <c r="L884" s="145"/>
      <c r="M884" s="145"/>
      <c r="N884" s="145"/>
      <c r="O884" s="145"/>
      <c r="P884" s="145"/>
      <c r="Q884" s="145"/>
      <c r="R884" s="145"/>
      <c r="S884" s="145"/>
      <c r="T884" s="145"/>
      <c r="U884" s="145"/>
      <c r="V884" s="145"/>
      <c r="W884" s="145"/>
      <c r="X884" s="145"/>
      <c r="Y884" s="145"/>
      <c r="Z884" s="145"/>
      <c r="AA884" s="145"/>
      <c r="AB884" s="145"/>
      <c r="AC884" s="145"/>
      <c r="AD884" s="145"/>
      <c r="AE884" s="145"/>
      <c r="AF884" s="145"/>
      <c r="AG884" s="145"/>
      <c r="AH884" s="145"/>
      <c r="AI884" s="145"/>
      <c r="AJ884" s="145"/>
      <c r="AK884" s="145"/>
      <c r="AL884" s="145"/>
      <c r="AM884" s="145"/>
      <c r="AN884" s="145"/>
      <c r="AO884" s="145"/>
      <c r="AP884" s="145"/>
      <c r="AQ884" s="145"/>
      <c r="AR884" s="145"/>
      <c r="AS884" s="145"/>
      <c r="AT884" s="145"/>
      <c r="AU884" s="145"/>
      <c r="AV884" s="145"/>
      <c r="AW884" s="145"/>
      <c r="AX884" s="145"/>
      <c r="AY884" s="145"/>
      <c r="AZ884" s="145"/>
      <c r="BA884" s="145"/>
      <c r="BB884" s="145"/>
      <c r="BC884" s="145"/>
      <c r="BD884" s="145"/>
      <c r="BE884" s="145"/>
      <c r="BF884" s="145"/>
      <c r="BG884" s="145"/>
      <c r="BH884" s="145"/>
      <c r="BI884" s="145"/>
    </row>
    <row r="885" ht="14.25" customHeight="1">
      <c r="A885" s="111"/>
      <c r="B885" s="145"/>
      <c r="C885" s="178"/>
      <c r="D885" s="178"/>
      <c r="E885" s="179"/>
      <c r="F885" s="178"/>
      <c r="G885" s="145"/>
      <c r="H885" s="145"/>
      <c r="I885" s="178"/>
      <c r="J885" s="179"/>
      <c r="K885" s="178"/>
      <c r="L885" s="145"/>
      <c r="M885" s="145"/>
      <c r="N885" s="145"/>
      <c r="O885" s="145"/>
      <c r="P885" s="145"/>
      <c r="Q885" s="145"/>
      <c r="R885" s="145"/>
      <c r="S885" s="145"/>
      <c r="T885" s="145"/>
      <c r="U885" s="145"/>
      <c r="V885" s="145"/>
      <c r="W885" s="145"/>
      <c r="X885" s="145"/>
      <c r="Y885" s="145"/>
      <c r="Z885" s="145"/>
      <c r="AA885" s="145"/>
      <c r="AB885" s="145"/>
      <c r="AC885" s="145"/>
      <c r="AD885" s="145"/>
      <c r="AE885" s="145"/>
      <c r="AF885" s="145"/>
      <c r="AG885" s="145"/>
      <c r="AH885" s="145"/>
      <c r="AI885" s="145"/>
      <c r="AJ885" s="145"/>
      <c r="AK885" s="145"/>
      <c r="AL885" s="145"/>
      <c r="AM885" s="145"/>
      <c r="AN885" s="145"/>
      <c r="AO885" s="145"/>
      <c r="AP885" s="145"/>
      <c r="AQ885" s="145"/>
      <c r="AR885" s="145"/>
      <c r="AS885" s="145"/>
      <c r="AT885" s="145"/>
      <c r="AU885" s="145"/>
      <c r="AV885" s="145"/>
      <c r="AW885" s="145"/>
      <c r="AX885" s="145"/>
      <c r="AY885" s="145"/>
      <c r="AZ885" s="145"/>
      <c r="BA885" s="145"/>
      <c r="BB885" s="145"/>
      <c r="BC885" s="145"/>
      <c r="BD885" s="145"/>
      <c r="BE885" s="145"/>
      <c r="BF885" s="145"/>
      <c r="BG885" s="145"/>
      <c r="BH885" s="145"/>
      <c r="BI885" s="145"/>
    </row>
    <row r="886" ht="14.25" customHeight="1">
      <c r="A886" s="111"/>
      <c r="B886" s="145"/>
      <c r="C886" s="178"/>
      <c r="D886" s="178"/>
      <c r="E886" s="179"/>
      <c r="F886" s="178"/>
      <c r="G886" s="145"/>
      <c r="H886" s="145"/>
      <c r="I886" s="178"/>
      <c r="J886" s="179"/>
      <c r="K886" s="178"/>
      <c r="L886" s="145"/>
      <c r="M886" s="145"/>
      <c r="N886" s="145"/>
      <c r="O886" s="145"/>
      <c r="P886" s="145"/>
      <c r="Q886" s="145"/>
      <c r="R886" s="145"/>
      <c r="S886" s="145"/>
      <c r="T886" s="145"/>
      <c r="U886" s="145"/>
      <c r="V886" s="145"/>
      <c r="W886" s="145"/>
      <c r="X886" s="145"/>
      <c r="Y886" s="145"/>
      <c r="Z886" s="145"/>
      <c r="AA886" s="145"/>
      <c r="AB886" s="145"/>
      <c r="AC886" s="145"/>
      <c r="AD886" s="145"/>
      <c r="AE886" s="145"/>
      <c r="AF886" s="145"/>
      <c r="AG886" s="145"/>
      <c r="AH886" s="145"/>
      <c r="AI886" s="145"/>
      <c r="AJ886" s="145"/>
      <c r="AK886" s="145"/>
      <c r="AL886" s="145"/>
      <c r="AM886" s="145"/>
      <c r="AN886" s="145"/>
      <c r="AO886" s="145"/>
      <c r="AP886" s="145"/>
      <c r="AQ886" s="145"/>
      <c r="AR886" s="145"/>
      <c r="AS886" s="145"/>
      <c r="AT886" s="145"/>
      <c r="AU886" s="145"/>
      <c r="AV886" s="145"/>
      <c r="AW886" s="145"/>
      <c r="AX886" s="145"/>
      <c r="AY886" s="145"/>
      <c r="AZ886" s="145"/>
      <c r="BA886" s="145"/>
      <c r="BB886" s="145"/>
      <c r="BC886" s="145"/>
      <c r="BD886" s="145"/>
      <c r="BE886" s="145"/>
      <c r="BF886" s="145"/>
      <c r="BG886" s="145"/>
      <c r="BH886" s="145"/>
      <c r="BI886" s="145"/>
    </row>
    <row r="887" ht="14.25" customHeight="1">
      <c r="A887" s="111"/>
      <c r="B887" s="145"/>
      <c r="C887" s="178"/>
      <c r="D887" s="178"/>
      <c r="E887" s="179"/>
      <c r="F887" s="178"/>
      <c r="G887" s="145"/>
      <c r="H887" s="145"/>
      <c r="I887" s="178"/>
      <c r="J887" s="179"/>
      <c r="K887" s="178"/>
      <c r="L887" s="145"/>
      <c r="M887" s="145"/>
      <c r="N887" s="145"/>
      <c r="O887" s="145"/>
      <c r="P887" s="145"/>
      <c r="Q887" s="145"/>
      <c r="R887" s="145"/>
      <c r="S887" s="145"/>
      <c r="T887" s="145"/>
      <c r="U887" s="145"/>
      <c r="V887" s="145"/>
      <c r="W887" s="145"/>
      <c r="X887" s="145"/>
      <c r="Y887" s="145"/>
      <c r="Z887" s="145"/>
      <c r="AA887" s="145"/>
      <c r="AB887" s="145"/>
      <c r="AC887" s="145"/>
      <c r="AD887" s="145"/>
      <c r="AE887" s="145"/>
      <c r="AF887" s="145"/>
      <c r="AG887" s="145"/>
      <c r="AH887" s="145"/>
      <c r="AI887" s="145"/>
      <c r="AJ887" s="145"/>
      <c r="AK887" s="145"/>
      <c r="AL887" s="145"/>
      <c r="AM887" s="145"/>
      <c r="AN887" s="145"/>
      <c r="AO887" s="145"/>
      <c r="AP887" s="145"/>
      <c r="AQ887" s="145"/>
      <c r="AR887" s="145"/>
      <c r="AS887" s="145"/>
      <c r="AT887" s="145"/>
      <c r="AU887" s="145"/>
      <c r="AV887" s="145"/>
      <c r="AW887" s="145"/>
      <c r="AX887" s="145"/>
      <c r="AY887" s="145"/>
      <c r="AZ887" s="145"/>
      <c r="BA887" s="145"/>
      <c r="BB887" s="145"/>
      <c r="BC887" s="145"/>
      <c r="BD887" s="145"/>
      <c r="BE887" s="145"/>
      <c r="BF887" s="145"/>
      <c r="BG887" s="145"/>
      <c r="BH887" s="145"/>
      <c r="BI887" s="145"/>
    </row>
    <row r="888" ht="14.25" customHeight="1">
      <c r="A888" s="111"/>
      <c r="B888" s="145"/>
      <c r="C888" s="178"/>
      <c r="D888" s="178"/>
      <c r="E888" s="179"/>
      <c r="F888" s="178"/>
      <c r="G888" s="145"/>
      <c r="H888" s="145"/>
      <c r="I888" s="178"/>
      <c r="J888" s="179"/>
      <c r="K888" s="178"/>
      <c r="L888" s="145"/>
      <c r="M888" s="145"/>
      <c r="N888" s="145"/>
      <c r="O888" s="145"/>
      <c r="P888" s="145"/>
      <c r="Q888" s="145"/>
      <c r="R888" s="145"/>
      <c r="S888" s="145"/>
      <c r="T888" s="145"/>
      <c r="U888" s="145"/>
      <c r="V888" s="145"/>
      <c r="W888" s="145"/>
      <c r="X888" s="145"/>
      <c r="Y888" s="145"/>
      <c r="Z888" s="145"/>
      <c r="AA888" s="145"/>
      <c r="AB888" s="145"/>
      <c r="AC888" s="145"/>
      <c r="AD888" s="145"/>
      <c r="AE888" s="145"/>
      <c r="AF888" s="145"/>
      <c r="AG888" s="145"/>
      <c r="AH888" s="145"/>
      <c r="AI888" s="145"/>
      <c r="AJ888" s="145"/>
      <c r="AK888" s="145"/>
      <c r="AL888" s="145"/>
      <c r="AM888" s="145"/>
      <c r="AN888" s="145"/>
      <c r="AO888" s="145"/>
      <c r="AP888" s="145"/>
      <c r="AQ888" s="145"/>
      <c r="AR888" s="145"/>
      <c r="AS888" s="145"/>
      <c r="AT888" s="145"/>
      <c r="AU888" s="145"/>
      <c r="AV888" s="145"/>
      <c r="AW888" s="145"/>
      <c r="AX888" s="145"/>
      <c r="AY888" s="145"/>
      <c r="AZ888" s="145"/>
      <c r="BA888" s="145"/>
      <c r="BB888" s="145"/>
      <c r="BC888" s="145"/>
      <c r="BD888" s="145"/>
      <c r="BE888" s="145"/>
      <c r="BF888" s="145"/>
      <c r="BG888" s="145"/>
      <c r="BH888" s="145"/>
      <c r="BI888" s="145"/>
    </row>
    <row r="889" ht="14.25" customHeight="1">
      <c r="A889" s="111"/>
      <c r="B889" s="145"/>
      <c r="C889" s="178"/>
      <c r="D889" s="178"/>
      <c r="E889" s="179"/>
      <c r="F889" s="178"/>
      <c r="G889" s="145"/>
      <c r="H889" s="145"/>
      <c r="I889" s="178"/>
      <c r="J889" s="179"/>
      <c r="K889" s="178"/>
      <c r="L889" s="145"/>
      <c r="M889" s="145"/>
      <c r="N889" s="145"/>
      <c r="O889" s="145"/>
      <c r="P889" s="145"/>
      <c r="Q889" s="145"/>
      <c r="R889" s="145"/>
      <c r="S889" s="145"/>
      <c r="T889" s="145"/>
      <c r="U889" s="145"/>
      <c r="V889" s="145"/>
      <c r="W889" s="145"/>
      <c r="X889" s="145"/>
      <c r="Y889" s="145"/>
      <c r="Z889" s="145"/>
      <c r="AA889" s="145"/>
      <c r="AB889" s="145"/>
      <c r="AC889" s="145"/>
      <c r="AD889" s="145"/>
      <c r="AE889" s="145"/>
      <c r="AF889" s="145"/>
      <c r="AG889" s="145"/>
      <c r="AH889" s="145"/>
      <c r="AI889" s="145"/>
      <c r="AJ889" s="145"/>
      <c r="AK889" s="145"/>
      <c r="AL889" s="145"/>
      <c r="AM889" s="145"/>
      <c r="AN889" s="145"/>
      <c r="AO889" s="145"/>
      <c r="AP889" s="145"/>
      <c r="AQ889" s="145"/>
      <c r="AR889" s="145"/>
      <c r="AS889" s="145"/>
      <c r="AT889" s="145"/>
      <c r="AU889" s="145"/>
      <c r="AV889" s="145"/>
      <c r="AW889" s="145"/>
      <c r="AX889" s="145"/>
      <c r="AY889" s="145"/>
      <c r="AZ889" s="145"/>
      <c r="BA889" s="145"/>
      <c r="BB889" s="145"/>
      <c r="BC889" s="145"/>
      <c r="BD889" s="145"/>
      <c r="BE889" s="145"/>
      <c r="BF889" s="145"/>
      <c r="BG889" s="145"/>
      <c r="BH889" s="145"/>
      <c r="BI889" s="145"/>
    </row>
    <row r="890" ht="14.25" customHeight="1">
      <c r="A890" s="111"/>
      <c r="B890" s="145"/>
      <c r="C890" s="178"/>
      <c r="D890" s="178"/>
      <c r="E890" s="179"/>
      <c r="F890" s="178"/>
      <c r="G890" s="145"/>
      <c r="H890" s="145"/>
      <c r="I890" s="178"/>
      <c r="J890" s="179"/>
      <c r="K890" s="178"/>
      <c r="L890" s="145"/>
      <c r="M890" s="145"/>
      <c r="N890" s="145"/>
      <c r="O890" s="145"/>
      <c r="P890" s="145"/>
      <c r="Q890" s="145"/>
      <c r="R890" s="145"/>
      <c r="S890" s="145"/>
      <c r="T890" s="145"/>
      <c r="U890" s="145"/>
      <c r="V890" s="145"/>
      <c r="W890" s="145"/>
      <c r="X890" s="145"/>
      <c r="Y890" s="145"/>
      <c r="Z890" s="145"/>
      <c r="AA890" s="145"/>
      <c r="AB890" s="145"/>
      <c r="AC890" s="145"/>
      <c r="AD890" s="145"/>
      <c r="AE890" s="145"/>
      <c r="AF890" s="145"/>
      <c r="AG890" s="145"/>
      <c r="AH890" s="145"/>
      <c r="AI890" s="145"/>
      <c r="AJ890" s="145"/>
      <c r="AK890" s="145"/>
      <c r="AL890" s="145"/>
      <c r="AM890" s="145"/>
      <c r="AN890" s="145"/>
      <c r="AO890" s="145"/>
      <c r="AP890" s="145"/>
      <c r="AQ890" s="145"/>
      <c r="AR890" s="145"/>
      <c r="AS890" s="145"/>
      <c r="AT890" s="145"/>
      <c r="AU890" s="145"/>
      <c r="AV890" s="145"/>
      <c r="AW890" s="145"/>
      <c r="AX890" s="145"/>
      <c r="AY890" s="145"/>
      <c r="AZ890" s="145"/>
      <c r="BA890" s="145"/>
      <c r="BB890" s="145"/>
      <c r="BC890" s="145"/>
      <c r="BD890" s="145"/>
      <c r="BE890" s="145"/>
      <c r="BF890" s="145"/>
      <c r="BG890" s="145"/>
      <c r="BH890" s="145"/>
      <c r="BI890" s="145"/>
    </row>
    <row r="891" ht="14.25" customHeight="1">
      <c r="A891" s="111"/>
      <c r="B891" s="145"/>
      <c r="C891" s="178"/>
      <c r="D891" s="178"/>
      <c r="E891" s="179"/>
      <c r="F891" s="178"/>
      <c r="G891" s="145"/>
      <c r="H891" s="145"/>
      <c r="I891" s="178"/>
      <c r="J891" s="179"/>
      <c r="K891" s="178"/>
      <c r="L891" s="145"/>
      <c r="M891" s="145"/>
      <c r="N891" s="145"/>
      <c r="O891" s="145"/>
      <c r="P891" s="145"/>
      <c r="Q891" s="145"/>
      <c r="R891" s="145"/>
      <c r="S891" s="145"/>
      <c r="T891" s="145"/>
      <c r="U891" s="145"/>
      <c r="V891" s="145"/>
      <c r="W891" s="145"/>
      <c r="X891" s="145"/>
      <c r="Y891" s="145"/>
      <c r="Z891" s="145"/>
      <c r="AA891" s="145"/>
      <c r="AB891" s="145"/>
      <c r="AC891" s="145"/>
      <c r="AD891" s="145"/>
      <c r="AE891" s="145"/>
      <c r="AF891" s="145"/>
      <c r="AG891" s="145"/>
      <c r="AH891" s="145"/>
      <c r="AI891" s="145"/>
      <c r="AJ891" s="145"/>
      <c r="AK891" s="145"/>
      <c r="AL891" s="145"/>
      <c r="AM891" s="145"/>
      <c r="AN891" s="145"/>
      <c r="AO891" s="145"/>
      <c r="AP891" s="145"/>
      <c r="AQ891" s="145"/>
      <c r="AR891" s="145"/>
      <c r="AS891" s="145"/>
      <c r="AT891" s="145"/>
      <c r="AU891" s="145"/>
      <c r="AV891" s="145"/>
      <c r="AW891" s="145"/>
      <c r="AX891" s="145"/>
      <c r="AY891" s="145"/>
      <c r="AZ891" s="145"/>
      <c r="BA891" s="145"/>
      <c r="BB891" s="145"/>
      <c r="BC891" s="145"/>
      <c r="BD891" s="145"/>
      <c r="BE891" s="145"/>
      <c r="BF891" s="145"/>
      <c r="BG891" s="145"/>
      <c r="BH891" s="145"/>
      <c r="BI891" s="145"/>
    </row>
    <row r="892" ht="14.25" customHeight="1">
      <c r="A892" s="111"/>
      <c r="B892" s="145"/>
      <c r="C892" s="178"/>
      <c r="D892" s="178"/>
      <c r="E892" s="179"/>
      <c r="F892" s="178"/>
      <c r="G892" s="145"/>
      <c r="H892" s="145"/>
      <c r="I892" s="178"/>
      <c r="J892" s="179"/>
      <c r="K892" s="178"/>
      <c r="L892" s="145"/>
      <c r="M892" s="145"/>
      <c r="N892" s="145"/>
      <c r="O892" s="145"/>
      <c r="P892" s="145"/>
      <c r="Q892" s="145"/>
      <c r="R892" s="145"/>
      <c r="S892" s="145"/>
      <c r="T892" s="145"/>
      <c r="U892" s="145"/>
      <c r="V892" s="145"/>
      <c r="W892" s="145"/>
      <c r="X892" s="145"/>
      <c r="Y892" s="145"/>
      <c r="Z892" s="145"/>
      <c r="AA892" s="145"/>
      <c r="AB892" s="145"/>
      <c r="AC892" s="145"/>
      <c r="AD892" s="145"/>
      <c r="AE892" s="145"/>
      <c r="AF892" s="145"/>
      <c r="AG892" s="145"/>
      <c r="AH892" s="145"/>
      <c r="AI892" s="145"/>
      <c r="AJ892" s="145"/>
      <c r="AK892" s="145"/>
      <c r="AL892" s="145"/>
      <c r="AM892" s="145"/>
      <c r="AN892" s="145"/>
      <c r="AO892" s="145"/>
      <c r="AP892" s="145"/>
      <c r="AQ892" s="145"/>
      <c r="AR892" s="145"/>
      <c r="AS892" s="145"/>
      <c r="AT892" s="145"/>
      <c r="AU892" s="145"/>
      <c r="AV892" s="145"/>
      <c r="AW892" s="145"/>
      <c r="AX892" s="145"/>
      <c r="AY892" s="145"/>
      <c r="AZ892" s="145"/>
      <c r="BA892" s="145"/>
      <c r="BB892" s="145"/>
      <c r="BC892" s="145"/>
      <c r="BD892" s="145"/>
      <c r="BE892" s="145"/>
      <c r="BF892" s="145"/>
      <c r="BG892" s="145"/>
      <c r="BH892" s="145"/>
      <c r="BI892" s="145"/>
    </row>
    <row r="893" ht="14.25" customHeight="1">
      <c r="A893" s="111"/>
      <c r="B893" s="145"/>
      <c r="C893" s="178"/>
      <c r="D893" s="178"/>
      <c r="E893" s="179"/>
      <c r="F893" s="178"/>
      <c r="G893" s="145"/>
      <c r="H893" s="145"/>
      <c r="I893" s="178"/>
      <c r="J893" s="179"/>
      <c r="K893" s="178"/>
      <c r="L893" s="145"/>
      <c r="M893" s="145"/>
      <c r="N893" s="145"/>
      <c r="O893" s="145"/>
      <c r="P893" s="145"/>
      <c r="Q893" s="145"/>
      <c r="R893" s="145"/>
      <c r="S893" s="145"/>
      <c r="T893" s="145"/>
      <c r="U893" s="145"/>
      <c r="V893" s="145"/>
      <c r="W893" s="145"/>
      <c r="X893" s="145"/>
      <c r="Y893" s="145"/>
      <c r="Z893" s="145"/>
      <c r="AA893" s="145"/>
      <c r="AB893" s="145"/>
      <c r="AC893" s="145"/>
      <c r="AD893" s="145"/>
      <c r="AE893" s="145"/>
      <c r="AF893" s="145"/>
      <c r="AG893" s="145"/>
      <c r="AH893" s="145"/>
      <c r="AI893" s="145"/>
      <c r="AJ893" s="145"/>
      <c r="AK893" s="145"/>
      <c r="AL893" s="145"/>
      <c r="AM893" s="145"/>
      <c r="AN893" s="145"/>
      <c r="AO893" s="145"/>
      <c r="AP893" s="145"/>
      <c r="AQ893" s="145"/>
      <c r="AR893" s="145"/>
      <c r="AS893" s="145"/>
      <c r="AT893" s="145"/>
      <c r="AU893" s="145"/>
      <c r="AV893" s="145"/>
      <c r="AW893" s="145"/>
      <c r="AX893" s="145"/>
      <c r="AY893" s="145"/>
      <c r="AZ893" s="145"/>
      <c r="BA893" s="145"/>
      <c r="BB893" s="145"/>
      <c r="BC893" s="145"/>
      <c r="BD893" s="145"/>
      <c r="BE893" s="145"/>
      <c r="BF893" s="145"/>
      <c r="BG893" s="145"/>
      <c r="BH893" s="145"/>
      <c r="BI893" s="145"/>
    </row>
    <row r="894" ht="14.25" customHeight="1">
      <c r="A894" s="111"/>
      <c r="B894" s="145"/>
      <c r="C894" s="178"/>
      <c r="D894" s="178"/>
      <c r="E894" s="179"/>
      <c r="F894" s="178"/>
      <c r="G894" s="145"/>
      <c r="H894" s="145"/>
      <c r="I894" s="178"/>
      <c r="J894" s="179"/>
      <c r="K894" s="178"/>
      <c r="L894" s="145"/>
      <c r="M894" s="145"/>
      <c r="N894" s="145"/>
      <c r="O894" s="145"/>
      <c r="P894" s="145"/>
      <c r="Q894" s="145"/>
      <c r="R894" s="145"/>
      <c r="S894" s="145"/>
      <c r="T894" s="145"/>
      <c r="U894" s="145"/>
      <c r="V894" s="145"/>
      <c r="W894" s="145"/>
      <c r="X894" s="145"/>
      <c r="Y894" s="145"/>
      <c r="Z894" s="145"/>
      <c r="AA894" s="145"/>
      <c r="AB894" s="145"/>
      <c r="AC894" s="145"/>
      <c r="AD894" s="145"/>
      <c r="AE894" s="145"/>
      <c r="AF894" s="145"/>
      <c r="AG894" s="145"/>
      <c r="AH894" s="145"/>
      <c r="AI894" s="145"/>
      <c r="AJ894" s="145"/>
      <c r="AK894" s="145"/>
      <c r="AL894" s="145"/>
      <c r="AM894" s="145"/>
      <c r="AN894" s="145"/>
      <c r="AO894" s="145"/>
      <c r="AP894" s="145"/>
      <c r="AQ894" s="145"/>
      <c r="AR894" s="145"/>
      <c r="AS894" s="145"/>
      <c r="AT894" s="145"/>
      <c r="AU894" s="145"/>
      <c r="AV894" s="145"/>
      <c r="AW894" s="145"/>
      <c r="AX894" s="145"/>
      <c r="AY894" s="145"/>
      <c r="AZ894" s="145"/>
      <c r="BA894" s="145"/>
      <c r="BB894" s="145"/>
      <c r="BC894" s="145"/>
      <c r="BD894" s="145"/>
      <c r="BE894" s="145"/>
      <c r="BF894" s="145"/>
      <c r="BG894" s="145"/>
      <c r="BH894" s="145"/>
      <c r="BI894" s="145"/>
    </row>
    <row r="895" ht="14.25" customHeight="1">
      <c r="A895" s="111"/>
      <c r="B895" s="145"/>
      <c r="C895" s="178"/>
      <c r="D895" s="178"/>
      <c r="E895" s="179"/>
      <c r="F895" s="178"/>
      <c r="G895" s="145"/>
      <c r="H895" s="145"/>
      <c r="I895" s="178"/>
      <c r="J895" s="179"/>
      <c r="K895" s="178"/>
      <c r="L895" s="145"/>
      <c r="M895" s="145"/>
      <c r="N895" s="145"/>
      <c r="O895" s="145"/>
      <c r="P895" s="145"/>
      <c r="Q895" s="145"/>
      <c r="R895" s="145"/>
      <c r="S895" s="145"/>
      <c r="T895" s="145"/>
      <c r="U895" s="145"/>
      <c r="V895" s="145"/>
      <c r="W895" s="145"/>
      <c r="X895" s="145"/>
      <c r="Y895" s="145"/>
      <c r="Z895" s="145"/>
      <c r="AA895" s="145"/>
      <c r="AB895" s="145"/>
      <c r="AC895" s="145"/>
      <c r="AD895" s="145"/>
      <c r="AE895" s="145"/>
      <c r="AF895" s="145"/>
      <c r="AG895" s="145"/>
      <c r="AH895" s="145"/>
      <c r="AI895" s="145"/>
      <c r="AJ895" s="145"/>
      <c r="AK895" s="145"/>
      <c r="AL895" s="145"/>
      <c r="AM895" s="145"/>
      <c r="AN895" s="145"/>
      <c r="AO895" s="145"/>
      <c r="AP895" s="145"/>
      <c r="AQ895" s="145"/>
      <c r="AR895" s="145"/>
      <c r="AS895" s="145"/>
      <c r="AT895" s="145"/>
      <c r="AU895" s="145"/>
      <c r="AV895" s="145"/>
      <c r="AW895" s="145"/>
      <c r="AX895" s="145"/>
      <c r="AY895" s="145"/>
      <c r="AZ895" s="145"/>
      <c r="BA895" s="145"/>
      <c r="BB895" s="145"/>
      <c r="BC895" s="145"/>
      <c r="BD895" s="145"/>
      <c r="BE895" s="145"/>
      <c r="BF895" s="145"/>
      <c r="BG895" s="145"/>
      <c r="BH895" s="145"/>
      <c r="BI895" s="145"/>
    </row>
    <row r="896" ht="14.25" customHeight="1">
      <c r="A896" s="111"/>
      <c r="B896" s="145"/>
      <c r="C896" s="178"/>
      <c r="D896" s="178"/>
      <c r="E896" s="179"/>
      <c r="F896" s="178"/>
      <c r="G896" s="145"/>
      <c r="H896" s="145"/>
      <c r="I896" s="178"/>
      <c r="J896" s="179"/>
      <c r="K896" s="178"/>
      <c r="L896" s="145"/>
      <c r="M896" s="145"/>
      <c r="N896" s="145"/>
      <c r="O896" s="145"/>
      <c r="P896" s="145"/>
      <c r="Q896" s="145"/>
      <c r="R896" s="145"/>
      <c r="S896" s="145"/>
      <c r="T896" s="145"/>
      <c r="U896" s="145"/>
      <c r="V896" s="145"/>
      <c r="W896" s="145"/>
      <c r="X896" s="145"/>
      <c r="Y896" s="145"/>
      <c r="Z896" s="145"/>
      <c r="AA896" s="145"/>
      <c r="AB896" s="145"/>
      <c r="AC896" s="145"/>
      <c r="AD896" s="145"/>
      <c r="AE896" s="145"/>
      <c r="AF896" s="145"/>
      <c r="AG896" s="145"/>
      <c r="AH896" s="145"/>
      <c r="AI896" s="145"/>
      <c r="AJ896" s="145"/>
      <c r="AK896" s="145"/>
      <c r="AL896" s="145"/>
      <c r="AM896" s="145"/>
      <c r="AN896" s="145"/>
      <c r="AO896" s="145"/>
      <c r="AP896" s="145"/>
      <c r="AQ896" s="145"/>
      <c r="AR896" s="145"/>
      <c r="AS896" s="145"/>
      <c r="AT896" s="145"/>
      <c r="AU896" s="145"/>
      <c r="AV896" s="145"/>
      <c r="AW896" s="145"/>
      <c r="AX896" s="145"/>
      <c r="AY896" s="145"/>
      <c r="AZ896" s="145"/>
      <c r="BA896" s="145"/>
      <c r="BB896" s="145"/>
      <c r="BC896" s="145"/>
      <c r="BD896" s="145"/>
      <c r="BE896" s="145"/>
      <c r="BF896" s="145"/>
      <c r="BG896" s="145"/>
      <c r="BH896" s="145"/>
      <c r="BI896" s="145"/>
    </row>
    <row r="897" ht="14.25" customHeight="1">
      <c r="A897" s="111"/>
      <c r="B897" s="145"/>
      <c r="C897" s="178"/>
      <c r="D897" s="178"/>
      <c r="E897" s="179"/>
      <c r="F897" s="178"/>
      <c r="G897" s="145"/>
      <c r="H897" s="145"/>
      <c r="I897" s="178"/>
      <c r="J897" s="179"/>
      <c r="K897" s="178"/>
      <c r="L897" s="145"/>
      <c r="M897" s="145"/>
      <c r="N897" s="145"/>
      <c r="O897" s="145"/>
      <c r="P897" s="145"/>
      <c r="Q897" s="145"/>
      <c r="R897" s="145"/>
      <c r="S897" s="145"/>
      <c r="T897" s="145"/>
      <c r="U897" s="145"/>
      <c r="V897" s="145"/>
      <c r="W897" s="145"/>
      <c r="X897" s="145"/>
      <c r="Y897" s="145"/>
      <c r="Z897" s="145"/>
      <c r="AA897" s="145"/>
      <c r="AB897" s="145"/>
      <c r="AC897" s="145"/>
      <c r="AD897" s="145"/>
      <c r="AE897" s="145"/>
      <c r="AF897" s="145"/>
      <c r="AG897" s="145"/>
      <c r="AH897" s="145"/>
      <c r="AI897" s="145"/>
      <c r="AJ897" s="145"/>
      <c r="AK897" s="145"/>
      <c r="AL897" s="145"/>
      <c r="AM897" s="145"/>
      <c r="AN897" s="145"/>
      <c r="AO897" s="145"/>
      <c r="AP897" s="145"/>
      <c r="AQ897" s="145"/>
      <c r="AR897" s="145"/>
      <c r="AS897" s="145"/>
      <c r="AT897" s="145"/>
      <c r="AU897" s="145"/>
      <c r="AV897" s="145"/>
      <c r="AW897" s="145"/>
      <c r="AX897" s="145"/>
      <c r="AY897" s="145"/>
      <c r="AZ897" s="145"/>
      <c r="BA897" s="145"/>
      <c r="BB897" s="145"/>
      <c r="BC897" s="145"/>
      <c r="BD897" s="145"/>
      <c r="BE897" s="145"/>
      <c r="BF897" s="145"/>
      <c r="BG897" s="145"/>
      <c r="BH897" s="145"/>
      <c r="BI897" s="145"/>
    </row>
    <row r="898" ht="14.25" customHeight="1">
      <c r="A898" s="111"/>
      <c r="B898" s="145"/>
      <c r="C898" s="178"/>
      <c r="D898" s="178"/>
      <c r="E898" s="179"/>
      <c r="F898" s="178"/>
      <c r="G898" s="145"/>
      <c r="H898" s="145"/>
      <c r="I898" s="178"/>
      <c r="J898" s="179"/>
      <c r="K898" s="178"/>
      <c r="L898" s="145"/>
      <c r="M898" s="145"/>
      <c r="N898" s="145"/>
      <c r="O898" s="145"/>
      <c r="P898" s="145"/>
      <c r="Q898" s="145"/>
      <c r="R898" s="145"/>
      <c r="S898" s="145"/>
      <c r="T898" s="145"/>
      <c r="U898" s="145"/>
      <c r="V898" s="145"/>
      <c r="W898" s="145"/>
      <c r="X898" s="145"/>
      <c r="Y898" s="145"/>
      <c r="Z898" s="145"/>
      <c r="AA898" s="145"/>
      <c r="AB898" s="145"/>
      <c r="AC898" s="145"/>
      <c r="AD898" s="145"/>
      <c r="AE898" s="145"/>
      <c r="AF898" s="145"/>
      <c r="AG898" s="145"/>
      <c r="AH898" s="145"/>
      <c r="AI898" s="145"/>
      <c r="AJ898" s="145"/>
      <c r="AK898" s="145"/>
      <c r="AL898" s="145"/>
      <c r="AM898" s="145"/>
      <c r="AN898" s="145"/>
      <c r="AO898" s="145"/>
      <c r="AP898" s="145"/>
      <c r="AQ898" s="145"/>
      <c r="AR898" s="145"/>
      <c r="AS898" s="145"/>
      <c r="AT898" s="145"/>
      <c r="AU898" s="145"/>
      <c r="AV898" s="145"/>
      <c r="AW898" s="145"/>
      <c r="AX898" s="145"/>
      <c r="AY898" s="145"/>
      <c r="AZ898" s="145"/>
      <c r="BA898" s="145"/>
      <c r="BB898" s="145"/>
      <c r="BC898" s="145"/>
      <c r="BD898" s="145"/>
      <c r="BE898" s="145"/>
      <c r="BF898" s="145"/>
      <c r="BG898" s="145"/>
      <c r="BH898" s="145"/>
      <c r="BI898" s="145"/>
    </row>
    <row r="899" ht="14.25" customHeight="1">
      <c r="A899" s="111"/>
      <c r="B899" s="145"/>
      <c r="C899" s="178"/>
      <c r="D899" s="178"/>
      <c r="E899" s="179"/>
      <c r="F899" s="178"/>
      <c r="G899" s="145"/>
      <c r="H899" s="145"/>
      <c r="I899" s="178"/>
      <c r="J899" s="179"/>
      <c r="K899" s="178"/>
      <c r="L899" s="145"/>
      <c r="M899" s="145"/>
      <c r="N899" s="145"/>
      <c r="O899" s="145"/>
      <c r="P899" s="145"/>
      <c r="Q899" s="145"/>
      <c r="R899" s="145"/>
      <c r="S899" s="145"/>
      <c r="T899" s="145"/>
      <c r="U899" s="145"/>
      <c r="V899" s="145"/>
      <c r="W899" s="145"/>
      <c r="X899" s="145"/>
      <c r="Y899" s="145"/>
      <c r="Z899" s="145"/>
      <c r="AA899" s="145"/>
      <c r="AB899" s="145"/>
      <c r="AC899" s="145"/>
      <c r="AD899" s="145"/>
      <c r="AE899" s="145"/>
      <c r="AF899" s="145"/>
      <c r="AG899" s="145"/>
      <c r="AH899" s="145"/>
      <c r="AI899" s="145"/>
      <c r="AJ899" s="145"/>
      <c r="AK899" s="145"/>
      <c r="AL899" s="145"/>
      <c r="AM899" s="145"/>
      <c r="AN899" s="145"/>
      <c r="AO899" s="145"/>
      <c r="AP899" s="145"/>
      <c r="AQ899" s="145"/>
      <c r="AR899" s="145"/>
      <c r="AS899" s="145"/>
      <c r="AT899" s="145"/>
      <c r="AU899" s="145"/>
      <c r="AV899" s="145"/>
      <c r="AW899" s="145"/>
      <c r="AX899" s="145"/>
      <c r="AY899" s="145"/>
      <c r="AZ899" s="145"/>
      <c r="BA899" s="145"/>
      <c r="BB899" s="145"/>
      <c r="BC899" s="145"/>
      <c r="BD899" s="145"/>
      <c r="BE899" s="145"/>
      <c r="BF899" s="145"/>
      <c r="BG899" s="145"/>
      <c r="BH899" s="145"/>
      <c r="BI899" s="145"/>
    </row>
    <row r="900" ht="14.25" customHeight="1">
      <c r="A900" s="111"/>
      <c r="B900" s="145"/>
      <c r="C900" s="178"/>
      <c r="D900" s="178"/>
      <c r="E900" s="179"/>
      <c r="F900" s="178"/>
      <c r="G900" s="145"/>
      <c r="H900" s="145"/>
      <c r="I900" s="178"/>
      <c r="J900" s="179"/>
      <c r="K900" s="178"/>
      <c r="L900" s="145"/>
      <c r="M900" s="145"/>
      <c r="N900" s="145"/>
      <c r="O900" s="145"/>
      <c r="P900" s="145"/>
      <c r="Q900" s="145"/>
      <c r="R900" s="145"/>
      <c r="S900" s="145"/>
      <c r="T900" s="145"/>
      <c r="U900" s="145"/>
      <c r="V900" s="145"/>
      <c r="W900" s="145"/>
      <c r="X900" s="145"/>
      <c r="Y900" s="145"/>
      <c r="Z900" s="145"/>
      <c r="AA900" s="145"/>
      <c r="AB900" s="145"/>
      <c r="AC900" s="145"/>
      <c r="AD900" s="145"/>
      <c r="AE900" s="145"/>
      <c r="AF900" s="145"/>
      <c r="AG900" s="145"/>
      <c r="AH900" s="145"/>
      <c r="AI900" s="145"/>
      <c r="AJ900" s="145"/>
      <c r="AK900" s="145"/>
      <c r="AL900" s="145"/>
      <c r="AM900" s="145"/>
      <c r="AN900" s="145"/>
      <c r="AO900" s="145"/>
      <c r="AP900" s="145"/>
      <c r="AQ900" s="145"/>
      <c r="AR900" s="145"/>
      <c r="AS900" s="145"/>
      <c r="AT900" s="145"/>
      <c r="AU900" s="145"/>
      <c r="AV900" s="145"/>
      <c r="AW900" s="145"/>
      <c r="AX900" s="145"/>
      <c r="AY900" s="145"/>
      <c r="AZ900" s="145"/>
      <c r="BA900" s="145"/>
      <c r="BB900" s="145"/>
      <c r="BC900" s="145"/>
      <c r="BD900" s="145"/>
      <c r="BE900" s="145"/>
      <c r="BF900" s="145"/>
      <c r="BG900" s="145"/>
      <c r="BH900" s="145"/>
      <c r="BI900" s="145"/>
    </row>
    <row r="901" ht="14.25" customHeight="1">
      <c r="A901" s="111"/>
      <c r="B901" s="145"/>
      <c r="C901" s="178"/>
      <c r="D901" s="178"/>
      <c r="E901" s="179"/>
      <c r="F901" s="178"/>
      <c r="G901" s="145"/>
      <c r="H901" s="145"/>
      <c r="I901" s="178"/>
      <c r="J901" s="179"/>
      <c r="K901" s="178"/>
      <c r="L901" s="145"/>
      <c r="M901" s="145"/>
      <c r="N901" s="145"/>
      <c r="O901" s="145"/>
      <c r="P901" s="145"/>
      <c r="Q901" s="145"/>
      <c r="R901" s="145"/>
      <c r="S901" s="145"/>
      <c r="T901" s="145"/>
      <c r="U901" s="145"/>
      <c r="V901" s="145"/>
      <c r="W901" s="145"/>
      <c r="X901" s="145"/>
      <c r="Y901" s="145"/>
      <c r="Z901" s="145"/>
      <c r="AA901" s="145"/>
      <c r="AB901" s="145"/>
      <c r="AC901" s="145"/>
      <c r="AD901" s="145"/>
      <c r="AE901" s="145"/>
      <c r="AF901" s="145"/>
      <c r="AG901" s="145"/>
      <c r="AH901" s="145"/>
      <c r="AI901" s="145"/>
      <c r="AJ901" s="145"/>
      <c r="AK901" s="145"/>
      <c r="AL901" s="145"/>
      <c r="AM901" s="145"/>
      <c r="AN901" s="145"/>
      <c r="AO901" s="145"/>
      <c r="AP901" s="145"/>
      <c r="AQ901" s="145"/>
      <c r="AR901" s="145"/>
      <c r="AS901" s="145"/>
      <c r="AT901" s="145"/>
      <c r="AU901" s="145"/>
      <c r="AV901" s="145"/>
      <c r="AW901" s="145"/>
      <c r="AX901" s="145"/>
      <c r="AY901" s="145"/>
      <c r="AZ901" s="145"/>
      <c r="BA901" s="145"/>
      <c r="BB901" s="145"/>
      <c r="BC901" s="145"/>
      <c r="BD901" s="145"/>
      <c r="BE901" s="145"/>
      <c r="BF901" s="145"/>
      <c r="BG901" s="145"/>
      <c r="BH901" s="145"/>
      <c r="BI901" s="145"/>
    </row>
    <row r="902" ht="14.25" customHeight="1">
      <c r="A902" s="111"/>
      <c r="B902" s="145"/>
      <c r="C902" s="178"/>
      <c r="D902" s="178"/>
      <c r="E902" s="179"/>
      <c r="F902" s="178"/>
      <c r="G902" s="145"/>
      <c r="H902" s="145"/>
      <c r="I902" s="178"/>
      <c r="J902" s="179"/>
      <c r="K902" s="178"/>
      <c r="L902" s="145"/>
      <c r="M902" s="145"/>
      <c r="N902" s="145"/>
      <c r="O902" s="145"/>
      <c r="P902" s="145"/>
      <c r="Q902" s="145"/>
      <c r="R902" s="145"/>
      <c r="S902" s="145"/>
      <c r="T902" s="145"/>
      <c r="U902" s="145"/>
      <c r="V902" s="145"/>
      <c r="W902" s="145"/>
      <c r="X902" s="145"/>
      <c r="Y902" s="145"/>
      <c r="Z902" s="145"/>
      <c r="AA902" s="145"/>
      <c r="AB902" s="145"/>
      <c r="AC902" s="145"/>
      <c r="AD902" s="145"/>
      <c r="AE902" s="145"/>
      <c r="AF902" s="145"/>
      <c r="AG902" s="145"/>
      <c r="AH902" s="145"/>
      <c r="AI902" s="145"/>
      <c r="AJ902" s="145"/>
      <c r="AK902" s="145"/>
      <c r="AL902" s="145"/>
      <c r="AM902" s="145"/>
      <c r="AN902" s="145"/>
      <c r="AO902" s="145"/>
      <c r="AP902" s="145"/>
      <c r="AQ902" s="145"/>
      <c r="AR902" s="145"/>
      <c r="AS902" s="145"/>
      <c r="AT902" s="145"/>
      <c r="AU902" s="145"/>
      <c r="AV902" s="145"/>
      <c r="AW902" s="145"/>
      <c r="AX902" s="145"/>
      <c r="AY902" s="145"/>
      <c r="AZ902" s="145"/>
      <c r="BA902" s="145"/>
      <c r="BB902" s="145"/>
      <c r="BC902" s="145"/>
      <c r="BD902" s="145"/>
      <c r="BE902" s="145"/>
      <c r="BF902" s="145"/>
      <c r="BG902" s="145"/>
      <c r="BH902" s="145"/>
      <c r="BI902" s="145"/>
    </row>
    <row r="903" ht="14.25" customHeight="1">
      <c r="A903" s="111"/>
      <c r="B903" s="145"/>
      <c r="C903" s="178"/>
      <c r="D903" s="178"/>
      <c r="E903" s="179"/>
      <c r="F903" s="178"/>
      <c r="G903" s="145"/>
      <c r="H903" s="145"/>
      <c r="I903" s="178"/>
      <c r="J903" s="179"/>
      <c r="K903" s="178"/>
      <c r="L903" s="145"/>
      <c r="M903" s="145"/>
      <c r="N903" s="145"/>
      <c r="O903" s="145"/>
      <c r="P903" s="145"/>
      <c r="Q903" s="145"/>
      <c r="R903" s="145"/>
      <c r="S903" s="145"/>
      <c r="T903" s="145"/>
      <c r="U903" s="145"/>
      <c r="V903" s="145"/>
      <c r="W903" s="145"/>
      <c r="X903" s="145"/>
      <c r="Y903" s="145"/>
      <c r="Z903" s="145"/>
      <c r="AA903" s="145"/>
      <c r="AB903" s="145"/>
      <c r="AC903" s="145"/>
      <c r="AD903" s="145"/>
      <c r="AE903" s="145"/>
      <c r="AF903" s="145"/>
      <c r="AG903" s="145"/>
      <c r="AH903" s="145"/>
      <c r="AI903" s="145"/>
      <c r="AJ903" s="145"/>
      <c r="AK903" s="145"/>
      <c r="AL903" s="145"/>
      <c r="AM903" s="145"/>
      <c r="AN903" s="145"/>
      <c r="AO903" s="145"/>
      <c r="AP903" s="145"/>
      <c r="AQ903" s="145"/>
      <c r="AR903" s="145"/>
      <c r="AS903" s="145"/>
      <c r="AT903" s="145"/>
      <c r="AU903" s="145"/>
      <c r="AV903" s="145"/>
      <c r="AW903" s="145"/>
      <c r="AX903" s="145"/>
      <c r="AY903" s="145"/>
      <c r="AZ903" s="145"/>
      <c r="BA903" s="145"/>
      <c r="BB903" s="145"/>
      <c r="BC903" s="145"/>
      <c r="BD903" s="145"/>
      <c r="BE903" s="145"/>
      <c r="BF903" s="145"/>
      <c r="BG903" s="145"/>
      <c r="BH903" s="145"/>
      <c r="BI903" s="145"/>
    </row>
    <row r="904" ht="14.25" customHeight="1">
      <c r="A904" s="111"/>
      <c r="B904" s="145"/>
      <c r="C904" s="178"/>
      <c r="D904" s="178"/>
      <c r="E904" s="179"/>
      <c r="F904" s="178"/>
      <c r="G904" s="145"/>
      <c r="H904" s="145"/>
      <c r="I904" s="178"/>
      <c r="J904" s="179"/>
      <c r="K904" s="178"/>
      <c r="L904" s="145"/>
      <c r="M904" s="145"/>
      <c r="N904" s="145"/>
      <c r="O904" s="145"/>
      <c r="P904" s="145"/>
      <c r="Q904" s="145"/>
      <c r="R904" s="145"/>
      <c r="S904" s="145"/>
      <c r="T904" s="145"/>
      <c r="U904" s="145"/>
      <c r="V904" s="145"/>
      <c r="W904" s="145"/>
      <c r="X904" s="145"/>
      <c r="Y904" s="145"/>
      <c r="Z904" s="145"/>
      <c r="AA904" s="145"/>
      <c r="AB904" s="145"/>
      <c r="AC904" s="145"/>
      <c r="AD904" s="145"/>
      <c r="AE904" s="145"/>
      <c r="AF904" s="145"/>
      <c r="AG904" s="145"/>
      <c r="AH904" s="145"/>
      <c r="AI904" s="145"/>
      <c r="AJ904" s="145"/>
      <c r="AK904" s="145"/>
      <c r="AL904" s="145"/>
      <c r="AM904" s="145"/>
      <c r="AN904" s="145"/>
      <c r="AO904" s="145"/>
      <c r="AP904" s="145"/>
      <c r="AQ904" s="145"/>
      <c r="AR904" s="145"/>
      <c r="AS904" s="145"/>
      <c r="AT904" s="145"/>
      <c r="AU904" s="145"/>
      <c r="AV904" s="145"/>
      <c r="AW904" s="145"/>
      <c r="AX904" s="145"/>
      <c r="AY904" s="145"/>
      <c r="AZ904" s="145"/>
      <c r="BA904" s="145"/>
      <c r="BB904" s="145"/>
      <c r="BC904" s="145"/>
      <c r="BD904" s="145"/>
      <c r="BE904" s="145"/>
      <c r="BF904" s="145"/>
      <c r="BG904" s="145"/>
      <c r="BH904" s="145"/>
      <c r="BI904" s="145"/>
    </row>
    <row r="905" ht="14.25" customHeight="1">
      <c r="A905" s="111"/>
      <c r="B905" s="145"/>
      <c r="C905" s="178"/>
      <c r="D905" s="178"/>
      <c r="E905" s="179"/>
      <c r="F905" s="178"/>
      <c r="G905" s="145"/>
      <c r="H905" s="145"/>
      <c r="I905" s="178"/>
      <c r="J905" s="179"/>
      <c r="K905" s="178"/>
      <c r="L905" s="145"/>
      <c r="M905" s="145"/>
      <c r="N905" s="145"/>
      <c r="O905" s="145"/>
      <c r="P905" s="145"/>
      <c r="Q905" s="145"/>
      <c r="R905" s="145"/>
      <c r="S905" s="145"/>
      <c r="T905" s="145"/>
      <c r="U905" s="145"/>
      <c r="V905" s="145"/>
      <c r="W905" s="145"/>
      <c r="X905" s="145"/>
      <c r="Y905" s="145"/>
      <c r="Z905" s="145"/>
      <c r="AA905" s="145"/>
      <c r="AB905" s="145"/>
      <c r="AC905" s="145"/>
      <c r="AD905" s="145"/>
      <c r="AE905" s="145"/>
      <c r="AF905" s="145"/>
      <c r="AG905" s="145"/>
      <c r="AH905" s="145"/>
      <c r="AI905" s="145"/>
      <c r="AJ905" s="145"/>
      <c r="AK905" s="145"/>
      <c r="AL905" s="145"/>
      <c r="AM905" s="145"/>
      <c r="AN905" s="145"/>
      <c r="AO905" s="145"/>
      <c r="AP905" s="145"/>
      <c r="AQ905" s="145"/>
      <c r="AR905" s="145"/>
      <c r="AS905" s="145"/>
      <c r="AT905" s="145"/>
      <c r="AU905" s="145"/>
      <c r="AV905" s="145"/>
      <c r="AW905" s="145"/>
      <c r="AX905" s="145"/>
      <c r="AY905" s="145"/>
      <c r="AZ905" s="145"/>
      <c r="BA905" s="145"/>
      <c r="BB905" s="145"/>
      <c r="BC905" s="145"/>
      <c r="BD905" s="145"/>
      <c r="BE905" s="145"/>
      <c r="BF905" s="145"/>
      <c r="BG905" s="145"/>
      <c r="BH905" s="145"/>
      <c r="BI905" s="145"/>
    </row>
    <row r="906" ht="14.25" customHeight="1">
      <c r="A906" s="111"/>
      <c r="B906" s="145"/>
      <c r="C906" s="178"/>
      <c r="D906" s="178"/>
      <c r="E906" s="179"/>
      <c r="F906" s="178"/>
      <c r="G906" s="145"/>
      <c r="H906" s="145"/>
      <c r="I906" s="178"/>
      <c r="J906" s="179"/>
      <c r="K906" s="178"/>
      <c r="L906" s="145"/>
      <c r="M906" s="145"/>
      <c r="N906" s="145"/>
      <c r="O906" s="145"/>
      <c r="P906" s="145"/>
      <c r="Q906" s="145"/>
      <c r="R906" s="145"/>
      <c r="S906" s="145"/>
      <c r="T906" s="145"/>
      <c r="U906" s="145"/>
      <c r="V906" s="145"/>
      <c r="W906" s="145"/>
      <c r="X906" s="145"/>
      <c r="Y906" s="145"/>
      <c r="Z906" s="145"/>
      <c r="AA906" s="145"/>
      <c r="AB906" s="145"/>
      <c r="AC906" s="145"/>
      <c r="AD906" s="145"/>
      <c r="AE906" s="145"/>
      <c r="AF906" s="145"/>
      <c r="AG906" s="145"/>
      <c r="AH906" s="145"/>
      <c r="AI906" s="145"/>
      <c r="AJ906" s="145"/>
      <c r="AK906" s="145"/>
      <c r="AL906" s="145"/>
      <c r="AM906" s="145"/>
      <c r="AN906" s="145"/>
      <c r="AO906" s="145"/>
      <c r="AP906" s="145"/>
      <c r="AQ906" s="145"/>
      <c r="AR906" s="145"/>
      <c r="AS906" s="145"/>
      <c r="AT906" s="145"/>
      <c r="AU906" s="145"/>
      <c r="AV906" s="145"/>
      <c r="AW906" s="145"/>
      <c r="AX906" s="145"/>
      <c r="AY906" s="145"/>
      <c r="AZ906" s="145"/>
      <c r="BA906" s="145"/>
      <c r="BB906" s="145"/>
      <c r="BC906" s="145"/>
      <c r="BD906" s="145"/>
      <c r="BE906" s="145"/>
      <c r="BF906" s="145"/>
      <c r="BG906" s="145"/>
      <c r="BH906" s="145"/>
      <c r="BI906" s="145"/>
    </row>
    <row r="907" ht="14.25" customHeight="1">
      <c r="A907" s="111"/>
      <c r="B907" s="145"/>
      <c r="C907" s="178"/>
      <c r="D907" s="178"/>
      <c r="E907" s="179"/>
      <c r="F907" s="178"/>
      <c r="G907" s="145"/>
      <c r="H907" s="145"/>
      <c r="I907" s="178"/>
      <c r="J907" s="179"/>
      <c r="K907" s="178"/>
      <c r="L907" s="145"/>
      <c r="M907" s="145"/>
      <c r="N907" s="145"/>
      <c r="O907" s="145"/>
      <c r="P907" s="145"/>
      <c r="Q907" s="145"/>
      <c r="R907" s="145"/>
      <c r="S907" s="145"/>
      <c r="T907" s="145"/>
      <c r="U907" s="145"/>
      <c r="V907" s="145"/>
      <c r="W907" s="145"/>
      <c r="X907" s="145"/>
      <c r="Y907" s="145"/>
      <c r="Z907" s="145"/>
      <c r="AA907" s="145"/>
      <c r="AB907" s="145"/>
      <c r="AC907" s="145"/>
      <c r="AD907" s="145"/>
      <c r="AE907" s="145"/>
      <c r="AF907" s="145"/>
      <c r="AG907" s="145"/>
      <c r="AH907" s="145"/>
      <c r="AI907" s="145"/>
      <c r="AJ907" s="145"/>
      <c r="AK907" s="145"/>
      <c r="AL907" s="145"/>
      <c r="AM907" s="145"/>
      <c r="AN907" s="145"/>
      <c r="AO907" s="145"/>
      <c r="AP907" s="145"/>
      <c r="AQ907" s="145"/>
      <c r="AR907" s="145"/>
      <c r="AS907" s="145"/>
      <c r="AT907" s="145"/>
      <c r="AU907" s="145"/>
      <c r="AV907" s="145"/>
      <c r="AW907" s="145"/>
      <c r="AX907" s="145"/>
      <c r="AY907" s="145"/>
      <c r="AZ907" s="145"/>
      <c r="BA907" s="145"/>
      <c r="BB907" s="145"/>
      <c r="BC907" s="145"/>
      <c r="BD907" s="145"/>
      <c r="BE907" s="145"/>
      <c r="BF907" s="145"/>
      <c r="BG907" s="145"/>
      <c r="BH907" s="145"/>
      <c r="BI907" s="145"/>
    </row>
    <row r="908" ht="14.25" customHeight="1">
      <c r="A908" s="111"/>
      <c r="B908" s="145"/>
      <c r="C908" s="178"/>
      <c r="D908" s="178"/>
      <c r="E908" s="179"/>
      <c r="F908" s="178"/>
      <c r="G908" s="145"/>
      <c r="H908" s="145"/>
      <c r="I908" s="178"/>
      <c r="J908" s="179"/>
      <c r="K908" s="178"/>
      <c r="L908" s="145"/>
      <c r="M908" s="145"/>
      <c r="N908" s="145"/>
      <c r="O908" s="145"/>
      <c r="P908" s="145"/>
      <c r="Q908" s="145"/>
      <c r="R908" s="145"/>
      <c r="S908" s="145"/>
      <c r="T908" s="145"/>
      <c r="U908" s="145"/>
      <c r="V908" s="145"/>
      <c r="W908" s="145"/>
      <c r="X908" s="145"/>
      <c r="Y908" s="145"/>
      <c r="Z908" s="145"/>
      <c r="AA908" s="145"/>
      <c r="AB908" s="145"/>
      <c r="AC908" s="145"/>
      <c r="AD908" s="145"/>
      <c r="AE908" s="145"/>
      <c r="AF908" s="145"/>
      <c r="AG908" s="145"/>
      <c r="AH908" s="145"/>
      <c r="AI908" s="145"/>
      <c r="AJ908" s="145"/>
      <c r="AK908" s="145"/>
      <c r="AL908" s="145"/>
      <c r="AM908" s="145"/>
      <c r="AN908" s="145"/>
      <c r="AO908" s="145"/>
      <c r="AP908" s="145"/>
      <c r="AQ908" s="145"/>
      <c r="AR908" s="145"/>
      <c r="AS908" s="145"/>
      <c r="AT908" s="145"/>
      <c r="AU908" s="145"/>
      <c r="AV908" s="145"/>
      <c r="AW908" s="145"/>
      <c r="AX908" s="145"/>
      <c r="AY908" s="145"/>
      <c r="AZ908" s="145"/>
      <c r="BA908" s="145"/>
      <c r="BB908" s="145"/>
      <c r="BC908" s="145"/>
      <c r="BD908" s="145"/>
      <c r="BE908" s="145"/>
      <c r="BF908" s="145"/>
      <c r="BG908" s="145"/>
      <c r="BH908" s="145"/>
      <c r="BI908" s="145"/>
    </row>
    <row r="909" ht="14.25" customHeight="1">
      <c r="A909" s="111"/>
      <c r="B909" s="145"/>
      <c r="C909" s="178"/>
      <c r="D909" s="178"/>
      <c r="E909" s="179"/>
      <c r="F909" s="178"/>
      <c r="G909" s="145"/>
      <c r="H909" s="145"/>
      <c r="I909" s="178"/>
      <c r="J909" s="179"/>
      <c r="K909" s="178"/>
      <c r="L909" s="145"/>
      <c r="M909" s="145"/>
      <c r="N909" s="145"/>
      <c r="O909" s="145"/>
      <c r="P909" s="145"/>
      <c r="Q909" s="145"/>
      <c r="R909" s="145"/>
      <c r="S909" s="145"/>
      <c r="T909" s="145"/>
      <c r="U909" s="145"/>
      <c r="V909" s="145"/>
      <c r="W909" s="145"/>
      <c r="X909" s="145"/>
      <c r="Y909" s="145"/>
      <c r="Z909" s="145"/>
      <c r="AA909" s="145"/>
      <c r="AB909" s="145"/>
      <c r="AC909" s="145"/>
      <c r="AD909" s="145"/>
      <c r="AE909" s="145"/>
      <c r="AF909" s="145"/>
      <c r="AG909" s="145"/>
      <c r="AH909" s="145"/>
      <c r="AI909" s="145"/>
      <c r="AJ909" s="145"/>
      <c r="AK909" s="145"/>
      <c r="AL909" s="145"/>
      <c r="AM909" s="145"/>
      <c r="AN909" s="145"/>
      <c r="AO909" s="145"/>
      <c r="AP909" s="145"/>
      <c r="AQ909" s="145"/>
      <c r="AR909" s="145"/>
      <c r="AS909" s="145"/>
      <c r="AT909" s="145"/>
      <c r="AU909" s="145"/>
      <c r="AV909" s="145"/>
      <c r="AW909" s="145"/>
      <c r="AX909" s="145"/>
      <c r="AY909" s="145"/>
      <c r="AZ909" s="145"/>
      <c r="BA909" s="145"/>
      <c r="BB909" s="145"/>
      <c r="BC909" s="145"/>
      <c r="BD909" s="145"/>
      <c r="BE909" s="145"/>
      <c r="BF909" s="145"/>
      <c r="BG909" s="145"/>
      <c r="BH909" s="145"/>
      <c r="BI909" s="145"/>
    </row>
    <row r="910" ht="14.25" customHeight="1">
      <c r="A910" s="111"/>
      <c r="B910" s="145"/>
      <c r="C910" s="178"/>
      <c r="D910" s="178"/>
      <c r="E910" s="179"/>
      <c r="F910" s="178"/>
      <c r="G910" s="145"/>
      <c r="H910" s="145"/>
      <c r="I910" s="178"/>
      <c r="J910" s="179"/>
      <c r="K910" s="178"/>
      <c r="L910" s="145"/>
      <c r="M910" s="145"/>
      <c r="N910" s="145"/>
      <c r="O910" s="145"/>
      <c r="P910" s="145"/>
      <c r="Q910" s="145"/>
      <c r="R910" s="145"/>
      <c r="S910" s="145"/>
      <c r="T910" s="145"/>
      <c r="U910" s="145"/>
      <c r="V910" s="145"/>
      <c r="W910" s="145"/>
      <c r="X910" s="145"/>
      <c r="Y910" s="145"/>
      <c r="Z910" s="145"/>
      <c r="AA910" s="145"/>
      <c r="AB910" s="145"/>
      <c r="AC910" s="145"/>
      <c r="AD910" s="145"/>
      <c r="AE910" s="145"/>
      <c r="AF910" s="145"/>
      <c r="AG910" s="145"/>
      <c r="AH910" s="145"/>
      <c r="AI910" s="145"/>
      <c r="AJ910" s="145"/>
      <c r="AK910" s="145"/>
      <c r="AL910" s="145"/>
      <c r="AM910" s="145"/>
      <c r="AN910" s="145"/>
      <c r="AO910" s="145"/>
      <c r="AP910" s="145"/>
      <c r="AQ910" s="145"/>
      <c r="AR910" s="145"/>
      <c r="AS910" s="145"/>
      <c r="AT910" s="145"/>
      <c r="AU910" s="145"/>
      <c r="AV910" s="145"/>
      <c r="AW910" s="145"/>
      <c r="AX910" s="145"/>
      <c r="AY910" s="145"/>
      <c r="AZ910" s="145"/>
      <c r="BA910" s="145"/>
      <c r="BB910" s="145"/>
      <c r="BC910" s="145"/>
      <c r="BD910" s="145"/>
      <c r="BE910" s="145"/>
      <c r="BF910" s="145"/>
      <c r="BG910" s="145"/>
      <c r="BH910" s="145"/>
      <c r="BI910" s="145"/>
    </row>
    <row r="911" ht="14.25" customHeight="1">
      <c r="A911" s="111"/>
      <c r="B911" s="145"/>
      <c r="C911" s="178"/>
      <c r="D911" s="178"/>
      <c r="E911" s="179"/>
      <c r="F911" s="178"/>
      <c r="G911" s="145"/>
      <c r="H911" s="145"/>
      <c r="I911" s="178"/>
      <c r="J911" s="179"/>
      <c r="K911" s="178"/>
      <c r="L911" s="145"/>
      <c r="M911" s="145"/>
      <c r="N911" s="145"/>
      <c r="O911" s="145"/>
      <c r="P911" s="145"/>
      <c r="Q911" s="145"/>
      <c r="R911" s="145"/>
      <c r="S911" s="145"/>
      <c r="T911" s="145"/>
      <c r="U911" s="145"/>
      <c r="V911" s="145"/>
      <c r="W911" s="145"/>
      <c r="X911" s="145"/>
      <c r="Y911" s="145"/>
      <c r="Z911" s="145"/>
      <c r="AA911" s="145"/>
      <c r="AB911" s="145"/>
      <c r="AC911" s="145"/>
      <c r="AD911" s="145"/>
      <c r="AE911" s="145"/>
      <c r="AF911" s="145"/>
      <c r="AG911" s="145"/>
      <c r="AH911" s="145"/>
      <c r="AI911" s="145"/>
      <c r="AJ911" s="145"/>
      <c r="AK911" s="145"/>
      <c r="AL911" s="145"/>
      <c r="AM911" s="145"/>
      <c r="AN911" s="145"/>
      <c r="AO911" s="145"/>
      <c r="AP911" s="145"/>
      <c r="AQ911" s="145"/>
      <c r="AR911" s="145"/>
      <c r="AS911" s="145"/>
      <c r="AT911" s="145"/>
      <c r="AU911" s="145"/>
      <c r="AV911" s="145"/>
      <c r="AW911" s="145"/>
      <c r="AX911" s="145"/>
      <c r="AY911" s="145"/>
      <c r="AZ911" s="145"/>
      <c r="BA911" s="145"/>
      <c r="BB911" s="145"/>
      <c r="BC911" s="145"/>
      <c r="BD911" s="145"/>
      <c r="BE911" s="145"/>
      <c r="BF911" s="145"/>
      <c r="BG911" s="145"/>
      <c r="BH911" s="145"/>
      <c r="BI911" s="145"/>
    </row>
    <row r="912" ht="14.25" customHeight="1">
      <c r="A912" s="111"/>
      <c r="B912" s="145"/>
      <c r="C912" s="178"/>
      <c r="D912" s="178"/>
      <c r="E912" s="179"/>
      <c r="F912" s="178"/>
      <c r="G912" s="145"/>
      <c r="H912" s="145"/>
      <c r="I912" s="178"/>
      <c r="J912" s="179"/>
      <c r="K912" s="178"/>
      <c r="L912" s="145"/>
      <c r="M912" s="145"/>
      <c r="N912" s="145"/>
      <c r="O912" s="145"/>
      <c r="P912" s="145"/>
      <c r="Q912" s="145"/>
      <c r="R912" s="145"/>
      <c r="S912" s="145"/>
      <c r="T912" s="145"/>
      <c r="U912" s="145"/>
      <c r="V912" s="145"/>
      <c r="W912" s="145"/>
      <c r="X912" s="145"/>
      <c r="Y912" s="145"/>
      <c r="Z912" s="145"/>
      <c r="AA912" s="145"/>
      <c r="AB912" s="145"/>
      <c r="AC912" s="145"/>
      <c r="AD912" s="145"/>
      <c r="AE912" s="145"/>
      <c r="AF912" s="145"/>
      <c r="AG912" s="145"/>
      <c r="AH912" s="145"/>
      <c r="AI912" s="145"/>
      <c r="AJ912" s="145"/>
      <c r="AK912" s="145"/>
      <c r="AL912" s="145"/>
      <c r="AM912" s="145"/>
      <c r="AN912" s="145"/>
      <c r="AO912" s="145"/>
      <c r="AP912" s="145"/>
      <c r="AQ912" s="145"/>
      <c r="AR912" s="145"/>
      <c r="AS912" s="145"/>
      <c r="AT912" s="145"/>
      <c r="AU912" s="145"/>
      <c r="AV912" s="145"/>
      <c r="AW912" s="145"/>
      <c r="AX912" s="145"/>
      <c r="AY912" s="145"/>
      <c r="AZ912" s="145"/>
      <c r="BA912" s="145"/>
      <c r="BB912" s="145"/>
      <c r="BC912" s="145"/>
      <c r="BD912" s="145"/>
      <c r="BE912" s="145"/>
      <c r="BF912" s="145"/>
      <c r="BG912" s="145"/>
      <c r="BH912" s="145"/>
      <c r="BI912" s="145"/>
    </row>
    <row r="913" ht="14.25" customHeight="1">
      <c r="A913" s="111"/>
      <c r="B913" s="145"/>
      <c r="C913" s="178"/>
      <c r="D913" s="178"/>
      <c r="E913" s="179"/>
      <c r="F913" s="178"/>
      <c r="G913" s="145"/>
      <c r="H913" s="145"/>
      <c r="I913" s="178"/>
      <c r="J913" s="179"/>
      <c r="K913" s="178"/>
      <c r="L913" s="145"/>
      <c r="M913" s="145"/>
      <c r="N913" s="145"/>
      <c r="O913" s="145"/>
      <c r="P913" s="145"/>
      <c r="Q913" s="145"/>
      <c r="R913" s="145"/>
      <c r="S913" s="145"/>
      <c r="T913" s="145"/>
      <c r="U913" s="145"/>
      <c r="V913" s="145"/>
      <c r="W913" s="145"/>
      <c r="X913" s="145"/>
      <c r="Y913" s="145"/>
      <c r="Z913" s="145"/>
      <c r="AA913" s="145"/>
      <c r="AB913" s="145"/>
      <c r="AC913" s="145"/>
      <c r="AD913" s="145"/>
      <c r="AE913" s="145"/>
      <c r="AF913" s="145"/>
      <c r="AG913" s="145"/>
      <c r="AH913" s="145"/>
      <c r="AI913" s="145"/>
      <c r="AJ913" s="145"/>
      <c r="AK913" s="145"/>
      <c r="AL913" s="145"/>
      <c r="AM913" s="145"/>
      <c r="AN913" s="145"/>
      <c r="AO913" s="145"/>
      <c r="AP913" s="145"/>
      <c r="AQ913" s="145"/>
      <c r="AR913" s="145"/>
      <c r="AS913" s="145"/>
      <c r="AT913" s="145"/>
      <c r="AU913" s="145"/>
      <c r="AV913" s="145"/>
      <c r="AW913" s="145"/>
      <c r="AX913" s="145"/>
      <c r="AY913" s="145"/>
      <c r="AZ913" s="145"/>
      <c r="BA913" s="145"/>
      <c r="BB913" s="145"/>
      <c r="BC913" s="145"/>
      <c r="BD913" s="145"/>
      <c r="BE913" s="145"/>
      <c r="BF913" s="145"/>
      <c r="BG913" s="145"/>
      <c r="BH913" s="145"/>
      <c r="BI913" s="145"/>
    </row>
    <row r="914" ht="14.25" customHeight="1">
      <c r="A914" s="111"/>
      <c r="B914" s="145"/>
      <c r="C914" s="178"/>
      <c r="D914" s="178"/>
      <c r="E914" s="179"/>
      <c r="F914" s="178"/>
      <c r="G914" s="145"/>
      <c r="H914" s="145"/>
      <c r="I914" s="178"/>
      <c r="J914" s="179"/>
      <c r="K914" s="178"/>
      <c r="L914" s="145"/>
      <c r="M914" s="145"/>
      <c r="N914" s="145"/>
      <c r="O914" s="145"/>
      <c r="P914" s="145"/>
      <c r="Q914" s="145"/>
      <c r="R914" s="145"/>
      <c r="S914" s="145"/>
      <c r="T914" s="145"/>
      <c r="U914" s="145"/>
      <c r="V914" s="145"/>
      <c r="W914" s="145"/>
      <c r="X914" s="145"/>
      <c r="Y914" s="145"/>
      <c r="Z914" s="145"/>
      <c r="AA914" s="145"/>
      <c r="AB914" s="145"/>
      <c r="AC914" s="145"/>
      <c r="AD914" s="145"/>
      <c r="AE914" s="145"/>
      <c r="AF914" s="145"/>
      <c r="AG914" s="145"/>
      <c r="AH914" s="145"/>
      <c r="AI914" s="145"/>
      <c r="AJ914" s="145"/>
      <c r="AK914" s="145"/>
      <c r="AL914" s="145"/>
      <c r="AM914" s="145"/>
      <c r="AN914" s="145"/>
      <c r="AO914" s="145"/>
      <c r="AP914" s="145"/>
      <c r="AQ914" s="145"/>
      <c r="AR914" s="145"/>
      <c r="AS914" s="145"/>
      <c r="AT914" s="145"/>
      <c r="AU914" s="145"/>
      <c r="AV914" s="145"/>
      <c r="AW914" s="145"/>
      <c r="AX914" s="145"/>
      <c r="AY914" s="145"/>
      <c r="AZ914" s="145"/>
      <c r="BA914" s="145"/>
      <c r="BB914" s="145"/>
      <c r="BC914" s="145"/>
      <c r="BD914" s="145"/>
      <c r="BE914" s="145"/>
      <c r="BF914" s="145"/>
      <c r="BG914" s="145"/>
      <c r="BH914" s="145"/>
      <c r="BI914" s="145"/>
    </row>
    <row r="915" ht="14.25" customHeight="1">
      <c r="A915" s="111"/>
      <c r="B915" s="145"/>
      <c r="C915" s="178"/>
      <c r="D915" s="178"/>
      <c r="E915" s="179"/>
      <c r="F915" s="178"/>
      <c r="G915" s="145"/>
      <c r="H915" s="145"/>
      <c r="I915" s="178"/>
      <c r="J915" s="179"/>
      <c r="K915" s="178"/>
      <c r="L915" s="145"/>
      <c r="M915" s="145"/>
      <c r="N915" s="145"/>
      <c r="O915" s="145"/>
      <c r="P915" s="145"/>
      <c r="Q915" s="145"/>
      <c r="R915" s="145"/>
      <c r="S915" s="145"/>
      <c r="T915" s="145"/>
      <c r="U915" s="145"/>
      <c r="V915" s="145"/>
      <c r="W915" s="145"/>
      <c r="X915" s="145"/>
      <c r="Y915" s="145"/>
      <c r="Z915" s="145"/>
      <c r="AA915" s="145"/>
      <c r="AB915" s="145"/>
      <c r="AC915" s="145"/>
      <c r="AD915" s="145"/>
      <c r="AE915" s="145"/>
      <c r="AF915" s="145"/>
      <c r="AG915" s="145"/>
      <c r="AH915" s="145"/>
      <c r="AI915" s="145"/>
      <c r="AJ915" s="145"/>
      <c r="AK915" s="145"/>
      <c r="AL915" s="145"/>
      <c r="AM915" s="145"/>
      <c r="AN915" s="145"/>
      <c r="AO915" s="145"/>
      <c r="AP915" s="145"/>
      <c r="AQ915" s="145"/>
      <c r="AR915" s="145"/>
      <c r="AS915" s="145"/>
      <c r="AT915" s="145"/>
      <c r="AU915" s="145"/>
      <c r="AV915" s="145"/>
      <c r="AW915" s="145"/>
      <c r="AX915" s="145"/>
      <c r="AY915" s="145"/>
      <c r="AZ915" s="145"/>
      <c r="BA915" s="145"/>
      <c r="BB915" s="145"/>
      <c r="BC915" s="145"/>
      <c r="BD915" s="145"/>
      <c r="BE915" s="145"/>
      <c r="BF915" s="145"/>
      <c r="BG915" s="145"/>
      <c r="BH915" s="145"/>
      <c r="BI915" s="145"/>
    </row>
    <row r="916" ht="14.25" customHeight="1">
      <c r="A916" s="111"/>
      <c r="B916" s="145"/>
      <c r="C916" s="178"/>
      <c r="D916" s="178"/>
      <c r="E916" s="179"/>
      <c r="F916" s="178"/>
      <c r="G916" s="145"/>
      <c r="H916" s="145"/>
      <c r="I916" s="178"/>
      <c r="J916" s="179"/>
      <c r="K916" s="178"/>
      <c r="L916" s="145"/>
      <c r="M916" s="145"/>
      <c r="N916" s="145"/>
      <c r="O916" s="145"/>
      <c r="P916" s="145"/>
      <c r="Q916" s="145"/>
      <c r="R916" s="145"/>
      <c r="S916" s="145"/>
      <c r="T916" s="145"/>
      <c r="U916" s="145"/>
      <c r="V916" s="145"/>
      <c r="W916" s="145"/>
      <c r="X916" s="145"/>
      <c r="Y916" s="145"/>
      <c r="Z916" s="145"/>
      <c r="AA916" s="145"/>
      <c r="AB916" s="145"/>
      <c r="AC916" s="145"/>
      <c r="AD916" s="145"/>
      <c r="AE916" s="145"/>
      <c r="AF916" s="145"/>
      <c r="AG916" s="145"/>
      <c r="AH916" s="145"/>
      <c r="AI916" s="145"/>
      <c r="AJ916" s="145"/>
      <c r="AK916" s="145"/>
      <c r="AL916" s="145"/>
      <c r="AM916" s="145"/>
      <c r="AN916" s="145"/>
      <c r="AO916" s="145"/>
      <c r="AP916" s="145"/>
      <c r="AQ916" s="145"/>
      <c r="AR916" s="145"/>
      <c r="AS916" s="145"/>
      <c r="AT916" s="145"/>
      <c r="AU916" s="145"/>
      <c r="AV916" s="145"/>
      <c r="AW916" s="145"/>
      <c r="AX916" s="145"/>
      <c r="AY916" s="145"/>
      <c r="AZ916" s="145"/>
      <c r="BA916" s="145"/>
      <c r="BB916" s="145"/>
      <c r="BC916" s="145"/>
      <c r="BD916" s="145"/>
      <c r="BE916" s="145"/>
      <c r="BF916" s="145"/>
      <c r="BG916" s="145"/>
      <c r="BH916" s="145"/>
      <c r="BI916" s="145"/>
    </row>
    <row r="917" ht="14.25" customHeight="1">
      <c r="A917" s="111"/>
      <c r="B917" s="145"/>
      <c r="C917" s="178"/>
      <c r="D917" s="178"/>
      <c r="E917" s="179"/>
      <c r="F917" s="178"/>
      <c r="G917" s="145"/>
      <c r="H917" s="145"/>
      <c r="I917" s="178"/>
      <c r="J917" s="179"/>
      <c r="K917" s="178"/>
      <c r="L917" s="145"/>
      <c r="M917" s="145"/>
      <c r="N917" s="145"/>
      <c r="O917" s="145"/>
      <c r="P917" s="145"/>
      <c r="Q917" s="145"/>
      <c r="R917" s="145"/>
      <c r="S917" s="145"/>
      <c r="T917" s="145"/>
      <c r="U917" s="145"/>
      <c r="V917" s="145"/>
      <c r="W917" s="145"/>
      <c r="X917" s="145"/>
      <c r="Y917" s="145"/>
      <c r="Z917" s="145"/>
      <c r="AA917" s="145"/>
      <c r="AB917" s="145"/>
      <c r="AC917" s="145"/>
      <c r="AD917" s="145"/>
      <c r="AE917" s="145"/>
      <c r="AF917" s="145"/>
      <c r="AG917" s="145"/>
      <c r="AH917" s="145"/>
      <c r="AI917" s="145"/>
      <c r="AJ917" s="145"/>
      <c r="AK917" s="145"/>
      <c r="AL917" s="145"/>
      <c r="AM917" s="145"/>
      <c r="AN917" s="145"/>
      <c r="AO917" s="145"/>
      <c r="AP917" s="145"/>
      <c r="AQ917" s="145"/>
      <c r="AR917" s="145"/>
      <c r="AS917" s="145"/>
      <c r="AT917" s="145"/>
      <c r="AU917" s="145"/>
      <c r="AV917" s="145"/>
      <c r="AW917" s="145"/>
      <c r="AX917" s="145"/>
      <c r="AY917" s="145"/>
      <c r="AZ917" s="145"/>
      <c r="BA917" s="145"/>
      <c r="BB917" s="145"/>
      <c r="BC917" s="145"/>
      <c r="BD917" s="145"/>
      <c r="BE917" s="145"/>
      <c r="BF917" s="145"/>
      <c r="BG917" s="145"/>
      <c r="BH917" s="145"/>
      <c r="BI917" s="145"/>
    </row>
    <row r="918" ht="14.25" customHeight="1">
      <c r="A918" s="111"/>
      <c r="B918" s="145"/>
      <c r="C918" s="178"/>
      <c r="D918" s="178"/>
      <c r="E918" s="179"/>
      <c r="F918" s="178"/>
      <c r="G918" s="145"/>
      <c r="H918" s="145"/>
      <c r="I918" s="178"/>
      <c r="J918" s="179"/>
      <c r="K918" s="178"/>
      <c r="L918" s="145"/>
      <c r="M918" s="145"/>
      <c r="N918" s="145"/>
      <c r="O918" s="145"/>
      <c r="P918" s="145"/>
      <c r="Q918" s="145"/>
      <c r="R918" s="145"/>
      <c r="S918" s="145"/>
      <c r="T918" s="145"/>
      <c r="U918" s="145"/>
      <c r="V918" s="145"/>
      <c r="W918" s="145"/>
      <c r="X918" s="145"/>
      <c r="Y918" s="145"/>
      <c r="Z918" s="145"/>
      <c r="AA918" s="145"/>
      <c r="AB918" s="145"/>
      <c r="AC918" s="145"/>
      <c r="AD918" s="145"/>
      <c r="AE918" s="145"/>
      <c r="AF918" s="145"/>
      <c r="AG918" s="145"/>
      <c r="AH918" s="145"/>
      <c r="AI918" s="145"/>
      <c r="AJ918" s="145"/>
      <c r="AK918" s="145"/>
      <c r="AL918" s="145"/>
      <c r="AM918" s="145"/>
      <c r="AN918" s="145"/>
      <c r="AO918" s="145"/>
      <c r="AP918" s="145"/>
      <c r="AQ918" s="145"/>
      <c r="AR918" s="145"/>
      <c r="AS918" s="145"/>
      <c r="AT918" s="145"/>
      <c r="AU918" s="145"/>
      <c r="AV918" s="145"/>
      <c r="AW918" s="145"/>
      <c r="AX918" s="145"/>
      <c r="AY918" s="145"/>
      <c r="AZ918" s="145"/>
      <c r="BA918" s="145"/>
      <c r="BB918" s="145"/>
      <c r="BC918" s="145"/>
      <c r="BD918" s="145"/>
      <c r="BE918" s="145"/>
      <c r="BF918" s="145"/>
      <c r="BG918" s="145"/>
      <c r="BH918" s="145"/>
      <c r="BI918" s="145"/>
    </row>
    <row r="919" ht="14.25" customHeight="1">
      <c r="A919" s="111"/>
      <c r="B919" s="145"/>
      <c r="C919" s="178"/>
      <c r="D919" s="178"/>
      <c r="E919" s="179"/>
      <c r="F919" s="178"/>
      <c r="G919" s="145"/>
      <c r="H919" s="145"/>
      <c r="I919" s="178"/>
      <c r="J919" s="179"/>
      <c r="K919" s="178"/>
      <c r="L919" s="145"/>
      <c r="M919" s="145"/>
      <c r="N919" s="145"/>
      <c r="O919" s="145"/>
      <c r="P919" s="145"/>
      <c r="Q919" s="145"/>
      <c r="R919" s="145"/>
      <c r="S919" s="145"/>
      <c r="T919" s="145"/>
      <c r="U919" s="145"/>
      <c r="V919" s="145"/>
      <c r="W919" s="145"/>
      <c r="X919" s="145"/>
      <c r="Y919" s="145"/>
      <c r="Z919" s="145"/>
      <c r="AA919" s="145"/>
      <c r="AB919" s="145"/>
      <c r="AC919" s="145"/>
      <c r="AD919" s="145"/>
      <c r="AE919" s="145"/>
      <c r="AF919" s="145"/>
      <c r="AG919" s="145"/>
      <c r="AH919" s="145"/>
      <c r="AI919" s="145"/>
      <c r="AJ919" s="145"/>
      <c r="AK919" s="145"/>
      <c r="AL919" s="145"/>
      <c r="AM919" s="145"/>
      <c r="AN919" s="145"/>
      <c r="AO919" s="145"/>
      <c r="AP919" s="145"/>
      <c r="AQ919" s="145"/>
      <c r="AR919" s="145"/>
      <c r="AS919" s="145"/>
      <c r="AT919" s="145"/>
      <c r="AU919" s="145"/>
      <c r="AV919" s="145"/>
      <c r="AW919" s="145"/>
      <c r="AX919" s="145"/>
      <c r="AY919" s="145"/>
      <c r="AZ919" s="145"/>
      <c r="BA919" s="145"/>
      <c r="BB919" s="145"/>
      <c r="BC919" s="145"/>
      <c r="BD919" s="145"/>
      <c r="BE919" s="145"/>
      <c r="BF919" s="145"/>
      <c r="BG919" s="145"/>
      <c r="BH919" s="145"/>
      <c r="BI919" s="145"/>
    </row>
    <row r="920" ht="14.25" customHeight="1">
      <c r="A920" s="111"/>
      <c r="B920" s="145"/>
      <c r="C920" s="178"/>
      <c r="D920" s="178"/>
      <c r="E920" s="179"/>
      <c r="F920" s="178"/>
      <c r="G920" s="145"/>
      <c r="H920" s="145"/>
      <c r="I920" s="178"/>
      <c r="J920" s="179"/>
      <c r="K920" s="178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5"/>
      <c r="Z920" s="145"/>
      <c r="AA920" s="145"/>
      <c r="AB920" s="145"/>
      <c r="AC920" s="145"/>
      <c r="AD920" s="145"/>
      <c r="AE920" s="145"/>
      <c r="AF920" s="145"/>
      <c r="AG920" s="145"/>
      <c r="AH920" s="145"/>
      <c r="AI920" s="145"/>
      <c r="AJ920" s="145"/>
      <c r="AK920" s="145"/>
      <c r="AL920" s="145"/>
      <c r="AM920" s="145"/>
      <c r="AN920" s="145"/>
      <c r="AO920" s="145"/>
      <c r="AP920" s="145"/>
      <c r="AQ920" s="145"/>
      <c r="AR920" s="145"/>
      <c r="AS920" s="145"/>
      <c r="AT920" s="145"/>
      <c r="AU920" s="145"/>
      <c r="AV920" s="145"/>
      <c r="AW920" s="145"/>
      <c r="AX920" s="145"/>
      <c r="AY920" s="145"/>
      <c r="AZ920" s="145"/>
      <c r="BA920" s="145"/>
      <c r="BB920" s="145"/>
      <c r="BC920" s="145"/>
      <c r="BD920" s="145"/>
      <c r="BE920" s="145"/>
      <c r="BF920" s="145"/>
      <c r="BG920" s="145"/>
      <c r="BH920" s="145"/>
      <c r="BI920" s="145"/>
    </row>
    <row r="921" ht="14.25" customHeight="1">
      <c r="A921" s="111"/>
      <c r="B921" s="145"/>
      <c r="C921" s="178"/>
      <c r="D921" s="178"/>
      <c r="E921" s="179"/>
      <c r="F921" s="178"/>
      <c r="G921" s="145"/>
      <c r="H921" s="145"/>
      <c r="I921" s="178"/>
      <c r="J921" s="179"/>
      <c r="K921" s="178"/>
      <c r="L921" s="145"/>
      <c r="M921" s="145"/>
      <c r="N921" s="145"/>
      <c r="O921" s="145"/>
      <c r="P921" s="145"/>
      <c r="Q921" s="145"/>
      <c r="R921" s="145"/>
      <c r="S921" s="145"/>
      <c r="T921" s="145"/>
      <c r="U921" s="145"/>
      <c r="V921" s="145"/>
      <c r="W921" s="145"/>
      <c r="X921" s="145"/>
      <c r="Y921" s="145"/>
      <c r="Z921" s="145"/>
      <c r="AA921" s="145"/>
      <c r="AB921" s="145"/>
      <c r="AC921" s="145"/>
      <c r="AD921" s="145"/>
      <c r="AE921" s="145"/>
      <c r="AF921" s="145"/>
      <c r="AG921" s="145"/>
      <c r="AH921" s="145"/>
      <c r="AI921" s="145"/>
      <c r="AJ921" s="145"/>
      <c r="AK921" s="145"/>
      <c r="AL921" s="145"/>
      <c r="AM921" s="145"/>
      <c r="AN921" s="145"/>
      <c r="AO921" s="145"/>
      <c r="AP921" s="145"/>
      <c r="AQ921" s="145"/>
      <c r="AR921" s="145"/>
      <c r="AS921" s="145"/>
      <c r="AT921" s="145"/>
      <c r="AU921" s="145"/>
      <c r="AV921" s="145"/>
      <c r="AW921" s="145"/>
      <c r="AX921" s="145"/>
      <c r="AY921" s="145"/>
      <c r="AZ921" s="145"/>
      <c r="BA921" s="145"/>
      <c r="BB921" s="145"/>
      <c r="BC921" s="145"/>
      <c r="BD921" s="145"/>
      <c r="BE921" s="145"/>
      <c r="BF921" s="145"/>
      <c r="BG921" s="145"/>
      <c r="BH921" s="145"/>
      <c r="BI921" s="145"/>
    </row>
    <row r="922" ht="14.25" customHeight="1">
      <c r="A922" s="111"/>
      <c r="B922" s="145"/>
      <c r="C922" s="178"/>
      <c r="D922" s="178"/>
      <c r="E922" s="179"/>
      <c r="F922" s="178"/>
      <c r="G922" s="145"/>
      <c r="H922" s="145"/>
      <c r="I922" s="178"/>
      <c r="J922" s="179"/>
      <c r="K922" s="178"/>
      <c r="L922" s="145"/>
      <c r="M922" s="145"/>
      <c r="N922" s="145"/>
      <c r="O922" s="145"/>
      <c r="P922" s="145"/>
      <c r="Q922" s="145"/>
      <c r="R922" s="145"/>
      <c r="S922" s="145"/>
      <c r="T922" s="145"/>
      <c r="U922" s="145"/>
      <c r="V922" s="145"/>
      <c r="W922" s="145"/>
      <c r="X922" s="145"/>
      <c r="Y922" s="145"/>
      <c r="Z922" s="145"/>
      <c r="AA922" s="145"/>
      <c r="AB922" s="145"/>
      <c r="AC922" s="145"/>
      <c r="AD922" s="145"/>
      <c r="AE922" s="145"/>
      <c r="AF922" s="145"/>
      <c r="AG922" s="145"/>
      <c r="AH922" s="145"/>
      <c r="AI922" s="145"/>
      <c r="AJ922" s="145"/>
      <c r="AK922" s="145"/>
      <c r="AL922" s="145"/>
      <c r="AM922" s="145"/>
      <c r="AN922" s="145"/>
      <c r="AO922" s="145"/>
      <c r="AP922" s="145"/>
      <c r="AQ922" s="145"/>
      <c r="AR922" s="145"/>
      <c r="AS922" s="145"/>
      <c r="AT922" s="145"/>
      <c r="AU922" s="145"/>
      <c r="AV922" s="145"/>
      <c r="AW922" s="145"/>
      <c r="AX922" s="145"/>
      <c r="AY922" s="145"/>
      <c r="AZ922" s="145"/>
      <c r="BA922" s="145"/>
      <c r="BB922" s="145"/>
      <c r="BC922" s="145"/>
      <c r="BD922" s="145"/>
      <c r="BE922" s="145"/>
      <c r="BF922" s="145"/>
      <c r="BG922" s="145"/>
      <c r="BH922" s="145"/>
      <c r="BI922" s="145"/>
    </row>
    <row r="923" ht="14.25" customHeight="1">
      <c r="A923" s="111"/>
      <c r="B923" s="145"/>
      <c r="C923" s="178"/>
      <c r="D923" s="178"/>
      <c r="E923" s="179"/>
      <c r="F923" s="178"/>
      <c r="G923" s="145"/>
      <c r="H923" s="145"/>
      <c r="I923" s="178"/>
      <c r="J923" s="179"/>
      <c r="K923" s="178"/>
      <c r="L923" s="145"/>
      <c r="M923" s="145"/>
      <c r="N923" s="145"/>
      <c r="O923" s="145"/>
      <c r="P923" s="145"/>
      <c r="Q923" s="145"/>
      <c r="R923" s="145"/>
      <c r="S923" s="145"/>
      <c r="T923" s="145"/>
      <c r="U923" s="145"/>
      <c r="V923" s="145"/>
      <c r="W923" s="145"/>
      <c r="X923" s="145"/>
      <c r="Y923" s="145"/>
      <c r="Z923" s="145"/>
      <c r="AA923" s="145"/>
      <c r="AB923" s="145"/>
      <c r="AC923" s="145"/>
      <c r="AD923" s="145"/>
      <c r="AE923" s="145"/>
      <c r="AF923" s="145"/>
      <c r="AG923" s="145"/>
      <c r="AH923" s="145"/>
      <c r="AI923" s="145"/>
      <c r="AJ923" s="145"/>
      <c r="AK923" s="145"/>
      <c r="AL923" s="145"/>
      <c r="AM923" s="145"/>
      <c r="AN923" s="145"/>
      <c r="AO923" s="145"/>
      <c r="AP923" s="145"/>
      <c r="AQ923" s="145"/>
      <c r="AR923" s="145"/>
      <c r="AS923" s="145"/>
      <c r="AT923" s="145"/>
      <c r="AU923" s="145"/>
      <c r="AV923" s="145"/>
      <c r="AW923" s="145"/>
      <c r="AX923" s="145"/>
      <c r="AY923" s="145"/>
      <c r="AZ923" s="145"/>
      <c r="BA923" s="145"/>
      <c r="BB923" s="145"/>
      <c r="BC923" s="145"/>
      <c r="BD923" s="145"/>
      <c r="BE923" s="145"/>
      <c r="BF923" s="145"/>
      <c r="BG923" s="145"/>
      <c r="BH923" s="145"/>
      <c r="BI923" s="145"/>
    </row>
    <row r="924" ht="14.25" customHeight="1">
      <c r="A924" s="111"/>
      <c r="B924" s="145"/>
      <c r="C924" s="178"/>
      <c r="D924" s="178"/>
      <c r="E924" s="179"/>
      <c r="F924" s="178"/>
      <c r="G924" s="145"/>
      <c r="H924" s="145"/>
      <c r="I924" s="178"/>
      <c r="J924" s="179"/>
      <c r="K924" s="178"/>
      <c r="L924" s="145"/>
      <c r="M924" s="145"/>
      <c r="N924" s="145"/>
      <c r="O924" s="145"/>
      <c r="P924" s="145"/>
      <c r="Q924" s="145"/>
      <c r="R924" s="145"/>
      <c r="S924" s="145"/>
      <c r="T924" s="145"/>
      <c r="U924" s="145"/>
      <c r="V924" s="145"/>
      <c r="W924" s="145"/>
      <c r="X924" s="145"/>
      <c r="Y924" s="145"/>
      <c r="Z924" s="145"/>
      <c r="AA924" s="145"/>
      <c r="AB924" s="145"/>
      <c r="AC924" s="145"/>
      <c r="AD924" s="145"/>
      <c r="AE924" s="145"/>
      <c r="AF924" s="145"/>
      <c r="AG924" s="145"/>
      <c r="AH924" s="145"/>
      <c r="AI924" s="145"/>
      <c r="AJ924" s="145"/>
      <c r="AK924" s="145"/>
      <c r="AL924" s="145"/>
      <c r="AM924" s="145"/>
      <c r="AN924" s="145"/>
      <c r="AO924" s="145"/>
      <c r="AP924" s="145"/>
      <c r="AQ924" s="145"/>
      <c r="AR924" s="145"/>
      <c r="AS924" s="145"/>
      <c r="AT924" s="145"/>
      <c r="AU924" s="145"/>
      <c r="AV924" s="145"/>
      <c r="AW924" s="145"/>
      <c r="AX924" s="145"/>
      <c r="AY924" s="145"/>
      <c r="AZ924" s="145"/>
      <c r="BA924" s="145"/>
      <c r="BB924" s="145"/>
      <c r="BC924" s="145"/>
      <c r="BD924" s="145"/>
      <c r="BE924" s="145"/>
      <c r="BF924" s="145"/>
      <c r="BG924" s="145"/>
      <c r="BH924" s="145"/>
      <c r="BI924" s="145"/>
    </row>
    <row r="925" ht="14.25" customHeight="1">
      <c r="A925" s="111"/>
      <c r="B925" s="145"/>
      <c r="C925" s="178"/>
      <c r="D925" s="178"/>
      <c r="E925" s="179"/>
      <c r="F925" s="178"/>
      <c r="G925" s="145"/>
      <c r="H925" s="145"/>
      <c r="I925" s="178"/>
      <c r="J925" s="179"/>
      <c r="K925" s="178"/>
      <c r="L925" s="145"/>
      <c r="M925" s="145"/>
      <c r="N925" s="145"/>
      <c r="O925" s="145"/>
      <c r="P925" s="145"/>
      <c r="Q925" s="145"/>
      <c r="R925" s="145"/>
      <c r="S925" s="145"/>
      <c r="T925" s="145"/>
      <c r="U925" s="145"/>
      <c r="V925" s="145"/>
      <c r="W925" s="145"/>
      <c r="X925" s="145"/>
      <c r="Y925" s="145"/>
      <c r="Z925" s="145"/>
      <c r="AA925" s="145"/>
      <c r="AB925" s="145"/>
      <c r="AC925" s="145"/>
      <c r="AD925" s="145"/>
      <c r="AE925" s="145"/>
      <c r="AF925" s="145"/>
      <c r="AG925" s="145"/>
      <c r="AH925" s="145"/>
      <c r="AI925" s="145"/>
      <c r="AJ925" s="145"/>
      <c r="AK925" s="145"/>
      <c r="AL925" s="145"/>
      <c r="AM925" s="145"/>
      <c r="AN925" s="145"/>
      <c r="AO925" s="145"/>
      <c r="AP925" s="145"/>
      <c r="AQ925" s="145"/>
      <c r="AR925" s="145"/>
      <c r="AS925" s="145"/>
      <c r="AT925" s="145"/>
      <c r="AU925" s="145"/>
      <c r="AV925" s="145"/>
      <c r="AW925" s="145"/>
      <c r="AX925" s="145"/>
      <c r="AY925" s="145"/>
      <c r="AZ925" s="145"/>
      <c r="BA925" s="145"/>
      <c r="BB925" s="145"/>
      <c r="BC925" s="145"/>
      <c r="BD925" s="145"/>
      <c r="BE925" s="145"/>
      <c r="BF925" s="145"/>
      <c r="BG925" s="145"/>
      <c r="BH925" s="145"/>
      <c r="BI925" s="145"/>
    </row>
    <row r="926" ht="14.25" customHeight="1">
      <c r="A926" s="111"/>
      <c r="B926" s="145"/>
      <c r="C926" s="178"/>
      <c r="D926" s="178"/>
      <c r="E926" s="179"/>
      <c r="F926" s="178"/>
      <c r="G926" s="145"/>
      <c r="H926" s="145"/>
      <c r="I926" s="178"/>
      <c r="J926" s="179"/>
      <c r="K926" s="178"/>
      <c r="L926" s="145"/>
      <c r="M926" s="145"/>
      <c r="N926" s="145"/>
      <c r="O926" s="145"/>
      <c r="P926" s="145"/>
      <c r="Q926" s="145"/>
      <c r="R926" s="145"/>
      <c r="S926" s="145"/>
      <c r="T926" s="145"/>
      <c r="U926" s="145"/>
      <c r="V926" s="145"/>
      <c r="W926" s="145"/>
      <c r="X926" s="145"/>
      <c r="Y926" s="145"/>
      <c r="Z926" s="145"/>
      <c r="AA926" s="145"/>
      <c r="AB926" s="145"/>
      <c r="AC926" s="145"/>
      <c r="AD926" s="145"/>
      <c r="AE926" s="145"/>
      <c r="AF926" s="145"/>
      <c r="AG926" s="145"/>
      <c r="AH926" s="145"/>
      <c r="AI926" s="145"/>
      <c r="AJ926" s="145"/>
      <c r="AK926" s="145"/>
      <c r="AL926" s="145"/>
      <c r="AM926" s="145"/>
      <c r="AN926" s="145"/>
      <c r="AO926" s="145"/>
      <c r="AP926" s="145"/>
      <c r="AQ926" s="145"/>
      <c r="AR926" s="145"/>
      <c r="AS926" s="145"/>
      <c r="AT926" s="145"/>
      <c r="AU926" s="145"/>
      <c r="AV926" s="145"/>
      <c r="AW926" s="145"/>
      <c r="AX926" s="145"/>
      <c r="AY926" s="145"/>
      <c r="AZ926" s="145"/>
      <c r="BA926" s="145"/>
      <c r="BB926" s="145"/>
      <c r="BC926" s="145"/>
      <c r="BD926" s="145"/>
      <c r="BE926" s="145"/>
      <c r="BF926" s="145"/>
      <c r="BG926" s="145"/>
      <c r="BH926" s="145"/>
      <c r="BI926" s="145"/>
    </row>
    <row r="927" ht="14.25" customHeight="1">
      <c r="A927" s="111"/>
      <c r="B927" s="145"/>
      <c r="C927" s="178"/>
      <c r="D927" s="178"/>
      <c r="E927" s="179"/>
      <c r="F927" s="178"/>
      <c r="G927" s="145"/>
      <c r="H927" s="145"/>
      <c r="I927" s="178"/>
      <c r="J927" s="179"/>
      <c r="K927" s="178"/>
      <c r="L927" s="145"/>
      <c r="M927" s="145"/>
      <c r="N927" s="145"/>
      <c r="O927" s="145"/>
      <c r="P927" s="145"/>
      <c r="Q927" s="145"/>
      <c r="R927" s="145"/>
      <c r="S927" s="145"/>
      <c r="T927" s="145"/>
      <c r="U927" s="145"/>
      <c r="V927" s="145"/>
      <c r="W927" s="145"/>
      <c r="X927" s="145"/>
      <c r="Y927" s="145"/>
      <c r="Z927" s="145"/>
      <c r="AA927" s="145"/>
      <c r="AB927" s="145"/>
      <c r="AC927" s="145"/>
      <c r="AD927" s="145"/>
      <c r="AE927" s="145"/>
      <c r="AF927" s="145"/>
      <c r="AG927" s="145"/>
      <c r="AH927" s="145"/>
      <c r="AI927" s="145"/>
      <c r="AJ927" s="145"/>
      <c r="AK927" s="145"/>
      <c r="AL927" s="145"/>
      <c r="AM927" s="145"/>
      <c r="AN927" s="145"/>
      <c r="AO927" s="145"/>
      <c r="AP927" s="145"/>
      <c r="AQ927" s="145"/>
      <c r="AR927" s="145"/>
      <c r="AS927" s="145"/>
      <c r="AT927" s="145"/>
      <c r="AU927" s="145"/>
      <c r="AV927" s="145"/>
      <c r="AW927" s="145"/>
      <c r="AX927" s="145"/>
      <c r="AY927" s="145"/>
      <c r="AZ927" s="145"/>
      <c r="BA927" s="145"/>
      <c r="BB927" s="145"/>
      <c r="BC927" s="145"/>
      <c r="BD927" s="145"/>
      <c r="BE927" s="145"/>
      <c r="BF927" s="145"/>
      <c r="BG927" s="145"/>
      <c r="BH927" s="145"/>
      <c r="BI927" s="145"/>
    </row>
    <row r="928" ht="14.25" customHeight="1">
      <c r="A928" s="111"/>
      <c r="B928" s="145"/>
      <c r="C928" s="178"/>
      <c r="D928" s="178"/>
      <c r="E928" s="179"/>
      <c r="F928" s="178"/>
      <c r="G928" s="145"/>
      <c r="H928" s="145"/>
      <c r="I928" s="178"/>
      <c r="J928" s="179"/>
      <c r="K928" s="178"/>
      <c r="L928" s="145"/>
      <c r="M928" s="145"/>
      <c r="N928" s="145"/>
      <c r="O928" s="145"/>
      <c r="P928" s="145"/>
      <c r="Q928" s="145"/>
      <c r="R928" s="145"/>
      <c r="S928" s="145"/>
      <c r="T928" s="145"/>
      <c r="U928" s="145"/>
      <c r="V928" s="145"/>
      <c r="W928" s="145"/>
      <c r="X928" s="145"/>
      <c r="Y928" s="145"/>
      <c r="Z928" s="145"/>
      <c r="AA928" s="145"/>
      <c r="AB928" s="145"/>
      <c r="AC928" s="145"/>
      <c r="AD928" s="145"/>
      <c r="AE928" s="145"/>
      <c r="AF928" s="145"/>
      <c r="AG928" s="145"/>
      <c r="AH928" s="145"/>
      <c r="AI928" s="145"/>
      <c r="AJ928" s="145"/>
      <c r="AK928" s="145"/>
      <c r="AL928" s="145"/>
      <c r="AM928" s="145"/>
      <c r="AN928" s="145"/>
      <c r="AO928" s="145"/>
      <c r="AP928" s="145"/>
      <c r="AQ928" s="145"/>
      <c r="AR928" s="145"/>
      <c r="AS928" s="145"/>
      <c r="AT928" s="145"/>
      <c r="AU928" s="145"/>
      <c r="AV928" s="145"/>
      <c r="AW928" s="145"/>
      <c r="AX928" s="145"/>
      <c r="AY928" s="145"/>
      <c r="AZ928" s="145"/>
      <c r="BA928" s="145"/>
      <c r="BB928" s="145"/>
      <c r="BC928" s="145"/>
      <c r="BD928" s="145"/>
      <c r="BE928" s="145"/>
      <c r="BF928" s="145"/>
      <c r="BG928" s="145"/>
      <c r="BH928" s="145"/>
      <c r="BI928" s="145"/>
    </row>
    <row r="929" ht="14.25" customHeight="1">
      <c r="A929" s="111"/>
      <c r="B929" s="145"/>
      <c r="C929" s="178"/>
      <c r="D929" s="178"/>
      <c r="E929" s="179"/>
      <c r="F929" s="178"/>
      <c r="G929" s="145"/>
      <c r="H929" s="145"/>
      <c r="I929" s="178"/>
      <c r="J929" s="179"/>
      <c r="K929" s="178"/>
      <c r="L929" s="145"/>
      <c r="M929" s="145"/>
      <c r="N929" s="145"/>
      <c r="O929" s="145"/>
      <c r="P929" s="145"/>
      <c r="Q929" s="145"/>
      <c r="R929" s="145"/>
      <c r="S929" s="145"/>
      <c r="T929" s="145"/>
      <c r="U929" s="145"/>
      <c r="V929" s="145"/>
      <c r="W929" s="145"/>
      <c r="X929" s="145"/>
      <c r="Y929" s="145"/>
      <c r="Z929" s="145"/>
      <c r="AA929" s="145"/>
      <c r="AB929" s="145"/>
      <c r="AC929" s="145"/>
      <c r="AD929" s="145"/>
      <c r="AE929" s="145"/>
      <c r="AF929" s="145"/>
      <c r="AG929" s="145"/>
      <c r="AH929" s="145"/>
      <c r="AI929" s="145"/>
      <c r="AJ929" s="145"/>
      <c r="AK929" s="145"/>
      <c r="AL929" s="145"/>
      <c r="AM929" s="145"/>
      <c r="AN929" s="145"/>
      <c r="AO929" s="145"/>
      <c r="AP929" s="145"/>
      <c r="AQ929" s="145"/>
      <c r="AR929" s="145"/>
      <c r="AS929" s="145"/>
      <c r="AT929" s="145"/>
      <c r="AU929" s="145"/>
      <c r="AV929" s="145"/>
      <c r="AW929" s="145"/>
      <c r="AX929" s="145"/>
      <c r="AY929" s="145"/>
      <c r="AZ929" s="145"/>
      <c r="BA929" s="145"/>
      <c r="BB929" s="145"/>
      <c r="BC929" s="145"/>
      <c r="BD929" s="145"/>
      <c r="BE929" s="145"/>
      <c r="BF929" s="145"/>
      <c r="BG929" s="145"/>
      <c r="BH929" s="145"/>
      <c r="BI929" s="145"/>
    </row>
    <row r="930" ht="14.25" customHeight="1">
      <c r="A930" s="111"/>
      <c r="B930" s="145"/>
      <c r="C930" s="178"/>
      <c r="D930" s="178"/>
      <c r="E930" s="179"/>
      <c r="F930" s="178"/>
      <c r="G930" s="145"/>
      <c r="H930" s="145"/>
      <c r="I930" s="178"/>
      <c r="J930" s="179"/>
      <c r="K930" s="178"/>
      <c r="L930" s="145"/>
      <c r="M930" s="145"/>
      <c r="N930" s="145"/>
      <c r="O930" s="145"/>
      <c r="P930" s="145"/>
      <c r="Q930" s="145"/>
      <c r="R930" s="145"/>
      <c r="S930" s="145"/>
      <c r="T930" s="145"/>
      <c r="U930" s="145"/>
      <c r="V930" s="145"/>
      <c r="W930" s="145"/>
      <c r="X930" s="145"/>
      <c r="Y930" s="145"/>
      <c r="Z930" s="145"/>
      <c r="AA930" s="145"/>
      <c r="AB930" s="145"/>
      <c r="AC930" s="145"/>
      <c r="AD930" s="145"/>
      <c r="AE930" s="145"/>
      <c r="AF930" s="145"/>
      <c r="AG930" s="145"/>
      <c r="AH930" s="145"/>
      <c r="AI930" s="145"/>
      <c r="AJ930" s="145"/>
      <c r="AK930" s="145"/>
      <c r="AL930" s="145"/>
      <c r="AM930" s="145"/>
      <c r="AN930" s="145"/>
      <c r="AO930" s="145"/>
      <c r="AP930" s="145"/>
      <c r="AQ930" s="145"/>
      <c r="AR930" s="145"/>
      <c r="AS930" s="145"/>
      <c r="AT930" s="145"/>
      <c r="AU930" s="145"/>
      <c r="AV930" s="145"/>
      <c r="AW930" s="145"/>
      <c r="AX930" s="145"/>
      <c r="AY930" s="145"/>
      <c r="AZ930" s="145"/>
      <c r="BA930" s="145"/>
      <c r="BB930" s="145"/>
      <c r="BC930" s="145"/>
      <c r="BD930" s="145"/>
      <c r="BE930" s="145"/>
      <c r="BF930" s="145"/>
      <c r="BG930" s="145"/>
      <c r="BH930" s="145"/>
      <c r="BI930" s="145"/>
    </row>
    <row r="931" ht="14.25" customHeight="1">
      <c r="A931" s="111"/>
      <c r="B931" s="145"/>
      <c r="C931" s="178"/>
      <c r="D931" s="178"/>
      <c r="E931" s="179"/>
      <c r="F931" s="178"/>
      <c r="G931" s="145"/>
      <c r="H931" s="145"/>
      <c r="I931" s="178"/>
      <c r="J931" s="179"/>
      <c r="K931" s="178"/>
      <c r="L931" s="145"/>
      <c r="M931" s="145"/>
      <c r="N931" s="145"/>
      <c r="O931" s="145"/>
      <c r="P931" s="145"/>
      <c r="Q931" s="145"/>
      <c r="R931" s="145"/>
      <c r="S931" s="145"/>
      <c r="T931" s="145"/>
      <c r="U931" s="145"/>
      <c r="V931" s="145"/>
      <c r="W931" s="145"/>
      <c r="X931" s="145"/>
      <c r="Y931" s="145"/>
      <c r="Z931" s="145"/>
      <c r="AA931" s="145"/>
      <c r="AB931" s="145"/>
      <c r="AC931" s="145"/>
      <c r="AD931" s="145"/>
      <c r="AE931" s="145"/>
      <c r="AF931" s="145"/>
      <c r="AG931" s="145"/>
      <c r="AH931" s="145"/>
      <c r="AI931" s="145"/>
      <c r="AJ931" s="145"/>
      <c r="AK931" s="145"/>
      <c r="AL931" s="145"/>
      <c r="AM931" s="145"/>
      <c r="AN931" s="145"/>
      <c r="AO931" s="145"/>
      <c r="AP931" s="145"/>
      <c r="AQ931" s="145"/>
      <c r="AR931" s="145"/>
      <c r="AS931" s="145"/>
      <c r="AT931" s="145"/>
      <c r="AU931" s="145"/>
      <c r="AV931" s="145"/>
      <c r="AW931" s="145"/>
      <c r="AX931" s="145"/>
      <c r="AY931" s="145"/>
      <c r="AZ931" s="145"/>
      <c r="BA931" s="145"/>
      <c r="BB931" s="145"/>
      <c r="BC931" s="145"/>
      <c r="BD931" s="145"/>
      <c r="BE931" s="145"/>
      <c r="BF931" s="145"/>
      <c r="BG931" s="145"/>
      <c r="BH931" s="145"/>
      <c r="BI931" s="145"/>
    </row>
    <row r="932" ht="14.25" customHeight="1">
      <c r="A932" s="111"/>
      <c r="B932" s="145"/>
      <c r="C932" s="178"/>
      <c r="D932" s="178"/>
      <c r="E932" s="179"/>
      <c r="F932" s="178"/>
      <c r="G932" s="145"/>
      <c r="H932" s="145"/>
      <c r="I932" s="178"/>
      <c r="J932" s="179"/>
      <c r="K932" s="178"/>
      <c r="L932" s="145"/>
      <c r="M932" s="145"/>
      <c r="N932" s="145"/>
      <c r="O932" s="145"/>
      <c r="P932" s="145"/>
      <c r="Q932" s="145"/>
      <c r="R932" s="145"/>
      <c r="S932" s="145"/>
      <c r="T932" s="145"/>
      <c r="U932" s="145"/>
      <c r="V932" s="145"/>
      <c r="W932" s="145"/>
      <c r="X932" s="145"/>
      <c r="Y932" s="145"/>
      <c r="Z932" s="145"/>
      <c r="AA932" s="145"/>
      <c r="AB932" s="145"/>
      <c r="AC932" s="145"/>
      <c r="AD932" s="145"/>
      <c r="AE932" s="145"/>
      <c r="AF932" s="145"/>
      <c r="AG932" s="145"/>
      <c r="AH932" s="145"/>
      <c r="AI932" s="145"/>
      <c r="AJ932" s="145"/>
      <c r="AK932" s="145"/>
      <c r="AL932" s="145"/>
      <c r="AM932" s="145"/>
      <c r="AN932" s="145"/>
      <c r="AO932" s="145"/>
      <c r="AP932" s="145"/>
      <c r="AQ932" s="145"/>
      <c r="AR932" s="145"/>
      <c r="AS932" s="145"/>
      <c r="AT932" s="145"/>
      <c r="AU932" s="145"/>
      <c r="AV932" s="145"/>
      <c r="AW932" s="145"/>
      <c r="AX932" s="145"/>
      <c r="AY932" s="145"/>
      <c r="AZ932" s="145"/>
      <c r="BA932" s="145"/>
      <c r="BB932" s="145"/>
      <c r="BC932" s="145"/>
      <c r="BD932" s="145"/>
      <c r="BE932" s="145"/>
      <c r="BF932" s="145"/>
      <c r="BG932" s="145"/>
      <c r="BH932" s="145"/>
      <c r="BI932" s="145"/>
    </row>
    <row r="933" ht="14.25" customHeight="1">
      <c r="A933" s="111"/>
      <c r="B933" s="145"/>
      <c r="C933" s="178"/>
      <c r="D933" s="178"/>
      <c r="E933" s="179"/>
      <c r="F933" s="178"/>
      <c r="G933" s="145"/>
      <c r="H933" s="145"/>
      <c r="I933" s="178"/>
      <c r="J933" s="179"/>
      <c r="K933" s="178"/>
      <c r="L933" s="145"/>
      <c r="M933" s="145"/>
      <c r="N933" s="145"/>
      <c r="O933" s="145"/>
      <c r="P933" s="145"/>
      <c r="Q933" s="145"/>
      <c r="R933" s="145"/>
      <c r="S933" s="145"/>
      <c r="T933" s="145"/>
      <c r="U933" s="145"/>
      <c r="V933" s="145"/>
      <c r="W933" s="145"/>
      <c r="X933" s="145"/>
      <c r="Y933" s="145"/>
      <c r="Z933" s="145"/>
      <c r="AA933" s="145"/>
      <c r="AB933" s="145"/>
      <c r="AC933" s="145"/>
      <c r="AD933" s="145"/>
      <c r="AE933" s="145"/>
      <c r="AF933" s="145"/>
      <c r="AG933" s="145"/>
      <c r="AH933" s="145"/>
      <c r="AI933" s="145"/>
      <c r="AJ933" s="145"/>
      <c r="AK933" s="145"/>
      <c r="AL933" s="145"/>
      <c r="AM933" s="145"/>
      <c r="AN933" s="145"/>
      <c r="AO933" s="145"/>
      <c r="AP933" s="145"/>
      <c r="AQ933" s="145"/>
      <c r="AR933" s="145"/>
      <c r="AS933" s="145"/>
      <c r="AT933" s="145"/>
      <c r="AU933" s="145"/>
      <c r="AV933" s="145"/>
      <c r="AW933" s="145"/>
      <c r="AX933" s="145"/>
      <c r="AY933" s="145"/>
      <c r="AZ933" s="145"/>
      <c r="BA933" s="145"/>
      <c r="BB933" s="145"/>
      <c r="BC933" s="145"/>
      <c r="BD933" s="145"/>
      <c r="BE933" s="145"/>
      <c r="BF933" s="145"/>
      <c r="BG933" s="145"/>
      <c r="BH933" s="145"/>
      <c r="BI933" s="145"/>
    </row>
    <row r="934" ht="14.25" customHeight="1">
      <c r="A934" s="111"/>
      <c r="B934" s="145"/>
      <c r="C934" s="178"/>
      <c r="D934" s="178"/>
      <c r="E934" s="179"/>
      <c r="F934" s="178"/>
      <c r="G934" s="145"/>
      <c r="H934" s="145"/>
      <c r="I934" s="178"/>
      <c r="J934" s="179"/>
      <c r="K934" s="178"/>
      <c r="L934" s="145"/>
      <c r="M934" s="145"/>
      <c r="N934" s="145"/>
      <c r="O934" s="145"/>
      <c r="P934" s="145"/>
      <c r="Q934" s="145"/>
      <c r="R934" s="145"/>
      <c r="S934" s="145"/>
      <c r="T934" s="145"/>
      <c r="U934" s="145"/>
      <c r="V934" s="145"/>
      <c r="W934" s="145"/>
      <c r="X934" s="145"/>
      <c r="Y934" s="145"/>
      <c r="Z934" s="145"/>
      <c r="AA934" s="145"/>
      <c r="AB934" s="145"/>
      <c r="AC934" s="145"/>
      <c r="AD934" s="145"/>
      <c r="AE934" s="145"/>
      <c r="AF934" s="145"/>
      <c r="AG934" s="145"/>
      <c r="AH934" s="145"/>
      <c r="AI934" s="145"/>
      <c r="AJ934" s="145"/>
      <c r="AK934" s="145"/>
      <c r="AL934" s="145"/>
      <c r="AM934" s="145"/>
      <c r="AN934" s="145"/>
      <c r="AO934" s="145"/>
      <c r="AP934" s="145"/>
      <c r="AQ934" s="145"/>
      <c r="AR934" s="145"/>
      <c r="AS934" s="145"/>
      <c r="AT934" s="145"/>
      <c r="AU934" s="145"/>
      <c r="AV934" s="145"/>
      <c r="AW934" s="145"/>
      <c r="AX934" s="145"/>
      <c r="AY934" s="145"/>
      <c r="AZ934" s="145"/>
      <c r="BA934" s="145"/>
      <c r="BB934" s="145"/>
      <c r="BC934" s="145"/>
      <c r="BD934" s="145"/>
      <c r="BE934" s="145"/>
      <c r="BF934" s="145"/>
      <c r="BG934" s="145"/>
      <c r="BH934" s="145"/>
      <c r="BI934" s="145"/>
    </row>
    <row r="935" ht="14.25" customHeight="1">
      <c r="A935" s="111"/>
      <c r="B935" s="145"/>
      <c r="C935" s="178"/>
      <c r="D935" s="178"/>
      <c r="E935" s="179"/>
      <c r="F935" s="178"/>
      <c r="G935" s="145"/>
      <c r="H935" s="145"/>
      <c r="I935" s="178"/>
      <c r="J935" s="179"/>
      <c r="K935" s="178"/>
      <c r="L935" s="145"/>
      <c r="M935" s="145"/>
      <c r="N935" s="145"/>
      <c r="O935" s="145"/>
      <c r="P935" s="145"/>
      <c r="Q935" s="145"/>
      <c r="R935" s="145"/>
      <c r="S935" s="145"/>
      <c r="T935" s="145"/>
      <c r="U935" s="145"/>
      <c r="V935" s="145"/>
      <c r="W935" s="145"/>
      <c r="X935" s="145"/>
      <c r="Y935" s="145"/>
      <c r="Z935" s="145"/>
      <c r="AA935" s="145"/>
      <c r="AB935" s="145"/>
      <c r="AC935" s="145"/>
      <c r="AD935" s="145"/>
      <c r="AE935" s="145"/>
      <c r="AF935" s="145"/>
      <c r="AG935" s="145"/>
      <c r="AH935" s="145"/>
      <c r="AI935" s="145"/>
      <c r="AJ935" s="145"/>
      <c r="AK935" s="145"/>
      <c r="AL935" s="145"/>
      <c r="AM935" s="145"/>
      <c r="AN935" s="145"/>
      <c r="AO935" s="145"/>
      <c r="AP935" s="145"/>
      <c r="AQ935" s="145"/>
      <c r="AR935" s="145"/>
      <c r="AS935" s="145"/>
      <c r="AT935" s="145"/>
      <c r="AU935" s="145"/>
      <c r="AV935" s="145"/>
      <c r="AW935" s="145"/>
      <c r="AX935" s="145"/>
      <c r="AY935" s="145"/>
      <c r="AZ935" s="145"/>
      <c r="BA935" s="145"/>
      <c r="BB935" s="145"/>
      <c r="BC935" s="145"/>
      <c r="BD935" s="145"/>
      <c r="BE935" s="145"/>
      <c r="BF935" s="145"/>
      <c r="BG935" s="145"/>
      <c r="BH935" s="145"/>
      <c r="BI935" s="145"/>
    </row>
    <row r="936" ht="14.25" customHeight="1">
      <c r="A936" s="111"/>
      <c r="B936" s="145"/>
      <c r="C936" s="178"/>
      <c r="D936" s="178"/>
      <c r="E936" s="179"/>
      <c r="F936" s="178"/>
      <c r="G936" s="145"/>
      <c r="H936" s="145"/>
      <c r="I936" s="178"/>
      <c r="J936" s="179"/>
      <c r="K936" s="178"/>
      <c r="L936" s="145"/>
      <c r="M936" s="145"/>
      <c r="N936" s="145"/>
      <c r="O936" s="145"/>
      <c r="P936" s="145"/>
      <c r="Q936" s="145"/>
      <c r="R936" s="145"/>
      <c r="S936" s="145"/>
      <c r="T936" s="145"/>
      <c r="U936" s="145"/>
      <c r="V936" s="145"/>
      <c r="W936" s="145"/>
      <c r="X936" s="145"/>
      <c r="Y936" s="145"/>
      <c r="Z936" s="145"/>
      <c r="AA936" s="145"/>
      <c r="AB936" s="145"/>
      <c r="AC936" s="145"/>
      <c r="AD936" s="145"/>
      <c r="AE936" s="145"/>
      <c r="AF936" s="145"/>
      <c r="AG936" s="145"/>
      <c r="AH936" s="145"/>
      <c r="AI936" s="145"/>
      <c r="AJ936" s="145"/>
      <c r="AK936" s="145"/>
      <c r="AL936" s="145"/>
      <c r="AM936" s="145"/>
      <c r="AN936" s="145"/>
      <c r="AO936" s="145"/>
      <c r="AP936" s="145"/>
      <c r="AQ936" s="145"/>
      <c r="AR936" s="145"/>
      <c r="AS936" s="145"/>
      <c r="AT936" s="145"/>
      <c r="AU936" s="145"/>
      <c r="AV936" s="145"/>
      <c r="AW936" s="145"/>
      <c r="AX936" s="145"/>
      <c r="AY936" s="145"/>
      <c r="AZ936" s="145"/>
      <c r="BA936" s="145"/>
      <c r="BB936" s="145"/>
      <c r="BC936" s="145"/>
      <c r="BD936" s="145"/>
      <c r="BE936" s="145"/>
      <c r="BF936" s="145"/>
      <c r="BG936" s="145"/>
      <c r="BH936" s="145"/>
      <c r="BI936" s="145"/>
    </row>
    <row r="937" ht="14.25" customHeight="1">
      <c r="A937" s="111"/>
      <c r="B937" s="145"/>
      <c r="C937" s="178"/>
      <c r="D937" s="178"/>
      <c r="E937" s="179"/>
      <c r="F937" s="178"/>
      <c r="G937" s="145"/>
      <c r="H937" s="145"/>
      <c r="I937" s="178"/>
      <c r="J937" s="179"/>
      <c r="K937" s="178"/>
      <c r="L937" s="145"/>
      <c r="M937" s="145"/>
      <c r="N937" s="145"/>
      <c r="O937" s="145"/>
      <c r="P937" s="145"/>
      <c r="Q937" s="145"/>
      <c r="R937" s="145"/>
      <c r="S937" s="145"/>
      <c r="T937" s="145"/>
      <c r="U937" s="145"/>
      <c r="V937" s="145"/>
      <c r="W937" s="145"/>
      <c r="X937" s="145"/>
      <c r="Y937" s="145"/>
      <c r="Z937" s="145"/>
      <c r="AA937" s="145"/>
      <c r="AB937" s="145"/>
      <c r="AC937" s="145"/>
      <c r="AD937" s="145"/>
      <c r="AE937" s="145"/>
      <c r="AF937" s="145"/>
      <c r="AG937" s="145"/>
      <c r="AH937" s="145"/>
      <c r="AI937" s="145"/>
      <c r="AJ937" s="145"/>
      <c r="AK937" s="145"/>
      <c r="AL937" s="145"/>
      <c r="AM937" s="145"/>
      <c r="AN937" s="145"/>
      <c r="AO937" s="145"/>
      <c r="AP937" s="145"/>
      <c r="AQ937" s="145"/>
      <c r="AR937" s="145"/>
      <c r="AS937" s="145"/>
      <c r="AT937" s="145"/>
      <c r="AU937" s="145"/>
      <c r="AV937" s="145"/>
      <c r="AW937" s="145"/>
      <c r="AX937" s="145"/>
      <c r="AY937" s="145"/>
      <c r="AZ937" s="145"/>
      <c r="BA937" s="145"/>
      <c r="BB937" s="145"/>
      <c r="BC937" s="145"/>
      <c r="BD937" s="145"/>
      <c r="BE937" s="145"/>
      <c r="BF937" s="145"/>
      <c r="BG937" s="145"/>
      <c r="BH937" s="145"/>
      <c r="BI937" s="145"/>
    </row>
    <row r="938" ht="14.25" customHeight="1">
      <c r="A938" s="111"/>
      <c r="B938" s="145"/>
      <c r="C938" s="178"/>
      <c r="D938" s="178"/>
      <c r="E938" s="179"/>
      <c r="F938" s="178"/>
      <c r="G938" s="145"/>
      <c r="H938" s="145"/>
      <c r="I938" s="178"/>
      <c r="J938" s="179"/>
      <c r="K938" s="178"/>
      <c r="L938" s="145"/>
      <c r="M938" s="145"/>
      <c r="N938" s="145"/>
      <c r="O938" s="145"/>
      <c r="P938" s="145"/>
      <c r="Q938" s="145"/>
      <c r="R938" s="145"/>
      <c r="S938" s="145"/>
      <c r="T938" s="145"/>
      <c r="U938" s="145"/>
      <c r="V938" s="145"/>
      <c r="W938" s="145"/>
      <c r="X938" s="145"/>
      <c r="Y938" s="145"/>
      <c r="Z938" s="145"/>
      <c r="AA938" s="145"/>
      <c r="AB938" s="145"/>
      <c r="AC938" s="145"/>
      <c r="AD938" s="145"/>
      <c r="AE938" s="145"/>
      <c r="AF938" s="145"/>
      <c r="AG938" s="145"/>
      <c r="AH938" s="145"/>
      <c r="AI938" s="145"/>
      <c r="AJ938" s="145"/>
      <c r="AK938" s="145"/>
      <c r="AL938" s="145"/>
      <c r="AM938" s="145"/>
      <c r="AN938" s="145"/>
      <c r="AO938" s="145"/>
      <c r="AP938" s="145"/>
      <c r="AQ938" s="145"/>
      <c r="AR938" s="145"/>
      <c r="AS938" s="145"/>
      <c r="AT938" s="145"/>
      <c r="AU938" s="145"/>
      <c r="AV938" s="145"/>
      <c r="AW938" s="145"/>
      <c r="AX938" s="145"/>
      <c r="AY938" s="145"/>
      <c r="AZ938" s="145"/>
      <c r="BA938" s="145"/>
      <c r="BB938" s="145"/>
      <c r="BC938" s="145"/>
      <c r="BD938" s="145"/>
      <c r="BE938" s="145"/>
      <c r="BF938" s="145"/>
      <c r="BG938" s="145"/>
      <c r="BH938" s="145"/>
      <c r="BI938" s="145"/>
    </row>
    <row r="939" ht="14.25" customHeight="1">
      <c r="A939" s="111"/>
      <c r="B939" s="145"/>
      <c r="C939" s="178"/>
      <c r="D939" s="178"/>
      <c r="E939" s="179"/>
      <c r="F939" s="178"/>
      <c r="G939" s="145"/>
      <c r="H939" s="145"/>
      <c r="I939" s="178"/>
      <c r="J939" s="179"/>
      <c r="K939" s="178"/>
      <c r="L939" s="145"/>
      <c r="M939" s="145"/>
      <c r="N939" s="145"/>
      <c r="O939" s="145"/>
      <c r="P939" s="145"/>
      <c r="Q939" s="145"/>
      <c r="R939" s="145"/>
      <c r="S939" s="145"/>
      <c r="T939" s="145"/>
      <c r="U939" s="145"/>
      <c r="V939" s="145"/>
      <c r="W939" s="145"/>
      <c r="X939" s="145"/>
      <c r="Y939" s="145"/>
      <c r="Z939" s="145"/>
      <c r="AA939" s="145"/>
      <c r="AB939" s="145"/>
      <c r="AC939" s="145"/>
      <c r="AD939" s="145"/>
      <c r="AE939" s="145"/>
      <c r="AF939" s="145"/>
      <c r="AG939" s="145"/>
      <c r="AH939" s="145"/>
      <c r="AI939" s="145"/>
      <c r="AJ939" s="145"/>
      <c r="AK939" s="145"/>
      <c r="AL939" s="145"/>
      <c r="AM939" s="145"/>
      <c r="AN939" s="145"/>
      <c r="AO939" s="145"/>
      <c r="AP939" s="145"/>
      <c r="AQ939" s="145"/>
      <c r="AR939" s="145"/>
      <c r="AS939" s="145"/>
      <c r="AT939" s="145"/>
      <c r="AU939" s="145"/>
      <c r="AV939" s="145"/>
      <c r="AW939" s="145"/>
      <c r="AX939" s="145"/>
      <c r="AY939" s="145"/>
      <c r="AZ939" s="145"/>
      <c r="BA939" s="145"/>
      <c r="BB939" s="145"/>
      <c r="BC939" s="145"/>
      <c r="BD939" s="145"/>
      <c r="BE939" s="145"/>
      <c r="BF939" s="145"/>
      <c r="BG939" s="145"/>
      <c r="BH939" s="145"/>
      <c r="BI939" s="145"/>
    </row>
    <row r="940" ht="14.25" customHeight="1">
      <c r="A940" s="111"/>
      <c r="B940" s="145"/>
      <c r="C940" s="178"/>
      <c r="D940" s="178"/>
      <c r="E940" s="179"/>
      <c r="F940" s="178"/>
      <c r="G940" s="145"/>
      <c r="H940" s="145"/>
      <c r="I940" s="178"/>
      <c r="J940" s="179"/>
      <c r="K940" s="178"/>
      <c r="L940" s="145"/>
      <c r="M940" s="145"/>
      <c r="N940" s="145"/>
      <c r="O940" s="145"/>
      <c r="P940" s="145"/>
      <c r="Q940" s="145"/>
      <c r="R940" s="145"/>
      <c r="S940" s="145"/>
      <c r="T940" s="145"/>
      <c r="U940" s="145"/>
      <c r="V940" s="145"/>
      <c r="W940" s="145"/>
      <c r="X940" s="145"/>
      <c r="Y940" s="145"/>
      <c r="Z940" s="145"/>
      <c r="AA940" s="145"/>
      <c r="AB940" s="145"/>
      <c r="AC940" s="145"/>
      <c r="AD940" s="145"/>
      <c r="AE940" s="145"/>
      <c r="AF940" s="145"/>
      <c r="AG940" s="145"/>
      <c r="AH940" s="145"/>
      <c r="AI940" s="145"/>
      <c r="AJ940" s="145"/>
      <c r="AK940" s="145"/>
      <c r="AL940" s="145"/>
      <c r="AM940" s="145"/>
      <c r="AN940" s="145"/>
      <c r="AO940" s="145"/>
      <c r="AP940" s="145"/>
      <c r="AQ940" s="145"/>
      <c r="AR940" s="145"/>
      <c r="AS940" s="145"/>
      <c r="AT940" s="145"/>
      <c r="AU940" s="145"/>
      <c r="AV940" s="145"/>
      <c r="AW940" s="145"/>
      <c r="AX940" s="145"/>
      <c r="AY940" s="145"/>
      <c r="AZ940" s="145"/>
      <c r="BA940" s="145"/>
      <c r="BB940" s="145"/>
      <c r="BC940" s="145"/>
      <c r="BD940" s="145"/>
      <c r="BE940" s="145"/>
      <c r="BF940" s="145"/>
      <c r="BG940" s="145"/>
      <c r="BH940" s="145"/>
      <c r="BI940" s="145"/>
    </row>
    <row r="941" ht="14.25" customHeight="1">
      <c r="A941" s="111"/>
      <c r="B941" s="145"/>
      <c r="C941" s="178"/>
      <c r="D941" s="178"/>
      <c r="E941" s="179"/>
      <c r="F941" s="178"/>
      <c r="G941" s="145"/>
      <c r="H941" s="145"/>
      <c r="I941" s="178"/>
      <c r="J941" s="179"/>
      <c r="K941" s="178"/>
      <c r="L941" s="145"/>
      <c r="M941" s="145"/>
      <c r="N941" s="145"/>
      <c r="O941" s="145"/>
      <c r="P941" s="145"/>
      <c r="Q941" s="145"/>
      <c r="R941" s="145"/>
      <c r="S941" s="145"/>
      <c r="T941" s="145"/>
      <c r="U941" s="145"/>
      <c r="V941" s="145"/>
      <c r="W941" s="145"/>
      <c r="X941" s="145"/>
      <c r="Y941" s="145"/>
      <c r="Z941" s="145"/>
      <c r="AA941" s="145"/>
      <c r="AB941" s="145"/>
      <c r="AC941" s="145"/>
      <c r="AD941" s="145"/>
      <c r="AE941" s="145"/>
      <c r="AF941" s="145"/>
      <c r="AG941" s="145"/>
      <c r="AH941" s="145"/>
      <c r="AI941" s="145"/>
      <c r="AJ941" s="145"/>
      <c r="AK941" s="145"/>
      <c r="AL941" s="145"/>
      <c r="AM941" s="145"/>
      <c r="AN941" s="145"/>
      <c r="AO941" s="145"/>
      <c r="AP941" s="145"/>
      <c r="AQ941" s="145"/>
      <c r="AR941" s="145"/>
      <c r="AS941" s="145"/>
      <c r="AT941" s="145"/>
      <c r="AU941" s="145"/>
      <c r="AV941" s="145"/>
      <c r="AW941" s="145"/>
      <c r="AX941" s="145"/>
      <c r="AY941" s="145"/>
      <c r="AZ941" s="145"/>
      <c r="BA941" s="145"/>
      <c r="BB941" s="145"/>
      <c r="BC941" s="145"/>
      <c r="BD941" s="145"/>
      <c r="BE941" s="145"/>
      <c r="BF941" s="145"/>
      <c r="BG941" s="145"/>
      <c r="BH941" s="145"/>
      <c r="BI941" s="145"/>
    </row>
    <row r="942" ht="14.25" customHeight="1">
      <c r="A942" s="111"/>
      <c r="B942" s="145"/>
      <c r="C942" s="178"/>
      <c r="D942" s="178"/>
      <c r="E942" s="179"/>
      <c r="F942" s="178"/>
      <c r="G942" s="145"/>
      <c r="H942" s="145"/>
      <c r="I942" s="178"/>
      <c r="J942" s="179"/>
      <c r="K942" s="178"/>
      <c r="L942" s="145"/>
      <c r="M942" s="145"/>
      <c r="N942" s="145"/>
      <c r="O942" s="145"/>
      <c r="P942" s="145"/>
      <c r="Q942" s="145"/>
      <c r="R942" s="145"/>
      <c r="S942" s="145"/>
      <c r="T942" s="145"/>
      <c r="U942" s="145"/>
      <c r="V942" s="145"/>
      <c r="W942" s="145"/>
      <c r="X942" s="145"/>
      <c r="Y942" s="145"/>
      <c r="Z942" s="145"/>
      <c r="AA942" s="145"/>
      <c r="AB942" s="145"/>
      <c r="AC942" s="145"/>
      <c r="AD942" s="145"/>
      <c r="AE942" s="145"/>
      <c r="AF942" s="145"/>
      <c r="AG942" s="145"/>
      <c r="AH942" s="145"/>
      <c r="AI942" s="145"/>
      <c r="AJ942" s="145"/>
      <c r="AK942" s="145"/>
      <c r="AL942" s="145"/>
      <c r="AM942" s="145"/>
      <c r="AN942" s="145"/>
      <c r="AO942" s="145"/>
      <c r="AP942" s="145"/>
      <c r="AQ942" s="145"/>
      <c r="AR942" s="145"/>
      <c r="AS942" s="145"/>
      <c r="AT942" s="145"/>
      <c r="AU942" s="145"/>
      <c r="AV942" s="145"/>
      <c r="AW942" s="145"/>
      <c r="AX942" s="145"/>
      <c r="AY942" s="145"/>
      <c r="AZ942" s="145"/>
      <c r="BA942" s="145"/>
      <c r="BB942" s="145"/>
      <c r="BC942" s="145"/>
      <c r="BD942" s="145"/>
      <c r="BE942" s="145"/>
      <c r="BF942" s="145"/>
      <c r="BG942" s="145"/>
      <c r="BH942" s="145"/>
      <c r="BI942" s="145"/>
    </row>
    <row r="943" ht="14.25" customHeight="1">
      <c r="A943" s="111"/>
      <c r="B943" s="145"/>
      <c r="C943" s="178"/>
      <c r="D943" s="178"/>
      <c r="E943" s="179"/>
      <c r="F943" s="178"/>
      <c r="G943" s="145"/>
      <c r="H943" s="145"/>
      <c r="I943" s="178"/>
      <c r="J943" s="179"/>
      <c r="K943" s="178"/>
      <c r="L943" s="145"/>
      <c r="M943" s="145"/>
      <c r="N943" s="145"/>
      <c r="O943" s="145"/>
      <c r="P943" s="145"/>
      <c r="Q943" s="145"/>
      <c r="R943" s="145"/>
      <c r="S943" s="145"/>
      <c r="T943" s="145"/>
      <c r="U943" s="145"/>
      <c r="V943" s="145"/>
      <c r="W943" s="145"/>
      <c r="X943" s="145"/>
      <c r="Y943" s="145"/>
      <c r="Z943" s="145"/>
      <c r="AA943" s="145"/>
      <c r="AB943" s="145"/>
      <c r="AC943" s="145"/>
      <c r="AD943" s="145"/>
      <c r="AE943" s="145"/>
      <c r="AF943" s="145"/>
      <c r="AG943" s="145"/>
      <c r="AH943" s="145"/>
      <c r="AI943" s="145"/>
      <c r="AJ943" s="145"/>
      <c r="AK943" s="145"/>
      <c r="AL943" s="145"/>
      <c r="AM943" s="145"/>
      <c r="AN943" s="145"/>
      <c r="AO943" s="145"/>
      <c r="AP943" s="145"/>
      <c r="AQ943" s="145"/>
      <c r="AR943" s="145"/>
      <c r="AS943" s="145"/>
      <c r="AT943" s="145"/>
      <c r="AU943" s="145"/>
      <c r="AV943" s="145"/>
      <c r="AW943" s="145"/>
      <c r="AX943" s="145"/>
      <c r="AY943" s="145"/>
      <c r="AZ943" s="145"/>
      <c r="BA943" s="145"/>
      <c r="BB943" s="145"/>
      <c r="BC943" s="145"/>
      <c r="BD943" s="145"/>
      <c r="BE943" s="145"/>
      <c r="BF943" s="145"/>
      <c r="BG943" s="145"/>
      <c r="BH943" s="145"/>
      <c r="BI943" s="145"/>
    </row>
    <row r="944" ht="14.25" customHeight="1">
      <c r="A944" s="111"/>
      <c r="B944" s="145"/>
      <c r="C944" s="178"/>
      <c r="D944" s="178"/>
      <c r="E944" s="179"/>
      <c r="F944" s="178"/>
      <c r="G944" s="145"/>
      <c r="H944" s="145"/>
      <c r="I944" s="178"/>
      <c r="J944" s="179"/>
      <c r="K944" s="178"/>
      <c r="L944" s="145"/>
      <c r="M944" s="145"/>
      <c r="N944" s="145"/>
      <c r="O944" s="145"/>
      <c r="P944" s="145"/>
      <c r="Q944" s="145"/>
      <c r="R944" s="145"/>
      <c r="S944" s="145"/>
      <c r="T944" s="145"/>
      <c r="U944" s="145"/>
      <c r="V944" s="145"/>
      <c r="W944" s="145"/>
      <c r="X944" s="145"/>
      <c r="Y944" s="145"/>
      <c r="Z944" s="145"/>
      <c r="AA944" s="145"/>
      <c r="AB944" s="145"/>
      <c r="AC944" s="145"/>
      <c r="AD944" s="145"/>
      <c r="AE944" s="145"/>
      <c r="AF944" s="145"/>
      <c r="AG944" s="145"/>
      <c r="AH944" s="145"/>
      <c r="AI944" s="145"/>
      <c r="AJ944" s="145"/>
      <c r="AK944" s="145"/>
      <c r="AL944" s="145"/>
      <c r="AM944" s="145"/>
      <c r="AN944" s="145"/>
      <c r="AO944" s="145"/>
      <c r="AP944" s="145"/>
      <c r="AQ944" s="145"/>
      <c r="AR944" s="145"/>
      <c r="AS944" s="145"/>
      <c r="AT944" s="145"/>
      <c r="AU944" s="145"/>
      <c r="AV944" s="145"/>
      <c r="AW944" s="145"/>
      <c r="AX944" s="145"/>
      <c r="AY944" s="145"/>
      <c r="AZ944" s="145"/>
      <c r="BA944" s="145"/>
      <c r="BB944" s="145"/>
      <c r="BC944" s="145"/>
      <c r="BD944" s="145"/>
      <c r="BE944" s="145"/>
      <c r="BF944" s="145"/>
      <c r="BG944" s="145"/>
      <c r="BH944" s="145"/>
      <c r="BI944" s="145"/>
    </row>
    <row r="945" ht="14.25" customHeight="1">
      <c r="A945" s="111"/>
      <c r="B945" s="145"/>
      <c r="C945" s="178"/>
      <c r="D945" s="178"/>
      <c r="E945" s="179"/>
      <c r="F945" s="178"/>
      <c r="G945" s="145"/>
      <c r="H945" s="145"/>
      <c r="I945" s="178"/>
      <c r="J945" s="179"/>
      <c r="K945" s="178"/>
      <c r="L945" s="145"/>
      <c r="M945" s="145"/>
      <c r="N945" s="145"/>
      <c r="O945" s="145"/>
      <c r="P945" s="145"/>
      <c r="Q945" s="145"/>
      <c r="R945" s="145"/>
      <c r="S945" s="145"/>
      <c r="T945" s="145"/>
      <c r="U945" s="145"/>
      <c r="V945" s="145"/>
      <c r="W945" s="145"/>
      <c r="X945" s="145"/>
      <c r="Y945" s="145"/>
      <c r="Z945" s="145"/>
      <c r="AA945" s="145"/>
      <c r="AB945" s="145"/>
      <c r="AC945" s="145"/>
      <c r="AD945" s="145"/>
      <c r="AE945" s="145"/>
      <c r="AF945" s="145"/>
      <c r="AG945" s="145"/>
      <c r="AH945" s="145"/>
      <c r="AI945" s="145"/>
      <c r="AJ945" s="145"/>
      <c r="AK945" s="145"/>
      <c r="AL945" s="145"/>
      <c r="AM945" s="145"/>
      <c r="AN945" s="145"/>
      <c r="AO945" s="145"/>
      <c r="AP945" s="145"/>
      <c r="AQ945" s="145"/>
      <c r="AR945" s="145"/>
      <c r="AS945" s="145"/>
      <c r="AT945" s="145"/>
      <c r="AU945" s="145"/>
      <c r="AV945" s="145"/>
      <c r="AW945" s="145"/>
      <c r="AX945" s="145"/>
      <c r="AY945" s="145"/>
      <c r="AZ945" s="145"/>
      <c r="BA945" s="145"/>
      <c r="BB945" s="145"/>
      <c r="BC945" s="145"/>
      <c r="BD945" s="145"/>
      <c r="BE945" s="145"/>
      <c r="BF945" s="145"/>
      <c r="BG945" s="145"/>
      <c r="BH945" s="145"/>
      <c r="BI945" s="145"/>
    </row>
    <row r="946" ht="14.25" customHeight="1">
      <c r="A946" s="111"/>
      <c r="B946" s="145"/>
      <c r="C946" s="178"/>
      <c r="D946" s="178"/>
      <c r="E946" s="179"/>
      <c r="F946" s="178"/>
      <c r="G946" s="145"/>
      <c r="H946" s="145"/>
      <c r="I946" s="178"/>
      <c r="J946" s="179"/>
      <c r="K946" s="178"/>
      <c r="L946" s="145"/>
      <c r="M946" s="145"/>
      <c r="N946" s="145"/>
      <c r="O946" s="145"/>
      <c r="P946" s="145"/>
      <c r="Q946" s="145"/>
      <c r="R946" s="145"/>
      <c r="S946" s="145"/>
      <c r="T946" s="145"/>
      <c r="U946" s="145"/>
      <c r="V946" s="145"/>
      <c r="W946" s="145"/>
      <c r="X946" s="145"/>
      <c r="Y946" s="145"/>
      <c r="Z946" s="145"/>
      <c r="AA946" s="145"/>
      <c r="AB946" s="145"/>
      <c r="AC946" s="145"/>
      <c r="AD946" s="145"/>
      <c r="AE946" s="145"/>
      <c r="AF946" s="145"/>
      <c r="AG946" s="145"/>
      <c r="AH946" s="145"/>
      <c r="AI946" s="145"/>
      <c r="AJ946" s="145"/>
      <c r="AK946" s="145"/>
      <c r="AL946" s="145"/>
      <c r="AM946" s="145"/>
      <c r="AN946" s="145"/>
      <c r="AO946" s="145"/>
      <c r="AP946" s="145"/>
      <c r="AQ946" s="145"/>
      <c r="AR946" s="145"/>
      <c r="AS946" s="145"/>
      <c r="AT946" s="145"/>
      <c r="AU946" s="145"/>
      <c r="AV946" s="145"/>
      <c r="AW946" s="145"/>
      <c r="AX946" s="145"/>
      <c r="AY946" s="145"/>
      <c r="AZ946" s="145"/>
      <c r="BA946" s="145"/>
      <c r="BB946" s="145"/>
      <c r="BC946" s="145"/>
      <c r="BD946" s="145"/>
      <c r="BE946" s="145"/>
      <c r="BF946" s="145"/>
      <c r="BG946" s="145"/>
      <c r="BH946" s="145"/>
      <c r="BI946" s="145"/>
    </row>
    <row r="947" ht="14.25" customHeight="1">
      <c r="A947" s="111"/>
      <c r="B947" s="145"/>
      <c r="C947" s="178"/>
      <c r="D947" s="178"/>
      <c r="E947" s="179"/>
      <c r="F947" s="178"/>
      <c r="G947" s="145"/>
      <c r="H947" s="145"/>
      <c r="I947" s="178"/>
      <c r="J947" s="179"/>
      <c r="K947" s="178"/>
      <c r="L947" s="145"/>
      <c r="M947" s="145"/>
      <c r="N947" s="145"/>
      <c r="O947" s="145"/>
      <c r="P947" s="145"/>
      <c r="Q947" s="145"/>
      <c r="R947" s="145"/>
      <c r="S947" s="145"/>
      <c r="T947" s="145"/>
      <c r="U947" s="145"/>
      <c r="V947" s="145"/>
      <c r="W947" s="145"/>
      <c r="X947" s="145"/>
      <c r="Y947" s="145"/>
      <c r="Z947" s="145"/>
      <c r="AA947" s="145"/>
      <c r="AB947" s="145"/>
      <c r="AC947" s="145"/>
      <c r="AD947" s="145"/>
      <c r="AE947" s="145"/>
      <c r="AF947" s="145"/>
      <c r="AG947" s="145"/>
      <c r="AH947" s="145"/>
      <c r="AI947" s="145"/>
      <c r="AJ947" s="145"/>
      <c r="AK947" s="145"/>
      <c r="AL947" s="145"/>
      <c r="AM947" s="145"/>
      <c r="AN947" s="145"/>
      <c r="AO947" s="145"/>
      <c r="AP947" s="145"/>
      <c r="AQ947" s="145"/>
      <c r="AR947" s="145"/>
      <c r="AS947" s="145"/>
      <c r="AT947" s="145"/>
      <c r="AU947" s="145"/>
      <c r="AV947" s="145"/>
      <c r="AW947" s="145"/>
      <c r="AX947" s="145"/>
      <c r="AY947" s="145"/>
      <c r="AZ947" s="145"/>
      <c r="BA947" s="145"/>
      <c r="BB947" s="145"/>
      <c r="BC947" s="145"/>
      <c r="BD947" s="145"/>
      <c r="BE947" s="145"/>
      <c r="BF947" s="145"/>
      <c r="BG947" s="145"/>
      <c r="BH947" s="145"/>
      <c r="BI947" s="145"/>
    </row>
    <row r="948" ht="14.25" customHeight="1">
      <c r="A948" s="111"/>
      <c r="B948" s="145"/>
      <c r="C948" s="178"/>
      <c r="D948" s="178"/>
      <c r="E948" s="179"/>
      <c r="F948" s="178"/>
      <c r="G948" s="145"/>
      <c r="H948" s="145"/>
      <c r="I948" s="178"/>
      <c r="J948" s="179"/>
      <c r="K948" s="178"/>
      <c r="L948" s="145"/>
      <c r="M948" s="145"/>
      <c r="N948" s="145"/>
      <c r="O948" s="145"/>
      <c r="P948" s="145"/>
      <c r="Q948" s="145"/>
      <c r="R948" s="145"/>
      <c r="S948" s="145"/>
      <c r="T948" s="145"/>
      <c r="U948" s="145"/>
      <c r="V948" s="145"/>
      <c r="W948" s="145"/>
      <c r="X948" s="145"/>
      <c r="Y948" s="145"/>
      <c r="Z948" s="145"/>
      <c r="AA948" s="145"/>
      <c r="AB948" s="145"/>
      <c r="AC948" s="145"/>
      <c r="AD948" s="145"/>
      <c r="AE948" s="145"/>
      <c r="AF948" s="145"/>
      <c r="AG948" s="145"/>
      <c r="AH948" s="145"/>
      <c r="AI948" s="145"/>
      <c r="AJ948" s="145"/>
      <c r="AK948" s="145"/>
      <c r="AL948" s="145"/>
      <c r="AM948" s="145"/>
      <c r="AN948" s="145"/>
      <c r="AO948" s="145"/>
      <c r="AP948" s="145"/>
      <c r="AQ948" s="145"/>
      <c r="AR948" s="145"/>
      <c r="AS948" s="145"/>
      <c r="AT948" s="145"/>
      <c r="AU948" s="145"/>
      <c r="AV948" s="145"/>
      <c r="AW948" s="145"/>
      <c r="AX948" s="145"/>
      <c r="AY948" s="145"/>
      <c r="AZ948" s="145"/>
      <c r="BA948" s="145"/>
      <c r="BB948" s="145"/>
      <c r="BC948" s="145"/>
      <c r="BD948" s="145"/>
      <c r="BE948" s="145"/>
      <c r="BF948" s="145"/>
      <c r="BG948" s="145"/>
      <c r="BH948" s="145"/>
      <c r="BI948" s="145"/>
    </row>
    <row r="949" ht="14.25" customHeight="1">
      <c r="A949" s="111"/>
      <c r="B949" s="145"/>
      <c r="C949" s="178"/>
      <c r="D949" s="178"/>
      <c r="E949" s="179"/>
      <c r="F949" s="178"/>
      <c r="G949" s="145"/>
      <c r="H949" s="145"/>
      <c r="I949" s="178"/>
      <c r="J949" s="179"/>
      <c r="K949" s="178"/>
      <c r="L949" s="145"/>
      <c r="M949" s="145"/>
      <c r="N949" s="145"/>
      <c r="O949" s="145"/>
      <c r="P949" s="145"/>
      <c r="Q949" s="145"/>
      <c r="R949" s="145"/>
      <c r="S949" s="145"/>
      <c r="T949" s="145"/>
      <c r="U949" s="145"/>
      <c r="V949" s="145"/>
      <c r="W949" s="145"/>
      <c r="X949" s="145"/>
      <c r="Y949" s="145"/>
      <c r="Z949" s="145"/>
      <c r="AA949" s="145"/>
      <c r="AB949" s="145"/>
      <c r="AC949" s="145"/>
      <c r="AD949" s="145"/>
      <c r="AE949" s="145"/>
      <c r="AF949" s="145"/>
      <c r="AG949" s="145"/>
      <c r="AH949" s="145"/>
      <c r="AI949" s="145"/>
      <c r="AJ949" s="145"/>
      <c r="AK949" s="145"/>
      <c r="AL949" s="145"/>
      <c r="AM949" s="145"/>
      <c r="AN949" s="145"/>
      <c r="AO949" s="145"/>
      <c r="AP949" s="145"/>
      <c r="AQ949" s="145"/>
      <c r="AR949" s="145"/>
      <c r="AS949" s="145"/>
      <c r="AT949" s="145"/>
      <c r="AU949" s="145"/>
      <c r="AV949" s="145"/>
      <c r="AW949" s="145"/>
      <c r="AX949" s="145"/>
      <c r="AY949" s="145"/>
      <c r="AZ949" s="145"/>
      <c r="BA949" s="145"/>
      <c r="BB949" s="145"/>
      <c r="BC949" s="145"/>
      <c r="BD949" s="145"/>
      <c r="BE949" s="145"/>
      <c r="BF949" s="145"/>
      <c r="BG949" s="145"/>
      <c r="BH949" s="145"/>
      <c r="BI949" s="145"/>
    </row>
    <row r="950" ht="14.25" customHeight="1">
      <c r="A950" s="111"/>
      <c r="B950" s="145"/>
      <c r="C950" s="178"/>
      <c r="D950" s="178"/>
      <c r="E950" s="179"/>
      <c r="F950" s="178"/>
      <c r="G950" s="145"/>
      <c r="H950" s="145"/>
      <c r="I950" s="178"/>
      <c r="J950" s="179"/>
      <c r="K950" s="178"/>
      <c r="L950" s="145"/>
      <c r="M950" s="145"/>
      <c r="N950" s="145"/>
      <c r="O950" s="145"/>
      <c r="P950" s="145"/>
      <c r="Q950" s="145"/>
      <c r="R950" s="145"/>
      <c r="S950" s="145"/>
      <c r="T950" s="145"/>
      <c r="U950" s="145"/>
      <c r="V950" s="145"/>
      <c r="W950" s="145"/>
      <c r="X950" s="145"/>
      <c r="Y950" s="145"/>
      <c r="Z950" s="145"/>
      <c r="AA950" s="145"/>
      <c r="AB950" s="145"/>
      <c r="AC950" s="145"/>
      <c r="AD950" s="145"/>
      <c r="AE950" s="145"/>
      <c r="AF950" s="145"/>
      <c r="AG950" s="145"/>
      <c r="AH950" s="145"/>
      <c r="AI950" s="145"/>
      <c r="AJ950" s="145"/>
      <c r="AK950" s="145"/>
      <c r="AL950" s="145"/>
      <c r="AM950" s="145"/>
      <c r="AN950" s="145"/>
      <c r="AO950" s="145"/>
      <c r="AP950" s="145"/>
      <c r="AQ950" s="145"/>
      <c r="AR950" s="145"/>
      <c r="AS950" s="145"/>
      <c r="AT950" s="145"/>
      <c r="AU950" s="145"/>
      <c r="AV950" s="145"/>
      <c r="AW950" s="145"/>
      <c r="AX950" s="145"/>
      <c r="AY950" s="145"/>
      <c r="AZ950" s="145"/>
      <c r="BA950" s="145"/>
      <c r="BB950" s="145"/>
      <c r="BC950" s="145"/>
      <c r="BD950" s="145"/>
      <c r="BE950" s="145"/>
      <c r="BF950" s="145"/>
      <c r="BG950" s="145"/>
      <c r="BH950" s="145"/>
      <c r="BI950" s="145"/>
    </row>
    <row r="951" ht="14.25" customHeight="1">
      <c r="A951" s="111"/>
      <c r="B951" s="145"/>
      <c r="C951" s="178"/>
      <c r="D951" s="178"/>
      <c r="E951" s="179"/>
      <c r="F951" s="178"/>
      <c r="G951" s="145"/>
      <c r="H951" s="145"/>
      <c r="I951" s="178"/>
      <c r="J951" s="179"/>
      <c r="K951" s="178"/>
      <c r="L951" s="145"/>
      <c r="M951" s="145"/>
      <c r="N951" s="145"/>
      <c r="O951" s="145"/>
      <c r="P951" s="145"/>
      <c r="Q951" s="145"/>
      <c r="R951" s="145"/>
      <c r="S951" s="145"/>
      <c r="T951" s="145"/>
      <c r="U951" s="145"/>
      <c r="V951" s="145"/>
      <c r="W951" s="145"/>
      <c r="X951" s="145"/>
      <c r="Y951" s="145"/>
      <c r="Z951" s="145"/>
      <c r="AA951" s="145"/>
      <c r="AB951" s="145"/>
      <c r="AC951" s="145"/>
      <c r="AD951" s="145"/>
      <c r="AE951" s="145"/>
      <c r="AF951" s="145"/>
      <c r="AG951" s="145"/>
      <c r="AH951" s="145"/>
      <c r="AI951" s="145"/>
      <c r="AJ951" s="145"/>
      <c r="AK951" s="145"/>
      <c r="AL951" s="145"/>
      <c r="AM951" s="145"/>
      <c r="AN951" s="145"/>
      <c r="AO951" s="145"/>
      <c r="AP951" s="145"/>
      <c r="AQ951" s="145"/>
      <c r="AR951" s="145"/>
      <c r="AS951" s="145"/>
      <c r="AT951" s="145"/>
      <c r="AU951" s="145"/>
      <c r="AV951" s="145"/>
      <c r="AW951" s="145"/>
      <c r="AX951" s="145"/>
      <c r="AY951" s="145"/>
      <c r="AZ951" s="145"/>
      <c r="BA951" s="145"/>
      <c r="BB951" s="145"/>
      <c r="BC951" s="145"/>
      <c r="BD951" s="145"/>
      <c r="BE951" s="145"/>
      <c r="BF951" s="145"/>
      <c r="BG951" s="145"/>
      <c r="BH951" s="145"/>
      <c r="BI951" s="145"/>
    </row>
    <row r="952" ht="14.25" customHeight="1">
      <c r="A952" s="111"/>
      <c r="B952" s="145"/>
      <c r="C952" s="178"/>
      <c r="D952" s="178"/>
      <c r="E952" s="179"/>
      <c r="F952" s="178"/>
      <c r="G952" s="145"/>
      <c r="H952" s="145"/>
      <c r="I952" s="178"/>
      <c r="J952" s="179"/>
      <c r="K952" s="178"/>
      <c r="L952" s="145"/>
      <c r="M952" s="145"/>
      <c r="N952" s="145"/>
      <c r="O952" s="145"/>
      <c r="P952" s="145"/>
      <c r="Q952" s="145"/>
      <c r="R952" s="145"/>
      <c r="S952" s="145"/>
      <c r="T952" s="145"/>
      <c r="U952" s="145"/>
      <c r="V952" s="145"/>
      <c r="W952" s="145"/>
      <c r="X952" s="145"/>
      <c r="Y952" s="145"/>
      <c r="Z952" s="145"/>
      <c r="AA952" s="145"/>
      <c r="AB952" s="145"/>
      <c r="AC952" s="145"/>
      <c r="AD952" s="145"/>
      <c r="AE952" s="145"/>
      <c r="AF952" s="145"/>
      <c r="AG952" s="145"/>
      <c r="AH952" s="145"/>
      <c r="AI952" s="145"/>
      <c r="AJ952" s="145"/>
      <c r="AK952" s="145"/>
      <c r="AL952" s="145"/>
      <c r="AM952" s="145"/>
      <c r="AN952" s="145"/>
      <c r="AO952" s="145"/>
      <c r="AP952" s="145"/>
      <c r="AQ952" s="145"/>
      <c r="AR952" s="145"/>
      <c r="AS952" s="145"/>
      <c r="AT952" s="145"/>
      <c r="AU952" s="145"/>
      <c r="AV952" s="145"/>
      <c r="AW952" s="145"/>
      <c r="AX952" s="145"/>
      <c r="AY952" s="145"/>
      <c r="AZ952" s="145"/>
      <c r="BA952" s="145"/>
      <c r="BB952" s="145"/>
      <c r="BC952" s="145"/>
      <c r="BD952" s="145"/>
      <c r="BE952" s="145"/>
      <c r="BF952" s="145"/>
      <c r="BG952" s="145"/>
      <c r="BH952" s="145"/>
      <c r="BI952" s="145"/>
    </row>
    <row r="953" ht="14.25" customHeight="1">
      <c r="A953" s="111"/>
      <c r="B953" s="145"/>
      <c r="C953" s="178"/>
      <c r="D953" s="178"/>
      <c r="E953" s="179"/>
      <c r="F953" s="178"/>
      <c r="G953" s="145"/>
      <c r="H953" s="145"/>
      <c r="I953" s="178"/>
      <c r="J953" s="179"/>
      <c r="K953" s="178"/>
      <c r="L953" s="145"/>
      <c r="M953" s="145"/>
      <c r="N953" s="145"/>
      <c r="O953" s="145"/>
      <c r="P953" s="145"/>
      <c r="Q953" s="145"/>
      <c r="R953" s="145"/>
      <c r="S953" s="145"/>
      <c r="T953" s="145"/>
      <c r="U953" s="145"/>
      <c r="V953" s="145"/>
      <c r="W953" s="145"/>
      <c r="X953" s="145"/>
      <c r="Y953" s="145"/>
      <c r="Z953" s="145"/>
      <c r="AA953" s="145"/>
      <c r="AB953" s="145"/>
      <c r="AC953" s="145"/>
      <c r="AD953" s="145"/>
      <c r="AE953" s="145"/>
      <c r="AF953" s="145"/>
      <c r="AG953" s="145"/>
      <c r="AH953" s="145"/>
      <c r="AI953" s="145"/>
      <c r="AJ953" s="145"/>
      <c r="AK953" s="145"/>
      <c r="AL953" s="145"/>
      <c r="AM953" s="145"/>
      <c r="AN953" s="145"/>
      <c r="AO953" s="145"/>
      <c r="AP953" s="145"/>
      <c r="AQ953" s="145"/>
      <c r="AR953" s="145"/>
      <c r="AS953" s="145"/>
      <c r="AT953" s="145"/>
      <c r="AU953" s="145"/>
      <c r="AV953" s="145"/>
      <c r="AW953" s="145"/>
      <c r="AX953" s="145"/>
      <c r="AY953" s="145"/>
      <c r="AZ953" s="145"/>
      <c r="BA953" s="145"/>
      <c r="BB953" s="145"/>
      <c r="BC953" s="145"/>
      <c r="BD953" s="145"/>
      <c r="BE953" s="145"/>
      <c r="BF953" s="145"/>
      <c r="BG953" s="145"/>
      <c r="BH953" s="145"/>
      <c r="BI953" s="145"/>
    </row>
    <row r="954" ht="14.25" customHeight="1">
      <c r="A954" s="111"/>
      <c r="B954" s="145"/>
      <c r="C954" s="178"/>
      <c r="D954" s="178"/>
      <c r="E954" s="179"/>
      <c r="F954" s="178"/>
      <c r="G954" s="145"/>
      <c r="H954" s="145"/>
      <c r="I954" s="178"/>
      <c r="J954" s="179"/>
      <c r="K954" s="178"/>
      <c r="L954" s="145"/>
      <c r="M954" s="145"/>
      <c r="N954" s="145"/>
      <c r="O954" s="145"/>
      <c r="P954" s="145"/>
      <c r="Q954" s="145"/>
      <c r="R954" s="145"/>
      <c r="S954" s="145"/>
      <c r="T954" s="145"/>
      <c r="U954" s="145"/>
      <c r="V954" s="145"/>
      <c r="W954" s="145"/>
      <c r="X954" s="145"/>
      <c r="Y954" s="145"/>
      <c r="Z954" s="145"/>
      <c r="AA954" s="145"/>
      <c r="AB954" s="145"/>
      <c r="AC954" s="145"/>
      <c r="AD954" s="145"/>
      <c r="AE954" s="145"/>
      <c r="AF954" s="145"/>
      <c r="AG954" s="145"/>
      <c r="AH954" s="145"/>
      <c r="AI954" s="145"/>
      <c r="AJ954" s="145"/>
      <c r="AK954" s="145"/>
      <c r="AL954" s="145"/>
      <c r="AM954" s="145"/>
      <c r="AN954" s="145"/>
      <c r="AO954" s="145"/>
      <c r="AP954" s="145"/>
      <c r="AQ954" s="145"/>
      <c r="AR954" s="145"/>
      <c r="AS954" s="145"/>
      <c r="AT954" s="145"/>
      <c r="AU954" s="145"/>
      <c r="AV954" s="145"/>
      <c r="AW954" s="145"/>
      <c r="AX954" s="145"/>
      <c r="AY954" s="145"/>
      <c r="AZ954" s="145"/>
      <c r="BA954" s="145"/>
      <c r="BB954" s="145"/>
      <c r="BC954" s="145"/>
      <c r="BD954" s="145"/>
      <c r="BE954" s="145"/>
      <c r="BF954" s="145"/>
      <c r="BG954" s="145"/>
      <c r="BH954" s="145"/>
      <c r="BI954" s="145"/>
    </row>
    <row r="955" ht="14.25" customHeight="1">
      <c r="A955" s="111"/>
      <c r="B955" s="145"/>
      <c r="C955" s="178"/>
      <c r="D955" s="178"/>
      <c r="E955" s="179"/>
      <c r="F955" s="178"/>
      <c r="G955" s="145"/>
      <c r="H955" s="145"/>
      <c r="I955" s="178"/>
      <c r="J955" s="179"/>
      <c r="K955" s="178"/>
      <c r="L955" s="145"/>
      <c r="M955" s="145"/>
      <c r="N955" s="145"/>
      <c r="O955" s="145"/>
      <c r="P955" s="145"/>
      <c r="Q955" s="145"/>
      <c r="R955" s="145"/>
      <c r="S955" s="145"/>
      <c r="T955" s="145"/>
      <c r="U955" s="145"/>
      <c r="V955" s="145"/>
      <c r="W955" s="145"/>
      <c r="X955" s="145"/>
      <c r="Y955" s="145"/>
      <c r="Z955" s="145"/>
      <c r="AA955" s="145"/>
      <c r="AB955" s="145"/>
      <c r="AC955" s="145"/>
      <c r="AD955" s="145"/>
      <c r="AE955" s="145"/>
      <c r="AF955" s="145"/>
      <c r="AG955" s="145"/>
      <c r="AH955" s="145"/>
      <c r="AI955" s="145"/>
      <c r="AJ955" s="145"/>
      <c r="AK955" s="145"/>
      <c r="AL955" s="145"/>
      <c r="AM955" s="145"/>
      <c r="AN955" s="145"/>
      <c r="AO955" s="145"/>
      <c r="AP955" s="145"/>
      <c r="AQ955" s="145"/>
      <c r="AR955" s="145"/>
      <c r="AS955" s="145"/>
      <c r="AT955" s="145"/>
      <c r="AU955" s="145"/>
      <c r="AV955" s="145"/>
      <c r="AW955" s="145"/>
      <c r="AX955" s="145"/>
      <c r="AY955" s="145"/>
      <c r="AZ955" s="145"/>
      <c r="BA955" s="145"/>
      <c r="BB955" s="145"/>
      <c r="BC955" s="145"/>
      <c r="BD955" s="145"/>
      <c r="BE955" s="145"/>
      <c r="BF955" s="145"/>
      <c r="BG955" s="145"/>
      <c r="BH955" s="145"/>
      <c r="BI955" s="145"/>
    </row>
    <row r="956" ht="14.25" customHeight="1">
      <c r="A956" s="111"/>
      <c r="B956" s="145"/>
      <c r="C956" s="178"/>
      <c r="D956" s="178"/>
      <c r="E956" s="179"/>
      <c r="F956" s="178"/>
      <c r="G956" s="145"/>
      <c r="H956" s="145"/>
      <c r="I956" s="178"/>
      <c r="J956" s="179"/>
      <c r="K956" s="178"/>
      <c r="L956" s="145"/>
      <c r="M956" s="145"/>
      <c r="N956" s="145"/>
      <c r="O956" s="145"/>
      <c r="P956" s="145"/>
      <c r="Q956" s="145"/>
      <c r="R956" s="145"/>
      <c r="S956" s="145"/>
      <c r="T956" s="145"/>
      <c r="U956" s="145"/>
      <c r="V956" s="145"/>
      <c r="W956" s="145"/>
      <c r="X956" s="145"/>
      <c r="Y956" s="145"/>
      <c r="Z956" s="145"/>
      <c r="AA956" s="145"/>
      <c r="AB956" s="145"/>
      <c r="AC956" s="145"/>
      <c r="AD956" s="145"/>
      <c r="AE956" s="145"/>
      <c r="AF956" s="145"/>
      <c r="AG956" s="145"/>
      <c r="AH956" s="145"/>
      <c r="AI956" s="145"/>
      <c r="AJ956" s="145"/>
      <c r="AK956" s="145"/>
      <c r="AL956" s="145"/>
      <c r="AM956" s="145"/>
      <c r="AN956" s="145"/>
      <c r="AO956" s="145"/>
      <c r="AP956" s="145"/>
      <c r="AQ956" s="145"/>
      <c r="AR956" s="145"/>
      <c r="AS956" s="145"/>
      <c r="AT956" s="145"/>
      <c r="AU956" s="145"/>
      <c r="AV956" s="145"/>
      <c r="AW956" s="145"/>
      <c r="AX956" s="145"/>
      <c r="AY956" s="145"/>
      <c r="AZ956" s="145"/>
      <c r="BA956" s="145"/>
      <c r="BB956" s="145"/>
      <c r="BC956" s="145"/>
      <c r="BD956" s="145"/>
      <c r="BE956" s="145"/>
      <c r="BF956" s="145"/>
      <c r="BG956" s="145"/>
      <c r="BH956" s="145"/>
      <c r="BI956" s="145"/>
    </row>
    <row r="957" ht="14.25" customHeight="1">
      <c r="A957" s="111"/>
      <c r="B957" s="145"/>
      <c r="C957" s="178"/>
      <c r="D957" s="178"/>
      <c r="E957" s="179"/>
      <c r="F957" s="178"/>
      <c r="G957" s="145"/>
      <c r="H957" s="145"/>
      <c r="I957" s="178"/>
      <c r="J957" s="179"/>
      <c r="K957" s="178"/>
      <c r="L957" s="145"/>
      <c r="M957" s="145"/>
      <c r="N957" s="145"/>
      <c r="O957" s="145"/>
      <c r="P957" s="145"/>
      <c r="Q957" s="145"/>
      <c r="R957" s="145"/>
      <c r="S957" s="145"/>
      <c r="T957" s="145"/>
      <c r="U957" s="145"/>
      <c r="V957" s="145"/>
      <c r="W957" s="145"/>
      <c r="X957" s="145"/>
      <c r="Y957" s="145"/>
      <c r="Z957" s="145"/>
      <c r="AA957" s="145"/>
      <c r="AB957" s="145"/>
      <c r="AC957" s="145"/>
      <c r="AD957" s="145"/>
      <c r="AE957" s="145"/>
      <c r="AF957" s="145"/>
      <c r="AG957" s="145"/>
      <c r="AH957" s="145"/>
      <c r="AI957" s="145"/>
      <c r="AJ957" s="145"/>
      <c r="AK957" s="145"/>
      <c r="AL957" s="145"/>
      <c r="AM957" s="145"/>
      <c r="AN957" s="145"/>
      <c r="AO957" s="145"/>
      <c r="AP957" s="145"/>
      <c r="AQ957" s="145"/>
      <c r="AR957" s="145"/>
      <c r="AS957" s="145"/>
      <c r="AT957" s="145"/>
      <c r="AU957" s="145"/>
      <c r="AV957" s="145"/>
      <c r="AW957" s="145"/>
      <c r="AX957" s="145"/>
      <c r="AY957" s="145"/>
      <c r="AZ957" s="145"/>
      <c r="BA957" s="145"/>
      <c r="BB957" s="145"/>
      <c r="BC957" s="145"/>
      <c r="BD957" s="145"/>
      <c r="BE957" s="145"/>
      <c r="BF957" s="145"/>
      <c r="BG957" s="145"/>
      <c r="BH957" s="145"/>
      <c r="BI957" s="145"/>
    </row>
    <row r="958" ht="14.25" customHeight="1">
      <c r="A958" s="111"/>
      <c r="B958" s="145"/>
      <c r="C958" s="178"/>
      <c r="D958" s="178"/>
      <c r="E958" s="179"/>
      <c r="F958" s="178"/>
      <c r="G958" s="145"/>
      <c r="H958" s="145"/>
      <c r="I958" s="178"/>
      <c r="J958" s="179"/>
      <c r="K958" s="178"/>
      <c r="L958" s="145"/>
      <c r="M958" s="145"/>
      <c r="N958" s="145"/>
      <c r="O958" s="145"/>
      <c r="P958" s="145"/>
      <c r="Q958" s="145"/>
      <c r="R958" s="145"/>
      <c r="S958" s="145"/>
      <c r="T958" s="145"/>
      <c r="U958" s="145"/>
      <c r="V958" s="145"/>
      <c r="W958" s="145"/>
      <c r="X958" s="145"/>
      <c r="Y958" s="145"/>
      <c r="Z958" s="145"/>
      <c r="AA958" s="145"/>
      <c r="AB958" s="145"/>
      <c r="AC958" s="145"/>
      <c r="AD958" s="145"/>
      <c r="AE958" s="145"/>
      <c r="AF958" s="145"/>
      <c r="AG958" s="145"/>
      <c r="AH958" s="145"/>
      <c r="AI958" s="145"/>
      <c r="AJ958" s="145"/>
      <c r="AK958" s="145"/>
      <c r="AL958" s="145"/>
      <c r="AM958" s="145"/>
      <c r="AN958" s="145"/>
      <c r="AO958" s="145"/>
      <c r="AP958" s="145"/>
      <c r="AQ958" s="145"/>
      <c r="AR958" s="145"/>
      <c r="AS958" s="145"/>
      <c r="AT958" s="145"/>
      <c r="AU958" s="145"/>
      <c r="AV958" s="145"/>
      <c r="AW958" s="145"/>
      <c r="AX958" s="145"/>
      <c r="AY958" s="145"/>
      <c r="AZ958" s="145"/>
      <c r="BA958" s="145"/>
      <c r="BB958" s="145"/>
      <c r="BC958" s="145"/>
      <c r="BD958" s="145"/>
      <c r="BE958" s="145"/>
      <c r="BF958" s="145"/>
      <c r="BG958" s="145"/>
      <c r="BH958" s="145"/>
      <c r="BI958" s="145"/>
    </row>
    <row r="959" ht="14.25" customHeight="1">
      <c r="A959" s="111"/>
      <c r="B959" s="145"/>
      <c r="C959" s="178"/>
      <c r="D959" s="178"/>
      <c r="E959" s="179"/>
      <c r="F959" s="178"/>
      <c r="G959" s="145"/>
      <c r="H959" s="145"/>
      <c r="I959" s="178"/>
      <c r="J959" s="179"/>
      <c r="K959" s="178"/>
      <c r="L959" s="145"/>
      <c r="M959" s="145"/>
      <c r="N959" s="145"/>
      <c r="O959" s="145"/>
      <c r="P959" s="145"/>
      <c r="Q959" s="145"/>
      <c r="R959" s="145"/>
      <c r="S959" s="145"/>
      <c r="T959" s="145"/>
      <c r="U959" s="145"/>
      <c r="V959" s="145"/>
      <c r="W959" s="145"/>
      <c r="X959" s="145"/>
      <c r="Y959" s="145"/>
      <c r="Z959" s="145"/>
      <c r="AA959" s="145"/>
      <c r="AB959" s="145"/>
      <c r="AC959" s="145"/>
      <c r="AD959" s="145"/>
      <c r="AE959" s="145"/>
      <c r="AF959" s="145"/>
      <c r="AG959" s="145"/>
      <c r="AH959" s="145"/>
      <c r="AI959" s="145"/>
      <c r="AJ959" s="145"/>
      <c r="AK959" s="145"/>
      <c r="AL959" s="145"/>
      <c r="AM959" s="145"/>
      <c r="AN959" s="145"/>
      <c r="AO959" s="145"/>
      <c r="AP959" s="145"/>
      <c r="AQ959" s="145"/>
      <c r="AR959" s="145"/>
      <c r="AS959" s="145"/>
      <c r="AT959" s="145"/>
      <c r="AU959" s="145"/>
      <c r="AV959" s="145"/>
      <c r="AW959" s="145"/>
      <c r="AX959" s="145"/>
      <c r="AY959" s="145"/>
      <c r="AZ959" s="145"/>
      <c r="BA959" s="145"/>
      <c r="BB959" s="145"/>
      <c r="BC959" s="145"/>
      <c r="BD959" s="145"/>
      <c r="BE959" s="145"/>
      <c r="BF959" s="145"/>
      <c r="BG959" s="145"/>
      <c r="BH959" s="145"/>
      <c r="BI959" s="145"/>
    </row>
    <row r="960" ht="14.25" customHeight="1">
      <c r="A960" s="111"/>
      <c r="B960" s="145"/>
      <c r="C960" s="178"/>
      <c r="D960" s="178"/>
      <c r="E960" s="179"/>
      <c r="F960" s="178"/>
      <c r="G960" s="145"/>
      <c r="H960" s="145"/>
      <c r="I960" s="178"/>
      <c r="J960" s="179"/>
      <c r="K960" s="178"/>
      <c r="L960" s="145"/>
      <c r="M960" s="145"/>
      <c r="N960" s="145"/>
      <c r="O960" s="145"/>
      <c r="P960" s="145"/>
      <c r="Q960" s="145"/>
      <c r="R960" s="145"/>
      <c r="S960" s="145"/>
      <c r="T960" s="145"/>
      <c r="U960" s="145"/>
      <c r="V960" s="145"/>
      <c r="W960" s="145"/>
      <c r="X960" s="145"/>
      <c r="Y960" s="145"/>
      <c r="Z960" s="145"/>
      <c r="AA960" s="145"/>
      <c r="AB960" s="145"/>
      <c r="AC960" s="145"/>
      <c r="AD960" s="145"/>
      <c r="AE960" s="145"/>
      <c r="AF960" s="145"/>
      <c r="AG960" s="145"/>
      <c r="AH960" s="145"/>
      <c r="AI960" s="145"/>
      <c r="AJ960" s="145"/>
      <c r="AK960" s="145"/>
      <c r="AL960" s="145"/>
      <c r="AM960" s="145"/>
      <c r="AN960" s="145"/>
      <c r="AO960" s="145"/>
      <c r="AP960" s="145"/>
      <c r="AQ960" s="145"/>
      <c r="AR960" s="145"/>
      <c r="AS960" s="145"/>
      <c r="AT960" s="145"/>
      <c r="AU960" s="145"/>
      <c r="AV960" s="145"/>
      <c r="AW960" s="145"/>
      <c r="AX960" s="145"/>
      <c r="AY960" s="145"/>
      <c r="AZ960" s="145"/>
      <c r="BA960" s="145"/>
      <c r="BB960" s="145"/>
      <c r="BC960" s="145"/>
      <c r="BD960" s="145"/>
      <c r="BE960" s="145"/>
      <c r="BF960" s="145"/>
      <c r="BG960" s="145"/>
      <c r="BH960" s="145"/>
      <c r="BI960" s="145"/>
    </row>
    <row r="961" ht="14.25" customHeight="1">
      <c r="A961" s="111"/>
      <c r="B961" s="145"/>
      <c r="C961" s="178"/>
      <c r="D961" s="178"/>
      <c r="E961" s="179"/>
      <c r="F961" s="178"/>
      <c r="G961" s="145"/>
      <c r="H961" s="145"/>
      <c r="I961" s="178"/>
      <c r="J961" s="179"/>
      <c r="K961" s="178"/>
      <c r="L961" s="145"/>
      <c r="M961" s="145"/>
      <c r="N961" s="145"/>
      <c r="O961" s="145"/>
      <c r="P961" s="145"/>
      <c r="Q961" s="145"/>
      <c r="R961" s="145"/>
      <c r="S961" s="145"/>
      <c r="T961" s="145"/>
      <c r="U961" s="145"/>
      <c r="V961" s="145"/>
      <c r="W961" s="145"/>
      <c r="X961" s="145"/>
      <c r="Y961" s="145"/>
      <c r="Z961" s="145"/>
      <c r="AA961" s="145"/>
      <c r="AB961" s="145"/>
      <c r="AC961" s="145"/>
      <c r="AD961" s="145"/>
      <c r="AE961" s="145"/>
      <c r="AF961" s="145"/>
      <c r="AG961" s="145"/>
      <c r="AH961" s="145"/>
      <c r="AI961" s="145"/>
      <c r="AJ961" s="145"/>
      <c r="AK961" s="145"/>
      <c r="AL961" s="145"/>
      <c r="AM961" s="145"/>
      <c r="AN961" s="145"/>
      <c r="AO961" s="145"/>
      <c r="AP961" s="145"/>
      <c r="AQ961" s="145"/>
      <c r="AR961" s="145"/>
      <c r="AS961" s="145"/>
      <c r="AT961" s="145"/>
      <c r="AU961" s="145"/>
      <c r="AV961" s="145"/>
      <c r="AW961" s="145"/>
      <c r="AX961" s="145"/>
      <c r="AY961" s="145"/>
      <c r="AZ961" s="145"/>
      <c r="BA961" s="145"/>
      <c r="BB961" s="145"/>
      <c r="BC961" s="145"/>
      <c r="BD961" s="145"/>
      <c r="BE961" s="145"/>
      <c r="BF961" s="145"/>
      <c r="BG961" s="145"/>
      <c r="BH961" s="145"/>
      <c r="BI961" s="145"/>
    </row>
    <row r="962" ht="14.25" customHeight="1">
      <c r="A962" s="111"/>
      <c r="B962" s="145"/>
      <c r="C962" s="178"/>
      <c r="D962" s="178"/>
      <c r="E962" s="179"/>
      <c r="F962" s="178"/>
      <c r="G962" s="145"/>
      <c r="H962" s="145"/>
      <c r="I962" s="178"/>
      <c r="J962" s="179"/>
      <c r="K962" s="178"/>
      <c r="L962" s="145"/>
      <c r="M962" s="145"/>
      <c r="N962" s="145"/>
      <c r="O962" s="145"/>
      <c r="P962" s="145"/>
      <c r="Q962" s="145"/>
      <c r="R962" s="145"/>
      <c r="S962" s="145"/>
      <c r="T962" s="145"/>
      <c r="U962" s="145"/>
      <c r="V962" s="145"/>
      <c r="W962" s="145"/>
      <c r="X962" s="145"/>
      <c r="Y962" s="145"/>
      <c r="Z962" s="145"/>
      <c r="AA962" s="145"/>
      <c r="AB962" s="145"/>
      <c r="AC962" s="145"/>
      <c r="AD962" s="145"/>
      <c r="AE962" s="145"/>
      <c r="AF962" s="145"/>
      <c r="AG962" s="145"/>
      <c r="AH962" s="145"/>
      <c r="AI962" s="145"/>
      <c r="AJ962" s="145"/>
      <c r="AK962" s="145"/>
      <c r="AL962" s="145"/>
      <c r="AM962" s="145"/>
      <c r="AN962" s="145"/>
      <c r="AO962" s="145"/>
      <c r="AP962" s="145"/>
      <c r="AQ962" s="145"/>
      <c r="AR962" s="145"/>
      <c r="AS962" s="145"/>
      <c r="AT962" s="145"/>
      <c r="AU962" s="145"/>
      <c r="AV962" s="145"/>
      <c r="AW962" s="145"/>
      <c r="AX962" s="145"/>
      <c r="AY962" s="145"/>
      <c r="AZ962" s="145"/>
      <c r="BA962" s="145"/>
      <c r="BB962" s="145"/>
      <c r="BC962" s="145"/>
      <c r="BD962" s="145"/>
      <c r="BE962" s="145"/>
      <c r="BF962" s="145"/>
      <c r="BG962" s="145"/>
      <c r="BH962" s="145"/>
      <c r="BI962" s="145"/>
    </row>
    <row r="963" ht="14.25" customHeight="1">
      <c r="A963" s="111"/>
      <c r="B963" s="145"/>
      <c r="C963" s="178"/>
      <c r="D963" s="178"/>
      <c r="E963" s="179"/>
      <c r="F963" s="178"/>
      <c r="G963" s="145"/>
      <c r="H963" s="145"/>
      <c r="I963" s="178"/>
      <c r="J963" s="179"/>
      <c r="K963" s="178"/>
      <c r="L963" s="145"/>
      <c r="M963" s="145"/>
      <c r="N963" s="145"/>
      <c r="O963" s="145"/>
      <c r="P963" s="145"/>
      <c r="Q963" s="145"/>
      <c r="R963" s="145"/>
      <c r="S963" s="145"/>
      <c r="T963" s="145"/>
      <c r="U963" s="145"/>
      <c r="V963" s="145"/>
      <c r="W963" s="145"/>
      <c r="X963" s="145"/>
      <c r="Y963" s="145"/>
      <c r="Z963" s="145"/>
      <c r="AA963" s="145"/>
      <c r="AB963" s="145"/>
      <c r="AC963" s="145"/>
      <c r="AD963" s="145"/>
      <c r="AE963" s="145"/>
      <c r="AF963" s="145"/>
      <c r="AG963" s="145"/>
      <c r="AH963" s="145"/>
      <c r="AI963" s="145"/>
      <c r="AJ963" s="145"/>
      <c r="AK963" s="145"/>
      <c r="AL963" s="145"/>
      <c r="AM963" s="145"/>
      <c r="AN963" s="145"/>
      <c r="AO963" s="145"/>
      <c r="AP963" s="145"/>
      <c r="AQ963" s="145"/>
      <c r="AR963" s="145"/>
      <c r="AS963" s="145"/>
      <c r="AT963" s="145"/>
      <c r="AU963" s="145"/>
      <c r="AV963" s="145"/>
      <c r="AW963" s="145"/>
      <c r="AX963" s="145"/>
      <c r="AY963" s="145"/>
      <c r="AZ963" s="145"/>
      <c r="BA963" s="145"/>
      <c r="BB963" s="145"/>
      <c r="BC963" s="145"/>
      <c r="BD963" s="145"/>
      <c r="BE963" s="145"/>
      <c r="BF963" s="145"/>
      <c r="BG963" s="145"/>
      <c r="BH963" s="145"/>
      <c r="BI963" s="145"/>
    </row>
    <row r="964" ht="14.25" customHeight="1">
      <c r="A964" s="111"/>
      <c r="B964" s="145"/>
      <c r="C964" s="178"/>
      <c r="D964" s="178"/>
      <c r="E964" s="179"/>
      <c r="F964" s="178"/>
      <c r="G964" s="145"/>
      <c r="H964" s="145"/>
      <c r="I964" s="178"/>
      <c r="J964" s="179"/>
      <c r="K964" s="178"/>
      <c r="L964" s="145"/>
      <c r="M964" s="145"/>
      <c r="N964" s="145"/>
      <c r="O964" s="145"/>
      <c r="P964" s="145"/>
      <c r="Q964" s="145"/>
      <c r="R964" s="145"/>
      <c r="S964" s="145"/>
      <c r="T964" s="145"/>
      <c r="U964" s="145"/>
      <c r="V964" s="145"/>
      <c r="W964" s="145"/>
      <c r="X964" s="145"/>
      <c r="Y964" s="145"/>
      <c r="Z964" s="145"/>
      <c r="AA964" s="145"/>
      <c r="AB964" s="145"/>
      <c r="AC964" s="145"/>
      <c r="AD964" s="145"/>
      <c r="AE964" s="145"/>
      <c r="AF964" s="145"/>
      <c r="AG964" s="145"/>
      <c r="AH964" s="145"/>
      <c r="AI964" s="145"/>
      <c r="AJ964" s="145"/>
      <c r="AK964" s="145"/>
      <c r="AL964" s="145"/>
      <c r="AM964" s="145"/>
      <c r="AN964" s="145"/>
      <c r="AO964" s="145"/>
      <c r="AP964" s="145"/>
      <c r="AQ964" s="145"/>
      <c r="AR964" s="145"/>
      <c r="AS964" s="145"/>
      <c r="AT964" s="145"/>
      <c r="AU964" s="145"/>
      <c r="AV964" s="145"/>
      <c r="AW964" s="145"/>
      <c r="AX964" s="145"/>
      <c r="AY964" s="145"/>
      <c r="AZ964" s="145"/>
      <c r="BA964" s="145"/>
      <c r="BB964" s="145"/>
      <c r="BC964" s="145"/>
      <c r="BD964" s="145"/>
      <c r="BE964" s="145"/>
      <c r="BF964" s="145"/>
      <c r="BG964" s="145"/>
      <c r="BH964" s="145"/>
      <c r="BI964" s="145"/>
    </row>
    <row r="965" ht="14.25" customHeight="1">
      <c r="A965" s="111"/>
      <c r="B965" s="145"/>
      <c r="C965" s="178"/>
      <c r="D965" s="178"/>
      <c r="E965" s="179"/>
      <c r="F965" s="178"/>
      <c r="G965" s="145"/>
      <c r="H965" s="145"/>
      <c r="I965" s="178"/>
      <c r="J965" s="179"/>
      <c r="K965" s="178"/>
      <c r="L965" s="145"/>
      <c r="M965" s="145"/>
      <c r="N965" s="145"/>
      <c r="O965" s="145"/>
      <c r="P965" s="145"/>
      <c r="Q965" s="145"/>
      <c r="R965" s="145"/>
      <c r="S965" s="145"/>
      <c r="T965" s="145"/>
      <c r="U965" s="145"/>
      <c r="V965" s="145"/>
      <c r="W965" s="145"/>
      <c r="X965" s="145"/>
      <c r="Y965" s="145"/>
      <c r="Z965" s="145"/>
      <c r="AA965" s="145"/>
      <c r="AB965" s="145"/>
      <c r="AC965" s="145"/>
      <c r="AD965" s="145"/>
      <c r="AE965" s="145"/>
      <c r="AF965" s="145"/>
      <c r="AG965" s="145"/>
      <c r="AH965" s="145"/>
      <c r="AI965" s="145"/>
      <c r="AJ965" s="145"/>
      <c r="AK965" s="145"/>
      <c r="AL965" s="145"/>
      <c r="AM965" s="145"/>
      <c r="AN965" s="145"/>
      <c r="AO965" s="145"/>
      <c r="AP965" s="145"/>
      <c r="AQ965" s="145"/>
      <c r="AR965" s="145"/>
      <c r="AS965" s="145"/>
      <c r="AT965" s="145"/>
      <c r="AU965" s="145"/>
      <c r="AV965" s="145"/>
      <c r="AW965" s="145"/>
      <c r="AX965" s="145"/>
      <c r="AY965" s="145"/>
      <c r="AZ965" s="145"/>
      <c r="BA965" s="145"/>
      <c r="BB965" s="145"/>
      <c r="BC965" s="145"/>
      <c r="BD965" s="145"/>
      <c r="BE965" s="145"/>
      <c r="BF965" s="145"/>
      <c r="BG965" s="145"/>
      <c r="BH965" s="145"/>
      <c r="BI965" s="145"/>
    </row>
    <row r="966" ht="14.25" customHeight="1">
      <c r="A966" s="111"/>
      <c r="B966" s="145"/>
      <c r="C966" s="178"/>
      <c r="D966" s="178"/>
      <c r="E966" s="179"/>
      <c r="F966" s="178"/>
      <c r="G966" s="145"/>
      <c r="H966" s="145"/>
      <c r="I966" s="178"/>
      <c r="J966" s="179"/>
      <c r="K966" s="178"/>
      <c r="L966" s="145"/>
      <c r="M966" s="145"/>
      <c r="N966" s="145"/>
      <c r="O966" s="145"/>
      <c r="P966" s="145"/>
      <c r="Q966" s="145"/>
      <c r="R966" s="145"/>
      <c r="S966" s="145"/>
      <c r="T966" s="145"/>
      <c r="U966" s="145"/>
      <c r="V966" s="145"/>
      <c r="W966" s="145"/>
      <c r="X966" s="145"/>
      <c r="Y966" s="145"/>
      <c r="Z966" s="145"/>
      <c r="AA966" s="145"/>
      <c r="AB966" s="145"/>
      <c r="AC966" s="145"/>
      <c r="AD966" s="145"/>
      <c r="AE966" s="145"/>
      <c r="AF966" s="145"/>
      <c r="AG966" s="145"/>
      <c r="AH966" s="145"/>
      <c r="AI966" s="145"/>
      <c r="AJ966" s="145"/>
      <c r="AK966" s="145"/>
      <c r="AL966" s="145"/>
      <c r="AM966" s="145"/>
      <c r="AN966" s="145"/>
      <c r="AO966" s="145"/>
      <c r="AP966" s="145"/>
      <c r="AQ966" s="145"/>
      <c r="AR966" s="145"/>
      <c r="AS966" s="145"/>
      <c r="AT966" s="145"/>
      <c r="AU966" s="145"/>
      <c r="AV966" s="145"/>
      <c r="AW966" s="145"/>
      <c r="AX966" s="145"/>
      <c r="AY966" s="145"/>
      <c r="AZ966" s="145"/>
      <c r="BA966" s="145"/>
      <c r="BB966" s="145"/>
      <c r="BC966" s="145"/>
      <c r="BD966" s="145"/>
      <c r="BE966" s="145"/>
      <c r="BF966" s="145"/>
      <c r="BG966" s="145"/>
      <c r="BH966" s="145"/>
      <c r="BI966" s="145"/>
    </row>
    <row r="967" ht="14.25" customHeight="1">
      <c r="A967" s="111"/>
      <c r="B967" s="145"/>
      <c r="C967" s="178"/>
      <c r="D967" s="178"/>
      <c r="E967" s="179"/>
      <c r="F967" s="178"/>
      <c r="G967" s="145"/>
      <c r="H967" s="145"/>
      <c r="I967" s="178"/>
      <c r="J967" s="179"/>
      <c r="K967" s="178"/>
      <c r="L967" s="145"/>
      <c r="M967" s="145"/>
      <c r="N967" s="145"/>
      <c r="O967" s="145"/>
      <c r="P967" s="145"/>
      <c r="Q967" s="145"/>
      <c r="R967" s="145"/>
      <c r="S967" s="145"/>
      <c r="T967" s="145"/>
      <c r="U967" s="145"/>
      <c r="V967" s="145"/>
      <c r="W967" s="145"/>
      <c r="X967" s="145"/>
      <c r="Y967" s="145"/>
      <c r="Z967" s="145"/>
      <c r="AA967" s="145"/>
      <c r="AB967" s="145"/>
      <c r="AC967" s="145"/>
      <c r="AD967" s="145"/>
      <c r="AE967" s="145"/>
      <c r="AF967" s="145"/>
      <c r="AG967" s="145"/>
      <c r="AH967" s="145"/>
      <c r="AI967" s="145"/>
      <c r="AJ967" s="145"/>
      <c r="AK967" s="145"/>
      <c r="AL967" s="145"/>
      <c r="AM967" s="145"/>
      <c r="AN967" s="145"/>
      <c r="AO967" s="145"/>
      <c r="AP967" s="145"/>
      <c r="AQ967" s="145"/>
      <c r="AR967" s="145"/>
      <c r="AS967" s="145"/>
      <c r="AT967" s="145"/>
      <c r="AU967" s="145"/>
      <c r="AV967" s="145"/>
      <c r="AW967" s="145"/>
      <c r="AX967" s="145"/>
      <c r="AY967" s="145"/>
      <c r="AZ967" s="145"/>
      <c r="BA967" s="145"/>
      <c r="BB967" s="145"/>
      <c r="BC967" s="145"/>
      <c r="BD967" s="145"/>
      <c r="BE967" s="145"/>
      <c r="BF967" s="145"/>
      <c r="BG967" s="145"/>
      <c r="BH967" s="145"/>
      <c r="BI967" s="145"/>
    </row>
    <row r="968" ht="14.25" customHeight="1">
      <c r="A968" s="111"/>
      <c r="B968" s="145"/>
      <c r="C968" s="178"/>
      <c r="D968" s="178"/>
      <c r="E968" s="179"/>
      <c r="F968" s="178"/>
      <c r="G968" s="145"/>
      <c r="H968" s="145"/>
      <c r="I968" s="178"/>
      <c r="J968" s="179"/>
      <c r="K968" s="178"/>
      <c r="L968" s="145"/>
      <c r="M968" s="145"/>
      <c r="N968" s="145"/>
      <c r="O968" s="145"/>
      <c r="P968" s="145"/>
      <c r="Q968" s="145"/>
      <c r="R968" s="145"/>
      <c r="S968" s="145"/>
      <c r="T968" s="145"/>
      <c r="U968" s="145"/>
      <c r="V968" s="145"/>
      <c r="W968" s="145"/>
      <c r="X968" s="145"/>
      <c r="Y968" s="145"/>
      <c r="Z968" s="145"/>
      <c r="AA968" s="145"/>
      <c r="AB968" s="145"/>
      <c r="AC968" s="145"/>
      <c r="AD968" s="145"/>
      <c r="AE968" s="145"/>
      <c r="AF968" s="145"/>
      <c r="AG968" s="145"/>
      <c r="AH968" s="145"/>
      <c r="AI968" s="145"/>
      <c r="AJ968" s="145"/>
      <c r="AK968" s="145"/>
      <c r="AL968" s="145"/>
      <c r="AM968" s="145"/>
      <c r="AN968" s="145"/>
      <c r="AO968" s="145"/>
      <c r="AP968" s="145"/>
      <c r="AQ968" s="145"/>
      <c r="AR968" s="145"/>
      <c r="AS968" s="145"/>
      <c r="AT968" s="145"/>
      <c r="AU968" s="145"/>
      <c r="AV968" s="145"/>
      <c r="AW968" s="145"/>
      <c r="AX968" s="145"/>
      <c r="AY968" s="145"/>
      <c r="AZ968" s="145"/>
      <c r="BA968" s="145"/>
      <c r="BB968" s="145"/>
      <c r="BC968" s="145"/>
      <c r="BD968" s="145"/>
      <c r="BE968" s="145"/>
      <c r="BF968" s="145"/>
      <c r="BG968" s="145"/>
      <c r="BH968" s="145"/>
      <c r="BI968" s="145"/>
    </row>
    <row r="969" ht="14.25" customHeight="1">
      <c r="A969" s="111"/>
      <c r="B969" s="145"/>
      <c r="C969" s="178"/>
      <c r="D969" s="178"/>
      <c r="E969" s="179"/>
      <c r="F969" s="178"/>
      <c r="G969" s="145"/>
      <c r="H969" s="145"/>
      <c r="I969" s="178"/>
      <c r="J969" s="179"/>
      <c r="K969" s="178"/>
      <c r="L969" s="145"/>
      <c r="M969" s="145"/>
      <c r="N969" s="145"/>
      <c r="O969" s="145"/>
      <c r="P969" s="145"/>
      <c r="Q969" s="145"/>
      <c r="R969" s="145"/>
      <c r="S969" s="145"/>
      <c r="T969" s="145"/>
      <c r="U969" s="145"/>
      <c r="V969" s="145"/>
      <c r="W969" s="145"/>
      <c r="X969" s="145"/>
      <c r="Y969" s="145"/>
      <c r="Z969" s="145"/>
      <c r="AA969" s="145"/>
      <c r="AB969" s="145"/>
      <c r="AC969" s="145"/>
      <c r="AD969" s="145"/>
      <c r="AE969" s="145"/>
      <c r="AF969" s="145"/>
      <c r="AG969" s="145"/>
      <c r="AH969" s="145"/>
      <c r="AI969" s="145"/>
      <c r="AJ969" s="145"/>
      <c r="AK969" s="145"/>
      <c r="AL969" s="145"/>
      <c r="AM969" s="145"/>
      <c r="AN969" s="145"/>
      <c r="AO969" s="145"/>
      <c r="AP969" s="145"/>
      <c r="AQ969" s="145"/>
      <c r="AR969" s="145"/>
      <c r="AS969" s="145"/>
      <c r="AT969" s="145"/>
      <c r="AU969" s="145"/>
      <c r="AV969" s="145"/>
      <c r="AW969" s="145"/>
      <c r="AX969" s="145"/>
      <c r="AY969" s="145"/>
      <c r="AZ969" s="145"/>
      <c r="BA969" s="145"/>
      <c r="BB969" s="145"/>
      <c r="BC969" s="145"/>
      <c r="BD969" s="145"/>
      <c r="BE969" s="145"/>
      <c r="BF969" s="145"/>
      <c r="BG969" s="145"/>
      <c r="BH969" s="145"/>
      <c r="BI969" s="145"/>
    </row>
    <row r="970" ht="14.25" customHeight="1">
      <c r="A970" s="111"/>
      <c r="B970" s="145"/>
      <c r="C970" s="178"/>
      <c r="D970" s="178"/>
      <c r="E970" s="179"/>
      <c r="F970" s="178"/>
      <c r="G970" s="145"/>
      <c r="H970" s="145"/>
      <c r="I970" s="178"/>
      <c r="J970" s="179"/>
      <c r="K970" s="178"/>
      <c r="L970" s="145"/>
      <c r="M970" s="145"/>
      <c r="N970" s="145"/>
      <c r="O970" s="145"/>
      <c r="P970" s="145"/>
      <c r="Q970" s="145"/>
      <c r="R970" s="145"/>
      <c r="S970" s="145"/>
      <c r="T970" s="145"/>
      <c r="U970" s="145"/>
      <c r="V970" s="145"/>
      <c r="W970" s="145"/>
      <c r="X970" s="145"/>
      <c r="Y970" s="145"/>
      <c r="Z970" s="145"/>
      <c r="AA970" s="145"/>
      <c r="AB970" s="145"/>
      <c r="AC970" s="145"/>
      <c r="AD970" s="145"/>
      <c r="AE970" s="145"/>
      <c r="AF970" s="145"/>
      <c r="AG970" s="145"/>
      <c r="AH970" s="145"/>
      <c r="AI970" s="145"/>
      <c r="AJ970" s="145"/>
      <c r="AK970" s="145"/>
      <c r="AL970" s="145"/>
      <c r="AM970" s="145"/>
      <c r="AN970" s="145"/>
      <c r="AO970" s="145"/>
      <c r="AP970" s="145"/>
      <c r="AQ970" s="145"/>
      <c r="AR970" s="145"/>
      <c r="AS970" s="145"/>
      <c r="AT970" s="145"/>
      <c r="AU970" s="145"/>
      <c r="AV970" s="145"/>
      <c r="AW970" s="145"/>
      <c r="AX970" s="145"/>
      <c r="AY970" s="145"/>
      <c r="AZ970" s="145"/>
      <c r="BA970" s="145"/>
      <c r="BB970" s="145"/>
      <c r="BC970" s="145"/>
      <c r="BD970" s="145"/>
      <c r="BE970" s="145"/>
      <c r="BF970" s="145"/>
      <c r="BG970" s="145"/>
      <c r="BH970" s="145"/>
      <c r="BI970" s="145"/>
    </row>
    <row r="971" ht="14.25" customHeight="1">
      <c r="A971" s="111"/>
      <c r="B971" s="145"/>
      <c r="C971" s="178"/>
      <c r="D971" s="178"/>
      <c r="E971" s="179"/>
      <c r="F971" s="178"/>
      <c r="G971" s="145"/>
      <c r="H971" s="145"/>
      <c r="I971" s="178"/>
      <c r="J971" s="179"/>
      <c r="K971" s="178"/>
      <c r="L971" s="145"/>
      <c r="M971" s="145"/>
      <c r="N971" s="145"/>
      <c r="O971" s="145"/>
      <c r="P971" s="145"/>
      <c r="Q971" s="145"/>
      <c r="R971" s="145"/>
      <c r="S971" s="145"/>
      <c r="T971" s="145"/>
      <c r="U971" s="145"/>
      <c r="V971" s="145"/>
      <c r="W971" s="145"/>
      <c r="X971" s="145"/>
      <c r="Y971" s="145"/>
      <c r="Z971" s="145"/>
      <c r="AA971" s="145"/>
      <c r="AB971" s="145"/>
      <c r="AC971" s="145"/>
      <c r="AD971" s="145"/>
      <c r="AE971" s="145"/>
      <c r="AF971" s="145"/>
      <c r="AG971" s="145"/>
      <c r="AH971" s="145"/>
      <c r="AI971" s="145"/>
      <c r="AJ971" s="145"/>
      <c r="AK971" s="145"/>
      <c r="AL971" s="145"/>
      <c r="AM971" s="145"/>
      <c r="AN971" s="145"/>
      <c r="AO971" s="145"/>
      <c r="AP971" s="145"/>
      <c r="AQ971" s="145"/>
      <c r="AR971" s="145"/>
      <c r="AS971" s="145"/>
      <c r="AT971" s="145"/>
      <c r="AU971" s="145"/>
      <c r="AV971" s="145"/>
      <c r="AW971" s="145"/>
      <c r="AX971" s="145"/>
      <c r="AY971" s="145"/>
      <c r="AZ971" s="145"/>
      <c r="BA971" s="145"/>
      <c r="BB971" s="145"/>
      <c r="BC971" s="145"/>
      <c r="BD971" s="145"/>
      <c r="BE971" s="145"/>
      <c r="BF971" s="145"/>
      <c r="BG971" s="145"/>
      <c r="BH971" s="145"/>
      <c r="BI971" s="145"/>
    </row>
    <row r="972" ht="14.25" customHeight="1">
      <c r="A972" s="111"/>
      <c r="B972" s="145"/>
      <c r="C972" s="178"/>
      <c r="D972" s="178"/>
      <c r="E972" s="179"/>
      <c r="F972" s="178"/>
      <c r="G972" s="145"/>
      <c r="H972" s="145"/>
      <c r="I972" s="178"/>
      <c r="J972" s="179"/>
      <c r="K972" s="178"/>
      <c r="L972" s="145"/>
      <c r="M972" s="145"/>
      <c r="N972" s="145"/>
      <c r="O972" s="145"/>
      <c r="P972" s="145"/>
      <c r="Q972" s="145"/>
      <c r="R972" s="145"/>
      <c r="S972" s="145"/>
      <c r="T972" s="145"/>
      <c r="U972" s="145"/>
      <c r="V972" s="145"/>
      <c r="W972" s="145"/>
      <c r="X972" s="145"/>
      <c r="Y972" s="145"/>
      <c r="Z972" s="145"/>
      <c r="AA972" s="145"/>
      <c r="AB972" s="145"/>
      <c r="AC972" s="145"/>
      <c r="AD972" s="145"/>
      <c r="AE972" s="145"/>
      <c r="AF972" s="145"/>
      <c r="AG972" s="145"/>
      <c r="AH972" s="145"/>
      <c r="AI972" s="145"/>
      <c r="AJ972" s="145"/>
      <c r="AK972" s="145"/>
      <c r="AL972" s="145"/>
      <c r="AM972" s="145"/>
      <c r="AN972" s="145"/>
      <c r="AO972" s="145"/>
      <c r="AP972" s="145"/>
      <c r="AQ972" s="145"/>
      <c r="AR972" s="145"/>
      <c r="AS972" s="145"/>
      <c r="AT972" s="145"/>
      <c r="AU972" s="145"/>
      <c r="AV972" s="145"/>
      <c r="AW972" s="145"/>
      <c r="AX972" s="145"/>
      <c r="AY972" s="145"/>
      <c r="AZ972" s="145"/>
      <c r="BA972" s="145"/>
      <c r="BB972" s="145"/>
      <c r="BC972" s="145"/>
      <c r="BD972" s="145"/>
      <c r="BE972" s="145"/>
      <c r="BF972" s="145"/>
      <c r="BG972" s="145"/>
      <c r="BH972" s="145"/>
      <c r="BI972" s="145"/>
    </row>
    <row r="973" ht="14.25" customHeight="1">
      <c r="A973" s="111"/>
      <c r="B973" s="145"/>
      <c r="C973" s="178"/>
      <c r="D973" s="178"/>
      <c r="E973" s="179"/>
      <c r="F973" s="178"/>
      <c r="G973" s="145"/>
      <c r="H973" s="145"/>
      <c r="I973" s="178"/>
      <c r="J973" s="179"/>
      <c r="K973" s="178"/>
      <c r="L973" s="145"/>
      <c r="M973" s="145"/>
      <c r="N973" s="145"/>
      <c r="O973" s="145"/>
      <c r="P973" s="145"/>
      <c r="Q973" s="145"/>
      <c r="R973" s="145"/>
      <c r="S973" s="145"/>
      <c r="T973" s="145"/>
      <c r="U973" s="145"/>
      <c r="V973" s="145"/>
      <c r="W973" s="145"/>
      <c r="X973" s="145"/>
      <c r="Y973" s="145"/>
      <c r="Z973" s="145"/>
      <c r="AA973" s="145"/>
      <c r="AB973" s="145"/>
      <c r="AC973" s="145"/>
      <c r="AD973" s="145"/>
      <c r="AE973" s="145"/>
      <c r="AF973" s="145"/>
      <c r="AG973" s="145"/>
      <c r="AH973" s="145"/>
      <c r="AI973" s="145"/>
      <c r="AJ973" s="145"/>
      <c r="AK973" s="145"/>
      <c r="AL973" s="145"/>
      <c r="AM973" s="145"/>
      <c r="AN973" s="145"/>
      <c r="AO973" s="145"/>
      <c r="AP973" s="145"/>
      <c r="AQ973" s="145"/>
      <c r="AR973" s="145"/>
      <c r="AS973" s="145"/>
      <c r="AT973" s="145"/>
      <c r="AU973" s="145"/>
      <c r="AV973" s="145"/>
      <c r="AW973" s="145"/>
      <c r="AX973" s="145"/>
      <c r="AY973" s="145"/>
      <c r="AZ973" s="145"/>
      <c r="BA973" s="145"/>
      <c r="BB973" s="145"/>
      <c r="BC973" s="145"/>
      <c r="BD973" s="145"/>
      <c r="BE973" s="145"/>
      <c r="BF973" s="145"/>
      <c r="BG973" s="145"/>
      <c r="BH973" s="145"/>
      <c r="BI973" s="145"/>
    </row>
    <row r="974" ht="14.25" customHeight="1">
      <c r="A974" s="111"/>
      <c r="B974" s="145"/>
      <c r="C974" s="178"/>
      <c r="D974" s="178"/>
      <c r="E974" s="179"/>
      <c r="F974" s="178"/>
      <c r="G974" s="145"/>
      <c r="H974" s="145"/>
      <c r="I974" s="178"/>
      <c r="J974" s="179"/>
      <c r="K974" s="178"/>
      <c r="L974" s="145"/>
      <c r="M974" s="145"/>
      <c r="N974" s="145"/>
      <c r="O974" s="145"/>
      <c r="P974" s="145"/>
      <c r="Q974" s="145"/>
      <c r="R974" s="145"/>
      <c r="S974" s="145"/>
      <c r="T974" s="145"/>
      <c r="U974" s="145"/>
      <c r="V974" s="145"/>
      <c r="W974" s="145"/>
      <c r="X974" s="145"/>
      <c r="Y974" s="145"/>
      <c r="Z974" s="145"/>
      <c r="AA974" s="145"/>
      <c r="AB974" s="145"/>
      <c r="AC974" s="145"/>
      <c r="AD974" s="145"/>
      <c r="AE974" s="145"/>
      <c r="AF974" s="145"/>
      <c r="AG974" s="145"/>
      <c r="AH974" s="145"/>
      <c r="AI974" s="145"/>
      <c r="AJ974" s="145"/>
      <c r="AK974" s="145"/>
      <c r="AL974" s="145"/>
      <c r="AM974" s="145"/>
      <c r="AN974" s="145"/>
      <c r="AO974" s="145"/>
      <c r="AP974" s="145"/>
      <c r="AQ974" s="145"/>
      <c r="AR974" s="145"/>
      <c r="AS974" s="145"/>
      <c r="AT974" s="145"/>
      <c r="AU974" s="145"/>
      <c r="AV974" s="145"/>
      <c r="AW974" s="145"/>
      <c r="AX974" s="145"/>
      <c r="AY974" s="145"/>
      <c r="AZ974" s="145"/>
      <c r="BA974" s="145"/>
      <c r="BB974" s="145"/>
      <c r="BC974" s="145"/>
      <c r="BD974" s="145"/>
      <c r="BE974" s="145"/>
      <c r="BF974" s="145"/>
      <c r="BG974" s="145"/>
      <c r="BH974" s="145"/>
      <c r="BI974" s="145"/>
    </row>
    <row r="975" ht="14.25" customHeight="1">
      <c r="A975" s="111"/>
      <c r="B975" s="145"/>
      <c r="C975" s="178"/>
      <c r="D975" s="178"/>
      <c r="E975" s="179"/>
      <c r="F975" s="178"/>
      <c r="G975" s="145"/>
      <c r="H975" s="145"/>
      <c r="I975" s="178"/>
      <c r="J975" s="179"/>
      <c r="K975" s="178"/>
      <c r="L975" s="145"/>
      <c r="M975" s="145"/>
      <c r="N975" s="145"/>
      <c r="O975" s="145"/>
      <c r="P975" s="145"/>
      <c r="Q975" s="145"/>
      <c r="R975" s="145"/>
      <c r="S975" s="145"/>
      <c r="T975" s="145"/>
      <c r="U975" s="145"/>
      <c r="V975" s="145"/>
      <c r="W975" s="145"/>
      <c r="X975" s="145"/>
      <c r="Y975" s="145"/>
      <c r="Z975" s="145"/>
      <c r="AA975" s="145"/>
      <c r="AB975" s="145"/>
      <c r="AC975" s="145"/>
      <c r="AD975" s="145"/>
      <c r="AE975" s="145"/>
      <c r="AF975" s="145"/>
      <c r="AG975" s="145"/>
      <c r="AH975" s="145"/>
      <c r="AI975" s="145"/>
      <c r="AJ975" s="145"/>
      <c r="AK975" s="145"/>
      <c r="AL975" s="145"/>
      <c r="AM975" s="145"/>
      <c r="AN975" s="145"/>
      <c r="AO975" s="145"/>
      <c r="AP975" s="145"/>
      <c r="AQ975" s="145"/>
      <c r="AR975" s="145"/>
      <c r="AS975" s="145"/>
      <c r="AT975" s="145"/>
      <c r="AU975" s="145"/>
      <c r="AV975" s="145"/>
      <c r="AW975" s="145"/>
      <c r="AX975" s="145"/>
      <c r="AY975" s="145"/>
      <c r="AZ975" s="145"/>
      <c r="BA975" s="145"/>
      <c r="BB975" s="145"/>
      <c r="BC975" s="145"/>
      <c r="BD975" s="145"/>
      <c r="BE975" s="145"/>
      <c r="BF975" s="145"/>
      <c r="BG975" s="145"/>
      <c r="BH975" s="145"/>
      <c r="BI975" s="145"/>
    </row>
    <row r="976" ht="14.25" customHeight="1">
      <c r="A976" s="111"/>
      <c r="B976" s="145"/>
      <c r="C976" s="178"/>
      <c r="D976" s="178"/>
      <c r="E976" s="179"/>
      <c r="F976" s="178"/>
      <c r="G976" s="145"/>
      <c r="H976" s="145"/>
      <c r="I976" s="178"/>
      <c r="J976" s="179"/>
      <c r="K976" s="178"/>
      <c r="L976" s="145"/>
      <c r="M976" s="145"/>
      <c r="N976" s="145"/>
      <c r="O976" s="145"/>
      <c r="P976" s="145"/>
      <c r="Q976" s="145"/>
      <c r="R976" s="145"/>
      <c r="S976" s="145"/>
      <c r="T976" s="145"/>
      <c r="U976" s="145"/>
      <c r="V976" s="145"/>
      <c r="W976" s="145"/>
      <c r="X976" s="145"/>
      <c r="Y976" s="145"/>
      <c r="Z976" s="145"/>
      <c r="AA976" s="145"/>
      <c r="AB976" s="145"/>
      <c r="AC976" s="145"/>
      <c r="AD976" s="145"/>
      <c r="AE976" s="145"/>
      <c r="AF976" s="145"/>
      <c r="AG976" s="145"/>
      <c r="AH976" s="145"/>
      <c r="AI976" s="145"/>
      <c r="AJ976" s="145"/>
      <c r="AK976" s="145"/>
      <c r="AL976" s="145"/>
      <c r="AM976" s="145"/>
      <c r="AN976" s="145"/>
      <c r="AO976" s="145"/>
      <c r="AP976" s="145"/>
      <c r="AQ976" s="145"/>
      <c r="AR976" s="145"/>
      <c r="AS976" s="145"/>
      <c r="AT976" s="145"/>
      <c r="AU976" s="145"/>
      <c r="AV976" s="145"/>
      <c r="AW976" s="145"/>
      <c r="AX976" s="145"/>
      <c r="AY976" s="145"/>
      <c r="AZ976" s="145"/>
      <c r="BA976" s="145"/>
      <c r="BB976" s="145"/>
      <c r="BC976" s="145"/>
      <c r="BD976" s="145"/>
      <c r="BE976" s="145"/>
      <c r="BF976" s="145"/>
      <c r="BG976" s="145"/>
      <c r="BH976" s="145"/>
      <c r="BI976" s="145"/>
    </row>
    <row r="977" ht="14.25" customHeight="1">
      <c r="A977" s="111"/>
      <c r="B977" s="145"/>
      <c r="C977" s="178"/>
      <c r="D977" s="178"/>
      <c r="E977" s="179"/>
      <c r="F977" s="178"/>
      <c r="G977" s="145"/>
      <c r="H977" s="145"/>
      <c r="I977" s="178"/>
      <c r="J977" s="179"/>
      <c r="K977" s="178"/>
      <c r="L977" s="145"/>
      <c r="M977" s="145"/>
      <c r="N977" s="145"/>
      <c r="O977" s="145"/>
      <c r="P977" s="145"/>
      <c r="Q977" s="145"/>
      <c r="R977" s="145"/>
      <c r="S977" s="145"/>
      <c r="T977" s="145"/>
      <c r="U977" s="145"/>
      <c r="V977" s="145"/>
      <c r="W977" s="145"/>
      <c r="X977" s="145"/>
      <c r="Y977" s="145"/>
      <c r="Z977" s="145"/>
      <c r="AA977" s="145"/>
      <c r="AB977" s="145"/>
      <c r="AC977" s="145"/>
      <c r="AD977" s="145"/>
      <c r="AE977" s="145"/>
      <c r="AF977" s="145"/>
      <c r="AG977" s="145"/>
      <c r="AH977" s="145"/>
      <c r="AI977" s="145"/>
      <c r="AJ977" s="145"/>
      <c r="AK977" s="145"/>
      <c r="AL977" s="145"/>
      <c r="AM977" s="145"/>
      <c r="AN977" s="145"/>
      <c r="AO977" s="145"/>
      <c r="AP977" s="145"/>
      <c r="AQ977" s="145"/>
      <c r="AR977" s="145"/>
      <c r="AS977" s="145"/>
      <c r="AT977" s="145"/>
      <c r="AU977" s="145"/>
      <c r="AV977" s="145"/>
      <c r="AW977" s="145"/>
      <c r="AX977" s="145"/>
      <c r="AY977" s="145"/>
      <c r="AZ977" s="145"/>
      <c r="BA977" s="145"/>
      <c r="BB977" s="145"/>
      <c r="BC977" s="145"/>
      <c r="BD977" s="145"/>
      <c r="BE977" s="145"/>
      <c r="BF977" s="145"/>
      <c r="BG977" s="145"/>
      <c r="BH977" s="145"/>
      <c r="BI977" s="145"/>
    </row>
    <row r="978" ht="14.25" customHeight="1">
      <c r="A978" s="111"/>
      <c r="B978" s="145"/>
      <c r="C978" s="178"/>
      <c r="D978" s="178"/>
      <c r="E978" s="179"/>
      <c r="F978" s="178"/>
      <c r="G978" s="145"/>
      <c r="H978" s="145"/>
      <c r="I978" s="178"/>
      <c r="J978" s="179"/>
      <c r="K978" s="178"/>
      <c r="L978" s="145"/>
      <c r="M978" s="145"/>
      <c r="N978" s="145"/>
      <c r="O978" s="145"/>
      <c r="P978" s="145"/>
      <c r="Q978" s="145"/>
      <c r="R978" s="145"/>
      <c r="S978" s="145"/>
      <c r="T978" s="145"/>
      <c r="U978" s="145"/>
      <c r="V978" s="145"/>
      <c r="W978" s="145"/>
      <c r="X978" s="145"/>
      <c r="Y978" s="145"/>
      <c r="Z978" s="145"/>
      <c r="AA978" s="145"/>
      <c r="AB978" s="145"/>
      <c r="AC978" s="145"/>
      <c r="AD978" s="145"/>
      <c r="AE978" s="145"/>
      <c r="AF978" s="145"/>
      <c r="AG978" s="145"/>
      <c r="AH978" s="145"/>
      <c r="AI978" s="145"/>
      <c r="AJ978" s="145"/>
      <c r="AK978" s="145"/>
      <c r="AL978" s="145"/>
      <c r="AM978" s="145"/>
      <c r="AN978" s="145"/>
      <c r="AO978" s="145"/>
      <c r="AP978" s="145"/>
      <c r="AQ978" s="145"/>
      <c r="AR978" s="145"/>
      <c r="AS978" s="145"/>
      <c r="AT978" s="145"/>
      <c r="AU978" s="145"/>
      <c r="AV978" s="145"/>
      <c r="AW978" s="145"/>
      <c r="AX978" s="145"/>
      <c r="AY978" s="145"/>
      <c r="AZ978" s="145"/>
      <c r="BA978" s="145"/>
      <c r="BB978" s="145"/>
      <c r="BC978" s="145"/>
      <c r="BD978" s="145"/>
      <c r="BE978" s="145"/>
      <c r="BF978" s="145"/>
      <c r="BG978" s="145"/>
      <c r="BH978" s="145"/>
      <c r="BI978" s="145"/>
    </row>
    <row r="979" ht="14.25" customHeight="1">
      <c r="A979" s="111"/>
      <c r="B979" s="145"/>
      <c r="C979" s="178"/>
      <c r="D979" s="178"/>
      <c r="E979" s="179"/>
      <c r="F979" s="178"/>
      <c r="G979" s="145"/>
      <c r="H979" s="145"/>
      <c r="I979" s="178"/>
      <c r="J979" s="179"/>
      <c r="K979" s="178"/>
      <c r="L979" s="145"/>
      <c r="M979" s="145"/>
      <c r="N979" s="145"/>
      <c r="O979" s="145"/>
      <c r="P979" s="145"/>
      <c r="Q979" s="145"/>
      <c r="R979" s="145"/>
      <c r="S979" s="145"/>
      <c r="T979" s="145"/>
      <c r="U979" s="145"/>
      <c r="V979" s="145"/>
      <c r="W979" s="145"/>
      <c r="X979" s="145"/>
      <c r="Y979" s="145"/>
      <c r="Z979" s="145"/>
      <c r="AA979" s="145"/>
      <c r="AB979" s="145"/>
      <c r="AC979" s="145"/>
      <c r="AD979" s="145"/>
      <c r="AE979" s="145"/>
      <c r="AF979" s="145"/>
      <c r="AG979" s="145"/>
      <c r="AH979" s="145"/>
      <c r="AI979" s="145"/>
      <c r="AJ979" s="145"/>
      <c r="AK979" s="145"/>
      <c r="AL979" s="145"/>
      <c r="AM979" s="145"/>
      <c r="AN979" s="145"/>
      <c r="AO979" s="145"/>
      <c r="AP979" s="145"/>
      <c r="AQ979" s="145"/>
      <c r="AR979" s="145"/>
      <c r="AS979" s="145"/>
      <c r="AT979" s="145"/>
      <c r="AU979" s="145"/>
      <c r="AV979" s="145"/>
      <c r="AW979" s="145"/>
      <c r="AX979" s="145"/>
      <c r="AY979" s="145"/>
      <c r="AZ979" s="145"/>
      <c r="BA979" s="145"/>
      <c r="BB979" s="145"/>
      <c r="BC979" s="145"/>
      <c r="BD979" s="145"/>
      <c r="BE979" s="145"/>
      <c r="BF979" s="145"/>
      <c r="BG979" s="145"/>
      <c r="BH979" s="145"/>
      <c r="BI979" s="145"/>
    </row>
    <row r="980" ht="14.25" customHeight="1">
      <c r="A980" s="111"/>
      <c r="B980" s="145"/>
      <c r="C980" s="178"/>
      <c r="D980" s="178"/>
      <c r="E980" s="179"/>
      <c r="F980" s="178"/>
      <c r="G980" s="145"/>
      <c r="H980" s="145"/>
      <c r="I980" s="178"/>
      <c r="J980" s="179"/>
      <c r="K980" s="178"/>
      <c r="L980" s="145"/>
      <c r="M980" s="145"/>
      <c r="N980" s="145"/>
      <c r="O980" s="145"/>
      <c r="P980" s="145"/>
      <c r="Q980" s="145"/>
      <c r="R980" s="145"/>
      <c r="S980" s="145"/>
      <c r="T980" s="145"/>
      <c r="U980" s="145"/>
      <c r="V980" s="145"/>
      <c r="W980" s="145"/>
      <c r="X980" s="145"/>
      <c r="Y980" s="145"/>
      <c r="Z980" s="145"/>
      <c r="AA980" s="145"/>
      <c r="AB980" s="145"/>
      <c r="AC980" s="145"/>
      <c r="AD980" s="145"/>
      <c r="AE980" s="145"/>
      <c r="AF980" s="145"/>
      <c r="AG980" s="145"/>
      <c r="AH980" s="145"/>
      <c r="AI980" s="145"/>
      <c r="AJ980" s="145"/>
      <c r="AK980" s="145"/>
      <c r="AL980" s="145"/>
      <c r="AM980" s="145"/>
      <c r="AN980" s="145"/>
      <c r="AO980" s="145"/>
      <c r="AP980" s="145"/>
      <c r="AQ980" s="145"/>
      <c r="AR980" s="145"/>
      <c r="AS980" s="145"/>
      <c r="AT980" s="145"/>
      <c r="AU980" s="145"/>
      <c r="AV980" s="145"/>
      <c r="AW980" s="145"/>
      <c r="AX980" s="145"/>
      <c r="AY980" s="145"/>
      <c r="AZ980" s="145"/>
      <c r="BA980" s="145"/>
      <c r="BB980" s="145"/>
      <c r="BC980" s="145"/>
      <c r="BD980" s="145"/>
      <c r="BE980" s="145"/>
      <c r="BF980" s="145"/>
      <c r="BG980" s="145"/>
      <c r="BH980" s="145"/>
      <c r="BI980" s="145"/>
    </row>
    <row r="981" ht="14.25" customHeight="1">
      <c r="A981" s="111"/>
      <c r="B981" s="145"/>
      <c r="C981" s="178"/>
      <c r="D981" s="178"/>
      <c r="E981" s="179"/>
      <c r="F981" s="178"/>
      <c r="G981" s="145"/>
      <c r="H981" s="145"/>
      <c r="I981" s="178"/>
      <c r="J981" s="179"/>
      <c r="K981" s="178"/>
      <c r="L981" s="145"/>
      <c r="M981" s="145"/>
      <c r="N981" s="145"/>
      <c r="O981" s="145"/>
      <c r="P981" s="145"/>
      <c r="Q981" s="145"/>
      <c r="R981" s="145"/>
      <c r="S981" s="145"/>
      <c r="T981" s="145"/>
      <c r="U981" s="145"/>
      <c r="V981" s="145"/>
      <c r="W981" s="145"/>
      <c r="X981" s="145"/>
      <c r="Y981" s="145"/>
      <c r="Z981" s="145"/>
      <c r="AA981" s="145"/>
      <c r="AB981" s="145"/>
      <c r="AC981" s="145"/>
      <c r="AD981" s="145"/>
      <c r="AE981" s="145"/>
      <c r="AF981" s="145"/>
      <c r="AG981" s="145"/>
      <c r="AH981" s="145"/>
      <c r="AI981" s="145"/>
      <c r="AJ981" s="145"/>
      <c r="AK981" s="145"/>
      <c r="AL981" s="145"/>
      <c r="AM981" s="145"/>
      <c r="AN981" s="145"/>
      <c r="AO981" s="145"/>
      <c r="AP981" s="145"/>
      <c r="AQ981" s="145"/>
      <c r="AR981" s="145"/>
      <c r="AS981" s="145"/>
      <c r="AT981" s="145"/>
      <c r="AU981" s="145"/>
      <c r="AV981" s="145"/>
      <c r="AW981" s="145"/>
      <c r="AX981" s="145"/>
      <c r="AY981" s="145"/>
      <c r="AZ981" s="145"/>
      <c r="BA981" s="145"/>
      <c r="BB981" s="145"/>
      <c r="BC981" s="145"/>
      <c r="BD981" s="145"/>
      <c r="BE981" s="145"/>
      <c r="BF981" s="145"/>
      <c r="BG981" s="145"/>
      <c r="BH981" s="145"/>
      <c r="BI981" s="145"/>
    </row>
    <row r="982" ht="14.25" customHeight="1">
      <c r="A982" s="111"/>
      <c r="B982" s="145"/>
      <c r="C982" s="178"/>
      <c r="D982" s="178"/>
      <c r="E982" s="179"/>
      <c r="F982" s="178"/>
      <c r="G982" s="145"/>
      <c r="H982" s="145"/>
      <c r="I982" s="178"/>
      <c r="J982" s="179"/>
      <c r="K982" s="178"/>
      <c r="L982" s="145"/>
      <c r="M982" s="145"/>
      <c r="N982" s="145"/>
      <c r="O982" s="145"/>
      <c r="P982" s="145"/>
      <c r="Q982" s="145"/>
      <c r="R982" s="145"/>
      <c r="S982" s="145"/>
      <c r="T982" s="145"/>
      <c r="U982" s="145"/>
      <c r="V982" s="145"/>
      <c r="W982" s="145"/>
      <c r="X982" s="145"/>
      <c r="Y982" s="145"/>
      <c r="Z982" s="145"/>
      <c r="AA982" s="145"/>
      <c r="AB982" s="145"/>
      <c r="AC982" s="145"/>
      <c r="AD982" s="145"/>
      <c r="AE982" s="145"/>
      <c r="AF982" s="145"/>
      <c r="AG982" s="145"/>
      <c r="AH982" s="145"/>
      <c r="AI982" s="145"/>
      <c r="AJ982" s="145"/>
      <c r="AK982" s="145"/>
      <c r="AL982" s="145"/>
      <c r="AM982" s="145"/>
      <c r="AN982" s="145"/>
      <c r="AO982" s="145"/>
      <c r="AP982" s="145"/>
      <c r="AQ982" s="145"/>
      <c r="AR982" s="145"/>
      <c r="AS982" s="145"/>
      <c r="AT982" s="145"/>
      <c r="AU982" s="145"/>
      <c r="AV982" s="145"/>
      <c r="AW982" s="145"/>
      <c r="AX982" s="145"/>
      <c r="AY982" s="145"/>
      <c r="AZ982" s="145"/>
      <c r="BA982" s="145"/>
      <c r="BB982" s="145"/>
      <c r="BC982" s="145"/>
      <c r="BD982" s="145"/>
      <c r="BE982" s="145"/>
      <c r="BF982" s="145"/>
      <c r="BG982" s="145"/>
      <c r="BH982" s="145"/>
      <c r="BI982" s="145"/>
    </row>
    <row r="983" ht="14.25" customHeight="1">
      <c r="A983" s="111"/>
      <c r="B983" s="145"/>
      <c r="C983" s="178"/>
      <c r="D983" s="178"/>
      <c r="E983" s="179"/>
      <c r="F983" s="178"/>
      <c r="G983" s="145"/>
      <c r="H983" s="145"/>
      <c r="I983" s="178"/>
      <c r="J983" s="179"/>
      <c r="K983" s="178"/>
      <c r="L983" s="145"/>
      <c r="M983" s="145"/>
      <c r="N983" s="145"/>
      <c r="O983" s="145"/>
      <c r="P983" s="145"/>
      <c r="Q983" s="145"/>
      <c r="R983" s="145"/>
      <c r="S983" s="145"/>
      <c r="T983" s="145"/>
      <c r="U983" s="145"/>
      <c r="V983" s="145"/>
      <c r="W983" s="145"/>
      <c r="X983" s="145"/>
      <c r="Y983" s="145"/>
      <c r="Z983" s="145"/>
      <c r="AA983" s="145"/>
      <c r="AB983" s="145"/>
      <c r="AC983" s="145"/>
      <c r="AD983" s="145"/>
      <c r="AE983" s="145"/>
      <c r="AF983" s="145"/>
      <c r="AG983" s="145"/>
      <c r="AH983" s="145"/>
      <c r="AI983" s="145"/>
      <c r="AJ983" s="145"/>
      <c r="AK983" s="145"/>
      <c r="AL983" s="145"/>
      <c r="AM983" s="145"/>
      <c r="AN983" s="145"/>
      <c r="AO983" s="145"/>
      <c r="AP983" s="145"/>
      <c r="AQ983" s="145"/>
      <c r="AR983" s="145"/>
      <c r="AS983" s="145"/>
      <c r="AT983" s="145"/>
      <c r="AU983" s="145"/>
      <c r="AV983" s="145"/>
      <c r="AW983" s="145"/>
      <c r="AX983" s="145"/>
      <c r="AY983" s="145"/>
      <c r="AZ983" s="145"/>
      <c r="BA983" s="145"/>
      <c r="BB983" s="145"/>
      <c r="BC983" s="145"/>
      <c r="BD983" s="145"/>
      <c r="BE983" s="145"/>
      <c r="BF983" s="145"/>
      <c r="BG983" s="145"/>
      <c r="BH983" s="145"/>
      <c r="BI983" s="145"/>
    </row>
    <row r="984" ht="14.25" customHeight="1">
      <c r="A984" s="111"/>
      <c r="B984" s="145"/>
      <c r="C984" s="178"/>
      <c r="D984" s="178"/>
      <c r="E984" s="179"/>
      <c r="F984" s="178"/>
      <c r="G984" s="145"/>
      <c r="H984" s="145"/>
      <c r="I984" s="178"/>
      <c r="J984" s="179"/>
      <c r="K984" s="178"/>
      <c r="L984" s="145"/>
      <c r="M984" s="145"/>
      <c r="N984" s="145"/>
      <c r="O984" s="145"/>
      <c r="P984" s="145"/>
      <c r="Q984" s="145"/>
      <c r="R984" s="145"/>
      <c r="S984" s="145"/>
      <c r="T984" s="145"/>
      <c r="U984" s="145"/>
      <c r="V984" s="145"/>
      <c r="W984" s="145"/>
      <c r="X984" s="145"/>
      <c r="Y984" s="145"/>
      <c r="Z984" s="145"/>
      <c r="AA984" s="145"/>
      <c r="AB984" s="145"/>
      <c r="AC984" s="145"/>
      <c r="AD984" s="145"/>
      <c r="AE984" s="145"/>
      <c r="AF984" s="145"/>
      <c r="AG984" s="145"/>
      <c r="AH984" s="145"/>
      <c r="AI984" s="145"/>
      <c r="AJ984" s="145"/>
      <c r="AK984" s="145"/>
      <c r="AL984" s="145"/>
      <c r="AM984" s="145"/>
      <c r="AN984" s="145"/>
      <c r="AO984" s="145"/>
      <c r="AP984" s="145"/>
      <c r="AQ984" s="145"/>
      <c r="AR984" s="145"/>
      <c r="AS984" s="145"/>
      <c r="AT984" s="145"/>
      <c r="AU984" s="145"/>
      <c r="AV984" s="145"/>
      <c r="AW984" s="145"/>
      <c r="AX984" s="145"/>
      <c r="AY984" s="145"/>
      <c r="AZ984" s="145"/>
      <c r="BA984" s="145"/>
      <c r="BB984" s="145"/>
      <c r="BC984" s="145"/>
      <c r="BD984" s="145"/>
      <c r="BE984" s="145"/>
      <c r="BF984" s="145"/>
      <c r="BG984" s="145"/>
      <c r="BH984" s="145"/>
      <c r="BI984" s="145"/>
    </row>
    <row r="985" ht="14.25" customHeight="1">
      <c r="A985" s="111"/>
      <c r="B985" s="145"/>
      <c r="C985" s="178"/>
      <c r="D985" s="178"/>
      <c r="E985" s="179"/>
      <c r="F985" s="178"/>
      <c r="G985" s="145"/>
      <c r="H985" s="145"/>
      <c r="I985" s="178"/>
      <c r="J985" s="179"/>
      <c r="K985" s="178"/>
      <c r="L985" s="145"/>
      <c r="M985" s="145"/>
      <c r="N985" s="145"/>
      <c r="O985" s="145"/>
      <c r="P985" s="145"/>
      <c r="Q985" s="145"/>
      <c r="R985" s="145"/>
      <c r="S985" s="145"/>
      <c r="T985" s="145"/>
      <c r="U985" s="145"/>
      <c r="V985" s="145"/>
      <c r="W985" s="145"/>
      <c r="X985" s="145"/>
      <c r="Y985" s="145"/>
      <c r="Z985" s="145"/>
      <c r="AA985" s="145"/>
      <c r="AB985" s="145"/>
      <c r="AC985" s="145"/>
      <c r="AD985" s="145"/>
      <c r="AE985" s="145"/>
      <c r="AF985" s="145"/>
      <c r="AG985" s="145"/>
      <c r="AH985" s="145"/>
      <c r="AI985" s="145"/>
      <c r="AJ985" s="145"/>
      <c r="AK985" s="145"/>
      <c r="AL985" s="145"/>
      <c r="AM985" s="145"/>
      <c r="AN985" s="145"/>
      <c r="AO985" s="145"/>
      <c r="AP985" s="145"/>
      <c r="AQ985" s="145"/>
      <c r="AR985" s="145"/>
      <c r="AS985" s="145"/>
      <c r="AT985" s="145"/>
      <c r="AU985" s="145"/>
      <c r="AV985" s="145"/>
      <c r="AW985" s="145"/>
      <c r="AX985" s="145"/>
      <c r="AY985" s="145"/>
      <c r="AZ985" s="145"/>
      <c r="BA985" s="145"/>
      <c r="BB985" s="145"/>
      <c r="BC985" s="145"/>
      <c r="BD985" s="145"/>
      <c r="BE985" s="145"/>
      <c r="BF985" s="145"/>
      <c r="BG985" s="145"/>
      <c r="BH985" s="145"/>
      <c r="BI985" s="145"/>
    </row>
    <row r="986" ht="14.25" customHeight="1">
      <c r="A986" s="111"/>
      <c r="B986" s="145"/>
      <c r="C986" s="178"/>
      <c r="D986" s="178"/>
      <c r="E986" s="179"/>
      <c r="F986" s="178"/>
      <c r="G986" s="145"/>
      <c r="H986" s="145"/>
      <c r="I986" s="178"/>
      <c r="J986" s="179"/>
      <c r="K986" s="178"/>
      <c r="L986" s="145"/>
      <c r="M986" s="145"/>
      <c r="N986" s="145"/>
      <c r="O986" s="145"/>
      <c r="P986" s="145"/>
      <c r="Q986" s="145"/>
      <c r="R986" s="145"/>
      <c r="S986" s="145"/>
      <c r="T986" s="145"/>
      <c r="U986" s="145"/>
      <c r="V986" s="145"/>
      <c r="W986" s="145"/>
      <c r="X986" s="145"/>
      <c r="Y986" s="145"/>
      <c r="Z986" s="145"/>
      <c r="AA986" s="145"/>
      <c r="AB986" s="145"/>
      <c r="AC986" s="145"/>
      <c r="AD986" s="145"/>
      <c r="AE986" s="145"/>
      <c r="AF986" s="145"/>
      <c r="AG986" s="145"/>
      <c r="AH986" s="145"/>
      <c r="AI986" s="145"/>
      <c r="AJ986" s="145"/>
      <c r="AK986" s="145"/>
      <c r="AL986" s="145"/>
      <c r="AM986" s="145"/>
      <c r="AN986" s="145"/>
      <c r="AO986" s="145"/>
      <c r="AP986" s="145"/>
      <c r="AQ986" s="145"/>
      <c r="AR986" s="145"/>
      <c r="AS986" s="145"/>
      <c r="AT986" s="145"/>
      <c r="AU986" s="145"/>
      <c r="AV986" s="145"/>
      <c r="AW986" s="145"/>
      <c r="AX986" s="145"/>
      <c r="AY986" s="145"/>
      <c r="AZ986" s="145"/>
      <c r="BA986" s="145"/>
      <c r="BB986" s="145"/>
      <c r="BC986" s="145"/>
      <c r="BD986" s="145"/>
      <c r="BE986" s="145"/>
      <c r="BF986" s="145"/>
      <c r="BG986" s="145"/>
      <c r="BH986" s="145"/>
      <c r="BI986" s="145"/>
    </row>
    <row r="987" ht="14.25" customHeight="1">
      <c r="A987" s="111"/>
      <c r="B987" s="145"/>
      <c r="C987" s="178"/>
      <c r="D987" s="178"/>
      <c r="E987" s="179"/>
      <c r="F987" s="178"/>
      <c r="G987" s="145"/>
      <c r="H987" s="145"/>
      <c r="I987" s="178"/>
      <c r="J987" s="179"/>
      <c r="K987" s="178"/>
      <c r="L987" s="145"/>
      <c r="M987" s="145"/>
      <c r="N987" s="145"/>
      <c r="O987" s="145"/>
      <c r="P987" s="145"/>
      <c r="Q987" s="145"/>
      <c r="R987" s="145"/>
      <c r="S987" s="145"/>
      <c r="T987" s="145"/>
      <c r="U987" s="145"/>
      <c r="V987" s="145"/>
      <c r="W987" s="145"/>
      <c r="X987" s="145"/>
      <c r="Y987" s="145"/>
      <c r="Z987" s="145"/>
      <c r="AA987" s="145"/>
      <c r="AB987" s="145"/>
      <c r="AC987" s="145"/>
      <c r="AD987" s="145"/>
      <c r="AE987" s="145"/>
      <c r="AF987" s="145"/>
      <c r="AG987" s="145"/>
      <c r="AH987" s="145"/>
      <c r="AI987" s="145"/>
      <c r="AJ987" s="145"/>
      <c r="AK987" s="145"/>
      <c r="AL987" s="145"/>
      <c r="AM987" s="145"/>
      <c r="AN987" s="145"/>
      <c r="AO987" s="145"/>
      <c r="AP987" s="145"/>
      <c r="AQ987" s="145"/>
      <c r="AR987" s="145"/>
      <c r="AS987" s="145"/>
      <c r="AT987" s="145"/>
      <c r="AU987" s="145"/>
      <c r="AV987" s="145"/>
      <c r="AW987" s="145"/>
      <c r="AX987" s="145"/>
      <c r="AY987" s="145"/>
      <c r="AZ987" s="145"/>
      <c r="BA987" s="145"/>
      <c r="BB987" s="145"/>
      <c r="BC987" s="145"/>
      <c r="BD987" s="145"/>
      <c r="BE987" s="145"/>
      <c r="BF987" s="145"/>
      <c r="BG987" s="145"/>
      <c r="BH987" s="145"/>
      <c r="BI987" s="145"/>
    </row>
    <row r="988" ht="14.25" customHeight="1">
      <c r="A988" s="111"/>
      <c r="B988" s="145"/>
      <c r="C988" s="178"/>
      <c r="D988" s="178"/>
      <c r="E988" s="179"/>
      <c r="F988" s="178"/>
      <c r="G988" s="145"/>
      <c r="H988" s="145"/>
      <c r="I988" s="178"/>
      <c r="J988" s="179"/>
      <c r="K988" s="178"/>
      <c r="L988" s="145"/>
      <c r="M988" s="145"/>
      <c r="N988" s="145"/>
      <c r="O988" s="145"/>
      <c r="P988" s="145"/>
      <c r="Q988" s="145"/>
      <c r="R988" s="145"/>
      <c r="S988" s="145"/>
      <c r="T988" s="145"/>
      <c r="U988" s="145"/>
      <c r="V988" s="145"/>
      <c r="W988" s="145"/>
      <c r="X988" s="145"/>
      <c r="Y988" s="145"/>
      <c r="Z988" s="145"/>
      <c r="AA988" s="145"/>
      <c r="AB988" s="145"/>
      <c r="AC988" s="145"/>
      <c r="AD988" s="145"/>
      <c r="AE988" s="145"/>
      <c r="AF988" s="145"/>
      <c r="AG988" s="145"/>
      <c r="AH988" s="145"/>
      <c r="AI988" s="145"/>
      <c r="AJ988" s="145"/>
      <c r="AK988" s="145"/>
      <c r="AL988" s="145"/>
      <c r="AM988" s="145"/>
      <c r="AN988" s="145"/>
      <c r="AO988" s="145"/>
      <c r="AP988" s="145"/>
      <c r="AQ988" s="145"/>
      <c r="AR988" s="145"/>
      <c r="AS988" s="145"/>
      <c r="AT988" s="145"/>
      <c r="AU988" s="145"/>
      <c r="AV988" s="145"/>
      <c r="AW988" s="145"/>
      <c r="AX988" s="145"/>
      <c r="AY988" s="145"/>
      <c r="AZ988" s="145"/>
      <c r="BA988" s="145"/>
      <c r="BB988" s="145"/>
      <c r="BC988" s="145"/>
      <c r="BD988" s="145"/>
      <c r="BE988" s="145"/>
      <c r="BF988" s="145"/>
      <c r="BG988" s="145"/>
      <c r="BH988" s="145"/>
      <c r="BI988" s="145"/>
    </row>
    <row r="989" ht="14.25" customHeight="1">
      <c r="A989" s="111"/>
      <c r="B989" s="145"/>
      <c r="C989" s="178"/>
      <c r="D989" s="178"/>
      <c r="E989" s="179"/>
      <c r="F989" s="178"/>
      <c r="G989" s="145"/>
      <c r="H989" s="145"/>
      <c r="I989" s="178"/>
      <c r="J989" s="179"/>
      <c r="K989" s="178"/>
      <c r="L989" s="145"/>
      <c r="M989" s="145"/>
      <c r="N989" s="145"/>
      <c r="O989" s="145"/>
      <c r="P989" s="145"/>
      <c r="Q989" s="145"/>
      <c r="R989" s="145"/>
      <c r="S989" s="145"/>
      <c r="T989" s="145"/>
      <c r="U989" s="145"/>
      <c r="V989" s="145"/>
      <c r="W989" s="145"/>
      <c r="X989" s="145"/>
      <c r="Y989" s="145"/>
      <c r="Z989" s="145"/>
      <c r="AA989" s="145"/>
      <c r="AB989" s="145"/>
      <c r="AC989" s="145"/>
      <c r="AD989" s="145"/>
      <c r="AE989" s="145"/>
      <c r="AF989" s="145"/>
      <c r="AG989" s="145"/>
      <c r="AH989" s="145"/>
      <c r="AI989" s="145"/>
      <c r="AJ989" s="145"/>
      <c r="AK989" s="145"/>
      <c r="AL989" s="145"/>
      <c r="AM989" s="145"/>
      <c r="AN989" s="145"/>
      <c r="AO989" s="145"/>
      <c r="AP989" s="145"/>
      <c r="AQ989" s="145"/>
      <c r="AR989" s="145"/>
      <c r="AS989" s="145"/>
      <c r="AT989" s="145"/>
      <c r="AU989" s="145"/>
      <c r="AV989" s="145"/>
      <c r="AW989" s="145"/>
      <c r="AX989" s="145"/>
      <c r="AY989" s="145"/>
      <c r="AZ989" s="145"/>
      <c r="BA989" s="145"/>
      <c r="BB989" s="145"/>
      <c r="BC989" s="145"/>
      <c r="BD989" s="145"/>
      <c r="BE989" s="145"/>
      <c r="BF989" s="145"/>
      <c r="BG989" s="145"/>
      <c r="BH989" s="145"/>
      <c r="BI989" s="145"/>
    </row>
    <row r="990" ht="14.25" customHeight="1">
      <c r="A990" s="111"/>
      <c r="B990" s="145"/>
      <c r="C990" s="178"/>
      <c r="D990" s="178"/>
      <c r="E990" s="179"/>
      <c r="F990" s="178"/>
      <c r="G990" s="145"/>
      <c r="H990" s="145"/>
      <c r="I990" s="178"/>
      <c r="J990" s="179"/>
      <c r="K990" s="178"/>
      <c r="L990" s="145"/>
      <c r="M990" s="145"/>
      <c r="N990" s="145"/>
      <c r="O990" s="145"/>
      <c r="P990" s="145"/>
      <c r="Q990" s="145"/>
      <c r="R990" s="145"/>
      <c r="S990" s="145"/>
      <c r="T990" s="145"/>
      <c r="U990" s="145"/>
      <c r="V990" s="145"/>
      <c r="W990" s="145"/>
      <c r="X990" s="145"/>
      <c r="Y990" s="145"/>
      <c r="Z990" s="145"/>
      <c r="AA990" s="145"/>
      <c r="AB990" s="145"/>
      <c r="AC990" s="145"/>
      <c r="AD990" s="145"/>
      <c r="AE990" s="145"/>
      <c r="AF990" s="145"/>
      <c r="AG990" s="145"/>
      <c r="AH990" s="145"/>
      <c r="AI990" s="145"/>
      <c r="AJ990" s="145"/>
      <c r="AK990" s="145"/>
      <c r="AL990" s="145"/>
      <c r="AM990" s="145"/>
      <c r="AN990" s="145"/>
      <c r="AO990" s="145"/>
      <c r="AP990" s="145"/>
      <c r="AQ990" s="145"/>
      <c r="AR990" s="145"/>
      <c r="AS990" s="145"/>
      <c r="AT990" s="145"/>
      <c r="AU990" s="145"/>
      <c r="AV990" s="145"/>
      <c r="AW990" s="145"/>
      <c r="AX990" s="145"/>
      <c r="AY990" s="145"/>
      <c r="AZ990" s="145"/>
      <c r="BA990" s="145"/>
      <c r="BB990" s="145"/>
      <c r="BC990" s="145"/>
      <c r="BD990" s="145"/>
      <c r="BE990" s="145"/>
      <c r="BF990" s="145"/>
      <c r="BG990" s="145"/>
      <c r="BH990" s="145"/>
      <c r="BI990" s="145"/>
    </row>
    <row r="991" ht="14.25" customHeight="1">
      <c r="A991" s="111"/>
      <c r="B991" s="145"/>
      <c r="C991" s="178"/>
      <c r="D991" s="178"/>
      <c r="E991" s="179"/>
      <c r="F991" s="178"/>
      <c r="G991" s="145"/>
      <c r="H991" s="145"/>
      <c r="I991" s="178"/>
      <c r="J991" s="179"/>
      <c r="K991" s="178"/>
      <c r="L991" s="145"/>
      <c r="M991" s="145"/>
      <c r="N991" s="145"/>
      <c r="O991" s="145"/>
      <c r="P991" s="145"/>
      <c r="Q991" s="145"/>
      <c r="R991" s="145"/>
      <c r="S991" s="145"/>
      <c r="T991" s="145"/>
      <c r="U991" s="145"/>
      <c r="V991" s="145"/>
      <c r="W991" s="145"/>
      <c r="X991" s="145"/>
      <c r="Y991" s="145"/>
      <c r="Z991" s="145"/>
      <c r="AA991" s="145"/>
      <c r="AB991" s="145"/>
      <c r="AC991" s="145"/>
      <c r="AD991" s="145"/>
      <c r="AE991" s="145"/>
      <c r="AF991" s="145"/>
      <c r="AG991" s="145"/>
      <c r="AH991" s="145"/>
      <c r="AI991" s="145"/>
      <c r="AJ991" s="145"/>
      <c r="AK991" s="145"/>
      <c r="AL991" s="145"/>
      <c r="AM991" s="145"/>
      <c r="AN991" s="145"/>
      <c r="AO991" s="145"/>
      <c r="AP991" s="145"/>
      <c r="AQ991" s="145"/>
      <c r="AR991" s="145"/>
      <c r="AS991" s="145"/>
      <c r="AT991" s="145"/>
      <c r="AU991" s="145"/>
      <c r="AV991" s="145"/>
      <c r="AW991" s="145"/>
      <c r="AX991" s="145"/>
      <c r="AY991" s="145"/>
      <c r="AZ991" s="145"/>
      <c r="BA991" s="145"/>
      <c r="BB991" s="145"/>
      <c r="BC991" s="145"/>
      <c r="BD991" s="145"/>
      <c r="BE991" s="145"/>
      <c r="BF991" s="145"/>
      <c r="BG991" s="145"/>
      <c r="BH991" s="145"/>
      <c r="BI991" s="145"/>
    </row>
    <row r="992" ht="14.25" customHeight="1">
      <c r="A992" s="111"/>
      <c r="B992" s="145"/>
      <c r="C992" s="178"/>
      <c r="D992" s="178"/>
      <c r="E992" s="179"/>
      <c r="F992" s="178"/>
      <c r="G992" s="145"/>
      <c r="H992" s="145"/>
      <c r="I992" s="178"/>
      <c r="J992" s="179"/>
      <c r="K992" s="178"/>
      <c r="L992" s="145"/>
      <c r="M992" s="145"/>
      <c r="N992" s="145"/>
      <c r="O992" s="145"/>
      <c r="P992" s="145"/>
      <c r="Q992" s="145"/>
      <c r="R992" s="145"/>
      <c r="S992" s="145"/>
      <c r="T992" s="145"/>
      <c r="U992" s="145"/>
      <c r="V992" s="145"/>
      <c r="W992" s="145"/>
      <c r="X992" s="145"/>
      <c r="Y992" s="145"/>
      <c r="Z992" s="145"/>
      <c r="AA992" s="145"/>
      <c r="AB992" s="145"/>
      <c r="AC992" s="145"/>
      <c r="AD992" s="145"/>
      <c r="AE992" s="145"/>
      <c r="AF992" s="145"/>
      <c r="AG992" s="145"/>
      <c r="AH992" s="145"/>
      <c r="AI992" s="145"/>
      <c r="AJ992" s="145"/>
      <c r="AK992" s="145"/>
      <c r="AL992" s="145"/>
      <c r="AM992" s="145"/>
      <c r="AN992" s="145"/>
      <c r="AO992" s="145"/>
      <c r="AP992" s="145"/>
      <c r="AQ992" s="145"/>
      <c r="AR992" s="145"/>
      <c r="AS992" s="145"/>
      <c r="AT992" s="145"/>
      <c r="AU992" s="145"/>
      <c r="AV992" s="145"/>
      <c r="AW992" s="145"/>
      <c r="AX992" s="145"/>
      <c r="AY992" s="145"/>
      <c r="AZ992" s="145"/>
      <c r="BA992" s="145"/>
      <c r="BB992" s="145"/>
      <c r="BC992" s="145"/>
      <c r="BD992" s="145"/>
      <c r="BE992" s="145"/>
      <c r="BF992" s="145"/>
      <c r="BG992" s="145"/>
      <c r="BH992" s="145"/>
      <c r="BI992" s="145"/>
    </row>
    <row r="993" ht="14.25" customHeight="1">
      <c r="A993" s="111"/>
      <c r="B993" s="145"/>
      <c r="C993" s="178"/>
      <c r="D993" s="178"/>
      <c r="E993" s="179"/>
      <c r="F993" s="178"/>
      <c r="G993" s="145"/>
      <c r="H993" s="145"/>
      <c r="I993" s="178"/>
      <c r="J993" s="179"/>
      <c r="K993" s="178"/>
      <c r="L993" s="145"/>
      <c r="M993" s="145"/>
      <c r="N993" s="145"/>
      <c r="O993" s="145"/>
      <c r="P993" s="145"/>
      <c r="Q993" s="145"/>
      <c r="R993" s="145"/>
      <c r="S993" s="145"/>
      <c r="T993" s="145"/>
      <c r="U993" s="145"/>
      <c r="V993" s="145"/>
      <c r="W993" s="145"/>
      <c r="X993" s="145"/>
      <c r="Y993" s="145"/>
      <c r="Z993" s="145"/>
      <c r="AA993" s="145"/>
      <c r="AB993" s="145"/>
      <c r="AC993" s="145"/>
      <c r="AD993" s="145"/>
      <c r="AE993" s="145"/>
      <c r="AF993" s="145"/>
      <c r="AG993" s="145"/>
      <c r="AH993" s="145"/>
      <c r="AI993" s="145"/>
      <c r="AJ993" s="145"/>
      <c r="AK993" s="145"/>
      <c r="AL993" s="145"/>
      <c r="AM993" s="145"/>
      <c r="AN993" s="145"/>
      <c r="AO993" s="145"/>
      <c r="AP993" s="145"/>
      <c r="AQ993" s="145"/>
      <c r="AR993" s="145"/>
      <c r="AS993" s="145"/>
      <c r="AT993" s="145"/>
      <c r="AU993" s="145"/>
      <c r="AV993" s="145"/>
      <c r="AW993" s="145"/>
      <c r="AX993" s="145"/>
      <c r="AY993" s="145"/>
      <c r="AZ993" s="145"/>
      <c r="BA993" s="145"/>
      <c r="BB993" s="145"/>
      <c r="BC993" s="145"/>
      <c r="BD993" s="145"/>
      <c r="BE993" s="145"/>
      <c r="BF993" s="145"/>
      <c r="BG993" s="145"/>
      <c r="BH993" s="145"/>
      <c r="BI993" s="145"/>
    </row>
    <row r="994" ht="14.25" customHeight="1">
      <c r="A994" s="111"/>
      <c r="B994" s="145"/>
      <c r="C994" s="178"/>
      <c r="D994" s="178"/>
      <c r="E994" s="179"/>
      <c r="F994" s="178"/>
      <c r="G994" s="145"/>
      <c r="H994" s="145"/>
      <c r="I994" s="178"/>
      <c r="J994" s="179"/>
      <c r="K994" s="178"/>
      <c r="L994" s="145"/>
      <c r="M994" s="145"/>
      <c r="N994" s="145"/>
      <c r="O994" s="145"/>
      <c r="P994" s="145"/>
      <c r="Q994" s="145"/>
      <c r="R994" s="145"/>
      <c r="S994" s="145"/>
      <c r="T994" s="145"/>
      <c r="U994" s="145"/>
      <c r="V994" s="145"/>
      <c r="W994" s="145"/>
      <c r="X994" s="145"/>
      <c r="Y994" s="145"/>
      <c r="Z994" s="145"/>
      <c r="AA994" s="145"/>
      <c r="AB994" s="145"/>
      <c r="AC994" s="145"/>
      <c r="AD994" s="145"/>
      <c r="AE994" s="145"/>
      <c r="AF994" s="145"/>
      <c r="AG994" s="145"/>
      <c r="AH994" s="145"/>
      <c r="AI994" s="145"/>
      <c r="AJ994" s="145"/>
      <c r="AK994" s="145"/>
      <c r="AL994" s="145"/>
      <c r="AM994" s="145"/>
      <c r="AN994" s="145"/>
      <c r="AO994" s="145"/>
      <c r="AP994" s="145"/>
      <c r="AQ994" s="145"/>
      <c r="AR994" s="145"/>
      <c r="AS994" s="145"/>
      <c r="AT994" s="145"/>
      <c r="AU994" s="145"/>
      <c r="AV994" s="145"/>
      <c r="AW994" s="145"/>
      <c r="AX994" s="145"/>
      <c r="AY994" s="145"/>
      <c r="AZ994" s="145"/>
      <c r="BA994" s="145"/>
      <c r="BB994" s="145"/>
      <c r="BC994" s="145"/>
      <c r="BD994" s="145"/>
      <c r="BE994" s="145"/>
      <c r="BF994" s="145"/>
      <c r="BG994" s="145"/>
      <c r="BH994" s="145"/>
      <c r="BI994" s="145"/>
    </row>
    <row r="995" ht="14.25" customHeight="1">
      <c r="A995" s="111"/>
      <c r="B995" s="145"/>
      <c r="C995" s="178"/>
      <c r="D995" s="178"/>
      <c r="E995" s="179"/>
      <c r="F995" s="178"/>
      <c r="G995" s="145"/>
      <c r="H995" s="145"/>
      <c r="I995" s="178"/>
      <c r="J995" s="179"/>
      <c r="K995" s="178"/>
      <c r="L995" s="145"/>
      <c r="M995" s="145"/>
      <c r="N995" s="145"/>
      <c r="O995" s="145"/>
      <c r="P995" s="145"/>
      <c r="Q995" s="145"/>
      <c r="R995" s="145"/>
      <c r="S995" s="145"/>
      <c r="T995" s="145"/>
      <c r="U995" s="145"/>
      <c r="V995" s="145"/>
      <c r="W995" s="145"/>
      <c r="X995" s="145"/>
      <c r="Y995" s="145"/>
      <c r="Z995" s="145"/>
      <c r="AA995" s="145"/>
      <c r="AB995" s="145"/>
      <c r="AC995" s="145"/>
      <c r="AD995" s="145"/>
      <c r="AE995" s="145"/>
      <c r="AF995" s="145"/>
      <c r="AG995" s="145"/>
      <c r="AH995" s="145"/>
      <c r="AI995" s="145"/>
      <c r="AJ995" s="145"/>
      <c r="AK995" s="145"/>
      <c r="AL995" s="145"/>
      <c r="AM995" s="145"/>
      <c r="AN995" s="145"/>
      <c r="AO995" s="145"/>
      <c r="AP995" s="145"/>
      <c r="AQ995" s="145"/>
      <c r="AR995" s="145"/>
      <c r="AS995" s="145"/>
      <c r="AT995" s="145"/>
      <c r="AU995" s="145"/>
      <c r="AV995" s="145"/>
      <c r="AW995" s="145"/>
      <c r="AX995" s="145"/>
      <c r="AY995" s="145"/>
      <c r="AZ995" s="145"/>
      <c r="BA995" s="145"/>
      <c r="BB995" s="145"/>
      <c r="BC995" s="145"/>
      <c r="BD995" s="145"/>
      <c r="BE995" s="145"/>
      <c r="BF995" s="145"/>
      <c r="BG995" s="145"/>
      <c r="BH995" s="145"/>
      <c r="BI995" s="145"/>
    </row>
  </sheetData>
  <conditionalFormatting sqref="K4:K10">
    <cfRule type="cellIs" dxfId="6" priority="1" operator="equal">
      <formula>1</formula>
    </cfRule>
  </conditionalFormatting>
  <conditionalFormatting sqref="F11:F74">
    <cfRule type="cellIs" dxfId="3" priority="2" operator="lessThanOrEqual">
      <formula>5</formula>
    </cfRule>
  </conditionalFormatting>
  <conditionalFormatting sqref="J1:J2 J11:J995 K11:K76">
    <cfRule type="cellIs" dxfId="23" priority="3" operator="equal">
      <formula>1</formula>
    </cfRule>
  </conditionalFormatting>
  <conditionalFormatting sqref="K4:K10">
    <cfRule type="cellIs" dxfId="7" priority="4" operator="equal">
      <formula>2</formula>
    </cfRule>
  </conditionalFormatting>
  <conditionalFormatting sqref="K4:K10">
    <cfRule type="cellIs" dxfId="8" priority="5" operator="equal">
      <formula>3</formula>
    </cfRule>
  </conditionalFormatting>
  <conditionalFormatting sqref="H11:H43">
    <cfRule type="notContainsBlanks" dxfId="22" priority="6">
      <formula>LEN(TRIM(H11))&gt;0</formula>
    </cfRule>
  </conditionalFormatting>
  <conditionalFormatting sqref="I4:I10">
    <cfRule type="cellIs" dxfId="9" priority="7" operator="lessThanOrEqual">
      <formula>5</formula>
    </cfRule>
  </conditionalFormatting>
  <printOptions/>
  <pageMargins bottom="0.75" footer="0.0" header="0.0" left="0.25" right="0.25" top="0.75"/>
  <pageSetup paperSize="9" orientation="landscape"/>
  <drawing r:id="rId1"/>
  <tableParts count="6">
    <tablePart r:id="rId8"/>
    <tablePart r:id="rId9"/>
    <tablePart r:id="rId10"/>
    <tablePart r:id="rId11"/>
    <tablePart r:id="rId12"/>
    <tablePart r:id="rId1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7B7B7"/>
    <pageSetUpPr fitToPage="1"/>
  </sheetPr>
  <sheetViews>
    <sheetView workbookViewId="0">
      <pane xSplit="3.0" ySplit="3.0" topLeftCell="D4" activePane="bottomRight" state="frozen"/>
      <selection activeCell="D1" sqref="D1" pane="topRight"/>
      <selection activeCell="A4" sqref="A4" pane="bottomLeft"/>
      <selection activeCell="D4" sqref="D4" pane="bottomRight"/>
    </sheetView>
  </sheetViews>
  <sheetFormatPr customHeight="1" defaultColWidth="14.43" defaultRowHeight="15.0"/>
  <cols>
    <col customWidth="1" min="1" max="1" width="3.0"/>
    <col customWidth="1" min="2" max="2" width="22.71"/>
    <col customWidth="1" min="3" max="3" width="6.86"/>
    <col customWidth="1" min="4" max="4" width="37.57"/>
    <col customWidth="1" min="5" max="8" width="5.29"/>
    <col customWidth="1" min="9" max="9" width="6.57"/>
    <col customWidth="1" min="10" max="10" width="12.71"/>
    <col customWidth="1" min="11" max="14" width="5.29"/>
    <col customWidth="1" min="15" max="15" width="8.43"/>
    <col customWidth="1" min="16" max="16" width="7.43"/>
    <col customWidth="1" min="17" max="17" width="12.71"/>
    <col customWidth="1" min="18" max="18" width="11.71"/>
    <col customWidth="1" hidden="1" min="19" max="19" width="11.71"/>
    <col customWidth="1" min="20" max="25" width="5.29"/>
    <col customWidth="1" min="26" max="26" width="11.71"/>
    <col customWidth="1" hidden="1" min="27" max="27" width="11.71"/>
    <col customWidth="1" hidden="1" min="28" max="31" width="14.71"/>
  </cols>
  <sheetData>
    <row r="1">
      <c r="A1" s="69" t="s">
        <v>98</v>
      </c>
      <c r="AB1" s="8"/>
      <c r="AD1" s="9"/>
      <c r="AE1" s="9"/>
    </row>
    <row r="2" ht="14.25" customHeight="1">
      <c r="A2" s="113"/>
      <c r="B2" s="11"/>
      <c r="C2" s="12"/>
      <c r="R2" s="10">
        <f>COUNT(R4:R10)</f>
        <v>7</v>
      </c>
      <c r="Z2" s="13"/>
      <c r="AA2" s="13"/>
      <c r="AB2" s="8"/>
      <c r="AD2" s="9"/>
      <c r="AE2" s="9"/>
    </row>
    <row r="3" ht="18.0" customHeight="1">
      <c r="A3" s="214" t="s">
        <v>42</v>
      </c>
      <c r="B3" s="215" t="s">
        <v>2</v>
      </c>
      <c r="C3" s="216" t="s">
        <v>3</v>
      </c>
      <c r="D3" s="217" t="s">
        <v>4</v>
      </c>
      <c r="E3" s="222" t="s">
        <v>5</v>
      </c>
      <c r="F3" s="215" t="s">
        <v>6</v>
      </c>
      <c r="G3" s="215" t="s">
        <v>7</v>
      </c>
      <c r="H3" s="215" t="s">
        <v>8</v>
      </c>
      <c r="I3" s="215" t="s">
        <v>9</v>
      </c>
      <c r="J3" s="239" t="s">
        <v>10</v>
      </c>
      <c r="K3" s="222" t="s">
        <v>5</v>
      </c>
      <c r="L3" s="215" t="s">
        <v>6</v>
      </c>
      <c r="M3" s="215" t="s">
        <v>7</v>
      </c>
      <c r="N3" s="215" t="s">
        <v>8</v>
      </c>
      <c r="O3" s="215" t="s">
        <v>11</v>
      </c>
      <c r="P3" s="215" t="s">
        <v>9</v>
      </c>
      <c r="Q3" s="239" t="s">
        <v>12</v>
      </c>
      <c r="R3" s="240" t="s">
        <v>13</v>
      </c>
      <c r="S3" s="241" t="s">
        <v>14</v>
      </c>
      <c r="T3" s="222" t="s">
        <v>5</v>
      </c>
      <c r="U3" s="215" t="s">
        <v>6</v>
      </c>
      <c r="V3" s="215" t="s">
        <v>7</v>
      </c>
      <c r="W3" s="215" t="s">
        <v>8</v>
      </c>
      <c r="X3" s="215" t="s">
        <v>11</v>
      </c>
      <c r="Y3" s="242" t="s">
        <v>9</v>
      </c>
      <c r="Z3" s="221" t="s">
        <v>15</v>
      </c>
      <c r="AA3" s="243" t="s">
        <v>16</v>
      </c>
      <c r="AB3" s="243" t="s">
        <v>17</v>
      </c>
      <c r="AC3" s="24" t="s">
        <v>18</v>
      </c>
      <c r="AD3" s="25" t="s">
        <v>19</v>
      </c>
      <c r="AE3" s="25" t="s">
        <v>20</v>
      </c>
    </row>
    <row r="4" ht="18.0" customHeight="1">
      <c r="A4" s="244">
        <v>5.0</v>
      </c>
      <c r="B4" s="245" t="s">
        <v>99</v>
      </c>
      <c r="C4" s="203">
        <v>2016.0</v>
      </c>
      <c r="D4" s="218" t="s">
        <v>78</v>
      </c>
      <c r="E4" s="120">
        <v>5.1</v>
      </c>
      <c r="F4" s="246">
        <v>5.0</v>
      </c>
      <c r="G4" s="246">
        <v>5.0</v>
      </c>
      <c r="H4" s="246">
        <v>5.1</v>
      </c>
      <c r="I4" s="247"/>
      <c r="J4" s="33">
        <f t="shared" ref="J4:J10" si="1">IF(E4="","",(MEDIAN(E4:H4)*2)-I4)</f>
        <v>10.1</v>
      </c>
      <c r="K4" s="246">
        <v>7.0</v>
      </c>
      <c r="L4" s="246">
        <v>6.8</v>
      </c>
      <c r="M4" s="246">
        <v>7.2</v>
      </c>
      <c r="N4" s="246">
        <v>6.8</v>
      </c>
      <c r="O4" s="246">
        <v>1.9</v>
      </c>
      <c r="P4" s="247"/>
      <c r="Q4" s="34">
        <f t="shared" ref="Q4:Q10" si="2">IF(K4="","",(MEDIAN(K4:N4)*2)+O4-P4)</f>
        <v>15.7</v>
      </c>
      <c r="R4" s="35">
        <f t="shared" ref="R4:R10" si="3">IF(J4="","",J4+Q4)</f>
        <v>25.8</v>
      </c>
      <c r="S4" s="248">
        <f t="shared" ref="S4:S10" si="4">IF(R4="","",_xlfn.RANK.EQ(R4,R$4:R$10))</f>
        <v>6</v>
      </c>
      <c r="T4" s="247"/>
      <c r="U4" s="247"/>
      <c r="V4" s="247"/>
      <c r="W4" s="247"/>
      <c r="X4" s="247"/>
      <c r="Y4" s="249"/>
      <c r="Z4" s="250" t="str">
        <f t="shared" ref="Z4:Z10" si="5">IF(T4="","",(MEDIAN(T4:W4)*2)+X4-Y4)</f>
        <v/>
      </c>
      <c r="AA4" s="251" t="str">
        <f t="shared" ref="AA4:AA10" si="6">IF(Z4="","",_xlfn.RANK.EQ(Z4,Z$4:Z$10))</f>
        <v/>
      </c>
      <c r="AB4" s="235" t="str">
        <f t="shared" ref="AB4:AB10" si="7">IF(Z4="","",R4+Z4)</f>
        <v/>
      </c>
      <c r="AC4" s="252" t="str">
        <f t="shared" ref="AC4:AC10" si="8">IF(AB4="","",_xlfn.RANK.EQ(AB4,AB$4:AB$10))</f>
        <v/>
      </c>
      <c r="AD4" s="128" t="str">
        <f t="shared" ref="AD4:AD10" si="9">IF(R$2&lt;6,AB4,Z4)</f>
        <v/>
      </c>
      <c r="AE4" s="129" t="str">
        <f t="shared" ref="AE4:AE10" si="10">IF(R$2&lt;6,AC4,AA4)</f>
        <v/>
      </c>
    </row>
    <row r="5" ht="18.0" customHeight="1">
      <c r="A5" s="244">
        <v>1.0</v>
      </c>
      <c r="B5" s="253" t="s">
        <v>100</v>
      </c>
      <c r="C5" s="224">
        <v>2016.0</v>
      </c>
      <c r="D5" s="118" t="s">
        <v>30</v>
      </c>
      <c r="E5" s="254">
        <v>5.8</v>
      </c>
      <c r="F5" s="255">
        <v>5.7</v>
      </c>
      <c r="G5" s="255">
        <v>5.4</v>
      </c>
      <c r="H5" s="255">
        <v>5.5</v>
      </c>
      <c r="I5" s="256"/>
      <c r="J5" s="49">
        <f t="shared" si="1"/>
        <v>11.2</v>
      </c>
      <c r="K5" s="255">
        <v>6.6</v>
      </c>
      <c r="L5" s="255">
        <v>6.4</v>
      </c>
      <c r="M5" s="255">
        <v>6.6</v>
      </c>
      <c r="N5" s="255">
        <v>6.3</v>
      </c>
      <c r="O5" s="255">
        <v>1.5</v>
      </c>
      <c r="P5" s="256"/>
      <c r="Q5" s="50">
        <f t="shared" si="2"/>
        <v>14.5</v>
      </c>
      <c r="R5" s="51">
        <f t="shared" si="3"/>
        <v>25.7</v>
      </c>
      <c r="S5" s="257">
        <f t="shared" si="4"/>
        <v>7</v>
      </c>
      <c r="T5" s="256"/>
      <c r="U5" s="256"/>
      <c r="V5" s="256"/>
      <c r="W5" s="256"/>
      <c r="X5" s="256"/>
      <c r="Y5" s="258"/>
      <c r="Z5" s="259" t="str">
        <f t="shared" si="5"/>
        <v/>
      </c>
      <c r="AA5" s="260" t="str">
        <f t="shared" si="6"/>
        <v/>
      </c>
      <c r="AB5" s="261" t="str">
        <f t="shared" si="7"/>
        <v/>
      </c>
      <c r="AC5" s="262" t="str">
        <f t="shared" si="8"/>
        <v/>
      </c>
      <c r="AD5" s="137" t="str">
        <f t="shared" si="9"/>
        <v/>
      </c>
      <c r="AE5" s="129" t="str">
        <f t="shared" si="10"/>
        <v/>
      </c>
    </row>
    <row r="6" ht="18.0" customHeight="1">
      <c r="A6" s="244">
        <v>2.0</v>
      </c>
      <c r="B6" s="263" t="s">
        <v>101</v>
      </c>
      <c r="C6" s="45">
        <v>2016.0</v>
      </c>
      <c r="D6" s="118" t="s">
        <v>102</v>
      </c>
      <c r="E6" s="254">
        <v>7.4</v>
      </c>
      <c r="F6" s="255">
        <v>7.5</v>
      </c>
      <c r="G6" s="255">
        <v>7.6</v>
      </c>
      <c r="H6" s="255">
        <v>7.8</v>
      </c>
      <c r="I6" s="256"/>
      <c r="J6" s="49">
        <f t="shared" si="1"/>
        <v>15.1</v>
      </c>
      <c r="K6" s="255">
        <v>7.5</v>
      </c>
      <c r="L6" s="255">
        <v>7.1</v>
      </c>
      <c r="M6" s="255">
        <v>7.5</v>
      </c>
      <c r="N6" s="255">
        <v>7.4</v>
      </c>
      <c r="O6" s="255">
        <v>1.5</v>
      </c>
      <c r="P6" s="256"/>
      <c r="Q6" s="50">
        <f t="shared" si="2"/>
        <v>16.4</v>
      </c>
      <c r="R6" s="51">
        <f t="shared" si="3"/>
        <v>31.5</v>
      </c>
      <c r="S6" s="257">
        <f t="shared" si="4"/>
        <v>1</v>
      </c>
      <c r="T6" s="255">
        <v>7.3</v>
      </c>
      <c r="U6" s="255">
        <v>7.4</v>
      </c>
      <c r="V6" s="255">
        <v>7.7</v>
      </c>
      <c r="W6" s="255">
        <v>7.6</v>
      </c>
      <c r="X6" s="255">
        <v>1.5</v>
      </c>
      <c r="Y6" s="258"/>
      <c r="Z6" s="264">
        <f t="shared" si="5"/>
        <v>16.5</v>
      </c>
      <c r="AA6" s="265">
        <f t="shared" si="6"/>
        <v>1</v>
      </c>
      <c r="AB6" s="266">
        <f t="shared" si="7"/>
        <v>48</v>
      </c>
      <c r="AC6" s="41">
        <f t="shared" si="8"/>
        <v>1</v>
      </c>
      <c r="AD6" s="137">
        <f t="shared" si="9"/>
        <v>16.5</v>
      </c>
      <c r="AE6" s="129">
        <f t="shared" si="10"/>
        <v>1</v>
      </c>
    </row>
    <row r="7" ht="18.0" customHeight="1">
      <c r="A7" s="244">
        <v>7.0</v>
      </c>
      <c r="B7" s="253" t="s">
        <v>103</v>
      </c>
      <c r="C7" s="224">
        <v>2016.0</v>
      </c>
      <c r="D7" s="118" t="s">
        <v>61</v>
      </c>
      <c r="E7" s="254">
        <v>7.0</v>
      </c>
      <c r="F7" s="255">
        <v>6.8</v>
      </c>
      <c r="G7" s="255">
        <v>7.5</v>
      </c>
      <c r="H7" s="255">
        <v>6.5</v>
      </c>
      <c r="I7" s="256"/>
      <c r="J7" s="49">
        <f t="shared" si="1"/>
        <v>13.8</v>
      </c>
      <c r="K7" s="255">
        <v>6.8</v>
      </c>
      <c r="L7" s="255">
        <v>6.7</v>
      </c>
      <c r="M7" s="255">
        <v>7.0</v>
      </c>
      <c r="N7" s="255">
        <v>6.6</v>
      </c>
      <c r="O7" s="255">
        <v>1.5</v>
      </c>
      <c r="P7" s="256"/>
      <c r="Q7" s="50">
        <f t="shared" si="2"/>
        <v>15</v>
      </c>
      <c r="R7" s="51">
        <f t="shared" si="3"/>
        <v>28.8</v>
      </c>
      <c r="S7" s="257">
        <f t="shared" si="4"/>
        <v>2</v>
      </c>
      <c r="T7" s="255">
        <v>6.6</v>
      </c>
      <c r="U7" s="255">
        <v>6.9</v>
      </c>
      <c r="V7" s="255">
        <v>7.4</v>
      </c>
      <c r="W7" s="255">
        <v>6.8</v>
      </c>
      <c r="X7" s="255">
        <v>1.5</v>
      </c>
      <c r="Y7" s="258"/>
      <c r="Z7" s="264">
        <f t="shared" si="5"/>
        <v>15.2</v>
      </c>
      <c r="AA7" s="265">
        <f t="shared" si="6"/>
        <v>2</v>
      </c>
      <c r="AB7" s="266">
        <f t="shared" si="7"/>
        <v>44</v>
      </c>
      <c r="AC7" s="41">
        <f t="shared" si="8"/>
        <v>2</v>
      </c>
      <c r="AD7" s="137">
        <f t="shared" si="9"/>
        <v>15.2</v>
      </c>
      <c r="AE7" s="129">
        <f t="shared" si="10"/>
        <v>2</v>
      </c>
    </row>
    <row r="8" ht="18.0" customHeight="1">
      <c r="A8" s="244">
        <v>6.0</v>
      </c>
      <c r="B8" s="253" t="s">
        <v>104</v>
      </c>
      <c r="C8" s="224">
        <v>2017.0</v>
      </c>
      <c r="D8" s="118" t="s">
        <v>22</v>
      </c>
      <c r="E8" s="254">
        <v>5.6</v>
      </c>
      <c r="F8" s="255">
        <v>5.7</v>
      </c>
      <c r="G8" s="255">
        <v>6.2</v>
      </c>
      <c r="H8" s="255">
        <v>6.0</v>
      </c>
      <c r="I8" s="256"/>
      <c r="J8" s="49">
        <f t="shared" si="1"/>
        <v>11.7</v>
      </c>
      <c r="K8" s="255">
        <v>6.7</v>
      </c>
      <c r="L8" s="255">
        <v>6.7</v>
      </c>
      <c r="M8" s="255">
        <v>7.1</v>
      </c>
      <c r="N8" s="255">
        <v>6.6</v>
      </c>
      <c r="O8" s="255">
        <v>1.5</v>
      </c>
      <c r="P8" s="256"/>
      <c r="Q8" s="50">
        <f t="shared" si="2"/>
        <v>14.9</v>
      </c>
      <c r="R8" s="51">
        <f t="shared" si="3"/>
        <v>26.6</v>
      </c>
      <c r="S8" s="257">
        <f t="shared" si="4"/>
        <v>5</v>
      </c>
      <c r="T8" s="255">
        <v>6.7</v>
      </c>
      <c r="U8" s="255">
        <v>6.6</v>
      </c>
      <c r="V8" s="255">
        <v>7.2</v>
      </c>
      <c r="W8" s="255">
        <v>6.7</v>
      </c>
      <c r="X8" s="255">
        <v>1.5</v>
      </c>
      <c r="Y8" s="258"/>
      <c r="Z8" s="259">
        <f t="shared" si="5"/>
        <v>14.9</v>
      </c>
      <c r="AA8" s="260">
        <f t="shared" si="6"/>
        <v>3</v>
      </c>
      <c r="AB8" s="261">
        <f t="shared" si="7"/>
        <v>41.5</v>
      </c>
      <c r="AC8" s="262">
        <f t="shared" si="8"/>
        <v>4</v>
      </c>
      <c r="AD8" s="137">
        <f t="shared" si="9"/>
        <v>14.9</v>
      </c>
      <c r="AE8" s="129">
        <f t="shared" si="10"/>
        <v>3</v>
      </c>
    </row>
    <row r="9" ht="18.0" customHeight="1">
      <c r="A9" s="244">
        <v>4.0</v>
      </c>
      <c r="B9" s="253" t="s">
        <v>105</v>
      </c>
      <c r="C9" s="224">
        <v>2017.0</v>
      </c>
      <c r="D9" s="118" t="s">
        <v>22</v>
      </c>
      <c r="E9" s="254">
        <v>6.8</v>
      </c>
      <c r="F9" s="255">
        <v>7.1</v>
      </c>
      <c r="G9" s="255">
        <v>7.3</v>
      </c>
      <c r="H9" s="255">
        <v>7.0</v>
      </c>
      <c r="I9" s="256"/>
      <c r="J9" s="49">
        <f t="shared" si="1"/>
        <v>14.1</v>
      </c>
      <c r="K9" s="255">
        <v>6.7</v>
      </c>
      <c r="L9" s="255">
        <v>6.5</v>
      </c>
      <c r="M9" s="255">
        <v>6.3</v>
      </c>
      <c r="N9" s="255">
        <v>6.7</v>
      </c>
      <c r="O9" s="255">
        <v>1.5</v>
      </c>
      <c r="P9" s="256"/>
      <c r="Q9" s="50">
        <f t="shared" si="2"/>
        <v>14.7</v>
      </c>
      <c r="R9" s="51">
        <f t="shared" si="3"/>
        <v>28.8</v>
      </c>
      <c r="S9" s="257">
        <f t="shared" si="4"/>
        <v>3</v>
      </c>
      <c r="T9" s="255">
        <v>5.9</v>
      </c>
      <c r="U9" s="255">
        <v>6.1</v>
      </c>
      <c r="V9" s="255">
        <v>6.4</v>
      </c>
      <c r="W9" s="255">
        <v>5.9</v>
      </c>
      <c r="X9" s="255">
        <v>1.5</v>
      </c>
      <c r="Y9" s="258"/>
      <c r="Z9" s="259">
        <f t="shared" si="5"/>
        <v>13.5</v>
      </c>
      <c r="AA9" s="260">
        <f t="shared" si="6"/>
        <v>4</v>
      </c>
      <c r="AB9" s="261">
        <f t="shared" si="7"/>
        <v>42.3</v>
      </c>
      <c r="AC9" s="262">
        <f t="shared" si="8"/>
        <v>3</v>
      </c>
      <c r="AD9" s="42">
        <f t="shared" si="9"/>
        <v>13.5</v>
      </c>
      <c r="AE9" s="43">
        <f t="shared" si="10"/>
        <v>4</v>
      </c>
    </row>
    <row r="10" ht="18.0" customHeight="1">
      <c r="A10" s="244">
        <v>3.0</v>
      </c>
      <c r="B10" s="253" t="s">
        <v>106</v>
      </c>
      <c r="C10" s="224">
        <v>2016.0</v>
      </c>
      <c r="D10" s="118" t="s">
        <v>30</v>
      </c>
      <c r="E10" s="254">
        <v>6.4</v>
      </c>
      <c r="F10" s="255">
        <v>6.8</v>
      </c>
      <c r="G10" s="255">
        <v>7.7</v>
      </c>
      <c r="H10" s="255">
        <v>7.5</v>
      </c>
      <c r="I10" s="256"/>
      <c r="J10" s="49">
        <f t="shared" si="1"/>
        <v>14.3</v>
      </c>
      <c r="K10" s="255">
        <v>5.3</v>
      </c>
      <c r="L10" s="255">
        <v>5.5</v>
      </c>
      <c r="M10" s="255">
        <v>6.0</v>
      </c>
      <c r="N10" s="255">
        <v>5.5</v>
      </c>
      <c r="O10" s="255">
        <v>1.5</v>
      </c>
      <c r="P10" s="256"/>
      <c r="Q10" s="50">
        <f t="shared" si="2"/>
        <v>12.5</v>
      </c>
      <c r="R10" s="51">
        <f t="shared" si="3"/>
        <v>26.8</v>
      </c>
      <c r="S10" s="257">
        <f t="shared" si="4"/>
        <v>4</v>
      </c>
      <c r="T10" s="255">
        <v>4.9</v>
      </c>
      <c r="U10" s="255">
        <v>5.0</v>
      </c>
      <c r="V10" s="255">
        <v>5.2</v>
      </c>
      <c r="W10" s="255">
        <v>5.2</v>
      </c>
      <c r="X10" s="255">
        <v>1.1</v>
      </c>
      <c r="Y10" s="258"/>
      <c r="Z10" s="264">
        <f t="shared" si="5"/>
        <v>11.3</v>
      </c>
      <c r="AA10" s="265">
        <f t="shared" si="6"/>
        <v>5</v>
      </c>
      <c r="AB10" s="266">
        <f t="shared" si="7"/>
        <v>38.1</v>
      </c>
      <c r="AC10" s="41">
        <f t="shared" si="8"/>
        <v>5</v>
      </c>
      <c r="AD10" s="42">
        <f t="shared" si="9"/>
        <v>11.3</v>
      </c>
      <c r="AE10" s="43">
        <f t="shared" si="10"/>
        <v>5</v>
      </c>
    </row>
    <row r="11" ht="14.25" customHeight="1">
      <c r="AB11" s="8"/>
      <c r="AD11" s="9"/>
      <c r="AE11" s="9"/>
    </row>
    <row r="12" ht="14.25" customHeight="1">
      <c r="AB12" s="8"/>
      <c r="AD12" s="9"/>
      <c r="AE12" s="9"/>
    </row>
    <row r="13" ht="14.25" customHeight="1">
      <c r="AB13" s="8"/>
      <c r="AD13" s="9"/>
      <c r="AE13" s="9"/>
    </row>
    <row r="14" ht="14.25" customHeight="1">
      <c r="AB14" s="8"/>
      <c r="AD14" s="9"/>
      <c r="AE14" s="9"/>
    </row>
    <row r="15" ht="14.25" customHeight="1">
      <c r="AB15" s="8"/>
      <c r="AD15" s="9"/>
      <c r="AE15" s="9"/>
    </row>
    <row r="16" ht="14.25" customHeight="1">
      <c r="AB16" s="8"/>
      <c r="AD16" s="9"/>
      <c r="AE16" s="9"/>
    </row>
    <row r="17" ht="14.25" customHeight="1">
      <c r="AB17" s="8"/>
      <c r="AD17" s="9"/>
      <c r="AE17" s="9"/>
    </row>
    <row r="18" ht="14.25" customHeight="1">
      <c r="AB18" s="8"/>
      <c r="AD18" s="9"/>
      <c r="AE18" s="9"/>
    </row>
    <row r="19" ht="14.25" customHeight="1">
      <c r="AB19" s="8"/>
      <c r="AD19" s="9"/>
      <c r="AE19" s="9"/>
    </row>
    <row r="20" ht="14.25" customHeight="1">
      <c r="AB20" s="8"/>
      <c r="AD20" s="9"/>
      <c r="AE20" s="9"/>
    </row>
    <row r="21" ht="14.25" customHeight="1">
      <c r="AB21" s="8"/>
      <c r="AD21" s="9"/>
      <c r="AE21" s="9"/>
    </row>
    <row r="22" ht="14.25" customHeight="1">
      <c r="AB22" s="8"/>
      <c r="AD22" s="9"/>
      <c r="AE22" s="9"/>
    </row>
    <row r="23" ht="14.25" customHeight="1">
      <c r="AB23" s="8"/>
      <c r="AD23" s="9"/>
      <c r="AE23" s="9"/>
    </row>
    <row r="24" ht="14.25" customHeight="1">
      <c r="AB24" s="8"/>
      <c r="AD24" s="9"/>
      <c r="AE24" s="9"/>
    </row>
    <row r="25" ht="14.25" customHeight="1">
      <c r="AB25" s="8"/>
      <c r="AD25" s="9"/>
      <c r="AE25" s="9"/>
    </row>
    <row r="26" ht="14.25" customHeight="1">
      <c r="AB26" s="8"/>
      <c r="AD26" s="9"/>
      <c r="AE26" s="9"/>
    </row>
    <row r="27" ht="14.25" customHeight="1">
      <c r="AB27" s="8"/>
      <c r="AD27" s="9"/>
      <c r="AE27" s="9"/>
    </row>
    <row r="28" ht="14.25" customHeight="1">
      <c r="AB28" s="8"/>
      <c r="AD28" s="9"/>
      <c r="AE28" s="9"/>
    </row>
    <row r="29" ht="14.25" customHeight="1">
      <c r="AB29" s="8"/>
      <c r="AD29" s="9"/>
      <c r="AE29" s="9"/>
    </row>
    <row r="30" ht="14.25" customHeight="1">
      <c r="AB30" s="8"/>
      <c r="AD30" s="9"/>
      <c r="AE30" s="9"/>
    </row>
    <row r="31" ht="14.25" customHeight="1">
      <c r="AB31" s="8"/>
      <c r="AD31" s="9"/>
      <c r="AE31" s="9"/>
    </row>
    <row r="32" ht="14.25" customHeight="1">
      <c r="AB32" s="8"/>
      <c r="AD32" s="9"/>
      <c r="AE32" s="9"/>
    </row>
    <row r="33" ht="14.25" customHeight="1">
      <c r="AB33" s="8"/>
      <c r="AD33" s="9"/>
      <c r="AE33" s="9"/>
    </row>
    <row r="34" ht="14.25" customHeight="1">
      <c r="AB34" s="8"/>
      <c r="AD34" s="9"/>
      <c r="AE34" s="9"/>
    </row>
    <row r="35" ht="14.25" customHeight="1">
      <c r="AB35" s="8"/>
      <c r="AD35" s="9"/>
      <c r="AE35" s="9"/>
    </row>
    <row r="36" ht="14.25" customHeight="1">
      <c r="AB36" s="8"/>
      <c r="AD36" s="9"/>
      <c r="AE36" s="9"/>
    </row>
    <row r="37" ht="14.25" customHeight="1">
      <c r="AB37" s="8"/>
      <c r="AD37" s="9"/>
      <c r="AE37" s="9"/>
    </row>
    <row r="38" ht="14.25" customHeight="1">
      <c r="AB38" s="8"/>
      <c r="AD38" s="9"/>
      <c r="AE38" s="9"/>
    </row>
    <row r="39" ht="14.25" customHeight="1">
      <c r="AB39" s="8"/>
      <c r="AD39" s="9"/>
      <c r="AE39" s="9"/>
    </row>
    <row r="40" ht="14.25" customHeight="1">
      <c r="AB40" s="8"/>
      <c r="AD40" s="9"/>
      <c r="AE40" s="9"/>
    </row>
    <row r="41" ht="14.25" customHeight="1">
      <c r="AB41" s="8"/>
      <c r="AD41" s="9"/>
      <c r="AE41" s="9"/>
    </row>
    <row r="42" ht="14.25" customHeight="1">
      <c r="AB42" s="8"/>
      <c r="AD42" s="9"/>
      <c r="AE42" s="9"/>
    </row>
    <row r="43" ht="14.25" customHeight="1">
      <c r="AB43" s="8"/>
      <c r="AD43" s="9"/>
      <c r="AE43" s="9"/>
    </row>
    <row r="44" ht="14.25" customHeight="1">
      <c r="AB44" s="8"/>
      <c r="AD44" s="9"/>
      <c r="AE44" s="9"/>
    </row>
    <row r="45" ht="14.25" customHeight="1">
      <c r="AB45" s="8"/>
      <c r="AD45" s="9"/>
      <c r="AE45" s="9"/>
    </row>
    <row r="46" ht="14.25" customHeight="1">
      <c r="AB46" s="8"/>
      <c r="AD46" s="9"/>
      <c r="AE46" s="9"/>
    </row>
    <row r="47" ht="14.25" customHeight="1">
      <c r="AB47" s="8"/>
      <c r="AD47" s="9"/>
      <c r="AE47" s="9"/>
    </row>
    <row r="48" ht="14.25" customHeight="1">
      <c r="AB48" s="8"/>
      <c r="AD48" s="9"/>
      <c r="AE48" s="9"/>
    </row>
    <row r="49" ht="14.25" customHeight="1">
      <c r="AB49" s="8"/>
      <c r="AD49" s="9"/>
      <c r="AE49" s="9"/>
    </row>
    <row r="50" ht="14.25" customHeight="1">
      <c r="AB50" s="8"/>
      <c r="AD50" s="9"/>
      <c r="AE50" s="9"/>
    </row>
    <row r="51" ht="14.25" customHeight="1">
      <c r="AB51" s="8"/>
      <c r="AD51" s="9"/>
      <c r="AE51" s="9"/>
    </row>
    <row r="52" ht="14.25" customHeight="1">
      <c r="AB52" s="8"/>
      <c r="AD52" s="9"/>
      <c r="AE52" s="9"/>
    </row>
    <row r="53" ht="14.25" customHeight="1">
      <c r="AB53" s="8"/>
      <c r="AD53" s="9"/>
      <c r="AE53" s="9"/>
    </row>
    <row r="54" ht="14.25" customHeight="1">
      <c r="AB54" s="8"/>
      <c r="AD54" s="9"/>
      <c r="AE54" s="9"/>
    </row>
    <row r="55" ht="14.25" customHeight="1">
      <c r="AB55" s="8"/>
      <c r="AD55" s="9"/>
      <c r="AE55" s="9"/>
    </row>
    <row r="56" ht="14.25" customHeight="1">
      <c r="AB56" s="8"/>
      <c r="AD56" s="9"/>
      <c r="AE56" s="9"/>
    </row>
    <row r="57" ht="14.25" customHeight="1">
      <c r="AB57" s="8"/>
      <c r="AD57" s="9"/>
      <c r="AE57" s="9"/>
    </row>
    <row r="58" ht="14.25" customHeight="1">
      <c r="AB58" s="8"/>
      <c r="AD58" s="9"/>
      <c r="AE58" s="9"/>
    </row>
    <row r="59" ht="14.25" customHeight="1">
      <c r="AB59" s="8"/>
      <c r="AD59" s="9"/>
      <c r="AE59" s="9"/>
    </row>
    <row r="60" ht="14.25" customHeight="1">
      <c r="AB60" s="8"/>
      <c r="AD60" s="9"/>
      <c r="AE60" s="9"/>
    </row>
    <row r="61" ht="14.25" customHeight="1">
      <c r="AB61" s="8"/>
      <c r="AD61" s="9"/>
      <c r="AE61" s="9"/>
    </row>
    <row r="62" ht="14.25" customHeight="1">
      <c r="AB62" s="8"/>
      <c r="AD62" s="9"/>
      <c r="AE62" s="9"/>
    </row>
    <row r="63" ht="14.25" customHeight="1">
      <c r="AB63" s="8"/>
      <c r="AD63" s="9"/>
      <c r="AE63" s="9"/>
    </row>
    <row r="64" ht="14.25" customHeight="1">
      <c r="AB64" s="8"/>
      <c r="AD64" s="9"/>
      <c r="AE64" s="9"/>
    </row>
    <row r="65" ht="14.25" customHeight="1">
      <c r="AB65" s="8"/>
      <c r="AD65" s="9"/>
      <c r="AE65" s="9"/>
    </row>
    <row r="66" ht="14.25" customHeight="1">
      <c r="AB66" s="8"/>
      <c r="AD66" s="9"/>
      <c r="AE66" s="9"/>
    </row>
    <row r="67" ht="14.25" customHeight="1">
      <c r="AB67" s="8"/>
      <c r="AD67" s="9"/>
      <c r="AE67" s="9"/>
    </row>
    <row r="68" ht="14.25" customHeight="1">
      <c r="AB68" s="8"/>
      <c r="AD68" s="9"/>
      <c r="AE68" s="9"/>
    </row>
    <row r="69" ht="14.25" customHeight="1">
      <c r="AB69" s="8"/>
      <c r="AD69" s="9"/>
      <c r="AE69" s="9"/>
    </row>
    <row r="70" ht="14.25" customHeight="1">
      <c r="AB70" s="8"/>
      <c r="AD70" s="9"/>
      <c r="AE70" s="9"/>
    </row>
    <row r="71" ht="14.25" customHeight="1">
      <c r="AB71" s="8"/>
      <c r="AD71" s="9"/>
      <c r="AE71" s="9"/>
    </row>
    <row r="72" ht="14.25" customHeight="1">
      <c r="AB72" s="8"/>
      <c r="AD72" s="9"/>
      <c r="AE72" s="9"/>
    </row>
    <row r="73" ht="14.25" customHeight="1">
      <c r="AB73" s="8"/>
      <c r="AD73" s="9"/>
      <c r="AE73" s="9"/>
    </row>
    <row r="74" ht="14.25" customHeight="1">
      <c r="AB74" s="8"/>
      <c r="AD74" s="9"/>
      <c r="AE74" s="9"/>
    </row>
    <row r="75" ht="14.25" customHeight="1">
      <c r="AB75" s="8"/>
      <c r="AD75" s="9"/>
      <c r="AE75" s="9"/>
    </row>
    <row r="76" ht="14.25" customHeight="1">
      <c r="AB76" s="8"/>
      <c r="AD76" s="9"/>
      <c r="AE76" s="9"/>
    </row>
    <row r="77" ht="14.25" customHeight="1">
      <c r="AB77" s="8"/>
      <c r="AD77" s="9"/>
      <c r="AE77" s="9"/>
    </row>
    <row r="78" ht="14.25" customHeight="1">
      <c r="AB78" s="8"/>
      <c r="AD78" s="9"/>
      <c r="AE78" s="9"/>
    </row>
    <row r="79" ht="14.25" customHeight="1">
      <c r="AB79" s="8"/>
      <c r="AD79" s="9"/>
      <c r="AE79" s="9"/>
    </row>
    <row r="80" ht="14.25" customHeight="1">
      <c r="AB80" s="8"/>
      <c r="AD80" s="9"/>
      <c r="AE80" s="9"/>
    </row>
    <row r="81" ht="14.25" customHeight="1">
      <c r="AB81" s="8"/>
      <c r="AD81" s="9"/>
      <c r="AE81" s="9"/>
    </row>
    <row r="82" ht="14.25" customHeight="1">
      <c r="AB82" s="8"/>
      <c r="AD82" s="9"/>
      <c r="AE82" s="9"/>
    </row>
    <row r="83" ht="14.25" customHeight="1">
      <c r="AB83" s="8"/>
      <c r="AD83" s="9"/>
      <c r="AE83" s="9"/>
    </row>
    <row r="84" ht="14.25" customHeight="1">
      <c r="AB84" s="8"/>
      <c r="AD84" s="9"/>
      <c r="AE84" s="9"/>
    </row>
    <row r="85" ht="14.25" customHeight="1">
      <c r="AB85" s="8"/>
      <c r="AD85" s="9"/>
      <c r="AE85" s="9"/>
    </row>
    <row r="86" ht="14.25" customHeight="1">
      <c r="AB86" s="8"/>
      <c r="AD86" s="9"/>
      <c r="AE86" s="9"/>
    </row>
    <row r="87" ht="14.25" customHeight="1">
      <c r="AB87" s="8"/>
      <c r="AD87" s="9"/>
      <c r="AE87" s="9"/>
    </row>
    <row r="88" ht="14.25" customHeight="1">
      <c r="AB88" s="8"/>
      <c r="AD88" s="9"/>
      <c r="AE88" s="9"/>
    </row>
    <row r="89" ht="14.25" customHeight="1">
      <c r="AB89" s="8"/>
      <c r="AD89" s="9"/>
      <c r="AE89" s="9"/>
    </row>
    <row r="90" ht="14.25" customHeight="1">
      <c r="AB90" s="8"/>
      <c r="AD90" s="9"/>
      <c r="AE90" s="9"/>
    </row>
    <row r="91" ht="14.25" customHeight="1">
      <c r="AB91" s="8"/>
      <c r="AD91" s="9"/>
      <c r="AE91" s="9"/>
    </row>
    <row r="92" ht="14.25" customHeight="1">
      <c r="AB92" s="8"/>
      <c r="AD92" s="9"/>
      <c r="AE92" s="9"/>
    </row>
    <row r="93" ht="14.25" customHeight="1">
      <c r="AB93" s="8"/>
      <c r="AD93" s="9"/>
      <c r="AE93" s="9"/>
    </row>
    <row r="94" ht="14.25" customHeight="1">
      <c r="AB94" s="8"/>
      <c r="AD94" s="9"/>
      <c r="AE94" s="9"/>
    </row>
    <row r="95" ht="14.25" customHeight="1">
      <c r="AB95" s="8"/>
      <c r="AD95" s="9"/>
      <c r="AE95" s="9"/>
    </row>
    <row r="96" ht="14.25" customHeight="1">
      <c r="AB96" s="8"/>
      <c r="AD96" s="9"/>
      <c r="AE96" s="9"/>
    </row>
    <row r="97" ht="14.25" customHeight="1">
      <c r="AB97" s="8"/>
      <c r="AD97" s="9"/>
      <c r="AE97" s="9"/>
    </row>
    <row r="98" ht="14.25" customHeight="1">
      <c r="AB98" s="8"/>
      <c r="AD98" s="9"/>
      <c r="AE98" s="9"/>
    </row>
    <row r="99" ht="14.25" customHeight="1">
      <c r="AB99" s="8"/>
      <c r="AD99" s="9"/>
      <c r="AE99" s="9"/>
    </row>
    <row r="100" ht="14.25" customHeight="1">
      <c r="AB100" s="8"/>
      <c r="AD100" s="9"/>
      <c r="AE100" s="9"/>
    </row>
    <row r="101" ht="14.25" customHeight="1">
      <c r="AB101" s="8"/>
      <c r="AD101" s="9"/>
      <c r="AE101" s="9"/>
    </row>
    <row r="102" ht="14.25" customHeight="1">
      <c r="AB102" s="8"/>
      <c r="AD102" s="9"/>
      <c r="AE102" s="9"/>
    </row>
    <row r="103" ht="14.25" customHeight="1">
      <c r="AB103" s="8"/>
      <c r="AD103" s="9"/>
      <c r="AE103" s="9"/>
    </row>
    <row r="104" ht="14.25" customHeight="1">
      <c r="AB104" s="8"/>
      <c r="AD104" s="9"/>
      <c r="AE104" s="9"/>
    </row>
    <row r="105" ht="14.25" customHeight="1">
      <c r="AB105" s="8"/>
      <c r="AD105" s="9"/>
      <c r="AE105" s="9"/>
    </row>
    <row r="106" ht="14.25" customHeight="1">
      <c r="AB106" s="8"/>
      <c r="AD106" s="9"/>
      <c r="AE106" s="9"/>
    </row>
    <row r="107" ht="14.25" customHeight="1">
      <c r="AB107" s="8"/>
      <c r="AD107" s="9"/>
      <c r="AE107" s="9"/>
    </row>
    <row r="108" ht="14.25" customHeight="1">
      <c r="AB108" s="8"/>
      <c r="AD108" s="9"/>
      <c r="AE108" s="9"/>
    </row>
    <row r="109" ht="14.25" customHeight="1">
      <c r="AB109" s="8"/>
      <c r="AD109" s="9"/>
      <c r="AE109" s="9"/>
    </row>
    <row r="110" ht="14.25" customHeight="1">
      <c r="AB110" s="8"/>
      <c r="AD110" s="9"/>
      <c r="AE110" s="9"/>
    </row>
    <row r="111" ht="14.25" customHeight="1">
      <c r="AB111" s="8"/>
      <c r="AD111" s="9"/>
      <c r="AE111" s="9"/>
    </row>
    <row r="112" ht="14.25" customHeight="1">
      <c r="AB112" s="8"/>
      <c r="AD112" s="9"/>
      <c r="AE112" s="9"/>
    </row>
    <row r="113" ht="14.25" customHeight="1">
      <c r="AB113" s="8"/>
      <c r="AD113" s="9"/>
      <c r="AE113" s="9"/>
    </row>
    <row r="114" ht="14.25" customHeight="1">
      <c r="AB114" s="8"/>
      <c r="AD114" s="9"/>
      <c r="AE114" s="9"/>
    </row>
    <row r="115" ht="14.25" customHeight="1">
      <c r="AB115" s="8"/>
      <c r="AD115" s="9"/>
      <c r="AE115" s="9"/>
    </row>
    <row r="116" ht="14.25" customHeight="1">
      <c r="AB116" s="8"/>
      <c r="AD116" s="9"/>
      <c r="AE116" s="9"/>
    </row>
    <row r="117" ht="14.25" customHeight="1">
      <c r="AB117" s="8"/>
      <c r="AD117" s="9"/>
      <c r="AE117" s="9"/>
    </row>
    <row r="118" ht="14.25" customHeight="1">
      <c r="AB118" s="8"/>
      <c r="AD118" s="9"/>
      <c r="AE118" s="9"/>
    </row>
    <row r="119" ht="14.25" customHeight="1">
      <c r="AB119" s="8"/>
      <c r="AD119" s="9"/>
      <c r="AE119" s="9"/>
    </row>
    <row r="120" ht="14.25" customHeight="1">
      <c r="AB120" s="8"/>
      <c r="AD120" s="9"/>
      <c r="AE120" s="9"/>
    </row>
    <row r="121" ht="14.25" customHeight="1">
      <c r="AB121" s="8"/>
      <c r="AD121" s="9"/>
      <c r="AE121" s="9"/>
    </row>
    <row r="122" ht="14.25" customHeight="1">
      <c r="AB122" s="8"/>
      <c r="AD122" s="9"/>
      <c r="AE122" s="9"/>
    </row>
    <row r="123" ht="14.25" customHeight="1">
      <c r="AB123" s="8"/>
      <c r="AD123" s="9"/>
      <c r="AE123" s="9"/>
    </row>
    <row r="124" ht="14.25" customHeight="1">
      <c r="AB124" s="8"/>
      <c r="AD124" s="9"/>
      <c r="AE124" s="9"/>
    </row>
    <row r="125" ht="14.25" customHeight="1">
      <c r="AB125" s="8"/>
      <c r="AD125" s="9"/>
      <c r="AE125" s="9"/>
    </row>
    <row r="126" ht="14.25" customHeight="1">
      <c r="AB126" s="8"/>
      <c r="AD126" s="9"/>
      <c r="AE126" s="9"/>
    </row>
    <row r="127" ht="14.25" customHeight="1">
      <c r="AB127" s="8"/>
      <c r="AD127" s="9"/>
      <c r="AE127" s="9"/>
    </row>
    <row r="128" ht="14.25" customHeight="1">
      <c r="AB128" s="8"/>
      <c r="AD128" s="9"/>
      <c r="AE128" s="9"/>
    </row>
    <row r="129" ht="14.25" customHeight="1">
      <c r="AB129" s="8"/>
      <c r="AD129" s="9"/>
      <c r="AE129" s="9"/>
    </row>
    <row r="130" ht="14.25" customHeight="1">
      <c r="AB130" s="8"/>
      <c r="AD130" s="9"/>
      <c r="AE130" s="9"/>
    </row>
    <row r="131" ht="14.25" customHeight="1">
      <c r="AB131" s="8"/>
      <c r="AD131" s="9"/>
      <c r="AE131" s="9"/>
    </row>
    <row r="132" ht="14.25" customHeight="1">
      <c r="AB132" s="8"/>
      <c r="AD132" s="9"/>
      <c r="AE132" s="9"/>
    </row>
    <row r="133" ht="14.25" customHeight="1">
      <c r="AB133" s="8"/>
      <c r="AD133" s="9"/>
      <c r="AE133" s="9"/>
    </row>
    <row r="134" ht="14.25" customHeight="1">
      <c r="AB134" s="8"/>
      <c r="AD134" s="9"/>
      <c r="AE134" s="9"/>
    </row>
    <row r="135" ht="14.25" customHeight="1">
      <c r="AB135" s="8"/>
      <c r="AD135" s="9"/>
      <c r="AE135" s="9"/>
    </row>
    <row r="136" ht="14.25" customHeight="1">
      <c r="AB136" s="8"/>
      <c r="AD136" s="9"/>
      <c r="AE136" s="9"/>
    </row>
    <row r="137" ht="14.25" customHeight="1">
      <c r="AB137" s="8"/>
      <c r="AD137" s="9"/>
      <c r="AE137" s="9"/>
    </row>
    <row r="138" ht="14.25" customHeight="1">
      <c r="AB138" s="8"/>
      <c r="AD138" s="9"/>
      <c r="AE138" s="9"/>
    </row>
    <row r="139" ht="14.25" customHeight="1">
      <c r="AB139" s="8"/>
      <c r="AD139" s="9"/>
      <c r="AE139" s="9"/>
    </row>
    <row r="140" ht="14.25" customHeight="1">
      <c r="AB140" s="8"/>
      <c r="AD140" s="9"/>
      <c r="AE140" s="9"/>
    </row>
    <row r="141" ht="14.25" customHeight="1">
      <c r="AB141" s="8"/>
      <c r="AD141" s="9"/>
      <c r="AE141" s="9"/>
    </row>
    <row r="142" ht="14.25" customHeight="1">
      <c r="AB142" s="8"/>
      <c r="AD142" s="9"/>
      <c r="AE142" s="9"/>
    </row>
    <row r="143" ht="14.25" customHeight="1">
      <c r="AB143" s="8"/>
      <c r="AD143" s="9"/>
      <c r="AE143" s="9"/>
    </row>
    <row r="144" ht="14.25" customHeight="1">
      <c r="AB144" s="8"/>
      <c r="AD144" s="9"/>
      <c r="AE144" s="9"/>
    </row>
    <row r="145" ht="14.25" customHeight="1">
      <c r="AB145" s="8"/>
      <c r="AD145" s="9"/>
      <c r="AE145" s="9"/>
    </row>
    <row r="146" ht="14.25" customHeight="1">
      <c r="AB146" s="8"/>
      <c r="AD146" s="9"/>
      <c r="AE146" s="9"/>
    </row>
    <row r="147" ht="14.25" customHeight="1">
      <c r="AB147" s="8"/>
      <c r="AD147" s="9"/>
      <c r="AE147" s="9"/>
    </row>
    <row r="148" ht="14.25" customHeight="1">
      <c r="AB148" s="8"/>
      <c r="AD148" s="9"/>
      <c r="AE148" s="9"/>
    </row>
    <row r="149" ht="14.25" customHeight="1">
      <c r="AB149" s="8"/>
      <c r="AD149" s="9"/>
      <c r="AE149" s="9"/>
    </row>
    <row r="150" ht="14.25" customHeight="1">
      <c r="AB150" s="8"/>
      <c r="AD150" s="9"/>
      <c r="AE150" s="9"/>
    </row>
    <row r="151" ht="14.25" customHeight="1">
      <c r="AB151" s="8"/>
      <c r="AD151" s="9"/>
      <c r="AE151" s="9"/>
    </row>
    <row r="152" ht="14.25" customHeight="1">
      <c r="AB152" s="8"/>
      <c r="AD152" s="9"/>
      <c r="AE152" s="9"/>
    </row>
    <row r="153" ht="14.25" customHeight="1">
      <c r="AB153" s="8"/>
      <c r="AD153" s="9"/>
      <c r="AE153" s="9"/>
    </row>
    <row r="154" ht="14.25" customHeight="1">
      <c r="AB154" s="8"/>
      <c r="AD154" s="9"/>
      <c r="AE154" s="9"/>
    </row>
    <row r="155" ht="14.25" customHeight="1">
      <c r="AB155" s="8"/>
      <c r="AD155" s="9"/>
      <c r="AE155" s="9"/>
    </row>
    <row r="156" ht="14.25" customHeight="1">
      <c r="AB156" s="8"/>
      <c r="AD156" s="9"/>
      <c r="AE156" s="9"/>
    </row>
    <row r="157" ht="14.25" customHeight="1">
      <c r="AB157" s="8"/>
      <c r="AD157" s="9"/>
      <c r="AE157" s="9"/>
    </row>
    <row r="158" ht="14.25" customHeight="1">
      <c r="AB158" s="8"/>
      <c r="AD158" s="9"/>
      <c r="AE158" s="9"/>
    </row>
    <row r="159" ht="14.25" customHeight="1">
      <c r="AB159" s="8"/>
      <c r="AD159" s="9"/>
      <c r="AE159" s="9"/>
    </row>
    <row r="160" ht="14.25" customHeight="1">
      <c r="AB160" s="8"/>
      <c r="AD160" s="9"/>
      <c r="AE160" s="9"/>
    </row>
    <row r="161" ht="14.25" customHeight="1">
      <c r="AB161" s="8"/>
      <c r="AD161" s="9"/>
      <c r="AE161" s="9"/>
    </row>
    <row r="162" ht="14.25" customHeight="1">
      <c r="AB162" s="8"/>
      <c r="AD162" s="9"/>
      <c r="AE162" s="9"/>
    </row>
    <row r="163" ht="14.25" customHeight="1">
      <c r="AB163" s="8"/>
      <c r="AD163" s="9"/>
      <c r="AE163" s="9"/>
    </row>
    <row r="164" ht="14.25" customHeight="1">
      <c r="AB164" s="8"/>
      <c r="AD164" s="9"/>
      <c r="AE164" s="9"/>
    </row>
    <row r="165" ht="14.25" customHeight="1">
      <c r="AB165" s="8"/>
      <c r="AD165" s="9"/>
      <c r="AE165" s="9"/>
    </row>
    <row r="166" ht="14.25" customHeight="1">
      <c r="AB166" s="8"/>
      <c r="AD166" s="9"/>
      <c r="AE166" s="9"/>
    </row>
    <row r="167" ht="14.25" customHeight="1">
      <c r="AB167" s="8"/>
      <c r="AD167" s="9"/>
      <c r="AE167" s="9"/>
    </row>
    <row r="168" ht="14.25" customHeight="1">
      <c r="AB168" s="8"/>
      <c r="AD168" s="9"/>
      <c r="AE168" s="9"/>
    </row>
    <row r="169" ht="14.25" customHeight="1">
      <c r="AB169" s="8"/>
      <c r="AD169" s="9"/>
      <c r="AE169" s="9"/>
    </row>
    <row r="170" ht="14.25" customHeight="1">
      <c r="AB170" s="8"/>
      <c r="AD170" s="9"/>
      <c r="AE170" s="9"/>
    </row>
    <row r="171" ht="14.25" customHeight="1">
      <c r="AB171" s="8"/>
      <c r="AD171" s="9"/>
      <c r="AE171" s="9"/>
    </row>
    <row r="172" ht="14.25" customHeight="1">
      <c r="AB172" s="8"/>
      <c r="AD172" s="9"/>
      <c r="AE172" s="9"/>
    </row>
    <row r="173" ht="14.25" customHeight="1">
      <c r="AB173" s="8"/>
      <c r="AD173" s="9"/>
      <c r="AE173" s="9"/>
    </row>
    <row r="174" ht="14.25" customHeight="1">
      <c r="AB174" s="8"/>
      <c r="AD174" s="9"/>
      <c r="AE174" s="9"/>
    </row>
    <row r="175" ht="14.25" customHeight="1">
      <c r="AB175" s="8"/>
      <c r="AD175" s="9"/>
      <c r="AE175" s="9"/>
    </row>
    <row r="176" ht="14.25" customHeight="1">
      <c r="AB176" s="8"/>
      <c r="AD176" s="9"/>
      <c r="AE176" s="9"/>
    </row>
    <row r="177" ht="14.25" customHeight="1">
      <c r="AB177" s="8"/>
      <c r="AD177" s="9"/>
      <c r="AE177" s="9"/>
    </row>
    <row r="178" ht="14.25" customHeight="1">
      <c r="AB178" s="8"/>
      <c r="AD178" s="9"/>
      <c r="AE178" s="9"/>
    </row>
    <row r="179" ht="14.25" customHeight="1">
      <c r="AB179" s="8"/>
      <c r="AD179" s="9"/>
      <c r="AE179" s="9"/>
    </row>
    <row r="180" ht="14.25" customHeight="1">
      <c r="AB180" s="8"/>
      <c r="AD180" s="9"/>
      <c r="AE180" s="9"/>
    </row>
    <row r="181" ht="14.25" customHeight="1">
      <c r="AB181" s="8"/>
      <c r="AD181" s="9"/>
      <c r="AE181" s="9"/>
    </row>
    <row r="182" ht="14.25" customHeight="1">
      <c r="AB182" s="8"/>
      <c r="AD182" s="9"/>
      <c r="AE182" s="9"/>
    </row>
    <row r="183" ht="14.25" customHeight="1">
      <c r="AB183" s="8"/>
      <c r="AD183" s="9"/>
      <c r="AE183" s="9"/>
    </row>
    <row r="184" ht="14.25" customHeight="1">
      <c r="AB184" s="8"/>
      <c r="AD184" s="9"/>
      <c r="AE184" s="9"/>
    </row>
    <row r="185" ht="14.25" customHeight="1">
      <c r="AB185" s="8"/>
      <c r="AD185" s="9"/>
      <c r="AE185" s="9"/>
    </row>
    <row r="186" ht="14.25" customHeight="1">
      <c r="AB186" s="8"/>
      <c r="AD186" s="9"/>
      <c r="AE186" s="9"/>
    </row>
    <row r="187" ht="14.25" customHeight="1">
      <c r="AB187" s="8"/>
      <c r="AD187" s="9"/>
      <c r="AE187" s="9"/>
    </row>
    <row r="188" ht="14.25" customHeight="1">
      <c r="AB188" s="8"/>
      <c r="AD188" s="9"/>
      <c r="AE188" s="9"/>
    </row>
    <row r="189" ht="14.25" customHeight="1">
      <c r="AB189" s="8"/>
      <c r="AD189" s="9"/>
      <c r="AE189" s="9"/>
    </row>
    <row r="190" ht="14.25" customHeight="1">
      <c r="AB190" s="8"/>
      <c r="AD190" s="9"/>
      <c r="AE190" s="9"/>
    </row>
    <row r="191" ht="14.25" customHeight="1">
      <c r="AB191" s="8"/>
      <c r="AD191" s="9"/>
      <c r="AE191" s="9"/>
    </row>
    <row r="192" ht="14.25" customHeight="1">
      <c r="AB192" s="8"/>
      <c r="AD192" s="9"/>
      <c r="AE192" s="9"/>
    </row>
    <row r="193" ht="14.25" customHeight="1">
      <c r="AB193" s="8"/>
      <c r="AD193" s="9"/>
      <c r="AE193" s="9"/>
    </row>
    <row r="194" ht="14.25" customHeight="1">
      <c r="AB194" s="8"/>
      <c r="AD194" s="9"/>
      <c r="AE194" s="9"/>
    </row>
    <row r="195" ht="14.25" customHeight="1">
      <c r="AB195" s="8"/>
      <c r="AD195" s="9"/>
      <c r="AE195" s="9"/>
    </row>
    <row r="196" ht="14.25" customHeight="1">
      <c r="AB196" s="8"/>
      <c r="AD196" s="9"/>
      <c r="AE196" s="9"/>
    </row>
    <row r="197" ht="14.25" customHeight="1">
      <c r="AB197" s="8"/>
      <c r="AD197" s="9"/>
      <c r="AE197" s="9"/>
    </row>
    <row r="198" ht="14.25" customHeight="1">
      <c r="AB198" s="8"/>
      <c r="AD198" s="9"/>
      <c r="AE198" s="9"/>
    </row>
    <row r="199" ht="14.25" customHeight="1">
      <c r="AB199" s="8"/>
      <c r="AD199" s="9"/>
      <c r="AE199" s="9"/>
    </row>
    <row r="200" ht="14.25" customHeight="1">
      <c r="AB200" s="8"/>
      <c r="AD200" s="9"/>
      <c r="AE200" s="9"/>
    </row>
    <row r="201" ht="14.25" customHeight="1">
      <c r="AB201" s="8"/>
      <c r="AD201" s="9"/>
      <c r="AE201" s="9"/>
    </row>
    <row r="202" ht="14.25" customHeight="1">
      <c r="AB202" s="8"/>
      <c r="AD202" s="9"/>
      <c r="AE202" s="9"/>
    </row>
    <row r="203" ht="14.25" customHeight="1">
      <c r="AB203" s="8"/>
      <c r="AD203" s="9"/>
      <c r="AE203" s="9"/>
    </row>
    <row r="204" ht="14.25" customHeight="1">
      <c r="AB204" s="8"/>
      <c r="AD204" s="9"/>
      <c r="AE204" s="9"/>
    </row>
    <row r="205" ht="14.25" customHeight="1">
      <c r="AB205" s="8"/>
      <c r="AD205" s="9"/>
      <c r="AE205" s="9"/>
    </row>
    <row r="206" ht="14.25" customHeight="1">
      <c r="AB206" s="8"/>
      <c r="AD206" s="9"/>
      <c r="AE206" s="9"/>
    </row>
    <row r="207" ht="14.25" customHeight="1">
      <c r="AB207" s="8"/>
      <c r="AD207" s="9"/>
      <c r="AE207" s="9"/>
    </row>
    <row r="208" ht="14.25" customHeight="1">
      <c r="AB208" s="8"/>
      <c r="AD208" s="9"/>
      <c r="AE208" s="9"/>
    </row>
    <row r="209" ht="14.25" customHeight="1">
      <c r="AB209" s="8"/>
      <c r="AD209" s="9"/>
      <c r="AE209" s="9"/>
    </row>
    <row r="210" ht="14.25" customHeight="1">
      <c r="AB210" s="8"/>
      <c r="AD210" s="9"/>
      <c r="AE210" s="9"/>
    </row>
    <row r="211" ht="14.25" customHeight="1">
      <c r="AB211" s="8"/>
      <c r="AD211" s="9"/>
      <c r="AE211" s="9"/>
    </row>
    <row r="212" ht="14.25" customHeight="1">
      <c r="AB212" s="8"/>
      <c r="AD212" s="9"/>
      <c r="AE212" s="9"/>
    </row>
    <row r="213" ht="14.25" customHeight="1">
      <c r="AB213" s="8"/>
      <c r="AD213" s="9"/>
      <c r="AE213" s="9"/>
    </row>
    <row r="214" ht="14.25" customHeight="1">
      <c r="AB214" s="8"/>
      <c r="AD214" s="9"/>
      <c r="AE214" s="9"/>
    </row>
    <row r="215" ht="14.25" customHeight="1">
      <c r="AB215" s="8"/>
      <c r="AD215" s="9"/>
      <c r="AE215" s="9"/>
    </row>
    <row r="216" ht="14.25" customHeight="1">
      <c r="AB216" s="8"/>
      <c r="AD216" s="9"/>
      <c r="AE216" s="9"/>
    </row>
    <row r="217" ht="14.25" customHeight="1">
      <c r="AB217" s="8"/>
      <c r="AD217" s="9"/>
      <c r="AE217" s="9"/>
    </row>
    <row r="218" ht="14.25" customHeight="1">
      <c r="AB218" s="8"/>
      <c r="AD218" s="9"/>
      <c r="AE218" s="9"/>
    </row>
    <row r="219" ht="14.25" customHeight="1">
      <c r="AB219" s="8"/>
      <c r="AD219" s="9"/>
      <c r="AE219" s="9"/>
    </row>
    <row r="220" ht="14.25" customHeight="1">
      <c r="AB220" s="8"/>
      <c r="AD220" s="9"/>
      <c r="AE220" s="9"/>
    </row>
    <row r="221" ht="14.25" customHeight="1">
      <c r="AB221" s="8"/>
      <c r="AD221" s="9"/>
      <c r="AE221" s="9"/>
    </row>
    <row r="222" ht="14.25" customHeight="1">
      <c r="AB222" s="8"/>
      <c r="AD222" s="9"/>
      <c r="AE222" s="9"/>
    </row>
    <row r="223" ht="14.25" customHeight="1">
      <c r="AB223" s="8"/>
      <c r="AD223" s="9"/>
      <c r="AE223" s="9"/>
    </row>
    <row r="224" ht="14.25" customHeight="1">
      <c r="AB224" s="8"/>
      <c r="AD224" s="9"/>
      <c r="AE224" s="9"/>
    </row>
    <row r="225" ht="14.25" customHeight="1">
      <c r="AB225" s="8"/>
      <c r="AD225" s="9"/>
      <c r="AE225" s="9"/>
    </row>
    <row r="226" ht="14.25" customHeight="1">
      <c r="AB226" s="8"/>
      <c r="AD226" s="9"/>
      <c r="AE226" s="9"/>
    </row>
    <row r="227" ht="14.25" customHeight="1">
      <c r="AB227" s="8"/>
      <c r="AD227" s="9"/>
      <c r="AE227" s="9"/>
    </row>
    <row r="228" ht="14.25" customHeight="1">
      <c r="AB228" s="8"/>
      <c r="AD228" s="9"/>
      <c r="AE228" s="9"/>
    </row>
    <row r="229" ht="14.25" customHeight="1">
      <c r="AB229" s="8"/>
      <c r="AD229" s="9"/>
      <c r="AE229" s="9"/>
    </row>
    <row r="230" ht="14.25" customHeight="1">
      <c r="AB230" s="8"/>
      <c r="AD230" s="9"/>
      <c r="AE230" s="9"/>
    </row>
    <row r="231" ht="14.25" customHeight="1">
      <c r="AB231" s="8"/>
      <c r="AD231" s="9"/>
      <c r="AE231" s="9"/>
    </row>
    <row r="232" ht="14.25" customHeight="1">
      <c r="AB232" s="8"/>
      <c r="AD232" s="9"/>
      <c r="AE232" s="9"/>
    </row>
    <row r="233" ht="14.25" customHeight="1">
      <c r="AB233" s="8"/>
      <c r="AD233" s="9"/>
      <c r="AE233" s="9"/>
    </row>
    <row r="234" ht="14.25" customHeight="1">
      <c r="AB234" s="8"/>
      <c r="AD234" s="9"/>
      <c r="AE234" s="9"/>
    </row>
    <row r="235" ht="14.25" customHeight="1">
      <c r="AB235" s="8"/>
      <c r="AD235" s="9"/>
      <c r="AE235" s="9"/>
    </row>
    <row r="236" ht="14.25" customHeight="1">
      <c r="AB236" s="8"/>
      <c r="AD236" s="9"/>
      <c r="AE236" s="9"/>
    </row>
    <row r="237" ht="14.25" customHeight="1">
      <c r="AB237" s="8"/>
      <c r="AD237" s="9"/>
      <c r="AE237" s="9"/>
    </row>
    <row r="238" ht="14.25" customHeight="1">
      <c r="AB238" s="8"/>
      <c r="AD238" s="9"/>
      <c r="AE238" s="9"/>
    </row>
    <row r="239" ht="14.25" customHeight="1">
      <c r="AB239" s="8"/>
      <c r="AD239" s="9"/>
      <c r="AE239" s="9"/>
    </row>
    <row r="240" ht="14.25" customHeight="1">
      <c r="AB240" s="8"/>
      <c r="AD240" s="9"/>
      <c r="AE240" s="9"/>
    </row>
    <row r="241" ht="14.25" customHeight="1">
      <c r="AB241" s="8"/>
      <c r="AD241" s="9"/>
      <c r="AE241" s="9"/>
    </row>
    <row r="242" ht="14.25" customHeight="1">
      <c r="AB242" s="8"/>
      <c r="AD242" s="9"/>
      <c r="AE242" s="9"/>
    </row>
    <row r="243" ht="14.25" customHeight="1">
      <c r="AB243" s="8"/>
      <c r="AD243" s="9"/>
      <c r="AE243" s="9"/>
    </row>
    <row r="244" ht="14.25" customHeight="1">
      <c r="AB244" s="8"/>
      <c r="AD244" s="9"/>
      <c r="AE244" s="9"/>
    </row>
    <row r="245" ht="14.25" customHeight="1">
      <c r="AB245" s="8"/>
      <c r="AD245" s="9"/>
      <c r="AE245" s="9"/>
    </row>
    <row r="246" ht="14.25" customHeight="1">
      <c r="AB246" s="8"/>
      <c r="AD246" s="9"/>
      <c r="AE246" s="9"/>
    </row>
    <row r="247" ht="14.25" customHeight="1">
      <c r="AB247" s="8"/>
      <c r="AD247" s="9"/>
      <c r="AE247" s="9"/>
    </row>
    <row r="248" ht="14.25" customHeight="1">
      <c r="AB248" s="8"/>
      <c r="AD248" s="9"/>
      <c r="AE248" s="9"/>
    </row>
    <row r="249" ht="14.25" customHeight="1">
      <c r="AB249" s="8"/>
      <c r="AD249" s="9"/>
      <c r="AE249" s="9"/>
    </row>
    <row r="250" ht="14.25" customHeight="1">
      <c r="AB250" s="8"/>
      <c r="AD250" s="9"/>
      <c r="AE250" s="9"/>
    </row>
    <row r="251" ht="14.25" customHeight="1">
      <c r="AB251" s="8"/>
      <c r="AD251" s="9"/>
      <c r="AE251" s="9"/>
    </row>
    <row r="252" ht="14.25" customHeight="1">
      <c r="AB252" s="8"/>
      <c r="AD252" s="9"/>
      <c r="AE252" s="9"/>
    </row>
    <row r="253" ht="14.25" customHeight="1">
      <c r="AB253" s="8"/>
      <c r="AD253" s="9"/>
      <c r="AE253" s="9"/>
    </row>
    <row r="254" ht="14.25" customHeight="1">
      <c r="AB254" s="8"/>
      <c r="AD254" s="9"/>
      <c r="AE254" s="9"/>
    </row>
    <row r="255" ht="14.25" customHeight="1">
      <c r="AB255" s="8"/>
      <c r="AD255" s="9"/>
      <c r="AE255" s="9"/>
    </row>
    <row r="256" ht="14.25" customHeight="1">
      <c r="AB256" s="8"/>
      <c r="AD256" s="9"/>
      <c r="AE256" s="9"/>
    </row>
    <row r="257" ht="14.25" customHeight="1">
      <c r="AB257" s="8"/>
      <c r="AD257" s="9"/>
      <c r="AE257" s="9"/>
    </row>
    <row r="258" ht="14.25" customHeight="1">
      <c r="AB258" s="8"/>
      <c r="AD258" s="9"/>
      <c r="AE258" s="9"/>
    </row>
    <row r="259" ht="14.25" customHeight="1">
      <c r="AB259" s="8"/>
      <c r="AD259" s="9"/>
      <c r="AE259" s="9"/>
    </row>
    <row r="260" ht="14.25" customHeight="1">
      <c r="AB260" s="8"/>
      <c r="AD260" s="9"/>
      <c r="AE260" s="9"/>
    </row>
    <row r="261" ht="14.25" customHeight="1">
      <c r="AB261" s="8"/>
      <c r="AD261" s="9"/>
      <c r="AE261" s="9"/>
    </row>
    <row r="262" ht="14.25" customHeight="1">
      <c r="AB262" s="8"/>
      <c r="AD262" s="9"/>
      <c r="AE262" s="9"/>
    </row>
    <row r="263" ht="14.25" customHeight="1">
      <c r="AB263" s="8"/>
      <c r="AD263" s="9"/>
      <c r="AE263" s="9"/>
    </row>
    <row r="264" ht="14.25" customHeight="1">
      <c r="AB264" s="8"/>
      <c r="AD264" s="9"/>
      <c r="AE264" s="9"/>
    </row>
    <row r="265" ht="14.25" customHeight="1">
      <c r="AB265" s="8"/>
      <c r="AD265" s="9"/>
      <c r="AE265" s="9"/>
    </row>
    <row r="266" ht="14.25" customHeight="1">
      <c r="AB266" s="8"/>
      <c r="AD266" s="9"/>
      <c r="AE266" s="9"/>
    </row>
    <row r="267" ht="14.25" customHeight="1">
      <c r="AB267" s="8"/>
      <c r="AD267" s="9"/>
      <c r="AE267" s="9"/>
    </row>
    <row r="268" ht="14.25" customHeight="1">
      <c r="AB268" s="8"/>
      <c r="AD268" s="9"/>
      <c r="AE268" s="9"/>
    </row>
    <row r="269" ht="14.25" customHeight="1">
      <c r="AB269" s="8"/>
      <c r="AD269" s="9"/>
      <c r="AE269" s="9"/>
    </row>
    <row r="270" ht="14.25" customHeight="1">
      <c r="AB270" s="8"/>
      <c r="AD270" s="9"/>
      <c r="AE270" s="9"/>
    </row>
    <row r="271" ht="14.25" customHeight="1">
      <c r="AB271" s="8"/>
      <c r="AD271" s="9"/>
      <c r="AE271" s="9"/>
    </row>
    <row r="272" ht="14.25" customHeight="1">
      <c r="AB272" s="8"/>
      <c r="AD272" s="9"/>
      <c r="AE272" s="9"/>
    </row>
    <row r="273" ht="14.25" customHeight="1">
      <c r="AB273" s="8"/>
      <c r="AD273" s="9"/>
      <c r="AE273" s="9"/>
    </row>
    <row r="274" ht="14.25" customHeight="1">
      <c r="AB274" s="8"/>
      <c r="AD274" s="9"/>
      <c r="AE274" s="9"/>
    </row>
    <row r="275" ht="14.25" customHeight="1">
      <c r="AB275" s="8"/>
      <c r="AD275" s="9"/>
      <c r="AE275" s="9"/>
    </row>
    <row r="276" ht="14.25" customHeight="1">
      <c r="AB276" s="8"/>
      <c r="AD276" s="9"/>
      <c r="AE276" s="9"/>
    </row>
    <row r="277" ht="14.25" customHeight="1">
      <c r="AB277" s="8"/>
      <c r="AD277" s="9"/>
      <c r="AE277" s="9"/>
    </row>
    <row r="278" ht="14.25" customHeight="1">
      <c r="AB278" s="8"/>
      <c r="AD278" s="9"/>
      <c r="AE278" s="9"/>
    </row>
    <row r="279" ht="14.25" customHeight="1">
      <c r="AB279" s="8"/>
      <c r="AD279" s="9"/>
      <c r="AE279" s="9"/>
    </row>
    <row r="280" ht="14.25" customHeight="1">
      <c r="AB280" s="8"/>
      <c r="AD280" s="9"/>
      <c r="AE280" s="9"/>
    </row>
    <row r="281" ht="14.25" customHeight="1">
      <c r="AB281" s="8"/>
      <c r="AD281" s="9"/>
      <c r="AE281" s="9"/>
    </row>
    <row r="282" ht="14.25" customHeight="1">
      <c r="AB282" s="8"/>
      <c r="AD282" s="9"/>
      <c r="AE282" s="9"/>
    </row>
    <row r="283" ht="14.25" customHeight="1">
      <c r="AB283" s="8"/>
      <c r="AD283" s="9"/>
      <c r="AE283" s="9"/>
    </row>
    <row r="284" ht="14.25" customHeight="1">
      <c r="AB284" s="8"/>
      <c r="AD284" s="9"/>
      <c r="AE284" s="9"/>
    </row>
    <row r="285" ht="14.25" customHeight="1">
      <c r="AB285" s="8"/>
      <c r="AD285" s="9"/>
      <c r="AE285" s="9"/>
    </row>
    <row r="286" ht="14.25" customHeight="1">
      <c r="AB286" s="8"/>
      <c r="AD286" s="9"/>
      <c r="AE286" s="9"/>
    </row>
    <row r="287" ht="14.25" customHeight="1">
      <c r="AB287" s="8"/>
      <c r="AD287" s="9"/>
      <c r="AE287" s="9"/>
    </row>
    <row r="288" ht="14.25" customHeight="1">
      <c r="AB288" s="8"/>
      <c r="AD288" s="9"/>
      <c r="AE288" s="9"/>
    </row>
    <row r="289" ht="14.25" customHeight="1">
      <c r="AB289" s="8"/>
      <c r="AD289" s="9"/>
      <c r="AE289" s="9"/>
    </row>
    <row r="290" ht="14.25" customHeight="1">
      <c r="AB290" s="8"/>
      <c r="AD290" s="9"/>
      <c r="AE290" s="9"/>
    </row>
    <row r="291" ht="14.25" customHeight="1">
      <c r="AB291" s="8"/>
      <c r="AD291" s="9"/>
      <c r="AE291" s="9"/>
    </row>
    <row r="292" ht="14.25" customHeight="1">
      <c r="AB292" s="8"/>
      <c r="AD292" s="9"/>
      <c r="AE292" s="9"/>
    </row>
    <row r="293" ht="14.25" customHeight="1">
      <c r="AB293" s="8"/>
      <c r="AD293" s="9"/>
      <c r="AE293" s="9"/>
    </row>
    <row r="294" ht="14.25" customHeight="1">
      <c r="AB294" s="8"/>
      <c r="AD294" s="9"/>
      <c r="AE294" s="9"/>
    </row>
    <row r="295" ht="14.25" customHeight="1">
      <c r="AB295" s="8"/>
      <c r="AD295" s="9"/>
      <c r="AE295" s="9"/>
    </row>
    <row r="296" ht="14.25" customHeight="1">
      <c r="AB296" s="8"/>
      <c r="AD296" s="9"/>
      <c r="AE296" s="9"/>
    </row>
    <row r="297" ht="14.25" customHeight="1">
      <c r="AB297" s="8"/>
      <c r="AD297" s="9"/>
      <c r="AE297" s="9"/>
    </row>
    <row r="298" ht="14.25" customHeight="1">
      <c r="AB298" s="8"/>
      <c r="AD298" s="9"/>
      <c r="AE298" s="9"/>
    </row>
    <row r="299" ht="14.25" customHeight="1">
      <c r="AB299" s="8"/>
      <c r="AD299" s="9"/>
      <c r="AE299" s="9"/>
    </row>
    <row r="300" ht="14.25" customHeight="1">
      <c r="AB300" s="8"/>
      <c r="AD300" s="9"/>
      <c r="AE300" s="9"/>
    </row>
    <row r="301" ht="14.25" customHeight="1">
      <c r="AB301" s="8"/>
      <c r="AD301" s="9"/>
      <c r="AE301" s="9"/>
    </row>
    <row r="302" ht="14.25" customHeight="1">
      <c r="AB302" s="8"/>
      <c r="AD302" s="9"/>
      <c r="AE302" s="9"/>
    </row>
    <row r="303" ht="14.25" customHeight="1">
      <c r="AB303" s="8"/>
      <c r="AD303" s="9"/>
      <c r="AE303" s="9"/>
    </row>
    <row r="304" ht="14.25" customHeight="1">
      <c r="AB304" s="8"/>
      <c r="AD304" s="9"/>
      <c r="AE304" s="9"/>
    </row>
    <row r="305" ht="14.25" customHeight="1">
      <c r="AB305" s="8"/>
      <c r="AD305" s="9"/>
      <c r="AE305" s="9"/>
    </row>
    <row r="306" ht="14.25" customHeight="1">
      <c r="AB306" s="8"/>
      <c r="AD306" s="9"/>
      <c r="AE306" s="9"/>
    </row>
    <row r="307" ht="14.25" customHeight="1">
      <c r="AB307" s="8"/>
      <c r="AD307" s="9"/>
      <c r="AE307" s="9"/>
    </row>
    <row r="308" ht="14.25" customHeight="1">
      <c r="AB308" s="8"/>
      <c r="AD308" s="9"/>
      <c r="AE308" s="9"/>
    </row>
    <row r="309" ht="14.25" customHeight="1">
      <c r="AB309" s="8"/>
      <c r="AD309" s="9"/>
      <c r="AE309" s="9"/>
    </row>
    <row r="310" ht="14.25" customHeight="1">
      <c r="AB310" s="8"/>
      <c r="AD310" s="9"/>
      <c r="AE310" s="9"/>
    </row>
    <row r="311" ht="14.25" customHeight="1">
      <c r="AB311" s="8"/>
      <c r="AD311" s="9"/>
      <c r="AE311" s="9"/>
    </row>
    <row r="312" ht="14.25" customHeight="1">
      <c r="AB312" s="8"/>
      <c r="AD312" s="9"/>
      <c r="AE312" s="9"/>
    </row>
    <row r="313" ht="14.25" customHeight="1">
      <c r="AB313" s="8"/>
      <c r="AD313" s="9"/>
      <c r="AE313" s="9"/>
    </row>
    <row r="314" ht="14.25" customHeight="1">
      <c r="AB314" s="8"/>
      <c r="AD314" s="9"/>
      <c r="AE314" s="9"/>
    </row>
    <row r="315" ht="14.25" customHeight="1">
      <c r="AB315" s="8"/>
      <c r="AD315" s="9"/>
      <c r="AE315" s="9"/>
    </row>
    <row r="316" ht="14.25" customHeight="1">
      <c r="AB316" s="8"/>
      <c r="AD316" s="9"/>
      <c r="AE316" s="9"/>
    </row>
    <row r="317" ht="14.25" customHeight="1">
      <c r="AB317" s="8"/>
      <c r="AD317" s="9"/>
      <c r="AE317" s="9"/>
    </row>
    <row r="318" ht="14.25" customHeight="1">
      <c r="AB318" s="8"/>
      <c r="AD318" s="9"/>
      <c r="AE318" s="9"/>
    </row>
    <row r="319" ht="14.25" customHeight="1">
      <c r="AB319" s="8"/>
      <c r="AD319" s="9"/>
      <c r="AE319" s="9"/>
    </row>
    <row r="320" ht="14.25" customHeight="1">
      <c r="AB320" s="8"/>
      <c r="AD320" s="9"/>
      <c r="AE320" s="9"/>
    </row>
    <row r="321" ht="14.25" customHeight="1">
      <c r="AB321" s="8"/>
      <c r="AD321" s="9"/>
      <c r="AE321" s="9"/>
    </row>
    <row r="322" ht="14.25" customHeight="1">
      <c r="AB322" s="8"/>
      <c r="AD322" s="9"/>
      <c r="AE322" s="9"/>
    </row>
    <row r="323" ht="14.25" customHeight="1">
      <c r="AB323" s="8"/>
      <c r="AD323" s="9"/>
      <c r="AE323" s="9"/>
    </row>
    <row r="324" ht="14.25" customHeight="1">
      <c r="AB324" s="8"/>
      <c r="AD324" s="9"/>
      <c r="AE324" s="9"/>
    </row>
    <row r="325" ht="14.25" customHeight="1">
      <c r="AB325" s="8"/>
      <c r="AD325" s="9"/>
      <c r="AE325" s="9"/>
    </row>
    <row r="326" ht="14.25" customHeight="1">
      <c r="AB326" s="8"/>
      <c r="AD326" s="9"/>
      <c r="AE326" s="9"/>
    </row>
    <row r="327" ht="14.25" customHeight="1">
      <c r="AB327" s="8"/>
      <c r="AD327" s="9"/>
      <c r="AE327" s="9"/>
    </row>
    <row r="328" ht="14.25" customHeight="1">
      <c r="AB328" s="8"/>
      <c r="AD328" s="9"/>
      <c r="AE328" s="9"/>
    </row>
    <row r="329" ht="14.25" customHeight="1">
      <c r="AB329" s="8"/>
      <c r="AD329" s="9"/>
      <c r="AE329" s="9"/>
    </row>
    <row r="330" ht="14.25" customHeight="1">
      <c r="AB330" s="8"/>
      <c r="AD330" s="9"/>
      <c r="AE330" s="9"/>
    </row>
    <row r="331" ht="14.25" customHeight="1">
      <c r="AB331" s="8"/>
      <c r="AD331" s="9"/>
      <c r="AE331" s="9"/>
    </row>
    <row r="332" ht="14.25" customHeight="1">
      <c r="AB332" s="8"/>
      <c r="AD332" s="9"/>
      <c r="AE332" s="9"/>
    </row>
    <row r="333" ht="14.25" customHeight="1">
      <c r="AB333" s="8"/>
      <c r="AD333" s="9"/>
      <c r="AE333" s="9"/>
    </row>
    <row r="334" ht="14.25" customHeight="1">
      <c r="AB334" s="8"/>
      <c r="AD334" s="9"/>
      <c r="AE334" s="9"/>
    </row>
    <row r="335" ht="14.25" customHeight="1">
      <c r="AB335" s="8"/>
      <c r="AD335" s="9"/>
      <c r="AE335" s="9"/>
    </row>
    <row r="336" ht="14.25" customHeight="1">
      <c r="AB336" s="8"/>
      <c r="AD336" s="9"/>
      <c r="AE336" s="9"/>
    </row>
    <row r="337" ht="14.25" customHeight="1">
      <c r="AB337" s="8"/>
      <c r="AD337" s="9"/>
      <c r="AE337" s="9"/>
    </row>
    <row r="338" ht="14.25" customHeight="1">
      <c r="AB338" s="8"/>
      <c r="AD338" s="9"/>
      <c r="AE338" s="9"/>
    </row>
    <row r="339" ht="14.25" customHeight="1">
      <c r="AB339" s="8"/>
      <c r="AD339" s="9"/>
      <c r="AE339" s="9"/>
    </row>
    <row r="340" ht="14.25" customHeight="1">
      <c r="AB340" s="8"/>
      <c r="AD340" s="9"/>
      <c r="AE340" s="9"/>
    </row>
    <row r="341" ht="14.25" customHeight="1">
      <c r="AB341" s="8"/>
      <c r="AD341" s="9"/>
      <c r="AE341" s="9"/>
    </row>
    <row r="342" ht="14.25" customHeight="1">
      <c r="AB342" s="8"/>
      <c r="AD342" s="9"/>
      <c r="AE342" s="9"/>
    </row>
    <row r="343" ht="14.25" customHeight="1">
      <c r="AB343" s="8"/>
      <c r="AD343" s="9"/>
      <c r="AE343" s="9"/>
    </row>
    <row r="344" ht="14.25" customHeight="1">
      <c r="AB344" s="8"/>
      <c r="AD344" s="9"/>
      <c r="AE344" s="9"/>
    </row>
    <row r="345" ht="14.25" customHeight="1">
      <c r="AB345" s="8"/>
      <c r="AD345" s="9"/>
      <c r="AE345" s="9"/>
    </row>
    <row r="346" ht="14.25" customHeight="1">
      <c r="AB346" s="8"/>
      <c r="AD346" s="9"/>
      <c r="AE346" s="9"/>
    </row>
    <row r="347" ht="14.25" customHeight="1">
      <c r="AB347" s="8"/>
      <c r="AD347" s="9"/>
      <c r="AE347" s="9"/>
    </row>
    <row r="348" ht="14.25" customHeight="1">
      <c r="AB348" s="8"/>
      <c r="AD348" s="9"/>
      <c r="AE348" s="9"/>
    </row>
    <row r="349" ht="14.25" customHeight="1">
      <c r="AB349" s="8"/>
      <c r="AD349" s="9"/>
      <c r="AE349" s="9"/>
    </row>
    <row r="350" ht="14.25" customHeight="1">
      <c r="AB350" s="8"/>
      <c r="AD350" s="9"/>
      <c r="AE350" s="9"/>
    </row>
    <row r="351" ht="14.25" customHeight="1">
      <c r="AB351" s="8"/>
      <c r="AD351" s="9"/>
      <c r="AE351" s="9"/>
    </row>
    <row r="352" ht="14.25" customHeight="1">
      <c r="AB352" s="8"/>
      <c r="AD352" s="9"/>
      <c r="AE352" s="9"/>
    </row>
    <row r="353" ht="14.25" customHeight="1">
      <c r="AB353" s="8"/>
      <c r="AD353" s="9"/>
      <c r="AE353" s="9"/>
    </row>
    <row r="354" ht="14.25" customHeight="1">
      <c r="AB354" s="8"/>
      <c r="AD354" s="9"/>
      <c r="AE354" s="9"/>
    </row>
    <row r="355" ht="14.25" customHeight="1">
      <c r="AB355" s="8"/>
      <c r="AD355" s="9"/>
      <c r="AE355" s="9"/>
    </row>
    <row r="356" ht="14.25" customHeight="1">
      <c r="AB356" s="8"/>
      <c r="AD356" s="9"/>
      <c r="AE356" s="9"/>
    </row>
    <row r="357" ht="14.25" customHeight="1">
      <c r="AB357" s="8"/>
      <c r="AD357" s="9"/>
      <c r="AE357" s="9"/>
    </row>
    <row r="358" ht="14.25" customHeight="1">
      <c r="AB358" s="8"/>
      <c r="AD358" s="9"/>
      <c r="AE358" s="9"/>
    </row>
    <row r="359" ht="14.25" customHeight="1">
      <c r="AB359" s="8"/>
      <c r="AD359" s="9"/>
      <c r="AE359" s="9"/>
    </row>
    <row r="360" ht="14.25" customHeight="1">
      <c r="AB360" s="8"/>
      <c r="AD360" s="9"/>
      <c r="AE360" s="9"/>
    </row>
    <row r="361" ht="14.25" customHeight="1">
      <c r="AB361" s="8"/>
      <c r="AD361" s="9"/>
      <c r="AE361" s="9"/>
    </row>
    <row r="362" ht="14.25" customHeight="1">
      <c r="AB362" s="8"/>
      <c r="AD362" s="9"/>
      <c r="AE362" s="9"/>
    </row>
    <row r="363" ht="14.25" customHeight="1">
      <c r="AB363" s="8"/>
      <c r="AD363" s="9"/>
      <c r="AE363" s="9"/>
    </row>
    <row r="364" ht="14.25" customHeight="1">
      <c r="AB364" s="8"/>
      <c r="AD364" s="9"/>
      <c r="AE364" s="9"/>
    </row>
    <row r="365" ht="14.25" customHeight="1">
      <c r="AB365" s="8"/>
      <c r="AD365" s="9"/>
      <c r="AE365" s="9"/>
    </row>
    <row r="366" ht="14.25" customHeight="1">
      <c r="AB366" s="8"/>
      <c r="AD366" s="9"/>
      <c r="AE366" s="9"/>
    </row>
    <row r="367" ht="14.25" customHeight="1">
      <c r="AB367" s="8"/>
      <c r="AD367" s="9"/>
      <c r="AE367" s="9"/>
    </row>
    <row r="368" ht="14.25" customHeight="1">
      <c r="AB368" s="8"/>
      <c r="AD368" s="9"/>
      <c r="AE368" s="9"/>
    </row>
    <row r="369" ht="14.25" customHeight="1">
      <c r="AB369" s="8"/>
      <c r="AD369" s="9"/>
      <c r="AE369" s="9"/>
    </row>
    <row r="370" ht="14.25" customHeight="1">
      <c r="AB370" s="8"/>
      <c r="AD370" s="9"/>
      <c r="AE370" s="9"/>
    </row>
    <row r="371" ht="14.25" customHeight="1">
      <c r="AB371" s="8"/>
      <c r="AD371" s="9"/>
      <c r="AE371" s="9"/>
    </row>
    <row r="372" ht="14.25" customHeight="1">
      <c r="AB372" s="8"/>
      <c r="AD372" s="9"/>
      <c r="AE372" s="9"/>
    </row>
    <row r="373" ht="14.25" customHeight="1">
      <c r="AB373" s="8"/>
      <c r="AD373" s="9"/>
      <c r="AE373" s="9"/>
    </row>
    <row r="374" ht="14.25" customHeight="1">
      <c r="AB374" s="8"/>
      <c r="AD374" s="9"/>
      <c r="AE374" s="9"/>
    </row>
    <row r="375" ht="14.25" customHeight="1">
      <c r="AB375" s="8"/>
      <c r="AD375" s="9"/>
      <c r="AE375" s="9"/>
    </row>
    <row r="376" ht="14.25" customHeight="1">
      <c r="AB376" s="8"/>
      <c r="AD376" s="9"/>
      <c r="AE376" s="9"/>
    </row>
    <row r="377" ht="14.25" customHeight="1">
      <c r="AB377" s="8"/>
      <c r="AD377" s="9"/>
      <c r="AE377" s="9"/>
    </row>
    <row r="378" ht="14.25" customHeight="1">
      <c r="AB378" s="8"/>
      <c r="AD378" s="9"/>
      <c r="AE378" s="9"/>
    </row>
    <row r="379" ht="14.25" customHeight="1">
      <c r="AB379" s="8"/>
      <c r="AD379" s="9"/>
      <c r="AE379" s="9"/>
    </row>
    <row r="380" ht="14.25" customHeight="1">
      <c r="AB380" s="8"/>
      <c r="AD380" s="9"/>
      <c r="AE380" s="9"/>
    </row>
    <row r="381" ht="14.25" customHeight="1">
      <c r="AB381" s="8"/>
      <c r="AD381" s="9"/>
      <c r="AE381" s="9"/>
    </row>
    <row r="382" ht="14.25" customHeight="1">
      <c r="AB382" s="8"/>
      <c r="AD382" s="9"/>
      <c r="AE382" s="9"/>
    </row>
    <row r="383" ht="14.25" customHeight="1">
      <c r="AB383" s="8"/>
      <c r="AD383" s="9"/>
      <c r="AE383" s="9"/>
    </row>
    <row r="384" ht="14.25" customHeight="1">
      <c r="AB384" s="8"/>
      <c r="AD384" s="9"/>
      <c r="AE384" s="9"/>
    </row>
    <row r="385" ht="14.25" customHeight="1">
      <c r="AB385" s="8"/>
      <c r="AD385" s="9"/>
      <c r="AE385" s="9"/>
    </row>
    <row r="386" ht="14.25" customHeight="1">
      <c r="AB386" s="8"/>
      <c r="AD386" s="9"/>
      <c r="AE386" s="9"/>
    </row>
    <row r="387" ht="14.25" customHeight="1">
      <c r="AB387" s="8"/>
      <c r="AD387" s="9"/>
      <c r="AE387" s="9"/>
    </row>
    <row r="388" ht="14.25" customHeight="1">
      <c r="AB388" s="8"/>
      <c r="AD388" s="9"/>
      <c r="AE388" s="9"/>
    </row>
    <row r="389" ht="14.25" customHeight="1">
      <c r="AB389" s="8"/>
      <c r="AD389" s="9"/>
      <c r="AE389" s="9"/>
    </row>
    <row r="390" ht="14.25" customHeight="1">
      <c r="AB390" s="8"/>
      <c r="AD390" s="9"/>
      <c r="AE390" s="9"/>
    </row>
    <row r="391" ht="14.25" customHeight="1">
      <c r="AB391" s="8"/>
      <c r="AD391" s="9"/>
      <c r="AE391" s="9"/>
    </row>
    <row r="392" ht="14.25" customHeight="1">
      <c r="AB392" s="8"/>
      <c r="AD392" s="9"/>
      <c r="AE392" s="9"/>
    </row>
    <row r="393" ht="14.25" customHeight="1">
      <c r="AB393" s="8"/>
      <c r="AD393" s="9"/>
      <c r="AE393" s="9"/>
    </row>
    <row r="394" ht="14.25" customHeight="1">
      <c r="AB394" s="8"/>
      <c r="AD394" s="9"/>
      <c r="AE394" s="9"/>
    </row>
    <row r="395" ht="14.25" customHeight="1">
      <c r="AB395" s="8"/>
      <c r="AD395" s="9"/>
      <c r="AE395" s="9"/>
    </row>
    <row r="396" ht="14.25" customHeight="1">
      <c r="AB396" s="8"/>
      <c r="AD396" s="9"/>
      <c r="AE396" s="9"/>
    </row>
    <row r="397" ht="14.25" customHeight="1">
      <c r="AB397" s="8"/>
      <c r="AD397" s="9"/>
      <c r="AE397" s="9"/>
    </row>
    <row r="398" ht="14.25" customHeight="1">
      <c r="AB398" s="8"/>
      <c r="AD398" s="9"/>
      <c r="AE398" s="9"/>
    </row>
    <row r="399" ht="14.25" customHeight="1">
      <c r="AB399" s="8"/>
      <c r="AD399" s="9"/>
      <c r="AE399" s="9"/>
    </row>
    <row r="400" ht="14.25" customHeight="1">
      <c r="AB400" s="8"/>
      <c r="AD400" s="9"/>
      <c r="AE400" s="9"/>
    </row>
    <row r="401" ht="14.25" customHeight="1">
      <c r="AB401" s="8"/>
      <c r="AD401" s="9"/>
      <c r="AE401" s="9"/>
    </row>
    <row r="402" ht="14.25" customHeight="1">
      <c r="AB402" s="8"/>
      <c r="AD402" s="9"/>
      <c r="AE402" s="9"/>
    </row>
    <row r="403" ht="14.25" customHeight="1">
      <c r="AB403" s="8"/>
      <c r="AD403" s="9"/>
      <c r="AE403" s="9"/>
    </row>
    <row r="404" ht="14.25" customHeight="1">
      <c r="AB404" s="8"/>
      <c r="AD404" s="9"/>
      <c r="AE404" s="9"/>
    </row>
    <row r="405" ht="14.25" customHeight="1">
      <c r="AB405" s="8"/>
      <c r="AD405" s="9"/>
      <c r="AE405" s="9"/>
    </row>
    <row r="406" ht="14.25" customHeight="1">
      <c r="AB406" s="8"/>
      <c r="AD406" s="9"/>
      <c r="AE406" s="9"/>
    </row>
    <row r="407" ht="14.25" customHeight="1">
      <c r="AB407" s="8"/>
      <c r="AD407" s="9"/>
      <c r="AE407" s="9"/>
    </row>
    <row r="408" ht="14.25" customHeight="1">
      <c r="AB408" s="8"/>
      <c r="AD408" s="9"/>
      <c r="AE408" s="9"/>
    </row>
    <row r="409" ht="14.25" customHeight="1">
      <c r="AB409" s="8"/>
      <c r="AD409" s="9"/>
      <c r="AE409" s="9"/>
    </row>
    <row r="410" ht="14.25" customHeight="1">
      <c r="AB410" s="8"/>
      <c r="AD410" s="9"/>
      <c r="AE410" s="9"/>
    </row>
    <row r="411" ht="14.25" customHeight="1">
      <c r="AB411" s="8"/>
      <c r="AD411" s="9"/>
      <c r="AE411" s="9"/>
    </row>
    <row r="412" ht="14.25" customHeight="1">
      <c r="AB412" s="8"/>
      <c r="AD412" s="9"/>
      <c r="AE412" s="9"/>
    </row>
    <row r="413" ht="14.25" customHeight="1">
      <c r="AB413" s="8"/>
      <c r="AD413" s="9"/>
      <c r="AE413" s="9"/>
    </row>
    <row r="414" ht="14.25" customHeight="1">
      <c r="AB414" s="8"/>
      <c r="AD414" s="9"/>
      <c r="AE414" s="9"/>
    </row>
    <row r="415" ht="14.25" customHeight="1">
      <c r="AB415" s="8"/>
      <c r="AD415" s="9"/>
      <c r="AE415" s="9"/>
    </row>
    <row r="416" ht="14.25" customHeight="1">
      <c r="AB416" s="8"/>
      <c r="AD416" s="9"/>
      <c r="AE416" s="9"/>
    </row>
    <row r="417" ht="14.25" customHeight="1">
      <c r="AB417" s="8"/>
      <c r="AD417" s="9"/>
      <c r="AE417" s="9"/>
    </row>
    <row r="418" ht="14.25" customHeight="1">
      <c r="AB418" s="8"/>
      <c r="AD418" s="9"/>
      <c r="AE418" s="9"/>
    </row>
    <row r="419" ht="14.25" customHeight="1">
      <c r="AB419" s="8"/>
      <c r="AD419" s="9"/>
      <c r="AE419" s="9"/>
    </row>
    <row r="420" ht="14.25" customHeight="1">
      <c r="AB420" s="8"/>
      <c r="AD420" s="9"/>
      <c r="AE420" s="9"/>
    </row>
    <row r="421" ht="14.25" customHeight="1">
      <c r="AB421" s="8"/>
      <c r="AD421" s="9"/>
      <c r="AE421" s="9"/>
    </row>
    <row r="422" ht="14.25" customHeight="1">
      <c r="AB422" s="8"/>
      <c r="AD422" s="9"/>
      <c r="AE422" s="9"/>
    </row>
    <row r="423" ht="14.25" customHeight="1">
      <c r="AB423" s="8"/>
      <c r="AD423" s="9"/>
      <c r="AE423" s="9"/>
    </row>
    <row r="424" ht="14.25" customHeight="1">
      <c r="AB424" s="8"/>
      <c r="AD424" s="9"/>
      <c r="AE424" s="9"/>
    </row>
    <row r="425" ht="14.25" customHeight="1">
      <c r="AB425" s="8"/>
      <c r="AD425" s="9"/>
      <c r="AE425" s="9"/>
    </row>
    <row r="426" ht="14.25" customHeight="1">
      <c r="AB426" s="8"/>
      <c r="AD426" s="9"/>
      <c r="AE426" s="9"/>
    </row>
    <row r="427" ht="14.25" customHeight="1">
      <c r="AB427" s="8"/>
      <c r="AD427" s="9"/>
      <c r="AE427" s="9"/>
    </row>
    <row r="428" ht="14.25" customHeight="1">
      <c r="AB428" s="8"/>
      <c r="AD428" s="9"/>
      <c r="AE428" s="9"/>
    </row>
    <row r="429" ht="14.25" customHeight="1">
      <c r="AB429" s="8"/>
      <c r="AD429" s="9"/>
      <c r="AE429" s="9"/>
    </row>
    <row r="430" ht="14.25" customHeight="1">
      <c r="AB430" s="8"/>
      <c r="AD430" s="9"/>
      <c r="AE430" s="9"/>
    </row>
    <row r="431" ht="14.25" customHeight="1">
      <c r="AB431" s="8"/>
      <c r="AD431" s="9"/>
      <c r="AE431" s="9"/>
    </row>
    <row r="432" ht="14.25" customHeight="1">
      <c r="AB432" s="8"/>
      <c r="AD432" s="9"/>
      <c r="AE432" s="9"/>
    </row>
    <row r="433" ht="14.25" customHeight="1">
      <c r="AB433" s="8"/>
      <c r="AD433" s="9"/>
      <c r="AE433" s="9"/>
    </row>
    <row r="434" ht="14.25" customHeight="1">
      <c r="AB434" s="8"/>
      <c r="AD434" s="9"/>
      <c r="AE434" s="9"/>
    </row>
    <row r="435" ht="14.25" customHeight="1">
      <c r="AB435" s="8"/>
      <c r="AD435" s="9"/>
      <c r="AE435" s="9"/>
    </row>
    <row r="436" ht="14.25" customHeight="1">
      <c r="AB436" s="8"/>
      <c r="AD436" s="9"/>
      <c r="AE436" s="9"/>
    </row>
    <row r="437" ht="14.25" customHeight="1">
      <c r="AB437" s="8"/>
      <c r="AD437" s="9"/>
      <c r="AE437" s="9"/>
    </row>
    <row r="438" ht="14.25" customHeight="1">
      <c r="AB438" s="8"/>
      <c r="AD438" s="9"/>
      <c r="AE438" s="9"/>
    </row>
    <row r="439" ht="14.25" customHeight="1">
      <c r="AB439" s="8"/>
      <c r="AD439" s="9"/>
      <c r="AE439" s="9"/>
    </row>
    <row r="440" ht="14.25" customHeight="1">
      <c r="AB440" s="8"/>
      <c r="AD440" s="9"/>
      <c r="AE440" s="9"/>
    </row>
    <row r="441" ht="14.25" customHeight="1">
      <c r="AB441" s="8"/>
      <c r="AD441" s="9"/>
      <c r="AE441" s="9"/>
    </row>
    <row r="442" ht="14.25" customHeight="1">
      <c r="AB442" s="8"/>
      <c r="AD442" s="9"/>
      <c r="AE442" s="9"/>
    </row>
    <row r="443" ht="14.25" customHeight="1">
      <c r="AB443" s="8"/>
      <c r="AD443" s="9"/>
      <c r="AE443" s="9"/>
    </row>
    <row r="444" ht="14.25" customHeight="1">
      <c r="AB444" s="8"/>
      <c r="AD444" s="9"/>
      <c r="AE444" s="9"/>
    </row>
    <row r="445" ht="14.25" customHeight="1">
      <c r="AB445" s="8"/>
      <c r="AD445" s="9"/>
      <c r="AE445" s="9"/>
    </row>
    <row r="446" ht="14.25" customHeight="1">
      <c r="AB446" s="8"/>
      <c r="AD446" s="9"/>
      <c r="AE446" s="9"/>
    </row>
    <row r="447" ht="14.25" customHeight="1">
      <c r="AB447" s="8"/>
      <c r="AD447" s="9"/>
      <c r="AE447" s="9"/>
    </row>
    <row r="448" ht="14.25" customHeight="1">
      <c r="AB448" s="8"/>
      <c r="AD448" s="9"/>
      <c r="AE448" s="9"/>
    </row>
    <row r="449" ht="14.25" customHeight="1">
      <c r="AB449" s="8"/>
      <c r="AD449" s="9"/>
      <c r="AE449" s="9"/>
    </row>
    <row r="450" ht="14.25" customHeight="1">
      <c r="AB450" s="8"/>
      <c r="AD450" s="9"/>
      <c r="AE450" s="9"/>
    </row>
    <row r="451" ht="14.25" customHeight="1">
      <c r="AB451" s="8"/>
      <c r="AD451" s="9"/>
      <c r="AE451" s="9"/>
    </row>
    <row r="452" ht="14.25" customHeight="1">
      <c r="AB452" s="8"/>
      <c r="AD452" s="9"/>
      <c r="AE452" s="9"/>
    </row>
    <row r="453" ht="14.25" customHeight="1">
      <c r="AB453" s="8"/>
      <c r="AD453" s="9"/>
      <c r="AE453" s="9"/>
    </row>
    <row r="454" ht="14.25" customHeight="1">
      <c r="AB454" s="8"/>
      <c r="AD454" s="9"/>
      <c r="AE454" s="9"/>
    </row>
    <row r="455" ht="14.25" customHeight="1">
      <c r="AB455" s="8"/>
      <c r="AD455" s="9"/>
      <c r="AE455" s="9"/>
    </row>
    <row r="456" ht="14.25" customHeight="1">
      <c r="AB456" s="8"/>
      <c r="AD456" s="9"/>
      <c r="AE456" s="9"/>
    </row>
    <row r="457" ht="14.25" customHeight="1">
      <c r="AB457" s="8"/>
      <c r="AD457" s="9"/>
      <c r="AE457" s="9"/>
    </row>
    <row r="458" ht="14.25" customHeight="1">
      <c r="AB458" s="8"/>
      <c r="AD458" s="9"/>
      <c r="AE458" s="9"/>
    </row>
    <row r="459" ht="14.25" customHeight="1">
      <c r="AB459" s="8"/>
      <c r="AD459" s="9"/>
      <c r="AE459" s="9"/>
    </row>
    <row r="460" ht="14.25" customHeight="1">
      <c r="AB460" s="8"/>
      <c r="AD460" s="9"/>
      <c r="AE460" s="9"/>
    </row>
    <row r="461" ht="14.25" customHeight="1">
      <c r="AB461" s="8"/>
      <c r="AD461" s="9"/>
      <c r="AE461" s="9"/>
    </row>
    <row r="462" ht="14.25" customHeight="1">
      <c r="AB462" s="8"/>
      <c r="AD462" s="9"/>
      <c r="AE462" s="9"/>
    </row>
    <row r="463" ht="14.25" customHeight="1">
      <c r="AB463" s="8"/>
      <c r="AD463" s="9"/>
      <c r="AE463" s="9"/>
    </row>
    <row r="464" ht="14.25" customHeight="1">
      <c r="AB464" s="8"/>
      <c r="AD464" s="9"/>
      <c r="AE464" s="9"/>
    </row>
    <row r="465" ht="14.25" customHeight="1">
      <c r="AB465" s="8"/>
      <c r="AD465" s="9"/>
      <c r="AE465" s="9"/>
    </row>
    <row r="466" ht="14.25" customHeight="1">
      <c r="AB466" s="8"/>
      <c r="AD466" s="9"/>
      <c r="AE466" s="9"/>
    </row>
    <row r="467" ht="14.25" customHeight="1">
      <c r="AB467" s="8"/>
      <c r="AD467" s="9"/>
      <c r="AE467" s="9"/>
    </row>
    <row r="468" ht="14.25" customHeight="1">
      <c r="AB468" s="8"/>
      <c r="AD468" s="9"/>
      <c r="AE468" s="9"/>
    </row>
    <row r="469" ht="14.25" customHeight="1">
      <c r="AB469" s="8"/>
      <c r="AD469" s="9"/>
      <c r="AE469" s="9"/>
    </row>
    <row r="470" ht="14.25" customHeight="1">
      <c r="AB470" s="8"/>
      <c r="AD470" s="9"/>
      <c r="AE470" s="9"/>
    </row>
    <row r="471" ht="14.25" customHeight="1">
      <c r="AB471" s="8"/>
      <c r="AD471" s="9"/>
      <c r="AE471" s="9"/>
    </row>
    <row r="472" ht="14.25" customHeight="1">
      <c r="AB472" s="8"/>
      <c r="AD472" s="9"/>
      <c r="AE472" s="9"/>
    </row>
    <row r="473" ht="14.25" customHeight="1">
      <c r="AB473" s="8"/>
      <c r="AD473" s="9"/>
      <c r="AE473" s="9"/>
    </row>
    <row r="474" ht="14.25" customHeight="1">
      <c r="AB474" s="8"/>
      <c r="AD474" s="9"/>
      <c r="AE474" s="9"/>
    </row>
    <row r="475" ht="14.25" customHeight="1">
      <c r="AB475" s="8"/>
      <c r="AD475" s="9"/>
      <c r="AE475" s="9"/>
    </row>
    <row r="476" ht="14.25" customHeight="1">
      <c r="AB476" s="8"/>
      <c r="AD476" s="9"/>
      <c r="AE476" s="9"/>
    </row>
    <row r="477" ht="14.25" customHeight="1">
      <c r="AB477" s="8"/>
      <c r="AD477" s="9"/>
      <c r="AE477" s="9"/>
    </row>
    <row r="478" ht="14.25" customHeight="1">
      <c r="AB478" s="8"/>
      <c r="AD478" s="9"/>
      <c r="AE478" s="9"/>
    </row>
    <row r="479" ht="14.25" customHeight="1">
      <c r="AB479" s="8"/>
      <c r="AD479" s="9"/>
      <c r="AE479" s="9"/>
    </row>
    <row r="480" ht="14.25" customHeight="1">
      <c r="AB480" s="8"/>
      <c r="AD480" s="9"/>
      <c r="AE480" s="9"/>
    </row>
    <row r="481" ht="14.25" customHeight="1">
      <c r="AB481" s="8"/>
      <c r="AD481" s="9"/>
      <c r="AE481" s="9"/>
    </row>
    <row r="482" ht="14.25" customHeight="1">
      <c r="AB482" s="8"/>
      <c r="AD482" s="9"/>
      <c r="AE482" s="9"/>
    </row>
    <row r="483" ht="14.25" customHeight="1">
      <c r="AB483" s="8"/>
      <c r="AD483" s="9"/>
      <c r="AE483" s="9"/>
    </row>
    <row r="484" ht="14.25" customHeight="1">
      <c r="AB484" s="8"/>
      <c r="AD484" s="9"/>
      <c r="AE484" s="9"/>
    </row>
    <row r="485" ht="14.25" customHeight="1">
      <c r="AB485" s="8"/>
      <c r="AD485" s="9"/>
      <c r="AE485" s="9"/>
    </row>
    <row r="486" ht="14.25" customHeight="1">
      <c r="AB486" s="8"/>
      <c r="AD486" s="9"/>
      <c r="AE486" s="9"/>
    </row>
    <row r="487" ht="14.25" customHeight="1">
      <c r="AB487" s="8"/>
      <c r="AD487" s="9"/>
      <c r="AE487" s="9"/>
    </row>
    <row r="488" ht="14.25" customHeight="1">
      <c r="AB488" s="8"/>
      <c r="AD488" s="9"/>
      <c r="AE488" s="9"/>
    </row>
    <row r="489" ht="14.25" customHeight="1">
      <c r="AB489" s="8"/>
      <c r="AD489" s="9"/>
      <c r="AE489" s="9"/>
    </row>
    <row r="490" ht="14.25" customHeight="1">
      <c r="AB490" s="8"/>
      <c r="AD490" s="9"/>
      <c r="AE490" s="9"/>
    </row>
    <row r="491" ht="14.25" customHeight="1">
      <c r="AB491" s="8"/>
      <c r="AD491" s="9"/>
      <c r="AE491" s="9"/>
    </row>
    <row r="492" ht="14.25" customHeight="1">
      <c r="AB492" s="8"/>
      <c r="AD492" s="9"/>
      <c r="AE492" s="9"/>
    </row>
    <row r="493" ht="14.25" customHeight="1">
      <c r="AB493" s="8"/>
      <c r="AD493" s="9"/>
      <c r="AE493" s="9"/>
    </row>
    <row r="494" ht="14.25" customHeight="1">
      <c r="AB494" s="8"/>
      <c r="AD494" s="9"/>
      <c r="AE494" s="9"/>
    </row>
    <row r="495" ht="14.25" customHeight="1">
      <c r="AB495" s="8"/>
      <c r="AD495" s="9"/>
      <c r="AE495" s="9"/>
    </row>
    <row r="496" ht="14.25" customHeight="1">
      <c r="AB496" s="8"/>
      <c r="AD496" s="9"/>
      <c r="AE496" s="9"/>
    </row>
    <row r="497" ht="14.25" customHeight="1">
      <c r="AB497" s="8"/>
      <c r="AD497" s="9"/>
      <c r="AE497" s="9"/>
    </row>
    <row r="498" ht="14.25" customHeight="1">
      <c r="AB498" s="8"/>
      <c r="AD498" s="9"/>
      <c r="AE498" s="9"/>
    </row>
    <row r="499" ht="14.25" customHeight="1">
      <c r="AB499" s="8"/>
      <c r="AD499" s="9"/>
      <c r="AE499" s="9"/>
    </row>
    <row r="500" ht="14.25" customHeight="1">
      <c r="AB500" s="8"/>
      <c r="AD500" s="9"/>
      <c r="AE500" s="9"/>
    </row>
    <row r="501" ht="14.25" customHeight="1">
      <c r="AB501" s="8"/>
      <c r="AD501" s="9"/>
      <c r="AE501" s="9"/>
    </row>
    <row r="502" ht="14.25" customHeight="1">
      <c r="AB502" s="8"/>
      <c r="AD502" s="9"/>
      <c r="AE502" s="9"/>
    </row>
    <row r="503" ht="14.25" customHeight="1">
      <c r="AB503" s="8"/>
      <c r="AD503" s="9"/>
      <c r="AE503" s="9"/>
    </row>
    <row r="504" ht="14.25" customHeight="1">
      <c r="AB504" s="8"/>
      <c r="AD504" s="9"/>
      <c r="AE504" s="9"/>
    </row>
    <row r="505" ht="14.25" customHeight="1">
      <c r="AB505" s="8"/>
      <c r="AD505" s="9"/>
      <c r="AE505" s="9"/>
    </row>
    <row r="506" ht="14.25" customHeight="1">
      <c r="AB506" s="8"/>
      <c r="AD506" s="9"/>
      <c r="AE506" s="9"/>
    </row>
    <row r="507" ht="14.25" customHeight="1">
      <c r="AB507" s="8"/>
      <c r="AD507" s="9"/>
      <c r="AE507" s="9"/>
    </row>
    <row r="508" ht="14.25" customHeight="1">
      <c r="AB508" s="8"/>
      <c r="AD508" s="9"/>
      <c r="AE508" s="9"/>
    </row>
    <row r="509" ht="14.25" customHeight="1">
      <c r="AB509" s="8"/>
      <c r="AD509" s="9"/>
      <c r="AE509" s="9"/>
    </row>
    <row r="510" ht="14.25" customHeight="1">
      <c r="AB510" s="8"/>
      <c r="AD510" s="9"/>
      <c r="AE510" s="9"/>
    </row>
    <row r="511" ht="14.25" customHeight="1">
      <c r="AB511" s="8"/>
      <c r="AD511" s="9"/>
      <c r="AE511" s="9"/>
    </row>
    <row r="512" ht="14.25" customHeight="1">
      <c r="AB512" s="8"/>
      <c r="AD512" s="9"/>
      <c r="AE512" s="9"/>
    </row>
    <row r="513" ht="14.25" customHeight="1">
      <c r="AB513" s="8"/>
      <c r="AD513" s="9"/>
      <c r="AE513" s="9"/>
    </row>
    <row r="514" ht="14.25" customHeight="1">
      <c r="AB514" s="8"/>
      <c r="AD514" s="9"/>
      <c r="AE514" s="9"/>
    </row>
    <row r="515" ht="14.25" customHeight="1">
      <c r="AB515" s="8"/>
      <c r="AD515" s="9"/>
      <c r="AE515" s="9"/>
    </row>
    <row r="516" ht="14.25" customHeight="1">
      <c r="AB516" s="8"/>
      <c r="AD516" s="9"/>
      <c r="AE516" s="9"/>
    </row>
    <row r="517" ht="14.25" customHeight="1">
      <c r="AB517" s="8"/>
      <c r="AD517" s="9"/>
      <c r="AE517" s="9"/>
    </row>
    <row r="518" ht="14.25" customHeight="1">
      <c r="AB518" s="8"/>
      <c r="AD518" s="9"/>
      <c r="AE518" s="9"/>
    </row>
    <row r="519" ht="14.25" customHeight="1">
      <c r="AB519" s="8"/>
      <c r="AD519" s="9"/>
      <c r="AE519" s="9"/>
    </row>
    <row r="520" ht="14.25" customHeight="1">
      <c r="AB520" s="8"/>
      <c r="AD520" s="9"/>
      <c r="AE520" s="9"/>
    </row>
    <row r="521" ht="14.25" customHeight="1">
      <c r="AB521" s="8"/>
      <c r="AD521" s="9"/>
      <c r="AE521" s="9"/>
    </row>
    <row r="522" ht="14.25" customHeight="1">
      <c r="AB522" s="8"/>
      <c r="AD522" s="9"/>
      <c r="AE522" s="9"/>
    </row>
    <row r="523" ht="14.25" customHeight="1">
      <c r="AB523" s="8"/>
      <c r="AD523" s="9"/>
      <c r="AE523" s="9"/>
    </row>
    <row r="524" ht="14.25" customHeight="1">
      <c r="AB524" s="8"/>
      <c r="AD524" s="9"/>
      <c r="AE524" s="9"/>
    </row>
    <row r="525" ht="14.25" customHeight="1">
      <c r="AB525" s="8"/>
      <c r="AD525" s="9"/>
      <c r="AE525" s="9"/>
    </row>
    <row r="526" ht="14.25" customHeight="1">
      <c r="AB526" s="8"/>
      <c r="AD526" s="9"/>
      <c r="AE526" s="9"/>
    </row>
    <row r="527" ht="14.25" customHeight="1">
      <c r="AB527" s="8"/>
      <c r="AD527" s="9"/>
      <c r="AE527" s="9"/>
    </row>
    <row r="528" ht="14.25" customHeight="1">
      <c r="AB528" s="8"/>
      <c r="AD528" s="9"/>
      <c r="AE528" s="9"/>
    </row>
    <row r="529" ht="14.25" customHeight="1">
      <c r="AB529" s="8"/>
      <c r="AD529" s="9"/>
      <c r="AE529" s="9"/>
    </row>
    <row r="530" ht="14.25" customHeight="1">
      <c r="AB530" s="8"/>
      <c r="AD530" s="9"/>
      <c r="AE530" s="9"/>
    </row>
    <row r="531" ht="14.25" customHeight="1">
      <c r="AB531" s="8"/>
      <c r="AD531" s="9"/>
      <c r="AE531" s="9"/>
    </row>
    <row r="532" ht="14.25" customHeight="1">
      <c r="AB532" s="8"/>
      <c r="AD532" s="9"/>
      <c r="AE532" s="9"/>
    </row>
    <row r="533" ht="14.25" customHeight="1">
      <c r="AB533" s="8"/>
      <c r="AD533" s="9"/>
      <c r="AE533" s="9"/>
    </row>
    <row r="534" ht="14.25" customHeight="1">
      <c r="AB534" s="8"/>
      <c r="AD534" s="9"/>
      <c r="AE534" s="9"/>
    </row>
    <row r="535" ht="14.25" customHeight="1">
      <c r="AB535" s="8"/>
      <c r="AD535" s="9"/>
      <c r="AE535" s="9"/>
    </row>
    <row r="536" ht="14.25" customHeight="1">
      <c r="AB536" s="8"/>
      <c r="AD536" s="9"/>
      <c r="AE536" s="9"/>
    </row>
    <row r="537" ht="14.25" customHeight="1">
      <c r="AB537" s="8"/>
      <c r="AD537" s="9"/>
      <c r="AE537" s="9"/>
    </row>
    <row r="538" ht="14.25" customHeight="1">
      <c r="AB538" s="8"/>
      <c r="AD538" s="9"/>
      <c r="AE538" s="9"/>
    </row>
    <row r="539" ht="14.25" customHeight="1">
      <c r="AB539" s="8"/>
      <c r="AD539" s="9"/>
      <c r="AE539" s="9"/>
    </row>
    <row r="540" ht="14.25" customHeight="1">
      <c r="AB540" s="8"/>
      <c r="AD540" s="9"/>
      <c r="AE540" s="9"/>
    </row>
    <row r="541" ht="14.25" customHeight="1">
      <c r="AB541" s="8"/>
      <c r="AD541" s="9"/>
      <c r="AE541" s="9"/>
    </row>
    <row r="542" ht="14.25" customHeight="1">
      <c r="AB542" s="8"/>
      <c r="AD542" s="9"/>
      <c r="AE542" s="9"/>
    </row>
    <row r="543" ht="14.25" customHeight="1">
      <c r="AB543" s="8"/>
      <c r="AD543" s="9"/>
      <c r="AE543" s="9"/>
    </row>
    <row r="544" ht="14.25" customHeight="1">
      <c r="AB544" s="8"/>
      <c r="AD544" s="9"/>
      <c r="AE544" s="9"/>
    </row>
    <row r="545" ht="14.25" customHeight="1">
      <c r="AB545" s="8"/>
      <c r="AD545" s="9"/>
      <c r="AE545" s="9"/>
    </row>
    <row r="546" ht="14.25" customHeight="1">
      <c r="AB546" s="8"/>
      <c r="AD546" s="9"/>
      <c r="AE546" s="9"/>
    </row>
    <row r="547" ht="14.25" customHeight="1">
      <c r="AB547" s="8"/>
      <c r="AD547" s="9"/>
      <c r="AE547" s="9"/>
    </row>
    <row r="548" ht="14.25" customHeight="1">
      <c r="AB548" s="8"/>
      <c r="AD548" s="9"/>
      <c r="AE548" s="9"/>
    </row>
    <row r="549" ht="14.25" customHeight="1">
      <c r="AB549" s="8"/>
      <c r="AD549" s="9"/>
      <c r="AE549" s="9"/>
    </row>
    <row r="550" ht="14.25" customHeight="1">
      <c r="AB550" s="8"/>
      <c r="AD550" s="9"/>
      <c r="AE550" s="9"/>
    </row>
    <row r="551" ht="14.25" customHeight="1">
      <c r="AB551" s="8"/>
      <c r="AD551" s="9"/>
      <c r="AE551" s="9"/>
    </row>
    <row r="552" ht="14.25" customHeight="1">
      <c r="AB552" s="8"/>
      <c r="AD552" s="9"/>
      <c r="AE552" s="9"/>
    </row>
    <row r="553" ht="14.25" customHeight="1">
      <c r="AB553" s="8"/>
      <c r="AD553" s="9"/>
      <c r="AE553" s="9"/>
    </row>
    <row r="554" ht="14.25" customHeight="1">
      <c r="AB554" s="8"/>
      <c r="AD554" s="9"/>
      <c r="AE554" s="9"/>
    </row>
    <row r="555" ht="14.25" customHeight="1">
      <c r="AB555" s="8"/>
      <c r="AD555" s="9"/>
      <c r="AE555" s="9"/>
    </row>
    <row r="556" ht="14.25" customHeight="1">
      <c r="AB556" s="8"/>
      <c r="AD556" s="9"/>
      <c r="AE556" s="9"/>
    </row>
    <row r="557" ht="14.25" customHeight="1">
      <c r="AB557" s="8"/>
      <c r="AD557" s="9"/>
      <c r="AE557" s="9"/>
    </row>
    <row r="558" ht="14.25" customHeight="1">
      <c r="AB558" s="8"/>
      <c r="AD558" s="9"/>
      <c r="AE558" s="9"/>
    </row>
    <row r="559" ht="14.25" customHeight="1">
      <c r="AB559" s="8"/>
      <c r="AD559" s="9"/>
      <c r="AE559" s="9"/>
    </row>
    <row r="560" ht="14.25" customHeight="1">
      <c r="AB560" s="8"/>
      <c r="AD560" s="9"/>
      <c r="AE560" s="9"/>
    </row>
    <row r="561" ht="14.25" customHeight="1">
      <c r="AB561" s="8"/>
      <c r="AD561" s="9"/>
      <c r="AE561" s="9"/>
    </row>
    <row r="562" ht="14.25" customHeight="1">
      <c r="AB562" s="8"/>
      <c r="AD562" s="9"/>
      <c r="AE562" s="9"/>
    </row>
    <row r="563" ht="14.25" customHeight="1">
      <c r="AB563" s="8"/>
      <c r="AD563" s="9"/>
      <c r="AE563" s="9"/>
    </row>
    <row r="564" ht="14.25" customHeight="1">
      <c r="AB564" s="8"/>
      <c r="AD564" s="9"/>
      <c r="AE564" s="9"/>
    </row>
    <row r="565" ht="14.25" customHeight="1">
      <c r="AB565" s="8"/>
      <c r="AD565" s="9"/>
      <c r="AE565" s="9"/>
    </row>
    <row r="566" ht="14.25" customHeight="1">
      <c r="AB566" s="8"/>
      <c r="AD566" s="9"/>
      <c r="AE566" s="9"/>
    </row>
    <row r="567" ht="14.25" customHeight="1">
      <c r="AB567" s="8"/>
      <c r="AD567" s="9"/>
      <c r="AE567" s="9"/>
    </row>
    <row r="568" ht="14.25" customHeight="1">
      <c r="AB568" s="8"/>
      <c r="AD568" s="9"/>
      <c r="AE568" s="9"/>
    </row>
    <row r="569" ht="14.25" customHeight="1">
      <c r="AB569" s="8"/>
      <c r="AD569" s="9"/>
      <c r="AE569" s="9"/>
    </row>
    <row r="570" ht="14.25" customHeight="1">
      <c r="AB570" s="8"/>
      <c r="AD570" s="9"/>
      <c r="AE570" s="9"/>
    </row>
    <row r="571" ht="14.25" customHeight="1">
      <c r="AB571" s="8"/>
      <c r="AD571" s="9"/>
      <c r="AE571" s="9"/>
    </row>
    <row r="572" ht="14.25" customHeight="1">
      <c r="AB572" s="8"/>
      <c r="AD572" s="9"/>
      <c r="AE572" s="9"/>
    </row>
    <row r="573" ht="14.25" customHeight="1">
      <c r="AB573" s="8"/>
      <c r="AD573" s="9"/>
      <c r="AE573" s="9"/>
    </row>
    <row r="574" ht="14.25" customHeight="1">
      <c r="AB574" s="8"/>
      <c r="AD574" s="9"/>
      <c r="AE574" s="9"/>
    </row>
    <row r="575" ht="14.25" customHeight="1">
      <c r="AB575" s="8"/>
      <c r="AD575" s="9"/>
      <c r="AE575" s="9"/>
    </row>
    <row r="576" ht="14.25" customHeight="1">
      <c r="AB576" s="8"/>
      <c r="AD576" s="9"/>
      <c r="AE576" s="9"/>
    </row>
    <row r="577" ht="14.25" customHeight="1">
      <c r="AB577" s="8"/>
      <c r="AD577" s="9"/>
      <c r="AE577" s="9"/>
    </row>
    <row r="578" ht="14.25" customHeight="1">
      <c r="AB578" s="8"/>
      <c r="AD578" s="9"/>
      <c r="AE578" s="9"/>
    </row>
    <row r="579" ht="14.25" customHeight="1">
      <c r="AB579" s="8"/>
      <c r="AD579" s="9"/>
      <c r="AE579" s="9"/>
    </row>
    <row r="580" ht="14.25" customHeight="1">
      <c r="AB580" s="8"/>
      <c r="AD580" s="9"/>
      <c r="AE580" s="9"/>
    </row>
    <row r="581" ht="14.25" customHeight="1">
      <c r="AB581" s="8"/>
      <c r="AD581" s="9"/>
      <c r="AE581" s="9"/>
    </row>
    <row r="582" ht="14.25" customHeight="1">
      <c r="AB582" s="8"/>
      <c r="AD582" s="9"/>
      <c r="AE582" s="9"/>
    </row>
    <row r="583" ht="14.25" customHeight="1">
      <c r="AB583" s="8"/>
      <c r="AD583" s="9"/>
      <c r="AE583" s="9"/>
    </row>
    <row r="584" ht="14.25" customHeight="1">
      <c r="AB584" s="8"/>
      <c r="AD584" s="9"/>
      <c r="AE584" s="9"/>
    </row>
    <row r="585" ht="14.25" customHeight="1">
      <c r="AB585" s="8"/>
      <c r="AD585" s="9"/>
      <c r="AE585" s="9"/>
    </row>
    <row r="586" ht="14.25" customHeight="1">
      <c r="AB586" s="8"/>
      <c r="AD586" s="9"/>
      <c r="AE586" s="9"/>
    </row>
    <row r="587" ht="14.25" customHeight="1">
      <c r="AB587" s="8"/>
      <c r="AD587" s="9"/>
      <c r="AE587" s="9"/>
    </row>
    <row r="588" ht="14.25" customHeight="1">
      <c r="AB588" s="8"/>
      <c r="AD588" s="9"/>
      <c r="AE588" s="9"/>
    </row>
    <row r="589" ht="14.25" customHeight="1">
      <c r="AB589" s="8"/>
      <c r="AD589" s="9"/>
      <c r="AE589" s="9"/>
    </row>
    <row r="590" ht="14.25" customHeight="1">
      <c r="AB590" s="8"/>
      <c r="AD590" s="9"/>
      <c r="AE590" s="9"/>
    </row>
    <row r="591" ht="14.25" customHeight="1">
      <c r="AB591" s="8"/>
      <c r="AD591" s="9"/>
      <c r="AE591" s="9"/>
    </row>
    <row r="592" ht="14.25" customHeight="1">
      <c r="AB592" s="8"/>
      <c r="AD592" s="9"/>
      <c r="AE592" s="9"/>
    </row>
    <row r="593" ht="14.25" customHeight="1">
      <c r="AB593" s="8"/>
      <c r="AD593" s="9"/>
      <c r="AE593" s="9"/>
    </row>
    <row r="594" ht="14.25" customHeight="1">
      <c r="AB594" s="8"/>
      <c r="AD594" s="9"/>
      <c r="AE594" s="9"/>
    </row>
    <row r="595" ht="14.25" customHeight="1">
      <c r="AB595" s="8"/>
      <c r="AD595" s="9"/>
      <c r="AE595" s="9"/>
    </row>
    <row r="596" ht="14.25" customHeight="1">
      <c r="AB596" s="8"/>
      <c r="AD596" s="9"/>
      <c r="AE596" s="9"/>
    </row>
    <row r="597" ht="14.25" customHeight="1">
      <c r="AB597" s="8"/>
      <c r="AD597" s="9"/>
      <c r="AE597" s="9"/>
    </row>
    <row r="598" ht="14.25" customHeight="1">
      <c r="AB598" s="8"/>
      <c r="AD598" s="9"/>
      <c r="AE598" s="9"/>
    </row>
    <row r="599" ht="14.25" customHeight="1">
      <c r="AB599" s="8"/>
      <c r="AD599" s="9"/>
      <c r="AE599" s="9"/>
    </row>
    <row r="600" ht="14.25" customHeight="1">
      <c r="AB600" s="8"/>
      <c r="AD600" s="9"/>
      <c r="AE600" s="9"/>
    </row>
    <row r="601" ht="14.25" customHeight="1">
      <c r="AB601" s="8"/>
      <c r="AD601" s="9"/>
      <c r="AE601" s="9"/>
    </row>
    <row r="602" ht="14.25" customHeight="1">
      <c r="AB602" s="8"/>
      <c r="AD602" s="9"/>
      <c r="AE602" s="9"/>
    </row>
    <row r="603" ht="14.25" customHeight="1">
      <c r="AB603" s="8"/>
      <c r="AD603" s="9"/>
      <c r="AE603" s="9"/>
    </row>
    <row r="604" ht="14.25" customHeight="1">
      <c r="AB604" s="8"/>
      <c r="AD604" s="9"/>
      <c r="AE604" s="9"/>
    </row>
    <row r="605" ht="14.25" customHeight="1">
      <c r="AB605" s="8"/>
      <c r="AD605" s="9"/>
      <c r="AE605" s="9"/>
    </row>
    <row r="606" ht="14.25" customHeight="1">
      <c r="AB606" s="8"/>
      <c r="AD606" s="9"/>
      <c r="AE606" s="9"/>
    </row>
    <row r="607" ht="14.25" customHeight="1">
      <c r="AB607" s="8"/>
      <c r="AD607" s="9"/>
      <c r="AE607" s="9"/>
    </row>
    <row r="608" ht="14.25" customHeight="1">
      <c r="AB608" s="8"/>
      <c r="AD608" s="9"/>
      <c r="AE608" s="9"/>
    </row>
    <row r="609" ht="14.25" customHeight="1">
      <c r="AB609" s="8"/>
      <c r="AD609" s="9"/>
      <c r="AE609" s="9"/>
    </row>
    <row r="610" ht="14.25" customHeight="1">
      <c r="AB610" s="8"/>
      <c r="AD610" s="9"/>
      <c r="AE610" s="9"/>
    </row>
    <row r="611" ht="14.25" customHeight="1">
      <c r="AB611" s="8"/>
      <c r="AD611" s="9"/>
      <c r="AE611" s="9"/>
    </row>
    <row r="612" ht="14.25" customHeight="1">
      <c r="AB612" s="8"/>
      <c r="AD612" s="9"/>
      <c r="AE612" s="9"/>
    </row>
    <row r="613" ht="14.25" customHeight="1">
      <c r="AB613" s="8"/>
      <c r="AD613" s="9"/>
      <c r="AE613" s="9"/>
    </row>
    <row r="614" ht="14.25" customHeight="1">
      <c r="AB614" s="8"/>
      <c r="AD614" s="9"/>
      <c r="AE614" s="9"/>
    </row>
    <row r="615" ht="14.25" customHeight="1">
      <c r="AB615" s="8"/>
      <c r="AD615" s="9"/>
      <c r="AE615" s="9"/>
    </row>
    <row r="616" ht="14.25" customHeight="1">
      <c r="AB616" s="8"/>
      <c r="AD616" s="9"/>
      <c r="AE616" s="9"/>
    </row>
    <row r="617" ht="14.25" customHeight="1">
      <c r="AB617" s="8"/>
      <c r="AD617" s="9"/>
      <c r="AE617" s="9"/>
    </row>
    <row r="618" ht="14.25" customHeight="1">
      <c r="AB618" s="8"/>
      <c r="AD618" s="9"/>
      <c r="AE618" s="9"/>
    </row>
    <row r="619" ht="14.25" customHeight="1">
      <c r="AB619" s="8"/>
      <c r="AD619" s="9"/>
      <c r="AE619" s="9"/>
    </row>
    <row r="620" ht="14.25" customHeight="1">
      <c r="AB620" s="8"/>
      <c r="AD620" s="9"/>
      <c r="AE620" s="9"/>
    </row>
    <row r="621" ht="14.25" customHeight="1">
      <c r="AB621" s="8"/>
      <c r="AD621" s="9"/>
      <c r="AE621" s="9"/>
    </row>
    <row r="622" ht="14.25" customHeight="1">
      <c r="AB622" s="8"/>
      <c r="AD622" s="9"/>
      <c r="AE622" s="9"/>
    </row>
    <row r="623" ht="14.25" customHeight="1">
      <c r="AB623" s="8"/>
      <c r="AD623" s="9"/>
      <c r="AE623" s="9"/>
    </row>
    <row r="624" ht="14.25" customHeight="1">
      <c r="AB624" s="8"/>
      <c r="AD624" s="9"/>
      <c r="AE624" s="9"/>
    </row>
    <row r="625" ht="14.25" customHeight="1">
      <c r="AB625" s="8"/>
      <c r="AD625" s="9"/>
      <c r="AE625" s="9"/>
    </row>
    <row r="626" ht="14.25" customHeight="1">
      <c r="AB626" s="8"/>
      <c r="AD626" s="9"/>
      <c r="AE626" s="9"/>
    </row>
    <row r="627" ht="14.25" customHeight="1">
      <c r="AB627" s="8"/>
      <c r="AD627" s="9"/>
      <c r="AE627" s="9"/>
    </row>
    <row r="628" ht="14.25" customHeight="1">
      <c r="AB628" s="8"/>
      <c r="AD628" s="9"/>
      <c r="AE628" s="9"/>
    </row>
    <row r="629" ht="14.25" customHeight="1">
      <c r="AB629" s="8"/>
      <c r="AD629" s="9"/>
      <c r="AE629" s="9"/>
    </row>
    <row r="630" ht="14.25" customHeight="1">
      <c r="AB630" s="8"/>
      <c r="AD630" s="9"/>
      <c r="AE630" s="9"/>
    </row>
    <row r="631" ht="14.25" customHeight="1">
      <c r="AB631" s="8"/>
      <c r="AD631" s="9"/>
      <c r="AE631" s="9"/>
    </row>
    <row r="632" ht="14.25" customHeight="1">
      <c r="AB632" s="8"/>
      <c r="AD632" s="9"/>
      <c r="AE632" s="9"/>
    </row>
    <row r="633" ht="14.25" customHeight="1">
      <c r="AB633" s="8"/>
      <c r="AD633" s="9"/>
      <c r="AE633" s="9"/>
    </row>
    <row r="634" ht="14.25" customHeight="1">
      <c r="AB634" s="8"/>
      <c r="AD634" s="9"/>
      <c r="AE634" s="9"/>
    </row>
    <row r="635" ht="14.25" customHeight="1">
      <c r="AB635" s="8"/>
      <c r="AD635" s="9"/>
      <c r="AE635" s="9"/>
    </row>
    <row r="636" ht="14.25" customHeight="1">
      <c r="AB636" s="8"/>
      <c r="AD636" s="9"/>
      <c r="AE636" s="9"/>
    </row>
    <row r="637" ht="14.25" customHeight="1">
      <c r="AB637" s="8"/>
      <c r="AD637" s="9"/>
      <c r="AE637" s="9"/>
    </row>
    <row r="638" ht="14.25" customHeight="1">
      <c r="AB638" s="8"/>
      <c r="AD638" s="9"/>
      <c r="AE638" s="9"/>
    </row>
    <row r="639" ht="14.25" customHeight="1">
      <c r="AB639" s="8"/>
      <c r="AD639" s="9"/>
      <c r="AE639" s="9"/>
    </row>
    <row r="640" ht="14.25" customHeight="1">
      <c r="AB640" s="8"/>
      <c r="AD640" s="9"/>
      <c r="AE640" s="9"/>
    </row>
    <row r="641" ht="14.25" customHeight="1">
      <c r="AB641" s="8"/>
      <c r="AD641" s="9"/>
      <c r="AE641" s="9"/>
    </row>
    <row r="642" ht="14.25" customHeight="1">
      <c r="AB642" s="8"/>
      <c r="AD642" s="9"/>
      <c r="AE642" s="9"/>
    </row>
    <row r="643" ht="14.25" customHeight="1">
      <c r="AB643" s="8"/>
      <c r="AD643" s="9"/>
      <c r="AE643" s="9"/>
    </row>
    <row r="644" ht="14.25" customHeight="1">
      <c r="AB644" s="8"/>
      <c r="AD644" s="9"/>
      <c r="AE644" s="9"/>
    </row>
    <row r="645" ht="14.25" customHeight="1">
      <c r="AB645" s="8"/>
      <c r="AD645" s="9"/>
      <c r="AE645" s="9"/>
    </row>
    <row r="646" ht="14.25" customHeight="1">
      <c r="AB646" s="8"/>
      <c r="AD646" s="9"/>
      <c r="AE646" s="9"/>
    </row>
    <row r="647" ht="14.25" customHeight="1">
      <c r="AB647" s="8"/>
      <c r="AD647" s="9"/>
      <c r="AE647" s="9"/>
    </row>
    <row r="648" ht="14.25" customHeight="1">
      <c r="AB648" s="8"/>
      <c r="AD648" s="9"/>
      <c r="AE648" s="9"/>
    </row>
    <row r="649" ht="14.25" customHeight="1">
      <c r="AB649" s="8"/>
      <c r="AD649" s="9"/>
      <c r="AE649" s="9"/>
    </row>
    <row r="650" ht="14.25" customHeight="1">
      <c r="AB650" s="8"/>
      <c r="AD650" s="9"/>
      <c r="AE650" s="9"/>
    </row>
    <row r="651" ht="14.25" customHeight="1">
      <c r="AB651" s="8"/>
      <c r="AD651" s="9"/>
      <c r="AE651" s="9"/>
    </row>
    <row r="652" ht="14.25" customHeight="1">
      <c r="AB652" s="8"/>
      <c r="AD652" s="9"/>
      <c r="AE652" s="9"/>
    </row>
    <row r="653" ht="14.25" customHeight="1">
      <c r="AB653" s="8"/>
      <c r="AD653" s="9"/>
      <c r="AE653" s="9"/>
    </row>
    <row r="654" ht="14.25" customHeight="1">
      <c r="AB654" s="8"/>
      <c r="AD654" s="9"/>
      <c r="AE654" s="9"/>
    </row>
    <row r="655" ht="14.25" customHeight="1">
      <c r="AB655" s="8"/>
      <c r="AD655" s="9"/>
      <c r="AE655" s="9"/>
    </row>
    <row r="656" ht="14.25" customHeight="1">
      <c r="AB656" s="8"/>
      <c r="AD656" s="9"/>
      <c r="AE656" s="9"/>
    </row>
    <row r="657" ht="14.25" customHeight="1">
      <c r="AB657" s="8"/>
      <c r="AD657" s="9"/>
      <c r="AE657" s="9"/>
    </row>
    <row r="658" ht="14.25" customHeight="1">
      <c r="AB658" s="8"/>
      <c r="AD658" s="9"/>
      <c r="AE658" s="9"/>
    </row>
    <row r="659" ht="14.25" customHeight="1">
      <c r="AB659" s="8"/>
      <c r="AD659" s="9"/>
      <c r="AE659" s="9"/>
    </row>
    <row r="660" ht="14.25" customHeight="1">
      <c r="AB660" s="8"/>
      <c r="AD660" s="9"/>
      <c r="AE660" s="9"/>
    </row>
    <row r="661" ht="14.25" customHeight="1">
      <c r="AB661" s="8"/>
      <c r="AD661" s="9"/>
      <c r="AE661" s="9"/>
    </row>
    <row r="662" ht="14.25" customHeight="1">
      <c r="AB662" s="8"/>
      <c r="AD662" s="9"/>
      <c r="AE662" s="9"/>
    </row>
    <row r="663" ht="14.25" customHeight="1">
      <c r="AB663" s="8"/>
      <c r="AD663" s="9"/>
      <c r="AE663" s="9"/>
    </row>
    <row r="664" ht="14.25" customHeight="1">
      <c r="AB664" s="8"/>
      <c r="AD664" s="9"/>
      <c r="AE664" s="9"/>
    </row>
    <row r="665" ht="14.25" customHeight="1">
      <c r="AB665" s="8"/>
      <c r="AD665" s="9"/>
      <c r="AE665" s="9"/>
    </row>
    <row r="666" ht="14.25" customHeight="1">
      <c r="AB666" s="8"/>
      <c r="AD666" s="9"/>
      <c r="AE666" s="9"/>
    </row>
    <row r="667" ht="14.25" customHeight="1">
      <c r="AB667" s="8"/>
      <c r="AD667" s="9"/>
      <c r="AE667" s="9"/>
    </row>
    <row r="668" ht="14.25" customHeight="1">
      <c r="AB668" s="8"/>
      <c r="AD668" s="9"/>
      <c r="AE668" s="9"/>
    </row>
    <row r="669" ht="14.25" customHeight="1">
      <c r="AB669" s="8"/>
      <c r="AD669" s="9"/>
      <c r="AE669" s="9"/>
    </row>
    <row r="670" ht="14.25" customHeight="1">
      <c r="AB670" s="8"/>
      <c r="AD670" s="9"/>
      <c r="AE670" s="9"/>
    </row>
    <row r="671" ht="14.25" customHeight="1">
      <c r="AB671" s="8"/>
      <c r="AD671" s="9"/>
      <c r="AE671" s="9"/>
    </row>
    <row r="672" ht="14.25" customHeight="1">
      <c r="AB672" s="8"/>
      <c r="AD672" s="9"/>
      <c r="AE672" s="9"/>
    </row>
    <row r="673" ht="14.25" customHeight="1">
      <c r="AB673" s="8"/>
      <c r="AD673" s="9"/>
      <c r="AE673" s="9"/>
    </row>
    <row r="674" ht="14.25" customHeight="1">
      <c r="AB674" s="8"/>
      <c r="AD674" s="9"/>
      <c r="AE674" s="9"/>
    </row>
    <row r="675" ht="14.25" customHeight="1">
      <c r="AB675" s="8"/>
      <c r="AD675" s="9"/>
      <c r="AE675" s="9"/>
    </row>
    <row r="676" ht="14.25" customHeight="1">
      <c r="AB676" s="8"/>
      <c r="AD676" s="9"/>
      <c r="AE676" s="9"/>
    </row>
    <row r="677" ht="14.25" customHeight="1">
      <c r="AB677" s="8"/>
      <c r="AD677" s="9"/>
      <c r="AE677" s="9"/>
    </row>
    <row r="678" ht="14.25" customHeight="1">
      <c r="AB678" s="8"/>
      <c r="AD678" s="9"/>
      <c r="AE678" s="9"/>
    </row>
    <row r="679" ht="14.25" customHeight="1">
      <c r="AB679" s="8"/>
      <c r="AD679" s="9"/>
      <c r="AE679" s="9"/>
    </row>
    <row r="680" ht="14.25" customHeight="1">
      <c r="AB680" s="8"/>
      <c r="AD680" s="9"/>
      <c r="AE680" s="9"/>
    </row>
    <row r="681" ht="14.25" customHeight="1">
      <c r="AB681" s="8"/>
      <c r="AD681" s="9"/>
      <c r="AE681" s="9"/>
    </row>
    <row r="682" ht="14.25" customHeight="1">
      <c r="AB682" s="8"/>
      <c r="AD682" s="9"/>
      <c r="AE682" s="9"/>
    </row>
    <row r="683" ht="14.25" customHeight="1">
      <c r="AB683" s="8"/>
      <c r="AD683" s="9"/>
      <c r="AE683" s="9"/>
    </row>
    <row r="684" ht="14.25" customHeight="1">
      <c r="AB684" s="8"/>
      <c r="AD684" s="9"/>
      <c r="AE684" s="9"/>
    </row>
    <row r="685" ht="14.25" customHeight="1">
      <c r="AB685" s="8"/>
      <c r="AD685" s="9"/>
      <c r="AE685" s="9"/>
    </row>
    <row r="686" ht="14.25" customHeight="1">
      <c r="AB686" s="8"/>
      <c r="AD686" s="9"/>
      <c r="AE686" s="9"/>
    </row>
    <row r="687" ht="14.25" customHeight="1">
      <c r="AB687" s="8"/>
      <c r="AD687" s="9"/>
      <c r="AE687" s="9"/>
    </row>
    <row r="688" ht="14.25" customHeight="1">
      <c r="AB688" s="8"/>
      <c r="AD688" s="9"/>
      <c r="AE688" s="9"/>
    </row>
    <row r="689" ht="14.25" customHeight="1">
      <c r="AB689" s="8"/>
      <c r="AD689" s="9"/>
      <c r="AE689" s="9"/>
    </row>
    <row r="690" ht="14.25" customHeight="1">
      <c r="AB690" s="8"/>
      <c r="AD690" s="9"/>
      <c r="AE690" s="9"/>
    </row>
    <row r="691" ht="14.25" customHeight="1">
      <c r="AB691" s="8"/>
      <c r="AD691" s="9"/>
      <c r="AE691" s="9"/>
    </row>
    <row r="692" ht="14.25" customHeight="1">
      <c r="AB692" s="8"/>
      <c r="AD692" s="9"/>
      <c r="AE692" s="9"/>
    </row>
    <row r="693" ht="14.25" customHeight="1">
      <c r="AB693" s="8"/>
      <c r="AD693" s="9"/>
      <c r="AE693" s="9"/>
    </row>
    <row r="694" ht="14.25" customHeight="1">
      <c r="AB694" s="8"/>
      <c r="AD694" s="9"/>
      <c r="AE694" s="9"/>
    </row>
    <row r="695" ht="14.25" customHeight="1">
      <c r="AB695" s="8"/>
      <c r="AD695" s="9"/>
      <c r="AE695" s="9"/>
    </row>
    <row r="696" ht="14.25" customHeight="1">
      <c r="AB696" s="8"/>
      <c r="AD696" s="9"/>
      <c r="AE696" s="9"/>
    </row>
    <row r="697" ht="14.25" customHeight="1">
      <c r="AB697" s="8"/>
      <c r="AD697" s="9"/>
      <c r="AE697" s="9"/>
    </row>
    <row r="698" ht="14.25" customHeight="1">
      <c r="AB698" s="8"/>
      <c r="AD698" s="9"/>
      <c r="AE698" s="9"/>
    </row>
    <row r="699" ht="14.25" customHeight="1">
      <c r="AB699" s="8"/>
      <c r="AD699" s="9"/>
      <c r="AE699" s="9"/>
    </row>
    <row r="700" ht="14.25" customHeight="1">
      <c r="AB700" s="8"/>
      <c r="AD700" s="9"/>
      <c r="AE700" s="9"/>
    </row>
    <row r="701" ht="14.25" customHeight="1">
      <c r="AB701" s="8"/>
      <c r="AD701" s="9"/>
      <c r="AE701" s="9"/>
    </row>
    <row r="702" ht="14.25" customHeight="1">
      <c r="AB702" s="8"/>
      <c r="AD702" s="9"/>
      <c r="AE702" s="9"/>
    </row>
    <row r="703" ht="14.25" customHeight="1">
      <c r="AB703" s="8"/>
      <c r="AD703" s="9"/>
      <c r="AE703" s="9"/>
    </row>
    <row r="704" ht="14.25" customHeight="1">
      <c r="AB704" s="8"/>
      <c r="AD704" s="9"/>
      <c r="AE704" s="9"/>
    </row>
    <row r="705" ht="14.25" customHeight="1">
      <c r="AB705" s="8"/>
      <c r="AD705" s="9"/>
      <c r="AE705" s="9"/>
    </row>
    <row r="706" ht="14.25" customHeight="1">
      <c r="AB706" s="8"/>
      <c r="AD706" s="9"/>
      <c r="AE706" s="9"/>
    </row>
    <row r="707" ht="14.25" customHeight="1">
      <c r="AB707" s="8"/>
      <c r="AD707" s="9"/>
      <c r="AE707" s="9"/>
    </row>
    <row r="708" ht="14.25" customHeight="1">
      <c r="AB708" s="8"/>
      <c r="AD708" s="9"/>
      <c r="AE708" s="9"/>
    </row>
    <row r="709" ht="14.25" customHeight="1">
      <c r="AB709" s="8"/>
      <c r="AD709" s="9"/>
      <c r="AE709" s="9"/>
    </row>
    <row r="710" ht="14.25" customHeight="1">
      <c r="AB710" s="8"/>
      <c r="AD710" s="9"/>
      <c r="AE710" s="9"/>
    </row>
    <row r="711" ht="14.25" customHeight="1">
      <c r="AB711" s="8"/>
      <c r="AD711" s="9"/>
      <c r="AE711" s="9"/>
    </row>
    <row r="712" ht="14.25" customHeight="1">
      <c r="AB712" s="8"/>
      <c r="AD712" s="9"/>
      <c r="AE712" s="9"/>
    </row>
    <row r="713" ht="14.25" customHeight="1">
      <c r="AB713" s="8"/>
      <c r="AD713" s="9"/>
      <c r="AE713" s="9"/>
    </row>
    <row r="714" ht="14.25" customHeight="1">
      <c r="AB714" s="8"/>
      <c r="AD714" s="9"/>
      <c r="AE714" s="9"/>
    </row>
    <row r="715" ht="14.25" customHeight="1">
      <c r="AB715" s="8"/>
      <c r="AD715" s="9"/>
      <c r="AE715" s="9"/>
    </row>
    <row r="716" ht="14.25" customHeight="1">
      <c r="AB716" s="8"/>
      <c r="AD716" s="9"/>
      <c r="AE716" s="9"/>
    </row>
    <row r="717" ht="14.25" customHeight="1">
      <c r="AB717" s="8"/>
      <c r="AD717" s="9"/>
      <c r="AE717" s="9"/>
    </row>
    <row r="718" ht="14.25" customHeight="1">
      <c r="AB718" s="8"/>
      <c r="AD718" s="9"/>
      <c r="AE718" s="9"/>
    </row>
    <row r="719" ht="14.25" customHeight="1">
      <c r="AB719" s="8"/>
      <c r="AD719" s="9"/>
      <c r="AE719" s="9"/>
    </row>
    <row r="720" ht="14.25" customHeight="1">
      <c r="AB720" s="8"/>
      <c r="AD720" s="9"/>
      <c r="AE720" s="9"/>
    </row>
    <row r="721" ht="14.25" customHeight="1">
      <c r="AB721" s="8"/>
      <c r="AD721" s="9"/>
      <c r="AE721" s="9"/>
    </row>
    <row r="722" ht="14.25" customHeight="1">
      <c r="AB722" s="8"/>
      <c r="AD722" s="9"/>
      <c r="AE722" s="9"/>
    </row>
    <row r="723" ht="14.25" customHeight="1">
      <c r="AB723" s="8"/>
      <c r="AD723" s="9"/>
      <c r="AE723" s="9"/>
    </row>
    <row r="724" ht="14.25" customHeight="1">
      <c r="AB724" s="8"/>
      <c r="AD724" s="9"/>
      <c r="AE724" s="9"/>
    </row>
    <row r="725" ht="14.25" customHeight="1">
      <c r="AB725" s="8"/>
      <c r="AD725" s="9"/>
      <c r="AE725" s="9"/>
    </row>
    <row r="726" ht="14.25" customHeight="1">
      <c r="AB726" s="8"/>
      <c r="AD726" s="9"/>
      <c r="AE726" s="9"/>
    </row>
    <row r="727" ht="14.25" customHeight="1">
      <c r="AB727" s="8"/>
      <c r="AD727" s="9"/>
      <c r="AE727" s="9"/>
    </row>
    <row r="728" ht="14.25" customHeight="1">
      <c r="AB728" s="8"/>
      <c r="AD728" s="9"/>
      <c r="AE728" s="9"/>
    </row>
    <row r="729" ht="14.25" customHeight="1">
      <c r="AB729" s="8"/>
      <c r="AD729" s="9"/>
      <c r="AE729" s="9"/>
    </row>
    <row r="730" ht="14.25" customHeight="1">
      <c r="AB730" s="8"/>
      <c r="AD730" s="9"/>
      <c r="AE730" s="9"/>
    </row>
    <row r="731" ht="14.25" customHeight="1">
      <c r="AB731" s="8"/>
      <c r="AD731" s="9"/>
      <c r="AE731" s="9"/>
    </row>
    <row r="732" ht="14.25" customHeight="1">
      <c r="AB732" s="8"/>
      <c r="AD732" s="9"/>
      <c r="AE732" s="9"/>
    </row>
    <row r="733" ht="14.25" customHeight="1">
      <c r="AB733" s="8"/>
      <c r="AD733" s="9"/>
      <c r="AE733" s="9"/>
    </row>
    <row r="734" ht="14.25" customHeight="1">
      <c r="AB734" s="8"/>
      <c r="AD734" s="9"/>
      <c r="AE734" s="9"/>
    </row>
    <row r="735" ht="14.25" customHeight="1">
      <c r="AB735" s="8"/>
      <c r="AD735" s="9"/>
      <c r="AE735" s="9"/>
    </row>
    <row r="736" ht="14.25" customHeight="1">
      <c r="AB736" s="8"/>
      <c r="AD736" s="9"/>
      <c r="AE736" s="9"/>
    </row>
    <row r="737" ht="14.25" customHeight="1">
      <c r="AB737" s="8"/>
      <c r="AD737" s="9"/>
      <c r="AE737" s="9"/>
    </row>
    <row r="738" ht="14.25" customHeight="1">
      <c r="AB738" s="8"/>
      <c r="AD738" s="9"/>
      <c r="AE738" s="9"/>
    </row>
    <row r="739" ht="14.25" customHeight="1">
      <c r="AB739" s="8"/>
      <c r="AD739" s="9"/>
      <c r="AE739" s="9"/>
    </row>
    <row r="740" ht="14.25" customHeight="1">
      <c r="AB740" s="8"/>
      <c r="AD740" s="9"/>
      <c r="AE740" s="9"/>
    </row>
    <row r="741" ht="14.25" customHeight="1">
      <c r="AB741" s="8"/>
      <c r="AD741" s="9"/>
      <c r="AE741" s="9"/>
    </row>
    <row r="742" ht="14.25" customHeight="1">
      <c r="AB742" s="8"/>
      <c r="AD742" s="9"/>
      <c r="AE742" s="9"/>
    </row>
    <row r="743" ht="14.25" customHeight="1">
      <c r="AB743" s="8"/>
      <c r="AD743" s="9"/>
      <c r="AE743" s="9"/>
    </row>
    <row r="744" ht="14.25" customHeight="1">
      <c r="AB744" s="8"/>
      <c r="AD744" s="9"/>
      <c r="AE744" s="9"/>
    </row>
    <row r="745" ht="14.25" customHeight="1">
      <c r="AB745" s="8"/>
      <c r="AD745" s="9"/>
      <c r="AE745" s="9"/>
    </row>
    <row r="746" ht="14.25" customHeight="1">
      <c r="AB746" s="8"/>
      <c r="AD746" s="9"/>
      <c r="AE746" s="9"/>
    </row>
    <row r="747" ht="14.25" customHeight="1">
      <c r="AB747" s="8"/>
      <c r="AD747" s="9"/>
      <c r="AE747" s="9"/>
    </row>
    <row r="748" ht="14.25" customHeight="1">
      <c r="AB748" s="8"/>
      <c r="AD748" s="9"/>
      <c r="AE748" s="9"/>
    </row>
    <row r="749" ht="14.25" customHeight="1">
      <c r="AB749" s="8"/>
      <c r="AD749" s="9"/>
      <c r="AE749" s="9"/>
    </row>
    <row r="750" ht="14.25" customHeight="1">
      <c r="AB750" s="8"/>
      <c r="AD750" s="9"/>
      <c r="AE750" s="9"/>
    </row>
    <row r="751" ht="14.25" customHeight="1">
      <c r="AB751" s="8"/>
      <c r="AD751" s="9"/>
      <c r="AE751" s="9"/>
    </row>
    <row r="752" ht="14.25" customHeight="1">
      <c r="AB752" s="8"/>
      <c r="AD752" s="9"/>
      <c r="AE752" s="9"/>
    </row>
    <row r="753" ht="14.25" customHeight="1">
      <c r="AB753" s="8"/>
      <c r="AD753" s="9"/>
      <c r="AE753" s="9"/>
    </row>
    <row r="754" ht="14.25" customHeight="1">
      <c r="AB754" s="8"/>
      <c r="AD754" s="9"/>
      <c r="AE754" s="9"/>
    </row>
    <row r="755" ht="14.25" customHeight="1">
      <c r="AB755" s="8"/>
      <c r="AD755" s="9"/>
      <c r="AE755" s="9"/>
    </row>
    <row r="756" ht="14.25" customHeight="1">
      <c r="AB756" s="8"/>
      <c r="AD756" s="9"/>
      <c r="AE756" s="9"/>
    </row>
    <row r="757" ht="14.25" customHeight="1">
      <c r="AB757" s="8"/>
      <c r="AD757" s="9"/>
      <c r="AE757" s="9"/>
    </row>
    <row r="758" ht="14.25" customHeight="1">
      <c r="AB758" s="8"/>
      <c r="AD758" s="9"/>
      <c r="AE758" s="9"/>
    </row>
    <row r="759" ht="14.25" customHeight="1">
      <c r="AB759" s="8"/>
      <c r="AD759" s="9"/>
      <c r="AE759" s="9"/>
    </row>
    <row r="760" ht="14.25" customHeight="1">
      <c r="AB760" s="8"/>
      <c r="AD760" s="9"/>
      <c r="AE760" s="9"/>
    </row>
    <row r="761" ht="14.25" customHeight="1">
      <c r="AB761" s="8"/>
      <c r="AD761" s="9"/>
      <c r="AE761" s="9"/>
    </row>
    <row r="762" ht="14.25" customHeight="1">
      <c r="AB762" s="8"/>
      <c r="AD762" s="9"/>
      <c r="AE762" s="9"/>
    </row>
    <row r="763" ht="14.25" customHeight="1">
      <c r="AB763" s="8"/>
      <c r="AD763" s="9"/>
      <c r="AE763" s="9"/>
    </row>
    <row r="764" ht="14.25" customHeight="1">
      <c r="AB764" s="8"/>
      <c r="AD764" s="9"/>
      <c r="AE764" s="9"/>
    </row>
    <row r="765" ht="14.25" customHeight="1">
      <c r="AB765" s="8"/>
      <c r="AD765" s="9"/>
      <c r="AE765" s="9"/>
    </row>
    <row r="766" ht="14.25" customHeight="1">
      <c r="AB766" s="8"/>
      <c r="AD766" s="9"/>
      <c r="AE766" s="9"/>
    </row>
    <row r="767" ht="14.25" customHeight="1">
      <c r="AB767" s="8"/>
      <c r="AD767" s="9"/>
      <c r="AE767" s="9"/>
    </row>
    <row r="768" ht="14.25" customHeight="1">
      <c r="AB768" s="8"/>
      <c r="AD768" s="9"/>
      <c r="AE768" s="9"/>
    </row>
    <row r="769" ht="14.25" customHeight="1">
      <c r="AB769" s="8"/>
      <c r="AD769" s="9"/>
      <c r="AE769" s="9"/>
    </row>
    <row r="770" ht="14.25" customHeight="1">
      <c r="AB770" s="8"/>
      <c r="AD770" s="9"/>
      <c r="AE770" s="9"/>
    </row>
    <row r="771" ht="14.25" customHeight="1">
      <c r="AB771" s="8"/>
      <c r="AD771" s="9"/>
      <c r="AE771" s="9"/>
    </row>
    <row r="772" ht="14.25" customHeight="1">
      <c r="AB772" s="8"/>
      <c r="AD772" s="9"/>
      <c r="AE772" s="9"/>
    </row>
    <row r="773" ht="14.25" customHeight="1">
      <c r="AB773" s="8"/>
      <c r="AD773" s="9"/>
      <c r="AE773" s="9"/>
    </row>
    <row r="774" ht="14.25" customHeight="1">
      <c r="AB774" s="8"/>
      <c r="AD774" s="9"/>
      <c r="AE774" s="9"/>
    </row>
    <row r="775" ht="14.25" customHeight="1">
      <c r="AB775" s="8"/>
      <c r="AD775" s="9"/>
      <c r="AE775" s="9"/>
    </row>
    <row r="776" ht="14.25" customHeight="1">
      <c r="AB776" s="8"/>
      <c r="AD776" s="9"/>
      <c r="AE776" s="9"/>
    </row>
    <row r="777" ht="14.25" customHeight="1">
      <c r="AB777" s="8"/>
      <c r="AD777" s="9"/>
      <c r="AE777" s="9"/>
    </row>
    <row r="778" ht="14.25" customHeight="1">
      <c r="AB778" s="8"/>
      <c r="AD778" s="9"/>
      <c r="AE778" s="9"/>
    </row>
    <row r="779" ht="14.25" customHeight="1">
      <c r="AB779" s="8"/>
      <c r="AD779" s="9"/>
      <c r="AE779" s="9"/>
    </row>
    <row r="780" ht="14.25" customHeight="1">
      <c r="AB780" s="8"/>
      <c r="AD780" s="9"/>
      <c r="AE780" s="9"/>
    </row>
    <row r="781" ht="14.25" customHeight="1">
      <c r="AB781" s="8"/>
      <c r="AD781" s="9"/>
      <c r="AE781" s="9"/>
    </row>
    <row r="782" ht="14.25" customHeight="1">
      <c r="AB782" s="8"/>
      <c r="AD782" s="9"/>
      <c r="AE782" s="9"/>
    </row>
    <row r="783" ht="14.25" customHeight="1">
      <c r="AB783" s="8"/>
      <c r="AD783" s="9"/>
      <c r="AE783" s="9"/>
    </row>
    <row r="784" ht="14.25" customHeight="1">
      <c r="AB784" s="8"/>
      <c r="AD784" s="9"/>
      <c r="AE784" s="9"/>
    </row>
    <row r="785" ht="14.25" customHeight="1">
      <c r="AB785" s="8"/>
      <c r="AD785" s="9"/>
      <c r="AE785" s="9"/>
    </row>
    <row r="786" ht="14.25" customHeight="1">
      <c r="AB786" s="8"/>
      <c r="AD786" s="9"/>
      <c r="AE786" s="9"/>
    </row>
    <row r="787" ht="14.25" customHeight="1">
      <c r="AB787" s="8"/>
      <c r="AD787" s="9"/>
      <c r="AE787" s="9"/>
    </row>
    <row r="788" ht="14.25" customHeight="1">
      <c r="AB788" s="8"/>
      <c r="AD788" s="9"/>
      <c r="AE788" s="9"/>
    </row>
    <row r="789" ht="14.25" customHeight="1">
      <c r="AB789" s="8"/>
      <c r="AD789" s="9"/>
      <c r="AE789" s="9"/>
    </row>
    <row r="790" ht="14.25" customHeight="1">
      <c r="AB790" s="8"/>
      <c r="AD790" s="9"/>
      <c r="AE790" s="9"/>
    </row>
    <row r="791" ht="14.25" customHeight="1">
      <c r="AB791" s="8"/>
      <c r="AD791" s="9"/>
      <c r="AE791" s="9"/>
    </row>
    <row r="792" ht="14.25" customHeight="1">
      <c r="AB792" s="8"/>
      <c r="AD792" s="9"/>
      <c r="AE792" s="9"/>
    </row>
    <row r="793" ht="14.25" customHeight="1">
      <c r="AB793" s="8"/>
      <c r="AD793" s="9"/>
      <c r="AE793" s="9"/>
    </row>
    <row r="794" ht="14.25" customHeight="1">
      <c r="AB794" s="8"/>
      <c r="AD794" s="9"/>
      <c r="AE794" s="9"/>
    </row>
    <row r="795" ht="14.25" customHeight="1">
      <c r="AB795" s="8"/>
      <c r="AD795" s="9"/>
      <c r="AE795" s="9"/>
    </row>
    <row r="796" ht="14.25" customHeight="1">
      <c r="AB796" s="8"/>
      <c r="AD796" s="9"/>
      <c r="AE796" s="9"/>
    </row>
    <row r="797" ht="14.25" customHeight="1">
      <c r="AB797" s="8"/>
      <c r="AD797" s="9"/>
      <c r="AE797" s="9"/>
    </row>
    <row r="798" ht="14.25" customHeight="1">
      <c r="AB798" s="8"/>
      <c r="AD798" s="9"/>
      <c r="AE798" s="9"/>
    </row>
    <row r="799" ht="14.25" customHeight="1">
      <c r="AB799" s="8"/>
      <c r="AD799" s="9"/>
      <c r="AE799" s="9"/>
    </row>
    <row r="800" ht="14.25" customHeight="1">
      <c r="AB800" s="8"/>
      <c r="AD800" s="9"/>
      <c r="AE800" s="9"/>
    </row>
    <row r="801" ht="14.25" customHeight="1">
      <c r="AB801" s="8"/>
      <c r="AD801" s="9"/>
      <c r="AE801" s="9"/>
    </row>
    <row r="802" ht="14.25" customHeight="1">
      <c r="AB802" s="8"/>
      <c r="AD802" s="9"/>
      <c r="AE802" s="9"/>
    </row>
    <row r="803" ht="14.25" customHeight="1">
      <c r="AB803" s="8"/>
      <c r="AD803" s="9"/>
      <c r="AE803" s="9"/>
    </row>
    <row r="804" ht="14.25" customHeight="1">
      <c r="AB804" s="8"/>
      <c r="AD804" s="9"/>
      <c r="AE804" s="9"/>
    </row>
    <row r="805" ht="14.25" customHeight="1">
      <c r="AB805" s="8"/>
      <c r="AD805" s="9"/>
      <c r="AE805" s="9"/>
    </row>
    <row r="806" ht="14.25" customHeight="1">
      <c r="AB806" s="8"/>
      <c r="AD806" s="9"/>
      <c r="AE806" s="9"/>
    </row>
    <row r="807" ht="14.25" customHeight="1">
      <c r="AB807" s="8"/>
      <c r="AD807" s="9"/>
      <c r="AE807" s="9"/>
    </row>
    <row r="808" ht="14.25" customHeight="1">
      <c r="AB808" s="8"/>
      <c r="AD808" s="9"/>
      <c r="AE808" s="9"/>
    </row>
    <row r="809" ht="14.25" customHeight="1">
      <c r="AB809" s="8"/>
      <c r="AD809" s="9"/>
      <c r="AE809" s="9"/>
    </row>
    <row r="810" ht="14.25" customHeight="1">
      <c r="AB810" s="8"/>
      <c r="AD810" s="9"/>
      <c r="AE810" s="9"/>
    </row>
    <row r="811" ht="14.25" customHeight="1">
      <c r="AB811" s="8"/>
      <c r="AD811" s="9"/>
      <c r="AE811" s="9"/>
    </row>
    <row r="812" ht="14.25" customHeight="1">
      <c r="AB812" s="8"/>
      <c r="AD812" s="9"/>
      <c r="AE812" s="9"/>
    </row>
    <row r="813" ht="14.25" customHeight="1">
      <c r="AB813" s="8"/>
      <c r="AD813" s="9"/>
      <c r="AE813" s="9"/>
    </row>
    <row r="814" ht="14.25" customHeight="1">
      <c r="AB814" s="8"/>
      <c r="AD814" s="9"/>
      <c r="AE814" s="9"/>
    </row>
    <row r="815" ht="14.25" customHeight="1">
      <c r="AB815" s="8"/>
      <c r="AD815" s="9"/>
      <c r="AE815" s="9"/>
    </row>
    <row r="816" ht="14.25" customHeight="1">
      <c r="AB816" s="8"/>
      <c r="AD816" s="9"/>
      <c r="AE816" s="9"/>
    </row>
    <row r="817" ht="14.25" customHeight="1">
      <c r="AB817" s="8"/>
      <c r="AD817" s="9"/>
      <c r="AE817" s="9"/>
    </row>
    <row r="818" ht="14.25" customHeight="1">
      <c r="AB818" s="8"/>
      <c r="AD818" s="9"/>
      <c r="AE818" s="9"/>
    </row>
    <row r="819" ht="14.25" customHeight="1">
      <c r="AB819" s="8"/>
      <c r="AD819" s="9"/>
      <c r="AE819" s="9"/>
    </row>
    <row r="820" ht="14.25" customHeight="1">
      <c r="AB820" s="8"/>
      <c r="AD820" s="9"/>
      <c r="AE820" s="9"/>
    </row>
    <row r="821" ht="14.25" customHeight="1">
      <c r="AB821" s="8"/>
      <c r="AD821" s="9"/>
      <c r="AE821" s="9"/>
    </row>
    <row r="822" ht="14.25" customHeight="1">
      <c r="AB822" s="8"/>
      <c r="AD822" s="9"/>
      <c r="AE822" s="9"/>
    </row>
    <row r="823" ht="14.25" customHeight="1">
      <c r="AB823" s="8"/>
      <c r="AD823" s="9"/>
      <c r="AE823" s="9"/>
    </row>
    <row r="824" ht="14.25" customHeight="1">
      <c r="AB824" s="8"/>
      <c r="AD824" s="9"/>
      <c r="AE824" s="9"/>
    </row>
    <row r="825" ht="14.25" customHeight="1">
      <c r="AB825" s="8"/>
      <c r="AD825" s="9"/>
      <c r="AE825" s="9"/>
    </row>
    <row r="826" ht="14.25" customHeight="1">
      <c r="AB826" s="8"/>
      <c r="AD826" s="9"/>
      <c r="AE826" s="9"/>
    </row>
    <row r="827" ht="14.25" customHeight="1">
      <c r="AB827" s="8"/>
      <c r="AD827" s="9"/>
      <c r="AE827" s="9"/>
    </row>
    <row r="828" ht="14.25" customHeight="1">
      <c r="AB828" s="8"/>
      <c r="AD828" s="9"/>
      <c r="AE828" s="9"/>
    </row>
    <row r="829" ht="14.25" customHeight="1">
      <c r="AB829" s="8"/>
      <c r="AD829" s="9"/>
      <c r="AE829" s="9"/>
    </row>
    <row r="830" ht="14.25" customHeight="1">
      <c r="AB830" s="8"/>
      <c r="AD830" s="9"/>
      <c r="AE830" s="9"/>
    </row>
    <row r="831" ht="14.25" customHeight="1">
      <c r="AB831" s="8"/>
      <c r="AD831" s="9"/>
      <c r="AE831" s="9"/>
    </row>
    <row r="832" ht="14.25" customHeight="1">
      <c r="AB832" s="8"/>
      <c r="AD832" s="9"/>
      <c r="AE832" s="9"/>
    </row>
    <row r="833" ht="14.25" customHeight="1">
      <c r="AB833" s="8"/>
      <c r="AD833" s="9"/>
      <c r="AE833" s="9"/>
    </row>
    <row r="834" ht="14.25" customHeight="1">
      <c r="AB834" s="8"/>
      <c r="AD834" s="9"/>
      <c r="AE834" s="9"/>
    </row>
    <row r="835" ht="14.25" customHeight="1">
      <c r="AB835" s="8"/>
      <c r="AD835" s="9"/>
      <c r="AE835" s="9"/>
    </row>
    <row r="836" ht="14.25" customHeight="1">
      <c r="AB836" s="8"/>
      <c r="AD836" s="9"/>
      <c r="AE836" s="9"/>
    </row>
    <row r="837" ht="14.25" customHeight="1">
      <c r="AB837" s="8"/>
      <c r="AD837" s="9"/>
      <c r="AE837" s="9"/>
    </row>
    <row r="838" ht="14.25" customHeight="1">
      <c r="AB838" s="8"/>
      <c r="AD838" s="9"/>
      <c r="AE838" s="9"/>
    </row>
    <row r="839" ht="14.25" customHeight="1">
      <c r="AB839" s="8"/>
      <c r="AD839" s="9"/>
      <c r="AE839" s="9"/>
    </row>
    <row r="840" ht="14.25" customHeight="1">
      <c r="AB840" s="8"/>
      <c r="AD840" s="9"/>
      <c r="AE840" s="9"/>
    </row>
    <row r="841" ht="14.25" customHeight="1">
      <c r="AB841" s="8"/>
      <c r="AD841" s="9"/>
      <c r="AE841" s="9"/>
    </row>
    <row r="842" ht="14.25" customHeight="1">
      <c r="AB842" s="8"/>
      <c r="AD842" s="9"/>
      <c r="AE842" s="9"/>
    </row>
    <row r="843" ht="14.25" customHeight="1">
      <c r="AB843" s="8"/>
      <c r="AD843" s="9"/>
      <c r="AE843" s="9"/>
    </row>
    <row r="844" ht="14.25" customHeight="1">
      <c r="AB844" s="8"/>
      <c r="AD844" s="9"/>
      <c r="AE844" s="9"/>
    </row>
    <row r="845" ht="14.25" customHeight="1">
      <c r="AB845" s="8"/>
      <c r="AD845" s="9"/>
      <c r="AE845" s="9"/>
    </row>
    <row r="846" ht="14.25" customHeight="1">
      <c r="AB846" s="8"/>
      <c r="AD846" s="9"/>
      <c r="AE846" s="9"/>
    </row>
    <row r="847" ht="14.25" customHeight="1">
      <c r="AB847" s="8"/>
      <c r="AD847" s="9"/>
      <c r="AE847" s="9"/>
    </row>
    <row r="848" ht="14.25" customHeight="1">
      <c r="AB848" s="8"/>
      <c r="AD848" s="9"/>
      <c r="AE848" s="9"/>
    </row>
    <row r="849" ht="14.25" customHeight="1">
      <c r="AB849" s="8"/>
      <c r="AD849" s="9"/>
      <c r="AE849" s="9"/>
    </row>
    <row r="850" ht="14.25" customHeight="1">
      <c r="AB850" s="8"/>
      <c r="AD850" s="9"/>
      <c r="AE850" s="9"/>
    </row>
    <row r="851" ht="14.25" customHeight="1">
      <c r="AB851" s="8"/>
      <c r="AD851" s="9"/>
      <c r="AE851" s="9"/>
    </row>
    <row r="852" ht="14.25" customHeight="1">
      <c r="AB852" s="8"/>
      <c r="AD852" s="9"/>
      <c r="AE852" s="9"/>
    </row>
    <row r="853" ht="14.25" customHeight="1">
      <c r="AB853" s="8"/>
      <c r="AD853" s="9"/>
      <c r="AE853" s="9"/>
    </row>
    <row r="854" ht="14.25" customHeight="1">
      <c r="AB854" s="8"/>
      <c r="AD854" s="9"/>
      <c r="AE854" s="9"/>
    </row>
    <row r="855" ht="14.25" customHeight="1">
      <c r="AB855" s="8"/>
      <c r="AD855" s="9"/>
      <c r="AE855" s="9"/>
    </row>
    <row r="856" ht="14.25" customHeight="1">
      <c r="AB856" s="8"/>
      <c r="AD856" s="9"/>
      <c r="AE856" s="9"/>
    </row>
    <row r="857" ht="14.25" customHeight="1">
      <c r="AB857" s="8"/>
      <c r="AD857" s="9"/>
      <c r="AE857" s="9"/>
    </row>
    <row r="858" ht="14.25" customHeight="1">
      <c r="AB858" s="8"/>
      <c r="AD858" s="9"/>
      <c r="AE858" s="9"/>
    </row>
    <row r="859" ht="14.25" customHeight="1">
      <c r="AB859" s="8"/>
      <c r="AD859" s="9"/>
      <c r="AE859" s="9"/>
    </row>
    <row r="860" ht="14.25" customHeight="1">
      <c r="AB860" s="8"/>
      <c r="AD860" s="9"/>
      <c r="AE860" s="9"/>
    </row>
    <row r="861" ht="14.25" customHeight="1">
      <c r="AB861" s="8"/>
      <c r="AD861" s="9"/>
      <c r="AE861" s="9"/>
    </row>
    <row r="862" ht="14.25" customHeight="1">
      <c r="AB862" s="8"/>
      <c r="AD862" s="9"/>
      <c r="AE862" s="9"/>
    </row>
    <row r="863" ht="14.25" customHeight="1">
      <c r="AB863" s="8"/>
      <c r="AD863" s="9"/>
      <c r="AE863" s="9"/>
    </row>
    <row r="864" ht="14.25" customHeight="1">
      <c r="AB864" s="8"/>
      <c r="AD864" s="9"/>
      <c r="AE864" s="9"/>
    </row>
    <row r="865" ht="14.25" customHeight="1">
      <c r="AB865" s="8"/>
      <c r="AD865" s="9"/>
      <c r="AE865" s="9"/>
    </row>
    <row r="866" ht="14.25" customHeight="1">
      <c r="AB866" s="8"/>
      <c r="AD866" s="9"/>
      <c r="AE866" s="9"/>
    </row>
    <row r="867" ht="14.25" customHeight="1">
      <c r="AB867" s="8"/>
      <c r="AD867" s="9"/>
      <c r="AE867" s="9"/>
    </row>
    <row r="868" ht="14.25" customHeight="1">
      <c r="AB868" s="8"/>
      <c r="AD868" s="9"/>
      <c r="AE868" s="9"/>
    </row>
    <row r="869" ht="14.25" customHeight="1">
      <c r="AB869" s="8"/>
      <c r="AD869" s="9"/>
      <c r="AE869" s="9"/>
    </row>
    <row r="870" ht="14.25" customHeight="1">
      <c r="AB870" s="8"/>
      <c r="AD870" s="9"/>
      <c r="AE870" s="9"/>
    </row>
    <row r="871" ht="14.25" customHeight="1">
      <c r="AB871" s="8"/>
      <c r="AD871" s="9"/>
      <c r="AE871" s="9"/>
    </row>
    <row r="872" ht="14.25" customHeight="1">
      <c r="AB872" s="8"/>
      <c r="AD872" s="9"/>
      <c r="AE872" s="9"/>
    </row>
    <row r="873" ht="14.25" customHeight="1">
      <c r="AB873" s="8"/>
      <c r="AD873" s="9"/>
      <c r="AE873" s="9"/>
    </row>
    <row r="874" ht="14.25" customHeight="1">
      <c r="AB874" s="8"/>
      <c r="AD874" s="9"/>
      <c r="AE874" s="9"/>
    </row>
    <row r="875" ht="14.25" customHeight="1">
      <c r="AB875" s="8"/>
      <c r="AD875" s="9"/>
      <c r="AE875" s="9"/>
    </row>
    <row r="876" ht="14.25" customHeight="1">
      <c r="AB876" s="8"/>
      <c r="AD876" s="9"/>
      <c r="AE876" s="9"/>
    </row>
    <row r="877" ht="14.25" customHeight="1">
      <c r="AB877" s="8"/>
      <c r="AD877" s="9"/>
      <c r="AE877" s="9"/>
    </row>
    <row r="878" ht="14.25" customHeight="1">
      <c r="AB878" s="8"/>
      <c r="AD878" s="9"/>
      <c r="AE878" s="9"/>
    </row>
    <row r="879" ht="14.25" customHeight="1">
      <c r="AB879" s="8"/>
      <c r="AD879" s="9"/>
      <c r="AE879" s="9"/>
    </row>
    <row r="880" ht="14.25" customHeight="1">
      <c r="AB880" s="8"/>
      <c r="AD880" s="9"/>
      <c r="AE880" s="9"/>
    </row>
    <row r="881" ht="14.25" customHeight="1">
      <c r="AB881" s="8"/>
      <c r="AD881" s="9"/>
      <c r="AE881" s="9"/>
    </row>
    <row r="882" ht="14.25" customHeight="1">
      <c r="AB882" s="8"/>
      <c r="AD882" s="9"/>
      <c r="AE882" s="9"/>
    </row>
    <row r="883" ht="14.25" customHeight="1">
      <c r="AB883" s="8"/>
      <c r="AD883" s="9"/>
      <c r="AE883" s="9"/>
    </row>
    <row r="884" ht="14.25" customHeight="1">
      <c r="AB884" s="8"/>
      <c r="AD884" s="9"/>
      <c r="AE884" s="9"/>
    </row>
    <row r="885" ht="14.25" customHeight="1">
      <c r="AB885" s="8"/>
      <c r="AD885" s="9"/>
      <c r="AE885" s="9"/>
    </row>
    <row r="886" ht="14.25" customHeight="1">
      <c r="AB886" s="8"/>
      <c r="AD886" s="9"/>
      <c r="AE886" s="9"/>
    </row>
    <row r="887" ht="14.25" customHeight="1">
      <c r="AB887" s="8"/>
      <c r="AD887" s="9"/>
      <c r="AE887" s="9"/>
    </row>
    <row r="888" ht="14.25" customHeight="1">
      <c r="AB888" s="8"/>
      <c r="AD888" s="9"/>
      <c r="AE888" s="9"/>
    </row>
    <row r="889" ht="14.25" customHeight="1">
      <c r="AB889" s="8"/>
      <c r="AD889" s="9"/>
      <c r="AE889" s="9"/>
    </row>
    <row r="890" ht="14.25" customHeight="1">
      <c r="AB890" s="8"/>
      <c r="AD890" s="9"/>
      <c r="AE890" s="9"/>
    </row>
    <row r="891" ht="14.25" customHeight="1">
      <c r="AB891" s="8"/>
      <c r="AD891" s="9"/>
      <c r="AE891" s="9"/>
    </row>
    <row r="892" ht="14.25" customHeight="1">
      <c r="AB892" s="8"/>
      <c r="AD892" s="9"/>
      <c r="AE892" s="9"/>
    </row>
    <row r="893" ht="14.25" customHeight="1">
      <c r="AB893" s="8"/>
      <c r="AD893" s="9"/>
      <c r="AE893" s="9"/>
    </row>
    <row r="894" ht="14.25" customHeight="1">
      <c r="AB894" s="8"/>
      <c r="AD894" s="9"/>
      <c r="AE894" s="9"/>
    </row>
    <row r="895" ht="14.25" customHeight="1">
      <c r="AB895" s="8"/>
      <c r="AD895" s="9"/>
      <c r="AE895" s="9"/>
    </row>
    <row r="896" ht="14.25" customHeight="1">
      <c r="AB896" s="8"/>
      <c r="AD896" s="9"/>
      <c r="AE896" s="9"/>
    </row>
    <row r="897" ht="14.25" customHeight="1">
      <c r="AB897" s="8"/>
      <c r="AD897" s="9"/>
      <c r="AE897" s="9"/>
    </row>
    <row r="898" ht="14.25" customHeight="1">
      <c r="AB898" s="8"/>
      <c r="AD898" s="9"/>
      <c r="AE898" s="9"/>
    </row>
    <row r="899" ht="14.25" customHeight="1">
      <c r="AB899" s="8"/>
      <c r="AD899" s="9"/>
      <c r="AE899" s="9"/>
    </row>
    <row r="900" ht="14.25" customHeight="1">
      <c r="AB900" s="8"/>
      <c r="AD900" s="9"/>
      <c r="AE900" s="9"/>
    </row>
    <row r="901" ht="14.25" customHeight="1">
      <c r="AB901" s="8"/>
      <c r="AD901" s="9"/>
      <c r="AE901" s="9"/>
    </row>
    <row r="902" ht="14.25" customHeight="1">
      <c r="AB902" s="8"/>
      <c r="AD902" s="9"/>
      <c r="AE902" s="9"/>
    </row>
    <row r="903" ht="14.25" customHeight="1">
      <c r="AB903" s="8"/>
      <c r="AD903" s="9"/>
      <c r="AE903" s="9"/>
    </row>
    <row r="904" ht="14.25" customHeight="1">
      <c r="AB904" s="8"/>
      <c r="AD904" s="9"/>
      <c r="AE904" s="9"/>
    </row>
    <row r="905" ht="14.25" customHeight="1">
      <c r="AB905" s="8"/>
      <c r="AD905" s="9"/>
      <c r="AE905" s="9"/>
    </row>
    <row r="906" ht="14.25" customHeight="1">
      <c r="AB906" s="8"/>
      <c r="AD906" s="9"/>
      <c r="AE906" s="9"/>
    </row>
    <row r="907" ht="14.25" customHeight="1">
      <c r="AB907" s="8"/>
      <c r="AD907" s="9"/>
      <c r="AE907" s="9"/>
    </row>
    <row r="908" ht="14.25" customHeight="1">
      <c r="AB908" s="8"/>
      <c r="AD908" s="9"/>
      <c r="AE908" s="9"/>
    </row>
    <row r="909" ht="14.25" customHeight="1">
      <c r="AB909" s="8"/>
      <c r="AD909" s="9"/>
      <c r="AE909" s="9"/>
    </row>
    <row r="910" ht="14.25" customHeight="1">
      <c r="AB910" s="8"/>
      <c r="AD910" s="9"/>
      <c r="AE910" s="9"/>
    </row>
    <row r="911" ht="14.25" customHeight="1">
      <c r="AB911" s="8"/>
      <c r="AD911" s="9"/>
      <c r="AE911" s="9"/>
    </row>
    <row r="912" ht="14.25" customHeight="1">
      <c r="AB912" s="8"/>
      <c r="AD912" s="9"/>
      <c r="AE912" s="9"/>
    </row>
    <row r="913" ht="14.25" customHeight="1">
      <c r="AB913" s="8"/>
      <c r="AD913" s="9"/>
      <c r="AE913" s="9"/>
    </row>
    <row r="914" ht="14.25" customHeight="1">
      <c r="AB914" s="8"/>
      <c r="AD914" s="9"/>
      <c r="AE914" s="9"/>
    </row>
    <row r="915" ht="14.25" customHeight="1">
      <c r="AB915" s="8"/>
      <c r="AD915" s="9"/>
      <c r="AE915" s="9"/>
    </row>
    <row r="916" ht="14.25" customHeight="1">
      <c r="AB916" s="8"/>
      <c r="AD916" s="9"/>
      <c r="AE916" s="9"/>
    </row>
    <row r="917" ht="14.25" customHeight="1">
      <c r="AB917" s="8"/>
      <c r="AD917" s="9"/>
      <c r="AE917" s="9"/>
    </row>
    <row r="918" ht="14.25" customHeight="1">
      <c r="AB918" s="8"/>
      <c r="AD918" s="9"/>
      <c r="AE918" s="9"/>
    </row>
    <row r="919" ht="14.25" customHeight="1">
      <c r="AB919" s="8"/>
      <c r="AD919" s="9"/>
      <c r="AE919" s="9"/>
    </row>
    <row r="920" ht="14.25" customHeight="1">
      <c r="AB920" s="8"/>
      <c r="AD920" s="9"/>
      <c r="AE920" s="9"/>
    </row>
    <row r="921" ht="14.25" customHeight="1">
      <c r="AB921" s="8"/>
      <c r="AD921" s="9"/>
      <c r="AE921" s="9"/>
    </row>
    <row r="922" ht="14.25" customHeight="1">
      <c r="AB922" s="8"/>
      <c r="AD922" s="9"/>
      <c r="AE922" s="9"/>
    </row>
    <row r="923" ht="14.25" customHeight="1">
      <c r="AB923" s="8"/>
      <c r="AD923" s="9"/>
      <c r="AE923" s="9"/>
    </row>
    <row r="924" ht="14.25" customHeight="1">
      <c r="AB924" s="8"/>
      <c r="AD924" s="9"/>
      <c r="AE924" s="9"/>
    </row>
    <row r="925" ht="14.25" customHeight="1">
      <c r="AB925" s="8"/>
      <c r="AD925" s="9"/>
      <c r="AE925" s="9"/>
    </row>
    <row r="926" ht="14.25" customHeight="1">
      <c r="AB926" s="8"/>
      <c r="AD926" s="9"/>
      <c r="AE926" s="9"/>
    </row>
    <row r="927" ht="14.25" customHeight="1">
      <c r="AB927" s="8"/>
      <c r="AD927" s="9"/>
      <c r="AE927" s="9"/>
    </row>
    <row r="928" ht="14.25" customHeight="1">
      <c r="AB928" s="8"/>
      <c r="AD928" s="9"/>
      <c r="AE928" s="9"/>
    </row>
    <row r="929" ht="14.25" customHeight="1">
      <c r="AB929" s="8"/>
      <c r="AD929" s="9"/>
      <c r="AE929" s="9"/>
    </row>
    <row r="930" ht="14.25" customHeight="1">
      <c r="AB930" s="8"/>
      <c r="AD930" s="9"/>
      <c r="AE930" s="9"/>
    </row>
    <row r="931" ht="14.25" customHeight="1">
      <c r="AB931" s="8"/>
      <c r="AD931" s="9"/>
      <c r="AE931" s="9"/>
    </row>
    <row r="932" ht="14.25" customHeight="1">
      <c r="AB932" s="8"/>
      <c r="AD932" s="9"/>
      <c r="AE932" s="9"/>
    </row>
    <row r="933" ht="14.25" customHeight="1">
      <c r="AB933" s="8"/>
      <c r="AD933" s="9"/>
      <c r="AE933" s="9"/>
    </row>
    <row r="934" ht="14.25" customHeight="1">
      <c r="AB934" s="8"/>
      <c r="AD934" s="9"/>
      <c r="AE934" s="9"/>
    </row>
    <row r="935" ht="14.25" customHeight="1">
      <c r="AB935" s="8"/>
      <c r="AD935" s="9"/>
      <c r="AE935" s="9"/>
    </row>
    <row r="936" ht="14.25" customHeight="1">
      <c r="AB936" s="8"/>
      <c r="AD936" s="9"/>
      <c r="AE936" s="9"/>
    </row>
    <row r="937" ht="14.25" customHeight="1">
      <c r="AB937" s="8"/>
      <c r="AD937" s="9"/>
      <c r="AE937" s="9"/>
    </row>
    <row r="938" ht="14.25" customHeight="1">
      <c r="AB938" s="8"/>
      <c r="AD938" s="9"/>
      <c r="AE938" s="9"/>
    </row>
    <row r="939" ht="14.25" customHeight="1">
      <c r="AB939" s="8"/>
      <c r="AD939" s="9"/>
      <c r="AE939" s="9"/>
    </row>
    <row r="940" ht="14.25" customHeight="1">
      <c r="AB940" s="8"/>
      <c r="AD940" s="9"/>
      <c r="AE940" s="9"/>
    </row>
    <row r="941" ht="14.25" customHeight="1">
      <c r="AB941" s="8"/>
      <c r="AD941" s="9"/>
      <c r="AE941" s="9"/>
    </row>
    <row r="942" ht="14.25" customHeight="1">
      <c r="AB942" s="8"/>
      <c r="AD942" s="9"/>
      <c r="AE942" s="9"/>
    </row>
    <row r="943" ht="14.25" customHeight="1">
      <c r="AB943" s="8"/>
      <c r="AD943" s="9"/>
      <c r="AE943" s="9"/>
    </row>
    <row r="944" ht="14.25" customHeight="1">
      <c r="AB944" s="8"/>
      <c r="AD944" s="9"/>
      <c r="AE944" s="9"/>
    </row>
    <row r="945" ht="14.25" customHeight="1">
      <c r="AB945" s="8"/>
      <c r="AD945" s="9"/>
      <c r="AE945" s="9"/>
    </row>
    <row r="946" ht="14.25" customHeight="1">
      <c r="AB946" s="8"/>
      <c r="AD946" s="9"/>
      <c r="AE946" s="9"/>
    </row>
    <row r="947" ht="14.25" customHeight="1">
      <c r="AB947" s="8"/>
      <c r="AD947" s="9"/>
      <c r="AE947" s="9"/>
    </row>
    <row r="948" ht="14.25" customHeight="1">
      <c r="AB948" s="8"/>
      <c r="AD948" s="9"/>
      <c r="AE948" s="9"/>
    </row>
    <row r="949" ht="14.25" customHeight="1">
      <c r="AB949" s="8"/>
      <c r="AD949" s="9"/>
      <c r="AE949" s="9"/>
    </row>
    <row r="950" ht="14.25" customHeight="1">
      <c r="AB950" s="8"/>
      <c r="AD950" s="9"/>
      <c r="AE950" s="9"/>
    </row>
    <row r="951" ht="14.25" customHeight="1">
      <c r="AB951" s="8"/>
      <c r="AD951" s="9"/>
      <c r="AE951" s="9"/>
    </row>
    <row r="952" ht="14.25" customHeight="1">
      <c r="AB952" s="8"/>
      <c r="AD952" s="9"/>
      <c r="AE952" s="9"/>
    </row>
    <row r="953" ht="14.25" customHeight="1">
      <c r="AB953" s="8"/>
      <c r="AD953" s="9"/>
      <c r="AE953" s="9"/>
    </row>
    <row r="954" ht="14.25" customHeight="1">
      <c r="AB954" s="8"/>
      <c r="AD954" s="9"/>
      <c r="AE954" s="9"/>
    </row>
    <row r="955" ht="14.25" customHeight="1">
      <c r="AB955" s="8"/>
      <c r="AD955" s="9"/>
      <c r="AE955" s="9"/>
    </row>
    <row r="956" ht="14.25" customHeight="1">
      <c r="AB956" s="8"/>
      <c r="AD956" s="9"/>
      <c r="AE956" s="9"/>
    </row>
    <row r="957" ht="14.25" customHeight="1">
      <c r="AB957" s="8"/>
      <c r="AD957" s="9"/>
      <c r="AE957" s="9"/>
    </row>
    <row r="958" ht="14.25" customHeight="1">
      <c r="AB958" s="8"/>
      <c r="AD958" s="9"/>
      <c r="AE958" s="9"/>
    </row>
    <row r="959" ht="14.25" customHeight="1">
      <c r="AB959" s="8"/>
      <c r="AD959" s="9"/>
      <c r="AE959" s="9"/>
    </row>
    <row r="960" ht="14.25" customHeight="1">
      <c r="AB960" s="8"/>
      <c r="AD960" s="9"/>
      <c r="AE960" s="9"/>
    </row>
    <row r="961" ht="14.25" customHeight="1">
      <c r="AB961" s="8"/>
      <c r="AD961" s="9"/>
      <c r="AE961" s="9"/>
    </row>
    <row r="962" ht="14.25" customHeight="1">
      <c r="AB962" s="8"/>
      <c r="AD962" s="9"/>
      <c r="AE962" s="9"/>
    </row>
    <row r="963" ht="14.25" customHeight="1">
      <c r="AB963" s="8"/>
      <c r="AD963" s="9"/>
      <c r="AE963" s="9"/>
    </row>
    <row r="964" ht="14.25" customHeight="1">
      <c r="AB964" s="8"/>
      <c r="AD964" s="9"/>
      <c r="AE964" s="9"/>
    </row>
    <row r="965" ht="14.25" customHeight="1">
      <c r="AB965" s="8"/>
      <c r="AD965" s="9"/>
      <c r="AE965" s="9"/>
    </row>
    <row r="966" ht="14.25" customHeight="1">
      <c r="AB966" s="8"/>
      <c r="AD966" s="9"/>
      <c r="AE966" s="9"/>
    </row>
    <row r="967" ht="14.25" customHeight="1">
      <c r="AB967" s="8"/>
      <c r="AD967" s="9"/>
      <c r="AE967" s="9"/>
    </row>
    <row r="968" ht="14.25" customHeight="1">
      <c r="AB968" s="8"/>
      <c r="AD968" s="9"/>
      <c r="AE968" s="9"/>
    </row>
    <row r="969" ht="14.25" customHeight="1">
      <c r="AB969" s="8"/>
      <c r="AD969" s="9"/>
      <c r="AE969" s="9"/>
    </row>
    <row r="970" ht="14.25" customHeight="1">
      <c r="AB970" s="8"/>
      <c r="AD970" s="9"/>
      <c r="AE970" s="9"/>
    </row>
    <row r="971" ht="14.25" customHeight="1">
      <c r="AB971" s="8"/>
      <c r="AD971" s="9"/>
      <c r="AE971" s="9"/>
    </row>
    <row r="972" ht="14.25" customHeight="1">
      <c r="AB972" s="8"/>
      <c r="AD972" s="9"/>
      <c r="AE972" s="9"/>
    </row>
    <row r="973" ht="14.25" customHeight="1">
      <c r="AB973" s="8"/>
      <c r="AD973" s="9"/>
      <c r="AE973" s="9"/>
    </row>
    <row r="974" ht="14.25" customHeight="1">
      <c r="AB974" s="8"/>
      <c r="AD974" s="9"/>
      <c r="AE974" s="9"/>
    </row>
    <row r="975" ht="14.25" customHeight="1">
      <c r="AB975" s="8"/>
      <c r="AD975" s="9"/>
      <c r="AE975" s="9"/>
    </row>
    <row r="976" ht="14.25" customHeight="1">
      <c r="AB976" s="8"/>
      <c r="AD976" s="9"/>
      <c r="AE976" s="9"/>
    </row>
    <row r="977" ht="14.25" customHeight="1">
      <c r="AB977" s="8"/>
      <c r="AD977" s="9"/>
      <c r="AE977" s="9"/>
    </row>
    <row r="978" ht="14.25" customHeight="1">
      <c r="AB978" s="8"/>
      <c r="AD978" s="9"/>
      <c r="AE978" s="9"/>
    </row>
    <row r="979" ht="14.25" customHeight="1">
      <c r="AB979" s="8"/>
      <c r="AD979" s="9"/>
      <c r="AE979" s="9"/>
    </row>
    <row r="980" ht="14.25" customHeight="1">
      <c r="AB980" s="8"/>
      <c r="AD980" s="9"/>
      <c r="AE980" s="9"/>
    </row>
    <row r="981" ht="14.25" customHeight="1">
      <c r="AB981" s="8"/>
      <c r="AD981" s="9"/>
      <c r="AE981" s="9"/>
    </row>
    <row r="982" ht="14.25" customHeight="1">
      <c r="AB982" s="8"/>
      <c r="AD982" s="9"/>
      <c r="AE982" s="9"/>
    </row>
    <row r="983" ht="14.25" customHeight="1">
      <c r="AB983" s="8"/>
      <c r="AD983" s="9"/>
      <c r="AE983" s="9"/>
    </row>
    <row r="984" ht="14.25" customHeight="1">
      <c r="AB984" s="8"/>
      <c r="AD984" s="9"/>
      <c r="AE984" s="9"/>
    </row>
  </sheetData>
  <autoFilter ref="$A$3:$AC$10">
    <sortState ref="A3:AC10">
      <sortCondition descending="1" ref="Z3:Z10"/>
      <sortCondition descending="1" ref="R3:R10"/>
      <sortCondition ref="A3:A10"/>
    </sortState>
  </autoFilter>
  <conditionalFormatting sqref="Z3:Z10">
    <cfRule type="expression" dxfId="3" priority="1">
      <formula>R$2&gt;=6</formula>
    </cfRule>
  </conditionalFormatting>
  <conditionalFormatting sqref="AB3:AB10">
    <cfRule type="expression" dxfId="3" priority="2">
      <formula>R$2&lt;6</formula>
    </cfRule>
  </conditionalFormatting>
  <conditionalFormatting sqref="AA3:AA10">
    <cfRule type="expression" dxfId="4" priority="3">
      <formula>R$2&gt;=6</formula>
    </cfRule>
  </conditionalFormatting>
  <conditionalFormatting sqref="AC3:AC10">
    <cfRule type="expression" dxfId="4" priority="4">
      <formula>R$2&lt;6</formula>
    </cfRule>
  </conditionalFormatting>
  <conditionalFormatting sqref="Z3:Z10">
    <cfRule type="expression" dxfId="5" priority="5">
      <formula>R$2&lt;5</formula>
    </cfRule>
  </conditionalFormatting>
  <conditionalFormatting sqref="AB3:AB10">
    <cfRule type="expression" dxfId="5" priority="6">
      <formula>R$2&gt;5</formula>
    </cfRule>
  </conditionalFormatting>
  <printOptions/>
  <pageMargins bottom="0.75" footer="0.0" header="0.0" left="0.25" right="0.25" top="0.75"/>
  <pageSetup paperSize="9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41B48"/>
    <pageSetUpPr fitToPage="1"/>
  </sheetPr>
  <sheetViews>
    <sheetView showGridLines="0" workbookViewId="0"/>
  </sheetViews>
  <sheetFormatPr customHeight="1" defaultColWidth="14.43" defaultRowHeight="15.0"/>
  <cols>
    <col customWidth="1" min="1" max="1" width="4.57"/>
    <col customWidth="1" min="2" max="2" width="10.14"/>
    <col customWidth="1" min="3" max="3" width="21.0"/>
    <col customWidth="1" min="4" max="4" width="7.57"/>
    <col customWidth="1" min="5" max="5" width="22.43"/>
    <col customWidth="1" hidden="1" min="6" max="7" width="13.0"/>
    <col customWidth="1" min="8" max="11" width="13.0"/>
    <col customWidth="1" min="12" max="13" width="5.29"/>
    <col customWidth="1" min="14" max="14" width="12.71"/>
    <col customWidth="1" min="15" max="15" width="11.71"/>
    <col customWidth="1" min="16" max="21" width="5.29"/>
    <col customWidth="1" min="22" max="22" width="11.71"/>
    <col customWidth="1" min="23" max="61" width="14.71"/>
  </cols>
  <sheetData>
    <row r="1">
      <c r="A1" s="68"/>
      <c r="B1" s="182" t="str">
        <f>'R2D ml.'!A1</f>
        <v>R2 dívky mladší</v>
      </c>
      <c r="C1" s="143"/>
      <c r="D1" s="143"/>
      <c r="E1" s="144"/>
      <c r="F1" s="70" t="str">
        <f>HYPERLINK("https://docs.google.com/spreadsheets/d/e/2PACX-1vS1roU38t4rAuJHFnqHtt8bXDJobvKv1wBWROBMnAYM43MHo7OvDTmYFhRIq1asbs46PYB54OPsfv7c/pubhtml#gid=1478102671", "Zpět na rozcestník")</f>
        <v>Zpět na rozcestník</v>
      </c>
      <c r="G1" s="145"/>
      <c r="H1" s="146"/>
      <c r="I1" s="143"/>
      <c r="J1" s="144"/>
      <c r="K1" s="143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</row>
    <row r="2" ht="14.25" customHeight="1">
      <c r="A2" s="71"/>
      <c r="B2" s="147"/>
      <c r="C2" s="143"/>
      <c r="D2" s="143"/>
      <c r="E2" s="144"/>
      <c r="F2" s="143"/>
      <c r="G2" s="145"/>
      <c r="H2" s="145"/>
      <c r="I2" s="143"/>
      <c r="J2" s="144"/>
      <c r="K2" s="143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</row>
    <row r="3">
      <c r="A3" s="148"/>
      <c r="B3" s="267" t="s">
        <v>42</v>
      </c>
      <c r="C3" s="268" t="s">
        <v>2</v>
      </c>
      <c r="D3" s="269" t="s">
        <v>3</v>
      </c>
      <c r="E3" s="268" t="s">
        <v>4</v>
      </c>
      <c r="F3" s="270" t="s">
        <v>10</v>
      </c>
      <c r="G3" s="271" t="s">
        <v>12</v>
      </c>
      <c r="H3" s="272" t="s">
        <v>13</v>
      </c>
      <c r="I3" s="273" t="s">
        <v>14</v>
      </c>
      <c r="J3" s="274" t="s">
        <v>15</v>
      </c>
      <c r="K3" s="275" t="s">
        <v>16</v>
      </c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09"/>
      <c r="BB3" s="209"/>
      <c r="BC3" s="209"/>
      <c r="BD3" s="209"/>
      <c r="BE3" s="209"/>
      <c r="BF3" s="209"/>
      <c r="BG3" s="209"/>
      <c r="BH3" s="209"/>
      <c r="BI3" s="209"/>
    </row>
    <row r="4" ht="18.0" customHeight="1">
      <c r="A4" s="160"/>
      <c r="B4" s="276">
        <f>'R2D ml.'!A4</f>
        <v>5</v>
      </c>
      <c r="C4" s="277" t="str">
        <f>'R2D ml.'!B4</f>
        <v>Nela Gerencséry</v>
      </c>
      <c r="D4" s="278">
        <f>'R2D ml.'!C4</f>
        <v>2016</v>
      </c>
      <c r="E4" s="279" t="str">
        <f>'R2D ml.'!D4</f>
        <v>GT Šestajovice</v>
      </c>
      <c r="F4" s="280">
        <f>'R2D ml.'!J4</f>
        <v>10.1</v>
      </c>
      <c r="G4" s="281">
        <f>'R2D ml.'!Q4</f>
        <v>15.7</v>
      </c>
      <c r="H4" s="282">
        <f t="shared" ref="H4:H10" si="1">IF(F4="","",F4+G4)</f>
        <v>25.8</v>
      </c>
      <c r="I4" s="283">
        <f>IF(H4="","",_xlfn.RANK.EQ(H4,H$4:H$110))</f>
        <v>6</v>
      </c>
      <c r="J4" s="284" t="str">
        <f>'R2D ml.'!Z4</f>
        <v/>
      </c>
      <c r="K4" s="285" t="str">
        <f>IF(J4="","",_xlfn.RANK.EQ(J4,J$4:J$110))</f>
        <v/>
      </c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  <c r="BD4" s="145"/>
      <c r="BE4" s="145"/>
      <c r="BF4" s="145"/>
      <c r="BG4" s="145"/>
      <c r="BH4" s="145"/>
      <c r="BI4" s="145"/>
    </row>
    <row r="5" ht="18.0" customHeight="1">
      <c r="A5" s="160"/>
      <c r="B5" s="286">
        <f>'R2D ml.'!A5</f>
        <v>1</v>
      </c>
      <c r="C5" s="287" t="str">
        <f>'R2D ml.'!B5</f>
        <v>Anna Masaryková</v>
      </c>
      <c r="D5" s="288">
        <f>'R2D ml.'!C5</f>
        <v>2016</v>
      </c>
      <c r="E5" s="289" t="str">
        <f>'R2D ml.'!D5</f>
        <v>TJ Aero Odolena Voda</v>
      </c>
      <c r="F5" s="280">
        <f>'R2D ml.'!J5</f>
        <v>11.2</v>
      </c>
      <c r="G5" s="281">
        <f>'R2D ml.'!Q5</f>
        <v>14.5</v>
      </c>
      <c r="H5" s="282">
        <f t="shared" si="1"/>
        <v>25.7</v>
      </c>
      <c r="I5" s="283">
        <f t="shared" ref="I5:I10" si="2">IF(H5="","",_xlfn.RANK.EQ(H5,H$4:H$10))</f>
        <v>7</v>
      </c>
      <c r="J5" s="284" t="str">
        <f>'R2D ml.'!Z5</f>
        <v/>
      </c>
      <c r="K5" s="285" t="str">
        <f t="shared" ref="K5:K10" si="3">IF(J5="","",_xlfn.RANK.EQ(J5,J$4:J$10))</f>
        <v/>
      </c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</row>
    <row r="6" ht="18.0" customHeight="1">
      <c r="A6" s="160"/>
      <c r="B6" s="286">
        <f>'R2D ml.'!A6</f>
        <v>2</v>
      </c>
      <c r="C6" s="287" t="str">
        <f>'R2D ml.'!B6</f>
        <v>Nina Hutníková</v>
      </c>
      <c r="D6" s="288">
        <f>'R2D ml.'!C6</f>
        <v>2016</v>
      </c>
      <c r="E6" s="289" t="str">
        <f>'R2D ml.'!D6</f>
        <v>Trampolíny Košice</v>
      </c>
      <c r="F6" s="280">
        <f>'R2D ml.'!J6</f>
        <v>15.1</v>
      </c>
      <c r="G6" s="281">
        <f>'R2D ml.'!Q6</f>
        <v>16.4</v>
      </c>
      <c r="H6" s="282">
        <f t="shared" si="1"/>
        <v>31.5</v>
      </c>
      <c r="I6" s="283">
        <f t="shared" si="2"/>
        <v>1</v>
      </c>
      <c r="J6" s="284">
        <f>'R2D ml.'!Z6</f>
        <v>16.5</v>
      </c>
      <c r="K6" s="285">
        <f t="shared" si="3"/>
        <v>1</v>
      </c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</row>
    <row r="7" ht="18.0" customHeight="1">
      <c r="A7" s="160"/>
      <c r="B7" s="286">
        <f>'R2D ml.'!A7</f>
        <v>7</v>
      </c>
      <c r="C7" s="287" t="str">
        <f>'R2D ml.'!B7</f>
        <v>Elizabeth Dužíková</v>
      </c>
      <c r="D7" s="288">
        <f>'R2D ml.'!C7</f>
        <v>2016</v>
      </c>
      <c r="E7" s="289" t="str">
        <f>'R2D ml.'!D7</f>
        <v>TJ AVIA Čakovice</v>
      </c>
      <c r="F7" s="280">
        <f>'R2D ml.'!J7</f>
        <v>13.8</v>
      </c>
      <c r="G7" s="281">
        <f>'R2D ml.'!Q7</f>
        <v>15</v>
      </c>
      <c r="H7" s="282">
        <f t="shared" si="1"/>
        <v>28.8</v>
      </c>
      <c r="I7" s="283">
        <f t="shared" si="2"/>
        <v>2</v>
      </c>
      <c r="J7" s="284">
        <f>'R2D ml.'!Z7</f>
        <v>15.2</v>
      </c>
      <c r="K7" s="285">
        <f t="shared" si="3"/>
        <v>2</v>
      </c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</row>
    <row r="8" ht="18.0" customHeight="1">
      <c r="A8" s="160"/>
      <c r="B8" s="286">
        <f>'R2D ml.'!A8</f>
        <v>6</v>
      </c>
      <c r="C8" s="287" t="str">
        <f>'R2D ml.'!B8</f>
        <v>Maya Vocetková </v>
      </c>
      <c r="D8" s="288">
        <f>'R2D ml.'!C8</f>
        <v>2017</v>
      </c>
      <c r="E8" s="289" t="str">
        <f>'R2D ml.'!D8</f>
        <v>TJ Sokol Žižkov I</v>
      </c>
      <c r="F8" s="280">
        <f>'R2D ml.'!J8</f>
        <v>11.7</v>
      </c>
      <c r="G8" s="281">
        <f>'R2D ml.'!Q8</f>
        <v>14.9</v>
      </c>
      <c r="H8" s="282">
        <f t="shared" si="1"/>
        <v>26.6</v>
      </c>
      <c r="I8" s="283">
        <f t="shared" si="2"/>
        <v>5</v>
      </c>
      <c r="J8" s="284">
        <f>'R2D ml.'!Z8</f>
        <v>14.9</v>
      </c>
      <c r="K8" s="285">
        <f t="shared" si="3"/>
        <v>3</v>
      </c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</row>
    <row r="9" ht="18.0" customHeight="1">
      <c r="A9" s="160"/>
      <c r="B9" s="286">
        <f>'R2D ml.'!A9</f>
        <v>4</v>
      </c>
      <c r="C9" s="287" t="str">
        <f>'R2D ml.'!B9</f>
        <v>Tara Černá </v>
      </c>
      <c r="D9" s="288">
        <f>'R2D ml.'!C9</f>
        <v>2017</v>
      </c>
      <c r="E9" s="289" t="str">
        <f>'R2D ml.'!D9</f>
        <v>TJ Sokol Žižkov I</v>
      </c>
      <c r="F9" s="280">
        <f>'R2D ml.'!J9</f>
        <v>14.1</v>
      </c>
      <c r="G9" s="281">
        <f>'R2D ml.'!Q9</f>
        <v>14.7</v>
      </c>
      <c r="H9" s="282">
        <f t="shared" si="1"/>
        <v>28.8</v>
      </c>
      <c r="I9" s="283">
        <f t="shared" si="2"/>
        <v>3</v>
      </c>
      <c r="J9" s="284">
        <f>'R2D ml.'!Z9</f>
        <v>13.5</v>
      </c>
      <c r="K9" s="285">
        <f t="shared" si="3"/>
        <v>4</v>
      </c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</row>
    <row r="10" ht="18.0" customHeight="1">
      <c r="A10" s="160"/>
      <c r="B10" s="290">
        <f>'R2D ml.'!A10</f>
        <v>3</v>
      </c>
      <c r="C10" s="291" t="str">
        <f>'R2D ml.'!B10</f>
        <v>Nikola Slabihoudová</v>
      </c>
      <c r="D10" s="292">
        <f>'R2D ml.'!C10</f>
        <v>2016</v>
      </c>
      <c r="E10" s="293" t="str">
        <f>'R2D ml.'!D10</f>
        <v>TJ Aero Odolena Voda</v>
      </c>
      <c r="F10" s="294">
        <f>'R2D ml.'!J10</f>
        <v>14.3</v>
      </c>
      <c r="G10" s="295">
        <f>'R2D ml.'!Q10</f>
        <v>12.5</v>
      </c>
      <c r="H10" s="296">
        <f t="shared" si="1"/>
        <v>26.8</v>
      </c>
      <c r="I10" s="297">
        <f t="shared" si="2"/>
        <v>4</v>
      </c>
      <c r="J10" s="298">
        <f>'R2D ml.'!Z10</f>
        <v>11.3</v>
      </c>
      <c r="K10" s="299">
        <f t="shared" si="3"/>
        <v>5</v>
      </c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</row>
    <row r="11">
      <c r="A11" s="82"/>
      <c r="G11" s="145"/>
      <c r="H11" s="145"/>
      <c r="I11" s="178"/>
      <c r="J11" s="179"/>
      <c r="K11" s="181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</row>
    <row r="12">
      <c r="A12" s="82"/>
      <c r="G12" s="145"/>
      <c r="H12" s="145"/>
      <c r="I12" s="178"/>
      <c r="J12" s="179"/>
      <c r="K12" s="181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</row>
    <row r="13">
      <c r="A13" s="82"/>
      <c r="G13" s="145"/>
      <c r="H13" s="145"/>
      <c r="I13" s="178"/>
      <c r="J13" s="179"/>
      <c r="K13" s="181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</row>
    <row r="14">
      <c r="A14" s="82"/>
      <c r="G14" s="145"/>
      <c r="H14" s="145"/>
      <c r="I14" s="178"/>
      <c r="J14" s="179"/>
      <c r="K14" s="181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</row>
    <row r="15">
      <c r="A15" s="82"/>
      <c r="B15" s="145"/>
      <c r="C15" s="178"/>
      <c r="D15" s="178"/>
      <c r="E15" s="179"/>
      <c r="F15" s="178"/>
      <c r="G15" s="145"/>
      <c r="H15" s="145"/>
      <c r="I15" s="178"/>
      <c r="J15" s="179"/>
      <c r="K15" s="181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</row>
    <row r="16" ht="14.25" customHeight="1">
      <c r="A16" s="82"/>
      <c r="B16" s="145"/>
      <c r="C16" s="178"/>
      <c r="D16" s="178"/>
      <c r="E16" s="179"/>
      <c r="F16" s="178"/>
      <c r="G16" s="145"/>
      <c r="H16" s="145"/>
      <c r="I16" s="178"/>
      <c r="J16" s="179"/>
      <c r="K16" s="181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</row>
    <row r="17" ht="14.25" customHeight="1">
      <c r="A17" s="101"/>
      <c r="B17" s="145"/>
      <c r="C17" s="178"/>
      <c r="D17" s="178"/>
      <c r="E17" s="179"/>
      <c r="F17" s="178"/>
      <c r="G17" s="145"/>
      <c r="H17" s="145"/>
      <c r="I17" s="178"/>
      <c r="J17" s="179"/>
      <c r="K17" s="181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</row>
    <row r="18" ht="14.25" customHeight="1">
      <c r="A18" s="111"/>
      <c r="B18" s="145"/>
      <c r="C18" s="178"/>
      <c r="D18" s="178"/>
      <c r="E18" s="179"/>
      <c r="F18" s="178"/>
      <c r="G18" s="145"/>
      <c r="H18" s="145"/>
      <c r="I18" s="178"/>
      <c r="J18" s="179"/>
      <c r="K18" s="181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</row>
    <row r="19" ht="14.25" customHeight="1">
      <c r="A19" s="111"/>
      <c r="B19" s="145"/>
      <c r="C19" s="178"/>
      <c r="D19" s="178"/>
      <c r="E19" s="179"/>
      <c r="F19" s="178"/>
      <c r="G19" s="145"/>
      <c r="H19" s="145"/>
      <c r="I19" s="178"/>
      <c r="J19" s="179"/>
      <c r="K19" s="181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</row>
    <row r="20" ht="14.25" customHeight="1">
      <c r="A20" s="111"/>
      <c r="B20" s="145"/>
      <c r="C20" s="178"/>
      <c r="D20" s="178"/>
      <c r="E20" s="179"/>
      <c r="F20" s="178"/>
      <c r="G20" s="145"/>
      <c r="H20" s="145"/>
      <c r="I20" s="178"/>
      <c r="J20" s="179"/>
      <c r="K20" s="181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</row>
    <row r="21" ht="14.25" customHeight="1">
      <c r="A21" s="111"/>
      <c r="B21" s="145"/>
      <c r="C21" s="178"/>
      <c r="D21" s="178"/>
      <c r="E21" s="179"/>
      <c r="F21" s="178"/>
      <c r="G21" s="145"/>
      <c r="H21" s="145"/>
      <c r="I21" s="178"/>
      <c r="J21" s="179"/>
      <c r="K21" s="181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</row>
    <row r="22" ht="14.25" customHeight="1">
      <c r="A22" s="111"/>
      <c r="B22" s="145"/>
      <c r="C22" s="178"/>
      <c r="D22" s="178"/>
      <c r="E22" s="179"/>
      <c r="F22" s="178"/>
      <c r="G22" s="145"/>
      <c r="H22" s="145"/>
      <c r="I22" s="178"/>
      <c r="J22" s="179"/>
      <c r="K22" s="181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</row>
    <row r="23" ht="14.25" customHeight="1">
      <c r="A23" s="111"/>
      <c r="B23" s="145"/>
      <c r="C23" s="178"/>
      <c r="D23" s="178"/>
      <c r="E23" s="179"/>
      <c r="F23" s="178"/>
      <c r="G23" s="145"/>
      <c r="H23" s="145"/>
      <c r="I23" s="178"/>
      <c r="J23" s="179"/>
      <c r="K23" s="181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</row>
    <row r="24" ht="14.25" customHeight="1">
      <c r="A24" s="111"/>
      <c r="B24" s="145"/>
      <c r="C24" s="178"/>
      <c r="D24" s="178"/>
      <c r="E24" s="179"/>
      <c r="F24" s="178"/>
      <c r="G24" s="145"/>
      <c r="H24" s="145"/>
      <c r="I24" s="178"/>
      <c r="J24" s="179"/>
      <c r="K24" s="181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</row>
    <row r="25" ht="14.25" customHeight="1">
      <c r="A25" s="111"/>
      <c r="B25" s="145"/>
      <c r="C25" s="178"/>
      <c r="D25" s="178"/>
      <c r="E25" s="179"/>
      <c r="F25" s="178"/>
      <c r="G25" s="145"/>
      <c r="H25" s="145"/>
      <c r="I25" s="178"/>
      <c r="J25" s="179"/>
      <c r="K25" s="181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</row>
    <row r="26" ht="14.25" customHeight="1">
      <c r="A26" s="111"/>
      <c r="B26" s="145"/>
      <c r="C26" s="178"/>
      <c r="D26" s="178"/>
      <c r="E26" s="179"/>
      <c r="F26" s="178"/>
      <c r="G26" s="145"/>
      <c r="H26" s="145"/>
      <c r="I26" s="178"/>
      <c r="J26" s="179"/>
      <c r="K26" s="181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</row>
    <row r="27" ht="14.25" customHeight="1">
      <c r="A27" s="111"/>
      <c r="B27" s="145"/>
      <c r="C27" s="178"/>
      <c r="D27" s="178"/>
      <c r="E27" s="179"/>
      <c r="F27" s="178"/>
      <c r="G27" s="145"/>
      <c r="H27" s="145"/>
      <c r="I27" s="178"/>
      <c r="J27" s="179"/>
      <c r="K27" s="181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</row>
    <row r="28" ht="14.25" customHeight="1">
      <c r="A28" s="111"/>
      <c r="B28" s="145"/>
      <c r="C28" s="178"/>
      <c r="D28" s="178"/>
      <c r="E28" s="179"/>
      <c r="F28" s="178"/>
      <c r="G28" s="145"/>
      <c r="H28" s="145"/>
      <c r="I28" s="178"/>
      <c r="J28" s="179"/>
      <c r="K28" s="181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</row>
    <row r="29" ht="14.25" customHeight="1">
      <c r="A29" s="111"/>
      <c r="B29" s="145"/>
      <c r="C29" s="178"/>
      <c r="D29" s="178"/>
      <c r="E29" s="179"/>
      <c r="F29" s="178"/>
      <c r="G29" s="145"/>
      <c r="H29" s="145"/>
      <c r="I29" s="178"/>
      <c r="J29" s="179"/>
      <c r="K29" s="181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</row>
    <row r="30" ht="14.25" customHeight="1">
      <c r="A30" s="111"/>
      <c r="B30" s="145"/>
      <c r="C30" s="178"/>
      <c r="D30" s="178"/>
      <c r="E30" s="179"/>
      <c r="F30" s="178"/>
      <c r="G30" s="145"/>
      <c r="H30" s="145"/>
      <c r="I30" s="178"/>
      <c r="J30" s="179"/>
      <c r="K30" s="181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</row>
    <row r="31" ht="14.25" customHeight="1">
      <c r="A31" s="111"/>
      <c r="B31" s="145"/>
      <c r="C31" s="178"/>
      <c r="D31" s="178"/>
      <c r="E31" s="179"/>
      <c r="F31" s="178"/>
      <c r="G31" s="145"/>
      <c r="H31" s="145"/>
      <c r="I31" s="178"/>
      <c r="J31" s="179"/>
      <c r="K31" s="181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</row>
    <row r="32" ht="14.25" customHeight="1">
      <c r="A32" s="111"/>
      <c r="B32" s="145"/>
      <c r="C32" s="178"/>
      <c r="D32" s="178"/>
      <c r="E32" s="179"/>
      <c r="F32" s="178"/>
      <c r="G32" s="145"/>
      <c r="H32" s="145"/>
      <c r="I32" s="178"/>
      <c r="J32" s="179"/>
      <c r="K32" s="181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</row>
    <row r="33" ht="14.25" customHeight="1">
      <c r="A33" s="111"/>
      <c r="B33" s="145"/>
      <c r="C33" s="178"/>
      <c r="D33" s="178"/>
      <c r="E33" s="179"/>
      <c r="F33" s="178"/>
      <c r="G33" s="145"/>
      <c r="H33" s="145"/>
      <c r="I33" s="178"/>
      <c r="J33" s="179"/>
      <c r="K33" s="181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</row>
    <row r="34" ht="14.25" customHeight="1">
      <c r="A34" s="111"/>
      <c r="B34" s="145"/>
      <c r="C34" s="178"/>
      <c r="D34" s="178"/>
      <c r="E34" s="179"/>
      <c r="F34" s="178"/>
      <c r="G34" s="145"/>
      <c r="H34" s="145"/>
      <c r="I34" s="178"/>
      <c r="J34" s="179"/>
      <c r="K34" s="181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</row>
    <row r="35" ht="14.25" customHeight="1">
      <c r="A35" s="111"/>
      <c r="B35" s="145"/>
      <c r="C35" s="178"/>
      <c r="D35" s="178"/>
      <c r="E35" s="179"/>
      <c r="F35" s="178"/>
      <c r="G35" s="145"/>
      <c r="H35" s="145"/>
      <c r="I35" s="178"/>
      <c r="J35" s="179"/>
      <c r="K35" s="181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</row>
    <row r="36" ht="14.25" customHeight="1">
      <c r="A36" s="111"/>
      <c r="B36" s="145"/>
      <c r="C36" s="178"/>
      <c r="D36" s="178"/>
      <c r="E36" s="179"/>
      <c r="F36" s="178"/>
      <c r="G36" s="145"/>
      <c r="H36" s="145"/>
      <c r="I36" s="178"/>
      <c r="J36" s="179"/>
      <c r="K36" s="181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</row>
    <row r="37" ht="14.25" customHeight="1">
      <c r="A37" s="111"/>
      <c r="B37" s="145"/>
      <c r="C37" s="178"/>
      <c r="D37" s="178"/>
      <c r="E37" s="179"/>
      <c r="F37" s="178"/>
      <c r="G37" s="145"/>
      <c r="H37" s="145"/>
      <c r="I37" s="178"/>
      <c r="J37" s="179"/>
      <c r="K37" s="181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</row>
    <row r="38" ht="14.25" customHeight="1">
      <c r="A38" s="111"/>
      <c r="B38" s="145"/>
      <c r="C38" s="178"/>
      <c r="D38" s="178"/>
      <c r="E38" s="179"/>
      <c r="F38" s="178"/>
      <c r="G38" s="145"/>
      <c r="H38" s="145"/>
      <c r="I38" s="178"/>
      <c r="J38" s="179"/>
      <c r="K38" s="181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</row>
    <row r="39" ht="14.25" customHeight="1">
      <c r="A39" s="111"/>
      <c r="B39" s="145"/>
      <c r="C39" s="178"/>
      <c r="D39" s="178"/>
      <c r="E39" s="179"/>
      <c r="F39" s="178"/>
      <c r="G39" s="145"/>
      <c r="H39" s="145"/>
      <c r="I39" s="178"/>
      <c r="J39" s="179"/>
      <c r="K39" s="181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5"/>
    </row>
    <row r="40" ht="14.25" customHeight="1">
      <c r="A40" s="111"/>
      <c r="B40" s="145"/>
      <c r="C40" s="178"/>
      <c r="D40" s="178"/>
      <c r="E40" s="179"/>
      <c r="F40" s="178"/>
      <c r="G40" s="145"/>
      <c r="H40" s="145"/>
      <c r="I40" s="178"/>
      <c r="J40" s="179"/>
      <c r="K40" s="181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</row>
    <row r="41" ht="14.25" customHeight="1">
      <c r="A41" s="111"/>
      <c r="B41" s="145"/>
      <c r="C41" s="178"/>
      <c r="D41" s="178"/>
      <c r="E41" s="179"/>
      <c r="F41" s="178"/>
      <c r="G41" s="145"/>
      <c r="H41" s="145"/>
      <c r="I41" s="178"/>
      <c r="J41" s="179"/>
      <c r="K41" s="181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</row>
    <row r="42" ht="14.25" customHeight="1">
      <c r="A42" s="111"/>
      <c r="B42" s="145"/>
      <c r="C42" s="178"/>
      <c r="D42" s="178"/>
      <c r="E42" s="179"/>
      <c r="F42" s="178"/>
      <c r="G42" s="145"/>
      <c r="H42" s="145"/>
      <c r="I42" s="178"/>
      <c r="J42" s="179"/>
      <c r="K42" s="181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</row>
    <row r="43" ht="14.25" customHeight="1">
      <c r="A43" s="111"/>
      <c r="B43" s="145"/>
      <c r="C43" s="178"/>
      <c r="D43" s="178"/>
      <c r="E43" s="179"/>
      <c r="F43" s="178"/>
      <c r="G43" s="145"/>
      <c r="H43" s="145"/>
      <c r="I43" s="178"/>
      <c r="J43" s="179"/>
      <c r="K43" s="181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</row>
    <row r="44" ht="14.25" customHeight="1">
      <c r="A44" s="111"/>
      <c r="B44" s="145"/>
      <c r="C44" s="178"/>
      <c r="D44" s="178"/>
      <c r="E44" s="179"/>
      <c r="F44" s="178"/>
      <c r="G44" s="145"/>
      <c r="H44" s="145"/>
      <c r="I44" s="178"/>
      <c r="J44" s="179"/>
      <c r="K44" s="181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</row>
    <row r="45" ht="14.25" customHeight="1">
      <c r="A45" s="111"/>
      <c r="B45" s="145"/>
      <c r="C45" s="178"/>
      <c r="D45" s="178"/>
      <c r="E45" s="179"/>
      <c r="F45" s="178"/>
      <c r="G45" s="145"/>
      <c r="H45" s="145"/>
      <c r="I45" s="178"/>
      <c r="J45" s="179"/>
      <c r="K45" s="181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</row>
    <row r="46" ht="14.25" customHeight="1">
      <c r="A46" s="111"/>
      <c r="B46" s="145"/>
      <c r="C46" s="178"/>
      <c r="D46" s="178"/>
      <c r="E46" s="179"/>
      <c r="F46" s="178"/>
      <c r="G46" s="145"/>
      <c r="H46" s="145"/>
      <c r="I46" s="178"/>
      <c r="J46" s="179"/>
      <c r="K46" s="181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</row>
    <row r="47" ht="14.25" customHeight="1">
      <c r="A47" s="111"/>
      <c r="B47" s="145"/>
      <c r="C47" s="178"/>
      <c r="D47" s="178"/>
      <c r="E47" s="179"/>
      <c r="F47" s="178"/>
      <c r="G47" s="145"/>
      <c r="H47" s="145"/>
      <c r="I47" s="178"/>
      <c r="J47" s="179"/>
      <c r="K47" s="181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</row>
    <row r="48" ht="14.25" customHeight="1">
      <c r="A48" s="111"/>
      <c r="B48" s="145"/>
      <c r="C48" s="178"/>
      <c r="D48" s="178"/>
      <c r="E48" s="179"/>
      <c r="F48" s="178"/>
      <c r="G48" s="145"/>
      <c r="H48" s="145"/>
      <c r="I48" s="178"/>
      <c r="J48" s="179"/>
      <c r="K48" s="181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</row>
    <row r="49" ht="14.25" customHeight="1">
      <c r="A49" s="111"/>
      <c r="B49" s="145"/>
      <c r="C49" s="178"/>
      <c r="D49" s="178"/>
      <c r="E49" s="179"/>
      <c r="F49" s="178"/>
      <c r="G49" s="145"/>
      <c r="H49" s="145"/>
      <c r="I49" s="178"/>
      <c r="J49" s="179"/>
      <c r="K49" s="181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</row>
    <row r="50" ht="14.25" customHeight="1">
      <c r="A50" s="111"/>
      <c r="B50" s="145"/>
      <c r="C50" s="178"/>
      <c r="D50" s="178"/>
      <c r="E50" s="179"/>
      <c r="F50" s="178"/>
      <c r="G50" s="145"/>
      <c r="H50" s="145"/>
      <c r="I50" s="178"/>
      <c r="J50" s="179"/>
      <c r="K50" s="181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</row>
    <row r="51" ht="14.25" customHeight="1">
      <c r="A51" s="111"/>
      <c r="B51" s="145"/>
      <c r="C51" s="178"/>
      <c r="D51" s="178"/>
      <c r="E51" s="179"/>
      <c r="F51" s="178"/>
      <c r="G51" s="145"/>
      <c r="H51" s="145"/>
      <c r="I51" s="178"/>
      <c r="J51" s="179"/>
      <c r="K51" s="181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  <c r="AU51" s="145"/>
      <c r="AV51" s="145"/>
      <c r="AW51" s="145"/>
      <c r="AX51" s="145"/>
      <c r="AY51" s="145"/>
      <c r="AZ51" s="145"/>
      <c r="BA51" s="145"/>
      <c r="BB51" s="145"/>
      <c r="BC51" s="145"/>
      <c r="BD51" s="145"/>
      <c r="BE51" s="145"/>
      <c r="BF51" s="145"/>
      <c r="BG51" s="145"/>
      <c r="BH51" s="145"/>
      <c r="BI51" s="145"/>
    </row>
    <row r="52" ht="14.25" customHeight="1">
      <c r="A52" s="111"/>
      <c r="B52" s="145"/>
      <c r="C52" s="178"/>
      <c r="D52" s="178"/>
      <c r="E52" s="179"/>
      <c r="F52" s="178"/>
      <c r="G52" s="145"/>
      <c r="H52" s="145"/>
      <c r="I52" s="178"/>
      <c r="J52" s="179"/>
      <c r="K52" s="181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  <c r="AU52" s="145"/>
      <c r="AV52" s="145"/>
      <c r="AW52" s="145"/>
      <c r="AX52" s="145"/>
      <c r="AY52" s="145"/>
      <c r="AZ52" s="145"/>
      <c r="BA52" s="145"/>
      <c r="BB52" s="145"/>
      <c r="BC52" s="145"/>
      <c r="BD52" s="145"/>
      <c r="BE52" s="145"/>
      <c r="BF52" s="145"/>
      <c r="BG52" s="145"/>
      <c r="BH52" s="145"/>
      <c r="BI52" s="145"/>
    </row>
    <row r="53" ht="14.25" customHeight="1">
      <c r="A53" s="111"/>
      <c r="B53" s="145"/>
      <c r="C53" s="178"/>
      <c r="D53" s="178"/>
      <c r="E53" s="179"/>
      <c r="F53" s="178"/>
      <c r="G53" s="145"/>
      <c r="H53" s="145"/>
      <c r="I53" s="178"/>
      <c r="J53" s="179"/>
      <c r="K53" s="181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  <c r="AR53" s="145"/>
      <c r="AS53" s="145"/>
      <c r="AT53" s="145"/>
      <c r="AU53" s="145"/>
      <c r="AV53" s="145"/>
      <c r="AW53" s="145"/>
      <c r="AX53" s="145"/>
      <c r="AY53" s="145"/>
      <c r="AZ53" s="145"/>
      <c r="BA53" s="145"/>
      <c r="BB53" s="145"/>
      <c r="BC53" s="145"/>
      <c r="BD53" s="145"/>
      <c r="BE53" s="145"/>
      <c r="BF53" s="145"/>
      <c r="BG53" s="145"/>
      <c r="BH53" s="145"/>
      <c r="BI53" s="145"/>
    </row>
    <row r="54" ht="14.25" customHeight="1">
      <c r="A54" s="111"/>
      <c r="B54" s="145"/>
      <c r="C54" s="178"/>
      <c r="D54" s="178"/>
      <c r="E54" s="179"/>
      <c r="F54" s="178"/>
      <c r="G54" s="145"/>
      <c r="H54" s="145"/>
      <c r="I54" s="178"/>
      <c r="J54" s="179"/>
      <c r="K54" s="181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5"/>
      <c r="AZ54" s="145"/>
      <c r="BA54" s="145"/>
      <c r="BB54" s="145"/>
      <c r="BC54" s="145"/>
      <c r="BD54" s="145"/>
      <c r="BE54" s="145"/>
      <c r="BF54" s="145"/>
      <c r="BG54" s="145"/>
      <c r="BH54" s="145"/>
      <c r="BI54" s="145"/>
    </row>
    <row r="55" ht="14.25" customHeight="1">
      <c r="A55" s="111"/>
      <c r="B55" s="145"/>
      <c r="C55" s="178"/>
      <c r="D55" s="178"/>
      <c r="E55" s="179"/>
      <c r="F55" s="178"/>
      <c r="G55" s="145"/>
      <c r="H55" s="145"/>
      <c r="I55" s="178"/>
      <c r="J55" s="179"/>
      <c r="K55" s="181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  <c r="AU55" s="145"/>
      <c r="AV55" s="145"/>
      <c r="AW55" s="145"/>
      <c r="AX55" s="145"/>
      <c r="AY55" s="145"/>
      <c r="AZ55" s="145"/>
      <c r="BA55" s="145"/>
      <c r="BB55" s="145"/>
      <c r="BC55" s="145"/>
      <c r="BD55" s="145"/>
      <c r="BE55" s="145"/>
      <c r="BF55" s="145"/>
      <c r="BG55" s="145"/>
      <c r="BH55" s="145"/>
      <c r="BI55" s="145"/>
    </row>
    <row r="56" ht="14.25" customHeight="1">
      <c r="A56" s="111"/>
      <c r="B56" s="145"/>
      <c r="C56" s="178"/>
      <c r="D56" s="178"/>
      <c r="E56" s="179"/>
      <c r="F56" s="178"/>
      <c r="G56" s="145"/>
      <c r="H56" s="145"/>
      <c r="I56" s="178"/>
      <c r="J56" s="179"/>
      <c r="K56" s="181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5"/>
      <c r="BC56" s="145"/>
      <c r="BD56" s="145"/>
      <c r="BE56" s="145"/>
      <c r="BF56" s="145"/>
      <c r="BG56" s="145"/>
      <c r="BH56" s="145"/>
      <c r="BI56" s="145"/>
    </row>
    <row r="57" ht="14.25" customHeight="1">
      <c r="A57" s="111"/>
      <c r="B57" s="145"/>
      <c r="C57" s="178"/>
      <c r="D57" s="178"/>
      <c r="E57" s="179"/>
      <c r="F57" s="178"/>
      <c r="G57" s="145"/>
      <c r="H57" s="145"/>
      <c r="I57" s="178"/>
      <c r="J57" s="179"/>
      <c r="K57" s="181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</row>
    <row r="58" ht="14.25" customHeight="1">
      <c r="A58" s="111"/>
      <c r="B58" s="145"/>
      <c r="C58" s="178"/>
      <c r="D58" s="178"/>
      <c r="E58" s="179"/>
      <c r="F58" s="178"/>
      <c r="G58" s="145"/>
      <c r="H58" s="145"/>
      <c r="I58" s="178"/>
      <c r="J58" s="179"/>
      <c r="K58" s="181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5"/>
      <c r="BC58" s="145"/>
      <c r="BD58" s="145"/>
      <c r="BE58" s="145"/>
      <c r="BF58" s="145"/>
      <c r="BG58" s="145"/>
      <c r="BH58" s="145"/>
      <c r="BI58" s="145"/>
    </row>
    <row r="59" ht="14.25" customHeight="1">
      <c r="A59" s="111"/>
      <c r="B59" s="145"/>
      <c r="C59" s="178"/>
      <c r="D59" s="178"/>
      <c r="E59" s="179"/>
      <c r="F59" s="178"/>
      <c r="G59" s="145"/>
      <c r="H59" s="145"/>
      <c r="I59" s="178"/>
      <c r="J59" s="179"/>
      <c r="K59" s="181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</row>
    <row r="60" ht="14.25" customHeight="1">
      <c r="A60" s="111"/>
      <c r="B60" s="145"/>
      <c r="C60" s="178"/>
      <c r="D60" s="178"/>
      <c r="E60" s="179"/>
      <c r="F60" s="178"/>
      <c r="G60" s="145"/>
      <c r="H60" s="145"/>
      <c r="I60" s="178"/>
      <c r="J60" s="179"/>
      <c r="K60" s="181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5"/>
      <c r="BC60" s="145"/>
      <c r="BD60" s="145"/>
      <c r="BE60" s="145"/>
      <c r="BF60" s="145"/>
      <c r="BG60" s="145"/>
      <c r="BH60" s="145"/>
      <c r="BI60" s="145"/>
    </row>
    <row r="61" ht="14.25" customHeight="1">
      <c r="A61" s="111"/>
      <c r="B61" s="145"/>
      <c r="C61" s="178"/>
      <c r="D61" s="178"/>
      <c r="E61" s="179"/>
      <c r="F61" s="178"/>
      <c r="G61" s="145"/>
      <c r="H61" s="145"/>
      <c r="I61" s="178"/>
      <c r="J61" s="179"/>
      <c r="K61" s="181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5"/>
      <c r="BC61" s="145"/>
      <c r="BD61" s="145"/>
      <c r="BE61" s="145"/>
      <c r="BF61" s="145"/>
      <c r="BG61" s="145"/>
      <c r="BH61" s="145"/>
      <c r="BI61" s="145"/>
    </row>
    <row r="62" ht="14.25" customHeight="1">
      <c r="A62" s="111"/>
      <c r="B62" s="145"/>
      <c r="C62" s="178"/>
      <c r="D62" s="178"/>
      <c r="E62" s="179"/>
      <c r="F62" s="178"/>
      <c r="G62" s="145"/>
      <c r="H62" s="145"/>
      <c r="I62" s="178"/>
      <c r="J62" s="179"/>
      <c r="K62" s="181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145"/>
      <c r="BI62" s="145"/>
    </row>
    <row r="63" ht="14.25" customHeight="1">
      <c r="A63" s="111"/>
      <c r="B63" s="145"/>
      <c r="C63" s="178"/>
      <c r="D63" s="178"/>
      <c r="E63" s="179"/>
      <c r="F63" s="178"/>
      <c r="G63" s="145"/>
      <c r="H63" s="145"/>
      <c r="I63" s="178"/>
      <c r="J63" s="179"/>
      <c r="K63" s="181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5"/>
      <c r="BC63" s="145"/>
      <c r="BD63" s="145"/>
      <c r="BE63" s="145"/>
      <c r="BF63" s="145"/>
      <c r="BG63" s="145"/>
      <c r="BH63" s="145"/>
      <c r="BI63" s="145"/>
    </row>
    <row r="64" ht="14.25" customHeight="1">
      <c r="A64" s="111"/>
      <c r="B64" s="145"/>
      <c r="C64" s="178"/>
      <c r="D64" s="178"/>
      <c r="E64" s="179"/>
      <c r="F64" s="178"/>
      <c r="G64" s="145"/>
      <c r="H64" s="145"/>
      <c r="I64" s="178"/>
      <c r="J64" s="179"/>
      <c r="K64" s="181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5"/>
      <c r="BC64" s="145"/>
      <c r="BD64" s="145"/>
      <c r="BE64" s="145"/>
      <c r="BF64" s="145"/>
      <c r="BG64" s="145"/>
      <c r="BH64" s="145"/>
      <c r="BI64" s="145"/>
    </row>
    <row r="65" ht="14.25" customHeight="1">
      <c r="A65" s="111"/>
      <c r="B65" s="145"/>
      <c r="C65" s="178"/>
      <c r="D65" s="178"/>
      <c r="E65" s="179"/>
      <c r="F65" s="178"/>
      <c r="G65" s="145"/>
      <c r="H65" s="145"/>
      <c r="I65" s="178"/>
      <c r="J65" s="179"/>
      <c r="K65" s="181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5"/>
      <c r="BC65" s="145"/>
      <c r="BD65" s="145"/>
      <c r="BE65" s="145"/>
      <c r="BF65" s="145"/>
      <c r="BG65" s="145"/>
      <c r="BH65" s="145"/>
      <c r="BI65" s="145"/>
    </row>
    <row r="66" ht="14.25" customHeight="1">
      <c r="A66" s="111"/>
      <c r="B66" s="145"/>
      <c r="C66" s="178"/>
      <c r="D66" s="178"/>
      <c r="E66" s="179"/>
      <c r="F66" s="178"/>
      <c r="G66" s="145"/>
      <c r="H66" s="145"/>
      <c r="I66" s="178"/>
      <c r="J66" s="179"/>
      <c r="K66" s="181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5"/>
      <c r="BC66" s="145"/>
      <c r="BD66" s="145"/>
      <c r="BE66" s="145"/>
      <c r="BF66" s="145"/>
      <c r="BG66" s="145"/>
      <c r="BH66" s="145"/>
      <c r="BI66" s="145"/>
    </row>
    <row r="67" ht="14.25" customHeight="1">
      <c r="A67" s="111"/>
      <c r="B67" s="145"/>
      <c r="C67" s="178"/>
      <c r="D67" s="178"/>
      <c r="E67" s="179"/>
      <c r="F67" s="178"/>
      <c r="G67" s="145"/>
      <c r="H67" s="145"/>
      <c r="I67" s="178"/>
      <c r="J67" s="179"/>
      <c r="K67" s="181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5"/>
      <c r="BC67" s="145"/>
      <c r="BD67" s="145"/>
      <c r="BE67" s="145"/>
      <c r="BF67" s="145"/>
      <c r="BG67" s="145"/>
      <c r="BH67" s="145"/>
      <c r="BI67" s="145"/>
    </row>
    <row r="68" ht="14.25" customHeight="1">
      <c r="A68" s="111"/>
      <c r="B68" s="145"/>
      <c r="C68" s="178"/>
      <c r="D68" s="178"/>
      <c r="E68" s="179"/>
      <c r="F68" s="178"/>
      <c r="G68" s="145"/>
      <c r="H68" s="145"/>
      <c r="I68" s="178"/>
      <c r="J68" s="179"/>
      <c r="K68" s="181"/>
      <c r="L68" s="145"/>
      <c r="M68" s="145"/>
      <c r="N68" s="145"/>
      <c r="O68" s="145"/>
      <c r="P68" s="145"/>
      <c r="Q68" s="145"/>
      <c r="R68" s="145"/>
      <c r="S68" s="145"/>
      <c r="T68" s="145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5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5"/>
      <c r="BC68" s="145"/>
      <c r="BD68" s="145"/>
      <c r="BE68" s="145"/>
      <c r="BF68" s="145"/>
      <c r="BG68" s="145"/>
      <c r="BH68" s="145"/>
      <c r="BI68" s="145"/>
    </row>
    <row r="69" ht="14.25" customHeight="1">
      <c r="A69" s="111"/>
      <c r="B69" s="145"/>
      <c r="C69" s="178"/>
      <c r="D69" s="178"/>
      <c r="E69" s="179"/>
      <c r="F69" s="178"/>
      <c r="G69" s="145"/>
      <c r="H69" s="145"/>
      <c r="I69" s="178"/>
      <c r="J69" s="179"/>
      <c r="K69" s="181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5"/>
      <c r="BC69" s="145"/>
      <c r="BD69" s="145"/>
      <c r="BE69" s="145"/>
      <c r="BF69" s="145"/>
      <c r="BG69" s="145"/>
      <c r="BH69" s="145"/>
      <c r="BI69" s="145"/>
    </row>
    <row r="70" ht="14.25" customHeight="1">
      <c r="A70" s="111"/>
      <c r="B70" s="145"/>
      <c r="C70" s="178"/>
      <c r="D70" s="178"/>
      <c r="E70" s="179"/>
      <c r="F70" s="178"/>
      <c r="G70" s="145"/>
      <c r="H70" s="145"/>
      <c r="I70" s="178"/>
      <c r="J70" s="179"/>
      <c r="K70" s="181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5"/>
      <c r="BC70" s="145"/>
      <c r="BD70" s="145"/>
      <c r="BE70" s="145"/>
      <c r="BF70" s="145"/>
      <c r="BG70" s="145"/>
      <c r="BH70" s="145"/>
      <c r="BI70" s="145"/>
    </row>
    <row r="71" ht="14.25" customHeight="1">
      <c r="A71" s="111"/>
      <c r="B71" s="145"/>
      <c r="C71" s="178"/>
      <c r="D71" s="178"/>
      <c r="E71" s="179"/>
      <c r="F71" s="178"/>
      <c r="G71" s="145"/>
      <c r="H71" s="145"/>
      <c r="I71" s="178"/>
      <c r="J71" s="179"/>
      <c r="K71" s="181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5"/>
      <c r="BC71" s="145"/>
      <c r="BD71" s="145"/>
      <c r="BE71" s="145"/>
      <c r="BF71" s="145"/>
      <c r="BG71" s="145"/>
      <c r="BH71" s="145"/>
      <c r="BI71" s="145"/>
    </row>
    <row r="72" ht="14.25" customHeight="1">
      <c r="A72" s="111"/>
      <c r="B72" s="145"/>
      <c r="C72" s="178"/>
      <c r="D72" s="178"/>
      <c r="E72" s="179"/>
      <c r="F72" s="178"/>
      <c r="G72" s="145"/>
      <c r="H72" s="145"/>
      <c r="I72" s="178"/>
      <c r="J72" s="179"/>
      <c r="K72" s="181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5"/>
      <c r="BC72" s="145"/>
      <c r="BD72" s="145"/>
      <c r="BE72" s="145"/>
      <c r="BF72" s="145"/>
      <c r="BG72" s="145"/>
      <c r="BH72" s="145"/>
      <c r="BI72" s="145"/>
    </row>
    <row r="73" ht="14.25" customHeight="1">
      <c r="A73" s="111"/>
      <c r="B73" s="145"/>
      <c r="C73" s="178"/>
      <c r="D73" s="178"/>
      <c r="E73" s="179"/>
      <c r="F73" s="178"/>
      <c r="G73" s="145"/>
      <c r="H73" s="145"/>
      <c r="I73" s="178"/>
      <c r="J73" s="179"/>
      <c r="K73" s="181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5"/>
      <c r="BC73" s="145"/>
      <c r="BD73" s="145"/>
      <c r="BE73" s="145"/>
      <c r="BF73" s="145"/>
      <c r="BG73" s="145"/>
      <c r="BH73" s="145"/>
      <c r="BI73" s="145"/>
    </row>
    <row r="74" ht="14.25" customHeight="1">
      <c r="A74" s="111"/>
      <c r="B74" s="145"/>
      <c r="C74" s="178"/>
      <c r="D74" s="178"/>
      <c r="E74" s="179"/>
      <c r="F74" s="178"/>
      <c r="G74" s="145"/>
      <c r="H74" s="145"/>
      <c r="I74" s="178"/>
      <c r="J74" s="179"/>
      <c r="K74" s="181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5"/>
      <c r="BC74" s="145"/>
      <c r="BD74" s="145"/>
      <c r="BE74" s="145"/>
      <c r="BF74" s="145"/>
      <c r="BG74" s="145"/>
      <c r="BH74" s="145"/>
      <c r="BI74" s="145"/>
    </row>
    <row r="75" ht="14.25" customHeight="1">
      <c r="A75" s="111"/>
      <c r="B75" s="145"/>
      <c r="C75" s="178"/>
      <c r="D75" s="178"/>
      <c r="E75" s="179"/>
      <c r="F75" s="178"/>
      <c r="G75" s="145"/>
      <c r="H75" s="145"/>
      <c r="I75" s="178"/>
      <c r="J75" s="179"/>
      <c r="K75" s="181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</row>
    <row r="76" ht="14.25" customHeight="1">
      <c r="A76" s="111"/>
      <c r="B76" s="145"/>
      <c r="C76" s="178"/>
      <c r="D76" s="178"/>
      <c r="E76" s="179"/>
      <c r="F76" s="178"/>
      <c r="G76" s="145"/>
      <c r="H76" s="145"/>
      <c r="I76" s="178"/>
      <c r="J76" s="179"/>
      <c r="K76" s="181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</row>
    <row r="77" ht="14.25" customHeight="1">
      <c r="A77" s="111"/>
      <c r="B77" s="145"/>
      <c r="C77" s="178"/>
      <c r="D77" s="178"/>
      <c r="E77" s="179"/>
      <c r="F77" s="178"/>
      <c r="G77" s="145"/>
      <c r="H77" s="145"/>
      <c r="I77" s="178"/>
      <c r="J77" s="179"/>
      <c r="K77" s="178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5"/>
      <c r="BC77" s="145"/>
      <c r="BD77" s="145"/>
      <c r="BE77" s="145"/>
      <c r="BF77" s="145"/>
      <c r="BG77" s="145"/>
      <c r="BH77" s="145"/>
      <c r="BI77" s="145"/>
    </row>
    <row r="78" ht="14.25" customHeight="1">
      <c r="A78" s="111"/>
      <c r="B78" s="145"/>
      <c r="C78" s="178"/>
      <c r="D78" s="178"/>
      <c r="E78" s="179"/>
      <c r="F78" s="178"/>
      <c r="G78" s="145"/>
      <c r="H78" s="145"/>
      <c r="I78" s="178"/>
      <c r="J78" s="179"/>
      <c r="K78" s="178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5"/>
      <c r="BC78" s="145"/>
      <c r="BD78" s="145"/>
      <c r="BE78" s="145"/>
      <c r="BF78" s="145"/>
      <c r="BG78" s="145"/>
      <c r="BH78" s="145"/>
      <c r="BI78" s="145"/>
    </row>
    <row r="79" ht="14.25" customHeight="1">
      <c r="A79" s="111"/>
      <c r="B79" s="145"/>
      <c r="C79" s="178"/>
      <c r="D79" s="178"/>
      <c r="E79" s="179"/>
      <c r="F79" s="178"/>
      <c r="G79" s="145"/>
      <c r="H79" s="145"/>
      <c r="I79" s="178"/>
      <c r="J79" s="179"/>
      <c r="K79" s="178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5"/>
      <c r="BC79" s="145"/>
      <c r="BD79" s="145"/>
      <c r="BE79" s="145"/>
      <c r="BF79" s="145"/>
      <c r="BG79" s="145"/>
      <c r="BH79" s="145"/>
      <c r="BI79" s="145"/>
    </row>
    <row r="80" ht="14.25" customHeight="1">
      <c r="A80" s="111"/>
      <c r="B80" s="145"/>
      <c r="C80" s="178"/>
      <c r="D80" s="178"/>
      <c r="E80" s="179"/>
      <c r="F80" s="178"/>
      <c r="G80" s="145"/>
      <c r="H80" s="145"/>
      <c r="I80" s="178"/>
      <c r="J80" s="179"/>
      <c r="K80" s="178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5"/>
      <c r="BC80" s="145"/>
      <c r="BD80" s="145"/>
      <c r="BE80" s="145"/>
      <c r="BF80" s="145"/>
      <c r="BG80" s="145"/>
      <c r="BH80" s="145"/>
      <c r="BI80" s="145"/>
    </row>
    <row r="81" ht="14.25" customHeight="1">
      <c r="A81" s="111"/>
      <c r="B81" s="145"/>
      <c r="C81" s="178"/>
      <c r="D81" s="178"/>
      <c r="E81" s="179"/>
      <c r="F81" s="178"/>
      <c r="G81" s="145"/>
      <c r="H81" s="145"/>
      <c r="I81" s="178"/>
      <c r="J81" s="179"/>
      <c r="K81" s="178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  <c r="AU81" s="145"/>
      <c r="AV81" s="145"/>
      <c r="AW81" s="145"/>
      <c r="AX81" s="145"/>
      <c r="AY81" s="145"/>
      <c r="AZ81" s="145"/>
      <c r="BA81" s="145"/>
      <c r="BB81" s="145"/>
      <c r="BC81" s="145"/>
      <c r="BD81" s="145"/>
      <c r="BE81" s="145"/>
      <c r="BF81" s="145"/>
      <c r="BG81" s="145"/>
      <c r="BH81" s="145"/>
      <c r="BI81" s="145"/>
    </row>
    <row r="82" ht="14.25" customHeight="1">
      <c r="A82" s="111"/>
      <c r="B82" s="145"/>
      <c r="C82" s="178"/>
      <c r="D82" s="178"/>
      <c r="E82" s="179"/>
      <c r="F82" s="178"/>
      <c r="G82" s="145"/>
      <c r="H82" s="145"/>
      <c r="I82" s="178"/>
      <c r="J82" s="179"/>
      <c r="K82" s="178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  <c r="AU82" s="145"/>
      <c r="AV82" s="145"/>
      <c r="AW82" s="145"/>
      <c r="AX82" s="145"/>
      <c r="AY82" s="145"/>
      <c r="AZ82" s="145"/>
      <c r="BA82" s="145"/>
      <c r="BB82" s="145"/>
      <c r="BC82" s="145"/>
      <c r="BD82" s="145"/>
      <c r="BE82" s="145"/>
      <c r="BF82" s="145"/>
      <c r="BG82" s="145"/>
      <c r="BH82" s="145"/>
      <c r="BI82" s="145"/>
    </row>
    <row r="83" ht="14.25" customHeight="1">
      <c r="A83" s="111"/>
      <c r="B83" s="145"/>
      <c r="C83" s="178"/>
      <c r="D83" s="178"/>
      <c r="E83" s="179"/>
      <c r="F83" s="178"/>
      <c r="G83" s="145"/>
      <c r="H83" s="145"/>
      <c r="I83" s="178"/>
      <c r="J83" s="179"/>
      <c r="K83" s="178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  <c r="BA83" s="145"/>
      <c r="BB83" s="145"/>
      <c r="BC83" s="145"/>
      <c r="BD83" s="145"/>
      <c r="BE83" s="145"/>
      <c r="BF83" s="145"/>
      <c r="BG83" s="145"/>
      <c r="BH83" s="145"/>
      <c r="BI83" s="145"/>
    </row>
    <row r="84" ht="14.25" customHeight="1">
      <c r="A84" s="111"/>
      <c r="B84" s="145"/>
      <c r="C84" s="178"/>
      <c r="D84" s="178"/>
      <c r="E84" s="179"/>
      <c r="F84" s="178"/>
      <c r="G84" s="145"/>
      <c r="H84" s="145"/>
      <c r="I84" s="178"/>
      <c r="J84" s="179"/>
      <c r="K84" s="178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  <c r="AU84" s="145"/>
      <c r="AV84" s="145"/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145"/>
      <c r="BH84" s="145"/>
      <c r="BI84" s="145"/>
    </row>
    <row r="85" ht="14.25" customHeight="1">
      <c r="A85" s="111"/>
      <c r="B85" s="145"/>
      <c r="C85" s="178"/>
      <c r="D85" s="178"/>
      <c r="E85" s="179"/>
      <c r="F85" s="178"/>
      <c r="G85" s="145"/>
      <c r="H85" s="145"/>
      <c r="I85" s="178"/>
      <c r="J85" s="179"/>
      <c r="K85" s="178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  <c r="AU85" s="145"/>
      <c r="AV85" s="145"/>
      <c r="AW85" s="145"/>
      <c r="AX85" s="145"/>
      <c r="AY85" s="145"/>
      <c r="AZ85" s="145"/>
      <c r="BA85" s="145"/>
      <c r="BB85" s="145"/>
      <c r="BC85" s="145"/>
      <c r="BD85" s="145"/>
      <c r="BE85" s="145"/>
      <c r="BF85" s="145"/>
      <c r="BG85" s="145"/>
      <c r="BH85" s="145"/>
      <c r="BI85" s="145"/>
    </row>
    <row r="86" ht="14.25" customHeight="1">
      <c r="A86" s="111"/>
      <c r="B86" s="145"/>
      <c r="C86" s="178"/>
      <c r="D86" s="178"/>
      <c r="E86" s="179"/>
      <c r="F86" s="178"/>
      <c r="G86" s="145"/>
      <c r="H86" s="145"/>
      <c r="I86" s="178"/>
      <c r="J86" s="179"/>
      <c r="K86" s="178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  <c r="AU86" s="145"/>
      <c r="AV86" s="145"/>
      <c r="AW86" s="145"/>
      <c r="AX86" s="145"/>
      <c r="AY86" s="145"/>
      <c r="AZ86" s="145"/>
      <c r="BA86" s="145"/>
      <c r="BB86" s="145"/>
      <c r="BC86" s="145"/>
      <c r="BD86" s="145"/>
      <c r="BE86" s="145"/>
      <c r="BF86" s="145"/>
      <c r="BG86" s="145"/>
      <c r="BH86" s="145"/>
      <c r="BI86" s="145"/>
    </row>
    <row r="87" ht="14.25" customHeight="1">
      <c r="A87" s="111"/>
      <c r="B87" s="145"/>
      <c r="C87" s="178"/>
      <c r="D87" s="178"/>
      <c r="E87" s="179"/>
      <c r="F87" s="178"/>
      <c r="G87" s="145"/>
      <c r="H87" s="145"/>
      <c r="I87" s="178"/>
      <c r="J87" s="179"/>
      <c r="K87" s="178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  <c r="AU87" s="145"/>
      <c r="AV87" s="145"/>
      <c r="AW87" s="145"/>
      <c r="AX87" s="145"/>
      <c r="AY87" s="145"/>
      <c r="AZ87" s="145"/>
      <c r="BA87" s="145"/>
      <c r="BB87" s="145"/>
      <c r="BC87" s="145"/>
      <c r="BD87" s="145"/>
      <c r="BE87" s="145"/>
      <c r="BF87" s="145"/>
      <c r="BG87" s="145"/>
      <c r="BH87" s="145"/>
      <c r="BI87" s="145"/>
    </row>
    <row r="88" ht="14.25" customHeight="1">
      <c r="A88" s="111"/>
      <c r="B88" s="145"/>
      <c r="C88" s="178"/>
      <c r="D88" s="178"/>
      <c r="E88" s="179"/>
      <c r="F88" s="178"/>
      <c r="G88" s="145"/>
      <c r="H88" s="145"/>
      <c r="I88" s="178"/>
      <c r="J88" s="179"/>
      <c r="K88" s="178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45"/>
      <c r="BB88" s="145"/>
      <c r="BC88" s="145"/>
      <c r="BD88" s="145"/>
      <c r="BE88" s="145"/>
      <c r="BF88" s="145"/>
      <c r="BG88" s="145"/>
      <c r="BH88" s="145"/>
      <c r="BI88" s="145"/>
    </row>
    <row r="89" ht="14.25" customHeight="1">
      <c r="A89" s="111"/>
      <c r="B89" s="145"/>
      <c r="C89" s="178"/>
      <c r="D89" s="178"/>
      <c r="E89" s="179"/>
      <c r="F89" s="178"/>
      <c r="G89" s="145"/>
      <c r="H89" s="145"/>
      <c r="I89" s="178"/>
      <c r="J89" s="179"/>
      <c r="K89" s="178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  <c r="BA89" s="145"/>
      <c r="BB89" s="145"/>
      <c r="BC89" s="145"/>
      <c r="BD89" s="145"/>
      <c r="BE89" s="145"/>
      <c r="BF89" s="145"/>
      <c r="BG89" s="145"/>
      <c r="BH89" s="145"/>
      <c r="BI89" s="145"/>
    </row>
    <row r="90" ht="14.25" customHeight="1">
      <c r="A90" s="111"/>
      <c r="B90" s="145"/>
      <c r="C90" s="178"/>
      <c r="D90" s="178"/>
      <c r="E90" s="179"/>
      <c r="F90" s="178"/>
      <c r="G90" s="145"/>
      <c r="H90" s="145"/>
      <c r="I90" s="178"/>
      <c r="J90" s="179"/>
      <c r="K90" s="178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  <c r="BA90" s="145"/>
      <c r="BB90" s="145"/>
      <c r="BC90" s="145"/>
      <c r="BD90" s="145"/>
      <c r="BE90" s="145"/>
      <c r="BF90" s="145"/>
      <c r="BG90" s="145"/>
      <c r="BH90" s="145"/>
      <c r="BI90" s="145"/>
    </row>
    <row r="91" ht="14.25" customHeight="1">
      <c r="A91" s="111"/>
      <c r="B91" s="145"/>
      <c r="C91" s="178"/>
      <c r="D91" s="178"/>
      <c r="E91" s="179"/>
      <c r="F91" s="178"/>
      <c r="G91" s="145"/>
      <c r="H91" s="145"/>
      <c r="I91" s="178"/>
      <c r="J91" s="179"/>
      <c r="K91" s="178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  <c r="AU91" s="145"/>
      <c r="AV91" s="145"/>
      <c r="AW91" s="145"/>
      <c r="AX91" s="145"/>
      <c r="AY91" s="145"/>
      <c r="AZ91" s="145"/>
      <c r="BA91" s="145"/>
      <c r="BB91" s="145"/>
      <c r="BC91" s="145"/>
      <c r="BD91" s="145"/>
      <c r="BE91" s="145"/>
      <c r="BF91" s="145"/>
      <c r="BG91" s="145"/>
      <c r="BH91" s="145"/>
      <c r="BI91" s="145"/>
    </row>
    <row r="92" ht="14.25" customHeight="1">
      <c r="A92" s="111"/>
      <c r="B92" s="145"/>
      <c r="C92" s="178"/>
      <c r="D92" s="178"/>
      <c r="E92" s="179"/>
      <c r="F92" s="178"/>
      <c r="G92" s="145"/>
      <c r="H92" s="145"/>
      <c r="I92" s="178"/>
      <c r="J92" s="179"/>
      <c r="K92" s="178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145"/>
      <c r="BI92" s="145"/>
    </row>
    <row r="93" ht="14.25" customHeight="1">
      <c r="A93" s="111"/>
      <c r="B93" s="145"/>
      <c r="C93" s="178"/>
      <c r="D93" s="178"/>
      <c r="E93" s="179"/>
      <c r="F93" s="178"/>
      <c r="G93" s="145"/>
      <c r="H93" s="145"/>
      <c r="I93" s="178"/>
      <c r="J93" s="179"/>
      <c r="K93" s="178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</row>
    <row r="94" ht="14.25" customHeight="1">
      <c r="A94" s="111"/>
      <c r="B94" s="145"/>
      <c r="C94" s="178"/>
      <c r="D94" s="178"/>
      <c r="E94" s="179"/>
      <c r="F94" s="178"/>
      <c r="G94" s="145"/>
      <c r="H94" s="145"/>
      <c r="I94" s="178"/>
      <c r="J94" s="179"/>
      <c r="K94" s="178"/>
      <c r="L94" s="145"/>
      <c r="M94" s="145"/>
      <c r="N94" s="145"/>
      <c r="O94" s="145"/>
      <c r="P94" s="145"/>
      <c r="Q94" s="145"/>
      <c r="R94" s="145"/>
      <c r="S94" s="145"/>
      <c r="T94" s="145"/>
      <c r="U94" s="145"/>
      <c r="V94" s="145"/>
      <c r="W94" s="145"/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  <c r="AR94" s="145"/>
      <c r="AS94" s="145"/>
      <c r="AT94" s="145"/>
      <c r="AU94" s="145"/>
      <c r="AV94" s="145"/>
      <c r="AW94" s="145"/>
      <c r="AX94" s="145"/>
      <c r="AY94" s="145"/>
      <c r="AZ94" s="145"/>
      <c r="BA94" s="145"/>
      <c r="BB94" s="145"/>
      <c r="BC94" s="145"/>
      <c r="BD94" s="145"/>
      <c r="BE94" s="145"/>
      <c r="BF94" s="145"/>
      <c r="BG94" s="145"/>
      <c r="BH94" s="145"/>
      <c r="BI94" s="145"/>
    </row>
    <row r="95" ht="14.25" customHeight="1">
      <c r="A95" s="111"/>
      <c r="B95" s="145"/>
      <c r="C95" s="178"/>
      <c r="D95" s="178"/>
      <c r="E95" s="179"/>
      <c r="F95" s="178"/>
      <c r="G95" s="145"/>
      <c r="H95" s="145"/>
      <c r="I95" s="178"/>
      <c r="J95" s="179"/>
      <c r="K95" s="178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  <c r="AU95" s="145"/>
      <c r="AV95" s="145"/>
      <c r="AW95" s="145"/>
      <c r="AX95" s="145"/>
      <c r="AY95" s="145"/>
      <c r="AZ95" s="145"/>
      <c r="BA95" s="145"/>
      <c r="BB95" s="145"/>
      <c r="BC95" s="145"/>
      <c r="BD95" s="145"/>
      <c r="BE95" s="145"/>
      <c r="BF95" s="145"/>
      <c r="BG95" s="145"/>
      <c r="BH95" s="145"/>
      <c r="BI95" s="145"/>
    </row>
    <row r="96" ht="14.25" customHeight="1">
      <c r="A96" s="111"/>
      <c r="B96" s="145"/>
      <c r="C96" s="178"/>
      <c r="D96" s="178"/>
      <c r="E96" s="179"/>
      <c r="F96" s="178"/>
      <c r="G96" s="145"/>
      <c r="H96" s="145"/>
      <c r="I96" s="178"/>
      <c r="J96" s="179"/>
      <c r="K96" s="178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  <c r="AU96" s="145"/>
      <c r="AV96" s="145"/>
      <c r="AW96" s="145"/>
      <c r="AX96" s="145"/>
      <c r="AY96" s="145"/>
      <c r="AZ96" s="145"/>
      <c r="BA96" s="145"/>
      <c r="BB96" s="145"/>
      <c r="BC96" s="145"/>
      <c r="BD96" s="145"/>
      <c r="BE96" s="145"/>
      <c r="BF96" s="145"/>
      <c r="BG96" s="145"/>
      <c r="BH96" s="145"/>
      <c r="BI96" s="145"/>
    </row>
    <row r="97" ht="14.25" customHeight="1">
      <c r="A97" s="111"/>
      <c r="B97" s="145"/>
      <c r="C97" s="178"/>
      <c r="D97" s="178"/>
      <c r="E97" s="179"/>
      <c r="F97" s="178"/>
      <c r="G97" s="145"/>
      <c r="H97" s="145"/>
      <c r="I97" s="178"/>
      <c r="J97" s="179"/>
      <c r="K97" s="178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  <c r="AQ97" s="145"/>
      <c r="AR97" s="145"/>
      <c r="AS97" s="145"/>
      <c r="AT97" s="145"/>
      <c r="AU97" s="145"/>
      <c r="AV97" s="145"/>
      <c r="AW97" s="145"/>
      <c r="AX97" s="145"/>
      <c r="AY97" s="145"/>
      <c r="AZ97" s="145"/>
      <c r="BA97" s="145"/>
      <c r="BB97" s="145"/>
      <c r="BC97" s="145"/>
      <c r="BD97" s="145"/>
      <c r="BE97" s="145"/>
      <c r="BF97" s="145"/>
      <c r="BG97" s="145"/>
      <c r="BH97" s="145"/>
      <c r="BI97" s="145"/>
    </row>
    <row r="98" ht="14.25" customHeight="1">
      <c r="A98" s="111"/>
      <c r="B98" s="145"/>
      <c r="C98" s="178"/>
      <c r="D98" s="178"/>
      <c r="E98" s="179"/>
      <c r="F98" s="178"/>
      <c r="G98" s="145"/>
      <c r="H98" s="145"/>
      <c r="I98" s="178"/>
      <c r="J98" s="179"/>
      <c r="K98" s="178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  <c r="AU98" s="145"/>
      <c r="AV98" s="145"/>
      <c r="AW98" s="145"/>
      <c r="AX98" s="145"/>
      <c r="AY98" s="145"/>
      <c r="AZ98" s="145"/>
      <c r="BA98" s="145"/>
      <c r="BB98" s="145"/>
      <c r="BC98" s="145"/>
      <c r="BD98" s="145"/>
      <c r="BE98" s="145"/>
      <c r="BF98" s="145"/>
      <c r="BG98" s="145"/>
      <c r="BH98" s="145"/>
      <c r="BI98" s="145"/>
    </row>
    <row r="99" ht="14.25" customHeight="1">
      <c r="A99" s="111"/>
      <c r="B99" s="145"/>
      <c r="C99" s="178"/>
      <c r="D99" s="178"/>
      <c r="E99" s="179"/>
      <c r="F99" s="178"/>
      <c r="G99" s="145"/>
      <c r="H99" s="145"/>
      <c r="I99" s="178"/>
      <c r="J99" s="179"/>
      <c r="K99" s="178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  <c r="AU99" s="145"/>
      <c r="AV99" s="145"/>
      <c r="AW99" s="145"/>
      <c r="AX99" s="145"/>
      <c r="AY99" s="145"/>
      <c r="AZ99" s="145"/>
      <c r="BA99" s="145"/>
      <c r="BB99" s="145"/>
      <c r="BC99" s="145"/>
      <c r="BD99" s="145"/>
      <c r="BE99" s="145"/>
      <c r="BF99" s="145"/>
      <c r="BG99" s="145"/>
      <c r="BH99" s="145"/>
      <c r="BI99" s="145"/>
    </row>
    <row r="100" ht="14.25" customHeight="1">
      <c r="A100" s="111"/>
      <c r="B100" s="145"/>
      <c r="C100" s="178"/>
      <c r="D100" s="178"/>
      <c r="E100" s="179"/>
      <c r="F100" s="178"/>
      <c r="G100" s="145"/>
      <c r="H100" s="145"/>
      <c r="I100" s="178"/>
      <c r="J100" s="179"/>
      <c r="K100" s="178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5"/>
      <c r="AX100" s="145"/>
      <c r="AY100" s="145"/>
      <c r="AZ100" s="145"/>
      <c r="BA100" s="145"/>
      <c r="BB100" s="145"/>
      <c r="BC100" s="145"/>
      <c r="BD100" s="145"/>
      <c r="BE100" s="145"/>
      <c r="BF100" s="145"/>
      <c r="BG100" s="145"/>
      <c r="BH100" s="145"/>
      <c r="BI100" s="145"/>
    </row>
    <row r="101" ht="14.25" customHeight="1">
      <c r="A101" s="111"/>
      <c r="B101" s="145"/>
      <c r="C101" s="178"/>
      <c r="D101" s="178"/>
      <c r="E101" s="179"/>
      <c r="F101" s="178"/>
      <c r="G101" s="145"/>
      <c r="H101" s="145"/>
      <c r="I101" s="178"/>
      <c r="J101" s="179"/>
      <c r="K101" s="178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  <c r="AU101" s="145"/>
      <c r="AV101" s="145"/>
      <c r="AW101" s="145"/>
      <c r="AX101" s="145"/>
      <c r="AY101" s="145"/>
      <c r="AZ101" s="145"/>
      <c r="BA101" s="145"/>
      <c r="BB101" s="145"/>
      <c r="BC101" s="145"/>
      <c r="BD101" s="145"/>
      <c r="BE101" s="145"/>
      <c r="BF101" s="145"/>
      <c r="BG101" s="145"/>
      <c r="BH101" s="145"/>
      <c r="BI101" s="145"/>
    </row>
    <row r="102" ht="14.25" customHeight="1">
      <c r="A102" s="111"/>
      <c r="B102" s="145"/>
      <c r="C102" s="178"/>
      <c r="D102" s="178"/>
      <c r="E102" s="179"/>
      <c r="F102" s="178"/>
      <c r="G102" s="145"/>
      <c r="H102" s="145"/>
      <c r="I102" s="178"/>
      <c r="J102" s="179"/>
      <c r="K102" s="178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5"/>
      <c r="AX102" s="145"/>
      <c r="AY102" s="145"/>
      <c r="AZ102" s="145"/>
      <c r="BA102" s="145"/>
      <c r="BB102" s="145"/>
      <c r="BC102" s="145"/>
      <c r="BD102" s="145"/>
      <c r="BE102" s="145"/>
      <c r="BF102" s="145"/>
      <c r="BG102" s="145"/>
      <c r="BH102" s="145"/>
      <c r="BI102" s="145"/>
    </row>
    <row r="103" ht="14.25" customHeight="1">
      <c r="A103" s="111"/>
      <c r="B103" s="145"/>
      <c r="C103" s="178"/>
      <c r="D103" s="178"/>
      <c r="E103" s="179"/>
      <c r="F103" s="178"/>
      <c r="G103" s="145"/>
      <c r="H103" s="145"/>
      <c r="I103" s="178"/>
      <c r="J103" s="179"/>
      <c r="K103" s="178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5"/>
      <c r="AZ103" s="145"/>
      <c r="BA103" s="145"/>
      <c r="BB103" s="145"/>
      <c r="BC103" s="145"/>
      <c r="BD103" s="145"/>
      <c r="BE103" s="145"/>
      <c r="BF103" s="145"/>
      <c r="BG103" s="145"/>
      <c r="BH103" s="145"/>
      <c r="BI103" s="145"/>
    </row>
    <row r="104" ht="14.25" customHeight="1">
      <c r="A104" s="111"/>
      <c r="B104" s="145"/>
      <c r="C104" s="178"/>
      <c r="D104" s="178"/>
      <c r="E104" s="179"/>
      <c r="F104" s="178"/>
      <c r="G104" s="145"/>
      <c r="H104" s="145"/>
      <c r="I104" s="178"/>
      <c r="J104" s="179"/>
      <c r="K104" s="178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5"/>
      <c r="AZ104" s="145"/>
      <c r="BA104" s="145"/>
      <c r="BB104" s="145"/>
      <c r="BC104" s="145"/>
      <c r="BD104" s="145"/>
      <c r="BE104" s="145"/>
      <c r="BF104" s="145"/>
      <c r="BG104" s="145"/>
      <c r="BH104" s="145"/>
      <c r="BI104" s="145"/>
    </row>
    <row r="105" ht="14.25" customHeight="1">
      <c r="A105" s="111"/>
      <c r="B105" s="145"/>
      <c r="C105" s="178"/>
      <c r="D105" s="178"/>
      <c r="E105" s="179"/>
      <c r="F105" s="178"/>
      <c r="G105" s="145"/>
      <c r="H105" s="145"/>
      <c r="I105" s="178"/>
      <c r="J105" s="179"/>
      <c r="K105" s="178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5"/>
      <c r="AZ105" s="145"/>
      <c r="BA105" s="145"/>
      <c r="BB105" s="145"/>
      <c r="BC105" s="145"/>
      <c r="BD105" s="145"/>
      <c r="BE105" s="145"/>
      <c r="BF105" s="145"/>
      <c r="BG105" s="145"/>
      <c r="BH105" s="145"/>
      <c r="BI105" s="145"/>
    </row>
    <row r="106" ht="14.25" customHeight="1">
      <c r="A106" s="111"/>
      <c r="B106" s="145"/>
      <c r="C106" s="178"/>
      <c r="D106" s="178"/>
      <c r="E106" s="179"/>
      <c r="F106" s="178"/>
      <c r="G106" s="145"/>
      <c r="H106" s="145"/>
      <c r="I106" s="178"/>
      <c r="J106" s="179"/>
      <c r="K106" s="178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145"/>
      <c r="BI106" s="145"/>
    </row>
    <row r="107" ht="14.25" customHeight="1">
      <c r="A107" s="111"/>
      <c r="B107" s="145"/>
      <c r="C107" s="178"/>
      <c r="D107" s="178"/>
      <c r="E107" s="179"/>
      <c r="F107" s="178"/>
      <c r="G107" s="145"/>
      <c r="H107" s="145"/>
      <c r="I107" s="178"/>
      <c r="J107" s="179"/>
      <c r="K107" s="178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5"/>
      <c r="AZ107" s="145"/>
      <c r="BA107" s="145"/>
      <c r="BB107" s="145"/>
      <c r="BC107" s="145"/>
      <c r="BD107" s="145"/>
      <c r="BE107" s="145"/>
      <c r="BF107" s="145"/>
      <c r="BG107" s="145"/>
      <c r="BH107" s="145"/>
      <c r="BI107" s="145"/>
    </row>
    <row r="108" ht="14.25" customHeight="1">
      <c r="A108" s="111"/>
      <c r="B108" s="145"/>
      <c r="C108" s="178"/>
      <c r="D108" s="178"/>
      <c r="E108" s="179"/>
      <c r="F108" s="178"/>
      <c r="G108" s="145"/>
      <c r="H108" s="145"/>
      <c r="I108" s="178"/>
      <c r="J108" s="179"/>
      <c r="K108" s="178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5"/>
      <c r="AZ108" s="145"/>
      <c r="BA108" s="145"/>
      <c r="BB108" s="145"/>
      <c r="BC108" s="145"/>
      <c r="BD108" s="145"/>
      <c r="BE108" s="145"/>
      <c r="BF108" s="145"/>
      <c r="BG108" s="145"/>
      <c r="BH108" s="145"/>
      <c r="BI108" s="145"/>
    </row>
    <row r="109" ht="14.25" customHeight="1">
      <c r="A109" s="111"/>
      <c r="B109" s="145"/>
      <c r="C109" s="178"/>
      <c r="D109" s="178"/>
      <c r="E109" s="179"/>
      <c r="F109" s="178"/>
      <c r="G109" s="145"/>
      <c r="H109" s="145"/>
      <c r="I109" s="178"/>
      <c r="J109" s="179"/>
      <c r="K109" s="178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5"/>
      <c r="AZ109" s="145"/>
      <c r="BA109" s="145"/>
      <c r="BB109" s="145"/>
      <c r="BC109" s="145"/>
      <c r="BD109" s="145"/>
      <c r="BE109" s="145"/>
      <c r="BF109" s="145"/>
      <c r="BG109" s="145"/>
      <c r="BH109" s="145"/>
      <c r="BI109" s="145"/>
    </row>
    <row r="110" ht="14.25" customHeight="1">
      <c r="A110" s="111"/>
      <c r="B110" s="145"/>
      <c r="C110" s="178"/>
      <c r="D110" s="178"/>
      <c r="E110" s="179"/>
      <c r="F110" s="178"/>
      <c r="G110" s="145"/>
      <c r="H110" s="145"/>
      <c r="I110" s="178"/>
      <c r="J110" s="179"/>
      <c r="K110" s="178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5"/>
      <c r="AZ110" s="145"/>
      <c r="BA110" s="145"/>
      <c r="BB110" s="145"/>
      <c r="BC110" s="145"/>
      <c r="BD110" s="145"/>
      <c r="BE110" s="145"/>
      <c r="BF110" s="145"/>
      <c r="BG110" s="145"/>
      <c r="BH110" s="145"/>
      <c r="BI110" s="145"/>
    </row>
    <row r="111" ht="14.25" customHeight="1">
      <c r="A111" s="111"/>
      <c r="B111" s="145"/>
      <c r="C111" s="178"/>
      <c r="D111" s="178"/>
      <c r="E111" s="179"/>
      <c r="F111" s="178"/>
      <c r="G111" s="145"/>
      <c r="H111" s="145"/>
      <c r="I111" s="178"/>
      <c r="J111" s="179"/>
      <c r="K111" s="178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5"/>
      <c r="AZ111" s="145"/>
      <c r="BA111" s="145"/>
      <c r="BB111" s="145"/>
      <c r="BC111" s="145"/>
      <c r="BD111" s="145"/>
      <c r="BE111" s="145"/>
      <c r="BF111" s="145"/>
      <c r="BG111" s="145"/>
      <c r="BH111" s="145"/>
      <c r="BI111" s="145"/>
    </row>
    <row r="112" ht="14.25" customHeight="1">
      <c r="A112" s="111"/>
      <c r="B112" s="145"/>
      <c r="C112" s="178"/>
      <c r="D112" s="178"/>
      <c r="E112" s="179"/>
      <c r="F112" s="178"/>
      <c r="G112" s="145"/>
      <c r="H112" s="145"/>
      <c r="I112" s="178"/>
      <c r="J112" s="179"/>
      <c r="K112" s="178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5"/>
      <c r="AZ112" s="145"/>
      <c r="BA112" s="145"/>
      <c r="BB112" s="145"/>
      <c r="BC112" s="145"/>
      <c r="BD112" s="145"/>
      <c r="BE112" s="145"/>
      <c r="BF112" s="145"/>
      <c r="BG112" s="145"/>
      <c r="BH112" s="145"/>
      <c r="BI112" s="145"/>
    </row>
    <row r="113" ht="14.25" customHeight="1">
      <c r="A113" s="111"/>
      <c r="B113" s="145"/>
      <c r="C113" s="178"/>
      <c r="D113" s="178"/>
      <c r="E113" s="179"/>
      <c r="F113" s="178"/>
      <c r="G113" s="145"/>
      <c r="H113" s="145"/>
      <c r="I113" s="178"/>
      <c r="J113" s="179"/>
      <c r="K113" s="178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5"/>
      <c r="AZ113" s="145"/>
      <c r="BA113" s="145"/>
      <c r="BB113" s="145"/>
      <c r="BC113" s="145"/>
      <c r="BD113" s="145"/>
      <c r="BE113" s="145"/>
      <c r="BF113" s="145"/>
      <c r="BG113" s="145"/>
      <c r="BH113" s="145"/>
      <c r="BI113" s="145"/>
    </row>
    <row r="114" ht="14.25" customHeight="1">
      <c r="A114" s="111"/>
      <c r="B114" s="145"/>
      <c r="C114" s="178"/>
      <c r="D114" s="178"/>
      <c r="E114" s="179"/>
      <c r="F114" s="178"/>
      <c r="G114" s="145"/>
      <c r="H114" s="145"/>
      <c r="I114" s="178"/>
      <c r="J114" s="179"/>
      <c r="K114" s="178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5"/>
      <c r="AZ114" s="145"/>
      <c r="BA114" s="145"/>
      <c r="BB114" s="145"/>
      <c r="BC114" s="145"/>
      <c r="BD114" s="145"/>
      <c r="BE114" s="145"/>
      <c r="BF114" s="145"/>
      <c r="BG114" s="145"/>
      <c r="BH114" s="145"/>
      <c r="BI114" s="145"/>
    </row>
    <row r="115" ht="14.25" customHeight="1">
      <c r="A115" s="111"/>
      <c r="B115" s="145"/>
      <c r="C115" s="178"/>
      <c r="D115" s="178"/>
      <c r="E115" s="179"/>
      <c r="F115" s="178"/>
      <c r="G115" s="145"/>
      <c r="H115" s="145"/>
      <c r="I115" s="178"/>
      <c r="J115" s="179"/>
      <c r="K115" s="178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5"/>
      <c r="AZ115" s="145"/>
      <c r="BA115" s="145"/>
      <c r="BB115" s="145"/>
      <c r="BC115" s="145"/>
      <c r="BD115" s="145"/>
      <c r="BE115" s="145"/>
      <c r="BF115" s="145"/>
      <c r="BG115" s="145"/>
      <c r="BH115" s="145"/>
      <c r="BI115" s="145"/>
    </row>
    <row r="116" ht="14.25" customHeight="1">
      <c r="A116" s="111"/>
      <c r="B116" s="145"/>
      <c r="C116" s="178"/>
      <c r="D116" s="178"/>
      <c r="E116" s="179"/>
      <c r="F116" s="178"/>
      <c r="G116" s="145"/>
      <c r="H116" s="145"/>
      <c r="I116" s="178"/>
      <c r="J116" s="179"/>
      <c r="K116" s="178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</row>
    <row r="117" ht="14.25" customHeight="1">
      <c r="A117" s="111"/>
      <c r="B117" s="145"/>
      <c r="C117" s="178"/>
      <c r="D117" s="178"/>
      <c r="E117" s="179"/>
      <c r="F117" s="178"/>
      <c r="G117" s="145"/>
      <c r="H117" s="145"/>
      <c r="I117" s="178"/>
      <c r="J117" s="179"/>
      <c r="K117" s="178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  <c r="BA117" s="145"/>
      <c r="BB117" s="145"/>
      <c r="BC117" s="145"/>
      <c r="BD117" s="145"/>
      <c r="BE117" s="145"/>
      <c r="BF117" s="145"/>
      <c r="BG117" s="145"/>
      <c r="BH117" s="145"/>
      <c r="BI117" s="145"/>
    </row>
    <row r="118" ht="14.25" customHeight="1">
      <c r="A118" s="111"/>
      <c r="B118" s="145"/>
      <c r="C118" s="178"/>
      <c r="D118" s="178"/>
      <c r="E118" s="179"/>
      <c r="F118" s="178"/>
      <c r="G118" s="145"/>
      <c r="H118" s="145"/>
      <c r="I118" s="178"/>
      <c r="J118" s="179"/>
      <c r="K118" s="178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5"/>
      <c r="AZ118" s="145"/>
      <c r="BA118" s="145"/>
      <c r="BB118" s="145"/>
      <c r="BC118" s="145"/>
      <c r="BD118" s="145"/>
      <c r="BE118" s="145"/>
      <c r="BF118" s="145"/>
      <c r="BG118" s="145"/>
      <c r="BH118" s="145"/>
      <c r="BI118" s="145"/>
    </row>
    <row r="119" ht="14.25" customHeight="1">
      <c r="A119" s="111"/>
      <c r="B119" s="145"/>
      <c r="C119" s="178"/>
      <c r="D119" s="178"/>
      <c r="E119" s="179"/>
      <c r="F119" s="178"/>
      <c r="G119" s="145"/>
      <c r="H119" s="145"/>
      <c r="I119" s="178"/>
      <c r="J119" s="179"/>
      <c r="K119" s="178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5"/>
      <c r="AZ119" s="145"/>
      <c r="BA119" s="145"/>
      <c r="BB119" s="145"/>
      <c r="BC119" s="145"/>
      <c r="BD119" s="145"/>
      <c r="BE119" s="145"/>
      <c r="BF119" s="145"/>
      <c r="BG119" s="145"/>
      <c r="BH119" s="145"/>
      <c r="BI119" s="145"/>
    </row>
    <row r="120" ht="14.25" customHeight="1">
      <c r="A120" s="111"/>
      <c r="B120" s="145"/>
      <c r="C120" s="178"/>
      <c r="D120" s="178"/>
      <c r="E120" s="179"/>
      <c r="F120" s="178"/>
      <c r="G120" s="145"/>
      <c r="H120" s="145"/>
      <c r="I120" s="178"/>
      <c r="J120" s="179"/>
      <c r="K120" s="178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45"/>
      <c r="AZ120" s="145"/>
      <c r="BA120" s="145"/>
      <c r="BB120" s="145"/>
      <c r="BC120" s="145"/>
      <c r="BD120" s="145"/>
      <c r="BE120" s="145"/>
      <c r="BF120" s="145"/>
      <c r="BG120" s="145"/>
      <c r="BH120" s="145"/>
      <c r="BI120" s="145"/>
    </row>
    <row r="121" ht="14.25" customHeight="1">
      <c r="A121" s="111"/>
      <c r="B121" s="145"/>
      <c r="C121" s="178"/>
      <c r="D121" s="178"/>
      <c r="E121" s="179"/>
      <c r="F121" s="178"/>
      <c r="G121" s="145"/>
      <c r="H121" s="145"/>
      <c r="I121" s="178"/>
      <c r="J121" s="179"/>
      <c r="K121" s="178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5"/>
      <c r="AZ121" s="145"/>
      <c r="BA121" s="145"/>
      <c r="BB121" s="145"/>
      <c r="BC121" s="145"/>
      <c r="BD121" s="145"/>
      <c r="BE121" s="145"/>
      <c r="BF121" s="145"/>
      <c r="BG121" s="145"/>
      <c r="BH121" s="145"/>
      <c r="BI121" s="145"/>
    </row>
    <row r="122" ht="14.25" customHeight="1">
      <c r="A122" s="111"/>
      <c r="B122" s="145"/>
      <c r="C122" s="178"/>
      <c r="D122" s="178"/>
      <c r="E122" s="179"/>
      <c r="F122" s="178"/>
      <c r="G122" s="145"/>
      <c r="H122" s="145"/>
      <c r="I122" s="178"/>
      <c r="J122" s="179"/>
      <c r="K122" s="178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5"/>
      <c r="AX122" s="145"/>
      <c r="AY122" s="145"/>
      <c r="AZ122" s="145"/>
      <c r="BA122" s="145"/>
      <c r="BB122" s="145"/>
      <c r="BC122" s="145"/>
      <c r="BD122" s="145"/>
      <c r="BE122" s="145"/>
      <c r="BF122" s="145"/>
      <c r="BG122" s="145"/>
      <c r="BH122" s="145"/>
      <c r="BI122" s="145"/>
    </row>
    <row r="123" ht="14.25" customHeight="1">
      <c r="A123" s="111"/>
      <c r="B123" s="145"/>
      <c r="C123" s="178"/>
      <c r="D123" s="178"/>
      <c r="E123" s="179"/>
      <c r="F123" s="178"/>
      <c r="G123" s="145"/>
      <c r="H123" s="145"/>
      <c r="I123" s="178"/>
      <c r="J123" s="179"/>
      <c r="K123" s="178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5"/>
      <c r="AY123" s="145"/>
      <c r="AZ123" s="145"/>
      <c r="BA123" s="145"/>
      <c r="BB123" s="145"/>
      <c r="BC123" s="145"/>
      <c r="BD123" s="145"/>
      <c r="BE123" s="145"/>
      <c r="BF123" s="145"/>
      <c r="BG123" s="145"/>
      <c r="BH123" s="145"/>
      <c r="BI123" s="145"/>
    </row>
    <row r="124" ht="14.25" customHeight="1">
      <c r="A124" s="111"/>
      <c r="B124" s="145"/>
      <c r="C124" s="178"/>
      <c r="D124" s="178"/>
      <c r="E124" s="179"/>
      <c r="F124" s="178"/>
      <c r="G124" s="145"/>
      <c r="H124" s="145"/>
      <c r="I124" s="178"/>
      <c r="J124" s="179"/>
      <c r="K124" s="178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  <c r="AU124" s="145"/>
      <c r="AV124" s="145"/>
      <c r="AW124" s="145"/>
      <c r="AX124" s="145"/>
      <c r="AY124" s="145"/>
      <c r="AZ124" s="145"/>
      <c r="BA124" s="145"/>
      <c r="BB124" s="145"/>
      <c r="BC124" s="145"/>
      <c r="BD124" s="145"/>
      <c r="BE124" s="145"/>
      <c r="BF124" s="145"/>
      <c r="BG124" s="145"/>
      <c r="BH124" s="145"/>
      <c r="BI124" s="145"/>
    </row>
    <row r="125" ht="14.25" customHeight="1">
      <c r="A125" s="111"/>
      <c r="B125" s="145"/>
      <c r="C125" s="178"/>
      <c r="D125" s="178"/>
      <c r="E125" s="179"/>
      <c r="F125" s="178"/>
      <c r="G125" s="145"/>
      <c r="H125" s="145"/>
      <c r="I125" s="178"/>
      <c r="J125" s="179"/>
      <c r="K125" s="178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5"/>
      <c r="AZ125" s="145"/>
      <c r="BA125" s="145"/>
      <c r="BB125" s="145"/>
      <c r="BC125" s="145"/>
      <c r="BD125" s="145"/>
      <c r="BE125" s="145"/>
      <c r="BF125" s="145"/>
      <c r="BG125" s="145"/>
      <c r="BH125" s="145"/>
      <c r="BI125" s="145"/>
    </row>
    <row r="126" ht="14.25" customHeight="1">
      <c r="A126" s="111"/>
      <c r="B126" s="145"/>
      <c r="C126" s="178"/>
      <c r="D126" s="178"/>
      <c r="E126" s="179"/>
      <c r="F126" s="178"/>
      <c r="G126" s="145"/>
      <c r="H126" s="145"/>
      <c r="I126" s="178"/>
      <c r="J126" s="179"/>
      <c r="K126" s="178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5"/>
      <c r="AZ126" s="145"/>
      <c r="BA126" s="145"/>
      <c r="BB126" s="145"/>
      <c r="BC126" s="145"/>
      <c r="BD126" s="145"/>
      <c r="BE126" s="145"/>
      <c r="BF126" s="145"/>
      <c r="BG126" s="145"/>
      <c r="BH126" s="145"/>
      <c r="BI126" s="145"/>
    </row>
    <row r="127" ht="14.25" customHeight="1">
      <c r="A127" s="111"/>
      <c r="B127" s="145"/>
      <c r="C127" s="178"/>
      <c r="D127" s="178"/>
      <c r="E127" s="179"/>
      <c r="F127" s="178"/>
      <c r="G127" s="145"/>
      <c r="H127" s="145"/>
      <c r="I127" s="178"/>
      <c r="J127" s="179"/>
      <c r="K127" s="178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  <c r="AU127" s="145"/>
      <c r="AV127" s="145"/>
      <c r="AW127" s="145"/>
      <c r="AX127" s="145"/>
      <c r="AY127" s="145"/>
      <c r="AZ127" s="145"/>
      <c r="BA127" s="145"/>
      <c r="BB127" s="145"/>
      <c r="BC127" s="145"/>
      <c r="BD127" s="145"/>
      <c r="BE127" s="145"/>
      <c r="BF127" s="145"/>
      <c r="BG127" s="145"/>
      <c r="BH127" s="145"/>
      <c r="BI127" s="145"/>
    </row>
    <row r="128" ht="14.25" customHeight="1">
      <c r="A128" s="111"/>
      <c r="B128" s="145"/>
      <c r="C128" s="178"/>
      <c r="D128" s="178"/>
      <c r="E128" s="179"/>
      <c r="F128" s="178"/>
      <c r="G128" s="145"/>
      <c r="H128" s="145"/>
      <c r="I128" s="178"/>
      <c r="J128" s="179"/>
      <c r="K128" s="178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  <c r="AU128" s="145"/>
      <c r="AV128" s="145"/>
      <c r="AW128" s="145"/>
      <c r="AX128" s="145"/>
      <c r="AY128" s="145"/>
      <c r="AZ128" s="145"/>
      <c r="BA128" s="145"/>
      <c r="BB128" s="145"/>
      <c r="BC128" s="145"/>
      <c r="BD128" s="145"/>
      <c r="BE128" s="145"/>
      <c r="BF128" s="145"/>
      <c r="BG128" s="145"/>
      <c r="BH128" s="145"/>
      <c r="BI128" s="145"/>
    </row>
    <row r="129" ht="14.25" customHeight="1">
      <c r="A129" s="111"/>
      <c r="B129" s="145"/>
      <c r="C129" s="178"/>
      <c r="D129" s="178"/>
      <c r="E129" s="179"/>
      <c r="F129" s="178"/>
      <c r="G129" s="145"/>
      <c r="H129" s="145"/>
      <c r="I129" s="178"/>
      <c r="J129" s="179"/>
      <c r="K129" s="178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5"/>
      <c r="AZ129" s="145"/>
      <c r="BA129" s="145"/>
      <c r="BB129" s="145"/>
      <c r="BC129" s="145"/>
      <c r="BD129" s="145"/>
      <c r="BE129" s="145"/>
      <c r="BF129" s="145"/>
      <c r="BG129" s="145"/>
      <c r="BH129" s="145"/>
      <c r="BI129" s="145"/>
    </row>
    <row r="130" ht="14.25" customHeight="1">
      <c r="A130" s="111"/>
      <c r="B130" s="145"/>
      <c r="C130" s="178"/>
      <c r="D130" s="178"/>
      <c r="E130" s="179"/>
      <c r="F130" s="178"/>
      <c r="G130" s="145"/>
      <c r="H130" s="145"/>
      <c r="I130" s="178"/>
      <c r="J130" s="179"/>
      <c r="K130" s="178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5"/>
      <c r="AZ130" s="145"/>
      <c r="BA130" s="145"/>
      <c r="BB130" s="145"/>
      <c r="BC130" s="145"/>
      <c r="BD130" s="145"/>
      <c r="BE130" s="145"/>
      <c r="BF130" s="145"/>
      <c r="BG130" s="145"/>
      <c r="BH130" s="145"/>
      <c r="BI130" s="145"/>
    </row>
    <row r="131" ht="14.25" customHeight="1">
      <c r="A131" s="111"/>
      <c r="B131" s="145"/>
      <c r="C131" s="178"/>
      <c r="D131" s="178"/>
      <c r="E131" s="179"/>
      <c r="F131" s="178"/>
      <c r="G131" s="145"/>
      <c r="H131" s="145"/>
      <c r="I131" s="178"/>
      <c r="J131" s="179"/>
      <c r="K131" s="178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  <c r="AU131" s="145"/>
      <c r="AV131" s="145"/>
      <c r="AW131" s="145"/>
      <c r="AX131" s="145"/>
      <c r="AY131" s="145"/>
      <c r="AZ131" s="145"/>
      <c r="BA131" s="145"/>
      <c r="BB131" s="145"/>
      <c r="BC131" s="145"/>
      <c r="BD131" s="145"/>
      <c r="BE131" s="145"/>
      <c r="BF131" s="145"/>
      <c r="BG131" s="145"/>
      <c r="BH131" s="145"/>
      <c r="BI131" s="145"/>
    </row>
    <row r="132" ht="14.25" customHeight="1">
      <c r="A132" s="111"/>
      <c r="B132" s="145"/>
      <c r="C132" s="178"/>
      <c r="D132" s="178"/>
      <c r="E132" s="179"/>
      <c r="F132" s="178"/>
      <c r="G132" s="145"/>
      <c r="H132" s="145"/>
      <c r="I132" s="178"/>
      <c r="J132" s="179"/>
      <c r="K132" s="178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5"/>
      <c r="AZ132" s="145"/>
      <c r="BA132" s="145"/>
      <c r="BB132" s="145"/>
      <c r="BC132" s="145"/>
      <c r="BD132" s="145"/>
      <c r="BE132" s="145"/>
      <c r="BF132" s="145"/>
      <c r="BG132" s="145"/>
      <c r="BH132" s="145"/>
      <c r="BI132" s="145"/>
    </row>
    <row r="133" ht="14.25" customHeight="1">
      <c r="A133" s="111"/>
      <c r="B133" s="145"/>
      <c r="C133" s="178"/>
      <c r="D133" s="178"/>
      <c r="E133" s="179"/>
      <c r="F133" s="178"/>
      <c r="G133" s="145"/>
      <c r="H133" s="145"/>
      <c r="I133" s="178"/>
      <c r="J133" s="179"/>
      <c r="K133" s="178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  <c r="AU133" s="145"/>
      <c r="AV133" s="145"/>
      <c r="AW133" s="145"/>
      <c r="AX133" s="145"/>
      <c r="AY133" s="145"/>
      <c r="AZ133" s="145"/>
      <c r="BA133" s="145"/>
      <c r="BB133" s="145"/>
      <c r="BC133" s="145"/>
      <c r="BD133" s="145"/>
      <c r="BE133" s="145"/>
      <c r="BF133" s="145"/>
      <c r="BG133" s="145"/>
      <c r="BH133" s="145"/>
      <c r="BI133" s="145"/>
    </row>
    <row r="134" ht="14.25" customHeight="1">
      <c r="A134" s="111"/>
      <c r="B134" s="145"/>
      <c r="C134" s="178"/>
      <c r="D134" s="178"/>
      <c r="E134" s="179"/>
      <c r="F134" s="178"/>
      <c r="G134" s="145"/>
      <c r="H134" s="145"/>
      <c r="I134" s="178"/>
      <c r="J134" s="179"/>
      <c r="K134" s="178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5"/>
      <c r="AZ134" s="145"/>
      <c r="BA134" s="145"/>
      <c r="BB134" s="145"/>
      <c r="BC134" s="145"/>
      <c r="BD134" s="145"/>
      <c r="BE134" s="145"/>
      <c r="BF134" s="145"/>
      <c r="BG134" s="145"/>
      <c r="BH134" s="145"/>
      <c r="BI134" s="145"/>
    </row>
    <row r="135" ht="14.25" customHeight="1">
      <c r="A135" s="111"/>
      <c r="B135" s="145"/>
      <c r="C135" s="178"/>
      <c r="D135" s="178"/>
      <c r="E135" s="179"/>
      <c r="F135" s="178"/>
      <c r="G135" s="145"/>
      <c r="H135" s="145"/>
      <c r="I135" s="178"/>
      <c r="J135" s="179"/>
      <c r="K135" s="178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  <c r="AU135" s="145"/>
      <c r="AV135" s="145"/>
      <c r="AW135" s="145"/>
      <c r="AX135" s="145"/>
      <c r="AY135" s="145"/>
      <c r="AZ135" s="145"/>
      <c r="BA135" s="145"/>
      <c r="BB135" s="145"/>
      <c r="BC135" s="145"/>
      <c r="BD135" s="145"/>
      <c r="BE135" s="145"/>
      <c r="BF135" s="145"/>
      <c r="BG135" s="145"/>
      <c r="BH135" s="145"/>
      <c r="BI135" s="145"/>
    </row>
    <row r="136" ht="14.25" customHeight="1">
      <c r="A136" s="111"/>
      <c r="B136" s="145"/>
      <c r="C136" s="178"/>
      <c r="D136" s="178"/>
      <c r="E136" s="179"/>
      <c r="F136" s="178"/>
      <c r="G136" s="145"/>
      <c r="H136" s="145"/>
      <c r="I136" s="178"/>
      <c r="J136" s="179"/>
      <c r="K136" s="178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5"/>
      <c r="AZ136" s="145"/>
      <c r="BA136" s="145"/>
      <c r="BB136" s="145"/>
      <c r="BC136" s="145"/>
      <c r="BD136" s="145"/>
      <c r="BE136" s="145"/>
      <c r="BF136" s="145"/>
      <c r="BG136" s="145"/>
      <c r="BH136" s="145"/>
      <c r="BI136" s="145"/>
    </row>
    <row r="137" ht="14.25" customHeight="1">
      <c r="A137" s="111"/>
      <c r="B137" s="145"/>
      <c r="C137" s="178"/>
      <c r="D137" s="178"/>
      <c r="E137" s="179"/>
      <c r="F137" s="178"/>
      <c r="G137" s="145"/>
      <c r="H137" s="145"/>
      <c r="I137" s="178"/>
      <c r="J137" s="179"/>
      <c r="K137" s="178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5"/>
      <c r="AZ137" s="145"/>
      <c r="BA137" s="145"/>
      <c r="BB137" s="145"/>
      <c r="BC137" s="145"/>
      <c r="BD137" s="145"/>
      <c r="BE137" s="145"/>
      <c r="BF137" s="145"/>
      <c r="BG137" s="145"/>
      <c r="BH137" s="145"/>
      <c r="BI137" s="145"/>
    </row>
    <row r="138" ht="14.25" customHeight="1">
      <c r="A138" s="111"/>
      <c r="B138" s="145"/>
      <c r="C138" s="178"/>
      <c r="D138" s="178"/>
      <c r="E138" s="179"/>
      <c r="F138" s="178"/>
      <c r="G138" s="145"/>
      <c r="H138" s="145"/>
      <c r="I138" s="178"/>
      <c r="J138" s="179"/>
      <c r="K138" s="178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145"/>
      <c r="BI138" s="145"/>
    </row>
    <row r="139" ht="14.25" customHeight="1">
      <c r="A139" s="111"/>
      <c r="B139" s="145"/>
      <c r="C139" s="178"/>
      <c r="D139" s="178"/>
      <c r="E139" s="179"/>
      <c r="F139" s="178"/>
      <c r="G139" s="145"/>
      <c r="H139" s="145"/>
      <c r="I139" s="178"/>
      <c r="J139" s="179"/>
      <c r="K139" s="178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  <c r="AU139" s="145"/>
      <c r="AV139" s="145"/>
      <c r="AW139" s="145"/>
      <c r="AX139" s="145"/>
      <c r="AY139" s="145"/>
      <c r="AZ139" s="145"/>
      <c r="BA139" s="145"/>
      <c r="BB139" s="145"/>
      <c r="BC139" s="145"/>
      <c r="BD139" s="145"/>
      <c r="BE139" s="145"/>
      <c r="BF139" s="145"/>
      <c r="BG139" s="145"/>
      <c r="BH139" s="145"/>
      <c r="BI139" s="145"/>
    </row>
    <row r="140" ht="14.25" customHeight="1">
      <c r="A140" s="111"/>
      <c r="B140" s="145"/>
      <c r="C140" s="178"/>
      <c r="D140" s="178"/>
      <c r="E140" s="179"/>
      <c r="F140" s="178"/>
      <c r="G140" s="145"/>
      <c r="H140" s="145"/>
      <c r="I140" s="178"/>
      <c r="J140" s="179"/>
      <c r="K140" s="178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  <c r="AU140" s="145"/>
      <c r="AV140" s="145"/>
      <c r="AW140" s="145"/>
      <c r="AX140" s="145"/>
      <c r="AY140" s="145"/>
      <c r="AZ140" s="145"/>
      <c r="BA140" s="145"/>
      <c r="BB140" s="145"/>
      <c r="BC140" s="145"/>
      <c r="BD140" s="145"/>
      <c r="BE140" s="145"/>
      <c r="BF140" s="145"/>
      <c r="BG140" s="145"/>
      <c r="BH140" s="145"/>
      <c r="BI140" s="145"/>
    </row>
    <row r="141" ht="14.25" customHeight="1">
      <c r="A141" s="111"/>
      <c r="B141" s="145"/>
      <c r="C141" s="178"/>
      <c r="D141" s="178"/>
      <c r="E141" s="179"/>
      <c r="F141" s="178"/>
      <c r="G141" s="145"/>
      <c r="H141" s="145"/>
      <c r="I141" s="178"/>
      <c r="J141" s="179"/>
      <c r="K141" s="178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  <c r="AU141" s="145"/>
      <c r="AV141" s="145"/>
      <c r="AW141" s="145"/>
      <c r="AX141" s="145"/>
      <c r="AY141" s="145"/>
      <c r="AZ141" s="145"/>
      <c r="BA141" s="145"/>
      <c r="BB141" s="145"/>
      <c r="BC141" s="145"/>
      <c r="BD141" s="145"/>
      <c r="BE141" s="145"/>
      <c r="BF141" s="145"/>
      <c r="BG141" s="145"/>
      <c r="BH141" s="145"/>
      <c r="BI141" s="145"/>
    </row>
    <row r="142" ht="14.25" customHeight="1">
      <c r="A142" s="111"/>
      <c r="B142" s="145"/>
      <c r="C142" s="178"/>
      <c r="D142" s="178"/>
      <c r="E142" s="179"/>
      <c r="F142" s="178"/>
      <c r="G142" s="145"/>
      <c r="H142" s="145"/>
      <c r="I142" s="178"/>
      <c r="J142" s="179"/>
      <c r="K142" s="178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  <c r="AU142" s="145"/>
      <c r="AV142" s="145"/>
      <c r="AW142" s="145"/>
      <c r="AX142" s="145"/>
      <c r="AY142" s="145"/>
      <c r="AZ142" s="145"/>
      <c r="BA142" s="145"/>
      <c r="BB142" s="145"/>
      <c r="BC142" s="145"/>
      <c r="BD142" s="145"/>
      <c r="BE142" s="145"/>
      <c r="BF142" s="145"/>
      <c r="BG142" s="145"/>
      <c r="BH142" s="145"/>
      <c r="BI142" s="145"/>
    </row>
    <row r="143" ht="14.25" customHeight="1">
      <c r="A143" s="111"/>
      <c r="B143" s="145"/>
      <c r="C143" s="178"/>
      <c r="D143" s="178"/>
      <c r="E143" s="179"/>
      <c r="F143" s="178"/>
      <c r="G143" s="145"/>
      <c r="H143" s="145"/>
      <c r="I143" s="178"/>
      <c r="J143" s="179"/>
      <c r="K143" s="178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  <c r="AU143" s="145"/>
      <c r="AV143" s="145"/>
      <c r="AW143" s="145"/>
      <c r="AX143" s="145"/>
      <c r="AY143" s="145"/>
      <c r="AZ143" s="145"/>
      <c r="BA143" s="145"/>
      <c r="BB143" s="145"/>
      <c r="BC143" s="145"/>
      <c r="BD143" s="145"/>
      <c r="BE143" s="145"/>
      <c r="BF143" s="145"/>
      <c r="BG143" s="145"/>
      <c r="BH143" s="145"/>
      <c r="BI143" s="145"/>
    </row>
    <row r="144" ht="14.25" customHeight="1">
      <c r="A144" s="111"/>
      <c r="B144" s="145"/>
      <c r="C144" s="178"/>
      <c r="D144" s="178"/>
      <c r="E144" s="179"/>
      <c r="F144" s="178"/>
      <c r="G144" s="145"/>
      <c r="H144" s="145"/>
      <c r="I144" s="178"/>
      <c r="J144" s="179"/>
      <c r="K144" s="178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  <c r="AU144" s="145"/>
      <c r="AV144" s="145"/>
      <c r="AW144" s="145"/>
      <c r="AX144" s="145"/>
      <c r="AY144" s="145"/>
      <c r="AZ144" s="145"/>
      <c r="BA144" s="145"/>
      <c r="BB144" s="145"/>
      <c r="BC144" s="145"/>
      <c r="BD144" s="145"/>
      <c r="BE144" s="145"/>
      <c r="BF144" s="145"/>
      <c r="BG144" s="145"/>
      <c r="BH144" s="145"/>
      <c r="BI144" s="145"/>
    </row>
    <row r="145" ht="14.25" customHeight="1">
      <c r="A145" s="111"/>
      <c r="B145" s="145"/>
      <c r="C145" s="178"/>
      <c r="D145" s="178"/>
      <c r="E145" s="179"/>
      <c r="F145" s="178"/>
      <c r="G145" s="145"/>
      <c r="H145" s="145"/>
      <c r="I145" s="178"/>
      <c r="J145" s="179"/>
      <c r="K145" s="178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  <c r="AU145" s="145"/>
      <c r="AV145" s="145"/>
      <c r="AW145" s="145"/>
      <c r="AX145" s="145"/>
      <c r="AY145" s="145"/>
      <c r="AZ145" s="145"/>
      <c r="BA145" s="145"/>
      <c r="BB145" s="145"/>
      <c r="BC145" s="145"/>
      <c r="BD145" s="145"/>
      <c r="BE145" s="145"/>
      <c r="BF145" s="145"/>
      <c r="BG145" s="145"/>
      <c r="BH145" s="145"/>
      <c r="BI145" s="145"/>
    </row>
    <row r="146" ht="14.25" customHeight="1">
      <c r="A146" s="111"/>
      <c r="B146" s="145"/>
      <c r="C146" s="178"/>
      <c r="D146" s="178"/>
      <c r="E146" s="179"/>
      <c r="F146" s="178"/>
      <c r="G146" s="145"/>
      <c r="H146" s="145"/>
      <c r="I146" s="178"/>
      <c r="J146" s="179"/>
      <c r="K146" s="178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5"/>
      <c r="AZ146" s="145"/>
      <c r="BA146" s="145"/>
      <c r="BB146" s="145"/>
      <c r="BC146" s="145"/>
      <c r="BD146" s="145"/>
      <c r="BE146" s="145"/>
      <c r="BF146" s="145"/>
      <c r="BG146" s="145"/>
      <c r="BH146" s="145"/>
      <c r="BI146" s="145"/>
    </row>
    <row r="147" ht="14.25" customHeight="1">
      <c r="A147" s="111"/>
      <c r="B147" s="145"/>
      <c r="C147" s="178"/>
      <c r="D147" s="178"/>
      <c r="E147" s="179"/>
      <c r="F147" s="178"/>
      <c r="G147" s="145"/>
      <c r="H147" s="145"/>
      <c r="I147" s="178"/>
      <c r="J147" s="179"/>
      <c r="K147" s="178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  <c r="AU147" s="145"/>
      <c r="AV147" s="145"/>
      <c r="AW147" s="145"/>
      <c r="AX147" s="145"/>
      <c r="AY147" s="145"/>
      <c r="AZ147" s="145"/>
      <c r="BA147" s="145"/>
      <c r="BB147" s="145"/>
      <c r="BC147" s="145"/>
      <c r="BD147" s="145"/>
      <c r="BE147" s="145"/>
      <c r="BF147" s="145"/>
      <c r="BG147" s="145"/>
      <c r="BH147" s="145"/>
      <c r="BI147" s="145"/>
    </row>
    <row r="148" ht="14.25" customHeight="1">
      <c r="A148" s="111"/>
      <c r="B148" s="145"/>
      <c r="C148" s="178"/>
      <c r="D148" s="178"/>
      <c r="E148" s="179"/>
      <c r="F148" s="178"/>
      <c r="G148" s="145"/>
      <c r="H148" s="145"/>
      <c r="I148" s="178"/>
      <c r="J148" s="179"/>
      <c r="K148" s="178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  <c r="AU148" s="145"/>
      <c r="AV148" s="145"/>
      <c r="AW148" s="145"/>
      <c r="AX148" s="145"/>
      <c r="AY148" s="145"/>
      <c r="AZ148" s="145"/>
      <c r="BA148" s="145"/>
      <c r="BB148" s="145"/>
      <c r="BC148" s="145"/>
      <c r="BD148" s="145"/>
      <c r="BE148" s="145"/>
      <c r="BF148" s="145"/>
      <c r="BG148" s="145"/>
      <c r="BH148" s="145"/>
      <c r="BI148" s="145"/>
    </row>
    <row r="149" ht="14.25" customHeight="1">
      <c r="A149" s="111"/>
      <c r="B149" s="145"/>
      <c r="C149" s="178"/>
      <c r="D149" s="178"/>
      <c r="E149" s="179"/>
      <c r="F149" s="178"/>
      <c r="G149" s="145"/>
      <c r="H149" s="145"/>
      <c r="I149" s="178"/>
      <c r="J149" s="179"/>
      <c r="K149" s="178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  <c r="AU149" s="145"/>
      <c r="AV149" s="145"/>
      <c r="AW149" s="145"/>
      <c r="AX149" s="145"/>
      <c r="AY149" s="145"/>
      <c r="AZ149" s="145"/>
      <c r="BA149" s="145"/>
      <c r="BB149" s="145"/>
      <c r="BC149" s="145"/>
      <c r="BD149" s="145"/>
      <c r="BE149" s="145"/>
      <c r="BF149" s="145"/>
      <c r="BG149" s="145"/>
      <c r="BH149" s="145"/>
      <c r="BI149" s="145"/>
    </row>
    <row r="150" ht="14.25" customHeight="1">
      <c r="A150" s="111"/>
      <c r="B150" s="145"/>
      <c r="C150" s="178"/>
      <c r="D150" s="178"/>
      <c r="E150" s="179"/>
      <c r="F150" s="178"/>
      <c r="G150" s="145"/>
      <c r="H150" s="145"/>
      <c r="I150" s="178"/>
      <c r="J150" s="179"/>
      <c r="K150" s="178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  <c r="AU150" s="145"/>
      <c r="AV150" s="145"/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145"/>
      <c r="BI150" s="145"/>
    </row>
    <row r="151" ht="14.25" customHeight="1">
      <c r="A151" s="111"/>
      <c r="B151" s="145"/>
      <c r="C151" s="178"/>
      <c r="D151" s="178"/>
      <c r="E151" s="179"/>
      <c r="F151" s="178"/>
      <c r="G151" s="145"/>
      <c r="H151" s="145"/>
      <c r="I151" s="178"/>
      <c r="J151" s="179"/>
      <c r="K151" s="178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  <c r="AU151" s="145"/>
      <c r="AV151" s="145"/>
      <c r="AW151" s="145"/>
      <c r="AX151" s="145"/>
      <c r="AY151" s="145"/>
      <c r="AZ151" s="145"/>
      <c r="BA151" s="145"/>
      <c r="BB151" s="145"/>
      <c r="BC151" s="145"/>
      <c r="BD151" s="145"/>
      <c r="BE151" s="145"/>
      <c r="BF151" s="145"/>
      <c r="BG151" s="145"/>
      <c r="BH151" s="145"/>
      <c r="BI151" s="145"/>
    </row>
    <row r="152" ht="14.25" customHeight="1">
      <c r="A152" s="111"/>
      <c r="B152" s="145"/>
      <c r="C152" s="178"/>
      <c r="D152" s="178"/>
      <c r="E152" s="179"/>
      <c r="F152" s="178"/>
      <c r="G152" s="145"/>
      <c r="H152" s="145"/>
      <c r="I152" s="178"/>
      <c r="J152" s="179"/>
      <c r="K152" s="178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  <c r="AU152" s="145"/>
      <c r="AV152" s="145"/>
      <c r="AW152" s="145"/>
      <c r="AX152" s="145"/>
      <c r="AY152" s="145"/>
      <c r="AZ152" s="145"/>
      <c r="BA152" s="145"/>
      <c r="BB152" s="145"/>
      <c r="BC152" s="145"/>
      <c r="BD152" s="145"/>
      <c r="BE152" s="145"/>
      <c r="BF152" s="145"/>
      <c r="BG152" s="145"/>
      <c r="BH152" s="145"/>
      <c r="BI152" s="145"/>
    </row>
    <row r="153" ht="14.25" customHeight="1">
      <c r="A153" s="111"/>
      <c r="B153" s="145"/>
      <c r="C153" s="178"/>
      <c r="D153" s="178"/>
      <c r="E153" s="179"/>
      <c r="F153" s="178"/>
      <c r="G153" s="145"/>
      <c r="H153" s="145"/>
      <c r="I153" s="178"/>
      <c r="J153" s="179"/>
      <c r="K153" s="178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  <c r="AU153" s="145"/>
      <c r="AV153" s="145"/>
      <c r="AW153" s="145"/>
      <c r="AX153" s="145"/>
      <c r="AY153" s="145"/>
      <c r="AZ153" s="145"/>
      <c r="BA153" s="145"/>
      <c r="BB153" s="145"/>
      <c r="BC153" s="145"/>
      <c r="BD153" s="145"/>
      <c r="BE153" s="145"/>
      <c r="BF153" s="145"/>
      <c r="BG153" s="145"/>
      <c r="BH153" s="145"/>
      <c r="BI153" s="145"/>
    </row>
    <row r="154" ht="14.25" customHeight="1">
      <c r="A154" s="111"/>
      <c r="B154" s="145"/>
      <c r="C154" s="178"/>
      <c r="D154" s="178"/>
      <c r="E154" s="179"/>
      <c r="F154" s="178"/>
      <c r="G154" s="145"/>
      <c r="H154" s="145"/>
      <c r="I154" s="178"/>
      <c r="J154" s="179"/>
      <c r="K154" s="178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  <c r="AU154" s="145"/>
      <c r="AV154" s="145"/>
      <c r="AW154" s="145"/>
      <c r="AX154" s="145"/>
      <c r="AY154" s="145"/>
      <c r="AZ154" s="145"/>
      <c r="BA154" s="145"/>
      <c r="BB154" s="145"/>
      <c r="BC154" s="145"/>
      <c r="BD154" s="145"/>
      <c r="BE154" s="145"/>
      <c r="BF154" s="145"/>
      <c r="BG154" s="145"/>
      <c r="BH154" s="145"/>
      <c r="BI154" s="145"/>
    </row>
    <row r="155" ht="14.25" customHeight="1">
      <c r="A155" s="111"/>
      <c r="B155" s="145"/>
      <c r="C155" s="178"/>
      <c r="D155" s="178"/>
      <c r="E155" s="179"/>
      <c r="F155" s="178"/>
      <c r="G155" s="145"/>
      <c r="H155" s="145"/>
      <c r="I155" s="178"/>
      <c r="J155" s="179"/>
      <c r="K155" s="178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  <c r="AU155" s="145"/>
      <c r="AV155" s="145"/>
      <c r="AW155" s="145"/>
      <c r="AX155" s="145"/>
      <c r="AY155" s="145"/>
      <c r="AZ155" s="145"/>
      <c r="BA155" s="145"/>
      <c r="BB155" s="145"/>
      <c r="BC155" s="145"/>
      <c r="BD155" s="145"/>
      <c r="BE155" s="145"/>
      <c r="BF155" s="145"/>
      <c r="BG155" s="145"/>
      <c r="BH155" s="145"/>
      <c r="BI155" s="145"/>
    </row>
    <row r="156" ht="14.25" customHeight="1">
      <c r="A156" s="111"/>
      <c r="B156" s="145"/>
      <c r="C156" s="178"/>
      <c r="D156" s="178"/>
      <c r="E156" s="179"/>
      <c r="F156" s="178"/>
      <c r="G156" s="145"/>
      <c r="H156" s="145"/>
      <c r="I156" s="178"/>
      <c r="J156" s="179"/>
      <c r="K156" s="178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  <c r="AU156" s="145"/>
      <c r="AV156" s="145"/>
      <c r="AW156" s="145"/>
      <c r="AX156" s="145"/>
      <c r="AY156" s="145"/>
      <c r="AZ156" s="145"/>
      <c r="BA156" s="145"/>
      <c r="BB156" s="145"/>
      <c r="BC156" s="145"/>
      <c r="BD156" s="145"/>
      <c r="BE156" s="145"/>
      <c r="BF156" s="145"/>
      <c r="BG156" s="145"/>
      <c r="BH156" s="145"/>
      <c r="BI156" s="145"/>
    </row>
    <row r="157" ht="14.25" customHeight="1">
      <c r="A157" s="111"/>
      <c r="B157" s="145"/>
      <c r="C157" s="178"/>
      <c r="D157" s="178"/>
      <c r="E157" s="179"/>
      <c r="F157" s="178"/>
      <c r="G157" s="145"/>
      <c r="H157" s="145"/>
      <c r="I157" s="178"/>
      <c r="J157" s="179"/>
      <c r="K157" s="178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  <c r="AU157" s="145"/>
      <c r="AV157" s="145"/>
      <c r="AW157" s="145"/>
      <c r="AX157" s="145"/>
      <c r="AY157" s="145"/>
      <c r="AZ157" s="145"/>
      <c r="BA157" s="145"/>
      <c r="BB157" s="145"/>
      <c r="BC157" s="145"/>
      <c r="BD157" s="145"/>
      <c r="BE157" s="145"/>
      <c r="BF157" s="145"/>
      <c r="BG157" s="145"/>
      <c r="BH157" s="145"/>
      <c r="BI157" s="145"/>
    </row>
    <row r="158" ht="14.25" customHeight="1">
      <c r="A158" s="111"/>
      <c r="B158" s="145"/>
      <c r="C158" s="178"/>
      <c r="D158" s="178"/>
      <c r="E158" s="179"/>
      <c r="F158" s="178"/>
      <c r="G158" s="145"/>
      <c r="H158" s="145"/>
      <c r="I158" s="178"/>
      <c r="J158" s="179"/>
      <c r="K158" s="178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  <c r="AU158" s="145"/>
      <c r="AV158" s="145"/>
      <c r="AW158" s="145"/>
      <c r="AX158" s="145"/>
      <c r="AY158" s="145"/>
      <c r="AZ158" s="145"/>
      <c r="BA158" s="145"/>
      <c r="BB158" s="145"/>
      <c r="BC158" s="145"/>
      <c r="BD158" s="145"/>
      <c r="BE158" s="145"/>
      <c r="BF158" s="145"/>
      <c r="BG158" s="145"/>
      <c r="BH158" s="145"/>
      <c r="BI158" s="145"/>
    </row>
    <row r="159" ht="14.25" customHeight="1">
      <c r="A159" s="111"/>
      <c r="B159" s="145"/>
      <c r="C159" s="178"/>
      <c r="D159" s="178"/>
      <c r="E159" s="179"/>
      <c r="F159" s="178"/>
      <c r="G159" s="145"/>
      <c r="H159" s="145"/>
      <c r="I159" s="178"/>
      <c r="J159" s="179"/>
      <c r="K159" s="178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  <c r="AU159" s="145"/>
      <c r="AV159" s="145"/>
      <c r="AW159" s="145"/>
      <c r="AX159" s="145"/>
      <c r="AY159" s="145"/>
      <c r="AZ159" s="145"/>
      <c r="BA159" s="145"/>
      <c r="BB159" s="145"/>
      <c r="BC159" s="145"/>
      <c r="BD159" s="145"/>
      <c r="BE159" s="145"/>
      <c r="BF159" s="145"/>
      <c r="BG159" s="145"/>
      <c r="BH159" s="145"/>
      <c r="BI159" s="145"/>
    </row>
    <row r="160" ht="14.25" customHeight="1">
      <c r="A160" s="111"/>
      <c r="B160" s="145"/>
      <c r="C160" s="178"/>
      <c r="D160" s="178"/>
      <c r="E160" s="179"/>
      <c r="F160" s="178"/>
      <c r="G160" s="145"/>
      <c r="H160" s="145"/>
      <c r="I160" s="178"/>
      <c r="J160" s="179"/>
      <c r="K160" s="178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  <c r="AU160" s="145"/>
      <c r="AV160" s="145"/>
      <c r="AW160" s="145"/>
      <c r="AX160" s="145"/>
      <c r="AY160" s="145"/>
      <c r="AZ160" s="145"/>
      <c r="BA160" s="145"/>
      <c r="BB160" s="145"/>
      <c r="BC160" s="145"/>
      <c r="BD160" s="145"/>
      <c r="BE160" s="145"/>
      <c r="BF160" s="145"/>
      <c r="BG160" s="145"/>
      <c r="BH160" s="145"/>
      <c r="BI160" s="145"/>
    </row>
    <row r="161" ht="14.25" customHeight="1">
      <c r="A161" s="111"/>
      <c r="B161" s="145"/>
      <c r="C161" s="178"/>
      <c r="D161" s="178"/>
      <c r="E161" s="179"/>
      <c r="F161" s="178"/>
      <c r="G161" s="145"/>
      <c r="H161" s="145"/>
      <c r="I161" s="178"/>
      <c r="J161" s="179"/>
      <c r="K161" s="178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  <c r="AU161" s="145"/>
      <c r="AV161" s="145"/>
      <c r="AW161" s="145"/>
      <c r="AX161" s="145"/>
      <c r="AY161" s="145"/>
      <c r="AZ161" s="145"/>
      <c r="BA161" s="145"/>
      <c r="BB161" s="145"/>
      <c r="BC161" s="145"/>
      <c r="BD161" s="145"/>
      <c r="BE161" s="145"/>
      <c r="BF161" s="145"/>
      <c r="BG161" s="145"/>
      <c r="BH161" s="145"/>
      <c r="BI161" s="145"/>
    </row>
    <row r="162" ht="14.25" customHeight="1">
      <c r="A162" s="111"/>
      <c r="B162" s="145"/>
      <c r="C162" s="178"/>
      <c r="D162" s="178"/>
      <c r="E162" s="179"/>
      <c r="F162" s="178"/>
      <c r="G162" s="145"/>
      <c r="H162" s="145"/>
      <c r="I162" s="178"/>
      <c r="J162" s="179"/>
      <c r="K162" s="178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  <c r="AU162" s="145"/>
      <c r="AV162" s="145"/>
      <c r="AW162" s="145"/>
      <c r="AX162" s="145"/>
      <c r="AY162" s="145"/>
      <c r="AZ162" s="145"/>
      <c r="BA162" s="145"/>
      <c r="BB162" s="145"/>
      <c r="BC162" s="145"/>
      <c r="BD162" s="145"/>
      <c r="BE162" s="145"/>
      <c r="BF162" s="145"/>
      <c r="BG162" s="145"/>
      <c r="BH162" s="145"/>
      <c r="BI162" s="145"/>
    </row>
    <row r="163" ht="14.25" customHeight="1">
      <c r="A163" s="111"/>
      <c r="B163" s="145"/>
      <c r="C163" s="178"/>
      <c r="D163" s="178"/>
      <c r="E163" s="179"/>
      <c r="F163" s="178"/>
      <c r="G163" s="145"/>
      <c r="H163" s="145"/>
      <c r="I163" s="178"/>
      <c r="J163" s="179"/>
      <c r="K163" s="178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  <c r="AU163" s="145"/>
      <c r="AV163" s="145"/>
      <c r="AW163" s="145"/>
      <c r="AX163" s="145"/>
      <c r="AY163" s="145"/>
      <c r="AZ163" s="145"/>
      <c r="BA163" s="145"/>
      <c r="BB163" s="145"/>
      <c r="BC163" s="145"/>
      <c r="BD163" s="145"/>
      <c r="BE163" s="145"/>
      <c r="BF163" s="145"/>
      <c r="BG163" s="145"/>
      <c r="BH163" s="145"/>
      <c r="BI163" s="145"/>
    </row>
    <row r="164" ht="14.25" customHeight="1">
      <c r="A164" s="111"/>
      <c r="B164" s="145"/>
      <c r="C164" s="178"/>
      <c r="D164" s="178"/>
      <c r="E164" s="179"/>
      <c r="F164" s="178"/>
      <c r="G164" s="145"/>
      <c r="H164" s="145"/>
      <c r="I164" s="178"/>
      <c r="J164" s="179"/>
      <c r="K164" s="178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  <c r="AU164" s="145"/>
      <c r="AV164" s="145"/>
      <c r="AW164" s="145"/>
      <c r="AX164" s="145"/>
      <c r="AY164" s="145"/>
      <c r="AZ164" s="145"/>
      <c r="BA164" s="145"/>
      <c r="BB164" s="145"/>
      <c r="BC164" s="145"/>
      <c r="BD164" s="145"/>
      <c r="BE164" s="145"/>
      <c r="BF164" s="145"/>
      <c r="BG164" s="145"/>
      <c r="BH164" s="145"/>
      <c r="BI164" s="145"/>
    </row>
    <row r="165" ht="14.25" customHeight="1">
      <c r="A165" s="111"/>
      <c r="B165" s="145"/>
      <c r="C165" s="178"/>
      <c r="D165" s="178"/>
      <c r="E165" s="179"/>
      <c r="F165" s="178"/>
      <c r="G165" s="145"/>
      <c r="H165" s="145"/>
      <c r="I165" s="178"/>
      <c r="J165" s="179"/>
      <c r="K165" s="178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  <c r="AU165" s="145"/>
      <c r="AV165" s="145"/>
      <c r="AW165" s="145"/>
      <c r="AX165" s="145"/>
      <c r="AY165" s="145"/>
      <c r="AZ165" s="145"/>
      <c r="BA165" s="145"/>
      <c r="BB165" s="145"/>
      <c r="BC165" s="145"/>
      <c r="BD165" s="145"/>
      <c r="BE165" s="145"/>
      <c r="BF165" s="145"/>
      <c r="BG165" s="145"/>
      <c r="BH165" s="145"/>
      <c r="BI165" s="145"/>
    </row>
    <row r="166" ht="14.25" customHeight="1">
      <c r="A166" s="111"/>
      <c r="B166" s="145"/>
      <c r="C166" s="178"/>
      <c r="D166" s="178"/>
      <c r="E166" s="179"/>
      <c r="F166" s="178"/>
      <c r="G166" s="145"/>
      <c r="H166" s="145"/>
      <c r="I166" s="178"/>
      <c r="J166" s="179"/>
      <c r="K166" s="178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  <c r="AU166" s="145"/>
      <c r="AV166" s="145"/>
      <c r="AW166" s="145"/>
      <c r="AX166" s="145"/>
      <c r="AY166" s="145"/>
      <c r="AZ166" s="145"/>
      <c r="BA166" s="145"/>
      <c r="BB166" s="145"/>
      <c r="BC166" s="145"/>
      <c r="BD166" s="145"/>
      <c r="BE166" s="145"/>
      <c r="BF166" s="145"/>
      <c r="BG166" s="145"/>
      <c r="BH166" s="145"/>
      <c r="BI166" s="145"/>
    </row>
    <row r="167" ht="14.25" customHeight="1">
      <c r="A167" s="111"/>
      <c r="B167" s="145"/>
      <c r="C167" s="178"/>
      <c r="D167" s="178"/>
      <c r="E167" s="179"/>
      <c r="F167" s="178"/>
      <c r="G167" s="145"/>
      <c r="H167" s="145"/>
      <c r="I167" s="178"/>
      <c r="J167" s="179"/>
      <c r="K167" s="178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  <c r="AU167" s="145"/>
      <c r="AV167" s="145"/>
      <c r="AW167" s="145"/>
      <c r="AX167" s="145"/>
      <c r="AY167" s="145"/>
      <c r="AZ167" s="145"/>
      <c r="BA167" s="145"/>
      <c r="BB167" s="145"/>
      <c r="BC167" s="145"/>
      <c r="BD167" s="145"/>
      <c r="BE167" s="145"/>
      <c r="BF167" s="145"/>
      <c r="BG167" s="145"/>
      <c r="BH167" s="145"/>
      <c r="BI167" s="145"/>
    </row>
    <row r="168" ht="14.25" customHeight="1">
      <c r="A168" s="111"/>
      <c r="B168" s="145"/>
      <c r="C168" s="178"/>
      <c r="D168" s="178"/>
      <c r="E168" s="179"/>
      <c r="F168" s="178"/>
      <c r="G168" s="145"/>
      <c r="H168" s="145"/>
      <c r="I168" s="178"/>
      <c r="J168" s="179"/>
      <c r="K168" s="178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  <c r="AU168" s="145"/>
      <c r="AV168" s="145"/>
      <c r="AW168" s="145"/>
      <c r="AX168" s="145"/>
      <c r="AY168" s="145"/>
      <c r="AZ168" s="145"/>
      <c r="BA168" s="145"/>
      <c r="BB168" s="145"/>
      <c r="BC168" s="145"/>
      <c r="BD168" s="145"/>
      <c r="BE168" s="145"/>
      <c r="BF168" s="145"/>
      <c r="BG168" s="145"/>
      <c r="BH168" s="145"/>
      <c r="BI168" s="145"/>
    </row>
    <row r="169" ht="14.25" customHeight="1">
      <c r="A169" s="111"/>
      <c r="B169" s="145"/>
      <c r="C169" s="178"/>
      <c r="D169" s="178"/>
      <c r="E169" s="179"/>
      <c r="F169" s="178"/>
      <c r="G169" s="145"/>
      <c r="H169" s="145"/>
      <c r="I169" s="178"/>
      <c r="J169" s="179"/>
      <c r="K169" s="178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  <c r="AU169" s="145"/>
      <c r="AV169" s="145"/>
      <c r="AW169" s="145"/>
      <c r="AX169" s="145"/>
      <c r="AY169" s="145"/>
      <c r="AZ169" s="145"/>
      <c r="BA169" s="145"/>
      <c r="BB169" s="145"/>
      <c r="BC169" s="145"/>
      <c r="BD169" s="145"/>
      <c r="BE169" s="145"/>
      <c r="BF169" s="145"/>
      <c r="BG169" s="145"/>
      <c r="BH169" s="145"/>
      <c r="BI169" s="145"/>
    </row>
    <row r="170" ht="14.25" customHeight="1">
      <c r="A170" s="111"/>
      <c r="B170" s="145"/>
      <c r="C170" s="178"/>
      <c r="D170" s="178"/>
      <c r="E170" s="179"/>
      <c r="F170" s="178"/>
      <c r="G170" s="145"/>
      <c r="H170" s="145"/>
      <c r="I170" s="178"/>
      <c r="J170" s="179"/>
      <c r="K170" s="178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  <c r="AU170" s="145"/>
      <c r="AV170" s="145"/>
      <c r="AW170" s="145"/>
      <c r="AX170" s="145"/>
      <c r="AY170" s="145"/>
      <c r="AZ170" s="145"/>
      <c r="BA170" s="145"/>
      <c r="BB170" s="145"/>
      <c r="BC170" s="145"/>
      <c r="BD170" s="145"/>
      <c r="BE170" s="145"/>
      <c r="BF170" s="145"/>
      <c r="BG170" s="145"/>
      <c r="BH170" s="145"/>
      <c r="BI170" s="145"/>
    </row>
    <row r="171" ht="14.25" customHeight="1">
      <c r="A171" s="111"/>
      <c r="B171" s="145"/>
      <c r="C171" s="178"/>
      <c r="D171" s="178"/>
      <c r="E171" s="179"/>
      <c r="F171" s="178"/>
      <c r="G171" s="145"/>
      <c r="H171" s="145"/>
      <c r="I171" s="178"/>
      <c r="J171" s="179"/>
      <c r="K171" s="178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  <c r="AU171" s="145"/>
      <c r="AV171" s="145"/>
      <c r="AW171" s="145"/>
      <c r="AX171" s="145"/>
      <c r="AY171" s="145"/>
      <c r="AZ171" s="145"/>
      <c r="BA171" s="145"/>
      <c r="BB171" s="145"/>
      <c r="BC171" s="145"/>
      <c r="BD171" s="145"/>
      <c r="BE171" s="145"/>
      <c r="BF171" s="145"/>
      <c r="BG171" s="145"/>
      <c r="BH171" s="145"/>
      <c r="BI171" s="145"/>
    </row>
    <row r="172" ht="14.25" customHeight="1">
      <c r="A172" s="111"/>
      <c r="B172" s="145"/>
      <c r="C172" s="178"/>
      <c r="D172" s="178"/>
      <c r="E172" s="179"/>
      <c r="F172" s="178"/>
      <c r="G172" s="145"/>
      <c r="H172" s="145"/>
      <c r="I172" s="178"/>
      <c r="J172" s="179"/>
      <c r="K172" s="178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  <c r="AU172" s="145"/>
      <c r="AV172" s="145"/>
      <c r="AW172" s="145"/>
      <c r="AX172" s="145"/>
      <c r="AY172" s="145"/>
      <c r="AZ172" s="145"/>
      <c r="BA172" s="145"/>
      <c r="BB172" s="145"/>
      <c r="BC172" s="145"/>
      <c r="BD172" s="145"/>
      <c r="BE172" s="145"/>
      <c r="BF172" s="145"/>
      <c r="BG172" s="145"/>
      <c r="BH172" s="145"/>
      <c r="BI172" s="145"/>
    </row>
    <row r="173" ht="14.25" customHeight="1">
      <c r="A173" s="111"/>
      <c r="B173" s="145"/>
      <c r="C173" s="178"/>
      <c r="D173" s="178"/>
      <c r="E173" s="179"/>
      <c r="F173" s="178"/>
      <c r="G173" s="145"/>
      <c r="H173" s="145"/>
      <c r="I173" s="178"/>
      <c r="J173" s="179"/>
      <c r="K173" s="178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  <c r="AU173" s="145"/>
      <c r="AV173" s="145"/>
      <c r="AW173" s="145"/>
      <c r="AX173" s="145"/>
      <c r="AY173" s="145"/>
      <c r="AZ173" s="145"/>
      <c r="BA173" s="145"/>
      <c r="BB173" s="145"/>
      <c r="BC173" s="145"/>
      <c r="BD173" s="145"/>
      <c r="BE173" s="145"/>
      <c r="BF173" s="145"/>
      <c r="BG173" s="145"/>
      <c r="BH173" s="145"/>
      <c r="BI173" s="145"/>
    </row>
    <row r="174" ht="14.25" customHeight="1">
      <c r="A174" s="111"/>
      <c r="B174" s="145"/>
      <c r="C174" s="178"/>
      <c r="D174" s="178"/>
      <c r="E174" s="179"/>
      <c r="F174" s="178"/>
      <c r="G174" s="145"/>
      <c r="H174" s="145"/>
      <c r="I174" s="178"/>
      <c r="J174" s="179"/>
      <c r="K174" s="178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  <c r="AU174" s="145"/>
      <c r="AV174" s="145"/>
      <c r="AW174" s="145"/>
      <c r="AX174" s="145"/>
      <c r="AY174" s="145"/>
      <c r="AZ174" s="145"/>
      <c r="BA174" s="145"/>
      <c r="BB174" s="145"/>
      <c r="BC174" s="145"/>
      <c r="BD174" s="145"/>
      <c r="BE174" s="145"/>
      <c r="BF174" s="145"/>
      <c r="BG174" s="145"/>
      <c r="BH174" s="145"/>
      <c r="BI174" s="145"/>
    </row>
    <row r="175" ht="14.25" customHeight="1">
      <c r="A175" s="111"/>
      <c r="B175" s="145"/>
      <c r="C175" s="178"/>
      <c r="D175" s="178"/>
      <c r="E175" s="179"/>
      <c r="F175" s="178"/>
      <c r="G175" s="145"/>
      <c r="H175" s="145"/>
      <c r="I175" s="178"/>
      <c r="J175" s="179"/>
      <c r="K175" s="178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  <c r="AU175" s="145"/>
      <c r="AV175" s="145"/>
      <c r="AW175" s="145"/>
      <c r="AX175" s="145"/>
      <c r="AY175" s="145"/>
      <c r="AZ175" s="145"/>
      <c r="BA175" s="145"/>
      <c r="BB175" s="145"/>
      <c r="BC175" s="145"/>
      <c r="BD175" s="145"/>
      <c r="BE175" s="145"/>
      <c r="BF175" s="145"/>
      <c r="BG175" s="145"/>
      <c r="BH175" s="145"/>
      <c r="BI175" s="145"/>
    </row>
    <row r="176" ht="14.25" customHeight="1">
      <c r="A176" s="111"/>
      <c r="B176" s="145"/>
      <c r="C176" s="178"/>
      <c r="D176" s="178"/>
      <c r="E176" s="179"/>
      <c r="F176" s="178"/>
      <c r="G176" s="145"/>
      <c r="H176" s="145"/>
      <c r="I176" s="178"/>
      <c r="J176" s="179"/>
      <c r="K176" s="178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  <c r="AU176" s="145"/>
      <c r="AV176" s="145"/>
      <c r="AW176" s="145"/>
      <c r="AX176" s="145"/>
      <c r="AY176" s="145"/>
      <c r="AZ176" s="145"/>
      <c r="BA176" s="145"/>
      <c r="BB176" s="145"/>
      <c r="BC176" s="145"/>
      <c r="BD176" s="145"/>
      <c r="BE176" s="145"/>
      <c r="BF176" s="145"/>
      <c r="BG176" s="145"/>
      <c r="BH176" s="145"/>
      <c r="BI176" s="145"/>
    </row>
    <row r="177" ht="14.25" customHeight="1">
      <c r="A177" s="111"/>
      <c r="B177" s="145"/>
      <c r="C177" s="178"/>
      <c r="D177" s="178"/>
      <c r="E177" s="179"/>
      <c r="F177" s="178"/>
      <c r="G177" s="145"/>
      <c r="H177" s="145"/>
      <c r="I177" s="178"/>
      <c r="J177" s="179"/>
      <c r="K177" s="178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  <c r="AU177" s="145"/>
      <c r="AV177" s="145"/>
      <c r="AW177" s="145"/>
      <c r="AX177" s="145"/>
      <c r="AY177" s="145"/>
      <c r="AZ177" s="145"/>
      <c r="BA177" s="145"/>
      <c r="BB177" s="145"/>
      <c r="BC177" s="145"/>
      <c r="BD177" s="145"/>
      <c r="BE177" s="145"/>
      <c r="BF177" s="145"/>
      <c r="BG177" s="145"/>
      <c r="BH177" s="145"/>
      <c r="BI177" s="145"/>
    </row>
    <row r="178" ht="14.25" customHeight="1">
      <c r="A178" s="111"/>
      <c r="B178" s="145"/>
      <c r="C178" s="178"/>
      <c r="D178" s="178"/>
      <c r="E178" s="179"/>
      <c r="F178" s="178"/>
      <c r="G178" s="145"/>
      <c r="H178" s="145"/>
      <c r="I178" s="178"/>
      <c r="J178" s="179"/>
      <c r="K178" s="178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  <c r="AU178" s="145"/>
      <c r="AV178" s="145"/>
      <c r="AW178" s="145"/>
      <c r="AX178" s="145"/>
      <c r="AY178" s="145"/>
      <c r="AZ178" s="145"/>
      <c r="BA178" s="145"/>
      <c r="BB178" s="145"/>
      <c r="BC178" s="145"/>
      <c r="BD178" s="145"/>
      <c r="BE178" s="145"/>
      <c r="BF178" s="145"/>
      <c r="BG178" s="145"/>
      <c r="BH178" s="145"/>
      <c r="BI178" s="145"/>
    </row>
    <row r="179" ht="14.25" customHeight="1">
      <c r="A179" s="111"/>
      <c r="B179" s="145"/>
      <c r="C179" s="178"/>
      <c r="D179" s="178"/>
      <c r="E179" s="179"/>
      <c r="F179" s="178"/>
      <c r="G179" s="145"/>
      <c r="H179" s="145"/>
      <c r="I179" s="178"/>
      <c r="J179" s="179"/>
      <c r="K179" s="178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  <c r="AU179" s="145"/>
      <c r="AV179" s="145"/>
      <c r="AW179" s="145"/>
      <c r="AX179" s="145"/>
      <c r="AY179" s="145"/>
      <c r="AZ179" s="145"/>
      <c r="BA179" s="145"/>
      <c r="BB179" s="145"/>
      <c r="BC179" s="145"/>
      <c r="BD179" s="145"/>
      <c r="BE179" s="145"/>
      <c r="BF179" s="145"/>
      <c r="BG179" s="145"/>
      <c r="BH179" s="145"/>
      <c r="BI179" s="145"/>
    </row>
    <row r="180" ht="14.25" customHeight="1">
      <c r="A180" s="111"/>
      <c r="B180" s="145"/>
      <c r="C180" s="178"/>
      <c r="D180" s="178"/>
      <c r="E180" s="179"/>
      <c r="F180" s="178"/>
      <c r="G180" s="145"/>
      <c r="H180" s="145"/>
      <c r="I180" s="178"/>
      <c r="J180" s="179"/>
      <c r="K180" s="178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  <c r="AU180" s="145"/>
      <c r="AV180" s="145"/>
      <c r="AW180" s="145"/>
      <c r="AX180" s="145"/>
      <c r="AY180" s="145"/>
      <c r="AZ180" s="145"/>
      <c r="BA180" s="145"/>
      <c r="BB180" s="145"/>
      <c r="BC180" s="145"/>
      <c r="BD180" s="145"/>
      <c r="BE180" s="145"/>
      <c r="BF180" s="145"/>
      <c r="BG180" s="145"/>
      <c r="BH180" s="145"/>
      <c r="BI180" s="145"/>
    </row>
    <row r="181" ht="14.25" customHeight="1">
      <c r="A181" s="111"/>
      <c r="B181" s="145"/>
      <c r="C181" s="178"/>
      <c r="D181" s="178"/>
      <c r="E181" s="179"/>
      <c r="F181" s="178"/>
      <c r="G181" s="145"/>
      <c r="H181" s="145"/>
      <c r="I181" s="178"/>
      <c r="J181" s="179"/>
      <c r="K181" s="178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  <c r="AU181" s="145"/>
      <c r="AV181" s="145"/>
      <c r="AW181" s="145"/>
      <c r="AX181" s="145"/>
      <c r="AY181" s="145"/>
      <c r="AZ181" s="145"/>
      <c r="BA181" s="145"/>
      <c r="BB181" s="145"/>
      <c r="BC181" s="145"/>
      <c r="BD181" s="145"/>
      <c r="BE181" s="145"/>
      <c r="BF181" s="145"/>
      <c r="BG181" s="145"/>
      <c r="BH181" s="145"/>
      <c r="BI181" s="145"/>
    </row>
    <row r="182" ht="14.25" customHeight="1">
      <c r="A182" s="111"/>
      <c r="B182" s="145"/>
      <c r="C182" s="178"/>
      <c r="D182" s="178"/>
      <c r="E182" s="179"/>
      <c r="F182" s="178"/>
      <c r="G182" s="145"/>
      <c r="H182" s="145"/>
      <c r="I182" s="178"/>
      <c r="J182" s="179"/>
      <c r="K182" s="178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  <c r="AU182" s="145"/>
      <c r="AV182" s="145"/>
      <c r="AW182" s="145"/>
      <c r="AX182" s="145"/>
      <c r="AY182" s="145"/>
      <c r="AZ182" s="145"/>
      <c r="BA182" s="145"/>
      <c r="BB182" s="145"/>
      <c r="BC182" s="145"/>
      <c r="BD182" s="145"/>
      <c r="BE182" s="145"/>
      <c r="BF182" s="145"/>
      <c r="BG182" s="145"/>
      <c r="BH182" s="145"/>
      <c r="BI182" s="145"/>
    </row>
    <row r="183" ht="14.25" customHeight="1">
      <c r="A183" s="111"/>
      <c r="B183" s="145"/>
      <c r="C183" s="178"/>
      <c r="D183" s="178"/>
      <c r="E183" s="179"/>
      <c r="F183" s="178"/>
      <c r="G183" s="145"/>
      <c r="H183" s="145"/>
      <c r="I183" s="178"/>
      <c r="J183" s="179"/>
      <c r="K183" s="178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  <c r="AU183" s="145"/>
      <c r="AV183" s="145"/>
      <c r="AW183" s="145"/>
      <c r="AX183" s="145"/>
      <c r="AY183" s="145"/>
      <c r="AZ183" s="145"/>
      <c r="BA183" s="145"/>
      <c r="BB183" s="145"/>
      <c r="BC183" s="145"/>
      <c r="BD183" s="145"/>
      <c r="BE183" s="145"/>
      <c r="BF183" s="145"/>
      <c r="BG183" s="145"/>
      <c r="BH183" s="145"/>
      <c r="BI183" s="145"/>
    </row>
    <row r="184" ht="14.25" customHeight="1">
      <c r="A184" s="111"/>
      <c r="B184" s="145"/>
      <c r="C184" s="178"/>
      <c r="D184" s="178"/>
      <c r="E184" s="179"/>
      <c r="F184" s="178"/>
      <c r="G184" s="145"/>
      <c r="H184" s="145"/>
      <c r="I184" s="178"/>
      <c r="J184" s="179"/>
      <c r="K184" s="178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  <c r="AU184" s="145"/>
      <c r="AV184" s="145"/>
      <c r="AW184" s="145"/>
      <c r="AX184" s="145"/>
      <c r="AY184" s="145"/>
      <c r="AZ184" s="145"/>
      <c r="BA184" s="145"/>
      <c r="BB184" s="145"/>
      <c r="BC184" s="145"/>
      <c r="BD184" s="145"/>
      <c r="BE184" s="145"/>
      <c r="BF184" s="145"/>
      <c r="BG184" s="145"/>
      <c r="BH184" s="145"/>
      <c r="BI184" s="145"/>
    </row>
    <row r="185" ht="14.25" customHeight="1">
      <c r="A185" s="111"/>
      <c r="B185" s="145"/>
      <c r="C185" s="178"/>
      <c r="D185" s="178"/>
      <c r="E185" s="179"/>
      <c r="F185" s="178"/>
      <c r="G185" s="145"/>
      <c r="H185" s="145"/>
      <c r="I185" s="178"/>
      <c r="J185" s="179"/>
      <c r="K185" s="178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  <c r="AU185" s="145"/>
      <c r="AV185" s="145"/>
      <c r="AW185" s="145"/>
      <c r="AX185" s="145"/>
      <c r="AY185" s="145"/>
      <c r="AZ185" s="145"/>
      <c r="BA185" s="145"/>
      <c r="BB185" s="145"/>
      <c r="BC185" s="145"/>
      <c r="BD185" s="145"/>
      <c r="BE185" s="145"/>
      <c r="BF185" s="145"/>
      <c r="BG185" s="145"/>
      <c r="BH185" s="145"/>
      <c r="BI185" s="145"/>
    </row>
    <row r="186" ht="14.25" customHeight="1">
      <c r="A186" s="111"/>
      <c r="B186" s="145"/>
      <c r="C186" s="178"/>
      <c r="D186" s="178"/>
      <c r="E186" s="179"/>
      <c r="F186" s="178"/>
      <c r="G186" s="145"/>
      <c r="H186" s="145"/>
      <c r="I186" s="178"/>
      <c r="J186" s="179"/>
      <c r="K186" s="178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  <c r="AU186" s="145"/>
      <c r="AV186" s="145"/>
      <c r="AW186" s="145"/>
      <c r="AX186" s="145"/>
      <c r="AY186" s="145"/>
      <c r="AZ186" s="145"/>
      <c r="BA186" s="145"/>
      <c r="BB186" s="145"/>
      <c r="BC186" s="145"/>
      <c r="BD186" s="145"/>
      <c r="BE186" s="145"/>
      <c r="BF186" s="145"/>
      <c r="BG186" s="145"/>
      <c r="BH186" s="145"/>
      <c r="BI186" s="145"/>
    </row>
    <row r="187" ht="14.25" customHeight="1">
      <c r="A187" s="111"/>
      <c r="B187" s="145"/>
      <c r="C187" s="178"/>
      <c r="D187" s="178"/>
      <c r="E187" s="179"/>
      <c r="F187" s="178"/>
      <c r="G187" s="145"/>
      <c r="H187" s="145"/>
      <c r="I187" s="178"/>
      <c r="J187" s="179"/>
      <c r="K187" s="178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  <c r="AU187" s="145"/>
      <c r="AV187" s="145"/>
      <c r="AW187" s="145"/>
      <c r="AX187" s="145"/>
      <c r="AY187" s="145"/>
      <c r="AZ187" s="145"/>
      <c r="BA187" s="145"/>
      <c r="BB187" s="145"/>
      <c r="BC187" s="145"/>
      <c r="BD187" s="145"/>
      <c r="BE187" s="145"/>
      <c r="BF187" s="145"/>
      <c r="BG187" s="145"/>
      <c r="BH187" s="145"/>
      <c r="BI187" s="145"/>
    </row>
    <row r="188" ht="14.25" customHeight="1">
      <c r="A188" s="111"/>
      <c r="B188" s="145"/>
      <c r="C188" s="178"/>
      <c r="D188" s="178"/>
      <c r="E188" s="179"/>
      <c r="F188" s="178"/>
      <c r="G188" s="145"/>
      <c r="H188" s="145"/>
      <c r="I188" s="178"/>
      <c r="J188" s="179"/>
      <c r="K188" s="178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  <c r="AU188" s="145"/>
      <c r="AV188" s="145"/>
      <c r="AW188" s="145"/>
      <c r="AX188" s="145"/>
      <c r="AY188" s="145"/>
      <c r="AZ188" s="145"/>
      <c r="BA188" s="145"/>
      <c r="BB188" s="145"/>
      <c r="BC188" s="145"/>
      <c r="BD188" s="145"/>
      <c r="BE188" s="145"/>
      <c r="BF188" s="145"/>
      <c r="BG188" s="145"/>
      <c r="BH188" s="145"/>
      <c r="BI188" s="145"/>
    </row>
    <row r="189" ht="14.25" customHeight="1">
      <c r="A189" s="111"/>
      <c r="B189" s="145"/>
      <c r="C189" s="178"/>
      <c r="D189" s="178"/>
      <c r="E189" s="179"/>
      <c r="F189" s="178"/>
      <c r="G189" s="145"/>
      <c r="H189" s="145"/>
      <c r="I189" s="178"/>
      <c r="J189" s="179"/>
      <c r="K189" s="178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  <c r="AU189" s="145"/>
      <c r="AV189" s="145"/>
      <c r="AW189" s="145"/>
      <c r="AX189" s="145"/>
      <c r="AY189" s="145"/>
      <c r="AZ189" s="145"/>
      <c r="BA189" s="145"/>
      <c r="BB189" s="145"/>
      <c r="BC189" s="145"/>
      <c r="BD189" s="145"/>
      <c r="BE189" s="145"/>
      <c r="BF189" s="145"/>
      <c r="BG189" s="145"/>
      <c r="BH189" s="145"/>
      <c r="BI189" s="145"/>
    </row>
    <row r="190" ht="14.25" customHeight="1">
      <c r="A190" s="111"/>
      <c r="B190" s="145"/>
      <c r="C190" s="178"/>
      <c r="D190" s="178"/>
      <c r="E190" s="179"/>
      <c r="F190" s="178"/>
      <c r="G190" s="145"/>
      <c r="H190" s="145"/>
      <c r="I190" s="178"/>
      <c r="J190" s="179"/>
      <c r="K190" s="178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  <c r="AU190" s="145"/>
      <c r="AV190" s="145"/>
      <c r="AW190" s="145"/>
      <c r="AX190" s="145"/>
      <c r="AY190" s="145"/>
      <c r="AZ190" s="145"/>
      <c r="BA190" s="145"/>
      <c r="BB190" s="145"/>
      <c r="BC190" s="145"/>
      <c r="BD190" s="145"/>
      <c r="BE190" s="145"/>
      <c r="BF190" s="145"/>
      <c r="BG190" s="145"/>
      <c r="BH190" s="145"/>
      <c r="BI190" s="145"/>
    </row>
    <row r="191" ht="14.25" customHeight="1">
      <c r="A191" s="111"/>
      <c r="B191" s="145"/>
      <c r="C191" s="178"/>
      <c r="D191" s="178"/>
      <c r="E191" s="179"/>
      <c r="F191" s="178"/>
      <c r="G191" s="145"/>
      <c r="H191" s="145"/>
      <c r="I191" s="178"/>
      <c r="J191" s="179"/>
      <c r="K191" s="178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  <c r="AU191" s="145"/>
      <c r="AV191" s="145"/>
      <c r="AW191" s="145"/>
      <c r="AX191" s="145"/>
      <c r="AY191" s="145"/>
      <c r="AZ191" s="145"/>
      <c r="BA191" s="145"/>
      <c r="BB191" s="145"/>
      <c r="BC191" s="145"/>
      <c r="BD191" s="145"/>
      <c r="BE191" s="145"/>
      <c r="BF191" s="145"/>
      <c r="BG191" s="145"/>
      <c r="BH191" s="145"/>
      <c r="BI191" s="145"/>
    </row>
    <row r="192" ht="14.25" customHeight="1">
      <c r="A192" s="111"/>
      <c r="B192" s="145"/>
      <c r="C192" s="178"/>
      <c r="D192" s="178"/>
      <c r="E192" s="179"/>
      <c r="F192" s="178"/>
      <c r="G192" s="145"/>
      <c r="H192" s="145"/>
      <c r="I192" s="178"/>
      <c r="J192" s="179"/>
      <c r="K192" s="178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  <c r="AU192" s="145"/>
      <c r="AV192" s="145"/>
      <c r="AW192" s="145"/>
      <c r="AX192" s="145"/>
      <c r="AY192" s="145"/>
      <c r="AZ192" s="145"/>
      <c r="BA192" s="145"/>
      <c r="BB192" s="145"/>
      <c r="BC192" s="145"/>
      <c r="BD192" s="145"/>
      <c r="BE192" s="145"/>
      <c r="BF192" s="145"/>
      <c r="BG192" s="145"/>
      <c r="BH192" s="145"/>
      <c r="BI192" s="145"/>
    </row>
    <row r="193" ht="14.25" customHeight="1">
      <c r="A193" s="111"/>
      <c r="B193" s="145"/>
      <c r="C193" s="178"/>
      <c r="D193" s="178"/>
      <c r="E193" s="179"/>
      <c r="F193" s="178"/>
      <c r="G193" s="145"/>
      <c r="H193" s="145"/>
      <c r="I193" s="178"/>
      <c r="J193" s="179"/>
      <c r="K193" s="178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  <c r="AU193" s="145"/>
      <c r="AV193" s="145"/>
      <c r="AW193" s="145"/>
      <c r="AX193" s="145"/>
      <c r="AY193" s="145"/>
      <c r="AZ193" s="145"/>
      <c r="BA193" s="145"/>
      <c r="BB193" s="145"/>
      <c r="BC193" s="145"/>
      <c r="BD193" s="145"/>
      <c r="BE193" s="145"/>
      <c r="BF193" s="145"/>
      <c r="BG193" s="145"/>
      <c r="BH193" s="145"/>
      <c r="BI193" s="145"/>
    </row>
    <row r="194" ht="14.25" customHeight="1">
      <c r="A194" s="111"/>
      <c r="B194" s="145"/>
      <c r="C194" s="178"/>
      <c r="D194" s="178"/>
      <c r="E194" s="179"/>
      <c r="F194" s="178"/>
      <c r="G194" s="145"/>
      <c r="H194" s="145"/>
      <c r="I194" s="178"/>
      <c r="J194" s="179"/>
      <c r="K194" s="178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  <c r="AU194" s="145"/>
      <c r="AV194" s="145"/>
      <c r="AW194" s="145"/>
      <c r="AX194" s="145"/>
      <c r="AY194" s="145"/>
      <c r="AZ194" s="145"/>
      <c r="BA194" s="145"/>
      <c r="BB194" s="145"/>
      <c r="BC194" s="145"/>
      <c r="BD194" s="145"/>
      <c r="BE194" s="145"/>
      <c r="BF194" s="145"/>
      <c r="BG194" s="145"/>
      <c r="BH194" s="145"/>
      <c r="BI194" s="145"/>
    </row>
    <row r="195" ht="14.25" customHeight="1">
      <c r="A195" s="111"/>
      <c r="B195" s="145"/>
      <c r="C195" s="178"/>
      <c r="D195" s="178"/>
      <c r="E195" s="179"/>
      <c r="F195" s="178"/>
      <c r="G195" s="145"/>
      <c r="H195" s="145"/>
      <c r="I195" s="178"/>
      <c r="J195" s="179"/>
      <c r="K195" s="178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  <c r="AU195" s="145"/>
      <c r="AV195" s="145"/>
      <c r="AW195" s="145"/>
      <c r="AX195" s="145"/>
      <c r="AY195" s="145"/>
      <c r="AZ195" s="145"/>
      <c r="BA195" s="145"/>
      <c r="BB195" s="145"/>
      <c r="BC195" s="145"/>
      <c r="BD195" s="145"/>
      <c r="BE195" s="145"/>
      <c r="BF195" s="145"/>
      <c r="BG195" s="145"/>
      <c r="BH195" s="145"/>
      <c r="BI195" s="145"/>
    </row>
    <row r="196" ht="14.25" customHeight="1">
      <c r="A196" s="111"/>
      <c r="B196" s="145"/>
      <c r="C196" s="178"/>
      <c r="D196" s="178"/>
      <c r="E196" s="179"/>
      <c r="F196" s="178"/>
      <c r="G196" s="145"/>
      <c r="H196" s="145"/>
      <c r="I196" s="178"/>
      <c r="J196" s="179"/>
      <c r="K196" s="178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  <c r="AU196" s="145"/>
      <c r="AV196" s="145"/>
      <c r="AW196" s="145"/>
      <c r="AX196" s="145"/>
      <c r="AY196" s="145"/>
      <c r="AZ196" s="145"/>
      <c r="BA196" s="145"/>
      <c r="BB196" s="145"/>
      <c r="BC196" s="145"/>
      <c r="BD196" s="145"/>
      <c r="BE196" s="145"/>
      <c r="BF196" s="145"/>
      <c r="BG196" s="145"/>
      <c r="BH196" s="145"/>
      <c r="BI196" s="145"/>
    </row>
    <row r="197" ht="14.25" customHeight="1">
      <c r="A197" s="111"/>
      <c r="B197" s="145"/>
      <c r="C197" s="178"/>
      <c r="D197" s="178"/>
      <c r="E197" s="179"/>
      <c r="F197" s="178"/>
      <c r="G197" s="145"/>
      <c r="H197" s="145"/>
      <c r="I197" s="178"/>
      <c r="J197" s="179"/>
      <c r="K197" s="178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  <c r="AU197" s="145"/>
      <c r="AV197" s="145"/>
      <c r="AW197" s="145"/>
      <c r="AX197" s="145"/>
      <c r="AY197" s="145"/>
      <c r="AZ197" s="145"/>
      <c r="BA197" s="145"/>
      <c r="BB197" s="145"/>
      <c r="BC197" s="145"/>
      <c r="BD197" s="145"/>
      <c r="BE197" s="145"/>
      <c r="BF197" s="145"/>
      <c r="BG197" s="145"/>
      <c r="BH197" s="145"/>
      <c r="BI197" s="145"/>
    </row>
    <row r="198" ht="14.25" customHeight="1">
      <c r="A198" s="111"/>
      <c r="B198" s="145"/>
      <c r="C198" s="178"/>
      <c r="D198" s="178"/>
      <c r="E198" s="179"/>
      <c r="F198" s="178"/>
      <c r="G198" s="145"/>
      <c r="H198" s="145"/>
      <c r="I198" s="178"/>
      <c r="J198" s="179"/>
      <c r="K198" s="178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  <c r="AU198" s="145"/>
      <c r="AV198" s="145"/>
      <c r="AW198" s="145"/>
      <c r="AX198" s="145"/>
      <c r="AY198" s="145"/>
      <c r="AZ198" s="145"/>
      <c r="BA198" s="145"/>
      <c r="BB198" s="145"/>
      <c r="BC198" s="145"/>
      <c r="BD198" s="145"/>
      <c r="BE198" s="145"/>
      <c r="BF198" s="145"/>
      <c r="BG198" s="145"/>
      <c r="BH198" s="145"/>
      <c r="BI198" s="145"/>
    </row>
    <row r="199" ht="14.25" customHeight="1">
      <c r="A199" s="111"/>
      <c r="B199" s="145"/>
      <c r="C199" s="178"/>
      <c r="D199" s="178"/>
      <c r="E199" s="179"/>
      <c r="F199" s="178"/>
      <c r="G199" s="145"/>
      <c r="H199" s="145"/>
      <c r="I199" s="178"/>
      <c r="J199" s="179"/>
      <c r="K199" s="178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  <c r="AU199" s="145"/>
      <c r="AV199" s="145"/>
      <c r="AW199" s="145"/>
      <c r="AX199" s="145"/>
      <c r="AY199" s="145"/>
      <c r="AZ199" s="145"/>
      <c r="BA199" s="145"/>
      <c r="BB199" s="145"/>
      <c r="BC199" s="145"/>
      <c r="BD199" s="145"/>
      <c r="BE199" s="145"/>
      <c r="BF199" s="145"/>
      <c r="BG199" s="145"/>
      <c r="BH199" s="145"/>
      <c r="BI199" s="145"/>
    </row>
    <row r="200" ht="14.25" customHeight="1">
      <c r="A200" s="111"/>
      <c r="B200" s="145"/>
      <c r="C200" s="178"/>
      <c r="D200" s="178"/>
      <c r="E200" s="179"/>
      <c r="F200" s="178"/>
      <c r="G200" s="145"/>
      <c r="H200" s="145"/>
      <c r="I200" s="178"/>
      <c r="J200" s="179"/>
      <c r="K200" s="178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  <c r="AU200" s="145"/>
      <c r="AV200" s="145"/>
      <c r="AW200" s="145"/>
      <c r="AX200" s="145"/>
      <c r="AY200" s="145"/>
      <c r="AZ200" s="145"/>
      <c r="BA200" s="145"/>
      <c r="BB200" s="145"/>
      <c r="BC200" s="145"/>
      <c r="BD200" s="145"/>
      <c r="BE200" s="145"/>
      <c r="BF200" s="145"/>
      <c r="BG200" s="145"/>
      <c r="BH200" s="145"/>
      <c r="BI200" s="145"/>
    </row>
    <row r="201" ht="14.25" customHeight="1">
      <c r="A201" s="111"/>
      <c r="B201" s="145"/>
      <c r="C201" s="178"/>
      <c r="D201" s="178"/>
      <c r="E201" s="179"/>
      <c r="F201" s="178"/>
      <c r="G201" s="145"/>
      <c r="H201" s="145"/>
      <c r="I201" s="178"/>
      <c r="J201" s="179"/>
      <c r="K201" s="178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  <c r="AU201" s="145"/>
      <c r="AV201" s="145"/>
      <c r="AW201" s="145"/>
      <c r="AX201" s="145"/>
      <c r="AY201" s="145"/>
      <c r="AZ201" s="145"/>
      <c r="BA201" s="145"/>
      <c r="BB201" s="145"/>
      <c r="BC201" s="145"/>
      <c r="BD201" s="145"/>
      <c r="BE201" s="145"/>
      <c r="BF201" s="145"/>
      <c r="BG201" s="145"/>
      <c r="BH201" s="145"/>
      <c r="BI201" s="145"/>
    </row>
    <row r="202" ht="14.25" customHeight="1">
      <c r="A202" s="111"/>
      <c r="B202" s="145"/>
      <c r="C202" s="178"/>
      <c r="D202" s="178"/>
      <c r="E202" s="179"/>
      <c r="F202" s="178"/>
      <c r="G202" s="145"/>
      <c r="H202" s="145"/>
      <c r="I202" s="178"/>
      <c r="J202" s="179"/>
      <c r="K202" s="178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  <c r="AU202" s="145"/>
      <c r="AV202" s="145"/>
      <c r="AW202" s="145"/>
      <c r="AX202" s="145"/>
      <c r="AY202" s="145"/>
      <c r="AZ202" s="145"/>
      <c r="BA202" s="145"/>
      <c r="BB202" s="145"/>
      <c r="BC202" s="145"/>
      <c r="BD202" s="145"/>
      <c r="BE202" s="145"/>
      <c r="BF202" s="145"/>
      <c r="BG202" s="145"/>
      <c r="BH202" s="145"/>
      <c r="BI202" s="145"/>
    </row>
    <row r="203" ht="14.25" customHeight="1">
      <c r="A203" s="111"/>
      <c r="B203" s="145"/>
      <c r="C203" s="178"/>
      <c r="D203" s="178"/>
      <c r="E203" s="179"/>
      <c r="F203" s="178"/>
      <c r="G203" s="145"/>
      <c r="H203" s="145"/>
      <c r="I203" s="178"/>
      <c r="J203" s="179"/>
      <c r="K203" s="178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  <c r="AU203" s="145"/>
      <c r="AV203" s="145"/>
      <c r="AW203" s="145"/>
      <c r="AX203" s="145"/>
      <c r="AY203" s="145"/>
      <c r="AZ203" s="145"/>
      <c r="BA203" s="145"/>
      <c r="BB203" s="145"/>
      <c r="BC203" s="145"/>
      <c r="BD203" s="145"/>
      <c r="BE203" s="145"/>
      <c r="BF203" s="145"/>
      <c r="BG203" s="145"/>
      <c r="BH203" s="145"/>
      <c r="BI203" s="145"/>
    </row>
    <row r="204" ht="14.25" customHeight="1">
      <c r="A204" s="111"/>
      <c r="B204" s="145"/>
      <c r="C204" s="178"/>
      <c r="D204" s="178"/>
      <c r="E204" s="179"/>
      <c r="F204" s="178"/>
      <c r="G204" s="145"/>
      <c r="H204" s="145"/>
      <c r="I204" s="178"/>
      <c r="J204" s="179"/>
      <c r="K204" s="178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  <c r="AU204" s="145"/>
      <c r="AV204" s="145"/>
      <c r="AW204" s="145"/>
      <c r="AX204" s="145"/>
      <c r="AY204" s="145"/>
      <c r="AZ204" s="145"/>
      <c r="BA204" s="145"/>
      <c r="BB204" s="145"/>
      <c r="BC204" s="145"/>
      <c r="BD204" s="145"/>
      <c r="BE204" s="145"/>
      <c r="BF204" s="145"/>
      <c r="BG204" s="145"/>
      <c r="BH204" s="145"/>
      <c r="BI204" s="145"/>
    </row>
    <row r="205" ht="14.25" customHeight="1">
      <c r="A205" s="111"/>
      <c r="B205" s="145"/>
      <c r="C205" s="178"/>
      <c r="D205" s="178"/>
      <c r="E205" s="179"/>
      <c r="F205" s="178"/>
      <c r="G205" s="145"/>
      <c r="H205" s="145"/>
      <c r="I205" s="178"/>
      <c r="J205" s="179"/>
      <c r="K205" s="178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  <c r="AU205" s="145"/>
      <c r="AV205" s="145"/>
      <c r="AW205" s="145"/>
      <c r="AX205" s="145"/>
      <c r="AY205" s="145"/>
      <c r="AZ205" s="145"/>
      <c r="BA205" s="145"/>
      <c r="BB205" s="145"/>
      <c r="BC205" s="145"/>
      <c r="BD205" s="145"/>
      <c r="BE205" s="145"/>
      <c r="BF205" s="145"/>
      <c r="BG205" s="145"/>
      <c r="BH205" s="145"/>
      <c r="BI205" s="145"/>
    </row>
    <row r="206" ht="14.25" customHeight="1">
      <c r="A206" s="111"/>
      <c r="B206" s="145"/>
      <c r="C206" s="178"/>
      <c r="D206" s="178"/>
      <c r="E206" s="179"/>
      <c r="F206" s="178"/>
      <c r="G206" s="145"/>
      <c r="H206" s="145"/>
      <c r="I206" s="178"/>
      <c r="J206" s="179"/>
      <c r="K206" s="178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  <c r="AU206" s="145"/>
      <c r="AV206" s="145"/>
      <c r="AW206" s="145"/>
      <c r="AX206" s="145"/>
      <c r="AY206" s="145"/>
      <c r="AZ206" s="145"/>
      <c r="BA206" s="145"/>
      <c r="BB206" s="145"/>
      <c r="BC206" s="145"/>
      <c r="BD206" s="145"/>
      <c r="BE206" s="145"/>
      <c r="BF206" s="145"/>
      <c r="BG206" s="145"/>
      <c r="BH206" s="145"/>
      <c r="BI206" s="145"/>
    </row>
    <row r="207" ht="14.25" customHeight="1">
      <c r="A207" s="111"/>
      <c r="B207" s="145"/>
      <c r="C207" s="178"/>
      <c r="D207" s="178"/>
      <c r="E207" s="179"/>
      <c r="F207" s="178"/>
      <c r="G207" s="145"/>
      <c r="H207" s="145"/>
      <c r="I207" s="178"/>
      <c r="J207" s="179"/>
      <c r="K207" s="178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  <c r="AU207" s="145"/>
      <c r="AV207" s="145"/>
      <c r="AW207" s="145"/>
      <c r="AX207" s="145"/>
      <c r="AY207" s="145"/>
      <c r="AZ207" s="145"/>
      <c r="BA207" s="145"/>
      <c r="BB207" s="145"/>
      <c r="BC207" s="145"/>
      <c r="BD207" s="145"/>
      <c r="BE207" s="145"/>
      <c r="BF207" s="145"/>
      <c r="BG207" s="145"/>
      <c r="BH207" s="145"/>
      <c r="BI207" s="145"/>
    </row>
    <row r="208" ht="14.25" customHeight="1">
      <c r="A208" s="111"/>
      <c r="B208" s="145"/>
      <c r="C208" s="178"/>
      <c r="D208" s="178"/>
      <c r="E208" s="179"/>
      <c r="F208" s="178"/>
      <c r="G208" s="145"/>
      <c r="H208" s="145"/>
      <c r="I208" s="178"/>
      <c r="J208" s="179"/>
      <c r="K208" s="178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  <c r="AU208" s="145"/>
      <c r="AV208" s="145"/>
      <c r="AW208" s="145"/>
      <c r="AX208" s="145"/>
      <c r="AY208" s="145"/>
      <c r="AZ208" s="145"/>
      <c r="BA208" s="145"/>
      <c r="BB208" s="145"/>
      <c r="BC208" s="145"/>
      <c r="BD208" s="145"/>
      <c r="BE208" s="145"/>
      <c r="BF208" s="145"/>
      <c r="BG208" s="145"/>
      <c r="BH208" s="145"/>
      <c r="BI208" s="145"/>
    </row>
    <row r="209" ht="14.25" customHeight="1">
      <c r="A209" s="111"/>
      <c r="B209" s="145"/>
      <c r="C209" s="178"/>
      <c r="D209" s="178"/>
      <c r="E209" s="179"/>
      <c r="F209" s="178"/>
      <c r="G209" s="145"/>
      <c r="H209" s="145"/>
      <c r="I209" s="178"/>
      <c r="J209" s="179"/>
      <c r="K209" s="178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  <c r="AU209" s="145"/>
      <c r="AV209" s="145"/>
      <c r="AW209" s="145"/>
      <c r="AX209" s="145"/>
      <c r="AY209" s="145"/>
      <c r="AZ209" s="145"/>
      <c r="BA209" s="145"/>
      <c r="BB209" s="145"/>
      <c r="BC209" s="145"/>
      <c r="BD209" s="145"/>
      <c r="BE209" s="145"/>
      <c r="BF209" s="145"/>
      <c r="BG209" s="145"/>
      <c r="BH209" s="145"/>
      <c r="BI209" s="145"/>
    </row>
    <row r="210" ht="14.25" customHeight="1">
      <c r="A210" s="111"/>
      <c r="B210" s="145"/>
      <c r="C210" s="178"/>
      <c r="D210" s="178"/>
      <c r="E210" s="179"/>
      <c r="F210" s="178"/>
      <c r="G210" s="145"/>
      <c r="H210" s="145"/>
      <c r="I210" s="178"/>
      <c r="J210" s="179"/>
      <c r="K210" s="178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  <c r="AU210" s="145"/>
      <c r="AV210" s="145"/>
      <c r="AW210" s="145"/>
      <c r="AX210" s="145"/>
      <c r="AY210" s="145"/>
      <c r="AZ210" s="145"/>
      <c r="BA210" s="145"/>
      <c r="BB210" s="145"/>
      <c r="BC210" s="145"/>
      <c r="BD210" s="145"/>
      <c r="BE210" s="145"/>
      <c r="BF210" s="145"/>
      <c r="BG210" s="145"/>
      <c r="BH210" s="145"/>
      <c r="BI210" s="145"/>
    </row>
    <row r="211" ht="14.25" customHeight="1">
      <c r="A211" s="111"/>
      <c r="B211" s="145"/>
      <c r="C211" s="178"/>
      <c r="D211" s="178"/>
      <c r="E211" s="179"/>
      <c r="F211" s="178"/>
      <c r="G211" s="145"/>
      <c r="H211" s="145"/>
      <c r="I211" s="178"/>
      <c r="J211" s="179"/>
      <c r="K211" s="178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  <c r="AU211" s="145"/>
      <c r="AV211" s="145"/>
      <c r="AW211" s="145"/>
      <c r="AX211" s="145"/>
      <c r="AY211" s="145"/>
      <c r="AZ211" s="145"/>
      <c r="BA211" s="145"/>
      <c r="BB211" s="145"/>
      <c r="BC211" s="145"/>
      <c r="BD211" s="145"/>
      <c r="BE211" s="145"/>
      <c r="BF211" s="145"/>
      <c r="BG211" s="145"/>
      <c r="BH211" s="145"/>
      <c r="BI211" s="145"/>
    </row>
    <row r="212" ht="14.25" customHeight="1">
      <c r="A212" s="111"/>
      <c r="B212" s="145"/>
      <c r="C212" s="178"/>
      <c r="D212" s="178"/>
      <c r="E212" s="179"/>
      <c r="F212" s="178"/>
      <c r="G212" s="145"/>
      <c r="H212" s="145"/>
      <c r="I212" s="178"/>
      <c r="J212" s="179"/>
      <c r="K212" s="178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  <c r="AU212" s="145"/>
      <c r="AV212" s="145"/>
      <c r="AW212" s="145"/>
      <c r="AX212" s="145"/>
      <c r="AY212" s="145"/>
      <c r="AZ212" s="145"/>
      <c r="BA212" s="145"/>
      <c r="BB212" s="145"/>
      <c r="BC212" s="145"/>
      <c r="BD212" s="145"/>
      <c r="BE212" s="145"/>
      <c r="BF212" s="145"/>
      <c r="BG212" s="145"/>
      <c r="BH212" s="145"/>
      <c r="BI212" s="145"/>
    </row>
    <row r="213" ht="14.25" customHeight="1">
      <c r="A213" s="111"/>
      <c r="B213" s="145"/>
      <c r="C213" s="178"/>
      <c r="D213" s="178"/>
      <c r="E213" s="179"/>
      <c r="F213" s="178"/>
      <c r="G213" s="145"/>
      <c r="H213" s="145"/>
      <c r="I213" s="178"/>
      <c r="J213" s="179"/>
      <c r="K213" s="178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  <c r="AU213" s="145"/>
      <c r="AV213" s="145"/>
      <c r="AW213" s="145"/>
      <c r="AX213" s="145"/>
      <c r="AY213" s="145"/>
      <c r="AZ213" s="145"/>
      <c r="BA213" s="145"/>
      <c r="BB213" s="145"/>
      <c r="BC213" s="145"/>
      <c r="BD213" s="145"/>
      <c r="BE213" s="145"/>
      <c r="BF213" s="145"/>
      <c r="BG213" s="145"/>
      <c r="BH213" s="145"/>
      <c r="BI213" s="145"/>
    </row>
    <row r="214" ht="14.25" customHeight="1">
      <c r="A214" s="111"/>
      <c r="B214" s="145"/>
      <c r="C214" s="178"/>
      <c r="D214" s="178"/>
      <c r="E214" s="179"/>
      <c r="F214" s="178"/>
      <c r="G214" s="145"/>
      <c r="H214" s="145"/>
      <c r="I214" s="178"/>
      <c r="J214" s="179"/>
      <c r="K214" s="178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  <c r="AU214" s="145"/>
      <c r="AV214" s="145"/>
      <c r="AW214" s="145"/>
      <c r="AX214" s="145"/>
      <c r="AY214" s="145"/>
      <c r="AZ214" s="145"/>
      <c r="BA214" s="145"/>
      <c r="BB214" s="145"/>
      <c r="BC214" s="145"/>
      <c r="BD214" s="145"/>
      <c r="BE214" s="145"/>
      <c r="BF214" s="145"/>
      <c r="BG214" s="145"/>
      <c r="BH214" s="145"/>
      <c r="BI214" s="145"/>
    </row>
    <row r="215" ht="14.25" customHeight="1">
      <c r="A215" s="111"/>
      <c r="B215" s="145"/>
      <c r="C215" s="178"/>
      <c r="D215" s="178"/>
      <c r="E215" s="179"/>
      <c r="F215" s="178"/>
      <c r="G215" s="145"/>
      <c r="H215" s="145"/>
      <c r="I215" s="178"/>
      <c r="J215" s="179"/>
      <c r="K215" s="178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  <c r="AU215" s="145"/>
      <c r="AV215" s="145"/>
      <c r="AW215" s="145"/>
      <c r="AX215" s="145"/>
      <c r="AY215" s="145"/>
      <c r="AZ215" s="145"/>
      <c r="BA215" s="145"/>
      <c r="BB215" s="145"/>
      <c r="BC215" s="145"/>
      <c r="BD215" s="145"/>
      <c r="BE215" s="145"/>
      <c r="BF215" s="145"/>
      <c r="BG215" s="145"/>
      <c r="BH215" s="145"/>
      <c r="BI215" s="145"/>
    </row>
    <row r="216" ht="14.25" customHeight="1">
      <c r="A216" s="111"/>
      <c r="B216" s="145"/>
      <c r="C216" s="178"/>
      <c r="D216" s="178"/>
      <c r="E216" s="179"/>
      <c r="F216" s="178"/>
      <c r="G216" s="145"/>
      <c r="H216" s="145"/>
      <c r="I216" s="178"/>
      <c r="J216" s="179"/>
      <c r="K216" s="178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  <c r="AU216" s="145"/>
      <c r="AV216" s="145"/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145"/>
      <c r="BI216" s="145"/>
    </row>
    <row r="217" ht="14.25" customHeight="1">
      <c r="A217" s="111"/>
      <c r="B217" s="145"/>
      <c r="C217" s="178"/>
      <c r="D217" s="178"/>
      <c r="E217" s="179"/>
      <c r="F217" s="178"/>
      <c r="G217" s="145"/>
      <c r="H217" s="145"/>
      <c r="I217" s="178"/>
      <c r="J217" s="179"/>
      <c r="K217" s="178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  <c r="AU217" s="145"/>
      <c r="AV217" s="145"/>
      <c r="AW217" s="145"/>
      <c r="AX217" s="145"/>
      <c r="AY217" s="145"/>
      <c r="AZ217" s="145"/>
      <c r="BA217" s="145"/>
      <c r="BB217" s="145"/>
      <c r="BC217" s="145"/>
      <c r="BD217" s="145"/>
      <c r="BE217" s="145"/>
      <c r="BF217" s="145"/>
      <c r="BG217" s="145"/>
      <c r="BH217" s="145"/>
      <c r="BI217" s="145"/>
    </row>
    <row r="218" ht="14.25" customHeight="1">
      <c r="A218" s="111"/>
      <c r="B218" s="145"/>
      <c r="C218" s="178"/>
      <c r="D218" s="178"/>
      <c r="E218" s="179"/>
      <c r="F218" s="178"/>
      <c r="G218" s="145"/>
      <c r="H218" s="145"/>
      <c r="I218" s="178"/>
      <c r="J218" s="179"/>
      <c r="K218" s="178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  <c r="AU218" s="145"/>
      <c r="AV218" s="145"/>
      <c r="AW218" s="145"/>
      <c r="AX218" s="145"/>
      <c r="AY218" s="145"/>
      <c r="AZ218" s="145"/>
      <c r="BA218" s="145"/>
      <c r="BB218" s="145"/>
      <c r="BC218" s="145"/>
      <c r="BD218" s="145"/>
      <c r="BE218" s="145"/>
      <c r="BF218" s="145"/>
      <c r="BG218" s="145"/>
      <c r="BH218" s="145"/>
      <c r="BI218" s="145"/>
    </row>
    <row r="219" ht="14.25" customHeight="1">
      <c r="A219" s="111"/>
      <c r="B219" s="145"/>
      <c r="C219" s="178"/>
      <c r="D219" s="178"/>
      <c r="E219" s="179"/>
      <c r="F219" s="178"/>
      <c r="G219" s="145"/>
      <c r="H219" s="145"/>
      <c r="I219" s="178"/>
      <c r="J219" s="179"/>
      <c r="K219" s="178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  <c r="AU219" s="145"/>
      <c r="AV219" s="145"/>
      <c r="AW219" s="145"/>
      <c r="AX219" s="145"/>
      <c r="AY219" s="145"/>
      <c r="AZ219" s="145"/>
      <c r="BA219" s="145"/>
      <c r="BB219" s="145"/>
      <c r="BC219" s="145"/>
      <c r="BD219" s="145"/>
      <c r="BE219" s="145"/>
      <c r="BF219" s="145"/>
      <c r="BG219" s="145"/>
      <c r="BH219" s="145"/>
      <c r="BI219" s="145"/>
    </row>
    <row r="220" ht="14.25" customHeight="1">
      <c r="A220" s="111"/>
      <c r="B220" s="145"/>
      <c r="C220" s="178"/>
      <c r="D220" s="178"/>
      <c r="E220" s="179"/>
      <c r="F220" s="178"/>
      <c r="G220" s="145"/>
      <c r="H220" s="145"/>
      <c r="I220" s="178"/>
      <c r="J220" s="179"/>
      <c r="K220" s="178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  <c r="AU220" s="145"/>
      <c r="AV220" s="145"/>
      <c r="AW220" s="145"/>
      <c r="AX220" s="145"/>
      <c r="AY220" s="145"/>
      <c r="AZ220" s="145"/>
      <c r="BA220" s="145"/>
      <c r="BB220" s="145"/>
      <c r="BC220" s="145"/>
      <c r="BD220" s="145"/>
      <c r="BE220" s="145"/>
      <c r="BF220" s="145"/>
      <c r="BG220" s="145"/>
      <c r="BH220" s="145"/>
      <c r="BI220" s="145"/>
    </row>
    <row r="221" ht="14.25" customHeight="1">
      <c r="A221" s="111"/>
      <c r="B221" s="145"/>
      <c r="C221" s="178"/>
      <c r="D221" s="178"/>
      <c r="E221" s="179"/>
      <c r="F221" s="178"/>
      <c r="G221" s="145"/>
      <c r="H221" s="145"/>
      <c r="I221" s="178"/>
      <c r="J221" s="179"/>
      <c r="K221" s="178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  <c r="AU221" s="145"/>
      <c r="AV221" s="145"/>
      <c r="AW221" s="145"/>
      <c r="AX221" s="145"/>
      <c r="AY221" s="145"/>
      <c r="AZ221" s="145"/>
      <c r="BA221" s="145"/>
      <c r="BB221" s="145"/>
      <c r="BC221" s="145"/>
      <c r="BD221" s="145"/>
      <c r="BE221" s="145"/>
      <c r="BF221" s="145"/>
      <c r="BG221" s="145"/>
      <c r="BH221" s="145"/>
      <c r="BI221" s="145"/>
    </row>
    <row r="222" ht="14.25" customHeight="1">
      <c r="A222" s="111"/>
      <c r="B222" s="145"/>
      <c r="C222" s="178"/>
      <c r="D222" s="178"/>
      <c r="E222" s="179"/>
      <c r="F222" s="178"/>
      <c r="G222" s="145"/>
      <c r="H222" s="145"/>
      <c r="I222" s="178"/>
      <c r="J222" s="179"/>
      <c r="K222" s="178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145"/>
      <c r="BH222" s="145"/>
      <c r="BI222" s="145"/>
    </row>
    <row r="223" ht="14.25" customHeight="1">
      <c r="A223" s="111"/>
      <c r="B223" s="145"/>
      <c r="C223" s="178"/>
      <c r="D223" s="178"/>
      <c r="E223" s="179"/>
      <c r="F223" s="178"/>
      <c r="G223" s="145"/>
      <c r="H223" s="145"/>
      <c r="I223" s="178"/>
      <c r="J223" s="179"/>
      <c r="K223" s="178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5"/>
    </row>
    <row r="224" ht="14.25" customHeight="1">
      <c r="A224" s="111"/>
      <c r="B224" s="145"/>
      <c r="C224" s="178"/>
      <c r="D224" s="178"/>
      <c r="E224" s="179"/>
      <c r="F224" s="178"/>
      <c r="G224" s="145"/>
      <c r="H224" s="145"/>
      <c r="I224" s="178"/>
      <c r="J224" s="179"/>
      <c r="K224" s="178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  <c r="AU224" s="145"/>
      <c r="AV224" s="145"/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145"/>
      <c r="BH224" s="145"/>
      <c r="BI224" s="145"/>
    </row>
    <row r="225" ht="14.25" customHeight="1">
      <c r="A225" s="111"/>
      <c r="B225" s="145"/>
      <c r="C225" s="178"/>
      <c r="D225" s="178"/>
      <c r="E225" s="179"/>
      <c r="F225" s="178"/>
      <c r="G225" s="145"/>
      <c r="H225" s="145"/>
      <c r="I225" s="178"/>
      <c r="J225" s="179"/>
      <c r="K225" s="178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  <c r="AU225" s="145"/>
      <c r="AV225" s="145"/>
      <c r="AW225" s="145"/>
      <c r="AX225" s="145"/>
      <c r="AY225" s="145"/>
      <c r="AZ225" s="145"/>
      <c r="BA225" s="145"/>
      <c r="BB225" s="145"/>
      <c r="BC225" s="145"/>
      <c r="BD225" s="145"/>
      <c r="BE225" s="145"/>
      <c r="BF225" s="145"/>
      <c r="BG225" s="145"/>
      <c r="BH225" s="145"/>
      <c r="BI225" s="145"/>
    </row>
    <row r="226" ht="14.25" customHeight="1">
      <c r="A226" s="111"/>
      <c r="B226" s="145"/>
      <c r="C226" s="178"/>
      <c r="D226" s="178"/>
      <c r="E226" s="179"/>
      <c r="F226" s="178"/>
      <c r="G226" s="145"/>
      <c r="H226" s="145"/>
      <c r="I226" s="178"/>
      <c r="J226" s="179"/>
      <c r="K226" s="178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  <c r="AU226" s="145"/>
      <c r="AV226" s="145"/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145"/>
      <c r="BH226" s="145"/>
      <c r="BI226" s="145"/>
    </row>
    <row r="227" ht="14.25" customHeight="1">
      <c r="A227" s="111"/>
      <c r="B227" s="145"/>
      <c r="C227" s="178"/>
      <c r="D227" s="178"/>
      <c r="E227" s="179"/>
      <c r="F227" s="178"/>
      <c r="G227" s="145"/>
      <c r="H227" s="145"/>
      <c r="I227" s="178"/>
      <c r="J227" s="179"/>
      <c r="K227" s="178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145"/>
      <c r="BH227" s="145"/>
      <c r="BI227" s="145"/>
    </row>
    <row r="228" ht="14.25" customHeight="1">
      <c r="A228" s="111"/>
      <c r="B228" s="145"/>
      <c r="C228" s="178"/>
      <c r="D228" s="178"/>
      <c r="E228" s="179"/>
      <c r="F228" s="178"/>
      <c r="G228" s="145"/>
      <c r="H228" s="145"/>
      <c r="I228" s="178"/>
      <c r="J228" s="179"/>
      <c r="K228" s="178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145"/>
      <c r="BH228" s="145"/>
      <c r="BI228" s="145"/>
    </row>
    <row r="229" ht="14.25" customHeight="1">
      <c r="A229" s="111"/>
      <c r="B229" s="145"/>
      <c r="C229" s="178"/>
      <c r="D229" s="178"/>
      <c r="E229" s="179"/>
      <c r="F229" s="178"/>
      <c r="G229" s="145"/>
      <c r="H229" s="145"/>
      <c r="I229" s="178"/>
      <c r="J229" s="179"/>
      <c r="K229" s="178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  <c r="AU229" s="145"/>
      <c r="AV229" s="145"/>
      <c r="AW229" s="145"/>
      <c r="AX229" s="145"/>
      <c r="AY229" s="145"/>
      <c r="AZ229" s="145"/>
      <c r="BA229" s="145"/>
      <c r="BB229" s="145"/>
      <c r="BC229" s="145"/>
      <c r="BD229" s="145"/>
      <c r="BE229" s="145"/>
      <c r="BF229" s="145"/>
      <c r="BG229" s="145"/>
      <c r="BH229" s="145"/>
      <c r="BI229" s="145"/>
    </row>
    <row r="230" ht="14.25" customHeight="1">
      <c r="A230" s="111"/>
      <c r="B230" s="145"/>
      <c r="C230" s="178"/>
      <c r="D230" s="178"/>
      <c r="E230" s="179"/>
      <c r="F230" s="178"/>
      <c r="G230" s="145"/>
      <c r="H230" s="145"/>
      <c r="I230" s="178"/>
      <c r="J230" s="179"/>
      <c r="K230" s="178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  <c r="AU230" s="145"/>
      <c r="AV230" s="145"/>
      <c r="AW230" s="145"/>
      <c r="AX230" s="145"/>
      <c r="AY230" s="145"/>
      <c r="AZ230" s="145"/>
      <c r="BA230" s="145"/>
      <c r="BB230" s="145"/>
      <c r="BC230" s="145"/>
      <c r="BD230" s="145"/>
      <c r="BE230" s="145"/>
      <c r="BF230" s="145"/>
      <c r="BG230" s="145"/>
      <c r="BH230" s="145"/>
      <c r="BI230" s="145"/>
    </row>
    <row r="231" ht="14.25" customHeight="1">
      <c r="A231" s="111"/>
      <c r="B231" s="145"/>
      <c r="C231" s="178"/>
      <c r="D231" s="178"/>
      <c r="E231" s="179"/>
      <c r="F231" s="178"/>
      <c r="G231" s="145"/>
      <c r="H231" s="145"/>
      <c r="I231" s="178"/>
      <c r="J231" s="179"/>
      <c r="K231" s="178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  <c r="AU231" s="145"/>
      <c r="AV231" s="145"/>
      <c r="AW231" s="145"/>
      <c r="AX231" s="145"/>
      <c r="AY231" s="145"/>
      <c r="AZ231" s="145"/>
      <c r="BA231" s="145"/>
      <c r="BB231" s="145"/>
      <c r="BC231" s="145"/>
      <c r="BD231" s="145"/>
      <c r="BE231" s="145"/>
      <c r="BF231" s="145"/>
      <c r="BG231" s="145"/>
      <c r="BH231" s="145"/>
      <c r="BI231" s="145"/>
    </row>
    <row r="232" ht="14.25" customHeight="1">
      <c r="A232" s="111"/>
      <c r="B232" s="145"/>
      <c r="C232" s="178"/>
      <c r="D232" s="178"/>
      <c r="E232" s="179"/>
      <c r="F232" s="178"/>
      <c r="G232" s="145"/>
      <c r="H232" s="145"/>
      <c r="I232" s="178"/>
      <c r="J232" s="179"/>
      <c r="K232" s="178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  <c r="AU232" s="145"/>
      <c r="AV232" s="145"/>
      <c r="AW232" s="145"/>
      <c r="AX232" s="145"/>
      <c r="AY232" s="145"/>
      <c r="AZ232" s="145"/>
      <c r="BA232" s="145"/>
      <c r="BB232" s="145"/>
      <c r="BC232" s="145"/>
      <c r="BD232" s="145"/>
      <c r="BE232" s="145"/>
      <c r="BF232" s="145"/>
      <c r="BG232" s="145"/>
      <c r="BH232" s="145"/>
      <c r="BI232" s="145"/>
    </row>
    <row r="233" ht="14.25" customHeight="1">
      <c r="A233" s="111"/>
      <c r="B233" s="145"/>
      <c r="C233" s="178"/>
      <c r="D233" s="178"/>
      <c r="E233" s="179"/>
      <c r="F233" s="178"/>
      <c r="G233" s="145"/>
      <c r="H233" s="145"/>
      <c r="I233" s="178"/>
      <c r="J233" s="179"/>
      <c r="K233" s="178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  <c r="AU233" s="145"/>
      <c r="AV233" s="145"/>
      <c r="AW233" s="145"/>
      <c r="AX233" s="145"/>
      <c r="AY233" s="145"/>
      <c r="AZ233" s="145"/>
      <c r="BA233" s="145"/>
      <c r="BB233" s="145"/>
      <c r="BC233" s="145"/>
      <c r="BD233" s="145"/>
      <c r="BE233" s="145"/>
      <c r="BF233" s="145"/>
      <c r="BG233" s="145"/>
      <c r="BH233" s="145"/>
      <c r="BI233" s="145"/>
    </row>
    <row r="234" ht="14.25" customHeight="1">
      <c r="A234" s="111"/>
      <c r="B234" s="145"/>
      <c r="C234" s="178"/>
      <c r="D234" s="178"/>
      <c r="E234" s="179"/>
      <c r="F234" s="178"/>
      <c r="G234" s="145"/>
      <c r="H234" s="145"/>
      <c r="I234" s="178"/>
      <c r="J234" s="179"/>
      <c r="K234" s="178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  <c r="AU234" s="145"/>
      <c r="AV234" s="145"/>
      <c r="AW234" s="145"/>
      <c r="AX234" s="145"/>
      <c r="AY234" s="145"/>
      <c r="AZ234" s="145"/>
      <c r="BA234" s="145"/>
      <c r="BB234" s="145"/>
      <c r="BC234" s="145"/>
      <c r="BD234" s="145"/>
      <c r="BE234" s="145"/>
      <c r="BF234" s="145"/>
      <c r="BG234" s="145"/>
      <c r="BH234" s="145"/>
      <c r="BI234" s="145"/>
    </row>
    <row r="235" ht="14.25" customHeight="1">
      <c r="A235" s="111"/>
      <c r="B235" s="145"/>
      <c r="C235" s="178"/>
      <c r="D235" s="178"/>
      <c r="E235" s="179"/>
      <c r="F235" s="178"/>
      <c r="G235" s="145"/>
      <c r="H235" s="145"/>
      <c r="I235" s="178"/>
      <c r="J235" s="179"/>
      <c r="K235" s="178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  <c r="AU235" s="145"/>
      <c r="AV235" s="145"/>
      <c r="AW235" s="145"/>
      <c r="AX235" s="145"/>
      <c r="AY235" s="145"/>
      <c r="AZ235" s="145"/>
      <c r="BA235" s="145"/>
      <c r="BB235" s="145"/>
      <c r="BC235" s="145"/>
      <c r="BD235" s="145"/>
      <c r="BE235" s="145"/>
      <c r="BF235" s="145"/>
      <c r="BG235" s="145"/>
      <c r="BH235" s="145"/>
      <c r="BI235" s="145"/>
    </row>
    <row r="236" ht="14.25" customHeight="1">
      <c r="A236" s="111"/>
      <c r="B236" s="145"/>
      <c r="C236" s="178"/>
      <c r="D236" s="178"/>
      <c r="E236" s="179"/>
      <c r="F236" s="178"/>
      <c r="G236" s="145"/>
      <c r="H236" s="145"/>
      <c r="I236" s="178"/>
      <c r="J236" s="179"/>
      <c r="K236" s="178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  <c r="AU236" s="145"/>
      <c r="AV236" s="145"/>
      <c r="AW236" s="145"/>
      <c r="AX236" s="145"/>
      <c r="AY236" s="145"/>
      <c r="AZ236" s="145"/>
      <c r="BA236" s="145"/>
      <c r="BB236" s="145"/>
      <c r="BC236" s="145"/>
      <c r="BD236" s="145"/>
      <c r="BE236" s="145"/>
      <c r="BF236" s="145"/>
      <c r="BG236" s="145"/>
      <c r="BH236" s="145"/>
      <c r="BI236" s="145"/>
    </row>
    <row r="237" ht="14.25" customHeight="1">
      <c r="A237" s="111"/>
      <c r="B237" s="145"/>
      <c r="C237" s="178"/>
      <c r="D237" s="178"/>
      <c r="E237" s="179"/>
      <c r="F237" s="178"/>
      <c r="G237" s="145"/>
      <c r="H237" s="145"/>
      <c r="I237" s="178"/>
      <c r="J237" s="179"/>
      <c r="K237" s="178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  <c r="AU237" s="145"/>
      <c r="AV237" s="145"/>
      <c r="AW237" s="145"/>
      <c r="AX237" s="145"/>
      <c r="AY237" s="145"/>
      <c r="AZ237" s="145"/>
      <c r="BA237" s="145"/>
      <c r="BB237" s="145"/>
      <c r="BC237" s="145"/>
      <c r="BD237" s="145"/>
      <c r="BE237" s="145"/>
      <c r="BF237" s="145"/>
      <c r="BG237" s="145"/>
      <c r="BH237" s="145"/>
      <c r="BI237" s="145"/>
    </row>
    <row r="238" ht="14.25" customHeight="1">
      <c r="A238" s="111"/>
      <c r="B238" s="145"/>
      <c r="C238" s="178"/>
      <c r="D238" s="178"/>
      <c r="E238" s="179"/>
      <c r="F238" s="178"/>
      <c r="G238" s="145"/>
      <c r="H238" s="145"/>
      <c r="I238" s="178"/>
      <c r="J238" s="179"/>
      <c r="K238" s="178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145"/>
      <c r="Y238" s="145"/>
      <c r="Z238" s="145"/>
      <c r="AA238" s="145"/>
      <c r="AB238" s="145"/>
      <c r="AC238" s="145"/>
      <c r="AD238" s="145"/>
      <c r="AE238" s="145"/>
      <c r="AF238" s="145"/>
      <c r="AG238" s="145"/>
      <c r="AH238" s="145"/>
      <c r="AI238" s="145"/>
      <c r="AJ238" s="145"/>
      <c r="AK238" s="145"/>
      <c r="AL238" s="145"/>
      <c r="AM238" s="145"/>
      <c r="AN238" s="145"/>
      <c r="AO238" s="145"/>
      <c r="AP238" s="145"/>
      <c r="AQ238" s="145"/>
      <c r="AR238" s="145"/>
      <c r="AS238" s="145"/>
      <c r="AT238" s="145"/>
      <c r="AU238" s="145"/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</row>
    <row r="239" ht="14.25" customHeight="1">
      <c r="A239" s="111"/>
      <c r="B239" s="145"/>
      <c r="C239" s="178"/>
      <c r="D239" s="178"/>
      <c r="E239" s="179"/>
      <c r="F239" s="178"/>
      <c r="G239" s="145"/>
      <c r="H239" s="145"/>
      <c r="I239" s="178"/>
      <c r="J239" s="179"/>
      <c r="K239" s="178"/>
      <c r="L239" s="145"/>
      <c r="M239" s="145"/>
      <c r="N239" s="145"/>
      <c r="O239" s="145"/>
      <c r="P239" s="145"/>
      <c r="Q239" s="145"/>
      <c r="R239" s="145"/>
      <c r="S239" s="145"/>
      <c r="T239" s="145"/>
      <c r="U239" s="145"/>
      <c r="V239" s="145"/>
      <c r="W239" s="145"/>
      <c r="X239" s="145"/>
      <c r="Y239" s="145"/>
      <c r="Z239" s="145"/>
      <c r="AA239" s="145"/>
      <c r="AB239" s="145"/>
      <c r="AC239" s="145"/>
      <c r="AD239" s="145"/>
      <c r="AE239" s="145"/>
      <c r="AF239" s="145"/>
      <c r="AG239" s="145"/>
      <c r="AH239" s="145"/>
      <c r="AI239" s="145"/>
      <c r="AJ239" s="145"/>
      <c r="AK239" s="145"/>
      <c r="AL239" s="145"/>
      <c r="AM239" s="145"/>
      <c r="AN239" s="145"/>
      <c r="AO239" s="145"/>
      <c r="AP239" s="145"/>
      <c r="AQ239" s="145"/>
      <c r="AR239" s="145"/>
      <c r="AS239" s="145"/>
      <c r="AT239" s="145"/>
      <c r="AU239" s="145"/>
      <c r="AV239" s="145"/>
      <c r="AW239" s="145"/>
      <c r="AX239" s="145"/>
      <c r="AY239" s="145"/>
      <c r="AZ239" s="145"/>
      <c r="BA239" s="145"/>
      <c r="BB239" s="145"/>
      <c r="BC239" s="145"/>
      <c r="BD239" s="145"/>
      <c r="BE239" s="145"/>
      <c r="BF239" s="145"/>
      <c r="BG239" s="145"/>
      <c r="BH239" s="145"/>
      <c r="BI239" s="145"/>
    </row>
    <row r="240" ht="14.25" customHeight="1">
      <c r="A240" s="111"/>
      <c r="B240" s="145"/>
      <c r="C240" s="178"/>
      <c r="D240" s="178"/>
      <c r="E240" s="179"/>
      <c r="F240" s="178"/>
      <c r="G240" s="145"/>
      <c r="H240" s="145"/>
      <c r="I240" s="178"/>
      <c r="J240" s="179"/>
      <c r="K240" s="178"/>
      <c r="L240" s="145"/>
      <c r="M240" s="145"/>
      <c r="N240" s="145"/>
      <c r="O240" s="145"/>
      <c r="P240" s="145"/>
      <c r="Q240" s="145"/>
      <c r="R240" s="145"/>
      <c r="S240" s="145"/>
      <c r="T240" s="145"/>
      <c r="U240" s="145"/>
      <c r="V240" s="145"/>
      <c r="W240" s="145"/>
      <c r="X240" s="145"/>
      <c r="Y240" s="145"/>
      <c r="Z240" s="145"/>
      <c r="AA240" s="145"/>
      <c r="AB240" s="145"/>
      <c r="AC240" s="145"/>
      <c r="AD240" s="145"/>
      <c r="AE240" s="145"/>
      <c r="AF240" s="145"/>
      <c r="AG240" s="145"/>
      <c r="AH240" s="145"/>
      <c r="AI240" s="145"/>
      <c r="AJ240" s="145"/>
      <c r="AK240" s="145"/>
      <c r="AL240" s="145"/>
      <c r="AM240" s="145"/>
      <c r="AN240" s="145"/>
      <c r="AO240" s="145"/>
      <c r="AP240" s="145"/>
      <c r="AQ240" s="145"/>
      <c r="AR240" s="145"/>
      <c r="AS240" s="145"/>
      <c r="AT240" s="145"/>
      <c r="AU240" s="145"/>
      <c r="AV240" s="145"/>
      <c r="AW240" s="145"/>
      <c r="AX240" s="145"/>
      <c r="AY240" s="145"/>
      <c r="AZ240" s="145"/>
      <c r="BA240" s="145"/>
      <c r="BB240" s="145"/>
      <c r="BC240" s="145"/>
      <c r="BD240" s="145"/>
      <c r="BE240" s="145"/>
      <c r="BF240" s="145"/>
      <c r="BG240" s="145"/>
      <c r="BH240" s="145"/>
      <c r="BI240" s="145"/>
    </row>
    <row r="241" ht="14.25" customHeight="1">
      <c r="A241" s="111"/>
      <c r="B241" s="145"/>
      <c r="C241" s="178"/>
      <c r="D241" s="178"/>
      <c r="E241" s="179"/>
      <c r="F241" s="178"/>
      <c r="G241" s="145"/>
      <c r="H241" s="145"/>
      <c r="I241" s="178"/>
      <c r="J241" s="179"/>
      <c r="K241" s="178"/>
      <c r="L241" s="145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  <c r="AA241" s="145"/>
      <c r="AB241" s="145"/>
      <c r="AC241" s="145"/>
      <c r="AD241" s="145"/>
      <c r="AE241" s="145"/>
      <c r="AF241" s="145"/>
      <c r="AG241" s="145"/>
      <c r="AH241" s="145"/>
      <c r="AI241" s="145"/>
      <c r="AJ241" s="145"/>
      <c r="AK241" s="145"/>
      <c r="AL241" s="145"/>
      <c r="AM241" s="145"/>
      <c r="AN241" s="145"/>
      <c r="AO241" s="145"/>
      <c r="AP241" s="145"/>
      <c r="AQ241" s="145"/>
      <c r="AR241" s="145"/>
      <c r="AS241" s="145"/>
      <c r="AT241" s="145"/>
      <c r="AU241" s="145"/>
      <c r="AV241" s="145"/>
      <c r="AW241" s="145"/>
      <c r="AX241" s="145"/>
      <c r="AY241" s="145"/>
      <c r="AZ241" s="145"/>
      <c r="BA241" s="145"/>
      <c r="BB241" s="145"/>
      <c r="BC241" s="145"/>
      <c r="BD241" s="145"/>
      <c r="BE241" s="145"/>
      <c r="BF241" s="145"/>
      <c r="BG241" s="145"/>
      <c r="BH241" s="145"/>
      <c r="BI241" s="145"/>
    </row>
    <row r="242" ht="14.25" customHeight="1">
      <c r="A242" s="111"/>
      <c r="B242" s="145"/>
      <c r="C242" s="178"/>
      <c r="D242" s="178"/>
      <c r="E242" s="179"/>
      <c r="F242" s="178"/>
      <c r="G242" s="145"/>
      <c r="H242" s="145"/>
      <c r="I242" s="178"/>
      <c r="J242" s="179"/>
      <c r="K242" s="178"/>
      <c r="L242" s="145"/>
      <c r="M242" s="145"/>
      <c r="N242" s="145"/>
      <c r="O242" s="145"/>
      <c r="P242" s="145"/>
      <c r="Q242" s="145"/>
      <c r="R242" s="145"/>
      <c r="S242" s="145"/>
      <c r="T242" s="145"/>
      <c r="U242" s="145"/>
      <c r="V242" s="145"/>
      <c r="W242" s="145"/>
      <c r="X242" s="145"/>
      <c r="Y242" s="145"/>
      <c r="Z242" s="145"/>
      <c r="AA242" s="145"/>
      <c r="AB242" s="145"/>
      <c r="AC242" s="145"/>
      <c r="AD242" s="145"/>
      <c r="AE242" s="145"/>
      <c r="AF242" s="145"/>
      <c r="AG242" s="145"/>
      <c r="AH242" s="145"/>
      <c r="AI242" s="145"/>
      <c r="AJ242" s="145"/>
      <c r="AK242" s="145"/>
      <c r="AL242" s="145"/>
      <c r="AM242" s="145"/>
      <c r="AN242" s="145"/>
      <c r="AO242" s="145"/>
      <c r="AP242" s="145"/>
      <c r="AQ242" s="145"/>
      <c r="AR242" s="145"/>
      <c r="AS242" s="145"/>
      <c r="AT242" s="145"/>
      <c r="AU242" s="145"/>
      <c r="AV242" s="145"/>
      <c r="AW242" s="145"/>
      <c r="AX242" s="145"/>
      <c r="AY242" s="145"/>
      <c r="AZ242" s="145"/>
      <c r="BA242" s="145"/>
      <c r="BB242" s="145"/>
      <c r="BC242" s="145"/>
      <c r="BD242" s="145"/>
      <c r="BE242" s="145"/>
      <c r="BF242" s="145"/>
      <c r="BG242" s="145"/>
      <c r="BH242" s="145"/>
      <c r="BI242" s="145"/>
    </row>
    <row r="243" ht="14.25" customHeight="1">
      <c r="A243" s="111"/>
      <c r="B243" s="145"/>
      <c r="C243" s="178"/>
      <c r="D243" s="178"/>
      <c r="E243" s="179"/>
      <c r="F243" s="178"/>
      <c r="G243" s="145"/>
      <c r="H243" s="145"/>
      <c r="I243" s="178"/>
      <c r="J243" s="179"/>
      <c r="K243" s="178"/>
      <c r="L243" s="145"/>
      <c r="M243" s="145"/>
      <c r="N243" s="145"/>
      <c r="O243" s="145"/>
      <c r="P243" s="145"/>
      <c r="Q243" s="145"/>
      <c r="R243" s="145"/>
      <c r="S243" s="145"/>
      <c r="T243" s="145"/>
      <c r="U243" s="145"/>
      <c r="V243" s="145"/>
      <c r="W243" s="145"/>
      <c r="X243" s="145"/>
      <c r="Y243" s="145"/>
      <c r="Z243" s="145"/>
      <c r="AA243" s="145"/>
      <c r="AB243" s="145"/>
      <c r="AC243" s="145"/>
      <c r="AD243" s="145"/>
      <c r="AE243" s="145"/>
      <c r="AF243" s="145"/>
      <c r="AG243" s="145"/>
      <c r="AH243" s="145"/>
      <c r="AI243" s="145"/>
      <c r="AJ243" s="145"/>
      <c r="AK243" s="145"/>
      <c r="AL243" s="145"/>
      <c r="AM243" s="145"/>
      <c r="AN243" s="145"/>
      <c r="AO243" s="145"/>
      <c r="AP243" s="145"/>
      <c r="AQ243" s="145"/>
      <c r="AR243" s="145"/>
      <c r="AS243" s="145"/>
      <c r="AT243" s="145"/>
      <c r="AU243" s="145"/>
      <c r="AV243" s="145"/>
      <c r="AW243" s="145"/>
      <c r="AX243" s="145"/>
      <c r="AY243" s="145"/>
      <c r="AZ243" s="145"/>
      <c r="BA243" s="145"/>
      <c r="BB243" s="145"/>
      <c r="BC243" s="145"/>
      <c r="BD243" s="145"/>
      <c r="BE243" s="145"/>
      <c r="BF243" s="145"/>
      <c r="BG243" s="145"/>
      <c r="BH243" s="145"/>
      <c r="BI243" s="145"/>
    </row>
    <row r="244" ht="14.25" customHeight="1">
      <c r="A244" s="111"/>
      <c r="B244" s="145"/>
      <c r="C244" s="178"/>
      <c r="D244" s="178"/>
      <c r="E244" s="179"/>
      <c r="F244" s="178"/>
      <c r="G244" s="145"/>
      <c r="H244" s="145"/>
      <c r="I244" s="178"/>
      <c r="J244" s="179"/>
      <c r="K244" s="178"/>
      <c r="L244" s="145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  <c r="AA244" s="145"/>
      <c r="AB244" s="145"/>
      <c r="AC244" s="145"/>
      <c r="AD244" s="145"/>
      <c r="AE244" s="145"/>
      <c r="AF244" s="145"/>
      <c r="AG244" s="145"/>
      <c r="AH244" s="145"/>
      <c r="AI244" s="145"/>
      <c r="AJ244" s="145"/>
      <c r="AK244" s="145"/>
      <c r="AL244" s="145"/>
      <c r="AM244" s="145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5"/>
      <c r="AX244" s="145"/>
      <c r="AY244" s="145"/>
      <c r="AZ244" s="145"/>
      <c r="BA244" s="145"/>
      <c r="BB244" s="145"/>
      <c r="BC244" s="145"/>
      <c r="BD244" s="145"/>
      <c r="BE244" s="145"/>
      <c r="BF244" s="145"/>
      <c r="BG244" s="145"/>
      <c r="BH244" s="145"/>
      <c r="BI244" s="145"/>
    </row>
    <row r="245" ht="14.25" customHeight="1">
      <c r="A245" s="111"/>
      <c r="B245" s="145"/>
      <c r="C245" s="178"/>
      <c r="D245" s="178"/>
      <c r="E245" s="179"/>
      <c r="F245" s="178"/>
      <c r="G245" s="145"/>
      <c r="H245" s="145"/>
      <c r="I245" s="178"/>
      <c r="J245" s="179"/>
      <c r="K245" s="178"/>
      <c r="L245" s="145"/>
      <c r="M245" s="145"/>
      <c r="N245" s="145"/>
      <c r="O245" s="145"/>
      <c r="P245" s="145"/>
      <c r="Q245" s="145"/>
      <c r="R245" s="145"/>
      <c r="S245" s="145"/>
      <c r="T245" s="145"/>
      <c r="U245" s="145"/>
      <c r="V245" s="145"/>
      <c r="W245" s="145"/>
      <c r="X245" s="145"/>
      <c r="Y245" s="145"/>
      <c r="Z245" s="145"/>
      <c r="AA245" s="145"/>
      <c r="AB245" s="145"/>
      <c r="AC245" s="145"/>
      <c r="AD245" s="145"/>
      <c r="AE245" s="145"/>
      <c r="AF245" s="145"/>
      <c r="AG245" s="145"/>
      <c r="AH245" s="145"/>
      <c r="AI245" s="145"/>
      <c r="AJ245" s="145"/>
      <c r="AK245" s="145"/>
      <c r="AL245" s="145"/>
      <c r="AM245" s="145"/>
      <c r="AN245" s="145"/>
      <c r="AO245" s="145"/>
      <c r="AP245" s="145"/>
      <c r="AQ245" s="145"/>
      <c r="AR245" s="145"/>
      <c r="AS245" s="145"/>
      <c r="AT245" s="145"/>
      <c r="AU245" s="145"/>
      <c r="AV245" s="145"/>
      <c r="AW245" s="145"/>
      <c r="AX245" s="145"/>
      <c r="AY245" s="145"/>
      <c r="AZ245" s="145"/>
      <c r="BA245" s="145"/>
      <c r="BB245" s="145"/>
      <c r="BC245" s="145"/>
      <c r="BD245" s="145"/>
      <c r="BE245" s="145"/>
      <c r="BF245" s="145"/>
      <c r="BG245" s="145"/>
      <c r="BH245" s="145"/>
      <c r="BI245" s="145"/>
    </row>
    <row r="246" ht="14.25" customHeight="1">
      <c r="A246" s="111"/>
      <c r="B246" s="145"/>
      <c r="C246" s="178"/>
      <c r="D246" s="178"/>
      <c r="E246" s="179"/>
      <c r="F246" s="178"/>
      <c r="G246" s="145"/>
      <c r="H246" s="145"/>
      <c r="I246" s="178"/>
      <c r="J246" s="179"/>
      <c r="K246" s="178"/>
      <c r="L246" s="145"/>
      <c r="M246" s="145"/>
      <c r="N246" s="145"/>
      <c r="O246" s="145"/>
      <c r="P246" s="145"/>
      <c r="Q246" s="145"/>
      <c r="R246" s="145"/>
      <c r="S246" s="145"/>
      <c r="T246" s="145"/>
      <c r="U246" s="145"/>
      <c r="V246" s="145"/>
      <c r="W246" s="145"/>
      <c r="X246" s="145"/>
      <c r="Y246" s="145"/>
      <c r="Z246" s="145"/>
      <c r="AA246" s="145"/>
      <c r="AB246" s="145"/>
      <c r="AC246" s="145"/>
      <c r="AD246" s="145"/>
      <c r="AE246" s="145"/>
      <c r="AF246" s="145"/>
      <c r="AG246" s="145"/>
      <c r="AH246" s="145"/>
      <c r="AI246" s="145"/>
      <c r="AJ246" s="145"/>
      <c r="AK246" s="145"/>
      <c r="AL246" s="145"/>
      <c r="AM246" s="145"/>
      <c r="AN246" s="145"/>
      <c r="AO246" s="145"/>
      <c r="AP246" s="145"/>
      <c r="AQ246" s="145"/>
      <c r="AR246" s="145"/>
      <c r="AS246" s="145"/>
      <c r="AT246" s="145"/>
      <c r="AU246" s="145"/>
      <c r="AV246" s="145"/>
      <c r="AW246" s="145"/>
      <c r="AX246" s="145"/>
      <c r="AY246" s="145"/>
      <c r="AZ246" s="145"/>
      <c r="BA246" s="145"/>
      <c r="BB246" s="145"/>
      <c r="BC246" s="145"/>
      <c r="BD246" s="145"/>
      <c r="BE246" s="145"/>
      <c r="BF246" s="145"/>
      <c r="BG246" s="145"/>
      <c r="BH246" s="145"/>
      <c r="BI246" s="145"/>
    </row>
    <row r="247" ht="14.25" customHeight="1">
      <c r="A247" s="111"/>
      <c r="B247" s="145"/>
      <c r="C247" s="178"/>
      <c r="D247" s="178"/>
      <c r="E247" s="179"/>
      <c r="F247" s="178"/>
      <c r="G247" s="145"/>
      <c r="H247" s="145"/>
      <c r="I247" s="178"/>
      <c r="J247" s="179"/>
      <c r="K247" s="178"/>
      <c r="L247" s="145"/>
      <c r="M247" s="145"/>
      <c r="N247" s="145"/>
      <c r="O247" s="145"/>
      <c r="P247" s="145"/>
      <c r="Q247" s="145"/>
      <c r="R247" s="145"/>
      <c r="S247" s="145"/>
      <c r="T247" s="145"/>
      <c r="U247" s="145"/>
      <c r="V247" s="145"/>
      <c r="W247" s="145"/>
      <c r="X247" s="145"/>
      <c r="Y247" s="145"/>
      <c r="Z247" s="145"/>
      <c r="AA247" s="145"/>
      <c r="AB247" s="145"/>
      <c r="AC247" s="145"/>
      <c r="AD247" s="145"/>
      <c r="AE247" s="145"/>
      <c r="AF247" s="145"/>
      <c r="AG247" s="145"/>
      <c r="AH247" s="145"/>
      <c r="AI247" s="145"/>
      <c r="AJ247" s="145"/>
      <c r="AK247" s="145"/>
      <c r="AL247" s="145"/>
      <c r="AM247" s="145"/>
      <c r="AN247" s="145"/>
      <c r="AO247" s="145"/>
      <c r="AP247" s="145"/>
      <c r="AQ247" s="145"/>
      <c r="AR247" s="145"/>
      <c r="AS247" s="145"/>
      <c r="AT247" s="145"/>
      <c r="AU247" s="145"/>
      <c r="AV247" s="145"/>
      <c r="AW247" s="145"/>
      <c r="AX247" s="145"/>
      <c r="AY247" s="145"/>
      <c r="AZ247" s="145"/>
      <c r="BA247" s="145"/>
      <c r="BB247" s="145"/>
      <c r="BC247" s="145"/>
      <c r="BD247" s="145"/>
      <c r="BE247" s="145"/>
      <c r="BF247" s="145"/>
      <c r="BG247" s="145"/>
      <c r="BH247" s="145"/>
      <c r="BI247" s="145"/>
    </row>
    <row r="248" ht="14.25" customHeight="1">
      <c r="A248" s="111"/>
      <c r="B248" s="145"/>
      <c r="C248" s="178"/>
      <c r="D248" s="178"/>
      <c r="E248" s="179"/>
      <c r="F248" s="178"/>
      <c r="G248" s="145"/>
      <c r="H248" s="145"/>
      <c r="I248" s="178"/>
      <c r="J248" s="179"/>
      <c r="K248" s="178"/>
      <c r="L248" s="145"/>
      <c r="M248" s="145"/>
      <c r="N248" s="145"/>
      <c r="O248" s="145"/>
      <c r="P248" s="145"/>
      <c r="Q248" s="145"/>
      <c r="R248" s="145"/>
      <c r="S248" s="145"/>
      <c r="T248" s="145"/>
      <c r="U248" s="145"/>
      <c r="V248" s="145"/>
      <c r="W248" s="145"/>
      <c r="X248" s="145"/>
      <c r="Y248" s="145"/>
      <c r="Z248" s="145"/>
      <c r="AA248" s="145"/>
      <c r="AB248" s="145"/>
      <c r="AC248" s="145"/>
      <c r="AD248" s="145"/>
      <c r="AE248" s="145"/>
      <c r="AF248" s="145"/>
      <c r="AG248" s="145"/>
      <c r="AH248" s="145"/>
      <c r="AI248" s="145"/>
      <c r="AJ248" s="145"/>
      <c r="AK248" s="145"/>
      <c r="AL248" s="145"/>
      <c r="AM248" s="145"/>
      <c r="AN248" s="145"/>
      <c r="AO248" s="145"/>
      <c r="AP248" s="145"/>
      <c r="AQ248" s="145"/>
      <c r="AR248" s="145"/>
      <c r="AS248" s="145"/>
      <c r="AT248" s="145"/>
      <c r="AU248" s="145"/>
      <c r="AV248" s="145"/>
      <c r="AW248" s="145"/>
      <c r="AX248" s="145"/>
      <c r="AY248" s="145"/>
      <c r="AZ248" s="145"/>
      <c r="BA248" s="145"/>
      <c r="BB248" s="145"/>
      <c r="BC248" s="145"/>
      <c r="BD248" s="145"/>
      <c r="BE248" s="145"/>
      <c r="BF248" s="145"/>
      <c r="BG248" s="145"/>
      <c r="BH248" s="145"/>
      <c r="BI248" s="145"/>
    </row>
    <row r="249" ht="14.25" customHeight="1">
      <c r="A249" s="111"/>
      <c r="B249" s="145"/>
      <c r="C249" s="178"/>
      <c r="D249" s="178"/>
      <c r="E249" s="179"/>
      <c r="F249" s="178"/>
      <c r="G249" s="145"/>
      <c r="H249" s="145"/>
      <c r="I249" s="178"/>
      <c r="J249" s="179"/>
      <c r="K249" s="178"/>
      <c r="L249" s="145"/>
      <c r="M249" s="145"/>
      <c r="N249" s="145"/>
      <c r="O249" s="145"/>
      <c r="P249" s="145"/>
      <c r="Q249" s="145"/>
      <c r="R249" s="145"/>
      <c r="S249" s="145"/>
      <c r="T249" s="145"/>
      <c r="U249" s="145"/>
      <c r="V249" s="145"/>
      <c r="W249" s="145"/>
      <c r="X249" s="145"/>
      <c r="Y249" s="145"/>
      <c r="Z249" s="145"/>
      <c r="AA249" s="145"/>
      <c r="AB249" s="145"/>
      <c r="AC249" s="145"/>
      <c r="AD249" s="145"/>
      <c r="AE249" s="145"/>
      <c r="AF249" s="145"/>
      <c r="AG249" s="145"/>
      <c r="AH249" s="145"/>
      <c r="AI249" s="145"/>
      <c r="AJ249" s="145"/>
      <c r="AK249" s="145"/>
      <c r="AL249" s="145"/>
      <c r="AM249" s="145"/>
      <c r="AN249" s="145"/>
      <c r="AO249" s="145"/>
      <c r="AP249" s="145"/>
      <c r="AQ249" s="145"/>
      <c r="AR249" s="145"/>
      <c r="AS249" s="145"/>
      <c r="AT249" s="145"/>
      <c r="AU249" s="145"/>
      <c r="AV249" s="145"/>
      <c r="AW249" s="145"/>
      <c r="AX249" s="145"/>
      <c r="AY249" s="145"/>
      <c r="AZ249" s="145"/>
      <c r="BA249" s="145"/>
      <c r="BB249" s="145"/>
      <c r="BC249" s="145"/>
      <c r="BD249" s="145"/>
      <c r="BE249" s="145"/>
      <c r="BF249" s="145"/>
      <c r="BG249" s="145"/>
      <c r="BH249" s="145"/>
      <c r="BI249" s="145"/>
    </row>
    <row r="250" ht="14.25" customHeight="1">
      <c r="A250" s="111"/>
      <c r="B250" s="145"/>
      <c r="C250" s="178"/>
      <c r="D250" s="178"/>
      <c r="E250" s="179"/>
      <c r="F250" s="178"/>
      <c r="G250" s="145"/>
      <c r="H250" s="145"/>
      <c r="I250" s="178"/>
      <c r="J250" s="179"/>
      <c r="K250" s="178"/>
      <c r="L250" s="145"/>
      <c r="M250" s="145"/>
      <c r="N250" s="145"/>
      <c r="O250" s="145"/>
      <c r="P250" s="145"/>
      <c r="Q250" s="145"/>
      <c r="R250" s="145"/>
      <c r="S250" s="145"/>
      <c r="T250" s="145"/>
      <c r="U250" s="145"/>
      <c r="V250" s="145"/>
      <c r="W250" s="145"/>
      <c r="X250" s="145"/>
      <c r="Y250" s="145"/>
      <c r="Z250" s="145"/>
      <c r="AA250" s="145"/>
      <c r="AB250" s="145"/>
      <c r="AC250" s="145"/>
      <c r="AD250" s="145"/>
      <c r="AE250" s="145"/>
      <c r="AF250" s="145"/>
      <c r="AG250" s="145"/>
      <c r="AH250" s="145"/>
      <c r="AI250" s="145"/>
      <c r="AJ250" s="145"/>
      <c r="AK250" s="145"/>
      <c r="AL250" s="145"/>
      <c r="AM250" s="145"/>
      <c r="AN250" s="145"/>
      <c r="AO250" s="145"/>
      <c r="AP250" s="145"/>
      <c r="AQ250" s="145"/>
      <c r="AR250" s="145"/>
      <c r="AS250" s="145"/>
      <c r="AT250" s="145"/>
      <c r="AU250" s="145"/>
      <c r="AV250" s="145"/>
      <c r="AW250" s="145"/>
      <c r="AX250" s="145"/>
      <c r="AY250" s="145"/>
      <c r="AZ250" s="145"/>
      <c r="BA250" s="145"/>
      <c r="BB250" s="145"/>
      <c r="BC250" s="145"/>
      <c r="BD250" s="145"/>
      <c r="BE250" s="145"/>
      <c r="BF250" s="145"/>
      <c r="BG250" s="145"/>
      <c r="BH250" s="145"/>
      <c r="BI250" s="145"/>
    </row>
    <row r="251" ht="14.25" customHeight="1">
      <c r="A251" s="111"/>
      <c r="B251" s="145"/>
      <c r="C251" s="178"/>
      <c r="D251" s="178"/>
      <c r="E251" s="179"/>
      <c r="F251" s="178"/>
      <c r="G251" s="145"/>
      <c r="H251" s="145"/>
      <c r="I251" s="178"/>
      <c r="J251" s="179"/>
      <c r="K251" s="178"/>
      <c r="L251" s="145"/>
      <c r="M251" s="145"/>
      <c r="N251" s="145"/>
      <c r="O251" s="145"/>
      <c r="P251" s="145"/>
      <c r="Q251" s="145"/>
      <c r="R251" s="145"/>
      <c r="S251" s="145"/>
      <c r="T251" s="145"/>
      <c r="U251" s="145"/>
      <c r="V251" s="145"/>
      <c r="W251" s="145"/>
      <c r="X251" s="145"/>
      <c r="Y251" s="145"/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5"/>
      <c r="AZ251" s="145"/>
      <c r="BA251" s="145"/>
      <c r="BB251" s="145"/>
      <c r="BC251" s="145"/>
      <c r="BD251" s="145"/>
      <c r="BE251" s="145"/>
      <c r="BF251" s="145"/>
      <c r="BG251" s="145"/>
      <c r="BH251" s="145"/>
      <c r="BI251" s="145"/>
    </row>
    <row r="252" ht="14.25" customHeight="1">
      <c r="A252" s="111"/>
      <c r="B252" s="145"/>
      <c r="C252" s="178"/>
      <c r="D252" s="178"/>
      <c r="E252" s="179"/>
      <c r="F252" s="178"/>
      <c r="G252" s="145"/>
      <c r="H252" s="145"/>
      <c r="I252" s="178"/>
      <c r="J252" s="179"/>
      <c r="K252" s="178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5"/>
      <c r="Z252" s="145"/>
      <c r="AA252" s="145"/>
      <c r="AB252" s="145"/>
      <c r="AC252" s="145"/>
      <c r="AD252" s="145"/>
      <c r="AE252" s="145"/>
      <c r="AF252" s="145"/>
      <c r="AG252" s="145"/>
      <c r="AH252" s="145"/>
      <c r="AI252" s="145"/>
      <c r="AJ252" s="145"/>
      <c r="AK252" s="145"/>
      <c r="AL252" s="145"/>
      <c r="AM252" s="145"/>
      <c r="AN252" s="145"/>
      <c r="AO252" s="145"/>
      <c r="AP252" s="145"/>
      <c r="AQ252" s="145"/>
      <c r="AR252" s="145"/>
      <c r="AS252" s="145"/>
      <c r="AT252" s="145"/>
      <c r="AU252" s="145"/>
      <c r="AV252" s="145"/>
      <c r="AW252" s="145"/>
      <c r="AX252" s="145"/>
      <c r="AY252" s="145"/>
      <c r="AZ252" s="145"/>
      <c r="BA252" s="145"/>
      <c r="BB252" s="145"/>
      <c r="BC252" s="145"/>
      <c r="BD252" s="145"/>
      <c r="BE252" s="145"/>
      <c r="BF252" s="145"/>
      <c r="BG252" s="145"/>
      <c r="BH252" s="145"/>
      <c r="BI252" s="145"/>
    </row>
    <row r="253" ht="14.25" customHeight="1">
      <c r="A253" s="111"/>
      <c r="B253" s="145"/>
      <c r="C253" s="178"/>
      <c r="D253" s="178"/>
      <c r="E253" s="179"/>
      <c r="F253" s="178"/>
      <c r="G253" s="145"/>
      <c r="H253" s="145"/>
      <c r="I253" s="178"/>
      <c r="J253" s="179"/>
      <c r="K253" s="178"/>
      <c r="L253" s="145"/>
      <c r="M253" s="145"/>
      <c r="N253" s="145"/>
      <c r="O253" s="145"/>
      <c r="P253" s="145"/>
      <c r="Q253" s="145"/>
      <c r="R253" s="145"/>
      <c r="S253" s="145"/>
      <c r="T253" s="145"/>
      <c r="U253" s="145"/>
      <c r="V253" s="145"/>
      <c r="W253" s="145"/>
      <c r="X253" s="145"/>
      <c r="Y253" s="145"/>
      <c r="Z253" s="145"/>
      <c r="AA253" s="145"/>
      <c r="AB253" s="145"/>
      <c r="AC253" s="145"/>
      <c r="AD253" s="145"/>
      <c r="AE253" s="145"/>
      <c r="AF253" s="145"/>
      <c r="AG253" s="145"/>
      <c r="AH253" s="145"/>
      <c r="AI253" s="145"/>
      <c r="AJ253" s="145"/>
      <c r="AK253" s="145"/>
      <c r="AL253" s="145"/>
      <c r="AM253" s="145"/>
      <c r="AN253" s="145"/>
      <c r="AO253" s="145"/>
      <c r="AP253" s="145"/>
      <c r="AQ253" s="145"/>
      <c r="AR253" s="145"/>
      <c r="AS253" s="145"/>
      <c r="AT253" s="145"/>
      <c r="AU253" s="145"/>
      <c r="AV253" s="145"/>
      <c r="AW253" s="145"/>
      <c r="AX253" s="145"/>
      <c r="AY253" s="145"/>
      <c r="AZ253" s="145"/>
      <c r="BA253" s="145"/>
      <c r="BB253" s="145"/>
      <c r="BC253" s="145"/>
      <c r="BD253" s="145"/>
      <c r="BE253" s="145"/>
      <c r="BF253" s="145"/>
      <c r="BG253" s="145"/>
      <c r="BH253" s="145"/>
      <c r="BI253" s="145"/>
    </row>
    <row r="254" ht="14.25" customHeight="1">
      <c r="A254" s="111"/>
      <c r="B254" s="145"/>
      <c r="C254" s="178"/>
      <c r="D254" s="178"/>
      <c r="E254" s="179"/>
      <c r="F254" s="178"/>
      <c r="G254" s="145"/>
      <c r="H254" s="145"/>
      <c r="I254" s="178"/>
      <c r="J254" s="179"/>
      <c r="K254" s="178"/>
      <c r="L254" s="145"/>
      <c r="M254" s="145"/>
      <c r="N254" s="145"/>
      <c r="O254" s="145"/>
      <c r="P254" s="145"/>
      <c r="Q254" s="145"/>
      <c r="R254" s="145"/>
      <c r="S254" s="145"/>
      <c r="T254" s="145"/>
      <c r="U254" s="145"/>
      <c r="V254" s="145"/>
      <c r="W254" s="145"/>
      <c r="X254" s="145"/>
      <c r="Y254" s="145"/>
      <c r="Z254" s="145"/>
      <c r="AA254" s="145"/>
      <c r="AB254" s="145"/>
      <c r="AC254" s="145"/>
      <c r="AD254" s="145"/>
      <c r="AE254" s="145"/>
      <c r="AF254" s="145"/>
      <c r="AG254" s="145"/>
      <c r="AH254" s="145"/>
      <c r="AI254" s="145"/>
      <c r="AJ254" s="145"/>
      <c r="AK254" s="145"/>
      <c r="AL254" s="145"/>
      <c r="AM254" s="145"/>
      <c r="AN254" s="145"/>
      <c r="AO254" s="145"/>
      <c r="AP254" s="145"/>
      <c r="AQ254" s="145"/>
      <c r="AR254" s="145"/>
      <c r="AS254" s="145"/>
      <c r="AT254" s="145"/>
      <c r="AU254" s="145"/>
      <c r="AV254" s="145"/>
      <c r="AW254" s="145"/>
      <c r="AX254" s="145"/>
      <c r="AY254" s="145"/>
      <c r="AZ254" s="145"/>
      <c r="BA254" s="145"/>
      <c r="BB254" s="145"/>
      <c r="BC254" s="145"/>
      <c r="BD254" s="145"/>
      <c r="BE254" s="145"/>
      <c r="BF254" s="145"/>
      <c r="BG254" s="145"/>
      <c r="BH254" s="145"/>
      <c r="BI254" s="145"/>
    </row>
    <row r="255" ht="14.25" customHeight="1">
      <c r="A255" s="111"/>
      <c r="B255" s="145"/>
      <c r="C255" s="178"/>
      <c r="D255" s="178"/>
      <c r="E255" s="179"/>
      <c r="F255" s="178"/>
      <c r="G255" s="145"/>
      <c r="H255" s="145"/>
      <c r="I255" s="178"/>
      <c r="J255" s="179"/>
      <c r="K255" s="178"/>
      <c r="L255" s="145"/>
      <c r="M255" s="145"/>
      <c r="N255" s="145"/>
      <c r="O255" s="145"/>
      <c r="P255" s="145"/>
      <c r="Q255" s="145"/>
      <c r="R255" s="145"/>
      <c r="S255" s="145"/>
      <c r="T255" s="145"/>
      <c r="U255" s="145"/>
      <c r="V255" s="145"/>
      <c r="W255" s="145"/>
      <c r="X255" s="145"/>
      <c r="Y255" s="145"/>
      <c r="Z255" s="145"/>
      <c r="AA255" s="145"/>
      <c r="AB255" s="145"/>
      <c r="AC255" s="145"/>
      <c r="AD255" s="145"/>
      <c r="AE255" s="145"/>
      <c r="AF255" s="145"/>
      <c r="AG255" s="145"/>
      <c r="AH255" s="145"/>
      <c r="AI255" s="145"/>
      <c r="AJ255" s="145"/>
      <c r="AK255" s="145"/>
      <c r="AL255" s="145"/>
      <c r="AM255" s="145"/>
      <c r="AN255" s="145"/>
      <c r="AO255" s="145"/>
      <c r="AP255" s="145"/>
      <c r="AQ255" s="145"/>
      <c r="AR255" s="145"/>
      <c r="AS255" s="145"/>
      <c r="AT255" s="145"/>
      <c r="AU255" s="145"/>
      <c r="AV255" s="145"/>
      <c r="AW255" s="145"/>
      <c r="AX255" s="145"/>
      <c r="AY255" s="145"/>
      <c r="AZ255" s="145"/>
      <c r="BA255" s="145"/>
      <c r="BB255" s="145"/>
      <c r="BC255" s="145"/>
      <c r="BD255" s="145"/>
      <c r="BE255" s="145"/>
      <c r="BF255" s="145"/>
      <c r="BG255" s="145"/>
      <c r="BH255" s="145"/>
      <c r="BI255" s="145"/>
    </row>
    <row r="256" ht="14.25" customHeight="1">
      <c r="A256" s="111"/>
      <c r="B256" s="145"/>
      <c r="C256" s="178"/>
      <c r="D256" s="178"/>
      <c r="E256" s="179"/>
      <c r="F256" s="178"/>
      <c r="G256" s="145"/>
      <c r="H256" s="145"/>
      <c r="I256" s="178"/>
      <c r="J256" s="179"/>
      <c r="K256" s="178"/>
      <c r="L256" s="145"/>
      <c r="M256" s="145"/>
      <c r="N256" s="145"/>
      <c r="O256" s="145"/>
      <c r="P256" s="145"/>
      <c r="Q256" s="145"/>
      <c r="R256" s="145"/>
      <c r="S256" s="145"/>
      <c r="T256" s="145"/>
      <c r="U256" s="145"/>
      <c r="V256" s="145"/>
      <c r="W256" s="145"/>
      <c r="X256" s="145"/>
      <c r="Y256" s="145"/>
      <c r="Z256" s="145"/>
      <c r="AA256" s="145"/>
      <c r="AB256" s="145"/>
      <c r="AC256" s="145"/>
      <c r="AD256" s="145"/>
      <c r="AE256" s="145"/>
      <c r="AF256" s="145"/>
      <c r="AG256" s="145"/>
      <c r="AH256" s="145"/>
      <c r="AI256" s="145"/>
      <c r="AJ256" s="145"/>
      <c r="AK256" s="145"/>
      <c r="AL256" s="145"/>
      <c r="AM256" s="145"/>
      <c r="AN256" s="145"/>
      <c r="AO256" s="145"/>
      <c r="AP256" s="145"/>
      <c r="AQ256" s="145"/>
      <c r="AR256" s="145"/>
      <c r="AS256" s="145"/>
      <c r="AT256" s="145"/>
      <c r="AU256" s="145"/>
      <c r="AV256" s="145"/>
      <c r="AW256" s="145"/>
      <c r="AX256" s="145"/>
      <c r="AY256" s="145"/>
      <c r="AZ256" s="145"/>
      <c r="BA256" s="145"/>
      <c r="BB256" s="145"/>
      <c r="BC256" s="145"/>
      <c r="BD256" s="145"/>
      <c r="BE256" s="145"/>
      <c r="BF256" s="145"/>
      <c r="BG256" s="145"/>
      <c r="BH256" s="145"/>
      <c r="BI256" s="145"/>
    </row>
    <row r="257" ht="14.25" customHeight="1">
      <c r="A257" s="111"/>
      <c r="B257" s="145"/>
      <c r="C257" s="178"/>
      <c r="D257" s="178"/>
      <c r="E257" s="179"/>
      <c r="F257" s="178"/>
      <c r="G257" s="145"/>
      <c r="H257" s="145"/>
      <c r="I257" s="178"/>
      <c r="J257" s="179"/>
      <c r="K257" s="178"/>
      <c r="L257" s="145"/>
      <c r="M257" s="145"/>
      <c r="N257" s="145"/>
      <c r="O257" s="145"/>
      <c r="P257" s="145"/>
      <c r="Q257" s="145"/>
      <c r="R257" s="145"/>
      <c r="S257" s="145"/>
      <c r="T257" s="145"/>
      <c r="U257" s="145"/>
      <c r="V257" s="145"/>
      <c r="W257" s="145"/>
      <c r="X257" s="145"/>
      <c r="Y257" s="145"/>
      <c r="Z257" s="145"/>
      <c r="AA257" s="145"/>
      <c r="AB257" s="145"/>
      <c r="AC257" s="145"/>
      <c r="AD257" s="145"/>
      <c r="AE257" s="145"/>
      <c r="AF257" s="145"/>
      <c r="AG257" s="145"/>
      <c r="AH257" s="145"/>
      <c r="AI257" s="145"/>
      <c r="AJ257" s="145"/>
      <c r="AK257" s="145"/>
      <c r="AL257" s="145"/>
      <c r="AM257" s="145"/>
      <c r="AN257" s="145"/>
      <c r="AO257" s="145"/>
      <c r="AP257" s="145"/>
      <c r="AQ257" s="145"/>
      <c r="AR257" s="145"/>
      <c r="AS257" s="145"/>
      <c r="AT257" s="145"/>
      <c r="AU257" s="145"/>
      <c r="AV257" s="145"/>
      <c r="AW257" s="145"/>
      <c r="AX257" s="145"/>
      <c r="AY257" s="145"/>
      <c r="AZ257" s="145"/>
      <c r="BA257" s="145"/>
      <c r="BB257" s="145"/>
      <c r="BC257" s="145"/>
      <c r="BD257" s="145"/>
      <c r="BE257" s="145"/>
      <c r="BF257" s="145"/>
      <c r="BG257" s="145"/>
      <c r="BH257" s="145"/>
      <c r="BI257" s="145"/>
    </row>
    <row r="258" ht="14.25" customHeight="1">
      <c r="A258" s="111"/>
      <c r="B258" s="145"/>
      <c r="C258" s="178"/>
      <c r="D258" s="178"/>
      <c r="E258" s="179"/>
      <c r="F258" s="178"/>
      <c r="G258" s="145"/>
      <c r="H258" s="145"/>
      <c r="I258" s="178"/>
      <c r="J258" s="179"/>
      <c r="K258" s="178"/>
      <c r="L258" s="145"/>
      <c r="M258" s="145"/>
      <c r="N258" s="145"/>
      <c r="O258" s="145"/>
      <c r="P258" s="145"/>
      <c r="Q258" s="145"/>
      <c r="R258" s="145"/>
      <c r="S258" s="145"/>
      <c r="T258" s="145"/>
      <c r="U258" s="145"/>
      <c r="V258" s="145"/>
      <c r="W258" s="145"/>
      <c r="X258" s="145"/>
      <c r="Y258" s="145"/>
      <c r="Z258" s="145"/>
      <c r="AA258" s="145"/>
      <c r="AB258" s="145"/>
      <c r="AC258" s="145"/>
      <c r="AD258" s="145"/>
      <c r="AE258" s="145"/>
      <c r="AF258" s="145"/>
      <c r="AG258" s="145"/>
      <c r="AH258" s="145"/>
      <c r="AI258" s="145"/>
      <c r="AJ258" s="145"/>
      <c r="AK258" s="145"/>
      <c r="AL258" s="145"/>
      <c r="AM258" s="145"/>
      <c r="AN258" s="145"/>
      <c r="AO258" s="145"/>
      <c r="AP258" s="145"/>
      <c r="AQ258" s="145"/>
      <c r="AR258" s="145"/>
      <c r="AS258" s="145"/>
      <c r="AT258" s="145"/>
      <c r="AU258" s="145"/>
      <c r="AV258" s="145"/>
      <c r="AW258" s="145"/>
      <c r="AX258" s="145"/>
      <c r="AY258" s="145"/>
      <c r="AZ258" s="145"/>
      <c r="BA258" s="145"/>
      <c r="BB258" s="145"/>
      <c r="BC258" s="145"/>
      <c r="BD258" s="145"/>
      <c r="BE258" s="145"/>
      <c r="BF258" s="145"/>
      <c r="BG258" s="145"/>
      <c r="BH258" s="145"/>
      <c r="BI258" s="145"/>
    </row>
    <row r="259" ht="14.25" customHeight="1">
      <c r="A259" s="111"/>
      <c r="B259" s="145"/>
      <c r="C259" s="178"/>
      <c r="D259" s="178"/>
      <c r="E259" s="179"/>
      <c r="F259" s="178"/>
      <c r="G259" s="145"/>
      <c r="H259" s="145"/>
      <c r="I259" s="178"/>
      <c r="J259" s="179"/>
      <c r="K259" s="178"/>
      <c r="L259" s="145"/>
      <c r="M259" s="145"/>
      <c r="N259" s="145"/>
      <c r="O259" s="145"/>
      <c r="P259" s="145"/>
      <c r="Q259" s="145"/>
      <c r="R259" s="145"/>
      <c r="S259" s="145"/>
      <c r="T259" s="145"/>
      <c r="U259" s="145"/>
      <c r="V259" s="145"/>
      <c r="W259" s="145"/>
      <c r="X259" s="145"/>
      <c r="Y259" s="145"/>
      <c r="Z259" s="145"/>
      <c r="AA259" s="145"/>
      <c r="AB259" s="145"/>
      <c r="AC259" s="145"/>
      <c r="AD259" s="145"/>
      <c r="AE259" s="145"/>
      <c r="AF259" s="145"/>
      <c r="AG259" s="145"/>
      <c r="AH259" s="145"/>
      <c r="AI259" s="145"/>
      <c r="AJ259" s="145"/>
      <c r="AK259" s="145"/>
      <c r="AL259" s="145"/>
      <c r="AM259" s="145"/>
      <c r="AN259" s="145"/>
      <c r="AO259" s="145"/>
      <c r="AP259" s="145"/>
      <c r="AQ259" s="145"/>
      <c r="AR259" s="145"/>
      <c r="AS259" s="145"/>
      <c r="AT259" s="145"/>
      <c r="AU259" s="145"/>
      <c r="AV259" s="145"/>
      <c r="AW259" s="145"/>
      <c r="AX259" s="145"/>
      <c r="AY259" s="145"/>
      <c r="AZ259" s="145"/>
      <c r="BA259" s="145"/>
      <c r="BB259" s="145"/>
      <c r="BC259" s="145"/>
      <c r="BD259" s="145"/>
      <c r="BE259" s="145"/>
      <c r="BF259" s="145"/>
      <c r="BG259" s="145"/>
      <c r="BH259" s="145"/>
      <c r="BI259" s="145"/>
    </row>
    <row r="260" ht="14.25" customHeight="1">
      <c r="A260" s="111"/>
      <c r="B260" s="145"/>
      <c r="C260" s="178"/>
      <c r="D260" s="178"/>
      <c r="E260" s="179"/>
      <c r="F260" s="178"/>
      <c r="G260" s="145"/>
      <c r="H260" s="145"/>
      <c r="I260" s="178"/>
      <c r="J260" s="179"/>
      <c r="K260" s="178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45"/>
      <c r="AD260" s="145"/>
      <c r="AE260" s="145"/>
      <c r="AF260" s="145"/>
      <c r="AG260" s="145"/>
      <c r="AH260" s="145"/>
      <c r="AI260" s="145"/>
      <c r="AJ260" s="145"/>
      <c r="AK260" s="145"/>
      <c r="AL260" s="145"/>
      <c r="AM260" s="145"/>
      <c r="AN260" s="145"/>
      <c r="AO260" s="145"/>
      <c r="AP260" s="145"/>
      <c r="AQ260" s="145"/>
      <c r="AR260" s="145"/>
      <c r="AS260" s="145"/>
      <c r="AT260" s="145"/>
      <c r="AU260" s="145"/>
      <c r="AV260" s="145"/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145"/>
      <c r="BI260" s="145"/>
    </row>
    <row r="261" ht="14.25" customHeight="1">
      <c r="A261" s="111"/>
      <c r="B261" s="145"/>
      <c r="C261" s="178"/>
      <c r="D261" s="178"/>
      <c r="E261" s="179"/>
      <c r="F261" s="178"/>
      <c r="G261" s="145"/>
      <c r="H261" s="145"/>
      <c r="I261" s="178"/>
      <c r="J261" s="179"/>
      <c r="K261" s="178"/>
      <c r="L261" s="145"/>
      <c r="M261" s="145"/>
      <c r="N261" s="145"/>
      <c r="O261" s="145"/>
      <c r="P261" s="145"/>
      <c r="Q261" s="145"/>
      <c r="R261" s="145"/>
      <c r="S261" s="145"/>
      <c r="T261" s="145"/>
      <c r="U261" s="145"/>
      <c r="V261" s="145"/>
      <c r="W261" s="145"/>
      <c r="X261" s="145"/>
      <c r="Y261" s="145"/>
      <c r="Z261" s="145"/>
      <c r="AA261" s="145"/>
      <c r="AB261" s="145"/>
      <c r="AC261" s="145"/>
      <c r="AD261" s="145"/>
      <c r="AE261" s="145"/>
      <c r="AF261" s="145"/>
      <c r="AG261" s="145"/>
      <c r="AH261" s="145"/>
      <c r="AI261" s="145"/>
      <c r="AJ261" s="145"/>
      <c r="AK261" s="145"/>
      <c r="AL261" s="145"/>
      <c r="AM261" s="145"/>
      <c r="AN261" s="145"/>
      <c r="AO261" s="145"/>
      <c r="AP261" s="145"/>
      <c r="AQ261" s="145"/>
      <c r="AR261" s="145"/>
      <c r="AS261" s="145"/>
      <c r="AT261" s="145"/>
      <c r="AU261" s="145"/>
      <c r="AV261" s="145"/>
      <c r="AW261" s="145"/>
      <c r="AX261" s="145"/>
      <c r="AY261" s="145"/>
      <c r="AZ261" s="145"/>
      <c r="BA261" s="145"/>
      <c r="BB261" s="145"/>
      <c r="BC261" s="145"/>
      <c r="BD261" s="145"/>
      <c r="BE261" s="145"/>
      <c r="BF261" s="145"/>
      <c r="BG261" s="145"/>
      <c r="BH261" s="145"/>
      <c r="BI261" s="145"/>
    </row>
    <row r="262" ht="14.25" customHeight="1">
      <c r="A262" s="111"/>
      <c r="B262" s="145"/>
      <c r="C262" s="178"/>
      <c r="D262" s="178"/>
      <c r="E262" s="179"/>
      <c r="F262" s="178"/>
      <c r="G262" s="145"/>
      <c r="H262" s="145"/>
      <c r="I262" s="178"/>
      <c r="J262" s="179"/>
      <c r="K262" s="178"/>
      <c r="L262" s="145"/>
      <c r="M262" s="145"/>
      <c r="N262" s="145"/>
      <c r="O262" s="145"/>
      <c r="P262" s="145"/>
      <c r="Q262" s="145"/>
      <c r="R262" s="145"/>
      <c r="S262" s="145"/>
      <c r="T262" s="145"/>
      <c r="U262" s="145"/>
      <c r="V262" s="145"/>
      <c r="W262" s="145"/>
      <c r="X262" s="145"/>
      <c r="Y262" s="145"/>
      <c r="Z262" s="145"/>
      <c r="AA262" s="145"/>
      <c r="AB262" s="145"/>
      <c r="AC262" s="145"/>
      <c r="AD262" s="145"/>
      <c r="AE262" s="145"/>
      <c r="AF262" s="145"/>
      <c r="AG262" s="145"/>
      <c r="AH262" s="145"/>
      <c r="AI262" s="145"/>
      <c r="AJ262" s="145"/>
      <c r="AK262" s="145"/>
      <c r="AL262" s="145"/>
      <c r="AM262" s="145"/>
      <c r="AN262" s="145"/>
      <c r="AO262" s="145"/>
      <c r="AP262" s="145"/>
      <c r="AQ262" s="145"/>
      <c r="AR262" s="145"/>
      <c r="AS262" s="145"/>
      <c r="AT262" s="145"/>
      <c r="AU262" s="145"/>
      <c r="AV262" s="145"/>
      <c r="AW262" s="145"/>
      <c r="AX262" s="145"/>
      <c r="AY262" s="145"/>
      <c r="AZ262" s="145"/>
      <c r="BA262" s="145"/>
      <c r="BB262" s="145"/>
      <c r="BC262" s="145"/>
      <c r="BD262" s="145"/>
      <c r="BE262" s="145"/>
      <c r="BF262" s="145"/>
      <c r="BG262" s="145"/>
      <c r="BH262" s="145"/>
      <c r="BI262" s="145"/>
    </row>
    <row r="263" ht="14.25" customHeight="1">
      <c r="A263" s="111"/>
      <c r="B263" s="145"/>
      <c r="C263" s="178"/>
      <c r="D263" s="178"/>
      <c r="E263" s="179"/>
      <c r="F263" s="178"/>
      <c r="G263" s="145"/>
      <c r="H263" s="145"/>
      <c r="I263" s="178"/>
      <c r="J263" s="179"/>
      <c r="K263" s="178"/>
      <c r="L263" s="145"/>
      <c r="M263" s="145"/>
      <c r="N263" s="145"/>
      <c r="O263" s="145"/>
      <c r="P263" s="145"/>
      <c r="Q263" s="145"/>
      <c r="R263" s="145"/>
      <c r="S263" s="145"/>
      <c r="T263" s="145"/>
      <c r="U263" s="145"/>
      <c r="V263" s="145"/>
      <c r="W263" s="145"/>
      <c r="X263" s="145"/>
      <c r="Y263" s="145"/>
      <c r="Z263" s="145"/>
      <c r="AA263" s="145"/>
      <c r="AB263" s="145"/>
      <c r="AC263" s="145"/>
      <c r="AD263" s="145"/>
      <c r="AE263" s="145"/>
      <c r="AF263" s="145"/>
      <c r="AG263" s="145"/>
      <c r="AH263" s="145"/>
      <c r="AI263" s="145"/>
      <c r="AJ263" s="145"/>
      <c r="AK263" s="145"/>
      <c r="AL263" s="145"/>
      <c r="AM263" s="145"/>
      <c r="AN263" s="145"/>
      <c r="AO263" s="145"/>
      <c r="AP263" s="145"/>
      <c r="AQ263" s="145"/>
      <c r="AR263" s="145"/>
      <c r="AS263" s="145"/>
      <c r="AT263" s="145"/>
      <c r="AU263" s="145"/>
      <c r="AV263" s="145"/>
      <c r="AW263" s="145"/>
      <c r="AX263" s="145"/>
      <c r="AY263" s="145"/>
      <c r="AZ263" s="145"/>
      <c r="BA263" s="145"/>
      <c r="BB263" s="145"/>
      <c r="BC263" s="145"/>
      <c r="BD263" s="145"/>
      <c r="BE263" s="145"/>
      <c r="BF263" s="145"/>
      <c r="BG263" s="145"/>
      <c r="BH263" s="145"/>
      <c r="BI263" s="145"/>
    </row>
    <row r="264" ht="14.25" customHeight="1">
      <c r="A264" s="111"/>
      <c r="B264" s="145"/>
      <c r="C264" s="178"/>
      <c r="D264" s="178"/>
      <c r="E264" s="179"/>
      <c r="F264" s="178"/>
      <c r="G264" s="145"/>
      <c r="H264" s="145"/>
      <c r="I264" s="178"/>
      <c r="J264" s="179"/>
      <c r="K264" s="178"/>
      <c r="L264" s="145"/>
      <c r="M264" s="145"/>
      <c r="N264" s="145"/>
      <c r="O264" s="145"/>
      <c r="P264" s="145"/>
      <c r="Q264" s="145"/>
      <c r="R264" s="145"/>
      <c r="S264" s="145"/>
      <c r="T264" s="145"/>
      <c r="U264" s="145"/>
      <c r="V264" s="145"/>
      <c r="W264" s="145"/>
      <c r="X264" s="145"/>
      <c r="Y264" s="145"/>
      <c r="Z264" s="145"/>
      <c r="AA264" s="145"/>
      <c r="AB264" s="145"/>
      <c r="AC264" s="145"/>
      <c r="AD264" s="145"/>
      <c r="AE264" s="145"/>
      <c r="AF264" s="145"/>
      <c r="AG264" s="145"/>
      <c r="AH264" s="145"/>
      <c r="AI264" s="145"/>
      <c r="AJ264" s="145"/>
      <c r="AK264" s="145"/>
      <c r="AL264" s="145"/>
      <c r="AM264" s="145"/>
      <c r="AN264" s="145"/>
      <c r="AO264" s="145"/>
      <c r="AP264" s="145"/>
      <c r="AQ264" s="145"/>
      <c r="AR264" s="145"/>
      <c r="AS264" s="145"/>
      <c r="AT264" s="145"/>
      <c r="AU264" s="145"/>
      <c r="AV264" s="145"/>
      <c r="AW264" s="145"/>
      <c r="AX264" s="145"/>
      <c r="AY264" s="145"/>
      <c r="AZ264" s="145"/>
      <c r="BA264" s="145"/>
      <c r="BB264" s="145"/>
      <c r="BC264" s="145"/>
      <c r="BD264" s="145"/>
      <c r="BE264" s="145"/>
      <c r="BF264" s="145"/>
      <c r="BG264" s="145"/>
      <c r="BH264" s="145"/>
      <c r="BI264" s="145"/>
    </row>
    <row r="265" ht="14.25" customHeight="1">
      <c r="A265" s="111"/>
      <c r="B265" s="145"/>
      <c r="C265" s="178"/>
      <c r="D265" s="178"/>
      <c r="E265" s="179"/>
      <c r="F265" s="178"/>
      <c r="G265" s="145"/>
      <c r="H265" s="145"/>
      <c r="I265" s="178"/>
      <c r="J265" s="179"/>
      <c r="K265" s="178"/>
      <c r="L265" s="145"/>
      <c r="M265" s="145"/>
      <c r="N265" s="145"/>
      <c r="O265" s="145"/>
      <c r="P265" s="145"/>
      <c r="Q265" s="145"/>
      <c r="R265" s="145"/>
      <c r="S265" s="145"/>
      <c r="T265" s="145"/>
      <c r="U265" s="145"/>
      <c r="V265" s="145"/>
      <c r="W265" s="145"/>
      <c r="X265" s="145"/>
      <c r="Y265" s="145"/>
      <c r="Z265" s="145"/>
      <c r="AA265" s="145"/>
      <c r="AB265" s="145"/>
      <c r="AC265" s="145"/>
      <c r="AD265" s="145"/>
      <c r="AE265" s="145"/>
      <c r="AF265" s="145"/>
      <c r="AG265" s="145"/>
      <c r="AH265" s="145"/>
      <c r="AI265" s="145"/>
      <c r="AJ265" s="145"/>
      <c r="AK265" s="145"/>
      <c r="AL265" s="145"/>
      <c r="AM265" s="145"/>
      <c r="AN265" s="145"/>
      <c r="AO265" s="145"/>
      <c r="AP265" s="145"/>
      <c r="AQ265" s="145"/>
      <c r="AR265" s="145"/>
      <c r="AS265" s="145"/>
      <c r="AT265" s="145"/>
      <c r="AU265" s="145"/>
      <c r="AV265" s="145"/>
      <c r="AW265" s="145"/>
      <c r="AX265" s="145"/>
      <c r="AY265" s="145"/>
      <c r="AZ265" s="145"/>
      <c r="BA265" s="145"/>
      <c r="BB265" s="145"/>
      <c r="BC265" s="145"/>
      <c r="BD265" s="145"/>
      <c r="BE265" s="145"/>
      <c r="BF265" s="145"/>
      <c r="BG265" s="145"/>
      <c r="BH265" s="145"/>
      <c r="BI265" s="145"/>
    </row>
    <row r="266" ht="14.25" customHeight="1">
      <c r="A266" s="111"/>
      <c r="B266" s="145"/>
      <c r="C266" s="178"/>
      <c r="D266" s="178"/>
      <c r="E266" s="179"/>
      <c r="F266" s="178"/>
      <c r="G266" s="145"/>
      <c r="H266" s="145"/>
      <c r="I266" s="178"/>
      <c r="J266" s="179"/>
      <c r="K266" s="178"/>
      <c r="L266" s="145"/>
      <c r="M266" s="145"/>
      <c r="N266" s="145"/>
      <c r="O266" s="145"/>
      <c r="P266" s="145"/>
      <c r="Q266" s="145"/>
      <c r="R266" s="145"/>
      <c r="S266" s="145"/>
      <c r="T266" s="145"/>
      <c r="U266" s="145"/>
      <c r="V266" s="145"/>
      <c r="W266" s="145"/>
      <c r="X266" s="145"/>
      <c r="Y266" s="145"/>
      <c r="Z266" s="145"/>
      <c r="AA266" s="145"/>
      <c r="AB266" s="145"/>
      <c r="AC266" s="145"/>
      <c r="AD266" s="145"/>
      <c r="AE266" s="145"/>
      <c r="AF266" s="145"/>
      <c r="AG266" s="145"/>
      <c r="AH266" s="145"/>
      <c r="AI266" s="145"/>
      <c r="AJ266" s="145"/>
      <c r="AK266" s="145"/>
      <c r="AL266" s="145"/>
      <c r="AM266" s="145"/>
      <c r="AN266" s="145"/>
      <c r="AO266" s="145"/>
      <c r="AP266" s="145"/>
      <c r="AQ266" s="145"/>
      <c r="AR266" s="145"/>
      <c r="AS266" s="145"/>
      <c r="AT266" s="145"/>
      <c r="AU266" s="145"/>
      <c r="AV266" s="145"/>
      <c r="AW266" s="145"/>
      <c r="AX266" s="145"/>
      <c r="AY266" s="145"/>
      <c r="AZ266" s="145"/>
      <c r="BA266" s="145"/>
      <c r="BB266" s="145"/>
      <c r="BC266" s="145"/>
      <c r="BD266" s="145"/>
      <c r="BE266" s="145"/>
      <c r="BF266" s="145"/>
      <c r="BG266" s="145"/>
      <c r="BH266" s="145"/>
      <c r="BI266" s="145"/>
    </row>
    <row r="267" ht="14.25" customHeight="1">
      <c r="A267" s="111"/>
      <c r="B267" s="145"/>
      <c r="C267" s="178"/>
      <c r="D267" s="178"/>
      <c r="E267" s="179"/>
      <c r="F267" s="178"/>
      <c r="G267" s="145"/>
      <c r="H267" s="145"/>
      <c r="I267" s="178"/>
      <c r="J267" s="179"/>
      <c r="K267" s="178"/>
      <c r="L267" s="145"/>
      <c r="M267" s="145"/>
      <c r="N267" s="145"/>
      <c r="O267" s="145"/>
      <c r="P267" s="145"/>
      <c r="Q267" s="145"/>
      <c r="R267" s="145"/>
      <c r="S267" s="145"/>
      <c r="T267" s="145"/>
      <c r="U267" s="145"/>
      <c r="V267" s="145"/>
      <c r="W267" s="145"/>
      <c r="X267" s="145"/>
      <c r="Y267" s="145"/>
      <c r="Z267" s="145"/>
      <c r="AA267" s="145"/>
      <c r="AB267" s="145"/>
      <c r="AC267" s="145"/>
      <c r="AD267" s="145"/>
      <c r="AE267" s="145"/>
      <c r="AF267" s="145"/>
      <c r="AG267" s="145"/>
      <c r="AH267" s="145"/>
      <c r="AI267" s="145"/>
      <c r="AJ267" s="145"/>
      <c r="AK267" s="145"/>
      <c r="AL267" s="145"/>
      <c r="AM267" s="145"/>
      <c r="AN267" s="145"/>
      <c r="AO267" s="145"/>
      <c r="AP267" s="145"/>
      <c r="AQ267" s="145"/>
      <c r="AR267" s="145"/>
      <c r="AS267" s="145"/>
      <c r="AT267" s="145"/>
      <c r="AU267" s="145"/>
      <c r="AV267" s="145"/>
      <c r="AW267" s="145"/>
      <c r="AX267" s="145"/>
      <c r="AY267" s="145"/>
      <c r="AZ267" s="145"/>
      <c r="BA267" s="145"/>
      <c r="BB267" s="145"/>
      <c r="BC267" s="145"/>
      <c r="BD267" s="145"/>
      <c r="BE267" s="145"/>
      <c r="BF267" s="145"/>
      <c r="BG267" s="145"/>
      <c r="BH267" s="145"/>
      <c r="BI267" s="145"/>
    </row>
    <row r="268" ht="14.25" customHeight="1">
      <c r="A268" s="111"/>
      <c r="B268" s="145"/>
      <c r="C268" s="178"/>
      <c r="D268" s="178"/>
      <c r="E268" s="179"/>
      <c r="F268" s="178"/>
      <c r="G268" s="145"/>
      <c r="H268" s="145"/>
      <c r="I268" s="178"/>
      <c r="J268" s="179"/>
      <c r="K268" s="178"/>
      <c r="L268" s="145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45"/>
      <c r="AD268" s="145"/>
      <c r="AE268" s="145"/>
      <c r="AF268" s="145"/>
      <c r="AG268" s="145"/>
      <c r="AH268" s="145"/>
      <c r="AI268" s="145"/>
      <c r="AJ268" s="145"/>
      <c r="AK268" s="145"/>
      <c r="AL268" s="145"/>
      <c r="AM268" s="145"/>
      <c r="AN268" s="145"/>
      <c r="AO268" s="145"/>
      <c r="AP268" s="145"/>
      <c r="AQ268" s="145"/>
      <c r="AR268" s="145"/>
      <c r="AS268" s="145"/>
      <c r="AT268" s="145"/>
      <c r="AU268" s="145"/>
      <c r="AV268" s="145"/>
      <c r="AW268" s="145"/>
      <c r="AX268" s="145"/>
      <c r="AY268" s="145"/>
      <c r="AZ268" s="145"/>
      <c r="BA268" s="145"/>
      <c r="BB268" s="145"/>
      <c r="BC268" s="145"/>
      <c r="BD268" s="145"/>
      <c r="BE268" s="145"/>
      <c r="BF268" s="145"/>
      <c r="BG268" s="145"/>
      <c r="BH268" s="145"/>
      <c r="BI268" s="145"/>
    </row>
    <row r="269" ht="14.25" customHeight="1">
      <c r="A269" s="111"/>
      <c r="B269" s="145"/>
      <c r="C269" s="178"/>
      <c r="D269" s="178"/>
      <c r="E269" s="179"/>
      <c r="F269" s="178"/>
      <c r="G269" s="145"/>
      <c r="H269" s="145"/>
      <c r="I269" s="178"/>
      <c r="J269" s="179"/>
      <c r="K269" s="178"/>
      <c r="L269" s="145"/>
      <c r="M269" s="145"/>
      <c r="N269" s="145"/>
      <c r="O269" s="145"/>
      <c r="P269" s="145"/>
      <c r="Q269" s="145"/>
      <c r="R269" s="145"/>
      <c r="S269" s="145"/>
      <c r="T269" s="145"/>
      <c r="U269" s="145"/>
      <c r="V269" s="145"/>
      <c r="W269" s="145"/>
      <c r="X269" s="145"/>
      <c r="Y269" s="145"/>
      <c r="Z269" s="145"/>
      <c r="AA269" s="145"/>
      <c r="AB269" s="145"/>
      <c r="AC269" s="145"/>
      <c r="AD269" s="145"/>
      <c r="AE269" s="145"/>
      <c r="AF269" s="145"/>
      <c r="AG269" s="145"/>
      <c r="AH269" s="145"/>
      <c r="AI269" s="145"/>
      <c r="AJ269" s="145"/>
      <c r="AK269" s="145"/>
      <c r="AL269" s="145"/>
      <c r="AM269" s="145"/>
      <c r="AN269" s="145"/>
      <c r="AO269" s="145"/>
      <c r="AP269" s="145"/>
      <c r="AQ269" s="145"/>
      <c r="AR269" s="145"/>
      <c r="AS269" s="145"/>
      <c r="AT269" s="145"/>
      <c r="AU269" s="145"/>
      <c r="AV269" s="145"/>
      <c r="AW269" s="145"/>
      <c r="AX269" s="145"/>
      <c r="AY269" s="145"/>
      <c r="AZ269" s="145"/>
      <c r="BA269" s="145"/>
      <c r="BB269" s="145"/>
      <c r="BC269" s="145"/>
      <c r="BD269" s="145"/>
      <c r="BE269" s="145"/>
      <c r="BF269" s="145"/>
      <c r="BG269" s="145"/>
      <c r="BH269" s="145"/>
      <c r="BI269" s="145"/>
    </row>
    <row r="270" ht="14.25" customHeight="1">
      <c r="A270" s="111"/>
      <c r="B270" s="145"/>
      <c r="C270" s="178"/>
      <c r="D270" s="178"/>
      <c r="E270" s="179"/>
      <c r="F270" s="178"/>
      <c r="G270" s="145"/>
      <c r="H270" s="145"/>
      <c r="I270" s="178"/>
      <c r="J270" s="179"/>
      <c r="K270" s="178"/>
      <c r="L270" s="145"/>
      <c r="M270" s="145"/>
      <c r="N270" s="145"/>
      <c r="O270" s="145"/>
      <c r="P270" s="145"/>
      <c r="Q270" s="145"/>
      <c r="R270" s="145"/>
      <c r="S270" s="145"/>
      <c r="T270" s="145"/>
      <c r="U270" s="145"/>
      <c r="V270" s="145"/>
      <c r="W270" s="145"/>
      <c r="X270" s="145"/>
      <c r="Y270" s="145"/>
      <c r="Z270" s="145"/>
      <c r="AA270" s="145"/>
      <c r="AB270" s="145"/>
      <c r="AC270" s="145"/>
      <c r="AD270" s="145"/>
      <c r="AE270" s="145"/>
      <c r="AF270" s="145"/>
      <c r="AG270" s="145"/>
      <c r="AH270" s="145"/>
      <c r="AI270" s="145"/>
      <c r="AJ270" s="145"/>
      <c r="AK270" s="145"/>
      <c r="AL270" s="145"/>
      <c r="AM270" s="145"/>
      <c r="AN270" s="145"/>
      <c r="AO270" s="145"/>
      <c r="AP270" s="145"/>
      <c r="AQ270" s="145"/>
      <c r="AR270" s="145"/>
      <c r="AS270" s="145"/>
      <c r="AT270" s="145"/>
      <c r="AU270" s="145"/>
      <c r="AV270" s="145"/>
      <c r="AW270" s="145"/>
      <c r="AX270" s="145"/>
      <c r="AY270" s="145"/>
      <c r="AZ270" s="145"/>
      <c r="BA270" s="145"/>
      <c r="BB270" s="145"/>
      <c r="BC270" s="145"/>
      <c r="BD270" s="145"/>
      <c r="BE270" s="145"/>
      <c r="BF270" s="145"/>
      <c r="BG270" s="145"/>
      <c r="BH270" s="145"/>
      <c r="BI270" s="145"/>
    </row>
    <row r="271" ht="14.25" customHeight="1">
      <c r="A271" s="111"/>
      <c r="B271" s="145"/>
      <c r="C271" s="178"/>
      <c r="D271" s="178"/>
      <c r="E271" s="179"/>
      <c r="F271" s="178"/>
      <c r="G271" s="145"/>
      <c r="H271" s="145"/>
      <c r="I271" s="178"/>
      <c r="J271" s="179"/>
      <c r="K271" s="178"/>
      <c r="L271" s="145"/>
      <c r="M271" s="145"/>
      <c r="N271" s="145"/>
      <c r="O271" s="145"/>
      <c r="P271" s="145"/>
      <c r="Q271" s="145"/>
      <c r="R271" s="145"/>
      <c r="S271" s="145"/>
      <c r="T271" s="145"/>
      <c r="U271" s="145"/>
      <c r="V271" s="145"/>
      <c r="W271" s="145"/>
      <c r="X271" s="145"/>
      <c r="Y271" s="145"/>
      <c r="Z271" s="145"/>
      <c r="AA271" s="145"/>
      <c r="AB271" s="145"/>
      <c r="AC271" s="145"/>
      <c r="AD271" s="145"/>
      <c r="AE271" s="145"/>
      <c r="AF271" s="145"/>
      <c r="AG271" s="145"/>
      <c r="AH271" s="145"/>
      <c r="AI271" s="145"/>
      <c r="AJ271" s="145"/>
      <c r="AK271" s="145"/>
      <c r="AL271" s="145"/>
      <c r="AM271" s="145"/>
      <c r="AN271" s="145"/>
      <c r="AO271" s="145"/>
      <c r="AP271" s="145"/>
      <c r="AQ271" s="145"/>
      <c r="AR271" s="145"/>
      <c r="AS271" s="145"/>
      <c r="AT271" s="145"/>
      <c r="AU271" s="145"/>
      <c r="AV271" s="145"/>
      <c r="AW271" s="145"/>
      <c r="AX271" s="145"/>
      <c r="AY271" s="145"/>
      <c r="AZ271" s="145"/>
      <c r="BA271" s="145"/>
      <c r="BB271" s="145"/>
      <c r="BC271" s="145"/>
      <c r="BD271" s="145"/>
      <c r="BE271" s="145"/>
      <c r="BF271" s="145"/>
      <c r="BG271" s="145"/>
      <c r="BH271" s="145"/>
      <c r="BI271" s="145"/>
    </row>
    <row r="272" ht="14.25" customHeight="1">
      <c r="A272" s="111"/>
      <c r="B272" s="145"/>
      <c r="C272" s="178"/>
      <c r="D272" s="178"/>
      <c r="E272" s="179"/>
      <c r="F272" s="178"/>
      <c r="G272" s="145"/>
      <c r="H272" s="145"/>
      <c r="I272" s="178"/>
      <c r="J272" s="179"/>
      <c r="K272" s="178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G272" s="145"/>
      <c r="AH272" s="145"/>
      <c r="AI272" s="145"/>
      <c r="AJ272" s="145"/>
      <c r="AK272" s="145"/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45"/>
      <c r="AV272" s="145"/>
      <c r="AW272" s="145"/>
      <c r="AX272" s="145"/>
      <c r="AY272" s="145"/>
      <c r="AZ272" s="145"/>
      <c r="BA272" s="145"/>
      <c r="BB272" s="145"/>
      <c r="BC272" s="145"/>
      <c r="BD272" s="145"/>
      <c r="BE272" s="145"/>
      <c r="BF272" s="145"/>
      <c r="BG272" s="145"/>
      <c r="BH272" s="145"/>
      <c r="BI272" s="145"/>
    </row>
    <row r="273" ht="14.25" customHeight="1">
      <c r="A273" s="111"/>
      <c r="B273" s="145"/>
      <c r="C273" s="178"/>
      <c r="D273" s="178"/>
      <c r="E273" s="179"/>
      <c r="F273" s="178"/>
      <c r="G273" s="145"/>
      <c r="H273" s="145"/>
      <c r="I273" s="178"/>
      <c r="J273" s="179"/>
      <c r="K273" s="178"/>
      <c r="L273" s="145"/>
      <c r="M273" s="145"/>
      <c r="N273" s="145"/>
      <c r="O273" s="145"/>
      <c r="P273" s="145"/>
      <c r="Q273" s="145"/>
      <c r="R273" s="145"/>
      <c r="S273" s="145"/>
      <c r="T273" s="145"/>
      <c r="U273" s="145"/>
      <c r="V273" s="145"/>
      <c r="W273" s="145"/>
      <c r="X273" s="145"/>
      <c r="Y273" s="145"/>
      <c r="Z273" s="145"/>
      <c r="AA273" s="145"/>
      <c r="AB273" s="145"/>
      <c r="AC273" s="145"/>
      <c r="AD273" s="145"/>
      <c r="AE273" s="145"/>
      <c r="AF273" s="145"/>
      <c r="AG273" s="145"/>
      <c r="AH273" s="145"/>
      <c r="AI273" s="145"/>
      <c r="AJ273" s="145"/>
      <c r="AK273" s="145"/>
      <c r="AL273" s="145"/>
      <c r="AM273" s="145"/>
      <c r="AN273" s="145"/>
      <c r="AO273" s="145"/>
      <c r="AP273" s="145"/>
      <c r="AQ273" s="145"/>
      <c r="AR273" s="145"/>
      <c r="AS273" s="145"/>
      <c r="AT273" s="145"/>
      <c r="AU273" s="145"/>
      <c r="AV273" s="145"/>
      <c r="AW273" s="145"/>
      <c r="AX273" s="145"/>
      <c r="AY273" s="145"/>
      <c r="AZ273" s="145"/>
      <c r="BA273" s="145"/>
      <c r="BB273" s="145"/>
      <c r="BC273" s="145"/>
      <c r="BD273" s="145"/>
      <c r="BE273" s="145"/>
      <c r="BF273" s="145"/>
      <c r="BG273" s="145"/>
      <c r="BH273" s="145"/>
      <c r="BI273" s="145"/>
    </row>
    <row r="274" ht="14.25" customHeight="1">
      <c r="A274" s="111"/>
      <c r="B274" s="145"/>
      <c r="C274" s="178"/>
      <c r="D274" s="178"/>
      <c r="E274" s="179"/>
      <c r="F274" s="178"/>
      <c r="G274" s="145"/>
      <c r="H274" s="145"/>
      <c r="I274" s="178"/>
      <c r="J274" s="179"/>
      <c r="K274" s="178"/>
      <c r="L274" s="145"/>
      <c r="M274" s="145"/>
      <c r="N274" s="145"/>
      <c r="O274" s="145"/>
      <c r="P274" s="145"/>
      <c r="Q274" s="145"/>
      <c r="R274" s="145"/>
      <c r="S274" s="145"/>
      <c r="T274" s="145"/>
      <c r="U274" s="145"/>
      <c r="V274" s="145"/>
      <c r="W274" s="145"/>
      <c r="X274" s="145"/>
      <c r="Y274" s="145"/>
      <c r="Z274" s="145"/>
      <c r="AA274" s="145"/>
      <c r="AB274" s="145"/>
      <c r="AC274" s="145"/>
      <c r="AD274" s="145"/>
      <c r="AE274" s="145"/>
      <c r="AF274" s="145"/>
      <c r="AG274" s="145"/>
      <c r="AH274" s="145"/>
      <c r="AI274" s="145"/>
      <c r="AJ274" s="145"/>
      <c r="AK274" s="145"/>
      <c r="AL274" s="145"/>
      <c r="AM274" s="145"/>
      <c r="AN274" s="145"/>
      <c r="AO274" s="145"/>
      <c r="AP274" s="145"/>
      <c r="AQ274" s="145"/>
      <c r="AR274" s="145"/>
      <c r="AS274" s="145"/>
      <c r="AT274" s="145"/>
      <c r="AU274" s="145"/>
      <c r="AV274" s="145"/>
      <c r="AW274" s="145"/>
      <c r="AX274" s="145"/>
      <c r="AY274" s="145"/>
      <c r="AZ274" s="145"/>
      <c r="BA274" s="145"/>
      <c r="BB274" s="145"/>
      <c r="BC274" s="145"/>
      <c r="BD274" s="145"/>
      <c r="BE274" s="145"/>
      <c r="BF274" s="145"/>
      <c r="BG274" s="145"/>
      <c r="BH274" s="145"/>
      <c r="BI274" s="145"/>
    </row>
    <row r="275" ht="14.25" customHeight="1">
      <c r="A275" s="111"/>
      <c r="B275" s="145"/>
      <c r="C275" s="178"/>
      <c r="D275" s="178"/>
      <c r="E275" s="179"/>
      <c r="F275" s="178"/>
      <c r="G275" s="145"/>
      <c r="H275" s="145"/>
      <c r="I275" s="178"/>
      <c r="J275" s="179"/>
      <c r="K275" s="178"/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  <c r="Z275" s="145"/>
      <c r="AA275" s="145"/>
      <c r="AB275" s="145"/>
      <c r="AC275" s="145"/>
      <c r="AD275" s="145"/>
      <c r="AE275" s="145"/>
      <c r="AF275" s="145"/>
      <c r="AG275" s="145"/>
      <c r="AH275" s="145"/>
      <c r="AI275" s="145"/>
      <c r="AJ275" s="145"/>
      <c r="AK275" s="145"/>
      <c r="AL275" s="145"/>
      <c r="AM275" s="145"/>
      <c r="AN275" s="145"/>
      <c r="AO275" s="145"/>
      <c r="AP275" s="145"/>
      <c r="AQ275" s="145"/>
      <c r="AR275" s="145"/>
      <c r="AS275" s="145"/>
      <c r="AT275" s="145"/>
      <c r="AU275" s="145"/>
      <c r="AV275" s="145"/>
      <c r="AW275" s="145"/>
      <c r="AX275" s="145"/>
      <c r="AY275" s="145"/>
      <c r="AZ275" s="145"/>
      <c r="BA275" s="145"/>
      <c r="BB275" s="145"/>
      <c r="BC275" s="145"/>
      <c r="BD275" s="145"/>
      <c r="BE275" s="145"/>
      <c r="BF275" s="145"/>
      <c r="BG275" s="145"/>
      <c r="BH275" s="145"/>
      <c r="BI275" s="145"/>
    </row>
    <row r="276" ht="14.25" customHeight="1">
      <c r="A276" s="111"/>
      <c r="B276" s="145"/>
      <c r="C276" s="178"/>
      <c r="D276" s="178"/>
      <c r="E276" s="179"/>
      <c r="F276" s="178"/>
      <c r="G276" s="145"/>
      <c r="H276" s="145"/>
      <c r="I276" s="178"/>
      <c r="J276" s="179"/>
      <c r="K276" s="178"/>
      <c r="L276" s="145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  <c r="Y276" s="145"/>
      <c r="Z276" s="145"/>
      <c r="AA276" s="145"/>
      <c r="AB276" s="145"/>
      <c r="AC276" s="145"/>
      <c r="AD276" s="145"/>
      <c r="AE276" s="145"/>
      <c r="AF276" s="145"/>
      <c r="AG276" s="145"/>
      <c r="AH276" s="145"/>
      <c r="AI276" s="145"/>
      <c r="AJ276" s="145"/>
      <c r="AK276" s="145"/>
      <c r="AL276" s="145"/>
      <c r="AM276" s="145"/>
      <c r="AN276" s="145"/>
      <c r="AO276" s="145"/>
      <c r="AP276" s="145"/>
      <c r="AQ276" s="145"/>
      <c r="AR276" s="145"/>
      <c r="AS276" s="145"/>
      <c r="AT276" s="145"/>
      <c r="AU276" s="145"/>
      <c r="AV276" s="145"/>
      <c r="AW276" s="145"/>
      <c r="AX276" s="145"/>
      <c r="AY276" s="145"/>
      <c r="AZ276" s="145"/>
      <c r="BA276" s="145"/>
      <c r="BB276" s="145"/>
      <c r="BC276" s="145"/>
      <c r="BD276" s="145"/>
      <c r="BE276" s="145"/>
      <c r="BF276" s="145"/>
      <c r="BG276" s="145"/>
      <c r="BH276" s="145"/>
      <c r="BI276" s="145"/>
    </row>
    <row r="277" ht="14.25" customHeight="1">
      <c r="A277" s="111"/>
      <c r="B277" s="145"/>
      <c r="C277" s="178"/>
      <c r="D277" s="178"/>
      <c r="E277" s="179"/>
      <c r="F277" s="178"/>
      <c r="G277" s="145"/>
      <c r="H277" s="145"/>
      <c r="I277" s="178"/>
      <c r="J277" s="179"/>
      <c r="K277" s="178"/>
      <c r="L277" s="145"/>
      <c r="M277" s="145"/>
      <c r="N277" s="145"/>
      <c r="O277" s="145"/>
      <c r="P277" s="145"/>
      <c r="Q277" s="145"/>
      <c r="R277" s="145"/>
      <c r="S277" s="145"/>
      <c r="T277" s="145"/>
      <c r="U277" s="145"/>
      <c r="V277" s="145"/>
      <c r="W277" s="145"/>
      <c r="X277" s="145"/>
      <c r="Y277" s="145"/>
      <c r="Z277" s="145"/>
      <c r="AA277" s="145"/>
      <c r="AB277" s="145"/>
      <c r="AC277" s="145"/>
      <c r="AD277" s="145"/>
      <c r="AE277" s="145"/>
      <c r="AF277" s="145"/>
      <c r="AG277" s="145"/>
      <c r="AH277" s="145"/>
      <c r="AI277" s="145"/>
      <c r="AJ277" s="145"/>
      <c r="AK277" s="145"/>
      <c r="AL277" s="145"/>
      <c r="AM277" s="145"/>
      <c r="AN277" s="145"/>
      <c r="AO277" s="145"/>
      <c r="AP277" s="145"/>
      <c r="AQ277" s="145"/>
      <c r="AR277" s="145"/>
      <c r="AS277" s="145"/>
      <c r="AT277" s="145"/>
      <c r="AU277" s="145"/>
      <c r="AV277" s="145"/>
      <c r="AW277" s="145"/>
      <c r="AX277" s="145"/>
      <c r="AY277" s="145"/>
      <c r="AZ277" s="145"/>
      <c r="BA277" s="145"/>
      <c r="BB277" s="145"/>
      <c r="BC277" s="145"/>
      <c r="BD277" s="145"/>
      <c r="BE277" s="145"/>
      <c r="BF277" s="145"/>
      <c r="BG277" s="145"/>
      <c r="BH277" s="145"/>
      <c r="BI277" s="145"/>
    </row>
    <row r="278" ht="14.25" customHeight="1">
      <c r="A278" s="111"/>
      <c r="B278" s="145"/>
      <c r="C278" s="178"/>
      <c r="D278" s="178"/>
      <c r="E278" s="179"/>
      <c r="F278" s="178"/>
      <c r="G278" s="145"/>
      <c r="H278" s="145"/>
      <c r="I278" s="178"/>
      <c r="J278" s="179"/>
      <c r="K278" s="178"/>
      <c r="L278" s="145"/>
      <c r="M278" s="145"/>
      <c r="N278" s="145"/>
      <c r="O278" s="145"/>
      <c r="P278" s="145"/>
      <c r="Q278" s="145"/>
      <c r="R278" s="145"/>
      <c r="S278" s="145"/>
      <c r="T278" s="145"/>
      <c r="U278" s="145"/>
      <c r="V278" s="145"/>
      <c r="W278" s="145"/>
      <c r="X278" s="145"/>
      <c r="Y278" s="145"/>
      <c r="Z278" s="145"/>
      <c r="AA278" s="145"/>
      <c r="AB278" s="145"/>
      <c r="AC278" s="145"/>
      <c r="AD278" s="145"/>
      <c r="AE278" s="145"/>
      <c r="AF278" s="145"/>
      <c r="AG278" s="145"/>
      <c r="AH278" s="145"/>
      <c r="AI278" s="145"/>
      <c r="AJ278" s="145"/>
      <c r="AK278" s="145"/>
      <c r="AL278" s="145"/>
      <c r="AM278" s="145"/>
      <c r="AN278" s="145"/>
      <c r="AO278" s="145"/>
      <c r="AP278" s="145"/>
      <c r="AQ278" s="145"/>
      <c r="AR278" s="145"/>
      <c r="AS278" s="145"/>
      <c r="AT278" s="145"/>
      <c r="AU278" s="145"/>
      <c r="AV278" s="145"/>
      <c r="AW278" s="145"/>
      <c r="AX278" s="145"/>
      <c r="AY278" s="145"/>
      <c r="AZ278" s="145"/>
      <c r="BA278" s="145"/>
      <c r="BB278" s="145"/>
      <c r="BC278" s="145"/>
      <c r="BD278" s="145"/>
      <c r="BE278" s="145"/>
      <c r="BF278" s="145"/>
      <c r="BG278" s="145"/>
      <c r="BH278" s="145"/>
      <c r="BI278" s="145"/>
    </row>
    <row r="279" ht="14.25" customHeight="1">
      <c r="A279" s="111"/>
      <c r="B279" s="145"/>
      <c r="C279" s="178"/>
      <c r="D279" s="178"/>
      <c r="E279" s="179"/>
      <c r="F279" s="178"/>
      <c r="G279" s="145"/>
      <c r="H279" s="145"/>
      <c r="I279" s="178"/>
      <c r="J279" s="179"/>
      <c r="K279" s="178"/>
      <c r="L279" s="145"/>
      <c r="M279" s="145"/>
      <c r="N279" s="145"/>
      <c r="O279" s="145"/>
      <c r="P279" s="145"/>
      <c r="Q279" s="145"/>
      <c r="R279" s="145"/>
      <c r="S279" s="145"/>
      <c r="T279" s="145"/>
      <c r="U279" s="145"/>
      <c r="V279" s="145"/>
      <c r="W279" s="145"/>
      <c r="X279" s="145"/>
      <c r="Y279" s="145"/>
      <c r="Z279" s="145"/>
      <c r="AA279" s="145"/>
      <c r="AB279" s="145"/>
      <c r="AC279" s="145"/>
      <c r="AD279" s="145"/>
      <c r="AE279" s="145"/>
      <c r="AF279" s="145"/>
      <c r="AG279" s="145"/>
      <c r="AH279" s="145"/>
      <c r="AI279" s="145"/>
      <c r="AJ279" s="145"/>
      <c r="AK279" s="145"/>
      <c r="AL279" s="145"/>
      <c r="AM279" s="145"/>
      <c r="AN279" s="145"/>
      <c r="AO279" s="145"/>
      <c r="AP279" s="145"/>
      <c r="AQ279" s="145"/>
      <c r="AR279" s="145"/>
      <c r="AS279" s="145"/>
      <c r="AT279" s="145"/>
      <c r="AU279" s="145"/>
      <c r="AV279" s="145"/>
      <c r="AW279" s="145"/>
      <c r="AX279" s="145"/>
      <c r="AY279" s="145"/>
      <c r="AZ279" s="145"/>
      <c r="BA279" s="145"/>
      <c r="BB279" s="145"/>
      <c r="BC279" s="145"/>
      <c r="BD279" s="145"/>
      <c r="BE279" s="145"/>
      <c r="BF279" s="145"/>
      <c r="BG279" s="145"/>
      <c r="BH279" s="145"/>
      <c r="BI279" s="145"/>
    </row>
    <row r="280" ht="14.25" customHeight="1">
      <c r="A280" s="111"/>
      <c r="B280" s="145"/>
      <c r="C280" s="178"/>
      <c r="D280" s="178"/>
      <c r="E280" s="179"/>
      <c r="F280" s="178"/>
      <c r="G280" s="145"/>
      <c r="H280" s="145"/>
      <c r="I280" s="178"/>
      <c r="J280" s="179"/>
      <c r="K280" s="178"/>
      <c r="L280" s="145"/>
      <c r="M280" s="145"/>
      <c r="N280" s="145"/>
      <c r="O280" s="145"/>
      <c r="P280" s="145"/>
      <c r="Q280" s="145"/>
      <c r="R280" s="145"/>
      <c r="S280" s="145"/>
      <c r="T280" s="145"/>
      <c r="U280" s="145"/>
      <c r="V280" s="145"/>
      <c r="W280" s="145"/>
      <c r="X280" s="145"/>
      <c r="Y280" s="145"/>
      <c r="Z280" s="145"/>
      <c r="AA280" s="145"/>
      <c r="AB280" s="145"/>
      <c r="AC280" s="145"/>
      <c r="AD280" s="145"/>
      <c r="AE280" s="145"/>
      <c r="AF280" s="145"/>
      <c r="AG280" s="145"/>
      <c r="AH280" s="145"/>
      <c r="AI280" s="145"/>
      <c r="AJ280" s="145"/>
      <c r="AK280" s="145"/>
      <c r="AL280" s="145"/>
      <c r="AM280" s="145"/>
      <c r="AN280" s="145"/>
      <c r="AO280" s="145"/>
      <c r="AP280" s="145"/>
      <c r="AQ280" s="145"/>
      <c r="AR280" s="145"/>
      <c r="AS280" s="145"/>
      <c r="AT280" s="145"/>
      <c r="AU280" s="145"/>
      <c r="AV280" s="145"/>
      <c r="AW280" s="145"/>
      <c r="AX280" s="145"/>
      <c r="AY280" s="145"/>
      <c r="AZ280" s="145"/>
      <c r="BA280" s="145"/>
      <c r="BB280" s="145"/>
      <c r="BC280" s="145"/>
      <c r="BD280" s="145"/>
      <c r="BE280" s="145"/>
      <c r="BF280" s="145"/>
      <c r="BG280" s="145"/>
      <c r="BH280" s="145"/>
      <c r="BI280" s="145"/>
    </row>
    <row r="281" ht="14.25" customHeight="1">
      <c r="A281" s="111"/>
      <c r="B281" s="145"/>
      <c r="C281" s="178"/>
      <c r="D281" s="178"/>
      <c r="E281" s="179"/>
      <c r="F281" s="178"/>
      <c r="G281" s="145"/>
      <c r="H281" s="145"/>
      <c r="I281" s="178"/>
      <c r="J281" s="179"/>
      <c r="K281" s="178"/>
      <c r="L281" s="145"/>
      <c r="M281" s="145"/>
      <c r="N281" s="145"/>
      <c r="O281" s="145"/>
      <c r="P281" s="145"/>
      <c r="Q281" s="145"/>
      <c r="R281" s="145"/>
      <c r="S281" s="145"/>
      <c r="T281" s="145"/>
      <c r="U281" s="145"/>
      <c r="V281" s="145"/>
      <c r="W281" s="145"/>
      <c r="X281" s="145"/>
      <c r="Y281" s="145"/>
      <c r="Z281" s="145"/>
      <c r="AA281" s="145"/>
      <c r="AB281" s="145"/>
      <c r="AC281" s="145"/>
      <c r="AD281" s="145"/>
      <c r="AE281" s="145"/>
      <c r="AF281" s="145"/>
      <c r="AG281" s="145"/>
      <c r="AH281" s="145"/>
      <c r="AI281" s="145"/>
      <c r="AJ281" s="145"/>
      <c r="AK281" s="145"/>
      <c r="AL281" s="145"/>
      <c r="AM281" s="145"/>
      <c r="AN281" s="145"/>
      <c r="AO281" s="145"/>
      <c r="AP281" s="145"/>
      <c r="AQ281" s="145"/>
      <c r="AR281" s="145"/>
      <c r="AS281" s="145"/>
      <c r="AT281" s="145"/>
      <c r="AU281" s="145"/>
      <c r="AV281" s="145"/>
      <c r="AW281" s="145"/>
      <c r="AX281" s="145"/>
      <c r="AY281" s="145"/>
      <c r="AZ281" s="145"/>
      <c r="BA281" s="145"/>
      <c r="BB281" s="145"/>
      <c r="BC281" s="145"/>
      <c r="BD281" s="145"/>
      <c r="BE281" s="145"/>
      <c r="BF281" s="145"/>
      <c r="BG281" s="145"/>
      <c r="BH281" s="145"/>
      <c r="BI281" s="145"/>
    </row>
    <row r="282" ht="14.25" customHeight="1">
      <c r="A282" s="111"/>
      <c r="B282" s="145"/>
      <c r="C282" s="178"/>
      <c r="D282" s="178"/>
      <c r="E282" s="179"/>
      <c r="F282" s="178"/>
      <c r="G282" s="145"/>
      <c r="H282" s="145"/>
      <c r="I282" s="178"/>
      <c r="J282" s="179"/>
      <c r="K282" s="178"/>
      <c r="L282" s="145"/>
      <c r="M282" s="145"/>
      <c r="N282" s="145"/>
      <c r="O282" s="145"/>
      <c r="P282" s="145"/>
      <c r="Q282" s="145"/>
      <c r="R282" s="145"/>
      <c r="S282" s="145"/>
      <c r="T282" s="145"/>
      <c r="U282" s="145"/>
      <c r="V282" s="145"/>
      <c r="W282" s="145"/>
      <c r="X282" s="145"/>
      <c r="Y282" s="145"/>
      <c r="Z282" s="145"/>
      <c r="AA282" s="145"/>
      <c r="AB282" s="145"/>
      <c r="AC282" s="145"/>
      <c r="AD282" s="145"/>
      <c r="AE282" s="145"/>
      <c r="AF282" s="145"/>
      <c r="AG282" s="145"/>
      <c r="AH282" s="145"/>
      <c r="AI282" s="145"/>
      <c r="AJ282" s="145"/>
      <c r="AK282" s="145"/>
      <c r="AL282" s="145"/>
      <c r="AM282" s="145"/>
      <c r="AN282" s="145"/>
      <c r="AO282" s="145"/>
      <c r="AP282" s="145"/>
      <c r="AQ282" s="145"/>
      <c r="AR282" s="145"/>
      <c r="AS282" s="145"/>
      <c r="AT282" s="145"/>
      <c r="AU282" s="145"/>
      <c r="AV282" s="145"/>
      <c r="AW282" s="145"/>
      <c r="AX282" s="145"/>
      <c r="AY282" s="145"/>
      <c r="AZ282" s="145"/>
      <c r="BA282" s="145"/>
      <c r="BB282" s="145"/>
      <c r="BC282" s="145"/>
      <c r="BD282" s="145"/>
      <c r="BE282" s="145"/>
      <c r="BF282" s="145"/>
      <c r="BG282" s="145"/>
      <c r="BH282" s="145"/>
      <c r="BI282" s="145"/>
    </row>
    <row r="283" ht="14.25" customHeight="1">
      <c r="A283" s="111"/>
      <c r="B283" s="145"/>
      <c r="C283" s="178"/>
      <c r="D283" s="178"/>
      <c r="E283" s="179"/>
      <c r="F283" s="178"/>
      <c r="G283" s="145"/>
      <c r="H283" s="145"/>
      <c r="I283" s="178"/>
      <c r="J283" s="179"/>
      <c r="K283" s="178"/>
      <c r="L283" s="145"/>
      <c r="M283" s="145"/>
      <c r="N283" s="145"/>
      <c r="O283" s="145"/>
      <c r="P283" s="145"/>
      <c r="Q283" s="145"/>
      <c r="R283" s="145"/>
      <c r="S283" s="145"/>
      <c r="T283" s="145"/>
      <c r="U283" s="145"/>
      <c r="V283" s="145"/>
      <c r="W283" s="145"/>
      <c r="X283" s="145"/>
      <c r="Y283" s="145"/>
      <c r="Z283" s="145"/>
      <c r="AA283" s="145"/>
      <c r="AB283" s="145"/>
      <c r="AC283" s="145"/>
      <c r="AD283" s="145"/>
      <c r="AE283" s="145"/>
      <c r="AF283" s="145"/>
      <c r="AG283" s="145"/>
      <c r="AH283" s="145"/>
      <c r="AI283" s="145"/>
      <c r="AJ283" s="145"/>
      <c r="AK283" s="145"/>
      <c r="AL283" s="145"/>
      <c r="AM283" s="145"/>
      <c r="AN283" s="145"/>
      <c r="AO283" s="145"/>
      <c r="AP283" s="145"/>
      <c r="AQ283" s="145"/>
      <c r="AR283" s="145"/>
      <c r="AS283" s="145"/>
      <c r="AT283" s="145"/>
      <c r="AU283" s="145"/>
      <c r="AV283" s="145"/>
      <c r="AW283" s="145"/>
      <c r="AX283" s="145"/>
      <c r="AY283" s="145"/>
      <c r="AZ283" s="145"/>
      <c r="BA283" s="145"/>
      <c r="BB283" s="145"/>
      <c r="BC283" s="145"/>
      <c r="BD283" s="145"/>
      <c r="BE283" s="145"/>
      <c r="BF283" s="145"/>
      <c r="BG283" s="145"/>
      <c r="BH283" s="145"/>
      <c r="BI283" s="145"/>
    </row>
    <row r="284" ht="14.25" customHeight="1">
      <c r="A284" s="111"/>
      <c r="B284" s="145"/>
      <c r="C284" s="178"/>
      <c r="D284" s="178"/>
      <c r="E284" s="179"/>
      <c r="F284" s="178"/>
      <c r="G284" s="145"/>
      <c r="H284" s="145"/>
      <c r="I284" s="178"/>
      <c r="J284" s="179"/>
      <c r="K284" s="178"/>
      <c r="L284" s="145"/>
      <c r="M284" s="145"/>
      <c r="N284" s="145"/>
      <c r="O284" s="145"/>
      <c r="P284" s="145"/>
      <c r="Q284" s="145"/>
      <c r="R284" s="145"/>
      <c r="S284" s="145"/>
      <c r="T284" s="145"/>
      <c r="U284" s="145"/>
      <c r="V284" s="145"/>
      <c r="W284" s="145"/>
      <c r="X284" s="145"/>
      <c r="Y284" s="145"/>
      <c r="Z284" s="145"/>
      <c r="AA284" s="145"/>
      <c r="AB284" s="145"/>
      <c r="AC284" s="145"/>
      <c r="AD284" s="145"/>
      <c r="AE284" s="145"/>
      <c r="AF284" s="145"/>
      <c r="AG284" s="145"/>
      <c r="AH284" s="145"/>
      <c r="AI284" s="145"/>
      <c r="AJ284" s="145"/>
      <c r="AK284" s="145"/>
      <c r="AL284" s="145"/>
      <c r="AM284" s="145"/>
      <c r="AN284" s="145"/>
      <c r="AO284" s="145"/>
      <c r="AP284" s="145"/>
      <c r="AQ284" s="145"/>
      <c r="AR284" s="145"/>
      <c r="AS284" s="145"/>
      <c r="AT284" s="145"/>
      <c r="AU284" s="145"/>
      <c r="AV284" s="145"/>
      <c r="AW284" s="145"/>
      <c r="AX284" s="145"/>
      <c r="AY284" s="145"/>
      <c r="AZ284" s="145"/>
      <c r="BA284" s="145"/>
      <c r="BB284" s="145"/>
      <c r="BC284" s="145"/>
      <c r="BD284" s="145"/>
      <c r="BE284" s="145"/>
      <c r="BF284" s="145"/>
      <c r="BG284" s="145"/>
      <c r="BH284" s="145"/>
      <c r="BI284" s="145"/>
    </row>
    <row r="285" ht="14.25" customHeight="1">
      <c r="A285" s="111"/>
      <c r="B285" s="145"/>
      <c r="C285" s="178"/>
      <c r="D285" s="178"/>
      <c r="E285" s="179"/>
      <c r="F285" s="178"/>
      <c r="G285" s="145"/>
      <c r="H285" s="145"/>
      <c r="I285" s="178"/>
      <c r="J285" s="179"/>
      <c r="K285" s="178"/>
      <c r="L285" s="145"/>
      <c r="M285" s="145"/>
      <c r="N285" s="145"/>
      <c r="O285" s="145"/>
      <c r="P285" s="145"/>
      <c r="Q285" s="145"/>
      <c r="R285" s="145"/>
      <c r="S285" s="145"/>
      <c r="T285" s="145"/>
      <c r="U285" s="145"/>
      <c r="V285" s="145"/>
      <c r="W285" s="145"/>
      <c r="X285" s="145"/>
      <c r="Y285" s="145"/>
      <c r="Z285" s="145"/>
      <c r="AA285" s="145"/>
      <c r="AB285" s="145"/>
      <c r="AC285" s="145"/>
      <c r="AD285" s="145"/>
      <c r="AE285" s="145"/>
      <c r="AF285" s="145"/>
      <c r="AG285" s="145"/>
      <c r="AH285" s="145"/>
      <c r="AI285" s="145"/>
      <c r="AJ285" s="145"/>
      <c r="AK285" s="145"/>
      <c r="AL285" s="145"/>
      <c r="AM285" s="145"/>
      <c r="AN285" s="145"/>
      <c r="AO285" s="145"/>
      <c r="AP285" s="145"/>
      <c r="AQ285" s="145"/>
      <c r="AR285" s="145"/>
      <c r="AS285" s="145"/>
      <c r="AT285" s="145"/>
      <c r="AU285" s="145"/>
      <c r="AV285" s="145"/>
      <c r="AW285" s="145"/>
      <c r="AX285" s="145"/>
      <c r="AY285" s="145"/>
      <c r="AZ285" s="145"/>
      <c r="BA285" s="145"/>
      <c r="BB285" s="145"/>
      <c r="BC285" s="145"/>
      <c r="BD285" s="145"/>
      <c r="BE285" s="145"/>
      <c r="BF285" s="145"/>
      <c r="BG285" s="145"/>
      <c r="BH285" s="145"/>
      <c r="BI285" s="145"/>
    </row>
    <row r="286" ht="14.25" customHeight="1">
      <c r="A286" s="111"/>
      <c r="B286" s="145"/>
      <c r="C286" s="178"/>
      <c r="D286" s="178"/>
      <c r="E286" s="179"/>
      <c r="F286" s="178"/>
      <c r="G286" s="145"/>
      <c r="H286" s="145"/>
      <c r="I286" s="178"/>
      <c r="J286" s="179"/>
      <c r="K286" s="178"/>
      <c r="L286" s="145"/>
      <c r="M286" s="145"/>
      <c r="N286" s="145"/>
      <c r="O286" s="145"/>
      <c r="P286" s="145"/>
      <c r="Q286" s="145"/>
      <c r="R286" s="145"/>
      <c r="S286" s="145"/>
      <c r="T286" s="145"/>
      <c r="U286" s="145"/>
      <c r="V286" s="145"/>
      <c r="W286" s="145"/>
      <c r="X286" s="145"/>
      <c r="Y286" s="145"/>
      <c r="Z286" s="145"/>
      <c r="AA286" s="145"/>
      <c r="AB286" s="145"/>
      <c r="AC286" s="145"/>
      <c r="AD286" s="145"/>
      <c r="AE286" s="145"/>
      <c r="AF286" s="145"/>
      <c r="AG286" s="145"/>
      <c r="AH286" s="145"/>
      <c r="AI286" s="145"/>
      <c r="AJ286" s="145"/>
      <c r="AK286" s="145"/>
      <c r="AL286" s="145"/>
      <c r="AM286" s="145"/>
      <c r="AN286" s="145"/>
      <c r="AO286" s="145"/>
      <c r="AP286" s="145"/>
      <c r="AQ286" s="145"/>
      <c r="AR286" s="145"/>
      <c r="AS286" s="145"/>
      <c r="AT286" s="145"/>
      <c r="AU286" s="145"/>
      <c r="AV286" s="145"/>
      <c r="AW286" s="145"/>
      <c r="AX286" s="145"/>
      <c r="AY286" s="145"/>
      <c r="AZ286" s="145"/>
      <c r="BA286" s="145"/>
      <c r="BB286" s="145"/>
      <c r="BC286" s="145"/>
      <c r="BD286" s="145"/>
      <c r="BE286" s="145"/>
      <c r="BF286" s="145"/>
      <c r="BG286" s="145"/>
      <c r="BH286" s="145"/>
      <c r="BI286" s="145"/>
    </row>
    <row r="287" ht="14.25" customHeight="1">
      <c r="A287" s="111"/>
      <c r="B287" s="145"/>
      <c r="C287" s="178"/>
      <c r="D287" s="178"/>
      <c r="E287" s="179"/>
      <c r="F287" s="178"/>
      <c r="G287" s="145"/>
      <c r="H287" s="145"/>
      <c r="I287" s="178"/>
      <c r="J287" s="179"/>
      <c r="K287" s="178"/>
      <c r="L287" s="145"/>
      <c r="M287" s="145"/>
      <c r="N287" s="145"/>
      <c r="O287" s="145"/>
      <c r="P287" s="145"/>
      <c r="Q287" s="145"/>
      <c r="R287" s="145"/>
      <c r="S287" s="145"/>
      <c r="T287" s="145"/>
      <c r="U287" s="145"/>
      <c r="V287" s="145"/>
      <c r="W287" s="145"/>
      <c r="X287" s="145"/>
      <c r="Y287" s="145"/>
      <c r="Z287" s="145"/>
      <c r="AA287" s="145"/>
      <c r="AB287" s="145"/>
      <c r="AC287" s="145"/>
      <c r="AD287" s="145"/>
      <c r="AE287" s="145"/>
      <c r="AF287" s="145"/>
      <c r="AG287" s="145"/>
      <c r="AH287" s="145"/>
      <c r="AI287" s="145"/>
      <c r="AJ287" s="145"/>
      <c r="AK287" s="145"/>
      <c r="AL287" s="145"/>
      <c r="AM287" s="145"/>
      <c r="AN287" s="145"/>
      <c r="AO287" s="145"/>
      <c r="AP287" s="145"/>
      <c r="AQ287" s="145"/>
      <c r="AR287" s="145"/>
      <c r="AS287" s="145"/>
      <c r="AT287" s="145"/>
      <c r="AU287" s="145"/>
      <c r="AV287" s="145"/>
      <c r="AW287" s="145"/>
      <c r="AX287" s="145"/>
      <c r="AY287" s="145"/>
      <c r="AZ287" s="145"/>
      <c r="BA287" s="145"/>
      <c r="BB287" s="145"/>
      <c r="BC287" s="145"/>
      <c r="BD287" s="145"/>
      <c r="BE287" s="145"/>
      <c r="BF287" s="145"/>
      <c r="BG287" s="145"/>
      <c r="BH287" s="145"/>
      <c r="BI287" s="145"/>
    </row>
    <row r="288" ht="14.25" customHeight="1">
      <c r="A288" s="111"/>
      <c r="B288" s="145"/>
      <c r="C288" s="178"/>
      <c r="D288" s="178"/>
      <c r="E288" s="179"/>
      <c r="F288" s="178"/>
      <c r="G288" s="145"/>
      <c r="H288" s="145"/>
      <c r="I288" s="178"/>
      <c r="J288" s="179"/>
      <c r="K288" s="178"/>
      <c r="L288" s="145"/>
      <c r="M288" s="145"/>
      <c r="N288" s="145"/>
      <c r="O288" s="145"/>
      <c r="P288" s="145"/>
      <c r="Q288" s="145"/>
      <c r="R288" s="145"/>
      <c r="S288" s="145"/>
      <c r="T288" s="145"/>
      <c r="U288" s="145"/>
      <c r="V288" s="145"/>
      <c r="W288" s="145"/>
      <c r="X288" s="145"/>
      <c r="Y288" s="145"/>
      <c r="Z288" s="145"/>
      <c r="AA288" s="145"/>
      <c r="AB288" s="145"/>
      <c r="AC288" s="145"/>
      <c r="AD288" s="145"/>
      <c r="AE288" s="145"/>
      <c r="AF288" s="145"/>
      <c r="AG288" s="145"/>
      <c r="AH288" s="145"/>
      <c r="AI288" s="145"/>
      <c r="AJ288" s="145"/>
      <c r="AK288" s="145"/>
      <c r="AL288" s="145"/>
      <c r="AM288" s="145"/>
      <c r="AN288" s="145"/>
      <c r="AO288" s="145"/>
      <c r="AP288" s="145"/>
      <c r="AQ288" s="145"/>
      <c r="AR288" s="145"/>
      <c r="AS288" s="145"/>
      <c r="AT288" s="145"/>
      <c r="AU288" s="145"/>
      <c r="AV288" s="145"/>
      <c r="AW288" s="145"/>
      <c r="AX288" s="145"/>
      <c r="AY288" s="145"/>
      <c r="AZ288" s="145"/>
      <c r="BA288" s="145"/>
      <c r="BB288" s="145"/>
      <c r="BC288" s="145"/>
      <c r="BD288" s="145"/>
      <c r="BE288" s="145"/>
      <c r="BF288" s="145"/>
      <c r="BG288" s="145"/>
      <c r="BH288" s="145"/>
      <c r="BI288" s="145"/>
    </row>
    <row r="289" ht="14.25" customHeight="1">
      <c r="A289" s="111"/>
      <c r="B289" s="145"/>
      <c r="C289" s="178"/>
      <c r="D289" s="178"/>
      <c r="E289" s="179"/>
      <c r="F289" s="178"/>
      <c r="G289" s="145"/>
      <c r="H289" s="145"/>
      <c r="I289" s="178"/>
      <c r="J289" s="179"/>
      <c r="K289" s="178"/>
      <c r="L289" s="145"/>
      <c r="M289" s="145"/>
      <c r="N289" s="145"/>
      <c r="O289" s="145"/>
      <c r="P289" s="145"/>
      <c r="Q289" s="145"/>
      <c r="R289" s="145"/>
      <c r="S289" s="145"/>
      <c r="T289" s="145"/>
      <c r="U289" s="145"/>
      <c r="V289" s="145"/>
      <c r="W289" s="145"/>
      <c r="X289" s="145"/>
      <c r="Y289" s="145"/>
      <c r="Z289" s="145"/>
      <c r="AA289" s="145"/>
      <c r="AB289" s="145"/>
      <c r="AC289" s="145"/>
      <c r="AD289" s="145"/>
      <c r="AE289" s="145"/>
      <c r="AF289" s="145"/>
      <c r="AG289" s="145"/>
      <c r="AH289" s="145"/>
      <c r="AI289" s="145"/>
      <c r="AJ289" s="145"/>
      <c r="AK289" s="145"/>
      <c r="AL289" s="145"/>
      <c r="AM289" s="145"/>
      <c r="AN289" s="145"/>
      <c r="AO289" s="145"/>
      <c r="AP289" s="145"/>
      <c r="AQ289" s="145"/>
      <c r="AR289" s="145"/>
      <c r="AS289" s="145"/>
      <c r="AT289" s="145"/>
      <c r="AU289" s="145"/>
      <c r="AV289" s="145"/>
      <c r="AW289" s="145"/>
      <c r="AX289" s="145"/>
      <c r="AY289" s="145"/>
      <c r="AZ289" s="145"/>
      <c r="BA289" s="145"/>
      <c r="BB289" s="145"/>
      <c r="BC289" s="145"/>
      <c r="BD289" s="145"/>
      <c r="BE289" s="145"/>
      <c r="BF289" s="145"/>
      <c r="BG289" s="145"/>
      <c r="BH289" s="145"/>
      <c r="BI289" s="145"/>
    </row>
    <row r="290" ht="14.25" customHeight="1">
      <c r="A290" s="111"/>
      <c r="B290" s="145"/>
      <c r="C290" s="178"/>
      <c r="D290" s="178"/>
      <c r="E290" s="179"/>
      <c r="F290" s="178"/>
      <c r="G290" s="145"/>
      <c r="H290" s="145"/>
      <c r="I290" s="178"/>
      <c r="J290" s="179"/>
      <c r="K290" s="178"/>
      <c r="L290" s="145"/>
      <c r="M290" s="145"/>
      <c r="N290" s="145"/>
      <c r="O290" s="145"/>
      <c r="P290" s="145"/>
      <c r="Q290" s="145"/>
      <c r="R290" s="145"/>
      <c r="S290" s="145"/>
      <c r="T290" s="145"/>
      <c r="U290" s="145"/>
      <c r="V290" s="145"/>
      <c r="W290" s="145"/>
      <c r="X290" s="145"/>
      <c r="Y290" s="145"/>
      <c r="Z290" s="145"/>
      <c r="AA290" s="145"/>
      <c r="AB290" s="145"/>
      <c r="AC290" s="145"/>
      <c r="AD290" s="145"/>
      <c r="AE290" s="145"/>
      <c r="AF290" s="145"/>
      <c r="AG290" s="145"/>
      <c r="AH290" s="145"/>
      <c r="AI290" s="145"/>
      <c r="AJ290" s="145"/>
      <c r="AK290" s="145"/>
      <c r="AL290" s="145"/>
      <c r="AM290" s="145"/>
      <c r="AN290" s="145"/>
      <c r="AO290" s="145"/>
      <c r="AP290" s="145"/>
      <c r="AQ290" s="145"/>
      <c r="AR290" s="145"/>
      <c r="AS290" s="145"/>
      <c r="AT290" s="145"/>
      <c r="AU290" s="145"/>
      <c r="AV290" s="145"/>
      <c r="AW290" s="145"/>
      <c r="AX290" s="145"/>
      <c r="AY290" s="145"/>
      <c r="AZ290" s="145"/>
      <c r="BA290" s="145"/>
      <c r="BB290" s="145"/>
      <c r="BC290" s="145"/>
      <c r="BD290" s="145"/>
      <c r="BE290" s="145"/>
      <c r="BF290" s="145"/>
      <c r="BG290" s="145"/>
      <c r="BH290" s="145"/>
      <c r="BI290" s="145"/>
    </row>
    <row r="291" ht="14.25" customHeight="1">
      <c r="A291" s="111"/>
      <c r="B291" s="145"/>
      <c r="C291" s="178"/>
      <c r="D291" s="178"/>
      <c r="E291" s="179"/>
      <c r="F291" s="178"/>
      <c r="G291" s="145"/>
      <c r="H291" s="145"/>
      <c r="I291" s="178"/>
      <c r="J291" s="179"/>
      <c r="K291" s="178"/>
      <c r="L291" s="145"/>
      <c r="M291" s="145"/>
      <c r="N291" s="145"/>
      <c r="O291" s="145"/>
      <c r="P291" s="145"/>
      <c r="Q291" s="145"/>
      <c r="R291" s="145"/>
      <c r="S291" s="145"/>
      <c r="T291" s="145"/>
      <c r="U291" s="145"/>
      <c r="V291" s="145"/>
      <c r="W291" s="145"/>
      <c r="X291" s="145"/>
      <c r="Y291" s="145"/>
      <c r="Z291" s="145"/>
      <c r="AA291" s="145"/>
      <c r="AB291" s="145"/>
      <c r="AC291" s="145"/>
      <c r="AD291" s="145"/>
      <c r="AE291" s="145"/>
      <c r="AF291" s="145"/>
      <c r="AG291" s="145"/>
      <c r="AH291" s="145"/>
      <c r="AI291" s="145"/>
      <c r="AJ291" s="145"/>
      <c r="AK291" s="145"/>
      <c r="AL291" s="145"/>
      <c r="AM291" s="145"/>
      <c r="AN291" s="145"/>
      <c r="AO291" s="145"/>
      <c r="AP291" s="145"/>
      <c r="AQ291" s="145"/>
      <c r="AR291" s="145"/>
      <c r="AS291" s="145"/>
      <c r="AT291" s="145"/>
      <c r="AU291" s="145"/>
      <c r="AV291" s="145"/>
      <c r="AW291" s="145"/>
      <c r="AX291" s="145"/>
      <c r="AY291" s="145"/>
      <c r="AZ291" s="145"/>
      <c r="BA291" s="145"/>
      <c r="BB291" s="145"/>
      <c r="BC291" s="145"/>
      <c r="BD291" s="145"/>
      <c r="BE291" s="145"/>
      <c r="BF291" s="145"/>
      <c r="BG291" s="145"/>
      <c r="BH291" s="145"/>
      <c r="BI291" s="145"/>
    </row>
    <row r="292" ht="14.25" customHeight="1">
      <c r="A292" s="111"/>
      <c r="B292" s="145"/>
      <c r="C292" s="178"/>
      <c r="D292" s="178"/>
      <c r="E292" s="179"/>
      <c r="F292" s="178"/>
      <c r="G292" s="145"/>
      <c r="H292" s="145"/>
      <c r="I292" s="178"/>
      <c r="J292" s="179"/>
      <c r="K292" s="178"/>
      <c r="L292" s="145"/>
      <c r="M292" s="145"/>
      <c r="N292" s="145"/>
      <c r="O292" s="145"/>
      <c r="P292" s="145"/>
      <c r="Q292" s="145"/>
      <c r="R292" s="145"/>
      <c r="S292" s="145"/>
      <c r="T292" s="145"/>
      <c r="U292" s="145"/>
      <c r="V292" s="145"/>
      <c r="W292" s="145"/>
      <c r="X292" s="145"/>
      <c r="Y292" s="145"/>
      <c r="Z292" s="145"/>
      <c r="AA292" s="145"/>
      <c r="AB292" s="145"/>
      <c r="AC292" s="145"/>
      <c r="AD292" s="145"/>
      <c r="AE292" s="145"/>
      <c r="AF292" s="145"/>
      <c r="AG292" s="145"/>
      <c r="AH292" s="145"/>
      <c r="AI292" s="145"/>
      <c r="AJ292" s="145"/>
      <c r="AK292" s="145"/>
      <c r="AL292" s="145"/>
      <c r="AM292" s="145"/>
      <c r="AN292" s="145"/>
      <c r="AO292" s="145"/>
      <c r="AP292" s="145"/>
      <c r="AQ292" s="145"/>
      <c r="AR292" s="145"/>
      <c r="AS292" s="145"/>
      <c r="AT292" s="145"/>
      <c r="AU292" s="145"/>
      <c r="AV292" s="145"/>
      <c r="AW292" s="145"/>
      <c r="AX292" s="145"/>
      <c r="AY292" s="145"/>
      <c r="AZ292" s="145"/>
      <c r="BA292" s="145"/>
      <c r="BB292" s="145"/>
      <c r="BC292" s="145"/>
      <c r="BD292" s="145"/>
      <c r="BE292" s="145"/>
      <c r="BF292" s="145"/>
      <c r="BG292" s="145"/>
      <c r="BH292" s="145"/>
      <c r="BI292" s="145"/>
    </row>
    <row r="293" ht="14.25" customHeight="1">
      <c r="A293" s="111"/>
      <c r="B293" s="145"/>
      <c r="C293" s="178"/>
      <c r="D293" s="178"/>
      <c r="E293" s="179"/>
      <c r="F293" s="178"/>
      <c r="G293" s="145"/>
      <c r="H293" s="145"/>
      <c r="I293" s="178"/>
      <c r="J293" s="179"/>
      <c r="K293" s="178"/>
      <c r="L293" s="145"/>
      <c r="M293" s="145"/>
      <c r="N293" s="145"/>
      <c r="O293" s="145"/>
      <c r="P293" s="145"/>
      <c r="Q293" s="145"/>
      <c r="R293" s="145"/>
      <c r="S293" s="145"/>
      <c r="T293" s="145"/>
      <c r="U293" s="145"/>
      <c r="V293" s="145"/>
      <c r="W293" s="145"/>
      <c r="X293" s="145"/>
      <c r="Y293" s="145"/>
      <c r="Z293" s="145"/>
      <c r="AA293" s="145"/>
      <c r="AB293" s="145"/>
      <c r="AC293" s="145"/>
      <c r="AD293" s="145"/>
      <c r="AE293" s="145"/>
      <c r="AF293" s="145"/>
      <c r="AG293" s="145"/>
      <c r="AH293" s="145"/>
      <c r="AI293" s="145"/>
      <c r="AJ293" s="145"/>
      <c r="AK293" s="145"/>
      <c r="AL293" s="145"/>
      <c r="AM293" s="145"/>
      <c r="AN293" s="145"/>
      <c r="AO293" s="145"/>
      <c r="AP293" s="145"/>
      <c r="AQ293" s="145"/>
      <c r="AR293" s="145"/>
      <c r="AS293" s="145"/>
      <c r="AT293" s="145"/>
      <c r="AU293" s="145"/>
      <c r="AV293" s="145"/>
      <c r="AW293" s="145"/>
      <c r="AX293" s="145"/>
      <c r="AY293" s="145"/>
      <c r="AZ293" s="145"/>
      <c r="BA293" s="145"/>
      <c r="BB293" s="145"/>
      <c r="BC293" s="145"/>
      <c r="BD293" s="145"/>
      <c r="BE293" s="145"/>
      <c r="BF293" s="145"/>
      <c r="BG293" s="145"/>
      <c r="BH293" s="145"/>
      <c r="BI293" s="145"/>
    </row>
    <row r="294" ht="14.25" customHeight="1">
      <c r="A294" s="111"/>
      <c r="B294" s="145"/>
      <c r="C294" s="178"/>
      <c r="D294" s="178"/>
      <c r="E294" s="179"/>
      <c r="F294" s="178"/>
      <c r="G294" s="145"/>
      <c r="H294" s="145"/>
      <c r="I294" s="178"/>
      <c r="J294" s="179"/>
      <c r="K294" s="178"/>
      <c r="L294" s="145"/>
      <c r="M294" s="145"/>
      <c r="N294" s="145"/>
      <c r="O294" s="145"/>
      <c r="P294" s="145"/>
      <c r="Q294" s="145"/>
      <c r="R294" s="145"/>
      <c r="S294" s="145"/>
      <c r="T294" s="145"/>
      <c r="U294" s="145"/>
      <c r="V294" s="145"/>
      <c r="W294" s="145"/>
      <c r="X294" s="145"/>
      <c r="Y294" s="145"/>
      <c r="Z294" s="145"/>
      <c r="AA294" s="145"/>
      <c r="AB294" s="145"/>
      <c r="AC294" s="145"/>
      <c r="AD294" s="145"/>
      <c r="AE294" s="145"/>
      <c r="AF294" s="145"/>
      <c r="AG294" s="145"/>
      <c r="AH294" s="145"/>
      <c r="AI294" s="145"/>
      <c r="AJ294" s="145"/>
      <c r="AK294" s="145"/>
      <c r="AL294" s="145"/>
      <c r="AM294" s="145"/>
      <c r="AN294" s="145"/>
      <c r="AO294" s="145"/>
      <c r="AP294" s="145"/>
      <c r="AQ294" s="145"/>
      <c r="AR294" s="145"/>
      <c r="AS294" s="145"/>
      <c r="AT294" s="145"/>
      <c r="AU294" s="145"/>
      <c r="AV294" s="145"/>
      <c r="AW294" s="145"/>
      <c r="AX294" s="145"/>
      <c r="AY294" s="145"/>
      <c r="AZ294" s="145"/>
      <c r="BA294" s="145"/>
      <c r="BB294" s="145"/>
      <c r="BC294" s="145"/>
      <c r="BD294" s="145"/>
      <c r="BE294" s="145"/>
      <c r="BF294" s="145"/>
      <c r="BG294" s="145"/>
      <c r="BH294" s="145"/>
      <c r="BI294" s="145"/>
    </row>
    <row r="295" ht="14.25" customHeight="1">
      <c r="A295" s="111"/>
      <c r="B295" s="145"/>
      <c r="C295" s="178"/>
      <c r="D295" s="178"/>
      <c r="E295" s="179"/>
      <c r="F295" s="178"/>
      <c r="G295" s="145"/>
      <c r="H295" s="145"/>
      <c r="I295" s="178"/>
      <c r="J295" s="179"/>
      <c r="K295" s="178"/>
      <c r="L295" s="145"/>
      <c r="M295" s="145"/>
      <c r="N295" s="145"/>
      <c r="O295" s="145"/>
      <c r="P295" s="145"/>
      <c r="Q295" s="145"/>
      <c r="R295" s="145"/>
      <c r="S295" s="145"/>
      <c r="T295" s="145"/>
      <c r="U295" s="145"/>
      <c r="V295" s="145"/>
      <c r="W295" s="145"/>
      <c r="X295" s="145"/>
      <c r="Y295" s="145"/>
      <c r="Z295" s="145"/>
      <c r="AA295" s="145"/>
      <c r="AB295" s="145"/>
      <c r="AC295" s="145"/>
      <c r="AD295" s="145"/>
      <c r="AE295" s="145"/>
      <c r="AF295" s="145"/>
      <c r="AG295" s="145"/>
      <c r="AH295" s="145"/>
      <c r="AI295" s="145"/>
      <c r="AJ295" s="145"/>
      <c r="AK295" s="145"/>
      <c r="AL295" s="145"/>
      <c r="AM295" s="145"/>
      <c r="AN295" s="145"/>
      <c r="AO295" s="145"/>
      <c r="AP295" s="145"/>
      <c r="AQ295" s="145"/>
      <c r="AR295" s="145"/>
      <c r="AS295" s="145"/>
      <c r="AT295" s="145"/>
      <c r="AU295" s="145"/>
      <c r="AV295" s="145"/>
      <c r="AW295" s="145"/>
      <c r="AX295" s="145"/>
      <c r="AY295" s="145"/>
      <c r="AZ295" s="145"/>
      <c r="BA295" s="145"/>
      <c r="BB295" s="145"/>
      <c r="BC295" s="145"/>
      <c r="BD295" s="145"/>
      <c r="BE295" s="145"/>
      <c r="BF295" s="145"/>
      <c r="BG295" s="145"/>
      <c r="BH295" s="145"/>
      <c r="BI295" s="145"/>
    </row>
    <row r="296" ht="14.25" customHeight="1">
      <c r="A296" s="111"/>
      <c r="B296" s="145"/>
      <c r="C296" s="178"/>
      <c r="D296" s="178"/>
      <c r="E296" s="179"/>
      <c r="F296" s="178"/>
      <c r="G296" s="145"/>
      <c r="H296" s="145"/>
      <c r="I296" s="178"/>
      <c r="J296" s="179"/>
      <c r="K296" s="178"/>
      <c r="L296" s="145"/>
      <c r="M296" s="145"/>
      <c r="N296" s="145"/>
      <c r="O296" s="145"/>
      <c r="P296" s="145"/>
      <c r="Q296" s="145"/>
      <c r="R296" s="145"/>
      <c r="S296" s="145"/>
      <c r="T296" s="145"/>
      <c r="U296" s="145"/>
      <c r="V296" s="145"/>
      <c r="W296" s="145"/>
      <c r="X296" s="145"/>
      <c r="Y296" s="145"/>
      <c r="Z296" s="145"/>
      <c r="AA296" s="145"/>
      <c r="AB296" s="145"/>
      <c r="AC296" s="145"/>
      <c r="AD296" s="145"/>
      <c r="AE296" s="145"/>
      <c r="AF296" s="145"/>
      <c r="AG296" s="145"/>
      <c r="AH296" s="145"/>
      <c r="AI296" s="145"/>
      <c r="AJ296" s="145"/>
      <c r="AK296" s="145"/>
      <c r="AL296" s="145"/>
      <c r="AM296" s="145"/>
      <c r="AN296" s="145"/>
      <c r="AO296" s="145"/>
      <c r="AP296" s="145"/>
      <c r="AQ296" s="145"/>
      <c r="AR296" s="145"/>
      <c r="AS296" s="145"/>
      <c r="AT296" s="145"/>
      <c r="AU296" s="145"/>
      <c r="AV296" s="145"/>
      <c r="AW296" s="145"/>
      <c r="AX296" s="145"/>
      <c r="AY296" s="145"/>
      <c r="AZ296" s="145"/>
      <c r="BA296" s="145"/>
      <c r="BB296" s="145"/>
      <c r="BC296" s="145"/>
      <c r="BD296" s="145"/>
      <c r="BE296" s="145"/>
      <c r="BF296" s="145"/>
      <c r="BG296" s="145"/>
      <c r="BH296" s="145"/>
      <c r="BI296" s="145"/>
    </row>
    <row r="297" ht="14.25" customHeight="1">
      <c r="A297" s="111"/>
      <c r="B297" s="145"/>
      <c r="C297" s="178"/>
      <c r="D297" s="178"/>
      <c r="E297" s="179"/>
      <c r="F297" s="178"/>
      <c r="G297" s="145"/>
      <c r="H297" s="145"/>
      <c r="I297" s="178"/>
      <c r="J297" s="179"/>
      <c r="K297" s="178"/>
      <c r="L297" s="145"/>
      <c r="M297" s="145"/>
      <c r="N297" s="145"/>
      <c r="O297" s="145"/>
      <c r="P297" s="145"/>
      <c r="Q297" s="145"/>
      <c r="R297" s="145"/>
      <c r="S297" s="145"/>
      <c r="T297" s="145"/>
      <c r="U297" s="145"/>
      <c r="V297" s="145"/>
      <c r="W297" s="145"/>
      <c r="X297" s="145"/>
      <c r="Y297" s="145"/>
      <c r="Z297" s="145"/>
      <c r="AA297" s="145"/>
      <c r="AB297" s="145"/>
      <c r="AC297" s="145"/>
      <c r="AD297" s="145"/>
      <c r="AE297" s="145"/>
      <c r="AF297" s="145"/>
      <c r="AG297" s="145"/>
      <c r="AH297" s="145"/>
      <c r="AI297" s="145"/>
      <c r="AJ297" s="145"/>
      <c r="AK297" s="145"/>
      <c r="AL297" s="145"/>
      <c r="AM297" s="145"/>
      <c r="AN297" s="145"/>
      <c r="AO297" s="145"/>
      <c r="AP297" s="145"/>
      <c r="AQ297" s="145"/>
      <c r="AR297" s="145"/>
      <c r="AS297" s="145"/>
      <c r="AT297" s="145"/>
      <c r="AU297" s="145"/>
      <c r="AV297" s="145"/>
      <c r="AW297" s="145"/>
      <c r="AX297" s="145"/>
      <c r="AY297" s="145"/>
      <c r="AZ297" s="145"/>
      <c r="BA297" s="145"/>
      <c r="BB297" s="145"/>
      <c r="BC297" s="145"/>
      <c r="BD297" s="145"/>
      <c r="BE297" s="145"/>
      <c r="BF297" s="145"/>
      <c r="BG297" s="145"/>
      <c r="BH297" s="145"/>
      <c r="BI297" s="145"/>
    </row>
    <row r="298" ht="14.25" customHeight="1">
      <c r="A298" s="111"/>
      <c r="B298" s="145"/>
      <c r="C298" s="178"/>
      <c r="D298" s="178"/>
      <c r="E298" s="179"/>
      <c r="F298" s="178"/>
      <c r="G298" s="145"/>
      <c r="H298" s="145"/>
      <c r="I298" s="178"/>
      <c r="J298" s="179"/>
      <c r="K298" s="178"/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  <c r="Z298" s="145"/>
      <c r="AA298" s="145"/>
      <c r="AB298" s="145"/>
      <c r="AC298" s="145"/>
      <c r="AD298" s="145"/>
      <c r="AE298" s="145"/>
      <c r="AF298" s="145"/>
      <c r="AG298" s="145"/>
      <c r="AH298" s="145"/>
      <c r="AI298" s="145"/>
      <c r="AJ298" s="145"/>
      <c r="AK298" s="145"/>
      <c r="AL298" s="145"/>
      <c r="AM298" s="145"/>
      <c r="AN298" s="145"/>
      <c r="AO298" s="145"/>
      <c r="AP298" s="145"/>
      <c r="AQ298" s="145"/>
      <c r="AR298" s="145"/>
      <c r="AS298" s="145"/>
      <c r="AT298" s="145"/>
      <c r="AU298" s="145"/>
      <c r="AV298" s="145"/>
      <c r="AW298" s="145"/>
      <c r="AX298" s="145"/>
      <c r="AY298" s="145"/>
      <c r="AZ298" s="145"/>
      <c r="BA298" s="145"/>
      <c r="BB298" s="145"/>
      <c r="BC298" s="145"/>
      <c r="BD298" s="145"/>
      <c r="BE298" s="145"/>
      <c r="BF298" s="145"/>
      <c r="BG298" s="145"/>
      <c r="BH298" s="145"/>
      <c r="BI298" s="145"/>
    </row>
    <row r="299" ht="14.25" customHeight="1">
      <c r="A299" s="111"/>
      <c r="B299" s="145"/>
      <c r="C299" s="178"/>
      <c r="D299" s="178"/>
      <c r="E299" s="179"/>
      <c r="F299" s="178"/>
      <c r="G299" s="145"/>
      <c r="H299" s="145"/>
      <c r="I299" s="178"/>
      <c r="J299" s="179"/>
      <c r="K299" s="178"/>
      <c r="L299" s="145"/>
      <c r="M299" s="145"/>
      <c r="N299" s="145"/>
      <c r="O299" s="145"/>
      <c r="P299" s="145"/>
      <c r="Q299" s="145"/>
      <c r="R299" s="145"/>
      <c r="S299" s="145"/>
      <c r="T299" s="145"/>
      <c r="U299" s="145"/>
      <c r="V299" s="145"/>
      <c r="W299" s="145"/>
      <c r="X299" s="145"/>
      <c r="Y299" s="145"/>
      <c r="Z299" s="145"/>
      <c r="AA299" s="145"/>
      <c r="AB299" s="145"/>
      <c r="AC299" s="145"/>
      <c r="AD299" s="145"/>
      <c r="AE299" s="145"/>
      <c r="AF299" s="145"/>
      <c r="AG299" s="145"/>
      <c r="AH299" s="145"/>
      <c r="AI299" s="145"/>
      <c r="AJ299" s="145"/>
      <c r="AK299" s="145"/>
      <c r="AL299" s="145"/>
      <c r="AM299" s="145"/>
      <c r="AN299" s="145"/>
      <c r="AO299" s="145"/>
      <c r="AP299" s="145"/>
      <c r="AQ299" s="145"/>
      <c r="AR299" s="145"/>
      <c r="AS299" s="145"/>
      <c r="AT299" s="145"/>
      <c r="AU299" s="145"/>
      <c r="AV299" s="145"/>
      <c r="AW299" s="145"/>
      <c r="AX299" s="145"/>
      <c r="AY299" s="145"/>
      <c r="AZ299" s="145"/>
      <c r="BA299" s="145"/>
      <c r="BB299" s="145"/>
      <c r="BC299" s="145"/>
      <c r="BD299" s="145"/>
      <c r="BE299" s="145"/>
      <c r="BF299" s="145"/>
      <c r="BG299" s="145"/>
      <c r="BH299" s="145"/>
      <c r="BI299" s="145"/>
    </row>
    <row r="300" ht="14.25" customHeight="1">
      <c r="A300" s="111"/>
      <c r="B300" s="145"/>
      <c r="C300" s="178"/>
      <c r="D300" s="178"/>
      <c r="E300" s="179"/>
      <c r="F300" s="178"/>
      <c r="G300" s="145"/>
      <c r="H300" s="145"/>
      <c r="I300" s="178"/>
      <c r="J300" s="179"/>
      <c r="K300" s="178"/>
      <c r="L300" s="145"/>
      <c r="M300" s="145"/>
      <c r="N300" s="145"/>
      <c r="O300" s="145"/>
      <c r="P300" s="145"/>
      <c r="Q300" s="145"/>
      <c r="R300" s="145"/>
      <c r="S300" s="145"/>
      <c r="T300" s="145"/>
      <c r="U300" s="145"/>
      <c r="V300" s="145"/>
      <c r="W300" s="145"/>
      <c r="X300" s="145"/>
      <c r="Y300" s="145"/>
      <c r="Z300" s="145"/>
      <c r="AA300" s="145"/>
      <c r="AB300" s="145"/>
      <c r="AC300" s="145"/>
      <c r="AD300" s="145"/>
      <c r="AE300" s="145"/>
      <c r="AF300" s="145"/>
      <c r="AG300" s="145"/>
      <c r="AH300" s="145"/>
      <c r="AI300" s="145"/>
      <c r="AJ300" s="145"/>
      <c r="AK300" s="145"/>
      <c r="AL300" s="145"/>
      <c r="AM300" s="145"/>
      <c r="AN300" s="145"/>
      <c r="AO300" s="145"/>
      <c r="AP300" s="145"/>
      <c r="AQ300" s="145"/>
      <c r="AR300" s="145"/>
      <c r="AS300" s="145"/>
      <c r="AT300" s="145"/>
      <c r="AU300" s="145"/>
      <c r="AV300" s="145"/>
      <c r="AW300" s="145"/>
      <c r="AX300" s="145"/>
      <c r="AY300" s="145"/>
      <c r="AZ300" s="145"/>
      <c r="BA300" s="145"/>
      <c r="BB300" s="145"/>
      <c r="BC300" s="145"/>
      <c r="BD300" s="145"/>
      <c r="BE300" s="145"/>
      <c r="BF300" s="145"/>
      <c r="BG300" s="145"/>
      <c r="BH300" s="145"/>
      <c r="BI300" s="145"/>
    </row>
    <row r="301" ht="14.25" customHeight="1">
      <c r="A301" s="111"/>
      <c r="B301" s="145"/>
      <c r="C301" s="178"/>
      <c r="D301" s="178"/>
      <c r="E301" s="179"/>
      <c r="F301" s="178"/>
      <c r="G301" s="145"/>
      <c r="H301" s="145"/>
      <c r="I301" s="178"/>
      <c r="J301" s="179"/>
      <c r="K301" s="178"/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5"/>
      <c r="Z301" s="145"/>
      <c r="AA301" s="145"/>
      <c r="AB301" s="145"/>
      <c r="AC301" s="145"/>
      <c r="AD301" s="145"/>
      <c r="AE301" s="145"/>
      <c r="AF301" s="145"/>
      <c r="AG301" s="145"/>
      <c r="AH301" s="145"/>
      <c r="AI301" s="145"/>
      <c r="AJ301" s="145"/>
      <c r="AK301" s="145"/>
      <c r="AL301" s="145"/>
      <c r="AM301" s="145"/>
      <c r="AN301" s="145"/>
      <c r="AO301" s="145"/>
      <c r="AP301" s="145"/>
      <c r="AQ301" s="145"/>
      <c r="AR301" s="145"/>
      <c r="AS301" s="145"/>
      <c r="AT301" s="145"/>
      <c r="AU301" s="145"/>
      <c r="AV301" s="145"/>
      <c r="AW301" s="145"/>
      <c r="AX301" s="145"/>
      <c r="AY301" s="145"/>
      <c r="AZ301" s="145"/>
      <c r="BA301" s="145"/>
      <c r="BB301" s="145"/>
      <c r="BC301" s="145"/>
      <c r="BD301" s="145"/>
      <c r="BE301" s="145"/>
      <c r="BF301" s="145"/>
      <c r="BG301" s="145"/>
      <c r="BH301" s="145"/>
      <c r="BI301" s="145"/>
    </row>
    <row r="302" ht="14.25" customHeight="1">
      <c r="A302" s="111"/>
      <c r="B302" s="145"/>
      <c r="C302" s="178"/>
      <c r="D302" s="178"/>
      <c r="E302" s="179"/>
      <c r="F302" s="178"/>
      <c r="G302" s="145"/>
      <c r="H302" s="145"/>
      <c r="I302" s="178"/>
      <c r="J302" s="179"/>
      <c r="K302" s="178"/>
      <c r="L302" s="145"/>
      <c r="M302" s="145"/>
      <c r="N302" s="145"/>
      <c r="O302" s="145"/>
      <c r="P302" s="145"/>
      <c r="Q302" s="145"/>
      <c r="R302" s="145"/>
      <c r="S302" s="145"/>
      <c r="T302" s="145"/>
      <c r="U302" s="145"/>
      <c r="V302" s="145"/>
      <c r="W302" s="145"/>
      <c r="X302" s="145"/>
      <c r="Y302" s="145"/>
      <c r="Z302" s="145"/>
      <c r="AA302" s="145"/>
      <c r="AB302" s="145"/>
      <c r="AC302" s="145"/>
      <c r="AD302" s="145"/>
      <c r="AE302" s="145"/>
      <c r="AF302" s="145"/>
      <c r="AG302" s="145"/>
      <c r="AH302" s="145"/>
      <c r="AI302" s="145"/>
      <c r="AJ302" s="145"/>
      <c r="AK302" s="145"/>
      <c r="AL302" s="145"/>
      <c r="AM302" s="145"/>
      <c r="AN302" s="145"/>
      <c r="AO302" s="145"/>
      <c r="AP302" s="145"/>
      <c r="AQ302" s="145"/>
      <c r="AR302" s="145"/>
      <c r="AS302" s="145"/>
      <c r="AT302" s="145"/>
      <c r="AU302" s="145"/>
      <c r="AV302" s="145"/>
      <c r="AW302" s="145"/>
      <c r="AX302" s="145"/>
      <c r="AY302" s="145"/>
      <c r="AZ302" s="145"/>
      <c r="BA302" s="145"/>
      <c r="BB302" s="145"/>
      <c r="BC302" s="145"/>
      <c r="BD302" s="145"/>
      <c r="BE302" s="145"/>
      <c r="BF302" s="145"/>
      <c r="BG302" s="145"/>
      <c r="BH302" s="145"/>
      <c r="BI302" s="145"/>
    </row>
    <row r="303" ht="14.25" customHeight="1">
      <c r="A303" s="111"/>
      <c r="B303" s="145"/>
      <c r="C303" s="178"/>
      <c r="D303" s="178"/>
      <c r="E303" s="179"/>
      <c r="F303" s="178"/>
      <c r="G303" s="145"/>
      <c r="H303" s="145"/>
      <c r="I303" s="178"/>
      <c r="J303" s="179"/>
      <c r="K303" s="178"/>
      <c r="L303" s="145"/>
      <c r="M303" s="145"/>
      <c r="N303" s="145"/>
      <c r="O303" s="145"/>
      <c r="P303" s="145"/>
      <c r="Q303" s="145"/>
      <c r="R303" s="145"/>
      <c r="S303" s="145"/>
      <c r="T303" s="145"/>
      <c r="U303" s="145"/>
      <c r="V303" s="145"/>
      <c r="W303" s="145"/>
      <c r="X303" s="145"/>
      <c r="Y303" s="145"/>
      <c r="Z303" s="145"/>
      <c r="AA303" s="145"/>
      <c r="AB303" s="145"/>
      <c r="AC303" s="145"/>
      <c r="AD303" s="145"/>
      <c r="AE303" s="145"/>
      <c r="AF303" s="145"/>
      <c r="AG303" s="145"/>
      <c r="AH303" s="145"/>
      <c r="AI303" s="145"/>
      <c r="AJ303" s="145"/>
      <c r="AK303" s="145"/>
      <c r="AL303" s="145"/>
      <c r="AM303" s="145"/>
      <c r="AN303" s="145"/>
      <c r="AO303" s="145"/>
      <c r="AP303" s="145"/>
      <c r="AQ303" s="145"/>
      <c r="AR303" s="145"/>
      <c r="AS303" s="145"/>
      <c r="AT303" s="145"/>
      <c r="AU303" s="145"/>
      <c r="AV303" s="145"/>
      <c r="AW303" s="145"/>
      <c r="AX303" s="145"/>
      <c r="AY303" s="145"/>
      <c r="AZ303" s="145"/>
      <c r="BA303" s="145"/>
      <c r="BB303" s="145"/>
      <c r="BC303" s="145"/>
      <c r="BD303" s="145"/>
      <c r="BE303" s="145"/>
      <c r="BF303" s="145"/>
      <c r="BG303" s="145"/>
      <c r="BH303" s="145"/>
      <c r="BI303" s="145"/>
    </row>
    <row r="304" ht="14.25" customHeight="1">
      <c r="A304" s="111"/>
      <c r="B304" s="145"/>
      <c r="C304" s="178"/>
      <c r="D304" s="178"/>
      <c r="E304" s="179"/>
      <c r="F304" s="178"/>
      <c r="G304" s="145"/>
      <c r="H304" s="145"/>
      <c r="I304" s="178"/>
      <c r="J304" s="179"/>
      <c r="K304" s="178"/>
      <c r="L304" s="145"/>
      <c r="M304" s="145"/>
      <c r="N304" s="145"/>
      <c r="O304" s="145"/>
      <c r="P304" s="145"/>
      <c r="Q304" s="145"/>
      <c r="R304" s="145"/>
      <c r="S304" s="145"/>
      <c r="T304" s="145"/>
      <c r="U304" s="145"/>
      <c r="V304" s="145"/>
      <c r="W304" s="145"/>
      <c r="X304" s="145"/>
      <c r="Y304" s="145"/>
      <c r="Z304" s="145"/>
      <c r="AA304" s="145"/>
      <c r="AB304" s="145"/>
      <c r="AC304" s="145"/>
      <c r="AD304" s="145"/>
      <c r="AE304" s="145"/>
      <c r="AF304" s="145"/>
      <c r="AG304" s="145"/>
      <c r="AH304" s="145"/>
      <c r="AI304" s="145"/>
      <c r="AJ304" s="145"/>
      <c r="AK304" s="145"/>
      <c r="AL304" s="145"/>
      <c r="AM304" s="145"/>
      <c r="AN304" s="145"/>
      <c r="AO304" s="145"/>
      <c r="AP304" s="145"/>
      <c r="AQ304" s="145"/>
      <c r="AR304" s="145"/>
      <c r="AS304" s="145"/>
      <c r="AT304" s="145"/>
      <c r="AU304" s="145"/>
      <c r="AV304" s="145"/>
      <c r="AW304" s="145"/>
      <c r="AX304" s="145"/>
      <c r="AY304" s="145"/>
      <c r="AZ304" s="145"/>
      <c r="BA304" s="145"/>
      <c r="BB304" s="145"/>
      <c r="BC304" s="145"/>
      <c r="BD304" s="145"/>
      <c r="BE304" s="145"/>
      <c r="BF304" s="145"/>
      <c r="BG304" s="145"/>
      <c r="BH304" s="145"/>
      <c r="BI304" s="145"/>
    </row>
    <row r="305" ht="14.25" customHeight="1">
      <c r="A305" s="111"/>
      <c r="B305" s="145"/>
      <c r="C305" s="178"/>
      <c r="D305" s="178"/>
      <c r="E305" s="179"/>
      <c r="F305" s="178"/>
      <c r="G305" s="145"/>
      <c r="H305" s="145"/>
      <c r="I305" s="178"/>
      <c r="J305" s="179"/>
      <c r="K305" s="178"/>
      <c r="L305" s="145"/>
      <c r="M305" s="145"/>
      <c r="N305" s="145"/>
      <c r="O305" s="145"/>
      <c r="P305" s="145"/>
      <c r="Q305" s="145"/>
      <c r="R305" s="145"/>
      <c r="S305" s="145"/>
      <c r="T305" s="145"/>
      <c r="U305" s="145"/>
      <c r="V305" s="145"/>
      <c r="W305" s="145"/>
      <c r="X305" s="145"/>
      <c r="Y305" s="145"/>
      <c r="Z305" s="145"/>
      <c r="AA305" s="145"/>
      <c r="AB305" s="145"/>
      <c r="AC305" s="145"/>
      <c r="AD305" s="145"/>
      <c r="AE305" s="145"/>
      <c r="AF305" s="145"/>
      <c r="AG305" s="145"/>
      <c r="AH305" s="145"/>
      <c r="AI305" s="145"/>
      <c r="AJ305" s="145"/>
      <c r="AK305" s="145"/>
      <c r="AL305" s="145"/>
      <c r="AM305" s="145"/>
      <c r="AN305" s="145"/>
      <c r="AO305" s="145"/>
      <c r="AP305" s="145"/>
      <c r="AQ305" s="145"/>
      <c r="AR305" s="145"/>
      <c r="AS305" s="145"/>
      <c r="AT305" s="145"/>
      <c r="AU305" s="145"/>
      <c r="AV305" s="145"/>
      <c r="AW305" s="145"/>
      <c r="AX305" s="145"/>
      <c r="AY305" s="145"/>
      <c r="AZ305" s="145"/>
      <c r="BA305" s="145"/>
      <c r="BB305" s="145"/>
      <c r="BC305" s="145"/>
      <c r="BD305" s="145"/>
      <c r="BE305" s="145"/>
      <c r="BF305" s="145"/>
      <c r="BG305" s="145"/>
      <c r="BH305" s="145"/>
      <c r="BI305" s="145"/>
    </row>
    <row r="306" ht="14.25" customHeight="1">
      <c r="A306" s="111"/>
      <c r="B306" s="145"/>
      <c r="C306" s="178"/>
      <c r="D306" s="178"/>
      <c r="E306" s="179"/>
      <c r="F306" s="178"/>
      <c r="G306" s="145"/>
      <c r="H306" s="145"/>
      <c r="I306" s="178"/>
      <c r="J306" s="179"/>
      <c r="K306" s="178"/>
      <c r="L306" s="145"/>
      <c r="M306" s="145"/>
      <c r="N306" s="145"/>
      <c r="O306" s="145"/>
      <c r="P306" s="145"/>
      <c r="Q306" s="145"/>
      <c r="R306" s="145"/>
      <c r="S306" s="145"/>
      <c r="T306" s="145"/>
      <c r="U306" s="145"/>
      <c r="V306" s="145"/>
      <c r="W306" s="145"/>
      <c r="X306" s="145"/>
      <c r="Y306" s="145"/>
      <c r="Z306" s="145"/>
      <c r="AA306" s="145"/>
      <c r="AB306" s="145"/>
      <c r="AC306" s="145"/>
      <c r="AD306" s="145"/>
      <c r="AE306" s="145"/>
      <c r="AF306" s="145"/>
      <c r="AG306" s="145"/>
      <c r="AH306" s="145"/>
      <c r="AI306" s="145"/>
      <c r="AJ306" s="145"/>
      <c r="AK306" s="145"/>
      <c r="AL306" s="145"/>
      <c r="AM306" s="145"/>
      <c r="AN306" s="145"/>
      <c r="AO306" s="145"/>
      <c r="AP306" s="145"/>
      <c r="AQ306" s="145"/>
      <c r="AR306" s="145"/>
      <c r="AS306" s="145"/>
      <c r="AT306" s="145"/>
      <c r="AU306" s="145"/>
      <c r="AV306" s="145"/>
      <c r="AW306" s="145"/>
      <c r="AX306" s="145"/>
      <c r="AY306" s="145"/>
      <c r="AZ306" s="145"/>
      <c r="BA306" s="145"/>
      <c r="BB306" s="145"/>
      <c r="BC306" s="145"/>
      <c r="BD306" s="145"/>
      <c r="BE306" s="145"/>
      <c r="BF306" s="145"/>
      <c r="BG306" s="145"/>
      <c r="BH306" s="145"/>
      <c r="BI306" s="145"/>
    </row>
    <row r="307" ht="14.25" customHeight="1">
      <c r="A307" s="111"/>
      <c r="B307" s="145"/>
      <c r="C307" s="178"/>
      <c r="D307" s="178"/>
      <c r="E307" s="179"/>
      <c r="F307" s="178"/>
      <c r="G307" s="145"/>
      <c r="H307" s="145"/>
      <c r="I307" s="178"/>
      <c r="J307" s="179"/>
      <c r="K307" s="178"/>
      <c r="L307" s="145"/>
      <c r="M307" s="145"/>
      <c r="N307" s="145"/>
      <c r="O307" s="145"/>
      <c r="P307" s="145"/>
      <c r="Q307" s="145"/>
      <c r="R307" s="145"/>
      <c r="S307" s="145"/>
      <c r="T307" s="145"/>
      <c r="U307" s="145"/>
      <c r="V307" s="145"/>
      <c r="W307" s="145"/>
      <c r="X307" s="145"/>
      <c r="Y307" s="145"/>
      <c r="Z307" s="145"/>
      <c r="AA307" s="145"/>
      <c r="AB307" s="145"/>
      <c r="AC307" s="145"/>
      <c r="AD307" s="145"/>
      <c r="AE307" s="145"/>
      <c r="AF307" s="145"/>
      <c r="AG307" s="145"/>
      <c r="AH307" s="145"/>
      <c r="AI307" s="145"/>
      <c r="AJ307" s="145"/>
      <c r="AK307" s="145"/>
      <c r="AL307" s="145"/>
      <c r="AM307" s="145"/>
      <c r="AN307" s="145"/>
      <c r="AO307" s="145"/>
      <c r="AP307" s="145"/>
      <c r="AQ307" s="145"/>
      <c r="AR307" s="145"/>
      <c r="AS307" s="145"/>
      <c r="AT307" s="145"/>
      <c r="AU307" s="145"/>
      <c r="AV307" s="145"/>
      <c r="AW307" s="145"/>
      <c r="AX307" s="145"/>
      <c r="AY307" s="145"/>
      <c r="AZ307" s="145"/>
      <c r="BA307" s="145"/>
      <c r="BB307" s="145"/>
      <c r="BC307" s="145"/>
      <c r="BD307" s="145"/>
      <c r="BE307" s="145"/>
      <c r="BF307" s="145"/>
      <c r="BG307" s="145"/>
      <c r="BH307" s="145"/>
      <c r="BI307" s="145"/>
    </row>
    <row r="308" ht="14.25" customHeight="1">
      <c r="A308" s="111"/>
      <c r="B308" s="145"/>
      <c r="C308" s="178"/>
      <c r="D308" s="178"/>
      <c r="E308" s="179"/>
      <c r="F308" s="178"/>
      <c r="G308" s="145"/>
      <c r="H308" s="145"/>
      <c r="I308" s="178"/>
      <c r="J308" s="179"/>
      <c r="K308" s="178"/>
      <c r="L308" s="145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  <c r="W308" s="145"/>
      <c r="X308" s="145"/>
      <c r="Y308" s="145"/>
      <c r="Z308" s="145"/>
      <c r="AA308" s="145"/>
      <c r="AB308" s="145"/>
      <c r="AC308" s="145"/>
      <c r="AD308" s="145"/>
      <c r="AE308" s="145"/>
      <c r="AF308" s="145"/>
      <c r="AG308" s="145"/>
      <c r="AH308" s="145"/>
      <c r="AI308" s="145"/>
      <c r="AJ308" s="145"/>
      <c r="AK308" s="145"/>
      <c r="AL308" s="145"/>
      <c r="AM308" s="145"/>
      <c r="AN308" s="145"/>
      <c r="AO308" s="145"/>
      <c r="AP308" s="145"/>
      <c r="AQ308" s="145"/>
      <c r="AR308" s="145"/>
      <c r="AS308" s="145"/>
      <c r="AT308" s="145"/>
      <c r="AU308" s="145"/>
      <c r="AV308" s="145"/>
      <c r="AW308" s="145"/>
      <c r="AX308" s="145"/>
      <c r="AY308" s="145"/>
      <c r="AZ308" s="145"/>
      <c r="BA308" s="145"/>
      <c r="BB308" s="145"/>
      <c r="BC308" s="145"/>
      <c r="BD308" s="145"/>
      <c r="BE308" s="145"/>
      <c r="BF308" s="145"/>
      <c r="BG308" s="145"/>
      <c r="BH308" s="145"/>
      <c r="BI308" s="145"/>
    </row>
    <row r="309" ht="14.25" customHeight="1">
      <c r="A309" s="111"/>
      <c r="B309" s="145"/>
      <c r="C309" s="178"/>
      <c r="D309" s="178"/>
      <c r="E309" s="179"/>
      <c r="F309" s="178"/>
      <c r="G309" s="145"/>
      <c r="H309" s="145"/>
      <c r="I309" s="178"/>
      <c r="J309" s="179"/>
      <c r="K309" s="178"/>
      <c r="L309" s="145"/>
      <c r="M309" s="145"/>
      <c r="N309" s="145"/>
      <c r="O309" s="145"/>
      <c r="P309" s="145"/>
      <c r="Q309" s="145"/>
      <c r="R309" s="145"/>
      <c r="S309" s="145"/>
      <c r="T309" s="145"/>
      <c r="U309" s="145"/>
      <c r="V309" s="145"/>
      <c r="W309" s="145"/>
      <c r="X309" s="145"/>
      <c r="Y309" s="145"/>
      <c r="Z309" s="145"/>
      <c r="AA309" s="145"/>
      <c r="AB309" s="145"/>
      <c r="AC309" s="145"/>
      <c r="AD309" s="145"/>
      <c r="AE309" s="145"/>
      <c r="AF309" s="145"/>
      <c r="AG309" s="145"/>
      <c r="AH309" s="145"/>
      <c r="AI309" s="145"/>
      <c r="AJ309" s="145"/>
      <c r="AK309" s="145"/>
      <c r="AL309" s="145"/>
      <c r="AM309" s="145"/>
      <c r="AN309" s="145"/>
      <c r="AO309" s="145"/>
      <c r="AP309" s="145"/>
      <c r="AQ309" s="145"/>
      <c r="AR309" s="145"/>
      <c r="AS309" s="145"/>
      <c r="AT309" s="145"/>
      <c r="AU309" s="145"/>
      <c r="AV309" s="145"/>
      <c r="AW309" s="145"/>
      <c r="AX309" s="145"/>
      <c r="AY309" s="145"/>
      <c r="AZ309" s="145"/>
      <c r="BA309" s="145"/>
      <c r="BB309" s="145"/>
      <c r="BC309" s="145"/>
      <c r="BD309" s="145"/>
      <c r="BE309" s="145"/>
      <c r="BF309" s="145"/>
      <c r="BG309" s="145"/>
      <c r="BH309" s="145"/>
      <c r="BI309" s="145"/>
    </row>
    <row r="310" ht="14.25" customHeight="1">
      <c r="A310" s="111"/>
      <c r="B310" s="145"/>
      <c r="C310" s="178"/>
      <c r="D310" s="178"/>
      <c r="E310" s="179"/>
      <c r="F310" s="178"/>
      <c r="G310" s="145"/>
      <c r="H310" s="145"/>
      <c r="I310" s="178"/>
      <c r="J310" s="179"/>
      <c r="K310" s="178"/>
      <c r="L310" s="145"/>
      <c r="M310" s="145"/>
      <c r="N310" s="145"/>
      <c r="O310" s="145"/>
      <c r="P310" s="145"/>
      <c r="Q310" s="145"/>
      <c r="R310" s="145"/>
      <c r="S310" s="145"/>
      <c r="T310" s="145"/>
      <c r="U310" s="145"/>
      <c r="V310" s="145"/>
      <c r="W310" s="145"/>
      <c r="X310" s="145"/>
      <c r="Y310" s="145"/>
      <c r="Z310" s="145"/>
      <c r="AA310" s="145"/>
      <c r="AB310" s="145"/>
      <c r="AC310" s="145"/>
      <c r="AD310" s="145"/>
      <c r="AE310" s="145"/>
      <c r="AF310" s="145"/>
      <c r="AG310" s="145"/>
      <c r="AH310" s="145"/>
      <c r="AI310" s="145"/>
      <c r="AJ310" s="145"/>
      <c r="AK310" s="145"/>
      <c r="AL310" s="145"/>
      <c r="AM310" s="145"/>
      <c r="AN310" s="145"/>
      <c r="AO310" s="145"/>
      <c r="AP310" s="145"/>
      <c r="AQ310" s="145"/>
      <c r="AR310" s="145"/>
      <c r="AS310" s="145"/>
      <c r="AT310" s="145"/>
      <c r="AU310" s="145"/>
      <c r="AV310" s="145"/>
      <c r="AW310" s="145"/>
      <c r="AX310" s="145"/>
      <c r="AY310" s="145"/>
      <c r="AZ310" s="145"/>
      <c r="BA310" s="145"/>
      <c r="BB310" s="145"/>
      <c r="BC310" s="145"/>
      <c r="BD310" s="145"/>
      <c r="BE310" s="145"/>
      <c r="BF310" s="145"/>
      <c r="BG310" s="145"/>
      <c r="BH310" s="145"/>
      <c r="BI310" s="145"/>
    </row>
    <row r="311" ht="14.25" customHeight="1">
      <c r="A311" s="111"/>
      <c r="B311" s="145"/>
      <c r="C311" s="178"/>
      <c r="D311" s="178"/>
      <c r="E311" s="179"/>
      <c r="F311" s="178"/>
      <c r="G311" s="145"/>
      <c r="H311" s="145"/>
      <c r="I311" s="178"/>
      <c r="J311" s="179"/>
      <c r="K311" s="178"/>
      <c r="L311" s="145"/>
      <c r="M311" s="145"/>
      <c r="N311" s="145"/>
      <c r="O311" s="145"/>
      <c r="P311" s="145"/>
      <c r="Q311" s="145"/>
      <c r="R311" s="145"/>
      <c r="S311" s="145"/>
      <c r="T311" s="145"/>
      <c r="U311" s="145"/>
      <c r="V311" s="145"/>
      <c r="W311" s="145"/>
      <c r="X311" s="145"/>
      <c r="Y311" s="145"/>
      <c r="Z311" s="145"/>
      <c r="AA311" s="145"/>
      <c r="AB311" s="145"/>
      <c r="AC311" s="145"/>
      <c r="AD311" s="145"/>
      <c r="AE311" s="145"/>
      <c r="AF311" s="145"/>
      <c r="AG311" s="145"/>
      <c r="AH311" s="145"/>
      <c r="AI311" s="145"/>
      <c r="AJ311" s="145"/>
      <c r="AK311" s="145"/>
      <c r="AL311" s="145"/>
      <c r="AM311" s="145"/>
      <c r="AN311" s="145"/>
      <c r="AO311" s="145"/>
      <c r="AP311" s="145"/>
      <c r="AQ311" s="145"/>
      <c r="AR311" s="145"/>
      <c r="AS311" s="145"/>
      <c r="AT311" s="145"/>
      <c r="AU311" s="145"/>
      <c r="AV311" s="145"/>
      <c r="AW311" s="145"/>
      <c r="AX311" s="145"/>
      <c r="AY311" s="145"/>
      <c r="AZ311" s="145"/>
      <c r="BA311" s="145"/>
      <c r="BB311" s="145"/>
      <c r="BC311" s="145"/>
      <c r="BD311" s="145"/>
      <c r="BE311" s="145"/>
      <c r="BF311" s="145"/>
      <c r="BG311" s="145"/>
      <c r="BH311" s="145"/>
      <c r="BI311" s="145"/>
    </row>
    <row r="312" ht="14.25" customHeight="1">
      <c r="A312" s="111"/>
      <c r="B312" s="145"/>
      <c r="C312" s="178"/>
      <c r="D312" s="178"/>
      <c r="E312" s="179"/>
      <c r="F312" s="178"/>
      <c r="G312" s="145"/>
      <c r="H312" s="145"/>
      <c r="I312" s="178"/>
      <c r="J312" s="179"/>
      <c r="K312" s="178"/>
      <c r="L312" s="145"/>
      <c r="M312" s="145"/>
      <c r="N312" s="145"/>
      <c r="O312" s="145"/>
      <c r="P312" s="145"/>
      <c r="Q312" s="145"/>
      <c r="R312" s="145"/>
      <c r="S312" s="145"/>
      <c r="T312" s="145"/>
      <c r="U312" s="145"/>
      <c r="V312" s="145"/>
      <c r="W312" s="145"/>
      <c r="X312" s="145"/>
      <c r="Y312" s="145"/>
      <c r="Z312" s="145"/>
      <c r="AA312" s="145"/>
      <c r="AB312" s="145"/>
      <c r="AC312" s="145"/>
      <c r="AD312" s="145"/>
      <c r="AE312" s="145"/>
      <c r="AF312" s="145"/>
      <c r="AG312" s="145"/>
      <c r="AH312" s="145"/>
      <c r="AI312" s="145"/>
      <c r="AJ312" s="145"/>
      <c r="AK312" s="145"/>
      <c r="AL312" s="145"/>
      <c r="AM312" s="145"/>
      <c r="AN312" s="145"/>
      <c r="AO312" s="145"/>
      <c r="AP312" s="145"/>
      <c r="AQ312" s="145"/>
      <c r="AR312" s="145"/>
      <c r="AS312" s="145"/>
      <c r="AT312" s="145"/>
      <c r="AU312" s="145"/>
      <c r="AV312" s="145"/>
      <c r="AW312" s="145"/>
      <c r="AX312" s="145"/>
      <c r="AY312" s="145"/>
      <c r="AZ312" s="145"/>
      <c r="BA312" s="145"/>
      <c r="BB312" s="145"/>
      <c r="BC312" s="145"/>
      <c r="BD312" s="145"/>
      <c r="BE312" s="145"/>
      <c r="BF312" s="145"/>
      <c r="BG312" s="145"/>
      <c r="BH312" s="145"/>
      <c r="BI312" s="145"/>
    </row>
    <row r="313" ht="14.25" customHeight="1">
      <c r="A313" s="111"/>
      <c r="B313" s="145"/>
      <c r="C313" s="178"/>
      <c r="D313" s="178"/>
      <c r="E313" s="179"/>
      <c r="F313" s="178"/>
      <c r="G313" s="145"/>
      <c r="H313" s="145"/>
      <c r="I313" s="178"/>
      <c r="J313" s="179"/>
      <c r="K313" s="178"/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  <c r="Y313" s="145"/>
      <c r="Z313" s="145"/>
      <c r="AA313" s="145"/>
      <c r="AB313" s="145"/>
      <c r="AC313" s="145"/>
      <c r="AD313" s="145"/>
      <c r="AE313" s="145"/>
      <c r="AF313" s="145"/>
      <c r="AG313" s="145"/>
      <c r="AH313" s="145"/>
      <c r="AI313" s="145"/>
      <c r="AJ313" s="145"/>
      <c r="AK313" s="145"/>
      <c r="AL313" s="145"/>
      <c r="AM313" s="145"/>
      <c r="AN313" s="145"/>
      <c r="AO313" s="145"/>
      <c r="AP313" s="145"/>
      <c r="AQ313" s="145"/>
      <c r="AR313" s="145"/>
      <c r="AS313" s="145"/>
      <c r="AT313" s="145"/>
      <c r="AU313" s="145"/>
      <c r="AV313" s="145"/>
      <c r="AW313" s="145"/>
      <c r="AX313" s="145"/>
      <c r="AY313" s="145"/>
      <c r="AZ313" s="145"/>
      <c r="BA313" s="145"/>
      <c r="BB313" s="145"/>
      <c r="BC313" s="145"/>
      <c r="BD313" s="145"/>
      <c r="BE313" s="145"/>
      <c r="BF313" s="145"/>
      <c r="BG313" s="145"/>
      <c r="BH313" s="145"/>
      <c r="BI313" s="145"/>
    </row>
    <row r="314" ht="14.25" customHeight="1">
      <c r="A314" s="111"/>
      <c r="B314" s="145"/>
      <c r="C314" s="178"/>
      <c r="D314" s="178"/>
      <c r="E314" s="179"/>
      <c r="F314" s="178"/>
      <c r="G314" s="145"/>
      <c r="H314" s="145"/>
      <c r="I314" s="178"/>
      <c r="J314" s="179"/>
      <c r="K314" s="178"/>
      <c r="L314" s="145"/>
      <c r="M314" s="145"/>
      <c r="N314" s="145"/>
      <c r="O314" s="145"/>
      <c r="P314" s="145"/>
      <c r="Q314" s="145"/>
      <c r="R314" s="145"/>
      <c r="S314" s="145"/>
      <c r="T314" s="145"/>
      <c r="U314" s="145"/>
      <c r="V314" s="145"/>
      <c r="W314" s="145"/>
      <c r="X314" s="145"/>
      <c r="Y314" s="145"/>
      <c r="Z314" s="145"/>
      <c r="AA314" s="145"/>
      <c r="AB314" s="145"/>
      <c r="AC314" s="145"/>
      <c r="AD314" s="145"/>
      <c r="AE314" s="145"/>
      <c r="AF314" s="145"/>
      <c r="AG314" s="145"/>
      <c r="AH314" s="145"/>
      <c r="AI314" s="145"/>
      <c r="AJ314" s="145"/>
      <c r="AK314" s="145"/>
      <c r="AL314" s="145"/>
      <c r="AM314" s="145"/>
      <c r="AN314" s="145"/>
      <c r="AO314" s="145"/>
      <c r="AP314" s="145"/>
      <c r="AQ314" s="145"/>
      <c r="AR314" s="145"/>
      <c r="AS314" s="145"/>
      <c r="AT314" s="145"/>
      <c r="AU314" s="145"/>
      <c r="AV314" s="145"/>
      <c r="AW314" s="145"/>
      <c r="AX314" s="145"/>
      <c r="AY314" s="145"/>
      <c r="AZ314" s="145"/>
      <c r="BA314" s="145"/>
      <c r="BB314" s="145"/>
      <c r="BC314" s="145"/>
      <c r="BD314" s="145"/>
      <c r="BE314" s="145"/>
      <c r="BF314" s="145"/>
      <c r="BG314" s="145"/>
      <c r="BH314" s="145"/>
      <c r="BI314" s="145"/>
    </row>
    <row r="315" ht="14.25" customHeight="1">
      <c r="A315" s="111"/>
      <c r="B315" s="145"/>
      <c r="C315" s="178"/>
      <c r="D315" s="178"/>
      <c r="E315" s="179"/>
      <c r="F315" s="178"/>
      <c r="G315" s="145"/>
      <c r="H315" s="145"/>
      <c r="I315" s="178"/>
      <c r="J315" s="179"/>
      <c r="K315" s="178"/>
      <c r="L315" s="145"/>
      <c r="M315" s="145"/>
      <c r="N315" s="145"/>
      <c r="O315" s="145"/>
      <c r="P315" s="145"/>
      <c r="Q315" s="145"/>
      <c r="R315" s="145"/>
      <c r="S315" s="145"/>
      <c r="T315" s="145"/>
      <c r="U315" s="145"/>
      <c r="V315" s="145"/>
      <c r="W315" s="145"/>
      <c r="X315" s="145"/>
      <c r="Y315" s="145"/>
      <c r="Z315" s="145"/>
      <c r="AA315" s="145"/>
      <c r="AB315" s="145"/>
      <c r="AC315" s="145"/>
      <c r="AD315" s="145"/>
      <c r="AE315" s="145"/>
      <c r="AF315" s="145"/>
      <c r="AG315" s="145"/>
      <c r="AH315" s="145"/>
      <c r="AI315" s="145"/>
      <c r="AJ315" s="145"/>
      <c r="AK315" s="145"/>
      <c r="AL315" s="145"/>
      <c r="AM315" s="145"/>
      <c r="AN315" s="145"/>
      <c r="AO315" s="145"/>
      <c r="AP315" s="145"/>
      <c r="AQ315" s="145"/>
      <c r="AR315" s="145"/>
      <c r="AS315" s="145"/>
      <c r="AT315" s="145"/>
      <c r="AU315" s="145"/>
      <c r="AV315" s="145"/>
      <c r="AW315" s="145"/>
      <c r="AX315" s="145"/>
      <c r="AY315" s="145"/>
      <c r="AZ315" s="145"/>
      <c r="BA315" s="145"/>
      <c r="BB315" s="145"/>
      <c r="BC315" s="145"/>
      <c r="BD315" s="145"/>
      <c r="BE315" s="145"/>
      <c r="BF315" s="145"/>
      <c r="BG315" s="145"/>
      <c r="BH315" s="145"/>
      <c r="BI315" s="145"/>
    </row>
    <row r="316" ht="14.25" customHeight="1">
      <c r="A316" s="111"/>
      <c r="B316" s="145"/>
      <c r="C316" s="178"/>
      <c r="D316" s="178"/>
      <c r="E316" s="179"/>
      <c r="F316" s="178"/>
      <c r="G316" s="145"/>
      <c r="H316" s="145"/>
      <c r="I316" s="178"/>
      <c r="J316" s="179"/>
      <c r="K316" s="178"/>
      <c r="L316" s="145"/>
      <c r="M316" s="145"/>
      <c r="N316" s="145"/>
      <c r="O316" s="145"/>
      <c r="P316" s="145"/>
      <c r="Q316" s="145"/>
      <c r="R316" s="145"/>
      <c r="S316" s="145"/>
      <c r="T316" s="145"/>
      <c r="U316" s="145"/>
      <c r="V316" s="145"/>
      <c r="W316" s="145"/>
      <c r="X316" s="145"/>
      <c r="Y316" s="145"/>
      <c r="Z316" s="145"/>
      <c r="AA316" s="145"/>
      <c r="AB316" s="145"/>
      <c r="AC316" s="145"/>
      <c r="AD316" s="145"/>
      <c r="AE316" s="145"/>
      <c r="AF316" s="145"/>
      <c r="AG316" s="145"/>
      <c r="AH316" s="145"/>
      <c r="AI316" s="145"/>
      <c r="AJ316" s="145"/>
      <c r="AK316" s="145"/>
      <c r="AL316" s="145"/>
      <c r="AM316" s="145"/>
      <c r="AN316" s="145"/>
      <c r="AO316" s="145"/>
      <c r="AP316" s="145"/>
      <c r="AQ316" s="145"/>
      <c r="AR316" s="145"/>
      <c r="AS316" s="145"/>
      <c r="AT316" s="145"/>
      <c r="AU316" s="145"/>
      <c r="AV316" s="145"/>
      <c r="AW316" s="145"/>
      <c r="AX316" s="145"/>
      <c r="AY316" s="145"/>
      <c r="AZ316" s="145"/>
      <c r="BA316" s="145"/>
      <c r="BB316" s="145"/>
      <c r="BC316" s="145"/>
      <c r="BD316" s="145"/>
      <c r="BE316" s="145"/>
      <c r="BF316" s="145"/>
      <c r="BG316" s="145"/>
      <c r="BH316" s="145"/>
      <c r="BI316" s="145"/>
    </row>
    <row r="317" ht="14.25" customHeight="1">
      <c r="A317" s="111"/>
      <c r="B317" s="145"/>
      <c r="C317" s="178"/>
      <c r="D317" s="178"/>
      <c r="E317" s="179"/>
      <c r="F317" s="178"/>
      <c r="G317" s="145"/>
      <c r="H317" s="145"/>
      <c r="I317" s="178"/>
      <c r="J317" s="179"/>
      <c r="K317" s="178"/>
      <c r="L317" s="145"/>
      <c r="M317" s="145"/>
      <c r="N317" s="145"/>
      <c r="O317" s="145"/>
      <c r="P317" s="145"/>
      <c r="Q317" s="145"/>
      <c r="R317" s="145"/>
      <c r="S317" s="145"/>
      <c r="T317" s="145"/>
      <c r="U317" s="145"/>
      <c r="V317" s="145"/>
      <c r="W317" s="145"/>
      <c r="X317" s="145"/>
      <c r="Y317" s="145"/>
      <c r="Z317" s="145"/>
      <c r="AA317" s="145"/>
      <c r="AB317" s="145"/>
      <c r="AC317" s="145"/>
      <c r="AD317" s="145"/>
      <c r="AE317" s="145"/>
      <c r="AF317" s="145"/>
      <c r="AG317" s="145"/>
      <c r="AH317" s="145"/>
      <c r="AI317" s="145"/>
      <c r="AJ317" s="145"/>
      <c r="AK317" s="145"/>
      <c r="AL317" s="145"/>
      <c r="AM317" s="145"/>
      <c r="AN317" s="145"/>
      <c r="AO317" s="145"/>
      <c r="AP317" s="145"/>
      <c r="AQ317" s="145"/>
      <c r="AR317" s="145"/>
      <c r="AS317" s="145"/>
      <c r="AT317" s="145"/>
      <c r="AU317" s="145"/>
      <c r="AV317" s="145"/>
      <c r="AW317" s="145"/>
      <c r="AX317" s="145"/>
      <c r="AY317" s="145"/>
      <c r="AZ317" s="145"/>
      <c r="BA317" s="145"/>
      <c r="BB317" s="145"/>
      <c r="BC317" s="145"/>
      <c r="BD317" s="145"/>
      <c r="BE317" s="145"/>
      <c r="BF317" s="145"/>
      <c r="BG317" s="145"/>
      <c r="BH317" s="145"/>
      <c r="BI317" s="145"/>
    </row>
    <row r="318" ht="14.25" customHeight="1">
      <c r="A318" s="111"/>
      <c r="B318" s="145"/>
      <c r="C318" s="178"/>
      <c r="D318" s="178"/>
      <c r="E318" s="179"/>
      <c r="F318" s="178"/>
      <c r="G318" s="145"/>
      <c r="H318" s="145"/>
      <c r="I318" s="178"/>
      <c r="J318" s="179"/>
      <c r="K318" s="178"/>
      <c r="L318" s="145"/>
      <c r="M318" s="145"/>
      <c r="N318" s="145"/>
      <c r="O318" s="145"/>
      <c r="P318" s="145"/>
      <c r="Q318" s="145"/>
      <c r="R318" s="145"/>
      <c r="S318" s="145"/>
      <c r="T318" s="145"/>
      <c r="U318" s="145"/>
      <c r="V318" s="145"/>
      <c r="W318" s="145"/>
      <c r="X318" s="145"/>
      <c r="Y318" s="145"/>
      <c r="Z318" s="145"/>
      <c r="AA318" s="145"/>
      <c r="AB318" s="145"/>
      <c r="AC318" s="145"/>
      <c r="AD318" s="145"/>
      <c r="AE318" s="145"/>
      <c r="AF318" s="145"/>
      <c r="AG318" s="145"/>
      <c r="AH318" s="145"/>
      <c r="AI318" s="145"/>
      <c r="AJ318" s="145"/>
      <c r="AK318" s="145"/>
      <c r="AL318" s="145"/>
      <c r="AM318" s="145"/>
      <c r="AN318" s="145"/>
      <c r="AO318" s="145"/>
      <c r="AP318" s="145"/>
      <c r="AQ318" s="145"/>
      <c r="AR318" s="145"/>
      <c r="AS318" s="145"/>
      <c r="AT318" s="145"/>
      <c r="AU318" s="145"/>
      <c r="AV318" s="145"/>
      <c r="AW318" s="145"/>
      <c r="AX318" s="145"/>
      <c r="AY318" s="145"/>
      <c r="AZ318" s="145"/>
      <c r="BA318" s="145"/>
      <c r="BB318" s="145"/>
      <c r="BC318" s="145"/>
      <c r="BD318" s="145"/>
      <c r="BE318" s="145"/>
      <c r="BF318" s="145"/>
      <c r="BG318" s="145"/>
      <c r="BH318" s="145"/>
      <c r="BI318" s="145"/>
    </row>
    <row r="319" ht="14.25" customHeight="1">
      <c r="A319" s="111"/>
      <c r="B319" s="145"/>
      <c r="C319" s="178"/>
      <c r="D319" s="178"/>
      <c r="E319" s="179"/>
      <c r="F319" s="178"/>
      <c r="G319" s="145"/>
      <c r="H319" s="145"/>
      <c r="I319" s="178"/>
      <c r="J319" s="179"/>
      <c r="K319" s="178"/>
      <c r="L319" s="145"/>
      <c r="M319" s="145"/>
      <c r="N319" s="145"/>
      <c r="O319" s="145"/>
      <c r="P319" s="145"/>
      <c r="Q319" s="145"/>
      <c r="R319" s="145"/>
      <c r="S319" s="145"/>
      <c r="T319" s="145"/>
      <c r="U319" s="145"/>
      <c r="V319" s="145"/>
      <c r="W319" s="145"/>
      <c r="X319" s="145"/>
      <c r="Y319" s="145"/>
      <c r="Z319" s="145"/>
      <c r="AA319" s="145"/>
      <c r="AB319" s="145"/>
      <c r="AC319" s="145"/>
      <c r="AD319" s="145"/>
      <c r="AE319" s="145"/>
      <c r="AF319" s="145"/>
      <c r="AG319" s="145"/>
      <c r="AH319" s="145"/>
      <c r="AI319" s="145"/>
      <c r="AJ319" s="145"/>
      <c r="AK319" s="145"/>
      <c r="AL319" s="145"/>
      <c r="AM319" s="145"/>
      <c r="AN319" s="145"/>
      <c r="AO319" s="145"/>
      <c r="AP319" s="145"/>
      <c r="AQ319" s="145"/>
      <c r="AR319" s="145"/>
      <c r="AS319" s="145"/>
      <c r="AT319" s="145"/>
      <c r="AU319" s="145"/>
      <c r="AV319" s="145"/>
      <c r="AW319" s="145"/>
      <c r="AX319" s="145"/>
      <c r="AY319" s="145"/>
      <c r="AZ319" s="145"/>
      <c r="BA319" s="145"/>
      <c r="BB319" s="145"/>
      <c r="BC319" s="145"/>
      <c r="BD319" s="145"/>
      <c r="BE319" s="145"/>
      <c r="BF319" s="145"/>
      <c r="BG319" s="145"/>
      <c r="BH319" s="145"/>
      <c r="BI319" s="145"/>
    </row>
    <row r="320" ht="14.25" customHeight="1">
      <c r="A320" s="111"/>
      <c r="B320" s="145"/>
      <c r="C320" s="178"/>
      <c r="D320" s="178"/>
      <c r="E320" s="179"/>
      <c r="F320" s="178"/>
      <c r="G320" s="145"/>
      <c r="H320" s="145"/>
      <c r="I320" s="178"/>
      <c r="J320" s="179"/>
      <c r="K320" s="178"/>
      <c r="L320" s="145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  <c r="Y320" s="145"/>
      <c r="Z320" s="145"/>
      <c r="AA320" s="145"/>
      <c r="AB320" s="145"/>
      <c r="AC320" s="145"/>
      <c r="AD320" s="145"/>
      <c r="AE320" s="145"/>
      <c r="AF320" s="145"/>
      <c r="AG320" s="145"/>
      <c r="AH320" s="145"/>
      <c r="AI320" s="145"/>
      <c r="AJ320" s="145"/>
      <c r="AK320" s="145"/>
      <c r="AL320" s="145"/>
      <c r="AM320" s="145"/>
      <c r="AN320" s="145"/>
      <c r="AO320" s="145"/>
      <c r="AP320" s="145"/>
      <c r="AQ320" s="145"/>
      <c r="AR320" s="145"/>
      <c r="AS320" s="145"/>
      <c r="AT320" s="145"/>
      <c r="AU320" s="145"/>
      <c r="AV320" s="145"/>
      <c r="AW320" s="145"/>
      <c r="AX320" s="145"/>
      <c r="AY320" s="145"/>
      <c r="AZ320" s="145"/>
      <c r="BA320" s="145"/>
      <c r="BB320" s="145"/>
      <c r="BC320" s="145"/>
      <c r="BD320" s="145"/>
      <c r="BE320" s="145"/>
      <c r="BF320" s="145"/>
      <c r="BG320" s="145"/>
      <c r="BH320" s="145"/>
      <c r="BI320" s="145"/>
    </row>
    <row r="321" ht="14.25" customHeight="1">
      <c r="A321" s="111"/>
      <c r="B321" s="145"/>
      <c r="C321" s="178"/>
      <c r="D321" s="178"/>
      <c r="E321" s="179"/>
      <c r="F321" s="178"/>
      <c r="G321" s="145"/>
      <c r="H321" s="145"/>
      <c r="I321" s="178"/>
      <c r="J321" s="179"/>
      <c r="K321" s="178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  <c r="AA321" s="145"/>
      <c r="AB321" s="145"/>
      <c r="AC321" s="145"/>
      <c r="AD321" s="145"/>
      <c r="AE321" s="145"/>
      <c r="AF321" s="145"/>
      <c r="AG321" s="145"/>
      <c r="AH321" s="145"/>
      <c r="AI321" s="145"/>
      <c r="AJ321" s="145"/>
      <c r="AK321" s="145"/>
      <c r="AL321" s="145"/>
      <c r="AM321" s="145"/>
      <c r="AN321" s="145"/>
      <c r="AO321" s="145"/>
      <c r="AP321" s="145"/>
      <c r="AQ321" s="145"/>
      <c r="AR321" s="145"/>
      <c r="AS321" s="145"/>
      <c r="AT321" s="145"/>
      <c r="AU321" s="145"/>
      <c r="AV321" s="145"/>
      <c r="AW321" s="145"/>
      <c r="AX321" s="145"/>
      <c r="AY321" s="145"/>
      <c r="AZ321" s="145"/>
      <c r="BA321" s="145"/>
      <c r="BB321" s="145"/>
      <c r="BC321" s="145"/>
      <c r="BD321" s="145"/>
      <c r="BE321" s="145"/>
      <c r="BF321" s="145"/>
      <c r="BG321" s="145"/>
      <c r="BH321" s="145"/>
      <c r="BI321" s="145"/>
    </row>
    <row r="322" ht="14.25" customHeight="1">
      <c r="A322" s="111"/>
      <c r="B322" s="145"/>
      <c r="C322" s="178"/>
      <c r="D322" s="178"/>
      <c r="E322" s="179"/>
      <c r="F322" s="178"/>
      <c r="G322" s="145"/>
      <c r="H322" s="145"/>
      <c r="I322" s="178"/>
      <c r="J322" s="179"/>
      <c r="K322" s="178"/>
      <c r="L322" s="145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  <c r="Y322" s="145"/>
      <c r="Z322" s="145"/>
      <c r="AA322" s="145"/>
      <c r="AB322" s="145"/>
      <c r="AC322" s="145"/>
      <c r="AD322" s="145"/>
      <c r="AE322" s="145"/>
      <c r="AF322" s="145"/>
      <c r="AG322" s="145"/>
      <c r="AH322" s="145"/>
      <c r="AI322" s="145"/>
      <c r="AJ322" s="145"/>
      <c r="AK322" s="145"/>
      <c r="AL322" s="145"/>
      <c r="AM322" s="145"/>
      <c r="AN322" s="145"/>
      <c r="AO322" s="145"/>
      <c r="AP322" s="145"/>
      <c r="AQ322" s="145"/>
      <c r="AR322" s="145"/>
      <c r="AS322" s="145"/>
      <c r="AT322" s="145"/>
      <c r="AU322" s="145"/>
      <c r="AV322" s="145"/>
      <c r="AW322" s="145"/>
      <c r="AX322" s="145"/>
      <c r="AY322" s="145"/>
      <c r="AZ322" s="145"/>
      <c r="BA322" s="145"/>
      <c r="BB322" s="145"/>
      <c r="BC322" s="145"/>
      <c r="BD322" s="145"/>
      <c r="BE322" s="145"/>
      <c r="BF322" s="145"/>
      <c r="BG322" s="145"/>
      <c r="BH322" s="145"/>
      <c r="BI322" s="145"/>
    </row>
    <row r="323" ht="14.25" customHeight="1">
      <c r="A323" s="111"/>
      <c r="B323" s="145"/>
      <c r="C323" s="178"/>
      <c r="D323" s="178"/>
      <c r="E323" s="179"/>
      <c r="F323" s="178"/>
      <c r="G323" s="145"/>
      <c r="H323" s="145"/>
      <c r="I323" s="178"/>
      <c r="J323" s="179"/>
      <c r="K323" s="178"/>
      <c r="L323" s="145"/>
      <c r="M323" s="145"/>
      <c r="N323" s="145"/>
      <c r="O323" s="145"/>
      <c r="P323" s="145"/>
      <c r="Q323" s="145"/>
      <c r="R323" s="145"/>
      <c r="S323" s="145"/>
      <c r="T323" s="145"/>
      <c r="U323" s="145"/>
      <c r="V323" s="145"/>
      <c r="W323" s="145"/>
      <c r="X323" s="145"/>
      <c r="Y323" s="145"/>
      <c r="Z323" s="145"/>
      <c r="AA323" s="145"/>
      <c r="AB323" s="145"/>
      <c r="AC323" s="145"/>
      <c r="AD323" s="145"/>
      <c r="AE323" s="145"/>
      <c r="AF323" s="145"/>
      <c r="AG323" s="145"/>
      <c r="AH323" s="145"/>
      <c r="AI323" s="145"/>
      <c r="AJ323" s="145"/>
      <c r="AK323" s="145"/>
      <c r="AL323" s="145"/>
      <c r="AM323" s="145"/>
      <c r="AN323" s="145"/>
      <c r="AO323" s="145"/>
      <c r="AP323" s="145"/>
      <c r="AQ323" s="145"/>
      <c r="AR323" s="145"/>
      <c r="AS323" s="145"/>
      <c r="AT323" s="145"/>
      <c r="AU323" s="145"/>
      <c r="AV323" s="145"/>
      <c r="AW323" s="145"/>
      <c r="AX323" s="145"/>
      <c r="AY323" s="145"/>
      <c r="AZ323" s="145"/>
      <c r="BA323" s="145"/>
      <c r="BB323" s="145"/>
      <c r="BC323" s="145"/>
      <c r="BD323" s="145"/>
      <c r="BE323" s="145"/>
      <c r="BF323" s="145"/>
      <c r="BG323" s="145"/>
      <c r="BH323" s="145"/>
      <c r="BI323" s="145"/>
    </row>
    <row r="324" ht="14.25" customHeight="1">
      <c r="A324" s="111"/>
      <c r="B324" s="145"/>
      <c r="C324" s="178"/>
      <c r="D324" s="178"/>
      <c r="E324" s="179"/>
      <c r="F324" s="178"/>
      <c r="G324" s="145"/>
      <c r="H324" s="145"/>
      <c r="I324" s="178"/>
      <c r="J324" s="179"/>
      <c r="K324" s="178"/>
      <c r="L324" s="145"/>
      <c r="M324" s="145"/>
      <c r="N324" s="145"/>
      <c r="O324" s="145"/>
      <c r="P324" s="145"/>
      <c r="Q324" s="145"/>
      <c r="R324" s="145"/>
      <c r="S324" s="145"/>
      <c r="T324" s="145"/>
      <c r="U324" s="145"/>
      <c r="V324" s="145"/>
      <c r="W324" s="145"/>
      <c r="X324" s="145"/>
      <c r="Y324" s="145"/>
      <c r="Z324" s="145"/>
      <c r="AA324" s="145"/>
      <c r="AB324" s="145"/>
      <c r="AC324" s="145"/>
      <c r="AD324" s="145"/>
      <c r="AE324" s="145"/>
      <c r="AF324" s="145"/>
      <c r="AG324" s="145"/>
      <c r="AH324" s="145"/>
      <c r="AI324" s="145"/>
      <c r="AJ324" s="145"/>
      <c r="AK324" s="145"/>
      <c r="AL324" s="145"/>
      <c r="AM324" s="145"/>
      <c r="AN324" s="145"/>
      <c r="AO324" s="145"/>
      <c r="AP324" s="145"/>
      <c r="AQ324" s="145"/>
      <c r="AR324" s="145"/>
      <c r="AS324" s="145"/>
      <c r="AT324" s="145"/>
      <c r="AU324" s="145"/>
      <c r="AV324" s="145"/>
      <c r="AW324" s="145"/>
      <c r="AX324" s="145"/>
      <c r="AY324" s="145"/>
      <c r="AZ324" s="145"/>
      <c r="BA324" s="145"/>
      <c r="BB324" s="145"/>
      <c r="BC324" s="145"/>
      <c r="BD324" s="145"/>
      <c r="BE324" s="145"/>
      <c r="BF324" s="145"/>
      <c r="BG324" s="145"/>
      <c r="BH324" s="145"/>
      <c r="BI324" s="145"/>
    </row>
    <row r="325" ht="14.25" customHeight="1">
      <c r="A325" s="111"/>
      <c r="B325" s="145"/>
      <c r="C325" s="178"/>
      <c r="D325" s="178"/>
      <c r="E325" s="179"/>
      <c r="F325" s="178"/>
      <c r="G325" s="145"/>
      <c r="H325" s="145"/>
      <c r="I325" s="178"/>
      <c r="J325" s="179"/>
      <c r="K325" s="178"/>
      <c r="L325" s="145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  <c r="Y325" s="145"/>
      <c r="Z325" s="145"/>
      <c r="AA325" s="145"/>
      <c r="AB325" s="145"/>
      <c r="AC325" s="145"/>
      <c r="AD325" s="145"/>
      <c r="AE325" s="145"/>
      <c r="AF325" s="145"/>
      <c r="AG325" s="145"/>
      <c r="AH325" s="145"/>
      <c r="AI325" s="145"/>
      <c r="AJ325" s="145"/>
      <c r="AK325" s="145"/>
      <c r="AL325" s="145"/>
      <c r="AM325" s="145"/>
      <c r="AN325" s="145"/>
      <c r="AO325" s="145"/>
      <c r="AP325" s="145"/>
      <c r="AQ325" s="145"/>
      <c r="AR325" s="145"/>
      <c r="AS325" s="145"/>
      <c r="AT325" s="145"/>
      <c r="AU325" s="145"/>
      <c r="AV325" s="145"/>
      <c r="AW325" s="145"/>
      <c r="AX325" s="145"/>
      <c r="AY325" s="145"/>
      <c r="AZ325" s="145"/>
      <c r="BA325" s="145"/>
      <c r="BB325" s="145"/>
      <c r="BC325" s="145"/>
      <c r="BD325" s="145"/>
      <c r="BE325" s="145"/>
      <c r="BF325" s="145"/>
      <c r="BG325" s="145"/>
      <c r="BH325" s="145"/>
      <c r="BI325" s="145"/>
    </row>
    <row r="326" ht="14.25" customHeight="1">
      <c r="A326" s="111"/>
      <c r="B326" s="145"/>
      <c r="C326" s="178"/>
      <c r="D326" s="178"/>
      <c r="E326" s="179"/>
      <c r="F326" s="178"/>
      <c r="G326" s="145"/>
      <c r="H326" s="145"/>
      <c r="I326" s="178"/>
      <c r="J326" s="179"/>
      <c r="K326" s="178"/>
      <c r="L326" s="145"/>
      <c r="M326" s="145"/>
      <c r="N326" s="145"/>
      <c r="O326" s="145"/>
      <c r="P326" s="145"/>
      <c r="Q326" s="145"/>
      <c r="R326" s="145"/>
      <c r="S326" s="145"/>
      <c r="T326" s="145"/>
      <c r="U326" s="145"/>
      <c r="V326" s="145"/>
      <c r="W326" s="145"/>
      <c r="X326" s="145"/>
      <c r="Y326" s="145"/>
      <c r="Z326" s="145"/>
      <c r="AA326" s="145"/>
      <c r="AB326" s="145"/>
      <c r="AC326" s="145"/>
      <c r="AD326" s="145"/>
      <c r="AE326" s="145"/>
      <c r="AF326" s="145"/>
      <c r="AG326" s="145"/>
      <c r="AH326" s="145"/>
      <c r="AI326" s="145"/>
      <c r="AJ326" s="145"/>
      <c r="AK326" s="145"/>
      <c r="AL326" s="145"/>
      <c r="AM326" s="145"/>
      <c r="AN326" s="145"/>
      <c r="AO326" s="145"/>
      <c r="AP326" s="145"/>
      <c r="AQ326" s="145"/>
      <c r="AR326" s="145"/>
      <c r="AS326" s="145"/>
      <c r="AT326" s="145"/>
      <c r="AU326" s="145"/>
      <c r="AV326" s="145"/>
      <c r="AW326" s="145"/>
      <c r="AX326" s="145"/>
      <c r="AY326" s="145"/>
      <c r="AZ326" s="145"/>
      <c r="BA326" s="145"/>
      <c r="BB326" s="145"/>
      <c r="BC326" s="145"/>
      <c r="BD326" s="145"/>
      <c r="BE326" s="145"/>
      <c r="BF326" s="145"/>
      <c r="BG326" s="145"/>
      <c r="BH326" s="145"/>
      <c r="BI326" s="145"/>
    </row>
    <row r="327" ht="14.25" customHeight="1">
      <c r="A327" s="111"/>
      <c r="B327" s="145"/>
      <c r="C327" s="178"/>
      <c r="D327" s="178"/>
      <c r="E327" s="179"/>
      <c r="F327" s="178"/>
      <c r="G327" s="145"/>
      <c r="H327" s="145"/>
      <c r="I327" s="178"/>
      <c r="J327" s="179"/>
      <c r="K327" s="178"/>
      <c r="L327" s="145"/>
      <c r="M327" s="145"/>
      <c r="N327" s="145"/>
      <c r="O327" s="145"/>
      <c r="P327" s="145"/>
      <c r="Q327" s="145"/>
      <c r="R327" s="145"/>
      <c r="S327" s="145"/>
      <c r="T327" s="145"/>
      <c r="U327" s="145"/>
      <c r="V327" s="145"/>
      <c r="W327" s="145"/>
      <c r="X327" s="145"/>
      <c r="Y327" s="145"/>
      <c r="Z327" s="145"/>
      <c r="AA327" s="145"/>
      <c r="AB327" s="145"/>
      <c r="AC327" s="145"/>
      <c r="AD327" s="145"/>
      <c r="AE327" s="145"/>
      <c r="AF327" s="145"/>
      <c r="AG327" s="145"/>
      <c r="AH327" s="145"/>
      <c r="AI327" s="145"/>
      <c r="AJ327" s="145"/>
      <c r="AK327" s="145"/>
      <c r="AL327" s="145"/>
      <c r="AM327" s="145"/>
      <c r="AN327" s="145"/>
      <c r="AO327" s="145"/>
      <c r="AP327" s="145"/>
      <c r="AQ327" s="145"/>
      <c r="AR327" s="145"/>
      <c r="AS327" s="145"/>
      <c r="AT327" s="145"/>
      <c r="AU327" s="145"/>
      <c r="AV327" s="145"/>
      <c r="AW327" s="145"/>
      <c r="AX327" s="145"/>
      <c r="AY327" s="145"/>
      <c r="AZ327" s="145"/>
      <c r="BA327" s="145"/>
      <c r="BB327" s="145"/>
      <c r="BC327" s="145"/>
      <c r="BD327" s="145"/>
      <c r="BE327" s="145"/>
      <c r="BF327" s="145"/>
      <c r="BG327" s="145"/>
      <c r="BH327" s="145"/>
      <c r="BI327" s="145"/>
    </row>
    <row r="328" ht="14.25" customHeight="1">
      <c r="A328" s="111"/>
      <c r="B328" s="145"/>
      <c r="C328" s="178"/>
      <c r="D328" s="178"/>
      <c r="E328" s="179"/>
      <c r="F328" s="178"/>
      <c r="G328" s="145"/>
      <c r="H328" s="145"/>
      <c r="I328" s="178"/>
      <c r="J328" s="179"/>
      <c r="K328" s="178"/>
      <c r="L328" s="145"/>
      <c r="M328" s="145"/>
      <c r="N328" s="145"/>
      <c r="O328" s="145"/>
      <c r="P328" s="145"/>
      <c r="Q328" s="145"/>
      <c r="R328" s="145"/>
      <c r="S328" s="145"/>
      <c r="T328" s="145"/>
      <c r="U328" s="145"/>
      <c r="V328" s="145"/>
      <c r="W328" s="145"/>
      <c r="X328" s="145"/>
      <c r="Y328" s="145"/>
      <c r="Z328" s="145"/>
      <c r="AA328" s="145"/>
      <c r="AB328" s="145"/>
      <c r="AC328" s="145"/>
      <c r="AD328" s="145"/>
      <c r="AE328" s="145"/>
      <c r="AF328" s="145"/>
      <c r="AG328" s="145"/>
      <c r="AH328" s="145"/>
      <c r="AI328" s="145"/>
      <c r="AJ328" s="145"/>
      <c r="AK328" s="145"/>
      <c r="AL328" s="145"/>
      <c r="AM328" s="145"/>
      <c r="AN328" s="145"/>
      <c r="AO328" s="145"/>
      <c r="AP328" s="145"/>
      <c r="AQ328" s="145"/>
      <c r="AR328" s="145"/>
      <c r="AS328" s="145"/>
      <c r="AT328" s="145"/>
      <c r="AU328" s="145"/>
      <c r="AV328" s="145"/>
      <c r="AW328" s="145"/>
      <c r="AX328" s="145"/>
      <c r="AY328" s="145"/>
      <c r="AZ328" s="145"/>
      <c r="BA328" s="145"/>
      <c r="BB328" s="145"/>
      <c r="BC328" s="145"/>
      <c r="BD328" s="145"/>
      <c r="BE328" s="145"/>
      <c r="BF328" s="145"/>
      <c r="BG328" s="145"/>
      <c r="BH328" s="145"/>
      <c r="BI328" s="145"/>
    </row>
    <row r="329" ht="14.25" customHeight="1">
      <c r="A329" s="111"/>
      <c r="B329" s="145"/>
      <c r="C329" s="178"/>
      <c r="D329" s="178"/>
      <c r="E329" s="179"/>
      <c r="F329" s="178"/>
      <c r="G329" s="145"/>
      <c r="H329" s="145"/>
      <c r="I329" s="178"/>
      <c r="J329" s="179"/>
      <c r="K329" s="178"/>
      <c r="L329" s="145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  <c r="Y329" s="145"/>
      <c r="Z329" s="145"/>
      <c r="AA329" s="145"/>
      <c r="AB329" s="145"/>
      <c r="AC329" s="145"/>
      <c r="AD329" s="145"/>
      <c r="AE329" s="145"/>
      <c r="AF329" s="145"/>
      <c r="AG329" s="145"/>
      <c r="AH329" s="145"/>
      <c r="AI329" s="145"/>
      <c r="AJ329" s="145"/>
      <c r="AK329" s="145"/>
      <c r="AL329" s="145"/>
      <c r="AM329" s="145"/>
      <c r="AN329" s="145"/>
      <c r="AO329" s="145"/>
      <c r="AP329" s="145"/>
      <c r="AQ329" s="145"/>
      <c r="AR329" s="145"/>
      <c r="AS329" s="145"/>
      <c r="AT329" s="145"/>
      <c r="AU329" s="145"/>
      <c r="AV329" s="145"/>
      <c r="AW329" s="145"/>
      <c r="AX329" s="145"/>
      <c r="AY329" s="145"/>
      <c r="AZ329" s="145"/>
      <c r="BA329" s="145"/>
      <c r="BB329" s="145"/>
      <c r="BC329" s="145"/>
      <c r="BD329" s="145"/>
      <c r="BE329" s="145"/>
      <c r="BF329" s="145"/>
      <c r="BG329" s="145"/>
      <c r="BH329" s="145"/>
      <c r="BI329" s="145"/>
    </row>
    <row r="330" ht="14.25" customHeight="1">
      <c r="A330" s="111"/>
      <c r="B330" s="145"/>
      <c r="C330" s="178"/>
      <c r="D330" s="178"/>
      <c r="E330" s="179"/>
      <c r="F330" s="178"/>
      <c r="G330" s="145"/>
      <c r="H330" s="145"/>
      <c r="I330" s="178"/>
      <c r="J330" s="179"/>
      <c r="K330" s="178"/>
      <c r="L330" s="145"/>
      <c r="M330" s="145"/>
      <c r="N330" s="145"/>
      <c r="O330" s="145"/>
      <c r="P330" s="145"/>
      <c r="Q330" s="145"/>
      <c r="R330" s="145"/>
      <c r="S330" s="145"/>
      <c r="T330" s="145"/>
      <c r="U330" s="145"/>
      <c r="V330" s="145"/>
      <c r="W330" s="145"/>
      <c r="X330" s="145"/>
      <c r="Y330" s="145"/>
      <c r="Z330" s="145"/>
      <c r="AA330" s="145"/>
      <c r="AB330" s="145"/>
      <c r="AC330" s="145"/>
      <c r="AD330" s="145"/>
      <c r="AE330" s="145"/>
      <c r="AF330" s="145"/>
      <c r="AG330" s="145"/>
      <c r="AH330" s="145"/>
      <c r="AI330" s="145"/>
      <c r="AJ330" s="145"/>
      <c r="AK330" s="145"/>
      <c r="AL330" s="145"/>
      <c r="AM330" s="145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5"/>
      <c r="AZ330" s="145"/>
      <c r="BA330" s="145"/>
      <c r="BB330" s="145"/>
      <c r="BC330" s="145"/>
      <c r="BD330" s="145"/>
      <c r="BE330" s="145"/>
      <c r="BF330" s="145"/>
      <c r="BG330" s="145"/>
      <c r="BH330" s="145"/>
      <c r="BI330" s="145"/>
    </row>
    <row r="331" ht="14.25" customHeight="1">
      <c r="A331" s="111"/>
      <c r="B331" s="145"/>
      <c r="C331" s="178"/>
      <c r="D331" s="178"/>
      <c r="E331" s="179"/>
      <c r="F331" s="178"/>
      <c r="G331" s="145"/>
      <c r="H331" s="145"/>
      <c r="I331" s="178"/>
      <c r="J331" s="179"/>
      <c r="K331" s="178"/>
      <c r="L331" s="145"/>
      <c r="M331" s="145"/>
      <c r="N331" s="145"/>
      <c r="O331" s="145"/>
      <c r="P331" s="145"/>
      <c r="Q331" s="145"/>
      <c r="R331" s="145"/>
      <c r="S331" s="145"/>
      <c r="T331" s="145"/>
      <c r="U331" s="145"/>
      <c r="V331" s="145"/>
      <c r="W331" s="145"/>
      <c r="X331" s="145"/>
      <c r="Y331" s="145"/>
      <c r="Z331" s="145"/>
      <c r="AA331" s="145"/>
      <c r="AB331" s="145"/>
      <c r="AC331" s="145"/>
      <c r="AD331" s="145"/>
      <c r="AE331" s="145"/>
      <c r="AF331" s="145"/>
      <c r="AG331" s="145"/>
      <c r="AH331" s="145"/>
      <c r="AI331" s="145"/>
      <c r="AJ331" s="145"/>
      <c r="AK331" s="145"/>
      <c r="AL331" s="145"/>
      <c r="AM331" s="145"/>
      <c r="AN331" s="145"/>
      <c r="AO331" s="145"/>
      <c r="AP331" s="145"/>
      <c r="AQ331" s="145"/>
      <c r="AR331" s="145"/>
      <c r="AS331" s="145"/>
      <c r="AT331" s="145"/>
      <c r="AU331" s="145"/>
      <c r="AV331" s="145"/>
      <c r="AW331" s="145"/>
      <c r="AX331" s="145"/>
      <c r="AY331" s="145"/>
      <c r="AZ331" s="145"/>
      <c r="BA331" s="145"/>
      <c r="BB331" s="145"/>
      <c r="BC331" s="145"/>
      <c r="BD331" s="145"/>
      <c r="BE331" s="145"/>
      <c r="BF331" s="145"/>
      <c r="BG331" s="145"/>
      <c r="BH331" s="145"/>
      <c r="BI331" s="145"/>
    </row>
    <row r="332" ht="14.25" customHeight="1">
      <c r="A332" s="111"/>
      <c r="B332" s="145"/>
      <c r="C332" s="178"/>
      <c r="D332" s="178"/>
      <c r="E332" s="179"/>
      <c r="F332" s="178"/>
      <c r="G332" s="145"/>
      <c r="H332" s="145"/>
      <c r="I332" s="178"/>
      <c r="J332" s="179"/>
      <c r="K332" s="178"/>
      <c r="L332" s="145"/>
      <c r="M332" s="145"/>
      <c r="N332" s="145"/>
      <c r="O332" s="145"/>
      <c r="P332" s="145"/>
      <c r="Q332" s="145"/>
      <c r="R332" s="145"/>
      <c r="S332" s="145"/>
      <c r="T332" s="145"/>
      <c r="U332" s="145"/>
      <c r="V332" s="145"/>
      <c r="W332" s="145"/>
      <c r="X332" s="145"/>
      <c r="Y332" s="145"/>
      <c r="Z332" s="145"/>
      <c r="AA332" s="145"/>
      <c r="AB332" s="145"/>
      <c r="AC332" s="145"/>
      <c r="AD332" s="145"/>
      <c r="AE332" s="145"/>
      <c r="AF332" s="145"/>
      <c r="AG332" s="145"/>
      <c r="AH332" s="145"/>
      <c r="AI332" s="145"/>
      <c r="AJ332" s="145"/>
      <c r="AK332" s="145"/>
      <c r="AL332" s="145"/>
      <c r="AM332" s="145"/>
      <c r="AN332" s="145"/>
      <c r="AO332" s="145"/>
      <c r="AP332" s="145"/>
      <c r="AQ332" s="145"/>
      <c r="AR332" s="145"/>
      <c r="AS332" s="145"/>
      <c r="AT332" s="145"/>
      <c r="AU332" s="145"/>
      <c r="AV332" s="145"/>
      <c r="AW332" s="145"/>
      <c r="AX332" s="145"/>
      <c r="AY332" s="145"/>
      <c r="AZ332" s="145"/>
      <c r="BA332" s="145"/>
      <c r="BB332" s="145"/>
      <c r="BC332" s="145"/>
      <c r="BD332" s="145"/>
      <c r="BE332" s="145"/>
      <c r="BF332" s="145"/>
      <c r="BG332" s="145"/>
      <c r="BH332" s="145"/>
      <c r="BI332" s="145"/>
    </row>
    <row r="333" ht="14.25" customHeight="1">
      <c r="A333" s="111"/>
      <c r="B333" s="145"/>
      <c r="C333" s="178"/>
      <c r="D333" s="178"/>
      <c r="E333" s="179"/>
      <c r="F333" s="178"/>
      <c r="G333" s="145"/>
      <c r="H333" s="145"/>
      <c r="I333" s="178"/>
      <c r="J333" s="179"/>
      <c r="K333" s="178"/>
      <c r="L333" s="145"/>
      <c r="M333" s="145"/>
      <c r="N333" s="145"/>
      <c r="O333" s="145"/>
      <c r="P333" s="145"/>
      <c r="Q333" s="145"/>
      <c r="R333" s="145"/>
      <c r="S333" s="145"/>
      <c r="T333" s="145"/>
      <c r="U333" s="145"/>
      <c r="V333" s="145"/>
      <c r="W333" s="145"/>
      <c r="X333" s="145"/>
      <c r="Y333" s="145"/>
      <c r="Z333" s="145"/>
      <c r="AA333" s="145"/>
      <c r="AB333" s="145"/>
      <c r="AC333" s="145"/>
      <c r="AD333" s="145"/>
      <c r="AE333" s="145"/>
      <c r="AF333" s="145"/>
      <c r="AG333" s="145"/>
      <c r="AH333" s="145"/>
      <c r="AI333" s="145"/>
      <c r="AJ333" s="145"/>
      <c r="AK333" s="145"/>
      <c r="AL333" s="145"/>
      <c r="AM333" s="145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5"/>
      <c r="AZ333" s="145"/>
      <c r="BA333" s="145"/>
      <c r="BB333" s="145"/>
      <c r="BC333" s="145"/>
      <c r="BD333" s="145"/>
      <c r="BE333" s="145"/>
      <c r="BF333" s="145"/>
      <c r="BG333" s="145"/>
      <c r="BH333" s="145"/>
      <c r="BI333" s="145"/>
    </row>
    <row r="334" ht="14.25" customHeight="1">
      <c r="A334" s="111"/>
      <c r="B334" s="145"/>
      <c r="C334" s="178"/>
      <c r="D334" s="178"/>
      <c r="E334" s="179"/>
      <c r="F334" s="178"/>
      <c r="G334" s="145"/>
      <c r="H334" s="145"/>
      <c r="I334" s="178"/>
      <c r="J334" s="179"/>
      <c r="K334" s="178"/>
      <c r="L334" s="145"/>
      <c r="M334" s="145"/>
      <c r="N334" s="145"/>
      <c r="O334" s="145"/>
      <c r="P334" s="145"/>
      <c r="Q334" s="145"/>
      <c r="R334" s="145"/>
      <c r="S334" s="145"/>
      <c r="T334" s="145"/>
      <c r="U334" s="145"/>
      <c r="V334" s="145"/>
      <c r="W334" s="145"/>
      <c r="X334" s="145"/>
      <c r="Y334" s="145"/>
      <c r="Z334" s="145"/>
      <c r="AA334" s="145"/>
      <c r="AB334" s="145"/>
      <c r="AC334" s="145"/>
      <c r="AD334" s="145"/>
      <c r="AE334" s="145"/>
      <c r="AF334" s="145"/>
      <c r="AG334" s="145"/>
      <c r="AH334" s="145"/>
      <c r="AI334" s="145"/>
      <c r="AJ334" s="145"/>
      <c r="AK334" s="145"/>
      <c r="AL334" s="145"/>
      <c r="AM334" s="145"/>
      <c r="AN334" s="145"/>
      <c r="AO334" s="145"/>
      <c r="AP334" s="145"/>
      <c r="AQ334" s="145"/>
      <c r="AR334" s="145"/>
      <c r="AS334" s="145"/>
      <c r="AT334" s="145"/>
      <c r="AU334" s="145"/>
      <c r="AV334" s="145"/>
      <c r="AW334" s="145"/>
      <c r="AX334" s="145"/>
      <c r="AY334" s="145"/>
      <c r="AZ334" s="145"/>
      <c r="BA334" s="145"/>
      <c r="BB334" s="145"/>
      <c r="BC334" s="145"/>
      <c r="BD334" s="145"/>
      <c r="BE334" s="145"/>
      <c r="BF334" s="145"/>
      <c r="BG334" s="145"/>
      <c r="BH334" s="145"/>
      <c r="BI334" s="145"/>
    </row>
    <row r="335" ht="14.25" customHeight="1">
      <c r="A335" s="111"/>
      <c r="B335" s="145"/>
      <c r="C335" s="178"/>
      <c r="D335" s="178"/>
      <c r="E335" s="179"/>
      <c r="F335" s="178"/>
      <c r="G335" s="145"/>
      <c r="H335" s="145"/>
      <c r="I335" s="178"/>
      <c r="J335" s="179"/>
      <c r="K335" s="178"/>
      <c r="L335" s="145"/>
      <c r="M335" s="145"/>
      <c r="N335" s="145"/>
      <c r="O335" s="145"/>
      <c r="P335" s="145"/>
      <c r="Q335" s="145"/>
      <c r="R335" s="145"/>
      <c r="S335" s="145"/>
      <c r="T335" s="145"/>
      <c r="U335" s="145"/>
      <c r="V335" s="145"/>
      <c r="W335" s="145"/>
      <c r="X335" s="145"/>
      <c r="Y335" s="145"/>
      <c r="Z335" s="145"/>
      <c r="AA335" s="145"/>
      <c r="AB335" s="145"/>
      <c r="AC335" s="145"/>
      <c r="AD335" s="145"/>
      <c r="AE335" s="145"/>
      <c r="AF335" s="145"/>
      <c r="AG335" s="145"/>
      <c r="AH335" s="145"/>
      <c r="AI335" s="145"/>
      <c r="AJ335" s="145"/>
      <c r="AK335" s="145"/>
      <c r="AL335" s="145"/>
      <c r="AM335" s="145"/>
      <c r="AN335" s="145"/>
      <c r="AO335" s="145"/>
      <c r="AP335" s="145"/>
      <c r="AQ335" s="145"/>
      <c r="AR335" s="145"/>
      <c r="AS335" s="145"/>
      <c r="AT335" s="145"/>
      <c r="AU335" s="145"/>
      <c r="AV335" s="145"/>
      <c r="AW335" s="145"/>
      <c r="AX335" s="145"/>
      <c r="AY335" s="145"/>
      <c r="AZ335" s="145"/>
      <c r="BA335" s="145"/>
      <c r="BB335" s="145"/>
      <c r="BC335" s="145"/>
      <c r="BD335" s="145"/>
      <c r="BE335" s="145"/>
      <c r="BF335" s="145"/>
      <c r="BG335" s="145"/>
      <c r="BH335" s="145"/>
      <c r="BI335" s="145"/>
    </row>
    <row r="336" ht="14.25" customHeight="1">
      <c r="A336" s="111"/>
      <c r="B336" s="145"/>
      <c r="C336" s="178"/>
      <c r="D336" s="178"/>
      <c r="E336" s="179"/>
      <c r="F336" s="178"/>
      <c r="G336" s="145"/>
      <c r="H336" s="145"/>
      <c r="I336" s="178"/>
      <c r="J336" s="179"/>
      <c r="K336" s="178"/>
      <c r="L336" s="145"/>
      <c r="M336" s="145"/>
      <c r="N336" s="145"/>
      <c r="O336" s="145"/>
      <c r="P336" s="145"/>
      <c r="Q336" s="145"/>
      <c r="R336" s="145"/>
      <c r="S336" s="145"/>
      <c r="T336" s="145"/>
      <c r="U336" s="145"/>
      <c r="V336" s="145"/>
      <c r="W336" s="145"/>
      <c r="X336" s="145"/>
      <c r="Y336" s="145"/>
      <c r="Z336" s="145"/>
      <c r="AA336" s="145"/>
      <c r="AB336" s="145"/>
      <c r="AC336" s="145"/>
      <c r="AD336" s="145"/>
      <c r="AE336" s="145"/>
      <c r="AF336" s="145"/>
      <c r="AG336" s="145"/>
      <c r="AH336" s="145"/>
      <c r="AI336" s="145"/>
      <c r="AJ336" s="145"/>
      <c r="AK336" s="145"/>
      <c r="AL336" s="145"/>
      <c r="AM336" s="145"/>
      <c r="AN336" s="145"/>
      <c r="AO336" s="145"/>
      <c r="AP336" s="145"/>
      <c r="AQ336" s="145"/>
      <c r="AR336" s="145"/>
      <c r="AS336" s="145"/>
      <c r="AT336" s="145"/>
      <c r="AU336" s="145"/>
      <c r="AV336" s="145"/>
      <c r="AW336" s="145"/>
      <c r="AX336" s="145"/>
      <c r="AY336" s="145"/>
      <c r="AZ336" s="145"/>
      <c r="BA336" s="145"/>
      <c r="BB336" s="145"/>
      <c r="BC336" s="145"/>
      <c r="BD336" s="145"/>
      <c r="BE336" s="145"/>
      <c r="BF336" s="145"/>
      <c r="BG336" s="145"/>
      <c r="BH336" s="145"/>
      <c r="BI336" s="145"/>
    </row>
    <row r="337" ht="14.25" customHeight="1">
      <c r="A337" s="111"/>
      <c r="B337" s="145"/>
      <c r="C337" s="178"/>
      <c r="D337" s="178"/>
      <c r="E337" s="179"/>
      <c r="F337" s="178"/>
      <c r="G337" s="145"/>
      <c r="H337" s="145"/>
      <c r="I337" s="178"/>
      <c r="J337" s="179"/>
      <c r="K337" s="178"/>
      <c r="L337" s="145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  <c r="Y337" s="145"/>
      <c r="Z337" s="145"/>
      <c r="AA337" s="145"/>
      <c r="AB337" s="145"/>
      <c r="AC337" s="145"/>
      <c r="AD337" s="145"/>
      <c r="AE337" s="145"/>
      <c r="AF337" s="145"/>
      <c r="AG337" s="145"/>
      <c r="AH337" s="145"/>
      <c r="AI337" s="145"/>
      <c r="AJ337" s="145"/>
      <c r="AK337" s="145"/>
      <c r="AL337" s="145"/>
      <c r="AM337" s="145"/>
      <c r="AN337" s="145"/>
      <c r="AO337" s="145"/>
      <c r="AP337" s="145"/>
      <c r="AQ337" s="145"/>
      <c r="AR337" s="145"/>
      <c r="AS337" s="145"/>
      <c r="AT337" s="145"/>
      <c r="AU337" s="145"/>
      <c r="AV337" s="145"/>
      <c r="AW337" s="145"/>
      <c r="AX337" s="145"/>
      <c r="AY337" s="145"/>
      <c r="AZ337" s="145"/>
      <c r="BA337" s="145"/>
      <c r="BB337" s="145"/>
      <c r="BC337" s="145"/>
      <c r="BD337" s="145"/>
      <c r="BE337" s="145"/>
      <c r="BF337" s="145"/>
      <c r="BG337" s="145"/>
      <c r="BH337" s="145"/>
      <c r="BI337" s="145"/>
    </row>
    <row r="338" ht="14.25" customHeight="1">
      <c r="A338" s="111"/>
      <c r="B338" s="145"/>
      <c r="C338" s="178"/>
      <c r="D338" s="178"/>
      <c r="E338" s="179"/>
      <c r="F338" s="178"/>
      <c r="G338" s="145"/>
      <c r="H338" s="145"/>
      <c r="I338" s="178"/>
      <c r="J338" s="179"/>
      <c r="K338" s="178"/>
      <c r="L338" s="145"/>
      <c r="M338" s="145"/>
      <c r="N338" s="145"/>
      <c r="O338" s="145"/>
      <c r="P338" s="145"/>
      <c r="Q338" s="145"/>
      <c r="R338" s="145"/>
      <c r="S338" s="145"/>
      <c r="T338" s="145"/>
      <c r="U338" s="145"/>
      <c r="V338" s="145"/>
      <c r="W338" s="145"/>
      <c r="X338" s="145"/>
      <c r="Y338" s="145"/>
      <c r="Z338" s="145"/>
      <c r="AA338" s="145"/>
      <c r="AB338" s="145"/>
      <c r="AC338" s="145"/>
      <c r="AD338" s="145"/>
      <c r="AE338" s="145"/>
      <c r="AF338" s="145"/>
      <c r="AG338" s="145"/>
      <c r="AH338" s="145"/>
      <c r="AI338" s="145"/>
      <c r="AJ338" s="145"/>
      <c r="AK338" s="145"/>
      <c r="AL338" s="145"/>
      <c r="AM338" s="145"/>
      <c r="AN338" s="145"/>
      <c r="AO338" s="145"/>
      <c r="AP338" s="145"/>
      <c r="AQ338" s="145"/>
      <c r="AR338" s="145"/>
      <c r="AS338" s="145"/>
      <c r="AT338" s="145"/>
      <c r="AU338" s="145"/>
      <c r="AV338" s="145"/>
      <c r="AW338" s="145"/>
      <c r="AX338" s="145"/>
      <c r="AY338" s="145"/>
      <c r="AZ338" s="145"/>
      <c r="BA338" s="145"/>
      <c r="BB338" s="145"/>
      <c r="BC338" s="145"/>
      <c r="BD338" s="145"/>
      <c r="BE338" s="145"/>
      <c r="BF338" s="145"/>
      <c r="BG338" s="145"/>
      <c r="BH338" s="145"/>
      <c r="BI338" s="145"/>
    </row>
    <row r="339" ht="14.25" customHeight="1">
      <c r="A339" s="111"/>
      <c r="B339" s="145"/>
      <c r="C339" s="178"/>
      <c r="D339" s="178"/>
      <c r="E339" s="179"/>
      <c r="F339" s="178"/>
      <c r="G339" s="145"/>
      <c r="H339" s="145"/>
      <c r="I339" s="178"/>
      <c r="J339" s="179"/>
      <c r="K339" s="178"/>
      <c r="L339" s="145"/>
      <c r="M339" s="145"/>
      <c r="N339" s="145"/>
      <c r="O339" s="145"/>
      <c r="P339" s="145"/>
      <c r="Q339" s="145"/>
      <c r="R339" s="145"/>
      <c r="S339" s="145"/>
      <c r="T339" s="145"/>
      <c r="U339" s="145"/>
      <c r="V339" s="145"/>
      <c r="W339" s="145"/>
      <c r="X339" s="145"/>
      <c r="Y339" s="145"/>
      <c r="Z339" s="145"/>
      <c r="AA339" s="145"/>
      <c r="AB339" s="145"/>
      <c r="AC339" s="145"/>
      <c r="AD339" s="145"/>
      <c r="AE339" s="145"/>
      <c r="AF339" s="145"/>
      <c r="AG339" s="145"/>
      <c r="AH339" s="145"/>
      <c r="AI339" s="145"/>
      <c r="AJ339" s="145"/>
      <c r="AK339" s="145"/>
      <c r="AL339" s="145"/>
      <c r="AM339" s="145"/>
      <c r="AN339" s="145"/>
      <c r="AO339" s="145"/>
      <c r="AP339" s="145"/>
      <c r="AQ339" s="145"/>
      <c r="AR339" s="145"/>
      <c r="AS339" s="145"/>
      <c r="AT339" s="145"/>
      <c r="AU339" s="145"/>
      <c r="AV339" s="145"/>
      <c r="AW339" s="145"/>
      <c r="AX339" s="145"/>
      <c r="AY339" s="145"/>
      <c r="AZ339" s="145"/>
      <c r="BA339" s="145"/>
      <c r="BB339" s="145"/>
      <c r="BC339" s="145"/>
      <c r="BD339" s="145"/>
      <c r="BE339" s="145"/>
      <c r="BF339" s="145"/>
      <c r="BG339" s="145"/>
      <c r="BH339" s="145"/>
      <c r="BI339" s="145"/>
    </row>
    <row r="340" ht="14.25" customHeight="1">
      <c r="A340" s="111"/>
      <c r="B340" s="145"/>
      <c r="C340" s="178"/>
      <c r="D340" s="178"/>
      <c r="E340" s="179"/>
      <c r="F340" s="178"/>
      <c r="G340" s="145"/>
      <c r="H340" s="145"/>
      <c r="I340" s="178"/>
      <c r="J340" s="179"/>
      <c r="K340" s="178"/>
      <c r="L340" s="145"/>
      <c r="M340" s="145"/>
      <c r="N340" s="145"/>
      <c r="O340" s="145"/>
      <c r="P340" s="145"/>
      <c r="Q340" s="145"/>
      <c r="R340" s="145"/>
      <c r="S340" s="145"/>
      <c r="T340" s="145"/>
      <c r="U340" s="145"/>
      <c r="V340" s="145"/>
      <c r="W340" s="145"/>
      <c r="X340" s="145"/>
      <c r="Y340" s="145"/>
      <c r="Z340" s="145"/>
      <c r="AA340" s="145"/>
      <c r="AB340" s="145"/>
      <c r="AC340" s="145"/>
      <c r="AD340" s="145"/>
      <c r="AE340" s="145"/>
      <c r="AF340" s="145"/>
      <c r="AG340" s="145"/>
      <c r="AH340" s="145"/>
      <c r="AI340" s="145"/>
      <c r="AJ340" s="145"/>
      <c r="AK340" s="145"/>
      <c r="AL340" s="145"/>
      <c r="AM340" s="145"/>
      <c r="AN340" s="145"/>
      <c r="AO340" s="145"/>
      <c r="AP340" s="145"/>
      <c r="AQ340" s="145"/>
      <c r="AR340" s="145"/>
      <c r="AS340" s="145"/>
      <c r="AT340" s="145"/>
      <c r="AU340" s="145"/>
      <c r="AV340" s="145"/>
      <c r="AW340" s="145"/>
      <c r="AX340" s="145"/>
      <c r="AY340" s="145"/>
      <c r="AZ340" s="145"/>
      <c r="BA340" s="145"/>
      <c r="BB340" s="145"/>
      <c r="BC340" s="145"/>
      <c r="BD340" s="145"/>
      <c r="BE340" s="145"/>
      <c r="BF340" s="145"/>
      <c r="BG340" s="145"/>
      <c r="BH340" s="145"/>
      <c r="BI340" s="145"/>
    </row>
    <row r="341" ht="14.25" customHeight="1">
      <c r="A341" s="111"/>
      <c r="B341" s="145"/>
      <c r="C341" s="178"/>
      <c r="D341" s="178"/>
      <c r="E341" s="179"/>
      <c r="F341" s="178"/>
      <c r="G341" s="145"/>
      <c r="H341" s="145"/>
      <c r="I341" s="178"/>
      <c r="J341" s="179"/>
      <c r="K341" s="178"/>
      <c r="L341" s="145"/>
      <c r="M341" s="145"/>
      <c r="N341" s="145"/>
      <c r="O341" s="145"/>
      <c r="P341" s="145"/>
      <c r="Q341" s="145"/>
      <c r="R341" s="145"/>
      <c r="S341" s="145"/>
      <c r="T341" s="145"/>
      <c r="U341" s="145"/>
      <c r="V341" s="145"/>
      <c r="W341" s="145"/>
      <c r="X341" s="145"/>
      <c r="Y341" s="145"/>
      <c r="Z341" s="145"/>
      <c r="AA341" s="145"/>
      <c r="AB341" s="145"/>
      <c r="AC341" s="145"/>
      <c r="AD341" s="145"/>
      <c r="AE341" s="145"/>
      <c r="AF341" s="145"/>
      <c r="AG341" s="145"/>
      <c r="AH341" s="145"/>
      <c r="AI341" s="145"/>
      <c r="AJ341" s="145"/>
      <c r="AK341" s="145"/>
      <c r="AL341" s="145"/>
      <c r="AM341" s="145"/>
      <c r="AN341" s="145"/>
      <c r="AO341" s="145"/>
      <c r="AP341" s="145"/>
      <c r="AQ341" s="145"/>
      <c r="AR341" s="145"/>
      <c r="AS341" s="145"/>
      <c r="AT341" s="145"/>
      <c r="AU341" s="145"/>
      <c r="AV341" s="145"/>
      <c r="AW341" s="145"/>
      <c r="AX341" s="145"/>
      <c r="AY341" s="145"/>
      <c r="AZ341" s="145"/>
      <c r="BA341" s="145"/>
      <c r="BB341" s="145"/>
      <c r="BC341" s="145"/>
      <c r="BD341" s="145"/>
      <c r="BE341" s="145"/>
      <c r="BF341" s="145"/>
      <c r="BG341" s="145"/>
      <c r="BH341" s="145"/>
      <c r="BI341" s="145"/>
    </row>
    <row r="342" ht="14.25" customHeight="1">
      <c r="A342" s="111"/>
      <c r="B342" s="145"/>
      <c r="C342" s="178"/>
      <c r="D342" s="178"/>
      <c r="E342" s="179"/>
      <c r="F342" s="178"/>
      <c r="G342" s="145"/>
      <c r="H342" s="145"/>
      <c r="I342" s="178"/>
      <c r="J342" s="179"/>
      <c r="K342" s="178"/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  <c r="Y342" s="145"/>
      <c r="Z342" s="145"/>
      <c r="AA342" s="145"/>
      <c r="AB342" s="145"/>
      <c r="AC342" s="145"/>
      <c r="AD342" s="145"/>
      <c r="AE342" s="145"/>
      <c r="AF342" s="145"/>
      <c r="AG342" s="145"/>
      <c r="AH342" s="145"/>
      <c r="AI342" s="145"/>
      <c r="AJ342" s="145"/>
      <c r="AK342" s="145"/>
      <c r="AL342" s="145"/>
      <c r="AM342" s="145"/>
      <c r="AN342" s="145"/>
      <c r="AO342" s="145"/>
      <c r="AP342" s="145"/>
      <c r="AQ342" s="145"/>
      <c r="AR342" s="145"/>
      <c r="AS342" s="145"/>
      <c r="AT342" s="145"/>
      <c r="AU342" s="145"/>
      <c r="AV342" s="145"/>
      <c r="AW342" s="145"/>
      <c r="AX342" s="145"/>
      <c r="AY342" s="145"/>
      <c r="AZ342" s="145"/>
      <c r="BA342" s="145"/>
      <c r="BB342" s="145"/>
      <c r="BC342" s="145"/>
      <c r="BD342" s="145"/>
      <c r="BE342" s="145"/>
      <c r="BF342" s="145"/>
      <c r="BG342" s="145"/>
      <c r="BH342" s="145"/>
      <c r="BI342" s="145"/>
    </row>
    <row r="343" ht="14.25" customHeight="1">
      <c r="A343" s="111"/>
      <c r="B343" s="145"/>
      <c r="C343" s="178"/>
      <c r="D343" s="178"/>
      <c r="E343" s="179"/>
      <c r="F343" s="178"/>
      <c r="G343" s="145"/>
      <c r="H343" s="145"/>
      <c r="I343" s="178"/>
      <c r="J343" s="179"/>
      <c r="K343" s="178"/>
      <c r="L343" s="145"/>
      <c r="M343" s="145"/>
      <c r="N343" s="145"/>
      <c r="O343" s="145"/>
      <c r="P343" s="145"/>
      <c r="Q343" s="145"/>
      <c r="R343" s="145"/>
      <c r="S343" s="145"/>
      <c r="T343" s="145"/>
      <c r="U343" s="145"/>
      <c r="V343" s="145"/>
      <c r="W343" s="145"/>
      <c r="X343" s="145"/>
      <c r="Y343" s="145"/>
      <c r="Z343" s="145"/>
      <c r="AA343" s="145"/>
      <c r="AB343" s="145"/>
      <c r="AC343" s="145"/>
      <c r="AD343" s="145"/>
      <c r="AE343" s="145"/>
      <c r="AF343" s="145"/>
      <c r="AG343" s="145"/>
      <c r="AH343" s="145"/>
      <c r="AI343" s="145"/>
      <c r="AJ343" s="145"/>
      <c r="AK343" s="145"/>
      <c r="AL343" s="145"/>
      <c r="AM343" s="145"/>
      <c r="AN343" s="145"/>
      <c r="AO343" s="145"/>
      <c r="AP343" s="145"/>
      <c r="AQ343" s="145"/>
      <c r="AR343" s="145"/>
      <c r="AS343" s="145"/>
      <c r="AT343" s="145"/>
      <c r="AU343" s="145"/>
      <c r="AV343" s="145"/>
      <c r="AW343" s="145"/>
      <c r="AX343" s="145"/>
      <c r="AY343" s="145"/>
      <c r="AZ343" s="145"/>
      <c r="BA343" s="145"/>
      <c r="BB343" s="145"/>
      <c r="BC343" s="145"/>
      <c r="BD343" s="145"/>
      <c r="BE343" s="145"/>
      <c r="BF343" s="145"/>
      <c r="BG343" s="145"/>
      <c r="BH343" s="145"/>
      <c r="BI343" s="145"/>
    </row>
    <row r="344" ht="14.25" customHeight="1">
      <c r="A344" s="111"/>
      <c r="B344" s="145"/>
      <c r="C344" s="178"/>
      <c r="D344" s="178"/>
      <c r="E344" s="179"/>
      <c r="F344" s="178"/>
      <c r="G344" s="145"/>
      <c r="H344" s="145"/>
      <c r="I344" s="178"/>
      <c r="J344" s="179"/>
      <c r="K344" s="178"/>
      <c r="L344" s="145"/>
      <c r="M344" s="145"/>
      <c r="N344" s="145"/>
      <c r="O344" s="145"/>
      <c r="P344" s="145"/>
      <c r="Q344" s="145"/>
      <c r="R344" s="145"/>
      <c r="S344" s="145"/>
      <c r="T344" s="145"/>
      <c r="U344" s="145"/>
      <c r="V344" s="145"/>
      <c r="W344" s="145"/>
      <c r="X344" s="145"/>
      <c r="Y344" s="145"/>
      <c r="Z344" s="145"/>
      <c r="AA344" s="145"/>
      <c r="AB344" s="145"/>
      <c r="AC344" s="145"/>
      <c r="AD344" s="145"/>
      <c r="AE344" s="145"/>
      <c r="AF344" s="145"/>
      <c r="AG344" s="145"/>
      <c r="AH344" s="145"/>
      <c r="AI344" s="145"/>
      <c r="AJ344" s="145"/>
      <c r="AK344" s="145"/>
      <c r="AL344" s="145"/>
      <c r="AM344" s="145"/>
      <c r="AN344" s="145"/>
      <c r="AO344" s="145"/>
      <c r="AP344" s="145"/>
      <c r="AQ344" s="145"/>
      <c r="AR344" s="145"/>
      <c r="AS344" s="145"/>
      <c r="AT344" s="145"/>
      <c r="AU344" s="145"/>
      <c r="AV344" s="145"/>
      <c r="AW344" s="145"/>
      <c r="AX344" s="145"/>
      <c r="AY344" s="145"/>
      <c r="AZ344" s="145"/>
      <c r="BA344" s="145"/>
      <c r="BB344" s="145"/>
      <c r="BC344" s="145"/>
      <c r="BD344" s="145"/>
      <c r="BE344" s="145"/>
      <c r="BF344" s="145"/>
      <c r="BG344" s="145"/>
      <c r="BH344" s="145"/>
      <c r="BI344" s="145"/>
    </row>
    <row r="345" ht="14.25" customHeight="1">
      <c r="A345" s="111"/>
      <c r="B345" s="145"/>
      <c r="C345" s="178"/>
      <c r="D345" s="178"/>
      <c r="E345" s="179"/>
      <c r="F345" s="178"/>
      <c r="G345" s="145"/>
      <c r="H345" s="145"/>
      <c r="I345" s="178"/>
      <c r="J345" s="179"/>
      <c r="K345" s="178"/>
      <c r="L345" s="145"/>
      <c r="M345" s="145"/>
      <c r="N345" s="145"/>
      <c r="O345" s="145"/>
      <c r="P345" s="145"/>
      <c r="Q345" s="145"/>
      <c r="R345" s="145"/>
      <c r="S345" s="145"/>
      <c r="T345" s="145"/>
      <c r="U345" s="145"/>
      <c r="V345" s="145"/>
      <c r="W345" s="145"/>
      <c r="X345" s="145"/>
      <c r="Y345" s="145"/>
      <c r="Z345" s="145"/>
      <c r="AA345" s="145"/>
      <c r="AB345" s="145"/>
      <c r="AC345" s="145"/>
      <c r="AD345" s="145"/>
      <c r="AE345" s="145"/>
      <c r="AF345" s="145"/>
      <c r="AG345" s="145"/>
      <c r="AH345" s="145"/>
      <c r="AI345" s="145"/>
      <c r="AJ345" s="145"/>
      <c r="AK345" s="145"/>
      <c r="AL345" s="145"/>
      <c r="AM345" s="145"/>
      <c r="AN345" s="145"/>
      <c r="AO345" s="145"/>
      <c r="AP345" s="145"/>
      <c r="AQ345" s="145"/>
      <c r="AR345" s="145"/>
      <c r="AS345" s="145"/>
      <c r="AT345" s="145"/>
      <c r="AU345" s="145"/>
      <c r="AV345" s="145"/>
      <c r="AW345" s="145"/>
      <c r="AX345" s="145"/>
      <c r="AY345" s="145"/>
      <c r="AZ345" s="145"/>
      <c r="BA345" s="145"/>
      <c r="BB345" s="145"/>
      <c r="BC345" s="145"/>
      <c r="BD345" s="145"/>
      <c r="BE345" s="145"/>
      <c r="BF345" s="145"/>
      <c r="BG345" s="145"/>
      <c r="BH345" s="145"/>
      <c r="BI345" s="145"/>
    </row>
    <row r="346" ht="14.25" customHeight="1">
      <c r="A346" s="111"/>
      <c r="B346" s="145"/>
      <c r="C346" s="178"/>
      <c r="D346" s="178"/>
      <c r="E346" s="179"/>
      <c r="F346" s="178"/>
      <c r="G346" s="145"/>
      <c r="H346" s="145"/>
      <c r="I346" s="178"/>
      <c r="J346" s="179"/>
      <c r="K346" s="178"/>
      <c r="L346" s="145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  <c r="Y346" s="145"/>
      <c r="Z346" s="145"/>
      <c r="AA346" s="145"/>
      <c r="AB346" s="145"/>
      <c r="AC346" s="145"/>
      <c r="AD346" s="145"/>
      <c r="AE346" s="145"/>
      <c r="AF346" s="145"/>
      <c r="AG346" s="145"/>
      <c r="AH346" s="145"/>
      <c r="AI346" s="145"/>
      <c r="AJ346" s="145"/>
      <c r="AK346" s="145"/>
      <c r="AL346" s="145"/>
      <c r="AM346" s="145"/>
      <c r="AN346" s="145"/>
      <c r="AO346" s="145"/>
      <c r="AP346" s="145"/>
      <c r="AQ346" s="145"/>
      <c r="AR346" s="145"/>
      <c r="AS346" s="145"/>
      <c r="AT346" s="145"/>
      <c r="AU346" s="145"/>
      <c r="AV346" s="145"/>
      <c r="AW346" s="145"/>
      <c r="AX346" s="145"/>
      <c r="AY346" s="145"/>
      <c r="AZ346" s="145"/>
      <c r="BA346" s="145"/>
      <c r="BB346" s="145"/>
      <c r="BC346" s="145"/>
      <c r="BD346" s="145"/>
      <c r="BE346" s="145"/>
      <c r="BF346" s="145"/>
      <c r="BG346" s="145"/>
      <c r="BH346" s="145"/>
      <c r="BI346" s="145"/>
    </row>
    <row r="347" ht="14.25" customHeight="1">
      <c r="A347" s="111"/>
      <c r="B347" s="145"/>
      <c r="C347" s="178"/>
      <c r="D347" s="178"/>
      <c r="E347" s="179"/>
      <c r="F347" s="178"/>
      <c r="G347" s="145"/>
      <c r="H347" s="145"/>
      <c r="I347" s="178"/>
      <c r="J347" s="179"/>
      <c r="K347" s="178"/>
      <c r="L347" s="145"/>
      <c r="M347" s="145"/>
      <c r="N347" s="145"/>
      <c r="O347" s="145"/>
      <c r="P347" s="145"/>
      <c r="Q347" s="145"/>
      <c r="R347" s="145"/>
      <c r="S347" s="145"/>
      <c r="T347" s="145"/>
      <c r="U347" s="145"/>
      <c r="V347" s="145"/>
      <c r="W347" s="145"/>
      <c r="X347" s="145"/>
      <c r="Y347" s="145"/>
      <c r="Z347" s="145"/>
      <c r="AA347" s="145"/>
      <c r="AB347" s="145"/>
      <c r="AC347" s="145"/>
      <c r="AD347" s="145"/>
      <c r="AE347" s="145"/>
      <c r="AF347" s="145"/>
      <c r="AG347" s="145"/>
      <c r="AH347" s="145"/>
      <c r="AI347" s="145"/>
      <c r="AJ347" s="145"/>
      <c r="AK347" s="145"/>
      <c r="AL347" s="145"/>
      <c r="AM347" s="145"/>
      <c r="AN347" s="145"/>
      <c r="AO347" s="145"/>
      <c r="AP347" s="145"/>
      <c r="AQ347" s="145"/>
      <c r="AR347" s="145"/>
      <c r="AS347" s="145"/>
      <c r="AT347" s="145"/>
      <c r="AU347" s="145"/>
      <c r="AV347" s="145"/>
      <c r="AW347" s="145"/>
      <c r="AX347" s="145"/>
      <c r="AY347" s="145"/>
      <c r="AZ347" s="145"/>
      <c r="BA347" s="145"/>
      <c r="BB347" s="145"/>
      <c r="BC347" s="145"/>
      <c r="BD347" s="145"/>
      <c r="BE347" s="145"/>
      <c r="BF347" s="145"/>
      <c r="BG347" s="145"/>
      <c r="BH347" s="145"/>
      <c r="BI347" s="145"/>
    </row>
    <row r="348" ht="14.25" customHeight="1">
      <c r="A348" s="111"/>
      <c r="B348" s="145"/>
      <c r="C348" s="178"/>
      <c r="D348" s="178"/>
      <c r="E348" s="179"/>
      <c r="F348" s="178"/>
      <c r="G348" s="145"/>
      <c r="H348" s="145"/>
      <c r="I348" s="178"/>
      <c r="J348" s="179"/>
      <c r="K348" s="178"/>
      <c r="L348" s="145"/>
      <c r="M348" s="145"/>
      <c r="N348" s="145"/>
      <c r="O348" s="145"/>
      <c r="P348" s="145"/>
      <c r="Q348" s="145"/>
      <c r="R348" s="145"/>
      <c r="S348" s="145"/>
      <c r="T348" s="145"/>
      <c r="U348" s="145"/>
      <c r="V348" s="145"/>
      <c r="W348" s="145"/>
      <c r="X348" s="145"/>
      <c r="Y348" s="145"/>
      <c r="Z348" s="145"/>
      <c r="AA348" s="145"/>
      <c r="AB348" s="145"/>
      <c r="AC348" s="145"/>
      <c r="AD348" s="145"/>
      <c r="AE348" s="145"/>
      <c r="AF348" s="145"/>
      <c r="AG348" s="145"/>
      <c r="AH348" s="145"/>
      <c r="AI348" s="145"/>
      <c r="AJ348" s="145"/>
      <c r="AK348" s="145"/>
      <c r="AL348" s="145"/>
      <c r="AM348" s="145"/>
      <c r="AN348" s="145"/>
      <c r="AO348" s="145"/>
      <c r="AP348" s="145"/>
      <c r="AQ348" s="145"/>
      <c r="AR348" s="145"/>
      <c r="AS348" s="145"/>
      <c r="AT348" s="145"/>
      <c r="AU348" s="145"/>
      <c r="AV348" s="145"/>
      <c r="AW348" s="145"/>
      <c r="AX348" s="145"/>
      <c r="AY348" s="145"/>
      <c r="AZ348" s="145"/>
      <c r="BA348" s="145"/>
      <c r="BB348" s="145"/>
      <c r="BC348" s="145"/>
      <c r="BD348" s="145"/>
      <c r="BE348" s="145"/>
      <c r="BF348" s="145"/>
      <c r="BG348" s="145"/>
      <c r="BH348" s="145"/>
      <c r="BI348" s="145"/>
    </row>
    <row r="349" ht="14.25" customHeight="1">
      <c r="A349" s="111"/>
      <c r="B349" s="145"/>
      <c r="C349" s="178"/>
      <c r="D349" s="178"/>
      <c r="E349" s="179"/>
      <c r="F349" s="178"/>
      <c r="G349" s="145"/>
      <c r="H349" s="145"/>
      <c r="I349" s="178"/>
      <c r="J349" s="179"/>
      <c r="K349" s="178"/>
      <c r="L349" s="145"/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  <c r="Y349" s="145"/>
      <c r="Z349" s="145"/>
      <c r="AA349" s="145"/>
      <c r="AB349" s="145"/>
      <c r="AC349" s="145"/>
      <c r="AD349" s="145"/>
      <c r="AE349" s="145"/>
      <c r="AF349" s="145"/>
      <c r="AG349" s="145"/>
      <c r="AH349" s="145"/>
      <c r="AI349" s="145"/>
      <c r="AJ349" s="145"/>
      <c r="AK349" s="145"/>
      <c r="AL349" s="145"/>
      <c r="AM349" s="145"/>
      <c r="AN349" s="145"/>
      <c r="AO349" s="145"/>
      <c r="AP349" s="145"/>
      <c r="AQ349" s="145"/>
      <c r="AR349" s="145"/>
      <c r="AS349" s="145"/>
      <c r="AT349" s="145"/>
      <c r="AU349" s="145"/>
      <c r="AV349" s="145"/>
      <c r="AW349" s="145"/>
      <c r="AX349" s="145"/>
      <c r="AY349" s="145"/>
      <c r="AZ349" s="145"/>
      <c r="BA349" s="145"/>
      <c r="BB349" s="145"/>
      <c r="BC349" s="145"/>
      <c r="BD349" s="145"/>
      <c r="BE349" s="145"/>
      <c r="BF349" s="145"/>
      <c r="BG349" s="145"/>
      <c r="BH349" s="145"/>
      <c r="BI349" s="145"/>
    </row>
    <row r="350" ht="14.25" customHeight="1">
      <c r="A350" s="111"/>
      <c r="B350" s="145"/>
      <c r="C350" s="178"/>
      <c r="D350" s="178"/>
      <c r="E350" s="179"/>
      <c r="F350" s="178"/>
      <c r="G350" s="145"/>
      <c r="H350" s="145"/>
      <c r="I350" s="178"/>
      <c r="J350" s="179"/>
      <c r="K350" s="178"/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  <c r="Z350" s="145"/>
      <c r="AA350" s="145"/>
      <c r="AB350" s="145"/>
      <c r="AC350" s="145"/>
      <c r="AD350" s="145"/>
      <c r="AE350" s="145"/>
      <c r="AF350" s="145"/>
      <c r="AG350" s="145"/>
      <c r="AH350" s="145"/>
      <c r="AI350" s="145"/>
      <c r="AJ350" s="145"/>
      <c r="AK350" s="145"/>
      <c r="AL350" s="145"/>
      <c r="AM350" s="145"/>
      <c r="AN350" s="145"/>
      <c r="AO350" s="145"/>
      <c r="AP350" s="145"/>
      <c r="AQ350" s="145"/>
      <c r="AR350" s="145"/>
      <c r="AS350" s="145"/>
      <c r="AT350" s="145"/>
      <c r="AU350" s="145"/>
      <c r="AV350" s="145"/>
      <c r="AW350" s="145"/>
      <c r="AX350" s="145"/>
      <c r="AY350" s="145"/>
      <c r="AZ350" s="145"/>
      <c r="BA350" s="145"/>
      <c r="BB350" s="145"/>
      <c r="BC350" s="145"/>
      <c r="BD350" s="145"/>
      <c r="BE350" s="145"/>
      <c r="BF350" s="145"/>
      <c r="BG350" s="145"/>
      <c r="BH350" s="145"/>
      <c r="BI350" s="145"/>
    </row>
    <row r="351" ht="14.25" customHeight="1">
      <c r="A351" s="111"/>
      <c r="B351" s="145"/>
      <c r="C351" s="178"/>
      <c r="D351" s="178"/>
      <c r="E351" s="179"/>
      <c r="F351" s="178"/>
      <c r="G351" s="145"/>
      <c r="H351" s="145"/>
      <c r="I351" s="178"/>
      <c r="J351" s="179"/>
      <c r="K351" s="178"/>
      <c r="L351" s="145"/>
      <c r="M351" s="145"/>
      <c r="N351" s="145"/>
      <c r="O351" s="145"/>
      <c r="P351" s="145"/>
      <c r="Q351" s="145"/>
      <c r="R351" s="145"/>
      <c r="S351" s="145"/>
      <c r="T351" s="145"/>
      <c r="U351" s="145"/>
      <c r="V351" s="145"/>
      <c r="W351" s="145"/>
      <c r="X351" s="145"/>
      <c r="Y351" s="145"/>
      <c r="Z351" s="145"/>
      <c r="AA351" s="145"/>
      <c r="AB351" s="145"/>
      <c r="AC351" s="145"/>
      <c r="AD351" s="145"/>
      <c r="AE351" s="145"/>
      <c r="AF351" s="145"/>
      <c r="AG351" s="145"/>
      <c r="AH351" s="145"/>
      <c r="AI351" s="145"/>
      <c r="AJ351" s="145"/>
      <c r="AK351" s="145"/>
      <c r="AL351" s="145"/>
      <c r="AM351" s="145"/>
      <c r="AN351" s="145"/>
      <c r="AO351" s="145"/>
      <c r="AP351" s="145"/>
      <c r="AQ351" s="145"/>
      <c r="AR351" s="145"/>
      <c r="AS351" s="145"/>
      <c r="AT351" s="145"/>
      <c r="AU351" s="145"/>
      <c r="AV351" s="145"/>
      <c r="AW351" s="145"/>
      <c r="AX351" s="145"/>
      <c r="AY351" s="145"/>
      <c r="AZ351" s="145"/>
      <c r="BA351" s="145"/>
      <c r="BB351" s="145"/>
      <c r="BC351" s="145"/>
      <c r="BD351" s="145"/>
      <c r="BE351" s="145"/>
      <c r="BF351" s="145"/>
      <c r="BG351" s="145"/>
      <c r="BH351" s="145"/>
      <c r="BI351" s="145"/>
    </row>
    <row r="352" ht="14.25" customHeight="1">
      <c r="A352" s="111"/>
      <c r="B352" s="145"/>
      <c r="C352" s="178"/>
      <c r="D352" s="178"/>
      <c r="E352" s="179"/>
      <c r="F352" s="178"/>
      <c r="G352" s="145"/>
      <c r="H352" s="145"/>
      <c r="I352" s="178"/>
      <c r="J352" s="179"/>
      <c r="K352" s="178"/>
      <c r="L352" s="145"/>
      <c r="M352" s="145"/>
      <c r="N352" s="145"/>
      <c r="O352" s="145"/>
      <c r="P352" s="145"/>
      <c r="Q352" s="145"/>
      <c r="R352" s="145"/>
      <c r="S352" s="145"/>
      <c r="T352" s="145"/>
      <c r="U352" s="145"/>
      <c r="V352" s="145"/>
      <c r="W352" s="145"/>
      <c r="X352" s="145"/>
      <c r="Y352" s="145"/>
      <c r="Z352" s="145"/>
      <c r="AA352" s="145"/>
      <c r="AB352" s="145"/>
      <c r="AC352" s="145"/>
      <c r="AD352" s="145"/>
      <c r="AE352" s="145"/>
      <c r="AF352" s="145"/>
      <c r="AG352" s="145"/>
      <c r="AH352" s="145"/>
      <c r="AI352" s="145"/>
      <c r="AJ352" s="145"/>
      <c r="AK352" s="145"/>
      <c r="AL352" s="145"/>
      <c r="AM352" s="145"/>
      <c r="AN352" s="145"/>
      <c r="AO352" s="145"/>
      <c r="AP352" s="145"/>
      <c r="AQ352" s="145"/>
      <c r="AR352" s="145"/>
      <c r="AS352" s="145"/>
      <c r="AT352" s="145"/>
      <c r="AU352" s="145"/>
      <c r="AV352" s="145"/>
      <c r="AW352" s="145"/>
      <c r="AX352" s="145"/>
      <c r="AY352" s="145"/>
      <c r="AZ352" s="145"/>
      <c r="BA352" s="145"/>
      <c r="BB352" s="145"/>
      <c r="BC352" s="145"/>
      <c r="BD352" s="145"/>
      <c r="BE352" s="145"/>
      <c r="BF352" s="145"/>
      <c r="BG352" s="145"/>
      <c r="BH352" s="145"/>
      <c r="BI352" s="145"/>
    </row>
    <row r="353" ht="14.25" customHeight="1">
      <c r="A353" s="111"/>
      <c r="B353" s="145"/>
      <c r="C353" s="178"/>
      <c r="D353" s="178"/>
      <c r="E353" s="179"/>
      <c r="F353" s="178"/>
      <c r="G353" s="145"/>
      <c r="H353" s="145"/>
      <c r="I353" s="178"/>
      <c r="J353" s="179"/>
      <c r="K353" s="178"/>
      <c r="L353" s="145"/>
      <c r="M353" s="145"/>
      <c r="N353" s="145"/>
      <c r="O353" s="145"/>
      <c r="P353" s="145"/>
      <c r="Q353" s="145"/>
      <c r="R353" s="145"/>
      <c r="S353" s="145"/>
      <c r="T353" s="145"/>
      <c r="U353" s="145"/>
      <c r="V353" s="145"/>
      <c r="W353" s="145"/>
      <c r="X353" s="145"/>
      <c r="Y353" s="145"/>
      <c r="Z353" s="145"/>
      <c r="AA353" s="145"/>
      <c r="AB353" s="145"/>
      <c r="AC353" s="145"/>
      <c r="AD353" s="145"/>
      <c r="AE353" s="145"/>
      <c r="AF353" s="145"/>
      <c r="AG353" s="145"/>
      <c r="AH353" s="145"/>
      <c r="AI353" s="145"/>
      <c r="AJ353" s="145"/>
      <c r="AK353" s="145"/>
      <c r="AL353" s="145"/>
      <c r="AM353" s="145"/>
      <c r="AN353" s="145"/>
      <c r="AO353" s="145"/>
      <c r="AP353" s="145"/>
      <c r="AQ353" s="145"/>
      <c r="AR353" s="145"/>
      <c r="AS353" s="145"/>
      <c r="AT353" s="145"/>
      <c r="AU353" s="145"/>
      <c r="AV353" s="145"/>
      <c r="AW353" s="145"/>
      <c r="AX353" s="145"/>
      <c r="AY353" s="145"/>
      <c r="AZ353" s="145"/>
      <c r="BA353" s="145"/>
      <c r="BB353" s="145"/>
      <c r="BC353" s="145"/>
      <c r="BD353" s="145"/>
      <c r="BE353" s="145"/>
      <c r="BF353" s="145"/>
      <c r="BG353" s="145"/>
      <c r="BH353" s="145"/>
      <c r="BI353" s="145"/>
    </row>
    <row r="354" ht="14.25" customHeight="1">
      <c r="A354" s="111"/>
      <c r="B354" s="145"/>
      <c r="C354" s="178"/>
      <c r="D354" s="178"/>
      <c r="E354" s="179"/>
      <c r="F354" s="178"/>
      <c r="G354" s="145"/>
      <c r="H354" s="145"/>
      <c r="I354" s="178"/>
      <c r="J354" s="179"/>
      <c r="K354" s="178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5"/>
      <c r="Z354" s="145"/>
      <c r="AA354" s="145"/>
      <c r="AB354" s="145"/>
      <c r="AC354" s="145"/>
      <c r="AD354" s="145"/>
      <c r="AE354" s="145"/>
      <c r="AF354" s="145"/>
      <c r="AG354" s="145"/>
      <c r="AH354" s="145"/>
      <c r="AI354" s="145"/>
      <c r="AJ354" s="145"/>
      <c r="AK354" s="145"/>
      <c r="AL354" s="145"/>
      <c r="AM354" s="145"/>
      <c r="AN354" s="145"/>
      <c r="AO354" s="145"/>
      <c r="AP354" s="145"/>
      <c r="AQ354" s="145"/>
      <c r="AR354" s="145"/>
      <c r="AS354" s="145"/>
      <c r="AT354" s="145"/>
      <c r="AU354" s="145"/>
      <c r="AV354" s="145"/>
      <c r="AW354" s="145"/>
      <c r="AX354" s="145"/>
      <c r="AY354" s="145"/>
      <c r="AZ354" s="145"/>
      <c r="BA354" s="145"/>
      <c r="BB354" s="145"/>
      <c r="BC354" s="145"/>
      <c r="BD354" s="145"/>
      <c r="BE354" s="145"/>
      <c r="BF354" s="145"/>
      <c r="BG354" s="145"/>
      <c r="BH354" s="145"/>
      <c r="BI354" s="145"/>
    </row>
    <row r="355" ht="14.25" customHeight="1">
      <c r="A355" s="111"/>
      <c r="B355" s="145"/>
      <c r="C355" s="178"/>
      <c r="D355" s="178"/>
      <c r="E355" s="179"/>
      <c r="F355" s="178"/>
      <c r="G355" s="145"/>
      <c r="H355" s="145"/>
      <c r="I355" s="178"/>
      <c r="J355" s="179"/>
      <c r="K355" s="178"/>
      <c r="L355" s="145"/>
      <c r="M355" s="145"/>
      <c r="N355" s="145"/>
      <c r="O355" s="145"/>
      <c r="P355" s="145"/>
      <c r="Q355" s="145"/>
      <c r="R355" s="145"/>
      <c r="S355" s="145"/>
      <c r="T355" s="145"/>
      <c r="U355" s="145"/>
      <c r="V355" s="145"/>
      <c r="W355" s="145"/>
      <c r="X355" s="145"/>
      <c r="Y355" s="145"/>
      <c r="Z355" s="145"/>
      <c r="AA355" s="145"/>
      <c r="AB355" s="145"/>
      <c r="AC355" s="145"/>
      <c r="AD355" s="145"/>
      <c r="AE355" s="145"/>
      <c r="AF355" s="145"/>
      <c r="AG355" s="145"/>
      <c r="AH355" s="145"/>
      <c r="AI355" s="145"/>
      <c r="AJ355" s="145"/>
      <c r="AK355" s="145"/>
      <c r="AL355" s="145"/>
      <c r="AM355" s="145"/>
      <c r="AN355" s="145"/>
      <c r="AO355" s="145"/>
      <c r="AP355" s="145"/>
      <c r="AQ355" s="145"/>
      <c r="AR355" s="145"/>
      <c r="AS355" s="145"/>
      <c r="AT355" s="145"/>
      <c r="AU355" s="145"/>
      <c r="AV355" s="145"/>
      <c r="AW355" s="145"/>
      <c r="AX355" s="145"/>
      <c r="AY355" s="145"/>
      <c r="AZ355" s="145"/>
      <c r="BA355" s="145"/>
      <c r="BB355" s="145"/>
      <c r="BC355" s="145"/>
      <c r="BD355" s="145"/>
      <c r="BE355" s="145"/>
      <c r="BF355" s="145"/>
      <c r="BG355" s="145"/>
      <c r="BH355" s="145"/>
      <c r="BI355" s="145"/>
    </row>
    <row r="356" ht="14.25" customHeight="1">
      <c r="A356" s="111"/>
      <c r="B356" s="145"/>
      <c r="C356" s="178"/>
      <c r="D356" s="178"/>
      <c r="E356" s="179"/>
      <c r="F356" s="178"/>
      <c r="G356" s="145"/>
      <c r="H356" s="145"/>
      <c r="I356" s="178"/>
      <c r="J356" s="179"/>
      <c r="K356" s="178"/>
      <c r="L356" s="145"/>
      <c r="M356" s="145"/>
      <c r="N356" s="145"/>
      <c r="O356" s="145"/>
      <c r="P356" s="145"/>
      <c r="Q356" s="145"/>
      <c r="R356" s="145"/>
      <c r="S356" s="145"/>
      <c r="T356" s="145"/>
      <c r="U356" s="145"/>
      <c r="V356" s="145"/>
      <c r="W356" s="145"/>
      <c r="X356" s="145"/>
      <c r="Y356" s="145"/>
      <c r="Z356" s="145"/>
      <c r="AA356" s="145"/>
      <c r="AB356" s="145"/>
      <c r="AC356" s="145"/>
      <c r="AD356" s="145"/>
      <c r="AE356" s="145"/>
      <c r="AF356" s="145"/>
      <c r="AG356" s="145"/>
      <c r="AH356" s="145"/>
      <c r="AI356" s="145"/>
      <c r="AJ356" s="145"/>
      <c r="AK356" s="145"/>
      <c r="AL356" s="145"/>
      <c r="AM356" s="145"/>
      <c r="AN356" s="145"/>
      <c r="AO356" s="145"/>
      <c r="AP356" s="145"/>
      <c r="AQ356" s="145"/>
      <c r="AR356" s="145"/>
      <c r="AS356" s="145"/>
      <c r="AT356" s="145"/>
      <c r="AU356" s="145"/>
      <c r="AV356" s="145"/>
      <c r="AW356" s="145"/>
      <c r="AX356" s="145"/>
      <c r="AY356" s="145"/>
      <c r="AZ356" s="145"/>
      <c r="BA356" s="145"/>
      <c r="BB356" s="145"/>
      <c r="BC356" s="145"/>
      <c r="BD356" s="145"/>
      <c r="BE356" s="145"/>
      <c r="BF356" s="145"/>
      <c r="BG356" s="145"/>
      <c r="BH356" s="145"/>
      <c r="BI356" s="145"/>
    </row>
    <row r="357" ht="14.25" customHeight="1">
      <c r="A357" s="111"/>
      <c r="B357" s="145"/>
      <c r="C357" s="178"/>
      <c r="D357" s="178"/>
      <c r="E357" s="179"/>
      <c r="F357" s="178"/>
      <c r="G357" s="145"/>
      <c r="H357" s="145"/>
      <c r="I357" s="178"/>
      <c r="J357" s="179"/>
      <c r="K357" s="178"/>
      <c r="L357" s="145"/>
      <c r="M357" s="145"/>
      <c r="N357" s="145"/>
      <c r="O357" s="145"/>
      <c r="P357" s="145"/>
      <c r="Q357" s="145"/>
      <c r="R357" s="145"/>
      <c r="S357" s="145"/>
      <c r="T357" s="145"/>
      <c r="U357" s="145"/>
      <c r="V357" s="145"/>
      <c r="W357" s="145"/>
      <c r="X357" s="145"/>
      <c r="Y357" s="145"/>
      <c r="Z357" s="145"/>
      <c r="AA357" s="145"/>
      <c r="AB357" s="145"/>
      <c r="AC357" s="145"/>
      <c r="AD357" s="145"/>
      <c r="AE357" s="145"/>
      <c r="AF357" s="145"/>
      <c r="AG357" s="145"/>
      <c r="AH357" s="145"/>
      <c r="AI357" s="145"/>
      <c r="AJ357" s="145"/>
      <c r="AK357" s="145"/>
      <c r="AL357" s="145"/>
      <c r="AM357" s="145"/>
      <c r="AN357" s="145"/>
      <c r="AO357" s="145"/>
      <c r="AP357" s="145"/>
      <c r="AQ357" s="145"/>
      <c r="AR357" s="145"/>
      <c r="AS357" s="145"/>
      <c r="AT357" s="145"/>
      <c r="AU357" s="145"/>
      <c r="AV357" s="145"/>
      <c r="AW357" s="145"/>
      <c r="AX357" s="145"/>
      <c r="AY357" s="145"/>
      <c r="AZ357" s="145"/>
      <c r="BA357" s="145"/>
      <c r="BB357" s="145"/>
      <c r="BC357" s="145"/>
      <c r="BD357" s="145"/>
      <c r="BE357" s="145"/>
      <c r="BF357" s="145"/>
      <c r="BG357" s="145"/>
      <c r="BH357" s="145"/>
      <c r="BI357" s="145"/>
    </row>
    <row r="358" ht="14.25" customHeight="1">
      <c r="A358" s="111"/>
      <c r="B358" s="145"/>
      <c r="C358" s="178"/>
      <c r="D358" s="178"/>
      <c r="E358" s="179"/>
      <c r="F358" s="178"/>
      <c r="G358" s="145"/>
      <c r="H358" s="145"/>
      <c r="I358" s="178"/>
      <c r="J358" s="179"/>
      <c r="K358" s="178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  <c r="AA358" s="145"/>
      <c r="AB358" s="145"/>
      <c r="AC358" s="145"/>
      <c r="AD358" s="145"/>
      <c r="AE358" s="145"/>
      <c r="AF358" s="145"/>
      <c r="AG358" s="145"/>
      <c r="AH358" s="145"/>
      <c r="AI358" s="145"/>
      <c r="AJ358" s="145"/>
      <c r="AK358" s="145"/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5"/>
      <c r="AZ358" s="145"/>
      <c r="BA358" s="145"/>
      <c r="BB358" s="145"/>
      <c r="BC358" s="145"/>
      <c r="BD358" s="145"/>
      <c r="BE358" s="145"/>
      <c r="BF358" s="145"/>
      <c r="BG358" s="145"/>
      <c r="BH358" s="145"/>
      <c r="BI358" s="145"/>
    </row>
    <row r="359" ht="14.25" customHeight="1">
      <c r="A359" s="111"/>
      <c r="B359" s="145"/>
      <c r="C359" s="178"/>
      <c r="D359" s="178"/>
      <c r="E359" s="179"/>
      <c r="F359" s="178"/>
      <c r="G359" s="145"/>
      <c r="H359" s="145"/>
      <c r="I359" s="178"/>
      <c r="J359" s="179"/>
      <c r="K359" s="178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  <c r="Z359" s="145"/>
      <c r="AA359" s="145"/>
      <c r="AB359" s="145"/>
      <c r="AC359" s="145"/>
      <c r="AD359" s="145"/>
      <c r="AE359" s="145"/>
      <c r="AF359" s="145"/>
      <c r="AG359" s="145"/>
      <c r="AH359" s="145"/>
      <c r="AI359" s="145"/>
      <c r="AJ359" s="145"/>
      <c r="AK359" s="145"/>
      <c r="AL359" s="145"/>
      <c r="AM359" s="145"/>
      <c r="AN359" s="145"/>
      <c r="AO359" s="145"/>
      <c r="AP359" s="145"/>
      <c r="AQ359" s="145"/>
      <c r="AR359" s="145"/>
      <c r="AS359" s="145"/>
      <c r="AT359" s="145"/>
      <c r="AU359" s="145"/>
      <c r="AV359" s="145"/>
      <c r="AW359" s="145"/>
      <c r="AX359" s="145"/>
      <c r="AY359" s="145"/>
      <c r="AZ359" s="145"/>
      <c r="BA359" s="145"/>
      <c r="BB359" s="145"/>
      <c r="BC359" s="145"/>
      <c r="BD359" s="145"/>
      <c r="BE359" s="145"/>
      <c r="BF359" s="145"/>
      <c r="BG359" s="145"/>
      <c r="BH359" s="145"/>
      <c r="BI359" s="145"/>
    </row>
    <row r="360" ht="14.25" customHeight="1">
      <c r="A360" s="111"/>
      <c r="B360" s="145"/>
      <c r="C360" s="178"/>
      <c r="D360" s="178"/>
      <c r="E360" s="179"/>
      <c r="F360" s="178"/>
      <c r="G360" s="145"/>
      <c r="H360" s="145"/>
      <c r="I360" s="178"/>
      <c r="J360" s="179"/>
      <c r="K360" s="178"/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  <c r="Z360" s="145"/>
      <c r="AA360" s="145"/>
      <c r="AB360" s="145"/>
      <c r="AC360" s="145"/>
      <c r="AD360" s="145"/>
      <c r="AE360" s="145"/>
      <c r="AF360" s="145"/>
      <c r="AG360" s="145"/>
      <c r="AH360" s="145"/>
      <c r="AI360" s="145"/>
      <c r="AJ360" s="145"/>
      <c r="AK360" s="145"/>
      <c r="AL360" s="145"/>
      <c r="AM360" s="145"/>
      <c r="AN360" s="145"/>
      <c r="AO360" s="145"/>
      <c r="AP360" s="145"/>
      <c r="AQ360" s="145"/>
      <c r="AR360" s="145"/>
      <c r="AS360" s="145"/>
      <c r="AT360" s="145"/>
      <c r="AU360" s="145"/>
      <c r="AV360" s="145"/>
      <c r="AW360" s="145"/>
      <c r="AX360" s="145"/>
      <c r="AY360" s="145"/>
      <c r="AZ360" s="145"/>
      <c r="BA360" s="145"/>
      <c r="BB360" s="145"/>
      <c r="BC360" s="145"/>
      <c r="BD360" s="145"/>
      <c r="BE360" s="145"/>
      <c r="BF360" s="145"/>
      <c r="BG360" s="145"/>
      <c r="BH360" s="145"/>
      <c r="BI360" s="145"/>
    </row>
    <row r="361" ht="14.25" customHeight="1">
      <c r="A361" s="111"/>
      <c r="B361" s="145"/>
      <c r="C361" s="178"/>
      <c r="D361" s="178"/>
      <c r="E361" s="179"/>
      <c r="F361" s="178"/>
      <c r="G361" s="145"/>
      <c r="H361" s="145"/>
      <c r="I361" s="178"/>
      <c r="J361" s="179"/>
      <c r="K361" s="178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  <c r="AA361" s="145"/>
      <c r="AB361" s="145"/>
      <c r="AC361" s="145"/>
      <c r="AD361" s="145"/>
      <c r="AE361" s="145"/>
      <c r="AF361" s="145"/>
      <c r="AG361" s="145"/>
      <c r="AH361" s="145"/>
      <c r="AI361" s="145"/>
      <c r="AJ361" s="145"/>
      <c r="AK361" s="145"/>
      <c r="AL361" s="145"/>
      <c r="AM361" s="145"/>
      <c r="AN361" s="145"/>
      <c r="AO361" s="145"/>
      <c r="AP361" s="145"/>
      <c r="AQ361" s="145"/>
      <c r="AR361" s="145"/>
      <c r="AS361" s="145"/>
      <c r="AT361" s="145"/>
      <c r="AU361" s="145"/>
      <c r="AV361" s="145"/>
      <c r="AW361" s="145"/>
      <c r="AX361" s="145"/>
      <c r="AY361" s="145"/>
      <c r="AZ361" s="145"/>
      <c r="BA361" s="145"/>
      <c r="BB361" s="145"/>
      <c r="BC361" s="145"/>
      <c r="BD361" s="145"/>
      <c r="BE361" s="145"/>
      <c r="BF361" s="145"/>
      <c r="BG361" s="145"/>
      <c r="BH361" s="145"/>
      <c r="BI361" s="145"/>
    </row>
    <row r="362" ht="14.25" customHeight="1">
      <c r="A362" s="111"/>
      <c r="B362" s="145"/>
      <c r="C362" s="178"/>
      <c r="D362" s="178"/>
      <c r="E362" s="179"/>
      <c r="F362" s="178"/>
      <c r="G362" s="145"/>
      <c r="H362" s="145"/>
      <c r="I362" s="178"/>
      <c r="J362" s="179"/>
      <c r="K362" s="178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  <c r="AA362" s="145"/>
      <c r="AB362" s="145"/>
      <c r="AC362" s="145"/>
      <c r="AD362" s="145"/>
      <c r="AE362" s="145"/>
      <c r="AF362" s="145"/>
      <c r="AG362" s="145"/>
      <c r="AH362" s="145"/>
      <c r="AI362" s="145"/>
      <c r="AJ362" s="145"/>
      <c r="AK362" s="145"/>
      <c r="AL362" s="145"/>
      <c r="AM362" s="145"/>
      <c r="AN362" s="145"/>
      <c r="AO362" s="145"/>
      <c r="AP362" s="145"/>
      <c r="AQ362" s="145"/>
      <c r="AR362" s="145"/>
      <c r="AS362" s="145"/>
      <c r="AT362" s="145"/>
      <c r="AU362" s="145"/>
      <c r="AV362" s="145"/>
      <c r="AW362" s="145"/>
      <c r="AX362" s="145"/>
      <c r="AY362" s="145"/>
      <c r="AZ362" s="145"/>
      <c r="BA362" s="145"/>
      <c r="BB362" s="145"/>
      <c r="BC362" s="145"/>
      <c r="BD362" s="145"/>
      <c r="BE362" s="145"/>
      <c r="BF362" s="145"/>
      <c r="BG362" s="145"/>
      <c r="BH362" s="145"/>
      <c r="BI362" s="145"/>
    </row>
    <row r="363" ht="14.25" customHeight="1">
      <c r="A363" s="111"/>
      <c r="B363" s="145"/>
      <c r="C363" s="178"/>
      <c r="D363" s="178"/>
      <c r="E363" s="179"/>
      <c r="F363" s="178"/>
      <c r="G363" s="145"/>
      <c r="H363" s="145"/>
      <c r="I363" s="178"/>
      <c r="J363" s="179"/>
      <c r="K363" s="178"/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  <c r="Z363" s="145"/>
      <c r="AA363" s="145"/>
      <c r="AB363" s="145"/>
      <c r="AC363" s="145"/>
      <c r="AD363" s="145"/>
      <c r="AE363" s="145"/>
      <c r="AF363" s="145"/>
      <c r="AG363" s="145"/>
      <c r="AH363" s="145"/>
      <c r="AI363" s="145"/>
      <c r="AJ363" s="145"/>
      <c r="AK363" s="145"/>
      <c r="AL363" s="145"/>
      <c r="AM363" s="145"/>
      <c r="AN363" s="145"/>
      <c r="AO363" s="145"/>
      <c r="AP363" s="145"/>
      <c r="AQ363" s="145"/>
      <c r="AR363" s="145"/>
      <c r="AS363" s="145"/>
      <c r="AT363" s="145"/>
      <c r="AU363" s="145"/>
      <c r="AV363" s="145"/>
      <c r="AW363" s="145"/>
      <c r="AX363" s="145"/>
      <c r="AY363" s="145"/>
      <c r="AZ363" s="145"/>
      <c r="BA363" s="145"/>
      <c r="BB363" s="145"/>
      <c r="BC363" s="145"/>
      <c r="BD363" s="145"/>
      <c r="BE363" s="145"/>
      <c r="BF363" s="145"/>
      <c r="BG363" s="145"/>
      <c r="BH363" s="145"/>
      <c r="BI363" s="145"/>
    </row>
    <row r="364" ht="14.25" customHeight="1">
      <c r="A364" s="111"/>
      <c r="B364" s="145"/>
      <c r="C364" s="178"/>
      <c r="D364" s="178"/>
      <c r="E364" s="179"/>
      <c r="F364" s="178"/>
      <c r="G364" s="145"/>
      <c r="H364" s="145"/>
      <c r="I364" s="178"/>
      <c r="J364" s="179"/>
      <c r="K364" s="178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  <c r="Z364" s="145"/>
      <c r="AA364" s="145"/>
      <c r="AB364" s="145"/>
      <c r="AC364" s="145"/>
      <c r="AD364" s="145"/>
      <c r="AE364" s="145"/>
      <c r="AF364" s="145"/>
      <c r="AG364" s="145"/>
      <c r="AH364" s="145"/>
      <c r="AI364" s="145"/>
      <c r="AJ364" s="145"/>
      <c r="AK364" s="145"/>
      <c r="AL364" s="145"/>
      <c r="AM364" s="145"/>
      <c r="AN364" s="145"/>
      <c r="AO364" s="145"/>
      <c r="AP364" s="145"/>
      <c r="AQ364" s="145"/>
      <c r="AR364" s="145"/>
      <c r="AS364" s="145"/>
      <c r="AT364" s="145"/>
      <c r="AU364" s="145"/>
      <c r="AV364" s="145"/>
      <c r="AW364" s="145"/>
      <c r="AX364" s="145"/>
      <c r="AY364" s="145"/>
      <c r="AZ364" s="145"/>
      <c r="BA364" s="145"/>
      <c r="BB364" s="145"/>
      <c r="BC364" s="145"/>
      <c r="BD364" s="145"/>
      <c r="BE364" s="145"/>
      <c r="BF364" s="145"/>
      <c r="BG364" s="145"/>
      <c r="BH364" s="145"/>
      <c r="BI364" s="145"/>
    </row>
    <row r="365" ht="14.25" customHeight="1">
      <c r="A365" s="111"/>
      <c r="B365" s="145"/>
      <c r="C365" s="178"/>
      <c r="D365" s="178"/>
      <c r="E365" s="179"/>
      <c r="F365" s="178"/>
      <c r="G365" s="145"/>
      <c r="H365" s="145"/>
      <c r="I365" s="178"/>
      <c r="J365" s="179"/>
      <c r="K365" s="178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5"/>
      <c r="AN365" s="145"/>
      <c r="AO365" s="145"/>
      <c r="AP365" s="145"/>
      <c r="AQ365" s="145"/>
      <c r="AR365" s="145"/>
      <c r="AS365" s="145"/>
      <c r="AT365" s="145"/>
      <c r="AU365" s="145"/>
      <c r="AV365" s="145"/>
      <c r="AW365" s="145"/>
      <c r="AX365" s="145"/>
      <c r="AY365" s="145"/>
      <c r="AZ365" s="145"/>
      <c r="BA365" s="145"/>
      <c r="BB365" s="145"/>
      <c r="BC365" s="145"/>
      <c r="BD365" s="145"/>
      <c r="BE365" s="145"/>
      <c r="BF365" s="145"/>
      <c r="BG365" s="145"/>
      <c r="BH365" s="145"/>
      <c r="BI365" s="145"/>
    </row>
    <row r="366" ht="14.25" customHeight="1">
      <c r="A366" s="111"/>
      <c r="B366" s="145"/>
      <c r="C366" s="178"/>
      <c r="D366" s="178"/>
      <c r="E366" s="179"/>
      <c r="F366" s="178"/>
      <c r="G366" s="145"/>
      <c r="H366" s="145"/>
      <c r="I366" s="178"/>
      <c r="J366" s="179"/>
      <c r="K366" s="178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  <c r="AA366" s="145"/>
      <c r="AB366" s="145"/>
      <c r="AC366" s="145"/>
      <c r="AD366" s="145"/>
      <c r="AE366" s="145"/>
      <c r="AF366" s="145"/>
      <c r="AG366" s="145"/>
      <c r="AH366" s="145"/>
      <c r="AI366" s="145"/>
      <c r="AJ366" s="145"/>
      <c r="AK366" s="145"/>
      <c r="AL366" s="145"/>
      <c r="AM366" s="145"/>
      <c r="AN366" s="145"/>
      <c r="AO366" s="145"/>
      <c r="AP366" s="145"/>
      <c r="AQ366" s="145"/>
      <c r="AR366" s="145"/>
      <c r="AS366" s="145"/>
      <c r="AT366" s="145"/>
      <c r="AU366" s="145"/>
      <c r="AV366" s="145"/>
      <c r="AW366" s="145"/>
      <c r="AX366" s="145"/>
      <c r="AY366" s="145"/>
      <c r="AZ366" s="145"/>
      <c r="BA366" s="145"/>
      <c r="BB366" s="145"/>
      <c r="BC366" s="145"/>
      <c r="BD366" s="145"/>
      <c r="BE366" s="145"/>
      <c r="BF366" s="145"/>
      <c r="BG366" s="145"/>
      <c r="BH366" s="145"/>
      <c r="BI366" s="145"/>
    </row>
    <row r="367" ht="14.25" customHeight="1">
      <c r="A367" s="111"/>
      <c r="B367" s="145"/>
      <c r="C367" s="178"/>
      <c r="D367" s="178"/>
      <c r="E367" s="179"/>
      <c r="F367" s="178"/>
      <c r="G367" s="145"/>
      <c r="H367" s="145"/>
      <c r="I367" s="178"/>
      <c r="J367" s="179"/>
      <c r="K367" s="178"/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  <c r="Z367" s="145"/>
      <c r="AA367" s="145"/>
      <c r="AB367" s="145"/>
      <c r="AC367" s="145"/>
      <c r="AD367" s="145"/>
      <c r="AE367" s="145"/>
      <c r="AF367" s="145"/>
      <c r="AG367" s="145"/>
      <c r="AH367" s="145"/>
      <c r="AI367" s="145"/>
      <c r="AJ367" s="145"/>
      <c r="AK367" s="145"/>
      <c r="AL367" s="145"/>
      <c r="AM367" s="145"/>
      <c r="AN367" s="145"/>
      <c r="AO367" s="145"/>
      <c r="AP367" s="145"/>
      <c r="AQ367" s="145"/>
      <c r="AR367" s="145"/>
      <c r="AS367" s="145"/>
      <c r="AT367" s="145"/>
      <c r="AU367" s="145"/>
      <c r="AV367" s="145"/>
      <c r="AW367" s="145"/>
      <c r="AX367" s="145"/>
      <c r="AY367" s="145"/>
      <c r="AZ367" s="145"/>
      <c r="BA367" s="145"/>
      <c r="BB367" s="145"/>
      <c r="BC367" s="145"/>
      <c r="BD367" s="145"/>
      <c r="BE367" s="145"/>
      <c r="BF367" s="145"/>
      <c r="BG367" s="145"/>
      <c r="BH367" s="145"/>
      <c r="BI367" s="145"/>
    </row>
    <row r="368" ht="14.25" customHeight="1">
      <c r="A368" s="111"/>
      <c r="B368" s="145"/>
      <c r="C368" s="178"/>
      <c r="D368" s="178"/>
      <c r="E368" s="179"/>
      <c r="F368" s="178"/>
      <c r="G368" s="145"/>
      <c r="H368" s="145"/>
      <c r="I368" s="178"/>
      <c r="J368" s="179"/>
      <c r="K368" s="178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  <c r="Z368" s="145"/>
      <c r="AA368" s="145"/>
      <c r="AB368" s="145"/>
      <c r="AC368" s="145"/>
      <c r="AD368" s="145"/>
      <c r="AE368" s="145"/>
      <c r="AF368" s="145"/>
      <c r="AG368" s="145"/>
      <c r="AH368" s="145"/>
      <c r="AI368" s="145"/>
      <c r="AJ368" s="145"/>
      <c r="AK368" s="145"/>
      <c r="AL368" s="145"/>
      <c r="AM368" s="145"/>
      <c r="AN368" s="145"/>
      <c r="AO368" s="145"/>
      <c r="AP368" s="145"/>
      <c r="AQ368" s="145"/>
      <c r="AR368" s="145"/>
      <c r="AS368" s="145"/>
      <c r="AT368" s="145"/>
      <c r="AU368" s="145"/>
      <c r="AV368" s="145"/>
      <c r="AW368" s="145"/>
      <c r="AX368" s="145"/>
      <c r="AY368" s="145"/>
      <c r="AZ368" s="145"/>
      <c r="BA368" s="145"/>
      <c r="BB368" s="145"/>
      <c r="BC368" s="145"/>
      <c r="BD368" s="145"/>
      <c r="BE368" s="145"/>
      <c r="BF368" s="145"/>
      <c r="BG368" s="145"/>
      <c r="BH368" s="145"/>
      <c r="BI368" s="145"/>
    </row>
    <row r="369" ht="14.25" customHeight="1">
      <c r="A369" s="111"/>
      <c r="B369" s="145"/>
      <c r="C369" s="178"/>
      <c r="D369" s="178"/>
      <c r="E369" s="179"/>
      <c r="F369" s="178"/>
      <c r="G369" s="145"/>
      <c r="H369" s="145"/>
      <c r="I369" s="178"/>
      <c r="J369" s="179"/>
      <c r="K369" s="178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  <c r="AA369" s="145"/>
      <c r="AB369" s="145"/>
      <c r="AC369" s="145"/>
      <c r="AD369" s="145"/>
      <c r="AE369" s="145"/>
      <c r="AF369" s="145"/>
      <c r="AG369" s="145"/>
      <c r="AH369" s="145"/>
      <c r="AI369" s="145"/>
      <c r="AJ369" s="145"/>
      <c r="AK369" s="145"/>
      <c r="AL369" s="145"/>
      <c r="AM369" s="145"/>
      <c r="AN369" s="145"/>
      <c r="AO369" s="145"/>
      <c r="AP369" s="145"/>
      <c r="AQ369" s="145"/>
      <c r="AR369" s="145"/>
      <c r="AS369" s="145"/>
      <c r="AT369" s="145"/>
      <c r="AU369" s="145"/>
      <c r="AV369" s="145"/>
      <c r="AW369" s="145"/>
      <c r="AX369" s="145"/>
      <c r="AY369" s="145"/>
      <c r="AZ369" s="145"/>
      <c r="BA369" s="145"/>
      <c r="BB369" s="145"/>
      <c r="BC369" s="145"/>
      <c r="BD369" s="145"/>
      <c r="BE369" s="145"/>
      <c r="BF369" s="145"/>
      <c r="BG369" s="145"/>
      <c r="BH369" s="145"/>
      <c r="BI369" s="145"/>
    </row>
    <row r="370" ht="14.25" customHeight="1">
      <c r="A370" s="111"/>
      <c r="B370" s="145"/>
      <c r="C370" s="178"/>
      <c r="D370" s="178"/>
      <c r="E370" s="179"/>
      <c r="F370" s="178"/>
      <c r="G370" s="145"/>
      <c r="H370" s="145"/>
      <c r="I370" s="178"/>
      <c r="J370" s="179"/>
      <c r="K370" s="178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  <c r="AA370" s="145"/>
      <c r="AB370" s="145"/>
      <c r="AC370" s="145"/>
      <c r="AD370" s="145"/>
      <c r="AE370" s="145"/>
      <c r="AF370" s="145"/>
      <c r="AG370" s="145"/>
      <c r="AH370" s="145"/>
      <c r="AI370" s="145"/>
      <c r="AJ370" s="145"/>
      <c r="AK370" s="145"/>
      <c r="AL370" s="145"/>
      <c r="AM370" s="145"/>
      <c r="AN370" s="145"/>
      <c r="AO370" s="145"/>
      <c r="AP370" s="145"/>
      <c r="AQ370" s="145"/>
      <c r="AR370" s="145"/>
      <c r="AS370" s="145"/>
      <c r="AT370" s="145"/>
      <c r="AU370" s="145"/>
      <c r="AV370" s="145"/>
      <c r="AW370" s="145"/>
      <c r="AX370" s="145"/>
      <c r="AY370" s="145"/>
      <c r="AZ370" s="145"/>
      <c r="BA370" s="145"/>
      <c r="BB370" s="145"/>
      <c r="BC370" s="145"/>
      <c r="BD370" s="145"/>
      <c r="BE370" s="145"/>
      <c r="BF370" s="145"/>
      <c r="BG370" s="145"/>
      <c r="BH370" s="145"/>
      <c r="BI370" s="145"/>
    </row>
    <row r="371" ht="14.25" customHeight="1">
      <c r="A371" s="111"/>
      <c r="B371" s="145"/>
      <c r="C371" s="178"/>
      <c r="D371" s="178"/>
      <c r="E371" s="179"/>
      <c r="F371" s="178"/>
      <c r="G371" s="145"/>
      <c r="H371" s="145"/>
      <c r="I371" s="178"/>
      <c r="J371" s="179"/>
      <c r="K371" s="178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  <c r="Z371" s="145"/>
      <c r="AA371" s="145"/>
      <c r="AB371" s="145"/>
      <c r="AC371" s="145"/>
      <c r="AD371" s="145"/>
      <c r="AE371" s="145"/>
      <c r="AF371" s="145"/>
      <c r="AG371" s="145"/>
      <c r="AH371" s="145"/>
      <c r="AI371" s="145"/>
      <c r="AJ371" s="145"/>
      <c r="AK371" s="145"/>
      <c r="AL371" s="145"/>
      <c r="AM371" s="145"/>
      <c r="AN371" s="145"/>
      <c r="AO371" s="145"/>
      <c r="AP371" s="145"/>
      <c r="AQ371" s="145"/>
      <c r="AR371" s="145"/>
      <c r="AS371" s="145"/>
      <c r="AT371" s="145"/>
      <c r="AU371" s="145"/>
      <c r="AV371" s="145"/>
      <c r="AW371" s="145"/>
      <c r="AX371" s="145"/>
      <c r="AY371" s="145"/>
      <c r="AZ371" s="145"/>
      <c r="BA371" s="145"/>
      <c r="BB371" s="145"/>
      <c r="BC371" s="145"/>
      <c r="BD371" s="145"/>
      <c r="BE371" s="145"/>
      <c r="BF371" s="145"/>
      <c r="BG371" s="145"/>
      <c r="BH371" s="145"/>
      <c r="BI371" s="145"/>
    </row>
    <row r="372" ht="14.25" customHeight="1">
      <c r="A372" s="111"/>
      <c r="B372" s="145"/>
      <c r="C372" s="178"/>
      <c r="D372" s="178"/>
      <c r="E372" s="179"/>
      <c r="F372" s="178"/>
      <c r="G372" s="145"/>
      <c r="H372" s="145"/>
      <c r="I372" s="178"/>
      <c r="J372" s="179"/>
      <c r="K372" s="178"/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  <c r="Z372" s="145"/>
      <c r="AA372" s="145"/>
      <c r="AB372" s="145"/>
      <c r="AC372" s="145"/>
      <c r="AD372" s="145"/>
      <c r="AE372" s="145"/>
      <c r="AF372" s="145"/>
      <c r="AG372" s="145"/>
      <c r="AH372" s="145"/>
      <c r="AI372" s="145"/>
      <c r="AJ372" s="145"/>
      <c r="AK372" s="145"/>
      <c r="AL372" s="145"/>
      <c r="AM372" s="145"/>
      <c r="AN372" s="145"/>
      <c r="AO372" s="145"/>
      <c r="AP372" s="145"/>
      <c r="AQ372" s="145"/>
      <c r="AR372" s="145"/>
      <c r="AS372" s="145"/>
      <c r="AT372" s="145"/>
      <c r="AU372" s="145"/>
      <c r="AV372" s="145"/>
      <c r="AW372" s="145"/>
      <c r="AX372" s="145"/>
      <c r="AY372" s="145"/>
      <c r="AZ372" s="145"/>
      <c r="BA372" s="145"/>
      <c r="BB372" s="145"/>
      <c r="BC372" s="145"/>
      <c r="BD372" s="145"/>
      <c r="BE372" s="145"/>
      <c r="BF372" s="145"/>
      <c r="BG372" s="145"/>
      <c r="BH372" s="145"/>
      <c r="BI372" s="145"/>
    </row>
    <row r="373" ht="14.25" customHeight="1">
      <c r="A373" s="111"/>
      <c r="B373" s="145"/>
      <c r="C373" s="178"/>
      <c r="D373" s="178"/>
      <c r="E373" s="179"/>
      <c r="F373" s="178"/>
      <c r="G373" s="145"/>
      <c r="H373" s="145"/>
      <c r="I373" s="178"/>
      <c r="J373" s="179"/>
      <c r="K373" s="178"/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  <c r="Z373" s="145"/>
      <c r="AA373" s="145"/>
      <c r="AB373" s="145"/>
      <c r="AC373" s="145"/>
      <c r="AD373" s="145"/>
      <c r="AE373" s="145"/>
      <c r="AF373" s="145"/>
      <c r="AG373" s="145"/>
      <c r="AH373" s="145"/>
      <c r="AI373" s="145"/>
      <c r="AJ373" s="145"/>
      <c r="AK373" s="145"/>
      <c r="AL373" s="145"/>
      <c r="AM373" s="145"/>
      <c r="AN373" s="145"/>
      <c r="AO373" s="145"/>
      <c r="AP373" s="145"/>
      <c r="AQ373" s="145"/>
      <c r="AR373" s="145"/>
      <c r="AS373" s="145"/>
      <c r="AT373" s="145"/>
      <c r="AU373" s="145"/>
      <c r="AV373" s="145"/>
      <c r="AW373" s="145"/>
      <c r="AX373" s="145"/>
      <c r="AY373" s="145"/>
      <c r="AZ373" s="145"/>
      <c r="BA373" s="145"/>
      <c r="BB373" s="145"/>
      <c r="BC373" s="145"/>
      <c r="BD373" s="145"/>
      <c r="BE373" s="145"/>
      <c r="BF373" s="145"/>
      <c r="BG373" s="145"/>
      <c r="BH373" s="145"/>
      <c r="BI373" s="145"/>
    </row>
    <row r="374" ht="14.25" customHeight="1">
      <c r="A374" s="111"/>
      <c r="B374" s="145"/>
      <c r="C374" s="178"/>
      <c r="D374" s="178"/>
      <c r="E374" s="179"/>
      <c r="F374" s="178"/>
      <c r="G374" s="145"/>
      <c r="H374" s="145"/>
      <c r="I374" s="178"/>
      <c r="J374" s="179"/>
      <c r="K374" s="178"/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  <c r="Z374" s="145"/>
      <c r="AA374" s="145"/>
      <c r="AB374" s="145"/>
      <c r="AC374" s="145"/>
      <c r="AD374" s="145"/>
      <c r="AE374" s="145"/>
      <c r="AF374" s="145"/>
      <c r="AG374" s="145"/>
      <c r="AH374" s="145"/>
      <c r="AI374" s="145"/>
      <c r="AJ374" s="145"/>
      <c r="AK374" s="145"/>
      <c r="AL374" s="145"/>
      <c r="AM374" s="145"/>
      <c r="AN374" s="145"/>
      <c r="AO374" s="145"/>
      <c r="AP374" s="145"/>
      <c r="AQ374" s="145"/>
      <c r="AR374" s="145"/>
      <c r="AS374" s="145"/>
      <c r="AT374" s="145"/>
      <c r="AU374" s="145"/>
      <c r="AV374" s="145"/>
      <c r="AW374" s="145"/>
      <c r="AX374" s="145"/>
      <c r="AY374" s="145"/>
      <c r="AZ374" s="145"/>
      <c r="BA374" s="145"/>
      <c r="BB374" s="145"/>
      <c r="BC374" s="145"/>
      <c r="BD374" s="145"/>
      <c r="BE374" s="145"/>
      <c r="BF374" s="145"/>
      <c r="BG374" s="145"/>
      <c r="BH374" s="145"/>
      <c r="BI374" s="145"/>
    </row>
    <row r="375" ht="14.25" customHeight="1">
      <c r="A375" s="111"/>
      <c r="B375" s="145"/>
      <c r="C375" s="178"/>
      <c r="D375" s="178"/>
      <c r="E375" s="179"/>
      <c r="F375" s="178"/>
      <c r="G375" s="145"/>
      <c r="H375" s="145"/>
      <c r="I375" s="178"/>
      <c r="J375" s="179"/>
      <c r="K375" s="178"/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  <c r="Z375" s="145"/>
      <c r="AA375" s="145"/>
      <c r="AB375" s="145"/>
      <c r="AC375" s="145"/>
      <c r="AD375" s="145"/>
      <c r="AE375" s="145"/>
      <c r="AF375" s="145"/>
      <c r="AG375" s="145"/>
      <c r="AH375" s="145"/>
      <c r="AI375" s="145"/>
      <c r="AJ375" s="145"/>
      <c r="AK375" s="145"/>
      <c r="AL375" s="145"/>
      <c r="AM375" s="145"/>
      <c r="AN375" s="145"/>
      <c r="AO375" s="145"/>
      <c r="AP375" s="145"/>
      <c r="AQ375" s="145"/>
      <c r="AR375" s="145"/>
      <c r="AS375" s="145"/>
      <c r="AT375" s="145"/>
      <c r="AU375" s="145"/>
      <c r="AV375" s="145"/>
      <c r="AW375" s="145"/>
      <c r="AX375" s="145"/>
      <c r="AY375" s="145"/>
      <c r="AZ375" s="145"/>
      <c r="BA375" s="145"/>
      <c r="BB375" s="145"/>
      <c r="BC375" s="145"/>
      <c r="BD375" s="145"/>
      <c r="BE375" s="145"/>
      <c r="BF375" s="145"/>
      <c r="BG375" s="145"/>
      <c r="BH375" s="145"/>
      <c r="BI375" s="145"/>
    </row>
    <row r="376" ht="14.25" customHeight="1">
      <c r="A376" s="111"/>
      <c r="B376" s="145"/>
      <c r="C376" s="178"/>
      <c r="D376" s="178"/>
      <c r="E376" s="179"/>
      <c r="F376" s="178"/>
      <c r="G376" s="145"/>
      <c r="H376" s="145"/>
      <c r="I376" s="178"/>
      <c r="J376" s="179"/>
      <c r="K376" s="178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5"/>
      <c r="Z376" s="145"/>
      <c r="AA376" s="145"/>
      <c r="AB376" s="145"/>
      <c r="AC376" s="145"/>
      <c r="AD376" s="145"/>
      <c r="AE376" s="145"/>
      <c r="AF376" s="145"/>
      <c r="AG376" s="145"/>
      <c r="AH376" s="145"/>
      <c r="AI376" s="145"/>
      <c r="AJ376" s="145"/>
      <c r="AK376" s="145"/>
      <c r="AL376" s="145"/>
      <c r="AM376" s="145"/>
      <c r="AN376" s="145"/>
      <c r="AO376" s="145"/>
      <c r="AP376" s="145"/>
      <c r="AQ376" s="145"/>
      <c r="AR376" s="145"/>
      <c r="AS376" s="145"/>
      <c r="AT376" s="145"/>
      <c r="AU376" s="145"/>
      <c r="AV376" s="145"/>
      <c r="AW376" s="145"/>
      <c r="AX376" s="145"/>
      <c r="AY376" s="145"/>
      <c r="AZ376" s="145"/>
      <c r="BA376" s="145"/>
      <c r="BB376" s="145"/>
      <c r="BC376" s="145"/>
      <c r="BD376" s="145"/>
      <c r="BE376" s="145"/>
      <c r="BF376" s="145"/>
      <c r="BG376" s="145"/>
      <c r="BH376" s="145"/>
      <c r="BI376" s="145"/>
    </row>
    <row r="377" ht="14.25" customHeight="1">
      <c r="A377" s="111"/>
      <c r="B377" s="145"/>
      <c r="C377" s="178"/>
      <c r="D377" s="178"/>
      <c r="E377" s="179"/>
      <c r="F377" s="178"/>
      <c r="G377" s="145"/>
      <c r="H377" s="145"/>
      <c r="I377" s="178"/>
      <c r="J377" s="179"/>
      <c r="K377" s="178"/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  <c r="Y377" s="145"/>
      <c r="Z377" s="145"/>
      <c r="AA377" s="145"/>
      <c r="AB377" s="145"/>
      <c r="AC377" s="145"/>
      <c r="AD377" s="145"/>
      <c r="AE377" s="145"/>
      <c r="AF377" s="145"/>
      <c r="AG377" s="145"/>
      <c r="AH377" s="145"/>
      <c r="AI377" s="145"/>
      <c r="AJ377" s="145"/>
      <c r="AK377" s="145"/>
      <c r="AL377" s="145"/>
      <c r="AM377" s="145"/>
      <c r="AN377" s="145"/>
      <c r="AO377" s="145"/>
      <c r="AP377" s="145"/>
      <c r="AQ377" s="145"/>
      <c r="AR377" s="145"/>
      <c r="AS377" s="145"/>
      <c r="AT377" s="145"/>
      <c r="AU377" s="145"/>
      <c r="AV377" s="145"/>
      <c r="AW377" s="145"/>
      <c r="AX377" s="145"/>
      <c r="AY377" s="145"/>
      <c r="AZ377" s="145"/>
      <c r="BA377" s="145"/>
      <c r="BB377" s="145"/>
      <c r="BC377" s="145"/>
      <c r="BD377" s="145"/>
      <c r="BE377" s="145"/>
      <c r="BF377" s="145"/>
      <c r="BG377" s="145"/>
      <c r="BH377" s="145"/>
      <c r="BI377" s="145"/>
    </row>
    <row r="378" ht="14.25" customHeight="1">
      <c r="A378" s="111"/>
      <c r="B378" s="145"/>
      <c r="C378" s="178"/>
      <c r="D378" s="178"/>
      <c r="E378" s="179"/>
      <c r="F378" s="178"/>
      <c r="G378" s="145"/>
      <c r="H378" s="145"/>
      <c r="I378" s="178"/>
      <c r="J378" s="179"/>
      <c r="K378" s="178"/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  <c r="Y378" s="145"/>
      <c r="Z378" s="145"/>
      <c r="AA378" s="145"/>
      <c r="AB378" s="145"/>
      <c r="AC378" s="145"/>
      <c r="AD378" s="145"/>
      <c r="AE378" s="145"/>
      <c r="AF378" s="145"/>
      <c r="AG378" s="145"/>
      <c r="AH378" s="145"/>
      <c r="AI378" s="145"/>
      <c r="AJ378" s="145"/>
      <c r="AK378" s="145"/>
      <c r="AL378" s="145"/>
      <c r="AM378" s="145"/>
      <c r="AN378" s="145"/>
      <c r="AO378" s="145"/>
      <c r="AP378" s="145"/>
      <c r="AQ378" s="145"/>
      <c r="AR378" s="145"/>
      <c r="AS378" s="145"/>
      <c r="AT378" s="145"/>
      <c r="AU378" s="145"/>
      <c r="AV378" s="145"/>
      <c r="AW378" s="145"/>
      <c r="AX378" s="145"/>
      <c r="AY378" s="145"/>
      <c r="AZ378" s="145"/>
      <c r="BA378" s="145"/>
      <c r="BB378" s="145"/>
      <c r="BC378" s="145"/>
      <c r="BD378" s="145"/>
      <c r="BE378" s="145"/>
      <c r="BF378" s="145"/>
      <c r="BG378" s="145"/>
      <c r="BH378" s="145"/>
      <c r="BI378" s="145"/>
    </row>
    <row r="379" ht="14.25" customHeight="1">
      <c r="A379" s="111"/>
      <c r="B379" s="145"/>
      <c r="C379" s="178"/>
      <c r="D379" s="178"/>
      <c r="E379" s="179"/>
      <c r="F379" s="178"/>
      <c r="G379" s="145"/>
      <c r="H379" s="145"/>
      <c r="I379" s="178"/>
      <c r="J379" s="179"/>
      <c r="K379" s="178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  <c r="Z379" s="145"/>
      <c r="AA379" s="145"/>
      <c r="AB379" s="145"/>
      <c r="AC379" s="145"/>
      <c r="AD379" s="145"/>
      <c r="AE379" s="145"/>
      <c r="AF379" s="145"/>
      <c r="AG379" s="145"/>
      <c r="AH379" s="145"/>
      <c r="AI379" s="145"/>
      <c r="AJ379" s="145"/>
      <c r="AK379" s="145"/>
      <c r="AL379" s="145"/>
      <c r="AM379" s="145"/>
      <c r="AN379" s="145"/>
      <c r="AO379" s="145"/>
      <c r="AP379" s="145"/>
      <c r="AQ379" s="145"/>
      <c r="AR379" s="145"/>
      <c r="AS379" s="145"/>
      <c r="AT379" s="145"/>
      <c r="AU379" s="145"/>
      <c r="AV379" s="145"/>
      <c r="AW379" s="145"/>
      <c r="AX379" s="145"/>
      <c r="AY379" s="145"/>
      <c r="AZ379" s="145"/>
      <c r="BA379" s="145"/>
      <c r="BB379" s="145"/>
      <c r="BC379" s="145"/>
      <c r="BD379" s="145"/>
      <c r="BE379" s="145"/>
      <c r="BF379" s="145"/>
      <c r="BG379" s="145"/>
      <c r="BH379" s="145"/>
      <c r="BI379" s="145"/>
    </row>
    <row r="380" ht="14.25" customHeight="1">
      <c r="A380" s="111"/>
      <c r="B380" s="145"/>
      <c r="C380" s="178"/>
      <c r="D380" s="178"/>
      <c r="E380" s="179"/>
      <c r="F380" s="178"/>
      <c r="G380" s="145"/>
      <c r="H380" s="145"/>
      <c r="I380" s="178"/>
      <c r="J380" s="179"/>
      <c r="K380" s="178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  <c r="AB380" s="145"/>
      <c r="AC380" s="145"/>
      <c r="AD380" s="145"/>
      <c r="AE380" s="145"/>
      <c r="AF380" s="145"/>
      <c r="AG380" s="145"/>
      <c r="AH380" s="145"/>
      <c r="AI380" s="145"/>
      <c r="AJ380" s="145"/>
      <c r="AK380" s="145"/>
      <c r="AL380" s="145"/>
      <c r="AM380" s="145"/>
      <c r="AN380" s="145"/>
      <c r="AO380" s="145"/>
      <c r="AP380" s="145"/>
      <c r="AQ380" s="145"/>
      <c r="AR380" s="145"/>
      <c r="AS380" s="145"/>
      <c r="AT380" s="145"/>
      <c r="AU380" s="145"/>
      <c r="AV380" s="145"/>
      <c r="AW380" s="145"/>
      <c r="AX380" s="145"/>
      <c r="AY380" s="145"/>
      <c r="AZ380" s="145"/>
      <c r="BA380" s="145"/>
      <c r="BB380" s="145"/>
      <c r="BC380" s="145"/>
      <c r="BD380" s="145"/>
      <c r="BE380" s="145"/>
      <c r="BF380" s="145"/>
      <c r="BG380" s="145"/>
      <c r="BH380" s="145"/>
      <c r="BI380" s="145"/>
    </row>
    <row r="381" ht="14.25" customHeight="1">
      <c r="A381" s="111"/>
      <c r="B381" s="145"/>
      <c r="C381" s="178"/>
      <c r="D381" s="178"/>
      <c r="E381" s="179"/>
      <c r="F381" s="178"/>
      <c r="G381" s="145"/>
      <c r="H381" s="145"/>
      <c r="I381" s="178"/>
      <c r="J381" s="179"/>
      <c r="K381" s="178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  <c r="Z381" s="145"/>
      <c r="AA381" s="145"/>
      <c r="AB381" s="145"/>
      <c r="AC381" s="145"/>
      <c r="AD381" s="145"/>
      <c r="AE381" s="145"/>
      <c r="AF381" s="145"/>
      <c r="AG381" s="145"/>
      <c r="AH381" s="145"/>
      <c r="AI381" s="145"/>
      <c r="AJ381" s="145"/>
      <c r="AK381" s="145"/>
      <c r="AL381" s="145"/>
      <c r="AM381" s="145"/>
      <c r="AN381" s="145"/>
      <c r="AO381" s="145"/>
      <c r="AP381" s="145"/>
      <c r="AQ381" s="145"/>
      <c r="AR381" s="145"/>
      <c r="AS381" s="145"/>
      <c r="AT381" s="145"/>
      <c r="AU381" s="145"/>
      <c r="AV381" s="145"/>
      <c r="AW381" s="145"/>
      <c r="AX381" s="145"/>
      <c r="AY381" s="145"/>
      <c r="AZ381" s="145"/>
      <c r="BA381" s="145"/>
      <c r="BB381" s="145"/>
      <c r="BC381" s="145"/>
      <c r="BD381" s="145"/>
      <c r="BE381" s="145"/>
      <c r="BF381" s="145"/>
      <c r="BG381" s="145"/>
      <c r="BH381" s="145"/>
      <c r="BI381" s="145"/>
    </row>
    <row r="382" ht="14.25" customHeight="1">
      <c r="A382" s="111"/>
      <c r="B382" s="145"/>
      <c r="C382" s="178"/>
      <c r="D382" s="178"/>
      <c r="E382" s="179"/>
      <c r="F382" s="178"/>
      <c r="G382" s="145"/>
      <c r="H382" s="145"/>
      <c r="I382" s="178"/>
      <c r="J382" s="179"/>
      <c r="K382" s="178"/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  <c r="Z382" s="145"/>
      <c r="AA382" s="145"/>
      <c r="AB382" s="145"/>
      <c r="AC382" s="145"/>
      <c r="AD382" s="145"/>
      <c r="AE382" s="145"/>
      <c r="AF382" s="145"/>
      <c r="AG382" s="145"/>
      <c r="AH382" s="145"/>
      <c r="AI382" s="145"/>
      <c r="AJ382" s="145"/>
      <c r="AK382" s="145"/>
      <c r="AL382" s="145"/>
      <c r="AM382" s="145"/>
      <c r="AN382" s="145"/>
      <c r="AO382" s="145"/>
      <c r="AP382" s="145"/>
      <c r="AQ382" s="145"/>
      <c r="AR382" s="145"/>
      <c r="AS382" s="145"/>
      <c r="AT382" s="145"/>
      <c r="AU382" s="145"/>
      <c r="AV382" s="145"/>
      <c r="AW382" s="145"/>
      <c r="AX382" s="145"/>
      <c r="AY382" s="145"/>
      <c r="AZ382" s="145"/>
      <c r="BA382" s="145"/>
      <c r="BB382" s="145"/>
      <c r="BC382" s="145"/>
      <c r="BD382" s="145"/>
      <c r="BE382" s="145"/>
      <c r="BF382" s="145"/>
      <c r="BG382" s="145"/>
      <c r="BH382" s="145"/>
      <c r="BI382" s="145"/>
    </row>
    <row r="383" ht="14.25" customHeight="1">
      <c r="A383" s="111"/>
      <c r="B383" s="145"/>
      <c r="C383" s="178"/>
      <c r="D383" s="178"/>
      <c r="E383" s="179"/>
      <c r="F383" s="178"/>
      <c r="G383" s="145"/>
      <c r="H383" s="145"/>
      <c r="I383" s="178"/>
      <c r="J383" s="179"/>
      <c r="K383" s="178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  <c r="AN383" s="145"/>
      <c r="AO383" s="145"/>
      <c r="AP383" s="145"/>
      <c r="AQ383" s="145"/>
      <c r="AR383" s="145"/>
      <c r="AS383" s="145"/>
      <c r="AT383" s="145"/>
      <c r="AU383" s="145"/>
      <c r="AV383" s="145"/>
      <c r="AW383" s="145"/>
      <c r="AX383" s="145"/>
      <c r="AY383" s="145"/>
      <c r="AZ383" s="145"/>
      <c r="BA383" s="145"/>
      <c r="BB383" s="145"/>
      <c r="BC383" s="145"/>
      <c r="BD383" s="145"/>
      <c r="BE383" s="145"/>
      <c r="BF383" s="145"/>
      <c r="BG383" s="145"/>
      <c r="BH383" s="145"/>
      <c r="BI383" s="145"/>
    </row>
    <row r="384" ht="14.25" customHeight="1">
      <c r="A384" s="111"/>
      <c r="B384" s="145"/>
      <c r="C384" s="178"/>
      <c r="D384" s="178"/>
      <c r="E384" s="179"/>
      <c r="F384" s="178"/>
      <c r="G384" s="145"/>
      <c r="H384" s="145"/>
      <c r="I384" s="178"/>
      <c r="J384" s="179"/>
      <c r="K384" s="178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  <c r="AA384" s="145"/>
      <c r="AB384" s="145"/>
      <c r="AC384" s="145"/>
      <c r="AD384" s="145"/>
      <c r="AE384" s="145"/>
      <c r="AF384" s="145"/>
      <c r="AG384" s="145"/>
      <c r="AH384" s="145"/>
      <c r="AI384" s="145"/>
      <c r="AJ384" s="145"/>
      <c r="AK384" s="145"/>
      <c r="AL384" s="145"/>
      <c r="AM384" s="145"/>
      <c r="AN384" s="145"/>
      <c r="AO384" s="145"/>
      <c r="AP384" s="145"/>
      <c r="AQ384" s="145"/>
      <c r="AR384" s="145"/>
      <c r="AS384" s="145"/>
      <c r="AT384" s="145"/>
      <c r="AU384" s="145"/>
      <c r="AV384" s="145"/>
      <c r="AW384" s="145"/>
      <c r="AX384" s="145"/>
      <c r="AY384" s="145"/>
      <c r="AZ384" s="145"/>
      <c r="BA384" s="145"/>
      <c r="BB384" s="145"/>
      <c r="BC384" s="145"/>
      <c r="BD384" s="145"/>
      <c r="BE384" s="145"/>
      <c r="BF384" s="145"/>
      <c r="BG384" s="145"/>
      <c r="BH384" s="145"/>
      <c r="BI384" s="145"/>
    </row>
    <row r="385" ht="14.25" customHeight="1">
      <c r="A385" s="111"/>
      <c r="B385" s="145"/>
      <c r="C385" s="178"/>
      <c r="D385" s="178"/>
      <c r="E385" s="179"/>
      <c r="F385" s="178"/>
      <c r="G385" s="145"/>
      <c r="H385" s="145"/>
      <c r="I385" s="178"/>
      <c r="J385" s="179"/>
      <c r="K385" s="178"/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  <c r="Z385" s="145"/>
      <c r="AA385" s="145"/>
      <c r="AB385" s="145"/>
      <c r="AC385" s="145"/>
      <c r="AD385" s="145"/>
      <c r="AE385" s="145"/>
      <c r="AF385" s="145"/>
      <c r="AG385" s="145"/>
      <c r="AH385" s="145"/>
      <c r="AI385" s="145"/>
      <c r="AJ385" s="145"/>
      <c r="AK385" s="145"/>
      <c r="AL385" s="145"/>
      <c r="AM385" s="145"/>
      <c r="AN385" s="145"/>
      <c r="AO385" s="145"/>
      <c r="AP385" s="145"/>
      <c r="AQ385" s="145"/>
      <c r="AR385" s="145"/>
      <c r="AS385" s="145"/>
      <c r="AT385" s="145"/>
      <c r="AU385" s="145"/>
      <c r="AV385" s="145"/>
      <c r="AW385" s="145"/>
      <c r="AX385" s="145"/>
      <c r="AY385" s="145"/>
      <c r="AZ385" s="145"/>
      <c r="BA385" s="145"/>
      <c r="BB385" s="145"/>
      <c r="BC385" s="145"/>
      <c r="BD385" s="145"/>
      <c r="BE385" s="145"/>
      <c r="BF385" s="145"/>
      <c r="BG385" s="145"/>
      <c r="BH385" s="145"/>
      <c r="BI385" s="145"/>
    </row>
    <row r="386" ht="14.25" customHeight="1">
      <c r="A386" s="111"/>
      <c r="B386" s="145"/>
      <c r="C386" s="178"/>
      <c r="D386" s="178"/>
      <c r="E386" s="179"/>
      <c r="F386" s="178"/>
      <c r="G386" s="145"/>
      <c r="H386" s="145"/>
      <c r="I386" s="178"/>
      <c r="J386" s="179"/>
      <c r="K386" s="178"/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  <c r="Z386" s="145"/>
      <c r="AA386" s="145"/>
      <c r="AB386" s="145"/>
      <c r="AC386" s="145"/>
      <c r="AD386" s="145"/>
      <c r="AE386" s="145"/>
      <c r="AF386" s="145"/>
      <c r="AG386" s="145"/>
      <c r="AH386" s="145"/>
      <c r="AI386" s="145"/>
      <c r="AJ386" s="145"/>
      <c r="AK386" s="145"/>
      <c r="AL386" s="145"/>
      <c r="AM386" s="145"/>
      <c r="AN386" s="145"/>
      <c r="AO386" s="145"/>
      <c r="AP386" s="145"/>
      <c r="AQ386" s="145"/>
      <c r="AR386" s="145"/>
      <c r="AS386" s="145"/>
      <c r="AT386" s="145"/>
      <c r="AU386" s="145"/>
      <c r="AV386" s="145"/>
      <c r="AW386" s="145"/>
      <c r="AX386" s="145"/>
      <c r="AY386" s="145"/>
      <c r="AZ386" s="145"/>
      <c r="BA386" s="145"/>
      <c r="BB386" s="145"/>
      <c r="BC386" s="145"/>
      <c r="BD386" s="145"/>
      <c r="BE386" s="145"/>
      <c r="BF386" s="145"/>
      <c r="BG386" s="145"/>
      <c r="BH386" s="145"/>
      <c r="BI386" s="145"/>
    </row>
    <row r="387" ht="14.25" customHeight="1">
      <c r="A387" s="111"/>
      <c r="B387" s="145"/>
      <c r="C387" s="178"/>
      <c r="D387" s="178"/>
      <c r="E387" s="179"/>
      <c r="F387" s="178"/>
      <c r="G387" s="145"/>
      <c r="H387" s="145"/>
      <c r="I387" s="178"/>
      <c r="J387" s="179"/>
      <c r="K387" s="178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  <c r="AA387" s="145"/>
      <c r="AB387" s="145"/>
      <c r="AC387" s="145"/>
      <c r="AD387" s="145"/>
      <c r="AE387" s="145"/>
      <c r="AF387" s="145"/>
      <c r="AG387" s="145"/>
      <c r="AH387" s="145"/>
      <c r="AI387" s="145"/>
      <c r="AJ387" s="145"/>
      <c r="AK387" s="145"/>
      <c r="AL387" s="145"/>
      <c r="AM387" s="145"/>
      <c r="AN387" s="145"/>
      <c r="AO387" s="145"/>
      <c r="AP387" s="145"/>
      <c r="AQ387" s="145"/>
      <c r="AR387" s="145"/>
      <c r="AS387" s="145"/>
      <c r="AT387" s="145"/>
      <c r="AU387" s="145"/>
      <c r="AV387" s="145"/>
      <c r="AW387" s="145"/>
      <c r="AX387" s="145"/>
      <c r="AY387" s="145"/>
      <c r="AZ387" s="145"/>
      <c r="BA387" s="145"/>
      <c r="BB387" s="145"/>
      <c r="BC387" s="145"/>
      <c r="BD387" s="145"/>
      <c r="BE387" s="145"/>
      <c r="BF387" s="145"/>
      <c r="BG387" s="145"/>
      <c r="BH387" s="145"/>
      <c r="BI387" s="145"/>
    </row>
    <row r="388" ht="14.25" customHeight="1">
      <c r="A388" s="111"/>
      <c r="B388" s="145"/>
      <c r="C388" s="178"/>
      <c r="D388" s="178"/>
      <c r="E388" s="179"/>
      <c r="F388" s="178"/>
      <c r="G388" s="145"/>
      <c r="H388" s="145"/>
      <c r="I388" s="178"/>
      <c r="J388" s="179"/>
      <c r="K388" s="178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  <c r="AA388" s="145"/>
      <c r="AB388" s="145"/>
      <c r="AC388" s="145"/>
      <c r="AD388" s="145"/>
      <c r="AE388" s="145"/>
      <c r="AF388" s="145"/>
      <c r="AG388" s="145"/>
      <c r="AH388" s="145"/>
      <c r="AI388" s="145"/>
      <c r="AJ388" s="145"/>
      <c r="AK388" s="145"/>
      <c r="AL388" s="145"/>
      <c r="AM388" s="145"/>
      <c r="AN388" s="145"/>
      <c r="AO388" s="145"/>
      <c r="AP388" s="145"/>
      <c r="AQ388" s="145"/>
      <c r="AR388" s="145"/>
      <c r="AS388" s="145"/>
      <c r="AT388" s="145"/>
      <c r="AU388" s="145"/>
      <c r="AV388" s="145"/>
      <c r="AW388" s="145"/>
      <c r="AX388" s="145"/>
      <c r="AY388" s="145"/>
      <c r="AZ388" s="145"/>
      <c r="BA388" s="145"/>
      <c r="BB388" s="145"/>
      <c r="BC388" s="145"/>
      <c r="BD388" s="145"/>
      <c r="BE388" s="145"/>
      <c r="BF388" s="145"/>
      <c r="BG388" s="145"/>
      <c r="BH388" s="145"/>
      <c r="BI388" s="145"/>
    </row>
    <row r="389" ht="14.25" customHeight="1">
      <c r="A389" s="111"/>
      <c r="B389" s="145"/>
      <c r="C389" s="178"/>
      <c r="D389" s="178"/>
      <c r="E389" s="179"/>
      <c r="F389" s="178"/>
      <c r="G389" s="145"/>
      <c r="H389" s="145"/>
      <c r="I389" s="178"/>
      <c r="J389" s="179"/>
      <c r="K389" s="178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  <c r="Z389" s="145"/>
      <c r="AA389" s="145"/>
      <c r="AB389" s="145"/>
      <c r="AC389" s="145"/>
      <c r="AD389" s="145"/>
      <c r="AE389" s="145"/>
      <c r="AF389" s="145"/>
      <c r="AG389" s="145"/>
      <c r="AH389" s="145"/>
      <c r="AI389" s="145"/>
      <c r="AJ389" s="145"/>
      <c r="AK389" s="145"/>
      <c r="AL389" s="145"/>
      <c r="AM389" s="145"/>
      <c r="AN389" s="145"/>
      <c r="AO389" s="145"/>
      <c r="AP389" s="145"/>
      <c r="AQ389" s="145"/>
      <c r="AR389" s="145"/>
      <c r="AS389" s="145"/>
      <c r="AT389" s="145"/>
      <c r="AU389" s="145"/>
      <c r="AV389" s="145"/>
      <c r="AW389" s="145"/>
      <c r="AX389" s="145"/>
      <c r="AY389" s="145"/>
      <c r="AZ389" s="145"/>
      <c r="BA389" s="145"/>
      <c r="BB389" s="145"/>
      <c r="BC389" s="145"/>
      <c r="BD389" s="145"/>
      <c r="BE389" s="145"/>
      <c r="BF389" s="145"/>
      <c r="BG389" s="145"/>
      <c r="BH389" s="145"/>
      <c r="BI389" s="145"/>
    </row>
    <row r="390" ht="14.25" customHeight="1">
      <c r="A390" s="111"/>
      <c r="B390" s="145"/>
      <c r="C390" s="178"/>
      <c r="D390" s="178"/>
      <c r="E390" s="179"/>
      <c r="F390" s="178"/>
      <c r="G390" s="145"/>
      <c r="H390" s="145"/>
      <c r="I390" s="178"/>
      <c r="J390" s="179"/>
      <c r="K390" s="178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  <c r="AA390" s="145"/>
      <c r="AB390" s="145"/>
      <c r="AC390" s="145"/>
      <c r="AD390" s="145"/>
      <c r="AE390" s="145"/>
      <c r="AF390" s="145"/>
      <c r="AG390" s="145"/>
      <c r="AH390" s="145"/>
      <c r="AI390" s="145"/>
      <c r="AJ390" s="145"/>
      <c r="AK390" s="145"/>
      <c r="AL390" s="145"/>
      <c r="AM390" s="145"/>
      <c r="AN390" s="145"/>
      <c r="AO390" s="145"/>
      <c r="AP390" s="145"/>
      <c r="AQ390" s="145"/>
      <c r="AR390" s="145"/>
      <c r="AS390" s="145"/>
      <c r="AT390" s="145"/>
      <c r="AU390" s="145"/>
      <c r="AV390" s="145"/>
      <c r="AW390" s="145"/>
      <c r="AX390" s="145"/>
      <c r="AY390" s="145"/>
      <c r="AZ390" s="145"/>
      <c r="BA390" s="145"/>
      <c r="BB390" s="145"/>
      <c r="BC390" s="145"/>
      <c r="BD390" s="145"/>
      <c r="BE390" s="145"/>
      <c r="BF390" s="145"/>
      <c r="BG390" s="145"/>
      <c r="BH390" s="145"/>
      <c r="BI390" s="145"/>
    </row>
    <row r="391" ht="14.25" customHeight="1">
      <c r="A391" s="111"/>
      <c r="B391" s="145"/>
      <c r="C391" s="178"/>
      <c r="D391" s="178"/>
      <c r="E391" s="179"/>
      <c r="F391" s="178"/>
      <c r="G391" s="145"/>
      <c r="H391" s="145"/>
      <c r="I391" s="178"/>
      <c r="J391" s="179"/>
      <c r="K391" s="178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  <c r="AA391" s="145"/>
      <c r="AB391" s="145"/>
      <c r="AC391" s="145"/>
      <c r="AD391" s="145"/>
      <c r="AE391" s="145"/>
      <c r="AF391" s="145"/>
      <c r="AG391" s="145"/>
      <c r="AH391" s="145"/>
      <c r="AI391" s="145"/>
      <c r="AJ391" s="145"/>
      <c r="AK391" s="145"/>
      <c r="AL391" s="145"/>
      <c r="AM391" s="145"/>
      <c r="AN391" s="145"/>
      <c r="AO391" s="145"/>
      <c r="AP391" s="145"/>
      <c r="AQ391" s="145"/>
      <c r="AR391" s="145"/>
      <c r="AS391" s="145"/>
      <c r="AT391" s="145"/>
      <c r="AU391" s="145"/>
      <c r="AV391" s="145"/>
      <c r="AW391" s="145"/>
      <c r="AX391" s="145"/>
      <c r="AY391" s="145"/>
      <c r="AZ391" s="145"/>
      <c r="BA391" s="145"/>
      <c r="BB391" s="145"/>
      <c r="BC391" s="145"/>
      <c r="BD391" s="145"/>
      <c r="BE391" s="145"/>
      <c r="BF391" s="145"/>
      <c r="BG391" s="145"/>
      <c r="BH391" s="145"/>
      <c r="BI391" s="145"/>
    </row>
    <row r="392" ht="14.25" customHeight="1">
      <c r="A392" s="111"/>
      <c r="B392" s="145"/>
      <c r="C392" s="178"/>
      <c r="D392" s="178"/>
      <c r="E392" s="179"/>
      <c r="F392" s="178"/>
      <c r="G392" s="145"/>
      <c r="H392" s="145"/>
      <c r="I392" s="178"/>
      <c r="J392" s="179"/>
      <c r="K392" s="178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  <c r="AN392" s="145"/>
      <c r="AO392" s="145"/>
      <c r="AP392" s="145"/>
      <c r="AQ392" s="145"/>
      <c r="AR392" s="145"/>
      <c r="AS392" s="145"/>
      <c r="AT392" s="145"/>
      <c r="AU392" s="145"/>
      <c r="AV392" s="145"/>
      <c r="AW392" s="145"/>
      <c r="AX392" s="145"/>
      <c r="AY392" s="145"/>
      <c r="AZ392" s="145"/>
      <c r="BA392" s="145"/>
      <c r="BB392" s="145"/>
      <c r="BC392" s="145"/>
      <c r="BD392" s="145"/>
      <c r="BE392" s="145"/>
      <c r="BF392" s="145"/>
      <c r="BG392" s="145"/>
      <c r="BH392" s="145"/>
      <c r="BI392" s="145"/>
    </row>
    <row r="393" ht="14.25" customHeight="1">
      <c r="A393" s="111"/>
      <c r="B393" s="145"/>
      <c r="C393" s="178"/>
      <c r="D393" s="178"/>
      <c r="E393" s="179"/>
      <c r="F393" s="178"/>
      <c r="G393" s="145"/>
      <c r="H393" s="145"/>
      <c r="I393" s="178"/>
      <c r="J393" s="179"/>
      <c r="K393" s="178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  <c r="AA393" s="145"/>
      <c r="AB393" s="145"/>
      <c r="AC393" s="145"/>
      <c r="AD393" s="145"/>
      <c r="AE393" s="145"/>
      <c r="AF393" s="145"/>
      <c r="AG393" s="145"/>
      <c r="AH393" s="145"/>
      <c r="AI393" s="145"/>
      <c r="AJ393" s="145"/>
      <c r="AK393" s="145"/>
      <c r="AL393" s="145"/>
      <c r="AM393" s="145"/>
      <c r="AN393" s="145"/>
      <c r="AO393" s="145"/>
      <c r="AP393" s="145"/>
      <c r="AQ393" s="145"/>
      <c r="AR393" s="145"/>
      <c r="AS393" s="145"/>
      <c r="AT393" s="145"/>
      <c r="AU393" s="145"/>
      <c r="AV393" s="145"/>
      <c r="AW393" s="145"/>
      <c r="AX393" s="145"/>
      <c r="AY393" s="145"/>
      <c r="AZ393" s="145"/>
      <c r="BA393" s="145"/>
      <c r="BB393" s="145"/>
      <c r="BC393" s="145"/>
      <c r="BD393" s="145"/>
      <c r="BE393" s="145"/>
      <c r="BF393" s="145"/>
      <c r="BG393" s="145"/>
      <c r="BH393" s="145"/>
      <c r="BI393" s="145"/>
    </row>
    <row r="394" ht="14.25" customHeight="1">
      <c r="A394" s="111"/>
      <c r="B394" s="145"/>
      <c r="C394" s="178"/>
      <c r="D394" s="178"/>
      <c r="E394" s="179"/>
      <c r="F394" s="178"/>
      <c r="G394" s="145"/>
      <c r="H394" s="145"/>
      <c r="I394" s="178"/>
      <c r="J394" s="179"/>
      <c r="K394" s="178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  <c r="Z394" s="145"/>
      <c r="AA394" s="145"/>
      <c r="AB394" s="145"/>
      <c r="AC394" s="145"/>
      <c r="AD394" s="145"/>
      <c r="AE394" s="145"/>
      <c r="AF394" s="145"/>
      <c r="AG394" s="145"/>
      <c r="AH394" s="145"/>
      <c r="AI394" s="145"/>
      <c r="AJ394" s="145"/>
      <c r="AK394" s="145"/>
      <c r="AL394" s="145"/>
      <c r="AM394" s="145"/>
      <c r="AN394" s="145"/>
      <c r="AO394" s="145"/>
      <c r="AP394" s="145"/>
      <c r="AQ394" s="145"/>
      <c r="AR394" s="145"/>
      <c r="AS394" s="145"/>
      <c r="AT394" s="145"/>
      <c r="AU394" s="145"/>
      <c r="AV394" s="145"/>
      <c r="AW394" s="145"/>
      <c r="AX394" s="145"/>
      <c r="AY394" s="145"/>
      <c r="AZ394" s="145"/>
      <c r="BA394" s="145"/>
      <c r="BB394" s="145"/>
      <c r="BC394" s="145"/>
      <c r="BD394" s="145"/>
      <c r="BE394" s="145"/>
      <c r="BF394" s="145"/>
      <c r="BG394" s="145"/>
      <c r="BH394" s="145"/>
      <c r="BI394" s="145"/>
    </row>
    <row r="395" ht="14.25" customHeight="1">
      <c r="A395" s="111"/>
      <c r="B395" s="145"/>
      <c r="C395" s="178"/>
      <c r="D395" s="178"/>
      <c r="E395" s="179"/>
      <c r="F395" s="178"/>
      <c r="G395" s="145"/>
      <c r="H395" s="145"/>
      <c r="I395" s="178"/>
      <c r="J395" s="179"/>
      <c r="K395" s="178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45"/>
      <c r="AV395" s="145"/>
      <c r="AW395" s="145"/>
      <c r="AX395" s="145"/>
      <c r="AY395" s="145"/>
      <c r="AZ395" s="145"/>
      <c r="BA395" s="145"/>
      <c r="BB395" s="145"/>
      <c r="BC395" s="145"/>
      <c r="BD395" s="145"/>
      <c r="BE395" s="145"/>
      <c r="BF395" s="145"/>
      <c r="BG395" s="145"/>
      <c r="BH395" s="145"/>
      <c r="BI395" s="145"/>
    </row>
    <row r="396" ht="14.25" customHeight="1">
      <c r="A396" s="111"/>
      <c r="B396" s="145"/>
      <c r="C396" s="178"/>
      <c r="D396" s="178"/>
      <c r="E396" s="179"/>
      <c r="F396" s="178"/>
      <c r="G396" s="145"/>
      <c r="H396" s="145"/>
      <c r="I396" s="178"/>
      <c r="J396" s="179"/>
      <c r="K396" s="178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  <c r="AA396" s="145"/>
      <c r="AB396" s="145"/>
      <c r="AC396" s="145"/>
      <c r="AD396" s="145"/>
      <c r="AE396" s="145"/>
      <c r="AF396" s="145"/>
      <c r="AG396" s="145"/>
      <c r="AH396" s="145"/>
      <c r="AI396" s="145"/>
      <c r="AJ396" s="145"/>
      <c r="AK396" s="145"/>
      <c r="AL396" s="145"/>
      <c r="AM396" s="145"/>
      <c r="AN396" s="145"/>
      <c r="AO396" s="145"/>
      <c r="AP396" s="145"/>
      <c r="AQ396" s="145"/>
      <c r="AR396" s="145"/>
      <c r="AS396" s="145"/>
      <c r="AT396" s="145"/>
      <c r="AU396" s="145"/>
      <c r="AV396" s="145"/>
      <c r="AW396" s="145"/>
      <c r="AX396" s="145"/>
      <c r="AY396" s="145"/>
      <c r="AZ396" s="145"/>
      <c r="BA396" s="145"/>
      <c r="BB396" s="145"/>
      <c r="BC396" s="145"/>
      <c r="BD396" s="145"/>
      <c r="BE396" s="145"/>
      <c r="BF396" s="145"/>
      <c r="BG396" s="145"/>
      <c r="BH396" s="145"/>
      <c r="BI396" s="145"/>
    </row>
    <row r="397" ht="14.25" customHeight="1">
      <c r="A397" s="111"/>
      <c r="B397" s="145"/>
      <c r="C397" s="178"/>
      <c r="D397" s="178"/>
      <c r="E397" s="179"/>
      <c r="F397" s="178"/>
      <c r="G397" s="145"/>
      <c r="H397" s="145"/>
      <c r="I397" s="178"/>
      <c r="J397" s="179"/>
      <c r="K397" s="178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  <c r="Z397" s="145"/>
      <c r="AA397" s="145"/>
      <c r="AB397" s="145"/>
      <c r="AC397" s="145"/>
      <c r="AD397" s="145"/>
      <c r="AE397" s="145"/>
      <c r="AF397" s="145"/>
      <c r="AG397" s="145"/>
      <c r="AH397" s="145"/>
      <c r="AI397" s="145"/>
      <c r="AJ397" s="145"/>
      <c r="AK397" s="145"/>
      <c r="AL397" s="145"/>
      <c r="AM397" s="145"/>
      <c r="AN397" s="145"/>
      <c r="AO397" s="145"/>
      <c r="AP397" s="145"/>
      <c r="AQ397" s="145"/>
      <c r="AR397" s="145"/>
      <c r="AS397" s="145"/>
      <c r="AT397" s="145"/>
      <c r="AU397" s="145"/>
      <c r="AV397" s="145"/>
      <c r="AW397" s="145"/>
      <c r="AX397" s="145"/>
      <c r="AY397" s="145"/>
      <c r="AZ397" s="145"/>
      <c r="BA397" s="145"/>
      <c r="BB397" s="145"/>
      <c r="BC397" s="145"/>
      <c r="BD397" s="145"/>
      <c r="BE397" s="145"/>
      <c r="BF397" s="145"/>
      <c r="BG397" s="145"/>
      <c r="BH397" s="145"/>
      <c r="BI397" s="145"/>
    </row>
    <row r="398" ht="14.25" customHeight="1">
      <c r="A398" s="111"/>
      <c r="B398" s="145"/>
      <c r="C398" s="178"/>
      <c r="D398" s="178"/>
      <c r="E398" s="179"/>
      <c r="F398" s="178"/>
      <c r="G398" s="145"/>
      <c r="H398" s="145"/>
      <c r="I398" s="178"/>
      <c r="J398" s="179"/>
      <c r="K398" s="178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  <c r="Z398" s="145"/>
      <c r="AA398" s="145"/>
      <c r="AB398" s="145"/>
      <c r="AC398" s="145"/>
      <c r="AD398" s="145"/>
      <c r="AE398" s="145"/>
      <c r="AF398" s="145"/>
      <c r="AG398" s="145"/>
      <c r="AH398" s="145"/>
      <c r="AI398" s="145"/>
      <c r="AJ398" s="145"/>
      <c r="AK398" s="145"/>
      <c r="AL398" s="145"/>
      <c r="AM398" s="145"/>
      <c r="AN398" s="145"/>
      <c r="AO398" s="145"/>
      <c r="AP398" s="145"/>
      <c r="AQ398" s="145"/>
      <c r="AR398" s="145"/>
      <c r="AS398" s="145"/>
      <c r="AT398" s="145"/>
      <c r="AU398" s="145"/>
      <c r="AV398" s="145"/>
      <c r="AW398" s="145"/>
      <c r="AX398" s="145"/>
      <c r="AY398" s="145"/>
      <c r="AZ398" s="145"/>
      <c r="BA398" s="145"/>
      <c r="BB398" s="145"/>
      <c r="BC398" s="145"/>
      <c r="BD398" s="145"/>
      <c r="BE398" s="145"/>
      <c r="BF398" s="145"/>
      <c r="BG398" s="145"/>
      <c r="BH398" s="145"/>
      <c r="BI398" s="145"/>
    </row>
    <row r="399" ht="14.25" customHeight="1">
      <c r="A399" s="111"/>
      <c r="B399" s="145"/>
      <c r="C399" s="178"/>
      <c r="D399" s="178"/>
      <c r="E399" s="179"/>
      <c r="F399" s="178"/>
      <c r="G399" s="145"/>
      <c r="H399" s="145"/>
      <c r="I399" s="178"/>
      <c r="J399" s="179"/>
      <c r="K399" s="178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  <c r="AA399" s="145"/>
      <c r="AB399" s="145"/>
      <c r="AC399" s="145"/>
      <c r="AD399" s="145"/>
      <c r="AE399" s="145"/>
      <c r="AF399" s="145"/>
      <c r="AG399" s="145"/>
      <c r="AH399" s="145"/>
      <c r="AI399" s="145"/>
      <c r="AJ399" s="145"/>
      <c r="AK399" s="145"/>
      <c r="AL399" s="145"/>
      <c r="AM399" s="145"/>
      <c r="AN399" s="145"/>
      <c r="AO399" s="145"/>
      <c r="AP399" s="145"/>
      <c r="AQ399" s="145"/>
      <c r="AR399" s="145"/>
      <c r="AS399" s="145"/>
      <c r="AT399" s="145"/>
      <c r="AU399" s="145"/>
      <c r="AV399" s="145"/>
      <c r="AW399" s="145"/>
      <c r="AX399" s="145"/>
      <c r="AY399" s="145"/>
      <c r="AZ399" s="145"/>
      <c r="BA399" s="145"/>
      <c r="BB399" s="145"/>
      <c r="BC399" s="145"/>
      <c r="BD399" s="145"/>
      <c r="BE399" s="145"/>
      <c r="BF399" s="145"/>
      <c r="BG399" s="145"/>
      <c r="BH399" s="145"/>
      <c r="BI399" s="145"/>
    </row>
    <row r="400" ht="14.25" customHeight="1">
      <c r="A400" s="111"/>
      <c r="B400" s="145"/>
      <c r="C400" s="178"/>
      <c r="D400" s="178"/>
      <c r="E400" s="179"/>
      <c r="F400" s="178"/>
      <c r="G400" s="145"/>
      <c r="H400" s="145"/>
      <c r="I400" s="178"/>
      <c r="J400" s="179"/>
      <c r="K400" s="178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  <c r="AA400" s="145"/>
      <c r="AB400" s="145"/>
      <c r="AC400" s="145"/>
      <c r="AD400" s="145"/>
      <c r="AE400" s="145"/>
      <c r="AF400" s="145"/>
      <c r="AG400" s="145"/>
      <c r="AH400" s="145"/>
      <c r="AI400" s="145"/>
      <c r="AJ400" s="145"/>
      <c r="AK400" s="145"/>
      <c r="AL400" s="145"/>
      <c r="AM400" s="145"/>
      <c r="AN400" s="145"/>
      <c r="AO400" s="145"/>
      <c r="AP400" s="145"/>
      <c r="AQ400" s="145"/>
      <c r="AR400" s="145"/>
      <c r="AS400" s="145"/>
      <c r="AT400" s="145"/>
      <c r="AU400" s="145"/>
      <c r="AV400" s="145"/>
      <c r="AW400" s="145"/>
      <c r="AX400" s="145"/>
      <c r="AY400" s="145"/>
      <c r="AZ400" s="145"/>
      <c r="BA400" s="145"/>
      <c r="BB400" s="145"/>
      <c r="BC400" s="145"/>
      <c r="BD400" s="145"/>
      <c r="BE400" s="145"/>
      <c r="BF400" s="145"/>
      <c r="BG400" s="145"/>
      <c r="BH400" s="145"/>
      <c r="BI400" s="145"/>
    </row>
    <row r="401" ht="14.25" customHeight="1">
      <c r="A401" s="111"/>
      <c r="B401" s="145"/>
      <c r="C401" s="178"/>
      <c r="D401" s="178"/>
      <c r="E401" s="179"/>
      <c r="F401" s="178"/>
      <c r="G401" s="145"/>
      <c r="H401" s="145"/>
      <c r="I401" s="178"/>
      <c r="J401" s="179"/>
      <c r="K401" s="178"/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  <c r="Z401" s="145"/>
      <c r="AA401" s="145"/>
      <c r="AB401" s="145"/>
      <c r="AC401" s="145"/>
      <c r="AD401" s="145"/>
      <c r="AE401" s="145"/>
      <c r="AF401" s="145"/>
      <c r="AG401" s="145"/>
      <c r="AH401" s="145"/>
      <c r="AI401" s="145"/>
      <c r="AJ401" s="145"/>
      <c r="AK401" s="145"/>
      <c r="AL401" s="145"/>
      <c r="AM401" s="145"/>
      <c r="AN401" s="145"/>
      <c r="AO401" s="145"/>
      <c r="AP401" s="145"/>
      <c r="AQ401" s="145"/>
      <c r="AR401" s="145"/>
      <c r="AS401" s="145"/>
      <c r="AT401" s="145"/>
      <c r="AU401" s="145"/>
      <c r="AV401" s="145"/>
      <c r="AW401" s="145"/>
      <c r="AX401" s="145"/>
      <c r="AY401" s="145"/>
      <c r="AZ401" s="145"/>
      <c r="BA401" s="145"/>
      <c r="BB401" s="145"/>
      <c r="BC401" s="145"/>
      <c r="BD401" s="145"/>
      <c r="BE401" s="145"/>
      <c r="BF401" s="145"/>
      <c r="BG401" s="145"/>
      <c r="BH401" s="145"/>
      <c r="BI401" s="145"/>
    </row>
    <row r="402" ht="14.25" customHeight="1">
      <c r="A402" s="111"/>
      <c r="B402" s="145"/>
      <c r="C402" s="178"/>
      <c r="D402" s="178"/>
      <c r="E402" s="179"/>
      <c r="F402" s="178"/>
      <c r="G402" s="145"/>
      <c r="H402" s="145"/>
      <c r="I402" s="178"/>
      <c r="J402" s="179"/>
      <c r="K402" s="178"/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  <c r="Z402" s="145"/>
      <c r="AA402" s="145"/>
      <c r="AB402" s="145"/>
      <c r="AC402" s="145"/>
      <c r="AD402" s="145"/>
      <c r="AE402" s="145"/>
      <c r="AF402" s="145"/>
      <c r="AG402" s="145"/>
      <c r="AH402" s="145"/>
      <c r="AI402" s="145"/>
      <c r="AJ402" s="145"/>
      <c r="AK402" s="145"/>
      <c r="AL402" s="145"/>
      <c r="AM402" s="145"/>
      <c r="AN402" s="145"/>
      <c r="AO402" s="145"/>
      <c r="AP402" s="145"/>
      <c r="AQ402" s="145"/>
      <c r="AR402" s="145"/>
      <c r="AS402" s="145"/>
      <c r="AT402" s="145"/>
      <c r="AU402" s="145"/>
      <c r="AV402" s="145"/>
      <c r="AW402" s="145"/>
      <c r="AX402" s="145"/>
      <c r="AY402" s="145"/>
      <c r="AZ402" s="145"/>
      <c r="BA402" s="145"/>
      <c r="BB402" s="145"/>
      <c r="BC402" s="145"/>
      <c r="BD402" s="145"/>
      <c r="BE402" s="145"/>
      <c r="BF402" s="145"/>
      <c r="BG402" s="145"/>
      <c r="BH402" s="145"/>
      <c r="BI402" s="145"/>
    </row>
    <row r="403" ht="14.25" customHeight="1">
      <c r="A403" s="111"/>
      <c r="B403" s="145"/>
      <c r="C403" s="178"/>
      <c r="D403" s="178"/>
      <c r="E403" s="179"/>
      <c r="F403" s="178"/>
      <c r="G403" s="145"/>
      <c r="H403" s="145"/>
      <c r="I403" s="178"/>
      <c r="J403" s="179"/>
      <c r="K403" s="178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5"/>
      <c r="AB403" s="145"/>
      <c r="AC403" s="145"/>
      <c r="AD403" s="145"/>
      <c r="AE403" s="145"/>
      <c r="AF403" s="145"/>
      <c r="AG403" s="145"/>
      <c r="AH403" s="145"/>
      <c r="AI403" s="145"/>
      <c r="AJ403" s="145"/>
      <c r="AK403" s="145"/>
      <c r="AL403" s="145"/>
      <c r="AM403" s="145"/>
      <c r="AN403" s="145"/>
      <c r="AO403" s="145"/>
      <c r="AP403" s="145"/>
      <c r="AQ403" s="145"/>
      <c r="AR403" s="145"/>
      <c r="AS403" s="145"/>
      <c r="AT403" s="145"/>
      <c r="AU403" s="145"/>
      <c r="AV403" s="145"/>
      <c r="AW403" s="145"/>
      <c r="AX403" s="145"/>
      <c r="AY403" s="145"/>
      <c r="AZ403" s="145"/>
      <c r="BA403" s="145"/>
      <c r="BB403" s="145"/>
      <c r="BC403" s="145"/>
      <c r="BD403" s="145"/>
      <c r="BE403" s="145"/>
      <c r="BF403" s="145"/>
      <c r="BG403" s="145"/>
      <c r="BH403" s="145"/>
      <c r="BI403" s="145"/>
    </row>
    <row r="404" ht="14.25" customHeight="1">
      <c r="A404" s="111"/>
      <c r="B404" s="145"/>
      <c r="C404" s="178"/>
      <c r="D404" s="178"/>
      <c r="E404" s="179"/>
      <c r="F404" s="178"/>
      <c r="G404" s="145"/>
      <c r="H404" s="145"/>
      <c r="I404" s="178"/>
      <c r="J404" s="179"/>
      <c r="K404" s="178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  <c r="AA404" s="145"/>
      <c r="AB404" s="145"/>
      <c r="AC404" s="145"/>
      <c r="AD404" s="145"/>
      <c r="AE404" s="145"/>
      <c r="AF404" s="145"/>
      <c r="AG404" s="145"/>
      <c r="AH404" s="145"/>
      <c r="AI404" s="145"/>
      <c r="AJ404" s="145"/>
      <c r="AK404" s="145"/>
      <c r="AL404" s="145"/>
      <c r="AM404" s="145"/>
      <c r="AN404" s="145"/>
      <c r="AO404" s="145"/>
      <c r="AP404" s="145"/>
      <c r="AQ404" s="145"/>
      <c r="AR404" s="145"/>
      <c r="AS404" s="145"/>
      <c r="AT404" s="145"/>
      <c r="AU404" s="145"/>
      <c r="AV404" s="145"/>
      <c r="AW404" s="145"/>
      <c r="AX404" s="145"/>
      <c r="AY404" s="145"/>
      <c r="AZ404" s="145"/>
      <c r="BA404" s="145"/>
      <c r="BB404" s="145"/>
      <c r="BC404" s="145"/>
      <c r="BD404" s="145"/>
      <c r="BE404" s="145"/>
      <c r="BF404" s="145"/>
      <c r="BG404" s="145"/>
      <c r="BH404" s="145"/>
      <c r="BI404" s="145"/>
    </row>
    <row r="405" ht="14.25" customHeight="1">
      <c r="A405" s="111"/>
      <c r="B405" s="145"/>
      <c r="C405" s="178"/>
      <c r="D405" s="178"/>
      <c r="E405" s="179"/>
      <c r="F405" s="178"/>
      <c r="G405" s="145"/>
      <c r="H405" s="145"/>
      <c r="I405" s="178"/>
      <c r="J405" s="179"/>
      <c r="K405" s="178"/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  <c r="Z405" s="145"/>
      <c r="AA405" s="145"/>
      <c r="AB405" s="145"/>
      <c r="AC405" s="145"/>
      <c r="AD405" s="145"/>
      <c r="AE405" s="145"/>
      <c r="AF405" s="145"/>
      <c r="AG405" s="145"/>
      <c r="AH405" s="145"/>
      <c r="AI405" s="145"/>
      <c r="AJ405" s="145"/>
      <c r="AK405" s="145"/>
      <c r="AL405" s="145"/>
      <c r="AM405" s="145"/>
      <c r="AN405" s="145"/>
      <c r="AO405" s="145"/>
      <c r="AP405" s="145"/>
      <c r="AQ405" s="145"/>
      <c r="AR405" s="145"/>
      <c r="AS405" s="145"/>
      <c r="AT405" s="145"/>
      <c r="AU405" s="145"/>
      <c r="AV405" s="145"/>
      <c r="AW405" s="145"/>
      <c r="AX405" s="145"/>
      <c r="AY405" s="145"/>
      <c r="AZ405" s="145"/>
      <c r="BA405" s="145"/>
      <c r="BB405" s="145"/>
      <c r="BC405" s="145"/>
      <c r="BD405" s="145"/>
      <c r="BE405" s="145"/>
      <c r="BF405" s="145"/>
      <c r="BG405" s="145"/>
      <c r="BH405" s="145"/>
      <c r="BI405" s="145"/>
    </row>
    <row r="406" ht="14.25" customHeight="1">
      <c r="A406" s="111"/>
      <c r="B406" s="145"/>
      <c r="C406" s="178"/>
      <c r="D406" s="178"/>
      <c r="E406" s="179"/>
      <c r="F406" s="178"/>
      <c r="G406" s="145"/>
      <c r="H406" s="145"/>
      <c r="I406" s="178"/>
      <c r="J406" s="179"/>
      <c r="K406" s="178"/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  <c r="Z406" s="145"/>
      <c r="AA406" s="145"/>
      <c r="AB406" s="145"/>
      <c r="AC406" s="145"/>
      <c r="AD406" s="145"/>
      <c r="AE406" s="145"/>
      <c r="AF406" s="145"/>
      <c r="AG406" s="145"/>
      <c r="AH406" s="145"/>
      <c r="AI406" s="145"/>
      <c r="AJ406" s="145"/>
      <c r="AK406" s="145"/>
      <c r="AL406" s="145"/>
      <c r="AM406" s="145"/>
      <c r="AN406" s="145"/>
      <c r="AO406" s="145"/>
      <c r="AP406" s="145"/>
      <c r="AQ406" s="145"/>
      <c r="AR406" s="145"/>
      <c r="AS406" s="145"/>
      <c r="AT406" s="145"/>
      <c r="AU406" s="145"/>
      <c r="AV406" s="145"/>
      <c r="AW406" s="145"/>
      <c r="AX406" s="145"/>
      <c r="AY406" s="145"/>
      <c r="AZ406" s="145"/>
      <c r="BA406" s="145"/>
      <c r="BB406" s="145"/>
      <c r="BC406" s="145"/>
      <c r="BD406" s="145"/>
      <c r="BE406" s="145"/>
      <c r="BF406" s="145"/>
      <c r="BG406" s="145"/>
      <c r="BH406" s="145"/>
      <c r="BI406" s="145"/>
    </row>
    <row r="407" ht="14.25" customHeight="1">
      <c r="A407" s="111"/>
      <c r="B407" s="145"/>
      <c r="C407" s="178"/>
      <c r="D407" s="178"/>
      <c r="E407" s="179"/>
      <c r="F407" s="178"/>
      <c r="G407" s="145"/>
      <c r="H407" s="145"/>
      <c r="I407" s="178"/>
      <c r="J407" s="179"/>
      <c r="K407" s="178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  <c r="BA407" s="145"/>
      <c r="BB407" s="145"/>
      <c r="BC407" s="145"/>
      <c r="BD407" s="145"/>
      <c r="BE407" s="145"/>
      <c r="BF407" s="145"/>
      <c r="BG407" s="145"/>
      <c r="BH407" s="145"/>
      <c r="BI407" s="145"/>
    </row>
    <row r="408" ht="14.25" customHeight="1">
      <c r="A408" s="111"/>
      <c r="B408" s="145"/>
      <c r="C408" s="178"/>
      <c r="D408" s="178"/>
      <c r="E408" s="179"/>
      <c r="F408" s="178"/>
      <c r="G408" s="145"/>
      <c r="H408" s="145"/>
      <c r="I408" s="178"/>
      <c r="J408" s="179"/>
      <c r="K408" s="178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  <c r="AA408" s="145"/>
      <c r="AB408" s="145"/>
      <c r="AC408" s="145"/>
      <c r="AD408" s="145"/>
      <c r="AE408" s="145"/>
      <c r="AF408" s="145"/>
      <c r="AG408" s="145"/>
      <c r="AH408" s="145"/>
      <c r="AI408" s="145"/>
      <c r="AJ408" s="145"/>
      <c r="AK408" s="145"/>
      <c r="AL408" s="145"/>
      <c r="AM408" s="145"/>
      <c r="AN408" s="145"/>
      <c r="AO408" s="145"/>
      <c r="AP408" s="145"/>
      <c r="AQ408" s="145"/>
      <c r="AR408" s="145"/>
      <c r="AS408" s="145"/>
      <c r="AT408" s="145"/>
      <c r="AU408" s="145"/>
      <c r="AV408" s="145"/>
      <c r="AW408" s="145"/>
      <c r="AX408" s="145"/>
      <c r="AY408" s="145"/>
      <c r="AZ408" s="145"/>
      <c r="BA408" s="145"/>
      <c r="BB408" s="145"/>
      <c r="BC408" s="145"/>
      <c r="BD408" s="145"/>
      <c r="BE408" s="145"/>
      <c r="BF408" s="145"/>
      <c r="BG408" s="145"/>
      <c r="BH408" s="145"/>
      <c r="BI408" s="145"/>
    </row>
    <row r="409" ht="14.25" customHeight="1">
      <c r="A409" s="111"/>
      <c r="B409" s="145"/>
      <c r="C409" s="178"/>
      <c r="D409" s="178"/>
      <c r="E409" s="179"/>
      <c r="F409" s="178"/>
      <c r="G409" s="145"/>
      <c r="H409" s="145"/>
      <c r="I409" s="178"/>
      <c r="J409" s="179"/>
      <c r="K409" s="178"/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  <c r="Z409" s="145"/>
      <c r="AA409" s="145"/>
      <c r="AB409" s="145"/>
      <c r="AC409" s="145"/>
      <c r="AD409" s="145"/>
      <c r="AE409" s="145"/>
      <c r="AF409" s="145"/>
      <c r="AG409" s="145"/>
      <c r="AH409" s="145"/>
      <c r="AI409" s="145"/>
      <c r="AJ409" s="145"/>
      <c r="AK409" s="145"/>
      <c r="AL409" s="145"/>
      <c r="AM409" s="145"/>
      <c r="AN409" s="145"/>
      <c r="AO409" s="145"/>
      <c r="AP409" s="145"/>
      <c r="AQ409" s="145"/>
      <c r="AR409" s="145"/>
      <c r="AS409" s="145"/>
      <c r="AT409" s="145"/>
      <c r="AU409" s="145"/>
      <c r="AV409" s="145"/>
      <c r="AW409" s="145"/>
      <c r="AX409" s="145"/>
      <c r="AY409" s="145"/>
      <c r="AZ409" s="145"/>
      <c r="BA409" s="145"/>
      <c r="BB409" s="145"/>
      <c r="BC409" s="145"/>
      <c r="BD409" s="145"/>
      <c r="BE409" s="145"/>
      <c r="BF409" s="145"/>
      <c r="BG409" s="145"/>
      <c r="BH409" s="145"/>
      <c r="BI409" s="145"/>
    </row>
    <row r="410" ht="14.25" customHeight="1">
      <c r="A410" s="111"/>
      <c r="B410" s="145"/>
      <c r="C410" s="178"/>
      <c r="D410" s="178"/>
      <c r="E410" s="179"/>
      <c r="F410" s="178"/>
      <c r="G410" s="145"/>
      <c r="H410" s="145"/>
      <c r="I410" s="178"/>
      <c r="J410" s="179"/>
      <c r="K410" s="178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  <c r="Z410" s="145"/>
      <c r="AA410" s="145"/>
      <c r="AB410" s="145"/>
      <c r="AC410" s="145"/>
      <c r="AD410" s="145"/>
      <c r="AE410" s="145"/>
      <c r="AF410" s="145"/>
      <c r="AG410" s="145"/>
      <c r="AH410" s="145"/>
      <c r="AI410" s="145"/>
      <c r="AJ410" s="145"/>
      <c r="AK410" s="145"/>
      <c r="AL410" s="145"/>
      <c r="AM410" s="145"/>
      <c r="AN410" s="145"/>
      <c r="AO410" s="145"/>
      <c r="AP410" s="145"/>
      <c r="AQ410" s="145"/>
      <c r="AR410" s="145"/>
      <c r="AS410" s="145"/>
      <c r="AT410" s="145"/>
      <c r="AU410" s="145"/>
      <c r="AV410" s="145"/>
      <c r="AW410" s="145"/>
      <c r="AX410" s="145"/>
      <c r="AY410" s="145"/>
      <c r="AZ410" s="145"/>
      <c r="BA410" s="145"/>
      <c r="BB410" s="145"/>
      <c r="BC410" s="145"/>
      <c r="BD410" s="145"/>
      <c r="BE410" s="145"/>
      <c r="BF410" s="145"/>
      <c r="BG410" s="145"/>
      <c r="BH410" s="145"/>
      <c r="BI410" s="145"/>
    </row>
    <row r="411" ht="14.25" customHeight="1">
      <c r="A411" s="111"/>
      <c r="B411" s="145"/>
      <c r="C411" s="178"/>
      <c r="D411" s="178"/>
      <c r="E411" s="179"/>
      <c r="F411" s="178"/>
      <c r="G411" s="145"/>
      <c r="H411" s="145"/>
      <c r="I411" s="178"/>
      <c r="J411" s="179"/>
      <c r="K411" s="178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G411" s="145"/>
      <c r="AH411" s="145"/>
      <c r="AI411" s="145"/>
      <c r="AJ411" s="145"/>
      <c r="AK411" s="145"/>
      <c r="AL411" s="145"/>
      <c r="AM411" s="145"/>
      <c r="AN411" s="145"/>
      <c r="AO411" s="145"/>
      <c r="AP411" s="145"/>
      <c r="AQ411" s="145"/>
      <c r="AR411" s="145"/>
      <c r="AS411" s="145"/>
      <c r="AT411" s="145"/>
      <c r="AU411" s="145"/>
      <c r="AV411" s="145"/>
      <c r="AW411" s="145"/>
      <c r="AX411" s="145"/>
      <c r="AY411" s="145"/>
      <c r="AZ411" s="145"/>
      <c r="BA411" s="145"/>
      <c r="BB411" s="145"/>
      <c r="BC411" s="145"/>
      <c r="BD411" s="145"/>
      <c r="BE411" s="145"/>
      <c r="BF411" s="145"/>
      <c r="BG411" s="145"/>
      <c r="BH411" s="145"/>
      <c r="BI411" s="145"/>
    </row>
    <row r="412" ht="14.25" customHeight="1">
      <c r="A412" s="111"/>
      <c r="B412" s="145"/>
      <c r="C412" s="178"/>
      <c r="D412" s="178"/>
      <c r="E412" s="179"/>
      <c r="F412" s="178"/>
      <c r="G412" s="145"/>
      <c r="H412" s="145"/>
      <c r="I412" s="178"/>
      <c r="J412" s="179"/>
      <c r="K412" s="178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5"/>
      <c r="AK412" s="145"/>
      <c r="AL412" s="145"/>
      <c r="AM412" s="145"/>
      <c r="AN412" s="145"/>
      <c r="AO412" s="145"/>
      <c r="AP412" s="145"/>
      <c r="AQ412" s="145"/>
      <c r="AR412" s="145"/>
      <c r="AS412" s="145"/>
      <c r="AT412" s="145"/>
      <c r="AU412" s="145"/>
      <c r="AV412" s="145"/>
      <c r="AW412" s="145"/>
      <c r="AX412" s="145"/>
      <c r="AY412" s="145"/>
      <c r="AZ412" s="145"/>
      <c r="BA412" s="145"/>
      <c r="BB412" s="145"/>
      <c r="BC412" s="145"/>
      <c r="BD412" s="145"/>
      <c r="BE412" s="145"/>
      <c r="BF412" s="145"/>
      <c r="BG412" s="145"/>
      <c r="BH412" s="145"/>
      <c r="BI412" s="145"/>
    </row>
    <row r="413" ht="14.25" customHeight="1">
      <c r="A413" s="111"/>
      <c r="B413" s="145"/>
      <c r="C413" s="178"/>
      <c r="D413" s="178"/>
      <c r="E413" s="179"/>
      <c r="F413" s="178"/>
      <c r="G413" s="145"/>
      <c r="H413" s="145"/>
      <c r="I413" s="178"/>
      <c r="J413" s="179"/>
      <c r="K413" s="178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  <c r="AA413" s="145"/>
      <c r="AB413" s="145"/>
      <c r="AC413" s="145"/>
      <c r="AD413" s="145"/>
      <c r="AE413" s="145"/>
      <c r="AF413" s="145"/>
      <c r="AG413" s="145"/>
      <c r="AH413" s="145"/>
      <c r="AI413" s="145"/>
      <c r="AJ413" s="145"/>
      <c r="AK413" s="145"/>
      <c r="AL413" s="145"/>
      <c r="AM413" s="145"/>
      <c r="AN413" s="145"/>
      <c r="AO413" s="145"/>
      <c r="AP413" s="145"/>
      <c r="AQ413" s="145"/>
      <c r="AR413" s="145"/>
      <c r="AS413" s="145"/>
      <c r="AT413" s="145"/>
      <c r="AU413" s="145"/>
      <c r="AV413" s="145"/>
      <c r="AW413" s="145"/>
      <c r="AX413" s="145"/>
      <c r="AY413" s="145"/>
      <c r="AZ413" s="145"/>
      <c r="BA413" s="145"/>
      <c r="BB413" s="145"/>
      <c r="BC413" s="145"/>
      <c r="BD413" s="145"/>
      <c r="BE413" s="145"/>
      <c r="BF413" s="145"/>
      <c r="BG413" s="145"/>
      <c r="BH413" s="145"/>
      <c r="BI413" s="145"/>
    </row>
    <row r="414" ht="14.25" customHeight="1">
      <c r="A414" s="111"/>
      <c r="B414" s="145"/>
      <c r="C414" s="178"/>
      <c r="D414" s="178"/>
      <c r="E414" s="179"/>
      <c r="F414" s="178"/>
      <c r="G414" s="145"/>
      <c r="H414" s="145"/>
      <c r="I414" s="178"/>
      <c r="J414" s="179"/>
      <c r="K414" s="178"/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  <c r="Z414" s="145"/>
      <c r="AA414" s="145"/>
      <c r="AB414" s="145"/>
      <c r="AC414" s="145"/>
      <c r="AD414" s="145"/>
      <c r="AE414" s="145"/>
      <c r="AF414" s="145"/>
      <c r="AG414" s="145"/>
      <c r="AH414" s="145"/>
      <c r="AI414" s="145"/>
      <c r="AJ414" s="145"/>
      <c r="AK414" s="145"/>
      <c r="AL414" s="145"/>
      <c r="AM414" s="145"/>
      <c r="AN414" s="145"/>
      <c r="AO414" s="145"/>
      <c r="AP414" s="145"/>
      <c r="AQ414" s="145"/>
      <c r="AR414" s="145"/>
      <c r="AS414" s="145"/>
      <c r="AT414" s="145"/>
      <c r="AU414" s="145"/>
      <c r="AV414" s="145"/>
      <c r="AW414" s="145"/>
      <c r="AX414" s="145"/>
      <c r="AY414" s="145"/>
      <c r="AZ414" s="145"/>
      <c r="BA414" s="145"/>
      <c r="BB414" s="145"/>
      <c r="BC414" s="145"/>
      <c r="BD414" s="145"/>
      <c r="BE414" s="145"/>
      <c r="BF414" s="145"/>
      <c r="BG414" s="145"/>
      <c r="BH414" s="145"/>
      <c r="BI414" s="145"/>
    </row>
    <row r="415" ht="14.25" customHeight="1">
      <c r="A415" s="111"/>
      <c r="B415" s="145"/>
      <c r="C415" s="178"/>
      <c r="D415" s="178"/>
      <c r="E415" s="179"/>
      <c r="F415" s="178"/>
      <c r="G415" s="145"/>
      <c r="H415" s="145"/>
      <c r="I415" s="178"/>
      <c r="J415" s="179"/>
      <c r="K415" s="178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  <c r="AA415" s="145"/>
      <c r="AB415" s="145"/>
      <c r="AC415" s="145"/>
      <c r="AD415" s="145"/>
      <c r="AE415" s="145"/>
      <c r="AF415" s="145"/>
      <c r="AG415" s="145"/>
      <c r="AH415" s="145"/>
      <c r="AI415" s="145"/>
      <c r="AJ415" s="145"/>
      <c r="AK415" s="145"/>
      <c r="AL415" s="145"/>
      <c r="AM415" s="145"/>
      <c r="AN415" s="145"/>
      <c r="AO415" s="145"/>
      <c r="AP415" s="145"/>
      <c r="AQ415" s="145"/>
      <c r="AR415" s="145"/>
      <c r="AS415" s="145"/>
      <c r="AT415" s="145"/>
      <c r="AU415" s="145"/>
      <c r="AV415" s="145"/>
      <c r="AW415" s="145"/>
      <c r="AX415" s="145"/>
      <c r="AY415" s="145"/>
      <c r="AZ415" s="145"/>
      <c r="BA415" s="145"/>
      <c r="BB415" s="145"/>
      <c r="BC415" s="145"/>
      <c r="BD415" s="145"/>
      <c r="BE415" s="145"/>
      <c r="BF415" s="145"/>
      <c r="BG415" s="145"/>
      <c r="BH415" s="145"/>
      <c r="BI415" s="145"/>
    </row>
    <row r="416" ht="14.25" customHeight="1">
      <c r="A416" s="111"/>
      <c r="B416" s="145"/>
      <c r="C416" s="178"/>
      <c r="D416" s="178"/>
      <c r="E416" s="179"/>
      <c r="F416" s="178"/>
      <c r="G416" s="145"/>
      <c r="H416" s="145"/>
      <c r="I416" s="178"/>
      <c r="J416" s="179"/>
      <c r="K416" s="178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  <c r="AA416" s="145"/>
      <c r="AB416" s="145"/>
      <c r="AC416" s="145"/>
      <c r="AD416" s="145"/>
      <c r="AE416" s="145"/>
      <c r="AF416" s="145"/>
      <c r="AG416" s="145"/>
      <c r="AH416" s="145"/>
      <c r="AI416" s="145"/>
      <c r="AJ416" s="145"/>
      <c r="AK416" s="145"/>
      <c r="AL416" s="145"/>
      <c r="AM416" s="145"/>
      <c r="AN416" s="145"/>
      <c r="AO416" s="145"/>
      <c r="AP416" s="145"/>
      <c r="AQ416" s="145"/>
      <c r="AR416" s="145"/>
      <c r="AS416" s="145"/>
      <c r="AT416" s="145"/>
      <c r="AU416" s="145"/>
      <c r="AV416" s="145"/>
      <c r="AW416" s="145"/>
      <c r="AX416" s="145"/>
      <c r="AY416" s="145"/>
      <c r="AZ416" s="145"/>
      <c r="BA416" s="145"/>
      <c r="BB416" s="145"/>
      <c r="BC416" s="145"/>
      <c r="BD416" s="145"/>
      <c r="BE416" s="145"/>
      <c r="BF416" s="145"/>
      <c r="BG416" s="145"/>
      <c r="BH416" s="145"/>
      <c r="BI416" s="145"/>
    </row>
    <row r="417" ht="14.25" customHeight="1">
      <c r="A417" s="111"/>
      <c r="B417" s="145"/>
      <c r="C417" s="178"/>
      <c r="D417" s="178"/>
      <c r="E417" s="179"/>
      <c r="F417" s="178"/>
      <c r="G417" s="145"/>
      <c r="H417" s="145"/>
      <c r="I417" s="178"/>
      <c r="J417" s="179"/>
      <c r="K417" s="178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  <c r="Z417" s="145"/>
      <c r="AA417" s="145"/>
      <c r="AB417" s="145"/>
      <c r="AC417" s="145"/>
      <c r="AD417" s="145"/>
      <c r="AE417" s="145"/>
      <c r="AF417" s="145"/>
      <c r="AG417" s="145"/>
      <c r="AH417" s="145"/>
      <c r="AI417" s="145"/>
      <c r="AJ417" s="145"/>
      <c r="AK417" s="145"/>
      <c r="AL417" s="145"/>
      <c r="AM417" s="145"/>
      <c r="AN417" s="145"/>
      <c r="AO417" s="145"/>
      <c r="AP417" s="145"/>
      <c r="AQ417" s="145"/>
      <c r="AR417" s="145"/>
      <c r="AS417" s="145"/>
      <c r="AT417" s="145"/>
      <c r="AU417" s="145"/>
      <c r="AV417" s="145"/>
      <c r="AW417" s="145"/>
      <c r="AX417" s="145"/>
      <c r="AY417" s="145"/>
      <c r="AZ417" s="145"/>
      <c r="BA417" s="145"/>
      <c r="BB417" s="145"/>
      <c r="BC417" s="145"/>
      <c r="BD417" s="145"/>
      <c r="BE417" s="145"/>
      <c r="BF417" s="145"/>
      <c r="BG417" s="145"/>
      <c r="BH417" s="145"/>
      <c r="BI417" s="145"/>
    </row>
    <row r="418" ht="14.25" customHeight="1">
      <c r="A418" s="111"/>
      <c r="B418" s="145"/>
      <c r="C418" s="178"/>
      <c r="D418" s="178"/>
      <c r="E418" s="179"/>
      <c r="F418" s="178"/>
      <c r="G418" s="145"/>
      <c r="H418" s="145"/>
      <c r="I418" s="178"/>
      <c r="J418" s="179"/>
      <c r="K418" s="178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  <c r="Z418" s="145"/>
      <c r="AA418" s="145"/>
      <c r="AB418" s="145"/>
      <c r="AC418" s="145"/>
      <c r="AD418" s="145"/>
      <c r="AE418" s="145"/>
      <c r="AF418" s="145"/>
      <c r="AG418" s="145"/>
      <c r="AH418" s="145"/>
      <c r="AI418" s="145"/>
      <c r="AJ418" s="145"/>
      <c r="AK418" s="145"/>
      <c r="AL418" s="145"/>
      <c r="AM418" s="145"/>
      <c r="AN418" s="145"/>
      <c r="AO418" s="145"/>
      <c r="AP418" s="145"/>
      <c r="AQ418" s="145"/>
      <c r="AR418" s="145"/>
      <c r="AS418" s="145"/>
      <c r="AT418" s="145"/>
      <c r="AU418" s="145"/>
      <c r="AV418" s="145"/>
      <c r="AW418" s="145"/>
      <c r="AX418" s="145"/>
      <c r="AY418" s="145"/>
      <c r="AZ418" s="145"/>
      <c r="BA418" s="145"/>
      <c r="BB418" s="145"/>
      <c r="BC418" s="145"/>
      <c r="BD418" s="145"/>
      <c r="BE418" s="145"/>
      <c r="BF418" s="145"/>
      <c r="BG418" s="145"/>
      <c r="BH418" s="145"/>
      <c r="BI418" s="145"/>
    </row>
    <row r="419" ht="14.25" customHeight="1">
      <c r="A419" s="111"/>
      <c r="B419" s="145"/>
      <c r="C419" s="178"/>
      <c r="D419" s="178"/>
      <c r="E419" s="179"/>
      <c r="F419" s="178"/>
      <c r="G419" s="145"/>
      <c r="H419" s="145"/>
      <c r="I419" s="178"/>
      <c r="J419" s="179"/>
      <c r="K419" s="178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  <c r="AA419" s="145"/>
      <c r="AB419" s="145"/>
      <c r="AC419" s="145"/>
      <c r="AD419" s="145"/>
      <c r="AE419" s="145"/>
      <c r="AF419" s="145"/>
      <c r="AG419" s="145"/>
      <c r="AH419" s="145"/>
      <c r="AI419" s="145"/>
      <c r="AJ419" s="145"/>
      <c r="AK419" s="145"/>
      <c r="AL419" s="145"/>
      <c r="AM419" s="145"/>
      <c r="AN419" s="145"/>
      <c r="AO419" s="145"/>
      <c r="AP419" s="145"/>
      <c r="AQ419" s="145"/>
      <c r="AR419" s="145"/>
      <c r="AS419" s="145"/>
      <c r="AT419" s="145"/>
      <c r="AU419" s="145"/>
      <c r="AV419" s="145"/>
      <c r="AW419" s="145"/>
      <c r="AX419" s="145"/>
      <c r="AY419" s="145"/>
      <c r="AZ419" s="145"/>
      <c r="BA419" s="145"/>
      <c r="BB419" s="145"/>
      <c r="BC419" s="145"/>
      <c r="BD419" s="145"/>
      <c r="BE419" s="145"/>
      <c r="BF419" s="145"/>
      <c r="BG419" s="145"/>
      <c r="BH419" s="145"/>
      <c r="BI419" s="145"/>
    </row>
    <row r="420" ht="14.25" customHeight="1">
      <c r="A420" s="111"/>
      <c r="B420" s="145"/>
      <c r="C420" s="178"/>
      <c r="D420" s="178"/>
      <c r="E420" s="179"/>
      <c r="F420" s="178"/>
      <c r="G420" s="145"/>
      <c r="H420" s="145"/>
      <c r="I420" s="178"/>
      <c r="J420" s="179"/>
      <c r="K420" s="178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5"/>
      <c r="AK420" s="145"/>
      <c r="AL420" s="145"/>
      <c r="AM420" s="145"/>
      <c r="AN420" s="145"/>
      <c r="AO420" s="145"/>
      <c r="AP420" s="145"/>
      <c r="AQ420" s="145"/>
      <c r="AR420" s="145"/>
      <c r="AS420" s="145"/>
      <c r="AT420" s="145"/>
      <c r="AU420" s="145"/>
      <c r="AV420" s="145"/>
      <c r="AW420" s="145"/>
      <c r="AX420" s="145"/>
      <c r="AY420" s="145"/>
      <c r="AZ420" s="145"/>
      <c r="BA420" s="145"/>
      <c r="BB420" s="145"/>
      <c r="BC420" s="145"/>
      <c r="BD420" s="145"/>
      <c r="BE420" s="145"/>
      <c r="BF420" s="145"/>
      <c r="BG420" s="145"/>
      <c r="BH420" s="145"/>
      <c r="BI420" s="145"/>
    </row>
    <row r="421" ht="14.25" customHeight="1">
      <c r="A421" s="111"/>
      <c r="B421" s="145"/>
      <c r="C421" s="178"/>
      <c r="D421" s="178"/>
      <c r="E421" s="179"/>
      <c r="F421" s="178"/>
      <c r="G421" s="145"/>
      <c r="H421" s="145"/>
      <c r="I421" s="178"/>
      <c r="J421" s="179"/>
      <c r="K421" s="178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  <c r="Z421" s="145"/>
      <c r="AA421" s="145"/>
      <c r="AB421" s="145"/>
      <c r="AC421" s="145"/>
      <c r="AD421" s="145"/>
      <c r="AE421" s="145"/>
      <c r="AF421" s="145"/>
      <c r="AG421" s="145"/>
      <c r="AH421" s="145"/>
      <c r="AI421" s="145"/>
      <c r="AJ421" s="145"/>
      <c r="AK421" s="145"/>
      <c r="AL421" s="145"/>
      <c r="AM421" s="145"/>
      <c r="AN421" s="145"/>
      <c r="AO421" s="145"/>
      <c r="AP421" s="145"/>
      <c r="AQ421" s="145"/>
      <c r="AR421" s="145"/>
      <c r="AS421" s="145"/>
      <c r="AT421" s="145"/>
      <c r="AU421" s="145"/>
      <c r="AV421" s="145"/>
      <c r="AW421" s="145"/>
      <c r="AX421" s="145"/>
      <c r="AY421" s="145"/>
      <c r="AZ421" s="145"/>
      <c r="BA421" s="145"/>
      <c r="BB421" s="145"/>
      <c r="BC421" s="145"/>
      <c r="BD421" s="145"/>
      <c r="BE421" s="145"/>
      <c r="BF421" s="145"/>
      <c r="BG421" s="145"/>
      <c r="BH421" s="145"/>
      <c r="BI421" s="145"/>
    </row>
    <row r="422" ht="14.25" customHeight="1">
      <c r="A422" s="111"/>
      <c r="B422" s="145"/>
      <c r="C422" s="178"/>
      <c r="D422" s="178"/>
      <c r="E422" s="179"/>
      <c r="F422" s="178"/>
      <c r="G422" s="145"/>
      <c r="H422" s="145"/>
      <c r="I422" s="178"/>
      <c r="J422" s="179"/>
      <c r="K422" s="178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  <c r="Z422" s="145"/>
      <c r="AA422" s="145"/>
      <c r="AB422" s="145"/>
      <c r="AC422" s="145"/>
      <c r="AD422" s="145"/>
      <c r="AE422" s="145"/>
      <c r="AF422" s="145"/>
      <c r="AG422" s="145"/>
      <c r="AH422" s="145"/>
      <c r="AI422" s="145"/>
      <c r="AJ422" s="145"/>
      <c r="AK422" s="145"/>
      <c r="AL422" s="145"/>
      <c r="AM422" s="145"/>
      <c r="AN422" s="145"/>
      <c r="AO422" s="145"/>
      <c r="AP422" s="145"/>
      <c r="AQ422" s="145"/>
      <c r="AR422" s="145"/>
      <c r="AS422" s="145"/>
      <c r="AT422" s="145"/>
      <c r="AU422" s="145"/>
      <c r="AV422" s="145"/>
      <c r="AW422" s="145"/>
      <c r="AX422" s="145"/>
      <c r="AY422" s="145"/>
      <c r="AZ422" s="145"/>
      <c r="BA422" s="145"/>
      <c r="BB422" s="145"/>
      <c r="BC422" s="145"/>
      <c r="BD422" s="145"/>
      <c r="BE422" s="145"/>
      <c r="BF422" s="145"/>
      <c r="BG422" s="145"/>
      <c r="BH422" s="145"/>
      <c r="BI422" s="145"/>
    </row>
    <row r="423" ht="14.25" customHeight="1">
      <c r="A423" s="111"/>
      <c r="B423" s="145"/>
      <c r="C423" s="178"/>
      <c r="D423" s="178"/>
      <c r="E423" s="179"/>
      <c r="F423" s="178"/>
      <c r="G423" s="145"/>
      <c r="H423" s="145"/>
      <c r="I423" s="178"/>
      <c r="J423" s="179"/>
      <c r="K423" s="178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  <c r="AA423" s="145"/>
      <c r="AB423" s="145"/>
      <c r="AC423" s="145"/>
      <c r="AD423" s="145"/>
      <c r="AE423" s="145"/>
      <c r="AF423" s="145"/>
      <c r="AG423" s="145"/>
      <c r="AH423" s="145"/>
      <c r="AI423" s="145"/>
      <c r="AJ423" s="145"/>
      <c r="AK423" s="145"/>
      <c r="AL423" s="145"/>
      <c r="AM423" s="145"/>
      <c r="AN423" s="145"/>
      <c r="AO423" s="145"/>
      <c r="AP423" s="145"/>
      <c r="AQ423" s="145"/>
      <c r="AR423" s="145"/>
      <c r="AS423" s="145"/>
      <c r="AT423" s="145"/>
      <c r="AU423" s="145"/>
      <c r="AV423" s="145"/>
      <c r="AW423" s="145"/>
      <c r="AX423" s="145"/>
      <c r="AY423" s="145"/>
      <c r="AZ423" s="145"/>
      <c r="BA423" s="145"/>
      <c r="BB423" s="145"/>
      <c r="BC423" s="145"/>
      <c r="BD423" s="145"/>
      <c r="BE423" s="145"/>
      <c r="BF423" s="145"/>
      <c r="BG423" s="145"/>
      <c r="BH423" s="145"/>
      <c r="BI423" s="145"/>
    </row>
    <row r="424" ht="14.25" customHeight="1">
      <c r="A424" s="111"/>
      <c r="B424" s="145"/>
      <c r="C424" s="178"/>
      <c r="D424" s="178"/>
      <c r="E424" s="179"/>
      <c r="F424" s="178"/>
      <c r="G424" s="145"/>
      <c r="H424" s="145"/>
      <c r="I424" s="178"/>
      <c r="J424" s="179"/>
      <c r="K424" s="178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  <c r="AB424" s="145"/>
      <c r="AC424" s="145"/>
      <c r="AD424" s="145"/>
      <c r="AE424" s="145"/>
      <c r="AF424" s="145"/>
      <c r="AG424" s="145"/>
      <c r="AH424" s="145"/>
      <c r="AI424" s="145"/>
      <c r="AJ424" s="145"/>
      <c r="AK424" s="145"/>
      <c r="AL424" s="145"/>
      <c r="AM424" s="145"/>
      <c r="AN424" s="145"/>
      <c r="AO424" s="145"/>
      <c r="AP424" s="145"/>
      <c r="AQ424" s="145"/>
      <c r="AR424" s="145"/>
      <c r="AS424" s="145"/>
      <c r="AT424" s="145"/>
      <c r="AU424" s="145"/>
      <c r="AV424" s="145"/>
      <c r="AW424" s="145"/>
      <c r="AX424" s="145"/>
      <c r="AY424" s="145"/>
      <c r="AZ424" s="145"/>
      <c r="BA424" s="145"/>
      <c r="BB424" s="145"/>
      <c r="BC424" s="145"/>
      <c r="BD424" s="145"/>
      <c r="BE424" s="145"/>
      <c r="BF424" s="145"/>
      <c r="BG424" s="145"/>
      <c r="BH424" s="145"/>
      <c r="BI424" s="145"/>
    </row>
    <row r="425" ht="14.25" customHeight="1">
      <c r="A425" s="111"/>
      <c r="B425" s="145"/>
      <c r="C425" s="178"/>
      <c r="D425" s="178"/>
      <c r="E425" s="179"/>
      <c r="F425" s="178"/>
      <c r="G425" s="145"/>
      <c r="H425" s="145"/>
      <c r="I425" s="178"/>
      <c r="J425" s="179"/>
      <c r="K425" s="178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  <c r="Z425" s="145"/>
      <c r="AA425" s="145"/>
      <c r="AB425" s="145"/>
      <c r="AC425" s="145"/>
      <c r="AD425" s="145"/>
      <c r="AE425" s="145"/>
      <c r="AF425" s="145"/>
      <c r="AG425" s="145"/>
      <c r="AH425" s="145"/>
      <c r="AI425" s="145"/>
      <c r="AJ425" s="145"/>
      <c r="AK425" s="145"/>
      <c r="AL425" s="145"/>
      <c r="AM425" s="145"/>
      <c r="AN425" s="145"/>
      <c r="AO425" s="145"/>
      <c r="AP425" s="145"/>
      <c r="AQ425" s="145"/>
      <c r="AR425" s="145"/>
      <c r="AS425" s="145"/>
      <c r="AT425" s="145"/>
      <c r="AU425" s="145"/>
      <c r="AV425" s="145"/>
      <c r="AW425" s="145"/>
      <c r="AX425" s="145"/>
      <c r="AY425" s="145"/>
      <c r="AZ425" s="145"/>
      <c r="BA425" s="145"/>
      <c r="BB425" s="145"/>
      <c r="BC425" s="145"/>
      <c r="BD425" s="145"/>
      <c r="BE425" s="145"/>
      <c r="BF425" s="145"/>
      <c r="BG425" s="145"/>
      <c r="BH425" s="145"/>
      <c r="BI425" s="145"/>
    </row>
    <row r="426" ht="14.25" customHeight="1">
      <c r="A426" s="111"/>
      <c r="B426" s="145"/>
      <c r="C426" s="178"/>
      <c r="D426" s="178"/>
      <c r="E426" s="179"/>
      <c r="F426" s="178"/>
      <c r="G426" s="145"/>
      <c r="H426" s="145"/>
      <c r="I426" s="178"/>
      <c r="J426" s="179"/>
      <c r="K426" s="178"/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  <c r="Z426" s="145"/>
      <c r="AA426" s="145"/>
      <c r="AB426" s="145"/>
      <c r="AC426" s="145"/>
      <c r="AD426" s="145"/>
      <c r="AE426" s="145"/>
      <c r="AF426" s="145"/>
      <c r="AG426" s="145"/>
      <c r="AH426" s="145"/>
      <c r="AI426" s="145"/>
      <c r="AJ426" s="145"/>
      <c r="AK426" s="145"/>
      <c r="AL426" s="145"/>
      <c r="AM426" s="145"/>
      <c r="AN426" s="145"/>
      <c r="AO426" s="145"/>
      <c r="AP426" s="145"/>
      <c r="AQ426" s="145"/>
      <c r="AR426" s="145"/>
      <c r="AS426" s="145"/>
      <c r="AT426" s="145"/>
      <c r="AU426" s="145"/>
      <c r="AV426" s="145"/>
      <c r="AW426" s="145"/>
      <c r="AX426" s="145"/>
      <c r="AY426" s="145"/>
      <c r="AZ426" s="145"/>
      <c r="BA426" s="145"/>
      <c r="BB426" s="145"/>
      <c r="BC426" s="145"/>
      <c r="BD426" s="145"/>
      <c r="BE426" s="145"/>
      <c r="BF426" s="145"/>
      <c r="BG426" s="145"/>
      <c r="BH426" s="145"/>
      <c r="BI426" s="145"/>
    </row>
    <row r="427" ht="14.25" customHeight="1">
      <c r="A427" s="111"/>
      <c r="B427" s="145"/>
      <c r="C427" s="178"/>
      <c r="D427" s="178"/>
      <c r="E427" s="179"/>
      <c r="F427" s="178"/>
      <c r="G427" s="145"/>
      <c r="H427" s="145"/>
      <c r="I427" s="178"/>
      <c r="J427" s="179"/>
      <c r="K427" s="178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  <c r="AA427" s="145"/>
      <c r="AB427" s="145"/>
      <c r="AC427" s="145"/>
      <c r="AD427" s="145"/>
      <c r="AE427" s="145"/>
      <c r="AF427" s="145"/>
      <c r="AG427" s="145"/>
      <c r="AH427" s="145"/>
      <c r="AI427" s="145"/>
      <c r="AJ427" s="145"/>
      <c r="AK427" s="145"/>
      <c r="AL427" s="145"/>
      <c r="AM427" s="145"/>
      <c r="AN427" s="145"/>
      <c r="AO427" s="145"/>
      <c r="AP427" s="145"/>
      <c r="AQ427" s="145"/>
      <c r="AR427" s="145"/>
      <c r="AS427" s="145"/>
      <c r="AT427" s="145"/>
      <c r="AU427" s="145"/>
      <c r="AV427" s="145"/>
      <c r="AW427" s="145"/>
      <c r="AX427" s="145"/>
      <c r="AY427" s="145"/>
      <c r="AZ427" s="145"/>
      <c r="BA427" s="145"/>
      <c r="BB427" s="145"/>
      <c r="BC427" s="145"/>
      <c r="BD427" s="145"/>
      <c r="BE427" s="145"/>
      <c r="BF427" s="145"/>
      <c r="BG427" s="145"/>
      <c r="BH427" s="145"/>
      <c r="BI427" s="145"/>
    </row>
    <row r="428" ht="14.25" customHeight="1">
      <c r="A428" s="111"/>
      <c r="B428" s="145"/>
      <c r="C428" s="178"/>
      <c r="D428" s="178"/>
      <c r="E428" s="179"/>
      <c r="F428" s="178"/>
      <c r="G428" s="145"/>
      <c r="H428" s="145"/>
      <c r="I428" s="178"/>
      <c r="J428" s="179"/>
      <c r="K428" s="178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  <c r="AA428" s="145"/>
      <c r="AB428" s="145"/>
      <c r="AC428" s="145"/>
      <c r="AD428" s="145"/>
      <c r="AE428" s="145"/>
      <c r="AF428" s="145"/>
      <c r="AG428" s="145"/>
      <c r="AH428" s="145"/>
      <c r="AI428" s="145"/>
      <c r="AJ428" s="145"/>
      <c r="AK428" s="145"/>
      <c r="AL428" s="145"/>
      <c r="AM428" s="145"/>
      <c r="AN428" s="145"/>
      <c r="AO428" s="145"/>
      <c r="AP428" s="145"/>
      <c r="AQ428" s="145"/>
      <c r="AR428" s="145"/>
      <c r="AS428" s="145"/>
      <c r="AT428" s="145"/>
      <c r="AU428" s="145"/>
      <c r="AV428" s="145"/>
      <c r="AW428" s="145"/>
      <c r="AX428" s="145"/>
      <c r="AY428" s="145"/>
      <c r="AZ428" s="145"/>
      <c r="BA428" s="145"/>
      <c r="BB428" s="145"/>
      <c r="BC428" s="145"/>
      <c r="BD428" s="145"/>
      <c r="BE428" s="145"/>
      <c r="BF428" s="145"/>
      <c r="BG428" s="145"/>
      <c r="BH428" s="145"/>
      <c r="BI428" s="145"/>
    </row>
    <row r="429" ht="14.25" customHeight="1">
      <c r="A429" s="111"/>
      <c r="B429" s="145"/>
      <c r="C429" s="178"/>
      <c r="D429" s="178"/>
      <c r="E429" s="179"/>
      <c r="F429" s="178"/>
      <c r="G429" s="145"/>
      <c r="H429" s="145"/>
      <c r="I429" s="178"/>
      <c r="J429" s="179"/>
      <c r="K429" s="178"/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  <c r="Z429" s="145"/>
      <c r="AA429" s="145"/>
      <c r="AB429" s="145"/>
      <c r="AC429" s="145"/>
      <c r="AD429" s="145"/>
      <c r="AE429" s="145"/>
      <c r="AF429" s="145"/>
      <c r="AG429" s="145"/>
      <c r="AH429" s="145"/>
      <c r="AI429" s="145"/>
      <c r="AJ429" s="145"/>
      <c r="AK429" s="145"/>
      <c r="AL429" s="145"/>
      <c r="AM429" s="145"/>
      <c r="AN429" s="145"/>
      <c r="AO429" s="145"/>
      <c r="AP429" s="145"/>
      <c r="AQ429" s="145"/>
      <c r="AR429" s="145"/>
      <c r="AS429" s="145"/>
      <c r="AT429" s="145"/>
      <c r="AU429" s="145"/>
      <c r="AV429" s="145"/>
      <c r="AW429" s="145"/>
      <c r="AX429" s="145"/>
      <c r="AY429" s="145"/>
      <c r="AZ429" s="145"/>
      <c r="BA429" s="145"/>
      <c r="BB429" s="145"/>
      <c r="BC429" s="145"/>
      <c r="BD429" s="145"/>
      <c r="BE429" s="145"/>
      <c r="BF429" s="145"/>
      <c r="BG429" s="145"/>
      <c r="BH429" s="145"/>
      <c r="BI429" s="145"/>
    </row>
    <row r="430" ht="14.25" customHeight="1">
      <c r="A430" s="111"/>
      <c r="B430" s="145"/>
      <c r="C430" s="178"/>
      <c r="D430" s="178"/>
      <c r="E430" s="179"/>
      <c r="F430" s="178"/>
      <c r="G430" s="145"/>
      <c r="H430" s="145"/>
      <c r="I430" s="178"/>
      <c r="J430" s="179"/>
      <c r="K430" s="178"/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  <c r="Z430" s="145"/>
      <c r="AA430" s="145"/>
      <c r="AB430" s="145"/>
      <c r="AC430" s="145"/>
      <c r="AD430" s="145"/>
      <c r="AE430" s="145"/>
      <c r="AF430" s="145"/>
      <c r="AG430" s="145"/>
      <c r="AH430" s="145"/>
      <c r="AI430" s="145"/>
      <c r="AJ430" s="145"/>
      <c r="AK430" s="145"/>
      <c r="AL430" s="145"/>
      <c r="AM430" s="145"/>
      <c r="AN430" s="145"/>
      <c r="AO430" s="145"/>
      <c r="AP430" s="145"/>
      <c r="AQ430" s="145"/>
      <c r="AR430" s="145"/>
      <c r="AS430" s="145"/>
      <c r="AT430" s="145"/>
      <c r="AU430" s="145"/>
      <c r="AV430" s="145"/>
      <c r="AW430" s="145"/>
      <c r="AX430" s="145"/>
      <c r="AY430" s="145"/>
      <c r="AZ430" s="145"/>
      <c r="BA430" s="145"/>
      <c r="BB430" s="145"/>
      <c r="BC430" s="145"/>
      <c r="BD430" s="145"/>
      <c r="BE430" s="145"/>
      <c r="BF430" s="145"/>
      <c r="BG430" s="145"/>
      <c r="BH430" s="145"/>
      <c r="BI430" s="145"/>
    </row>
    <row r="431" ht="14.25" customHeight="1">
      <c r="A431" s="111"/>
      <c r="B431" s="145"/>
      <c r="C431" s="178"/>
      <c r="D431" s="178"/>
      <c r="E431" s="179"/>
      <c r="F431" s="178"/>
      <c r="G431" s="145"/>
      <c r="H431" s="145"/>
      <c r="I431" s="178"/>
      <c r="J431" s="179"/>
      <c r="K431" s="178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  <c r="AA431" s="145"/>
      <c r="AB431" s="145"/>
      <c r="AC431" s="145"/>
      <c r="AD431" s="145"/>
      <c r="AE431" s="145"/>
      <c r="AF431" s="145"/>
      <c r="AG431" s="145"/>
      <c r="AH431" s="145"/>
      <c r="AI431" s="145"/>
      <c r="AJ431" s="145"/>
      <c r="AK431" s="145"/>
      <c r="AL431" s="145"/>
      <c r="AM431" s="145"/>
      <c r="AN431" s="145"/>
      <c r="AO431" s="145"/>
      <c r="AP431" s="145"/>
      <c r="AQ431" s="145"/>
      <c r="AR431" s="145"/>
      <c r="AS431" s="145"/>
      <c r="AT431" s="145"/>
      <c r="AU431" s="145"/>
      <c r="AV431" s="145"/>
      <c r="AW431" s="145"/>
      <c r="AX431" s="145"/>
      <c r="AY431" s="145"/>
      <c r="AZ431" s="145"/>
      <c r="BA431" s="145"/>
      <c r="BB431" s="145"/>
      <c r="BC431" s="145"/>
      <c r="BD431" s="145"/>
      <c r="BE431" s="145"/>
      <c r="BF431" s="145"/>
      <c r="BG431" s="145"/>
      <c r="BH431" s="145"/>
      <c r="BI431" s="145"/>
    </row>
    <row r="432" ht="14.25" customHeight="1">
      <c r="A432" s="111"/>
      <c r="B432" s="145"/>
      <c r="C432" s="178"/>
      <c r="D432" s="178"/>
      <c r="E432" s="179"/>
      <c r="F432" s="178"/>
      <c r="G432" s="145"/>
      <c r="H432" s="145"/>
      <c r="I432" s="178"/>
      <c r="J432" s="179"/>
      <c r="K432" s="178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  <c r="AA432" s="145"/>
      <c r="AB432" s="145"/>
      <c r="AC432" s="145"/>
      <c r="AD432" s="145"/>
      <c r="AE432" s="145"/>
      <c r="AF432" s="145"/>
      <c r="AG432" s="145"/>
      <c r="AH432" s="145"/>
      <c r="AI432" s="145"/>
      <c r="AJ432" s="145"/>
      <c r="AK432" s="145"/>
      <c r="AL432" s="145"/>
      <c r="AM432" s="145"/>
      <c r="AN432" s="145"/>
      <c r="AO432" s="145"/>
      <c r="AP432" s="145"/>
      <c r="AQ432" s="145"/>
      <c r="AR432" s="145"/>
      <c r="AS432" s="145"/>
      <c r="AT432" s="145"/>
      <c r="AU432" s="145"/>
      <c r="AV432" s="145"/>
      <c r="AW432" s="145"/>
      <c r="AX432" s="145"/>
      <c r="AY432" s="145"/>
      <c r="AZ432" s="145"/>
      <c r="BA432" s="145"/>
      <c r="BB432" s="145"/>
      <c r="BC432" s="145"/>
      <c r="BD432" s="145"/>
      <c r="BE432" s="145"/>
      <c r="BF432" s="145"/>
      <c r="BG432" s="145"/>
      <c r="BH432" s="145"/>
      <c r="BI432" s="145"/>
    </row>
    <row r="433" ht="14.25" customHeight="1">
      <c r="A433" s="111"/>
      <c r="B433" s="145"/>
      <c r="C433" s="178"/>
      <c r="D433" s="178"/>
      <c r="E433" s="179"/>
      <c r="F433" s="178"/>
      <c r="G433" s="145"/>
      <c r="H433" s="145"/>
      <c r="I433" s="178"/>
      <c r="J433" s="179"/>
      <c r="K433" s="178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  <c r="Z433" s="145"/>
      <c r="AA433" s="145"/>
      <c r="AB433" s="145"/>
      <c r="AC433" s="145"/>
      <c r="AD433" s="145"/>
      <c r="AE433" s="145"/>
      <c r="AF433" s="145"/>
      <c r="AG433" s="145"/>
      <c r="AH433" s="145"/>
      <c r="AI433" s="145"/>
      <c r="AJ433" s="145"/>
      <c r="AK433" s="145"/>
      <c r="AL433" s="145"/>
      <c r="AM433" s="145"/>
      <c r="AN433" s="145"/>
      <c r="AO433" s="145"/>
      <c r="AP433" s="145"/>
      <c r="AQ433" s="145"/>
      <c r="AR433" s="145"/>
      <c r="AS433" s="145"/>
      <c r="AT433" s="145"/>
      <c r="AU433" s="145"/>
      <c r="AV433" s="145"/>
      <c r="AW433" s="145"/>
      <c r="AX433" s="145"/>
      <c r="AY433" s="145"/>
      <c r="AZ433" s="145"/>
      <c r="BA433" s="145"/>
      <c r="BB433" s="145"/>
      <c r="BC433" s="145"/>
      <c r="BD433" s="145"/>
      <c r="BE433" s="145"/>
      <c r="BF433" s="145"/>
      <c r="BG433" s="145"/>
      <c r="BH433" s="145"/>
      <c r="BI433" s="145"/>
    </row>
    <row r="434" ht="14.25" customHeight="1">
      <c r="A434" s="111"/>
      <c r="B434" s="145"/>
      <c r="C434" s="178"/>
      <c r="D434" s="178"/>
      <c r="E434" s="179"/>
      <c r="F434" s="178"/>
      <c r="G434" s="145"/>
      <c r="H434" s="145"/>
      <c r="I434" s="178"/>
      <c r="J434" s="179"/>
      <c r="K434" s="178"/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  <c r="Z434" s="145"/>
      <c r="AA434" s="145"/>
      <c r="AB434" s="145"/>
      <c r="AC434" s="145"/>
      <c r="AD434" s="145"/>
      <c r="AE434" s="145"/>
      <c r="AF434" s="145"/>
      <c r="AG434" s="145"/>
      <c r="AH434" s="145"/>
      <c r="AI434" s="145"/>
      <c r="AJ434" s="145"/>
      <c r="AK434" s="145"/>
      <c r="AL434" s="145"/>
      <c r="AM434" s="145"/>
      <c r="AN434" s="145"/>
      <c r="AO434" s="145"/>
      <c r="AP434" s="145"/>
      <c r="AQ434" s="145"/>
      <c r="AR434" s="145"/>
      <c r="AS434" s="145"/>
      <c r="AT434" s="145"/>
      <c r="AU434" s="145"/>
      <c r="AV434" s="145"/>
      <c r="AW434" s="145"/>
      <c r="AX434" s="145"/>
      <c r="AY434" s="145"/>
      <c r="AZ434" s="145"/>
      <c r="BA434" s="145"/>
      <c r="BB434" s="145"/>
      <c r="BC434" s="145"/>
      <c r="BD434" s="145"/>
      <c r="BE434" s="145"/>
      <c r="BF434" s="145"/>
      <c r="BG434" s="145"/>
      <c r="BH434" s="145"/>
      <c r="BI434" s="145"/>
    </row>
    <row r="435" ht="14.25" customHeight="1">
      <c r="A435" s="111"/>
      <c r="B435" s="145"/>
      <c r="C435" s="178"/>
      <c r="D435" s="178"/>
      <c r="E435" s="179"/>
      <c r="F435" s="178"/>
      <c r="G435" s="145"/>
      <c r="H435" s="145"/>
      <c r="I435" s="178"/>
      <c r="J435" s="179"/>
      <c r="K435" s="178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45"/>
      <c r="AV435" s="145"/>
      <c r="AW435" s="145"/>
      <c r="AX435" s="145"/>
      <c r="AY435" s="145"/>
      <c r="AZ435" s="145"/>
      <c r="BA435" s="145"/>
      <c r="BB435" s="145"/>
      <c r="BC435" s="145"/>
      <c r="BD435" s="145"/>
      <c r="BE435" s="145"/>
      <c r="BF435" s="145"/>
      <c r="BG435" s="145"/>
      <c r="BH435" s="145"/>
      <c r="BI435" s="145"/>
    </row>
    <row r="436" ht="14.25" customHeight="1">
      <c r="A436" s="111"/>
      <c r="B436" s="145"/>
      <c r="C436" s="178"/>
      <c r="D436" s="178"/>
      <c r="E436" s="179"/>
      <c r="F436" s="178"/>
      <c r="G436" s="145"/>
      <c r="H436" s="145"/>
      <c r="I436" s="178"/>
      <c r="J436" s="179"/>
      <c r="K436" s="178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  <c r="AA436" s="145"/>
      <c r="AB436" s="145"/>
      <c r="AC436" s="145"/>
      <c r="AD436" s="145"/>
      <c r="AE436" s="145"/>
      <c r="AF436" s="145"/>
      <c r="AG436" s="145"/>
      <c r="AH436" s="145"/>
      <c r="AI436" s="145"/>
      <c r="AJ436" s="145"/>
      <c r="AK436" s="145"/>
      <c r="AL436" s="145"/>
      <c r="AM436" s="145"/>
      <c r="AN436" s="145"/>
      <c r="AO436" s="145"/>
      <c r="AP436" s="145"/>
      <c r="AQ436" s="145"/>
      <c r="AR436" s="145"/>
      <c r="AS436" s="145"/>
      <c r="AT436" s="145"/>
      <c r="AU436" s="145"/>
      <c r="AV436" s="145"/>
      <c r="AW436" s="145"/>
      <c r="AX436" s="145"/>
      <c r="AY436" s="145"/>
      <c r="AZ436" s="145"/>
      <c r="BA436" s="145"/>
      <c r="BB436" s="145"/>
      <c r="BC436" s="145"/>
      <c r="BD436" s="145"/>
      <c r="BE436" s="145"/>
      <c r="BF436" s="145"/>
      <c r="BG436" s="145"/>
      <c r="BH436" s="145"/>
      <c r="BI436" s="145"/>
    </row>
    <row r="437" ht="14.25" customHeight="1">
      <c r="A437" s="111"/>
      <c r="B437" s="145"/>
      <c r="C437" s="178"/>
      <c r="D437" s="178"/>
      <c r="E437" s="179"/>
      <c r="F437" s="178"/>
      <c r="G437" s="145"/>
      <c r="H437" s="145"/>
      <c r="I437" s="178"/>
      <c r="J437" s="179"/>
      <c r="K437" s="178"/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  <c r="Z437" s="145"/>
      <c r="AA437" s="145"/>
      <c r="AB437" s="145"/>
      <c r="AC437" s="145"/>
      <c r="AD437" s="145"/>
      <c r="AE437" s="145"/>
      <c r="AF437" s="145"/>
      <c r="AG437" s="145"/>
      <c r="AH437" s="145"/>
      <c r="AI437" s="145"/>
      <c r="AJ437" s="145"/>
      <c r="AK437" s="145"/>
      <c r="AL437" s="145"/>
      <c r="AM437" s="145"/>
      <c r="AN437" s="145"/>
      <c r="AO437" s="145"/>
      <c r="AP437" s="145"/>
      <c r="AQ437" s="145"/>
      <c r="AR437" s="145"/>
      <c r="AS437" s="145"/>
      <c r="AT437" s="145"/>
      <c r="AU437" s="145"/>
      <c r="AV437" s="145"/>
      <c r="AW437" s="145"/>
      <c r="AX437" s="145"/>
      <c r="AY437" s="145"/>
      <c r="AZ437" s="145"/>
      <c r="BA437" s="145"/>
      <c r="BB437" s="145"/>
      <c r="BC437" s="145"/>
      <c r="BD437" s="145"/>
      <c r="BE437" s="145"/>
      <c r="BF437" s="145"/>
      <c r="BG437" s="145"/>
      <c r="BH437" s="145"/>
      <c r="BI437" s="145"/>
    </row>
    <row r="438" ht="14.25" customHeight="1">
      <c r="A438" s="111"/>
      <c r="B438" s="145"/>
      <c r="C438" s="178"/>
      <c r="D438" s="178"/>
      <c r="E438" s="179"/>
      <c r="F438" s="178"/>
      <c r="G438" s="145"/>
      <c r="H438" s="145"/>
      <c r="I438" s="178"/>
      <c r="J438" s="179"/>
      <c r="K438" s="178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  <c r="Z438" s="145"/>
      <c r="AA438" s="145"/>
      <c r="AB438" s="145"/>
      <c r="AC438" s="145"/>
      <c r="AD438" s="145"/>
      <c r="AE438" s="145"/>
      <c r="AF438" s="145"/>
      <c r="AG438" s="145"/>
      <c r="AH438" s="145"/>
      <c r="AI438" s="145"/>
      <c r="AJ438" s="145"/>
      <c r="AK438" s="145"/>
      <c r="AL438" s="145"/>
      <c r="AM438" s="145"/>
      <c r="AN438" s="145"/>
      <c r="AO438" s="145"/>
      <c r="AP438" s="145"/>
      <c r="AQ438" s="145"/>
      <c r="AR438" s="145"/>
      <c r="AS438" s="145"/>
      <c r="AT438" s="145"/>
      <c r="AU438" s="145"/>
      <c r="AV438" s="145"/>
      <c r="AW438" s="145"/>
      <c r="AX438" s="145"/>
      <c r="AY438" s="145"/>
      <c r="AZ438" s="145"/>
      <c r="BA438" s="145"/>
      <c r="BB438" s="145"/>
      <c r="BC438" s="145"/>
      <c r="BD438" s="145"/>
      <c r="BE438" s="145"/>
      <c r="BF438" s="145"/>
      <c r="BG438" s="145"/>
      <c r="BH438" s="145"/>
      <c r="BI438" s="145"/>
    </row>
    <row r="439" ht="14.25" customHeight="1">
      <c r="A439" s="111"/>
      <c r="B439" s="145"/>
      <c r="C439" s="178"/>
      <c r="D439" s="178"/>
      <c r="E439" s="179"/>
      <c r="F439" s="178"/>
      <c r="G439" s="145"/>
      <c r="H439" s="145"/>
      <c r="I439" s="178"/>
      <c r="J439" s="179"/>
      <c r="K439" s="178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5"/>
      <c r="AK439" s="145"/>
      <c r="AL439" s="145"/>
      <c r="AM439" s="145"/>
      <c r="AN439" s="145"/>
      <c r="AO439" s="145"/>
      <c r="AP439" s="145"/>
      <c r="AQ439" s="145"/>
      <c r="AR439" s="145"/>
      <c r="AS439" s="145"/>
      <c r="AT439" s="145"/>
      <c r="AU439" s="145"/>
      <c r="AV439" s="145"/>
      <c r="AW439" s="145"/>
      <c r="AX439" s="145"/>
      <c r="AY439" s="145"/>
      <c r="AZ439" s="145"/>
      <c r="BA439" s="145"/>
      <c r="BB439" s="145"/>
      <c r="BC439" s="145"/>
      <c r="BD439" s="145"/>
      <c r="BE439" s="145"/>
      <c r="BF439" s="145"/>
      <c r="BG439" s="145"/>
      <c r="BH439" s="145"/>
      <c r="BI439" s="145"/>
    </row>
    <row r="440" ht="14.25" customHeight="1">
      <c r="A440" s="111"/>
      <c r="B440" s="145"/>
      <c r="C440" s="178"/>
      <c r="D440" s="178"/>
      <c r="E440" s="179"/>
      <c r="F440" s="178"/>
      <c r="G440" s="145"/>
      <c r="H440" s="145"/>
      <c r="I440" s="178"/>
      <c r="J440" s="179"/>
      <c r="K440" s="178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  <c r="AC440" s="145"/>
      <c r="AD440" s="145"/>
      <c r="AE440" s="145"/>
      <c r="AF440" s="145"/>
      <c r="AG440" s="145"/>
      <c r="AH440" s="145"/>
      <c r="AI440" s="145"/>
      <c r="AJ440" s="145"/>
      <c r="AK440" s="145"/>
      <c r="AL440" s="145"/>
      <c r="AM440" s="145"/>
      <c r="AN440" s="145"/>
      <c r="AO440" s="145"/>
      <c r="AP440" s="145"/>
      <c r="AQ440" s="145"/>
      <c r="AR440" s="145"/>
      <c r="AS440" s="145"/>
      <c r="AT440" s="145"/>
      <c r="AU440" s="145"/>
      <c r="AV440" s="145"/>
      <c r="AW440" s="145"/>
      <c r="AX440" s="145"/>
      <c r="AY440" s="145"/>
      <c r="AZ440" s="145"/>
      <c r="BA440" s="145"/>
      <c r="BB440" s="145"/>
      <c r="BC440" s="145"/>
      <c r="BD440" s="145"/>
      <c r="BE440" s="145"/>
      <c r="BF440" s="145"/>
      <c r="BG440" s="145"/>
      <c r="BH440" s="145"/>
      <c r="BI440" s="145"/>
    </row>
    <row r="441" ht="14.25" customHeight="1">
      <c r="A441" s="111"/>
      <c r="B441" s="145"/>
      <c r="C441" s="178"/>
      <c r="D441" s="178"/>
      <c r="E441" s="179"/>
      <c r="F441" s="178"/>
      <c r="G441" s="145"/>
      <c r="H441" s="145"/>
      <c r="I441" s="178"/>
      <c r="J441" s="179"/>
      <c r="K441" s="178"/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  <c r="Z441" s="145"/>
      <c r="AA441" s="145"/>
      <c r="AB441" s="145"/>
      <c r="AC441" s="145"/>
      <c r="AD441" s="145"/>
      <c r="AE441" s="145"/>
      <c r="AF441" s="145"/>
      <c r="AG441" s="145"/>
      <c r="AH441" s="145"/>
      <c r="AI441" s="145"/>
      <c r="AJ441" s="145"/>
      <c r="AK441" s="145"/>
      <c r="AL441" s="145"/>
      <c r="AM441" s="145"/>
      <c r="AN441" s="145"/>
      <c r="AO441" s="145"/>
      <c r="AP441" s="145"/>
      <c r="AQ441" s="145"/>
      <c r="AR441" s="145"/>
      <c r="AS441" s="145"/>
      <c r="AT441" s="145"/>
      <c r="AU441" s="145"/>
      <c r="AV441" s="145"/>
      <c r="AW441" s="145"/>
      <c r="AX441" s="145"/>
      <c r="AY441" s="145"/>
      <c r="AZ441" s="145"/>
      <c r="BA441" s="145"/>
      <c r="BB441" s="145"/>
      <c r="BC441" s="145"/>
      <c r="BD441" s="145"/>
      <c r="BE441" s="145"/>
      <c r="BF441" s="145"/>
      <c r="BG441" s="145"/>
      <c r="BH441" s="145"/>
      <c r="BI441" s="145"/>
    </row>
    <row r="442" ht="14.25" customHeight="1">
      <c r="A442" s="111"/>
      <c r="B442" s="145"/>
      <c r="C442" s="178"/>
      <c r="D442" s="178"/>
      <c r="E442" s="179"/>
      <c r="F442" s="178"/>
      <c r="G442" s="145"/>
      <c r="H442" s="145"/>
      <c r="I442" s="178"/>
      <c r="J442" s="179"/>
      <c r="K442" s="178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  <c r="Z442" s="145"/>
      <c r="AA442" s="145"/>
      <c r="AB442" s="145"/>
      <c r="AC442" s="145"/>
      <c r="AD442" s="145"/>
      <c r="AE442" s="145"/>
      <c r="AF442" s="145"/>
      <c r="AG442" s="145"/>
      <c r="AH442" s="145"/>
      <c r="AI442" s="145"/>
      <c r="AJ442" s="145"/>
      <c r="AK442" s="145"/>
      <c r="AL442" s="145"/>
      <c r="AM442" s="145"/>
      <c r="AN442" s="145"/>
      <c r="AO442" s="145"/>
      <c r="AP442" s="145"/>
      <c r="AQ442" s="145"/>
      <c r="AR442" s="145"/>
      <c r="AS442" s="145"/>
      <c r="AT442" s="145"/>
      <c r="AU442" s="145"/>
      <c r="AV442" s="145"/>
      <c r="AW442" s="145"/>
      <c r="AX442" s="145"/>
      <c r="AY442" s="145"/>
      <c r="AZ442" s="145"/>
      <c r="BA442" s="145"/>
      <c r="BB442" s="145"/>
      <c r="BC442" s="145"/>
      <c r="BD442" s="145"/>
      <c r="BE442" s="145"/>
      <c r="BF442" s="145"/>
      <c r="BG442" s="145"/>
      <c r="BH442" s="145"/>
      <c r="BI442" s="145"/>
    </row>
    <row r="443" ht="14.25" customHeight="1">
      <c r="A443" s="111"/>
      <c r="B443" s="145"/>
      <c r="C443" s="178"/>
      <c r="D443" s="178"/>
      <c r="E443" s="179"/>
      <c r="F443" s="178"/>
      <c r="G443" s="145"/>
      <c r="H443" s="145"/>
      <c r="I443" s="178"/>
      <c r="J443" s="179"/>
      <c r="K443" s="178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  <c r="AC443" s="145"/>
      <c r="AD443" s="145"/>
      <c r="AE443" s="145"/>
      <c r="AF443" s="145"/>
      <c r="AG443" s="145"/>
      <c r="AH443" s="145"/>
      <c r="AI443" s="145"/>
      <c r="AJ443" s="145"/>
      <c r="AK443" s="145"/>
      <c r="AL443" s="145"/>
      <c r="AM443" s="145"/>
      <c r="AN443" s="145"/>
      <c r="AO443" s="145"/>
      <c r="AP443" s="145"/>
      <c r="AQ443" s="145"/>
      <c r="AR443" s="145"/>
      <c r="AS443" s="145"/>
      <c r="AT443" s="145"/>
      <c r="AU443" s="145"/>
      <c r="AV443" s="145"/>
      <c r="AW443" s="145"/>
      <c r="AX443" s="145"/>
      <c r="AY443" s="145"/>
      <c r="AZ443" s="145"/>
      <c r="BA443" s="145"/>
      <c r="BB443" s="145"/>
      <c r="BC443" s="145"/>
      <c r="BD443" s="145"/>
      <c r="BE443" s="145"/>
      <c r="BF443" s="145"/>
      <c r="BG443" s="145"/>
      <c r="BH443" s="145"/>
      <c r="BI443" s="145"/>
    </row>
    <row r="444" ht="14.25" customHeight="1">
      <c r="A444" s="111"/>
      <c r="B444" s="145"/>
      <c r="C444" s="178"/>
      <c r="D444" s="178"/>
      <c r="E444" s="179"/>
      <c r="F444" s="178"/>
      <c r="G444" s="145"/>
      <c r="H444" s="145"/>
      <c r="I444" s="178"/>
      <c r="J444" s="179"/>
      <c r="K444" s="178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  <c r="AB444" s="145"/>
      <c r="AC444" s="145"/>
      <c r="AD444" s="145"/>
      <c r="AE444" s="145"/>
      <c r="AF444" s="145"/>
      <c r="AG444" s="145"/>
      <c r="AH444" s="145"/>
      <c r="AI444" s="145"/>
      <c r="AJ444" s="145"/>
      <c r="AK444" s="145"/>
      <c r="AL444" s="145"/>
      <c r="AM444" s="145"/>
      <c r="AN444" s="145"/>
      <c r="AO444" s="145"/>
      <c r="AP444" s="145"/>
      <c r="AQ444" s="145"/>
      <c r="AR444" s="145"/>
      <c r="AS444" s="145"/>
      <c r="AT444" s="145"/>
      <c r="AU444" s="145"/>
      <c r="AV444" s="145"/>
      <c r="AW444" s="145"/>
      <c r="AX444" s="145"/>
      <c r="AY444" s="145"/>
      <c r="AZ444" s="145"/>
      <c r="BA444" s="145"/>
      <c r="BB444" s="145"/>
      <c r="BC444" s="145"/>
      <c r="BD444" s="145"/>
      <c r="BE444" s="145"/>
      <c r="BF444" s="145"/>
      <c r="BG444" s="145"/>
      <c r="BH444" s="145"/>
      <c r="BI444" s="145"/>
    </row>
    <row r="445" ht="14.25" customHeight="1">
      <c r="A445" s="111"/>
      <c r="B445" s="145"/>
      <c r="C445" s="178"/>
      <c r="D445" s="178"/>
      <c r="E445" s="179"/>
      <c r="F445" s="178"/>
      <c r="G445" s="145"/>
      <c r="H445" s="145"/>
      <c r="I445" s="178"/>
      <c r="J445" s="179"/>
      <c r="K445" s="178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  <c r="Z445" s="145"/>
      <c r="AA445" s="145"/>
      <c r="AB445" s="145"/>
      <c r="AC445" s="145"/>
      <c r="AD445" s="145"/>
      <c r="AE445" s="145"/>
      <c r="AF445" s="145"/>
      <c r="AG445" s="145"/>
      <c r="AH445" s="145"/>
      <c r="AI445" s="145"/>
      <c r="AJ445" s="145"/>
      <c r="AK445" s="145"/>
      <c r="AL445" s="145"/>
      <c r="AM445" s="145"/>
      <c r="AN445" s="145"/>
      <c r="AO445" s="145"/>
      <c r="AP445" s="145"/>
      <c r="AQ445" s="145"/>
      <c r="AR445" s="145"/>
      <c r="AS445" s="145"/>
      <c r="AT445" s="145"/>
      <c r="AU445" s="145"/>
      <c r="AV445" s="145"/>
      <c r="AW445" s="145"/>
      <c r="AX445" s="145"/>
      <c r="AY445" s="145"/>
      <c r="AZ445" s="145"/>
      <c r="BA445" s="145"/>
      <c r="BB445" s="145"/>
      <c r="BC445" s="145"/>
      <c r="BD445" s="145"/>
      <c r="BE445" s="145"/>
      <c r="BF445" s="145"/>
      <c r="BG445" s="145"/>
      <c r="BH445" s="145"/>
      <c r="BI445" s="145"/>
    </row>
    <row r="446" ht="14.25" customHeight="1">
      <c r="A446" s="111"/>
      <c r="B446" s="145"/>
      <c r="C446" s="178"/>
      <c r="D446" s="178"/>
      <c r="E446" s="179"/>
      <c r="F446" s="178"/>
      <c r="G446" s="145"/>
      <c r="H446" s="145"/>
      <c r="I446" s="178"/>
      <c r="J446" s="179"/>
      <c r="K446" s="178"/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  <c r="Z446" s="145"/>
      <c r="AA446" s="145"/>
      <c r="AB446" s="145"/>
      <c r="AC446" s="145"/>
      <c r="AD446" s="145"/>
      <c r="AE446" s="145"/>
      <c r="AF446" s="145"/>
      <c r="AG446" s="145"/>
      <c r="AH446" s="145"/>
      <c r="AI446" s="145"/>
      <c r="AJ446" s="145"/>
      <c r="AK446" s="145"/>
      <c r="AL446" s="145"/>
      <c r="AM446" s="145"/>
      <c r="AN446" s="145"/>
      <c r="AO446" s="145"/>
      <c r="AP446" s="145"/>
      <c r="AQ446" s="145"/>
      <c r="AR446" s="145"/>
      <c r="AS446" s="145"/>
      <c r="AT446" s="145"/>
      <c r="AU446" s="145"/>
      <c r="AV446" s="145"/>
      <c r="AW446" s="145"/>
      <c r="AX446" s="145"/>
      <c r="AY446" s="145"/>
      <c r="AZ446" s="145"/>
      <c r="BA446" s="145"/>
      <c r="BB446" s="145"/>
      <c r="BC446" s="145"/>
      <c r="BD446" s="145"/>
      <c r="BE446" s="145"/>
      <c r="BF446" s="145"/>
      <c r="BG446" s="145"/>
      <c r="BH446" s="145"/>
      <c r="BI446" s="145"/>
    </row>
    <row r="447" ht="14.25" customHeight="1">
      <c r="A447" s="111"/>
      <c r="B447" s="145"/>
      <c r="C447" s="178"/>
      <c r="D447" s="178"/>
      <c r="E447" s="179"/>
      <c r="F447" s="178"/>
      <c r="G447" s="145"/>
      <c r="H447" s="145"/>
      <c r="I447" s="178"/>
      <c r="J447" s="179"/>
      <c r="K447" s="178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5"/>
      <c r="AZ447" s="145"/>
      <c r="BA447" s="145"/>
      <c r="BB447" s="145"/>
      <c r="BC447" s="145"/>
      <c r="BD447" s="145"/>
      <c r="BE447" s="145"/>
      <c r="BF447" s="145"/>
      <c r="BG447" s="145"/>
      <c r="BH447" s="145"/>
      <c r="BI447" s="145"/>
    </row>
    <row r="448" ht="14.25" customHeight="1">
      <c r="A448" s="111"/>
      <c r="B448" s="145"/>
      <c r="C448" s="178"/>
      <c r="D448" s="178"/>
      <c r="E448" s="179"/>
      <c r="F448" s="178"/>
      <c r="G448" s="145"/>
      <c r="H448" s="145"/>
      <c r="I448" s="178"/>
      <c r="J448" s="179"/>
      <c r="K448" s="178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  <c r="BB448" s="145"/>
      <c r="BC448" s="145"/>
      <c r="BD448" s="145"/>
      <c r="BE448" s="145"/>
      <c r="BF448" s="145"/>
      <c r="BG448" s="145"/>
      <c r="BH448" s="145"/>
      <c r="BI448" s="145"/>
    </row>
    <row r="449" ht="14.25" customHeight="1">
      <c r="A449" s="111"/>
      <c r="B449" s="145"/>
      <c r="C449" s="178"/>
      <c r="D449" s="178"/>
      <c r="E449" s="179"/>
      <c r="F449" s="178"/>
      <c r="G449" s="145"/>
      <c r="H449" s="145"/>
      <c r="I449" s="178"/>
      <c r="J449" s="179"/>
      <c r="K449" s="178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  <c r="AA449" s="145"/>
      <c r="AB449" s="145"/>
      <c r="AC449" s="145"/>
      <c r="AD449" s="145"/>
      <c r="AE449" s="145"/>
      <c r="AF449" s="145"/>
      <c r="AG449" s="145"/>
      <c r="AH449" s="145"/>
      <c r="AI449" s="145"/>
      <c r="AJ449" s="145"/>
      <c r="AK449" s="145"/>
      <c r="AL449" s="145"/>
      <c r="AM449" s="145"/>
      <c r="AN449" s="145"/>
      <c r="AO449" s="145"/>
      <c r="AP449" s="145"/>
      <c r="AQ449" s="145"/>
      <c r="AR449" s="145"/>
      <c r="AS449" s="145"/>
      <c r="AT449" s="145"/>
      <c r="AU449" s="145"/>
      <c r="AV449" s="145"/>
      <c r="AW449" s="145"/>
      <c r="AX449" s="145"/>
      <c r="AY449" s="145"/>
      <c r="AZ449" s="145"/>
      <c r="BA449" s="145"/>
      <c r="BB449" s="145"/>
      <c r="BC449" s="145"/>
      <c r="BD449" s="145"/>
      <c r="BE449" s="145"/>
      <c r="BF449" s="145"/>
      <c r="BG449" s="145"/>
      <c r="BH449" s="145"/>
      <c r="BI449" s="145"/>
    </row>
    <row r="450" ht="14.25" customHeight="1">
      <c r="A450" s="111"/>
      <c r="B450" s="145"/>
      <c r="C450" s="178"/>
      <c r="D450" s="178"/>
      <c r="E450" s="179"/>
      <c r="F450" s="178"/>
      <c r="G450" s="145"/>
      <c r="H450" s="145"/>
      <c r="I450" s="178"/>
      <c r="J450" s="179"/>
      <c r="K450" s="178"/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  <c r="Z450" s="145"/>
      <c r="AA450" s="145"/>
      <c r="AB450" s="145"/>
      <c r="AC450" s="145"/>
      <c r="AD450" s="145"/>
      <c r="AE450" s="145"/>
      <c r="AF450" s="145"/>
      <c r="AG450" s="145"/>
      <c r="AH450" s="145"/>
      <c r="AI450" s="145"/>
      <c r="AJ450" s="145"/>
      <c r="AK450" s="145"/>
      <c r="AL450" s="145"/>
      <c r="AM450" s="145"/>
      <c r="AN450" s="145"/>
      <c r="AO450" s="145"/>
      <c r="AP450" s="145"/>
      <c r="AQ450" s="145"/>
      <c r="AR450" s="145"/>
      <c r="AS450" s="145"/>
      <c r="AT450" s="145"/>
      <c r="AU450" s="145"/>
      <c r="AV450" s="145"/>
      <c r="AW450" s="145"/>
      <c r="AX450" s="145"/>
      <c r="AY450" s="145"/>
      <c r="AZ450" s="145"/>
      <c r="BA450" s="145"/>
      <c r="BB450" s="145"/>
      <c r="BC450" s="145"/>
      <c r="BD450" s="145"/>
      <c r="BE450" s="145"/>
      <c r="BF450" s="145"/>
      <c r="BG450" s="145"/>
      <c r="BH450" s="145"/>
      <c r="BI450" s="145"/>
    </row>
    <row r="451" ht="14.25" customHeight="1">
      <c r="A451" s="111"/>
      <c r="B451" s="145"/>
      <c r="C451" s="178"/>
      <c r="D451" s="178"/>
      <c r="E451" s="179"/>
      <c r="F451" s="178"/>
      <c r="G451" s="145"/>
      <c r="H451" s="145"/>
      <c r="I451" s="178"/>
      <c r="J451" s="179"/>
      <c r="K451" s="178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  <c r="AA451" s="145"/>
      <c r="AB451" s="145"/>
      <c r="AC451" s="145"/>
      <c r="AD451" s="145"/>
      <c r="AE451" s="145"/>
      <c r="AF451" s="145"/>
      <c r="AG451" s="145"/>
      <c r="AH451" s="145"/>
      <c r="AI451" s="145"/>
      <c r="AJ451" s="145"/>
      <c r="AK451" s="145"/>
      <c r="AL451" s="145"/>
      <c r="AM451" s="145"/>
      <c r="AN451" s="145"/>
      <c r="AO451" s="145"/>
      <c r="AP451" s="145"/>
      <c r="AQ451" s="145"/>
      <c r="AR451" s="145"/>
      <c r="AS451" s="145"/>
      <c r="AT451" s="145"/>
      <c r="AU451" s="145"/>
      <c r="AV451" s="145"/>
      <c r="AW451" s="145"/>
      <c r="AX451" s="145"/>
      <c r="AY451" s="145"/>
      <c r="AZ451" s="145"/>
      <c r="BA451" s="145"/>
      <c r="BB451" s="145"/>
      <c r="BC451" s="145"/>
      <c r="BD451" s="145"/>
      <c r="BE451" s="145"/>
      <c r="BF451" s="145"/>
      <c r="BG451" s="145"/>
      <c r="BH451" s="145"/>
      <c r="BI451" s="145"/>
    </row>
    <row r="452" ht="14.25" customHeight="1">
      <c r="A452" s="111"/>
      <c r="B452" s="145"/>
      <c r="C452" s="178"/>
      <c r="D452" s="178"/>
      <c r="E452" s="179"/>
      <c r="F452" s="178"/>
      <c r="G452" s="145"/>
      <c r="H452" s="145"/>
      <c r="I452" s="178"/>
      <c r="J452" s="179"/>
      <c r="K452" s="178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  <c r="AA452" s="145"/>
      <c r="AB452" s="145"/>
      <c r="AC452" s="145"/>
      <c r="AD452" s="145"/>
      <c r="AE452" s="145"/>
      <c r="AF452" s="145"/>
      <c r="AG452" s="145"/>
      <c r="AH452" s="145"/>
      <c r="AI452" s="145"/>
      <c r="AJ452" s="145"/>
      <c r="AK452" s="145"/>
      <c r="AL452" s="145"/>
      <c r="AM452" s="145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  <c r="BA452" s="145"/>
      <c r="BB452" s="145"/>
      <c r="BC452" s="145"/>
      <c r="BD452" s="145"/>
      <c r="BE452" s="145"/>
      <c r="BF452" s="145"/>
      <c r="BG452" s="145"/>
      <c r="BH452" s="145"/>
      <c r="BI452" s="145"/>
    </row>
    <row r="453" ht="14.25" customHeight="1">
      <c r="A453" s="111"/>
      <c r="B453" s="145"/>
      <c r="C453" s="178"/>
      <c r="D453" s="178"/>
      <c r="E453" s="179"/>
      <c r="F453" s="178"/>
      <c r="G453" s="145"/>
      <c r="H453" s="145"/>
      <c r="I453" s="178"/>
      <c r="J453" s="179"/>
      <c r="K453" s="178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  <c r="Z453" s="145"/>
      <c r="AA453" s="145"/>
      <c r="AB453" s="145"/>
      <c r="AC453" s="145"/>
      <c r="AD453" s="145"/>
      <c r="AE453" s="145"/>
      <c r="AF453" s="145"/>
      <c r="AG453" s="145"/>
      <c r="AH453" s="145"/>
      <c r="AI453" s="145"/>
      <c r="AJ453" s="145"/>
      <c r="AK453" s="145"/>
      <c r="AL453" s="145"/>
      <c r="AM453" s="145"/>
      <c r="AN453" s="145"/>
      <c r="AO453" s="145"/>
      <c r="AP453" s="145"/>
      <c r="AQ453" s="145"/>
      <c r="AR453" s="145"/>
      <c r="AS453" s="145"/>
      <c r="AT453" s="145"/>
      <c r="AU453" s="145"/>
      <c r="AV453" s="145"/>
      <c r="AW453" s="145"/>
      <c r="AX453" s="145"/>
      <c r="AY453" s="145"/>
      <c r="AZ453" s="145"/>
      <c r="BA453" s="145"/>
      <c r="BB453" s="145"/>
      <c r="BC453" s="145"/>
      <c r="BD453" s="145"/>
      <c r="BE453" s="145"/>
      <c r="BF453" s="145"/>
      <c r="BG453" s="145"/>
      <c r="BH453" s="145"/>
      <c r="BI453" s="145"/>
    </row>
    <row r="454" ht="14.25" customHeight="1">
      <c r="A454" s="111"/>
      <c r="B454" s="145"/>
      <c r="C454" s="178"/>
      <c r="D454" s="178"/>
      <c r="E454" s="179"/>
      <c r="F454" s="178"/>
      <c r="G454" s="145"/>
      <c r="H454" s="145"/>
      <c r="I454" s="178"/>
      <c r="J454" s="179"/>
      <c r="K454" s="178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  <c r="Z454" s="145"/>
      <c r="AA454" s="145"/>
      <c r="AB454" s="145"/>
      <c r="AC454" s="145"/>
      <c r="AD454" s="145"/>
      <c r="AE454" s="145"/>
      <c r="AF454" s="145"/>
      <c r="AG454" s="145"/>
      <c r="AH454" s="145"/>
      <c r="AI454" s="145"/>
      <c r="AJ454" s="145"/>
      <c r="AK454" s="145"/>
      <c r="AL454" s="145"/>
      <c r="AM454" s="145"/>
      <c r="AN454" s="145"/>
      <c r="AO454" s="145"/>
      <c r="AP454" s="145"/>
      <c r="AQ454" s="145"/>
      <c r="AR454" s="145"/>
      <c r="AS454" s="145"/>
      <c r="AT454" s="145"/>
      <c r="AU454" s="145"/>
      <c r="AV454" s="145"/>
      <c r="AW454" s="145"/>
      <c r="AX454" s="145"/>
      <c r="AY454" s="145"/>
      <c r="AZ454" s="145"/>
      <c r="BA454" s="145"/>
      <c r="BB454" s="145"/>
      <c r="BC454" s="145"/>
      <c r="BD454" s="145"/>
      <c r="BE454" s="145"/>
      <c r="BF454" s="145"/>
      <c r="BG454" s="145"/>
      <c r="BH454" s="145"/>
      <c r="BI454" s="145"/>
    </row>
    <row r="455" ht="14.25" customHeight="1">
      <c r="A455" s="111"/>
      <c r="B455" s="145"/>
      <c r="C455" s="178"/>
      <c r="D455" s="178"/>
      <c r="E455" s="179"/>
      <c r="F455" s="178"/>
      <c r="G455" s="145"/>
      <c r="H455" s="145"/>
      <c r="I455" s="178"/>
      <c r="J455" s="179"/>
      <c r="K455" s="178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  <c r="AA455" s="145"/>
      <c r="AB455" s="145"/>
      <c r="AC455" s="145"/>
      <c r="AD455" s="145"/>
      <c r="AE455" s="145"/>
      <c r="AF455" s="145"/>
      <c r="AG455" s="145"/>
      <c r="AH455" s="145"/>
      <c r="AI455" s="145"/>
      <c r="AJ455" s="145"/>
      <c r="AK455" s="145"/>
      <c r="AL455" s="145"/>
      <c r="AM455" s="145"/>
      <c r="AN455" s="145"/>
      <c r="AO455" s="145"/>
      <c r="AP455" s="145"/>
      <c r="AQ455" s="145"/>
      <c r="AR455" s="145"/>
      <c r="AS455" s="145"/>
      <c r="AT455" s="145"/>
      <c r="AU455" s="145"/>
      <c r="AV455" s="145"/>
      <c r="AW455" s="145"/>
      <c r="AX455" s="145"/>
      <c r="AY455" s="145"/>
      <c r="AZ455" s="145"/>
      <c r="BA455" s="145"/>
      <c r="BB455" s="145"/>
      <c r="BC455" s="145"/>
      <c r="BD455" s="145"/>
      <c r="BE455" s="145"/>
      <c r="BF455" s="145"/>
      <c r="BG455" s="145"/>
      <c r="BH455" s="145"/>
      <c r="BI455" s="145"/>
    </row>
    <row r="456" ht="14.25" customHeight="1">
      <c r="A456" s="111"/>
      <c r="B456" s="145"/>
      <c r="C456" s="178"/>
      <c r="D456" s="178"/>
      <c r="E456" s="179"/>
      <c r="F456" s="178"/>
      <c r="G456" s="145"/>
      <c r="H456" s="145"/>
      <c r="I456" s="178"/>
      <c r="J456" s="179"/>
      <c r="K456" s="178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  <c r="AA456" s="145"/>
      <c r="AB456" s="145"/>
      <c r="AC456" s="145"/>
      <c r="AD456" s="145"/>
      <c r="AE456" s="145"/>
      <c r="AF456" s="145"/>
      <c r="AG456" s="145"/>
      <c r="AH456" s="145"/>
      <c r="AI456" s="145"/>
      <c r="AJ456" s="145"/>
      <c r="AK456" s="145"/>
      <c r="AL456" s="145"/>
      <c r="AM456" s="145"/>
      <c r="AN456" s="145"/>
      <c r="AO456" s="145"/>
      <c r="AP456" s="145"/>
      <c r="AQ456" s="145"/>
      <c r="AR456" s="145"/>
      <c r="AS456" s="145"/>
      <c r="AT456" s="145"/>
      <c r="AU456" s="145"/>
      <c r="AV456" s="145"/>
      <c r="AW456" s="145"/>
      <c r="AX456" s="145"/>
      <c r="AY456" s="145"/>
      <c r="AZ456" s="145"/>
      <c r="BA456" s="145"/>
      <c r="BB456" s="145"/>
      <c r="BC456" s="145"/>
      <c r="BD456" s="145"/>
      <c r="BE456" s="145"/>
      <c r="BF456" s="145"/>
      <c r="BG456" s="145"/>
      <c r="BH456" s="145"/>
      <c r="BI456" s="145"/>
    </row>
    <row r="457" ht="14.25" customHeight="1">
      <c r="A457" s="111"/>
      <c r="B457" s="145"/>
      <c r="C457" s="178"/>
      <c r="D457" s="178"/>
      <c r="E457" s="179"/>
      <c r="F457" s="178"/>
      <c r="G457" s="145"/>
      <c r="H457" s="145"/>
      <c r="I457" s="178"/>
      <c r="J457" s="179"/>
      <c r="K457" s="178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  <c r="Z457" s="145"/>
      <c r="AA457" s="145"/>
      <c r="AB457" s="145"/>
      <c r="AC457" s="145"/>
      <c r="AD457" s="145"/>
      <c r="AE457" s="145"/>
      <c r="AF457" s="145"/>
      <c r="AG457" s="145"/>
      <c r="AH457" s="145"/>
      <c r="AI457" s="145"/>
      <c r="AJ457" s="145"/>
      <c r="AK457" s="145"/>
      <c r="AL457" s="145"/>
      <c r="AM457" s="145"/>
      <c r="AN457" s="145"/>
      <c r="AO457" s="145"/>
      <c r="AP457" s="145"/>
      <c r="AQ457" s="145"/>
      <c r="AR457" s="145"/>
      <c r="AS457" s="145"/>
      <c r="AT457" s="145"/>
      <c r="AU457" s="145"/>
      <c r="AV457" s="145"/>
      <c r="AW457" s="145"/>
      <c r="AX457" s="145"/>
      <c r="AY457" s="145"/>
      <c r="AZ457" s="145"/>
      <c r="BA457" s="145"/>
      <c r="BB457" s="145"/>
      <c r="BC457" s="145"/>
      <c r="BD457" s="145"/>
      <c r="BE457" s="145"/>
      <c r="BF457" s="145"/>
      <c r="BG457" s="145"/>
      <c r="BH457" s="145"/>
      <c r="BI457" s="145"/>
    </row>
    <row r="458" ht="14.25" customHeight="1">
      <c r="A458" s="111"/>
      <c r="B458" s="145"/>
      <c r="C458" s="178"/>
      <c r="D458" s="178"/>
      <c r="E458" s="179"/>
      <c r="F458" s="178"/>
      <c r="G458" s="145"/>
      <c r="H458" s="145"/>
      <c r="I458" s="178"/>
      <c r="J458" s="179"/>
      <c r="K458" s="178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  <c r="AA458" s="145"/>
      <c r="AB458" s="145"/>
      <c r="AC458" s="145"/>
      <c r="AD458" s="145"/>
      <c r="AE458" s="145"/>
      <c r="AF458" s="145"/>
      <c r="AG458" s="145"/>
      <c r="AH458" s="145"/>
      <c r="AI458" s="145"/>
      <c r="AJ458" s="145"/>
      <c r="AK458" s="145"/>
      <c r="AL458" s="145"/>
      <c r="AM458" s="145"/>
      <c r="AN458" s="145"/>
      <c r="AO458" s="145"/>
      <c r="AP458" s="145"/>
      <c r="AQ458" s="145"/>
      <c r="AR458" s="145"/>
      <c r="AS458" s="145"/>
      <c r="AT458" s="145"/>
      <c r="AU458" s="145"/>
      <c r="AV458" s="145"/>
      <c r="AW458" s="145"/>
      <c r="AX458" s="145"/>
      <c r="AY458" s="145"/>
      <c r="AZ458" s="145"/>
      <c r="BA458" s="145"/>
      <c r="BB458" s="145"/>
      <c r="BC458" s="145"/>
      <c r="BD458" s="145"/>
      <c r="BE458" s="145"/>
      <c r="BF458" s="145"/>
      <c r="BG458" s="145"/>
      <c r="BH458" s="145"/>
      <c r="BI458" s="145"/>
    </row>
    <row r="459" ht="14.25" customHeight="1">
      <c r="A459" s="111"/>
      <c r="B459" s="145"/>
      <c r="C459" s="178"/>
      <c r="D459" s="178"/>
      <c r="E459" s="179"/>
      <c r="F459" s="178"/>
      <c r="G459" s="145"/>
      <c r="H459" s="145"/>
      <c r="I459" s="178"/>
      <c r="J459" s="179"/>
      <c r="K459" s="178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  <c r="AB459" s="145"/>
      <c r="AC459" s="145"/>
      <c r="AD459" s="145"/>
      <c r="AE459" s="145"/>
      <c r="AF459" s="145"/>
      <c r="AG459" s="145"/>
      <c r="AH459" s="145"/>
      <c r="AI459" s="145"/>
      <c r="AJ459" s="145"/>
      <c r="AK459" s="145"/>
      <c r="AL459" s="145"/>
      <c r="AM459" s="145"/>
      <c r="AN459" s="145"/>
      <c r="AO459" s="145"/>
      <c r="AP459" s="145"/>
      <c r="AQ459" s="145"/>
      <c r="AR459" s="145"/>
      <c r="AS459" s="145"/>
      <c r="AT459" s="145"/>
      <c r="AU459" s="145"/>
      <c r="AV459" s="145"/>
      <c r="AW459" s="145"/>
      <c r="AX459" s="145"/>
      <c r="AY459" s="145"/>
      <c r="AZ459" s="145"/>
      <c r="BA459" s="145"/>
      <c r="BB459" s="145"/>
      <c r="BC459" s="145"/>
      <c r="BD459" s="145"/>
      <c r="BE459" s="145"/>
      <c r="BF459" s="145"/>
      <c r="BG459" s="145"/>
      <c r="BH459" s="145"/>
      <c r="BI459" s="145"/>
    </row>
    <row r="460" ht="14.25" customHeight="1">
      <c r="A460" s="111"/>
      <c r="B460" s="145"/>
      <c r="C460" s="178"/>
      <c r="D460" s="178"/>
      <c r="E460" s="179"/>
      <c r="F460" s="178"/>
      <c r="G460" s="145"/>
      <c r="H460" s="145"/>
      <c r="I460" s="178"/>
      <c r="J460" s="179"/>
      <c r="K460" s="178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  <c r="AB460" s="145"/>
      <c r="AC460" s="145"/>
      <c r="AD460" s="145"/>
      <c r="AE460" s="145"/>
      <c r="AF460" s="145"/>
      <c r="AG460" s="145"/>
      <c r="AH460" s="145"/>
      <c r="AI460" s="145"/>
      <c r="AJ460" s="145"/>
      <c r="AK460" s="145"/>
      <c r="AL460" s="145"/>
      <c r="AM460" s="145"/>
      <c r="AN460" s="145"/>
      <c r="AO460" s="145"/>
      <c r="AP460" s="145"/>
      <c r="AQ460" s="145"/>
      <c r="AR460" s="145"/>
      <c r="AS460" s="145"/>
      <c r="AT460" s="145"/>
      <c r="AU460" s="145"/>
      <c r="AV460" s="145"/>
      <c r="AW460" s="145"/>
      <c r="AX460" s="145"/>
      <c r="AY460" s="145"/>
      <c r="AZ460" s="145"/>
      <c r="BA460" s="145"/>
      <c r="BB460" s="145"/>
      <c r="BC460" s="145"/>
      <c r="BD460" s="145"/>
      <c r="BE460" s="145"/>
      <c r="BF460" s="145"/>
      <c r="BG460" s="145"/>
      <c r="BH460" s="145"/>
      <c r="BI460" s="145"/>
    </row>
    <row r="461" ht="14.25" customHeight="1">
      <c r="A461" s="111"/>
      <c r="B461" s="145"/>
      <c r="C461" s="178"/>
      <c r="D461" s="178"/>
      <c r="E461" s="179"/>
      <c r="F461" s="178"/>
      <c r="G461" s="145"/>
      <c r="H461" s="145"/>
      <c r="I461" s="178"/>
      <c r="J461" s="179"/>
      <c r="K461" s="178"/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  <c r="Z461" s="145"/>
      <c r="AA461" s="145"/>
      <c r="AB461" s="145"/>
      <c r="AC461" s="145"/>
      <c r="AD461" s="145"/>
      <c r="AE461" s="145"/>
      <c r="AF461" s="145"/>
      <c r="AG461" s="145"/>
      <c r="AH461" s="145"/>
      <c r="AI461" s="145"/>
      <c r="AJ461" s="145"/>
      <c r="AK461" s="145"/>
      <c r="AL461" s="145"/>
      <c r="AM461" s="145"/>
      <c r="AN461" s="145"/>
      <c r="AO461" s="145"/>
      <c r="AP461" s="145"/>
      <c r="AQ461" s="145"/>
      <c r="AR461" s="145"/>
      <c r="AS461" s="145"/>
      <c r="AT461" s="145"/>
      <c r="AU461" s="145"/>
      <c r="AV461" s="145"/>
      <c r="AW461" s="145"/>
      <c r="AX461" s="145"/>
      <c r="AY461" s="145"/>
      <c r="AZ461" s="145"/>
      <c r="BA461" s="145"/>
      <c r="BB461" s="145"/>
      <c r="BC461" s="145"/>
      <c r="BD461" s="145"/>
      <c r="BE461" s="145"/>
      <c r="BF461" s="145"/>
      <c r="BG461" s="145"/>
      <c r="BH461" s="145"/>
      <c r="BI461" s="145"/>
    </row>
    <row r="462" ht="14.25" customHeight="1">
      <c r="A462" s="111"/>
      <c r="B462" s="145"/>
      <c r="C462" s="178"/>
      <c r="D462" s="178"/>
      <c r="E462" s="179"/>
      <c r="F462" s="178"/>
      <c r="G462" s="145"/>
      <c r="H462" s="145"/>
      <c r="I462" s="178"/>
      <c r="J462" s="179"/>
      <c r="K462" s="178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  <c r="Z462" s="145"/>
      <c r="AA462" s="145"/>
      <c r="AB462" s="145"/>
      <c r="AC462" s="145"/>
      <c r="AD462" s="145"/>
      <c r="AE462" s="145"/>
      <c r="AF462" s="145"/>
      <c r="AG462" s="145"/>
      <c r="AH462" s="145"/>
      <c r="AI462" s="145"/>
      <c r="AJ462" s="145"/>
      <c r="AK462" s="145"/>
      <c r="AL462" s="145"/>
      <c r="AM462" s="145"/>
      <c r="AN462" s="145"/>
      <c r="AO462" s="145"/>
      <c r="AP462" s="145"/>
      <c r="AQ462" s="145"/>
      <c r="AR462" s="145"/>
      <c r="AS462" s="145"/>
      <c r="AT462" s="145"/>
      <c r="AU462" s="145"/>
      <c r="AV462" s="145"/>
      <c r="AW462" s="145"/>
      <c r="AX462" s="145"/>
      <c r="AY462" s="145"/>
      <c r="AZ462" s="145"/>
      <c r="BA462" s="145"/>
      <c r="BB462" s="145"/>
      <c r="BC462" s="145"/>
      <c r="BD462" s="145"/>
      <c r="BE462" s="145"/>
      <c r="BF462" s="145"/>
      <c r="BG462" s="145"/>
      <c r="BH462" s="145"/>
      <c r="BI462" s="145"/>
    </row>
    <row r="463" ht="14.25" customHeight="1">
      <c r="A463" s="111"/>
      <c r="B463" s="145"/>
      <c r="C463" s="178"/>
      <c r="D463" s="178"/>
      <c r="E463" s="179"/>
      <c r="F463" s="178"/>
      <c r="G463" s="145"/>
      <c r="H463" s="145"/>
      <c r="I463" s="178"/>
      <c r="J463" s="179"/>
      <c r="K463" s="178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45"/>
      <c r="AV463" s="145"/>
      <c r="AW463" s="145"/>
      <c r="AX463" s="145"/>
      <c r="AY463" s="145"/>
      <c r="AZ463" s="145"/>
      <c r="BA463" s="145"/>
      <c r="BB463" s="145"/>
      <c r="BC463" s="145"/>
      <c r="BD463" s="145"/>
      <c r="BE463" s="145"/>
      <c r="BF463" s="145"/>
      <c r="BG463" s="145"/>
      <c r="BH463" s="145"/>
      <c r="BI463" s="145"/>
    </row>
    <row r="464" ht="14.25" customHeight="1">
      <c r="A464" s="111"/>
      <c r="B464" s="145"/>
      <c r="C464" s="178"/>
      <c r="D464" s="178"/>
      <c r="E464" s="179"/>
      <c r="F464" s="178"/>
      <c r="G464" s="145"/>
      <c r="H464" s="145"/>
      <c r="I464" s="178"/>
      <c r="J464" s="179"/>
      <c r="K464" s="178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45"/>
      <c r="AV464" s="145"/>
      <c r="AW464" s="145"/>
      <c r="AX464" s="145"/>
      <c r="AY464" s="145"/>
      <c r="AZ464" s="145"/>
      <c r="BA464" s="145"/>
      <c r="BB464" s="145"/>
      <c r="BC464" s="145"/>
      <c r="BD464" s="145"/>
      <c r="BE464" s="145"/>
      <c r="BF464" s="145"/>
      <c r="BG464" s="145"/>
      <c r="BH464" s="145"/>
      <c r="BI464" s="145"/>
    </row>
    <row r="465" ht="14.25" customHeight="1">
      <c r="A465" s="111"/>
      <c r="B465" s="145"/>
      <c r="C465" s="178"/>
      <c r="D465" s="178"/>
      <c r="E465" s="179"/>
      <c r="F465" s="178"/>
      <c r="G465" s="145"/>
      <c r="H465" s="145"/>
      <c r="I465" s="178"/>
      <c r="J465" s="179"/>
      <c r="K465" s="178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  <c r="AA465" s="145"/>
      <c r="AB465" s="145"/>
      <c r="AC465" s="145"/>
      <c r="AD465" s="145"/>
      <c r="AE465" s="145"/>
      <c r="AF465" s="145"/>
      <c r="AG465" s="145"/>
      <c r="AH465" s="145"/>
      <c r="AI465" s="145"/>
      <c r="AJ465" s="145"/>
      <c r="AK465" s="145"/>
      <c r="AL465" s="145"/>
      <c r="AM465" s="145"/>
      <c r="AN465" s="145"/>
      <c r="AO465" s="145"/>
      <c r="AP465" s="145"/>
      <c r="AQ465" s="145"/>
      <c r="AR465" s="145"/>
      <c r="AS465" s="145"/>
      <c r="AT465" s="145"/>
      <c r="AU465" s="145"/>
      <c r="AV465" s="145"/>
      <c r="AW465" s="145"/>
      <c r="AX465" s="145"/>
      <c r="AY465" s="145"/>
      <c r="AZ465" s="145"/>
      <c r="BA465" s="145"/>
      <c r="BB465" s="145"/>
      <c r="BC465" s="145"/>
      <c r="BD465" s="145"/>
      <c r="BE465" s="145"/>
      <c r="BF465" s="145"/>
      <c r="BG465" s="145"/>
      <c r="BH465" s="145"/>
      <c r="BI465" s="145"/>
    </row>
    <row r="466" ht="14.25" customHeight="1">
      <c r="A466" s="111"/>
      <c r="B466" s="145"/>
      <c r="C466" s="178"/>
      <c r="D466" s="178"/>
      <c r="E466" s="179"/>
      <c r="F466" s="178"/>
      <c r="G466" s="145"/>
      <c r="H466" s="145"/>
      <c r="I466" s="178"/>
      <c r="J466" s="179"/>
      <c r="K466" s="178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  <c r="AN466" s="145"/>
      <c r="AO466" s="145"/>
      <c r="AP466" s="145"/>
      <c r="AQ466" s="145"/>
      <c r="AR466" s="145"/>
      <c r="AS466" s="145"/>
      <c r="AT466" s="145"/>
      <c r="AU466" s="145"/>
      <c r="AV466" s="145"/>
      <c r="AW466" s="145"/>
      <c r="AX466" s="145"/>
      <c r="AY466" s="145"/>
      <c r="AZ466" s="145"/>
      <c r="BA466" s="145"/>
      <c r="BB466" s="145"/>
      <c r="BC466" s="145"/>
      <c r="BD466" s="145"/>
      <c r="BE466" s="145"/>
      <c r="BF466" s="145"/>
      <c r="BG466" s="145"/>
      <c r="BH466" s="145"/>
      <c r="BI466" s="145"/>
    </row>
    <row r="467" ht="14.25" customHeight="1">
      <c r="A467" s="111"/>
      <c r="B467" s="145"/>
      <c r="C467" s="178"/>
      <c r="D467" s="178"/>
      <c r="E467" s="179"/>
      <c r="F467" s="178"/>
      <c r="G467" s="145"/>
      <c r="H467" s="145"/>
      <c r="I467" s="178"/>
      <c r="J467" s="179"/>
      <c r="K467" s="178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  <c r="AA467" s="145"/>
      <c r="AB467" s="145"/>
      <c r="AC467" s="145"/>
      <c r="AD467" s="145"/>
      <c r="AE467" s="145"/>
      <c r="AF467" s="145"/>
      <c r="AG467" s="145"/>
      <c r="AH467" s="145"/>
      <c r="AI467" s="145"/>
      <c r="AJ467" s="145"/>
      <c r="AK467" s="145"/>
      <c r="AL467" s="145"/>
      <c r="AM467" s="145"/>
      <c r="AN467" s="145"/>
      <c r="AO467" s="145"/>
      <c r="AP467" s="145"/>
      <c r="AQ467" s="145"/>
      <c r="AR467" s="145"/>
      <c r="AS467" s="145"/>
      <c r="AT467" s="145"/>
      <c r="AU467" s="145"/>
      <c r="AV467" s="145"/>
      <c r="AW467" s="145"/>
      <c r="AX467" s="145"/>
      <c r="AY467" s="145"/>
      <c r="AZ467" s="145"/>
      <c r="BA467" s="145"/>
      <c r="BB467" s="145"/>
      <c r="BC467" s="145"/>
      <c r="BD467" s="145"/>
      <c r="BE467" s="145"/>
      <c r="BF467" s="145"/>
      <c r="BG467" s="145"/>
      <c r="BH467" s="145"/>
      <c r="BI467" s="145"/>
    </row>
    <row r="468" ht="14.25" customHeight="1">
      <c r="A468" s="111"/>
      <c r="B468" s="145"/>
      <c r="C468" s="178"/>
      <c r="D468" s="178"/>
      <c r="E468" s="179"/>
      <c r="F468" s="178"/>
      <c r="G468" s="145"/>
      <c r="H468" s="145"/>
      <c r="I468" s="178"/>
      <c r="J468" s="179"/>
      <c r="K468" s="178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  <c r="AC468" s="145"/>
      <c r="AD468" s="145"/>
      <c r="AE468" s="145"/>
      <c r="AF468" s="145"/>
      <c r="AG468" s="145"/>
      <c r="AH468" s="145"/>
      <c r="AI468" s="145"/>
      <c r="AJ468" s="145"/>
      <c r="AK468" s="145"/>
      <c r="AL468" s="145"/>
      <c r="AM468" s="145"/>
      <c r="AN468" s="145"/>
      <c r="AO468" s="145"/>
      <c r="AP468" s="145"/>
      <c r="AQ468" s="145"/>
      <c r="AR468" s="145"/>
      <c r="AS468" s="145"/>
      <c r="AT468" s="145"/>
      <c r="AU468" s="145"/>
      <c r="AV468" s="145"/>
      <c r="AW468" s="145"/>
      <c r="AX468" s="145"/>
      <c r="AY468" s="145"/>
      <c r="AZ468" s="145"/>
      <c r="BA468" s="145"/>
      <c r="BB468" s="145"/>
      <c r="BC468" s="145"/>
      <c r="BD468" s="145"/>
      <c r="BE468" s="145"/>
      <c r="BF468" s="145"/>
      <c r="BG468" s="145"/>
      <c r="BH468" s="145"/>
      <c r="BI468" s="145"/>
    </row>
    <row r="469" ht="14.25" customHeight="1">
      <c r="A469" s="111"/>
      <c r="B469" s="145"/>
      <c r="C469" s="178"/>
      <c r="D469" s="178"/>
      <c r="E469" s="179"/>
      <c r="F469" s="178"/>
      <c r="G469" s="145"/>
      <c r="H469" s="145"/>
      <c r="I469" s="178"/>
      <c r="J469" s="179"/>
      <c r="K469" s="178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5"/>
      <c r="AK469" s="145"/>
      <c r="AL469" s="145"/>
      <c r="AM469" s="145"/>
      <c r="AN469" s="145"/>
      <c r="AO469" s="145"/>
      <c r="AP469" s="145"/>
      <c r="AQ469" s="145"/>
      <c r="AR469" s="145"/>
      <c r="AS469" s="145"/>
      <c r="AT469" s="145"/>
      <c r="AU469" s="145"/>
      <c r="AV469" s="145"/>
      <c r="AW469" s="145"/>
      <c r="AX469" s="145"/>
      <c r="AY469" s="145"/>
      <c r="AZ469" s="145"/>
      <c r="BA469" s="145"/>
      <c r="BB469" s="145"/>
      <c r="BC469" s="145"/>
      <c r="BD469" s="145"/>
      <c r="BE469" s="145"/>
      <c r="BF469" s="145"/>
      <c r="BG469" s="145"/>
      <c r="BH469" s="145"/>
      <c r="BI469" s="145"/>
    </row>
    <row r="470" ht="14.25" customHeight="1">
      <c r="A470" s="111"/>
      <c r="B470" s="145"/>
      <c r="C470" s="178"/>
      <c r="D470" s="178"/>
      <c r="E470" s="179"/>
      <c r="F470" s="178"/>
      <c r="G470" s="145"/>
      <c r="H470" s="145"/>
      <c r="I470" s="178"/>
      <c r="J470" s="179"/>
      <c r="K470" s="178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  <c r="AA470" s="145"/>
      <c r="AB470" s="145"/>
      <c r="AC470" s="145"/>
      <c r="AD470" s="145"/>
      <c r="AE470" s="145"/>
      <c r="AF470" s="145"/>
      <c r="AG470" s="145"/>
      <c r="AH470" s="145"/>
      <c r="AI470" s="145"/>
      <c r="AJ470" s="145"/>
      <c r="AK470" s="145"/>
      <c r="AL470" s="145"/>
      <c r="AM470" s="145"/>
      <c r="AN470" s="145"/>
      <c r="AO470" s="145"/>
      <c r="AP470" s="145"/>
      <c r="AQ470" s="145"/>
      <c r="AR470" s="145"/>
      <c r="AS470" s="145"/>
      <c r="AT470" s="145"/>
      <c r="AU470" s="145"/>
      <c r="AV470" s="145"/>
      <c r="AW470" s="145"/>
      <c r="AX470" s="145"/>
      <c r="AY470" s="145"/>
      <c r="AZ470" s="145"/>
      <c r="BA470" s="145"/>
      <c r="BB470" s="145"/>
      <c r="BC470" s="145"/>
      <c r="BD470" s="145"/>
      <c r="BE470" s="145"/>
      <c r="BF470" s="145"/>
      <c r="BG470" s="145"/>
      <c r="BH470" s="145"/>
      <c r="BI470" s="145"/>
    </row>
    <row r="471" ht="14.25" customHeight="1">
      <c r="A471" s="111"/>
      <c r="B471" s="145"/>
      <c r="C471" s="178"/>
      <c r="D471" s="178"/>
      <c r="E471" s="179"/>
      <c r="F471" s="178"/>
      <c r="G471" s="145"/>
      <c r="H471" s="145"/>
      <c r="I471" s="178"/>
      <c r="J471" s="179"/>
      <c r="K471" s="178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  <c r="AA471" s="145"/>
      <c r="AB471" s="145"/>
      <c r="AC471" s="145"/>
      <c r="AD471" s="145"/>
      <c r="AE471" s="145"/>
      <c r="AF471" s="145"/>
      <c r="AG471" s="145"/>
      <c r="AH471" s="145"/>
      <c r="AI471" s="145"/>
      <c r="AJ471" s="145"/>
      <c r="AK471" s="145"/>
      <c r="AL471" s="145"/>
      <c r="AM471" s="145"/>
      <c r="AN471" s="145"/>
      <c r="AO471" s="145"/>
      <c r="AP471" s="145"/>
      <c r="AQ471" s="145"/>
      <c r="AR471" s="145"/>
      <c r="AS471" s="145"/>
      <c r="AT471" s="145"/>
      <c r="AU471" s="145"/>
      <c r="AV471" s="145"/>
      <c r="AW471" s="145"/>
      <c r="AX471" s="145"/>
      <c r="AY471" s="145"/>
      <c r="AZ471" s="145"/>
      <c r="BA471" s="145"/>
      <c r="BB471" s="145"/>
      <c r="BC471" s="145"/>
      <c r="BD471" s="145"/>
      <c r="BE471" s="145"/>
      <c r="BF471" s="145"/>
      <c r="BG471" s="145"/>
      <c r="BH471" s="145"/>
      <c r="BI471" s="145"/>
    </row>
    <row r="472" ht="14.25" customHeight="1">
      <c r="A472" s="111"/>
      <c r="B472" s="145"/>
      <c r="C472" s="178"/>
      <c r="D472" s="178"/>
      <c r="E472" s="179"/>
      <c r="F472" s="178"/>
      <c r="G472" s="145"/>
      <c r="H472" s="145"/>
      <c r="I472" s="178"/>
      <c r="J472" s="179"/>
      <c r="K472" s="178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  <c r="Z472" s="145"/>
      <c r="AA472" s="145"/>
      <c r="AB472" s="145"/>
      <c r="AC472" s="145"/>
      <c r="AD472" s="145"/>
      <c r="AE472" s="145"/>
      <c r="AF472" s="145"/>
      <c r="AG472" s="145"/>
      <c r="AH472" s="145"/>
      <c r="AI472" s="145"/>
      <c r="AJ472" s="145"/>
      <c r="AK472" s="145"/>
      <c r="AL472" s="145"/>
      <c r="AM472" s="145"/>
      <c r="AN472" s="145"/>
      <c r="AO472" s="145"/>
      <c r="AP472" s="145"/>
      <c r="AQ472" s="145"/>
      <c r="AR472" s="145"/>
      <c r="AS472" s="145"/>
      <c r="AT472" s="145"/>
      <c r="AU472" s="145"/>
      <c r="AV472" s="145"/>
      <c r="AW472" s="145"/>
      <c r="AX472" s="145"/>
      <c r="AY472" s="145"/>
      <c r="AZ472" s="145"/>
      <c r="BA472" s="145"/>
      <c r="BB472" s="145"/>
      <c r="BC472" s="145"/>
      <c r="BD472" s="145"/>
      <c r="BE472" s="145"/>
      <c r="BF472" s="145"/>
      <c r="BG472" s="145"/>
      <c r="BH472" s="145"/>
      <c r="BI472" s="145"/>
    </row>
    <row r="473" ht="14.25" customHeight="1">
      <c r="A473" s="111"/>
      <c r="B473" s="145"/>
      <c r="C473" s="178"/>
      <c r="D473" s="178"/>
      <c r="E473" s="179"/>
      <c r="F473" s="178"/>
      <c r="G473" s="145"/>
      <c r="H473" s="145"/>
      <c r="I473" s="178"/>
      <c r="J473" s="179"/>
      <c r="K473" s="178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  <c r="Z473" s="145"/>
      <c r="AA473" s="145"/>
      <c r="AB473" s="145"/>
      <c r="AC473" s="145"/>
      <c r="AD473" s="145"/>
      <c r="AE473" s="145"/>
      <c r="AF473" s="145"/>
      <c r="AG473" s="145"/>
      <c r="AH473" s="145"/>
      <c r="AI473" s="145"/>
      <c r="AJ473" s="145"/>
      <c r="AK473" s="145"/>
      <c r="AL473" s="145"/>
      <c r="AM473" s="145"/>
      <c r="AN473" s="145"/>
      <c r="AO473" s="145"/>
      <c r="AP473" s="145"/>
      <c r="AQ473" s="145"/>
      <c r="AR473" s="145"/>
      <c r="AS473" s="145"/>
      <c r="AT473" s="145"/>
      <c r="AU473" s="145"/>
      <c r="AV473" s="145"/>
      <c r="AW473" s="145"/>
      <c r="AX473" s="145"/>
      <c r="AY473" s="145"/>
      <c r="AZ473" s="145"/>
      <c r="BA473" s="145"/>
      <c r="BB473" s="145"/>
      <c r="BC473" s="145"/>
      <c r="BD473" s="145"/>
      <c r="BE473" s="145"/>
      <c r="BF473" s="145"/>
      <c r="BG473" s="145"/>
      <c r="BH473" s="145"/>
      <c r="BI473" s="145"/>
    </row>
    <row r="474" ht="14.25" customHeight="1">
      <c r="A474" s="111"/>
      <c r="B474" s="145"/>
      <c r="C474" s="178"/>
      <c r="D474" s="178"/>
      <c r="E474" s="179"/>
      <c r="F474" s="178"/>
      <c r="G474" s="145"/>
      <c r="H474" s="145"/>
      <c r="I474" s="178"/>
      <c r="J474" s="179"/>
      <c r="K474" s="178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  <c r="AA474" s="145"/>
      <c r="AB474" s="145"/>
      <c r="AC474" s="145"/>
      <c r="AD474" s="145"/>
      <c r="AE474" s="145"/>
      <c r="AF474" s="145"/>
      <c r="AG474" s="145"/>
      <c r="AH474" s="145"/>
      <c r="AI474" s="145"/>
      <c r="AJ474" s="145"/>
      <c r="AK474" s="145"/>
      <c r="AL474" s="145"/>
      <c r="AM474" s="145"/>
      <c r="AN474" s="145"/>
      <c r="AO474" s="145"/>
      <c r="AP474" s="145"/>
      <c r="AQ474" s="145"/>
      <c r="AR474" s="145"/>
      <c r="AS474" s="145"/>
      <c r="AT474" s="145"/>
      <c r="AU474" s="145"/>
      <c r="AV474" s="145"/>
      <c r="AW474" s="145"/>
      <c r="AX474" s="145"/>
      <c r="AY474" s="145"/>
      <c r="AZ474" s="145"/>
      <c r="BA474" s="145"/>
      <c r="BB474" s="145"/>
      <c r="BC474" s="145"/>
      <c r="BD474" s="145"/>
      <c r="BE474" s="145"/>
      <c r="BF474" s="145"/>
      <c r="BG474" s="145"/>
      <c r="BH474" s="145"/>
      <c r="BI474" s="145"/>
    </row>
    <row r="475" ht="14.25" customHeight="1">
      <c r="A475" s="111"/>
      <c r="B475" s="145"/>
      <c r="C475" s="178"/>
      <c r="D475" s="178"/>
      <c r="E475" s="179"/>
      <c r="F475" s="178"/>
      <c r="G475" s="145"/>
      <c r="H475" s="145"/>
      <c r="I475" s="178"/>
      <c r="J475" s="179"/>
      <c r="K475" s="178"/>
      <c r="L475" s="145"/>
      <c r="M475" s="145"/>
      <c r="N475" s="145"/>
      <c r="O475" s="145"/>
      <c r="P475" s="145"/>
      <c r="Q475" s="145"/>
      <c r="R475" s="145"/>
      <c r="S475" s="145"/>
      <c r="T475" s="145"/>
      <c r="U475" s="145"/>
      <c r="V475" s="145"/>
      <c r="W475" s="145"/>
      <c r="X475" s="145"/>
      <c r="Y475" s="145"/>
      <c r="Z475" s="145"/>
      <c r="AA475" s="145"/>
      <c r="AB475" s="145"/>
      <c r="AC475" s="145"/>
      <c r="AD475" s="145"/>
      <c r="AE475" s="145"/>
      <c r="AF475" s="145"/>
      <c r="AG475" s="145"/>
      <c r="AH475" s="145"/>
      <c r="AI475" s="145"/>
      <c r="AJ475" s="145"/>
      <c r="AK475" s="145"/>
      <c r="AL475" s="145"/>
      <c r="AM475" s="145"/>
      <c r="AN475" s="145"/>
      <c r="AO475" s="145"/>
      <c r="AP475" s="145"/>
      <c r="AQ475" s="145"/>
      <c r="AR475" s="145"/>
      <c r="AS475" s="145"/>
      <c r="AT475" s="145"/>
      <c r="AU475" s="145"/>
      <c r="AV475" s="145"/>
      <c r="AW475" s="145"/>
      <c r="AX475" s="145"/>
      <c r="AY475" s="145"/>
      <c r="AZ475" s="145"/>
      <c r="BA475" s="145"/>
      <c r="BB475" s="145"/>
      <c r="BC475" s="145"/>
      <c r="BD475" s="145"/>
      <c r="BE475" s="145"/>
      <c r="BF475" s="145"/>
      <c r="BG475" s="145"/>
      <c r="BH475" s="145"/>
      <c r="BI475" s="145"/>
    </row>
    <row r="476" ht="14.25" customHeight="1">
      <c r="A476" s="111"/>
      <c r="B476" s="145"/>
      <c r="C476" s="178"/>
      <c r="D476" s="178"/>
      <c r="E476" s="179"/>
      <c r="F476" s="178"/>
      <c r="G476" s="145"/>
      <c r="H476" s="145"/>
      <c r="I476" s="178"/>
      <c r="J476" s="179"/>
      <c r="K476" s="178"/>
      <c r="L476" s="145"/>
      <c r="M476" s="145"/>
      <c r="N476" s="145"/>
      <c r="O476" s="145"/>
      <c r="P476" s="145"/>
      <c r="Q476" s="145"/>
      <c r="R476" s="145"/>
      <c r="S476" s="145"/>
      <c r="T476" s="145"/>
      <c r="U476" s="145"/>
      <c r="V476" s="145"/>
      <c r="W476" s="145"/>
      <c r="X476" s="145"/>
      <c r="Y476" s="145"/>
      <c r="Z476" s="145"/>
      <c r="AA476" s="145"/>
      <c r="AB476" s="145"/>
      <c r="AC476" s="145"/>
      <c r="AD476" s="145"/>
      <c r="AE476" s="145"/>
      <c r="AF476" s="145"/>
      <c r="AG476" s="145"/>
      <c r="AH476" s="145"/>
      <c r="AI476" s="145"/>
      <c r="AJ476" s="145"/>
      <c r="AK476" s="145"/>
      <c r="AL476" s="145"/>
      <c r="AM476" s="145"/>
      <c r="AN476" s="145"/>
      <c r="AO476" s="145"/>
      <c r="AP476" s="145"/>
      <c r="AQ476" s="145"/>
      <c r="AR476" s="145"/>
      <c r="AS476" s="145"/>
      <c r="AT476" s="145"/>
      <c r="AU476" s="145"/>
      <c r="AV476" s="145"/>
      <c r="AW476" s="145"/>
      <c r="AX476" s="145"/>
      <c r="AY476" s="145"/>
      <c r="AZ476" s="145"/>
      <c r="BA476" s="145"/>
      <c r="BB476" s="145"/>
      <c r="BC476" s="145"/>
      <c r="BD476" s="145"/>
      <c r="BE476" s="145"/>
      <c r="BF476" s="145"/>
      <c r="BG476" s="145"/>
      <c r="BH476" s="145"/>
      <c r="BI476" s="145"/>
    </row>
    <row r="477" ht="14.25" customHeight="1">
      <c r="A477" s="111"/>
      <c r="B477" s="145"/>
      <c r="C477" s="178"/>
      <c r="D477" s="178"/>
      <c r="E477" s="179"/>
      <c r="F477" s="178"/>
      <c r="G477" s="145"/>
      <c r="H477" s="145"/>
      <c r="I477" s="178"/>
      <c r="J477" s="179"/>
      <c r="K477" s="178"/>
      <c r="L477" s="145"/>
      <c r="M477" s="145"/>
      <c r="N477" s="145"/>
      <c r="O477" s="145"/>
      <c r="P477" s="145"/>
      <c r="Q477" s="145"/>
      <c r="R477" s="145"/>
      <c r="S477" s="145"/>
      <c r="T477" s="145"/>
      <c r="U477" s="145"/>
      <c r="V477" s="145"/>
      <c r="W477" s="145"/>
      <c r="X477" s="145"/>
      <c r="Y477" s="145"/>
      <c r="Z477" s="145"/>
      <c r="AA477" s="145"/>
      <c r="AB477" s="145"/>
      <c r="AC477" s="145"/>
      <c r="AD477" s="145"/>
      <c r="AE477" s="145"/>
      <c r="AF477" s="145"/>
      <c r="AG477" s="145"/>
      <c r="AH477" s="145"/>
      <c r="AI477" s="145"/>
      <c r="AJ477" s="145"/>
      <c r="AK477" s="145"/>
      <c r="AL477" s="145"/>
      <c r="AM477" s="145"/>
      <c r="AN477" s="145"/>
      <c r="AO477" s="145"/>
      <c r="AP477" s="145"/>
      <c r="AQ477" s="145"/>
      <c r="AR477" s="145"/>
      <c r="AS477" s="145"/>
      <c r="AT477" s="145"/>
      <c r="AU477" s="145"/>
      <c r="AV477" s="145"/>
      <c r="AW477" s="145"/>
      <c r="AX477" s="145"/>
      <c r="AY477" s="145"/>
      <c r="AZ477" s="145"/>
      <c r="BA477" s="145"/>
      <c r="BB477" s="145"/>
      <c r="BC477" s="145"/>
      <c r="BD477" s="145"/>
      <c r="BE477" s="145"/>
      <c r="BF477" s="145"/>
      <c r="BG477" s="145"/>
      <c r="BH477" s="145"/>
      <c r="BI477" s="145"/>
    </row>
    <row r="478" ht="14.25" customHeight="1">
      <c r="A478" s="111"/>
      <c r="B478" s="145"/>
      <c r="C478" s="178"/>
      <c r="D478" s="178"/>
      <c r="E478" s="179"/>
      <c r="F478" s="178"/>
      <c r="G478" s="145"/>
      <c r="H478" s="145"/>
      <c r="I478" s="178"/>
      <c r="J478" s="179"/>
      <c r="K478" s="178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  <c r="AC478" s="145"/>
      <c r="AD478" s="145"/>
      <c r="AE478" s="145"/>
      <c r="AF478" s="145"/>
      <c r="AG478" s="145"/>
      <c r="AH478" s="145"/>
      <c r="AI478" s="145"/>
      <c r="AJ478" s="145"/>
      <c r="AK478" s="145"/>
      <c r="AL478" s="145"/>
      <c r="AM478" s="145"/>
      <c r="AN478" s="145"/>
      <c r="AO478" s="145"/>
      <c r="AP478" s="145"/>
      <c r="AQ478" s="145"/>
      <c r="AR478" s="145"/>
      <c r="AS478" s="145"/>
      <c r="AT478" s="145"/>
      <c r="AU478" s="145"/>
      <c r="AV478" s="145"/>
      <c r="AW478" s="145"/>
      <c r="AX478" s="145"/>
      <c r="AY478" s="145"/>
      <c r="AZ478" s="145"/>
      <c r="BA478" s="145"/>
      <c r="BB478" s="145"/>
      <c r="BC478" s="145"/>
      <c r="BD478" s="145"/>
      <c r="BE478" s="145"/>
      <c r="BF478" s="145"/>
      <c r="BG478" s="145"/>
      <c r="BH478" s="145"/>
      <c r="BI478" s="145"/>
    </row>
    <row r="479" ht="14.25" customHeight="1">
      <c r="A479" s="111"/>
      <c r="B479" s="145"/>
      <c r="C479" s="178"/>
      <c r="D479" s="178"/>
      <c r="E479" s="179"/>
      <c r="F479" s="178"/>
      <c r="G479" s="145"/>
      <c r="H479" s="145"/>
      <c r="I479" s="178"/>
      <c r="J479" s="179"/>
      <c r="K479" s="178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5"/>
      <c r="Z479" s="145"/>
      <c r="AA479" s="145"/>
      <c r="AB479" s="145"/>
      <c r="AC479" s="145"/>
      <c r="AD479" s="145"/>
      <c r="AE479" s="145"/>
      <c r="AF479" s="145"/>
      <c r="AG479" s="145"/>
      <c r="AH479" s="145"/>
      <c r="AI479" s="145"/>
      <c r="AJ479" s="145"/>
      <c r="AK479" s="145"/>
      <c r="AL479" s="145"/>
      <c r="AM479" s="145"/>
      <c r="AN479" s="145"/>
      <c r="AO479" s="145"/>
      <c r="AP479" s="145"/>
      <c r="AQ479" s="145"/>
      <c r="AR479" s="145"/>
      <c r="AS479" s="145"/>
      <c r="AT479" s="145"/>
      <c r="AU479" s="145"/>
      <c r="AV479" s="145"/>
      <c r="AW479" s="145"/>
      <c r="AX479" s="145"/>
      <c r="AY479" s="145"/>
      <c r="AZ479" s="145"/>
      <c r="BA479" s="145"/>
      <c r="BB479" s="145"/>
      <c r="BC479" s="145"/>
      <c r="BD479" s="145"/>
      <c r="BE479" s="145"/>
      <c r="BF479" s="145"/>
      <c r="BG479" s="145"/>
      <c r="BH479" s="145"/>
      <c r="BI479" s="145"/>
    </row>
    <row r="480" ht="14.25" customHeight="1">
      <c r="A480" s="111"/>
      <c r="B480" s="145"/>
      <c r="C480" s="178"/>
      <c r="D480" s="178"/>
      <c r="E480" s="179"/>
      <c r="F480" s="178"/>
      <c r="G480" s="145"/>
      <c r="H480" s="145"/>
      <c r="I480" s="178"/>
      <c r="J480" s="179"/>
      <c r="K480" s="178"/>
      <c r="L480" s="145"/>
      <c r="M480" s="145"/>
      <c r="N480" s="145"/>
      <c r="O480" s="145"/>
      <c r="P480" s="145"/>
      <c r="Q480" s="145"/>
      <c r="R480" s="145"/>
      <c r="S480" s="145"/>
      <c r="T480" s="145"/>
      <c r="U480" s="145"/>
      <c r="V480" s="145"/>
      <c r="W480" s="145"/>
      <c r="X480" s="145"/>
      <c r="Y480" s="145"/>
      <c r="Z480" s="145"/>
      <c r="AA480" s="145"/>
      <c r="AB480" s="145"/>
      <c r="AC480" s="145"/>
      <c r="AD480" s="145"/>
      <c r="AE480" s="145"/>
      <c r="AF480" s="145"/>
      <c r="AG480" s="145"/>
      <c r="AH480" s="145"/>
      <c r="AI480" s="145"/>
      <c r="AJ480" s="145"/>
      <c r="AK480" s="145"/>
      <c r="AL480" s="145"/>
      <c r="AM480" s="145"/>
      <c r="AN480" s="145"/>
      <c r="AO480" s="145"/>
      <c r="AP480" s="145"/>
      <c r="AQ480" s="145"/>
      <c r="AR480" s="145"/>
      <c r="AS480" s="145"/>
      <c r="AT480" s="145"/>
      <c r="AU480" s="145"/>
      <c r="AV480" s="145"/>
      <c r="AW480" s="145"/>
      <c r="AX480" s="145"/>
      <c r="AY480" s="145"/>
      <c r="AZ480" s="145"/>
      <c r="BA480" s="145"/>
      <c r="BB480" s="145"/>
      <c r="BC480" s="145"/>
      <c r="BD480" s="145"/>
      <c r="BE480" s="145"/>
      <c r="BF480" s="145"/>
      <c r="BG480" s="145"/>
      <c r="BH480" s="145"/>
      <c r="BI480" s="145"/>
    </row>
    <row r="481" ht="14.25" customHeight="1">
      <c r="A481" s="111"/>
      <c r="B481" s="145"/>
      <c r="C481" s="178"/>
      <c r="D481" s="178"/>
      <c r="E481" s="179"/>
      <c r="F481" s="178"/>
      <c r="G481" s="145"/>
      <c r="H481" s="145"/>
      <c r="I481" s="178"/>
      <c r="J481" s="179"/>
      <c r="K481" s="178"/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  <c r="Z481" s="145"/>
      <c r="AA481" s="145"/>
      <c r="AB481" s="145"/>
      <c r="AC481" s="145"/>
      <c r="AD481" s="145"/>
      <c r="AE481" s="145"/>
      <c r="AF481" s="145"/>
      <c r="AG481" s="145"/>
      <c r="AH481" s="145"/>
      <c r="AI481" s="145"/>
      <c r="AJ481" s="145"/>
      <c r="AK481" s="145"/>
      <c r="AL481" s="145"/>
      <c r="AM481" s="145"/>
      <c r="AN481" s="145"/>
      <c r="AO481" s="145"/>
      <c r="AP481" s="145"/>
      <c r="AQ481" s="145"/>
      <c r="AR481" s="145"/>
      <c r="AS481" s="145"/>
      <c r="AT481" s="145"/>
      <c r="AU481" s="145"/>
      <c r="AV481" s="145"/>
      <c r="AW481" s="145"/>
      <c r="AX481" s="145"/>
      <c r="AY481" s="145"/>
      <c r="AZ481" s="145"/>
      <c r="BA481" s="145"/>
      <c r="BB481" s="145"/>
      <c r="BC481" s="145"/>
      <c r="BD481" s="145"/>
      <c r="BE481" s="145"/>
      <c r="BF481" s="145"/>
      <c r="BG481" s="145"/>
      <c r="BH481" s="145"/>
      <c r="BI481" s="145"/>
    </row>
    <row r="482" ht="14.25" customHeight="1">
      <c r="A482" s="111"/>
      <c r="B482" s="145"/>
      <c r="C482" s="178"/>
      <c r="D482" s="178"/>
      <c r="E482" s="179"/>
      <c r="F482" s="178"/>
      <c r="G482" s="145"/>
      <c r="H482" s="145"/>
      <c r="I482" s="178"/>
      <c r="J482" s="179"/>
      <c r="K482" s="178"/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  <c r="Z482" s="145"/>
      <c r="AA482" s="145"/>
      <c r="AB482" s="145"/>
      <c r="AC482" s="145"/>
      <c r="AD482" s="145"/>
      <c r="AE482" s="145"/>
      <c r="AF482" s="145"/>
      <c r="AG482" s="145"/>
      <c r="AH482" s="145"/>
      <c r="AI482" s="145"/>
      <c r="AJ482" s="145"/>
      <c r="AK482" s="145"/>
      <c r="AL482" s="145"/>
      <c r="AM482" s="145"/>
      <c r="AN482" s="145"/>
      <c r="AO482" s="145"/>
      <c r="AP482" s="145"/>
      <c r="AQ482" s="145"/>
      <c r="AR482" s="145"/>
      <c r="AS482" s="145"/>
      <c r="AT482" s="145"/>
      <c r="AU482" s="145"/>
      <c r="AV482" s="145"/>
      <c r="AW482" s="145"/>
      <c r="AX482" s="145"/>
      <c r="AY482" s="145"/>
      <c r="AZ482" s="145"/>
      <c r="BA482" s="145"/>
      <c r="BB482" s="145"/>
      <c r="BC482" s="145"/>
      <c r="BD482" s="145"/>
      <c r="BE482" s="145"/>
      <c r="BF482" s="145"/>
      <c r="BG482" s="145"/>
      <c r="BH482" s="145"/>
      <c r="BI482" s="145"/>
    </row>
    <row r="483" ht="14.25" customHeight="1">
      <c r="A483" s="111"/>
      <c r="B483" s="145"/>
      <c r="C483" s="178"/>
      <c r="D483" s="178"/>
      <c r="E483" s="179"/>
      <c r="F483" s="178"/>
      <c r="G483" s="145"/>
      <c r="H483" s="145"/>
      <c r="I483" s="178"/>
      <c r="J483" s="179"/>
      <c r="K483" s="178"/>
      <c r="L483" s="145"/>
      <c r="M483" s="145"/>
      <c r="N483" s="145"/>
      <c r="O483" s="145"/>
      <c r="P483" s="145"/>
      <c r="Q483" s="145"/>
      <c r="R483" s="145"/>
      <c r="S483" s="145"/>
      <c r="T483" s="145"/>
      <c r="U483" s="145"/>
      <c r="V483" s="145"/>
      <c r="W483" s="145"/>
      <c r="X483" s="145"/>
      <c r="Y483" s="145"/>
      <c r="Z483" s="145"/>
      <c r="AA483" s="145"/>
      <c r="AB483" s="145"/>
      <c r="AC483" s="145"/>
      <c r="AD483" s="145"/>
      <c r="AE483" s="145"/>
      <c r="AF483" s="145"/>
      <c r="AG483" s="145"/>
      <c r="AH483" s="145"/>
      <c r="AI483" s="145"/>
      <c r="AJ483" s="145"/>
      <c r="AK483" s="145"/>
      <c r="AL483" s="145"/>
      <c r="AM483" s="145"/>
      <c r="AN483" s="145"/>
      <c r="AO483" s="145"/>
      <c r="AP483" s="145"/>
      <c r="AQ483" s="145"/>
      <c r="AR483" s="145"/>
      <c r="AS483" s="145"/>
      <c r="AT483" s="145"/>
      <c r="AU483" s="145"/>
      <c r="AV483" s="145"/>
      <c r="AW483" s="145"/>
      <c r="AX483" s="145"/>
      <c r="AY483" s="145"/>
      <c r="AZ483" s="145"/>
      <c r="BA483" s="145"/>
      <c r="BB483" s="145"/>
      <c r="BC483" s="145"/>
      <c r="BD483" s="145"/>
      <c r="BE483" s="145"/>
      <c r="BF483" s="145"/>
      <c r="BG483" s="145"/>
      <c r="BH483" s="145"/>
      <c r="BI483" s="145"/>
    </row>
    <row r="484" ht="14.25" customHeight="1">
      <c r="A484" s="111"/>
      <c r="B484" s="145"/>
      <c r="C484" s="178"/>
      <c r="D484" s="178"/>
      <c r="E484" s="179"/>
      <c r="F484" s="178"/>
      <c r="G484" s="145"/>
      <c r="H484" s="145"/>
      <c r="I484" s="178"/>
      <c r="J484" s="179"/>
      <c r="K484" s="178"/>
      <c r="L484" s="145"/>
      <c r="M484" s="145"/>
      <c r="N484" s="145"/>
      <c r="O484" s="145"/>
      <c r="P484" s="145"/>
      <c r="Q484" s="145"/>
      <c r="R484" s="145"/>
      <c r="S484" s="145"/>
      <c r="T484" s="145"/>
      <c r="U484" s="145"/>
      <c r="V484" s="145"/>
      <c r="W484" s="145"/>
      <c r="X484" s="145"/>
      <c r="Y484" s="145"/>
      <c r="Z484" s="145"/>
      <c r="AA484" s="145"/>
      <c r="AB484" s="145"/>
      <c r="AC484" s="145"/>
      <c r="AD484" s="145"/>
      <c r="AE484" s="145"/>
      <c r="AF484" s="145"/>
      <c r="AG484" s="145"/>
      <c r="AH484" s="145"/>
      <c r="AI484" s="145"/>
      <c r="AJ484" s="145"/>
      <c r="AK484" s="145"/>
      <c r="AL484" s="145"/>
      <c r="AM484" s="145"/>
      <c r="AN484" s="145"/>
      <c r="AO484" s="145"/>
      <c r="AP484" s="145"/>
      <c r="AQ484" s="145"/>
      <c r="AR484" s="145"/>
      <c r="AS484" s="145"/>
      <c r="AT484" s="145"/>
      <c r="AU484" s="145"/>
      <c r="AV484" s="145"/>
      <c r="AW484" s="145"/>
      <c r="AX484" s="145"/>
      <c r="AY484" s="145"/>
      <c r="AZ484" s="145"/>
      <c r="BA484" s="145"/>
      <c r="BB484" s="145"/>
      <c r="BC484" s="145"/>
      <c r="BD484" s="145"/>
      <c r="BE484" s="145"/>
      <c r="BF484" s="145"/>
      <c r="BG484" s="145"/>
      <c r="BH484" s="145"/>
      <c r="BI484" s="145"/>
    </row>
    <row r="485" ht="14.25" customHeight="1">
      <c r="A485" s="111"/>
      <c r="B485" s="145"/>
      <c r="C485" s="178"/>
      <c r="D485" s="178"/>
      <c r="E485" s="179"/>
      <c r="F485" s="178"/>
      <c r="G485" s="145"/>
      <c r="H485" s="145"/>
      <c r="I485" s="178"/>
      <c r="J485" s="179"/>
      <c r="K485" s="178"/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  <c r="Z485" s="145"/>
      <c r="AA485" s="145"/>
      <c r="AB485" s="145"/>
      <c r="AC485" s="145"/>
      <c r="AD485" s="145"/>
      <c r="AE485" s="145"/>
      <c r="AF485" s="145"/>
      <c r="AG485" s="145"/>
      <c r="AH485" s="145"/>
      <c r="AI485" s="145"/>
      <c r="AJ485" s="145"/>
      <c r="AK485" s="145"/>
      <c r="AL485" s="145"/>
      <c r="AM485" s="145"/>
      <c r="AN485" s="145"/>
      <c r="AO485" s="145"/>
      <c r="AP485" s="145"/>
      <c r="AQ485" s="145"/>
      <c r="AR485" s="145"/>
      <c r="AS485" s="145"/>
      <c r="AT485" s="145"/>
      <c r="AU485" s="145"/>
      <c r="AV485" s="145"/>
      <c r="AW485" s="145"/>
      <c r="AX485" s="145"/>
      <c r="AY485" s="145"/>
      <c r="AZ485" s="145"/>
      <c r="BA485" s="145"/>
      <c r="BB485" s="145"/>
      <c r="BC485" s="145"/>
      <c r="BD485" s="145"/>
      <c r="BE485" s="145"/>
      <c r="BF485" s="145"/>
      <c r="BG485" s="145"/>
      <c r="BH485" s="145"/>
      <c r="BI485" s="145"/>
    </row>
    <row r="486" ht="14.25" customHeight="1">
      <c r="A486" s="111"/>
      <c r="B486" s="145"/>
      <c r="C486" s="178"/>
      <c r="D486" s="178"/>
      <c r="E486" s="179"/>
      <c r="F486" s="178"/>
      <c r="G486" s="145"/>
      <c r="H486" s="145"/>
      <c r="I486" s="178"/>
      <c r="J486" s="179"/>
      <c r="K486" s="178"/>
      <c r="L486" s="145"/>
      <c r="M486" s="145"/>
      <c r="N486" s="145"/>
      <c r="O486" s="145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  <c r="Z486" s="145"/>
      <c r="AA486" s="145"/>
      <c r="AB486" s="145"/>
      <c r="AC486" s="145"/>
      <c r="AD486" s="145"/>
      <c r="AE486" s="145"/>
      <c r="AF486" s="145"/>
      <c r="AG486" s="145"/>
      <c r="AH486" s="145"/>
      <c r="AI486" s="145"/>
      <c r="AJ486" s="145"/>
      <c r="AK486" s="145"/>
      <c r="AL486" s="145"/>
      <c r="AM486" s="145"/>
      <c r="AN486" s="145"/>
      <c r="AO486" s="145"/>
      <c r="AP486" s="145"/>
      <c r="AQ486" s="145"/>
      <c r="AR486" s="145"/>
      <c r="AS486" s="145"/>
      <c r="AT486" s="145"/>
      <c r="AU486" s="145"/>
      <c r="AV486" s="145"/>
      <c r="AW486" s="145"/>
      <c r="AX486" s="145"/>
      <c r="AY486" s="145"/>
      <c r="AZ486" s="145"/>
      <c r="BA486" s="145"/>
      <c r="BB486" s="145"/>
      <c r="BC486" s="145"/>
      <c r="BD486" s="145"/>
      <c r="BE486" s="145"/>
      <c r="BF486" s="145"/>
      <c r="BG486" s="145"/>
      <c r="BH486" s="145"/>
      <c r="BI486" s="145"/>
    </row>
    <row r="487" ht="14.25" customHeight="1">
      <c r="A487" s="111"/>
      <c r="B487" s="145"/>
      <c r="C487" s="178"/>
      <c r="D487" s="178"/>
      <c r="E487" s="179"/>
      <c r="F487" s="178"/>
      <c r="G487" s="145"/>
      <c r="H487" s="145"/>
      <c r="I487" s="178"/>
      <c r="J487" s="179"/>
      <c r="K487" s="178"/>
      <c r="L487" s="145"/>
      <c r="M487" s="145"/>
      <c r="N487" s="145"/>
      <c r="O487" s="145"/>
      <c r="P487" s="145"/>
      <c r="Q487" s="145"/>
      <c r="R487" s="145"/>
      <c r="S487" s="145"/>
      <c r="T487" s="145"/>
      <c r="U487" s="145"/>
      <c r="V487" s="145"/>
      <c r="W487" s="145"/>
      <c r="X487" s="145"/>
      <c r="Y487" s="145"/>
      <c r="Z487" s="145"/>
      <c r="AA487" s="145"/>
      <c r="AB487" s="145"/>
      <c r="AC487" s="145"/>
      <c r="AD487" s="145"/>
      <c r="AE487" s="145"/>
      <c r="AF487" s="145"/>
      <c r="AG487" s="145"/>
      <c r="AH487" s="145"/>
      <c r="AI487" s="145"/>
      <c r="AJ487" s="145"/>
      <c r="AK487" s="145"/>
      <c r="AL487" s="145"/>
      <c r="AM487" s="145"/>
      <c r="AN487" s="145"/>
      <c r="AO487" s="145"/>
      <c r="AP487" s="145"/>
      <c r="AQ487" s="145"/>
      <c r="AR487" s="145"/>
      <c r="AS487" s="145"/>
      <c r="AT487" s="145"/>
      <c r="AU487" s="145"/>
      <c r="AV487" s="145"/>
      <c r="AW487" s="145"/>
      <c r="AX487" s="145"/>
      <c r="AY487" s="145"/>
      <c r="AZ487" s="145"/>
      <c r="BA487" s="145"/>
      <c r="BB487" s="145"/>
      <c r="BC487" s="145"/>
      <c r="BD487" s="145"/>
      <c r="BE487" s="145"/>
      <c r="BF487" s="145"/>
      <c r="BG487" s="145"/>
      <c r="BH487" s="145"/>
      <c r="BI487" s="145"/>
    </row>
    <row r="488" ht="14.25" customHeight="1">
      <c r="A488" s="111"/>
      <c r="B488" s="145"/>
      <c r="C488" s="178"/>
      <c r="D488" s="178"/>
      <c r="E488" s="179"/>
      <c r="F488" s="178"/>
      <c r="G488" s="145"/>
      <c r="H488" s="145"/>
      <c r="I488" s="178"/>
      <c r="J488" s="179"/>
      <c r="K488" s="178"/>
      <c r="L488" s="145"/>
      <c r="M488" s="145"/>
      <c r="N488" s="145"/>
      <c r="O488" s="145"/>
      <c r="P488" s="145"/>
      <c r="Q488" s="145"/>
      <c r="R488" s="145"/>
      <c r="S488" s="145"/>
      <c r="T488" s="145"/>
      <c r="U488" s="145"/>
      <c r="V488" s="145"/>
      <c r="W488" s="145"/>
      <c r="X488" s="145"/>
      <c r="Y488" s="145"/>
      <c r="Z488" s="145"/>
      <c r="AA488" s="145"/>
      <c r="AB488" s="145"/>
      <c r="AC488" s="145"/>
      <c r="AD488" s="145"/>
      <c r="AE488" s="145"/>
      <c r="AF488" s="145"/>
      <c r="AG488" s="145"/>
      <c r="AH488" s="145"/>
      <c r="AI488" s="145"/>
      <c r="AJ488" s="145"/>
      <c r="AK488" s="145"/>
      <c r="AL488" s="145"/>
      <c r="AM488" s="145"/>
      <c r="AN488" s="145"/>
      <c r="AO488" s="145"/>
      <c r="AP488" s="145"/>
      <c r="AQ488" s="145"/>
      <c r="AR488" s="145"/>
      <c r="AS488" s="145"/>
      <c r="AT488" s="145"/>
      <c r="AU488" s="145"/>
      <c r="AV488" s="145"/>
      <c r="AW488" s="145"/>
      <c r="AX488" s="145"/>
      <c r="AY488" s="145"/>
      <c r="AZ488" s="145"/>
      <c r="BA488" s="145"/>
      <c r="BB488" s="145"/>
      <c r="BC488" s="145"/>
      <c r="BD488" s="145"/>
      <c r="BE488" s="145"/>
      <c r="BF488" s="145"/>
      <c r="BG488" s="145"/>
      <c r="BH488" s="145"/>
      <c r="BI488" s="145"/>
    </row>
    <row r="489" ht="14.25" customHeight="1">
      <c r="A489" s="111"/>
      <c r="B489" s="145"/>
      <c r="C489" s="178"/>
      <c r="D489" s="178"/>
      <c r="E489" s="179"/>
      <c r="F489" s="178"/>
      <c r="G489" s="145"/>
      <c r="H489" s="145"/>
      <c r="I489" s="178"/>
      <c r="J489" s="179"/>
      <c r="K489" s="178"/>
      <c r="L489" s="145"/>
      <c r="M489" s="145"/>
      <c r="N489" s="145"/>
      <c r="O489" s="145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  <c r="Z489" s="145"/>
      <c r="AA489" s="145"/>
      <c r="AB489" s="145"/>
      <c r="AC489" s="145"/>
      <c r="AD489" s="145"/>
      <c r="AE489" s="145"/>
      <c r="AF489" s="145"/>
      <c r="AG489" s="145"/>
      <c r="AH489" s="145"/>
      <c r="AI489" s="145"/>
      <c r="AJ489" s="145"/>
      <c r="AK489" s="145"/>
      <c r="AL489" s="145"/>
      <c r="AM489" s="145"/>
      <c r="AN489" s="145"/>
      <c r="AO489" s="145"/>
      <c r="AP489" s="145"/>
      <c r="AQ489" s="145"/>
      <c r="AR489" s="145"/>
      <c r="AS489" s="145"/>
      <c r="AT489" s="145"/>
      <c r="AU489" s="145"/>
      <c r="AV489" s="145"/>
      <c r="AW489" s="145"/>
      <c r="AX489" s="145"/>
      <c r="AY489" s="145"/>
      <c r="AZ489" s="145"/>
      <c r="BA489" s="145"/>
      <c r="BB489" s="145"/>
      <c r="BC489" s="145"/>
      <c r="BD489" s="145"/>
      <c r="BE489" s="145"/>
      <c r="BF489" s="145"/>
      <c r="BG489" s="145"/>
      <c r="BH489" s="145"/>
      <c r="BI489" s="145"/>
    </row>
    <row r="490" ht="14.25" customHeight="1">
      <c r="A490" s="111"/>
      <c r="B490" s="145"/>
      <c r="C490" s="178"/>
      <c r="D490" s="178"/>
      <c r="E490" s="179"/>
      <c r="F490" s="178"/>
      <c r="G490" s="145"/>
      <c r="H490" s="145"/>
      <c r="I490" s="178"/>
      <c r="J490" s="179"/>
      <c r="K490" s="178"/>
      <c r="L490" s="145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  <c r="Z490" s="145"/>
      <c r="AA490" s="145"/>
      <c r="AB490" s="145"/>
      <c r="AC490" s="145"/>
      <c r="AD490" s="145"/>
      <c r="AE490" s="145"/>
      <c r="AF490" s="145"/>
      <c r="AG490" s="145"/>
      <c r="AH490" s="145"/>
      <c r="AI490" s="145"/>
      <c r="AJ490" s="145"/>
      <c r="AK490" s="145"/>
      <c r="AL490" s="145"/>
      <c r="AM490" s="145"/>
      <c r="AN490" s="145"/>
      <c r="AO490" s="145"/>
      <c r="AP490" s="145"/>
      <c r="AQ490" s="145"/>
      <c r="AR490" s="145"/>
      <c r="AS490" s="145"/>
      <c r="AT490" s="145"/>
      <c r="AU490" s="145"/>
      <c r="AV490" s="145"/>
      <c r="AW490" s="145"/>
      <c r="AX490" s="145"/>
      <c r="AY490" s="145"/>
      <c r="AZ490" s="145"/>
      <c r="BA490" s="145"/>
      <c r="BB490" s="145"/>
      <c r="BC490" s="145"/>
      <c r="BD490" s="145"/>
      <c r="BE490" s="145"/>
      <c r="BF490" s="145"/>
      <c r="BG490" s="145"/>
      <c r="BH490" s="145"/>
      <c r="BI490" s="145"/>
    </row>
    <row r="491" ht="14.25" customHeight="1">
      <c r="A491" s="111"/>
      <c r="B491" s="145"/>
      <c r="C491" s="178"/>
      <c r="D491" s="178"/>
      <c r="E491" s="179"/>
      <c r="F491" s="178"/>
      <c r="G491" s="145"/>
      <c r="H491" s="145"/>
      <c r="I491" s="178"/>
      <c r="J491" s="179"/>
      <c r="K491" s="178"/>
      <c r="L491" s="145"/>
      <c r="M491" s="145"/>
      <c r="N491" s="145"/>
      <c r="O491" s="145"/>
      <c r="P491" s="145"/>
      <c r="Q491" s="145"/>
      <c r="R491" s="145"/>
      <c r="S491" s="145"/>
      <c r="T491" s="145"/>
      <c r="U491" s="145"/>
      <c r="V491" s="145"/>
      <c r="W491" s="145"/>
      <c r="X491" s="145"/>
      <c r="Y491" s="145"/>
      <c r="Z491" s="145"/>
      <c r="AA491" s="145"/>
      <c r="AB491" s="145"/>
      <c r="AC491" s="145"/>
      <c r="AD491" s="145"/>
      <c r="AE491" s="145"/>
      <c r="AF491" s="145"/>
      <c r="AG491" s="145"/>
      <c r="AH491" s="145"/>
      <c r="AI491" s="145"/>
      <c r="AJ491" s="145"/>
      <c r="AK491" s="145"/>
      <c r="AL491" s="145"/>
      <c r="AM491" s="145"/>
      <c r="AN491" s="145"/>
      <c r="AO491" s="145"/>
      <c r="AP491" s="145"/>
      <c r="AQ491" s="145"/>
      <c r="AR491" s="145"/>
      <c r="AS491" s="145"/>
      <c r="AT491" s="145"/>
      <c r="AU491" s="145"/>
      <c r="AV491" s="145"/>
      <c r="AW491" s="145"/>
      <c r="AX491" s="145"/>
      <c r="AY491" s="145"/>
      <c r="AZ491" s="145"/>
      <c r="BA491" s="145"/>
      <c r="BB491" s="145"/>
      <c r="BC491" s="145"/>
      <c r="BD491" s="145"/>
      <c r="BE491" s="145"/>
      <c r="BF491" s="145"/>
      <c r="BG491" s="145"/>
      <c r="BH491" s="145"/>
      <c r="BI491" s="145"/>
    </row>
    <row r="492" ht="14.25" customHeight="1">
      <c r="A492" s="111"/>
      <c r="B492" s="145"/>
      <c r="C492" s="178"/>
      <c r="D492" s="178"/>
      <c r="E492" s="179"/>
      <c r="F492" s="178"/>
      <c r="G492" s="145"/>
      <c r="H492" s="145"/>
      <c r="I492" s="178"/>
      <c r="J492" s="179"/>
      <c r="K492" s="178"/>
      <c r="L492" s="145"/>
      <c r="M492" s="145"/>
      <c r="N492" s="145"/>
      <c r="O492" s="145"/>
      <c r="P492" s="145"/>
      <c r="Q492" s="145"/>
      <c r="R492" s="145"/>
      <c r="S492" s="145"/>
      <c r="T492" s="145"/>
      <c r="U492" s="145"/>
      <c r="V492" s="145"/>
      <c r="W492" s="145"/>
      <c r="X492" s="145"/>
      <c r="Y492" s="145"/>
      <c r="Z492" s="145"/>
      <c r="AA492" s="145"/>
      <c r="AB492" s="145"/>
      <c r="AC492" s="145"/>
      <c r="AD492" s="145"/>
      <c r="AE492" s="145"/>
      <c r="AF492" s="145"/>
      <c r="AG492" s="145"/>
      <c r="AH492" s="145"/>
      <c r="AI492" s="145"/>
      <c r="AJ492" s="145"/>
      <c r="AK492" s="145"/>
      <c r="AL492" s="145"/>
      <c r="AM492" s="145"/>
      <c r="AN492" s="145"/>
      <c r="AO492" s="145"/>
      <c r="AP492" s="145"/>
      <c r="AQ492" s="145"/>
      <c r="AR492" s="145"/>
      <c r="AS492" s="145"/>
      <c r="AT492" s="145"/>
      <c r="AU492" s="145"/>
      <c r="AV492" s="145"/>
      <c r="AW492" s="145"/>
      <c r="AX492" s="145"/>
      <c r="AY492" s="145"/>
      <c r="AZ492" s="145"/>
      <c r="BA492" s="145"/>
      <c r="BB492" s="145"/>
      <c r="BC492" s="145"/>
      <c r="BD492" s="145"/>
      <c r="BE492" s="145"/>
      <c r="BF492" s="145"/>
      <c r="BG492" s="145"/>
      <c r="BH492" s="145"/>
      <c r="BI492" s="145"/>
    </row>
    <row r="493" ht="14.25" customHeight="1">
      <c r="A493" s="111"/>
      <c r="B493" s="145"/>
      <c r="C493" s="178"/>
      <c r="D493" s="178"/>
      <c r="E493" s="179"/>
      <c r="F493" s="178"/>
      <c r="G493" s="145"/>
      <c r="H493" s="145"/>
      <c r="I493" s="178"/>
      <c r="J493" s="179"/>
      <c r="K493" s="178"/>
      <c r="L493" s="145"/>
      <c r="M493" s="145"/>
      <c r="N493" s="145"/>
      <c r="O493" s="145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  <c r="Z493" s="145"/>
      <c r="AA493" s="145"/>
      <c r="AB493" s="145"/>
      <c r="AC493" s="145"/>
      <c r="AD493" s="145"/>
      <c r="AE493" s="145"/>
      <c r="AF493" s="145"/>
      <c r="AG493" s="145"/>
      <c r="AH493" s="145"/>
      <c r="AI493" s="145"/>
      <c r="AJ493" s="145"/>
      <c r="AK493" s="145"/>
      <c r="AL493" s="145"/>
      <c r="AM493" s="145"/>
      <c r="AN493" s="145"/>
      <c r="AO493" s="145"/>
      <c r="AP493" s="145"/>
      <c r="AQ493" s="145"/>
      <c r="AR493" s="145"/>
      <c r="AS493" s="145"/>
      <c r="AT493" s="145"/>
      <c r="AU493" s="145"/>
      <c r="AV493" s="145"/>
      <c r="AW493" s="145"/>
      <c r="AX493" s="145"/>
      <c r="AY493" s="145"/>
      <c r="AZ493" s="145"/>
      <c r="BA493" s="145"/>
      <c r="BB493" s="145"/>
      <c r="BC493" s="145"/>
      <c r="BD493" s="145"/>
      <c r="BE493" s="145"/>
      <c r="BF493" s="145"/>
      <c r="BG493" s="145"/>
      <c r="BH493" s="145"/>
      <c r="BI493" s="145"/>
    </row>
    <row r="494" ht="14.25" customHeight="1">
      <c r="A494" s="111"/>
      <c r="B494" s="145"/>
      <c r="C494" s="178"/>
      <c r="D494" s="178"/>
      <c r="E494" s="179"/>
      <c r="F494" s="178"/>
      <c r="G494" s="145"/>
      <c r="H494" s="145"/>
      <c r="I494" s="178"/>
      <c r="J494" s="179"/>
      <c r="K494" s="178"/>
      <c r="L494" s="145"/>
      <c r="M494" s="145"/>
      <c r="N494" s="145"/>
      <c r="O494" s="145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  <c r="Z494" s="145"/>
      <c r="AA494" s="145"/>
      <c r="AB494" s="145"/>
      <c r="AC494" s="145"/>
      <c r="AD494" s="145"/>
      <c r="AE494" s="145"/>
      <c r="AF494" s="145"/>
      <c r="AG494" s="145"/>
      <c r="AH494" s="145"/>
      <c r="AI494" s="145"/>
      <c r="AJ494" s="145"/>
      <c r="AK494" s="145"/>
      <c r="AL494" s="145"/>
      <c r="AM494" s="145"/>
      <c r="AN494" s="145"/>
      <c r="AO494" s="145"/>
      <c r="AP494" s="145"/>
      <c r="AQ494" s="145"/>
      <c r="AR494" s="145"/>
      <c r="AS494" s="145"/>
      <c r="AT494" s="145"/>
      <c r="AU494" s="145"/>
      <c r="AV494" s="145"/>
      <c r="AW494" s="145"/>
      <c r="AX494" s="145"/>
      <c r="AY494" s="145"/>
      <c r="AZ494" s="145"/>
      <c r="BA494" s="145"/>
      <c r="BB494" s="145"/>
      <c r="BC494" s="145"/>
      <c r="BD494" s="145"/>
      <c r="BE494" s="145"/>
      <c r="BF494" s="145"/>
      <c r="BG494" s="145"/>
      <c r="BH494" s="145"/>
      <c r="BI494" s="145"/>
    </row>
    <row r="495" ht="14.25" customHeight="1">
      <c r="A495" s="111"/>
      <c r="B495" s="145"/>
      <c r="C495" s="178"/>
      <c r="D495" s="178"/>
      <c r="E495" s="179"/>
      <c r="F495" s="178"/>
      <c r="G495" s="145"/>
      <c r="H495" s="145"/>
      <c r="I495" s="178"/>
      <c r="J495" s="179"/>
      <c r="K495" s="178"/>
      <c r="L495" s="145"/>
      <c r="M495" s="145"/>
      <c r="N495" s="145"/>
      <c r="O495" s="145"/>
      <c r="P495" s="145"/>
      <c r="Q495" s="145"/>
      <c r="R495" s="145"/>
      <c r="S495" s="145"/>
      <c r="T495" s="145"/>
      <c r="U495" s="145"/>
      <c r="V495" s="145"/>
      <c r="W495" s="145"/>
      <c r="X495" s="145"/>
      <c r="Y495" s="145"/>
      <c r="Z495" s="145"/>
      <c r="AA495" s="145"/>
      <c r="AB495" s="145"/>
      <c r="AC495" s="145"/>
      <c r="AD495" s="145"/>
      <c r="AE495" s="145"/>
      <c r="AF495" s="145"/>
      <c r="AG495" s="145"/>
      <c r="AH495" s="145"/>
      <c r="AI495" s="145"/>
      <c r="AJ495" s="145"/>
      <c r="AK495" s="145"/>
      <c r="AL495" s="145"/>
      <c r="AM495" s="145"/>
      <c r="AN495" s="145"/>
      <c r="AO495" s="145"/>
      <c r="AP495" s="145"/>
      <c r="AQ495" s="145"/>
      <c r="AR495" s="145"/>
      <c r="AS495" s="145"/>
      <c r="AT495" s="145"/>
      <c r="AU495" s="145"/>
      <c r="AV495" s="145"/>
      <c r="AW495" s="145"/>
      <c r="AX495" s="145"/>
      <c r="AY495" s="145"/>
      <c r="AZ495" s="145"/>
      <c r="BA495" s="145"/>
      <c r="BB495" s="145"/>
      <c r="BC495" s="145"/>
      <c r="BD495" s="145"/>
      <c r="BE495" s="145"/>
      <c r="BF495" s="145"/>
      <c r="BG495" s="145"/>
      <c r="BH495" s="145"/>
      <c r="BI495" s="145"/>
    </row>
    <row r="496" ht="14.25" customHeight="1">
      <c r="A496" s="111"/>
      <c r="B496" s="145"/>
      <c r="C496" s="178"/>
      <c r="D496" s="178"/>
      <c r="E496" s="179"/>
      <c r="F496" s="178"/>
      <c r="G496" s="145"/>
      <c r="H496" s="145"/>
      <c r="I496" s="178"/>
      <c r="J496" s="179"/>
      <c r="K496" s="178"/>
      <c r="L496" s="145"/>
      <c r="M496" s="145"/>
      <c r="N496" s="145"/>
      <c r="O496" s="145"/>
      <c r="P496" s="145"/>
      <c r="Q496" s="145"/>
      <c r="R496" s="145"/>
      <c r="S496" s="145"/>
      <c r="T496" s="145"/>
      <c r="U496" s="145"/>
      <c r="V496" s="145"/>
      <c r="W496" s="145"/>
      <c r="X496" s="145"/>
      <c r="Y496" s="145"/>
      <c r="Z496" s="145"/>
      <c r="AA496" s="145"/>
      <c r="AB496" s="145"/>
      <c r="AC496" s="145"/>
      <c r="AD496" s="145"/>
      <c r="AE496" s="145"/>
      <c r="AF496" s="145"/>
      <c r="AG496" s="145"/>
      <c r="AH496" s="145"/>
      <c r="AI496" s="145"/>
      <c r="AJ496" s="145"/>
      <c r="AK496" s="145"/>
      <c r="AL496" s="145"/>
      <c r="AM496" s="145"/>
      <c r="AN496" s="145"/>
      <c r="AO496" s="145"/>
      <c r="AP496" s="145"/>
      <c r="AQ496" s="145"/>
      <c r="AR496" s="145"/>
      <c r="AS496" s="145"/>
      <c r="AT496" s="145"/>
      <c r="AU496" s="145"/>
      <c r="AV496" s="145"/>
      <c r="AW496" s="145"/>
      <c r="AX496" s="145"/>
      <c r="AY496" s="145"/>
      <c r="AZ496" s="145"/>
      <c r="BA496" s="145"/>
      <c r="BB496" s="145"/>
      <c r="BC496" s="145"/>
      <c r="BD496" s="145"/>
      <c r="BE496" s="145"/>
      <c r="BF496" s="145"/>
      <c r="BG496" s="145"/>
      <c r="BH496" s="145"/>
      <c r="BI496" s="145"/>
    </row>
    <row r="497" ht="14.25" customHeight="1">
      <c r="A497" s="111"/>
      <c r="B497" s="145"/>
      <c r="C497" s="178"/>
      <c r="D497" s="178"/>
      <c r="E497" s="179"/>
      <c r="F497" s="178"/>
      <c r="G497" s="145"/>
      <c r="H497" s="145"/>
      <c r="I497" s="178"/>
      <c r="J497" s="179"/>
      <c r="K497" s="178"/>
      <c r="L497" s="145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  <c r="Z497" s="145"/>
      <c r="AA497" s="145"/>
      <c r="AB497" s="145"/>
      <c r="AC497" s="145"/>
      <c r="AD497" s="145"/>
      <c r="AE497" s="145"/>
      <c r="AF497" s="145"/>
      <c r="AG497" s="145"/>
      <c r="AH497" s="145"/>
      <c r="AI497" s="145"/>
      <c r="AJ497" s="145"/>
      <c r="AK497" s="145"/>
      <c r="AL497" s="145"/>
      <c r="AM497" s="145"/>
      <c r="AN497" s="145"/>
      <c r="AO497" s="145"/>
      <c r="AP497" s="145"/>
      <c r="AQ497" s="145"/>
      <c r="AR497" s="145"/>
      <c r="AS497" s="145"/>
      <c r="AT497" s="145"/>
      <c r="AU497" s="145"/>
      <c r="AV497" s="145"/>
      <c r="AW497" s="145"/>
      <c r="AX497" s="145"/>
      <c r="AY497" s="145"/>
      <c r="AZ497" s="145"/>
      <c r="BA497" s="145"/>
      <c r="BB497" s="145"/>
      <c r="BC497" s="145"/>
      <c r="BD497" s="145"/>
      <c r="BE497" s="145"/>
      <c r="BF497" s="145"/>
      <c r="BG497" s="145"/>
      <c r="BH497" s="145"/>
      <c r="BI497" s="145"/>
    </row>
    <row r="498" ht="14.25" customHeight="1">
      <c r="A498" s="111"/>
      <c r="B498" s="145"/>
      <c r="C498" s="178"/>
      <c r="D498" s="178"/>
      <c r="E498" s="179"/>
      <c r="F498" s="178"/>
      <c r="G498" s="145"/>
      <c r="H498" s="145"/>
      <c r="I498" s="178"/>
      <c r="J498" s="179"/>
      <c r="K498" s="178"/>
      <c r="L498" s="145"/>
      <c r="M498" s="145"/>
      <c r="N498" s="145"/>
      <c r="O498" s="145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  <c r="Z498" s="145"/>
      <c r="AA498" s="145"/>
      <c r="AB498" s="145"/>
      <c r="AC498" s="145"/>
      <c r="AD498" s="145"/>
      <c r="AE498" s="145"/>
      <c r="AF498" s="145"/>
      <c r="AG498" s="145"/>
      <c r="AH498" s="145"/>
      <c r="AI498" s="145"/>
      <c r="AJ498" s="145"/>
      <c r="AK498" s="145"/>
      <c r="AL498" s="145"/>
      <c r="AM498" s="145"/>
      <c r="AN498" s="145"/>
      <c r="AO498" s="145"/>
      <c r="AP498" s="145"/>
      <c r="AQ498" s="145"/>
      <c r="AR498" s="145"/>
      <c r="AS498" s="145"/>
      <c r="AT498" s="145"/>
      <c r="AU498" s="145"/>
      <c r="AV498" s="145"/>
      <c r="AW498" s="145"/>
      <c r="AX498" s="145"/>
      <c r="AY498" s="145"/>
      <c r="AZ498" s="145"/>
      <c r="BA498" s="145"/>
      <c r="BB498" s="145"/>
      <c r="BC498" s="145"/>
      <c r="BD498" s="145"/>
      <c r="BE498" s="145"/>
      <c r="BF498" s="145"/>
      <c r="BG498" s="145"/>
      <c r="BH498" s="145"/>
      <c r="BI498" s="145"/>
    </row>
    <row r="499" ht="14.25" customHeight="1">
      <c r="A499" s="111"/>
      <c r="B499" s="145"/>
      <c r="C499" s="178"/>
      <c r="D499" s="178"/>
      <c r="E499" s="179"/>
      <c r="F499" s="178"/>
      <c r="G499" s="145"/>
      <c r="H499" s="145"/>
      <c r="I499" s="178"/>
      <c r="J499" s="179"/>
      <c r="K499" s="178"/>
      <c r="L499" s="145"/>
      <c r="M499" s="145"/>
      <c r="N499" s="145"/>
      <c r="O499" s="145"/>
      <c r="P499" s="145"/>
      <c r="Q499" s="145"/>
      <c r="R499" s="145"/>
      <c r="S499" s="145"/>
      <c r="T499" s="145"/>
      <c r="U499" s="145"/>
      <c r="V499" s="145"/>
      <c r="W499" s="145"/>
      <c r="X499" s="145"/>
      <c r="Y499" s="145"/>
      <c r="Z499" s="145"/>
      <c r="AA499" s="145"/>
      <c r="AB499" s="145"/>
      <c r="AC499" s="145"/>
      <c r="AD499" s="145"/>
      <c r="AE499" s="145"/>
      <c r="AF499" s="145"/>
      <c r="AG499" s="145"/>
      <c r="AH499" s="145"/>
      <c r="AI499" s="145"/>
      <c r="AJ499" s="145"/>
      <c r="AK499" s="145"/>
      <c r="AL499" s="145"/>
      <c r="AM499" s="145"/>
      <c r="AN499" s="145"/>
      <c r="AO499" s="145"/>
      <c r="AP499" s="145"/>
      <c r="AQ499" s="145"/>
      <c r="AR499" s="145"/>
      <c r="AS499" s="145"/>
      <c r="AT499" s="145"/>
      <c r="AU499" s="145"/>
      <c r="AV499" s="145"/>
      <c r="AW499" s="145"/>
      <c r="AX499" s="145"/>
      <c r="AY499" s="145"/>
      <c r="AZ499" s="145"/>
      <c r="BA499" s="145"/>
      <c r="BB499" s="145"/>
      <c r="BC499" s="145"/>
      <c r="BD499" s="145"/>
      <c r="BE499" s="145"/>
      <c r="BF499" s="145"/>
      <c r="BG499" s="145"/>
      <c r="BH499" s="145"/>
      <c r="BI499" s="145"/>
    </row>
    <row r="500" ht="14.25" customHeight="1">
      <c r="A500" s="111"/>
      <c r="B500" s="145"/>
      <c r="C500" s="178"/>
      <c r="D500" s="178"/>
      <c r="E500" s="179"/>
      <c r="F500" s="178"/>
      <c r="G500" s="145"/>
      <c r="H500" s="145"/>
      <c r="I500" s="178"/>
      <c r="J500" s="179"/>
      <c r="K500" s="178"/>
      <c r="L500" s="145"/>
      <c r="M500" s="145"/>
      <c r="N500" s="145"/>
      <c r="O500" s="145"/>
      <c r="P500" s="145"/>
      <c r="Q500" s="145"/>
      <c r="R500" s="145"/>
      <c r="S500" s="145"/>
      <c r="T500" s="145"/>
      <c r="U500" s="145"/>
      <c r="V500" s="145"/>
      <c r="W500" s="145"/>
      <c r="X500" s="145"/>
      <c r="Y500" s="145"/>
      <c r="Z500" s="145"/>
      <c r="AA500" s="145"/>
      <c r="AB500" s="145"/>
      <c r="AC500" s="145"/>
      <c r="AD500" s="145"/>
      <c r="AE500" s="145"/>
      <c r="AF500" s="145"/>
      <c r="AG500" s="145"/>
      <c r="AH500" s="145"/>
      <c r="AI500" s="145"/>
      <c r="AJ500" s="145"/>
      <c r="AK500" s="145"/>
      <c r="AL500" s="145"/>
      <c r="AM500" s="145"/>
      <c r="AN500" s="145"/>
      <c r="AO500" s="145"/>
      <c r="AP500" s="145"/>
      <c r="AQ500" s="145"/>
      <c r="AR500" s="145"/>
      <c r="AS500" s="145"/>
      <c r="AT500" s="145"/>
      <c r="AU500" s="145"/>
      <c r="AV500" s="145"/>
      <c r="AW500" s="145"/>
      <c r="AX500" s="145"/>
      <c r="AY500" s="145"/>
      <c r="AZ500" s="145"/>
      <c r="BA500" s="145"/>
      <c r="BB500" s="145"/>
      <c r="BC500" s="145"/>
      <c r="BD500" s="145"/>
      <c r="BE500" s="145"/>
      <c r="BF500" s="145"/>
      <c r="BG500" s="145"/>
      <c r="BH500" s="145"/>
      <c r="BI500" s="145"/>
    </row>
    <row r="501" ht="14.25" customHeight="1">
      <c r="A501" s="111"/>
      <c r="B501" s="145"/>
      <c r="C501" s="178"/>
      <c r="D501" s="178"/>
      <c r="E501" s="179"/>
      <c r="F501" s="178"/>
      <c r="G501" s="145"/>
      <c r="H501" s="145"/>
      <c r="I501" s="178"/>
      <c r="J501" s="179"/>
      <c r="K501" s="178"/>
      <c r="L501" s="145"/>
      <c r="M501" s="145"/>
      <c r="N501" s="145"/>
      <c r="O501" s="145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  <c r="Z501" s="145"/>
      <c r="AA501" s="145"/>
      <c r="AB501" s="145"/>
      <c r="AC501" s="145"/>
      <c r="AD501" s="145"/>
      <c r="AE501" s="145"/>
      <c r="AF501" s="145"/>
      <c r="AG501" s="145"/>
      <c r="AH501" s="145"/>
      <c r="AI501" s="145"/>
      <c r="AJ501" s="145"/>
      <c r="AK501" s="145"/>
      <c r="AL501" s="145"/>
      <c r="AM501" s="145"/>
      <c r="AN501" s="145"/>
      <c r="AO501" s="145"/>
      <c r="AP501" s="145"/>
      <c r="AQ501" s="145"/>
      <c r="AR501" s="145"/>
      <c r="AS501" s="145"/>
      <c r="AT501" s="145"/>
      <c r="AU501" s="145"/>
      <c r="AV501" s="145"/>
      <c r="AW501" s="145"/>
      <c r="AX501" s="145"/>
      <c r="AY501" s="145"/>
      <c r="AZ501" s="145"/>
      <c r="BA501" s="145"/>
      <c r="BB501" s="145"/>
      <c r="BC501" s="145"/>
      <c r="BD501" s="145"/>
      <c r="BE501" s="145"/>
      <c r="BF501" s="145"/>
      <c r="BG501" s="145"/>
      <c r="BH501" s="145"/>
      <c r="BI501" s="145"/>
    </row>
    <row r="502" ht="14.25" customHeight="1">
      <c r="A502" s="111"/>
      <c r="B502" s="145"/>
      <c r="C502" s="178"/>
      <c r="D502" s="178"/>
      <c r="E502" s="179"/>
      <c r="F502" s="178"/>
      <c r="G502" s="145"/>
      <c r="H502" s="145"/>
      <c r="I502" s="178"/>
      <c r="J502" s="179"/>
      <c r="K502" s="178"/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  <c r="Z502" s="145"/>
      <c r="AA502" s="145"/>
      <c r="AB502" s="145"/>
      <c r="AC502" s="145"/>
      <c r="AD502" s="145"/>
      <c r="AE502" s="145"/>
      <c r="AF502" s="145"/>
      <c r="AG502" s="145"/>
      <c r="AH502" s="145"/>
      <c r="AI502" s="145"/>
      <c r="AJ502" s="145"/>
      <c r="AK502" s="145"/>
      <c r="AL502" s="145"/>
      <c r="AM502" s="145"/>
      <c r="AN502" s="145"/>
      <c r="AO502" s="145"/>
      <c r="AP502" s="145"/>
      <c r="AQ502" s="145"/>
      <c r="AR502" s="145"/>
      <c r="AS502" s="145"/>
      <c r="AT502" s="145"/>
      <c r="AU502" s="145"/>
      <c r="AV502" s="145"/>
      <c r="AW502" s="145"/>
      <c r="AX502" s="145"/>
      <c r="AY502" s="145"/>
      <c r="AZ502" s="145"/>
      <c r="BA502" s="145"/>
      <c r="BB502" s="145"/>
      <c r="BC502" s="145"/>
      <c r="BD502" s="145"/>
      <c r="BE502" s="145"/>
      <c r="BF502" s="145"/>
      <c r="BG502" s="145"/>
      <c r="BH502" s="145"/>
      <c r="BI502" s="145"/>
    </row>
    <row r="503" ht="14.25" customHeight="1">
      <c r="A503" s="111"/>
      <c r="B503" s="145"/>
      <c r="C503" s="178"/>
      <c r="D503" s="178"/>
      <c r="E503" s="179"/>
      <c r="F503" s="178"/>
      <c r="G503" s="145"/>
      <c r="H503" s="145"/>
      <c r="I503" s="178"/>
      <c r="J503" s="179"/>
      <c r="K503" s="178"/>
      <c r="L503" s="145"/>
      <c r="M503" s="145"/>
      <c r="N503" s="145"/>
      <c r="O503" s="145"/>
      <c r="P503" s="145"/>
      <c r="Q503" s="145"/>
      <c r="R503" s="145"/>
      <c r="S503" s="145"/>
      <c r="T503" s="145"/>
      <c r="U503" s="145"/>
      <c r="V503" s="145"/>
      <c r="W503" s="145"/>
      <c r="X503" s="145"/>
      <c r="Y503" s="145"/>
      <c r="Z503" s="145"/>
      <c r="AA503" s="145"/>
      <c r="AB503" s="145"/>
      <c r="AC503" s="145"/>
      <c r="AD503" s="145"/>
      <c r="AE503" s="145"/>
      <c r="AF503" s="145"/>
      <c r="AG503" s="145"/>
      <c r="AH503" s="145"/>
      <c r="AI503" s="145"/>
      <c r="AJ503" s="145"/>
      <c r="AK503" s="145"/>
      <c r="AL503" s="145"/>
      <c r="AM503" s="145"/>
      <c r="AN503" s="145"/>
      <c r="AO503" s="145"/>
      <c r="AP503" s="145"/>
      <c r="AQ503" s="145"/>
      <c r="AR503" s="145"/>
      <c r="AS503" s="145"/>
      <c r="AT503" s="145"/>
      <c r="AU503" s="145"/>
      <c r="AV503" s="145"/>
      <c r="AW503" s="145"/>
      <c r="AX503" s="145"/>
      <c r="AY503" s="145"/>
      <c r="AZ503" s="145"/>
      <c r="BA503" s="145"/>
      <c r="BB503" s="145"/>
      <c r="BC503" s="145"/>
      <c r="BD503" s="145"/>
      <c r="BE503" s="145"/>
      <c r="BF503" s="145"/>
      <c r="BG503" s="145"/>
      <c r="BH503" s="145"/>
      <c r="BI503" s="145"/>
    </row>
    <row r="504" ht="14.25" customHeight="1">
      <c r="A504" s="111"/>
      <c r="B504" s="145"/>
      <c r="C504" s="178"/>
      <c r="D504" s="178"/>
      <c r="E504" s="179"/>
      <c r="F504" s="178"/>
      <c r="G504" s="145"/>
      <c r="H504" s="145"/>
      <c r="I504" s="178"/>
      <c r="J504" s="179"/>
      <c r="K504" s="178"/>
      <c r="L504" s="145"/>
      <c r="M504" s="145"/>
      <c r="N504" s="145"/>
      <c r="O504" s="145"/>
      <c r="P504" s="145"/>
      <c r="Q504" s="145"/>
      <c r="R504" s="145"/>
      <c r="S504" s="145"/>
      <c r="T504" s="145"/>
      <c r="U504" s="145"/>
      <c r="V504" s="145"/>
      <c r="W504" s="145"/>
      <c r="X504" s="145"/>
      <c r="Y504" s="145"/>
      <c r="Z504" s="145"/>
      <c r="AA504" s="145"/>
      <c r="AB504" s="145"/>
      <c r="AC504" s="145"/>
      <c r="AD504" s="145"/>
      <c r="AE504" s="145"/>
      <c r="AF504" s="145"/>
      <c r="AG504" s="145"/>
      <c r="AH504" s="145"/>
      <c r="AI504" s="145"/>
      <c r="AJ504" s="145"/>
      <c r="AK504" s="145"/>
      <c r="AL504" s="145"/>
      <c r="AM504" s="145"/>
      <c r="AN504" s="145"/>
      <c r="AO504" s="145"/>
      <c r="AP504" s="145"/>
      <c r="AQ504" s="145"/>
      <c r="AR504" s="145"/>
      <c r="AS504" s="145"/>
      <c r="AT504" s="145"/>
      <c r="AU504" s="145"/>
      <c r="AV504" s="145"/>
      <c r="AW504" s="145"/>
      <c r="AX504" s="145"/>
      <c r="AY504" s="145"/>
      <c r="AZ504" s="145"/>
      <c r="BA504" s="145"/>
      <c r="BB504" s="145"/>
      <c r="BC504" s="145"/>
      <c r="BD504" s="145"/>
      <c r="BE504" s="145"/>
      <c r="BF504" s="145"/>
      <c r="BG504" s="145"/>
      <c r="BH504" s="145"/>
      <c r="BI504" s="145"/>
    </row>
    <row r="505" ht="14.25" customHeight="1">
      <c r="A505" s="111"/>
      <c r="B505" s="145"/>
      <c r="C505" s="178"/>
      <c r="D505" s="178"/>
      <c r="E505" s="179"/>
      <c r="F505" s="178"/>
      <c r="G505" s="145"/>
      <c r="H505" s="145"/>
      <c r="I505" s="178"/>
      <c r="J505" s="179"/>
      <c r="K505" s="178"/>
      <c r="L505" s="145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  <c r="Z505" s="145"/>
      <c r="AA505" s="145"/>
      <c r="AB505" s="145"/>
      <c r="AC505" s="145"/>
      <c r="AD505" s="145"/>
      <c r="AE505" s="145"/>
      <c r="AF505" s="145"/>
      <c r="AG505" s="145"/>
      <c r="AH505" s="145"/>
      <c r="AI505" s="145"/>
      <c r="AJ505" s="145"/>
      <c r="AK505" s="145"/>
      <c r="AL505" s="145"/>
      <c r="AM505" s="145"/>
      <c r="AN505" s="145"/>
      <c r="AO505" s="145"/>
      <c r="AP505" s="145"/>
      <c r="AQ505" s="145"/>
      <c r="AR505" s="145"/>
      <c r="AS505" s="145"/>
      <c r="AT505" s="145"/>
      <c r="AU505" s="145"/>
      <c r="AV505" s="145"/>
      <c r="AW505" s="145"/>
      <c r="AX505" s="145"/>
      <c r="AY505" s="145"/>
      <c r="AZ505" s="145"/>
      <c r="BA505" s="145"/>
      <c r="BB505" s="145"/>
      <c r="BC505" s="145"/>
      <c r="BD505" s="145"/>
      <c r="BE505" s="145"/>
      <c r="BF505" s="145"/>
      <c r="BG505" s="145"/>
      <c r="BH505" s="145"/>
      <c r="BI505" s="145"/>
    </row>
    <row r="506" ht="14.25" customHeight="1">
      <c r="A506" s="111"/>
      <c r="B506" s="145"/>
      <c r="C506" s="178"/>
      <c r="D506" s="178"/>
      <c r="E506" s="179"/>
      <c r="F506" s="178"/>
      <c r="G506" s="145"/>
      <c r="H506" s="145"/>
      <c r="I506" s="178"/>
      <c r="J506" s="179"/>
      <c r="K506" s="178"/>
      <c r="L506" s="145"/>
      <c r="M506" s="145"/>
      <c r="N506" s="145"/>
      <c r="O506" s="145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  <c r="Z506" s="145"/>
      <c r="AA506" s="145"/>
      <c r="AB506" s="145"/>
      <c r="AC506" s="145"/>
      <c r="AD506" s="145"/>
      <c r="AE506" s="145"/>
      <c r="AF506" s="145"/>
      <c r="AG506" s="145"/>
      <c r="AH506" s="145"/>
      <c r="AI506" s="145"/>
      <c r="AJ506" s="145"/>
      <c r="AK506" s="145"/>
      <c r="AL506" s="145"/>
      <c r="AM506" s="145"/>
      <c r="AN506" s="145"/>
      <c r="AO506" s="145"/>
      <c r="AP506" s="145"/>
      <c r="AQ506" s="145"/>
      <c r="AR506" s="145"/>
      <c r="AS506" s="145"/>
      <c r="AT506" s="145"/>
      <c r="AU506" s="145"/>
      <c r="AV506" s="145"/>
      <c r="AW506" s="145"/>
      <c r="AX506" s="145"/>
      <c r="AY506" s="145"/>
      <c r="AZ506" s="145"/>
      <c r="BA506" s="145"/>
      <c r="BB506" s="145"/>
      <c r="BC506" s="145"/>
      <c r="BD506" s="145"/>
      <c r="BE506" s="145"/>
      <c r="BF506" s="145"/>
      <c r="BG506" s="145"/>
      <c r="BH506" s="145"/>
      <c r="BI506" s="145"/>
    </row>
    <row r="507" ht="14.25" customHeight="1">
      <c r="A507" s="111"/>
      <c r="B507" s="145"/>
      <c r="C507" s="178"/>
      <c r="D507" s="178"/>
      <c r="E507" s="179"/>
      <c r="F507" s="178"/>
      <c r="G507" s="145"/>
      <c r="H507" s="145"/>
      <c r="I507" s="178"/>
      <c r="J507" s="179"/>
      <c r="K507" s="178"/>
      <c r="L507" s="145"/>
      <c r="M507" s="145"/>
      <c r="N507" s="145"/>
      <c r="O507" s="145"/>
      <c r="P507" s="145"/>
      <c r="Q507" s="145"/>
      <c r="R507" s="145"/>
      <c r="S507" s="145"/>
      <c r="T507" s="145"/>
      <c r="U507" s="145"/>
      <c r="V507" s="145"/>
      <c r="W507" s="145"/>
      <c r="X507" s="145"/>
      <c r="Y507" s="145"/>
      <c r="Z507" s="145"/>
      <c r="AA507" s="145"/>
      <c r="AB507" s="145"/>
      <c r="AC507" s="145"/>
      <c r="AD507" s="145"/>
      <c r="AE507" s="145"/>
      <c r="AF507" s="145"/>
      <c r="AG507" s="145"/>
      <c r="AH507" s="145"/>
      <c r="AI507" s="145"/>
      <c r="AJ507" s="145"/>
      <c r="AK507" s="145"/>
      <c r="AL507" s="145"/>
      <c r="AM507" s="145"/>
      <c r="AN507" s="145"/>
      <c r="AO507" s="145"/>
      <c r="AP507" s="145"/>
      <c r="AQ507" s="145"/>
      <c r="AR507" s="145"/>
      <c r="AS507" s="145"/>
      <c r="AT507" s="145"/>
      <c r="AU507" s="145"/>
      <c r="AV507" s="145"/>
      <c r="AW507" s="145"/>
      <c r="AX507" s="145"/>
      <c r="AY507" s="145"/>
      <c r="AZ507" s="145"/>
      <c r="BA507" s="145"/>
      <c r="BB507" s="145"/>
      <c r="BC507" s="145"/>
      <c r="BD507" s="145"/>
      <c r="BE507" s="145"/>
      <c r="BF507" s="145"/>
      <c r="BG507" s="145"/>
      <c r="BH507" s="145"/>
      <c r="BI507" s="145"/>
    </row>
    <row r="508" ht="14.25" customHeight="1">
      <c r="A508" s="111"/>
      <c r="B508" s="145"/>
      <c r="C508" s="178"/>
      <c r="D508" s="178"/>
      <c r="E508" s="179"/>
      <c r="F508" s="178"/>
      <c r="G508" s="145"/>
      <c r="H508" s="145"/>
      <c r="I508" s="178"/>
      <c r="J508" s="179"/>
      <c r="K508" s="178"/>
      <c r="L508" s="145"/>
      <c r="M508" s="145"/>
      <c r="N508" s="145"/>
      <c r="O508" s="145"/>
      <c r="P508" s="145"/>
      <c r="Q508" s="145"/>
      <c r="R508" s="145"/>
      <c r="S508" s="145"/>
      <c r="T508" s="145"/>
      <c r="U508" s="145"/>
      <c r="V508" s="145"/>
      <c r="W508" s="145"/>
      <c r="X508" s="145"/>
      <c r="Y508" s="145"/>
      <c r="Z508" s="145"/>
      <c r="AA508" s="145"/>
      <c r="AB508" s="145"/>
      <c r="AC508" s="145"/>
      <c r="AD508" s="145"/>
      <c r="AE508" s="145"/>
      <c r="AF508" s="145"/>
      <c r="AG508" s="145"/>
      <c r="AH508" s="145"/>
      <c r="AI508" s="145"/>
      <c r="AJ508" s="145"/>
      <c r="AK508" s="145"/>
      <c r="AL508" s="145"/>
      <c r="AM508" s="145"/>
      <c r="AN508" s="145"/>
      <c r="AO508" s="145"/>
      <c r="AP508" s="145"/>
      <c r="AQ508" s="145"/>
      <c r="AR508" s="145"/>
      <c r="AS508" s="145"/>
      <c r="AT508" s="145"/>
      <c r="AU508" s="145"/>
      <c r="AV508" s="145"/>
      <c r="AW508" s="145"/>
      <c r="AX508" s="145"/>
      <c r="AY508" s="145"/>
      <c r="AZ508" s="145"/>
      <c r="BA508" s="145"/>
      <c r="BB508" s="145"/>
      <c r="BC508" s="145"/>
      <c r="BD508" s="145"/>
      <c r="BE508" s="145"/>
      <c r="BF508" s="145"/>
      <c r="BG508" s="145"/>
      <c r="BH508" s="145"/>
      <c r="BI508" s="145"/>
    </row>
    <row r="509" ht="14.25" customHeight="1">
      <c r="A509" s="111"/>
      <c r="B509" s="145"/>
      <c r="C509" s="178"/>
      <c r="D509" s="178"/>
      <c r="E509" s="179"/>
      <c r="F509" s="178"/>
      <c r="G509" s="145"/>
      <c r="H509" s="145"/>
      <c r="I509" s="178"/>
      <c r="J509" s="179"/>
      <c r="K509" s="178"/>
      <c r="L509" s="145"/>
      <c r="M509" s="145"/>
      <c r="N509" s="145"/>
      <c r="O509" s="145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  <c r="Z509" s="145"/>
      <c r="AA509" s="145"/>
      <c r="AB509" s="145"/>
      <c r="AC509" s="145"/>
      <c r="AD509" s="145"/>
      <c r="AE509" s="145"/>
      <c r="AF509" s="145"/>
      <c r="AG509" s="145"/>
      <c r="AH509" s="145"/>
      <c r="AI509" s="145"/>
      <c r="AJ509" s="145"/>
      <c r="AK509" s="145"/>
      <c r="AL509" s="145"/>
      <c r="AM509" s="145"/>
      <c r="AN509" s="145"/>
      <c r="AO509" s="145"/>
      <c r="AP509" s="145"/>
      <c r="AQ509" s="145"/>
      <c r="AR509" s="145"/>
      <c r="AS509" s="145"/>
      <c r="AT509" s="145"/>
      <c r="AU509" s="145"/>
      <c r="AV509" s="145"/>
      <c r="AW509" s="145"/>
      <c r="AX509" s="145"/>
      <c r="AY509" s="145"/>
      <c r="AZ509" s="145"/>
      <c r="BA509" s="145"/>
      <c r="BB509" s="145"/>
      <c r="BC509" s="145"/>
      <c r="BD509" s="145"/>
      <c r="BE509" s="145"/>
      <c r="BF509" s="145"/>
      <c r="BG509" s="145"/>
      <c r="BH509" s="145"/>
      <c r="BI509" s="145"/>
    </row>
    <row r="510" ht="14.25" customHeight="1">
      <c r="A510" s="111"/>
      <c r="B510" s="145"/>
      <c r="C510" s="178"/>
      <c r="D510" s="178"/>
      <c r="E510" s="179"/>
      <c r="F510" s="178"/>
      <c r="G510" s="145"/>
      <c r="H510" s="145"/>
      <c r="I510" s="178"/>
      <c r="J510" s="179"/>
      <c r="K510" s="178"/>
      <c r="L510" s="145"/>
      <c r="M510" s="145"/>
      <c r="N510" s="145"/>
      <c r="O510" s="145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  <c r="Z510" s="145"/>
      <c r="AA510" s="145"/>
      <c r="AB510" s="145"/>
      <c r="AC510" s="145"/>
      <c r="AD510" s="145"/>
      <c r="AE510" s="145"/>
      <c r="AF510" s="145"/>
      <c r="AG510" s="145"/>
      <c r="AH510" s="145"/>
      <c r="AI510" s="145"/>
      <c r="AJ510" s="145"/>
      <c r="AK510" s="145"/>
      <c r="AL510" s="145"/>
      <c r="AM510" s="145"/>
      <c r="AN510" s="145"/>
      <c r="AO510" s="145"/>
      <c r="AP510" s="145"/>
      <c r="AQ510" s="145"/>
      <c r="AR510" s="145"/>
      <c r="AS510" s="145"/>
      <c r="AT510" s="145"/>
      <c r="AU510" s="145"/>
      <c r="AV510" s="145"/>
      <c r="AW510" s="145"/>
      <c r="AX510" s="145"/>
      <c r="AY510" s="145"/>
      <c r="AZ510" s="145"/>
      <c r="BA510" s="145"/>
      <c r="BB510" s="145"/>
      <c r="BC510" s="145"/>
      <c r="BD510" s="145"/>
      <c r="BE510" s="145"/>
      <c r="BF510" s="145"/>
      <c r="BG510" s="145"/>
      <c r="BH510" s="145"/>
      <c r="BI510" s="145"/>
    </row>
    <row r="511" ht="14.25" customHeight="1">
      <c r="A511" s="111"/>
      <c r="B511" s="145"/>
      <c r="C511" s="178"/>
      <c r="D511" s="178"/>
      <c r="E511" s="179"/>
      <c r="F511" s="178"/>
      <c r="G511" s="145"/>
      <c r="H511" s="145"/>
      <c r="I511" s="178"/>
      <c r="J511" s="179"/>
      <c r="K511" s="178"/>
      <c r="L511" s="145"/>
      <c r="M511" s="145"/>
      <c r="N511" s="145"/>
      <c r="O511" s="145"/>
      <c r="P511" s="145"/>
      <c r="Q511" s="145"/>
      <c r="R511" s="145"/>
      <c r="S511" s="145"/>
      <c r="T511" s="145"/>
      <c r="U511" s="145"/>
      <c r="V511" s="145"/>
      <c r="W511" s="145"/>
      <c r="X511" s="145"/>
      <c r="Y511" s="145"/>
      <c r="Z511" s="145"/>
      <c r="AA511" s="145"/>
      <c r="AB511" s="145"/>
      <c r="AC511" s="145"/>
      <c r="AD511" s="145"/>
      <c r="AE511" s="145"/>
      <c r="AF511" s="145"/>
      <c r="AG511" s="145"/>
      <c r="AH511" s="145"/>
      <c r="AI511" s="145"/>
      <c r="AJ511" s="145"/>
      <c r="AK511" s="145"/>
      <c r="AL511" s="145"/>
      <c r="AM511" s="145"/>
      <c r="AN511" s="145"/>
      <c r="AO511" s="145"/>
      <c r="AP511" s="145"/>
      <c r="AQ511" s="145"/>
      <c r="AR511" s="145"/>
      <c r="AS511" s="145"/>
      <c r="AT511" s="145"/>
      <c r="AU511" s="145"/>
      <c r="AV511" s="145"/>
      <c r="AW511" s="145"/>
      <c r="AX511" s="145"/>
      <c r="AY511" s="145"/>
      <c r="AZ511" s="145"/>
      <c r="BA511" s="145"/>
      <c r="BB511" s="145"/>
      <c r="BC511" s="145"/>
      <c r="BD511" s="145"/>
      <c r="BE511" s="145"/>
      <c r="BF511" s="145"/>
      <c r="BG511" s="145"/>
      <c r="BH511" s="145"/>
      <c r="BI511" s="145"/>
    </row>
    <row r="512" ht="14.25" customHeight="1">
      <c r="A512" s="111"/>
      <c r="B512" s="145"/>
      <c r="C512" s="178"/>
      <c r="D512" s="178"/>
      <c r="E512" s="179"/>
      <c r="F512" s="178"/>
      <c r="G512" s="145"/>
      <c r="H512" s="145"/>
      <c r="I512" s="178"/>
      <c r="J512" s="179"/>
      <c r="K512" s="178"/>
      <c r="L512" s="145"/>
      <c r="M512" s="145"/>
      <c r="N512" s="145"/>
      <c r="O512" s="145"/>
      <c r="P512" s="145"/>
      <c r="Q512" s="145"/>
      <c r="R512" s="145"/>
      <c r="S512" s="145"/>
      <c r="T512" s="145"/>
      <c r="U512" s="145"/>
      <c r="V512" s="145"/>
      <c r="W512" s="145"/>
      <c r="X512" s="145"/>
      <c r="Y512" s="145"/>
      <c r="Z512" s="145"/>
      <c r="AA512" s="145"/>
      <c r="AB512" s="145"/>
      <c r="AC512" s="145"/>
      <c r="AD512" s="145"/>
      <c r="AE512" s="145"/>
      <c r="AF512" s="145"/>
      <c r="AG512" s="145"/>
      <c r="AH512" s="145"/>
      <c r="AI512" s="145"/>
      <c r="AJ512" s="145"/>
      <c r="AK512" s="145"/>
      <c r="AL512" s="145"/>
      <c r="AM512" s="145"/>
      <c r="AN512" s="145"/>
      <c r="AO512" s="145"/>
      <c r="AP512" s="145"/>
      <c r="AQ512" s="145"/>
      <c r="AR512" s="145"/>
      <c r="AS512" s="145"/>
      <c r="AT512" s="145"/>
      <c r="AU512" s="145"/>
      <c r="AV512" s="145"/>
      <c r="AW512" s="145"/>
      <c r="AX512" s="145"/>
      <c r="AY512" s="145"/>
      <c r="AZ512" s="145"/>
      <c r="BA512" s="145"/>
      <c r="BB512" s="145"/>
      <c r="BC512" s="145"/>
      <c r="BD512" s="145"/>
      <c r="BE512" s="145"/>
      <c r="BF512" s="145"/>
      <c r="BG512" s="145"/>
      <c r="BH512" s="145"/>
      <c r="BI512" s="145"/>
    </row>
    <row r="513" ht="14.25" customHeight="1">
      <c r="A513" s="111"/>
      <c r="B513" s="145"/>
      <c r="C513" s="178"/>
      <c r="D513" s="178"/>
      <c r="E513" s="179"/>
      <c r="F513" s="178"/>
      <c r="G513" s="145"/>
      <c r="H513" s="145"/>
      <c r="I513" s="178"/>
      <c r="J513" s="179"/>
      <c r="K513" s="178"/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5"/>
      <c r="Z513" s="145"/>
      <c r="AA513" s="145"/>
      <c r="AB513" s="145"/>
      <c r="AC513" s="145"/>
      <c r="AD513" s="145"/>
      <c r="AE513" s="145"/>
      <c r="AF513" s="145"/>
      <c r="AG513" s="145"/>
      <c r="AH513" s="145"/>
      <c r="AI513" s="145"/>
      <c r="AJ513" s="145"/>
      <c r="AK513" s="145"/>
      <c r="AL513" s="145"/>
      <c r="AM513" s="145"/>
      <c r="AN513" s="145"/>
      <c r="AO513" s="145"/>
      <c r="AP513" s="145"/>
      <c r="AQ513" s="145"/>
      <c r="AR513" s="145"/>
      <c r="AS513" s="145"/>
      <c r="AT513" s="145"/>
      <c r="AU513" s="145"/>
      <c r="AV513" s="145"/>
      <c r="AW513" s="145"/>
      <c r="AX513" s="145"/>
      <c r="AY513" s="145"/>
      <c r="AZ513" s="145"/>
      <c r="BA513" s="145"/>
      <c r="BB513" s="145"/>
      <c r="BC513" s="145"/>
      <c r="BD513" s="145"/>
      <c r="BE513" s="145"/>
      <c r="BF513" s="145"/>
      <c r="BG513" s="145"/>
      <c r="BH513" s="145"/>
      <c r="BI513" s="145"/>
    </row>
    <row r="514" ht="14.25" customHeight="1">
      <c r="A514" s="111"/>
      <c r="B514" s="145"/>
      <c r="C514" s="178"/>
      <c r="D514" s="178"/>
      <c r="E514" s="179"/>
      <c r="F514" s="178"/>
      <c r="G514" s="145"/>
      <c r="H514" s="145"/>
      <c r="I514" s="178"/>
      <c r="J514" s="179"/>
      <c r="K514" s="178"/>
      <c r="L514" s="145"/>
      <c r="M514" s="145"/>
      <c r="N514" s="145"/>
      <c r="O514" s="145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  <c r="Z514" s="145"/>
      <c r="AA514" s="145"/>
      <c r="AB514" s="145"/>
      <c r="AC514" s="145"/>
      <c r="AD514" s="145"/>
      <c r="AE514" s="145"/>
      <c r="AF514" s="145"/>
      <c r="AG514" s="145"/>
      <c r="AH514" s="145"/>
      <c r="AI514" s="145"/>
      <c r="AJ514" s="145"/>
      <c r="AK514" s="145"/>
      <c r="AL514" s="145"/>
      <c r="AM514" s="145"/>
      <c r="AN514" s="145"/>
      <c r="AO514" s="145"/>
      <c r="AP514" s="145"/>
      <c r="AQ514" s="145"/>
      <c r="AR514" s="145"/>
      <c r="AS514" s="145"/>
      <c r="AT514" s="145"/>
      <c r="AU514" s="145"/>
      <c r="AV514" s="145"/>
      <c r="AW514" s="145"/>
      <c r="AX514" s="145"/>
      <c r="AY514" s="145"/>
      <c r="AZ514" s="145"/>
      <c r="BA514" s="145"/>
      <c r="BB514" s="145"/>
      <c r="BC514" s="145"/>
      <c r="BD514" s="145"/>
      <c r="BE514" s="145"/>
      <c r="BF514" s="145"/>
      <c r="BG514" s="145"/>
      <c r="BH514" s="145"/>
      <c r="BI514" s="145"/>
    </row>
    <row r="515" ht="14.25" customHeight="1">
      <c r="A515" s="111"/>
      <c r="B515" s="145"/>
      <c r="C515" s="178"/>
      <c r="D515" s="178"/>
      <c r="E515" s="179"/>
      <c r="F515" s="178"/>
      <c r="G515" s="145"/>
      <c r="H515" s="145"/>
      <c r="I515" s="178"/>
      <c r="J515" s="179"/>
      <c r="K515" s="178"/>
      <c r="L515" s="145"/>
      <c r="M515" s="145"/>
      <c r="N515" s="145"/>
      <c r="O515" s="145"/>
      <c r="P515" s="145"/>
      <c r="Q515" s="145"/>
      <c r="R515" s="145"/>
      <c r="S515" s="145"/>
      <c r="T515" s="145"/>
      <c r="U515" s="145"/>
      <c r="V515" s="145"/>
      <c r="W515" s="145"/>
      <c r="X515" s="145"/>
      <c r="Y515" s="145"/>
      <c r="Z515" s="145"/>
      <c r="AA515" s="145"/>
      <c r="AB515" s="145"/>
      <c r="AC515" s="145"/>
      <c r="AD515" s="145"/>
      <c r="AE515" s="145"/>
      <c r="AF515" s="145"/>
      <c r="AG515" s="145"/>
      <c r="AH515" s="145"/>
      <c r="AI515" s="145"/>
      <c r="AJ515" s="145"/>
      <c r="AK515" s="145"/>
      <c r="AL515" s="145"/>
      <c r="AM515" s="145"/>
      <c r="AN515" s="145"/>
      <c r="AO515" s="145"/>
      <c r="AP515" s="145"/>
      <c r="AQ515" s="145"/>
      <c r="AR515" s="145"/>
      <c r="AS515" s="145"/>
      <c r="AT515" s="145"/>
      <c r="AU515" s="145"/>
      <c r="AV515" s="145"/>
      <c r="AW515" s="145"/>
      <c r="AX515" s="145"/>
      <c r="AY515" s="145"/>
      <c r="AZ515" s="145"/>
      <c r="BA515" s="145"/>
      <c r="BB515" s="145"/>
      <c r="BC515" s="145"/>
      <c r="BD515" s="145"/>
      <c r="BE515" s="145"/>
      <c r="BF515" s="145"/>
      <c r="BG515" s="145"/>
      <c r="BH515" s="145"/>
      <c r="BI515" s="145"/>
    </row>
    <row r="516" ht="14.25" customHeight="1">
      <c r="A516" s="111"/>
      <c r="B516" s="145"/>
      <c r="C516" s="178"/>
      <c r="D516" s="178"/>
      <c r="E516" s="179"/>
      <c r="F516" s="178"/>
      <c r="G516" s="145"/>
      <c r="H516" s="145"/>
      <c r="I516" s="178"/>
      <c r="J516" s="179"/>
      <c r="K516" s="178"/>
      <c r="L516" s="145"/>
      <c r="M516" s="145"/>
      <c r="N516" s="145"/>
      <c r="O516" s="145"/>
      <c r="P516" s="145"/>
      <c r="Q516" s="145"/>
      <c r="R516" s="145"/>
      <c r="S516" s="145"/>
      <c r="T516" s="145"/>
      <c r="U516" s="145"/>
      <c r="V516" s="145"/>
      <c r="W516" s="145"/>
      <c r="X516" s="145"/>
      <c r="Y516" s="145"/>
      <c r="Z516" s="145"/>
      <c r="AA516" s="145"/>
      <c r="AB516" s="145"/>
      <c r="AC516" s="145"/>
      <c r="AD516" s="145"/>
      <c r="AE516" s="145"/>
      <c r="AF516" s="145"/>
      <c r="AG516" s="145"/>
      <c r="AH516" s="145"/>
      <c r="AI516" s="145"/>
      <c r="AJ516" s="145"/>
      <c r="AK516" s="145"/>
      <c r="AL516" s="145"/>
      <c r="AM516" s="145"/>
      <c r="AN516" s="145"/>
      <c r="AO516" s="145"/>
      <c r="AP516" s="145"/>
      <c r="AQ516" s="145"/>
      <c r="AR516" s="145"/>
      <c r="AS516" s="145"/>
      <c r="AT516" s="145"/>
      <c r="AU516" s="145"/>
      <c r="AV516" s="145"/>
      <c r="AW516" s="145"/>
      <c r="AX516" s="145"/>
      <c r="AY516" s="145"/>
      <c r="AZ516" s="145"/>
      <c r="BA516" s="145"/>
      <c r="BB516" s="145"/>
      <c r="BC516" s="145"/>
      <c r="BD516" s="145"/>
      <c r="BE516" s="145"/>
      <c r="BF516" s="145"/>
      <c r="BG516" s="145"/>
      <c r="BH516" s="145"/>
      <c r="BI516" s="145"/>
    </row>
    <row r="517" ht="14.25" customHeight="1">
      <c r="A517" s="111"/>
      <c r="B517" s="145"/>
      <c r="C517" s="178"/>
      <c r="D517" s="178"/>
      <c r="E517" s="179"/>
      <c r="F517" s="178"/>
      <c r="G517" s="145"/>
      <c r="H517" s="145"/>
      <c r="I517" s="178"/>
      <c r="J517" s="179"/>
      <c r="K517" s="178"/>
      <c r="L517" s="145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  <c r="AA517" s="145"/>
      <c r="AB517" s="145"/>
      <c r="AC517" s="145"/>
      <c r="AD517" s="145"/>
      <c r="AE517" s="145"/>
      <c r="AF517" s="145"/>
      <c r="AG517" s="145"/>
      <c r="AH517" s="145"/>
      <c r="AI517" s="145"/>
      <c r="AJ517" s="145"/>
      <c r="AK517" s="145"/>
      <c r="AL517" s="145"/>
      <c r="AM517" s="145"/>
      <c r="AN517" s="145"/>
      <c r="AO517" s="145"/>
      <c r="AP517" s="145"/>
      <c r="AQ517" s="145"/>
      <c r="AR517" s="145"/>
      <c r="AS517" s="145"/>
      <c r="AT517" s="145"/>
      <c r="AU517" s="145"/>
      <c r="AV517" s="145"/>
      <c r="AW517" s="145"/>
      <c r="AX517" s="145"/>
      <c r="AY517" s="145"/>
      <c r="AZ517" s="145"/>
      <c r="BA517" s="145"/>
      <c r="BB517" s="145"/>
      <c r="BC517" s="145"/>
      <c r="BD517" s="145"/>
      <c r="BE517" s="145"/>
      <c r="BF517" s="145"/>
      <c r="BG517" s="145"/>
      <c r="BH517" s="145"/>
      <c r="BI517" s="145"/>
    </row>
    <row r="518" ht="14.25" customHeight="1">
      <c r="A518" s="111"/>
      <c r="B518" s="145"/>
      <c r="C518" s="178"/>
      <c r="D518" s="178"/>
      <c r="E518" s="179"/>
      <c r="F518" s="178"/>
      <c r="G518" s="145"/>
      <c r="H518" s="145"/>
      <c r="I518" s="178"/>
      <c r="J518" s="179"/>
      <c r="K518" s="178"/>
      <c r="L518" s="145"/>
      <c r="M518" s="145"/>
      <c r="N518" s="145"/>
      <c r="O518" s="145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  <c r="Z518" s="145"/>
      <c r="AA518" s="145"/>
      <c r="AB518" s="145"/>
      <c r="AC518" s="145"/>
      <c r="AD518" s="145"/>
      <c r="AE518" s="145"/>
      <c r="AF518" s="145"/>
      <c r="AG518" s="145"/>
      <c r="AH518" s="145"/>
      <c r="AI518" s="145"/>
      <c r="AJ518" s="145"/>
      <c r="AK518" s="145"/>
      <c r="AL518" s="145"/>
      <c r="AM518" s="145"/>
      <c r="AN518" s="145"/>
      <c r="AO518" s="145"/>
      <c r="AP518" s="145"/>
      <c r="AQ518" s="145"/>
      <c r="AR518" s="145"/>
      <c r="AS518" s="145"/>
      <c r="AT518" s="145"/>
      <c r="AU518" s="145"/>
      <c r="AV518" s="145"/>
      <c r="AW518" s="145"/>
      <c r="AX518" s="145"/>
      <c r="AY518" s="145"/>
      <c r="AZ518" s="145"/>
      <c r="BA518" s="145"/>
      <c r="BB518" s="145"/>
      <c r="BC518" s="145"/>
      <c r="BD518" s="145"/>
      <c r="BE518" s="145"/>
      <c r="BF518" s="145"/>
      <c r="BG518" s="145"/>
      <c r="BH518" s="145"/>
      <c r="BI518" s="145"/>
    </row>
    <row r="519" ht="14.25" customHeight="1">
      <c r="A519" s="111"/>
      <c r="B519" s="145"/>
      <c r="C519" s="178"/>
      <c r="D519" s="178"/>
      <c r="E519" s="179"/>
      <c r="F519" s="178"/>
      <c r="G519" s="145"/>
      <c r="H519" s="145"/>
      <c r="I519" s="178"/>
      <c r="J519" s="179"/>
      <c r="K519" s="178"/>
      <c r="L519" s="145"/>
      <c r="M519" s="145"/>
      <c r="N519" s="145"/>
      <c r="O519" s="145"/>
      <c r="P519" s="145"/>
      <c r="Q519" s="145"/>
      <c r="R519" s="145"/>
      <c r="S519" s="145"/>
      <c r="T519" s="145"/>
      <c r="U519" s="145"/>
      <c r="V519" s="145"/>
      <c r="W519" s="145"/>
      <c r="X519" s="145"/>
      <c r="Y519" s="145"/>
      <c r="Z519" s="145"/>
      <c r="AA519" s="145"/>
      <c r="AB519" s="145"/>
      <c r="AC519" s="145"/>
      <c r="AD519" s="145"/>
      <c r="AE519" s="145"/>
      <c r="AF519" s="145"/>
      <c r="AG519" s="145"/>
      <c r="AH519" s="145"/>
      <c r="AI519" s="145"/>
      <c r="AJ519" s="145"/>
      <c r="AK519" s="145"/>
      <c r="AL519" s="145"/>
      <c r="AM519" s="145"/>
      <c r="AN519" s="145"/>
      <c r="AO519" s="145"/>
      <c r="AP519" s="145"/>
      <c r="AQ519" s="145"/>
      <c r="AR519" s="145"/>
      <c r="AS519" s="145"/>
      <c r="AT519" s="145"/>
      <c r="AU519" s="145"/>
      <c r="AV519" s="145"/>
      <c r="AW519" s="145"/>
      <c r="AX519" s="145"/>
      <c r="AY519" s="145"/>
      <c r="AZ519" s="145"/>
      <c r="BA519" s="145"/>
      <c r="BB519" s="145"/>
      <c r="BC519" s="145"/>
      <c r="BD519" s="145"/>
      <c r="BE519" s="145"/>
      <c r="BF519" s="145"/>
      <c r="BG519" s="145"/>
      <c r="BH519" s="145"/>
      <c r="BI519" s="145"/>
    </row>
    <row r="520" ht="14.25" customHeight="1">
      <c r="A520" s="111"/>
      <c r="B520" s="145"/>
      <c r="C520" s="178"/>
      <c r="D520" s="178"/>
      <c r="E520" s="179"/>
      <c r="F520" s="178"/>
      <c r="G520" s="145"/>
      <c r="H520" s="145"/>
      <c r="I520" s="178"/>
      <c r="J520" s="179"/>
      <c r="K520" s="178"/>
      <c r="L520" s="145"/>
      <c r="M520" s="145"/>
      <c r="N520" s="145"/>
      <c r="O520" s="145"/>
      <c r="P520" s="145"/>
      <c r="Q520" s="145"/>
      <c r="R520" s="145"/>
      <c r="S520" s="145"/>
      <c r="T520" s="145"/>
      <c r="U520" s="145"/>
      <c r="V520" s="145"/>
      <c r="W520" s="145"/>
      <c r="X520" s="145"/>
      <c r="Y520" s="145"/>
      <c r="Z520" s="145"/>
      <c r="AA520" s="145"/>
      <c r="AB520" s="145"/>
      <c r="AC520" s="145"/>
      <c r="AD520" s="145"/>
      <c r="AE520" s="145"/>
      <c r="AF520" s="145"/>
      <c r="AG520" s="145"/>
      <c r="AH520" s="145"/>
      <c r="AI520" s="145"/>
      <c r="AJ520" s="145"/>
      <c r="AK520" s="145"/>
      <c r="AL520" s="145"/>
      <c r="AM520" s="145"/>
      <c r="AN520" s="145"/>
      <c r="AO520" s="145"/>
      <c r="AP520" s="145"/>
      <c r="AQ520" s="145"/>
      <c r="AR520" s="145"/>
      <c r="AS520" s="145"/>
      <c r="AT520" s="145"/>
      <c r="AU520" s="145"/>
      <c r="AV520" s="145"/>
      <c r="AW520" s="145"/>
      <c r="AX520" s="145"/>
      <c r="AY520" s="145"/>
      <c r="AZ520" s="145"/>
      <c r="BA520" s="145"/>
      <c r="BB520" s="145"/>
      <c r="BC520" s="145"/>
      <c r="BD520" s="145"/>
      <c r="BE520" s="145"/>
      <c r="BF520" s="145"/>
      <c r="BG520" s="145"/>
      <c r="BH520" s="145"/>
      <c r="BI520" s="145"/>
    </row>
    <row r="521" ht="14.25" customHeight="1">
      <c r="A521" s="111"/>
      <c r="B521" s="145"/>
      <c r="C521" s="178"/>
      <c r="D521" s="178"/>
      <c r="E521" s="179"/>
      <c r="F521" s="178"/>
      <c r="G521" s="145"/>
      <c r="H521" s="145"/>
      <c r="I521" s="178"/>
      <c r="J521" s="179"/>
      <c r="K521" s="178"/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  <c r="AA521" s="145"/>
      <c r="AB521" s="145"/>
      <c r="AC521" s="145"/>
      <c r="AD521" s="145"/>
      <c r="AE521" s="145"/>
      <c r="AF521" s="145"/>
      <c r="AG521" s="145"/>
      <c r="AH521" s="145"/>
      <c r="AI521" s="145"/>
      <c r="AJ521" s="145"/>
      <c r="AK521" s="145"/>
      <c r="AL521" s="145"/>
      <c r="AM521" s="145"/>
      <c r="AN521" s="145"/>
      <c r="AO521" s="145"/>
      <c r="AP521" s="145"/>
      <c r="AQ521" s="145"/>
      <c r="AR521" s="145"/>
      <c r="AS521" s="145"/>
      <c r="AT521" s="145"/>
      <c r="AU521" s="145"/>
      <c r="AV521" s="145"/>
      <c r="AW521" s="145"/>
      <c r="AX521" s="145"/>
      <c r="AY521" s="145"/>
      <c r="AZ521" s="145"/>
      <c r="BA521" s="145"/>
      <c r="BB521" s="145"/>
      <c r="BC521" s="145"/>
      <c r="BD521" s="145"/>
      <c r="BE521" s="145"/>
      <c r="BF521" s="145"/>
      <c r="BG521" s="145"/>
      <c r="BH521" s="145"/>
      <c r="BI521" s="145"/>
    </row>
    <row r="522" ht="14.25" customHeight="1">
      <c r="A522" s="111"/>
      <c r="B522" s="145"/>
      <c r="C522" s="178"/>
      <c r="D522" s="178"/>
      <c r="E522" s="179"/>
      <c r="F522" s="178"/>
      <c r="G522" s="145"/>
      <c r="H522" s="145"/>
      <c r="I522" s="178"/>
      <c r="J522" s="179"/>
      <c r="K522" s="178"/>
      <c r="L522" s="145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  <c r="AB522" s="145"/>
      <c r="AC522" s="145"/>
      <c r="AD522" s="145"/>
      <c r="AE522" s="145"/>
      <c r="AF522" s="145"/>
      <c r="AG522" s="145"/>
      <c r="AH522" s="145"/>
      <c r="AI522" s="145"/>
      <c r="AJ522" s="145"/>
      <c r="AK522" s="145"/>
      <c r="AL522" s="145"/>
      <c r="AM522" s="145"/>
      <c r="AN522" s="145"/>
      <c r="AO522" s="145"/>
      <c r="AP522" s="145"/>
      <c r="AQ522" s="145"/>
      <c r="AR522" s="145"/>
      <c r="AS522" s="145"/>
      <c r="AT522" s="145"/>
      <c r="AU522" s="145"/>
      <c r="AV522" s="145"/>
      <c r="AW522" s="145"/>
      <c r="AX522" s="145"/>
      <c r="AY522" s="145"/>
      <c r="AZ522" s="145"/>
      <c r="BA522" s="145"/>
      <c r="BB522" s="145"/>
      <c r="BC522" s="145"/>
      <c r="BD522" s="145"/>
      <c r="BE522" s="145"/>
      <c r="BF522" s="145"/>
      <c r="BG522" s="145"/>
      <c r="BH522" s="145"/>
      <c r="BI522" s="145"/>
    </row>
    <row r="523" ht="14.25" customHeight="1">
      <c r="A523" s="111"/>
      <c r="B523" s="145"/>
      <c r="C523" s="178"/>
      <c r="D523" s="178"/>
      <c r="E523" s="179"/>
      <c r="F523" s="178"/>
      <c r="G523" s="145"/>
      <c r="H523" s="145"/>
      <c r="I523" s="178"/>
      <c r="J523" s="179"/>
      <c r="K523" s="178"/>
      <c r="L523" s="145"/>
      <c r="M523" s="145"/>
      <c r="N523" s="145"/>
      <c r="O523" s="145"/>
      <c r="P523" s="145"/>
      <c r="Q523" s="145"/>
      <c r="R523" s="145"/>
      <c r="S523" s="145"/>
      <c r="T523" s="145"/>
      <c r="U523" s="145"/>
      <c r="V523" s="145"/>
      <c r="W523" s="145"/>
      <c r="X523" s="145"/>
      <c r="Y523" s="145"/>
      <c r="Z523" s="145"/>
      <c r="AA523" s="145"/>
      <c r="AB523" s="145"/>
      <c r="AC523" s="145"/>
      <c r="AD523" s="145"/>
      <c r="AE523" s="145"/>
      <c r="AF523" s="145"/>
      <c r="AG523" s="145"/>
      <c r="AH523" s="145"/>
      <c r="AI523" s="145"/>
      <c r="AJ523" s="145"/>
      <c r="AK523" s="145"/>
      <c r="AL523" s="145"/>
      <c r="AM523" s="145"/>
      <c r="AN523" s="145"/>
      <c r="AO523" s="145"/>
      <c r="AP523" s="145"/>
      <c r="AQ523" s="145"/>
      <c r="AR523" s="145"/>
      <c r="AS523" s="145"/>
      <c r="AT523" s="145"/>
      <c r="AU523" s="145"/>
      <c r="AV523" s="145"/>
      <c r="AW523" s="145"/>
      <c r="AX523" s="145"/>
      <c r="AY523" s="145"/>
      <c r="AZ523" s="145"/>
      <c r="BA523" s="145"/>
      <c r="BB523" s="145"/>
      <c r="BC523" s="145"/>
      <c r="BD523" s="145"/>
      <c r="BE523" s="145"/>
      <c r="BF523" s="145"/>
      <c r="BG523" s="145"/>
      <c r="BH523" s="145"/>
      <c r="BI523" s="145"/>
    </row>
    <row r="524" ht="14.25" customHeight="1">
      <c r="A524" s="111"/>
      <c r="B524" s="145"/>
      <c r="C524" s="178"/>
      <c r="D524" s="178"/>
      <c r="E524" s="179"/>
      <c r="F524" s="178"/>
      <c r="G524" s="145"/>
      <c r="H524" s="145"/>
      <c r="I524" s="178"/>
      <c r="J524" s="179"/>
      <c r="K524" s="178"/>
      <c r="L524" s="145"/>
      <c r="M524" s="145"/>
      <c r="N524" s="145"/>
      <c r="O524" s="145"/>
      <c r="P524" s="145"/>
      <c r="Q524" s="145"/>
      <c r="R524" s="145"/>
      <c r="S524" s="145"/>
      <c r="T524" s="145"/>
      <c r="U524" s="145"/>
      <c r="V524" s="145"/>
      <c r="W524" s="145"/>
      <c r="X524" s="145"/>
      <c r="Y524" s="145"/>
      <c r="Z524" s="145"/>
      <c r="AA524" s="145"/>
      <c r="AB524" s="145"/>
      <c r="AC524" s="145"/>
      <c r="AD524" s="145"/>
      <c r="AE524" s="145"/>
      <c r="AF524" s="145"/>
      <c r="AG524" s="145"/>
      <c r="AH524" s="145"/>
      <c r="AI524" s="145"/>
      <c r="AJ524" s="145"/>
      <c r="AK524" s="145"/>
      <c r="AL524" s="145"/>
      <c r="AM524" s="145"/>
      <c r="AN524" s="145"/>
      <c r="AO524" s="145"/>
      <c r="AP524" s="145"/>
      <c r="AQ524" s="145"/>
      <c r="AR524" s="145"/>
      <c r="AS524" s="145"/>
      <c r="AT524" s="145"/>
      <c r="AU524" s="145"/>
      <c r="AV524" s="145"/>
      <c r="AW524" s="145"/>
      <c r="AX524" s="145"/>
      <c r="AY524" s="145"/>
      <c r="AZ524" s="145"/>
      <c r="BA524" s="145"/>
      <c r="BB524" s="145"/>
      <c r="BC524" s="145"/>
      <c r="BD524" s="145"/>
      <c r="BE524" s="145"/>
      <c r="BF524" s="145"/>
      <c r="BG524" s="145"/>
      <c r="BH524" s="145"/>
      <c r="BI524" s="145"/>
    </row>
    <row r="525" ht="14.25" customHeight="1">
      <c r="A525" s="111"/>
      <c r="B525" s="145"/>
      <c r="C525" s="178"/>
      <c r="D525" s="178"/>
      <c r="E525" s="179"/>
      <c r="F525" s="178"/>
      <c r="G525" s="145"/>
      <c r="H525" s="145"/>
      <c r="I525" s="178"/>
      <c r="J525" s="179"/>
      <c r="K525" s="178"/>
      <c r="L525" s="145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  <c r="Z525" s="145"/>
      <c r="AA525" s="145"/>
      <c r="AB525" s="145"/>
      <c r="AC525" s="145"/>
      <c r="AD525" s="145"/>
      <c r="AE525" s="145"/>
      <c r="AF525" s="145"/>
      <c r="AG525" s="145"/>
      <c r="AH525" s="145"/>
      <c r="AI525" s="145"/>
      <c r="AJ525" s="145"/>
      <c r="AK525" s="145"/>
      <c r="AL525" s="145"/>
      <c r="AM525" s="145"/>
      <c r="AN525" s="145"/>
      <c r="AO525" s="145"/>
      <c r="AP525" s="145"/>
      <c r="AQ525" s="145"/>
      <c r="AR525" s="145"/>
      <c r="AS525" s="145"/>
      <c r="AT525" s="145"/>
      <c r="AU525" s="145"/>
      <c r="AV525" s="145"/>
      <c r="AW525" s="145"/>
      <c r="AX525" s="145"/>
      <c r="AY525" s="145"/>
      <c r="AZ525" s="145"/>
      <c r="BA525" s="145"/>
      <c r="BB525" s="145"/>
      <c r="BC525" s="145"/>
      <c r="BD525" s="145"/>
      <c r="BE525" s="145"/>
      <c r="BF525" s="145"/>
      <c r="BG525" s="145"/>
      <c r="BH525" s="145"/>
      <c r="BI525" s="145"/>
    </row>
    <row r="526" ht="14.25" customHeight="1">
      <c r="A526" s="111"/>
      <c r="B526" s="145"/>
      <c r="C526" s="178"/>
      <c r="D526" s="178"/>
      <c r="E526" s="179"/>
      <c r="F526" s="178"/>
      <c r="G526" s="145"/>
      <c r="H526" s="145"/>
      <c r="I526" s="178"/>
      <c r="J526" s="179"/>
      <c r="K526" s="178"/>
      <c r="L526" s="145"/>
      <c r="M526" s="145"/>
      <c r="N526" s="145"/>
      <c r="O526" s="145"/>
      <c r="P526" s="145"/>
      <c r="Q526" s="145"/>
      <c r="R526" s="145"/>
      <c r="S526" s="145"/>
      <c r="T526" s="145"/>
      <c r="U526" s="145"/>
      <c r="V526" s="145"/>
      <c r="W526" s="145"/>
      <c r="X526" s="145"/>
      <c r="Y526" s="145"/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145"/>
      <c r="AJ526" s="145"/>
      <c r="AK526" s="145"/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5"/>
      <c r="AZ526" s="145"/>
      <c r="BA526" s="145"/>
      <c r="BB526" s="145"/>
      <c r="BC526" s="145"/>
      <c r="BD526" s="145"/>
      <c r="BE526" s="145"/>
      <c r="BF526" s="145"/>
      <c r="BG526" s="145"/>
      <c r="BH526" s="145"/>
      <c r="BI526" s="145"/>
    </row>
    <row r="527" ht="14.25" customHeight="1">
      <c r="A527" s="111"/>
      <c r="B527" s="145"/>
      <c r="C527" s="178"/>
      <c r="D527" s="178"/>
      <c r="E527" s="179"/>
      <c r="F527" s="178"/>
      <c r="G527" s="145"/>
      <c r="H527" s="145"/>
      <c r="I527" s="178"/>
      <c r="J527" s="179"/>
      <c r="K527" s="178"/>
      <c r="L527" s="145"/>
      <c r="M527" s="145"/>
      <c r="N527" s="145"/>
      <c r="O527" s="145"/>
      <c r="P527" s="145"/>
      <c r="Q527" s="145"/>
      <c r="R527" s="145"/>
      <c r="S527" s="145"/>
      <c r="T527" s="145"/>
      <c r="U527" s="145"/>
      <c r="V527" s="145"/>
      <c r="W527" s="145"/>
      <c r="X527" s="145"/>
      <c r="Y527" s="145"/>
      <c r="Z527" s="145"/>
      <c r="AA527" s="145"/>
      <c r="AB527" s="145"/>
      <c r="AC527" s="145"/>
      <c r="AD527" s="145"/>
      <c r="AE527" s="145"/>
      <c r="AF527" s="145"/>
      <c r="AG527" s="145"/>
      <c r="AH527" s="145"/>
      <c r="AI527" s="145"/>
      <c r="AJ527" s="145"/>
      <c r="AK527" s="145"/>
      <c r="AL527" s="145"/>
      <c r="AM527" s="145"/>
      <c r="AN527" s="145"/>
      <c r="AO527" s="145"/>
      <c r="AP527" s="145"/>
      <c r="AQ527" s="145"/>
      <c r="AR527" s="145"/>
      <c r="AS527" s="145"/>
      <c r="AT527" s="145"/>
      <c r="AU527" s="145"/>
      <c r="AV527" s="145"/>
      <c r="AW527" s="145"/>
      <c r="AX527" s="145"/>
      <c r="AY527" s="145"/>
      <c r="AZ527" s="145"/>
      <c r="BA527" s="145"/>
      <c r="BB527" s="145"/>
      <c r="BC527" s="145"/>
      <c r="BD527" s="145"/>
      <c r="BE527" s="145"/>
      <c r="BF527" s="145"/>
      <c r="BG527" s="145"/>
      <c r="BH527" s="145"/>
      <c r="BI527" s="145"/>
    </row>
    <row r="528" ht="14.25" customHeight="1">
      <c r="A528" s="111"/>
      <c r="B528" s="145"/>
      <c r="C528" s="178"/>
      <c r="D528" s="178"/>
      <c r="E528" s="179"/>
      <c r="F528" s="178"/>
      <c r="G528" s="145"/>
      <c r="H528" s="145"/>
      <c r="I528" s="178"/>
      <c r="J528" s="179"/>
      <c r="K528" s="178"/>
      <c r="L528" s="145"/>
      <c r="M528" s="145"/>
      <c r="N528" s="145"/>
      <c r="O528" s="145"/>
      <c r="P528" s="145"/>
      <c r="Q528" s="145"/>
      <c r="R528" s="145"/>
      <c r="S528" s="145"/>
      <c r="T528" s="145"/>
      <c r="U528" s="145"/>
      <c r="V528" s="145"/>
      <c r="W528" s="145"/>
      <c r="X528" s="145"/>
      <c r="Y528" s="145"/>
      <c r="Z528" s="145"/>
      <c r="AA528" s="145"/>
      <c r="AB528" s="145"/>
      <c r="AC528" s="145"/>
      <c r="AD528" s="145"/>
      <c r="AE528" s="145"/>
      <c r="AF528" s="145"/>
      <c r="AG528" s="145"/>
      <c r="AH528" s="145"/>
      <c r="AI528" s="145"/>
      <c r="AJ528" s="145"/>
      <c r="AK528" s="145"/>
      <c r="AL528" s="145"/>
      <c r="AM528" s="145"/>
      <c r="AN528" s="145"/>
      <c r="AO528" s="145"/>
      <c r="AP528" s="145"/>
      <c r="AQ528" s="145"/>
      <c r="AR528" s="145"/>
      <c r="AS528" s="145"/>
      <c r="AT528" s="145"/>
      <c r="AU528" s="145"/>
      <c r="AV528" s="145"/>
      <c r="AW528" s="145"/>
      <c r="AX528" s="145"/>
      <c r="AY528" s="145"/>
      <c r="AZ528" s="145"/>
      <c r="BA528" s="145"/>
      <c r="BB528" s="145"/>
      <c r="BC528" s="145"/>
      <c r="BD528" s="145"/>
      <c r="BE528" s="145"/>
      <c r="BF528" s="145"/>
      <c r="BG528" s="145"/>
      <c r="BH528" s="145"/>
      <c r="BI528" s="145"/>
    </row>
    <row r="529" ht="14.25" customHeight="1">
      <c r="A529" s="111"/>
      <c r="B529" s="145"/>
      <c r="C529" s="178"/>
      <c r="D529" s="178"/>
      <c r="E529" s="179"/>
      <c r="F529" s="178"/>
      <c r="G529" s="145"/>
      <c r="H529" s="145"/>
      <c r="I529" s="178"/>
      <c r="J529" s="179"/>
      <c r="K529" s="178"/>
      <c r="L529" s="145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  <c r="Y529" s="145"/>
      <c r="Z529" s="145"/>
      <c r="AA529" s="145"/>
      <c r="AB529" s="145"/>
      <c r="AC529" s="145"/>
      <c r="AD529" s="145"/>
      <c r="AE529" s="145"/>
      <c r="AF529" s="145"/>
      <c r="AG529" s="145"/>
      <c r="AH529" s="145"/>
      <c r="AI529" s="145"/>
      <c r="AJ529" s="145"/>
      <c r="AK529" s="145"/>
      <c r="AL529" s="145"/>
      <c r="AM529" s="145"/>
      <c r="AN529" s="145"/>
      <c r="AO529" s="145"/>
      <c r="AP529" s="145"/>
      <c r="AQ529" s="145"/>
      <c r="AR529" s="145"/>
      <c r="AS529" s="145"/>
      <c r="AT529" s="145"/>
      <c r="AU529" s="145"/>
      <c r="AV529" s="145"/>
      <c r="AW529" s="145"/>
      <c r="AX529" s="145"/>
      <c r="AY529" s="145"/>
      <c r="AZ529" s="145"/>
      <c r="BA529" s="145"/>
      <c r="BB529" s="145"/>
      <c r="BC529" s="145"/>
      <c r="BD529" s="145"/>
      <c r="BE529" s="145"/>
      <c r="BF529" s="145"/>
      <c r="BG529" s="145"/>
      <c r="BH529" s="145"/>
      <c r="BI529" s="145"/>
    </row>
    <row r="530" ht="14.25" customHeight="1">
      <c r="A530" s="111"/>
      <c r="B530" s="145"/>
      <c r="C530" s="178"/>
      <c r="D530" s="178"/>
      <c r="E530" s="179"/>
      <c r="F530" s="178"/>
      <c r="G530" s="145"/>
      <c r="H530" s="145"/>
      <c r="I530" s="178"/>
      <c r="J530" s="179"/>
      <c r="K530" s="178"/>
      <c r="L530" s="145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  <c r="Y530" s="145"/>
      <c r="Z530" s="145"/>
      <c r="AA530" s="145"/>
      <c r="AB530" s="145"/>
      <c r="AC530" s="145"/>
      <c r="AD530" s="145"/>
      <c r="AE530" s="145"/>
      <c r="AF530" s="145"/>
      <c r="AG530" s="145"/>
      <c r="AH530" s="145"/>
      <c r="AI530" s="145"/>
      <c r="AJ530" s="145"/>
      <c r="AK530" s="145"/>
      <c r="AL530" s="145"/>
      <c r="AM530" s="145"/>
      <c r="AN530" s="145"/>
      <c r="AO530" s="145"/>
      <c r="AP530" s="145"/>
      <c r="AQ530" s="145"/>
      <c r="AR530" s="145"/>
      <c r="AS530" s="145"/>
      <c r="AT530" s="145"/>
      <c r="AU530" s="145"/>
      <c r="AV530" s="145"/>
      <c r="AW530" s="145"/>
      <c r="AX530" s="145"/>
      <c r="AY530" s="145"/>
      <c r="AZ530" s="145"/>
      <c r="BA530" s="145"/>
      <c r="BB530" s="145"/>
      <c r="BC530" s="145"/>
      <c r="BD530" s="145"/>
      <c r="BE530" s="145"/>
      <c r="BF530" s="145"/>
      <c r="BG530" s="145"/>
      <c r="BH530" s="145"/>
      <c r="BI530" s="145"/>
    </row>
    <row r="531" ht="14.25" customHeight="1">
      <c r="A531" s="111"/>
      <c r="B531" s="145"/>
      <c r="C531" s="178"/>
      <c r="D531" s="178"/>
      <c r="E531" s="179"/>
      <c r="F531" s="178"/>
      <c r="G531" s="145"/>
      <c r="H531" s="145"/>
      <c r="I531" s="178"/>
      <c r="J531" s="179"/>
      <c r="K531" s="178"/>
      <c r="L531" s="145"/>
      <c r="M531" s="145"/>
      <c r="N531" s="145"/>
      <c r="O531" s="145"/>
      <c r="P531" s="145"/>
      <c r="Q531" s="145"/>
      <c r="R531" s="145"/>
      <c r="S531" s="145"/>
      <c r="T531" s="145"/>
      <c r="U531" s="145"/>
      <c r="V531" s="145"/>
      <c r="W531" s="145"/>
      <c r="X531" s="145"/>
      <c r="Y531" s="145"/>
      <c r="Z531" s="145"/>
      <c r="AA531" s="145"/>
      <c r="AB531" s="145"/>
      <c r="AC531" s="145"/>
      <c r="AD531" s="145"/>
      <c r="AE531" s="145"/>
      <c r="AF531" s="145"/>
      <c r="AG531" s="145"/>
      <c r="AH531" s="145"/>
      <c r="AI531" s="145"/>
      <c r="AJ531" s="145"/>
      <c r="AK531" s="145"/>
      <c r="AL531" s="145"/>
      <c r="AM531" s="145"/>
      <c r="AN531" s="145"/>
      <c r="AO531" s="145"/>
      <c r="AP531" s="145"/>
      <c r="AQ531" s="145"/>
      <c r="AR531" s="145"/>
      <c r="AS531" s="145"/>
      <c r="AT531" s="145"/>
      <c r="AU531" s="145"/>
      <c r="AV531" s="145"/>
      <c r="AW531" s="145"/>
      <c r="AX531" s="145"/>
      <c r="AY531" s="145"/>
      <c r="AZ531" s="145"/>
      <c r="BA531" s="145"/>
      <c r="BB531" s="145"/>
      <c r="BC531" s="145"/>
      <c r="BD531" s="145"/>
      <c r="BE531" s="145"/>
      <c r="BF531" s="145"/>
      <c r="BG531" s="145"/>
      <c r="BH531" s="145"/>
      <c r="BI531" s="145"/>
    </row>
    <row r="532" ht="14.25" customHeight="1">
      <c r="A532" s="111"/>
      <c r="B532" s="145"/>
      <c r="C532" s="178"/>
      <c r="D532" s="178"/>
      <c r="E532" s="179"/>
      <c r="F532" s="178"/>
      <c r="G532" s="145"/>
      <c r="H532" s="145"/>
      <c r="I532" s="178"/>
      <c r="J532" s="179"/>
      <c r="K532" s="178"/>
      <c r="L532" s="145"/>
      <c r="M532" s="145"/>
      <c r="N532" s="145"/>
      <c r="O532" s="145"/>
      <c r="P532" s="145"/>
      <c r="Q532" s="145"/>
      <c r="R532" s="145"/>
      <c r="S532" s="145"/>
      <c r="T532" s="145"/>
      <c r="U532" s="145"/>
      <c r="V532" s="145"/>
      <c r="W532" s="145"/>
      <c r="X532" s="145"/>
      <c r="Y532" s="145"/>
      <c r="Z532" s="145"/>
      <c r="AA532" s="145"/>
      <c r="AB532" s="145"/>
      <c r="AC532" s="145"/>
      <c r="AD532" s="145"/>
      <c r="AE532" s="145"/>
      <c r="AF532" s="145"/>
      <c r="AG532" s="145"/>
      <c r="AH532" s="145"/>
      <c r="AI532" s="145"/>
      <c r="AJ532" s="145"/>
      <c r="AK532" s="145"/>
      <c r="AL532" s="145"/>
      <c r="AM532" s="145"/>
      <c r="AN532" s="145"/>
      <c r="AO532" s="145"/>
      <c r="AP532" s="145"/>
      <c r="AQ532" s="145"/>
      <c r="AR532" s="145"/>
      <c r="AS532" s="145"/>
      <c r="AT532" s="145"/>
      <c r="AU532" s="145"/>
      <c r="AV532" s="145"/>
      <c r="AW532" s="145"/>
      <c r="AX532" s="145"/>
      <c r="AY532" s="145"/>
      <c r="AZ532" s="145"/>
      <c r="BA532" s="145"/>
      <c r="BB532" s="145"/>
      <c r="BC532" s="145"/>
      <c r="BD532" s="145"/>
      <c r="BE532" s="145"/>
      <c r="BF532" s="145"/>
      <c r="BG532" s="145"/>
      <c r="BH532" s="145"/>
      <c r="BI532" s="145"/>
    </row>
    <row r="533" ht="14.25" customHeight="1">
      <c r="A533" s="111"/>
      <c r="B533" s="145"/>
      <c r="C533" s="178"/>
      <c r="D533" s="178"/>
      <c r="E533" s="179"/>
      <c r="F533" s="178"/>
      <c r="G533" s="145"/>
      <c r="H533" s="145"/>
      <c r="I533" s="178"/>
      <c r="J533" s="179"/>
      <c r="K533" s="178"/>
      <c r="L533" s="145"/>
      <c r="M533" s="145"/>
      <c r="N533" s="145"/>
      <c r="O533" s="145"/>
      <c r="P533" s="145"/>
      <c r="Q533" s="145"/>
      <c r="R533" s="145"/>
      <c r="S533" s="145"/>
      <c r="T533" s="145"/>
      <c r="U533" s="145"/>
      <c r="V533" s="145"/>
      <c r="W533" s="145"/>
      <c r="X533" s="145"/>
      <c r="Y533" s="145"/>
      <c r="Z533" s="145"/>
      <c r="AA533" s="145"/>
      <c r="AB533" s="145"/>
      <c r="AC533" s="145"/>
      <c r="AD533" s="145"/>
      <c r="AE533" s="145"/>
      <c r="AF533" s="145"/>
      <c r="AG533" s="145"/>
      <c r="AH533" s="145"/>
      <c r="AI533" s="145"/>
      <c r="AJ533" s="145"/>
      <c r="AK533" s="145"/>
      <c r="AL533" s="145"/>
      <c r="AM533" s="145"/>
      <c r="AN533" s="145"/>
      <c r="AO533" s="145"/>
      <c r="AP533" s="145"/>
      <c r="AQ533" s="145"/>
      <c r="AR533" s="145"/>
      <c r="AS533" s="145"/>
      <c r="AT533" s="145"/>
      <c r="AU533" s="145"/>
      <c r="AV533" s="145"/>
      <c r="AW533" s="145"/>
      <c r="AX533" s="145"/>
      <c r="AY533" s="145"/>
      <c r="AZ533" s="145"/>
      <c r="BA533" s="145"/>
      <c r="BB533" s="145"/>
      <c r="BC533" s="145"/>
      <c r="BD533" s="145"/>
      <c r="BE533" s="145"/>
      <c r="BF533" s="145"/>
      <c r="BG533" s="145"/>
      <c r="BH533" s="145"/>
      <c r="BI533" s="145"/>
    </row>
    <row r="534" ht="14.25" customHeight="1">
      <c r="A534" s="111"/>
      <c r="B534" s="145"/>
      <c r="C534" s="178"/>
      <c r="D534" s="178"/>
      <c r="E534" s="179"/>
      <c r="F534" s="178"/>
      <c r="G534" s="145"/>
      <c r="H534" s="145"/>
      <c r="I534" s="178"/>
      <c r="J534" s="179"/>
      <c r="K534" s="178"/>
      <c r="L534" s="145"/>
      <c r="M534" s="145"/>
      <c r="N534" s="145"/>
      <c r="O534" s="145"/>
      <c r="P534" s="145"/>
      <c r="Q534" s="145"/>
      <c r="R534" s="145"/>
      <c r="S534" s="145"/>
      <c r="T534" s="145"/>
      <c r="U534" s="145"/>
      <c r="V534" s="145"/>
      <c r="W534" s="145"/>
      <c r="X534" s="145"/>
      <c r="Y534" s="145"/>
      <c r="Z534" s="145"/>
      <c r="AA534" s="145"/>
      <c r="AB534" s="145"/>
      <c r="AC534" s="145"/>
      <c r="AD534" s="145"/>
      <c r="AE534" s="145"/>
      <c r="AF534" s="145"/>
      <c r="AG534" s="145"/>
      <c r="AH534" s="145"/>
      <c r="AI534" s="145"/>
      <c r="AJ534" s="145"/>
      <c r="AK534" s="145"/>
      <c r="AL534" s="145"/>
      <c r="AM534" s="145"/>
      <c r="AN534" s="145"/>
      <c r="AO534" s="145"/>
      <c r="AP534" s="145"/>
      <c r="AQ534" s="145"/>
      <c r="AR534" s="145"/>
      <c r="AS534" s="145"/>
      <c r="AT534" s="145"/>
      <c r="AU534" s="145"/>
      <c r="AV534" s="145"/>
      <c r="AW534" s="145"/>
      <c r="AX534" s="145"/>
      <c r="AY534" s="145"/>
      <c r="AZ534" s="145"/>
      <c r="BA534" s="145"/>
      <c r="BB534" s="145"/>
      <c r="BC534" s="145"/>
      <c r="BD534" s="145"/>
      <c r="BE534" s="145"/>
      <c r="BF534" s="145"/>
      <c r="BG534" s="145"/>
      <c r="BH534" s="145"/>
      <c r="BI534" s="145"/>
    </row>
    <row r="535" ht="14.25" customHeight="1">
      <c r="A535" s="111"/>
      <c r="B535" s="145"/>
      <c r="C535" s="178"/>
      <c r="D535" s="178"/>
      <c r="E535" s="179"/>
      <c r="F535" s="178"/>
      <c r="G535" s="145"/>
      <c r="H535" s="145"/>
      <c r="I535" s="178"/>
      <c r="J535" s="179"/>
      <c r="K535" s="178"/>
      <c r="L535" s="145"/>
      <c r="M535" s="145"/>
      <c r="N535" s="145"/>
      <c r="O535" s="145"/>
      <c r="P535" s="145"/>
      <c r="Q535" s="145"/>
      <c r="R535" s="145"/>
      <c r="S535" s="145"/>
      <c r="T535" s="145"/>
      <c r="U535" s="145"/>
      <c r="V535" s="145"/>
      <c r="W535" s="145"/>
      <c r="X535" s="145"/>
      <c r="Y535" s="145"/>
      <c r="Z535" s="145"/>
      <c r="AA535" s="145"/>
      <c r="AB535" s="145"/>
      <c r="AC535" s="145"/>
      <c r="AD535" s="145"/>
      <c r="AE535" s="145"/>
      <c r="AF535" s="145"/>
      <c r="AG535" s="145"/>
      <c r="AH535" s="145"/>
      <c r="AI535" s="145"/>
      <c r="AJ535" s="145"/>
      <c r="AK535" s="145"/>
      <c r="AL535" s="145"/>
      <c r="AM535" s="145"/>
      <c r="AN535" s="145"/>
      <c r="AO535" s="145"/>
      <c r="AP535" s="145"/>
      <c r="AQ535" s="145"/>
      <c r="AR535" s="145"/>
      <c r="AS535" s="145"/>
      <c r="AT535" s="145"/>
      <c r="AU535" s="145"/>
      <c r="AV535" s="145"/>
      <c r="AW535" s="145"/>
      <c r="AX535" s="145"/>
      <c r="AY535" s="145"/>
      <c r="AZ535" s="145"/>
      <c r="BA535" s="145"/>
      <c r="BB535" s="145"/>
      <c r="BC535" s="145"/>
      <c r="BD535" s="145"/>
      <c r="BE535" s="145"/>
      <c r="BF535" s="145"/>
      <c r="BG535" s="145"/>
      <c r="BH535" s="145"/>
      <c r="BI535" s="145"/>
    </row>
    <row r="536" ht="14.25" customHeight="1">
      <c r="A536" s="111"/>
      <c r="B536" s="145"/>
      <c r="C536" s="178"/>
      <c r="D536" s="178"/>
      <c r="E536" s="179"/>
      <c r="F536" s="178"/>
      <c r="G536" s="145"/>
      <c r="H536" s="145"/>
      <c r="I536" s="178"/>
      <c r="J536" s="179"/>
      <c r="K536" s="178"/>
      <c r="L536" s="145"/>
      <c r="M536" s="145"/>
      <c r="N536" s="145"/>
      <c r="O536" s="145"/>
      <c r="P536" s="145"/>
      <c r="Q536" s="145"/>
      <c r="R536" s="145"/>
      <c r="S536" s="145"/>
      <c r="T536" s="145"/>
      <c r="U536" s="145"/>
      <c r="V536" s="145"/>
      <c r="W536" s="145"/>
      <c r="X536" s="145"/>
      <c r="Y536" s="145"/>
      <c r="Z536" s="145"/>
      <c r="AA536" s="145"/>
      <c r="AB536" s="145"/>
      <c r="AC536" s="145"/>
      <c r="AD536" s="145"/>
      <c r="AE536" s="145"/>
      <c r="AF536" s="145"/>
      <c r="AG536" s="145"/>
      <c r="AH536" s="145"/>
      <c r="AI536" s="145"/>
      <c r="AJ536" s="145"/>
      <c r="AK536" s="145"/>
      <c r="AL536" s="145"/>
      <c r="AM536" s="145"/>
      <c r="AN536" s="145"/>
      <c r="AO536" s="145"/>
      <c r="AP536" s="145"/>
      <c r="AQ536" s="145"/>
      <c r="AR536" s="145"/>
      <c r="AS536" s="145"/>
      <c r="AT536" s="145"/>
      <c r="AU536" s="145"/>
      <c r="AV536" s="145"/>
      <c r="AW536" s="145"/>
      <c r="AX536" s="145"/>
      <c r="AY536" s="145"/>
      <c r="AZ536" s="145"/>
      <c r="BA536" s="145"/>
      <c r="BB536" s="145"/>
      <c r="BC536" s="145"/>
      <c r="BD536" s="145"/>
      <c r="BE536" s="145"/>
      <c r="BF536" s="145"/>
      <c r="BG536" s="145"/>
      <c r="BH536" s="145"/>
      <c r="BI536" s="145"/>
    </row>
    <row r="537" ht="14.25" customHeight="1">
      <c r="A537" s="111"/>
      <c r="B537" s="145"/>
      <c r="C537" s="178"/>
      <c r="D537" s="178"/>
      <c r="E537" s="179"/>
      <c r="F537" s="178"/>
      <c r="G537" s="145"/>
      <c r="H537" s="145"/>
      <c r="I537" s="178"/>
      <c r="J537" s="179"/>
      <c r="K537" s="178"/>
      <c r="L537" s="145"/>
      <c r="M537" s="145"/>
      <c r="N537" s="145"/>
      <c r="O537" s="145"/>
      <c r="P537" s="145"/>
      <c r="Q537" s="145"/>
      <c r="R537" s="145"/>
      <c r="S537" s="145"/>
      <c r="T537" s="145"/>
      <c r="U537" s="145"/>
      <c r="V537" s="145"/>
      <c r="W537" s="145"/>
      <c r="X537" s="145"/>
      <c r="Y537" s="145"/>
      <c r="Z537" s="145"/>
      <c r="AA537" s="145"/>
      <c r="AB537" s="145"/>
      <c r="AC537" s="145"/>
      <c r="AD537" s="145"/>
      <c r="AE537" s="145"/>
      <c r="AF537" s="145"/>
      <c r="AG537" s="145"/>
      <c r="AH537" s="145"/>
      <c r="AI537" s="145"/>
      <c r="AJ537" s="145"/>
      <c r="AK537" s="145"/>
      <c r="AL537" s="145"/>
      <c r="AM537" s="145"/>
      <c r="AN537" s="145"/>
      <c r="AO537" s="145"/>
      <c r="AP537" s="145"/>
      <c r="AQ537" s="145"/>
      <c r="AR537" s="145"/>
      <c r="AS537" s="145"/>
      <c r="AT537" s="145"/>
      <c r="AU537" s="145"/>
      <c r="AV537" s="145"/>
      <c r="AW537" s="145"/>
      <c r="AX537" s="145"/>
      <c r="AY537" s="145"/>
      <c r="AZ537" s="145"/>
      <c r="BA537" s="145"/>
      <c r="BB537" s="145"/>
      <c r="BC537" s="145"/>
      <c r="BD537" s="145"/>
      <c r="BE537" s="145"/>
      <c r="BF537" s="145"/>
      <c r="BG537" s="145"/>
      <c r="BH537" s="145"/>
      <c r="BI537" s="145"/>
    </row>
    <row r="538" ht="14.25" customHeight="1">
      <c r="A538" s="111"/>
      <c r="B538" s="145"/>
      <c r="C538" s="178"/>
      <c r="D538" s="178"/>
      <c r="E538" s="179"/>
      <c r="F538" s="178"/>
      <c r="G538" s="145"/>
      <c r="H538" s="145"/>
      <c r="I538" s="178"/>
      <c r="J538" s="179"/>
      <c r="K538" s="178"/>
      <c r="L538" s="145"/>
      <c r="M538" s="145"/>
      <c r="N538" s="145"/>
      <c r="O538" s="145"/>
      <c r="P538" s="145"/>
      <c r="Q538" s="145"/>
      <c r="R538" s="145"/>
      <c r="S538" s="145"/>
      <c r="T538" s="145"/>
      <c r="U538" s="145"/>
      <c r="V538" s="145"/>
      <c r="W538" s="145"/>
      <c r="X538" s="145"/>
      <c r="Y538" s="145"/>
      <c r="Z538" s="145"/>
      <c r="AA538" s="145"/>
      <c r="AB538" s="145"/>
      <c r="AC538" s="145"/>
      <c r="AD538" s="145"/>
      <c r="AE538" s="145"/>
      <c r="AF538" s="145"/>
      <c r="AG538" s="145"/>
      <c r="AH538" s="145"/>
      <c r="AI538" s="145"/>
      <c r="AJ538" s="145"/>
      <c r="AK538" s="145"/>
      <c r="AL538" s="145"/>
      <c r="AM538" s="145"/>
      <c r="AN538" s="145"/>
      <c r="AO538" s="145"/>
      <c r="AP538" s="145"/>
      <c r="AQ538" s="145"/>
      <c r="AR538" s="145"/>
      <c r="AS538" s="145"/>
      <c r="AT538" s="145"/>
      <c r="AU538" s="145"/>
      <c r="AV538" s="145"/>
      <c r="AW538" s="145"/>
      <c r="AX538" s="145"/>
      <c r="AY538" s="145"/>
      <c r="AZ538" s="145"/>
      <c r="BA538" s="145"/>
      <c r="BB538" s="145"/>
      <c r="BC538" s="145"/>
      <c r="BD538" s="145"/>
      <c r="BE538" s="145"/>
      <c r="BF538" s="145"/>
      <c r="BG538" s="145"/>
      <c r="BH538" s="145"/>
      <c r="BI538" s="145"/>
    </row>
    <row r="539" ht="14.25" customHeight="1">
      <c r="A539" s="111"/>
      <c r="B539" s="145"/>
      <c r="C539" s="178"/>
      <c r="D539" s="178"/>
      <c r="E539" s="179"/>
      <c r="F539" s="178"/>
      <c r="G539" s="145"/>
      <c r="H539" s="145"/>
      <c r="I539" s="178"/>
      <c r="J539" s="179"/>
      <c r="K539" s="178"/>
      <c r="L539" s="145"/>
      <c r="M539" s="145"/>
      <c r="N539" s="145"/>
      <c r="O539" s="145"/>
      <c r="P539" s="145"/>
      <c r="Q539" s="145"/>
      <c r="R539" s="145"/>
      <c r="S539" s="145"/>
      <c r="T539" s="145"/>
      <c r="U539" s="145"/>
      <c r="V539" s="145"/>
      <c r="W539" s="145"/>
      <c r="X539" s="145"/>
      <c r="Y539" s="145"/>
      <c r="Z539" s="145"/>
      <c r="AA539" s="145"/>
      <c r="AB539" s="145"/>
      <c r="AC539" s="145"/>
      <c r="AD539" s="145"/>
      <c r="AE539" s="145"/>
      <c r="AF539" s="145"/>
      <c r="AG539" s="145"/>
      <c r="AH539" s="145"/>
      <c r="AI539" s="145"/>
      <c r="AJ539" s="145"/>
      <c r="AK539" s="145"/>
      <c r="AL539" s="145"/>
      <c r="AM539" s="145"/>
      <c r="AN539" s="145"/>
      <c r="AO539" s="145"/>
      <c r="AP539" s="145"/>
      <c r="AQ539" s="145"/>
      <c r="AR539" s="145"/>
      <c r="AS539" s="145"/>
      <c r="AT539" s="145"/>
      <c r="AU539" s="145"/>
      <c r="AV539" s="145"/>
      <c r="AW539" s="145"/>
      <c r="AX539" s="145"/>
      <c r="AY539" s="145"/>
      <c r="AZ539" s="145"/>
      <c r="BA539" s="145"/>
      <c r="BB539" s="145"/>
      <c r="BC539" s="145"/>
      <c r="BD539" s="145"/>
      <c r="BE539" s="145"/>
      <c r="BF539" s="145"/>
      <c r="BG539" s="145"/>
      <c r="BH539" s="145"/>
      <c r="BI539" s="145"/>
    </row>
    <row r="540" ht="14.25" customHeight="1">
      <c r="A540" s="111"/>
      <c r="B540" s="145"/>
      <c r="C540" s="178"/>
      <c r="D540" s="178"/>
      <c r="E540" s="179"/>
      <c r="F540" s="178"/>
      <c r="G540" s="145"/>
      <c r="H540" s="145"/>
      <c r="I540" s="178"/>
      <c r="J540" s="179"/>
      <c r="K540" s="178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  <c r="AB540" s="145"/>
      <c r="AC540" s="145"/>
      <c r="AD540" s="145"/>
      <c r="AE540" s="145"/>
      <c r="AF540" s="145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  <c r="BA540" s="145"/>
      <c r="BB540" s="145"/>
      <c r="BC540" s="145"/>
      <c r="BD540" s="145"/>
      <c r="BE540" s="145"/>
      <c r="BF540" s="145"/>
      <c r="BG540" s="145"/>
      <c r="BH540" s="145"/>
      <c r="BI540" s="145"/>
    </row>
    <row r="541" ht="14.25" customHeight="1">
      <c r="A541" s="111"/>
      <c r="B541" s="145"/>
      <c r="C541" s="178"/>
      <c r="D541" s="178"/>
      <c r="E541" s="179"/>
      <c r="F541" s="178"/>
      <c r="G541" s="145"/>
      <c r="H541" s="145"/>
      <c r="I541" s="178"/>
      <c r="J541" s="179"/>
      <c r="K541" s="178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  <c r="AA541" s="145"/>
      <c r="AB541" s="145"/>
      <c r="AC541" s="145"/>
      <c r="AD541" s="145"/>
      <c r="AE541" s="145"/>
      <c r="AF541" s="145"/>
      <c r="AG541" s="145"/>
      <c r="AH541" s="145"/>
      <c r="AI541" s="145"/>
      <c r="AJ541" s="145"/>
      <c r="AK541" s="145"/>
      <c r="AL541" s="145"/>
      <c r="AM541" s="145"/>
      <c r="AN541" s="145"/>
      <c r="AO541" s="145"/>
      <c r="AP541" s="145"/>
      <c r="AQ541" s="145"/>
      <c r="AR541" s="145"/>
      <c r="AS541" s="145"/>
      <c r="AT541" s="145"/>
      <c r="AU541" s="145"/>
      <c r="AV541" s="145"/>
      <c r="AW541" s="145"/>
      <c r="AX541" s="145"/>
      <c r="AY541" s="145"/>
      <c r="AZ541" s="145"/>
      <c r="BA541" s="145"/>
      <c r="BB541" s="145"/>
      <c r="BC541" s="145"/>
      <c r="BD541" s="145"/>
      <c r="BE541" s="145"/>
      <c r="BF541" s="145"/>
      <c r="BG541" s="145"/>
      <c r="BH541" s="145"/>
      <c r="BI541" s="145"/>
    </row>
    <row r="542" ht="14.25" customHeight="1">
      <c r="A542" s="111"/>
      <c r="B542" s="145"/>
      <c r="C542" s="178"/>
      <c r="D542" s="178"/>
      <c r="E542" s="179"/>
      <c r="F542" s="178"/>
      <c r="G542" s="145"/>
      <c r="H542" s="145"/>
      <c r="I542" s="178"/>
      <c r="J542" s="179"/>
      <c r="K542" s="178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  <c r="AA542" s="145"/>
      <c r="AB542" s="145"/>
      <c r="AC542" s="145"/>
      <c r="AD542" s="145"/>
      <c r="AE542" s="145"/>
      <c r="AF542" s="145"/>
      <c r="AG542" s="145"/>
      <c r="AH542" s="145"/>
      <c r="AI542" s="145"/>
      <c r="AJ542" s="145"/>
      <c r="AK542" s="145"/>
      <c r="AL542" s="145"/>
      <c r="AM542" s="145"/>
      <c r="AN542" s="145"/>
      <c r="AO542" s="145"/>
      <c r="AP542" s="145"/>
      <c r="AQ542" s="145"/>
      <c r="AR542" s="145"/>
      <c r="AS542" s="145"/>
      <c r="AT542" s="145"/>
      <c r="AU542" s="145"/>
      <c r="AV542" s="145"/>
      <c r="AW542" s="145"/>
      <c r="AX542" s="145"/>
      <c r="AY542" s="145"/>
      <c r="AZ542" s="145"/>
      <c r="BA542" s="145"/>
      <c r="BB542" s="145"/>
      <c r="BC542" s="145"/>
      <c r="BD542" s="145"/>
      <c r="BE542" s="145"/>
      <c r="BF542" s="145"/>
      <c r="BG542" s="145"/>
      <c r="BH542" s="145"/>
      <c r="BI542" s="145"/>
    </row>
    <row r="543" ht="14.25" customHeight="1">
      <c r="A543" s="111"/>
      <c r="B543" s="145"/>
      <c r="C543" s="178"/>
      <c r="D543" s="178"/>
      <c r="E543" s="179"/>
      <c r="F543" s="178"/>
      <c r="G543" s="145"/>
      <c r="H543" s="145"/>
      <c r="I543" s="178"/>
      <c r="J543" s="179"/>
      <c r="K543" s="178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  <c r="AB543" s="145"/>
      <c r="AC543" s="145"/>
      <c r="AD543" s="145"/>
      <c r="AE543" s="145"/>
      <c r="AF543" s="145"/>
      <c r="AG543" s="145"/>
      <c r="AH543" s="145"/>
      <c r="AI543" s="145"/>
      <c r="AJ543" s="145"/>
      <c r="AK543" s="145"/>
      <c r="AL543" s="145"/>
      <c r="AM543" s="145"/>
      <c r="AN543" s="145"/>
      <c r="AO543" s="145"/>
      <c r="AP543" s="145"/>
      <c r="AQ543" s="145"/>
      <c r="AR543" s="145"/>
      <c r="AS543" s="145"/>
      <c r="AT543" s="145"/>
      <c r="AU543" s="145"/>
      <c r="AV543" s="145"/>
      <c r="AW543" s="145"/>
      <c r="AX543" s="145"/>
      <c r="AY543" s="145"/>
      <c r="AZ543" s="145"/>
      <c r="BA543" s="145"/>
      <c r="BB543" s="145"/>
      <c r="BC543" s="145"/>
      <c r="BD543" s="145"/>
      <c r="BE543" s="145"/>
      <c r="BF543" s="145"/>
      <c r="BG543" s="145"/>
      <c r="BH543" s="145"/>
      <c r="BI543" s="145"/>
    </row>
    <row r="544" ht="14.25" customHeight="1">
      <c r="A544" s="111"/>
      <c r="B544" s="145"/>
      <c r="C544" s="178"/>
      <c r="D544" s="178"/>
      <c r="E544" s="179"/>
      <c r="F544" s="178"/>
      <c r="G544" s="145"/>
      <c r="H544" s="145"/>
      <c r="I544" s="178"/>
      <c r="J544" s="179"/>
      <c r="K544" s="178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  <c r="Y544" s="145"/>
      <c r="Z544" s="145"/>
      <c r="AA544" s="145"/>
      <c r="AB544" s="145"/>
      <c r="AC544" s="145"/>
      <c r="AD544" s="145"/>
      <c r="AE544" s="145"/>
      <c r="AF544" s="145"/>
      <c r="AG544" s="145"/>
      <c r="AH544" s="145"/>
      <c r="AI544" s="145"/>
      <c r="AJ544" s="145"/>
      <c r="AK544" s="145"/>
      <c r="AL544" s="145"/>
      <c r="AM544" s="145"/>
      <c r="AN544" s="145"/>
      <c r="AO544" s="145"/>
      <c r="AP544" s="145"/>
      <c r="AQ544" s="145"/>
      <c r="AR544" s="145"/>
      <c r="AS544" s="145"/>
      <c r="AT544" s="145"/>
      <c r="AU544" s="145"/>
      <c r="AV544" s="145"/>
      <c r="AW544" s="145"/>
      <c r="AX544" s="145"/>
      <c r="AY544" s="145"/>
      <c r="AZ544" s="145"/>
      <c r="BA544" s="145"/>
      <c r="BB544" s="145"/>
      <c r="BC544" s="145"/>
      <c r="BD544" s="145"/>
      <c r="BE544" s="145"/>
      <c r="BF544" s="145"/>
      <c r="BG544" s="145"/>
      <c r="BH544" s="145"/>
      <c r="BI544" s="145"/>
    </row>
    <row r="545" ht="14.25" customHeight="1">
      <c r="A545" s="111"/>
      <c r="B545" s="145"/>
      <c r="C545" s="178"/>
      <c r="D545" s="178"/>
      <c r="E545" s="179"/>
      <c r="F545" s="178"/>
      <c r="G545" s="145"/>
      <c r="H545" s="145"/>
      <c r="I545" s="178"/>
      <c r="J545" s="179"/>
      <c r="K545" s="178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  <c r="AA545" s="145"/>
      <c r="AB545" s="145"/>
      <c r="AC545" s="145"/>
      <c r="AD545" s="145"/>
      <c r="AE545" s="145"/>
      <c r="AF545" s="145"/>
      <c r="AG545" s="145"/>
      <c r="AH545" s="145"/>
      <c r="AI545" s="145"/>
      <c r="AJ545" s="145"/>
      <c r="AK545" s="145"/>
      <c r="AL545" s="145"/>
      <c r="AM545" s="145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  <c r="BA545" s="145"/>
      <c r="BB545" s="145"/>
      <c r="BC545" s="145"/>
      <c r="BD545" s="145"/>
      <c r="BE545" s="145"/>
      <c r="BF545" s="145"/>
      <c r="BG545" s="145"/>
      <c r="BH545" s="145"/>
      <c r="BI545" s="145"/>
    </row>
    <row r="546" ht="14.25" customHeight="1">
      <c r="A546" s="111"/>
      <c r="B546" s="145"/>
      <c r="C546" s="178"/>
      <c r="D546" s="178"/>
      <c r="E546" s="179"/>
      <c r="F546" s="178"/>
      <c r="G546" s="145"/>
      <c r="H546" s="145"/>
      <c r="I546" s="178"/>
      <c r="J546" s="179"/>
      <c r="K546" s="178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  <c r="AB546" s="145"/>
      <c r="AC546" s="145"/>
      <c r="AD546" s="145"/>
      <c r="AE546" s="145"/>
      <c r="AF546" s="145"/>
      <c r="AG546" s="145"/>
      <c r="AH546" s="145"/>
      <c r="AI546" s="145"/>
      <c r="AJ546" s="145"/>
      <c r="AK546" s="145"/>
      <c r="AL546" s="145"/>
      <c r="AM546" s="145"/>
      <c r="AN546" s="145"/>
      <c r="AO546" s="145"/>
      <c r="AP546" s="145"/>
      <c r="AQ546" s="145"/>
      <c r="AR546" s="145"/>
      <c r="AS546" s="145"/>
      <c r="AT546" s="145"/>
      <c r="AU546" s="145"/>
      <c r="AV546" s="145"/>
      <c r="AW546" s="145"/>
      <c r="AX546" s="145"/>
      <c r="AY546" s="145"/>
      <c r="AZ546" s="145"/>
      <c r="BA546" s="145"/>
      <c r="BB546" s="145"/>
      <c r="BC546" s="145"/>
      <c r="BD546" s="145"/>
      <c r="BE546" s="145"/>
      <c r="BF546" s="145"/>
      <c r="BG546" s="145"/>
      <c r="BH546" s="145"/>
      <c r="BI546" s="145"/>
    </row>
    <row r="547" ht="14.25" customHeight="1">
      <c r="A547" s="111"/>
      <c r="B547" s="145"/>
      <c r="C547" s="178"/>
      <c r="D547" s="178"/>
      <c r="E547" s="179"/>
      <c r="F547" s="178"/>
      <c r="G547" s="145"/>
      <c r="H547" s="145"/>
      <c r="I547" s="178"/>
      <c r="J547" s="179"/>
      <c r="K547" s="178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  <c r="AB547" s="145"/>
      <c r="AC547" s="145"/>
      <c r="AD547" s="145"/>
      <c r="AE547" s="145"/>
      <c r="AF547" s="145"/>
      <c r="AG547" s="145"/>
      <c r="AH547" s="145"/>
      <c r="AI547" s="145"/>
      <c r="AJ547" s="145"/>
      <c r="AK547" s="145"/>
      <c r="AL547" s="145"/>
      <c r="AM547" s="145"/>
      <c r="AN547" s="145"/>
      <c r="AO547" s="145"/>
      <c r="AP547" s="145"/>
      <c r="AQ547" s="145"/>
      <c r="AR547" s="145"/>
      <c r="AS547" s="145"/>
      <c r="AT547" s="145"/>
      <c r="AU547" s="145"/>
      <c r="AV547" s="145"/>
      <c r="AW547" s="145"/>
      <c r="AX547" s="145"/>
      <c r="AY547" s="145"/>
      <c r="AZ547" s="145"/>
      <c r="BA547" s="145"/>
      <c r="BB547" s="145"/>
      <c r="BC547" s="145"/>
      <c r="BD547" s="145"/>
      <c r="BE547" s="145"/>
      <c r="BF547" s="145"/>
      <c r="BG547" s="145"/>
      <c r="BH547" s="145"/>
      <c r="BI547" s="145"/>
    </row>
    <row r="548" ht="14.25" customHeight="1">
      <c r="A548" s="111"/>
      <c r="B548" s="145"/>
      <c r="C548" s="178"/>
      <c r="D548" s="178"/>
      <c r="E548" s="179"/>
      <c r="F548" s="178"/>
      <c r="G548" s="145"/>
      <c r="H548" s="145"/>
      <c r="I548" s="178"/>
      <c r="J548" s="179"/>
      <c r="K548" s="178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  <c r="AB548" s="145"/>
      <c r="AC548" s="145"/>
      <c r="AD548" s="145"/>
      <c r="AE548" s="145"/>
      <c r="AF548" s="145"/>
      <c r="AG548" s="145"/>
      <c r="AH548" s="145"/>
      <c r="AI548" s="145"/>
      <c r="AJ548" s="145"/>
      <c r="AK548" s="145"/>
      <c r="AL548" s="145"/>
      <c r="AM548" s="145"/>
      <c r="AN548" s="145"/>
      <c r="AO548" s="145"/>
      <c r="AP548" s="145"/>
      <c r="AQ548" s="145"/>
      <c r="AR548" s="145"/>
      <c r="AS548" s="145"/>
      <c r="AT548" s="145"/>
      <c r="AU548" s="145"/>
      <c r="AV548" s="145"/>
      <c r="AW548" s="145"/>
      <c r="AX548" s="145"/>
      <c r="AY548" s="145"/>
      <c r="AZ548" s="145"/>
      <c r="BA548" s="145"/>
      <c r="BB548" s="145"/>
      <c r="BC548" s="145"/>
      <c r="BD548" s="145"/>
      <c r="BE548" s="145"/>
      <c r="BF548" s="145"/>
      <c r="BG548" s="145"/>
      <c r="BH548" s="145"/>
      <c r="BI548" s="145"/>
    </row>
    <row r="549" ht="14.25" customHeight="1">
      <c r="A549" s="111"/>
      <c r="B549" s="145"/>
      <c r="C549" s="178"/>
      <c r="D549" s="178"/>
      <c r="E549" s="179"/>
      <c r="F549" s="178"/>
      <c r="G549" s="145"/>
      <c r="H549" s="145"/>
      <c r="I549" s="178"/>
      <c r="J549" s="179"/>
      <c r="K549" s="178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  <c r="AC549" s="145"/>
      <c r="AD549" s="145"/>
      <c r="AE549" s="145"/>
      <c r="AF549" s="145"/>
      <c r="AG549" s="145"/>
      <c r="AH549" s="145"/>
      <c r="AI549" s="145"/>
      <c r="AJ549" s="145"/>
      <c r="AK549" s="145"/>
      <c r="AL549" s="145"/>
      <c r="AM549" s="145"/>
      <c r="AN549" s="145"/>
      <c r="AO549" s="145"/>
      <c r="AP549" s="145"/>
      <c r="AQ549" s="145"/>
      <c r="AR549" s="145"/>
      <c r="AS549" s="145"/>
      <c r="AT549" s="145"/>
      <c r="AU549" s="145"/>
      <c r="AV549" s="145"/>
      <c r="AW549" s="145"/>
      <c r="AX549" s="145"/>
      <c r="AY549" s="145"/>
      <c r="AZ549" s="145"/>
      <c r="BA549" s="145"/>
      <c r="BB549" s="145"/>
      <c r="BC549" s="145"/>
      <c r="BD549" s="145"/>
      <c r="BE549" s="145"/>
      <c r="BF549" s="145"/>
      <c r="BG549" s="145"/>
      <c r="BH549" s="145"/>
      <c r="BI549" s="145"/>
    </row>
    <row r="550" ht="14.25" customHeight="1">
      <c r="A550" s="111"/>
      <c r="B550" s="145"/>
      <c r="C550" s="178"/>
      <c r="D550" s="178"/>
      <c r="E550" s="179"/>
      <c r="F550" s="178"/>
      <c r="G550" s="145"/>
      <c r="H550" s="145"/>
      <c r="I550" s="178"/>
      <c r="J550" s="179"/>
      <c r="K550" s="178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  <c r="AB550" s="145"/>
      <c r="AC550" s="145"/>
      <c r="AD550" s="145"/>
      <c r="AE550" s="145"/>
      <c r="AF550" s="145"/>
      <c r="AG550" s="145"/>
      <c r="AH550" s="145"/>
      <c r="AI550" s="145"/>
      <c r="AJ550" s="145"/>
      <c r="AK550" s="145"/>
      <c r="AL550" s="145"/>
      <c r="AM550" s="145"/>
      <c r="AN550" s="145"/>
      <c r="AO550" s="145"/>
      <c r="AP550" s="145"/>
      <c r="AQ550" s="145"/>
      <c r="AR550" s="145"/>
      <c r="AS550" s="145"/>
      <c r="AT550" s="145"/>
      <c r="AU550" s="145"/>
      <c r="AV550" s="145"/>
      <c r="AW550" s="145"/>
      <c r="AX550" s="145"/>
      <c r="AY550" s="145"/>
      <c r="AZ550" s="145"/>
      <c r="BA550" s="145"/>
      <c r="BB550" s="145"/>
      <c r="BC550" s="145"/>
      <c r="BD550" s="145"/>
      <c r="BE550" s="145"/>
      <c r="BF550" s="145"/>
      <c r="BG550" s="145"/>
      <c r="BH550" s="145"/>
      <c r="BI550" s="145"/>
    </row>
    <row r="551" ht="14.25" customHeight="1">
      <c r="A551" s="111"/>
      <c r="B551" s="145"/>
      <c r="C551" s="178"/>
      <c r="D551" s="178"/>
      <c r="E551" s="179"/>
      <c r="F551" s="178"/>
      <c r="G551" s="145"/>
      <c r="H551" s="145"/>
      <c r="I551" s="178"/>
      <c r="J551" s="179"/>
      <c r="K551" s="178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  <c r="AB551" s="145"/>
      <c r="AC551" s="145"/>
      <c r="AD551" s="145"/>
      <c r="AE551" s="145"/>
      <c r="AF551" s="145"/>
      <c r="AG551" s="145"/>
      <c r="AH551" s="145"/>
      <c r="AI551" s="145"/>
      <c r="AJ551" s="145"/>
      <c r="AK551" s="145"/>
      <c r="AL551" s="145"/>
      <c r="AM551" s="145"/>
      <c r="AN551" s="145"/>
      <c r="AO551" s="145"/>
      <c r="AP551" s="145"/>
      <c r="AQ551" s="145"/>
      <c r="AR551" s="145"/>
      <c r="AS551" s="145"/>
      <c r="AT551" s="145"/>
      <c r="AU551" s="145"/>
      <c r="AV551" s="145"/>
      <c r="AW551" s="145"/>
      <c r="AX551" s="145"/>
      <c r="AY551" s="145"/>
      <c r="AZ551" s="145"/>
      <c r="BA551" s="145"/>
      <c r="BB551" s="145"/>
      <c r="BC551" s="145"/>
      <c r="BD551" s="145"/>
      <c r="BE551" s="145"/>
      <c r="BF551" s="145"/>
      <c r="BG551" s="145"/>
      <c r="BH551" s="145"/>
      <c r="BI551" s="145"/>
    </row>
    <row r="552" ht="14.25" customHeight="1">
      <c r="A552" s="111"/>
      <c r="B552" s="145"/>
      <c r="C552" s="178"/>
      <c r="D552" s="178"/>
      <c r="E552" s="179"/>
      <c r="F552" s="178"/>
      <c r="G552" s="145"/>
      <c r="H552" s="145"/>
      <c r="I552" s="178"/>
      <c r="J552" s="179"/>
      <c r="K552" s="178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  <c r="Z552" s="145"/>
      <c r="AA552" s="145"/>
      <c r="AB552" s="145"/>
      <c r="AC552" s="145"/>
      <c r="AD552" s="145"/>
      <c r="AE552" s="145"/>
      <c r="AF552" s="145"/>
      <c r="AG552" s="145"/>
      <c r="AH552" s="145"/>
      <c r="AI552" s="145"/>
      <c r="AJ552" s="145"/>
      <c r="AK552" s="145"/>
      <c r="AL552" s="145"/>
      <c r="AM552" s="145"/>
      <c r="AN552" s="145"/>
      <c r="AO552" s="145"/>
      <c r="AP552" s="145"/>
      <c r="AQ552" s="145"/>
      <c r="AR552" s="145"/>
      <c r="AS552" s="145"/>
      <c r="AT552" s="145"/>
      <c r="AU552" s="145"/>
      <c r="AV552" s="145"/>
      <c r="AW552" s="145"/>
      <c r="AX552" s="145"/>
      <c r="AY552" s="145"/>
      <c r="AZ552" s="145"/>
      <c r="BA552" s="145"/>
      <c r="BB552" s="145"/>
      <c r="BC552" s="145"/>
      <c r="BD552" s="145"/>
      <c r="BE552" s="145"/>
      <c r="BF552" s="145"/>
      <c r="BG552" s="145"/>
      <c r="BH552" s="145"/>
      <c r="BI552" s="145"/>
    </row>
    <row r="553" ht="14.25" customHeight="1">
      <c r="A553" s="111"/>
      <c r="B553" s="145"/>
      <c r="C553" s="178"/>
      <c r="D553" s="178"/>
      <c r="E553" s="179"/>
      <c r="F553" s="178"/>
      <c r="G553" s="145"/>
      <c r="H553" s="145"/>
      <c r="I553" s="178"/>
      <c r="J553" s="179"/>
      <c r="K553" s="178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  <c r="AB553" s="145"/>
      <c r="AC553" s="145"/>
      <c r="AD553" s="145"/>
      <c r="AE553" s="145"/>
      <c r="AF553" s="145"/>
      <c r="AG553" s="145"/>
      <c r="AH553" s="145"/>
      <c r="AI553" s="145"/>
      <c r="AJ553" s="145"/>
      <c r="AK553" s="145"/>
      <c r="AL553" s="145"/>
      <c r="AM553" s="145"/>
      <c r="AN553" s="145"/>
      <c r="AO553" s="145"/>
      <c r="AP553" s="145"/>
      <c r="AQ553" s="145"/>
      <c r="AR553" s="145"/>
      <c r="AS553" s="145"/>
      <c r="AT553" s="145"/>
      <c r="AU553" s="145"/>
      <c r="AV553" s="145"/>
      <c r="AW553" s="145"/>
      <c r="AX553" s="145"/>
      <c r="AY553" s="145"/>
      <c r="AZ553" s="145"/>
      <c r="BA553" s="145"/>
      <c r="BB553" s="145"/>
      <c r="BC553" s="145"/>
      <c r="BD553" s="145"/>
      <c r="BE553" s="145"/>
      <c r="BF553" s="145"/>
      <c r="BG553" s="145"/>
      <c r="BH553" s="145"/>
      <c r="BI553" s="145"/>
    </row>
    <row r="554" ht="14.25" customHeight="1">
      <c r="A554" s="111"/>
      <c r="B554" s="145"/>
      <c r="C554" s="178"/>
      <c r="D554" s="178"/>
      <c r="E554" s="179"/>
      <c r="F554" s="178"/>
      <c r="G554" s="145"/>
      <c r="H554" s="145"/>
      <c r="I554" s="178"/>
      <c r="J554" s="179"/>
      <c r="K554" s="178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  <c r="AB554" s="145"/>
      <c r="AC554" s="145"/>
      <c r="AD554" s="145"/>
      <c r="AE554" s="145"/>
      <c r="AF554" s="145"/>
      <c r="AG554" s="145"/>
      <c r="AH554" s="145"/>
      <c r="AI554" s="145"/>
      <c r="AJ554" s="145"/>
      <c r="AK554" s="145"/>
      <c r="AL554" s="145"/>
      <c r="AM554" s="145"/>
      <c r="AN554" s="145"/>
      <c r="AO554" s="145"/>
      <c r="AP554" s="145"/>
      <c r="AQ554" s="145"/>
      <c r="AR554" s="145"/>
      <c r="AS554" s="145"/>
      <c r="AT554" s="145"/>
      <c r="AU554" s="145"/>
      <c r="AV554" s="145"/>
      <c r="AW554" s="145"/>
      <c r="AX554" s="145"/>
      <c r="AY554" s="145"/>
      <c r="AZ554" s="145"/>
      <c r="BA554" s="145"/>
      <c r="BB554" s="145"/>
      <c r="BC554" s="145"/>
      <c r="BD554" s="145"/>
      <c r="BE554" s="145"/>
      <c r="BF554" s="145"/>
      <c r="BG554" s="145"/>
      <c r="BH554" s="145"/>
      <c r="BI554" s="145"/>
    </row>
    <row r="555" ht="14.25" customHeight="1">
      <c r="A555" s="111"/>
      <c r="B555" s="145"/>
      <c r="C555" s="178"/>
      <c r="D555" s="178"/>
      <c r="E555" s="179"/>
      <c r="F555" s="178"/>
      <c r="G555" s="145"/>
      <c r="H555" s="145"/>
      <c r="I555" s="178"/>
      <c r="J555" s="179"/>
      <c r="K555" s="178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  <c r="AB555" s="145"/>
      <c r="AC555" s="145"/>
      <c r="AD555" s="145"/>
      <c r="AE555" s="145"/>
      <c r="AF555" s="145"/>
      <c r="AG555" s="145"/>
      <c r="AH555" s="145"/>
      <c r="AI555" s="145"/>
      <c r="AJ555" s="145"/>
      <c r="AK555" s="145"/>
      <c r="AL555" s="145"/>
      <c r="AM555" s="145"/>
      <c r="AN555" s="145"/>
      <c r="AO555" s="145"/>
      <c r="AP555" s="145"/>
      <c r="AQ555" s="145"/>
      <c r="AR555" s="145"/>
      <c r="AS555" s="145"/>
      <c r="AT555" s="145"/>
      <c r="AU555" s="145"/>
      <c r="AV555" s="145"/>
      <c r="AW555" s="145"/>
      <c r="AX555" s="145"/>
      <c r="AY555" s="145"/>
      <c r="AZ555" s="145"/>
      <c r="BA555" s="145"/>
      <c r="BB555" s="145"/>
      <c r="BC555" s="145"/>
      <c r="BD555" s="145"/>
      <c r="BE555" s="145"/>
      <c r="BF555" s="145"/>
      <c r="BG555" s="145"/>
      <c r="BH555" s="145"/>
      <c r="BI555" s="145"/>
    </row>
    <row r="556" ht="14.25" customHeight="1">
      <c r="A556" s="111"/>
      <c r="B556" s="145"/>
      <c r="C556" s="178"/>
      <c r="D556" s="178"/>
      <c r="E556" s="179"/>
      <c r="F556" s="178"/>
      <c r="G556" s="145"/>
      <c r="H556" s="145"/>
      <c r="I556" s="178"/>
      <c r="J556" s="179"/>
      <c r="K556" s="178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  <c r="AB556" s="145"/>
      <c r="AC556" s="145"/>
      <c r="AD556" s="145"/>
      <c r="AE556" s="145"/>
      <c r="AF556" s="145"/>
      <c r="AG556" s="145"/>
      <c r="AH556" s="145"/>
      <c r="AI556" s="145"/>
      <c r="AJ556" s="145"/>
      <c r="AK556" s="145"/>
      <c r="AL556" s="145"/>
      <c r="AM556" s="145"/>
      <c r="AN556" s="145"/>
      <c r="AO556" s="145"/>
      <c r="AP556" s="145"/>
      <c r="AQ556" s="145"/>
      <c r="AR556" s="145"/>
      <c r="AS556" s="145"/>
      <c r="AT556" s="145"/>
      <c r="AU556" s="145"/>
      <c r="AV556" s="145"/>
      <c r="AW556" s="145"/>
      <c r="AX556" s="145"/>
      <c r="AY556" s="145"/>
      <c r="AZ556" s="145"/>
      <c r="BA556" s="145"/>
      <c r="BB556" s="145"/>
      <c r="BC556" s="145"/>
      <c r="BD556" s="145"/>
      <c r="BE556" s="145"/>
      <c r="BF556" s="145"/>
      <c r="BG556" s="145"/>
      <c r="BH556" s="145"/>
      <c r="BI556" s="145"/>
    </row>
    <row r="557" ht="14.25" customHeight="1">
      <c r="A557" s="111"/>
      <c r="B557" s="145"/>
      <c r="C557" s="178"/>
      <c r="D557" s="178"/>
      <c r="E557" s="179"/>
      <c r="F557" s="178"/>
      <c r="G557" s="145"/>
      <c r="H557" s="145"/>
      <c r="I557" s="178"/>
      <c r="J557" s="179"/>
      <c r="K557" s="178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  <c r="AB557" s="145"/>
      <c r="AC557" s="145"/>
      <c r="AD557" s="145"/>
      <c r="AE557" s="145"/>
      <c r="AF557" s="145"/>
      <c r="AG557" s="145"/>
      <c r="AH557" s="145"/>
      <c r="AI557" s="145"/>
      <c r="AJ557" s="145"/>
      <c r="AK557" s="145"/>
      <c r="AL557" s="145"/>
      <c r="AM557" s="145"/>
      <c r="AN557" s="145"/>
      <c r="AO557" s="145"/>
      <c r="AP557" s="145"/>
      <c r="AQ557" s="145"/>
      <c r="AR557" s="145"/>
      <c r="AS557" s="145"/>
      <c r="AT557" s="145"/>
      <c r="AU557" s="145"/>
      <c r="AV557" s="145"/>
      <c r="AW557" s="145"/>
      <c r="AX557" s="145"/>
      <c r="AY557" s="145"/>
      <c r="AZ557" s="145"/>
      <c r="BA557" s="145"/>
      <c r="BB557" s="145"/>
      <c r="BC557" s="145"/>
      <c r="BD557" s="145"/>
      <c r="BE557" s="145"/>
      <c r="BF557" s="145"/>
      <c r="BG557" s="145"/>
      <c r="BH557" s="145"/>
      <c r="BI557" s="145"/>
    </row>
    <row r="558" ht="14.25" customHeight="1">
      <c r="A558" s="111"/>
      <c r="B558" s="145"/>
      <c r="C558" s="178"/>
      <c r="D558" s="178"/>
      <c r="E558" s="179"/>
      <c r="F558" s="178"/>
      <c r="G558" s="145"/>
      <c r="H558" s="145"/>
      <c r="I558" s="178"/>
      <c r="J558" s="179"/>
      <c r="K558" s="178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  <c r="AB558" s="145"/>
      <c r="AC558" s="145"/>
      <c r="AD558" s="145"/>
      <c r="AE558" s="145"/>
      <c r="AF558" s="145"/>
      <c r="AG558" s="145"/>
      <c r="AH558" s="145"/>
      <c r="AI558" s="145"/>
      <c r="AJ558" s="145"/>
      <c r="AK558" s="145"/>
      <c r="AL558" s="145"/>
      <c r="AM558" s="145"/>
      <c r="AN558" s="145"/>
      <c r="AO558" s="145"/>
      <c r="AP558" s="145"/>
      <c r="AQ558" s="145"/>
      <c r="AR558" s="145"/>
      <c r="AS558" s="145"/>
      <c r="AT558" s="145"/>
      <c r="AU558" s="145"/>
      <c r="AV558" s="145"/>
      <c r="AW558" s="145"/>
      <c r="AX558" s="145"/>
      <c r="AY558" s="145"/>
      <c r="AZ558" s="145"/>
      <c r="BA558" s="145"/>
      <c r="BB558" s="145"/>
      <c r="BC558" s="145"/>
      <c r="BD558" s="145"/>
      <c r="BE558" s="145"/>
      <c r="BF558" s="145"/>
      <c r="BG558" s="145"/>
      <c r="BH558" s="145"/>
      <c r="BI558" s="145"/>
    </row>
    <row r="559" ht="14.25" customHeight="1">
      <c r="A559" s="111"/>
      <c r="B559" s="145"/>
      <c r="C559" s="178"/>
      <c r="D559" s="178"/>
      <c r="E559" s="179"/>
      <c r="F559" s="178"/>
      <c r="G559" s="145"/>
      <c r="H559" s="145"/>
      <c r="I559" s="178"/>
      <c r="J559" s="179"/>
      <c r="K559" s="178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  <c r="AB559" s="145"/>
      <c r="AC559" s="145"/>
      <c r="AD559" s="145"/>
      <c r="AE559" s="145"/>
      <c r="AF559" s="145"/>
      <c r="AG559" s="145"/>
      <c r="AH559" s="145"/>
      <c r="AI559" s="145"/>
      <c r="AJ559" s="145"/>
      <c r="AK559" s="145"/>
      <c r="AL559" s="145"/>
      <c r="AM559" s="145"/>
      <c r="AN559" s="145"/>
      <c r="AO559" s="145"/>
      <c r="AP559" s="145"/>
      <c r="AQ559" s="145"/>
      <c r="AR559" s="145"/>
      <c r="AS559" s="145"/>
      <c r="AT559" s="145"/>
      <c r="AU559" s="145"/>
      <c r="AV559" s="145"/>
      <c r="AW559" s="145"/>
      <c r="AX559" s="145"/>
      <c r="AY559" s="145"/>
      <c r="AZ559" s="145"/>
      <c r="BA559" s="145"/>
      <c r="BB559" s="145"/>
      <c r="BC559" s="145"/>
      <c r="BD559" s="145"/>
      <c r="BE559" s="145"/>
      <c r="BF559" s="145"/>
      <c r="BG559" s="145"/>
      <c r="BH559" s="145"/>
      <c r="BI559" s="145"/>
    </row>
    <row r="560" ht="14.25" customHeight="1">
      <c r="A560" s="111"/>
      <c r="B560" s="145"/>
      <c r="C560" s="178"/>
      <c r="D560" s="178"/>
      <c r="E560" s="179"/>
      <c r="F560" s="178"/>
      <c r="G560" s="145"/>
      <c r="H560" s="145"/>
      <c r="I560" s="178"/>
      <c r="J560" s="179"/>
      <c r="K560" s="178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  <c r="AB560" s="145"/>
      <c r="AC560" s="145"/>
      <c r="AD560" s="145"/>
      <c r="AE560" s="145"/>
      <c r="AF560" s="145"/>
      <c r="AG560" s="145"/>
      <c r="AH560" s="145"/>
      <c r="AI560" s="145"/>
      <c r="AJ560" s="145"/>
      <c r="AK560" s="145"/>
      <c r="AL560" s="145"/>
      <c r="AM560" s="145"/>
      <c r="AN560" s="145"/>
      <c r="AO560" s="145"/>
      <c r="AP560" s="145"/>
      <c r="AQ560" s="145"/>
      <c r="AR560" s="145"/>
      <c r="AS560" s="145"/>
      <c r="AT560" s="145"/>
      <c r="AU560" s="145"/>
      <c r="AV560" s="145"/>
      <c r="AW560" s="145"/>
      <c r="AX560" s="145"/>
      <c r="AY560" s="145"/>
      <c r="AZ560" s="145"/>
      <c r="BA560" s="145"/>
      <c r="BB560" s="145"/>
      <c r="BC560" s="145"/>
      <c r="BD560" s="145"/>
      <c r="BE560" s="145"/>
      <c r="BF560" s="145"/>
      <c r="BG560" s="145"/>
      <c r="BH560" s="145"/>
      <c r="BI560" s="145"/>
    </row>
    <row r="561" ht="14.25" customHeight="1">
      <c r="A561" s="111"/>
      <c r="B561" s="145"/>
      <c r="C561" s="178"/>
      <c r="D561" s="178"/>
      <c r="E561" s="179"/>
      <c r="F561" s="178"/>
      <c r="G561" s="145"/>
      <c r="H561" s="145"/>
      <c r="I561" s="178"/>
      <c r="J561" s="179"/>
      <c r="K561" s="178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  <c r="AB561" s="145"/>
      <c r="AC561" s="145"/>
      <c r="AD561" s="145"/>
      <c r="AE561" s="145"/>
      <c r="AF561" s="145"/>
      <c r="AG561" s="145"/>
      <c r="AH561" s="145"/>
      <c r="AI561" s="145"/>
      <c r="AJ561" s="145"/>
      <c r="AK561" s="145"/>
      <c r="AL561" s="145"/>
      <c r="AM561" s="145"/>
      <c r="AN561" s="145"/>
      <c r="AO561" s="145"/>
      <c r="AP561" s="145"/>
      <c r="AQ561" s="145"/>
      <c r="AR561" s="145"/>
      <c r="AS561" s="145"/>
      <c r="AT561" s="145"/>
      <c r="AU561" s="145"/>
      <c r="AV561" s="145"/>
      <c r="AW561" s="145"/>
      <c r="AX561" s="145"/>
      <c r="AY561" s="145"/>
      <c r="AZ561" s="145"/>
      <c r="BA561" s="145"/>
      <c r="BB561" s="145"/>
      <c r="BC561" s="145"/>
      <c r="BD561" s="145"/>
      <c r="BE561" s="145"/>
      <c r="BF561" s="145"/>
      <c r="BG561" s="145"/>
      <c r="BH561" s="145"/>
      <c r="BI561" s="145"/>
    </row>
    <row r="562" ht="14.25" customHeight="1">
      <c r="A562" s="111"/>
      <c r="B562" s="145"/>
      <c r="C562" s="178"/>
      <c r="D562" s="178"/>
      <c r="E562" s="179"/>
      <c r="F562" s="178"/>
      <c r="G562" s="145"/>
      <c r="H562" s="145"/>
      <c r="I562" s="178"/>
      <c r="J562" s="179"/>
      <c r="K562" s="178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  <c r="AB562" s="145"/>
      <c r="AC562" s="145"/>
      <c r="AD562" s="145"/>
      <c r="AE562" s="145"/>
      <c r="AF562" s="145"/>
      <c r="AG562" s="145"/>
      <c r="AH562" s="145"/>
      <c r="AI562" s="145"/>
      <c r="AJ562" s="145"/>
      <c r="AK562" s="145"/>
      <c r="AL562" s="145"/>
      <c r="AM562" s="145"/>
      <c r="AN562" s="145"/>
      <c r="AO562" s="145"/>
      <c r="AP562" s="145"/>
      <c r="AQ562" s="145"/>
      <c r="AR562" s="145"/>
      <c r="AS562" s="145"/>
      <c r="AT562" s="145"/>
      <c r="AU562" s="145"/>
      <c r="AV562" s="145"/>
      <c r="AW562" s="145"/>
      <c r="AX562" s="145"/>
      <c r="AY562" s="145"/>
      <c r="AZ562" s="145"/>
      <c r="BA562" s="145"/>
      <c r="BB562" s="145"/>
      <c r="BC562" s="145"/>
      <c r="BD562" s="145"/>
      <c r="BE562" s="145"/>
      <c r="BF562" s="145"/>
      <c r="BG562" s="145"/>
      <c r="BH562" s="145"/>
      <c r="BI562" s="145"/>
    </row>
    <row r="563" ht="14.25" customHeight="1">
      <c r="A563" s="111"/>
      <c r="B563" s="145"/>
      <c r="C563" s="178"/>
      <c r="D563" s="178"/>
      <c r="E563" s="179"/>
      <c r="F563" s="178"/>
      <c r="G563" s="145"/>
      <c r="H563" s="145"/>
      <c r="I563" s="178"/>
      <c r="J563" s="179"/>
      <c r="K563" s="178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  <c r="AB563" s="145"/>
      <c r="AC563" s="145"/>
      <c r="AD563" s="145"/>
      <c r="AE563" s="145"/>
      <c r="AF563" s="145"/>
      <c r="AG563" s="145"/>
      <c r="AH563" s="145"/>
      <c r="AI563" s="145"/>
      <c r="AJ563" s="145"/>
      <c r="AK563" s="145"/>
      <c r="AL563" s="145"/>
      <c r="AM563" s="145"/>
      <c r="AN563" s="145"/>
      <c r="AO563" s="145"/>
      <c r="AP563" s="145"/>
      <c r="AQ563" s="145"/>
      <c r="AR563" s="145"/>
      <c r="AS563" s="145"/>
      <c r="AT563" s="145"/>
      <c r="AU563" s="145"/>
      <c r="AV563" s="145"/>
      <c r="AW563" s="145"/>
      <c r="AX563" s="145"/>
      <c r="AY563" s="145"/>
      <c r="AZ563" s="145"/>
      <c r="BA563" s="145"/>
      <c r="BB563" s="145"/>
      <c r="BC563" s="145"/>
      <c r="BD563" s="145"/>
      <c r="BE563" s="145"/>
      <c r="BF563" s="145"/>
      <c r="BG563" s="145"/>
      <c r="BH563" s="145"/>
      <c r="BI563" s="145"/>
    </row>
    <row r="564" ht="14.25" customHeight="1">
      <c r="A564" s="111"/>
      <c r="B564" s="145"/>
      <c r="C564" s="178"/>
      <c r="D564" s="178"/>
      <c r="E564" s="179"/>
      <c r="F564" s="178"/>
      <c r="G564" s="145"/>
      <c r="H564" s="145"/>
      <c r="I564" s="178"/>
      <c r="J564" s="179"/>
      <c r="K564" s="178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  <c r="AB564" s="145"/>
      <c r="AC564" s="145"/>
      <c r="AD564" s="145"/>
      <c r="AE564" s="145"/>
      <c r="AF564" s="145"/>
      <c r="AG564" s="145"/>
      <c r="AH564" s="145"/>
      <c r="AI564" s="145"/>
      <c r="AJ564" s="145"/>
      <c r="AK564" s="145"/>
      <c r="AL564" s="145"/>
      <c r="AM564" s="145"/>
      <c r="AN564" s="145"/>
      <c r="AO564" s="145"/>
      <c r="AP564" s="145"/>
      <c r="AQ564" s="145"/>
      <c r="AR564" s="145"/>
      <c r="AS564" s="145"/>
      <c r="AT564" s="145"/>
      <c r="AU564" s="145"/>
      <c r="AV564" s="145"/>
      <c r="AW564" s="145"/>
      <c r="AX564" s="145"/>
      <c r="AY564" s="145"/>
      <c r="AZ564" s="145"/>
      <c r="BA564" s="145"/>
      <c r="BB564" s="145"/>
      <c r="BC564" s="145"/>
      <c r="BD564" s="145"/>
      <c r="BE564" s="145"/>
      <c r="BF564" s="145"/>
      <c r="BG564" s="145"/>
      <c r="BH564" s="145"/>
      <c r="BI564" s="145"/>
    </row>
    <row r="565" ht="14.25" customHeight="1">
      <c r="A565" s="111"/>
      <c r="B565" s="145"/>
      <c r="C565" s="178"/>
      <c r="D565" s="178"/>
      <c r="E565" s="179"/>
      <c r="F565" s="178"/>
      <c r="G565" s="145"/>
      <c r="H565" s="145"/>
      <c r="I565" s="178"/>
      <c r="J565" s="179"/>
      <c r="K565" s="178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  <c r="AB565" s="145"/>
      <c r="AC565" s="145"/>
      <c r="AD565" s="145"/>
      <c r="AE565" s="145"/>
      <c r="AF565" s="145"/>
      <c r="AG565" s="145"/>
      <c r="AH565" s="145"/>
      <c r="AI565" s="145"/>
      <c r="AJ565" s="145"/>
      <c r="AK565" s="145"/>
      <c r="AL565" s="145"/>
      <c r="AM565" s="145"/>
      <c r="AN565" s="145"/>
      <c r="AO565" s="145"/>
      <c r="AP565" s="145"/>
      <c r="AQ565" s="145"/>
      <c r="AR565" s="145"/>
      <c r="AS565" s="145"/>
      <c r="AT565" s="145"/>
      <c r="AU565" s="145"/>
      <c r="AV565" s="145"/>
      <c r="AW565" s="145"/>
      <c r="AX565" s="145"/>
      <c r="AY565" s="145"/>
      <c r="AZ565" s="145"/>
      <c r="BA565" s="145"/>
      <c r="BB565" s="145"/>
      <c r="BC565" s="145"/>
      <c r="BD565" s="145"/>
      <c r="BE565" s="145"/>
      <c r="BF565" s="145"/>
      <c r="BG565" s="145"/>
      <c r="BH565" s="145"/>
      <c r="BI565" s="145"/>
    </row>
    <row r="566" ht="14.25" customHeight="1">
      <c r="A566" s="111"/>
      <c r="B566" s="145"/>
      <c r="C566" s="178"/>
      <c r="D566" s="178"/>
      <c r="E566" s="179"/>
      <c r="F566" s="178"/>
      <c r="G566" s="145"/>
      <c r="H566" s="145"/>
      <c r="I566" s="178"/>
      <c r="J566" s="179"/>
      <c r="K566" s="178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  <c r="AB566" s="145"/>
      <c r="AC566" s="145"/>
      <c r="AD566" s="145"/>
      <c r="AE566" s="145"/>
      <c r="AF566" s="145"/>
      <c r="AG566" s="145"/>
      <c r="AH566" s="145"/>
      <c r="AI566" s="145"/>
      <c r="AJ566" s="145"/>
      <c r="AK566" s="145"/>
      <c r="AL566" s="145"/>
      <c r="AM566" s="145"/>
      <c r="AN566" s="145"/>
      <c r="AO566" s="145"/>
      <c r="AP566" s="145"/>
      <c r="AQ566" s="145"/>
      <c r="AR566" s="145"/>
      <c r="AS566" s="145"/>
      <c r="AT566" s="145"/>
      <c r="AU566" s="145"/>
      <c r="AV566" s="145"/>
      <c r="AW566" s="145"/>
      <c r="AX566" s="145"/>
      <c r="AY566" s="145"/>
      <c r="AZ566" s="145"/>
      <c r="BA566" s="145"/>
      <c r="BB566" s="145"/>
      <c r="BC566" s="145"/>
      <c r="BD566" s="145"/>
      <c r="BE566" s="145"/>
      <c r="BF566" s="145"/>
      <c r="BG566" s="145"/>
      <c r="BH566" s="145"/>
      <c r="BI566" s="145"/>
    </row>
    <row r="567" ht="14.25" customHeight="1">
      <c r="A567" s="111"/>
      <c r="B567" s="145"/>
      <c r="C567" s="178"/>
      <c r="D567" s="178"/>
      <c r="E567" s="179"/>
      <c r="F567" s="178"/>
      <c r="G567" s="145"/>
      <c r="H567" s="145"/>
      <c r="I567" s="178"/>
      <c r="J567" s="179"/>
      <c r="K567" s="178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  <c r="AB567" s="145"/>
      <c r="AC567" s="145"/>
      <c r="AD567" s="145"/>
      <c r="AE567" s="145"/>
      <c r="AF567" s="145"/>
      <c r="AG567" s="145"/>
      <c r="AH567" s="145"/>
      <c r="AI567" s="145"/>
      <c r="AJ567" s="145"/>
      <c r="AK567" s="145"/>
      <c r="AL567" s="145"/>
      <c r="AM567" s="145"/>
      <c r="AN567" s="145"/>
      <c r="AO567" s="145"/>
      <c r="AP567" s="145"/>
      <c r="AQ567" s="145"/>
      <c r="AR567" s="145"/>
      <c r="AS567" s="145"/>
      <c r="AT567" s="145"/>
      <c r="AU567" s="145"/>
      <c r="AV567" s="145"/>
      <c r="AW567" s="145"/>
      <c r="AX567" s="145"/>
      <c r="AY567" s="145"/>
      <c r="AZ567" s="145"/>
      <c r="BA567" s="145"/>
      <c r="BB567" s="145"/>
      <c r="BC567" s="145"/>
      <c r="BD567" s="145"/>
      <c r="BE567" s="145"/>
      <c r="BF567" s="145"/>
      <c r="BG567" s="145"/>
      <c r="BH567" s="145"/>
      <c r="BI567" s="145"/>
    </row>
    <row r="568" ht="14.25" customHeight="1">
      <c r="A568" s="111"/>
      <c r="B568" s="145"/>
      <c r="C568" s="178"/>
      <c r="D568" s="178"/>
      <c r="E568" s="179"/>
      <c r="F568" s="178"/>
      <c r="G568" s="145"/>
      <c r="H568" s="145"/>
      <c r="I568" s="178"/>
      <c r="J568" s="179"/>
      <c r="K568" s="178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  <c r="AB568" s="145"/>
      <c r="AC568" s="145"/>
      <c r="AD568" s="145"/>
      <c r="AE568" s="145"/>
      <c r="AF568" s="145"/>
      <c r="AG568" s="145"/>
      <c r="AH568" s="145"/>
      <c r="AI568" s="145"/>
      <c r="AJ568" s="145"/>
      <c r="AK568" s="145"/>
      <c r="AL568" s="145"/>
      <c r="AM568" s="145"/>
      <c r="AN568" s="145"/>
      <c r="AO568" s="145"/>
      <c r="AP568" s="145"/>
      <c r="AQ568" s="145"/>
      <c r="AR568" s="145"/>
      <c r="AS568" s="145"/>
      <c r="AT568" s="145"/>
      <c r="AU568" s="145"/>
      <c r="AV568" s="145"/>
      <c r="AW568" s="145"/>
      <c r="AX568" s="145"/>
      <c r="AY568" s="145"/>
      <c r="AZ568" s="145"/>
      <c r="BA568" s="145"/>
      <c r="BB568" s="145"/>
      <c r="BC568" s="145"/>
      <c r="BD568" s="145"/>
      <c r="BE568" s="145"/>
      <c r="BF568" s="145"/>
      <c r="BG568" s="145"/>
      <c r="BH568" s="145"/>
      <c r="BI568" s="145"/>
    </row>
    <row r="569" ht="14.25" customHeight="1">
      <c r="A569" s="111"/>
      <c r="B569" s="145"/>
      <c r="C569" s="178"/>
      <c r="D569" s="178"/>
      <c r="E569" s="179"/>
      <c r="F569" s="178"/>
      <c r="G569" s="145"/>
      <c r="H569" s="145"/>
      <c r="I569" s="178"/>
      <c r="J569" s="179"/>
      <c r="K569" s="178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  <c r="AB569" s="145"/>
      <c r="AC569" s="145"/>
      <c r="AD569" s="145"/>
      <c r="AE569" s="145"/>
      <c r="AF569" s="145"/>
      <c r="AG569" s="145"/>
      <c r="AH569" s="145"/>
      <c r="AI569" s="145"/>
      <c r="AJ569" s="145"/>
      <c r="AK569" s="145"/>
      <c r="AL569" s="145"/>
      <c r="AM569" s="145"/>
      <c r="AN569" s="145"/>
      <c r="AO569" s="145"/>
      <c r="AP569" s="145"/>
      <c r="AQ569" s="145"/>
      <c r="AR569" s="145"/>
      <c r="AS569" s="145"/>
      <c r="AT569" s="145"/>
      <c r="AU569" s="145"/>
      <c r="AV569" s="145"/>
      <c r="AW569" s="145"/>
      <c r="AX569" s="145"/>
      <c r="AY569" s="145"/>
      <c r="AZ569" s="145"/>
      <c r="BA569" s="145"/>
      <c r="BB569" s="145"/>
      <c r="BC569" s="145"/>
      <c r="BD569" s="145"/>
      <c r="BE569" s="145"/>
      <c r="BF569" s="145"/>
      <c r="BG569" s="145"/>
      <c r="BH569" s="145"/>
      <c r="BI569" s="145"/>
    </row>
    <row r="570" ht="14.25" customHeight="1">
      <c r="A570" s="111"/>
      <c r="B570" s="145"/>
      <c r="C570" s="178"/>
      <c r="D570" s="178"/>
      <c r="E570" s="179"/>
      <c r="F570" s="178"/>
      <c r="G570" s="145"/>
      <c r="H570" s="145"/>
      <c r="I570" s="178"/>
      <c r="J570" s="179"/>
      <c r="K570" s="178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  <c r="AB570" s="145"/>
      <c r="AC570" s="145"/>
      <c r="AD570" s="145"/>
      <c r="AE570" s="145"/>
      <c r="AF570" s="145"/>
      <c r="AG570" s="145"/>
      <c r="AH570" s="145"/>
      <c r="AI570" s="145"/>
      <c r="AJ570" s="145"/>
      <c r="AK570" s="145"/>
      <c r="AL570" s="145"/>
      <c r="AM570" s="145"/>
      <c r="AN570" s="145"/>
      <c r="AO570" s="145"/>
      <c r="AP570" s="145"/>
      <c r="AQ570" s="145"/>
      <c r="AR570" s="145"/>
      <c r="AS570" s="145"/>
      <c r="AT570" s="145"/>
      <c r="AU570" s="145"/>
      <c r="AV570" s="145"/>
      <c r="AW570" s="145"/>
      <c r="AX570" s="145"/>
      <c r="AY570" s="145"/>
      <c r="AZ570" s="145"/>
      <c r="BA570" s="145"/>
      <c r="BB570" s="145"/>
      <c r="BC570" s="145"/>
      <c r="BD570" s="145"/>
      <c r="BE570" s="145"/>
      <c r="BF570" s="145"/>
      <c r="BG570" s="145"/>
      <c r="BH570" s="145"/>
      <c r="BI570" s="145"/>
    </row>
    <row r="571" ht="14.25" customHeight="1">
      <c r="A571" s="111"/>
      <c r="B571" s="145"/>
      <c r="C571" s="178"/>
      <c r="D571" s="178"/>
      <c r="E571" s="179"/>
      <c r="F571" s="178"/>
      <c r="G571" s="145"/>
      <c r="H571" s="145"/>
      <c r="I571" s="178"/>
      <c r="J571" s="179"/>
      <c r="K571" s="178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  <c r="AB571" s="145"/>
      <c r="AC571" s="145"/>
      <c r="AD571" s="145"/>
      <c r="AE571" s="145"/>
      <c r="AF571" s="145"/>
      <c r="AG571" s="145"/>
      <c r="AH571" s="145"/>
      <c r="AI571" s="145"/>
      <c r="AJ571" s="145"/>
      <c r="AK571" s="145"/>
      <c r="AL571" s="145"/>
      <c r="AM571" s="145"/>
      <c r="AN571" s="145"/>
      <c r="AO571" s="145"/>
      <c r="AP571" s="145"/>
      <c r="AQ571" s="145"/>
      <c r="AR571" s="145"/>
      <c r="AS571" s="145"/>
      <c r="AT571" s="145"/>
      <c r="AU571" s="145"/>
      <c r="AV571" s="145"/>
      <c r="AW571" s="145"/>
      <c r="AX571" s="145"/>
      <c r="AY571" s="145"/>
      <c r="AZ571" s="145"/>
      <c r="BA571" s="145"/>
      <c r="BB571" s="145"/>
      <c r="BC571" s="145"/>
      <c r="BD571" s="145"/>
      <c r="BE571" s="145"/>
      <c r="BF571" s="145"/>
      <c r="BG571" s="145"/>
      <c r="BH571" s="145"/>
      <c r="BI571" s="145"/>
    </row>
    <row r="572" ht="14.25" customHeight="1">
      <c r="A572" s="111"/>
      <c r="B572" s="145"/>
      <c r="C572" s="178"/>
      <c r="D572" s="178"/>
      <c r="E572" s="179"/>
      <c r="F572" s="178"/>
      <c r="G572" s="145"/>
      <c r="H572" s="145"/>
      <c r="I572" s="178"/>
      <c r="J572" s="179"/>
      <c r="K572" s="178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  <c r="AB572" s="145"/>
      <c r="AC572" s="145"/>
      <c r="AD572" s="145"/>
      <c r="AE572" s="145"/>
      <c r="AF572" s="145"/>
      <c r="AG572" s="145"/>
      <c r="AH572" s="145"/>
      <c r="AI572" s="145"/>
      <c r="AJ572" s="145"/>
      <c r="AK572" s="145"/>
      <c r="AL572" s="145"/>
      <c r="AM572" s="145"/>
      <c r="AN572" s="145"/>
      <c r="AO572" s="145"/>
      <c r="AP572" s="145"/>
      <c r="AQ572" s="145"/>
      <c r="AR572" s="145"/>
      <c r="AS572" s="145"/>
      <c r="AT572" s="145"/>
      <c r="AU572" s="145"/>
      <c r="AV572" s="145"/>
      <c r="AW572" s="145"/>
      <c r="AX572" s="145"/>
      <c r="AY572" s="145"/>
      <c r="AZ572" s="145"/>
      <c r="BA572" s="145"/>
      <c r="BB572" s="145"/>
      <c r="BC572" s="145"/>
      <c r="BD572" s="145"/>
      <c r="BE572" s="145"/>
      <c r="BF572" s="145"/>
      <c r="BG572" s="145"/>
      <c r="BH572" s="145"/>
      <c r="BI572" s="145"/>
    </row>
    <row r="573" ht="14.25" customHeight="1">
      <c r="A573" s="111"/>
      <c r="B573" s="145"/>
      <c r="C573" s="178"/>
      <c r="D573" s="178"/>
      <c r="E573" s="179"/>
      <c r="F573" s="178"/>
      <c r="G573" s="145"/>
      <c r="H573" s="145"/>
      <c r="I573" s="178"/>
      <c r="J573" s="179"/>
      <c r="K573" s="178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  <c r="AB573" s="145"/>
      <c r="AC573" s="145"/>
      <c r="AD573" s="145"/>
      <c r="AE573" s="145"/>
      <c r="AF573" s="145"/>
      <c r="AG573" s="145"/>
      <c r="AH573" s="145"/>
      <c r="AI573" s="145"/>
      <c r="AJ573" s="145"/>
      <c r="AK573" s="145"/>
      <c r="AL573" s="145"/>
      <c r="AM573" s="145"/>
      <c r="AN573" s="145"/>
      <c r="AO573" s="145"/>
      <c r="AP573" s="145"/>
      <c r="AQ573" s="145"/>
      <c r="AR573" s="145"/>
      <c r="AS573" s="145"/>
      <c r="AT573" s="145"/>
      <c r="AU573" s="145"/>
      <c r="AV573" s="145"/>
      <c r="AW573" s="145"/>
      <c r="AX573" s="145"/>
      <c r="AY573" s="145"/>
      <c r="AZ573" s="145"/>
      <c r="BA573" s="145"/>
      <c r="BB573" s="145"/>
      <c r="BC573" s="145"/>
      <c r="BD573" s="145"/>
      <c r="BE573" s="145"/>
      <c r="BF573" s="145"/>
      <c r="BG573" s="145"/>
      <c r="BH573" s="145"/>
      <c r="BI573" s="145"/>
    </row>
    <row r="574" ht="14.25" customHeight="1">
      <c r="A574" s="111"/>
      <c r="B574" s="145"/>
      <c r="C574" s="178"/>
      <c r="D574" s="178"/>
      <c r="E574" s="179"/>
      <c r="F574" s="178"/>
      <c r="G574" s="145"/>
      <c r="H574" s="145"/>
      <c r="I574" s="178"/>
      <c r="J574" s="179"/>
      <c r="K574" s="178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  <c r="AB574" s="145"/>
      <c r="AC574" s="145"/>
      <c r="AD574" s="145"/>
      <c r="AE574" s="145"/>
      <c r="AF574" s="145"/>
      <c r="AG574" s="145"/>
      <c r="AH574" s="145"/>
      <c r="AI574" s="145"/>
      <c r="AJ574" s="145"/>
      <c r="AK574" s="145"/>
      <c r="AL574" s="145"/>
      <c r="AM574" s="145"/>
      <c r="AN574" s="145"/>
      <c r="AO574" s="145"/>
      <c r="AP574" s="145"/>
      <c r="AQ574" s="145"/>
      <c r="AR574" s="145"/>
      <c r="AS574" s="145"/>
      <c r="AT574" s="145"/>
      <c r="AU574" s="145"/>
      <c r="AV574" s="145"/>
      <c r="AW574" s="145"/>
      <c r="AX574" s="145"/>
      <c r="AY574" s="145"/>
      <c r="AZ574" s="145"/>
      <c r="BA574" s="145"/>
      <c r="BB574" s="145"/>
      <c r="BC574" s="145"/>
      <c r="BD574" s="145"/>
      <c r="BE574" s="145"/>
      <c r="BF574" s="145"/>
      <c r="BG574" s="145"/>
      <c r="BH574" s="145"/>
      <c r="BI574" s="145"/>
    </row>
    <row r="575" ht="14.25" customHeight="1">
      <c r="A575" s="111"/>
      <c r="B575" s="145"/>
      <c r="C575" s="178"/>
      <c r="D575" s="178"/>
      <c r="E575" s="179"/>
      <c r="F575" s="178"/>
      <c r="G575" s="145"/>
      <c r="H575" s="145"/>
      <c r="I575" s="178"/>
      <c r="J575" s="179"/>
      <c r="K575" s="178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  <c r="AB575" s="145"/>
      <c r="AC575" s="145"/>
      <c r="AD575" s="145"/>
      <c r="AE575" s="145"/>
      <c r="AF575" s="145"/>
      <c r="AG575" s="145"/>
      <c r="AH575" s="145"/>
      <c r="AI575" s="145"/>
      <c r="AJ575" s="145"/>
      <c r="AK575" s="145"/>
      <c r="AL575" s="145"/>
      <c r="AM575" s="145"/>
      <c r="AN575" s="145"/>
      <c r="AO575" s="145"/>
      <c r="AP575" s="145"/>
      <c r="AQ575" s="145"/>
      <c r="AR575" s="145"/>
      <c r="AS575" s="145"/>
      <c r="AT575" s="145"/>
      <c r="AU575" s="145"/>
      <c r="AV575" s="145"/>
      <c r="AW575" s="145"/>
      <c r="AX575" s="145"/>
      <c r="AY575" s="145"/>
      <c r="AZ575" s="145"/>
      <c r="BA575" s="145"/>
      <c r="BB575" s="145"/>
      <c r="BC575" s="145"/>
      <c r="BD575" s="145"/>
      <c r="BE575" s="145"/>
      <c r="BF575" s="145"/>
      <c r="BG575" s="145"/>
      <c r="BH575" s="145"/>
      <c r="BI575" s="145"/>
    </row>
    <row r="576" ht="14.25" customHeight="1">
      <c r="A576" s="111"/>
      <c r="B576" s="145"/>
      <c r="C576" s="178"/>
      <c r="D576" s="178"/>
      <c r="E576" s="179"/>
      <c r="F576" s="178"/>
      <c r="G576" s="145"/>
      <c r="H576" s="145"/>
      <c r="I576" s="178"/>
      <c r="J576" s="179"/>
      <c r="K576" s="178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  <c r="AB576" s="145"/>
      <c r="AC576" s="145"/>
      <c r="AD576" s="145"/>
      <c r="AE576" s="145"/>
      <c r="AF576" s="145"/>
      <c r="AG576" s="145"/>
      <c r="AH576" s="145"/>
      <c r="AI576" s="145"/>
      <c r="AJ576" s="145"/>
      <c r="AK576" s="145"/>
      <c r="AL576" s="145"/>
      <c r="AM576" s="145"/>
      <c r="AN576" s="145"/>
      <c r="AO576" s="145"/>
      <c r="AP576" s="145"/>
      <c r="AQ576" s="145"/>
      <c r="AR576" s="145"/>
      <c r="AS576" s="145"/>
      <c r="AT576" s="145"/>
      <c r="AU576" s="145"/>
      <c r="AV576" s="145"/>
      <c r="AW576" s="145"/>
      <c r="AX576" s="145"/>
      <c r="AY576" s="145"/>
      <c r="AZ576" s="145"/>
      <c r="BA576" s="145"/>
      <c r="BB576" s="145"/>
      <c r="BC576" s="145"/>
      <c r="BD576" s="145"/>
      <c r="BE576" s="145"/>
      <c r="BF576" s="145"/>
      <c r="BG576" s="145"/>
      <c r="BH576" s="145"/>
      <c r="BI576" s="145"/>
    </row>
    <row r="577" ht="14.25" customHeight="1">
      <c r="A577" s="111"/>
      <c r="B577" s="145"/>
      <c r="C577" s="178"/>
      <c r="D577" s="178"/>
      <c r="E577" s="179"/>
      <c r="F577" s="178"/>
      <c r="G577" s="145"/>
      <c r="H577" s="145"/>
      <c r="I577" s="178"/>
      <c r="J577" s="179"/>
      <c r="K577" s="178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  <c r="AB577" s="145"/>
      <c r="AC577" s="145"/>
      <c r="AD577" s="145"/>
      <c r="AE577" s="145"/>
      <c r="AF577" s="145"/>
      <c r="AG577" s="145"/>
      <c r="AH577" s="145"/>
      <c r="AI577" s="145"/>
      <c r="AJ577" s="145"/>
      <c r="AK577" s="145"/>
      <c r="AL577" s="145"/>
      <c r="AM577" s="145"/>
      <c r="AN577" s="145"/>
      <c r="AO577" s="145"/>
      <c r="AP577" s="145"/>
      <c r="AQ577" s="145"/>
      <c r="AR577" s="145"/>
      <c r="AS577" s="145"/>
      <c r="AT577" s="145"/>
      <c r="AU577" s="145"/>
      <c r="AV577" s="145"/>
      <c r="AW577" s="145"/>
      <c r="AX577" s="145"/>
      <c r="AY577" s="145"/>
      <c r="AZ577" s="145"/>
      <c r="BA577" s="145"/>
      <c r="BB577" s="145"/>
      <c r="BC577" s="145"/>
      <c r="BD577" s="145"/>
      <c r="BE577" s="145"/>
      <c r="BF577" s="145"/>
      <c r="BG577" s="145"/>
      <c r="BH577" s="145"/>
      <c r="BI577" s="145"/>
    </row>
    <row r="578" ht="14.25" customHeight="1">
      <c r="A578" s="111"/>
      <c r="B578" s="145"/>
      <c r="C578" s="178"/>
      <c r="D578" s="178"/>
      <c r="E578" s="179"/>
      <c r="F578" s="178"/>
      <c r="G578" s="145"/>
      <c r="H578" s="145"/>
      <c r="I578" s="178"/>
      <c r="J578" s="179"/>
      <c r="K578" s="178"/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  <c r="Y578" s="145"/>
      <c r="Z578" s="145"/>
      <c r="AA578" s="145"/>
      <c r="AB578" s="145"/>
      <c r="AC578" s="145"/>
      <c r="AD578" s="145"/>
      <c r="AE578" s="145"/>
      <c r="AF578" s="145"/>
      <c r="AG578" s="145"/>
      <c r="AH578" s="145"/>
      <c r="AI578" s="145"/>
      <c r="AJ578" s="145"/>
      <c r="AK578" s="145"/>
      <c r="AL578" s="145"/>
      <c r="AM578" s="145"/>
      <c r="AN578" s="145"/>
      <c r="AO578" s="145"/>
      <c r="AP578" s="145"/>
      <c r="AQ578" s="145"/>
      <c r="AR578" s="145"/>
      <c r="AS578" s="145"/>
      <c r="AT578" s="145"/>
      <c r="AU578" s="145"/>
      <c r="AV578" s="145"/>
      <c r="AW578" s="145"/>
      <c r="AX578" s="145"/>
      <c r="AY578" s="145"/>
      <c r="AZ578" s="145"/>
      <c r="BA578" s="145"/>
      <c r="BB578" s="145"/>
      <c r="BC578" s="145"/>
      <c r="BD578" s="145"/>
      <c r="BE578" s="145"/>
      <c r="BF578" s="145"/>
      <c r="BG578" s="145"/>
      <c r="BH578" s="145"/>
      <c r="BI578" s="145"/>
    </row>
    <row r="579" ht="14.25" customHeight="1">
      <c r="A579" s="111"/>
      <c r="B579" s="145"/>
      <c r="C579" s="178"/>
      <c r="D579" s="178"/>
      <c r="E579" s="179"/>
      <c r="F579" s="178"/>
      <c r="G579" s="145"/>
      <c r="H579" s="145"/>
      <c r="I579" s="178"/>
      <c r="J579" s="179"/>
      <c r="K579" s="178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  <c r="AB579" s="145"/>
      <c r="AC579" s="145"/>
      <c r="AD579" s="145"/>
      <c r="AE579" s="145"/>
      <c r="AF579" s="145"/>
      <c r="AG579" s="145"/>
      <c r="AH579" s="145"/>
      <c r="AI579" s="145"/>
      <c r="AJ579" s="145"/>
      <c r="AK579" s="145"/>
      <c r="AL579" s="145"/>
      <c r="AM579" s="145"/>
      <c r="AN579" s="145"/>
      <c r="AO579" s="145"/>
      <c r="AP579" s="145"/>
      <c r="AQ579" s="145"/>
      <c r="AR579" s="145"/>
      <c r="AS579" s="145"/>
      <c r="AT579" s="145"/>
      <c r="AU579" s="145"/>
      <c r="AV579" s="145"/>
      <c r="AW579" s="145"/>
      <c r="AX579" s="145"/>
      <c r="AY579" s="145"/>
      <c r="AZ579" s="145"/>
      <c r="BA579" s="145"/>
      <c r="BB579" s="145"/>
      <c r="BC579" s="145"/>
      <c r="BD579" s="145"/>
      <c r="BE579" s="145"/>
      <c r="BF579" s="145"/>
      <c r="BG579" s="145"/>
      <c r="BH579" s="145"/>
      <c r="BI579" s="145"/>
    </row>
    <row r="580" ht="14.25" customHeight="1">
      <c r="A580" s="111"/>
      <c r="B580" s="145"/>
      <c r="C580" s="178"/>
      <c r="D580" s="178"/>
      <c r="E580" s="179"/>
      <c r="F580" s="178"/>
      <c r="G580" s="145"/>
      <c r="H580" s="145"/>
      <c r="I580" s="178"/>
      <c r="J580" s="179"/>
      <c r="K580" s="178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  <c r="AB580" s="145"/>
      <c r="AC580" s="145"/>
      <c r="AD580" s="145"/>
      <c r="AE580" s="145"/>
      <c r="AF580" s="145"/>
      <c r="AG580" s="145"/>
      <c r="AH580" s="145"/>
      <c r="AI580" s="145"/>
      <c r="AJ580" s="145"/>
      <c r="AK580" s="145"/>
      <c r="AL580" s="145"/>
      <c r="AM580" s="145"/>
      <c r="AN580" s="145"/>
      <c r="AO580" s="145"/>
      <c r="AP580" s="145"/>
      <c r="AQ580" s="145"/>
      <c r="AR580" s="145"/>
      <c r="AS580" s="145"/>
      <c r="AT580" s="145"/>
      <c r="AU580" s="145"/>
      <c r="AV580" s="145"/>
      <c r="AW580" s="145"/>
      <c r="AX580" s="145"/>
      <c r="AY580" s="145"/>
      <c r="AZ580" s="145"/>
      <c r="BA580" s="145"/>
      <c r="BB580" s="145"/>
      <c r="BC580" s="145"/>
      <c r="BD580" s="145"/>
      <c r="BE580" s="145"/>
      <c r="BF580" s="145"/>
      <c r="BG580" s="145"/>
      <c r="BH580" s="145"/>
      <c r="BI580" s="145"/>
    </row>
    <row r="581" ht="14.25" customHeight="1">
      <c r="A581" s="111"/>
      <c r="B581" s="145"/>
      <c r="C581" s="178"/>
      <c r="D581" s="178"/>
      <c r="E581" s="179"/>
      <c r="F581" s="178"/>
      <c r="G581" s="145"/>
      <c r="H581" s="145"/>
      <c r="I581" s="178"/>
      <c r="J581" s="179"/>
      <c r="K581" s="178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  <c r="AB581" s="145"/>
      <c r="AC581" s="145"/>
      <c r="AD581" s="145"/>
      <c r="AE581" s="145"/>
      <c r="AF581" s="145"/>
      <c r="AG581" s="145"/>
      <c r="AH581" s="145"/>
      <c r="AI581" s="145"/>
      <c r="AJ581" s="145"/>
      <c r="AK581" s="145"/>
      <c r="AL581" s="145"/>
      <c r="AM581" s="145"/>
      <c r="AN581" s="145"/>
      <c r="AO581" s="145"/>
      <c r="AP581" s="145"/>
      <c r="AQ581" s="145"/>
      <c r="AR581" s="145"/>
      <c r="AS581" s="145"/>
      <c r="AT581" s="145"/>
      <c r="AU581" s="145"/>
      <c r="AV581" s="145"/>
      <c r="AW581" s="145"/>
      <c r="AX581" s="145"/>
      <c r="AY581" s="145"/>
      <c r="AZ581" s="145"/>
      <c r="BA581" s="145"/>
      <c r="BB581" s="145"/>
      <c r="BC581" s="145"/>
      <c r="BD581" s="145"/>
      <c r="BE581" s="145"/>
      <c r="BF581" s="145"/>
      <c r="BG581" s="145"/>
      <c r="BH581" s="145"/>
      <c r="BI581" s="145"/>
    </row>
    <row r="582" ht="14.25" customHeight="1">
      <c r="A582" s="111"/>
      <c r="B582" s="145"/>
      <c r="C582" s="178"/>
      <c r="D582" s="178"/>
      <c r="E582" s="179"/>
      <c r="F582" s="178"/>
      <c r="G582" s="145"/>
      <c r="H582" s="145"/>
      <c r="I582" s="178"/>
      <c r="J582" s="179"/>
      <c r="K582" s="178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  <c r="AB582" s="145"/>
      <c r="AC582" s="145"/>
      <c r="AD582" s="145"/>
      <c r="AE582" s="145"/>
      <c r="AF582" s="145"/>
      <c r="AG582" s="145"/>
      <c r="AH582" s="145"/>
      <c r="AI582" s="145"/>
      <c r="AJ582" s="145"/>
      <c r="AK582" s="145"/>
      <c r="AL582" s="145"/>
      <c r="AM582" s="145"/>
      <c r="AN582" s="145"/>
      <c r="AO582" s="145"/>
      <c r="AP582" s="145"/>
      <c r="AQ582" s="145"/>
      <c r="AR582" s="145"/>
      <c r="AS582" s="145"/>
      <c r="AT582" s="145"/>
      <c r="AU582" s="145"/>
      <c r="AV582" s="145"/>
      <c r="AW582" s="145"/>
      <c r="AX582" s="145"/>
      <c r="AY582" s="145"/>
      <c r="AZ582" s="145"/>
      <c r="BA582" s="145"/>
      <c r="BB582" s="145"/>
      <c r="BC582" s="145"/>
      <c r="BD582" s="145"/>
      <c r="BE582" s="145"/>
      <c r="BF582" s="145"/>
      <c r="BG582" s="145"/>
      <c r="BH582" s="145"/>
      <c r="BI582" s="145"/>
    </row>
    <row r="583" ht="14.25" customHeight="1">
      <c r="A583" s="111"/>
      <c r="B583" s="145"/>
      <c r="C583" s="178"/>
      <c r="D583" s="178"/>
      <c r="E583" s="179"/>
      <c r="F583" s="178"/>
      <c r="G583" s="145"/>
      <c r="H583" s="145"/>
      <c r="I583" s="178"/>
      <c r="J583" s="179"/>
      <c r="K583" s="178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  <c r="AB583" s="145"/>
      <c r="AC583" s="145"/>
      <c r="AD583" s="145"/>
      <c r="AE583" s="145"/>
      <c r="AF583" s="145"/>
      <c r="AG583" s="145"/>
      <c r="AH583" s="145"/>
      <c r="AI583" s="145"/>
      <c r="AJ583" s="145"/>
      <c r="AK583" s="145"/>
      <c r="AL583" s="145"/>
      <c r="AM583" s="145"/>
      <c r="AN583" s="145"/>
      <c r="AO583" s="145"/>
      <c r="AP583" s="145"/>
      <c r="AQ583" s="145"/>
      <c r="AR583" s="145"/>
      <c r="AS583" s="145"/>
      <c r="AT583" s="145"/>
      <c r="AU583" s="145"/>
      <c r="AV583" s="145"/>
      <c r="AW583" s="145"/>
      <c r="AX583" s="145"/>
      <c r="AY583" s="145"/>
      <c r="AZ583" s="145"/>
      <c r="BA583" s="145"/>
      <c r="BB583" s="145"/>
      <c r="BC583" s="145"/>
      <c r="BD583" s="145"/>
      <c r="BE583" s="145"/>
      <c r="BF583" s="145"/>
      <c r="BG583" s="145"/>
      <c r="BH583" s="145"/>
      <c r="BI583" s="145"/>
    </row>
    <row r="584" ht="14.25" customHeight="1">
      <c r="A584" s="111"/>
      <c r="B584" s="145"/>
      <c r="C584" s="178"/>
      <c r="D584" s="178"/>
      <c r="E584" s="179"/>
      <c r="F584" s="178"/>
      <c r="G584" s="145"/>
      <c r="H584" s="145"/>
      <c r="I584" s="178"/>
      <c r="J584" s="179"/>
      <c r="K584" s="178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  <c r="AB584" s="145"/>
      <c r="AC584" s="145"/>
      <c r="AD584" s="145"/>
      <c r="AE584" s="145"/>
      <c r="AF584" s="145"/>
      <c r="AG584" s="145"/>
      <c r="AH584" s="145"/>
      <c r="AI584" s="145"/>
      <c r="AJ584" s="145"/>
      <c r="AK584" s="145"/>
      <c r="AL584" s="145"/>
      <c r="AM584" s="145"/>
      <c r="AN584" s="145"/>
      <c r="AO584" s="145"/>
      <c r="AP584" s="145"/>
      <c r="AQ584" s="145"/>
      <c r="AR584" s="145"/>
      <c r="AS584" s="145"/>
      <c r="AT584" s="145"/>
      <c r="AU584" s="145"/>
      <c r="AV584" s="145"/>
      <c r="AW584" s="145"/>
      <c r="AX584" s="145"/>
      <c r="AY584" s="145"/>
      <c r="AZ584" s="145"/>
      <c r="BA584" s="145"/>
      <c r="BB584" s="145"/>
      <c r="BC584" s="145"/>
      <c r="BD584" s="145"/>
      <c r="BE584" s="145"/>
      <c r="BF584" s="145"/>
      <c r="BG584" s="145"/>
      <c r="BH584" s="145"/>
      <c r="BI584" s="145"/>
    </row>
    <row r="585" ht="14.25" customHeight="1">
      <c r="A585" s="111"/>
      <c r="B585" s="145"/>
      <c r="C585" s="178"/>
      <c r="D585" s="178"/>
      <c r="E585" s="179"/>
      <c r="F585" s="178"/>
      <c r="G585" s="145"/>
      <c r="H585" s="145"/>
      <c r="I585" s="178"/>
      <c r="J585" s="179"/>
      <c r="K585" s="178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  <c r="AB585" s="145"/>
      <c r="AC585" s="145"/>
      <c r="AD585" s="145"/>
      <c r="AE585" s="145"/>
      <c r="AF585" s="145"/>
      <c r="AG585" s="145"/>
      <c r="AH585" s="145"/>
      <c r="AI585" s="145"/>
      <c r="AJ585" s="145"/>
      <c r="AK585" s="145"/>
      <c r="AL585" s="145"/>
      <c r="AM585" s="145"/>
      <c r="AN585" s="145"/>
      <c r="AO585" s="145"/>
      <c r="AP585" s="145"/>
      <c r="AQ585" s="145"/>
      <c r="AR585" s="145"/>
      <c r="AS585" s="145"/>
      <c r="AT585" s="145"/>
      <c r="AU585" s="145"/>
      <c r="AV585" s="145"/>
      <c r="AW585" s="145"/>
      <c r="AX585" s="145"/>
      <c r="AY585" s="145"/>
      <c r="AZ585" s="145"/>
      <c r="BA585" s="145"/>
      <c r="BB585" s="145"/>
      <c r="BC585" s="145"/>
      <c r="BD585" s="145"/>
      <c r="BE585" s="145"/>
      <c r="BF585" s="145"/>
      <c r="BG585" s="145"/>
      <c r="BH585" s="145"/>
      <c r="BI585" s="145"/>
    </row>
    <row r="586" ht="14.25" customHeight="1">
      <c r="A586" s="111"/>
      <c r="B586" s="145"/>
      <c r="C586" s="178"/>
      <c r="D586" s="178"/>
      <c r="E586" s="179"/>
      <c r="F586" s="178"/>
      <c r="G586" s="145"/>
      <c r="H586" s="145"/>
      <c r="I586" s="178"/>
      <c r="J586" s="179"/>
      <c r="K586" s="178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  <c r="AB586" s="145"/>
      <c r="AC586" s="145"/>
      <c r="AD586" s="145"/>
      <c r="AE586" s="145"/>
      <c r="AF586" s="145"/>
      <c r="AG586" s="145"/>
      <c r="AH586" s="145"/>
      <c r="AI586" s="145"/>
      <c r="AJ586" s="145"/>
      <c r="AK586" s="145"/>
      <c r="AL586" s="145"/>
      <c r="AM586" s="145"/>
      <c r="AN586" s="145"/>
      <c r="AO586" s="145"/>
      <c r="AP586" s="145"/>
      <c r="AQ586" s="145"/>
      <c r="AR586" s="145"/>
      <c r="AS586" s="145"/>
      <c r="AT586" s="145"/>
      <c r="AU586" s="145"/>
      <c r="AV586" s="145"/>
      <c r="AW586" s="145"/>
      <c r="AX586" s="145"/>
      <c r="AY586" s="145"/>
      <c r="AZ586" s="145"/>
      <c r="BA586" s="145"/>
      <c r="BB586" s="145"/>
      <c r="BC586" s="145"/>
      <c r="BD586" s="145"/>
      <c r="BE586" s="145"/>
      <c r="BF586" s="145"/>
      <c r="BG586" s="145"/>
      <c r="BH586" s="145"/>
      <c r="BI586" s="145"/>
    </row>
    <row r="587" ht="14.25" customHeight="1">
      <c r="A587" s="111"/>
      <c r="B587" s="145"/>
      <c r="C587" s="178"/>
      <c r="D587" s="178"/>
      <c r="E587" s="179"/>
      <c r="F587" s="178"/>
      <c r="G587" s="145"/>
      <c r="H587" s="145"/>
      <c r="I587" s="178"/>
      <c r="J587" s="179"/>
      <c r="K587" s="178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  <c r="AC587" s="145"/>
      <c r="AD587" s="145"/>
      <c r="AE587" s="145"/>
      <c r="AF587" s="145"/>
      <c r="AG587" s="145"/>
      <c r="AH587" s="145"/>
      <c r="AI587" s="145"/>
      <c r="AJ587" s="145"/>
      <c r="AK587" s="145"/>
      <c r="AL587" s="145"/>
      <c r="AM587" s="145"/>
      <c r="AN587" s="145"/>
      <c r="AO587" s="145"/>
      <c r="AP587" s="145"/>
      <c r="AQ587" s="145"/>
      <c r="AR587" s="145"/>
      <c r="AS587" s="145"/>
      <c r="AT587" s="145"/>
      <c r="AU587" s="145"/>
      <c r="AV587" s="145"/>
      <c r="AW587" s="145"/>
      <c r="AX587" s="145"/>
      <c r="AY587" s="145"/>
      <c r="AZ587" s="145"/>
      <c r="BA587" s="145"/>
      <c r="BB587" s="145"/>
      <c r="BC587" s="145"/>
      <c r="BD587" s="145"/>
      <c r="BE587" s="145"/>
      <c r="BF587" s="145"/>
      <c r="BG587" s="145"/>
      <c r="BH587" s="145"/>
      <c r="BI587" s="145"/>
    </row>
    <row r="588" ht="14.25" customHeight="1">
      <c r="A588" s="111"/>
      <c r="B588" s="145"/>
      <c r="C588" s="178"/>
      <c r="D588" s="178"/>
      <c r="E588" s="179"/>
      <c r="F588" s="178"/>
      <c r="G588" s="145"/>
      <c r="H588" s="145"/>
      <c r="I588" s="178"/>
      <c r="J588" s="179"/>
      <c r="K588" s="178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  <c r="AB588" s="145"/>
      <c r="AC588" s="145"/>
      <c r="AD588" s="145"/>
      <c r="AE588" s="145"/>
      <c r="AF588" s="145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5"/>
      <c r="AZ588" s="145"/>
      <c r="BA588" s="145"/>
      <c r="BB588" s="145"/>
      <c r="BC588" s="145"/>
      <c r="BD588" s="145"/>
      <c r="BE588" s="145"/>
      <c r="BF588" s="145"/>
      <c r="BG588" s="145"/>
      <c r="BH588" s="145"/>
      <c r="BI588" s="145"/>
    </row>
    <row r="589" ht="14.25" customHeight="1">
      <c r="A589" s="111"/>
      <c r="B589" s="145"/>
      <c r="C589" s="178"/>
      <c r="D589" s="178"/>
      <c r="E589" s="179"/>
      <c r="F589" s="178"/>
      <c r="G589" s="145"/>
      <c r="H589" s="145"/>
      <c r="I589" s="178"/>
      <c r="J589" s="179"/>
      <c r="K589" s="178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  <c r="AB589" s="145"/>
      <c r="AC589" s="145"/>
      <c r="AD589" s="145"/>
      <c r="AE589" s="145"/>
      <c r="AF589" s="145"/>
      <c r="AG589" s="145"/>
      <c r="AH589" s="145"/>
      <c r="AI589" s="145"/>
      <c r="AJ589" s="145"/>
      <c r="AK589" s="145"/>
      <c r="AL589" s="145"/>
      <c r="AM589" s="145"/>
      <c r="AN589" s="145"/>
      <c r="AO589" s="145"/>
      <c r="AP589" s="145"/>
      <c r="AQ589" s="145"/>
      <c r="AR589" s="145"/>
      <c r="AS589" s="145"/>
      <c r="AT589" s="145"/>
      <c r="AU589" s="145"/>
      <c r="AV589" s="145"/>
      <c r="AW589" s="145"/>
      <c r="AX589" s="145"/>
      <c r="AY589" s="145"/>
      <c r="AZ589" s="145"/>
      <c r="BA589" s="145"/>
      <c r="BB589" s="145"/>
      <c r="BC589" s="145"/>
      <c r="BD589" s="145"/>
      <c r="BE589" s="145"/>
      <c r="BF589" s="145"/>
      <c r="BG589" s="145"/>
      <c r="BH589" s="145"/>
      <c r="BI589" s="145"/>
    </row>
    <row r="590" ht="14.25" customHeight="1">
      <c r="A590" s="111"/>
      <c r="B590" s="145"/>
      <c r="C590" s="178"/>
      <c r="D590" s="178"/>
      <c r="E590" s="179"/>
      <c r="F590" s="178"/>
      <c r="G590" s="145"/>
      <c r="H590" s="145"/>
      <c r="I590" s="178"/>
      <c r="J590" s="179"/>
      <c r="K590" s="178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  <c r="AB590" s="145"/>
      <c r="AC590" s="145"/>
      <c r="AD590" s="145"/>
      <c r="AE590" s="145"/>
      <c r="AF590" s="145"/>
      <c r="AG590" s="145"/>
      <c r="AH590" s="145"/>
      <c r="AI590" s="145"/>
      <c r="AJ590" s="145"/>
      <c r="AK590" s="145"/>
      <c r="AL590" s="145"/>
      <c r="AM590" s="145"/>
      <c r="AN590" s="145"/>
      <c r="AO590" s="145"/>
      <c r="AP590" s="145"/>
      <c r="AQ590" s="145"/>
      <c r="AR590" s="145"/>
      <c r="AS590" s="145"/>
      <c r="AT590" s="145"/>
      <c r="AU590" s="145"/>
      <c r="AV590" s="145"/>
      <c r="AW590" s="145"/>
      <c r="AX590" s="145"/>
      <c r="AY590" s="145"/>
      <c r="AZ590" s="145"/>
      <c r="BA590" s="145"/>
      <c r="BB590" s="145"/>
      <c r="BC590" s="145"/>
      <c r="BD590" s="145"/>
      <c r="BE590" s="145"/>
      <c r="BF590" s="145"/>
      <c r="BG590" s="145"/>
      <c r="BH590" s="145"/>
      <c r="BI590" s="145"/>
    </row>
    <row r="591" ht="14.25" customHeight="1">
      <c r="A591" s="111"/>
      <c r="B591" s="145"/>
      <c r="C591" s="178"/>
      <c r="D591" s="178"/>
      <c r="E591" s="179"/>
      <c r="F591" s="178"/>
      <c r="G591" s="145"/>
      <c r="H591" s="145"/>
      <c r="I591" s="178"/>
      <c r="J591" s="179"/>
      <c r="K591" s="178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  <c r="AU591" s="145"/>
      <c r="AV591" s="145"/>
      <c r="AW591" s="145"/>
      <c r="AX591" s="145"/>
      <c r="AY591" s="145"/>
      <c r="AZ591" s="145"/>
      <c r="BA591" s="145"/>
      <c r="BB591" s="145"/>
      <c r="BC591" s="145"/>
      <c r="BD591" s="145"/>
      <c r="BE591" s="145"/>
      <c r="BF591" s="145"/>
      <c r="BG591" s="145"/>
      <c r="BH591" s="145"/>
      <c r="BI591" s="145"/>
    </row>
    <row r="592" ht="14.25" customHeight="1">
      <c r="A592" s="111"/>
      <c r="B592" s="145"/>
      <c r="C592" s="178"/>
      <c r="D592" s="178"/>
      <c r="E592" s="179"/>
      <c r="F592" s="178"/>
      <c r="G592" s="145"/>
      <c r="H592" s="145"/>
      <c r="I592" s="178"/>
      <c r="J592" s="179"/>
      <c r="K592" s="178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  <c r="AB592" s="145"/>
      <c r="AC592" s="145"/>
      <c r="AD592" s="145"/>
      <c r="AE592" s="145"/>
      <c r="AF592" s="145"/>
      <c r="AG592" s="145"/>
      <c r="AH592" s="145"/>
      <c r="AI592" s="145"/>
      <c r="AJ592" s="145"/>
      <c r="AK592" s="145"/>
      <c r="AL592" s="145"/>
      <c r="AM592" s="145"/>
      <c r="AN592" s="145"/>
      <c r="AO592" s="145"/>
      <c r="AP592" s="145"/>
      <c r="AQ592" s="145"/>
      <c r="AR592" s="145"/>
      <c r="AS592" s="145"/>
      <c r="AT592" s="145"/>
      <c r="AU592" s="145"/>
      <c r="AV592" s="145"/>
      <c r="AW592" s="145"/>
      <c r="AX592" s="145"/>
      <c r="AY592" s="145"/>
      <c r="AZ592" s="145"/>
      <c r="BA592" s="145"/>
      <c r="BB592" s="145"/>
      <c r="BC592" s="145"/>
      <c r="BD592" s="145"/>
      <c r="BE592" s="145"/>
      <c r="BF592" s="145"/>
      <c r="BG592" s="145"/>
      <c r="BH592" s="145"/>
      <c r="BI592" s="145"/>
    </row>
    <row r="593" ht="14.25" customHeight="1">
      <c r="A593" s="111"/>
      <c r="B593" s="145"/>
      <c r="C593" s="178"/>
      <c r="D593" s="178"/>
      <c r="E593" s="179"/>
      <c r="F593" s="178"/>
      <c r="G593" s="145"/>
      <c r="H593" s="145"/>
      <c r="I593" s="178"/>
      <c r="J593" s="179"/>
      <c r="K593" s="178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  <c r="AB593" s="145"/>
      <c r="AC593" s="145"/>
      <c r="AD593" s="145"/>
      <c r="AE593" s="145"/>
      <c r="AF593" s="145"/>
      <c r="AG593" s="145"/>
      <c r="AH593" s="145"/>
      <c r="AI593" s="145"/>
      <c r="AJ593" s="145"/>
      <c r="AK593" s="145"/>
      <c r="AL593" s="145"/>
      <c r="AM593" s="145"/>
      <c r="AN593" s="145"/>
      <c r="AO593" s="145"/>
      <c r="AP593" s="145"/>
      <c r="AQ593" s="145"/>
      <c r="AR593" s="145"/>
      <c r="AS593" s="145"/>
      <c r="AT593" s="145"/>
      <c r="AU593" s="145"/>
      <c r="AV593" s="145"/>
      <c r="AW593" s="145"/>
      <c r="AX593" s="145"/>
      <c r="AY593" s="145"/>
      <c r="AZ593" s="145"/>
      <c r="BA593" s="145"/>
      <c r="BB593" s="145"/>
      <c r="BC593" s="145"/>
      <c r="BD593" s="145"/>
      <c r="BE593" s="145"/>
      <c r="BF593" s="145"/>
      <c r="BG593" s="145"/>
      <c r="BH593" s="145"/>
      <c r="BI593" s="145"/>
    </row>
    <row r="594" ht="14.25" customHeight="1">
      <c r="A594" s="111"/>
      <c r="B594" s="145"/>
      <c r="C594" s="178"/>
      <c r="D594" s="178"/>
      <c r="E594" s="179"/>
      <c r="F594" s="178"/>
      <c r="G594" s="145"/>
      <c r="H594" s="145"/>
      <c r="I594" s="178"/>
      <c r="J594" s="179"/>
      <c r="K594" s="178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  <c r="AB594" s="145"/>
      <c r="AC594" s="145"/>
      <c r="AD594" s="145"/>
      <c r="AE594" s="145"/>
      <c r="AF594" s="145"/>
      <c r="AG594" s="145"/>
      <c r="AH594" s="145"/>
      <c r="AI594" s="145"/>
      <c r="AJ594" s="145"/>
      <c r="AK594" s="145"/>
      <c r="AL594" s="145"/>
      <c r="AM594" s="145"/>
      <c r="AN594" s="145"/>
      <c r="AO594" s="145"/>
      <c r="AP594" s="145"/>
      <c r="AQ594" s="145"/>
      <c r="AR594" s="145"/>
      <c r="AS594" s="145"/>
      <c r="AT594" s="145"/>
      <c r="AU594" s="145"/>
      <c r="AV594" s="145"/>
      <c r="AW594" s="145"/>
      <c r="AX594" s="145"/>
      <c r="AY594" s="145"/>
      <c r="AZ594" s="145"/>
      <c r="BA594" s="145"/>
      <c r="BB594" s="145"/>
      <c r="BC594" s="145"/>
      <c r="BD594" s="145"/>
      <c r="BE594" s="145"/>
      <c r="BF594" s="145"/>
      <c r="BG594" s="145"/>
      <c r="BH594" s="145"/>
      <c r="BI594" s="145"/>
    </row>
    <row r="595" ht="14.25" customHeight="1">
      <c r="A595" s="111"/>
      <c r="B595" s="145"/>
      <c r="C595" s="178"/>
      <c r="D595" s="178"/>
      <c r="E595" s="179"/>
      <c r="F595" s="178"/>
      <c r="G595" s="145"/>
      <c r="H595" s="145"/>
      <c r="I595" s="178"/>
      <c r="J595" s="179"/>
      <c r="K595" s="178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  <c r="AB595" s="145"/>
      <c r="AC595" s="145"/>
      <c r="AD595" s="145"/>
      <c r="AE595" s="145"/>
      <c r="AF595" s="145"/>
      <c r="AG595" s="145"/>
      <c r="AH595" s="145"/>
      <c r="AI595" s="145"/>
      <c r="AJ595" s="145"/>
      <c r="AK595" s="145"/>
      <c r="AL595" s="145"/>
      <c r="AM595" s="145"/>
      <c r="AN595" s="145"/>
      <c r="AO595" s="145"/>
      <c r="AP595" s="145"/>
      <c r="AQ595" s="145"/>
      <c r="AR595" s="145"/>
      <c r="AS595" s="145"/>
      <c r="AT595" s="145"/>
      <c r="AU595" s="145"/>
      <c r="AV595" s="145"/>
      <c r="AW595" s="145"/>
      <c r="AX595" s="145"/>
      <c r="AY595" s="145"/>
      <c r="AZ595" s="145"/>
      <c r="BA595" s="145"/>
      <c r="BB595" s="145"/>
      <c r="BC595" s="145"/>
      <c r="BD595" s="145"/>
      <c r="BE595" s="145"/>
      <c r="BF595" s="145"/>
      <c r="BG595" s="145"/>
      <c r="BH595" s="145"/>
      <c r="BI595" s="145"/>
    </row>
    <row r="596" ht="14.25" customHeight="1">
      <c r="A596" s="111"/>
      <c r="B596" s="145"/>
      <c r="C596" s="178"/>
      <c r="D596" s="178"/>
      <c r="E596" s="179"/>
      <c r="F596" s="178"/>
      <c r="G596" s="145"/>
      <c r="H596" s="145"/>
      <c r="I596" s="178"/>
      <c r="J596" s="179"/>
      <c r="K596" s="178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  <c r="AB596" s="145"/>
      <c r="AC596" s="145"/>
      <c r="AD596" s="145"/>
      <c r="AE596" s="145"/>
      <c r="AF596" s="145"/>
      <c r="AG596" s="145"/>
      <c r="AH596" s="145"/>
      <c r="AI596" s="145"/>
      <c r="AJ596" s="145"/>
      <c r="AK596" s="145"/>
      <c r="AL596" s="145"/>
      <c r="AM596" s="145"/>
      <c r="AN596" s="145"/>
      <c r="AO596" s="145"/>
      <c r="AP596" s="145"/>
      <c r="AQ596" s="145"/>
      <c r="AR596" s="145"/>
      <c r="AS596" s="145"/>
      <c r="AT596" s="145"/>
      <c r="AU596" s="145"/>
      <c r="AV596" s="145"/>
      <c r="AW596" s="145"/>
      <c r="AX596" s="145"/>
      <c r="AY596" s="145"/>
      <c r="AZ596" s="145"/>
      <c r="BA596" s="145"/>
      <c r="BB596" s="145"/>
      <c r="BC596" s="145"/>
      <c r="BD596" s="145"/>
      <c r="BE596" s="145"/>
      <c r="BF596" s="145"/>
      <c r="BG596" s="145"/>
      <c r="BH596" s="145"/>
      <c r="BI596" s="145"/>
    </row>
    <row r="597" ht="14.25" customHeight="1">
      <c r="A597" s="111"/>
      <c r="B597" s="145"/>
      <c r="C597" s="178"/>
      <c r="D597" s="178"/>
      <c r="E597" s="179"/>
      <c r="F597" s="178"/>
      <c r="G597" s="145"/>
      <c r="H597" s="145"/>
      <c r="I597" s="178"/>
      <c r="J597" s="179"/>
      <c r="K597" s="178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  <c r="AB597" s="145"/>
      <c r="AC597" s="145"/>
      <c r="AD597" s="145"/>
      <c r="AE597" s="145"/>
      <c r="AF597" s="145"/>
      <c r="AG597" s="145"/>
      <c r="AH597" s="145"/>
      <c r="AI597" s="145"/>
      <c r="AJ597" s="145"/>
      <c r="AK597" s="145"/>
      <c r="AL597" s="145"/>
      <c r="AM597" s="145"/>
      <c r="AN597" s="145"/>
      <c r="AO597" s="145"/>
      <c r="AP597" s="145"/>
      <c r="AQ597" s="145"/>
      <c r="AR597" s="145"/>
      <c r="AS597" s="145"/>
      <c r="AT597" s="145"/>
      <c r="AU597" s="145"/>
      <c r="AV597" s="145"/>
      <c r="AW597" s="145"/>
      <c r="AX597" s="145"/>
      <c r="AY597" s="145"/>
      <c r="AZ597" s="145"/>
      <c r="BA597" s="145"/>
      <c r="BB597" s="145"/>
      <c r="BC597" s="145"/>
      <c r="BD597" s="145"/>
      <c r="BE597" s="145"/>
      <c r="BF597" s="145"/>
      <c r="BG597" s="145"/>
      <c r="BH597" s="145"/>
      <c r="BI597" s="145"/>
    </row>
    <row r="598" ht="14.25" customHeight="1">
      <c r="A598" s="111"/>
      <c r="B598" s="145"/>
      <c r="C598" s="178"/>
      <c r="D598" s="178"/>
      <c r="E598" s="179"/>
      <c r="F598" s="178"/>
      <c r="G598" s="145"/>
      <c r="H598" s="145"/>
      <c r="I598" s="178"/>
      <c r="J598" s="179"/>
      <c r="K598" s="178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  <c r="AB598" s="145"/>
      <c r="AC598" s="145"/>
      <c r="AD598" s="145"/>
      <c r="AE598" s="145"/>
      <c r="AF598" s="145"/>
      <c r="AG598" s="145"/>
      <c r="AH598" s="145"/>
      <c r="AI598" s="145"/>
      <c r="AJ598" s="145"/>
      <c r="AK598" s="145"/>
      <c r="AL598" s="145"/>
      <c r="AM598" s="145"/>
      <c r="AN598" s="145"/>
      <c r="AO598" s="145"/>
      <c r="AP598" s="145"/>
      <c r="AQ598" s="145"/>
      <c r="AR598" s="145"/>
      <c r="AS598" s="145"/>
      <c r="AT598" s="145"/>
      <c r="AU598" s="145"/>
      <c r="AV598" s="145"/>
      <c r="AW598" s="145"/>
      <c r="AX598" s="145"/>
      <c r="AY598" s="145"/>
      <c r="AZ598" s="145"/>
      <c r="BA598" s="145"/>
      <c r="BB598" s="145"/>
      <c r="BC598" s="145"/>
      <c r="BD598" s="145"/>
      <c r="BE598" s="145"/>
      <c r="BF598" s="145"/>
      <c r="BG598" s="145"/>
      <c r="BH598" s="145"/>
      <c r="BI598" s="145"/>
    </row>
    <row r="599" ht="14.25" customHeight="1">
      <c r="A599" s="111"/>
      <c r="B599" s="145"/>
      <c r="C599" s="178"/>
      <c r="D599" s="178"/>
      <c r="E599" s="179"/>
      <c r="F599" s="178"/>
      <c r="G599" s="145"/>
      <c r="H599" s="145"/>
      <c r="I599" s="178"/>
      <c r="J599" s="179"/>
      <c r="K599" s="178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  <c r="AB599" s="145"/>
      <c r="AC599" s="145"/>
      <c r="AD599" s="145"/>
      <c r="AE599" s="145"/>
      <c r="AF599" s="145"/>
      <c r="AG599" s="145"/>
      <c r="AH599" s="145"/>
      <c r="AI599" s="145"/>
      <c r="AJ599" s="145"/>
      <c r="AK599" s="145"/>
      <c r="AL599" s="145"/>
      <c r="AM599" s="145"/>
      <c r="AN599" s="145"/>
      <c r="AO599" s="145"/>
      <c r="AP599" s="145"/>
      <c r="AQ599" s="145"/>
      <c r="AR599" s="145"/>
      <c r="AS599" s="145"/>
      <c r="AT599" s="145"/>
      <c r="AU599" s="145"/>
      <c r="AV599" s="145"/>
      <c r="AW599" s="145"/>
      <c r="AX599" s="145"/>
      <c r="AY599" s="145"/>
      <c r="AZ599" s="145"/>
      <c r="BA599" s="145"/>
      <c r="BB599" s="145"/>
      <c r="BC599" s="145"/>
      <c r="BD599" s="145"/>
      <c r="BE599" s="145"/>
      <c r="BF599" s="145"/>
      <c r="BG599" s="145"/>
      <c r="BH599" s="145"/>
      <c r="BI599" s="145"/>
    </row>
    <row r="600" ht="14.25" customHeight="1">
      <c r="A600" s="111"/>
      <c r="B600" s="145"/>
      <c r="C600" s="178"/>
      <c r="D600" s="178"/>
      <c r="E600" s="179"/>
      <c r="F600" s="178"/>
      <c r="G600" s="145"/>
      <c r="H600" s="145"/>
      <c r="I600" s="178"/>
      <c r="J600" s="179"/>
      <c r="K600" s="178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  <c r="AB600" s="145"/>
      <c r="AC600" s="145"/>
      <c r="AD600" s="145"/>
      <c r="AE600" s="145"/>
      <c r="AF600" s="145"/>
      <c r="AG600" s="145"/>
      <c r="AH600" s="145"/>
      <c r="AI600" s="145"/>
      <c r="AJ600" s="145"/>
      <c r="AK600" s="145"/>
      <c r="AL600" s="145"/>
      <c r="AM600" s="145"/>
      <c r="AN600" s="145"/>
      <c r="AO600" s="145"/>
      <c r="AP600" s="145"/>
      <c r="AQ600" s="145"/>
      <c r="AR600" s="145"/>
      <c r="AS600" s="145"/>
      <c r="AT600" s="145"/>
      <c r="AU600" s="145"/>
      <c r="AV600" s="145"/>
      <c r="AW600" s="145"/>
      <c r="AX600" s="145"/>
      <c r="AY600" s="145"/>
      <c r="AZ600" s="145"/>
      <c r="BA600" s="145"/>
      <c r="BB600" s="145"/>
      <c r="BC600" s="145"/>
      <c r="BD600" s="145"/>
      <c r="BE600" s="145"/>
      <c r="BF600" s="145"/>
      <c r="BG600" s="145"/>
      <c r="BH600" s="145"/>
      <c r="BI600" s="145"/>
    </row>
    <row r="601" ht="14.25" customHeight="1">
      <c r="A601" s="111"/>
      <c r="B601" s="145"/>
      <c r="C601" s="178"/>
      <c r="D601" s="178"/>
      <c r="E601" s="179"/>
      <c r="F601" s="178"/>
      <c r="G601" s="145"/>
      <c r="H601" s="145"/>
      <c r="I601" s="178"/>
      <c r="J601" s="179"/>
      <c r="K601" s="178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  <c r="AB601" s="145"/>
      <c r="AC601" s="145"/>
      <c r="AD601" s="145"/>
      <c r="AE601" s="145"/>
      <c r="AF601" s="145"/>
      <c r="AG601" s="145"/>
      <c r="AH601" s="145"/>
      <c r="AI601" s="145"/>
      <c r="AJ601" s="145"/>
      <c r="AK601" s="145"/>
      <c r="AL601" s="145"/>
      <c r="AM601" s="145"/>
      <c r="AN601" s="145"/>
      <c r="AO601" s="145"/>
      <c r="AP601" s="145"/>
      <c r="AQ601" s="145"/>
      <c r="AR601" s="145"/>
      <c r="AS601" s="145"/>
      <c r="AT601" s="145"/>
      <c r="AU601" s="145"/>
      <c r="AV601" s="145"/>
      <c r="AW601" s="145"/>
      <c r="AX601" s="145"/>
      <c r="AY601" s="145"/>
      <c r="AZ601" s="145"/>
      <c r="BA601" s="145"/>
      <c r="BB601" s="145"/>
      <c r="BC601" s="145"/>
      <c r="BD601" s="145"/>
      <c r="BE601" s="145"/>
      <c r="BF601" s="145"/>
      <c r="BG601" s="145"/>
      <c r="BH601" s="145"/>
      <c r="BI601" s="145"/>
    </row>
    <row r="602" ht="14.25" customHeight="1">
      <c r="A602" s="111"/>
      <c r="B602" s="145"/>
      <c r="C602" s="178"/>
      <c r="D602" s="178"/>
      <c r="E602" s="179"/>
      <c r="F602" s="178"/>
      <c r="G602" s="145"/>
      <c r="H602" s="145"/>
      <c r="I602" s="178"/>
      <c r="J602" s="179"/>
      <c r="K602" s="178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  <c r="AB602" s="145"/>
      <c r="AC602" s="145"/>
      <c r="AD602" s="145"/>
      <c r="AE602" s="145"/>
      <c r="AF602" s="145"/>
      <c r="AG602" s="145"/>
      <c r="AH602" s="145"/>
      <c r="AI602" s="145"/>
      <c r="AJ602" s="145"/>
      <c r="AK602" s="145"/>
      <c r="AL602" s="145"/>
      <c r="AM602" s="145"/>
      <c r="AN602" s="145"/>
      <c r="AO602" s="145"/>
      <c r="AP602" s="145"/>
      <c r="AQ602" s="145"/>
      <c r="AR602" s="145"/>
      <c r="AS602" s="145"/>
      <c r="AT602" s="145"/>
      <c r="AU602" s="145"/>
      <c r="AV602" s="145"/>
      <c r="AW602" s="145"/>
      <c r="AX602" s="145"/>
      <c r="AY602" s="145"/>
      <c r="AZ602" s="145"/>
      <c r="BA602" s="145"/>
      <c r="BB602" s="145"/>
      <c r="BC602" s="145"/>
      <c r="BD602" s="145"/>
      <c r="BE602" s="145"/>
      <c r="BF602" s="145"/>
      <c r="BG602" s="145"/>
      <c r="BH602" s="145"/>
      <c r="BI602" s="145"/>
    </row>
    <row r="603" ht="14.25" customHeight="1">
      <c r="A603" s="111"/>
      <c r="B603" s="145"/>
      <c r="C603" s="178"/>
      <c r="D603" s="178"/>
      <c r="E603" s="179"/>
      <c r="F603" s="178"/>
      <c r="G603" s="145"/>
      <c r="H603" s="145"/>
      <c r="I603" s="178"/>
      <c r="J603" s="179"/>
      <c r="K603" s="178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  <c r="AB603" s="145"/>
      <c r="AC603" s="145"/>
      <c r="AD603" s="145"/>
      <c r="AE603" s="145"/>
      <c r="AF603" s="145"/>
      <c r="AG603" s="145"/>
      <c r="AH603" s="145"/>
      <c r="AI603" s="145"/>
      <c r="AJ603" s="145"/>
      <c r="AK603" s="145"/>
      <c r="AL603" s="145"/>
      <c r="AM603" s="145"/>
      <c r="AN603" s="145"/>
      <c r="AO603" s="145"/>
      <c r="AP603" s="145"/>
      <c r="AQ603" s="145"/>
      <c r="AR603" s="145"/>
      <c r="AS603" s="145"/>
      <c r="AT603" s="145"/>
      <c r="AU603" s="145"/>
      <c r="AV603" s="145"/>
      <c r="AW603" s="145"/>
      <c r="AX603" s="145"/>
      <c r="AY603" s="145"/>
      <c r="AZ603" s="145"/>
      <c r="BA603" s="145"/>
      <c r="BB603" s="145"/>
      <c r="BC603" s="145"/>
      <c r="BD603" s="145"/>
      <c r="BE603" s="145"/>
      <c r="BF603" s="145"/>
      <c r="BG603" s="145"/>
      <c r="BH603" s="145"/>
      <c r="BI603" s="145"/>
    </row>
    <row r="604" ht="14.25" customHeight="1">
      <c r="A604" s="111"/>
      <c r="B604" s="145"/>
      <c r="C604" s="178"/>
      <c r="D604" s="178"/>
      <c r="E604" s="179"/>
      <c r="F604" s="178"/>
      <c r="G604" s="145"/>
      <c r="H604" s="145"/>
      <c r="I604" s="178"/>
      <c r="J604" s="179"/>
      <c r="K604" s="178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  <c r="AA604" s="145"/>
      <c r="AB604" s="145"/>
      <c r="AC604" s="145"/>
      <c r="AD604" s="145"/>
      <c r="AE604" s="145"/>
      <c r="AF604" s="145"/>
      <c r="AG604" s="145"/>
      <c r="AH604" s="145"/>
      <c r="AI604" s="145"/>
      <c r="AJ604" s="145"/>
      <c r="AK604" s="145"/>
      <c r="AL604" s="145"/>
      <c r="AM604" s="145"/>
      <c r="AN604" s="145"/>
      <c r="AO604" s="145"/>
      <c r="AP604" s="145"/>
      <c r="AQ604" s="145"/>
      <c r="AR604" s="145"/>
      <c r="AS604" s="145"/>
      <c r="AT604" s="145"/>
      <c r="AU604" s="145"/>
      <c r="AV604" s="145"/>
      <c r="AW604" s="145"/>
      <c r="AX604" s="145"/>
      <c r="AY604" s="145"/>
      <c r="AZ604" s="145"/>
      <c r="BA604" s="145"/>
      <c r="BB604" s="145"/>
      <c r="BC604" s="145"/>
      <c r="BD604" s="145"/>
      <c r="BE604" s="145"/>
      <c r="BF604" s="145"/>
      <c r="BG604" s="145"/>
      <c r="BH604" s="145"/>
      <c r="BI604" s="145"/>
    </row>
    <row r="605" ht="14.25" customHeight="1">
      <c r="A605" s="111"/>
      <c r="B605" s="145"/>
      <c r="C605" s="178"/>
      <c r="D605" s="178"/>
      <c r="E605" s="179"/>
      <c r="F605" s="178"/>
      <c r="G605" s="145"/>
      <c r="H605" s="145"/>
      <c r="I605" s="178"/>
      <c r="J605" s="179"/>
      <c r="K605" s="178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  <c r="AB605" s="145"/>
      <c r="AC605" s="145"/>
      <c r="AD605" s="145"/>
      <c r="AE605" s="145"/>
      <c r="AF605" s="145"/>
      <c r="AG605" s="145"/>
      <c r="AH605" s="145"/>
      <c r="AI605" s="145"/>
      <c r="AJ605" s="145"/>
      <c r="AK605" s="145"/>
      <c r="AL605" s="145"/>
      <c r="AM605" s="145"/>
      <c r="AN605" s="145"/>
      <c r="AO605" s="145"/>
      <c r="AP605" s="145"/>
      <c r="AQ605" s="145"/>
      <c r="AR605" s="145"/>
      <c r="AS605" s="145"/>
      <c r="AT605" s="145"/>
      <c r="AU605" s="145"/>
      <c r="AV605" s="145"/>
      <c r="AW605" s="145"/>
      <c r="AX605" s="145"/>
      <c r="AY605" s="145"/>
      <c r="AZ605" s="145"/>
      <c r="BA605" s="145"/>
      <c r="BB605" s="145"/>
      <c r="BC605" s="145"/>
      <c r="BD605" s="145"/>
      <c r="BE605" s="145"/>
      <c r="BF605" s="145"/>
      <c r="BG605" s="145"/>
      <c r="BH605" s="145"/>
      <c r="BI605" s="145"/>
    </row>
    <row r="606" ht="14.25" customHeight="1">
      <c r="A606" s="111"/>
      <c r="B606" s="145"/>
      <c r="C606" s="178"/>
      <c r="D606" s="178"/>
      <c r="E606" s="179"/>
      <c r="F606" s="178"/>
      <c r="G606" s="145"/>
      <c r="H606" s="145"/>
      <c r="I606" s="178"/>
      <c r="J606" s="179"/>
      <c r="K606" s="178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  <c r="AB606" s="145"/>
      <c r="AC606" s="145"/>
      <c r="AD606" s="145"/>
      <c r="AE606" s="145"/>
      <c r="AF606" s="145"/>
      <c r="AG606" s="145"/>
      <c r="AH606" s="145"/>
      <c r="AI606" s="145"/>
      <c r="AJ606" s="145"/>
      <c r="AK606" s="145"/>
      <c r="AL606" s="145"/>
      <c r="AM606" s="145"/>
      <c r="AN606" s="145"/>
      <c r="AO606" s="145"/>
      <c r="AP606" s="145"/>
      <c r="AQ606" s="145"/>
      <c r="AR606" s="145"/>
      <c r="AS606" s="145"/>
      <c r="AT606" s="145"/>
      <c r="AU606" s="145"/>
      <c r="AV606" s="145"/>
      <c r="AW606" s="145"/>
      <c r="AX606" s="145"/>
      <c r="AY606" s="145"/>
      <c r="AZ606" s="145"/>
      <c r="BA606" s="145"/>
      <c r="BB606" s="145"/>
      <c r="BC606" s="145"/>
      <c r="BD606" s="145"/>
      <c r="BE606" s="145"/>
      <c r="BF606" s="145"/>
      <c r="BG606" s="145"/>
      <c r="BH606" s="145"/>
      <c r="BI606" s="145"/>
    </row>
    <row r="607" ht="14.25" customHeight="1">
      <c r="A607" s="111"/>
      <c r="B607" s="145"/>
      <c r="C607" s="178"/>
      <c r="D607" s="178"/>
      <c r="E607" s="179"/>
      <c r="F607" s="178"/>
      <c r="G607" s="145"/>
      <c r="H607" s="145"/>
      <c r="I607" s="178"/>
      <c r="J607" s="179"/>
      <c r="K607" s="178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  <c r="AB607" s="145"/>
      <c r="AC607" s="145"/>
      <c r="AD607" s="145"/>
      <c r="AE607" s="145"/>
      <c r="AF607" s="145"/>
      <c r="AG607" s="145"/>
      <c r="AH607" s="145"/>
      <c r="AI607" s="145"/>
      <c r="AJ607" s="145"/>
      <c r="AK607" s="145"/>
      <c r="AL607" s="145"/>
      <c r="AM607" s="145"/>
      <c r="AN607" s="145"/>
      <c r="AO607" s="145"/>
      <c r="AP607" s="145"/>
      <c r="AQ607" s="145"/>
      <c r="AR607" s="145"/>
      <c r="AS607" s="145"/>
      <c r="AT607" s="145"/>
      <c r="AU607" s="145"/>
      <c r="AV607" s="145"/>
      <c r="AW607" s="145"/>
      <c r="AX607" s="145"/>
      <c r="AY607" s="145"/>
      <c r="AZ607" s="145"/>
      <c r="BA607" s="145"/>
      <c r="BB607" s="145"/>
      <c r="BC607" s="145"/>
      <c r="BD607" s="145"/>
      <c r="BE607" s="145"/>
      <c r="BF607" s="145"/>
      <c r="BG607" s="145"/>
      <c r="BH607" s="145"/>
      <c r="BI607" s="145"/>
    </row>
    <row r="608" ht="14.25" customHeight="1">
      <c r="A608" s="111"/>
      <c r="B608" s="145"/>
      <c r="C608" s="178"/>
      <c r="D608" s="178"/>
      <c r="E608" s="179"/>
      <c r="F608" s="178"/>
      <c r="G608" s="145"/>
      <c r="H608" s="145"/>
      <c r="I608" s="178"/>
      <c r="J608" s="179"/>
      <c r="K608" s="178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45"/>
      <c r="AV608" s="145"/>
      <c r="AW608" s="145"/>
      <c r="AX608" s="145"/>
      <c r="AY608" s="145"/>
      <c r="AZ608" s="145"/>
      <c r="BA608" s="145"/>
      <c r="BB608" s="145"/>
      <c r="BC608" s="145"/>
      <c r="BD608" s="145"/>
      <c r="BE608" s="145"/>
      <c r="BF608" s="145"/>
      <c r="BG608" s="145"/>
      <c r="BH608" s="145"/>
      <c r="BI608" s="145"/>
    </row>
    <row r="609" ht="14.25" customHeight="1">
      <c r="A609" s="111"/>
      <c r="B609" s="145"/>
      <c r="C609" s="178"/>
      <c r="D609" s="178"/>
      <c r="E609" s="179"/>
      <c r="F609" s="178"/>
      <c r="G609" s="145"/>
      <c r="H609" s="145"/>
      <c r="I609" s="178"/>
      <c r="J609" s="179"/>
      <c r="K609" s="178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  <c r="AB609" s="145"/>
      <c r="AC609" s="145"/>
      <c r="AD609" s="145"/>
      <c r="AE609" s="145"/>
      <c r="AF609" s="145"/>
      <c r="AG609" s="145"/>
      <c r="AH609" s="145"/>
      <c r="AI609" s="145"/>
      <c r="AJ609" s="145"/>
      <c r="AK609" s="145"/>
      <c r="AL609" s="145"/>
      <c r="AM609" s="145"/>
      <c r="AN609" s="145"/>
      <c r="AO609" s="145"/>
      <c r="AP609" s="145"/>
      <c r="AQ609" s="145"/>
      <c r="AR609" s="145"/>
      <c r="AS609" s="145"/>
      <c r="AT609" s="145"/>
      <c r="AU609" s="145"/>
      <c r="AV609" s="145"/>
      <c r="AW609" s="145"/>
      <c r="AX609" s="145"/>
      <c r="AY609" s="145"/>
      <c r="AZ609" s="145"/>
      <c r="BA609" s="145"/>
      <c r="BB609" s="145"/>
      <c r="BC609" s="145"/>
      <c r="BD609" s="145"/>
      <c r="BE609" s="145"/>
      <c r="BF609" s="145"/>
      <c r="BG609" s="145"/>
      <c r="BH609" s="145"/>
      <c r="BI609" s="145"/>
    </row>
    <row r="610" ht="14.25" customHeight="1">
      <c r="A610" s="111"/>
      <c r="B610" s="145"/>
      <c r="C610" s="178"/>
      <c r="D610" s="178"/>
      <c r="E610" s="179"/>
      <c r="F610" s="178"/>
      <c r="G610" s="145"/>
      <c r="H610" s="145"/>
      <c r="I610" s="178"/>
      <c r="J610" s="179"/>
      <c r="K610" s="178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  <c r="AB610" s="145"/>
      <c r="AC610" s="145"/>
      <c r="AD610" s="145"/>
      <c r="AE610" s="145"/>
      <c r="AF610" s="145"/>
      <c r="AG610" s="145"/>
      <c r="AH610" s="145"/>
      <c r="AI610" s="145"/>
      <c r="AJ610" s="145"/>
      <c r="AK610" s="145"/>
      <c r="AL610" s="145"/>
      <c r="AM610" s="145"/>
      <c r="AN610" s="145"/>
      <c r="AO610" s="145"/>
      <c r="AP610" s="145"/>
      <c r="AQ610" s="145"/>
      <c r="AR610" s="145"/>
      <c r="AS610" s="145"/>
      <c r="AT610" s="145"/>
      <c r="AU610" s="145"/>
      <c r="AV610" s="145"/>
      <c r="AW610" s="145"/>
      <c r="AX610" s="145"/>
      <c r="AY610" s="145"/>
      <c r="AZ610" s="145"/>
      <c r="BA610" s="145"/>
      <c r="BB610" s="145"/>
      <c r="BC610" s="145"/>
      <c r="BD610" s="145"/>
      <c r="BE610" s="145"/>
      <c r="BF610" s="145"/>
      <c r="BG610" s="145"/>
      <c r="BH610" s="145"/>
      <c r="BI610" s="145"/>
    </row>
    <row r="611" ht="14.25" customHeight="1">
      <c r="A611" s="111"/>
      <c r="B611" s="145"/>
      <c r="C611" s="178"/>
      <c r="D611" s="178"/>
      <c r="E611" s="179"/>
      <c r="F611" s="178"/>
      <c r="G611" s="145"/>
      <c r="H611" s="145"/>
      <c r="I611" s="178"/>
      <c r="J611" s="179"/>
      <c r="K611" s="178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  <c r="AB611" s="145"/>
      <c r="AC611" s="145"/>
      <c r="AD611" s="145"/>
      <c r="AE611" s="145"/>
      <c r="AF611" s="145"/>
      <c r="AG611" s="145"/>
      <c r="AH611" s="145"/>
      <c r="AI611" s="145"/>
      <c r="AJ611" s="145"/>
      <c r="AK611" s="145"/>
      <c r="AL611" s="145"/>
      <c r="AM611" s="145"/>
      <c r="AN611" s="145"/>
      <c r="AO611" s="145"/>
      <c r="AP611" s="145"/>
      <c r="AQ611" s="145"/>
      <c r="AR611" s="145"/>
      <c r="AS611" s="145"/>
      <c r="AT611" s="145"/>
      <c r="AU611" s="145"/>
      <c r="AV611" s="145"/>
      <c r="AW611" s="145"/>
      <c r="AX611" s="145"/>
      <c r="AY611" s="145"/>
      <c r="AZ611" s="145"/>
      <c r="BA611" s="145"/>
      <c r="BB611" s="145"/>
      <c r="BC611" s="145"/>
      <c r="BD611" s="145"/>
      <c r="BE611" s="145"/>
      <c r="BF611" s="145"/>
      <c r="BG611" s="145"/>
      <c r="BH611" s="145"/>
      <c r="BI611" s="145"/>
    </row>
    <row r="612" ht="14.25" customHeight="1">
      <c r="A612" s="111"/>
      <c r="B612" s="145"/>
      <c r="C612" s="178"/>
      <c r="D612" s="178"/>
      <c r="E612" s="179"/>
      <c r="F612" s="178"/>
      <c r="G612" s="145"/>
      <c r="H612" s="145"/>
      <c r="I612" s="178"/>
      <c r="J612" s="179"/>
      <c r="K612" s="178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  <c r="AB612" s="145"/>
      <c r="AC612" s="145"/>
      <c r="AD612" s="145"/>
      <c r="AE612" s="145"/>
      <c r="AF612" s="145"/>
      <c r="AG612" s="145"/>
      <c r="AH612" s="145"/>
      <c r="AI612" s="145"/>
      <c r="AJ612" s="145"/>
      <c r="AK612" s="145"/>
      <c r="AL612" s="145"/>
      <c r="AM612" s="145"/>
      <c r="AN612" s="145"/>
      <c r="AO612" s="145"/>
      <c r="AP612" s="145"/>
      <c r="AQ612" s="145"/>
      <c r="AR612" s="145"/>
      <c r="AS612" s="145"/>
      <c r="AT612" s="145"/>
      <c r="AU612" s="145"/>
      <c r="AV612" s="145"/>
      <c r="AW612" s="145"/>
      <c r="AX612" s="145"/>
      <c r="AY612" s="145"/>
      <c r="AZ612" s="145"/>
      <c r="BA612" s="145"/>
      <c r="BB612" s="145"/>
      <c r="BC612" s="145"/>
      <c r="BD612" s="145"/>
      <c r="BE612" s="145"/>
      <c r="BF612" s="145"/>
      <c r="BG612" s="145"/>
      <c r="BH612" s="145"/>
      <c r="BI612" s="145"/>
    </row>
    <row r="613" ht="14.25" customHeight="1">
      <c r="A613" s="111"/>
      <c r="B613" s="145"/>
      <c r="C613" s="178"/>
      <c r="D613" s="178"/>
      <c r="E613" s="179"/>
      <c r="F613" s="178"/>
      <c r="G613" s="145"/>
      <c r="H613" s="145"/>
      <c r="I613" s="178"/>
      <c r="J613" s="179"/>
      <c r="K613" s="178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  <c r="AB613" s="145"/>
      <c r="AC613" s="145"/>
      <c r="AD613" s="145"/>
      <c r="AE613" s="145"/>
      <c r="AF613" s="145"/>
      <c r="AG613" s="145"/>
      <c r="AH613" s="145"/>
      <c r="AI613" s="145"/>
      <c r="AJ613" s="145"/>
      <c r="AK613" s="145"/>
      <c r="AL613" s="145"/>
      <c r="AM613" s="145"/>
      <c r="AN613" s="145"/>
      <c r="AO613" s="145"/>
      <c r="AP613" s="145"/>
      <c r="AQ613" s="145"/>
      <c r="AR613" s="145"/>
      <c r="AS613" s="145"/>
      <c r="AT613" s="145"/>
      <c r="AU613" s="145"/>
      <c r="AV613" s="145"/>
      <c r="AW613" s="145"/>
      <c r="AX613" s="145"/>
      <c r="AY613" s="145"/>
      <c r="AZ613" s="145"/>
      <c r="BA613" s="145"/>
      <c r="BB613" s="145"/>
      <c r="BC613" s="145"/>
      <c r="BD613" s="145"/>
      <c r="BE613" s="145"/>
      <c r="BF613" s="145"/>
      <c r="BG613" s="145"/>
      <c r="BH613" s="145"/>
      <c r="BI613" s="145"/>
    </row>
    <row r="614" ht="14.25" customHeight="1">
      <c r="A614" s="111"/>
      <c r="B614" s="145"/>
      <c r="C614" s="178"/>
      <c r="D614" s="178"/>
      <c r="E614" s="179"/>
      <c r="F614" s="178"/>
      <c r="G614" s="145"/>
      <c r="H614" s="145"/>
      <c r="I614" s="178"/>
      <c r="J614" s="179"/>
      <c r="K614" s="178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  <c r="AB614" s="145"/>
      <c r="AC614" s="145"/>
      <c r="AD614" s="145"/>
      <c r="AE614" s="145"/>
      <c r="AF614" s="145"/>
      <c r="AG614" s="145"/>
      <c r="AH614" s="145"/>
      <c r="AI614" s="145"/>
      <c r="AJ614" s="145"/>
      <c r="AK614" s="145"/>
      <c r="AL614" s="145"/>
      <c r="AM614" s="145"/>
      <c r="AN614" s="145"/>
      <c r="AO614" s="145"/>
      <c r="AP614" s="145"/>
      <c r="AQ614" s="145"/>
      <c r="AR614" s="145"/>
      <c r="AS614" s="145"/>
      <c r="AT614" s="145"/>
      <c r="AU614" s="145"/>
      <c r="AV614" s="145"/>
      <c r="AW614" s="145"/>
      <c r="AX614" s="145"/>
      <c r="AY614" s="145"/>
      <c r="AZ614" s="145"/>
      <c r="BA614" s="145"/>
      <c r="BB614" s="145"/>
      <c r="BC614" s="145"/>
      <c r="BD614" s="145"/>
      <c r="BE614" s="145"/>
      <c r="BF614" s="145"/>
      <c r="BG614" s="145"/>
      <c r="BH614" s="145"/>
      <c r="BI614" s="145"/>
    </row>
    <row r="615" ht="14.25" customHeight="1">
      <c r="A615" s="111"/>
      <c r="B615" s="145"/>
      <c r="C615" s="178"/>
      <c r="D615" s="178"/>
      <c r="E615" s="179"/>
      <c r="F615" s="178"/>
      <c r="G615" s="145"/>
      <c r="H615" s="145"/>
      <c r="I615" s="178"/>
      <c r="J615" s="179"/>
      <c r="K615" s="178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  <c r="AB615" s="145"/>
      <c r="AC615" s="145"/>
      <c r="AD615" s="145"/>
      <c r="AE615" s="145"/>
      <c r="AF615" s="145"/>
      <c r="AG615" s="145"/>
      <c r="AH615" s="145"/>
      <c r="AI615" s="145"/>
      <c r="AJ615" s="145"/>
      <c r="AK615" s="145"/>
      <c r="AL615" s="145"/>
      <c r="AM615" s="145"/>
      <c r="AN615" s="145"/>
      <c r="AO615" s="145"/>
      <c r="AP615" s="145"/>
      <c r="AQ615" s="145"/>
      <c r="AR615" s="145"/>
      <c r="AS615" s="145"/>
      <c r="AT615" s="145"/>
      <c r="AU615" s="145"/>
      <c r="AV615" s="145"/>
      <c r="AW615" s="145"/>
      <c r="AX615" s="145"/>
      <c r="AY615" s="145"/>
      <c r="AZ615" s="145"/>
      <c r="BA615" s="145"/>
      <c r="BB615" s="145"/>
      <c r="BC615" s="145"/>
      <c r="BD615" s="145"/>
      <c r="BE615" s="145"/>
      <c r="BF615" s="145"/>
      <c r="BG615" s="145"/>
      <c r="BH615" s="145"/>
      <c r="BI615" s="145"/>
    </row>
    <row r="616" ht="14.25" customHeight="1">
      <c r="A616" s="111"/>
      <c r="B616" s="145"/>
      <c r="C616" s="178"/>
      <c r="D616" s="178"/>
      <c r="E616" s="179"/>
      <c r="F616" s="178"/>
      <c r="G616" s="145"/>
      <c r="H616" s="145"/>
      <c r="I616" s="178"/>
      <c r="J616" s="179"/>
      <c r="K616" s="178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  <c r="AB616" s="145"/>
      <c r="AC616" s="145"/>
      <c r="AD616" s="145"/>
      <c r="AE616" s="145"/>
      <c r="AF616" s="145"/>
      <c r="AG616" s="145"/>
      <c r="AH616" s="145"/>
      <c r="AI616" s="145"/>
      <c r="AJ616" s="145"/>
      <c r="AK616" s="145"/>
      <c r="AL616" s="145"/>
      <c r="AM616" s="145"/>
      <c r="AN616" s="145"/>
      <c r="AO616" s="145"/>
      <c r="AP616" s="145"/>
      <c r="AQ616" s="145"/>
      <c r="AR616" s="145"/>
      <c r="AS616" s="145"/>
      <c r="AT616" s="145"/>
      <c r="AU616" s="145"/>
      <c r="AV616" s="145"/>
      <c r="AW616" s="145"/>
      <c r="AX616" s="145"/>
      <c r="AY616" s="145"/>
      <c r="AZ616" s="145"/>
      <c r="BA616" s="145"/>
      <c r="BB616" s="145"/>
      <c r="BC616" s="145"/>
      <c r="BD616" s="145"/>
      <c r="BE616" s="145"/>
      <c r="BF616" s="145"/>
      <c r="BG616" s="145"/>
      <c r="BH616" s="145"/>
      <c r="BI616" s="145"/>
    </row>
    <row r="617" ht="14.25" customHeight="1">
      <c r="A617" s="111"/>
      <c r="B617" s="145"/>
      <c r="C617" s="178"/>
      <c r="D617" s="178"/>
      <c r="E617" s="179"/>
      <c r="F617" s="178"/>
      <c r="G617" s="145"/>
      <c r="H617" s="145"/>
      <c r="I617" s="178"/>
      <c r="J617" s="179"/>
      <c r="K617" s="178"/>
      <c r="L617" s="145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  <c r="Y617" s="145"/>
      <c r="Z617" s="145"/>
      <c r="AA617" s="145"/>
      <c r="AB617" s="145"/>
      <c r="AC617" s="145"/>
      <c r="AD617" s="145"/>
      <c r="AE617" s="145"/>
      <c r="AF617" s="145"/>
      <c r="AG617" s="145"/>
      <c r="AH617" s="145"/>
      <c r="AI617" s="145"/>
      <c r="AJ617" s="145"/>
      <c r="AK617" s="145"/>
      <c r="AL617" s="145"/>
      <c r="AM617" s="145"/>
      <c r="AN617" s="145"/>
      <c r="AO617" s="145"/>
      <c r="AP617" s="145"/>
      <c r="AQ617" s="145"/>
      <c r="AR617" s="145"/>
      <c r="AS617" s="145"/>
      <c r="AT617" s="145"/>
      <c r="AU617" s="145"/>
      <c r="AV617" s="145"/>
      <c r="AW617" s="145"/>
      <c r="AX617" s="145"/>
      <c r="AY617" s="145"/>
      <c r="AZ617" s="145"/>
      <c r="BA617" s="145"/>
      <c r="BB617" s="145"/>
      <c r="BC617" s="145"/>
      <c r="BD617" s="145"/>
      <c r="BE617" s="145"/>
      <c r="BF617" s="145"/>
      <c r="BG617" s="145"/>
      <c r="BH617" s="145"/>
      <c r="BI617" s="145"/>
    </row>
    <row r="618" ht="14.25" customHeight="1">
      <c r="A618" s="111"/>
      <c r="B618" s="145"/>
      <c r="C618" s="178"/>
      <c r="D618" s="178"/>
      <c r="E618" s="179"/>
      <c r="F618" s="178"/>
      <c r="G618" s="145"/>
      <c r="H618" s="145"/>
      <c r="I618" s="178"/>
      <c r="J618" s="179"/>
      <c r="K618" s="178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  <c r="AB618" s="145"/>
      <c r="AC618" s="145"/>
      <c r="AD618" s="145"/>
      <c r="AE618" s="145"/>
      <c r="AF618" s="145"/>
      <c r="AG618" s="145"/>
      <c r="AH618" s="145"/>
      <c r="AI618" s="145"/>
      <c r="AJ618" s="145"/>
      <c r="AK618" s="145"/>
      <c r="AL618" s="145"/>
      <c r="AM618" s="145"/>
      <c r="AN618" s="145"/>
      <c r="AO618" s="145"/>
      <c r="AP618" s="145"/>
      <c r="AQ618" s="145"/>
      <c r="AR618" s="145"/>
      <c r="AS618" s="145"/>
      <c r="AT618" s="145"/>
      <c r="AU618" s="145"/>
      <c r="AV618" s="145"/>
      <c r="AW618" s="145"/>
      <c r="AX618" s="145"/>
      <c r="AY618" s="145"/>
      <c r="AZ618" s="145"/>
      <c r="BA618" s="145"/>
      <c r="BB618" s="145"/>
      <c r="BC618" s="145"/>
      <c r="BD618" s="145"/>
      <c r="BE618" s="145"/>
      <c r="BF618" s="145"/>
      <c r="BG618" s="145"/>
      <c r="BH618" s="145"/>
      <c r="BI618" s="145"/>
    </row>
    <row r="619" ht="14.25" customHeight="1">
      <c r="A619" s="111"/>
      <c r="B619" s="145"/>
      <c r="C619" s="178"/>
      <c r="D619" s="178"/>
      <c r="E619" s="179"/>
      <c r="F619" s="178"/>
      <c r="G619" s="145"/>
      <c r="H619" s="145"/>
      <c r="I619" s="178"/>
      <c r="J619" s="179"/>
      <c r="K619" s="178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  <c r="AB619" s="145"/>
      <c r="AC619" s="145"/>
      <c r="AD619" s="145"/>
      <c r="AE619" s="145"/>
      <c r="AF619" s="145"/>
      <c r="AG619" s="145"/>
      <c r="AH619" s="145"/>
      <c r="AI619" s="145"/>
      <c r="AJ619" s="145"/>
      <c r="AK619" s="145"/>
      <c r="AL619" s="145"/>
      <c r="AM619" s="145"/>
      <c r="AN619" s="145"/>
      <c r="AO619" s="145"/>
      <c r="AP619" s="145"/>
      <c r="AQ619" s="145"/>
      <c r="AR619" s="145"/>
      <c r="AS619" s="145"/>
      <c r="AT619" s="145"/>
      <c r="AU619" s="145"/>
      <c r="AV619" s="145"/>
      <c r="AW619" s="145"/>
      <c r="AX619" s="145"/>
      <c r="AY619" s="145"/>
      <c r="AZ619" s="145"/>
      <c r="BA619" s="145"/>
      <c r="BB619" s="145"/>
      <c r="BC619" s="145"/>
      <c r="BD619" s="145"/>
      <c r="BE619" s="145"/>
      <c r="BF619" s="145"/>
      <c r="BG619" s="145"/>
      <c r="BH619" s="145"/>
      <c r="BI619" s="145"/>
    </row>
    <row r="620" ht="14.25" customHeight="1">
      <c r="A620" s="111"/>
      <c r="B620" s="145"/>
      <c r="C620" s="178"/>
      <c r="D620" s="178"/>
      <c r="E620" s="179"/>
      <c r="F620" s="178"/>
      <c r="G620" s="145"/>
      <c r="H620" s="145"/>
      <c r="I620" s="178"/>
      <c r="J620" s="179"/>
      <c r="K620" s="178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  <c r="AB620" s="145"/>
      <c r="AC620" s="145"/>
      <c r="AD620" s="145"/>
      <c r="AE620" s="145"/>
      <c r="AF620" s="145"/>
      <c r="AG620" s="145"/>
      <c r="AH620" s="145"/>
      <c r="AI620" s="145"/>
      <c r="AJ620" s="145"/>
      <c r="AK620" s="145"/>
      <c r="AL620" s="145"/>
      <c r="AM620" s="145"/>
      <c r="AN620" s="145"/>
      <c r="AO620" s="145"/>
      <c r="AP620" s="145"/>
      <c r="AQ620" s="145"/>
      <c r="AR620" s="145"/>
      <c r="AS620" s="145"/>
      <c r="AT620" s="145"/>
      <c r="AU620" s="145"/>
      <c r="AV620" s="145"/>
      <c r="AW620" s="145"/>
      <c r="AX620" s="145"/>
      <c r="AY620" s="145"/>
      <c r="AZ620" s="145"/>
      <c r="BA620" s="145"/>
      <c r="BB620" s="145"/>
      <c r="BC620" s="145"/>
      <c r="BD620" s="145"/>
      <c r="BE620" s="145"/>
      <c r="BF620" s="145"/>
      <c r="BG620" s="145"/>
      <c r="BH620" s="145"/>
      <c r="BI620" s="145"/>
    </row>
    <row r="621" ht="14.25" customHeight="1">
      <c r="A621" s="111"/>
      <c r="B621" s="145"/>
      <c r="C621" s="178"/>
      <c r="D621" s="178"/>
      <c r="E621" s="179"/>
      <c r="F621" s="178"/>
      <c r="G621" s="145"/>
      <c r="H621" s="145"/>
      <c r="I621" s="178"/>
      <c r="J621" s="179"/>
      <c r="K621" s="178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  <c r="AB621" s="145"/>
      <c r="AC621" s="145"/>
      <c r="AD621" s="145"/>
      <c r="AE621" s="145"/>
      <c r="AF621" s="145"/>
      <c r="AG621" s="145"/>
      <c r="AH621" s="145"/>
      <c r="AI621" s="145"/>
      <c r="AJ621" s="145"/>
      <c r="AK621" s="145"/>
      <c r="AL621" s="145"/>
      <c r="AM621" s="145"/>
      <c r="AN621" s="145"/>
      <c r="AO621" s="145"/>
      <c r="AP621" s="145"/>
      <c r="AQ621" s="145"/>
      <c r="AR621" s="145"/>
      <c r="AS621" s="145"/>
      <c r="AT621" s="145"/>
      <c r="AU621" s="145"/>
      <c r="AV621" s="145"/>
      <c r="AW621" s="145"/>
      <c r="AX621" s="145"/>
      <c r="AY621" s="145"/>
      <c r="AZ621" s="145"/>
      <c r="BA621" s="145"/>
      <c r="BB621" s="145"/>
      <c r="BC621" s="145"/>
      <c r="BD621" s="145"/>
      <c r="BE621" s="145"/>
      <c r="BF621" s="145"/>
      <c r="BG621" s="145"/>
      <c r="BH621" s="145"/>
      <c r="BI621" s="145"/>
    </row>
    <row r="622" ht="14.25" customHeight="1">
      <c r="A622" s="111"/>
      <c r="B622" s="145"/>
      <c r="C622" s="178"/>
      <c r="D622" s="178"/>
      <c r="E622" s="179"/>
      <c r="F622" s="178"/>
      <c r="G622" s="145"/>
      <c r="H622" s="145"/>
      <c r="I622" s="178"/>
      <c r="J622" s="179"/>
      <c r="K622" s="178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  <c r="AB622" s="145"/>
      <c r="AC622" s="145"/>
      <c r="AD622" s="145"/>
      <c r="AE622" s="145"/>
      <c r="AF622" s="145"/>
      <c r="AG622" s="145"/>
      <c r="AH622" s="145"/>
      <c r="AI622" s="145"/>
      <c r="AJ622" s="145"/>
      <c r="AK622" s="145"/>
      <c r="AL622" s="145"/>
      <c r="AM622" s="145"/>
      <c r="AN622" s="145"/>
      <c r="AO622" s="145"/>
      <c r="AP622" s="145"/>
      <c r="AQ622" s="145"/>
      <c r="AR622" s="145"/>
      <c r="AS622" s="145"/>
      <c r="AT622" s="145"/>
      <c r="AU622" s="145"/>
      <c r="AV622" s="145"/>
      <c r="AW622" s="145"/>
      <c r="AX622" s="145"/>
      <c r="AY622" s="145"/>
      <c r="AZ622" s="145"/>
      <c r="BA622" s="145"/>
      <c r="BB622" s="145"/>
      <c r="BC622" s="145"/>
      <c r="BD622" s="145"/>
      <c r="BE622" s="145"/>
      <c r="BF622" s="145"/>
      <c r="BG622" s="145"/>
      <c r="BH622" s="145"/>
      <c r="BI622" s="145"/>
    </row>
    <row r="623" ht="14.25" customHeight="1">
      <c r="A623" s="111"/>
      <c r="B623" s="145"/>
      <c r="C623" s="178"/>
      <c r="D623" s="178"/>
      <c r="E623" s="179"/>
      <c r="F623" s="178"/>
      <c r="G623" s="145"/>
      <c r="H623" s="145"/>
      <c r="I623" s="178"/>
      <c r="J623" s="179"/>
      <c r="K623" s="178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  <c r="AB623" s="145"/>
      <c r="AC623" s="145"/>
      <c r="AD623" s="145"/>
      <c r="AE623" s="145"/>
      <c r="AF623" s="145"/>
      <c r="AG623" s="145"/>
      <c r="AH623" s="145"/>
      <c r="AI623" s="145"/>
      <c r="AJ623" s="145"/>
      <c r="AK623" s="145"/>
      <c r="AL623" s="145"/>
      <c r="AM623" s="145"/>
      <c r="AN623" s="145"/>
      <c r="AO623" s="145"/>
      <c r="AP623" s="145"/>
      <c r="AQ623" s="145"/>
      <c r="AR623" s="145"/>
      <c r="AS623" s="145"/>
      <c r="AT623" s="145"/>
      <c r="AU623" s="145"/>
      <c r="AV623" s="145"/>
      <c r="AW623" s="145"/>
      <c r="AX623" s="145"/>
      <c r="AY623" s="145"/>
      <c r="AZ623" s="145"/>
      <c r="BA623" s="145"/>
      <c r="BB623" s="145"/>
      <c r="BC623" s="145"/>
      <c r="BD623" s="145"/>
      <c r="BE623" s="145"/>
      <c r="BF623" s="145"/>
      <c r="BG623" s="145"/>
      <c r="BH623" s="145"/>
      <c r="BI623" s="145"/>
    </row>
    <row r="624" ht="14.25" customHeight="1">
      <c r="A624" s="111"/>
      <c r="B624" s="145"/>
      <c r="C624" s="178"/>
      <c r="D624" s="178"/>
      <c r="E624" s="179"/>
      <c r="F624" s="178"/>
      <c r="G624" s="145"/>
      <c r="H624" s="145"/>
      <c r="I624" s="178"/>
      <c r="J624" s="179"/>
      <c r="K624" s="178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  <c r="AB624" s="145"/>
      <c r="AC624" s="145"/>
      <c r="AD624" s="145"/>
      <c r="AE624" s="145"/>
      <c r="AF624" s="145"/>
      <c r="AG624" s="145"/>
      <c r="AH624" s="145"/>
      <c r="AI624" s="145"/>
      <c r="AJ624" s="145"/>
      <c r="AK624" s="145"/>
      <c r="AL624" s="145"/>
      <c r="AM624" s="145"/>
      <c r="AN624" s="145"/>
      <c r="AO624" s="145"/>
      <c r="AP624" s="145"/>
      <c r="AQ624" s="145"/>
      <c r="AR624" s="145"/>
      <c r="AS624" s="145"/>
      <c r="AT624" s="145"/>
      <c r="AU624" s="145"/>
      <c r="AV624" s="145"/>
      <c r="AW624" s="145"/>
      <c r="AX624" s="145"/>
      <c r="AY624" s="145"/>
      <c r="AZ624" s="145"/>
      <c r="BA624" s="145"/>
      <c r="BB624" s="145"/>
      <c r="BC624" s="145"/>
      <c r="BD624" s="145"/>
      <c r="BE624" s="145"/>
      <c r="BF624" s="145"/>
      <c r="BG624" s="145"/>
      <c r="BH624" s="145"/>
      <c r="BI624" s="145"/>
    </row>
    <row r="625" ht="14.25" customHeight="1">
      <c r="A625" s="111"/>
      <c r="B625" s="145"/>
      <c r="C625" s="178"/>
      <c r="D625" s="178"/>
      <c r="E625" s="179"/>
      <c r="F625" s="178"/>
      <c r="G625" s="145"/>
      <c r="H625" s="145"/>
      <c r="I625" s="178"/>
      <c r="J625" s="179"/>
      <c r="K625" s="178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  <c r="AB625" s="145"/>
      <c r="AC625" s="145"/>
      <c r="AD625" s="145"/>
      <c r="AE625" s="145"/>
      <c r="AF625" s="145"/>
      <c r="AG625" s="145"/>
      <c r="AH625" s="145"/>
      <c r="AI625" s="145"/>
      <c r="AJ625" s="145"/>
      <c r="AK625" s="145"/>
      <c r="AL625" s="145"/>
      <c r="AM625" s="145"/>
      <c r="AN625" s="145"/>
      <c r="AO625" s="145"/>
      <c r="AP625" s="145"/>
      <c r="AQ625" s="145"/>
      <c r="AR625" s="145"/>
      <c r="AS625" s="145"/>
      <c r="AT625" s="145"/>
      <c r="AU625" s="145"/>
      <c r="AV625" s="145"/>
      <c r="AW625" s="145"/>
      <c r="AX625" s="145"/>
      <c r="AY625" s="145"/>
      <c r="AZ625" s="145"/>
      <c r="BA625" s="145"/>
      <c r="BB625" s="145"/>
      <c r="BC625" s="145"/>
      <c r="BD625" s="145"/>
      <c r="BE625" s="145"/>
      <c r="BF625" s="145"/>
      <c r="BG625" s="145"/>
      <c r="BH625" s="145"/>
      <c r="BI625" s="145"/>
    </row>
    <row r="626" ht="14.25" customHeight="1">
      <c r="A626" s="111"/>
      <c r="B626" s="145"/>
      <c r="C626" s="178"/>
      <c r="D626" s="178"/>
      <c r="E626" s="179"/>
      <c r="F626" s="178"/>
      <c r="G626" s="145"/>
      <c r="H626" s="145"/>
      <c r="I626" s="178"/>
      <c r="J626" s="179"/>
      <c r="K626" s="178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  <c r="AB626" s="145"/>
      <c r="AC626" s="145"/>
      <c r="AD626" s="145"/>
      <c r="AE626" s="145"/>
      <c r="AF626" s="145"/>
      <c r="AG626" s="145"/>
      <c r="AH626" s="145"/>
      <c r="AI626" s="145"/>
      <c r="AJ626" s="145"/>
      <c r="AK626" s="145"/>
      <c r="AL626" s="145"/>
      <c r="AM626" s="145"/>
      <c r="AN626" s="145"/>
      <c r="AO626" s="145"/>
      <c r="AP626" s="145"/>
      <c r="AQ626" s="145"/>
      <c r="AR626" s="145"/>
      <c r="AS626" s="145"/>
      <c r="AT626" s="145"/>
      <c r="AU626" s="145"/>
      <c r="AV626" s="145"/>
      <c r="AW626" s="145"/>
      <c r="AX626" s="145"/>
      <c r="AY626" s="145"/>
      <c r="AZ626" s="145"/>
      <c r="BA626" s="145"/>
      <c r="BB626" s="145"/>
      <c r="BC626" s="145"/>
      <c r="BD626" s="145"/>
      <c r="BE626" s="145"/>
      <c r="BF626" s="145"/>
      <c r="BG626" s="145"/>
      <c r="BH626" s="145"/>
      <c r="BI626" s="145"/>
    </row>
    <row r="627" ht="14.25" customHeight="1">
      <c r="A627" s="111"/>
      <c r="B627" s="145"/>
      <c r="C627" s="178"/>
      <c r="D627" s="178"/>
      <c r="E627" s="179"/>
      <c r="F627" s="178"/>
      <c r="G627" s="145"/>
      <c r="H627" s="145"/>
      <c r="I627" s="178"/>
      <c r="J627" s="179"/>
      <c r="K627" s="178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  <c r="AB627" s="145"/>
      <c r="AC627" s="145"/>
      <c r="AD627" s="145"/>
      <c r="AE627" s="145"/>
      <c r="AF627" s="145"/>
      <c r="AG627" s="145"/>
      <c r="AH627" s="145"/>
      <c r="AI627" s="145"/>
      <c r="AJ627" s="145"/>
      <c r="AK627" s="145"/>
      <c r="AL627" s="145"/>
      <c r="AM627" s="145"/>
      <c r="AN627" s="145"/>
      <c r="AO627" s="145"/>
      <c r="AP627" s="145"/>
      <c r="AQ627" s="145"/>
      <c r="AR627" s="145"/>
      <c r="AS627" s="145"/>
      <c r="AT627" s="145"/>
      <c r="AU627" s="145"/>
      <c r="AV627" s="145"/>
      <c r="AW627" s="145"/>
      <c r="AX627" s="145"/>
      <c r="AY627" s="145"/>
      <c r="AZ627" s="145"/>
      <c r="BA627" s="145"/>
      <c r="BB627" s="145"/>
      <c r="BC627" s="145"/>
      <c r="BD627" s="145"/>
      <c r="BE627" s="145"/>
      <c r="BF627" s="145"/>
      <c r="BG627" s="145"/>
      <c r="BH627" s="145"/>
      <c r="BI627" s="145"/>
    </row>
    <row r="628" ht="14.25" customHeight="1">
      <c r="A628" s="111"/>
      <c r="B628" s="145"/>
      <c r="C628" s="178"/>
      <c r="D628" s="178"/>
      <c r="E628" s="179"/>
      <c r="F628" s="178"/>
      <c r="G628" s="145"/>
      <c r="H628" s="145"/>
      <c r="I628" s="178"/>
      <c r="J628" s="179"/>
      <c r="K628" s="178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  <c r="AB628" s="145"/>
      <c r="AC628" s="145"/>
      <c r="AD628" s="145"/>
      <c r="AE628" s="145"/>
      <c r="AF628" s="145"/>
      <c r="AG628" s="145"/>
      <c r="AH628" s="145"/>
      <c r="AI628" s="145"/>
      <c r="AJ628" s="145"/>
      <c r="AK628" s="145"/>
      <c r="AL628" s="145"/>
      <c r="AM628" s="145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5"/>
    </row>
    <row r="629" ht="14.25" customHeight="1">
      <c r="A629" s="111"/>
      <c r="B629" s="145"/>
      <c r="C629" s="178"/>
      <c r="D629" s="178"/>
      <c r="E629" s="179"/>
      <c r="F629" s="178"/>
      <c r="G629" s="145"/>
      <c r="H629" s="145"/>
      <c r="I629" s="178"/>
      <c r="J629" s="179"/>
      <c r="K629" s="178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  <c r="AB629" s="145"/>
      <c r="AC629" s="145"/>
      <c r="AD629" s="145"/>
      <c r="AE629" s="145"/>
      <c r="AF629" s="145"/>
      <c r="AG629" s="145"/>
      <c r="AH629" s="145"/>
      <c r="AI629" s="145"/>
      <c r="AJ629" s="145"/>
      <c r="AK629" s="145"/>
      <c r="AL629" s="145"/>
      <c r="AM629" s="145"/>
      <c r="AN629" s="145"/>
      <c r="AO629" s="145"/>
      <c r="AP629" s="145"/>
      <c r="AQ629" s="145"/>
      <c r="AR629" s="145"/>
      <c r="AS629" s="145"/>
      <c r="AT629" s="145"/>
      <c r="AU629" s="145"/>
      <c r="AV629" s="145"/>
      <c r="AW629" s="145"/>
      <c r="AX629" s="145"/>
      <c r="AY629" s="145"/>
      <c r="AZ629" s="145"/>
      <c r="BA629" s="145"/>
      <c r="BB629" s="145"/>
      <c r="BC629" s="145"/>
      <c r="BD629" s="145"/>
      <c r="BE629" s="145"/>
      <c r="BF629" s="145"/>
      <c r="BG629" s="145"/>
      <c r="BH629" s="145"/>
      <c r="BI629" s="145"/>
    </row>
    <row r="630" ht="14.25" customHeight="1">
      <c r="A630" s="111"/>
      <c r="B630" s="145"/>
      <c r="C630" s="178"/>
      <c r="D630" s="178"/>
      <c r="E630" s="179"/>
      <c r="F630" s="178"/>
      <c r="G630" s="145"/>
      <c r="H630" s="145"/>
      <c r="I630" s="178"/>
      <c r="J630" s="179"/>
      <c r="K630" s="178"/>
      <c r="L630" s="145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  <c r="Z630" s="145"/>
      <c r="AA630" s="145"/>
      <c r="AB630" s="145"/>
      <c r="AC630" s="145"/>
      <c r="AD630" s="145"/>
      <c r="AE630" s="145"/>
      <c r="AF630" s="145"/>
      <c r="AG630" s="145"/>
      <c r="AH630" s="145"/>
      <c r="AI630" s="145"/>
      <c r="AJ630" s="145"/>
      <c r="AK630" s="145"/>
      <c r="AL630" s="145"/>
      <c r="AM630" s="145"/>
      <c r="AN630" s="145"/>
      <c r="AO630" s="145"/>
      <c r="AP630" s="145"/>
      <c r="AQ630" s="145"/>
      <c r="AR630" s="145"/>
      <c r="AS630" s="145"/>
      <c r="AT630" s="145"/>
      <c r="AU630" s="145"/>
      <c r="AV630" s="145"/>
      <c r="AW630" s="145"/>
      <c r="AX630" s="145"/>
      <c r="AY630" s="145"/>
      <c r="AZ630" s="145"/>
      <c r="BA630" s="145"/>
      <c r="BB630" s="145"/>
      <c r="BC630" s="145"/>
      <c r="BD630" s="145"/>
      <c r="BE630" s="145"/>
      <c r="BF630" s="145"/>
      <c r="BG630" s="145"/>
      <c r="BH630" s="145"/>
      <c r="BI630" s="145"/>
    </row>
    <row r="631" ht="14.25" customHeight="1">
      <c r="A631" s="111"/>
      <c r="B631" s="145"/>
      <c r="C631" s="178"/>
      <c r="D631" s="178"/>
      <c r="E631" s="179"/>
      <c r="F631" s="178"/>
      <c r="G631" s="145"/>
      <c r="H631" s="145"/>
      <c r="I631" s="178"/>
      <c r="J631" s="179"/>
      <c r="K631" s="178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  <c r="BA631" s="145"/>
      <c r="BB631" s="145"/>
      <c r="BC631" s="145"/>
      <c r="BD631" s="145"/>
      <c r="BE631" s="145"/>
      <c r="BF631" s="145"/>
      <c r="BG631" s="145"/>
      <c r="BH631" s="145"/>
      <c r="BI631" s="145"/>
    </row>
    <row r="632" ht="14.25" customHeight="1">
      <c r="A632" s="111"/>
      <c r="B632" s="145"/>
      <c r="C632" s="178"/>
      <c r="D632" s="178"/>
      <c r="E632" s="179"/>
      <c r="F632" s="178"/>
      <c r="G632" s="145"/>
      <c r="H632" s="145"/>
      <c r="I632" s="178"/>
      <c r="J632" s="179"/>
      <c r="K632" s="178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  <c r="BA632" s="145"/>
      <c r="BB632" s="145"/>
      <c r="BC632" s="145"/>
      <c r="BD632" s="145"/>
      <c r="BE632" s="145"/>
      <c r="BF632" s="145"/>
      <c r="BG632" s="145"/>
      <c r="BH632" s="145"/>
      <c r="BI632" s="145"/>
    </row>
    <row r="633" ht="14.25" customHeight="1">
      <c r="A633" s="111"/>
      <c r="B633" s="145"/>
      <c r="C633" s="178"/>
      <c r="D633" s="178"/>
      <c r="E633" s="179"/>
      <c r="F633" s="178"/>
      <c r="G633" s="145"/>
      <c r="H633" s="145"/>
      <c r="I633" s="178"/>
      <c r="J633" s="179"/>
      <c r="K633" s="178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  <c r="BA633" s="145"/>
      <c r="BB633" s="145"/>
      <c r="BC633" s="145"/>
      <c r="BD633" s="145"/>
      <c r="BE633" s="145"/>
      <c r="BF633" s="145"/>
      <c r="BG633" s="145"/>
      <c r="BH633" s="145"/>
      <c r="BI633" s="145"/>
    </row>
    <row r="634" ht="14.25" customHeight="1">
      <c r="A634" s="111"/>
      <c r="B634" s="145"/>
      <c r="C634" s="178"/>
      <c r="D634" s="178"/>
      <c r="E634" s="179"/>
      <c r="F634" s="178"/>
      <c r="G634" s="145"/>
      <c r="H634" s="145"/>
      <c r="I634" s="178"/>
      <c r="J634" s="179"/>
      <c r="K634" s="178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  <c r="BA634" s="145"/>
      <c r="BB634" s="145"/>
      <c r="BC634" s="145"/>
      <c r="BD634" s="145"/>
      <c r="BE634" s="145"/>
      <c r="BF634" s="145"/>
      <c r="BG634" s="145"/>
      <c r="BH634" s="145"/>
      <c r="BI634" s="145"/>
    </row>
    <row r="635" ht="14.25" customHeight="1">
      <c r="A635" s="111"/>
      <c r="B635" s="145"/>
      <c r="C635" s="178"/>
      <c r="D635" s="178"/>
      <c r="E635" s="179"/>
      <c r="F635" s="178"/>
      <c r="G635" s="145"/>
      <c r="H635" s="145"/>
      <c r="I635" s="178"/>
      <c r="J635" s="179"/>
      <c r="K635" s="178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  <c r="BA635" s="145"/>
      <c r="BB635" s="145"/>
      <c r="BC635" s="145"/>
      <c r="BD635" s="145"/>
      <c r="BE635" s="145"/>
      <c r="BF635" s="145"/>
      <c r="BG635" s="145"/>
      <c r="BH635" s="145"/>
      <c r="BI635" s="145"/>
    </row>
    <row r="636" ht="14.25" customHeight="1">
      <c r="A636" s="111"/>
      <c r="B636" s="145"/>
      <c r="C636" s="178"/>
      <c r="D636" s="178"/>
      <c r="E636" s="179"/>
      <c r="F636" s="178"/>
      <c r="G636" s="145"/>
      <c r="H636" s="145"/>
      <c r="I636" s="178"/>
      <c r="J636" s="179"/>
      <c r="K636" s="178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  <c r="BA636" s="145"/>
      <c r="BB636" s="145"/>
      <c r="BC636" s="145"/>
      <c r="BD636" s="145"/>
      <c r="BE636" s="145"/>
      <c r="BF636" s="145"/>
      <c r="BG636" s="145"/>
      <c r="BH636" s="145"/>
      <c r="BI636" s="145"/>
    </row>
    <row r="637" ht="14.25" customHeight="1">
      <c r="A637" s="111"/>
      <c r="B637" s="145"/>
      <c r="C637" s="178"/>
      <c r="D637" s="178"/>
      <c r="E637" s="179"/>
      <c r="F637" s="178"/>
      <c r="G637" s="145"/>
      <c r="H637" s="145"/>
      <c r="I637" s="178"/>
      <c r="J637" s="179"/>
      <c r="K637" s="178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  <c r="BA637" s="145"/>
      <c r="BB637" s="145"/>
      <c r="BC637" s="145"/>
      <c r="BD637" s="145"/>
      <c r="BE637" s="145"/>
      <c r="BF637" s="145"/>
      <c r="BG637" s="145"/>
      <c r="BH637" s="145"/>
      <c r="BI637" s="145"/>
    </row>
    <row r="638" ht="14.25" customHeight="1">
      <c r="A638" s="111"/>
      <c r="B638" s="145"/>
      <c r="C638" s="178"/>
      <c r="D638" s="178"/>
      <c r="E638" s="179"/>
      <c r="F638" s="178"/>
      <c r="G638" s="145"/>
      <c r="H638" s="145"/>
      <c r="I638" s="178"/>
      <c r="J638" s="179"/>
      <c r="K638" s="178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  <c r="BA638" s="145"/>
      <c r="BB638" s="145"/>
      <c r="BC638" s="145"/>
      <c r="BD638" s="145"/>
      <c r="BE638" s="145"/>
      <c r="BF638" s="145"/>
      <c r="BG638" s="145"/>
      <c r="BH638" s="145"/>
      <c r="BI638" s="145"/>
    </row>
    <row r="639" ht="14.25" customHeight="1">
      <c r="A639" s="111"/>
      <c r="B639" s="145"/>
      <c r="C639" s="178"/>
      <c r="D639" s="178"/>
      <c r="E639" s="179"/>
      <c r="F639" s="178"/>
      <c r="G639" s="145"/>
      <c r="H639" s="145"/>
      <c r="I639" s="178"/>
      <c r="J639" s="179"/>
      <c r="K639" s="178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  <c r="BA639" s="145"/>
      <c r="BB639" s="145"/>
      <c r="BC639" s="145"/>
      <c r="BD639" s="145"/>
      <c r="BE639" s="145"/>
      <c r="BF639" s="145"/>
      <c r="BG639" s="145"/>
      <c r="BH639" s="145"/>
      <c r="BI639" s="145"/>
    </row>
    <row r="640" ht="14.25" customHeight="1">
      <c r="A640" s="111"/>
      <c r="B640" s="145"/>
      <c r="C640" s="178"/>
      <c r="D640" s="178"/>
      <c r="E640" s="179"/>
      <c r="F640" s="178"/>
      <c r="G640" s="145"/>
      <c r="H640" s="145"/>
      <c r="I640" s="178"/>
      <c r="J640" s="179"/>
      <c r="K640" s="178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  <c r="BA640" s="145"/>
      <c r="BB640" s="145"/>
      <c r="BC640" s="145"/>
      <c r="BD640" s="145"/>
      <c r="BE640" s="145"/>
      <c r="BF640" s="145"/>
      <c r="BG640" s="145"/>
      <c r="BH640" s="145"/>
      <c r="BI640" s="145"/>
    </row>
    <row r="641" ht="14.25" customHeight="1">
      <c r="A641" s="111"/>
      <c r="B641" s="145"/>
      <c r="C641" s="178"/>
      <c r="D641" s="178"/>
      <c r="E641" s="179"/>
      <c r="F641" s="178"/>
      <c r="G641" s="145"/>
      <c r="H641" s="145"/>
      <c r="I641" s="178"/>
      <c r="J641" s="179"/>
      <c r="K641" s="178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  <c r="BA641" s="145"/>
      <c r="BB641" s="145"/>
      <c r="BC641" s="145"/>
      <c r="BD641" s="145"/>
      <c r="BE641" s="145"/>
      <c r="BF641" s="145"/>
      <c r="BG641" s="145"/>
      <c r="BH641" s="145"/>
      <c r="BI641" s="145"/>
    </row>
    <row r="642" ht="14.25" customHeight="1">
      <c r="A642" s="111"/>
      <c r="B642" s="145"/>
      <c r="C642" s="178"/>
      <c r="D642" s="178"/>
      <c r="E642" s="179"/>
      <c r="F642" s="178"/>
      <c r="G642" s="145"/>
      <c r="H642" s="145"/>
      <c r="I642" s="178"/>
      <c r="J642" s="179"/>
      <c r="K642" s="178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  <c r="BA642" s="145"/>
      <c r="BB642" s="145"/>
      <c r="BC642" s="145"/>
      <c r="BD642" s="145"/>
      <c r="BE642" s="145"/>
      <c r="BF642" s="145"/>
      <c r="BG642" s="145"/>
      <c r="BH642" s="145"/>
      <c r="BI642" s="145"/>
    </row>
    <row r="643" ht="14.25" customHeight="1">
      <c r="A643" s="111"/>
      <c r="B643" s="145"/>
      <c r="C643" s="178"/>
      <c r="D643" s="178"/>
      <c r="E643" s="179"/>
      <c r="F643" s="178"/>
      <c r="G643" s="145"/>
      <c r="H643" s="145"/>
      <c r="I643" s="178"/>
      <c r="J643" s="179"/>
      <c r="K643" s="178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  <c r="BA643" s="145"/>
      <c r="BB643" s="145"/>
      <c r="BC643" s="145"/>
      <c r="BD643" s="145"/>
      <c r="BE643" s="145"/>
      <c r="BF643" s="145"/>
      <c r="BG643" s="145"/>
      <c r="BH643" s="145"/>
      <c r="BI643" s="145"/>
    </row>
    <row r="644" ht="14.25" customHeight="1">
      <c r="A644" s="111"/>
      <c r="B644" s="145"/>
      <c r="C644" s="178"/>
      <c r="D644" s="178"/>
      <c r="E644" s="179"/>
      <c r="F644" s="178"/>
      <c r="G644" s="145"/>
      <c r="H644" s="145"/>
      <c r="I644" s="178"/>
      <c r="J644" s="179"/>
      <c r="K644" s="178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  <c r="BA644" s="145"/>
      <c r="BB644" s="145"/>
      <c r="BC644" s="145"/>
      <c r="BD644" s="145"/>
      <c r="BE644" s="145"/>
      <c r="BF644" s="145"/>
      <c r="BG644" s="145"/>
      <c r="BH644" s="145"/>
      <c r="BI644" s="145"/>
    </row>
    <row r="645" ht="14.25" customHeight="1">
      <c r="A645" s="111"/>
      <c r="B645" s="145"/>
      <c r="C645" s="178"/>
      <c r="D645" s="178"/>
      <c r="E645" s="179"/>
      <c r="F645" s="178"/>
      <c r="G645" s="145"/>
      <c r="H645" s="145"/>
      <c r="I645" s="178"/>
      <c r="J645" s="179"/>
      <c r="K645" s="178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  <c r="BA645" s="145"/>
      <c r="BB645" s="145"/>
      <c r="BC645" s="145"/>
      <c r="BD645" s="145"/>
      <c r="BE645" s="145"/>
      <c r="BF645" s="145"/>
      <c r="BG645" s="145"/>
      <c r="BH645" s="145"/>
      <c r="BI645" s="145"/>
    </row>
    <row r="646" ht="14.25" customHeight="1">
      <c r="A646" s="111"/>
      <c r="B646" s="145"/>
      <c r="C646" s="178"/>
      <c r="D646" s="178"/>
      <c r="E646" s="179"/>
      <c r="F646" s="178"/>
      <c r="G646" s="145"/>
      <c r="H646" s="145"/>
      <c r="I646" s="178"/>
      <c r="J646" s="179"/>
      <c r="K646" s="178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  <c r="BA646" s="145"/>
      <c r="BB646" s="145"/>
      <c r="BC646" s="145"/>
      <c r="BD646" s="145"/>
      <c r="BE646" s="145"/>
      <c r="BF646" s="145"/>
      <c r="BG646" s="145"/>
      <c r="BH646" s="145"/>
      <c r="BI646" s="145"/>
    </row>
    <row r="647" ht="14.25" customHeight="1">
      <c r="A647" s="111"/>
      <c r="B647" s="145"/>
      <c r="C647" s="178"/>
      <c r="D647" s="178"/>
      <c r="E647" s="179"/>
      <c r="F647" s="178"/>
      <c r="G647" s="145"/>
      <c r="H647" s="145"/>
      <c r="I647" s="178"/>
      <c r="J647" s="179"/>
      <c r="K647" s="178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  <c r="BA647" s="145"/>
      <c r="BB647" s="145"/>
      <c r="BC647" s="145"/>
      <c r="BD647" s="145"/>
      <c r="BE647" s="145"/>
      <c r="BF647" s="145"/>
      <c r="BG647" s="145"/>
      <c r="BH647" s="145"/>
      <c r="BI647" s="145"/>
    </row>
    <row r="648" ht="14.25" customHeight="1">
      <c r="A648" s="111"/>
      <c r="B648" s="145"/>
      <c r="C648" s="178"/>
      <c r="D648" s="178"/>
      <c r="E648" s="179"/>
      <c r="F648" s="178"/>
      <c r="G648" s="145"/>
      <c r="H648" s="145"/>
      <c r="I648" s="178"/>
      <c r="J648" s="179"/>
      <c r="K648" s="178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  <c r="BA648" s="145"/>
      <c r="BB648" s="145"/>
      <c r="BC648" s="145"/>
      <c r="BD648" s="145"/>
      <c r="BE648" s="145"/>
      <c r="BF648" s="145"/>
      <c r="BG648" s="145"/>
      <c r="BH648" s="145"/>
      <c r="BI648" s="145"/>
    </row>
    <row r="649" ht="14.25" customHeight="1">
      <c r="A649" s="111"/>
      <c r="B649" s="145"/>
      <c r="C649" s="178"/>
      <c r="D649" s="178"/>
      <c r="E649" s="179"/>
      <c r="F649" s="178"/>
      <c r="G649" s="145"/>
      <c r="H649" s="145"/>
      <c r="I649" s="178"/>
      <c r="J649" s="179"/>
      <c r="K649" s="178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  <c r="BA649" s="145"/>
      <c r="BB649" s="145"/>
      <c r="BC649" s="145"/>
      <c r="BD649" s="145"/>
      <c r="BE649" s="145"/>
      <c r="BF649" s="145"/>
      <c r="BG649" s="145"/>
      <c r="BH649" s="145"/>
      <c r="BI649" s="145"/>
    </row>
    <row r="650" ht="14.25" customHeight="1">
      <c r="A650" s="111"/>
      <c r="B650" s="145"/>
      <c r="C650" s="178"/>
      <c r="D650" s="178"/>
      <c r="E650" s="179"/>
      <c r="F650" s="178"/>
      <c r="G650" s="145"/>
      <c r="H650" s="145"/>
      <c r="I650" s="178"/>
      <c r="J650" s="179"/>
      <c r="K650" s="178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  <c r="BA650" s="145"/>
      <c r="BB650" s="145"/>
      <c r="BC650" s="145"/>
      <c r="BD650" s="145"/>
      <c r="BE650" s="145"/>
      <c r="BF650" s="145"/>
      <c r="BG650" s="145"/>
      <c r="BH650" s="145"/>
      <c r="BI650" s="145"/>
    </row>
    <row r="651" ht="14.25" customHeight="1">
      <c r="A651" s="111"/>
      <c r="B651" s="145"/>
      <c r="C651" s="178"/>
      <c r="D651" s="178"/>
      <c r="E651" s="179"/>
      <c r="F651" s="178"/>
      <c r="G651" s="145"/>
      <c r="H651" s="145"/>
      <c r="I651" s="178"/>
      <c r="J651" s="179"/>
      <c r="K651" s="178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  <c r="BA651" s="145"/>
      <c r="BB651" s="145"/>
      <c r="BC651" s="145"/>
      <c r="BD651" s="145"/>
      <c r="BE651" s="145"/>
      <c r="BF651" s="145"/>
      <c r="BG651" s="145"/>
      <c r="BH651" s="145"/>
      <c r="BI651" s="145"/>
    </row>
    <row r="652" ht="14.25" customHeight="1">
      <c r="A652" s="111"/>
      <c r="B652" s="145"/>
      <c r="C652" s="178"/>
      <c r="D652" s="178"/>
      <c r="E652" s="179"/>
      <c r="F652" s="178"/>
      <c r="G652" s="145"/>
      <c r="H652" s="145"/>
      <c r="I652" s="178"/>
      <c r="J652" s="179"/>
      <c r="K652" s="178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  <c r="BA652" s="145"/>
      <c r="BB652" s="145"/>
      <c r="BC652" s="145"/>
      <c r="BD652" s="145"/>
      <c r="BE652" s="145"/>
      <c r="BF652" s="145"/>
      <c r="BG652" s="145"/>
      <c r="BH652" s="145"/>
      <c r="BI652" s="145"/>
    </row>
    <row r="653" ht="14.25" customHeight="1">
      <c r="A653" s="111"/>
      <c r="B653" s="145"/>
      <c r="C653" s="178"/>
      <c r="D653" s="178"/>
      <c r="E653" s="179"/>
      <c r="F653" s="178"/>
      <c r="G653" s="145"/>
      <c r="H653" s="145"/>
      <c r="I653" s="178"/>
      <c r="J653" s="179"/>
      <c r="K653" s="178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  <c r="BA653" s="145"/>
      <c r="BB653" s="145"/>
      <c r="BC653" s="145"/>
      <c r="BD653" s="145"/>
      <c r="BE653" s="145"/>
      <c r="BF653" s="145"/>
      <c r="BG653" s="145"/>
      <c r="BH653" s="145"/>
      <c r="BI653" s="145"/>
    </row>
    <row r="654" ht="14.25" customHeight="1">
      <c r="A654" s="111"/>
      <c r="B654" s="145"/>
      <c r="C654" s="178"/>
      <c r="D654" s="178"/>
      <c r="E654" s="179"/>
      <c r="F654" s="178"/>
      <c r="G654" s="145"/>
      <c r="H654" s="145"/>
      <c r="I654" s="178"/>
      <c r="J654" s="179"/>
      <c r="K654" s="178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  <c r="BA654" s="145"/>
      <c r="BB654" s="145"/>
      <c r="BC654" s="145"/>
      <c r="BD654" s="145"/>
      <c r="BE654" s="145"/>
      <c r="BF654" s="145"/>
      <c r="BG654" s="145"/>
      <c r="BH654" s="145"/>
      <c r="BI654" s="145"/>
    </row>
    <row r="655" ht="14.25" customHeight="1">
      <c r="A655" s="111"/>
      <c r="B655" s="145"/>
      <c r="C655" s="178"/>
      <c r="D655" s="178"/>
      <c r="E655" s="179"/>
      <c r="F655" s="178"/>
      <c r="G655" s="145"/>
      <c r="H655" s="145"/>
      <c r="I655" s="178"/>
      <c r="J655" s="179"/>
      <c r="K655" s="178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  <c r="BA655" s="145"/>
      <c r="BB655" s="145"/>
      <c r="BC655" s="145"/>
      <c r="BD655" s="145"/>
      <c r="BE655" s="145"/>
      <c r="BF655" s="145"/>
      <c r="BG655" s="145"/>
      <c r="BH655" s="145"/>
      <c r="BI655" s="145"/>
    </row>
    <row r="656" ht="14.25" customHeight="1">
      <c r="A656" s="111"/>
      <c r="B656" s="145"/>
      <c r="C656" s="178"/>
      <c r="D656" s="178"/>
      <c r="E656" s="179"/>
      <c r="F656" s="178"/>
      <c r="G656" s="145"/>
      <c r="H656" s="145"/>
      <c r="I656" s="178"/>
      <c r="J656" s="179"/>
      <c r="K656" s="178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  <c r="BA656" s="145"/>
      <c r="BB656" s="145"/>
      <c r="BC656" s="145"/>
      <c r="BD656" s="145"/>
      <c r="BE656" s="145"/>
      <c r="BF656" s="145"/>
      <c r="BG656" s="145"/>
      <c r="BH656" s="145"/>
      <c r="BI656" s="145"/>
    </row>
    <row r="657" ht="14.25" customHeight="1">
      <c r="A657" s="111"/>
      <c r="B657" s="145"/>
      <c r="C657" s="178"/>
      <c r="D657" s="178"/>
      <c r="E657" s="179"/>
      <c r="F657" s="178"/>
      <c r="G657" s="145"/>
      <c r="H657" s="145"/>
      <c r="I657" s="178"/>
      <c r="J657" s="179"/>
      <c r="K657" s="178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  <c r="BA657" s="145"/>
      <c r="BB657" s="145"/>
      <c r="BC657" s="145"/>
      <c r="BD657" s="145"/>
      <c r="BE657" s="145"/>
      <c r="BF657" s="145"/>
      <c r="BG657" s="145"/>
      <c r="BH657" s="145"/>
      <c r="BI657" s="145"/>
    </row>
    <row r="658" ht="14.25" customHeight="1">
      <c r="A658" s="111"/>
      <c r="B658" s="145"/>
      <c r="C658" s="178"/>
      <c r="D658" s="178"/>
      <c r="E658" s="179"/>
      <c r="F658" s="178"/>
      <c r="G658" s="145"/>
      <c r="H658" s="145"/>
      <c r="I658" s="178"/>
      <c r="J658" s="179"/>
      <c r="K658" s="178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  <c r="BA658" s="145"/>
      <c r="BB658" s="145"/>
      <c r="BC658" s="145"/>
      <c r="BD658" s="145"/>
      <c r="BE658" s="145"/>
      <c r="BF658" s="145"/>
      <c r="BG658" s="145"/>
      <c r="BH658" s="145"/>
      <c r="BI658" s="145"/>
    </row>
    <row r="659" ht="14.25" customHeight="1">
      <c r="A659" s="111"/>
      <c r="B659" s="145"/>
      <c r="C659" s="178"/>
      <c r="D659" s="178"/>
      <c r="E659" s="179"/>
      <c r="F659" s="178"/>
      <c r="G659" s="145"/>
      <c r="H659" s="145"/>
      <c r="I659" s="178"/>
      <c r="J659" s="179"/>
      <c r="K659" s="178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  <c r="BA659" s="145"/>
      <c r="BB659" s="145"/>
      <c r="BC659" s="145"/>
      <c r="BD659" s="145"/>
      <c r="BE659" s="145"/>
      <c r="BF659" s="145"/>
      <c r="BG659" s="145"/>
      <c r="BH659" s="145"/>
      <c r="BI659" s="145"/>
    </row>
    <row r="660" ht="14.25" customHeight="1">
      <c r="A660" s="111"/>
      <c r="B660" s="145"/>
      <c r="C660" s="178"/>
      <c r="D660" s="178"/>
      <c r="E660" s="179"/>
      <c r="F660" s="178"/>
      <c r="G660" s="145"/>
      <c r="H660" s="145"/>
      <c r="I660" s="178"/>
      <c r="J660" s="179"/>
      <c r="K660" s="178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  <c r="BA660" s="145"/>
      <c r="BB660" s="145"/>
      <c r="BC660" s="145"/>
      <c r="BD660" s="145"/>
      <c r="BE660" s="145"/>
      <c r="BF660" s="145"/>
      <c r="BG660" s="145"/>
      <c r="BH660" s="145"/>
      <c r="BI660" s="145"/>
    </row>
    <row r="661" ht="14.25" customHeight="1">
      <c r="A661" s="111"/>
      <c r="B661" s="145"/>
      <c r="C661" s="178"/>
      <c r="D661" s="178"/>
      <c r="E661" s="179"/>
      <c r="F661" s="178"/>
      <c r="G661" s="145"/>
      <c r="H661" s="145"/>
      <c r="I661" s="178"/>
      <c r="J661" s="179"/>
      <c r="K661" s="178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  <c r="BA661" s="145"/>
      <c r="BB661" s="145"/>
      <c r="BC661" s="145"/>
      <c r="BD661" s="145"/>
      <c r="BE661" s="145"/>
      <c r="BF661" s="145"/>
      <c r="BG661" s="145"/>
      <c r="BH661" s="145"/>
      <c r="BI661" s="145"/>
    </row>
    <row r="662" ht="14.25" customHeight="1">
      <c r="A662" s="111"/>
      <c r="B662" s="145"/>
      <c r="C662" s="178"/>
      <c r="D662" s="178"/>
      <c r="E662" s="179"/>
      <c r="F662" s="178"/>
      <c r="G662" s="145"/>
      <c r="H662" s="145"/>
      <c r="I662" s="178"/>
      <c r="J662" s="179"/>
      <c r="K662" s="178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  <c r="BA662" s="145"/>
      <c r="BB662" s="145"/>
      <c r="BC662" s="145"/>
      <c r="BD662" s="145"/>
      <c r="BE662" s="145"/>
      <c r="BF662" s="145"/>
      <c r="BG662" s="145"/>
      <c r="BH662" s="145"/>
      <c r="BI662" s="145"/>
    </row>
    <row r="663" ht="14.25" customHeight="1">
      <c r="A663" s="111"/>
      <c r="B663" s="145"/>
      <c r="C663" s="178"/>
      <c r="D663" s="178"/>
      <c r="E663" s="179"/>
      <c r="F663" s="178"/>
      <c r="G663" s="145"/>
      <c r="H663" s="145"/>
      <c r="I663" s="178"/>
      <c r="J663" s="179"/>
      <c r="K663" s="178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  <c r="BA663" s="145"/>
      <c r="BB663" s="145"/>
      <c r="BC663" s="145"/>
      <c r="BD663" s="145"/>
      <c r="BE663" s="145"/>
      <c r="BF663" s="145"/>
      <c r="BG663" s="145"/>
      <c r="BH663" s="145"/>
      <c r="BI663" s="145"/>
    </row>
    <row r="664" ht="14.25" customHeight="1">
      <c r="A664" s="111"/>
      <c r="B664" s="145"/>
      <c r="C664" s="178"/>
      <c r="D664" s="178"/>
      <c r="E664" s="179"/>
      <c r="F664" s="178"/>
      <c r="G664" s="145"/>
      <c r="H664" s="145"/>
      <c r="I664" s="178"/>
      <c r="J664" s="179"/>
      <c r="K664" s="178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  <c r="BA664" s="145"/>
      <c r="BB664" s="145"/>
      <c r="BC664" s="145"/>
      <c r="BD664" s="145"/>
      <c r="BE664" s="145"/>
      <c r="BF664" s="145"/>
      <c r="BG664" s="145"/>
      <c r="BH664" s="145"/>
      <c r="BI664" s="145"/>
    </row>
    <row r="665" ht="14.25" customHeight="1">
      <c r="A665" s="111"/>
      <c r="B665" s="145"/>
      <c r="C665" s="178"/>
      <c r="D665" s="178"/>
      <c r="E665" s="179"/>
      <c r="F665" s="178"/>
      <c r="G665" s="145"/>
      <c r="H665" s="145"/>
      <c r="I665" s="178"/>
      <c r="J665" s="179"/>
      <c r="K665" s="178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  <c r="BA665" s="145"/>
      <c r="BB665" s="145"/>
      <c r="BC665" s="145"/>
      <c r="BD665" s="145"/>
      <c r="BE665" s="145"/>
      <c r="BF665" s="145"/>
      <c r="BG665" s="145"/>
      <c r="BH665" s="145"/>
      <c r="BI665" s="145"/>
    </row>
    <row r="666" ht="14.25" customHeight="1">
      <c r="A666" s="111"/>
      <c r="B666" s="145"/>
      <c r="C666" s="178"/>
      <c r="D666" s="178"/>
      <c r="E666" s="179"/>
      <c r="F666" s="178"/>
      <c r="G666" s="145"/>
      <c r="H666" s="145"/>
      <c r="I666" s="178"/>
      <c r="J666" s="179"/>
      <c r="K666" s="178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  <c r="BA666" s="145"/>
      <c r="BB666" s="145"/>
      <c r="BC666" s="145"/>
      <c r="BD666" s="145"/>
      <c r="BE666" s="145"/>
      <c r="BF666" s="145"/>
      <c r="BG666" s="145"/>
      <c r="BH666" s="145"/>
      <c r="BI666" s="145"/>
    </row>
    <row r="667" ht="14.25" customHeight="1">
      <c r="A667" s="111"/>
      <c r="B667" s="145"/>
      <c r="C667" s="178"/>
      <c r="D667" s="178"/>
      <c r="E667" s="179"/>
      <c r="F667" s="178"/>
      <c r="G667" s="145"/>
      <c r="H667" s="145"/>
      <c r="I667" s="178"/>
      <c r="J667" s="179"/>
      <c r="K667" s="178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  <c r="BA667" s="145"/>
      <c r="BB667" s="145"/>
      <c r="BC667" s="145"/>
      <c r="BD667" s="145"/>
      <c r="BE667" s="145"/>
      <c r="BF667" s="145"/>
      <c r="BG667" s="145"/>
      <c r="BH667" s="145"/>
      <c r="BI667" s="145"/>
    </row>
    <row r="668" ht="14.25" customHeight="1">
      <c r="A668" s="111"/>
      <c r="B668" s="145"/>
      <c r="C668" s="178"/>
      <c r="D668" s="178"/>
      <c r="E668" s="179"/>
      <c r="F668" s="178"/>
      <c r="G668" s="145"/>
      <c r="H668" s="145"/>
      <c r="I668" s="178"/>
      <c r="J668" s="179"/>
      <c r="K668" s="178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  <c r="BA668" s="145"/>
      <c r="BB668" s="145"/>
      <c r="BC668" s="145"/>
      <c r="BD668" s="145"/>
      <c r="BE668" s="145"/>
      <c r="BF668" s="145"/>
      <c r="BG668" s="145"/>
      <c r="BH668" s="145"/>
      <c r="BI668" s="145"/>
    </row>
    <row r="669" ht="14.25" customHeight="1">
      <c r="A669" s="111"/>
      <c r="B669" s="145"/>
      <c r="C669" s="178"/>
      <c r="D669" s="178"/>
      <c r="E669" s="179"/>
      <c r="F669" s="178"/>
      <c r="G669" s="145"/>
      <c r="H669" s="145"/>
      <c r="I669" s="178"/>
      <c r="J669" s="179"/>
      <c r="K669" s="178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  <c r="BA669" s="145"/>
      <c r="BB669" s="145"/>
      <c r="BC669" s="145"/>
      <c r="BD669" s="145"/>
      <c r="BE669" s="145"/>
      <c r="BF669" s="145"/>
      <c r="BG669" s="145"/>
      <c r="BH669" s="145"/>
      <c r="BI669" s="145"/>
    </row>
    <row r="670" ht="14.25" customHeight="1">
      <c r="A670" s="111"/>
      <c r="B670" s="145"/>
      <c r="C670" s="178"/>
      <c r="D670" s="178"/>
      <c r="E670" s="179"/>
      <c r="F670" s="178"/>
      <c r="G670" s="145"/>
      <c r="H670" s="145"/>
      <c r="I670" s="178"/>
      <c r="J670" s="179"/>
      <c r="K670" s="178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  <c r="BA670" s="145"/>
      <c r="BB670" s="145"/>
      <c r="BC670" s="145"/>
      <c r="BD670" s="145"/>
      <c r="BE670" s="145"/>
      <c r="BF670" s="145"/>
      <c r="BG670" s="145"/>
      <c r="BH670" s="145"/>
      <c r="BI670" s="145"/>
    </row>
    <row r="671" ht="14.25" customHeight="1">
      <c r="A671" s="111"/>
      <c r="B671" s="145"/>
      <c r="C671" s="178"/>
      <c r="D671" s="178"/>
      <c r="E671" s="179"/>
      <c r="F671" s="178"/>
      <c r="G671" s="145"/>
      <c r="H671" s="145"/>
      <c r="I671" s="178"/>
      <c r="J671" s="179"/>
      <c r="K671" s="178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  <c r="BA671" s="145"/>
      <c r="BB671" s="145"/>
      <c r="BC671" s="145"/>
      <c r="BD671" s="145"/>
      <c r="BE671" s="145"/>
      <c r="BF671" s="145"/>
      <c r="BG671" s="145"/>
      <c r="BH671" s="145"/>
      <c r="BI671" s="145"/>
    </row>
    <row r="672" ht="14.25" customHeight="1">
      <c r="A672" s="111"/>
      <c r="B672" s="145"/>
      <c r="C672" s="178"/>
      <c r="D672" s="178"/>
      <c r="E672" s="179"/>
      <c r="F672" s="178"/>
      <c r="G672" s="145"/>
      <c r="H672" s="145"/>
      <c r="I672" s="178"/>
      <c r="J672" s="179"/>
      <c r="K672" s="178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  <c r="BA672" s="145"/>
      <c r="BB672" s="145"/>
      <c r="BC672" s="145"/>
      <c r="BD672" s="145"/>
      <c r="BE672" s="145"/>
      <c r="BF672" s="145"/>
      <c r="BG672" s="145"/>
      <c r="BH672" s="145"/>
      <c r="BI672" s="145"/>
    </row>
    <row r="673" ht="14.25" customHeight="1">
      <c r="A673" s="111"/>
      <c r="B673" s="145"/>
      <c r="C673" s="178"/>
      <c r="D673" s="178"/>
      <c r="E673" s="179"/>
      <c r="F673" s="178"/>
      <c r="G673" s="145"/>
      <c r="H673" s="145"/>
      <c r="I673" s="178"/>
      <c r="J673" s="179"/>
      <c r="K673" s="178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  <c r="BA673" s="145"/>
      <c r="BB673" s="145"/>
      <c r="BC673" s="145"/>
      <c r="BD673" s="145"/>
      <c r="BE673" s="145"/>
      <c r="BF673" s="145"/>
      <c r="BG673" s="145"/>
      <c r="BH673" s="145"/>
      <c r="BI673" s="145"/>
    </row>
    <row r="674" ht="14.25" customHeight="1">
      <c r="A674" s="111"/>
      <c r="B674" s="145"/>
      <c r="C674" s="178"/>
      <c r="D674" s="178"/>
      <c r="E674" s="179"/>
      <c r="F674" s="178"/>
      <c r="G674" s="145"/>
      <c r="H674" s="145"/>
      <c r="I674" s="178"/>
      <c r="J674" s="179"/>
      <c r="K674" s="178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  <c r="BA674" s="145"/>
      <c r="BB674" s="145"/>
      <c r="BC674" s="145"/>
      <c r="BD674" s="145"/>
      <c r="BE674" s="145"/>
      <c r="BF674" s="145"/>
      <c r="BG674" s="145"/>
      <c r="BH674" s="145"/>
      <c r="BI674" s="145"/>
    </row>
    <row r="675" ht="14.25" customHeight="1">
      <c r="A675" s="111"/>
      <c r="B675" s="145"/>
      <c r="C675" s="178"/>
      <c r="D675" s="178"/>
      <c r="E675" s="179"/>
      <c r="F675" s="178"/>
      <c r="G675" s="145"/>
      <c r="H675" s="145"/>
      <c r="I675" s="178"/>
      <c r="J675" s="179"/>
      <c r="K675" s="178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  <c r="BA675" s="145"/>
      <c r="BB675" s="145"/>
      <c r="BC675" s="145"/>
      <c r="BD675" s="145"/>
      <c r="BE675" s="145"/>
      <c r="BF675" s="145"/>
      <c r="BG675" s="145"/>
      <c r="BH675" s="145"/>
      <c r="BI675" s="145"/>
    </row>
    <row r="676" ht="14.25" customHeight="1">
      <c r="A676" s="111"/>
      <c r="B676" s="145"/>
      <c r="C676" s="178"/>
      <c r="D676" s="178"/>
      <c r="E676" s="179"/>
      <c r="F676" s="178"/>
      <c r="G676" s="145"/>
      <c r="H676" s="145"/>
      <c r="I676" s="178"/>
      <c r="J676" s="179"/>
      <c r="K676" s="178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  <c r="BA676" s="145"/>
      <c r="BB676" s="145"/>
      <c r="BC676" s="145"/>
      <c r="BD676" s="145"/>
      <c r="BE676" s="145"/>
      <c r="BF676" s="145"/>
      <c r="BG676" s="145"/>
      <c r="BH676" s="145"/>
      <c r="BI676" s="145"/>
    </row>
    <row r="677" ht="14.25" customHeight="1">
      <c r="A677" s="111"/>
      <c r="B677" s="145"/>
      <c r="C677" s="178"/>
      <c r="D677" s="178"/>
      <c r="E677" s="179"/>
      <c r="F677" s="178"/>
      <c r="G677" s="145"/>
      <c r="H677" s="145"/>
      <c r="I677" s="178"/>
      <c r="J677" s="179"/>
      <c r="K677" s="178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  <c r="BA677" s="145"/>
      <c r="BB677" s="145"/>
      <c r="BC677" s="145"/>
      <c r="BD677" s="145"/>
      <c r="BE677" s="145"/>
      <c r="BF677" s="145"/>
      <c r="BG677" s="145"/>
      <c r="BH677" s="145"/>
      <c r="BI677" s="145"/>
    </row>
    <row r="678" ht="14.25" customHeight="1">
      <c r="A678" s="111"/>
      <c r="B678" s="145"/>
      <c r="C678" s="178"/>
      <c r="D678" s="178"/>
      <c r="E678" s="179"/>
      <c r="F678" s="178"/>
      <c r="G678" s="145"/>
      <c r="H678" s="145"/>
      <c r="I678" s="178"/>
      <c r="J678" s="179"/>
      <c r="K678" s="178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  <c r="BA678" s="145"/>
      <c r="BB678" s="145"/>
      <c r="BC678" s="145"/>
      <c r="BD678" s="145"/>
      <c r="BE678" s="145"/>
      <c r="BF678" s="145"/>
      <c r="BG678" s="145"/>
      <c r="BH678" s="145"/>
      <c r="BI678" s="145"/>
    </row>
    <row r="679" ht="14.25" customHeight="1">
      <c r="A679" s="111"/>
      <c r="B679" s="145"/>
      <c r="C679" s="178"/>
      <c r="D679" s="178"/>
      <c r="E679" s="179"/>
      <c r="F679" s="178"/>
      <c r="G679" s="145"/>
      <c r="H679" s="145"/>
      <c r="I679" s="178"/>
      <c r="J679" s="179"/>
      <c r="K679" s="178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  <c r="BA679" s="145"/>
      <c r="BB679" s="145"/>
      <c r="BC679" s="145"/>
      <c r="BD679" s="145"/>
      <c r="BE679" s="145"/>
      <c r="BF679" s="145"/>
      <c r="BG679" s="145"/>
      <c r="BH679" s="145"/>
      <c r="BI679" s="145"/>
    </row>
    <row r="680" ht="14.25" customHeight="1">
      <c r="A680" s="111"/>
      <c r="B680" s="145"/>
      <c r="C680" s="178"/>
      <c r="D680" s="178"/>
      <c r="E680" s="179"/>
      <c r="F680" s="178"/>
      <c r="G680" s="145"/>
      <c r="H680" s="145"/>
      <c r="I680" s="178"/>
      <c r="J680" s="179"/>
      <c r="K680" s="178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  <c r="BA680" s="145"/>
      <c r="BB680" s="145"/>
      <c r="BC680" s="145"/>
      <c r="BD680" s="145"/>
      <c r="BE680" s="145"/>
      <c r="BF680" s="145"/>
      <c r="BG680" s="145"/>
      <c r="BH680" s="145"/>
      <c r="BI680" s="145"/>
    </row>
    <row r="681" ht="14.25" customHeight="1">
      <c r="A681" s="111"/>
      <c r="B681" s="145"/>
      <c r="C681" s="178"/>
      <c r="D681" s="178"/>
      <c r="E681" s="179"/>
      <c r="F681" s="178"/>
      <c r="G681" s="145"/>
      <c r="H681" s="145"/>
      <c r="I681" s="178"/>
      <c r="J681" s="179"/>
      <c r="K681" s="178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  <c r="BA681" s="145"/>
      <c r="BB681" s="145"/>
      <c r="BC681" s="145"/>
      <c r="BD681" s="145"/>
      <c r="BE681" s="145"/>
      <c r="BF681" s="145"/>
      <c r="BG681" s="145"/>
      <c r="BH681" s="145"/>
      <c r="BI681" s="145"/>
    </row>
    <row r="682" ht="14.25" customHeight="1">
      <c r="A682" s="111"/>
      <c r="B682" s="145"/>
      <c r="C682" s="178"/>
      <c r="D682" s="178"/>
      <c r="E682" s="179"/>
      <c r="F682" s="178"/>
      <c r="G682" s="145"/>
      <c r="H682" s="145"/>
      <c r="I682" s="178"/>
      <c r="J682" s="179"/>
      <c r="K682" s="178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  <c r="BA682" s="145"/>
      <c r="BB682" s="145"/>
      <c r="BC682" s="145"/>
      <c r="BD682" s="145"/>
      <c r="BE682" s="145"/>
      <c r="BF682" s="145"/>
      <c r="BG682" s="145"/>
      <c r="BH682" s="145"/>
      <c r="BI682" s="145"/>
    </row>
    <row r="683" ht="14.25" customHeight="1">
      <c r="A683" s="111"/>
      <c r="B683" s="145"/>
      <c r="C683" s="178"/>
      <c r="D683" s="178"/>
      <c r="E683" s="179"/>
      <c r="F683" s="178"/>
      <c r="G683" s="145"/>
      <c r="H683" s="145"/>
      <c r="I683" s="178"/>
      <c r="J683" s="179"/>
      <c r="K683" s="178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  <c r="BA683" s="145"/>
      <c r="BB683" s="145"/>
      <c r="BC683" s="145"/>
      <c r="BD683" s="145"/>
      <c r="BE683" s="145"/>
      <c r="BF683" s="145"/>
      <c r="BG683" s="145"/>
      <c r="BH683" s="145"/>
      <c r="BI683" s="145"/>
    </row>
    <row r="684" ht="14.25" customHeight="1">
      <c r="A684" s="111"/>
      <c r="B684" s="145"/>
      <c r="C684" s="178"/>
      <c r="D684" s="178"/>
      <c r="E684" s="179"/>
      <c r="F684" s="178"/>
      <c r="G684" s="145"/>
      <c r="H684" s="145"/>
      <c r="I684" s="178"/>
      <c r="J684" s="179"/>
      <c r="K684" s="178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  <c r="BA684" s="145"/>
      <c r="BB684" s="145"/>
      <c r="BC684" s="145"/>
      <c r="BD684" s="145"/>
      <c r="BE684" s="145"/>
      <c r="BF684" s="145"/>
      <c r="BG684" s="145"/>
      <c r="BH684" s="145"/>
      <c r="BI684" s="145"/>
    </row>
    <row r="685" ht="14.25" customHeight="1">
      <c r="A685" s="111"/>
      <c r="B685" s="145"/>
      <c r="C685" s="178"/>
      <c r="D685" s="178"/>
      <c r="E685" s="179"/>
      <c r="F685" s="178"/>
      <c r="G685" s="145"/>
      <c r="H685" s="145"/>
      <c r="I685" s="178"/>
      <c r="J685" s="179"/>
      <c r="K685" s="178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  <c r="BA685" s="145"/>
      <c r="BB685" s="145"/>
      <c r="BC685" s="145"/>
      <c r="BD685" s="145"/>
      <c r="BE685" s="145"/>
      <c r="BF685" s="145"/>
      <c r="BG685" s="145"/>
      <c r="BH685" s="145"/>
      <c r="BI685" s="145"/>
    </row>
    <row r="686" ht="14.25" customHeight="1">
      <c r="A686" s="111"/>
      <c r="B686" s="145"/>
      <c r="C686" s="178"/>
      <c r="D686" s="178"/>
      <c r="E686" s="179"/>
      <c r="F686" s="178"/>
      <c r="G686" s="145"/>
      <c r="H686" s="145"/>
      <c r="I686" s="178"/>
      <c r="J686" s="179"/>
      <c r="K686" s="178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  <c r="BA686" s="145"/>
      <c r="BB686" s="145"/>
      <c r="BC686" s="145"/>
      <c r="BD686" s="145"/>
      <c r="BE686" s="145"/>
      <c r="BF686" s="145"/>
      <c r="BG686" s="145"/>
      <c r="BH686" s="145"/>
      <c r="BI686" s="145"/>
    </row>
    <row r="687" ht="14.25" customHeight="1">
      <c r="A687" s="111"/>
      <c r="B687" s="145"/>
      <c r="C687" s="178"/>
      <c r="D687" s="178"/>
      <c r="E687" s="179"/>
      <c r="F687" s="178"/>
      <c r="G687" s="145"/>
      <c r="H687" s="145"/>
      <c r="I687" s="178"/>
      <c r="J687" s="179"/>
      <c r="K687" s="178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  <c r="BA687" s="145"/>
      <c r="BB687" s="145"/>
      <c r="BC687" s="145"/>
      <c r="BD687" s="145"/>
      <c r="BE687" s="145"/>
      <c r="BF687" s="145"/>
      <c r="BG687" s="145"/>
      <c r="BH687" s="145"/>
      <c r="BI687" s="145"/>
    </row>
    <row r="688" ht="14.25" customHeight="1">
      <c r="A688" s="111"/>
      <c r="B688" s="145"/>
      <c r="C688" s="178"/>
      <c r="D688" s="178"/>
      <c r="E688" s="179"/>
      <c r="F688" s="178"/>
      <c r="G688" s="145"/>
      <c r="H688" s="145"/>
      <c r="I688" s="178"/>
      <c r="J688" s="179"/>
      <c r="K688" s="178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  <c r="BA688" s="145"/>
      <c r="BB688" s="145"/>
      <c r="BC688" s="145"/>
      <c r="BD688" s="145"/>
      <c r="BE688" s="145"/>
      <c r="BF688" s="145"/>
      <c r="BG688" s="145"/>
      <c r="BH688" s="145"/>
      <c r="BI688" s="145"/>
    </row>
    <row r="689" ht="14.25" customHeight="1">
      <c r="A689" s="111"/>
      <c r="B689" s="145"/>
      <c r="C689" s="178"/>
      <c r="D689" s="178"/>
      <c r="E689" s="179"/>
      <c r="F689" s="178"/>
      <c r="G689" s="145"/>
      <c r="H689" s="145"/>
      <c r="I689" s="178"/>
      <c r="J689" s="179"/>
      <c r="K689" s="178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  <c r="BA689" s="145"/>
      <c r="BB689" s="145"/>
      <c r="BC689" s="145"/>
      <c r="BD689" s="145"/>
      <c r="BE689" s="145"/>
      <c r="BF689" s="145"/>
      <c r="BG689" s="145"/>
      <c r="BH689" s="145"/>
      <c r="BI689" s="145"/>
    </row>
    <row r="690" ht="14.25" customHeight="1">
      <c r="A690" s="111"/>
      <c r="B690" s="145"/>
      <c r="C690" s="178"/>
      <c r="D690" s="178"/>
      <c r="E690" s="179"/>
      <c r="F690" s="178"/>
      <c r="G690" s="145"/>
      <c r="H690" s="145"/>
      <c r="I690" s="178"/>
      <c r="J690" s="179"/>
      <c r="K690" s="178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  <c r="BA690" s="145"/>
      <c r="BB690" s="145"/>
      <c r="BC690" s="145"/>
      <c r="BD690" s="145"/>
      <c r="BE690" s="145"/>
      <c r="BF690" s="145"/>
      <c r="BG690" s="145"/>
      <c r="BH690" s="145"/>
      <c r="BI690" s="145"/>
    </row>
    <row r="691" ht="14.25" customHeight="1">
      <c r="A691" s="111"/>
      <c r="B691" s="145"/>
      <c r="C691" s="178"/>
      <c r="D691" s="178"/>
      <c r="E691" s="179"/>
      <c r="F691" s="178"/>
      <c r="G691" s="145"/>
      <c r="H691" s="145"/>
      <c r="I691" s="178"/>
      <c r="J691" s="179"/>
      <c r="K691" s="178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  <c r="BA691" s="145"/>
      <c r="BB691" s="145"/>
      <c r="BC691" s="145"/>
      <c r="BD691" s="145"/>
      <c r="BE691" s="145"/>
      <c r="BF691" s="145"/>
      <c r="BG691" s="145"/>
      <c r="BH691" s="145"/>
      <c r="BI691" s="145"/>
    </row>
    <row r="692" ht="14.25" customHeight="1">
      <c r="A692" s="111"/>
      <c r="B692" s="145"/>
      <c r="C692" s="178"/>
      <c r="D692" s="178"/>
      <c r="E692" s="179"/>
      <c r="F692" s="178"/>
      <c r="G692" s="145"/>
      <c r="H692" s="145"/>
      <c r="I692" s="178"/>
      <c r="J692" s="179"/>
      <c r="K692" s="178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  <c r="BA692" s="145"/>
      <c r="BB692" s="145"/>
      <c r="BC692" s="145"/>
      <c r="BD692" s="145"/>
      <c r="BE692" s="145"/>
      <c r="BF692" s="145"/>
      <c r="BG692" s="145"/>
      <c r="BH692" s="145"/>
      <c r="BI692" s="145"/>
    </row>
    <row r="693" ht="14.25" customHeight="1">
      <c r="A693" s="111"/>
      <c r="B693" s="145"/>
      <c r="C693" s="178"/>
      <c r="D693" s="178"/>
      <c r="E693" s="179"/>
      <c r="F693" s="178"/>
      <c r="G693" s="145"/>
      <c r="H693" s="145"/>
      <c r="I693" s="178"/>
      <c r="J693" s="179"/>
      <c r="K693" s="178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  <c r="BA693" s="145"/>
      <c r="BB693" s="145"/>
      <c r="BC693" s="145"/>
      <c r="BD693" s="145"/>
      <c r="BE693" s="145"/>
      <c r="BF693" s="145"/>
      <c r="BG693" s="145"/>
      <c r="BH693" s="145"/>
      <c r="BI693" s="145"/>
    </row>
    <row r="694" ht="14.25" customHeight="1">
      <c r="A694" s="111"/>
      <c r="B694" s="145"/>
      <c r="C694" s="178"/>
      <c r="D694" s="178"/>
      <c r="E694" s="179"/>
      <c r="F694" s="178"/>
      <c r="G694" s="145"/>
      <c r="H694" s="145"/>
      <c r="I694" s="178"/>
      <c r="J694" s="179"/>
      <c r="K694" s="178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  <c r="BA694" s="145"/>
      <c r="BB694" s="145"/>
      <c r="BC694" s="145"/>
      <c r="BD694" s="145"/>
      <c r="BE694" s="145"/>
      <c r="BF694" s="145"/>
      <c r="BG694" s="145"/>
      <c r="BH694" s="145"/>
      <c r="BI694" s="145"/>
    </row>
    <row r="695" ht="14.25" customHeight="1">
      <c r="A695" s="111"/>
      <c r="B695" s="145"/>
      <c r="C695" s="178"/>
      <c r="D695" s="178"/>
      <c r="E695" s="179"/>
      <c r="F695" s="178"/>
      <c r="G695" s="145"/>
      <c r="H695" s="145"/>
      <c r="I695" s="178"/>
      <c r="J695" s="179"/>
      <c r="K695" s="178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  <c r="BA695" s="145"/>
      <c r="BB695" s="145"/>
      <c r="BC695" s="145"/>
      <c r="BD695" s="145"/>
      <c r="BE695" s="145"/>
      <c r="BF695" s="145"/>
      <c r="BG695" s="145"/>
      <c r="BH695" s="145"/>
      <c r="BI695" s="145"/>
    </row>
    <row r="696" ht="14.25" customHeight="1">
      <c r="A696" s="111"/>
      <c r="B696" s="145"/>
      <c r="C696" s="178"/>
      <c r="D696" s="178"/>
      <c r="E696" s="179"/>
      <c r="F696" s="178"/>
      <c r="G696" s="145"/>
      <c r="H696" s="145"/>
      <c r="I696" s="178"/>
      <c r="J696" s="179"/>
      <c r="K696" s="178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  <c r="BA696" s="145"/>
      <c r="BB696" s="145"/>
      <c r="BC696" s="145"/>
      <c r="BD696" s="145"/>
      <c r="BE696" s="145"/>
      <c r="BF696" s="145"/>
      <c r="BG696" s="145"/>
      <c r="BH696" s="145"/>
      <c r="BI696" s="145"/>
    </row>
    <row r="697" ht="14.25" customHeight="1">
      <c r="A697" s="111"/>
      <c r="B697" s="145"/>
      <c r="C697" s="178"/>
      <c r="D697" s="178"/>
      <c r="E697" s="179"/>
      <c r="F697" s="178"/>
      <c r="G697" s="145"/>
      <c r="H697" s="145"/>
      <c r="I697" s="178"/>
      <c r="J697" s="179"/>
      <c r="K697" s="178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  <c r="BA697" s="145"/>
      <c r="BB697" s="145"/>
      <c r="BC697" s="145"/>
      <c r="BD697" s="145"/>
      <c r="BE697" s="145"/>
      <c r="BF697" s="145"/>
      <c r="BG697" s="145"/>
      <c r="BH697" s="145"/>
      <c r="BI697" s="145"/>
    </row>
    <row r="698" ht="14.25" customHeight="1">
      <c r="A698" s="111"/>
      <c r="B698" s="145"/>
      <c r="C698" s="178"/>
      <c r="D698" s="178"/>
      <c r="E698" s="179"/>
      <c r="F698" s="178"/>
      <c r="G698" s="145"/>
      <c r="H698" s="145"/>
      <c r="I698" s="178"/>
      <c r="J698" s="179"/>
      <c r="K698" s="178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  <c r="BA698" s="145"/>
      <c r="BB698" s="145"/>
      <c r="BC698" s="145"/>
      <c r="BD698" s="145"/>
      <c r="BE698" s="145"/>
      <c r="BF698" s="145"/>
      <c r="BG698" s="145"/>
      <c r="BH698" s="145"/>
      <c r="BI698" s="145"/>
    </row>
    <row r="699" ht="14.25" customHeight="1">
      <c r="A699" s="111"/>
      <c r="B699" s="145"/>
      <c r="C699" s="178"/>
      <c r="D699" s="178"/>
      <c r="E699" s="179"/>
      <c r="F699" s="178"/>
      <c r="G699" s="145"/>
      <c r="H699" s="145"/>
      <c r="I699" s="178"/>
      <c r="J699" s="179"/>
      <c r="K699" s="178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  <c r="BA699" s="145"/>
      <c r="BB699" s="145"/>
      <c r="BC699" s="145"/>
      <c r="BD699" s="145"/>
      <c r="BE699" s="145"/>
      <c r="BF699" s="145"/>
      <c r="BG699" s="145"/>
      <c r="BH699" s="145"/>
      <c r="BI699" s="145"/>
    </row>
    <row r="700" ht="14.25" customHeight="1">
      <c r="A700" s="111"/>
      <c r="B700" s="145"/>
      <c r="C700" s="178"/>
      <c r="D700" s="178"/>
      <c r="E700" s="179"/>
      <c r="F700" s="178"/>
      <c r="G700" s="145"/>
      <c r="H700" s="145"/>
      <c r="I700" s="178"/>
      <c r="J700" s="179"/>
      <c r="K700" s="178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  <c r="BA700" s="145"/>
      <c r="BB700" s="145"/>
      <c r="BC700" s="145"/>
      <c r="BD700" s="145"/>
      <c r="BE700" s="145"/>
      <c r="BF700" s="145"/>
      <c r="BG700" s="145"/>
      <c r="BH700" s="145"/>
      <c r="BI700" s="145"/>
    </row>
    <row r="701" ht="14.25" customHeight="1">
      <c r="A701" s="111"/>
      <c r="B701" s="145"/>
      <c r="C701" s="178"/>
      <c r="D701" s="178"/>
      <c r="E701" s="179"/>
      <c r="F701" s="178"/>
      <c r="G701" s="145"/>
      <c r="H701" s="145"/>
      <c r="I701" s="178"/>
      <c r="J701" s="179"/>
      <c r="K701" s="178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  <c r="BA701" s="145"/>
      <c r="BB701" s="145"/>
      <c r="BC701" s="145"/>
      <c r="BD701" s="145"/>
      <c r="BE701" s="145"/>
      <c r="BF701" s="145"/>
      <c r="BG701" s="145"/>
      <c r="BH701" s="145"/>
      <c r="BI701" s="145"/>
    </row>
    <row r="702" ht="14.25" customHeight="1">
      <c r="A702" s="111"/>
      <c r="B702" s="145"/>
      <c r="C702" s="178"/>
      <c r="D702" s="178"/>
      <c r="E702" s="179"/>
      <c r="F702" s="178"/>
      <c r="G702" s="145"/>
      <c r="H702" s="145"/>
      <c r="I702" s="178"/>
      <c r="J702" s="179"/>
      <c r="K702" s="178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  <c r="BA702" s="145"/>
      <c r="BB702" s="145"/>
      <c r="BC702" s="145"/>
      <c r="BD702" s="145"/>
      <c r="BE702" s="145"/>
      <c r="BF702" s="145"/>
      <c r="BG702" s="145"/>
      <c r="BH702" s="145"/>
      <c r="BI702" s="145"/>
    </row>
    <row r="703" ht="14.25" customHeight="1">
      <c r="A703" s="111"/>
      <c r="B703" s="145"/>
      <c r="C703" s="178"/>
      <c r="D703" s="178"/>
      <c r="E703" s="179"/>
      <c r="F703" s="178"/>
      <c r="G703" s="145"/>
      <c r="H703" s="145"/>
      <c r="I703" s="178"/>
      <c r="J703" s="179"/>
      <c r="K703" s="178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  <c r="BA703" s="145"/>
      <c r="BB703" s="145"/>
      <c r="BC703" s="145"/>
      <c r="BD703" s="145"/>
      <c r="BE703" s="145"/>
      <c r="BF703" s="145"/>
      <c r="BG703" s="145"/>
      <c r="BH703" s="145"/>
      <c r="BI703" s="145"/>
    </row>
    <row r="704" ht="14.25" customHeight="1">
      <c r="A704" s="111"/>
      <c r="B704" s="145"/>
      <c r="C704" s="178"/>
      <c r="D704" s="178"/>
      <c r="E704" s="179"/>
      <c r="F704" s="178"/>
      <c r="G704" s="145"/>
      <c r="H704" s="145"/>
      <c r="I704" s="178"/>
      <c r="J704" s="179"/>
      <c r="K704" s="178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  <c r="BA704" s="145"/>
      <c r="BB704" s="145"/>
      <c r="BC704" s="145"/>
      <c r="BD704" s="145"/>
      <c r="BE704" s="145"/>
      <c r="BF704" s="145"/>
      <c r="BG704" s="145"/>
      <c r="BH704" s="145"/>
      <c r="BI704" s="145"/>
    </row>
    <row r="705" ht="14.25" customHeight="1">
      <c r="A705" s="111"/>
      <c r="B705" s="145"/>
      <c r="C705" s="178"/>
      <c r="D705" s="178"/>
      <c r="E705" s="179"/>
      <c r="F705" s="178"/>
      <c r="G705" s="145"/>
      <c r="H705" s="145"/>
      <c r="I705" s="178"/>
      <c r="J705" s="179"/>
      <c r="K705" s="178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  <c r="BA705" s="145"/>
      <c r="BB705" s="145"/>
      <c r="BC705" s="145"/>
      <c r="BD705" s="145"/>
      <c r="BE705" s="145"/>
      <c r="BF705" s="145"/>
      <c r="BG705" s="145"/>
      <c r="BH705" s="145"/>
      <c r="BI705" s="145"/>
    </row>
    <row r="706" ht="14.25" customHeight="1">
      <c r="A706" s="111"/>
      <c r="B706" s="145"/>
      <c r="C706" s="178"/>
      <c r="D706" s="178"/>
      <c r="E706" s="179"/>
      <c r="F706" s="178"/>
      <c r="G706" s="145"/>
      <c r="H706" s="145"/>
      <c r="I706" s="178"/>
      <c r="J706" s="179"/>
      <c r="K706" s="178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  <c r="BA706" s="145"/>
      <c r="BB706" s="145"/>
      <c r="BC706" s="145"/>
      <c r="BD706" s="145"/>
      <c r="BE706" s="145"/>
      <c r="BF706" s="145"/>
      <c r="BG706" s="145"/>
      <c r="BH706" s="145"/>
      <c r="BI706" s="145"/>
    </row>
    <row r="707" ht="14.25" customHeight="1">
      <c r="A707" s="111"/>
      <c r="B707" s="145"/>
      <c r="C707" s="178"/>
      <c r="D707" s="178"/>
      <c r="E707" s="179"/>
      <c r="F707" s="178"/>
      <c r="G707" s="145"/>
      <c r="H707" s="145"/>
      <c r="I707" s="178"/>
      <c r="J707" s="179"/>
      <c r="K707" s="178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  <c r="BA707" s="145"/>
      <c r="BB707" s="145"/>
      <c r="BC707" s="145"/>
      <c r="BD707" s="145"/>
      <c r="BE707" s="145"/>
      <c r="BF707" s="145"/>
      <c r="BG707" s="145"/>
      <c r="BH707" s="145"/>
      <c r="BI707" s="145"/>
    </row>
    <row r="708" ht="14.25" customHeight="1">
      <c r="A708" s="111"/>
      <c r="B708" s="145"/>
      <c r="C708" s="178"/>
      <c r="D708" s="178"/>
      <c r="E708" s="179"/>
      <c r="F708" s="178"/>
      <c r="G708" s="145"/>
      <c r="H708" s="145"/>
      <c r="I708" s="178"/>
      <c r="J708" s="179"/>
      <c r="K708" s="178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  <c r="BA708" s="145"/>
      <c r="BB708" s="145"/>
      <c r="BC708" s="145"/>
      <c r="BD708" s="145"/>
      <c r="BE708" s="145"/>
      <c r="BF708" s="145"/>
      <c r="BG708" s="145"/>
      <c r="BH708" s="145"/>
      <c r="BI708" s="145"/>
    </row>
    <row r="709" ht="14.25" customHeight="1">
      <c r="A709" s="111"/>
      <c r="B709" s="145"/>
      <c r="C709" s="178"/>
      <c r="D709" s="178"/>
      <c r="E709" s="179"/>
      <c r="F709" s="178"/>
      <c r="G709" s="145"/>
      <c r="H709" s="145"/>
      <c r="I709" s="178"/>
      <c r="J709" s="179"/>
      <c r="K709" s="178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  <c r="BA709" s="145"/>
      <c r="BB709" s="145"/>
      <c r="BC709" s="145"/>
      <c r="BD709" s="145"/>
      <c r="BE709" s="145"/>
      <c r="BF709" s="145"/>
      <c r="BG709" s="145"/>
      <c r="BH709" s="145"/>
      <c r="BI709" s="145"/>
    </row>
    <row r="710" ht="14.25" customHeight="1">
      <c r="A710" s="111"/>
      <c r="B710" s="145"/>
      <c r="C710" s="178"/>
      <c r="D710" s="178"/>
      <c r="E710" s="179"/>
      <c r="F710" s="178"/>
      <c r="G710" s="145"/>
      <c r="H710" s="145"/>
      <c r="I710" s="178"/>
      <c r="J710" s="179"/>
      <c r="K710" s="178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  <c r="BA710" s="145"/>
      <c r="BB710" s="145"/>
      <c r="BC710" s="145"/>
      <c r="BD710" s="145"/>
      <c r="BE710" s="145"/>
      <c r="BF710" s="145"/>
      <c r="BG710" s="145"/>
      <c r="BH710" s="145"/>
      <c r="BI710" s="145"/>
    </row>
    <row r="711" ht="14.25" customHeight="1">
      <c r="A711" s="111"/>
      <c r="B711" s="145"/>
      <c r="C711" s="178"/>
      <c r="D711" s="178"/>
      <c r="E711" s="179"/>
      <c r="F711" s="178"/>
      <c r="G711" s="145"/>
      <c r="H711" s="145"/>
      <c r="I711" s="178"/>
      <c r="J711" s="179"/>
      <c r="K711" s="178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  <c r="BA711" s="145"/>
      <c r="BB711" s="145"/>
      <c r="BC711" s="145"/>
      <c r="BD711" s="145"/>
      <c r="BE711" s="145"/>
      <c r="BF711" s="145"/>
      <c r="BG711" s="145"/>
      <c r="BH711" s="145"/>
      <c r="BI711" s="145"/>
    </row>
    <row r="712" ht="14.25" customHeight="1">
      <c r="A712" s="111"/>
      <c r="B712" s="145"/>
      <c r="C712" s="178"/>
      <c r="D712" s="178"/>
      <c r="E712" s="179"/>
      <c r="F712" s="178"/>
      <c r="G712" s="145"/>
      <c r="H712" s="145"/>
      <c r="I712" s="178"/>
      <c r="J712" s="179"/>
      <c r="K712" s="178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  <c r="BA712" s="145"/>
      <c r="BB712" s="145"/>
      <c r="BC712" s="145"/>
      <c r="BD712" s="145"/>
      <c r="BE712" s="145"/>
      <c r="BF712" s="145"/>
      <c r="BG712" s="145"/>
      <c r="BH712" s="145"/>
      <c r="BI712" s="145"/>
    </row>
    <row r="713" ht="14.25" customHeight="1">
      <c r="A713" s="111"/>
      <c r="B713" s="145"/>
      <c r="C713" s="178"/>
      <c r="D713" s="178"/>
      <c r="E713" s="179"/>
      <c r="F713" s="178"/>
      <c r="G713" s="145"/>
      <c r="H713" s="145"/>
      <c r="I713" s="178"/>
      <c r="J713" s="179"/>
      <c r="K713" s="178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  <c r="BA713" s="145"/>
      <c r="BB713" s="145"/>
      <c r="BC713" s="145"/>
      <c r="BD713" s="145"/>
      <c r="BE713" s="145"/>
      <c r="BF713" s="145"/>
      <c r="BG713" s="145"/>
      <c r="BH713" s="145"/>
      <c r="BI713" s="145"/>
    </row>
    <row r="714" ht="14.25" customHeight="1">
      <c r="A714" s="111"/>
      <c r="B714" s="145"/>
      <c r="C714" s="178"/>
      <c r="D714" s="178"/>
      <c r="E714" s="179"/>
      <c r="F714" s="178"/>
      <c r="G714" s="145"/>
      <c r="H714" s="145"/>
      <c r="I714" s="178"/>
      <c r="J714" s="179"/>
      <c r="K714" s="178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  <c r="BA714" s="145"/>
      <c r="BB714" s="145"/>
      <c r="BC714" s="145"/>
      <c r="BD714" s="145"/>
      <c r="BE714" s="145"/>
      <c r="BF714" s="145"/>
      <c r="BG714" s="145"/>
      <c r="BH714" s="145"/>
      <c r="BI714" s="145"/>
    </row>
    <row r="715" ht="14.25" customHeight="1">
      <c r="A715" s="111"/>
      <c r="B715" s="145"/>
      <c r="C715" s="178"/>
      <c r="D715" s="178"/>
      <c r="E715" s="179"/>
      <c r="F715" s="178"/>
      <c r="G715" s="145"/>
      <c r="H715" s="145"/>
      <c r="I715" s="178"/>
      <c r="J715" s="179"/>
      <c r="K715" s="178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  <c r="BA715" s="145"/>
      <c r="BB715" s="145"/>
      <c r="BC715" s="145"/>
      <c r="BD715" s="145"/>
      <c r="BE715" s="145"/>
      <c r="BF715" s="145"/>
      <c r="BG715" s="145"/>
      <c r="BH715" s="145"/>
      <c r="BI715" s="145"/>
    </row>
    <row r="716" ht="14.25" customHeight="1">
      <c r="A716" s="111"/>
      <c r="B716" s="145"/>
      <c r="C716" s="178"/>
      <c r="D716" s="178"/>
      <c r="E716" s="179"/>
      <c r="F716" s="178"/>
      <c r="G716" s="145"/>
      <c r="H716" s="145"/>
      <c r="I716" s="178"/>
      <c r="J716" s="179"/>
      <c r="K716" s="178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  <c r="BA716" s="145"/>
      <c r="BB716" s="145"/>
      <c r="BC716" s="145"/>
      <c r="BD716" s="145"/>
      <c r="BE716" s="145"/>
      <c r="BF716" s="145"/>
      <c r="BG716" s="145"/>
      <c r="BH716" s="145"/>
      <c r="BI716" s="145"/>
    </row>
    <row r="717" ht="14.25" customHeight="1">
      <c r="A717" s="111"/>
      <c r="B717" s="145"/>
      <c r="C717" s="178"/>
      <c r="D717" s="178"/>
      <c r="E717" s="179"/>
      <c r="F717" s="178"/>
      <c r="G717" s="145"/>
      <c r="H717" s="145"/>
      <c r="I717" s="178"/>
      <c r="J717" s="179"/>
      <c r="K717" s="178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  <c r="BA717" s="145"/>
      <c r="BB717" s="145"/>
      <c r="BC717" s="145"/>
      <c r="BD717" s="145"/>
      <c r="BE717" s="145"/>
      <c r="BF717" s="145"/>
      <c r="BG717" s="145"/>
      <c r="BH717" s="145"/>
      <c r="BI717" s="145"/>
    </row>
    <row r="718" ht="14.25" customHeight="1">
      <c r="A718" s="111"/>
      <c r="B718" s="145"/>
      <c r="C718" s="178"/>
      <c r="D718" s="178"/>
      <c r="E718" s="179"/>
      <c r="F718" s="178"/>
      <c r="G718" s="145"/>
      <c r="H718" s="145"/>
      <c r="I718" s="178"/>
      <c r="J718" s="179"/>
      <c r="K718" s="178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  <c r="BA718" s="145"/>
      <c r="BB718" s="145"/>
      <c r="BC718" s="145"/>
      <c r="BD718" s="145"/>
      <c r="BE718" s="145"/>
      <c r="BF718" s="145"/>
      <c r="BG718" s="145"/>
      <c r="BH718" s="145"/>
      <c r="BI718" s="145"/>
    </row>
    <row r="719" ht="14.25" customHeight="1">
      <c r="A719" s="111"/>
      <c r="B719" s="145"/>
      <c r="C719" s="178"/>
      <c r="D719" s="178"/>
      <c r="E719" s="179"/>
      <c r="F719" s="178"/>
      <c r="G719" s="145"/>
      <c r="H719" s="145"/>
      <c r="I719" s="178"/>
      <c r="J719" s="179"/>
      <c r="K719" s="178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  <c r="BA719" s="145"/>
      <c r="BB719" s="145"/>
      <c r="BC719" s="145"/>
      <c r="BD719" s="145"/>
      <c r="BE719" s="145"/>
      <c r="BF719" s="145"/>
      <c r="BG719" s="145"/>
      <c r="BH719" s="145"/>
      <c r="BI719" s="145"/>
    </row>
    <row r="720" ht="14.25" customHeight="1">
      <c r="A720" s="111"/>
      <c r="B720" s="145"/>
      <c r="C720" s="178"/>
      <c r="D720" s="178"/>
      <c r="E720" s="179"/>
      <c r="F720" s="178"/>
      <c r="G720" s="145"/>
      <c r="H720" s="145"/>
      <c r="I720" s="178"/>
      <c r="J720" s="179"/>
      <c r="K720" s="178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  <c r="BA720" s="145"/>
      <c r="BB720" s="145"/>
      <c r="BC720" s="145"/>
      <c r="BD720" s="145"/>
      <c r="BE720" s="145"/>
      <c r="BF720" s="145"/>
      <c r="BG720" s="145"/>
      <c r="BH720" s="145"/>
      <c r="BI720" s="145"/>
    </row>
    <row r="721" ht="14.25" customHeight="1">
      <c r="A721" s="111"/>
      <c r="B721" s="145"/>
      <c r="C721" s="178"/>
      <c r="D721" s="178"/>
      <c r="E721" s="179"/>
      <c r="F721" s="178"/>
      <c r="G721" s="145"/>
      <c r="H721" s="145"/>
      <c r="I721" s="178"/>
      <c r="J721" s="179"/>
      <c r="K721" s="178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  <c r="BA721" s="145"/>
      <c r="BB721" s="145"/>
      <c r="BC721" s="145"/>
      <c r="BD721" s="145"/>
      <c r="BE721" s="145"/>
      <c r="BF721" s="145"/>
      <c r="BG721" s="145"/>
      <c r="BH721" s="145"/>
      <c r="BI721" s="145"/>
    </row>
    <row r="722" ht="14.25" customHeight="1">
      <c r="A722" s="111"/>
      <c r="B722" s="145"/>
      <c r="C722" s="178"/>
      <c r="D722" s="178"/>
      <c r="E722" s="179"/>
      <c r="F722" s="178"/>
      <c r="G722" s="145"/>
      <c r="H722" s="145"/>
      <c r="I722" s="178"/>
      <c r="J722" s="179"/>
      <c r="K722" s="178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  <c r="BA722" s="145"/>
      <c r="BB722" s="145"/>
      <c r="BC722" s="145"/>
      <c r="BD722" s="145"/>
      <c r="BE722" s="145"/>
      <c r="BF722" s="145"/>
      <c r="BG722" s="145"/>
      <c r="BH722" s="145"/>
      <c r="BI722" s="145"/>
    </row>
    <row r="723" ht="14.25" customHeight="1">
      <c r="A723" s="111"/>
      <c r="B723" s="145"/>
      <c r="C723" s="178"/>
      <c r="D723" s="178"/>
      <c r="E723" s="179"/>
      <c r="F723" s="178"/>
      <c r="G723" s="145"/>
      <c r="H723" s="145"/>
      <c r="I723" s="178"/>
      <c r="J723" s="179"/>
      <c r="K723" s="178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  <c r="BA723" s="145"/>
      <c r="BB723" s="145"/>
      <c r="BC723" s="145"/>
      <c r="BD723" s="145"/>
      <c r="BE723" s="145"/>
      <c r="BF723" s="145"/>
      <c r="BG723" s="145"/>
      <c r="BH723" s="145"/>
      <c r="BI723" s="145"/>
    </row>
    <row r="724" ht="14.25" customHeight="1">
      <c r="A724" s="111"/>
      <c r="B724" s="145"/>
      <c r="C724" s="178"/>
      <c r="D724" s="178"/>
      <c r="E724" s="179"/>
      <c r="F724" s="178"/>
      <c r="G724" s="145"/>
      <c r="H724" s="145"/>
      <c r="I724" s="178"/>
      <c r="J724" s="179"/>
      <c r="K724" s="178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  <c r="BA724" s="145"/>
      <c r="BB724" s="145"/>
      <c r="BC724" s="145"/>
      <c r="BD724" s="145"/>
      <c r="BE724" s="145"/>
      <c r="BF724" s="145"/>
      <c r="BG724" s="145"/>
      <c r="BH724" s="145"/>
      <c r="BI724" s="145"/>
    </row>
    <row r="725" ht="14.25" customHeight="1">
      <c r="A725" s="111"/>
      <c r="B725" s="145"/>
      <c r="C725" s="178"/>
      <c r="D725" s="178"/>
      <c r="E725" s="179"/>
      <c r="F725" s="178"/>
      <c r="G725" s="145"/>
      <c r="H725" s="145"/>
      <c r="I725" s="178"/>
      <c r="J725" s="179"/>
      <c r="K725" s="178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  <c r="BA725" s="145"/>
      <c r="BB725" s="145"/>
      <c r="BC725" s="145"/>
      <c r="BD725" s="145"/>
      <c r="BE725" s="145"/>
      <c r="BF725" s="145"/>
      <c r="BG725" s="145"/>
      <c r="BH725" s="145"/>
      <c r="BI725" s="145"/>
    </row>
    <row r="726" ht="14.25" customHeight="1">
      <c r="A726" s="111"/>
      <c r="B726" s="145"/>
      <c r="C726" s="178"/>
      <c r="D726" s="178"/>
      <c r="E726" s="179"/>
      <c r="F726" s="178"/>
      <c r="G726" s="145"/>
      <c r="H726" s="145"/>
      <c r="I726" s="178"/>
      <c r="J726" s="179"/>
      <c r="K726" s="178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  <c r="BA726" s="145"/>
      <c r="BB726" s="145"/>
      <c r="BC726" s="145"/>
      <c r="BD726" s="145"/>
      <c r="BE726" s="145"/>
      <c r="BF726" s="145"/>
      <c r="BG726" s="145"/>
      <c r="BH726" s="145"/>
      <c r="BI726" s="145"/>
    </row>
    <row r="727" ht="14.25" customHeight="1">
      <c r="A727" s="111"/>
      <c r="B727" s="145"/>
      <c r="C727" s="178"/>
      <c r="D727" s="178"/>
      <c r="E727" s="179"/>
      <c r="F727" s="178"/>
      <c r="G727" s="145"/>
      <c r="H727" s="145"/>
      <c r="I727" s="178"/>
      <c r="J727" s="179"/>
      <c r="K727" s="178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  <c r="BA727" s="145"/>
      <c r="BB727" s="145"/>
      <c r="BC727" s="145"/>
      <c r="BD727" s="145"/>
      <c r="BE727" s="145"/>
      <c r="BF727" s="145"/>
      <c r="BG727" s="145"/>
      <c r="BH727" s="145"/>
      <c r="BI727" s="145"/>
    </row>
    <row r="728" ht="14.25" customHeight="1">
      <c r="A728" s="111"/>
      <c r="B728" s="145"/>
      <c r="C728" s="178"/>
      <c r="D728" s="178"/>
      <c r="E728" s="179"/>
      <c r="F728" s="178"/>
      <c r="G728" s="145"/>
      <c r="H728" s="145"/>
      <c r="I728" s="178"/>
      <c r="J728" s="179"/>
      <c r="K728" s="178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  <c r="BA728" s="145"/>
      <c r="BB728" s="145"/>
      <c r="BC728" s="145"/>
      <c r="BD728" s="145"/>
      <c r="BE728" s="145"/>
      <c r="BF728" s="145"/>
      <c r="BG728" s="145"/>
      <c r="BH728" s="145"/>
      <c r="BI728" s="145"/>
    </row>
    <row r="729" ht="14.25" customHeight="1">
      <c r="A729" s="111"/>
      <c r="B729" s="145"/>
      <c r="C729" s="178"/>
      <c r="D729" s="178"/>
      <c r="E729" s="179"/>
      <c r="F729" s="178"/>
      <c r="G729" s="145"/>
      <c r="H729" s="145"/>
      <c r="I729" s="178"/>
      <c r="J729" s="179"/>
      <c r="K729" s="178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  <c r="BA729" s="145"/>
      <c r="BB729" s="145"/>
      <c r="BC729" s="145"/>
      <c r="BD729" s="145"/>
      <c r="BE729" s="145"/>
      <c r="BF729" s="145"/>
      <c r="BG729" s="145"/>
      <c r="BH729" s="145"/>
      <c r="BI729" s="145"/>
    </row>
    <row r="730" ht="14.25" customHeight="1">
      <c r="A730" s="111"/>
      <c r="B730" s="145"/>
      <c r="C730" s="178"/>
      <c r="D730" s="178"/>
      <c r="E730" s="179"/>
      <c r="F730" s="178"/>
      <c r="G730" s="145"/>
      <c r="H730" s="145"/>
      <c r="I730" s="178"/>
      <c r="J730" s="179"/>
      <c r="K730" s="178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  <c r="BA730" s="145"/>
      <c r="BB730" s="145"/>
      <c r="BC730" s="145"/>
      <c r="BD730" s="145"/>
      <c r="BE730" s="145"/>
      <c r="BF730" s="145"/>
      <c r="BG730" s="145"/>
      <c r="BH730" s="145"/>
      <c r="BI730" s="145"/>
    </row>
    <row r="731" ht="14.25" customHeight="1">
      <c r="A731" s="111"/>
      <c r="B731" s="145"/>
      <c r="C731" s="178"/>
      <c r="D731" s="178"/>
      <c r="E731" s="179"/>
      <c r="F731" s="178"/>
      <c r="G731" s="145"/>
      <c r="H731" s="145"/>
      <c r="I731" s="178"/>
      <c r="J731" s="179"/>
      <c r="K731" s="178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  <c r="BA731" s="145"/>
      <c r="BB731" s="145"/>
      <c r="BC731" s="145"/>
      <c r="BD731" s="145"/>
      <c r="BE731" s="145"/>
      <c r="BF731" s="145"/>
      <c r="BG731" s="145"/>
      <c r="BH731" s="145"/>
      <c r="BI731" s="145"/>
    </row>
    <row r="732" ht="14.25" customHeight="1">
      <c r="A732" s="111"/>
      <c r="B732" s="145"/>
      <c r="C732" s="178"/>
      <c r="D732" s="178"/>
      <c r="E732" s="179"/>
      <c r="F732" s="178"/>
      <c r="G732" s="145"/>
      <c r="H732" s="145"/>
      <c r="I732" s="178"/>
      <c r="J732" s="179"/>
      <c r="K732" s="178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  <c r="BA732" s="145"/>
      <c r="BB732" s="145"/>
      <c r="BC732" s="145"/>
      <c r="BD732" s="145"/>
      <c r="BE732" s="145"/>
      <c r="BF732" s="145"/>
      <c r="BG732" s="145"/>
      <c r="BH732" s="145"/>
      <c r="BI732" s="145"/>
    </row>
    <row r="733" ht="14.25" customHeight="1">
      <c r="A733" s="111"/>
      <c r="B733" s="145"/>
      <c r="C733" s="178"/>
      <c r="D733" s="178"/>
      <c r="E733" s="179"/>
      <c r="F733" s="178"/>
      <c r="G733" s="145"/>
      <c r="H733" s="145"/>
      <c r="I733" s="178"/>
      <c r="J733" s="179"/>
      <c r="K733" s="178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  <c r="BA733" s="145"/>
      <c r="BB733" s="145"/>
      <c r="BC733" s="145"/>
      <c r="BD733" s="145"/>
      <c r="BE733" s="145"/>
      <c r="BF733" s="145"/>
      <c r="BG733" s="145"/>
      <c r="BH733" s="145"/>
      <c r="BI733" s="145"/>
    </row>
    <row r="734" ht="14.25" customHeight="1">
      <c r="A734" s="111"/>
      <c r="B734" s="145"/>
      <c r="C734" s="178"/>
      <c r="D734" s="178"/>
      <c r="E734" s="179"/>
      <c r="F734" s="178"/>
      <c r="G734" s="145"/>
      <c r="H734" s="145"/>
      <c r="I734" s="178"/>
      <c r="J734" s="179"/>
      <c r="K734" s="178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  <c r="BA734" s="145"/>
      <c r="BB734" s="145"/>
      <c r="BC734" s="145"/>
      <c r="BD734" s="145"/>
      <c r="BE734" s="145"/>
      <c r="BF734" s="145"/>
      <c r="BG734" s="145"/>
      <c r="BH734" s="145"/>
      <c r="BI734" s="145"/>
    </row>
    <row r="735" ht="14.25" customHeight="1">
      <c r="A735" s="111"/>
      <c r="B735" s="145"/>
      <c r="C735" s="178"/>
      <c r="D735" s="178"/>
      <c r="E735" s="179"/>
      <c r="F735" s="178"/>
      <c r="G735" s="145"/>
      <c r="H735" s="145"/>
      <c r="I735" s="178"/>
      <c r="J735" s="179"/>
      <c r="K735" s="178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  <c r="BA735" s="145"/>
      <c r="BB735" s="145"/>
      <c r="BC735" s="145"/>
      <c r="BD735" s="145"/>
      <c r="BE735" s="145"/>
      <c r="BF735" s="145"/>
      <c r="BG735" s="145"/>
      <c r="BH735" s="145"/>
      <c r="BI735" s="145"/>
    </row>
    <row r="736" ht="14.25" customHeight="1">
      <c r="A736" s="111"/>
      <c r="B736" s="145"/>
      <c r="C736" s="178"/>
      <c r="D736" s="178"/>
      <c r="E736" s="179"/>
      <c r="F736" s="178"/>
      <c r="G736" s="145"/>
      <c r="H736" s="145"/>
      <c r="I736" s="178"/>
      <c r="J736" s="179"/>
      <c r="K736" s="178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  <c r="BA736" s="145"/>
      <c r="BB736" s="145"/>
      <c r="BC736" s="145"/>
      <c r="BD736" s="145"/>
      <c r="BE736" s="145"/>
      <c r="BF736" s="145"/>
      <c r="BG736" s="145"/>
      <c r="BH736" s="145"/>
      <c r="BI736" s="145"/>
    </row>
    <row r="737" ht="14.25" customHeight="1">
      <c r="A737" s="111"/>
      <c r="B737" s="145"/>
      <c r="C737" s="178"/>
      <c r="D737" s="178"/>
      <c r="E737" s="179"/>
      <c r="F737" s="178"/>
      <c r="G737" s="145"/>
      <c r="H737" s="145"/>
      <c r="I737" s="178"/>
      <c r="J737" s="179"/>
      <c r="K737" s="178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  <c r="BA737" s="145"/>
      <c r="BB737" s="145"/>
      <c r="BC737" s="145"/>
      <c r="BD737" s="145"/>
      <c r="BE737" s="145"/>
      <c r="BF737" s="145"/>
      <c r="BG737" s="145"/>
      <c r="BH737" s="145"/>
      <c r="BI737" s="145"/>
    </row>
    <row r="738" ht="14.25" customHeight="1">
      <c r="A738" s="111"/>
      <c r="B738" s="145"/>
      <c r="C738" s="178"/>
      <c r="D738" s="178"/>
      <c r="E738" s="179"/>
      <c r="F738" s="178"/>
      <c r="G738" s="145"/>
      <c r="H738" s="145"/>
      <c r="I738" s="178"/>
      <c r="J738" s="179"/>
      <c r="K738" s="178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  <c r="BA738" s="145"/>
      <c r="BB738" s="145"/>
      <c r="BC738" s="145"/>
      <c r="BD738" s="145"/>
      <c r="BE738" s="145"/>
      <c r="BF738" s="145"/>
      <c r="BG738" s="145"/>
      <c r="BH738" s="145"/>
      <c r="BI738" s="145"/>
    </row>
    <row r="739" ht="14.25" customHeight="1">
      <c r="A739" s="111"/>
      <c r="B739" s="145"/>
      <c r="C739" s="178"/>
      <c r="D739" s="178"/>
      <c r="E739" s="179"/>
      <c r="F739" s="178"/>
      <c r="G739" s="145"/>
      <c r="H739" s="145"/>
      <c r="I739" s="178"/>
      <c r="J739" s="179"/>
      <c r="K739" s="178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  <c r="BA739" s="145"/>
      <c r="BB739" s="145"/>
      <c r="BC739" s="145"/>
      <c r="BD739" s="145"/>
      <c r="BE739" s="145"/>
      <c r="BF739" s="145"/>
      <c r="BG739" s="145"/>
      <c r="BH739" s="145"/>
      <c r="BI739" s="145"/>
    </row>
    <row r="740" ht="14.25" customHeight="1">
      <c r="A740" s="111"/>
      <c r="B740" s="145"/>
      <c r="C740" s="178"/>
      <c r="D740" s="178"/>
      <c r="E740" s="179"/>
      <c r="F740" s="178"/>
      <c r="G740" s="145"/>
      <c r="H740" s="145"/>
      <c r="I740" s="178"/>
      <c r="J740" s="179"/>
      <c r="K740" s="178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  <c r="BA740" s="145"/>
      <c r="BB740" s="145"/>
      <c r="BC740" s="145"/>
      <c r="BD740" s="145"/>
      <c r="BE740" s="145"/>
      <c r="BF740" s="145"/>
      <c r="BG740" s="145"/>
      <c r="BH740" s="145"/>
      <c r="BI740" s="145"/>
    </row>
    <row r="741" ht="14.25" customHeight="1">
      <c r="A741" s="111"/>
      <c r="B741" s="145"/>
      <c r="C741" s="178"/>
      <c r="D741" s="178"/>
      <c r="E741" s="179"/>
      <c r="F741" s="178"/>
      <c r="G741" s="145"/>
      <c r="H741" s="145"/>
      <c r="I741" s="178"/>
      <c r="J741" s="179"/>
      <c r="K741" s="178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  <c r="BA741" s="145"/>
      <c r="BB741" s="145"/>
      <c r="BC741" s="145"/>
      <c r="BD741" s="145"/>
      <c r="BE741" s="145"/>
      <c r="BF741" s="145"/>
      <c r="BG741" s="145"/>
      <c r="BH741" s="145"/>
      <c r="BI741" s="145"/>
    </row>
    <row r="742" ht="14.25" customHeight="1">
      <c r="A742" s="111"/>
      <c r="B742" s="145"/>
      <c r="C742" s="178"/>
      <c r="D742" s="178"/>
      <c r="E742" s="179"/>
      <c r="F742" s="178"/>
      <c r="G742" s="145"/>
      <c r="H742" s="145"/>
      <c r="I742" s="178"/>
      <c r="J742" s="179"/>
      <c r="K742" s="178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  <c r="BA742" s="145"/>
      <c r="BB742" s="145"/>
      <c r="BC742" s="145"/>
      <c r="BD742" s="145"/>
      <c r="BE742" s="145"/>
      <c r="BF742" s="145"/>
      <c r="BG742" s="145"/>
      <c r="BH742" s="145"/>
      <c r="BI742" s="145"/>
    </row>
    <row r="743" ht="14.25" customHeight="1">
      <c r="A743" s="111"/>
      <c r="B743" s="145"/>
      <c r="C743" s="178"/>
      <c r="D743" s="178"/>
      <c r="E743" s="179"/>
      <c r="F743" s="178"/>
      <c r="G743" s="145"/>
      <c r="H743" s="145"/>
      <c r="I743" s="178"/>
      <c r="J743" s="179"/>
      <c r="K743" s="178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  <c r="BA743" s="145"/>
      <c r="BB743" s="145"/>
      <c r="BC743" s="145"/>
      <c r="BD743" s="145"/>
      <c r="BE743" s="145"/>
      <c r="BF743" s="145"/>
      <c r="BG743" s="145"/>
      <c r="BH743" s="145"/>
      <c r="BI743" s="145"/>
    </row>
    <row r="744" ht="14.25" customHeight="1">
      <c r="A744" s="111"/>
      <c r="B744" s="145"/>
      <c r="C744" s="178"/>
      <c r="D744" s="178"/>
      <c r="E744" s="179"/>
      <c r="F744" s="178"/>
      <c r="G744" s="145"/>
      <c r="H744" s="145"/>
      <c r="I744" s="178"/>
      <c r="J744" s="179"/>
      <c r="K744" s="178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  <c r="BA744" s="145"/>
      <c r="BB744" s="145"/>
      <c r="BC744" s="145"/>
      <c r="BD744" s="145"/>
      <c r="BE744" s="145"/>
      <c r="BF744" s="145"/>
      <c r="BG744" s="145"/>
      <c r="BH744" s="145"/>
      <c r="BI744" s="145"/>
    </row>
    <row r="745" ht="14.25" customHeight="1">
      <c r="A745" s="111"/>
      <c r="B745" s="145"/>
      <c r="C745" s="178"/>
      <c r="D745" s="178"/>
      <c r="E745" s="179"/>
      <c r="F745" s="178"/>
      <c r="G745" s="145"/>
      <c r="H745" s="145"/>
      <c r="I745" s="178"/>
      <c r="J745" s="179"/>
      <c r="K745" s="178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  <c r="BA745" s="145"/>
      <c r="BB745" s="145"/>
      <c r="BC745" s="145"/>
      <c r="BD745" s="145"/>
      <c r="BE745" s="145"/>
      <c r="BF745" s="145"/>
      <c r="BG745" s="145"/>
      <c r="BH745" s="145"/>
      <c r="BI745" s="145"/>
    </row>
    <row r="746" ht="14.25" customHeight="1">
      <c r="A746" s="111"/>
      <c r="B746" s="145"/>
      <c r="C746" s="178"/>
      <c r="D746" s="178"/>
      <c r="E746" s="179"/>
      <c r="F746" s="178"/>
      <c r="G746" s="145"/>
      <c r="H746" s="145"/>
      <c r="I746" s="178"/>
      <c r="J746" s="179"/>
      <c r="K746" s="178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  <c r="BA746" s="145"/>
      <c r="BB746" s="145"/>
      <c r="BC746" s="145"/>
      <c r="BD746" s="145"/>
      <c r="BE746" s="145"/>
      <c r="BF746" s="145"/>
      <c r="BG746" s="145"/>
      <c r="BH746" s="145"/>
      <c r="BI746" s="145"/>
    </row>
    <row r="747" ht="14.25" customHeight="1">
      <c r="A747" s="111"/>
      <c r="B747" s="145"/>
      <c r="C747" s="178"/>
      <c r="D747" s="178"/>
      <c r="E747" s="179"/>
      <c r="F747" s="178"/>
      <c r="G747" s="145"/>
      <c r="H747" s="145"/>
      <c r="I747" s="178"/>
      <c r="J747" s="179"/>
      <c r="K747" s="178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  <c r="BA747" s="145"/>
      <c r="BB747" s="145"/>
      <c r="BC747" s="145"/>
      <c r="BD747" s="145"/>
      <c r="BE747" s="145"/>
      <c r="BF747" s="145"/>
      <c r="BG747" s="145"/>
      <c r="BH747" s="145"/>
      <c r="BI747" s="145"/>
    </row>
    <row r="748" ht="14.25" customHeight="1">
      <c r="A748" s="111"/>
      <c r="B748" s="145"/>
      <c r="C748" s="178"/>
      <c r="D748" s="178"/>
      <c r="E748" s="179"/>
      <c r="F748" s="178"/>
      <c r="G748" s="145"/>
      <c r="H748" s="145"/>
      <c r="I748" s="178"/>
      <c r="J748" s="179"/>
      <c r="K748" s="178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  <c r="AU748" s="145"/>
      <c r="AV748" s="145"/>
      <c r="AW748" s="145"/>
      <c r="AX748" s="145"/>
      <c r="AY748" s="145"/>
      <c r="AZ748" s="145"/>
      <c r="BA748" s="145"/>
      <c r="BB748" s="145"/>
      <c r="BC748" s="145"/>
      <c r="BD748" s="145"/>
      <c r="BE748" s="145"/>
      <c r="BF748" s="145"/>
      <c r="BG748" s="145"/>
      <c r="BH748" s="145"/>
      <c r="BI748" s="145"/>
    </row>
    <row r="749" ht="14.25" customHeight="1">
      <c r="A749" s="111"/>
      <c r="B749" s="145"/>
      <c r="C749" s="178"/>
      <c r="D749" s="178"/>
      <c r="E749" s="179"/>
      <c r="F749" s="178"/>
      <c r="G749" s="145"/>
      <c r="H749" s="145"/>
      <c r="I749" s="178"/>
      <c r="J749" s="179"/>
      <c r="K749" s="178"/>
      <c r="L749" s="145"/>
      <c r="M749" s="145"/>
      <c r="N749" s="145"/>
      <c r="O749" s="145"/>
      <c r="P749" s="145"/>
      <c r="Q749" s="145"/>
      <c r="R749" s="145"/>
      <c r="S749" s="145"/>
      <c r="T749" s="145"/>
      <c r="U749" s="145"/>
      <c r="V749" s="145"/>
      <c r="W749" s="145"/>
      <c r="X749" s="145"/>
      <c r="Y749" s="145"/>
      <c r="Z749" s="145"/>
      <c r="AA749" s="145"/>
      <c r="AB749" s="145"/>
      <c r="AC749" s="145"/>
      <c r="AD749" s="145"/>
      <c r="AE749" s="145"/>
      <c r="AF749" s="145"/>
      <c r="AG749" s="145"/>
      <c r="AH749" s="145"/>
      <c r="AI749" s="145"/>
      <c r="AJ749" s="145"/>
      <c r="AK749" s="145"/>
      <c r="AL749" s="145"/>
      <c r="AM749" s="145"/>
      <c r="AN749" s="145"/>
      <c r="AO749" s="145"/>
      <c r="AP749" s="145"/>
      <c r="AQ749" s="145"/>
      <c r="AR749" s="145"/>
      <c r="AS749" s="145"/>
      <c r="AT749" s="145"/>
      <c r="AU749" s="145"/>
      <c r="AV749" s="145"/>
      <c r="AW749" s="145"/>
      <c r="AX749" s="145"/>
      <c r="AY749" s="145"/>
      <c r="AZ749" s="145"/>
      <c r="BA749" s="145"/>
      <c r="BB749" s="145"/>
      <c r="BC749" s="145"/>
      <c r="BD749" s="145"/>
      <c r="BE749" s="145"/>
      <c r="BF749" s="145"/>
      <c r="BG749" s="145"/>
      <c r="BH749" s="145"/>
      <c r="BI749" s="145"/>
    </row>
    <row r="750" ht="14.25" customHeight="1">
      <c r="A750" s="111"/>
      <c r="B750" s="145"/>
      <c r="C750" s="178"/>
      <c r="D750" s="178"/>
      <c r="E750" s="179"/>
      <c r="F750" s="178"/>
      <c r="G750" s="145"/>
      <c r="H750" s="145"/>
      <c r="I750" s="178"/>
      <c r="J750" s="179"/>
      <c r="K750" s="178"/>
      <c r="L750" s="145"/>
      <c r="M750" s="145"/>
      <c r="N750" s="145"/>
      <c r="O750" s="145"/>
      <c r="P750" s="145"/>
      <c r="Q750" s="145"/>
      <c r="R750" s="145"/>
      <c r="S750" s="145"/>
      <c r="T750" s="145"/>
      <c r="U750" s="145"/>
      <c r="V750" s="145"/>
      <c r="W750" s="145"/>
      <c r="X750" s="145"/>
      <c r="Y750" s="145"/>
      <c r="Z750" s="145"/>
      <c r="AA750" s="145"/>
      <c r="AB750" s="145"/>
      <c r="AC750" s="145"/>
      <c r="AD750" s="145"/>
      <c r="AE750" s="145"/>
      <c r="AF750" s="145"/>
      <c r="AG750" s="145"/>
      <c r="AH750" s="145"/>
      <c r="AI750" s="145"/>
      <c r="AJ750" s="145"/>
      <c r="AK750" s="145"/>
      <c r="AL750" s="145"/>
      <c r="AM750" s="145"/>
      <c r="AN750" s="145"/>
      <c r="AO750" s="145"/>
      <c r="AP750" s="145"/>
      <c r="AQ750" s="145"/>
      <c r="AR750" s="145"/>
      <c r="AS750" s="145"/>
      <c r="AT750" s="145"/>
      <c r="AU750" s="145"/>
      <c r="AV750" s="145"/>
      <c r="AW750" s="145"/>
      <c r="AX750" s="145"/>
      <c r="AY750" s="145"/>
      <c r="AZ750" s="145"/>
      <c r="BA750" s="145"/>
      <c r="BB750" s="145"/>
      <c r="BC750" s="145"/>
      <c r="BD750" s="145"/>
      <c r="BE750" s="145"/>
      <c r="BF750" s="145"/>
      <c r="BG750" s="145"/>
      <c r="BH750" s="145"/>
      <c r="BI750" s="145"/>
    </row>
    <row r="751" ht="14.25" customHeight="1">
      <c r="A751" s="111"/>
      <c r="B751" s="145"/>
      <c r="C751" s="178"/>
      <c r="D751" s="178"/>
      <c r="E751" s="179"/>
      <c r="F751" s="178"/>
      <c r="G751" s="145"/>
      <c r="H751" s="145"/>
      <c r="I751" s="178"/>
      <c r="J751" s="179"/>
      <c r="K751" s="178"/>
      <c r="L751" s="145"/>
      <c r="M751" s="145"/>
      <c r="N751" s="145"/>
      <c r="O751" s="145"/>
      <c r="P751" s="145"/>
      <c r="Q751" s="145"/>
      <c r="R751" s="145"/>
      <c r="S751" s="145"/>
      <c r="T751" s="145"/>
      <c r="U751" s="145"/>
      <c r="V751" s="145"/>
      <c r="W751" s="145"/>
      <c r="X751" s="145"/>
      <c r="Y751" s="145"/>
      <c r="Z751" s="145"/>
      <c r="AA751" s="145"/>
      <c r="AB751" s="145"/>
      <c r="AC751" s="145"/>
      <c r="AD751" s="145"/>
      <c r="AE751" s="145"/>
      <c r="AF751" s="145"/>
      <c r="AG751" s="145"/>
      <c r="AH751" s="145"/>
      <c r="AI751" s="145"/>
      <c r="AJ751" s="145"/>
      <c r="AK751" s="145"/>
      <c r="AL751" s="145"/>
      <c r="AM751" s="145"/>
      <c r="AN751" s="145"/>
      <c r="AO751" s="145"/>
      <c r="AP751" s="145"/>
      <c r="AQ751" s="145"/>
      <c r="AR751" s="145"/>
      <c r="AS751" s="145"/>
      <c r="AT751" s="145"/>
      <c r="AU751" s="145"/>
      <c r="AV751" s="145"/>
      <c r="AW751" s="145"/>
      <c r="AX751" s="145"/>
      <c r="AY751" s="145"/>
      <c r="AZ751" s="145"/>
      <c r="BA751" s="145"/>
      <c r="BB751" s="145"/>
      <c r="BC751" s="145"/>
      <c r="BD751" s="145"/>
      <c r="BE751" s="145"/>
      <c r="BF751" s="145"/>
      <c r="BG751" s="145"/>
      <c r="BH751" s="145"/>
      <c r="BI751" s="145"/>
    </row>
    <row r="752" ht="14.25" customHeight="1">
      <c r="A752" s="111"/>
      <c r="B752" s="145"/>
      <c r="C752" s="178"/>
      <c r="D752" s="178"/>
      <c r="E752" s="179"/>
      <c r="F752" s="178"/>
      <c r="G752" s="145"/>
      <c r="H752" s="145"/>
      <c r="I752" s="178"/>
      <c r="J752" s="179"/>
      <c r="K752" s="178"/>
      <c r="L752" s="145"/>
      <c r="M752" s="145"/>
      <c r="N752" s="145"/>
      <c r="O752" s="145"/>
      <c r="P752" s="145"/>
      <c r="Q752" s="145"/>
      <c r="R752" s="145"/>
      <c r="S752" s="145"/>
      <c r="T752" s="145"/>
      <c r="U752" s="145"/>
      <c r="V752" s="145"/>
      <c r="W752" s="145"/>
      <c r="X752" s="145"/>
      <c r="Y752" s="145"/>
      <c r="Z752" s="145"/>
      <c r="AA752" s="145"/>
      <c r="AB752" s="145"/>
      <c r="AC752" s="145"/>
      <c r="AD752" s="145"/>
      <c r="AE752" s="145"/>
      <c r="AF752" s="145"/>
      <c r="AG752" s="145"/>
      <c r="AH752" s="145"/>
      <c r="AI752" s="145"/>
      <c r="AJ752" s="145"/>
      <c r="AK752" s="145"/>
      <c r="AL752" s="145"/>
      <c r="AM752" s="145"/>
      <c r="AN752" s="145"/>
      <c r="AO752" s="145"/>
      <c r="AP752" s="145"/>
      <c r="AQ752" s="145"/>
      <c r="AR752" s="145"/>
      <c r="AS752" s="145"/>
      <c r="AT752" s="145"/>
      <c r="AU752" s="145"/>
      <c r="AV752" s="145"/>
      <c r="AW752" s="145"/>
      <c r="AX752" s="145"/>
      <c r="AY752" s="145"/>
      <c r="AZ752" s="145"/>
      <c r="BA752" s="145"/>
      <c r="BB752" s="145"/>
      <c r="BC752" s="145"/>
      <c r="BD752" s="145"/>
      <c r="BE752" s="145"/>
      <c r="BF752" s="145"/>
      <c r="BG752" s="145"/>
      <c r="BH752" s="145"/>
      <c r="BI752" s="145"/>
    </row>
    <row r="753" ht="14.25" customHeight="1">
      <c r="A753" s="111"/>
      <c r="B753" s="145"/>
      <c r="C753" s="178"/>
      <c r="D753" s="178"/>
      <c r="E753" s="179"/>
      <c r="F753" s="178"/>
      <c r="G753" s="145"/>
      <c r="H753" s="145"/>
      <c r="I753" s="178"/>
      <c r="J753" s="179"/>
      <c r="K753" s="178"/>
      <c r="L753" s="145"/>
      <c r="M753" s="145"/>
      <c r="N753" s="145"/>
      <c r="O753" s="145"/>
      <c r="P753" s="145"/>
      <c r="Q753" s="145"/>
      <c r="R753" s="145"/>
      <c r="S753" s="145"/>
      <c r="T753" s="145"/>
      <c r="U753" s="145"/>
      <c r="V753" s="145"/>
      <c r="W753" s="145"/>
      <c r="X753" s="145"/>
      <c r="Y753" s="145"/>
      <c r="Z753" s="145"/>
      <c r="AA753" s="145"/>
      <c r="AB753" s="145"/>
      <c r="AC753" s="145"/>
      <c r="AD753" s="145"/>
      <c r="AE753" s="145"/>
      <c r="AF753" s="145"/>
      <c r="AG753" s="145"/>
      <c r="AH753" s="145"/>
      <c r="AI753" s="145"/>
      <c r="AJ753" s="145"/>
      <c r="AK753" s="145"/>
      <c r="AL753" s="145"/>
      <c r="AM753" s="145"/>
      <c r="AN753" s="145"/>
      <c r="AO753" s="145"/>
      <c r="AP753" s="145"/>
      <c r="AQ753" s="145"/>
      <c r="AR753" s="145"/>
      <c r="AS753" s="145"/>
      <c r="AT753" s="145"/>
      <c r="AU753" s="145"/>
      <c r="AV753" s="145"/>
      <c r="AW753" s="145"/>
      <c r="AX753" s="145"/>
      <c r="AY753" s="145"/>
      <c r="AZ753" s="145"/>
      <c r="BA753" s="145"/>
      <c r="BB753" s="145"/>
      <c r="BC753" s="145"/>
      <c r="BD753" s="145"/>
      <c r="BE753" s="145"/>
      <c r="BF753" s="145"/>
      <c r="BG753" s="145"/>
      <c r="BH753" s="145"/>
      <c r="BI753" s="145"/>
    </row>
    <row r="754" ht="14.25" customHeight="1">
      <c r="A754" s="111"/>
      <c r="B754" s="145"/>
      <c r="C754" s="178"/>
      <c r="D754" s="178"/>
      <c r="E754" s="179"/>
      <c r="F754" s="178"/>
      <c r="G754" s="145"/>
      <c r="H754" s="145"/>
      <c r="I754" s="178"/>
      <c r="J754" s="179"/>
      <c r="K754" s="178"/>
      <c r="L754" s="145"/>
      <c r="M754" s="145"/>
      <c r="N754" s="145"/>
      <c r="O754" s="145"/>
      <c r="P754" s="145"/>
      <c r="Q754" s="145"/>
      <c r="R754" s="145"/>
      <c r="S754" s="145"/>
      <c r="T754" s="145"/>
      <c r="U754" s="145"/>
      <c r="V754" s="145"/>
      <c r="W754" s="145"/>
      <c r="X754" s="145"/>
      <c r="Y754" s="145"/>
      <c r="Z754" s="145"/>
      <c r="AA754" s="145"/>
      <c r="AB754" s="145"/>
      <c r="AC754" s="145"/>
      <c r="AD754" s="145"/>
      <c r="AE754" s="145"/>
      <c r="AF754" s="145"/>
      <c r="AG754" s="145"/>
      <c r="AH754" s="145"/>
      <c r="AI754" s="145"/>
      <c r="AJ754" s="145"/>
      <c r="AK754" s="145"/>
      <c r="AL754" s="145"/>
      <c r="AM754" s="145"/>
      <c r="AN754" s="145"/>
      <c r="AO754" s="145"/>
      <c r="AP754" s="145"/>
      <c r="AQ754" s="145"/>
      <c r="AR754" s="145"/>
      <c r="AS754" s="145"/>
      <c r="AT754" s="145"/>
      <c r="AU754" s="145"/>
      <c r="AV754" s="145"/>
      <c r="AW754" s="145"/>
      <c r="AX754" s="145"/>
      <c r="AY754" s="145"/>
      <c r="AZ754" s="145"/>
      <c r="BA754" s="145"/>
      <c r="BB754" s="145"/>
      <c r="BC754" s="145"/>
      <c r="BD754" s="145"/>
      <c r="BE754" s="145"/>
      <c r="BF754" s="145"/>
      <c r="BG754" s="145"/>
      <c r="BH754" s="145"/>
      <c r="BI754" s="145"/>
    </row>
    <row r="755" ht="14.25" customHeight="1">
      <c r="A755" s="111"/>
      <c r="B755" s="145"/>
      <c r="C755" s="178"/>
      <c r="D755" s="178"/>
      <c r="E755" s="179"/>
      <c r="F755" s="178"/>
      <c r="G755" s="145"/>
      <c r="H755" s="145"/>
      <c r="I755" s="178"/>
      <c r="J755" s="179"/>
      <c r="K755" s="178"/>
      <c r="L755" s="145"/>
      <c r="M755" s="145"/>
      <c r="N755" s="145"/>
      <c r="O755" s="145"/>
      <c r="P755" s="145"/>
      <c r="Q755" s="145"/>
      <c r="R755" s="145"/>
      <c r="S755" s="145"/>
      <c r="T755" s="145"/>
      <c r="U755" s="145"/>
      <c r="V755" s="145"/>
      <c r="W755" s="145"/>
      <c r="X755" s="145"/>
      <c r="Y755" s="145"/>
      <c r="Z755" s="145"/>
      <c r="AA755" s="145"/>
      <c r="AB755" s="145"/>
      <c r="AC755" s="145"/>
      <c r="AD755" s="145"/>
      <c r="AE755" s="145"/>
      <c r="AF755" s="145"/>
      <c r="AG755" s="145"/>
      <c r="AH755" s="145"/>
      <c r="AI755" s="145"/>
      <c r="AJ755" s="145"/>
      <c r="AK755" s="145"/>
      <c r="AL755" s="145"/>
      <c r="AM755" s="145"/>
      <c r="AN755" s="145"/>
      <c r="AO755" s="145"/>
      <c r="AP755" s="145"/>
      <c r="AQ755" s="145"/>
      <c r="AR755" s="145"/>
      <c r="AS755" s="145"/>
      <c r="AT755" s="145"/>
      <c r="AU755" s="145"/>
      <c r="AV755" s="145"/>
      <c r="AW755" s="145"/>
      <c r="AX755" s="145"/>
      <c r="AY755" s="145"/>
      <c r="AZ755" s="145"/>
      <c r="BA755" s="145"/>
      <c r="BB755" s="145"/>
      <c r="BC755" s="145"/>
      <c r="BD755" s="145"/>
      <c r="BE755" s="145"/>
      <c r="BF755" s="145"/>
      <c r="BG755" s="145"/>
      <c r="BH755" s="145"/>
      <c r="BI755" s="145"/>
    </row>
    <row r="756" ht="14.25" customHeight="1">
      <c r="A756" s="111"/>
      <c r="B756" s="145"/>
      <c r="C756" s="178"/>
      <c r="D756" s="178"/>
      <c r="E756" s="179"/>
      <c r="F756" s="178"/>
      <c r="G756" s="145"/>
      <c r="H756" s="145"/>
      <c r="I756" s="178"/>
      <c r="J756" s="179"/>
      <c r="K756" s="178"/>
      <c r="L756" s="145"/>
      <c r="M756" s="145"/>
      <c r="N756" s="145"/>
      <c r="O756" s="145"/>
      <c r="P756" s="145"/>
      <c r="Q756" s="145"/>
      <c r="R756" s="145"/>
      <c r="S756" s="145"/>
      <c r="T756" s="145"/>
      <c r="U756" s="145"/>
      <c r="V756" s="145"/>
      <c r="W756" s="145"/>
      <c r="X756" s="145"/>
      <c r="Y756" s="145"/>
      <c r="Z756" s="145"/>
      <c r="AA756" s="145"/>
      <c r="AB756" s="145"/>
      <c r="AC756" s="145"/>
      <c r="AD756" s="145"/>
      <c r="AE756" s="145"/>
      <c r="AF756" s="145"/>
      <c r="AG756" s="145"/>
      <c r="AH756" s="145"/>
      <c r="AI756" s="145"/>
      <c r="AJ756" s="145"/>
      <c r="AK756" s="145"/>
      <c r="AL756" s="145"/>
      <c r="AM756" s="145"/>
      <c r="AN756" s="145"/>
      <c r="AO756" s="145"/>
      <c r="AP756" s="145"/>
      <c r="AQ756" s="145"/>
      <c r="AR756" s="145"/>
      <c r="AS756" s="145"/>
      <c r="AT756" s="145"/>
      <c r="AU756" s="145"/>
      <c r="AV756" s="145"/>
      <c r="AW756" s="145"/>
      <c r="AX756" s="145"/>
      <c r="AY756" s="145"/>
      <c r="AZ756" s="145"/>
      <c r="BA756" s="145"/>
      <c r="BB756" s="145"/>
      <c r="BC756" s="145"/>
      <c r="BD756" s="145"/>
      <c r="BE756" s="145"/>
      <c r="BF756" s="145"/>
      <c r="BG756" s="145"/>
      <c r="BH756" s="145"/>
      <c r="BI756" s="145"/>
    </row>
    <row r="757" ht="14.25" customHeight="1">
      <c r="A757" s="111"/>
      <c r="B757" s="145"/>
      <c r="C757" s="178"/>
      <c r="D757" s="178"/>
      <c r="E757" s="179"/>
      <c r="F757" s="178"/>
      <c r="G757" s="145"/>
      <c r="H757" s="145"/>
      <c r="I757" s="178"/>
      <c r="J757" s="179"/>
      <c r="K757" s="178"/>
      <c r="L757" s="145"/>
      <c r="M757" s="145"/>
      <c r="N757" s="145"/>
      <c r="O757" s="145"/>
      <c r="P757" s="145"/>
      <c r="Q757" s="145"/>
      <c r="R757" s="145"/>
      <c r="S757" s="145"/>
      <c r="T757" s="145"/>
      <c r="U757" s="145"/>
      <c r="V757" s="145"/>
      <c r="W757" s="145"/>
      <c r="X757" s="145"/>
      <c r="Y757" s="145"/>
      <c r="Z757" s="145"/>
      <c r="AA757" s="145"/>
      <c r="AB757" s="145"/>
      <c r="AC757" s="145"/>
      <c r="AD757" s="145"/>
      <c r="AE757" s="145"/>
      <c r="AF757" s="145"/>
      <c r="AG757" s="145"/>
      <c r="AH757" s="145"/>
      <c r="AI757" s="145"/>
      <c r="AJ757" s="145"/>
      <c r="AK757" s="145"/>
      <c r="AL757" s="145"/>
      <c r="AM757" s="145"/>
      <c r="AN757" s="145"/>
      <c r="AO757" s="145"/>
      <c r="AP757" s="145"/>
      <c r="AQ757" s="145"/>
      <c r="AR757" s="145"/>
      <c r="AS757" s="145"/>
      <c r="AT757" s="145"/>
      <c r="AU757" s="145"/>
      <c r="AV757" s="145"/>
      <c r="AW757" s="145"/>
      <c r="AX757" s="145"/>
      <c r="AY757" s="145"/>
      <c r="AZ757" s="145"/>
      <c r="BA757" s="145"/>
      <c r="BB757" s="145"/>
      <c r="BC757" s="145"/>
      <c r="BD757" s="145"/>
      <c r="BE757" s="145"/>
      <c r="BF757" s="145"/>
      <c r="BG757" s="145"/>
      <c r="BH757" s="145"/>
      <c r="BI757" s="145"/>
    </row>
    <row r="758" ht="14.25" customHeight="1">
      <c r="A758" s="111"/>
      <c r="B758" s="145"/>
      <c r="C758" s="178"/>
      <c r="D758" s="178"/>
      <c r="E758" s="179"/>
      <c r="F758" s="178"/>
      <c r="G758" s="145"/>
      <c r="H758" s="145"/>
      <c r="I758" s="178"/>
      <c r="J758" s="179"/>
      <c r="K758" s="178"/>
      <c r="L758" s="145"/>
      <c r="M758" s="145"/>
      <c r="N758" s="145"/>
      <c r="O758" s="145"/>
      <c r="P758" s="145"/>
      <c r="Q758" s="145"/>
      <c r="R758" s="145"/>
      <c r="S758" s="145"/>
      <c r="T758" s="145"/>
      <c r="U758" s="145"/>
      <c r="V758" s="145"/>
      <c r="W758" s="145"/>
      <c r="X758" s="145"/>
      <c r="Y758" s="145"/>
      <c r="Z758" s="145"/>
      <c r="AA758" s="145"/>
      <c r="AB758" s="145"/>
      <c r="AC758" s="145"/>
      <c r="AD758" s="145"/>
      <c r="AE758" s="145"/>
      <c r="AF758" s="145"/>
      <c r="AG758" s="145"/>
      <c r="AH758" s="145"/>
      <c r="AI758" s="145"/>
      <c r="AJ758" s="145"/>
      <c r="AK758" s="145"/>
      <c r="AL758" s="145"/>
      <c r="AM758" s="145"/>
      <c r="AN758" s="145"/>
      <c r="AO758" s="145"/>
      <c r="AP758" s="145"/>
      <c r="AQ758" s="145"/>
      <c r="AR758" s="145"/>
      <c r="AS758" s="145"/>
      <c r="AT758" s="145"/>
      <c r="AU758" s="145"/>
      <c r="AV758" s="145"/>
      <c r="AW758" s="145"/>
      <c r="AX758" s="145"/>
      <c r="AY758" s="145"/>
      <c r="AZ758" s="145"/>
      <c r="BA758" s="145"/>
      <c r="BB758" s="145"/>
      <c r="BC758" s="145"/>
      <c r="BD758" s="145"/>
      <c r="BE758" s="145"/>
      <c r="BF758" s="145"/>
      <c r="BG758" s="145"/>
      <c r="BH758" s="145"/>
      <c r="BI758" s="145"/>
    </row>
    <row r="759" ht="14.25" customHeight="1">
      <c r="A759" s="111"/>
      <c r="B759" s="145"/>
      <c r="C759" s="178"/>
      <c r="D759" s="178"/>
      <c r="E759" s="179"/>
      <c r="F759" s="178"/>
      <c r="G759" s="145"/>
      <c r="H759" s="145"/>
      <c r="I759" s="178"/>
      <c r="J759" s="179"/>
      <c r="K759" s="178"/>
      <c r="L759" s="145"/>
      <c r="M759" s="145"/>
      <c r="N759" s="145"/>
      <c r="O759" s="145"/>
      <c r="P759" s="145"/>
      <c r="Q759" s="145"/>
      <c r="R759" s="145"/>
      <c r="S759" s="145"/>
      <c r="T759" s="145"/>
      <c r="U759" s="145"/>
      <c r="V759" s="145"/>
      <c r="W759" s="145"/>
      <c r="X759" s="145"/>
      <c r="Y759" s="145"/>
      <c r="Z759" s="145"/>
      <c r="AA759" s="145"/>
      <c r="AB759" s="145"/>
      <c r="AC759" s="145"/>
      <c r="AD759" s="145"/>
      <c r="AE759" s="145"/>
      <c r="AF759" s="145"/>
      <c r="AG759" s="145"/>
      <c r="AH759" s="145"/>
      <c r="AI759" s="145"/>
      <c r="AJ759" s="145"/>
      <c r="AK759" s="145"/>
      <c r="AL759" s="145"/>
      <c r="AM759" s="145"/>
      <c r="AN759" s="145"/>
      <c r="AO759" s="145"/>
      <c r="AP759" s="145"/>
      <c r="AQ759" s="145"/>
      <c r="AR759" s="145"/>
      <c r="AS759" s="145"/>
      <c r="AT759" s="145"/>
      <c r="AU759" s="145"/>
      <c r="AV759" s="145"/>
      <c r="AW759" s="145"/>
      <c r="AX759" s="145"/>
      <c r="AY759" s="145"/>
      <c r="AZ759" s="145"/>
      <c r="BA759" s="145"/>
      <c r="BB759" s="145"/>
      <c r="BC759" s="145"/>
      <c r="BD759" s="145"/>
      <c r="BE759" s="145"/>
      <c r="BF759" s="145"/>
      <c r="BG759" s="145"/>
      <c r="BH759" s="145"/>
      <c r="BI759" s="145"/>
    </row>
    <row r="760" ht="14.25" customHeight="1">
      <c r="A760" s="111"/>
      <c r="B760" s="145"/>
      <c r="C760" s="178"/>
      <c r="D760" s="178"/>
      <c r="E760" s="179"/>
      <c r="F760" s="178"/>
      <c r="G760" s="145"/>
      <c r="H760" s="145"/>
      <c r="I760" s="178"/>
      <c r="J760" s="179"/>
      <c r="K760" s="178"/>
      <c r="L760" s="145"/>
      <c r="M760" s="145"/>
      <c r="N760" s="145"/>
      <c r="O760" s="145"/>
      <c r="P760" s="145"/>
      <c r="Q760" s="145"/>
      <c r="R760" s="145"/>
      <c r="S760" s="145"/>
      <c r="T760" s="145"/>
      <c r="U760" s="145"/>
      <c r="V760" s="145"/>
      <c r="W760" s="145"/>
      <c r="X760" s="145"/>
      <c r="Y760" s="145"/>
      <c r="Z760" s="145"/>
      <c r="AA760" s="145"/>
      <c r="AB760" s="145"/>
      <c r="AC760" s="145"/>
      <c r="AD760" s="145"/>
      <c r="AE760" s="145"/>
      <c r="AF760" s="145"/>
      <c r="AG760" s="145"/>
      <c r="AH760" s="145"/>
      <c r="AI760" s="145"/>
      <c r="AJ760" s="145"/>
      <c r="AK760" s="145"/>
      <c r="AL760" s="145"/>
      <c r="AM760" s="145"/>
      <c r="AN760" s="145"/>
      <c r="AO760" s="145"/>
      <c r="AP760" s="145"/>
      <c r="AQ760" s="145"/>
      <c r="AR760" s="145"/>
      <c r="AS760" s="145"/>
      <c r="AT760" s="145"/>
      <c r="AU760" s="145"/>
      <c r="AV760" s="145"/>
      <c r="AW760" s="145"/>
      <c r="AX760" s="145"/>
      <c r="AY760" s="145"/>
      <c r="AZ760" s="145"/>
      <c r="BA760" s="145"/>
      <c r="BB760" s="145"/>
      <c r="BC760" s="145"/>
      <c r="BD760" s="145"/>
      <c r="BE760" s="145"/>
      <c r="BF760" s="145"/>
      <c r="BG760" s="145"/>
      <c r="BH760" s="145"/>
      <c r="BI760" s="145"/>
    </row>
    <row r="761" ht="14.25" customHeight="1">
      <c r="A761" s="111"/>
      <c r="B761" s="145"/>
      <c r="C761" s="178"/>
      <c r="D761" s="178"/>
      <c r="E761" s="179"/>
      <c r="F761" s="178"/>
      <c r="G761" s="145"/>
      <c r="H761" s="145"/>
      <c r="I761" s="178"/>
      <c r="J761" s="179"/>
      <c r="K761" s="178"/>
      <c r="L761" s="145"/>
      <c r="M761" s="145"/>
      <c r="N761" s="145"/>
      <c r="O761" s="145"/>
      <c r="P761" s="145"/>
      <c r="Q761" s="145"/>
      <c r="R761" s="145"/>
      <c r="S761" s="145"/>
      <c r="T761" s="145"/>
      <c r="U761" s="145"/>
      <c r="V761" s="145"/>
      <c r="W761" s="145"/>
      <c r="X761" s="145"/>
      <c r="Y761" s="145"/>
      <c r="Z761" s="145"/>
      <c r="AA761" s="145"/>
      <c r="AB761" s="145"/>
      <c r="AC761" s="145"/>
      <c r="AD761" s="145"/>
      <c r="AE761" s="145"/>
      <c r="AF761" s="145"/>
      <c r="AG761" s="145"/>
      <c r="AH761" s="145"/>
      <c r="AI761" s="145"/>
      <c r="AJ761" s="145"/>
      <c r="AK761" s="145"/>
      <c r="AL761" s="145"/>
      <c r="AM761" s="145"/>
      <c r="AN761" s="145"/>
      <c r="AO761" s="145"/>
      <c r="AP761" s="145"/>
      <c r="AQ761" s="145"/>
      <c r="AR761" s="145"/>
      <c r="AS761" s="145"/>
      <c r="AT761" s="145"/>
      <c r="AU761" s="145"/>
      <c r="AV761" s="145"/>
      <c r="AW761" s="145"/>
      <c r="AX761" s="145"/>
      <c r="AY761" s="145"/>
      <c r="AZ761" s="145"/>
      <c r="BA761" s="145"/>
      <c r="BB761" s="145"/>
      <c r="BC761" s="145"/>
      <c r="BD761" s="145"/>
      <c r="BE761" s="145"/>
      <c r="BF761" s="145"/>
      <c r="BG761" s="145"/>
      <c r="BH761" s="145"/>
      <c r="BI761" s="145"/>
    </row>
    <row r="762" ht="14.25" customHeight="1">
      <c r="A762" s="111"/>
      <c r="B762" s="145"/>
      <c r="C762" s="178"/>
      <c r="D762" s="178"/>
      <c r="E762" s="179"/>
      <c r="F762" s="178"/>
      <c r="G762" s="145"/>
      <c r="H762" s="145"/>
      <c r="I762" s="178"/>
      <c r="J762" s="179"/>
      <c r="K762" s="178"/>
      <c r="L762" s="145"/>
      <c r="M762" s="145"/>
      <c r="N762" s="145"/>
      <c r="O762" s="145"/>
      <c r="P762" s="145"/>
      <c r="Q762" s="145"/>
      <c r="R762" s="145"/>
      <c r="S762" s="145"/>
      <c r="T762" s="145"/>
      <c r="U762" s="145"/>
      <c r="V762" s="145"/>
      <c r="W762" s="145"/>
      <c r="X762" s="145"/>
      <c r="Y762" s="145"/>
      <c r="Z762" s="145"/>
      <c r="AA762" s="145"/>
      <c r="AB762" s="145"/>
      <c r="AC762" s="145"/>
      <c r="AD762" s="145"/>
      <c r="AE762" s="145"/>
      <c r="AF762" s="145"/>
      <c r="AG762" s="145"/>
      <c r="AH762" s="145"/>
      <c r="AI762" s="145"/>
      <c r="AJ762" s="145"/>
      <c r="AK762" s="145"/>
      <c r="AL762" s="145"/>
      <c r="AM762" s="145"/>
      <c r="AN762" s="145"/>
      <c r="AO762" s="145"/>
      <c r="AP762" s="145"/>
      <c r="AQ762" s="145"/>
      <c r="AR762" s="145"/>
      <c r="AS762" s="145"/>
      <c r="AT762" s="145"/>
      <c r="AU762" s="145"/>
      <c r="AV762" s="145"/>
      <c r="AW762" s="145"/>
      <c r="AX762" s="145"/>
      <c r="AY762" s="145"/>
      <c r="AZ762" s="145"/>
      <c r="BA762" s="145"/>
      <c r="BB762" s="145"/>
      <c r="BC762" s="145"/>
      <c r="BD762" s="145"/>
      <c r="BE762" s="145"/>
      <c r="BF762" s="145"/>
      <c r="BG762" s="145"/>
      <c r="BH762" s="145"/>
      <c r="BI762" s="145"/>
    </row>
    <row r="763" ht="14.25" customHeight="1">
      <c r="A763" s="111"/>
      <c r="B763" s="145"/>
      <c r="C763" s="178"/>
      <c r="D763" s="178"/>
      <c r="E763" s="179"/>
      <c r="F763" s="178"/>
      <c r="G763" s="145"/>
      <c r="H763" s="145"/>
      <c r="I763" s="178"/>
      <c r="J763" s="179"/>
      <c r="K763" s="178"/>
      <c r="L763" s="145"/>
      <c r="M763" s="145"/>
      <c r="N763" s="145"/>
      <c r="O763" s="145"/>
      <c r="P763" s="145"/>
      <c r="Q763" s="145"/>
      <c r="R763" s="145"/>
      <c r="S763" s="145"/>
      <c r="T763" s="145"/>
      <c r="U763" s="145"/>
      <c r="V763" s="145"/>
      <c r="W763" s="145"/>
      <c r="X763" s="145"/>
      <c r="Y763" s="145"/>
      <c r="Z763" s="145"/>
      <c r="AA763" s="145"/>
      <c r="AB763" s="145"/>
      <c r="AC763" s="145"/>
      <c r="AD763" s="145"/>
      <c r="AE763" s="145"/>
      <c r="AF763" s="145"/>
      <c r="AG763" s="145"/>
      <c r="AH763" s="145"/>
      <c r="AI763" s="145"/>
      <c r="AJ763" s="145"/>
      <c r="AK763" s="145"/>
      <c r="AL763" s="145"/>
      <c r="AM763" s="145"/>
      <c r="AN763" s="145"/>
      <c r="AO763" s="145"/>
      <c r="AP763" s="145"/>
      <c r="AQ763" s="145"/>
      <c r="AR763" s="145"/>
      <c r="AS763" s="145"/>
      <c r="AT763" s="145"/>
      <c r="AU763" s="145"/>
      <c r="AV763" s="145"/>
      <c r="AW763" s="145"/>
      <c r="AX763" s="145"/>
      <c r="AY763" s="145"/>
      <c r="AZ763" s="145"/>
      <c r="BA763" s="145"/>
      <c r="BB763" s="145"/>
      <c r="BC763" s="145"/>
      <c r="BD763" s="145"/>
      <c r="BE763" s="145"/>
      <c r="BF763" s="145"/>
      <c r="BG763" s="145"/>
      <c r="BH763" s="145"/>
      <c r="BI763" s="145"/>
    </row>
    <row r="764" ht="14.25" customHeight="1">
      <c r="A764" s="111"/>
      <c r="B764" s="145"/>
      <c r="C764" s="178"/>
      <c r="D764" s="178"/>
      <c r="E764" s="179"/>
      <c r="F764" s="178"/>
      <c r="G764" s="145"/>
      <c r="H764" s="145"/>
      <c r="I764" s="178"/>
      <c r="J764" s="179"/>
      <c r="K764" s="178"/>
      <c r="L764" s="145"/>
      <c r="M764" s="145"/>
      <c r="N764" s="145"/>
      <c r="O764" s="145"/>
      <c r="P764" s="145"/>
      <c r="Q764" s="145"/>
      <c r="R764" s="145"/>
      <c r="S764" s="145"/>
      <c r="T764" s="145"/>
      <c r="U764" s="145"/>
      <c r="V764" s="145"/>
      <c r="W764" s="145"/>
      <c r="X764" s="145"/>
      <c r="Y764" s="145"/>
      <c r="Z764" s="145"/>
      <c r="AA764" s="145"/>
      <c r="AB764" s="145"/>
      <c r="AC764" s="145"/>
      <c r="AD764" s="145"/>
      <c r="AE764" s="145"/>
      <c r="AF764" s="145"/>
      <c r="AG764" s="145"/>
      <c r="AH764" s="145"/>
      <c r="AI764" s="145"/>
      <c r="AJ764" s="145"/>
      <c r="AK764" s="145"/>
      <c r="AL764" s="145"/>
      <c r="AM764" s="145"/>
      <c r="AN764" s="145"/>
      <c r="AO764" s="145"/>
      <c r="AP764" s="145"/>
      <c r="AQ764" s="145"/>
      <c r="AR764" s="145"/>
      <c r="AS764" s="145"/>
      <c r="AT764" s="145"/>
      <c r="AU764" s="145"/>
      <c r="AV764" s="145"/>
      <c r="AW764" s="145"/>
      <c r="AX764" s="145"/>
      <c r="AY764" s="145"/>
      <c r="AZ764" s="145"/>
      <c r="BA764" s="145"/>
      <c r="BB764" s="145"/>
      <c r="BC764" s="145"/>
      <c r="BD764" s="145"/>
      <c r="BE764" s="145"/>
      <c r="BF764" s="145"/>
      <c r="BG764" s="145"/>
      <c r="BH764" s="145"/>
      <c r="BI764" s="145"/>
    </row>
    <row r="765" ht="14.25" customHeight="1">
      <c r="A765" s="111"/>
      <c r="B765" s="145"/>
      <c r="C765" s="178"/>
      <c r="D765" s="178"/>
      <c r="E765" s="179"/>
      <c r="F765" s="178"/>
      <c r="G765" s="145"/>
      <c r="H765" s="145"/>
      <c r="I765" s="178"/>
      <c r="J765" s="179"/>
      <c r="K765" s="178"/>
      <c r="L765" s="145"/>
      <c r="M765" s="145"/>
      <c r="N765" s="145"/>
      <c r="O765" s="145"/>
      <c r="P765" s="145"/>
      <c r="Q765" s="145"/>
      <c r="R765" s="145"/>
      <c r="S765" s="145"/>
      <c r="T765" s="145"/>
      <c r="U765" s="145"/>
      <c r="V765" s="145"/>
      <c r="W765" s="145"/>
      <c r="X765" s="145"/>
      <c r="Y765" s="145"/>
      <c r="Z765" s="145"/>
      <c r="AA765" s="145"/>
      <c r="AB765" s="145"/>
      <c r="AC765" s="145"/>
      <c r="AD765" s="145"/>
      <c r="AE765" s="145"/>
      <c r="AF765" s="145"/>
      <c r="AG765" s="145"/>
      <c r="AH765" s="145"/>
      <c r="AI765" s="145"/>
      <c r="AJ765" s="145"/>
      <c r="AK765" s="145"/>
      <c r="AL765" s="145"/>
      <c r="AM765" s="145"/>
      <c r="AN765" s="145"/>
      <c r="AO765" s="145"/>
      <c r="AP765" s="145"/>
      <c r="AQ765" s="145"/>
      <c r="AR765" s="145"/>
      <c r="AS765" s="145"/>
      <c r="AT765" s="145"/>
      <c r="AU765" s="145"/>
      <c r="AV765" s="145"/>
      <c r="AW765" s="145"/>
      <c r="AX765" s="145"/>
      <c r="AY765" s="145"/>
      <c r="AZ765" s="145"/>
      <c r="BA765" s="145"/>
      <c r="BB765" s="145"/>
      <c r="BC765" s="145"/>
      <c r="BD765" s="145"/>
      <c r="BE765" s="145"/>
      <c r="BF765" s="145"/>
      <c r="BG765" s="145"/>
      <c r="BH765" s="145"/>
      <c r="BI765" s="145"/>
    </row>
    <row r="766" ht="14.25" customHeight="1">
      <c r="A766" s="111"/>
      <c r="B766" s="145"/>
      <c r="C766" s="178"/>
      <c r="D766" s="178"/>
      <c r="E766" s="179"/>
      <c r="F766" s="178"/>
      <c r="G766" s="145"/>
      <c r="H766" s="145"/>
      <c r="I766" s="178"/>
      <c r="J766" s="179"/>
      <c r="K766" s="178"/>
      <c r="L766" s="145"/>
      <c r="M766" s="145"/>
      <c r="N766" s="145"/>
      <c r="O766" s="145"/>
      <c r="P766" s="145"/>
      <c r="Q766" s="145"/>
      <c r="R766" s="145"/>
      <c r="S766" s="145"/>
      <c r="T766" s="145"/>
      <c r="U766" s="145"/>
      <c r="V766" s="145"/>
      <c r="W766" s="145"/>
      <c r="X766" s="145"/>
      <c r="Y766" s="145"/>
      <c r="Z766" s="145"/>
      <c r="AA766" s="145"/>
      <c r="AB766" s="145"/>
      <c r="AC766" s="145"/>
      <c r="AD766" s="145"/>
      <c r="AE766" s="145"/>
      <c r="AF766" s="145"/>
      <c r="AG766" s="145"/>
      <c r="AH766" s="145"/>
      <c r="AI766" s="145"/>
      <c r="AJ766" s="145"/>
      <c r="AK766" s="145"/>
      <c r="AL766" s="145"/>
      <c r="AM766" s="145"/>
      <c r="AN766" s="145"/>
      <c r="AO766" s="145"/>
      <c r="AP766" s="145"/>
      <c r="AQ766" s="145"/>
      <c r="AR766" s="145"/>
      <c r="AS766" s="145"/>
      <c r="AT766" s="145"/>
      <c r="AU766" s="145"/>
      <c r="AV766" s="145"/>
      <c r="AW766" s="145"/>
      <c r="AX766" s="145"/>
      <c r="AY766" s="145"/>
      <c r="AZ766" s="145"/>
      <c r="BA766" s="145"/>
      <c r="BB766" s="145"/>
      <c r="BC766" s="145"/>
      <c r="BD766" s="145"/>
      <c r="BE766" s="145"/>
      <c r="BF766" s="145"/>
      <c r="BG766" s="145"/>
      <c r="BH766" s="145"/>
      <c r="BI766" s="145"/>
    </row>
    <row r="767" ht="14.25" customHeight="1">
      <c r="A767" s="111"/>
      <c r="B767" s="145"/>
      <c r="C767" s="178"/>
      <c r="D767" s="178"/>
      <c r="E767" s="179"/>
      <c r="F767" s="178"/>
      <c r="G767" s="145"/>
      <c r="H767" s="145"/>
      <c r="I767" s="178"/>
      <c r="J767" s="179"/>
      <c r="K767" s="178"/>
      <c r="L767" s="145"/>
      <c r="M767" s="145"/>
      <c r="N767" s="145"/>
      <c r="O767" s="145"/>
      <c r="P767" s="145"/>
      <c r="Q767" s="145"/>
      <c r="R767" s="145"/>
      <c r="S767" s="145"/>
      <c r="T767" s="145"/>
      <c r="U767" s="145"/>
      <c r="V767" s="145"/>
      <c r="W767" s="145"/>
      <c r="X767" s="145"/>
      <c r="Y767" s="145"/>
      <c r="Z767" s="145"/>
      <c r="AA767" s="145"/>
      <c r="AB767" s="145"/>
      <c r="AC767" s="145"/>
      <c r="AD767" s="145"/>
      <c r="AE767" s="145"/>
      <c r="AF767" s="145"/>
      <c r="AG767" s="145"/>
      <c r="AH767" s="145"/>
      <c r="AI767" s="145"/>
      <c r="AJ767" s="145"/>
      <c r="AK767" s="145"/>
      <c r="AL767" s="145"/>
      <c r="AM767" s="145"/>
      <c r="AN767" s="145"/>
      <c r="AO767" s="145"/>
      <c r="AP767" s="145"/>
      <c r="AQ767" s="145"/>
      <c r="AR767" s="145"/>
      <c r="AS767" s="145"/>
      <c r="AT767" s="145"/>
      <c r="AU767" s="145"/>
      <c r="AV767" s="145"/>
      <c r="AW767" s="145"/>
      <c r="AX767" s="145"/>
      <c r="AY767" s="145"/>
      <c r="AZ767" s="145"/>
      <c r="BA767" s="145"/>
      <c r="BB767" s="145"/>
      <c r="BC767" s="145"/>
      <c r="BD767" s="145"/>
      <c r="BE767" s="145"/>
      <c r="BF767" s="145"/>
      <c r="BG767" s="145"/>
      <c r="BH767" s="145"/>
      <c r="BI767" s="145"/>
    </row>
    <row r="768" ht="14.25" customHeight="1">
      <c r="A768" s="111"/>
      <c r="B768" s="145"/>
      <c r="C768" s="178"/>
      <c r="D768" s="178"/>
      <c r="E768" s="179"/>
      <c r="F768" s="178"/>
      <c r="G768" s="145"/>
      <c r="H768" s="145"/>
      <c r="I768" s="178"/>
      <c r="J768" s="179"/>
      <c r="K768" s="178"/>
      <c r="L768" s="145"/>
      <c r="M768" s="145"/>
      <c r="N768" s="145"/>
      <c r="O768" s="145"/>
      <c r="P768" s="145"/>
      <c r="Q768" s="145"/>
      <c r="R768" s="145"/>
      <c r="S768" s="145"/>
      <c r="T768" s="145"/>
      <c r="U768" s="145"/>
      <c r="V768" s="145"/>
      <c r="W768" s="145"/>
      <c r="X768" s="145"/>
      <c r="Y768" s="145"/>
      <c r="Z768" s="145"/>
      <c r="AA768" s="145"/>
      <c r="AB768" s="145"/>
      <c r="AC768" s="145"/>
      <c r="AD768" s="145"/>
      <c r="AE768" s="145"/>
      <c r="AF768" s="145"/>
      <c r="AG768" s="145"/>
      <c r="AH768" s="145"/>
      <c r="AI768" s="145"/>
      <c r="AJ768" s="145"/>
      <c r="AK768" s="145"/>
      <c r="AL768" s="145"/>
      <c r="AM768" s="145"/>
      <c r="AN768" s="145"/>
      <c r="AO768" s="145"/>
      <c r="AP768" s="145"/>
      <c r="AQ768" s="145"/>
      <c r="AR768" s="145"/>
      <c r="AS768" s="145"/>
      <c r="AT768" s="145"/>
      <c r="AU768" s="145"/>
      <c r="AV768" s="145"/>
      <c r="AW768" s="145"/>
      <c r="AX768" s="145"/>
      <c r="AY768" s="145"/>
      <c r="AZ768" s="145"/>
      <c r="BA768" s="145"/>
      <c r="BB768" s="145"/>
      <c r="BC768" s="145"/>
      <c r="BD768" s="145"/>
      <c r="BE768" s="145"/>
      <c r="BF768" s="145"/>
      <c r="BG768" s="145"/>
      <c r="BH768" s="145"/>
      <c r="BI768" s="145"/>
    </row>
    <row r="769" ht="14.25" customHeight="1">
      <c r="A769" s="111"/>
      <c r="B769" s="145"/>
      <c r="C769" s="178"/>
      <c r="D769" s="178"/>
      <c r="E769" s="179"/>
      <c r="F769" s="178"/>
      <c r="G769" s="145"/>
      <c r="H769" s="145"/>
      <c r="I769" s="178"/>
      <c r="J769" s="179"/>
      <c r="K769" s="178"/>
      <c r="L769" s="145"/>
      <c r="M769" s="145"/>
      <c r="N769" s="145"/>
      <c r="O769" s="145"/>
      <c r="P769" s="145"/>
      <c r="Q769" s="145"/>
      <c r="R769" s="145"/>
      <c r="S769" s="145"/>
      <c r="T769" s="145"/>
      <c r="U769" s="145"/>
      <c r="V769" s="145"/>
      <c r="W769" s="145"/>
      <c r="X769" s="145"/>
      <c r="Y769" s="145"/>
      <c r="Z769" s="145"/>
      <c r="AA769" s="145"/>
      <c r="AB769" s="145"/>
      <c r="AC769" s="145"/>
      <c r="AD769" s="145"/>
      <c r="AE769" s="145"/>
      <c r="AF769" s="145"/>
      <c r="AG769" s="145"/>
      <c r="AH769" s="145"/>
      <c r="AI769" s="145"/>
      <c r="AJ769" s="145"/>
      <c r="AK769" s="145"/>
      <c r="AL769" s="145"/>
      <c r="AM769" s="145"/>
      <c r="AN769" s="145"/>
      <c r="AO769" s="145"/>
      <c r="AP769" s="145"/>
      <c r="AQ769" s="145"/>
      <c r="AR769" s="145"/>
      <c r="AS769" s="145"/>
      <c r="AT769" s="145"/>
      <c r="AU769" s="145"/>
      <c r="AV769" s="145"/>
      <c r="AW769" s="145"/>
      <c r="AX769" s="145"/>
      <c r="AY769" s="145"/>
      <c r="AZ769" s="145"/>
      <c r="BA769" s="145"/>
      <c r="BB769" s="145"/>
      <c r="BC769" s="145"/>
      <c r="BD769" s="145"/>
      <c r="BE769" s="145"/>
      <c r="BF769" s="145"/>
      <c r="BG769" s="145"/>
      <c r="BH769" s="145"/>
      <c r="BI769" s="145"/>
    </row>
    <row r="770" ht="14.25" customHeight="1">
      <c r="A770" s="111"/>
      <c r="B770" s="145"/>
      <c r="C770" s="178"/>
      <c r="D770" s="178"/>
      <c r="E770" s="179"/>
      <c r="F770" s="178"/>
      <c r="G770" s="145"/>
      <c r="H770" s="145"/>
      <c r="I770" s="178"/>
      <c r="J770" s="179"/>
      <c r="K770" s="178"/>
      <c r="L770" s="145"/>
      <c r="M770" s="145"/>
      <c r="N770" s="145"/>
      <c r="O770" s="145"/>
      <c r="P770" s="145"/>
      <c r="Q770" s="145"/>
      <c r="R770" s="145"/>
      <c r="S770" s="145"/>
      <c r="T770" s="145"/>
      <c r="U770" s="145"/>
      <c r="V770" s="145"/>
      <c r="W770" s="145"/>
      <c r="X770" s="145"/>
      <c r="Y770" s="145"/>
      <c r="Z770" s="145"/>
      <c r="AA770" s="145"/>
      <c r="AB770" s="145"/>
      <c r="AC770" s="145"/>
      <c r="AD770" s="145"/>
      <c r="AE770" s="145"/>
      <c r="AF770" s="145"/>
      <c r="AG770" s="145"/>
      <c r="AH770" s="145"/>
      <c r="AI770" s="145"/>
      <c r="AJ770" s="145"/>
      <c r="AK770" s="145"/>
      <c r="AL770" s="145"/>
      <c r="AM770" s="145"/>
      <c r="AN770" s="145"/>
      <c r="AO770" s="145"/>
      <c r="AP770" s="145"/>
      <c r="AQ770" s="145"/>
      <c r="AR770" s="145"/>
      <c r="AS770" s="145"/>
      <c r="AT770" s="145"/>
      <c r="AU770" s="145"/>
      <c r="AV770" s="145"/>
      <c r="AW770" s="145"/>
      <c r="AX770" s="145"/>
      <c r="AY770" s="145"/>
      <c r="AZ770" s="145"/>
      <c r="BA770" s="145"/>
      <c r="BB770" s="145"/>
      <c r="BC770" s="145"/>
      <c r="BD770" s="145"/>
      <c r="BE770" s="145"/>
      <c r="BF770" s="145"/>
      <c r="BG770" s="145"/>
      <c r="BH770" s="145"/>
      <c r="BI770" s="145"/>
    </row>
    <row r="771" ht="14.25" customHeight="1">
      <c r="A771" s="111"/>
      <c r="B771" s="145"/>
      <c r="C771" s="178"/>
      <c r="D771" s="178"/>
      <c r="E771" s="179"/>
      <c r="F771" s="178"/>
      <c r="G771" s="145"/>
      <c r="H771" s="145"/>
      <c r="I771" s="178"/>
      <c r="J771" s="179"/>
      <c r="K771" s="178"/>
      <c r="L771" s="145"/>
      <c r="M771" s="145"/>
      <c r="N771" s="145"/>
      <c r="O771" s="145"/>
      <c r="P771" s="145"/>
      <c r="Q771" s="145"/>
      <c r="R771" s="145"/>
      <c r="S771" s="145"/>
      <c r="T771" s="145"/>
      <c r="U771" s="145"/>
      <c r="V771" s="145"/>
      <c r="W771" s="145"/>
      <c r="X771" s="145"/>
      <c r="Y771" s="145"/>
      <c r="Z771" s="145"/>
      <c r="AA771" s="145"/>
      <c r="AB771" s="145"/>
      <c r="AC771" s="145"/>
      <c r="AD771" s="145"/>
      <c r="AE771" s="145"/>
      <c r="AF771" s="145"/>
      <c r="AG771" s="145"/>
      <c r="AH771" s="145"/>
      <c r="AI771" s="145"/>
      <c r="AJ771" s="145"/>
      <c r="AK771" s="145"/>
      <c r="AL771" s="145"/>
      <c r="AM771" s="145"/>
      <c r="AN771" s="145"/>
      <c r="AO771" s="145"/>
      <c r="AP771" s="145"/>
      <c r="AQ771" s="145"/>
      <c r="AR771" s="145"/>
      <c r="AS771" s="145"/>
      <c r="AT771" s="145"/>
      <c r="AU771" s="145"/>
      <c r="AV771" s="145"/>
      <c r="AW771" s="145"/>
      <c r="AX771" s="145"/>
      <c r="AY771" s="145"/>
      <c r="AZ771" s="145"/>
      <c r="BA771" s="145"/>
      <c r="BB771" s="145"/>
      <c r="BC771" s="145"/>
      <c r="BD771" s="145"/>
      <c r="BE771" s="145"/>
      <c r="BF771" s="145"/>
      <c r="BG771" s="145"/>
      <c r="BH771" s="145"/>
      <c r="BI771" s="145"/>
    </row>
    <row r="772" ht="14.25" customHeight="1">
      <c r="A772" s="111"/>
      <c r="B772" s="145"/>
      <c r="C772" s="178"/>
      <c r="D772" s="178"/>
      <c r="E772" s="179"/>
      <c r="F772" s="178"/>
      <c r="G772" s="145"/>
      <c r="H772" s="145"/>
      <c r="I772" s="178"/>
      <c r="J772" s="179"/>
      <c r="K772" s="178"/>
      <c r="L772" s="145"/>
      <c r="M772" s="145"/>
      <c r="N772" s="145"/>
      <c r="O772" s="145"/>
      <c r="P772" s="145"/>
      <c r="Q772" s="145"/>
      <c r="R772" s="145"/>
      <c r="S772" s="145"/>
      <c r="T772" s="145"/>
      <c r="U772" s="145"/>
      <c r="V772" s="145"/>
      <c r="W772" s="145"/>
      <c r="X772" s="145"/>
      <c r="Y772" s="145"/>
      <c r="Z772" s="145"/>
      <c r="AA772" s="145"/>
      <c r="AB772" s="145"/>
      <c r="AC772" s="145"/>
      <c r="AD772" s="145"/>
      <c r="AE772" s="145"/>
      <c r="AF772" s="145"/>
      <c r="AG772" s="145"/>
      <c r="AH772" s="145"/>
      <c r="AI772" s="145"/>
      <c r="AJ772" s="145"/>
      <c r="AK772" s="145"/>
      <c r="AL772" s="145"/>
      <c r="AM772" s="145"/>
      <c r="AN772" s="145"/>
      <c r="AO772" s="145"/>
      <c r="AP772" s="145"/>
      <c r="AQ772" s="145"/>
      <c r="AR772" s="145"/>
      <c r="AS772" s="145"/>
      <c r="AT772" s="145"/>
      <c r="AU772" s="145"/>
      <c r="AV772" s="145"/>
      <c r="AW772" s="145"/>
      <c r="AX772" s="145"/>
      <c r="AY772" s="145"/>
      <c r="AZ772" s="145"/>
      <c r="BA772" s="145"/>
      <c r="BB772" s="145"/>
      <c r="BC772" s="145"/>
      <c r="BD772" s="145"/>
      <c r="BE772" s="145"/>
      <c r="BF772" s="145"/>
      <c r="BG772" s="145"/>
      <c r="BH772" s="145"/>
      <c r="BI772" s="145"/>
    </row>
    <row r="773" ht="14.25" customHeight="1">
      <c r="A773" s="111"/>
      <c r="B773" s="145"/>
      <c r="C773" s="178"/>
      <c r="D773" s="178"/>
      <c r="E773" s="179"/>
      <c r="F773" s="178"/>
      <c r="G773" s="145"/>
      <c r="H773" s="145"/>
      <c r="I773" s="178"/>
      <c r="J773" s="179"/>
      <c r="K773" s="178"/>
      <c r="L773" s="145"/>
      <c r="M773" s="145"/>
      <c r="N773" s="145"/>
      <c r="O773" s="145"/>
      <c r="P773" s="145"/>
      <c r="Q773" s="145"/>
      <c r="R773" s="145"/>
      <c r="S773" s="145"/>
      <c r="T773" s="145"/>
      <c r="U773" s="145"/>
      <c r="V773" s="145"/>
      <c r="W773" s="145"/>
      <c r="X773" s="145"/>
      <c r="Y773" s="145"/>
      <c r="Z773" s="145"/>
      <c r="AA773" s="145"/>
      <c r="AB773" s="145"/>
      <c r="AC773" s="145"/>
      <c r="AD773" s="145"/>
      <c r="AE773" s="145"/>
      <c r="AF773" s="145"/>
      <c r="AG773" s="145"/>
      <c r="AH773" s="145"/>
      <c r="AI773" s="145"/>
      <c r="AJ773" s="145"/>
      <c r="AK773" s="145"/>
      <c r="AL773" s="145"/>
      <c r="AM773" s="145"/>
      <c r="AN773" s="145"/>
      <c r="AO773" s="145"/>
      <c r="AP773" s="145"/>
      <c r="AQ773" s="145"/>
      <c r="AR773" s="145"/>
      <c r="AS773" s="145"/>
      <c r="AT773" s="145"/>
      <c r="AU773" s="145"/>
      <c r="AV773" s="145"/>
      <c r="AW773" s="145"/>
      <c r="AX773" s="145"/>
      <c r="AY773" s="145"/>
      <c r="AZ773" s="145"/>
      <c r="BA773" s="145"/>
      <c r="BB773" s="145"/>
      <c r="BC773" s="145"/>
      <c r="BD773" s="145"/>
      <c r="BE773" s="145"/>
      <c r="BF773" s="145"/>
      <c r="BG773" s="145"/>
      <c r="BH773" s="145"/>
      <c r="BI773" s="145"/>
    </row>
    <row r="774" ht="14.25" customHeight="1">
      <c r="A774" s="111"/>
      <c r="B774" s="145"/>
      <c r="C774" s="178"/>
      <c r="D774" s="178"/>
      <c r="E774" s="179"/>
      <c r="F774" s="178"/>
      <c r="G774" s="145"/>
      <c r="H774" s="145"/>
      <c r="I774" s="178"/>
      <c r="J774" s="179"/>
      <c r="K774" s="178"/>
      <c r="L774" s="145"/>
      <c r="M774" s="145"/>
      <c r="N774" s="145"/>
      <c r="O774" s="145"/>
      <c r="P774" s="145"/>
      <c r="Q774" s="145"/>
      <c r="R774" s="145"/>
      <c r="S774" s="145"/>
      <c r="T774" s="145"/>
      <c r="U774" s="145"/>
      <c r="V774" s="145"/>
      <c r="W774" s="145"/>
      <c r="X774" s="145"/>
      <c r="Y774" s="145"/>
      <c r="Z774" s="145"/>
      <c r="AA774" s="145"/>
      <c r="AB774" s="145"/>
      <c r="AC774" s="145"/>
      <c r="AD774" s="145"/>
      <c r="AE774" s="145"/>
      <c r="AF774" s="145"/>
      <c r="AG774" s="145"/>
      <c r="AH774" s="145"/>
      <c r="AI774" s="145"/>
      <c r="AJ774" s="145"/>
      <c r="AK774" s="145"/>
      <c r="AL774" s="145"/>
      <c r="AM774" s="145"/>
      <c r="AN774" s="145"/>
      <c r="AO774" s="145"/>
      <c r="AP774" s="145"/>
      <c r="AQ774" s="145"/>
      <c r="AR774" s="145"/>
      <c r="AS774" s="145"/>
      <c r="AT774" s="145"/>
      <c r="AU774" s="145"/>
      <c r="AV774" s="145"/>
      <c r="AW774" s="145"/>
      <c r="AX774" s="145"/>
      <c r="AY774" s="145"/>
      <c r="AZ774" s="145"/>
      <c r="BA774" s="145"/>
      <c r="BB774" s="145"/>
      <c r="BC774" s="145"/>
      <c r="BD774" s="145"/>
      <c r="BE774" s="145"/>
      <c r="BF774" s="145"/>
      <c r="BG774" s="145"/>
      <c r="BH774" s="145"/>
      <c r="BI774" s="145"/>
    </row>
    <row r="775" ht="14.25" customHeight="1">
      <c r="A775" s="111"/>
      <c r="B775" s="145"/>
      <c r="C775" s="178"/>
      <c r="D775" s="178"/>
      <c r="E775" s="179"/>
      <c r="F775" s="178"/>
      <c r="G775" s="145"/>
      <c r="H775" s="145"/>
      <c r="I775" s="178"/>
      <c r="J775" s="179"/>
      <c r="K775" s="178"/>
      <c r="L775" s="145"/>
      <c r="M775" s="145"/>
      <c r="N775" s="145"/>
      <c r="O775" s="145"/>
      <c r="P775" s="145"/>
      <c r="Q775" s="145"/>
      <c r="R775" s="145"/>
      <c r="S775" s="145"/>
      <c r="T775" s="145"/>
      <c r="U775" s="145"/>
      <c r="V775" s="145"/>
      <c r="W775" s="145"/>
      <c r="X775" s="145"/>
      <c r="Y775" s="145"/>
      <c r="Z775" s="145"/>
      <c r="AA775" s="145"/>
      <c r="AB775" s="145"/>
      <c r="AC775" s="145"/>
      <c r="AD775" s="145"/>
      <c r="AE775" s="145"/>
      <c r="AF775" s="145"/>
      <c r="AG775" s="145"/>
      <c r="AH775" s="145"/>
      <c r="AI775" s="145"/>
      <c r="AJ775" s="145"/>
      <c r="AK775" s="145"/>
      <c r="AL775" s="145"/>
      <c r="AM775" s="145"/>
      <c r="AN775" s="145"/>
      <c r="AO775" s="145"/>
      <c r="AP775" s="145"/>
      <c r="AQ775" s="145"/>
      <c r="AR775" s="145"/>
      <c r="AS775" s="145"/>
      <c r="AT775" s="145"/>
      <c r="AU775" s="145"/>
      <c r="AV775" s="145"/>
      <c r="AW775" s="145"/>
      <c r="AX775" s="145"/>
      <c r="AY775" s="145"/>
      <c r="AZ775" s="145"/>
      <c r="BA775" s="145"/>
      <c r="BB775" s="145"/>
      <c r="BC775" s="145"/>
      <c r="BD775" s="145"/>
      <c r="BE775" s="145"/>
      <c r="BF775" s="145"/>
      <c r="BG775" s="145"/>
      <c r="BH775" s="145"/>
      <c r="BI775" s="145"/>
    </row>
    <row r="776" ht="14.25" customHeight="1">
      <c r="A776" s="111"/>
      <c r="B776" s="145"/>
      <c r="C776" s="178"/>
      <c r="D776" s="178"/>
      <c r="E776" s="179"/>
      <c r="F776" s="178"/>
      <c r="G776" s="145"/>
      <c r="H776" s="145"/>
      <c r="I776" s="178"/>
      <c r="J776" s="179"/>
      <c r="K776" s="178"/>
      <c r="L776" s="145"/>
      <c r="M776" s="145"/>
      <c r="N776" s="145"/>
      <c r="O776" s="145"/>
      <c r="P776" s="145"/>
      <c r="Q776" s="145"/>
      <c r="R776" s="145"/>
      <c r="S776" s="145"/>
      <c r="T776" s="145"/>
      <c r="U776" s="145"/>
      <c r="V776" s="145"/>
      <c r="W776" s="145"/>
      <c r="X776" s="145"/>
      <c r="Y776" s="145"/>
      <c r="Z776" s="145"/>
      <c r="AA776" s="145"/>
      <c r="AB776" s="145"/>
      <c r="AC776" s="145"/>
      <c r="AD776" s="145"/>
      <c r="AE776" s="145"/>
      <c r="AF776" s="145"/>
      <c r="AG776" s="145"/>
      <c r="AH776" s="145"/>
      <c r="AI776" s="145"/>
      <c r="AJ776" s="145"/>
      <c r="AK776" s="145"/>
      <c r="AL776" s="145"/>
      <c r="AM776" s="145"/>
      <c r="AN776" s="145"/>
      <c r="AO776" s="145"/>
      <c r="AP776" s="145"/>
      <c r="AQ776" s="145"/>
      <c r="AR776" s="145"/>
      <c r="AS776" s="145"/>
      <c r="AT776" s="145"/>
      <c r="AU776" s="145"/>
      <c r="AV776" s="145"/>
      <c r="AW776" s="145"/>
      <c r="AX776" s="145"/>
      <c r="AY776" s="145"/>
      <c r="AZ776" s="145"/>
      <c r="BA776" s="145"/>
      <c r="BB776" s="145"/>
      <c r="BC776" s="145"/>
      <c r="BD776" s="145"/>
      <c r="BE776" s="145"/>
      <c r="BF776" s="145"/>
      <c r="BG776" s="145"/>
      <c r="BH776" s="145"/>
      <c r="BI776" s="145"/>
    </row>
    <row r="777" ht="14.25" customHeight="1">
      <c r="A777" s="111"/>
      <c r="B777" s="145"/>
      <c r="C777" s="178"/>
      <c r="D777" s="178"/>
      <c r="E777" s="179"/>
      <c r="F777" s="178"/>
      <c r="G777" s="145"/>
      <c r="H777" s="145"/>
      <c r="I777" s="178"/>
      <c r="J777" s="179"/>
      <c r="K777" s="178"/>
      <c r="L777" s="145"/>
      <c r="M777" s="145"/>
      <c r="N777" s="145"/>
      <c r="O777" s="145"/>
      <c r="P777" s="145"/>
      <c r="Q777" s="145"/>
      <c r="R777" s="145"/>
      <c r="S777" s="145"/>
      <c r="T777" s="145"/>
      <c r="U777" s="145"/>
      <c r="V777" s="145"/>
      <c r="W777" s="145"/>
      <c r="X777" s="145"/>
      <c r="Y777" s="145"/>
      <c r="Z777" s="145"/>
      <c r="AA777" s="145"/>
      <c r="AB777" s="145"/>
      <c r="AC777" s="145"/>
      <c r="AD777" s="145"/>
      <c r="AE777" s="145"/>
      <c r="AF777" s="145"/>
      <c r="AG777" s="145"/>
      <c r="AH777" s="145"/>
      <c r="AI777" s="145"/>
      <c r="AJ777" s="145"/>
      <c r="AK777" s="145"/>
      <c r="AL777" s="145"/>
      <c r="AM777" s="145"/>
      <c r="AN777" s="145"/>
      <c r="AO777" s="145"/>
      <c r="AP777" s="145"/>
      <c r="AQ777" s="145"/>
      <c r="AR777" s="145"/>
      <c r="AS777" s="145"/>
      <c r="AT777" s="145"/>
      <c r="AU777" s="145"/>
      <c r="AV777" s="145"/>
      <c r="AW777" s="145"/>
      <c r="AX777" s="145"/>
      <c r="AY777" s="145"/>
      <c r="AZ777" s="145"/>
      <c r="BA777" s="145"/>
      <c r="BB777" s="145"/>
      <c r="BC777" s="145"/>
      <c r="BD777" s="145"/>
      <c r="BE777" s="145"/>
      <c r="BF777" s="145"/>
      <c r="BG777" s="145"/>
      <c r="BH777" s="145"/>
      <c r="BI777" s="145"/>
    </row>
    <row r="778" ht="14.25" customHeight="1">
      <c r="A778" s="111"/>
      <c r="B778" s="145"/>
      <c r="C778" s="178"/>
      <c r="D778" s="178"/>
      <c r="E778" s="179"/>
      <c r="F778" s="178"/>
      <c r="G778" s="145"/>
      <c r="H778" s="145"/>
      <c r="I778" s="178"/>
      <c r="J778" s="179"/>
      <c r="K778" s="178"/>
      <c r="L778" s="145"/>
      <c r="M778" s="145"/>
      <c r="N778" s="145"/>
      <c r="O778" s="145"/>
      <c r="P778" s="145"/>
      <c r="Q778" s="145"/>
      <c r="R778" s="145"/>
      <c r="S778" s="145"/>
      <c r="T778" s="145"/>
      <c r="U778" s="145"/>
      <c r="V778" s="145"/>
      <c r="W778" s="145"/>
      <c r="X778" s="145"/>
      <c r="Y778" s="145"/>
      <c r="Z778" s="145"/>
      <c r="AA778" s="145"/>
      <c r="AB778" s="145"/>
      <c r="AC778" s="145"/>
      <c r="AD778" s="145"/>
      <c r="AE778" s="145"/>
      <c r="AF778" s="145"/>
      <c r="AG778" s="145"/>
      <c r="AH778" s="145"/>
      <c r="AI778" s="145"/>
      <c r="AJ778" s="145"/>
      <c r="AK778" s="145"/>
      <c r="AL778" s="145"/>
      <c r="AM778" s="145"/>
      <c r="AN778" s="145"/>
      <c r="AO778" s="145"/>
      <c r="AP778" s="145"/>
      <c r="AQ778" s="145"/>
      <c r="AR778" s="145"/>
      <c r="AS778" s="145"/>
      <c r="AT778" s="145"/>
      <c r="AU778" s="145"/>
      <c r="AV778" s="145"/>
      <c r="AW778" s="145"/>
      <c r="AX778" s="145"/>
      <c r="AY778" s="145"/>
      <c r="AZ778" s="145"/>
      <c r="BA778" s="145"/>
      <c r="BB778" s="145"/>
      <c r="BC778" s="145"/>
      <c r="BD778" s="145"/>
      <c r="BE778" s="145"/>
      <c r="BF778" s="145"/>
      <c r="BG778" s="145"/>
      <c r="BH778" s="145"/>
      <c r="BI778" s="145"/>
    </row>
    <row r="779" ht="14.25" customHeight="1">
      <c r="A779" s="111"/>
      <c r="B779" s="145"/>
      <c r="C779" s="178"/>
      <c r="D779" s="178"/>
      <c r="E779" s="179"/>
      <c r="F779" s="178"/>
      <c r="G779" s="145"/>
      <c r="H779" s="145"/>
      <c r="I779" s="178"/>
      <c r="J779" s="179"/>
      <c r="K779" s="178"/>
      <c r="L779" s="145"/>
      <c r="M779" s="145"/>
      <c r="N779" s="145"/>
      <c r="O779" s="145"/>
      <c r="P779" s="145"/>
      <c r="Q779" s="145"/>
      <c r="R779" s="145"/>
      <c r="S779" s="145"/>
      <c r="T779" s="145"/>
      <c r="U779" s="145"/>
      <c r="V779" s="145"/>
      <c r="W779" s="145"/>
      <c r="X779" s="145"/>
      <c r="Y779" s="145"/>
      <c r="Z779" s="145"/>
      <c r="AA779" s="145"/>
      <c r="AB779" s="145"/>
      <c r="AC779" s="145"/>
      <c r="AD779" s="145"/>
      <c r="AE779" s="145"/>
      <c r="AF779" s="145"/>
      <c r="AG779" s="145"/>
      <c r="AH779" s="145"/>
      <c r="AI779" s="145"/>
      <c r="AJ779" s="145"/>
      <c r="AK779" s="145"/>
      <c r="AL779" s="145"/>
      <c r="AM779" s="145"/>
      <c r="AN779" s="145"/>
      <c r="AO779" s="145"/>
      <c r="AP779" s="145"/>
      <c r="AQ779" s="145"/>
      <c r="AR779" s="145"/>
      <c r="AS779" s="145"/>
      <c r="AT779" s="145"/>
      <c r="AU779" s="145"/>
      <c r="AV779" s="145"/>
      <c r="AW779" s="145"/>
      <c r="AX779" s="145"/>
      <c r="AY779" s="145"/>
      <c r="AZ779" s="145"/>
      <c r="BA779" s="145"/>
      <c r="BB779" s="145"/>
      <c r="BC779" s="145"/>
      <c r="BD779" s="145"/>
      <c r="BE779" s="145"/>
      <c r="BF779" s="145"/>
      <c r="BG779" s="145"/>
      <c r="BH779" s="145"/>
      <c r="BI779" s="145"/>
    </row>
    <row r="780" ht="14.25" customHeight="1">
      <c r="A780" s="111"/>
      <c r="B780" s="145"/>
      <c r="C780" s="178"/>
      <c r="D780" s="178"/>
      <c r="E780" s="179"/>
      <c r="F780" s="178"/>
      <c r="G780" s="145"/>
      <c r="H780" s="145"/>
      <c r="I780" s="178"/>
      <c r="J780" s="179"/>
      <c r="K780" s="178"/>
      <c r="L780" s="145"/>
      <c r="M780" s="145"/>
      <c r="N780" s="145"/>
      <c r="O780" s="145"/>
      <c r="P780" s="145"/>
      <c r="Q780" s="145"/>
      <c r="R780" s="145"/>
      <c r="S780" s="145"/>
      <c r="T780" s="145"/>
      <c r="U780" s="145"/>
      <c r="V780" s="145"/>
      <c r="W780" s="145"/>
      <c r="X780" s="145"/>
      <c r="Y780" s="145"/>
      <c r="Z780" s="145"/>
      <c r="AA780" s="145"/>
      <c r="AB780" s="145"/>
      <c r="AC780" s="145"/>
      <c r="AD780" s="145"/>
      <c r="AE780" s="145"/>
      <c r="AF780" s="145"/>
      <c r="AG780" s="145"/>
      <c r="AH780" s="145"/>
      <c r="AI780" s="145"/>
      <c r="AJ780" s="145"/>
      <c r="AK780" s="145"/>
      <c r="AL780" s="145"/>
      <c r="AM780" s="145"/>
      <c r="AN780" s="145"/>
      <c r="AO780" s="145"/>
      <c r="AP780" s="145"/>
      <c r="AQ780" s="145"/>
      <c r="AR780" s="145"/>
      <c r="AS780" s="145"/>
      <c r="AT780" s="145"/>
      <c r="AU780" s="145"/>
      <c r="AV780" s="145"/>
      <c r="AW780" s="145"/>
      <c r="AX780" s="145"/>
      <c r="AY780" s="145"/>
      <c r="AZ780" s="145"/>
      <c r="BA780" s="145"/>
      <c r="BB780" s="145"/>
      <c r="BC780" s="145"/>
      <c r="BD780" s="145"/>
      <c r="BE780" s="145"/>
      <c r="BF780" s="145"/>
      <c r="BG780" s="145"/>
      <c r="BH780" s="145"/>
      <c r="BI780" s="145"/>
    </row>
    <row r="781" ht="14.25" customHeight="1">
      <c r="A781" s="111"/>
      <c r="B781" s="145"/>
      <c r="C781" s="178"/>
      <c r="D781" s="178"/>
      <c r="E781" s="179"/>
      <c r="F781" s="178"/>
      <c r="G781" s="145"/>
      <c r="H781" s="145"/>
      <c r="I781" s="178"/>
      <c r="J781" s="179"/>
      <c r="K781" s="178"/>
      <c r="L781" s="145"/>
      <c r="M781" s="145"/>
      <c r="N781" s="145"/>
      <c r="O781" s="145"/>
      <c r="P781" s="145"/>
      <c r="Q781" s="145"/>
      <c r="R781" s="145"/>
      <c r="S781" s="145"/>
      <c r="T781" s="145"/>
      <c r="U781" s="145"/>
      <c r="V781" s="145"/>
      <c r="W781" s="145"/>
      <c r="X781" s="145"/>
      <c r="Y781" s="145"/>
      <c r="Z781" s="145"/>
      <c r="AA781" s="145"/>
      <c r="AB781" s="145"/>
      <c r="AC781" s="145"/>
      <c r="AD781" s="145"/>
      <c r="AE781" s="145"/>
      <c r="AF781" s="145"/>
      <c r="AG781" s="145"/>
      <c r="AH781" s="145"/>
      <c r="AI781" s="145"/>
      <c r="AJ781" s="145"/>
      <c r="AK781" s="145"/>
      <c r="AL781" s="145"/>
      <c r="AM781" s="145"/>
      <c r="AN781" s="145"/>
      <c r="AO781" s="145"/>
      <c r="AP781" s="145"/>
      <c r="AQ781" s="145"/>
      <c r="AR781" s="145"/>
      <c r="AS781" s="145"/>
      <c r="AT781" s="145"/>
      <c r="AU781" s="145"/>
      <c r="AV781" s="145"/>
      <c r="AW781" s="145"/>
      <c r="AX781" s="145"/>
      <c r="AY781" s="145"/>
      <c r="AZ781" s="145"/>
      <c r="BA781" s="145"/>
      <c r="BB781" s="145"/>
      <c r="BC781" s="145"/>
      <c r="BD781" s="145"/>
      <c r="BE781" s="145"/>
      <c r="BF781" s="145"/>
      <c r="BG781" s="145"/>
      <c r="BH781" s="145"/>
      <c r="BI781" s="145"/>
    </row>
    <row r="782" ht="14.25" customHeight="1">
      <c r="A782" s="111"/>
      <c r="B782" s="145"/>
      <c r="C782" s="178"/>
      <c r="D782" s="178"/>
      <c r="E782" s="179"/>
      <c r="F782" s="178"/>
      <c r="G782" s="145"/>
      <c r="H782" s="145"/>
      <c r="I782" s="178"/>
      <c r="J782" s="179"/>
      <c r="K782" s="178"/>
      <c r="L782" s="145"/>
      <c r="M782" s="145"/>
      <c r="N782" s="145"/>
      <c r="O782" s="145"/>
      <c r="P782" s="145"/>
      <c r="Q782" s="145"/>
      <c r="R782" s="145"/>
      <c r="S782" s="145"/>
      <c r="T782" s="145"/>
      <c r="U782" s="145"/>
      <c r="V782" s="145"/>
      <c r="W782" s="145"/>
      <c r="X782" s="145"/>
      <c r="Y782" s="145"/>
      <c r="Z782" s="145"/>
      <c r="AA782" s="145"/>
      <c r="AB782" s="145"/>
      <c r="AC782" s="145"/>
      <c r="AD782" s="145"/>
      <c r="AE782" s="145"/>
      <c r="AF782" s="145"/>
      <c r="AG782" s="145"/>
      <c r="AH782" s="145"/>
      <c r="AI782" s="145"/>
      <c r="AJ782" s="145"/>
      <c r="AK782" s="145"/>
      <c r="AL782" s="145"/>
      <c r="AM782" s="145"/>
      <c r="AN782" s="145"/>
      <c r="AO782" s="145"/>
      <c r="AP782" s="145"/>
      <c r="AQ782" s="145"/>
      <c r="AR782" s="145"/>
      <c r="AS782" s="145"/>
      <c r="AT782" s="145"/>
      <c r="AU782" s="145"/>
      <c r="AV782" s="145"/>
      <c r="AW782" s="145"/>
      <c r="AX782" s="145"/>
      <c r="AY782" s="145"/>
      <c r="AZ782" s="145"/>
      <c r="BA782" s="145"/>
      <c r="BB782" s="145"/>
      <c r="BC782" s="145"/>
      <c r="BD782" s="145"/>
      <c r="BE782" s="145"/>
      <c r="BF782" s="145"/>
      <c r="BG782" s="145"/>
      <c r="BH782" s="145"/>
      <c r="BI782" s="145"/>
    </row>
    <row r="783" ht="14.25" customHeight="1">
      <c r="A783" s="111"/>
      <c r="B783" s="145"/>
      <c r="C783" s="178"/>
      <c r="D783" s="178"/>
      <c r="E783" s="179"/>
      <c r="F783" s="178"/>
      <c r="G783" s="145"/>
      <c r="H783" s="145"/>
      <c r="I783" s="178"/>
      <c r="J783" s="179"/>
      <c r="K783" s="178"/>
      <c r="L783" s="145"/>
      <c r="M783" s="145"/>
      <c r="N783" s="145"/>
      <c r="O783" s="145"/>
      <c r="P783" s="145"/>
      <c r="Q783" s="145"/>
      <c r="R783" s="145"/>
      <c r="S783" s="145"/>
      <c r="T783" s="145"/>
      <c r="U783" s="145"/>
      <c r="V783" s="145"/>
      <c r="W783" s="145"/>
      <c r="X783" s="145"/>
      <c r="Y783" s="145"/>
      <c r="Z783" s="145"/>
      <c r="AA783" s="145"/>
      <c r="AB783" s="145"/>
      <c r="AC783" s="145"/>
      <c r="AD783" s="145"/>
      <c r="AE783" s="145"/>
      <c r="AF783" s="145"/>
      <c r="AG783" s="145"/>
      <c r="AH783" s="145"/>
      <c r="AI783" s="145"/>
      <c r="AJ783" s="145"/>
      <c r="AK783" s="145"/>
      <c r="AL783" s="145"/>
      <c r="AM783" s="145"/>
      <c r="AN783" s="145"/>
      <c r="AO783" s="145"/>
      <c r="AP783" s="145"/>
      <c r="AQ783" s="145"/>
      <c r="AR783" s="145"/>
      <c r="AS783" s="145"/>
      <c r="AT783" s="145"/>
      <c r="AU783" s="145"/>
      <c r="AV783" s="145"/>
      <c r="AW783" s="145"/>
      <c r="AX783" s="145"/>
      <c r="AY783" s="145"/>
      <c r="AZ783" s="145"/>
      <c r="BA783" s="145"/>
      <c r="BB783" s="145"/>
      <c r="BC783" s="145"/>
      <c r="BD783" s="145"/>
      <c r="BE783" s="145"/>
      <c r="BF783" s="145"/>
      <c r="BG783" s="145"/>
      <c r="BH783" s="145"/>
      <c r="BI783" s="145"/>
    </row>
    <row r="784" ht="14.25" customHeight="1">
      <c r="A784" s="111"/>
      <c r="B784" s="145"/>
      <c r="C784" s="178"/>
      <c r="D784" s="178"/>
      <c r="E784" s="179"/>
      <c r="F784" s="178"/>
      <c r="G784" s="145"/>
      <c r="H784" s="145"/>
      <c r="I784" s="178"/>
      <c r="J784" s="179"/>
      <c r="K784" s="178"/>
      <c r="L784" s="145"/>
      <c r="M784" s="145"/>
      <c r="N784" s="145"/>
      <c r="O784" s="145"/>
      <c r="P784" s="145"/>
      <c r="Q784" s="145"/>
      <c r="R784" s="145"/>
      <c r="S784" s="145"/>
      <c r="T784" s="145"/>
      <c r="U784" s="145"/>
      <c r="V784" s="145"/>
      <c r="W784" s="145"/>
      <c r="X784" s="145"/>
      <c r="Y784" s="145"/>
      <c r="Z784" s="145"/>
      <c r="AA784" s="145"/>
      <c r="AB784" s="145"/>
      <c r="AC784" s="145"/>
      <c r="AD784" s="145"/>
      <c r="AE784" s="145"/>
      <c r="AF784" s="145"/>
      <c r="AG784" s="145"/>
      <c r="AH784" s="145"/>
      <c r="AI784" s="145"/>
      <c r="AJ784" s="145"/>
      <c r="AK784" s="145"/>
      <c r="AL784" s="145"/>
      <c r="AM784" s="145"/>
      <c r="AN784" s="145"/>
      <c r="AO784" s="145"/>
      <c r="AP784" s="145"/>
      <c r="AQ784" s="145"/>
      <c r="AR784" s="145"/>
      <c r="AS784" s="145"/>
      <c r="AT784" s="145"/>
      <c r="AU784" s="145"/>
      <c r="AV784" s="145"/>
      <c r="AW784" s="145"/>
      <c r="AX784" s="145"/>
      <c r="AY784" s="145"/>
      <c r="AZ784" s="145"/>
      <c r="BA784" s="145"/>
      <c r="BB784" s="145"/>
      <c r="BC784" s="145"/>
      <c r="BD784" s="145"/>
      <c r="BE784" s="145"/>
      <c r="BF784" s="145"/>
      <c r="BG784" s="145"/>
      <c r="BH784" s="145"/>
      <c r="BI784" s="145"/>
    </row>
    <row r="785" ht="14.25" customHeight="1">
      <c r="A785" s="111"/>
      <c r="B785" s="145"/>
      <c r="C785" s="178"/>
      <c r="D785" s="178"/>
      <c r="E785" s="179"/>
      <c r="F785" s="178"/>
      <c r="G785" s="145"/>
      <c r="H785" s="145"/>
      <c r="I785" s="178"/>
      <c r="J785" s="179"/>
      <c r="K785" s="178"/>
      <c r="L785" s="145"/>
      <c r="M785" s="145"/>
      <c r="N785" s="145"/>
      <c r="O785" s="145"/>
      <c r="P785" s="145"/>
      <c r="Q785" s="145"/>
      <c r="R785" s="145"/>
      <c r="S785" s="145"/>
      <c r="T785" s="145"/>
      <c r="U785" s="145"/>
      <c r="V785" s="145"/>
      <c r="W785" s="145"/>
      <c r="X785" s="145"/>
      <c r="Y785" s="145"/>
      <c r="Z785" s="145"/>
      <c r="AA785" s="145"/>
      <c r="AB785" s="145"/>
      <c r="AC785" s="145"/>
      <c r="AD785" s="145"/>
      <c r="AE785" s="145"/>
      <c r="AF785" s="145"/>
      <c r="AG785" s="145"/>
      <c r="AH785" s="145"/>
      <c r="AI785" s="145"/>
      <c r="AJ785" s="145"/>
      <c r="AK785" s="145"/>
      <c r="AL785" s="145"/>
      <c r="AM785" s="145"/>
      <c r="AN785" s="145"/>
      <c r="AO785" s="145"/>
      <c r="AP785" s="145"/>
      <c r="AQ785" s="145"/>
      <c r="AR785" s="145"/>
      <c r="AS785" s="145"/>
      <c r="AT785" s="145"/>
      <c r="AU785" s="145"/>
      <c r="AV785" s="145"/>
      <c r="AW785" s="145"/>
      <c r="AX785" s="145"/>
      <c r="AY785" s="145"/>
      <c r="AZ785" s="145"/>
      <c r="BA785" s="145"/>
      <c r="BB785" s="145"/>
      <c r="BC785" s="145"/>
      <c r="BD785" s="145"/>
      <c r="BE785" s="145"/>
      <c r="BF785" s="145"/>
      <c r="BG785" s="145"/>
      <c r="BH785" s="145"/>
      <c r="BI785" s="145"/>
    </row>
    <row r="786" ht="14.25" customHeight="1">
      <c r="A786" s="111"/>
      <c r="B786" s="145"/>
      <c r="C786" s="178"/>
      <c r="D786" s="178"/>
      <c r="E786" s="179"/>
      <c r="F786" s="178"/>
      <c r="G786" s="145"/>
      <c r="H786" s="145"/>
      <c r="I786" s="178"/>
      <c r="J786" s="179"/>
      <c r="K786" s="178"/>
      <c r="L786" s="145"/>
      <c r="M786" s="145"/>
      <c r="N786" s="145"/>
      <c r="O786" s="145"/>
      <c r="P786" s="145"/>
      <c r="Q786" s="145"/>
      <c r="R786" s="145"/>
      <c r="S786" s="145"/>
      <c r="T786" s="145"/>
      <c r="U786" s="145"/>
      <c r="V786" s="145"/>
      <c r="W786" s="145"/>
      <c r="X786" s="145"/>
      <c r="Y786" s="145"/>
      <c r="Z786" s="145"/>
      <c r="AA786" s="145"/>
      <c r="AB786" s="145"/>
      <c r="AC786" s="145"/>
      <c r="AD786" s="145"/>
      <c r="AE786" s="145"/>
      <c r="AF786" s="145"/>
      <c r="AG786" s="145"/>
      <c r="AH786" s="145"/>
      <c r="AI786" s="145"/>
      <c r="AJ786" s="145"/>
      <c r="AK786" s="145"/>
      <c r="AL786" s="145"/>
      <c r="AM786" s="145"/>
      <c r="AN786" s="145"/>
      <c r="AO786" s="145"/>
      <c r="AP786" s="145"/>
      <c r="AQ786" s="145"/>
      <c r="AR786" s="145"/>
      <c r="AS786" s="145"/>
      <c r="AT786" s="145"/>
      <c r="AU786" s="145"/>
      <c r="AV786" s="145"/>
      <c r="AW786" s="145"/>
      <c r="AX786" s="145"/>
      <c r="AY786" s="145"/>
      <c r="AZ786" s="145"/>
      <c r="BA786" s="145"/>
      <c r="BB786" s="145"/>
      <c r="BC786" s="145"/>
      <c r="BD786" s="145"/>
      <c r="BE786" s="145"/>
      <c r="BF786" s="145"/>
      <c r="BG786" s="145"/>
      <c r="BH786" s="145"/>
      <c r="BI786" s="145"/>
    </row>
    <row r="787" ht="14.25" customHeight="1">
      <c r="A787" s="111"/>
      <c r="B787" s="145"/>
      <c r="C787" s="178"/>
      <c r="D787" s="178"/>
      <c r="E787" s="179"/>
      <c r="F787" s="178"/>
      <c r="G787" s="145"/>
      <c r="H787" s="145"/>
      <c r="I787" s="178"/>
      <c r="J787" s="179"/>
      <c r="K787" s="178"/>
      <c r="L787" s="145"/>
      <c r="M787" s="145"/>
      <c r="N787" s="145"/>
      <c r="O787" s="145"/>
      <c r="P787" s="145"/>
      <c r="Q787" s="145"/>
      <c r="R787" s="145"/>
      <c r="S787" s="145"/>
      <c r="T787" s="145"/>
      <c r="U787" s="145"/>
      <c r="V787" s="145"/>
      <c r="W787" s="145"/>
      <c r="X787" s="145"/>
      <c r="Y787" s="145"/>
      <c r="Z787" s="145"/>
      <c r="AA787" s="145"/>
      <c r="AB787" s="145"/>
      <c r="AC787" s="145"/>
      <c r="AD787" s="145"/>
      <c r="AE787" s="145"/>
      <c r="AF787" s="145"/>
      <c r="AG787" s="145"/>
      <c r="AH787" s="145"/>
      <c r="AI787" s="145"/>
      <c r="AJ787" s="145"/>
      <c r="AK787" s="145"/>
      <c r="AL787" s="145"/>
      <c r="AM787" s="145"/>
      <c r="AN787" s="145"/>
      <c r="AO787" s="145"/>
      <c r="AP787" s="145"/>
      <c r="AQ787" s="145"/>
      <c r="AR787" s="145"/>
      <c r="AS787" s="145"/>
      <c r="AT787" s="145"/>
      <c r="AU787" s="145"/>
      <c r="AV787" s="145"/>
      <c r="AW787" s="145"/>
      <c r="AX787" s="145"/>
      <c r="AY787" s="145"/>
      <c r="AZ787" s="145"/>
      <c r="BA787" s="145"/>
      <c r="BB787" s="145"/>
      <c r="BC787" s="145"/>
      <c r="BD787" s="145"/>
      <c r="BE787" s="145"/>
      <c r="BF787" s="145"/>
      <c r="BG787" s="145"/>
      <c r="BH787" s="145"/>
      <c r="BI787" s="145"/>
    </row>
    <row r="788" ht="14.25" customHeight="1">
      <c r="A788" s="111"/>
      <c r="B788" s="145"/>
      <c r="C788" s="178"/>
      <c r="D788" s="178"/>
      <c r="E788" s="179"/>
      <c r="F788" s="178"/>
      <c r="G788" s="145"/>
      <c r="H788" s="145"/>
      <c r="I788" s="178"/>
      <c r="J788" s="179"/>
      <c r="K788" s="178"/>
      <c r="L788" s="145"/>
      <c r="M788" s="145"/>
      <c r="N788" s="145"/>
      <c r="O788" s="145"/>
      <c r="P788" s="145"/>
      <c r="Q788" s="145"/>
      <c r="R788" s="145"/>
      <c r="S788" s="145"/>
      <c r="T788" s="145"/>
      <c r="U788" s="145"/>
      <c r="V788" s="145"/>
      <c r="W788" s="145"/>
      <c r="X788" s="145"/>
      <c r="Y788" s="145"/>
      <c r="Z788" s="145"/>
      <c r="AA788" s="145"/>
      <c r="AB788" s="145"/>
      <c r="AC788" s="145"/>
      <c r="AD788" s="145"/>
      <c r="AE788" s="145"/>
      <c r="AF788" s="145"/>
      <c r="AG788" s="145"/>
      <c r="AH788" s="145"/>
      <c r="AI788" s="145"/>
      <c r="AJ788" s="145"/>
      <c r="AK788" s="145"/>
      <c r="AL788" s="145"/>
      <c r="AM788" s="145"/>
      <c r="AN788" s="145"/>
      <c r="AO788" s="145"/>
      <c r="AP788" s="145"/>
      <c r="AQ788" s="145"/>
      <c r="AR788" s="145"/>
      <c r="AS788" s="145"/>
      <c r="AT788" s="145"/>
      <c r="AU788" s="145"/>
      <c r="AV788" s="145"/>
      <c r="AW788" s="145"/>
      <c r="AX788" s="145"/>
      <c r="AY788" s="145"/>
      <c r="AZ788" s="145"/>
      <c r="BA788" s="145"/>
      <c r="BB788" s="145"/>
      <c r="BC788" s="145"/>
      <c r="BD788" s="145"/>
      <c r="BE788" s="145"/>
      <c r="BF788" s="145"/>
      <c r="BG788" s="145"/>
      <c r="BH788" s="145"/>
      <c r="BI788" s="145"/>
    </row>
    <row r="789" ht="14.25" customHeight="1">
      <c r="A789" s="111"/>
      <c r="B789" s="145"/>
      <c r="C789" s="178"/>
      <c r="D789" s="178"/>
      <c r="E789" s="179"/>
      <c r="F789" s="178"/>
      <c r="G789" s="145"/>
      <c r="H789" s="145"/>
      <c r="I789" s="178"/>
      <c r="J789" s="179"/>
      <c r="K789" s="178"/>
      <c r="L789" s="145"/>
      <c r="M789" s="145"/>
      <c r="N789" s="145"/>
      <c r="O789" s="145"/>
      <c r="P789" s="145"/>
      <c r="Q789" s="145"/>
      <c r="R789" s="145"/>
      <c r="S789" s="145"/>
      <c r="T789" s="145"/>
      <c r="U789" s="145"/>
      <c r="V789" s="145"/>
      <c r="W789" s="145"/>
      <c r="X789" s="145"/>
      <c r="Y789" s="145"/>
      <c r="Z789" s="145"/>
      <c r="AA789" s="145"/>
      <c r="AB789" s="145"/>
      <c r="AC789" s="145"/>
      <c r="AD789" s="145"/>
      <c r="AE789" s="145"/>
      <c r="AF789" s="145"/>
      <c r="AG789" s="145"/>
      <c r="AH789" s="145"/>
      <c r="AI789" s="145"/>
      <c r="AJ789" s="145"/>
      <c r="AK789" s="145"/>
      <c r="AL789" s="145"/>
      <c r="AM789" s="145"/>
      <c r="AN789" s="145"/>
      <c r="AO789" s="145"/>
      <c r="AP789" s="145"/>
      <c r="AQ789" s="145"/>
      <c r="AR789" s="145"/>
      <c r="AS789" s="145"/>
      <c r="AT789" s="145"/>
      <c r="AU789" s="145"/>
      <c r="AV789" s="145"/>
      <c r="AW789" s="145"/>
      <c r="AX789" s="145"/>
      <c r="AY789" s="145"/>
      <c r="AZ789" s="145"/>
      <c r="BA789" s="145"/>
      <c r="BB789" s="145"/>
      <c r="BC789" s="145"/>
      <c r="BD789" s="145"/>
      <c r="BE789" s="145"/>
      <c r="BF789" s="145"/>
      <c r="BG789" s="145"/>
      <c r="BH789" s="145"/>
      <c r="BI789" s="145"/>
    </row>
    <row r="790" ht="14.25" customHeight="1">
      <c r="A790" s="111"/>
      <c r="B790" s="145"/>
      <c r="C790" s="178"/>
      <c r="D790" s="178"/>
      <c r="E790" s="179"/>
      <c r="F790" s="178"/>
      <c r="G790" s="145"/>
      <c r="H790" s="145"/>
      <c r="I790" s="178"/>
      <c r="J790" s="179"/>
      <c r="K790" s="178"/>
      <c r="L790" s="145"/>
      <c r="M790" s="145"/>
      <c r="N790" s="145"/>
      <c r="O790" s="145"/>
      <c r="P790" s="145"/>
      <c r="Q790" s="145"/>
      <c r="R790" s="145"/>
      <c r="S790" s="145"/>
      <c r="T790" s="145"/>
      <c r="U790" s="145"/>
      <c r="V790" s="145"/>
      <c r="W790" s="145"/>
      <c r="X790" s="145"/>
      <c r="Y790" s="145"/>
      <c r="Z790" s="145"/>
      <c r="AA790" s="145"/>
      <c r="AB790" s="145"/>
      <c r="AC790" s="145"/>
      <c r="AD790" s="145"/>
      <c r="AE790" s="145"/>
      <c r="AF790" s="145"/>
      <c r="AG790" s="145"/>
      <c r="AH790" s="145"/>
      <c r="AI790" s="145"/>
      <c r="AJ790" s="145"/>
      <c r="AK790" s="145"/>
      <c r="AL790" s="145"/>
      <c r="AM790" s="145"/>
      <c r="AN790" s="145"/>
      <c r="AO790" s="145"/>
      <c r="AP790" s="145"/>
      <c r="AQ790" s="145"/>
      <c r="AR790" s="145"/>
      <c r="AS790" s="145"/>
      <c r="AT790" s="145"/>
      <c r="AU790" s="145"/>
      <c r="AV790" s="145"/>
      <c r="AW790" s="145"/>
      <c r="AX790" s="145"/>
      <c r="AY790" s="145"/>
      <c r="AZ790" s="145"/>
      <c r="BA790" s="145"/>
      <c r="BB790" s="145"/>
      <c r="BC790" s="145"/>
      <c r="BD790" s="145"/>
      <c r="BE790" s="145"/>
      <c r="BF790" s="145"/>
      <c r="BG790" s="145"/>
      <c r="BH790" s="145"/>
      <c r="BI790" s="145"/>
    </row>
    <row r="791" ht="14.25" customHeight="1">
      <c r="A791" s="111"/>
      <c r="B791" s="145"/>
      <c r="C791" s="178"/>
      <c r="D791" s="178"/>
      <c r="E791" s="179"/>
      <c r="F791" s="178"/>
      <c r="G791" s="145"/>
      <c r="H791" s="145"/>
      <c r="I791" s="178"/>
      <c r="J791" s="179"/>
      <c r="K791" s="178"/>
      <c r="L791" s="145"/>
      <c r="M791" s="145"/>
      <c r="N791" s="145"/>
      <c r="O791" s="145"/>
      <c r="P791" s="145"/>
      <c r="Q791" s="145"/>
      <c r="R791" s="145"/>
      <c r="S791" s="145"/>
      <c r="T791" s="145"/>
      <c r="U791" s="145"/>
      <c r="V791" s="145"/>
      <c r="W791" s="145"/>
      <c r="X791" s="145"/>
      <c r="Y791" s="145"/>
      <c r="Z791" s="145"/>
      <c r="AA791" s="145"/>
      <c r="AB791" s="145"/>
      <c r="AC791" s="145"/>
      <c r="AD791" s="145"/>
      <c r="AE791" s="145"/>
      <c r="AF791" s="145"/>
      <c r="AG791" s="145"/>
      <c r="AH791" s="145"/>
      <c r="AI791" s="145"/>
      <c r="AJ791" s="145"/>
      <c r="AK791" s="145"/>
      <c r="AL791" s="145"/>
      <c r="AM791" s="145"/>
      <c r="AN791" s="145"/>
      <c r="AO791" s="145"/>
      <c r="AP791" s="145"/>
      <c r="AQ791" s="145"/>
      <c r="AR791" s="145"/>
      <c r="AS791" s="145"/>
      <c r="AT791" s="145"/>
      <c r="AU791" s="145"/>
      <c r="AV791" s="145"/>
      <c r="AW791" s="145"/>
      <c r="AX791" s="145"/>
      <c r="AY791" s="145"/>
      <c r="AZ791" s="145"/>
      <c r="BA791" s="145"/>
      <c r="BB791" s="145"/>
      <c r="BC791" s="145"/>
      <c r="BD791" s="145"/>
      <c r="BE791" s="145"/>
      <c r="BF791" s="145"/>
      <c r="BG791" s="145"/>
      <c r="BH791" s="145"/>
      <c r="BI791" s="145"/>
    </row>
    <row r="792" ht="14.25" customHeight="1">
      <c r="A792" s="111"/>
      <c r="B792" s="145"/>
      <c r="C792" s="178"/>
      <c r="D792" s="178"/>
      <c r="E792" s="179"/>
      <c r="F792" s="178"/>
      <c r="G792" s="145"/>
      <c r="H792" s="145"/>
      <c r="I792" s="178"/>
      <c r="J792" s="179"/>
      <c r="K792" s="178"/>
      <c r="L792" s="145"/>
      <c r="M792" s="145"/>
      <c r="N792" s="145"/>
      <c r="O792" s="145"/>
      <c r="P792" s="145"/>
      <c r="Q792" s="145"/>
      <c r="R792" s="145"/>
      <c r="S792" s="145"/>
      <c r="T792" s="145"/>
      <c r="U792" s="145"/>
      <c r="V792" s="145"/>
      <c r="W792" s="145"/>
      <c r="X792" s="145"/>
      <c r="Y792" s="145"/>
      <c r="Z792" s="145"/>
      <c r="AA792" s="145"/>
      <c r="AB792" s="145"/>
      <c r="AC792" s="145"/>
      <c r="AD792" s="145"/>
      <c r="AE792" s="145"/>
      <c r="AF792" s="145"/>
      <c r="AG792" s="145"/>
      <c r="AH792" s="145"/>
      <c r="AI792" s="145"/>
      <c r="AJ792" s="145"/>
      <c r="AK792" s="145"/>
      <c r="AL792" s="145"/>
      <c r="AM792" s="145"/>
      <c r="AN792" s="145"/>
      <c r="AO792" s="145"/>
      <c r="AP792" s="145"/>
      <c r="AQ792" s="145"/>
      <c r="AR792" s="145"/>
      <c r="AS792" s="145"/>
      <c r="AT792" s="145"/>
      <c r="AU792" s="145"/>
      <c r="AV792" s="145"/>
      <c r="AW792" s="145"/>
      <c r="AX792" s="145"/>
      <c r="AY792" s="145"/>
      <c r="AZ792" s="145"/>
      <c r="BA792" s="145"/>
      <c r="BB792" s="145"/>
      <c r="BC792" s="145"/>
      <c r="BD792" s="145"/>
      <c r="BE792" s="145"/>
      <c r="BF792" s="145"/>
      <c r="BG792" s="145"/>
      <c r="BH792" s="145"/>
      <c r="BI792" s="145"/>
    </row>
    <row r="793" ht="14.25" customHeight="1">
      <c r="A793" s="111"/>
      <c r="B793" s="145"/>
      <c r="C793" s="178"/>
      <c r="D793" s="178"/>
      <c r="E793" s="179"/>
      <c r="F793" s="178"/>
      <c r="G793" s="145"/>
      <c r="H793" s="145"/>
      <c r="I793" s="178"/>
      <c r="J793" s="179"/>
      <c r="K793" s="178"/>
      <c r="L793" s="145"/>
      <c r="M793" s="145"/>
      <c r="N793" s="145"/>
      <c r="O793" s="145"/>
      <c r="P793" s="145"/>
      <c r="Q793" s="145"/>
      <c r="R793" s="145"/>
      <c r="S793" s="145"/>
      <c r="T793" s="145"/>
      <c r="U793" s="145"/>
      <c r="V793" s="145"/>
      <c r="W793" s="145"/>
      <c r="X793" s="145"/>
      <c r="Y793" s="145"/>
      <c r="Z793" s="145"/>
      <c r="AA793" s="145"/>
      <c r="AB793" s="145"/>
      <c r="AC793" s="145"/>
      <c r="AD793" s="145"/>
      <c r="AE793" s="145"/>
      <c r="AF793" s="145"/>
      <c r="AG793" s="145"/>
      <c r="AH793" s="145"/>
      <c r="AI793" s="145"/>
      <c r="AJ793" s="145"/>
      <c r="AK793" s="145"/>
      <c r="AL793" s="145"/>
      <c r="AM793" s="145"/>
      <c r="AN793" s="145"/>
      <c r="AO793" s="145"/>
      <c r="AP793" s="145"/>
      <c r="AQ793" s="145"/>
      <c r="AR793" s="145"/>
      <c r="AS793" s="145"/>
      <c r="AT793" s="145"/>
      <c r="AU793" s="145"/>
      <c r="AV793" s="145"/>
      <c r="AW793" s="145"/>
      <c r="AX793" s="145"/>
      <c r="AY793" s="145"/>
      <c r="AZ793" s="145"/>
      <c r="BA793" s="145"/>
      <c r="BB793" s="145"/>
      <c r="BC793" s="145"/>
      <c r="BD793" s="145"/>
      <c r="BE793" s="145"/>
      <c r="BF793" s="145"/>
      <c r="BG793" s="145"/>
      <c r="BH793" s="145"/>
      <c r="BI793" s="145"/>
    </row>
    <row r="794" ht="14.25" customHeight="1">
      <c r="A794" s="111"/>
      <c r="B794" s="145"/>
      <c r="C794" s="178"/>
      <c r="D794" s="178"/>
      <c r="E794" s="179"/>
      <c r="F794" s="178"/>
      <c r="G794" s="145"/>
      <c r="H794" s="145"/>
      <c r="I794" s="178"/>
      <c r="J794" s="179"/>
      <c r="K794" s="178"/>
      <c r="L794" s="145"/>
      <c r="M794" s="145"/>
      <c r="N794" s="145"/>
      <c r="O794" s="145"/>
      <c r="P794" s="145"/>
      <c r="Q794" s="145"/>
      <c r="R794" s="145"/>
      <c r="S794" s="145"/>
      <c r="T794" s="145"/>
      <c r="U794" s="145"/>
      <c r="V794" s="145"/>
      <c r="W794" s="145"/>
      <c r="X794" s="145"/>
      <c r="Y794" s="145"/>
      <c r="Z794" s="145"/>
      <c r="AA794" s="145"/>
      <c r="AB794" s="145"/>
      <c r="AC794" s="145"/>
      <c r="AD794" s="145"/>
      <c r="AE794" s="145"/>
      <c r="AF794" s="145"/>
      <c r="AG794" s="145"/>
      <c r="AH794" s="145"/>
      <c r="AI794" s="145"/>
      <c r="AJ794" s="145"/>
      <c r="AK794" s="145"/>
      <c r="AL794" s="145"/>
      <c r="AM794" s="145"/>
      <c r="AN794" s="145"/>
      <c r="AO794" s="145"/>
      <c r="AP794" s="145"/>
      <c r="AQ794" s="145"/>
      <c r="AR794" s="145"/>
      <c r="AS794" s="145"/>
      <c r="AT794" s="145"/>
      <c r="AU794" s="145"/>
      <c r="AV794" s="145"/>
      <c r="AW794" s="145"/>
      <c r="AX794" s="145"/>
      <c r="AY794" s="145"/>
      <c r="AZ794" s="145"/>
      <c r="BA794" s="145"/>
      <c r="BB794" s="145"/>
      <c r="BC794" s="145"/>
      <c r="BD794" s="145"/>
      <c r="BE794" s="145"/>
      <c r="BF794" s="145"/>
      <c r="BG794" s="145"/>
      <c r="BH794" s="145"/>
      <c r="BI794" s="145"/>
    </row>
    <row r="795" ht="14.25" customHeight="1">
      <c r="A795" s="111"/>
      <c r="B795" s="145"/>
      <c r="C795" s="178"/>
      <c r="D795" s="178"/>
      <c r="E795" s="179"/>
      <c r="F795" s="178"/>
      <c r="G795" s="145"/>
      <c r="H795" s="145"/>
      <c r="I795" s="178"/>
      <c r="J795" s="179"/>
      <c r="K795" s="178"/>
      <c r="L795" s="145"/>
      <c r="M795" s="145"/>
      <c r="N795" s="145"/>
      <c r="O795" s="145"/>
      <c r="P795" s="145"/>
      <c r="Q795" s="145"/>
      <c r="R795" s="145"/>
      <c r="S795" s="145"/>
      <c r="T795" s="145"/>
      <c r="U795" s="145"/>
      <c r="V795" s="145"/>
      <c r="W795" s="145"/>
      <c r="X795" s="145"/>
      <c r="Y795" s="145"/>
      <c r="Z795" s="145"/>
      <c r="AA795" s="145"/>
      <c r="AB795" s="145"/>
      <c r="AC795" s="145"/>
      <c r="AD795" s="145"/>
      <c r="AE795" s="145"/>
      <c r="AF795" s="145"/>
      <c r="AG795" s="145"/>
      <c r="AH795" s="145"/>
      <c r="AI795" s="145"/>
      <c r="AJ795" s="145"/>
      <c r="AK795" s="145"/>
      <c r="AL795" s="145"/>
      <c r="AM795" s="145"/>
      <c r="AN795" s="145"/>
      <c r="AO795" s="145"/>
      <c r="AP795" s="145"/>
      <c r="AQ795" s="145"/>
      <c r="AR795" s="145"/>
      <c r="AS795" s="145"/>
      <c r="AT795" s="145"/>
      <c r="AU795" s="145"/>
      <c r="AV795" s="145"/>
      <c r="AW795" s="145"/>
      <c r="AX795" s="145"/>
      <c r="AY795" s="145"/>
      <c r="AZ795" s="145"/>
      <c r="BA795" s="145"/>
      <c r="BB795" s="145"/>
      <c r="BC795" s="145"/>
      <c r="BD795" s="145"/>
      <c r="BE795" s="145"/>
      <c r="BF795" s="145"/>
      <c r="BG795" s="145"/>
      <c r="BH795" s="145"/>
      <c r="BI795" s="145"/>
    </row>
    <row r="796" ht="14.25" customHeight="1">
      <c r="A796" s="111"/>
      <c r="B796" s="145"/>
      <c r="C796" s="178"/>
      <c r="D796" s="178"/>
      <c r="E796" s="179"/>
      <c r="F796" s="178"/>
      <c r="G796" s="145"/>
      <c r="H796" s="145"/>
      <c r="I796" s="178"/>
      <c r="J796" s="179"/>
      <c r="K796" s="178"/>
      <c r="L796" s="145"/>
      <c r="M796" s="145"/>
      <c r="N796" s="145"/>
      <c r="O796" s="145"/>
      <c r="P796" s="145"/>
      <c r="Q796" s="145"/>
      <c r="R796" s="145"/>
      <c r="S796" s="145"/>
      <c r="T796" s="145"/>
      <c r="U796" s="145"/>
      <c r="V796" s="145"/>
      <c r="W796" s="145"/>
      <c r="X796" s="145"/>
      <c r="Y796" s="145"/>
      <c r="Z796" s="145"/>
      <c r="AA796" s="145"/>
      <c r="AB796" s="145"/>
      <c r="AC796" s="145"/>
      <c r="AD796" s="145"/>
      <c r="AE796" s="145"/>
      <c r="AF796" s="145"/>
      <c r="AG796" s="145"/>
      <c r="AH796" s="145"/>
      <c r="AI796" s="145"/>
      <c r="AJ796" s="145"/>
      <c r="AK796" s="145"/>
      <c r="AL796" s="145"/>
      <c r="AM796" s="145"/>
      <c r="AN796" s="145"/>
      <c r="AO796" s="145"/>
      <c r="AP796" s="145"/>
      <c r="AQ796" s="145"/>
      <c r="AR796" s="145"/>
      <c r="AS796" s="145"/>
      <c r="AT796" s="145"/>
      <c r="AU796" s="145"/>
      <c r="AV796" s="145"/>
      <c r="AW796" s="145"/>
      <c r="AX796" s="145"/>
      <c r="AY796" s="145"/>
      <c r="AZ796" s="145"/>
      <c r="BA796" s="145"/>
      <c r="BB796" s="145"/>
      <c r="BC796" s="145"/>
      <c r="BD796" s="145"/>
      <c r="BE796" s="145"/>
      <c r="BF796" s="145"/>
      <c r="BG796" s="145"/>
      <c r="BH796" s="145"/>
      <c r="BI796" s="145"/>
    </row>
    <row r="797" ht="14.25" customHeight="1">
      <c r="A797" s="111"/>
      <c r="B797" s="145"/>
      <c r="C797" s="178"/>
      <c r="D797" s="178"/>
      <c r="E797" s="179"/>
      <c r="F797" s="178"/>
      <c r="G797" s="145"/>
      <c r="H797" s="145"/>
      <c r="I797" s="178"/>
      <c r="J797" s="179"/>
      <c r="K797" s="178"/>
      <c r="L797" s="145"/>
      <c r="M797" s="145"/>
      <c r="N797" s="145"/>
      <c r="O797" s="145"/>
      <c r="P797" s="145"/>
      <c r="Q797" s="145"/>
      <c r="R797" s="145"/>
      <c r="S797" s="145"/>
      <c r="T797" s="145"/>
      <c r="U797" s="145"/>
      <c r="V797" s="145"/>
      <c r="W797" s="145"/>
      <c r="X797" s="145"/>
      <c r="Y797" s="145"/>
      <c r="Z797" s="145"/>
      <c r="AA797" s="145"/>
      <c r="AB797" s="145"/>
      <c r="AC797" s="145"/>
      <c r="AD797" s="145"/>
      <c r="AE797" s="145"/>
      <c r="AF797" s="145"/>
      <c r="AG797" s="145"/>
      <c r="AH797" s="145"/>
      <c r="AI797" s="145"/>
      <c r="AJ797" s="145"/>
      <c r="AK797" s="145"/>
      <c r="AL797" s="145"/>
      <c r="AM797" s="145"/>
      <c r="AN797" s="145"/>
      <c r="AO797" s="145"/>
      <c r="AP797" s="145"/>
      <c r="AQ797" s="145"/>
      <c r="AR797" s="145"/>
      <c r="AS797" s="145"/>
      <c r="AT797" s="145"/>
      <c r="AU797" s="145"/>
      <c r="AV797" s="145"/>
      <c r="AW797" s="145"/>
      <c r="AX797" s="145"/>
      <c r="AY797" s="145"/>
      <c r="AZ797" s="145"/>
      <c r="BA797" s="145"/>
      <c r="BB797" s="145"/>
      <c r="BC797" s="145"/>
      <c r="BD797" s="145"/>
      <c r="BE797" s="145"/>
      <c r="BF797" s="145"/>
      <c r="BG797" s="145"/>
      <c r="BH797" s="145"/>
      <c r="BI797" s="145"/>
    </row>
    <row r="798" ht="14.25" customHeight="1">
      <c r="A798" s="111"/>
      <c r="B798" s="145"/>
      <c r="C798" s="178"/>
      <c r="D798" s="178"/>
      <c r="E798" s="179"/>
      <c r="F798" s="178"/>
      <c r="G798" s="145"/>
      <c r="H798" s="145"/>
      <c r="I798" s="178"/>
      <c r="J798" s="179"/>
      <c r="K798" s="178"/>
      <c r="L798" s="145"/>
      <c r="M798" s="145"/>
      <c r="N798" s="145"/>
      <c r="O798" s="145"/>
      <c r="P798" s="145"/>
      <c r="Q798" s="145"/>
      <c r="R798" s="145"/>
      <c r="S798" s="145"/>
      <c r="T798" s="145"/>
      <c r="U798" s="145"/>
      <c r="V798" s="145"/>
      <c r="W798" s="145"/>
      <c r="X798" s="145"/>
      <c r="Y798" s="145"/>
      <c r="Z798" s="145"/>
      <c r="AA798" s="145"/>
      <c r="AB798" s="145"/>
      <c r="AC798" s="145"/>
      <c r="AD798" s="145"/>
      <c r="AE798" s="145"/>
      <c r="AF798" s="145"/>
      <c r="AG798" s="145"/>
      <c r="AH798" s="145"/>
      <c r="AI798" s="145"/>
      <c r="AJ798" s="145"/>
      <c r="AK798" s="145"/>
      <c r="AL798" s="145"/>
      <c r="AM798" s="145"/>
      <c r="AN798" s="145"/>
      <c r="AO798" s="145"/>
      <c r="AP798" s="145"/>
      <c r="AQ798" s="145"/>
      <c r="AR798" s="145"/>
      <c r="AS798" s="145"/>
      <c r="AT798" s="145"/>
      <c r="AU798" s="145"/>
      <c r="AV798" s="145"/>
      <c r="AW798" s="145"/>
      <c r="AX798" s="145"/>
      <c r="AY798" s="145"/>
      <c r="AZ798" s="145"/>
      <c r="BA798" s="145"/>
      <c r="BB798" s="145"/>
      <c r="BC798" s="145"/>
      <c r="BD798" s="145"/>
      <c r="BE798" s="145"/>
      <c r="BF798" s="145"/>
      <c r="BG798" s="145"/>
      <c r="BH798" s="145"/>
      <c r="BI798" s="145"/>
    </row>
    <row r="799" ht="14.25" customHeight="1">
      <c r="A799" s="111"/>
      <c r="B799" s="145"/>
      <c r="C799" s="178"/>
      <c r="D799" s="178"/>
      <c r="E799" s="179"/>
      <c r="F799" s="178"/>
      <c r="G799" s="145"/>
      <c r="H799" s="145"/>
      <c r="I799" s="178"/>
      <c r="J799" s="179"/>
      <c r="K799" s="178"/>
      <c r="L799" s="145"/>
      <c r="M799" s="145"/>
      <c r="N799" s="145"/>
      <c r="O799" s="145"/>
      <c r="P799" s="145"/>
      <c r="Q799" s="145"/>
      <c r="R799" s="145"/>
      <c r="S799" s="145"/>
      <c r="T799" s="145"/>
      <c r="U799" s="145"/>
      <c r="V799" s="145"/>
      <c r="W799" s="145"/>
      <c r="X799" s="145"/>
      <c r="Y799" s="145"/>
      <c r="Z799" s="145"/>
      <c r="AA799" s="145"/>
      <c r="AB799" s="145"/>
      <c r="AC799" s="145"/>
      <c r="AD799" s="145"/>
      <c r="AE799" s="145"/>
      <c r="AF799" s="145"/>
      <c r="AG799" s="145"/>
      <c r="AH799" s="145"/>
      <c r="AI799" s="145"/>
      <c r="AJ799" s="145"/>
      <c r="AK799" s="145"/>
      <c r="AL799" s="145"/>
      <c r="AM799" s="145"/>
      <c r="AN799" s="145"/>
      <c r="AO799" s="145"/>
      <c r="AP799" s="145"/>
      <c r="AQ799" s="145"/>
      <c r="AR799" s="145"/>
      <c r="AS799" s="145"/>
      <c r="AT799" s="145"/>
      <c r="AU799" s="145"/>
      <c r="AV799" s="145"/>
      <c r="AW799" s="145"/>
      <c r="AX799" s="145"/>
      <c r="AY799" s="145"/>
      <c r="AZ799" s="145"/>
      <c r="BA799" s="145"/>
      <c r="BB799" s="145"/>
      <c r="BC799" s="145"/>
      <c r="BD799" s="145"/>
      <c r="BE799" s="145"/>
      <c r="BF799" s="145"/>
      <c r="BG799" s="145"/>
      <c r="BH799" s="145"/>
      <c r="BI799" s="145"/>
    </row>
    <row r="800" ht="14.25" customHeight="1">
      <c r="A800" s="111"/>
      <c r="B800" s="145"/>
      <c r="C800" s="178"/>
      <c r="D800" s="178"/>
      <c r="E800" s="179"/>
      <c r="F800" s="178"/>
      <c r="G800" s="145"/>
      <c r="H800" s="145"/>
      <c r="I800" s="178"/>
      <c r="J800" s="179"/>
      <c r="K800" s="178"/>
      <c r="L800" s="145"/>
      <c r="M800" s="145"/>
      <c r="N800" s="145"/>
      <c r="O800" s="145"/>
      <c r="P800" s="145"/>
      <c r="Q800" s="145"/>
      <c r="R800" s="145"/>
      <c r="S800" s="145"/>
      <c r="T800" s="145"/>
      <c r="U800" s="145"/>
      <c r="V800" s="145"/>
      <c r="W800" s="145"/>
      <c r="X800" s="145"/>
      <c r="Y800" s="145"/>
      <c r="Z800" s="145"/>
      <c r="AA800" s="145"/>
      <c r="AB800" s="145"/>
      <c r="AC800" s="145"/>
      <c r="AD800" s="145"/>
      <c r="AE800" s="145"/>
      <c r="AF800" s="145"/>
      <c r="AG800" s="145"/>
      <c r="AH800" s="145"/>
      <c r="AI800" s="145"/>
      <c r="AJ800" s="145"/>
      <c r="AK800" s="145"/>
      <c r="AL800" s="145"/>
      <c r="AM800" s="145"/>
      <c r="AN800" s="145"/>
      <c r="AO800" s="145"/>
      <c r="AP800" s="145"/>
      <c r="AQ800" s="145"/>
      <c r="AR800" s="145"/>
      <c r="AS800" s="145"/>
      <c r="AT800" s="145"/>
      <c r="AU800" s="145"/>
      <c r="AV800" s="145"/>
      <c r="AW800" s="145"/>
      <c r="AX800" s="145"/>
      <c r="AY800" s="145"/>
      <c r="AZ800" s="145"/>
      <c r="BA800" s="145"/>
      <c r="BB800" s="145"/>
      <c r="BC800" s="145"/>
      <c r="BD800" s="145"/>
      <c r="BE800" s="145"/>
      <c r="BF800" s="145"/>
      <c r="BG800" s="145"/>
      <c r="BH800" s="145"/>
      <c r="BI800" s="145"/>
    </row>
    <row r="801" ht="14.25" customHeight="1">
      <c r="A801" s="111"/>
      <c r="B801" s="145"/>
      <c r="C801" s="178"/>
      <c r="D801" s="178"/>
      <c r="E801" s="179"/>
      <c r="F801" s="178"/>
      <c r="G801" s="145"/>
      <c r="H801" s="145"/>
      <c r="I801" s="178"/>
      <c r="J801" s="179"/>
      <c r="K801" s="178"/>
      <c r="L801" s="145"/>
      <c r="M801" s="145"/>
      <c r="N801" s="145"/>
      <c r="O801" s="145"/>
      <c r="P801" s="145"/>
      <c r="Q801" s="145"/>
      <c r="R801" s="145"/>
      <c r="S801" s="145"/>
      <c r="T801" s="145"/>
      <c r="U801" s="145"/>
      <c r="V801" s="145"/>
      <c r="W801" s="145"/>
      <c r="X801" s="145"/>
      <c r="Y801" s="145"/>
      <c r="Z801" s="145"/>
      <c r="AA801" s="145"/>
      <c r="AB801" s="145"/>
      <c r="AC801" s="145"/>
      <c r="AD801" s="145"/>
      <c r="AE801" s="145"/>
      <c r="AF801" s="145"/>
      <c r="AG801" s="145"/>
      <c r="AH801" s="145"/>
      <c r="AI801" s="145"/>
      <c r="AJ801" s="145"/>
      <c r="AK801" s="145"/>
      <c r="AL801" s="145"/>
      <c r="AM801" s="145"/>
      <c r="AN801" s="145"/>
      <c r="AO801" s="145"/>
      <c r="AP801" s="145"/>
      <c r="AQ801" s="145"/>
      <c r="AR801" s="145"/>
      <c r="AS801" s="145"/>
      <c r="AT801" s="145"/>
      <c r="AU801" s="145"/>
      <c r="AV801" s="145"/>
      <c r="AW801" s="145"/>
      <c r="AX801" s="145"/>
      <c r="AY801" s="145"/>
      <c r="AZ801" s="145"/>
      <c r="BA801" s="145"/>
      <c r="BB801" s="145"/>
      <c r="BC801" s="145"/>
      <c r="BD801" s="145"/>
      <c r="BE801" s="145"/>
      <c r="BF801" s="145"/>
      <c r="BG801" s="145"/>
      <c r="BH801" s="145"/>
      <c r="BI801" s="145"/>
    </row>
    <row r="802" ht="14.25" customHeight="1">
      <c r="A802" s="111"/>
      <c r="B802" s="145"/>
      <c r="C802" s="178"/>
      <c r="D802" s="178"/>
      <c r="E802" s="179"/>
      <c r="F802" s="178"/>
      <c r="G802" s="145"/>
      <c r="H802" s="145"/>
      <c r="I802" s="178"/>
      <c r="J802" s="179"/>
      <c r="K802" s="178"/>
      <c r="L802" s="145"/>
      <c r="M802" s="145"/>
      <c r="N802" s="145"/>
      <c r="O802" s="145"/>
      <c r="P802" s="145"/>
      <c r="Q802" s="145"/>
      <c r="R802" s="145"/>
      <c r="S802" s="145"/>
      <c r="T802" s="145"/>
      <c r="U802" s="145"/>
      <c r="V802" s="145"/>
      <c r="W802" s="145"/>
      <c r="X802" s="145"/>
      <c r="Y802" s="145"/>
      <c r="Z802" s="145"/>
      <c r="AA802" s="145"/>
      <c r="AB802" s="145"/>
      <c r="AC802" s="145"/>
      <c r="AD802" s="145"/>
      <c r="AE802" s="145"/>
      <c r="AF802" s="145"/>
      <c r="AG802" s="145"/>
      <c r="AH802" s="145"/>
      <c r="AI802" s="145"/>
      <c r="AJ802" s="145"/>
      <c r="AK802" s="145"/>
      <c r="AL802" s="145"/>
      <c r="AM802" s="145"/>
      <c r="AN802" s="145"/>
      <c r="AO802" s="145"/>
      <c r="AP802" s="145"/>
      <c r="AQ802" s="145"/>
      <c r="AR802" s="145"/>
      <c r="AS802" s="145"/>
      <c r="AT802" s="145"/>
      <c r="AU802" s="145"/>
      <c r="AV802" s="145"/>
      <c r="AW802" s="145"/>
      <c r="AX802" s="145"/>
      <c r="AY802" s="145"/>
      <c r="AZ802" s="145"/>
      <c r="BA802" s="145"/>
      <c r="BB802" s="145"/>
      <c r="BC802" s="145"/>
      <c r="BD802" s="145"/>
      <c r="BE802" s="145"/>
      <c r="BF802" s="145"/>
      <c r="BG802" s="145"/>
      <c r="BH802" s="145"/>
      <c r="BI802" s="145"/>
    </row>
    <row r="803" ht="14.25" customHeight="1">
      <c r="A803" s="111"/>
      <c r="B803" s="145"/>
      <c r="C803" s="178"/>
      <c r="D803" s="178"/>
      <c r="E803" s="179"/>
      <c r="F803" s="178"/>
      <c r="G803" s="145"/>
      <c r="H803" s="145"/>
      <c r="I803" s="178"/>
      <c r="J803" s="179"/>
      <c r="K803" s="178"/>
      <c r="L803" s="145"/>
      <c r="M803" s="145"/>
      <c r="N803" s="145"/>
      <c r="O803" s="145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  <c r="AA803" s="145"/>
      <c r="AB803" s="145"/>
      <c r="AC803" s="145"/>
      <c r="AD803" s="145"/>
      <c r="AE803" s="145"/>
      <c r="AF803" s="145"/>
      <c r="AG803" s="145"/>
      <c r="AH803" s="145"/>
      <c r="AI803" s="145"/>
      <c r="AJ803" s="145"/>
      <c r="AK803" s="145"/>
      <c r="AL803" s="145"/>
      <c r="AM803" s="145"/>
      <c r="AN803" s="145"/>
      <c r="AO803" s="145"/>
      <c r="AP803" s="145"/>
      <c r="AQ803" s="145"/>
      <c r="AR803" s="145"/>
      <c r="AS803" s="145"/>
      <c r="AT803" s="145"/>
      <c r="AU803" s="145"/>
      <c r="AV803" s="145"/>
      <c r="AW803" s="145"/>
      <c r="AX803" s="145"/>
      <c r="AY803" s="145"/>
      <c r="AZ803" s="145"/>
      <c r="BA803" s="145"/>
      <c r="BB803" s="145"/>
      <c r="BC803" s="145"/>
      <c r="BD803" s="145"/>
      <c r="BE803" s="145"/>
      <c r="BF803" s="145"/>
      <c r="BG803" s="145"/>
      <c r="BH803" s="145"/>
      <c r="BI803" s="145"/>
    </row>
    <row r="804" ht="14.25" customHeight="1">
      <c r="A804" s="111"/>
      <c r="B804" s="145"/>
      <c r="C804" s="178"/>
      <c r="D804" s="178"/>
      <c r="E804" s="179"/>
      <c r="F804" s="178"/>
      <c r="G804" s="145"/>
      <c r="H804" s="145"/>
      <c r="I804" s="178"/>
      <c r="J804" s="179"/>
      <c r="K804" s="178"/>
      <c r="L804" s="145"/>
      <c r="M804" s="145"/>
      <c r="N804" s="145"/>
      <c r="O804" s="145"/>
      <c r="P804" s="145"/>
      <c r="Q804" s="145"/>
      <c r="R804" s="145"/>
      <c r="S804" s="145"/>
      <c r="T804" s="145"/>
      <c r="U804" s="145"/>
      <c r="V804" s="145"/>
      <c r="W804" s="145"/>
      <c r="X804" s="145"/>
      <c r="Y804" s="145"/>
      <c r="Z804" s="145"/>
      <c r="AA804" s="145"/>
      <c r="AB804" s="145"/>
      <c r="AC804" s="145"/>
      <c r="AD804" s="145"/>
      <c r="AE804" s="145"/>
      <c r="AF804" s="145"/>
      <c r="AG804" s="145"/>
      <c r="AH804" s="145"/>
      <c r="AI804" s="145"/>
      <c r="AJ804" s="145"/>
      <c r="AK804" s="145"/>
      <c r="AL804" s="145"/>
      <c r="AM804" s="145"/>
      <c r="AN804" s="145"/>
      <c r="AO804" s="145"/>
      <c r="AP804" s="145"/>
      <c r="AQ804" s="145"/>
      <c r="AR804" s="145"/>
      <c r="AS804" s="145"/>
      <c r="AT804" s="145"/>
      <c r="AU804" s="145"/>
      <c r="AV804" s="145"/>
      <c r="AW804" s="145"/>
      <c r="AX804" s="145"/>
      <c r="AY804" s="145"/>
      <c r="AZ804" s="145"/>
      <c r="BA804" s="145"/>
      <c r="BB804" s="145"/>
      <c r="BC804" s="145"/>
      <c r="BD804" s="145"/>
      <c r="BE804" s="145"/>
      <c r="BF804" s="145"/>
      <c r="BG804" s="145"/>
      <c r="BH804" s="145"/>
      <c r="BI804" s="145"/>
    </row>
    <row r="805" ht="14.25" customHeight="1">
      <c r="A805" s="111"/>
      <c r="B805" s="145"/>
      <c r="C805" s="178"/>
      <c r="D805" s="178"/>
      <c r="E805" s="179"/>
      <c r="F805" s="178"/>
      <c r="G805" s="145"/>
      <c r="H805" s="145"/>
      <c r="I805" s="178"/>
      <c r="J805" s="179"/>
      <c r="K805" s="178"/>
      <c r="L805" s="145"/>
      <c r="M805" s="145"/>
      <c r="N805" s="145"/>
      <c r="O805" s="145"/>
      <c r="P805" s="145"/>
      <c r="Q805" s="145"/>
      <c r="R805" s="145"/>
      <c r="S805" s="145"/>
      <c r="T805" s="145"/>
      <c r="U805" s="145"/>
      <c r="V805" s="145"/>
      <c r="W805" s="145"/>
      <c r="X805" s="145"/>
      <c r="Y805" s="145"/>
      <c r="Z805" s="145"/>
      <c r="AA805" s="145"/>
      <c r="AB805" s="145"/>
      <c r="AC805" s="145"/>
      <c r="AD805" s="145"/>
      <c r="AE805" s="145"/>
      <c r="AF805" s="145"/>
      <c r="AG805" s="145"/>
      <c r="AH805" s="145"/>
      <c r="AI805" s="145"/>
      <c r="AJ805" s="145"/>
      <c r="AK805" s="145"/>
      <c r="AL805" s="145"/>
      <c r="AM805" s="145"/>
      <c r="AN805" s="145"/>
      <c r="AO805" s="145"/>
      <c r="AP805" s="145"/>
      <c r="AQ805" s="145"/>
      <c r="AR805" s="145"/>
      <c r="AS805" s="145"/>
      <c r="AT805" s="145"/>
      <c r="AU805" s="145"/>
      <c r="AV805" s="145"/>
      <c r="AW805" s="145"/>
      <c r="AX805" s="145"/>
      <c r="AY805" s="145"/>
      <c r="AZ805" s="145"/>
      <c r="BA805" s="145"/>
      <c r="BB805" s="145"/>
      <c r="BC805" s="145"/>
      <c r="BD805" s="145"/>
      <c r="BE805" s="145"/>
      <c r="BF805" s="145"/>
      <c r="BG805" s="145"/>
      <c r="BH805" s="145"/>
      <c r="BI805" s="145"/>
    </row>
    <row r="806" ht="14.25" customHeight="1">
      <c r="A806" s="111"/>
      <c r="B806" s="145"/>
      <c r="C806" s="178"/>
      <c r="D806" s="178"/>
      <c r="E806" s="179"/>
      <c r="F806" s="178"/>
      <c r="G806" s="145"/>
      <c r="H806" s="145"/>
      <c r="I806" s="178"/>
      <c r="J806" s="179"/>
      <c r="K806" s="178"/>
      <c r="L806" s="145"/>
      <c r="M806" s="145"/>
      <c r="N806" s="145"/>
      <c r="O806" s="145"/>
      <c r="P806" s="145"/>
      <c r="Q806" s="145"/>
      <c r="R806" s="145"/>
      <c r="S806" s="145"/>
      <c r="T806" s="145"/>
      <c r="U806" s="145"/>
      <c r="V806" s="145"/>
      <c r="W806" s="145"/>
      <c r="X806" s="145"/>
      <c r="Y806" s="145"/>
      <c r="Z806" s="145"/>
      <c r="AA806" s="145"/>
      <c r="AB806" s="145"/>
      <c r="AC806" s="145"/>
      <c r="AD806" s="145"/>
      <c r="AE806" s="145"/>
      <c r="AF806" s="145"/>
      <c r="AG806" s="145"/>
      <c r="AH806" s="145"/>
      <c r="AI806" s="145"/>
      <c r="AJ806" s="145"/>
      <c r="AK806" s="145"/>
      <c r="AL806" s="145"/>
      <c r="AM806" s="145"/>
      <c r="AN806" s="145"/>
      <c r="AO806" s="145"/>
      <c r="AP806" s="145"/>
      <c r="AQ806" s="145"/>
      <c r="AR806" s="145"/>
      <c r="AS806" s="145"/>
      <c r="AT806" s="145"/>
      <c r="AU806" s="145"/>
      <c r="AV806" s="145"/>
      <c r="AW806" s="145"/>
      <c r="AX806" s="145"/>
      <c r="AY806" s="145"/>
      <c r="AZ806" s="145"/>
      <c r="BA806" s="145"/>
      <c r="BB806" s="145"/>
      <c r="BC806" s="145"/>
      <c r="BD806" s="145"/>
      <c r="BE806" s="145"/>
      <c r="BF806" s="145"/>
      <c r="BG806" s="145"/>
      <c r="BH806" s="145"/>
      <c r="BI806" s="145"/>
    </row>
    <row r="807" ht="14.25" customHeight="1">
      <c r="A807" s="111"/>
      <c r="B807" s="145"/>
      <c r="C807" s="178"/>
      <c r="D807" s="178"/>
      <c r="E807" s="179"/>
      <c r="F807" s="178"/>
      <c r="G807" s="145"/>
      <c r="H807" s="145"/>
      <c r="I807" s="178"/>
      <c r="J807" s="179"/>
      <c r="K807" s="178"/>
      <c r="L807" s="145"/>
      <c r="M807" s="145"/>
      <c r="N807" s="145"/>
      <c r="O807" s="145"/>
      <c r="P807" s="145"/>
      <c r="Q807" s="145"/>
      <c r="R807" s="145"/>
      <c r="S807" s="145"/>
      <c r="T807" s="145"/>
      <c r="U807" s="145"/>
      <c r="V807" s="145"/>
      <c r="W807" s="145"/>
      <c r="X807" s="145"/>
      <c r="Y807" s="145"/>
      <c r="Z807" s="145"/>
      <c r="AA807" s="145"/>
      <c r="AB807" s="145"/>
      <c r="AC807" s="145"/>
      <c r="AD807" s="145"/>
      <c r="AE807" s="145"/>
      <c r="AF807" s="145"/>
      <c r="AG807" s="145"/>
      <c r="AH807" s="145"/>
      <c r="AI807" s="145"/>
      <c r="AJ807" s="145"/>
      <c r="AK807" s="145"/>
      <c r="AL807" s="145"/>
      <c r="AM807" s="145"/>
      <c r="AN807" s="145"/>
      <c r="AO807" s="145"/>
      <c r="AP807" s="145"/>
      <c r="AQ807" s="145"/>
      <c r="AR807" s="145"/>
      <c r="AS807" s="145"/>
      <c r="AT807" s="145"/>
      <c r="AU807" s="145"/>
      <c r="AV807" s="145"/>
      <c r="AW807" s="145"/>
      <c r="AX807" s="145"/>
      <c r="AY807" s="145"/>
      <c r="AZ807" s="145"/>
      <c r="BA807" s="145"/>
      <c r="BB807" s="145"/>
      <c r="BC807" s="145"/>
      <c r="BD807" s="145"/>
      <c r="BE807" s="145"/>
      <c r="BF807" s="145"/>
      <c r="BG807" s="145"/>
      <c r="BH807" s="145"/>
      <c r="BI807" s="145"/>
    </row>
    <row r="808" ht="14.25" customHeight="1">
      <c r="A808" s="111"/>
      <c r="B808" s="145"/>
      <c r="C808" s="178"/>
      <c r="D808" s="178"/>
      <c r="E808" s="179"/>
      <c r="F808" s="178"/>
      <c r="G808" s="145"/>
      <c r="H808" s="145"/>
      <c r="I808" s="178"/>
      <c r="J808" s="179"/>
      <c r="K808" s="178"/>
      <c r="L808" s="145"/>
      <c r="M808" s="145"/>
      <c r="N808" s="145"/>
      <c r="O808" s="145"/>
      <c r="P808" s="145"/>
      <c r="Q808" s="145"/>
      <c r="R808" s="145"/>
      <c r="S808" s="145"/>
      <c r="T808" s="145"/>
      <c r="U808" s="145"/>
      <c r="V808" s="145"/>
      <c r="W808" s="145"/>
      <c r="X808" s="145"/>
      <c r="Y808" s="145"/>
      <c r="Z808" s="145"/>
      <c r="AA808" s="145"/>
      <c r="AB808" s="145"/>
      <c r="AC808" s="145"/>
      <c r="AD808" s="145"/>
      <c r="AE808" s="145"/>
      <c r="AF808" s="145"/>
      <c r="AG808" s="145"/>
      <c r="AH808" s="145"/>
      <c r="AI808" s="145"/>
      <c r="AJ808" s="145"/>
      <c r="AK808" s="145"/>
      <c r="AL808" s="145"/>
      <c r="AM808" s="145"/>
      <c r="AN808" s="145"/>
      <c r="AO808" s="145"/>
      <c r="AP808" s="145"/>
      <c r="AQ808" s="145"/>
      <c r="AR808" s="145"/>
      <c r="AS808" s="145"/>
      <c r="AT808" s="145"/>
      <c r="AU808" s="145"/>
      <c r="AV808" s="145"/>
      <c r="AW808" s="145"/>
      <c r="AX808" s="145"/>
      <c r="AY808" s="145"/>
      <c r="AZ808" s="145"/>
      <c r="BA808" s="145"/>
      <c r="BB808" s="145"/>
      <c r="BC808" s="145"/>
      <c r="BD808" s="145"/>
      <c r="BE808" s="145"/>
      <c r="BF808" s="145"/>
      <c r="BG808" s="145"/>
      <c r="BH808" s="145"/>
      <c r="BI808" s="145"/>
    </row>
    <row r="809" ht="14.25" customHeight="1">
      <c r="A809" s="111"/>
      <c r="B809" s="145"/>
      <c r="C809" s="178"/>
      <c r="D809" s="178"/>
      <c r="E809" s="179"/>
      <c r="F809" s="178"/>
      <c r="G809" s="145"/>
      <c r="H809" s="145"/>
      <c r="I809" s="178"/>
      <c r="J809" s="179"/>
      <c r="K809" s="178"/>
      <c r="L809" s="145"/>
      <c r="M809" s="145"/>
      <c r="N809" s="145"/>
      <c r="O809" s="145"/>
      <c r="P809" s="145"/>
      <c r="Q809" s="145"/>
      <c r="R809" s="145"/>
      <c r="S809" s="145"/>
      <c r="T809" s="145"/>
      <c r="U809" s="145"/>
      <c r="V809" s="145"/>
      <c r="W809" s="145"/>
      <c r="X809" s="145"/>
      <c r="Y809" s="145"/>
      <c r="Z809" s="145"/>
      <c r="AA809" s="145"/>
      <c r="AB809" s="145"/>
      <c r="AC809" s="145"/>
      <c r="AD809" s="145"/>
      <c r="AE809" s="145"/>
      <c r="AF809" s="145"/>
      <c r="AG809" s="145"/>
      <c r="AH809" s="145"/>
      <c r="AI809" s="145"/>
      <c r="AJ809" s="145"/>
      <c r="AK809" s="145"/>
      <c r="AL809" s="145"/>
      <c r="AM809" s="145"/>
      <c r="AN809" s="145"/>
      <c r="AO809" s="145"/>
      <c r="AP809" s="145"/>
      <c r="AQ809" s="145"/>
      <c r="AR809" s="145"/>
      <c r="AS809" s="145"/>
      <c r="AT809" s="145"/>
      <c r="AU809" s="145"/>
      <c r="AV809" s="145"/>
      <c r="AW809" s="145"/>
      <c r="AX809" s="145"/>
      <c r="AY809" s="145"/>
      <c r="AZ809" s="145"/>
      <c r="BA809" s="145"/>
      <c r="BB809" s="145"/>
      <c r="BC809" s="145"/>
      <c r="BD809" s="145"/>
      <c r="BE809" s="145"/>
      <c r="BF809" s="145"/>
      <c r="BG809" s="145"/>
      <c r="BH809" s="145"/>
      <c r="BI809" s="145"/>
    </row>
    <row r="810" ht="14.25" customHeight="1">
      <c r="A810" s="111"/>
      <c r="B810" s="145"/>
      <c r="C810" s="178"/>
      <c r="D810" s="178"/>
      <c r="E810" s="179"/>
      <c r="F810" s="178"/>
      <c r="G810" s="145"/>
      <c r="H810" s="145"/>
      <c r="I810" s="178"/>
      <c r="J810" s="179"/>
      <c r="K810" s="178"/>
      <c r="L810" s="145"/>
      <c r="M810" s="145"/>
      <c r="N810" s="145"/>
      <c r="O810" s="145"/>
      <c r="P810" s="145"/>
      <c r="Q810" s="145"/>
      <c r="R810" s="145"/>
      <c r="S810" s="145"/>
      <c r="T810" s="145"/>
      <c r="U810" s="145"/>
      <c r="V810" s="145"/>
      <c r="W810" s="145"/>
      <c r="X810" s="145"/>
      <c r="Y810" s="145"/>
      <c r="Z810" s="145"/>
      <c r="AA810" s="145"/>
      <c r="AB810" s="145"/>
      <c r="AC810" s="145"/>
      <c r="AD810" s="145"/>
      <c r="AE810" s="145"/>
      <c r="AF810" s="145"/>
      <c r="AG810" s="145"/>
      <c r="AH810" s="145"/>
      <c r="AI810" s="145"/>
      <c r="AJ810" s="145"/>
      <c r="AK810" s="145"/>
      <c r="AL810" s="145"/>
      <c r="AM810" s="145"/>
      <c r="AN810" s="145"/>
      <c r="AO810" s="145"/>
      <c r="AP810" s="145"/>
      <c r="AQ810" s="145"/>
      <c r="AR810" s="145"/>
      <c r="AS810" s="145"/>
      <c r="AT810" s="145"/>
      <c r="AU810" s="145"/>
      <c r="AV810" s="145"/>
      <c r="AW810" s="145"/>
      <c r="AX810" s="145"/>
      <c r="AY810" s="145"/>
      <c r="AZ810" s="145"/>
      <c r="BA810" s="145"/>
      <c r="BB810" s="145"/>
      <c r="BC810" s="145"/>
      <c r="BD810" s="145"/>
      <c r="BE810" s="145"/>
      <c r="BF810" s="145"/>
      <c r="BG810" s="145"/>
      <c r="BH810" s="145"/>
      <c r="BI810" s="145"/>
    </row>
    <row r="811" ht="14.25" customHeight="1">
      <c r="A811" s="111"/>
      <c r="B811" s="145"/>
      <c r="C811" s="178"/>
      <c r="D811" s="178"/>
      <c r="E811" s="179"/>
      <c r="F811" s="178"/>
      <c r="G811" s="145"/>
      <c r="H811" s="145"/>
      <c r="I811" s="178"/>
      <c r="J811" s="179"/>
      <c r="K811" s="178"/>
      <c r="L811" s="145"/>
      <c r="M811" s="145"/>
      <c r="N811" s="145"/>
      <c r="O811" s="145"/>
      <c r="P811" s="145"/>
      <c r="Q811" s="145"/>
      <c r="R811" s="145"/>
      <c r="S811" s="145"/>
      <c r="T811" s="145"/>
      <c r="U811" s="145"/>
      <c r="V811" s="145"/>
      <c r="W811" s="145"/>
      <c r="X811" s="145"/>
      <c r="Y811" s="145"/>
      <c r="Z811" s="145"/>
      <c r="AA811" s="145"/>
      <c r="AB811" s="145"/>
      <c r="AC811" s="145"/>
      <c r="AD811" s="145"/>
      <c r="AE811" s="145"/>
      <c r="AF811" s="145"/>
      <c r="AG811" s="145"/>
      <c r="AH811" s="145"/>
      <c r="AI811" s="145"/>
      <c r="AJ811" s="145"/>
      <c r="AK811" s="145"/>
      <c r="AL811" s="145"/>
      <c r="AM811" s="145"/>
      <c r="AN811" s="145"/>
      <c r="AO811" s="145"/>
      <c r="AP811" s="145"/>
      <c r="AQ811" s="145"/>
      <c r="AR811" s="145"/>
      <c r="AS811" s="145"/>
      <c r="AT811" s="145"/>
      <c r="AU811" s="145"/>
      <c r="AV811" s="145"/>
      <c r="AW811" s="145"/>
      <c r="AX811" s="145"/>
      <c r="AY811" s="145"/>
      <c r="AZ811" s="145"/>
      <c r="BA811" s="145"/>
      <c r="BB811" s="145"/>
      <c r="BC811" s="145"/>
      <c r="BD811" s="145"/>
      <c r="BE811" s="145"/>
      <c r="BF811" s="145"/>
      <c r="BG811" s="145"/>
      <c r="BH811" s="145"/>
      <c r="BI811" s="145"/>
    </row>
    <row r="812" ht="14.25" customHeight="1">
      <c r="A812" s="111"/>
      <c r="B812" s="145"/>
      <c r="C812" s="178"/>
      <c r="D812" s="178"/>
      <c r="E812" s="179"/>
      <c r="F812" s="178"/>
      <c r="G812" s="145"/>
      <c r="H812" s="145"/>
      <c r="I812" s="178"/>
      <c r="J812" s="179"/>
      <c r="K812" s="178"/>
      <c r="L812" s="145"/>
      <c r="M812" s="145"/>
      <c r="N812" s="145"/>
      <c r="O812" s="145"/>
      <c r="P812" s="145"/>
      <c r="Q812" s="145"/>
      <c r="R812" s="145"/>
      <c r="S812" s="145"/>
      <c r="T812" s="145"/>
      <c r="U812" s="145"/>
      <c r="V812" s="145"/>
      <c r="W812" s="145"/>
      <c r="X812" s="145"/>
      <c r="Y812" s="145"/>
      <c r="Z812" s="145"/>
      <c r="AA812" s="145"/>
      <c r="AB812" s="145"/>
      <c r="AC812" s="145"/>
      <c r="AD812" s="145"/>
      <c r="AE812" s="145"/>
      <c r="AF812" s="145"/>
      <c r="AG812" s="145"/>
      <c r="AH812" s="145"/>
      <c r="AI812" s="145"/>
      <c r="AJ812" s="145"/>
      <c r="AK812" s="145"/>
      <c r="AL812" s="145"/>
      <c r="AM812" s="145"/>
      <c r="AN812" s="145"/>
      <c r="AO812" s="145"/>
      <c r="AP812" s="145"/>
      <c r="AQ812" s="145"/>
      <c r="AR812" s="145"/>
      <c r="AS812" s="145"/>
      <c r="AT812" s="145"/>
      <c r="AU812" s="145"/>
      <c r="AV812" s="145"/>
      <c r="AW812" s="145"/>
      <c r="AX812" s="145"/>
      <c r="AY812" s="145"/>
      <c r="AZ812" s="145"/>
      <c r="BA812" s="145"/>
      <c r="BB812" s="145"/>
      <c r="BC812" s="145"/>
      <c r="BD812" s="145"/>
      <c r="BE812" s="145"/>
      <c r="BF812" s="145"/>
      <c r="BG812" s="145"/>
      <c r="BH812" s="145"/>
      <c r="BI812" s="145"/>
    </row>
    <row r="813" ht="14.25" customHeight="1">
      <c r="A813" s="111"/>
      <c r="B813" s="145"/>
      <c r="C813" s="178"/>
      <c r="D813" s="178"/>
      <c r="E813" s="179"/>
      <c r="F813" s="178"/>
      <c r="G813" s="145"/>
      <c r="H813" s="145"/>
      <c r="I813" s="178"/>
      <c r="J813" s="179"/>
      <c r="K813" s="178"/>
      <c r="L813" s="145"/>
      <c r="M813" s="145"/>
      <c r="N813" s="145"/>
      <c r="O813" s="145"/>
      <c r="P813" s="145"/>
      <c r="Q813" s="145"/>
      <c r="R813" s="145"/>
      <c r="S813" s="145"/>
      <c r="T813" s="145"/>
      <c r="U813" s="145"/>
      <c r="V813" s="145"/>
      <c r="W813" s="145"/>
      <c r="X813" s="145"/>
      <c r="Y813" s="145"/>
      <c r="Z813" s="145"/>
      <c r="AA813" s="145"/>
      <c r="AB813" s="145"/>
      <c r="AC813" s="145"/>
      <c r="AD813" s="145"/>
      <c r="AE813" s="145"/>
      <c r="AF813" s="145"/>
      <c r="AG813" s="145"/>
      <c r="AH813" s="145"/>
      <c r="AI813" s="145"/>
      <c r="AJ813" s="145"/>
      <c r="AK813" s="145"/>
      <c r="AL813" s="145"/>
      <c r="AM813" s="145"/>
      <c r="AN813" s="145"/>
      <c r="AO813" s="145"/>
      <c r="AP813" s="145"/>
      <c r="AQ813" s="145"/>
      <c r="AR813" s="145"/>
      <c r="AS813" s="145"/>
      <c r="AT813" s="145"/>
      <c r="AU813" s="145"/>
      <c r="AV813" s="145"/>
      <c r="AW813" s="145"/>
      <c r="AX813" s="145"/>
      <c r="AY813" s="145"/>
      <c r="AZ813" s="145"/>
      <c r="BA813" s="145"/>
      <c r="BB813" s="145"/>
      <c r="BC813" s="145"/>
      <c r="BD813" s="145"/>
      <c r="BE813" s="145"/>
      <c r="BF813" s="145"/>
      <c r="BG813" s="145"/>
      <c r="BH813" s="145"/>
      <c r="BI813" s="145"/>
    </row>
    <row r="814" ht="14.25" customHeight="1">
      <c r="A814" s="111"/>
      <c r="B814" s="145"/>
      <c r="C814" s="178"/>
      <c r="D814" s="178"/>
      <c r="E814" s="179"/>
      <c r="F814" s="178"/>
      <c r="G814" s="145"/>
      <c r="H814" s="145"/>
      <c r="I814" s="178"/>
      <c r="J814" s="179"/>
      <c r="K814" s="178"/>
      <c r="L814" s="145"/>
      <c r="M814" s="145"/>
      <c r="N814" s="145"/>
      <c r="O814" s="145"/>
      <c r="P814" s="145"/>
      <c r="Q814" s="145"/>
      <c r="R814" s="145"/>
      <c r="S814" s="145"/>
      <c r="T814" s="145"/>
      <c r="U814" s="145"/>
      <c r="V814" s="145"/>
      <c r="W814" s="145"/>
      <c r="X814" s="145"/>
      <c r="Y814" s="145"/>
      <c r="Z814" s="145"/>
      <c r="AA814" s="145"/>
      <c r="AB814" s="145"/>
      <c r="AC814" s="145"/>
      <c r="AD814" s="145"/>
      <c r="AE814" s="145"/>
      <c r="AF814" s="145"/>
      <c r="AG814" s="145"/>
      <c r="AH814" s="145"/>
      <c r="AI814" s="145"/>
      <c r="AJ814" s="145"/>
      <c r="AK814" s="145"/>
      <c r="AL814" s="145"/>
      <c r="AM814" s="145"/>
      <c r="AN814" s="145"/>
      <c r="AO814" s="145"/>
      <c r="AP814" s="145"/>
      <c r="AQ814" s="145"/>
      <c r="AR814" s="145"/>
      <c r="AS814" s="145"/>
      <c r="AT814" s="145"/>
      <c r="AU814" s="145"/>
      <c r="AV814" s="145"/>
      <c r="AW814" s="145"/>
      <c r="AX814" s="145"/>
      <c r="AY814" s="145"/>
      <c r="AZ814" s="145"/>
      <c r="BA814" s="145"/>
      <c r="BB814" s="145"/>
      <c r="BC814" s="145"/>
      <c r="BD814" s="145"/>
      <c r="BE814" s="145"/>
      <c r="BF814" s="145"/>
      <c r="BG814" s="145"/>
      <c r="BH814" s="145"/>
      <c r="BI814" s="145"/>
    </row>
    <row r="815" ht="14.25" customHeight="1">
      <c r="A815" s="111"/>
      <c r="B815" s="145"/>
      <c r="C815" s="178"/>
      <c r="D815" s="178"/>
      <c r="E815" s="179"/>
      <c r="F815" s="178"/>
      <c r="G815" s="145"/>
      <c r="H815" s="145"/>
      <c r="I815" s="178"/>
      <c r="J815" s="179"/>
      <c r="K815" s="178"/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5"/>
      <c r="Z815" s="145"/>
      <c r="AA815" s="145"/>
      <c r="AB815" s="145"/>
      <c r="AC815" s="145"/>
      <c r="AD815" s="145"/>
      <c r="AE815" s="145"/>
      <c r="AF815" s="145"/>
      <c r="AG815" s="145"/>
      <c r="AH815" s="145"/>
      <c r="AI815" s="145"/>
      <c r="AJ815" s="145"/>
      <c r="AK815" s="145"/>
      <c r="AL815" s="145"/>
      <c r="AM815" s="145"/>
      <c r="AN815" s="145"/>
      <c r="AO815" s="145"/>
      <c r="AP815" s="145"/>
      <c r="AQ815" s="145"/>
      <c r="AR815" s="145"/>
      <c r="AS815" s="145"/>
      <c r="AT815" s="145"/>
      <c r="AU815" s="145"/>
      <c r="AV815" s="145"/>
      <c r="AW815" s="145"/>
      <c r="AX815" s="145"/>
      <c r="AY815" s="145"/>
      <c r="AZ815" s="145"/>
      <c r="BA815" s="145"/>
      <c r="BB815" s="145"/>
      <c r="BC815" s="145"/>
      <c r="BD815" s="145"/>
      <c r="BE815" s="145"/>
      <c r="BF815" s="145"/>
      <c r="BG815" s="145"/>
      <c r="BH815" s="145"/>
      <c r="BI815" s="145"/>
    </row>
    <row r="816" ht="14.25" customHeight="1">
      <c r="A816" s="111"/>
      <c r="B816" s="145"/>
      <c r="C816" s="178"/>
      <c r="D816" s="178"/>
      <c r="E816" s="179"/>
      <c r="F816" s="178"/>
      <c r="G816" s="145"/>
      <c r="H816" s="145"/>
      <c r="I816" s="178"/>
      <c r="J816" s="179"/>
      <c r="K816" s="178"/>
      <c r="L816" s="145"/>
      <c r="M816" s="145"/>
      <c r="N816" s="145"/>
      <c r="O816" s="145"/>
      <c r="P816" s="145"/>
      <c r="Q816" s="145"/>
      <c r="R816" s="145"/>
      <c r="S816" s="145"/>
      <c r="T816" s="145"/>
      <c r="U816" s="145"/>
      <c r="V816" s="145"/>
      <c r="W816" s="145"/>
      <c r="X816" s="145"/>
      <c r="Y816" s="145"/>
      <c r="Z816" s="145"/>
      <c r="AA816" s="145"/>
      <c r="AB816" s="145"/>
      <c r="AC816" s="145"/>
      <c r="AD816" s="145"/>
      <c r="AE816" s="145"/>
      <c r="AF816" s="145"/>
      <c r="AG816" s="145"/>
      <c r="AH816" s="145"/>
      <c r="AI816" s="145"/>
      <c r="AJ816" s="145"/>
      <c r="AK816" s="145"/>
      <c r="AL816" s="145"/>
      <c r="AM816" s="145"/>
      <c r="AN816" s="145"/>
      <c r="AO816" s="145"/>
      <c r="AP816" s="145"/>
      <c r="AQ816" s="145"/>
      <c r="AR816" s="145"/>
      <c r="AS816" s="145"/>
      <c r="AT816" s="145"/>
      <c r="AU816" s="145"/>
      <c r="AV816" s="145"/>
      <c r="AW816" s="145"/>
      <c r="AX816" s="145"/>
      <c r="AY816" s="145"/>
      <c r="AZ816" s="145"/>
      <c r="BA816" s="145"/>
      <c r="BB816" s="145"/>
      <c r="BC816" s="145"/>
      <c r="BD816" s="145"/>
      <c r="BE816" s="145"/>
      <c r="BF816" s="145"/>
      <c r="BG816" s="145"/>
      <c r="BH816" s="145"/>
      <c r="BI816" s="145"/>
    </row>
    <row r="817" ht="14.25" customHeight="1">
      <c r="A817" s="111"/>
      <c r="B817" s="145"/>
      <c r="C817" s="178"/>
      <c r="D817" s="178"/>
      <c r="E817" s="179"/>
      <c r="F817" s="178"/>
      <c r="G817" s="145"/>
      <c r="H817" s="145"/>
      <c r="I817" s="178"/>
      <c r="J817" s="179"/>
      <c r="K817" s="178"/>
      <c r="L817" s="145"/>
      <c r="M817" s="145"/>
      <c r="N817" s="145"/>
      <c r="O817" s="145"/>
      <c r="P817" s="145"/>
      <c r="Q817" s="145"/>
      <c r="R817" s="145"/>
      <c r="S817" s="145"/>
      <c r="T817" s="145"/>
      <c r="U817" s="145"/>
      <c r="V817" s="145"/>
      <c r="W817" s="145"/>
      <c r="X817" s="145"/>
      <c r="Y817" s="145"/>
      <c r="Z817" s="145"/>
      <c r="AA817" s="145"/>
      <c r="AB817" s="145"/>
      <c r="AC817" s="145"/>
      <c r="AD817" s="145"/>
      <c r="AE817" s="145"/>
      <c r="AF817" s="145"/>
      <c r="AG817" s="145"/>
      <c r="AH817" s="145"/>
      <c r="AI817" s="145"/>
      <c r="AJ817" s="145"/>
      <c r="AK817" s="145"/>
      <c r="AL817" s="145"/>
      <c r="AM817" s="145"/>
      <c r="AN817" s="145"/>
      <c r="AO817" s="145"/>
      <c r="AP817" s="145"/>
      <c r="AQ817" s="145"/>
      <c r="AR817" s="145"/>
      <c r="AS817" s="145"/>
      <c r="AT817" s="145"/>
      <c r="AU817" s="145"/>
      <c r="AV817" s="145"/>
      <c r="AW817" s="145"/>
      <c r="AX817" s="145"/>
      <c r="AY817" s="145"/>
      <c r="AZ817" s="145"/>
      <c r="BA817" s="145"/>
      <c r="BB817" s="145"/>
      <c r="BC817" s="145"/>
      <c r="BD817" s="145"/>
      <c r="BE817" s="145"/>
      <c r="BF817" s="145"/>
      <c r="BG817" s="145"/>
      <c r="BH817" s="145"/>
      <c r="BI817" s="145"/>
    </row>
    <row r="818" ht="14.25" customHeight="1">
      <c r="A818" s="111"/>
      <c r="B818" s="145"/>
      <c r="C818" s="178"/>
      <c r="D818" s="178"/>
      <c r="E818" s="179"/>
      <c r="F818" s="178"/>
      <c r="G818" s="145"/>
      <c r="H818" s="145"/>
      <c r="I818" s="178"/>
      <c r="J818" s="179"/>
      <c r="K818" s="178"/>
      <c r="L818" s="145"/>
      <c r="M818" s="145"/>
      <c r="N818" s="145"/>
      <c r="O818" s="145"/>
      <c r="P818" s="145"/>
      <c r="Q818" s="145"/>
      <c r="R818" s="145"/>
      <c r="S818" s="145"/>
      <c r="T818" s="145"/>
      <c r="U818" s="145"/>
      <c r="V818" s="145"/>
      <c r="W818" s="145"/>
      <c r="X818" s="145"/>
      <c r="Y818" s="145"/>
      <c r="Z818" s="145"/>
      <c r="AA818" s="145"/>
      <c r="AB818" s="145"/>
      <c r="AC818" s="145"/>
      <c r="AD818" s="145"/>
      <c r="AE818" s="145"/>
      <c r="AF818" s="145"/>
      <c r="AG818" s="145"/>
      <c r="AH818" s="145"/>
      <c r="AI818" s="145"/>
      <c r="AJ818" s="145"/>
      <c r="AK818" s="145"/>
      <c r="AL818" s="145"/>
      <c r="AM818" s="145"/>
      <c r="AN818" s="145"/>
      <c r="AO818" s="145"/>
      <c r="AP818" s="145"/>
      <c r="AQ818" s="145"/>
      <c r="AR818" s="145"/>
      <c r="AS818" s="145"/>
      <c r="AT818" s="145"/>
      <c r="AU818" s="145"/>
      <c r="AV818" s="145"/>
      <c r="AW818" s="145"/>
      <c r="AX818" s="145"/>
      <c r="AY818" s="145"/>
      <c r="AZ818" s="145"/>
      <c r="BA818" s="145"/>
      <c r="BB818" s="145"/>
      <c r="BC818" s="145"/>
      <c r="BD818" s="145"/>
      <c r="BE818" s="145"/>
      <c r="BF818" s="145"/>
      <c r="BG818" s="145"/>
      <c r="BH818" s="145"/>
      <c r="BI818" s="145"/>
    </row>
    <row r="819" ht="14.25" customHeight="1">
      <c r="A819" s="111"/>
      <c r="B819" s="145"/>
      <c r="C819" s="178"/>
      <c r="D819" s="178"/>
      <c r="E819" s="179"/>
      <c r="F819" s="178"/>
      <c r="G819" s="145"/>
      <c r="H819" s="145"/>
      <c r="I819" s="178"/>
      <c r="J819" s="179"/>
      <c r="K819" s="178"/>
      <c r="L819" s="145"/>
      <c r="M819" s="145"/>
      <c r="N819" s="145"/>
      <c r="O819" s="145"/>
      <c r="P819" s="145"/>
      <c r="Q819" s="145"/>
      <c r="R819" s="145"/>
      <c r="S819" s="145"/>
      <c r="T819" s="145"/>
      <c r="U819" s="145"/>
      <c r="V819" s="145"/>
      <c r="W819" s="145"/>
      <c r="X819" s="145"/>
      <c r="Y819" s="145"/>
      <c r="Z819" s="145"/>
      <c r="AA819" s="145"/>
      <c r="AB819" s="145"/>
      <c r="AC819" s="145"/>
      <c r="AD819" s="145"/>
      <c r="AE819" s="145"/>
      <c r="AF819" s="145"/>
      <c r="AG819" s="145"/>
      <c r="AH819" s="145"/>
      <c r="AI819" s="145"/>
      <c r="AJ819" s="145"/>
      <c r="AK819" s="145"/>
      <c r="AL819" s="145"/>
      <c r="AM819" s="145"/>
      <c r="AN819" s="145"/>
      <c r="AO819" s="145"/>
      <c r="AP819" s="145"/>
      <c r="AQ819" s="145"/>
      <c r="AR819" s="145"/>
      <c r="AS819" s="145"/>
      <c r="AT819" s="145"/>
      <c r="AU819" s="145"/>
      <c r="AV819" s="145"/>
      <c r="AW819" s="145"/>
      <c r="AX819" s="145"/>
      <c r="AY819" s="145"/>
      <c r="AZ819" s="145"/>
      <c r="BA819" s="145"/>
      <c r="BB819" s="145"/>
      <c r="BC819" s="145"/>
      <c r="BD819" s="145"/>
      <c r="BE819" s="145"/>
      <c r="BF819" s="145"/>
      <c r="BG819" s="145"/>
      <c r="BH819" s="145"/>
      <c r="BI819" s="145"/>
    </row>
    <row r="820" ht="14.25" customHeight="1">
      <c r="A820" s="111"/>
      <c r="B820" s="145"/>
      <c r="C820" s="178"/>
      <c r="D820" s="178"/>
      <c r="E820" s="179"/>
      <c r="F820" s="178"/>
      <c r="G820" s="145"/>
      <c r="H820" s="145"/>
      <c r="I820" s="178"/>
      <c r="J820" s="179"/>
      <c r="K820" s="178"/>
      <c r="L820" s="145"/>
      <c r="M820" s="145"/>
      <c r="N820" s="145"/>
      <c r="O820" s="145"/>
      <c r="P820" s="145"/>
      <c r="Q820" s="145"/>
      <c r="R820" s="145"/>
      <c r="S820" s="145"/>
      <c r="T820" s="145"/>
      <c r="U820" s="145"/>
      <c r="V820" s="145"/>
      <c r="W820" s="145"/>
      <c r="X820" s="145"/>
      <c r="Y820" s="145"/>
      <c r="Z820" s="145"/>
      <c r="AA820" s="145"/>
      <c r="AB820" s="145"/>
      <c r="AC820" s="145"/>
      <c r="AD820" s="145"/>
      <c r="AE820" s="145"/>
      <c r="AF820" s="145"/>
      <c r="AG820" s="145"/>
      <c r="AH820" s="145"/>
      <c r="AI820" s="145"/>
      <c r="AJ820" s="145"/>
      <c r="AK820" s="145"/>
      <c r="AL820" s="145"/>
      <c r="AM820" s="145"/>
      <c r="AN820" s="145"/>
      <c r="AO820" s="145"/>
      <c r="AP820" s="145"/>
      <c r="AQ820" s="145"/>
      <c r="AR820" s="145"/>
      <c r="AS820" s="145"/>
      <c r="AT820" s="145"/>
      <c r="AU820" s="145"/>
      <c r="AV820" s="145"/>
      <c r="AW820" s="145"/>
      <c r="AX820" s="145"/>
      <c r="AY820" s="145"/>
      <c r="AZ820" s="145"/>
      <c r="BA820" s="145"/>
      <c r="BB820" s="145"/>
      <c r="BC820" s="145"/>
      <c r="BD820" s="145"/>
      <c r="BE820" s="145"/>
      <c r="BF820" s="145"/>
      <c r="BG820" s="145"/>
      <c r="BH820" s="145"/>
      <c r="BI820" s="145"/>
    </row>
    <row r="821" ht="14.25" customHeight="1">
      <c r="A821" s="111"/>
      <c r="B821" s="145"/>
      <c r="C821" s="178"/>
      <c r="D821" s="178"/>
      <c r="E821" s="179"/>
      <c r="F821" s="178"/>
      <c r="G821" s="145"/>
      <c r="H821" s="145"/>
      <c r="I821" s="178"/>
      <c r="J821" s="179"/>
      <c r="K821" s="178"/>
      <c r="L821" s="145"/>
      <c r="M821" s="145"/>
      <c r="N821" s="145"/>
      <c r="O821" s="145"/>
      <c r="P821" s="145"/>
      <c r="Q821" s="145"/>
      <c r="R821" s="145"/>
      <c r="S821" s="145"/>
      <c r="T821" s="145"/>
      <c r="U821" s="145"/>
      <c r="V821" s="145"/>
      <c r="W821" s="145"/>
      <c r="X821" s="145"/>
      <c r="Y821" s="145"/>
      <c r="Z821" s="145"/>
      <c r="AA821" s="145"/>
      <c r="AB821" s="145"/>
      <c r="AC821" s="145"/>
      <c r="AD821" s="145"/>
      <c r="AE821" s="145"/>
      <c r="AF821" s="145"/>
      <c r="AG821" s="145"/>
      <c r="AH821" s="145"/>
      <c r="AI821" s="145"/>
      <c r="AJ821" s="145"/>
      <c r="AK821" s="145"/>
      <c r="AL821" s="145"/>
      <c r="AM821" s="145"/>
      <c r="AN821" s="145"/>
      <c r="AO821" s="145"/>
      <c r="AP821" s="145"/>
      <c r="AQ821" s="145"/>
      <c r="AR821" s="145"/>
      <c r="AS821" s="145"/>
      <c r="AT821" s="145"/>
      <c r="AU821" s="145"/>
      <c r="AV821" s="145"/>
      <c r="AW821" s="145"/>
      <c r="AX821" s="145"/>
      <c r="AY821" s="145"/>
      <c r="AZ821" s="145"/>
      <c r="BA821" s="145"/>
      <c r="BB821" s="145"/>
      <c r="BC821" s="145"/>
      <c r="BD821" s="145"/>
      <c r="BE821" s="145"/>
      <c r="BF821" s="145"/>
      <c r="BG821" s="145"/>
      <c r="BH821" s="145"/>
      <c r="BI821" s="145"/>
    </row>
    <row r="822" ht="14.25" customHeight="1">
      <c r="A822" s="111"/>
      <c r="B822" s="145"/>
      <c r="C822" s="178"/>
      <c r="D822" s="178"/>
      <c r="E822" s="179"/>
      <c r="F822" s="178"/>
      <c r="G822" s="145"/>
      <c r="H822" s="145"/>
      <c r="I822" s="178"/>
      <c r="J822" s="179"/>
      <c r="K822" s="178"/>
      <c r="L822" s="145"/>
      <c r="M822" s="145"/>
      <c r="N822" s="145"/>
      <c r="O822" s="145"/>
      <c r="P822" s="145"/>
      <c r="Q822" s="145"/>
      <c r="R822" s="145"/>
      <c r="S822" s="145"/>
      <c r="T822" s="145"/>
      <c r="U822" s="145"/>
      <c r="V822" s="145"/>
      <c r="W822" s="145"/>
      <c r="X822" s="145"/>
      <c r="Y822" s="145"/>
      <c r="Z822" s="145"/>
      <c r="AA822" s="145"/>
      <c r="AB822" s="145"/>
      <c r="AC822" s="145"/>
      <c r="AD822" s="145"/>
      <c r="AE822" s="145"/>
      <c r="AF822" s="145"/>
      <c r="AG822" s="145"/>
      <c r="AH822" s="145"/>
      <c r="AI822" s="145"/>
      <c r="AJ822" s="145"/>
      <c r="AK822" s="145"/>
      <c r="AL822" s="145"/>
      <c r="AM822" s="145"/>
      <c r="AN822" s="145"/>
      <c r="AO822" s="145"/>
      <c r="AP822" s="145"/>
      <c r="AQ822" s="145"/>
      <c r="AR822" s="145"/>
      <c r="AS822" s="145"/>
      <c r="AT822" s="145"/>
      <c r="AU822" s="145"/>
      <c r="AV822" s="145"/>
      <c r="AW822" s="145"/>
      <c r="AX822" s="145"/>
      <c r="AY822" s="145"/>
      <c r="AZ822" s="145"/>
      <c r="BA822" s="145"/>
      <c r="BB822" s="145"/>
      <c r="BC822" s="145"/>
      <c r="BD822" s="145"/>
      <c r="BE822" s="145"/>
      <c r="BF822" s="145"/>
      <c r="BG822" s="145"/>
      <c r="BH822" s="145"/>
      <c r="BI822" s="145"/>
    </row>
    <row r="823" ht="14.25" customHeight="1">
      <c r="A823" s="111"/>
      <c r="B823" s="145"/>
      <c r="C823" s="178"/>
      <c r="D823" s="178"/>
      <c r="E823" s="179"/>
      <c r="F823" s="178"/>
      <c r="G823" s="145"/>
      <c r="H823" s="145"/>
      <c r="I823" s="178"/>
      <c r="J823" s="179"/>
      <c r="K823" s="178"/>
      <c r="L823" s="145"/>
      <c r="M823" s="145"/>
      <c r="N823" s="145"/>
      <c r="O823" s="145"/>
      <c r="P823" s="145"/>
      <c r="Q823" s="145"/>
      <c r="R823" s="145"/>
      <c r="S823" s="145"/>
      <c r="T823" s="145"/>
      <c r="U823" s="145"/>
      <c r="V823" s="145"/>
      <c r="W823" s="145"/>
      <c r="X823" s="145"/>
      <c r="Y823" s="145"/>
      <c r="Z823" s="145"/>
      <c r="AA823" s="145"/>
      <c r="AB823" s="145"/>
      <c r="AC823" s="145"/>
      <c r="AD823" s="145"/>
      <c r="AE823" s="145"/>
      <c r="AF823" s="145"/>
      <c r="AG823" s="145"/>
      <c r="AH823" s="145"/>
      <c r="AI823" s="145"/>
      <c r="AJ823" s="145"/>
      <c r="AK823" s="145"/>
      <c r="AL823" s="145"/>
      <c r="AM823" s="145"/>
      <c r="AN823" s="145"/>
      <c r="AO823" s="145"/>
      <c r="AP823" s="145"/>
      <c r="AQ823" s="145"/>
      <c r="AR823" s="145"/>
      <c r="AS823" s="145"/>
      <c r="AT823" s="145"/>
      <c r="AU823" s="145"/>
      <c r="AV823" s="145"/>
      <c r="AW823" s="145"/>
      <c r="AX823" s="145"/>
      <c r="AY823" s="145"/>
      <c r="AZ823" s="145"/>
      <c r="BA823" s="145"/>
      <c r="BB823" s="145"/>
      <c r="BC823" s="145"/>
      <c r="BD823" s="145"/>
      <c r="BE823" s="145"/>
      <c r="BF823" s="145"/>
      <c r="BG823" s="145"/>
      <c r="BH823" s="145"/>
      <c r="BI823" s="145"/>
    </row>
    <row r="824" ht="14.25" customHeight="1">
      <c r="A824" s="111"/>
      <c r="B824" s="145"/>
      <c r="C824" s="178"/>
      <c r="D824" s="178"/>
      <c r="E824" s="179"/>
      <c r="F824" s="178"/>
      <c r="G824" s="145"/>
      <c r="H824" s="145"/>
      <c r="I824" s="178"/>
      <c r="J824" s="179"/>
      <c r="K824" s="178"/>
      <c r="L824" s="145"/>
      <c r="M824" s="145"/>
      <c r="N824" s="145"/>
      <c r="O824" s="145"/>
      <c r="P824" s="145"/>
      <c r="Q824" s="145"/>
      <c r="R824" s="145"/>
      <c r="S824" s="145"/>
      <c r="T824" s="145"/>
      <c r="U824" s="145"/>
      <c r="V824" s="145"/>
      <c r="W824" s="145"/>
      <c r="X824" s="145"/>
      <c r="Y824" s="145"/>
      <c r="Z824" s="145"/>
      <c r="AA824" s="145"/>
      <c r="AB824" s="145"/>
      <c r="AC824" s="145"/>
      <c r="AD824" s="145"/>
      <c r="AE824" s="145"/>
      <c r="AF824" s="145"/>
      <c r="AG824" s="145"/>
      <c r="AH824" s="145"/>
      <c r="AI824" s="145"/>
      <c r="AJ824" s="145"/>
      <c r="AK824" s="145"/>
      <c r="AL824" s="145"/>
      <c r="AM824" s="145"/>
      <c r="AN824" s="145"/>
      <c r="AO824" s="145"/>
      <c r="AP824" s="145"/>
      <c r="AQ824" s="145"/>
      <c r="AR824" s="145"/>
      <c r="AS824" s="145"/>
      <c r="AT824" s="145"/>
      <c r="AU824" s="145"/>
      <c r="AV824" s="145"/>
      <c r="AW824" s="145"/>
      <c r="AX824" s="145"/>
      <c r="AY824" s="145"/>
      <c r="AZ824" s="145"/>
      <c r="BA824" s="145"/>
      <c r="BB824" s="145"/>
      <c r="BC824" s="145"/>
      <c r="BD824" s="145"/>
      <c r="BE824" s="145"/>
      <c r="BF824" s="145"/>
      <c r="BG824" s="145"/>
      <c r="BH824" s="145"/>
      <c r="BI824" s="145"/>
    </row>
    <row r="825" ht="14.25" customHeight="1">
      <c r="A825" s="111"/>
      <c r="B825" s="145"/>
      <c r="C825" s="178"/>
      <c r="D825" s="178"/>
      <c r="E825" s="179"/>
      <c r="F825" s="178"/>
      <c r="G825" s="145"/>
      <c r="H825" s="145"/>
      <c r="I825" s="178"/>
      <c r="J825" s="179"/>
      <c r="K825" s="178"/>
      <c r="L825" s="145"/>
      <c r="M825" s="145"/>
      <c r="N825" s="145"/>
      <c r="O825" s="145"/>
      <c r="P825" s="145"/>
      <c r="Q825" s="145"/>
      <c r="R825" s="145"/>
      <c r="S825" s="145"/>
      <c r="T825" s="145"/>
      <c r="U825" s="145"/>
      <c r="V825" s="145"/>
      <c r="W825" s="145"/>
      <c r="X825" s="145"/>
      <c r="Y825" s="145"/>
      <c r="Z825" s="145"/>
      <c r="AA825" s="145"/>
      <c r="AB825" s="145"/>
      <c r="AC825" s="145"/>
      <c r="AD825" s="145"/>
      <c r="AE825" s="145"/>
      <c r="AF825" s="145"/>
      <c r="AG825" s="145"/>
      <c r="AH825" s="145"/>
      <c r="AI825" s="145"/>
      <c r="AJ825" s="145"/>
      <c r="AK825" s="145"/>
      <c r="AL825" s="145"/>
      <c r="AM825" s="145"/>
      <c r="AN825" s="145"/>
      <c r="AO825" s="145"/>
      <c r="AP825" s="145"/>
      <c r="AQ825" s="145"/>
      <c r="AR825" s="145"/>
      <c r="AS825" s="145"/>
      <c r="AT825" s="145"/>
      <c r="AU825" s="145"/>
      <c r="AV825" s="145"/>
      <c r="AW825" s="145"/>
      <c r="AX825" s="145"/>
      <c r="AY825" s="145"/>
      <c r="AZ825" s="145"/>
      <c r="BA825" s="145"/>
      <c r="BB825" s="145"/>
      <c r="BC825" s="145"/>
      <c r="BD825" s="145"/>
      <c r="BE825" s="145"/>
      <c r="BF825" s="145"/>
      <c r="BG825" s="145"/>
      <c r="BH825" s="145"/>
      <c r="BI825" s="145"/>
    </row>
    <row r="826" ht="14.25" customHeight="1">
      <c r="A826" s="111"/>
      <c r="B826" s="145"/>
      <c r="C826" s="178"/>
      <c r="D826" s="178"/>
      <c r="E826" s="179"/>
      <c r="F826" s="178"/>
      <c r="G826" s="145"/>
      <c r="H826" s="145"/>
      <c r="I826" s="178"/>
      <c r="J826" s="179"/>
      <c r="K826" s="178"/>
      <c r="L826" s="145"/>
      <c r="M826" s="145"/>
      <c r="N826" s="145"/>
      <c r="O826" s="145"/>
      <c r="P826" s="145"/>
      <c r="Q826" s="145"/>
      <c r="R826" s="145"/>
      <c r="S826" s="145"/>
      <c r="T826" s="145"/>
      <c r="U826" s="145"/>
      <c r="V826" s="145"/>
      <c r="W826" s="145"/>
      <c r="X826" s="145"/>
      <c r="Y826" s="145"/>
      <c r="Z826" s="145"/>
      <c r="AA826" s="145"/>
      <c r="AB826" s="145"/>
      <c r="AC826" s="145"/>
      <c r="AD826" s="145"/>
      <c r="AE826" s="145"/>
      <c r="AF826" s="145"/>
      <c r="AG826" s="145"/>
      <c r="AH826" s="145"/>
      <c r="AI826" s="145"/>
      <c r="AJ826" s="145"/>
      <c r="AK826" s="145"/>
      <c r="AL826" s="145"/>
      <c r="AM826" s="145"/>
      <c r="AN826" s="145"/>
      <c r="AO826" s="145"/>
      <c r="AP826" s="145"/>
      <c r="AQ826" s="145"/>
      <c r="AR826" s="145"/>
      <c r="AS826" s="145"/>
      <c r="AT826" s="145"/>
      <c r="AU826" s="145"/>
      <c r="AV826" s="145"/>
      <c r="AW826" s="145"/>
      <c r="AX826" s="145"/>
      <c r="AY826" s="145"/>
      <c r="AZ826" s="145"/>
      <c r="BA826" s="145"/>
      <c r="BB826" s="145"/>
      <c r="BC826" s="145"/>
      <c r="BD826" s="145"/>
      <c r="BE826" s="145"/>
      <c r="BF826" s="145"/>
      <c r="BG826" s="145"/>
      <c r="BH826" s="145"/>
      <c r="BI826" s="145"/>
    </row>
    <row r="827" ht="14.25" customHeight="1">
      <c r="A827" s="111"/>
      <c r="B827" s="145"/>
      <c r="C827" s="178"/>
      <c r="D827" s="178"/>
      <c r="E827" s="179"/>
      <c r="F827" s="178"/>
      <c r="G827" s="145"/>
      <c r="H827" s="145"/>
      <c r="I827" s="178"/>
      <c r="J827" s="179"/>
      <c r="K827" s="178"/>
      <c r="L827" s="145"/>
      <c r="M827" s="145"/>
      <c r="N827" s="145"/>
      <c r="O827" s="145"/>
      <c r="P827" s="145"/>
      <c r="Q827" s="145"/>
      <c r="R827" s="145"/>
      <c r="S827" s="145"/>
      <c r="T827" s="145"/>
      <c r="U827" s="145"/>
      <c r="V827" s="145"/>
      <c r="W827" s="145"/>
      <c r="X827" s="145"/>
      <c r="Y827" s="145"/>
      <c r="Z827" s="145"/>
      <c r="AA827" s="145"/>
      <c r="AB827" s="145"/>
      <c r="AC827" s="145"/>
      <c r="AD827" s="145"/>
      <c r="AE827" s="145"/>
      <c r="AF827" s="145"/>
      <c r="AG827" s="145"/>
      <c r="AH827" s="145"/>
      <c r="AI827" s="145"/>
      <c r="AJ827" s="145"/>
      <c r="AK827" s="145"/>
      <c r="AL827" s="145"/>
      <c r="AM827" s="145"/>
      <c r="AN827" s="145"/>
      <c r="AO827" s="145"/>
      <c r="AP827" s="145"/>
      <c r="AQ827" s="145"/>
      <c r="AR827" s="145"/>
      <c r="AS827" s="145"/>
      <c r="AT827" s="145"/>
      <c r="AU827" s="145"/>
      <c r="AV827" s="145"/>
      <c r="AW827" s="145"/>
      <c r="AX827" s="145"/>
      <c r="AY827" s="145"/>
      <c r="AZ827" s="145"/>
      <c r="BA827" s="145"/>
      <c r="BB827" s="145"/>
      <c r="BC827" s="145"/>
      <c r="BD827" s="145"/>
      <c r="BE827" s="145"/>
      <c r="BF827" s="145"/>
      <c r="BG827" s="145"/>
      <c r="BH827" s="145"/>
      <c r="BI827" s="145"/>
    </row>
    <row r="828" ht="14.25" customHeight="1">
      <c r="A828" s="111"/>
      <c r="B828" s="145"/>
      <c r="C828" s="178"/>
      <c r="D828" s="178"/>
      <c r="E828" s="179"/>
      <c r="F828" s="178"/>
      <c r="G828" s="145"/>
      <c r="H828" s="145"/>
      <c r="I828" s="178"/>
      <c r="J828" s="179"/>
      <c r="K828" s="178"/>
      <c r="L828" s="145"/>
      <c r="M828" s="145"/>
      <c r="N828" s="145"/>
      <c r="O828" s="145"/>
      <c r="P828" s="145"/>
      <c r="Q828" s="145"/>
      <c r="R828" s="145"/>
      <c r="S828" s="145"/>
      <c r="T828" s="145"/>
      <c r="U828" s="145"/>
      <c r="V828" s="145"/>
      <c r="W828" s="145"/>
      <c r="X828" s="145"/>
      <c r="Y828" s="145"/>
      <c r="Z828" s="145"/>
      <c r="AA828" s="145"/>
      <c r="AB828" s="145"/>
      <c r="AC828" s="145"/>
      <c r="AD828" s="145"/>
      <c r="AE828" s="145"/>
      <c r="AF828" s="145"/>
      <c r="AG828" s="145"/>
      <c r="AH828" s="145"/>
      <c r="AI828" s="145"/>
      <c r="AJ828" s="145"/>
      <c r="AK828" s="145"/>
      <c r="AL828" s="145"/>
      <c r="AM828" s="145"/>
      <c r="AN828" s="145"/>
      <c r="AO828" s="145"/>
      <c r="AP828" s="145"/>
      <c r="AQ828" s="145"/>
      <c r="AR828" s="145"/>
      <c r="AS828" s="145"/>
      <c r="AT828" s="145"/>
      <c r="AU828" s="145"/>
      <c r="AV828" s="145"/>
      <c r="AW828" s="145"/>
      <c r="AX828" s="145"/>
      <c r="AY828" s="145"/>
      <c r="AZ828" s="145"/>
      <c r="BA828" s="145"/>
      <c r="BB828" s="145"/>
      <c r="BC828" s="145"/>
      <c r="BD828" s="145"/>
      <c r="BE828" s="145"/>
      <c r="BF828" s="145"/>
      <c r="BG828" s="145"/>
      <c r="BH828" s="145"/>
      <c r="BI828" s="145"/>
    </row>
    <row r="829" ht="14.25" customHeight="1">
      <c r="A829" s="111"/>
      <c r="B829" s="145"/>
      <c r="C829" s="178"/>
      <c r="D829" s="178"/>
      <c r="E829" s="179"/>
      <c r="F829" s="178"/>
      <c r="G829" s="145"/>
      <c r="H829" s="145"/>
      <c r="I829" s="178"/>
      <c r="J829" s="179"/>
      <c r="K829" s="178"/>
      <c r="L829" s="145"/>
      <c r="M829" s="145"/>
      <c r="N829" s="145"/>
      <c r="O829" s="145"/>
      <c r="P829" s="145"/>
      <c r="Q829" s="145"/>
      <c r="R829" s="145"/>
      <c r="S829" s="145"/>
      <c r="T829" s="145"/>
      <c r="U829" s="145"/>
      <c r="V829" s="145"/>
      <c r="W829" s="145"/>
      <c r="X829" s="145"/>
      <c r="Y829" s="145"/>
      <c r="Z829" s="145"/>
      <c r="AA829" s="145"/>
      <c r="AB829" s="145"/>
      <c r="AC829" s="145"/>
      <c r="AD829" s="145"/>
      <c r="AE829" s="145"/>
      <c r="AF829" s="145"/>
      <c r="AG829" s="145"/>
      <c r="AH829" s="145"/>
      <c r="AI829" s="145"/>
      <c r="AJ829" s="145"/>
      <c r="AK829" s="145"/>
      <c r="AL829" s="145"/>
      <c r="AM829" s="145"/>
      <c r="AN829" s="145"/>
      <c r="AO829" s="145"/>
      <c r="AP829" s="145"/>
      <c r="AQ829" s="145"/>
      <c r="AR829" s="145"/>
      <c r="AS829" s="145"/>
      <c r="AT829" s="145"/>
      <c r="AU829" s="145"/>
      <c r="AV829" s="145"/>
      <c r="AW829" s="145"/>
      <c r="AX829" s="145"/>
      <c r="AY829" s="145"/>
      <c r="AZ829" s="145"/>
      <c r="BA829" s="145"/>
      <c r="BB829" s="145"/>
      <c r="BC829" s="145"/>
      <c r="BD829" s="145"/>
      <c r="BE829" s="145"/>
      <c r="BF829" s="145"/>
      <c r="BG829" s="145"/>
      <c r="BH829" s="145"/>
      <c r="BI829" s="145"/>
    </row>
    <row r="830" ht="14.25" customHeight="1">
      <c r="A830" s="111"/>
      <c r="B830" s="145"/>
      <c r="C830" s="178"/>
      <c r="D830" s="178"/>
      <c r="E830" s="179"/>
      <c r="F830" s="178"/>
      <c r="G830" s="145"/>
      <c r="H830" s="145"/>
      <c r="I830" s="178"/>
      <c r="J830" s="179"/>
      <c r="K830" s="178"/>
      <c r="L830" s="145"/>
      <c r="M830" s="145"/>
      <c r="N830" s="145"/>
      <c r="O830" s="145"/>
      <c r="P830" s="145"/>
      <c r="Q830" s="145"/>
      <c r="R830" s="145"/>
      <c r="S830" s="145"/>
      <c r="T830" s="145"/>
      <c r="U830" s="145"/>
      <c r="V830" s="145"/>
      <c r="W830" s="145"/>
      <c r="X830" s="145"/>
      <c r="Y830" s="145"/>
      <c r="Z830" s="145"/>
      <c r="AA830" s="145"/>
      <c r="AB830" s="145"/>
      <c r="AC830" s="145"/>
      <c r="AD830" s="145"/>
      <c r="AE830" s="145"/>
      <c r="AF830" s="145"/>
      <c r="AG830" s="145"/>
      <c r="AH830" s="145"/>
      <c r="AI830" s="145"/>
      <c r="AJ830" s="145"/>
      <c r="AK830" s="145"/>
      <c r="AL830" s="145"/>
      <c r="AM830" s="145"/>
      <c r="AN830" s="145"/>
      <c r="AO830" s="145"/>
      <c r="AP830" s="145"/>
      <c r="AQ830" s="145"/>
      <c r="AR830" s="145"/>
      <c r="AS830" s="145"/>
      <c r="AT830" s="145"/>
      <c r="AU830" s="145"/>
      <c r="AV830" s="145"/>
      <c r="AW830" s="145"/>
      <c r="AX830" s="145"/>
      <c r="AY830" s="145"/>
      <c r="AZ830" s="145"/>
      <c r="BA830" s="145"/>
      <c r="BB830" s="145"/>
      <c r="BC830" s="145"/>
      <c r="BD830" s="145"/>
      <c r="BE830" s="145"/>
      <c r="BF830" s="145"/>
      <c r="BG830" s="145"/>
      <c r="BH830" s="145"/>
      <c r="BI830" s="145"/>
    </row>
    <row r="831" ht="14.25" customHeight="1">
      <c r="A831" s="111"/>
      <c r="B831" s="145"/>
      <c r="C831" s="178"/>
      <c r="D831" s="178"/>
      <c r="E831" s="179"/>
      <c r="F831" s="178"/>
      <c r="G831" s="145"/>
      <c r="H831" s="145"/>
      <c r="I831" s="178"/>
      <c r="J831" s="179"/>
      <c r="K831" s="178"/>
      <c r="L831" s="145"/>
      <c r="M831" s="145"/>
      <c r="N831" s="145"/>
      <c r="O831" s="145"/>
      <c r="P831" s="145"/>
      <c r="Q831" s="145"/>
      <c r="R831" s="145"/>
      <c r="S831" s="145"/>
      <c r="T831" s="145"/>
      <c r="U831" s="145"/>
      <c r="V831" s="145"/>
      <c r="W831" s="145"/>
      <c r="X831" s="145"/>
      <c r="Y831" s="145"/>
      <c r="Z831" s="145"/>
      <c r="AA831" s="145"/>
      <c r="AB831" s="145"/>
      <c r="AC831" s="145"/>
      <c r="AD831" s="145"/>
      <c r="AE831" s="145"/>
      <c r="AF831" s="145"/>
      <c r="AG831" s="145"/>
      <c r="AH831" s="145"/>
      <c r="AI831" s="145"/>
      <c r="AJ831" s="145"/>
      <c r="AK831" s="145"/>
      <c r="AL831" s="145"/>
      <c r="AM831" s="145"/>
      <c r="AN831" s="145"/>
      <c r="AO831" s="145"/>
      <c r="AP831" s="145"/>
      <c r="AQ831" s="145"/>
      <c r="AR831" s="145"/>
      <c r="AS831" s="145"/>
      <c r="AT831" s="145"/>
      <c r="AU831" s="145"/>
      <c r="AV831" s="145"/>
      <c r="AW831" s="145"/>
      <c r="AX831" s="145"/>
      <c r="AY831" s="145"/>
      <c r="AZ831" s="145"/>
      <c r="BA831" s="145"/>
      <c r="BB831" s="145"/>
      <c r="BC831" s="145"/>
      <c r="BD831" s="145"/>
      <c r="BE831" s="145"/>
      <c r="BF831" s="145"/>
      <c r="BG831" s="145"/>
      <c r="BH831" s="145"/>
      <c r="BI831" s="145"/>
    </row>
    <row r="832" ht="14.25" customHeight="1">
      <c r="A832" s="111"/>
      <c r="B832" s="145"/>
      <c r="C832" s="178"/>
      <c r="D832" s="178"/>
      <c r="E832" s="179"/>
      <c r="F832" s="178"/>
      <c r="G832" s="145"/>
      <c r="H832" s="145"/>
      <c r="I832" s="178"/>
      <c r="J832" s="179"/>
      <c r="K832" s="178"/>
      <c r="L832" s="145"/>
      <c r="M832" s="145"/>
      <c r="N832" s="145"/>
      <c r="O832" s="145"/>
      <c r="P832" s="145"/>
      <c r="Q832" s="145"/>
      <c r="R832" s="145"/>
      <c r="S832" s="145"/>
      <c r="T832" s="145"/>
      <c r="U832" s="145"/>
      <c r="V832" s="145"/>
      <c r="W832" s="145"/>
      <c r="X832" s="145"/>
      <c r="Y832" s="145"/>
      <c r="Z832" s="145"/>
      <c r="AA832" s="145"/>
      <c r="AB832" s="145"/>
      <c r="AC832" s="145"/>
      <c r="AD832" s="145"/>
      <c r="AE832" s="145"/>
      <c r="AF832" s="145"/>
      <c r="AG832" s="145"/>
      <c r="AH832" s="145"/>
      <c r="AI832" s="145"/>
      <c r="AJ832" s="145"/>
      <c r="AK832" s="145"/>
      <c r="AL832" s="145"/>
      <c r="AM832" s="145"/>
      <c r="AN832" s="145"/>
      <c r="AO832" s="145"/>
      <c r="AP832" s="145"/>
      <c r="AQ832" s="145"/>
      <c r="AR832" s="145"/>
      <c r="AS832" s="145"/>
      <c r="AT832" s="145"/>
      <c r="AU832" s="145"/>
      <c r="AV832" s="145"/>
      <c r="AW832" s="145"/>
      <c r="AX832" s="145"/>
      <c r="AY832" s="145"/>
      <c r="AZ832" s="145"/>
      <c r="BA832" s="145"/>
      <c r="BB832" s="145"/>
      <c r="BC832" s="145"/>
      <c r="BD832" s="145"/>
      <c r="BE832" s="145"/>
      <c r="BF832" s="145"/>
      <c r="BG832" s="145"/>
      <c r="BH832" s="145"/>
      <c r="BI832" s="145"/>
    </row>
    <row r="833" ht="14.25" customHeight="1">
      <c r="A833" s="111"/>
      <c r="B833" s="145"/>
      <c r="C833" s="178"/>
      <c r="D833" s="178"/>
      <c r="E833" s="179"/>
      <c r="F833" s="178"/>
      <c r="G833" s="145"/>
      <c r="H833" s="145"/>
      <c r="I833" s="178"/>
      <c r="J833" s="179"/>
      <c r="K833" s="178"/>
      <c r="L833" s="145"/>
      <c r="M833" s="145"/>
      <c r="N833" s="145"/>
      <c r="O833" s="145"/>
      <c r="P833" s="145"/>
      <c r="Q833" s="145"/>
      <c r="R833" s="145"/>
      <c r="S833" s="145"/>
      <c r="T833" s="145"/>
      <c r="U833" s="145"/>
      <c r="V833" s="145"/>
      <c r="W833" s="145"/>
      <c r="X833" s="145"/>
      <c r="Y833" s="145"/>
      <c r="Z833" s="145"/>
      <c r="AA833" s="145"/>
      <c r="AB833" s="145"/>
      <c r="AC833" s="145"/>
      <c r="AD833" s="145"/>
      <c r="AE833" s="145"/>
      <c r="AF833" s="145"/>
      <c r="AG833" s="145"/>
      <c r="AH833" s="145"/>
      <c r="AI833" s="145"/>
      <c r="AJ833" s="145"/>
      <c r="AK833" s="145"/>
      <c r="AL833" s="145"/>
      <c r="AM833" s="145"/>
      <c r="AN833" s="145"/>
      <c r="AO833" s="145"/>
      <c r="AP833" s="145"/>
      <c r="AQ833" s="145"/>
      <c r="AR833" s="145"/>
      <c r="AS833" s="145"/>
      <c r="AT833" s="145"/>
      <c r="AU833" s="145"/>
      <c r="AV833" s="145"/>
      <c r="AW833" s="145"/>
      <c r="AX833" s="145"/>
      <c r="AY833" s="145"/>
      <c r="AZ833" s="145"/>
      <c r="BA833" s="145"/>
      <c r="BB833" s="145"/>
      <c r="BC833" s="145"/>
      <c r="BD833" s="145"/>
      <c r="BE833" s="145"/>
      <c r="BF833" s="145"/>
      <c r="BG833" s="145"/>
      <c r="BH833" s="145"/>
      <c r="BI833" s="145"/>
    </row>
    <row r="834" ht="14.25" customHeight="1">
      <c r="A834" s="111"/>
      <c r="B834" s="145"/>
      <c r="C834" s="178"/>
      <c r="D834" s="178"/>
      <c r="E834" s="179"/>
      <c r="F834" s="178"/>
      <c r="G834" s="145"/>
      <c r="H834" s="145"/>
      <c r="I834" s="178"/>
      <c r="J834" s="179"/>
      <c r="K834" s="178"/>
      <c r="L834" s="145"/>
      <c r="M834" s="145"/>
      <c r="N834" s="145"/>
      <c r="O834" s="145"/>
      <c r="P834" s="145"/>
      <c r="Q834" s="145"/>
      <c r="R834" s="145"/>
      <c r="S834" s="145"/>
      <c r="T834" s="145"/>
      <c r="U834" s="145"/>
      <c r="V834" s="145"/>
      <c r="W834" s="145"/>
      <c r="X834" s="145"/>
      <c r="Y834" s="145"/>
      <c r="Z834" s="145"/>
      <c r="AA834" s="145"/>
      <c r="AB834" s="145"/>
      <c r="AC834" s="145"/>
      <c r="AD834" s="145"/>
      <c r="AE834" s="145"/>
      <c r="AF834" s="145"/>
      <c r="AG834" s="145"/>
      <c r="AH834" s="145"/>
      <c r="AI834" s="145"/>
      <c r="AJ834" s="145"/>
      <c r="AK834" s="145"/>
      <c r="AL834" s="145"/>
      <c r="AM834" s="145"/>
      <c r="AN834" s="145"/>
      <c r="AO834" s="145"/>
      <c r="AP834" s="145"/>
      <c r="AQ834" s="145"/>
      <c r="AR834" s="145"/>
      <c r="AS834" s="145"/>
      <c r="AT834" s="145"/>
      <c r="AU834" s="145"/>
      <c r="AV834" s="145"/>
      <c r="AW834" s="145"/>
      <c r="AX834" s="145"/>
      <c r="AY834" s="145"/>
      <c r="AZ834" s="145"/>
      <c r="BA834" s="145"/>
      <c r="BB834" s="145"/>
      <c r="BC834" s="145"/>
      <c r="BD834" s="145"/>
      <c r="BE834" s="145"/>
      <c r="BF834" s="145"/>
      <c r="BG834" s="145"/>
      <c r="BH834" s="145"/>
      <c r="BI834" s="145"/>
    </row>
    <row r="835" ht="14.25" customHeight="1">
      <c r="A835" s="111"/>
      <c r="B835" s="145"/>
      <c r="C835" s="178"/>
      <c r="D835" s="178"/>
      <c r="E835" s="179"/>
      <c r="F835" s="178"/>
      <c r="G835" s="145"/>
      <c r="H835" s="145"/>
      <c r="I835" s="178"/>
      <c r="J835" s="179"/>
      <c r="K835" s="178"/>
      <c r="L835" s="145"/>
      <c r="M835" s="145"/>
      <c r="N835" s="145"/>
      <c r="O835" s="145"/>
      <c r="P835" s="145"/>
      <c r="Q835" s="145"/>
      <c r="R835" s="145"/>
      <c r="S835" s="145"/>
      <c r="T835" s="145"/>
      <c r="U835" s="145"/>
      <c r="V835" s="145"/>
      <c r="W835" s="145"/>
      <c r="X835" s="145"/>
      <c r="Y835" s="145"/>
      <c r="Z835" s="145"/>
      <c r="AA835" s="145"/>
      <c r="AB835" s="145"/>
      <c r="AC835" s="145"/>
      <c r="AD835" s="145"/>
      <c r="AE835" s="145"/>
      <c r="AF835" s="145"/>
      <c r="AG835" s="145"/>
      <c r="AH835" s="145"/>
      <c r="AI835" s="145"/>
      <c r="AJ835" s="145"/>
      <c r="AK835" s="145"/>
      <c r="AL835" s="145"/>
      <c r="AM835" s="145"/>
      <c r="AN835" s="145"/>
      <c r="AO835" s="145"/>
      <c r="AP835" s="145"/>
      <c r="AQ835" s="145"/>
      <c r="AR835" s="145"/>
      <c r="AS835" s="145"/>
      <c r="AT835" s="145"/>
      <c r="AU835" s="145"/>
      <c r="AV835" s="145"/>
      <c r="AW835" s="145"/>
      <c r="AX835" s="145"/>
      <c r="AY835" s="145"/>
      <c r="AZ835" s="145"/>
      <c r="BA835" s="145"/>
      <c r="BB835" s="145"/>
      <c r="BC835" s="145"/>
      <c r="BD835" s="145"/>
      <c r="BE835" s="145"/>
      <c r="BF835" s="145"/>
      <c r="BG835" s="145"/>
      <c r="BH835" s="145"/>
      <c r="BI835" s="145"/>
    </row>
    <row r="836" ht="14.25" customHeight="1">
      <c r="A836" s="111"/>
      <c r="B836" s="145"/>
      <c r="C836" s="178"/>
      <c r="D836" s="178"/>
      <c r="E836" s="179"/>
      <c r="F836" s="178"/>
      <c r="G836" s="145"/>
      <c r="H836" s="145"/>
      <c r="I836" s="178"/>
      <c r="J836" s="179"/>
      <c r="K836" s="178"/>
      <c r="L836" s="145"/>
      <c r="M836" s="145"/>
      <c r="N836" s="145"/>
      <c r="O836" s="145"/>
      <c r="P836" s="145"/>
      <c r="Q836" s="145"/>
      <c r="R836" s="145"/>
      <c r="S836" s="145"/>
      <c r="T836" s="145"/>
      <c r="U836" s="145"/>
      <c r="V836" s="145"/>
      <c r="W836" s="145"/>
      <c r="X836" s="145"/>
      <c r="Y836" s="145"/>
      <c r="Z836" s="145"/>
      <c r="AA836" s="145"/>
      <c r="AB836" s="145"/>
      <c r="AC836" s="145"/>
      <c r="AD836" s="145"/>
      <c r="AE836" s="145"/>
      <c r="AF836" s="145"/>
      <c r="AG836" s="145"/>
      <c r="AH836" s="145"/>
      <c r="AI836" s="145"/>
      <c r="AJ836" s="145"/>
      <c r="AK836" s="145"/>
      <c r="AL836" s="145"/>
      <c r="AM836" s="145"/>
      <c r="AN836" s="145"/>
      <c r="AO836" s="145"/>
      <c r="AP836" s="145"/>
      <c r="AQ836" s="145"/>
      <c r="AR836" s="145"/>
      <c r="AS836" s="145"/>
      <c r="AT836" s="145"/>
      <c r="AU836" s="145"/>
      <c r="AV836" s="145"/>
      <c r="AW836" s="145"/>
      <c r="AX836" s="145"/>
      <c r="AY836" s="145"/>
      <c r="AZ836" s="145"/>
      <c r="BA836" s="145"/>
      <c r="BB836" s="145"/>
      <c r="BC836" s="145"/>
      <c r="BD836" s="145"/>
      <c r="BE836" s="145"/>
      <c r="BF836" s="145"/>
      <c r="BG836" s="145"/>
      <c r="BH836" s="145"/>
      <c r="BI836" s="145"/>
    </row>
    <row r="837" ht="14.25" customHeight="1">
      <c r="A837" s="111"/>
      <c r="B837" s="145"/>
      <c r="C837" s="178"/>
      <c r="D837" s="178"/>
      <c r="E837" s="179"/>
      <c r="F837" s="178"/>
      <c r="G837" s="145"/>
      <c r="H837" s="145"/>
      <c r="I837" s="178"/>
      <c r="J837" s="179"/>
      <c r="K837" s="178"/>
      <c r="L837" s="145"/>
      <c r="M837" s="145"/>
      <c r="N837" s="145"/>
      <c r="O837" s="145"/>
      <c r="P837" s="145"/>
      <c r="Q837" s="145"/>
      <c r="R837" s="145"/>
      <c r="S837" s="145"/>
      <c r="T837" s="145"/>
      <c r="U837" s="145"/>
      <c r="V837" s="145"/>
      <c r="W837" s="145"/>
      <c r="X837" s="145"/>
      <c r="Y837" s="145"/>
      <c r="Z837" s="145"/>
      <c r="AA837" s="145"/>
      <c r="AB837" s="145"/>
      <c r="AC837" s="145"/>
      <c r="AD837" s="145"/>
      <c r="AE837" s="145"/>
      <c r="AF837" s="145"/>
      <c r="AG837" s="145"/>
      <c r="AH837" s="145"/>
      <c r="AI837" s="145"/>
      <c r="AJ837" s="145"/>
      <c r="AK837" s="145"/>
      <c r="AL837" s="145"/>
      <c r="AM837" s="145"/>
      <c r="AN837" s="145"/>
      <c r="AO837" s="145"/>
      <c r="AP837" s="145"/>
      <c r="AQ837" s="145"/>
      <c r="AR837" s="145"/>
      <c r="AS837" s="145"/>
      <c r="AT837" s="145"/>
      <c r="AU837" s="145"/>
      <c r="AV837" s="145"/>
      <c r="AW837" s="145"/>
      <c r="AX837" s="145"/>
      <c r="AY837" s="145"/>
      <c r="AZ837" s="145"/>
      <c r="BA837" s="145"/>
      <c r="BB837" s="145"/>
      <c r="BC837" s="145"/>
      <c r="BD837" s="145"/>
      <c r="BE837" s="145"/>
      <c r="BF837" s="145"/>
      <c r="BG837" s="145"/>
      <c r="BH837" s="145"/>
      <c r="BI837" s="145"/>
    </row>
    <row r="838" ht="14.25" customHeight="1">
      <c r="A838" s="111"/>
      <c r="B838" s="145"/>
      <c r="C838" s="178"/>
      <c r="D838" s="178"/>
      <c r="E838" s="179"/>
      <c r="F838" s="178"/>
      <c r="G838" s="145"/>
      <c r="H838" s="145"/>
      <c r="I838" s="178"/>
      <c r="J838" s="179"/>
      <c r="K838" s="178"/>
      <c r="L838" s="145"/>
      <c r="M838" s="145"/>
      <c r="N838" s="145"/>
      <c r="O838" s="145"/>
      <c r="P838" s="145"/>
      <c r="Q838" s="145"/>
      <c r="R838" s="145"/>
      <c r="S838" s="145"/>
      <c r="T838" s="145"/>
      <c r="U838" s="145"/>
      <c r="V838" s="145"/>
      <c r="W838" s="145"/>
      <c r="X838" s="145"/>
      <c r="Y838" s="145"/>
      <c r="Z838" s="145"/>
      <c r="AA838" s="145"/>
      <c r="AB838" s="145"/>
      <c r="AC838" s="145"/>
      <c r="AD838" s="145"/>
      <c r="AE838" s="145"/>
      <c r="AF838" s="145"/>
      <c r="AG838" s="145"/>
      <c r="AH838" s="145"/>
      <c r="AI838" s="145"/>
      <c r="AJ838" s="145"/>
      <c r="AK838" s="145"/>
      <c r="AL838" s="145"/>
      <c r="AM838" s="145"/>
      <c r="AN838" s="145"/>
      <c r="AO838" s="145"/>
      <c r="AP838" s="145"/>
      <c r="AQ838" s="145"/>
      <c r="AR838" s="145"/>
      <c r="AS838" s="145"/>
      <c r="AT838" s="145"/>
      <c r="AU838" s="145"/>
      <c r="AV838" s="145"/>
      <c r="AW838" s="145"/>
      <c r="AX838" s="145"/>
      <c r="AY838" s="145"/>
      <c r="AZ838" s="145"/>
      <c r="BA838" s="145"/>
      <c r="BB838" s="145"/>
      <c r="BC838" s="145"/>
      <c r="BD838" s="145"/>
      <c r="BE838" s="145"/>
      <c r="BF838" s="145"/>
      <c r="BG838" s="145"/>
      <c r="BH838" s="145"/>
      <c r="BI838" s="145"/>
    </row>
    <row r="839" ht="14.25" customHeight="1">
      <c r="A839" s="111"/>
      <c r="B839" s="145"/>
      <c r="C839" s="178"/>
      <c r="D839" s="178"/>
      <c r="E839" s="179"/>
      <c r="F839" s="178"/>
      <c r="G839" s="145"/>
      <c r="H839" s="145"/>
      <c r="I839" s="178"/>
      <c r="J839" s="179"/>
      <c r="K839" s="178"/>
      <c r="L839" s="145"/>
      <c r="M839" s="145"/>
      <c r="N839" s="145"/>
      <c r="O839" s="145"/>
      <c r="P839" s="145"/>
      <c r="Q839" s="145"/>
      <c r="R839" s="145"/>
      <c r="S839" s="145"/>
      <c r="T839" s="145"/>
      <c r="U839" s="145"/>
      <c r="V839" s="145"/>
      <c r="W839" s="145"/>
      <c r="X839" s="145"/>
      <c r="Y839" s="145"/>
      <c r="Z839" s="145"/>
      <c r="AA839" s="145"/>
      <c r="AB839" s="145"/>
      <c r="AC839" s="145"/>
      <c r="AD839" s="145"/>
      <c r="AE839" s="145"/>
      <c r="AF839" s="145"/>
      <c r="AG839" s="145"/>
      <c r="AH839" s="145"/>
      <c r="AI839" s="145"/>
      <c r="AJ839" s="145"/>
      <c r="AK839" s="145"/>
      <c r="AL839" s="145"/>
      <c r="AM839" s="145"/>
      <c r="AN839" s="145"/>
      <c r="AO839" s="145"/>
      <c r="AP839" s="145"/>
      <c r="AQ839" s="145"/>
      <c r="AR839" s="145"/>
      <c r="AS839" s="145"/>
      <c r="AT839" s="145"/>
      <c r="AU839" s="145"/>
      <c r="AV839" s="145"/>
      <c r="AW839" s="145"/>
      <c r="AX839" s="145"/>
      <c r="AY839" s="145"/>
      <c r="AZ839" s="145"/>
      <c r="BA839" s="145"/>
      <c r="BB839" s="145"/>
      <c r="BC839" s="145"/>
      <c r="BD839" s="145"/>
      <c r="BE839" s="145"/>
      <c r="BF839" s="145"/>
      <c r="BG839" s="145"/>
      <c r="BH839" s="145"/>
      <c r="BI839" s="145"/>
    </row>
    <row r="840" ht="14.25" customHeight="1">
      <c r="A840" s="111"/>
      <c r="B840" s="145"/>
      <c r="C840" s="178"/>
      <c r="D840" s="178"/>
      <c r="E840" s="179"/>
      <c r="F840" s="178"/>
      <c r="G840" s="145"/>
      <c r="H840" s="145"/>
      <c r="I840" s="178"/>
      <c r="J840" s="179"/>
      <c r="K840" s="178"/>
      <c r="L840" s="145"/>
      <c r="M840" s="145"/>
      <c r="N840" s="145"/>
      <c r="O840" s="145"/>
      <c r="P840" s="145"/>
      <c r="Q840" s="145"/>
      <c r="R840" s="145"/>
      <c r="S840" s="145"/>
      <c r="T840" s="145"/>
      <c r="U840" s="145"/>
      <c r="V840" s="145"/>
      <c r="W840" s="145"/>
      <c r="X840" s="145"/>
      <c r="Y840" s="145"/>
      <c r="Z840" s="145"/>
      <c r="AA840" s="145"/>
      <c r="AB840" s="145"/>
      <c r="AC840" s="145"/>
      <c r="AD840" s="145"/>
      <c r="AE840" s="145"/>
      <c r="AF840" s="145"/>
      <c r="AG840" s="145"/>
      <c r="AH840" s="145"/>
      <c r="AI840" s="145"/>
      <c r="AJ840" s="145"/>
      <c r="AK840" s="145"/>
      <c r="AL840" s="145"/>
      <c r="AM840" s="145"/>
      <c r="AN840" s="145"/>
      <c r="AO840" s="145"/>
      <c r="AP840" s="145"/>
      <c r="AQ840" s="145"/>
      <c r="AR840" s="145"/>
      <c r="AS840" s="145"/>
      <c r="AT840" s="145"/>
      <c r="AU840" s="145"/>
      <c r="AV840" s="145"/>
      <c r="AW840" s="145"/>
      <c r="AX840" s="145"/>
      <c r="AY840" s="145"/>
      <c r="AZ840" s="145"/>
      <c r="BA840" s="145"/>
      <c r="BB840" s="145"/>
      <c r="BC840" s="145"/>
      <c r="BD840" s="145"/>
      <c r="BE840" s="145"/>
      <c r="BF840" s="145"/>
      <c r="BG840" s="145"/>
      <c r="BH840" s="145"/>
      <c r="BI840" s="145"/>
    </row>
    <row r="841" ht="14.25" customHeight="1">
      <c r="A841" s="111"/>
      <c r="B841" s="145"/>
      <c r="C841" s="178"/>
      <c r="D841" s="178"/>
      <c r="E841" s="179"/>
      <c r="F841" s="178"/>
      <c r="G841" s="145"/>
      <c r="H841" s="145"/>
      <c r="I841" s="178"/>
      <c r="J841" s="179"/>
      <c r="K841" s="178"/>
      <c r="L841" s="145"/>
      <c r="M841" s="145"/>
      <c r="N841" s="145"/>
      <c r="O841" s="145"/>
      <c r="P841" s="145"/>
      <c r="Q841" s="145"/>
      <c r="R841" s="145"/>
      <c r="S841" s="145"/>
      <c r="T841" s="145"/>
      <c r="U841" s="145"/>
      <c r="V841" s="145"/>
      <c r="W841" s="145"/>
      <c r="X841" s="145"/>
      <c r="Y841" s="145"/>
      <c r="Z841" s="145"/>
      <c r="AA841" s="145"/>
      <c r="AB841" s="145"/>
      <c r="AC841" s="145"/>
      <c r="AD841" s="145"/>
      <c r="AE841" s="145"/>
      <c r="AF841" s="145"/>
      <c r="AG841" s="145"/>
      <c r="AH841" s="145"/>
      <c r="AI841" s="145"/>
      <c r="AJ841" s="145"/>
      <c r="AK841" s="145"/>
      <c r="AL841" s="145"/>
      <c r="AM841" s="145"/>
      <c r="AN841" s="145"/>
      <c r="AO841" s="145"/>
      <c r="AP841" s="145"/>
      <c r="AQ841" s="145"/>
      <c r="AR841" s="145"/>
      <c r="AS841" s="145"/>
      <c r="AT841" s="145"/>
      <c r="AU841" s="145"/>
      <c r="AV841" s="145"/>
      <c r="AW841" s="145"/>
      <c r="AX841" s="145"/>
      <c r="AY841" s="145"/>
      <c r="AZ841" s="145"/>
      <c r="BA841" s="145"/>
      <c r="BB841" s="145"/>
      <c r="BC841" s="145"/>
      <c r="BD841" s="145"/>
      <c r="BE841" s="145"/>
      <c r="BF841" s="145"/>
      <c r="BG841" s="145"/>
      <c r="BH841" s="145"/>
      <c r="BI841" s="145"/>
    </row>
    <row r="842" ht="14.25" customHeight="1">
      <c r="A842" s="111"/>
      <c r="B842" s="145"/>
      <c r="C842" s="178"/>
      <c r="D842" s="178"/>
      <c r="E842" s="179"/>
      <c r="F842" s="178"/>
      <c r="G842" s="145"/>
      <c r="H842" s="145"/>
      <c r="I842" s="178"/>
      <c r="J842" s="179"/>
      <c r="K842" s="178"/>
      <c r="L842" s="145"/>
      <c r="M842" s="145"/>
      <c r="N842" s="145"/>
      <c r="O842" s="145"/>
      <c r="P842" s="145"/>
      <c r="Q842" s="145"/>
      <c r="R842" s="145"/>
      <c r="S842" s="145"/>
      <c r="T842" s="145"/>
      <c r="U842" s="145"/>
      <c r="V842" s="145"/>
      <c r="W842" s="145"/>
      <c r="X842" s="145"/>
      <c r="Y842" s="145"/>
      <c r="Z842" s="145"/>
      <c r="AA842" s="145"/>
      <c r="AB842" s="145"/>
      <c r="AC842" s="145"/>
      <c r="AD842" s="145"/>
      <c r="AE842" s="145"/>
      <c r="AF842" s="145"/>
      <c r="AG842" s="145"/>
      <c r="AH842" s="145"/>
      <c r="AI842" s="145"/>
      <c r="AJ842" s="145"/>
      <c r="AK842" s="145"/>
      <c r="AL842" s="145"/>
      <c r="AM842" s="145"/>
      <c r="AN842" s="145"/>
      <c r="AO842" s="145"/>
      <c r="AP842" s="145"/>
      <c r="AQ842" s="145"/>
      <c r="AR842" s="145"/>
      <c r="AS842" s="145"/>
      <c r="AT842" s="145"/>
      <c r="AU842" s="145"/>
      <c r="AV842" s="145"/>
      <c r="AW842" s="145"/>
      <c r="AX842" s="145"/>
      <c r="AY842" s="145"/>
      <c r="AZ842" s="145"/>
      <c r="BA842" s="145"/>
      <c r="BB842" s="145"/>
      <c r="BC842" s="145"/>
      <c r="BD842" s="145"/>
      <c r="BE842" s="145"/>
      <c r="BF842" s="145"/>
      <c r="BG842" s="145"/>
      <c r="BH842" s="145"/>
      <c r="BI842" s="145"/>
    </row>
    <row r="843" ht="14.25" customHeight="1">
      <c r="A843" s="111"/>
      <c r="B843" s="145"/>
      <c r="C843" s="178"/>
      <c r="D843" s="178"/>
      <c r="E843" s="179"/>
      <c r="F843" s="178"/>
      <c r="G843" s="145"/>
      <c r="H843" s="145"/>
      <c r="I843" s="178"/>
      <c r="J843" s="179"/>
      <c r="K843" s="178"/>
      <c r="L843" s="145"/>
      <c r="M843" s="145"/>
      <c r="N843" s="145"/>
      <c r="O843" s="145"/>
      <c r="P843" s="145"/>
      <c r="Q843" s="145"/>
      <c r="R843" s="145"/>
      <c r="S843" s="145"/>
      <c r="T843" s="145"/>
      <c r="U843" s="145"/>
      <c r="V843" s="145"/>
      <c r="W843" s="145"/>
      <c r="X843" s="145"/>
      <c r="Y843" s="145"/>
      <c r="Z843" s="145"/>
      <c r="AA843" s="145"/>
      <c r="AB843" s="145"/>
      <c r="AC843" s="145"/>
      <c r="AD843" s="145"/>
      <c r="AE843" s="145"/>
      <c r="AF843" s="145"/>
      <c r="AG843" s="145"/>
      <c r="AH843" s="145"/>
      <c r="AI843" s="145"/>
      <c r="AJ843" s="145"/>
      <c r="AK843" s="145"/>
      <c r="AL843" s="145"/>
      <c r="AM843" s="145"/>
      <c r="AN843" s="145"/>
      <c r="AO843" s="145"/>
      <c r="AP843" s="145"/>
      <c r="AQ843" s="145"/>
      <c r="AR843" s="145"/>
      <c r="AS843" s="145"/>
      <c r="AT843" s="145"/>
      <c r="AU843" s="145"/>
      <c r="AV843" s="145"/>
      <c r="AW843" s="145"/>
      <c r="AX843" s="145"/>
      <c r="AY843" s="145"/>
      <c r="AZ843" s="145"/>
      <c r="BA843" s="145"/>
      <c r="BB843" s="145"/>
      <c r="BC843" s="145"/>
      <c r="BD843" s="145"/>
      <c r="BE843" s="145"/>
      <c r="BF843" s="145"/>
      <c r="BG843" s="145"/>
      <c r="BH843" s="145"/>
      <c r="BI843" s="145"/>
    </row>
    <row r="844" ht="14.25" customHeight="1">
      <c r="A844" s="111"/>
      <c r="B844" s="145"/>
      <c r="C844" s="178"/>
      <c r="D844" s="178"/>
      <c r="E844" s="179"/>
      <c r="F844" s="178"/>
      <c r="G844" s="145"/>
      <c r="H844" s="145"/>
      <c r="I844" s="178"/>
      <c r="J844" s="179"/>
      <c r="K844" s="178"/>
      <c r="L844" s="145"/>
      <c r="M844" s="145"/>
      <c r="N844" s="145"/>
      <c r="O844" s="145"/>
      <c r="P844" s="145"/>
      <c r="Q844" s="145"/>
      <c r="R844" s="145"/>
      <c r="S844" s="145"/>
      <c r="T844" s="145"/>
      <c r="U844" s="145"/>
      <c r="V844" s="145"/>
      <c r="W844" s="145"/>
      <c r="X844" s="145"/>
      <c r="Y844" s="145"/>
      <c r="Z844" s="145"/>
      <c r="AA844" s="145"/>
      <c r="AB844" s="145"/>
      <c r="AC844" s="145"/>
      <c r="AD844" s="145"/>
      <c r="AE844" s="145"/>
      <c r="AF844" s="145"/>
      <c r="AG844" s="145"/>
      <c r="AH844" s="145"/>
      <c r="AI844" s="145"/>
      <c r="AJ844" s="145"/>
      <c r="AK844" s="145"/>
      <c r="AL844" s="145"/>
      <c r="AM844" s="145"/>
      <c r="AN844" s="145"/>
      <c r="AO844" s="145"/>
      <c r="AP844" s="145"/>
      <c r="AQ844" s="145"/>
      <c r="AR844" s="145"/>
      <c r="AS844" s="145"/>
      <c r="AT844" s="145"/>
      <c r="AU844" s="145"/>
      <c r="AV844" s="145"/>
      <c r="AW844" s="145"/>
      <c r="AX844" s="145"/>
      <c r="AY844" s="145"/>
      <c r="AZ844" s="145"/>
      <c r="BA844" s="145"/>
      <c r="BB844" s="145"/>
      <c r="BC844" s="145"/>
      <c r="BD844" s="145"/>
      <c r="BE844" s="145"/>
      <c r="BF844" s="145"/>
      <c r="BG844" s="145"/>
      <c r="BH844" s="145"/>
      <c r="BI844" s="145"/>
    </row>
    <row r="845" ht="14.25" customHeight="1">
      <c r="A845" s="111"/>
      <c r="B845" s="145"/>
      <c r="C845" s="178"/>
      <c r="D845" s="178"/>
      <c r="E845" s="179"/>
      <c r="F845" s="178"/>
      <c r="G845" s="145"/>
      <c r="H845" s="145"/>
      <c r="I845" s="178"/>
      <c r="J845" s="179"/>
      <c r="K845" s="178"/>
      <c r="L845" s="145"/>
      <c r="M845" s="145"/>
      <c r="N845" s="145"/>
      <c r="O845" s="145"/>
      <c r="P845" s="145"/>
      <c r="Q845" s="145"/>
      <c r="R845" s="145"/>
      <c r="S845" s="145"/>
      <c r="T845" s="145"/>
      <c r="U845" s="145"/>
      <c r="V845" s="145"/>
      <c r="W845" s="145"/>
      <c r="X845" s="145"/>
      <c r="Y845" s="145"/>
      <c r="Z845" s="145"/>
      <c r="AA845" s="145"/>
      <c r="AB845" s="145"/>
      <c r="AC845" s="145"/>
      <c r="AD845" s="145"/>
      <c r="AE845" s="145"/>
      <c r="AF845" s="145"/>
      <c r="AG845" s="145"/>
      <c r="AH845" s="145"/>
      <c r="AI845" s="145"/>
      <c r="AJ845" s="145"/>
      <c r="AK845" s="145"/>
      <c r="AL845" s="145"/>
      <c r="AM845" s="145"/>
      <c r="AN845" s="145"/>
      <c r="AO845" s="145"/>
      <c r="AP845" s="145"/>
      <c r="AQ845" s="145"/>
      <c r="AR845" s="145"/>
      <c r="AS845" s="145"/>
      <c r="AT845" s="145"/>
      <c r="AU845" s="145"/>
      <c r="AV845" s="145"/>
      <c r="AW845" s="145"/>
      <c r="AX845" s="145"/>
      <c r="AY845" s="145"/>
      <c r="AZ845" s="145"/>
      <c r="BA845" s="145"/>
      <c r="BB845" s="145"/>
      <c r="BC845" s="145"/>
      <c r="BD845" s="145"/>
      <c r="BE845" s="145"/>
      <c r="BF845" s="145"/>
      <c r="BG845" s="145"/>
      <c r="BH845" s="145"/>
      <c r="BI845" s="145"/>
    </row>
    <row r="846" ht="14.25" customHeight="1">
      <c r="A846" s="111"/>
      <c r="B846" s="145"/>
      <c r="C846" s="178"/>
      <c r="D846" s="178"/>
      <c r="E846" s="179"/>
      <c r="F846" s="178"/>
      <c r="G846" s="145"/>
      <c r="H846" s="145"/>
      <c r="I846" s="178"/>
      <c r="J846" s="179"/>
      <c r="K846" s="178"/>
      <c r="L846" s="145"/>
      <c r="M846" s="145"/>
      <c r="N846" s="145"/>
      <c r="O846" s="145"/>
      <c r="P846" s="145"/>
      <c r="Q846" s="145"/>
      <c r="R846" s="145"/>
      <c r="S846" s="145"/>
      <c r="T846" s="145"/>
      <c r="U846" s="145"/>
      <c r="V846" s="145"/>
      <c r="W846" s="145"/>
      <c r="X846" s="145"/>
      <c r="Y846" s="145"/>
      <c r="Z846" s="145"/>
      <c r="AA846" s="145"/>
      <c r="AB846" s="145"/>
      <c r="AC846" s="145"/>
      <c r="AD846" s="145"/>
      <c r="AE846" s="145"/>
      <c r="AF846" s="145"/>
      <c r="AG846" s="145"/>
      <c r="AH846" s="145"/>
      <c r="AI846" s="145"/>
      <c r="AJ846" s="145"/>
      <c r="AK846" s="145"/>
      <c r="AL846" s="145"/>
      <c r="AM846" s="145"/>
      <c r="AN846" s="145"/>
      <c r="AO846" s="145"/>
      <c r="AP846" s="145"/>
      <c r="AQ846" s="145"/>
      <c r="AR846" s="145"/>
      <c r="AS846" s="145"/>
      <c r="AT846" s="145"/>
      <c r="AU846" s="145"/>
      <c r="AV846" s="145"/>
      <c r="AW846" s="145"/>
      <c r="AX846" s="145"/>
      <c r="AY846" s="145"/>
      <c r="AZ846" s="145"/>
      <c r="BA846" s="145"/>
      <c r="BB846" s="145"/>
      <c r="BC846" s="145"/>
      <c r="BD846" s="145"/>
      <c r="BE846" s="145"/>
      <c r="BF846" s="145"/>
      <c r="BG846" s="145"/>
      <c r="BH846" s="145"/>
      <c r="BI846" s="145"/>
    </row>
    <row r="847" ht="14.25" customHeight="1">
      <c r="A847" s="111"/>
      <c r="B847" s="145"/>
      <c r="C847" s="178"/>
      <c r="D847" s="178"/>
      <c r="E847" s="179"/>
      <c r="F847" s="178"/>
      <c r="G847" s="145"/>
      <c r="H847" s="145"/>
      <c r="I847" s="178"/>
      <c r="J847" s="179"/>
      <c r="K847" s="178"/>
      <c r="L847" s="145"/>
      <c r="M847" s="145"/>
      <c r="N847" s="145"/>
      <c r="O847" s="145"/>
      <c r="P847" s="145"/>
      <c r="Q847" s="145"/>
      <c r="R847" s="145"/>
      <c r="S847" s="145"/>
      <c r="T847" s="145"/>
      <c r="U847" s="145"/>
      <c r="V847" s="145"/>
      <c r="W847" s="145"/>
      <c r="X847" s="145"/>
      <c r="Y847" s="145"/>
      <c r="Z847" s="145"/>
      <c r="AA847" s="145"/>
      <c r="AB847" s="145"/>
      <c r="AC847" s="145"/>
      <c r="AD847" s="145"/>
      <c r="AE847" s="145"/>
      <c r="AF847" s="145"/>
      <c r="AG847" s="145"/>
      <c r="AH847" s="145"/>
      <c r="AI847" s="145"/>
      <c r="AJ847" s="145"/>
      <c r="AK847" s="145"/>
      <c r="AL847" s="145"/>
      <c r="AM847" s="145"/>
      <c r="AN847" s="145"/>
      <c r="AO847" s="145"/>
      <c r="AP847" s="145"/>
      <c r="AQ847" s="145"/>
      <c r="AR847" s="145"/>
      <c r="AS847" s="145"/>
      <c r="AT847" s="145"/>
      <c r="AU847" s="145"/>
      <c r="AV847" s="145"/>
      <c r="AW847" s="145"/>
      <c r="AX847" s="145"/>
      <c r="AY847" s="145"/>
      <c r="AZ847" s="145"/>
      <c r="BA847" s="145"/>
      <c r="BB847" s="145"/>
      <c r="BC847" s="145"/>
      <c r="BD847" s="145"/>
      <c r="BE847" s="145"/>
      <c r="BF847" s="145"/>
      <c r="BG847" s="145"/>
      <c r="BH847" s="145"/>
      <c r="BI847" s="145"/>
    </row>
    <row r="848" ht="14.25" customHeight="1">
      <c r="A848" s="111"/>
      <c r="B848" s="145"/>
      <c r="C848" s="178"/>
      <c r="D848" s="178"/>
      <c r="E848" s="179"/>
      <c r="F848" s="178"/>
      <c r="G848" s="145"/>
      <c r="H848" s="145"/>
      <c r="I848" s="178"/>
      <c r="J848" s="179"/>
      <c r="K848" s="178"/>
      <c r="L848" s="145"/>
      <c r="M848" s="145"/>
      <c r="N848" s="145"/>
      <c r="O848" s="145"/>
      <c r="P848" s="145"/>
      <c r="Q848" s="145"/>
      <c r="R848" s="145"/>
      <c r="S848" s="145"/>
      <c r="T848" s="145"/>
      <c r="U848" s="145"/>
      <c r="V848" s="145"/>
      <c r="W848" s="145"/>
      <c r="X848" s="145"/>
      <c r="Y848" s="145"/>
      <c r="Z848" s="145"/>
      <c r="AA848" s="145"/>
      <c r="AB848" s="145"/>
      <c r="AC848" s="145"/>
      <c r="AD848" s="145"/>
      <c r="AE848" s="145"/>
      <c r="AF848" s="145"/>
      <c r="AG848" s="145"/>
      <c r="AH848" s="145"/>
      <c r="AI848" s="145"/>
      <c r="AJ848" s="145"/>
      <c r="AK848" s="145"/>
      <c r="AL848" s="145"/>
      <c r="AM848" s="145"/>
      <c r="AN848" s="145"/>
      <c r="AO848" s="145"/>
      <c r="AP848" s="145"/>
      <c r="AQ848" s="145"/>
      <c r="AR848" s="145"/>
      <c r="AS848" s="145"/>
      <c r="AT848" s="145"/>
      <c r="AU848" s="145"/>
      <c r="AV848" s="145"/>
      <c r="AW848" s="145"/>
      <c r="AX848" s="145"/>
      <c r="AY848" s="145"/>
      <c r="AZ848" s="145"/>
      <c r="BA848" s="145"/>
      <c r="BB848" s="145"/>
      <c r="BC848" s="145"/>
      <c r="BD848" s="145"/>
      <c r="BE848" s="145"/>
      <c r="BF848" s="145"/>
      <c r="BG848" s="145"/>
      <c r="BH848" s="145"/>
      <c r="BI848" s="145"/>
    </row>
    <row r="849" ht="14.25" customHeight="1">
      <c r="A849" s="111"/>
      <c r="B849" s="145"/>
      <c r="C849" s="178"/>
      <c r="D849" s="178"/>
      <c r="E849" s="179"/>
      <c r="F849" s="178"/>
      <c r="G849" s="145"/>
      <c r="H849" s="145"/>
      <c r="I849" s="178"/>
      <c r="J849" s="179"/>
      <c r="K849" s="178"/>
      <c r="L849" s="145"/>
      <c r="M849" s="145"/>
      <c r="N849" s="145"/>
      <c r="O849" s="145"/>
      <c r="P849" s="145"/>
      <c r="Q849" s="145"/>
      <c r="R849" s="145"/>
      <c r="S849" s="145"/>
      <c r="T849" s="145"/>
      <c r="U849" s="145"/>
      <c r="V849" s="145"/>
      <c r="W849" s="145"/>
      <c r="X849" s="145"/>
      <c r="Y849" s="145"/>
      <c r="Z849" s="145"/>
      <c r="AA849" s="145"/>
      <c r="AB849" s="145"/>
      <c r="AC849" s="145"/>
      <c r="AD849" s="145"/>
      <c r="AE849" s="145"/>
      <c r="AF849" s="145"/>
      <c r="AG849" s="145"/>
      <c r="AH849" s="145"/>
      <c r="AI849" s="145"/>
      <c r="AJ849" s="145"/>
      <c r="AK849" s="145"/>
      <c r="AL849" s="145"/>
      <c r="AM849" s="145"/>
      <c r="AN849" s="145"/>
      <c r="AO849" s="145"/>
      <c r="AP849" s="145"/>
      <c r="AQ849" s="145"/>
      <c r="AR849" s="145"/>
      <c r="AS849" s="145"/>
      <c r="AT849" s="145"/>
      <c r="AU849" s="145"/>
      <c r="AV849" s="145"/>
      <c r="AW849" s="145"/>
      <c r="AX849" s="145"/>
      <c r="AY849" s="145"/>
      <c r="AZ849" s="145"/>
      <c r="BA849" s="145"/>
      <c r="BB849" s="145"/>
      <c r="BC849" s="145"/>
      <c r="BD849" s="145"/>
      <c r="BE849" s="145"/>
      <c r="BF849" s="145"/>
      <c r="BG849" s="145"/>
      <c r="BH849" s="145"/>
      <c r="BI849" s="145"/>
    </row>
    <row r="850" ht="14.25" customHeight="1">
      <c r="A850" s="111"/>
      <c r="B850" s="145"/>
      <c r="C850" s="178"/>
      <c r="D850" s="178"/>
      <c r="E850" s="179"/>
      <c r="F850" s="178"/>
      <c r="G850" s="145"/>
      <c r="H850" s="145"/>
      <c r="I850" s="178"/>
      <c r="J850" s="179"/>
      <c r="K850" s="178"/>
      <c r="L850" s="145"/>
      <c r="M850" s="145"/>
      <c r="N850" s="145"/>
      <c r="O850" s="145"/>
      <c r="P850" s="145"/>
      <c r="Q850" s="145"/>
      <c r="R850" s="145"/>
      <c r="S850" s="145"/>
      <c r="T850" s="145"/>
      <c r="U850" s="145"/>
      <c r="V850" s="145"/>
      <c r="W850" s="145"/>
      <c r="X850" s="145"/>
      <c r="Y850" s="145"/>
      <c r="Z850" s="145"/>
      <c r="AA850" s="145"/>
      <c r="AB850" s="145"/>
      <c r="AC850" s="145"/>
      <c r="AD850" s="145"/>
      <c r="AE850" s="145"/>
      <c r="AF850" s="145"/>
      <c r="AG850" s="145"/>
      <c r="AH850" s="145"/>
      <c r="AI850" s="145"/>
      <c r="AJ850" s="145"/>
      <c r="AK850" s="145"/>
      <c r="AL850" s="145"/>
      <c r="AM850" s="145"/>
      <c r="AN850" s="145"/>
      <c r="AO850" s="145"/>
      <c r="AP850" s="145"/>
      <c r="AQ850" s="145"/>
      <c r="AR850" s="145"/>
      <c r="AS850" s="145"/>
      <c r="AT850" s="145"/>
      <c r="AU850" s="145"/>
      <c r="AV850" s="145"/>
      <c r="AW850" s="145"/>
      <c r="AX850" s="145"/>
      <c r="AY850" s="145"/>
      <c r="AZ850" s="145"/>
      <c r="BA850" s="145"/>
      <c r="BB850" s="145"/>
      <c r="BC850" s="145"/>
      <c r="BD850" s="145"/>
      <c r="BE850" s="145"/>
      <c r="BF850" s="145"/>
      <c r="BG850" s="145"/>
      <c r="BH850" s="145"/>
      <c r="BI850" s="145"/>
    </row>
    <row r="851" ht="14.25" customHeight="1">
      <c r="A851" s="111"/>
      <c r="B851" s="145"/>
      <c r="C851" s="178"/>
      <c r="D851" s="178"/>
      <c r="E851" s="179"/>
      <c r="F851" s="178"/>
      <c r="G851" s="145"/>
      <c r="H851" s="145"/>
      <c r="I851" s="178"/>
      <c r="J851" s="179"/>
      <c r="K851" s="178"/>
      <c r="L851" s="145"/>
      <c r="M851" s="145"/>
      <c r="N851" s="145"/>
      <c r="O851" s="145"/>
      <c r="P851" s="145"/>
      <c r="Q851" s="145"/>
      <c r="R851" s="145"/>
      <c r="S851" s="145"/>
      <c r="T851" s="145"/>
      <c r="U851" s="145"/>
      <c r="V851" s="145"/>
      <c r="W851" s="145"/>
      <c r="X851" s="145"/>
      <c r="Y851" s="145"/>
      <c r="Z851" s="145"/>
      <c r="AA851" s="145"/>
      <c r="AB851" s="145"/>
      <c r="AC851" s="145"/>
      <c r="AD851" s="145"/>
      <c r="AE851" s="145"/>
      <c r="AF851" s="145"/>
      <c r="AG851" s="145"/>
      <c r="AH851" s="145"/>
      <c r="AI851" s="145"/>
      <c r="AJ851" s="145"/>
      <c r="AK851" s="145"/>
      <c r="AL851" s="145"/>
      <c r="AM851" s="145"/>
      <c r="AN851" s="145"/>
      <c r="AO851" s="145"/>
      <c r="AP851" s="145"/>
      <c r="AQ851" s="145"/>
      <c r="AR851" s="145"/>
      <c r="AS851" s="145"/>
      <c r="AT851" s="145"/>
      <c r="AU851" s="145"/>
      <c r="AV851" s="145"/>
      <c r="AW851" s="145"/>
      <c r="AX851" s="145"/>
      <c r="AY851" s="145"/>
      <c r="AZ851" s="145"/>
      <c r="BA851" s="145"/>
      <c r="BB851" s="145"/>
      <c r="BC851" s="145"/>
      <c r="BD851" s="145"/>
      <c r="BE851" s="145"/>
      <c r="BF851" s="145"/>
      <c r="BG851" s="145"/>
      <c r="BH851" s="145"/>
      <c r="BI851" s="145"/>
    </row>
    <row r="852" ht="14.25" customHeight="1">
      <c r="A852" s="111"/>
      <c r="B852" s="145"/>
      <c r="C852" s="178"/>
      <c r="D852" s="178"/>
      <c r="E852" s="179"/>
      <c r="F852" s="178"/>
      <c r="G852" s="145"/>
      <c r="H852" s="145"/>
      <c r="I852" s="178"/>
      <c r="J852" s="179"/>
      <c r="K852" s="178"/>
      <c r="L852" s="145"/>
      <c r="M852" s="145"/>
      <c r="N852" s="145"/>
      <c r="O852" s="145"/>
      <c r="P852" s="145"/>
      <c r="Q852" s="145"/>
      <c r="R852" s="145"/>
      <c r="S852" s="145"/>
      <c r="T852" s="145"/>
      <c r="U852" s="145"/>
      <c r="V852" s="145"/>
      <c r="W852" s="145"/>
      <c r="X852" s="145"/>
      <c r="Y852" s="145"/>
      <c r="Z852" s="145"/>
      <c r="AA852" s="145"/>
      <c r="AB852" s="145"/>
      <c r="AC852" s="145"/>
      <c r="AD852" s="145"/>
      <c r="AE852" s="145"/>
      <c r="AF852" s="145"/>
      <c r="AG852" s="145"/>
      <c r="AH852" s="145"/>
      <c r="AI852" s="145"/>
      <c r="AJ852" s="145"/>
      <c r="AK852" s="145"/>
      <c r="AL852" s="145"/>
      <c r="AM852" s="145"/>
      <c r="AN852" s="145"/>
      <c r="AO852" s="145"/>
      <c r="AP852" s="145"/>
      <c r="AQ852" s="145"/>
      <c r="AR852" s="145"/>
      <c r="AS852" s="145"/>
      <c r="AT852" s="145"/>
      <c r="AU852" s="145"/>
      <c r="AV852" s="145"/>
      <c r="AW852" s="145"/>
      <c r="AX852" s="145"/>
      <c r="AY852" s="145"/>
      <c r="AZ852" s="145"/>
      <c r="BA852" s="145"/>
      <c r="BB852" s="145"/>
      <c r="BC852" s="145"/>
      <c r="BD852" s="145"/>
      <c r="BE852" s="145"/>
      <c r="BF852" s="145"/>
      <c r="BG852" s="145"/>
      <c r="BH852" s="145"/>
      <c r="BI852" s="145"/>
    </row>
    <row r="853" ht="14.25" customHeight="1">
      <c r="A853" s="111"/>
      <c r="B853" s="145"/>
      <c r="C853" s="178"/>
      <c r="D853" s="178"/>
      <c r="E853" s="179"/>
      <c r="F853" s="178"/>
      <c r="G853" s="145"/>
      <c r="H853" s="145"/>
      <c r="I853" s="178"/>
      <c r="J853" s="179"/>
      <c r="K853" s="178"/>
      <c r="L853" s="145"/>
      <c r="M853" s="145"/>
      <c r="N853" s="145"/>
      <c r="O853" s="145"/>
      <c r="P853" s="145"/>
      <c r="Q853" s="145"/>
      <c r="R853" s="145"/>
      <c r="S853" s="145"/>
      <c r="T853" s="145"/>
      <c r="U853" s="145"/>
      <c r="V853" s="145"/>
      <c r="W853" s="145"/>
      <c r="X853" s="145"/>
      <c r="Y853" s="145"/>
      <c r="Z853" s="145"/>
      <c r="AA853" s="145"/>
      <c r="AB853" s="145"/>
      <c r="AC853" s="145"/>
      <c r="AD853" s="145"/>
      <c r="AE853" s="145"/>
      <c r="AF853" s="145"/>
      <c r="AG853" s="145"/>
      <c r="AH853" s="145"/>
      <c r="AI853" s="145"/>
      <c r="AJ853" s="145"/>
      <c r="AK853" s="145"/>
      <c r="AL853" s="145"/>
      <c r="AM853" s="145"/>
      <c r="AN853" s="145"/>
      <c r="AO853" s="145"/>
      <c r="AP853" s="145"/>
      <c r="AQ853" s="145"/>
      <c r="AR853" s="145"/>
      <c r="AS853" s="145"/>
      <c r="AT853" s="145"/>
      <c r="AU853" s="145"/>
      <c r="AV853" s="145"/>
      <c r="AW853" s="145"/>
      <c r="AX853" s="145"/>
      <c r="AY853" s="145"/>
      <c r="AZ853" s="145"/>
      <c r="BA853" s="145"/>
      <c r="BB853" s="145"/>
      <c r="BC853" s="145"/>
      <c r="BD853" s="145"/>
      <c r="BE853" s="145"/>
      <c r="BF853" s="145"/>
      <c r="BG853" s="145"/>
      <c r="BH853" s="145"/>
      <c r="BI853" s="145"/>
    </row>
    <row r="854" ht="14.25" customHeight="1">
      <c r="A854" s="111"/>
      <c r="B854" s="145"/>
      <c r="C854" s="178"/>
      <c r="D854" s="178"/>
      <c r="E854" s="179"/>
      <c r="F854" s="178"/>
      <c r="G854" s="145"/>
      <c r="H854" s="145"/>
      <c r="I854" s="178"/>
      <c r="J854" s="179"/>
      <c r="K854" s="178"/>
      <c r="L854" s="145"/>
      <c r="M854" s="145"/>
      <c r="N854" s="145"/>
      <c r="O854" s="145"/>
      <c r="P854" s="145"/>
      <c r="Q854" s="145"/>
      <c r="R854" s="145"/>
      <c r="S854" s="145"/>
      <c r="T854" s="145"/>
      <c r="U854" s="145"/>
      <c r="V854" s="145"/>
      <c r="W854" s="145"/>
      <c r="X854" s="145"/>
      <c r="Y854" s="145"/>
      <c r="Z854" s="145"/>
      <c r="AA854" s="145"/>
      <c r="AB854" s="145"/>
      <c r="AC854" s="145"/>
      <c r="AD854" s="145"/>
      <c r="AE854" s="145"/>
      <c r="AF854" s="145"/>
      <c r="AG854" s="145"/>
      <c r="AH854" s="145"/>
      <c r="AI854" s="145"/>
      <c r="AJ854" s="145"/>
      <c r="AK854" s="145"/>
      <c r="AL854" s="145"/>
      <c r="AM854" s="145"/>
      <c r="AN854" s="145"/>
      <c r="AO854" s="145"/>
      <c r="AP854" s="145"/>
      <c r="AQ854" s="145"/>
      <c r="AR854" s="145"/>
      <c r="AS854" s="145"/>
      <c r="AT854" s="145"/>
      <c r="AU854" s="145"/>
      <c r="AV854" s="145"/>
      <c r="AW854" s="145"/>
      <c r="AX854" s="145"/>
      <c r="AY854" s="145"/>
      <c r="AZ854" s="145"/>
      <c r="BA854" s="145"/>
      <c r="BB854" s="145"/>
      <c r="BC854" s="145"/>
      <c r="BD854" s="145"/>
      <c r="BE854" s="145"/>
      <c r="BF854" s="145"/>
      <c r="BG854" s="145"/>
      <c r="BH854" s="145"/>
      <c r="BI854" s="145"/>
    </row>
    <row r="855" ht="14.25" customHeight="1">
      <c r="A855" s="111"/>
      <c r="B855" s="145"/>
      <c r="C855" s="178"/>
      <c r="D855" s="178"/>
      <c r="E855" s="179"/>
      <c r="F855" s="178"/>
      <c r="G855" s="145"/>
      <c r="H855" s="145"/>
      <c r="I855" s="178"/>
      <c r="J855" s="179"/>
      <c r="K855" s="178"/>
      <c r="L855" s="145"/>
      <c r="M855" s="145"/>
      <c r="N855" s="145"/>
      <c r="O855" s="145"/>
      <c r="P855" s="145"/>
      <c r="Q855" s="145"/>
      <c r="R855" s="145"/>
      <c r="S855" s="145"/>
      <c r="T855" s="145"/>
      <c r="U855" s="145"/>
      <c r="V855" s="145"/>
      <c r="W855" s="145"/>
      <c r="X855" s="145"/>
      <c r="Y855" s="145"/>
      <c r="Z855" s="145"/>
      <c r="AA855" s="145"/>
      <c r="AB855" s="145"/>
      <c r="AC855" s="145"/>
      <c r="AD855" s="145"/>
      <c r="AE855" s="145"/>
      <c r="AF855" s="145"/>
      <c r="AG855" s="145"/>
      <c r="AH855" s="145"/>
      <c r="AI855" s="145"/>
      <c r="AJ855" s="145"/>
      <c r="AK855" s="145"/>
      <c r="AL855" s="145"/>
      <c r="AM855" s="145"/>
      <c r="AN855" s="145"/>
      <c r="AO855" s="145"/>
      <c r="AP855" s="145"/>
      <c r="AQ855" s="145"/>
      <c r="AR855" s="145"/>
      <c r="AS855" s="145"/>
      <c r="AT855" s="145"/>
      <c r="AU855" s="145"/>
      <c r="AV855" s="145"/>
      <c r="AW855" s="145"/>
      <c r="AX855" s="145"/>
      <c r="AY855" s="145"/>
      <c r="AZ855" s="145"/>
      <c r="BA855" s="145"/>
      <c r="BB855" s="145"/>
      <c r="BC855" s="145"/>
      <c r="BD855" s="145"/>
      <c r="BE855" s="145"/>
      <c r="BF855" s="145"/>
      <c r="BG855" s="145"/>
      <c r="BH855" s="145"/>
      <c r="BI855" s="145"/>
    </row>
    <row r="856" ht="14.25" customHeight="1">
      <c r="A856" s="111"/>
      <c r="B856" s="145"/>
      <c r="C856" s="178"/>
      <c r="D856" s="178"/>
      <c r="E856" s="179"/>
      <c r="F856" s="178"/>
      <c r="G856" s="145"/>
      <c r="H856" s="145"/>
      <c r="I856" s="178"/>
      <c r="J856" s="179"/>
      <c r="K856" s="178"/>
      <c r="L856" s="145"/>
      <c r="M856" s="145"/>
      <c r="N856" s="145"/>
      <c r="O856" s="145"/>
      <c r="P856" s="145"/>
      <c r="Q856" s="145"/>
      <c r="R856" s="145"/>
      <c r="S856" s="145"/>
      <c r="T856" s="145"/>
      <c r="U856" s="145"/>
      <c r="V856" s="145"/>
      <c r="W856" s="145"/>
      <c r="X856" s="145"/>
      <c r="Y856" s="145"/>
      <c r="Z856" s="145"/>
      <c r="AA856" s="145"/>
      <c r="AB856" s="145"/>
      <c r="AC856" s="145"/>
      <c r="AD856" s="145"/>
      <c r="AE856" s="145"/>
      <c r="AF856" s="145"/>
      <c r="AG856" s="145"/>
      <c r="AH856" s="145"/>
      <c r="AI856" s="145"/>
      <c r="AJ856" s="145"/>
      <c r="AK856" s="145"/>
      <c r="AL856" s="145"/>
      <c r="AM856" s="145"/>
      <c r="AN856" s="145"/>
      <c r="AO856" s="145"/>
      <c r="AP856" s="145"/>
      <c r="AQ856" s="145"/>
      <c r="AR856" s="145"/>
      <c r="AS856" s="145"/>
      <c r="AT856" s="145"/>
      <c r="AU856" s="145"/>
      <c r="AV856" s="145"/>
      <c r="AW856" s="145"/>
      <c r="AX856" s="145"/>
      <c r="AY856" s="145"/>
      <c r="AZ856" s="145"/>
      <c r="BA856" s="145"/>
      <c r="BB856" s="145"/>
      <c r="BC856" s="145"/>
      <c r="BD856" s="145"/>
      <c r="BE856" s="145"/>
      <c r="BF856" s="145"/>
      <c r="BG856" s="145"/>
      <c r="BH856" s="145"/>
      <c r="BI856" s="145"/>
    </row>
    <row r="857" ht="14.25" customHeight="1">
      <c r="A857" s="111"/>
      <c r="B857" s="145"/>
      <c r="C857" s="178"/>
      <c r="D857" s="178"/>
      <c r="E857" s="179"/>
      <c r="F857" s="178"/>
      <c r="G857" s="145"/>
      <c r="H857" s="145"/>
      <c r="I857" s="178"/>
      <c r="J857" s="179"/>
      <c r="K857" s="178"/>
      <c r="L857" s="145"/>
      <c r="M857" s="145"/>
      <c r="N857" s="145"/>
      <c r="O857" s="145"/>
      <c r="P857" s="145"/>
      <c r="Q857" s="145"/>
      <c r="R857" s="145"/>
      <c r="S857" s="145"/>
      <c r="T857" s="145"/>
      <c r="U857" s="145"/>
      <c r="V857" s="145"/>
      <c r="W857" s="145"/>
      <c r="X857" s="145"/>
      <c r="Y857" s="145"/>
      <c r="Z857" s="145"/>
      <c r="AA857" s="145"/>
      <c r="AB857" s="145"/>
      <c r="AC857" s="145"/>
      <c r="AD857" s="145"/>
      <c r="AE857" s="145"/>
      <c r="AF857" s="145"/>
      <c r="AG857" s="145"/>
      <c r="AH857" s="145"/>
      <c r="AI857" s="145"/>
      <c r="AJ857" s="145"/>
      <c r="AK857" s="145"/>
      <c r="AL857" s="145"/>
      <c r="AM857" s="145"/>
      <c r="AN857" s="145"/>
      <c r="AO857" s="145"/>
      <c r="AP857" s="145"/>
      <c r="AQ857" s="145"/>
      <c r="AR857" s="145"/>
      <c r="AS857" s="145"/>
      <c r="AT857" s="145"/>
      <c r="AU857" s="145"/>
      <c r="AV857" s="145"/>
      <c r="AW857" s="145"/>
      <c r="AX857" s="145"/>
      <c r="AY857" s="145"/>
      <c r="AZ857" s="145"/>
      <c r="BA857" s="145"/>
      <c r="BB857" s="145"/>
      <c r="BC857" s="145"/>
      <c r="BD857" s="145"/>
      <c r="BE857" s="145"/>
      <c r="BF857" s="145"/>
      <c r="BG857" s="145"/>
      <c r="BH857" s="145"/>
      <c r="BI857" s="145"/>
    </row>
    <row r="858" ht="14.25" customHeight="1">
      <c r="A858" s="111"/>
      <c r="B858" s="145"/>
      <c r="C858" s="178"/>
      <c r="D858" s="178"/>
      <c r="E858" s="179"/>
      <c r="F858" s="178"/>
      <c r="G858" s="145"/>
      <c r="H858" s="145"/>
      <c r="I858" s="178"/>
      <c r="J858" s="179"/>
      <c r="K858" s="178"/>
      <c r="L858" s="145"/>
      <c r="M858" s="145"/>
      <c r="N858" s="145"/>
      <c r="O858" s="145"/>
      <c r="P858" s="145"/>
      <c r="Q858" s="145"/>
      <c r="R858" s="145"/>
      <c r="S858" s="145"/>
      <c r="T858" s="145"/>
      <c r="U858" s="145"/>
      <c r="V858" s="145"/>
      <c r="W858" s="145"/>
      <c r="X858" s="145"/>
      <c r="Y858" s="145"/>
      <c r="Z858" s="145"/>
      <c r="AA858" s="145"/>
      <c r="AB858" s="145"/>
      <c r="AC858" s="145"/>
      <c r="AD858" s="145"/>
      <c r="AE858" s="145"/>
      <c r="AF858" s="145"/>
      <c r="AG858" s="145"/>
      <c r="AH858" s="145"/>
      <c r="AI858" s="145"/>
      <c r="AJ858" s="145"/>
      <c r="AK858" s="145"/>
      <c r="AL858" s="145"/>
      <c r="AM858" s="145"/>
      <c r="AN858" s="145"/>
      <c r="AO858" s="145"/>
      <c r="AP858" s="145"/>
      <c r="AQ858" s="145"/>
      <c r="AR858" s="145"/>
      <c r="AS858" s="145"/>
      <c r="AT858" s="145"/>
      <c r="AU858" s="145"/>
      <c r="AV858" s="145"/>
      <c r="AW858" s="145"/>
      <c r="AX858" s="145"/>
      <c r="AY858" s="145"/>
      <c r="AZ858" s="145"/>
      <c r="BA858" s="145"/>
      <c r="BB858" s="145"/>
      <c r="BC858" s="145"/>
      <c r="BD858" s="145"/>
      <c r="BE858" s="145"/>
      <c r="BF858" s="145"/>
      <c r="BG858" s="145"/>
      <c r="BH858" s="145"/>
      <c r="BI858" s="145"/>
    </row>
    <row r="859" ht="14.25" customHeight="1">
      <c r="A859" s="111"/>
      <c r="B859" s="145"/>
      <c r="C859" s="178"/>
      <c r="D859" s="178"/>
      <c r="E859" s="179"/>
      <c r="F859" s="178"/>
      <c r="G859" s="145"/>
      <c r="H859" s="145"/>
      <c r="I859" s="178"/>
      <c r="J859" s="179"/>
      <c r="K859" s="178"/>
      <c r="L859" s="145"/>
      <c r="M859" s="145"/>
      <c r="N859" s="145"/>
      <c r="O859" s="145"/>
      <c r="P859" s="145"/>
      <c r="Q859" s="145"/>
      <c r="R859" s="145"/>
      <c r="S859" s="145"/>
      <c r="T859" s="145"/>
      <c r="U859" s="145"/>
      <c r="V859" s="145"/>
      <c r="W859" s="145"/>
      <c r="X859" s="145"/>
      <c r="Y859" s="145"/>
      <c r="Z859" s="145"/>
      <c r="AA859" s="145"/>
      <c r="AB859" s="145"/>
      <c r="AC859" s="145"/>
      <c r="AD859" s="145"/>
      <c r="AE859" s="145"/>
      <c r="AF859" s="145"/>
      <c r="AG859" s="145"/>
      <c r="AH859" s="145"/>
      <c r="AI859" s="145"/>
      <c r="AJ859" s="145"/>
      <c r="AK859" s="145"/>
      <c r="AL859" s="145"/>
      <c r="AM859" s="145"/>
      <c r="AN859" s="145"/>
      <c r="AO859" s="145"/>
      <c r="AP859" s="145"/>
      <c r="AQ859" s="145"/>
      <c r="AR859" s="145"/>
      <c r="AS859" s="145"/>
      <c r="AT859" s="145"/>
      <c r="AU859" s="145"/>
      <c r="AV859" s="145"/>
      <c r="AW859" s="145"/>
      <c r="AX859" s="145"/>
      <c r="AY859" s="145"/>
      <c r="AZ859" s="145"/>
      <c r="BA859" s="145"/>
      <c r="BB859" s="145"/>
      <c r="BC859" s="145"/>
      <c r="BD859" s="145"/>
      <c r="BE859" s="145"/>
      <c r="BF859" s="145"/>
      <c r="BG859" s="145"/>
      <c r="BH859" s="145"/>
      <c r="BI859" s="145"/>
    </row>
    <row r="860" ht="14.25" customHeight="1">
      <c r="A860" s="111"/>
      <c r="B860" s="145"/>
      <c r="C860" s="178"/>
      <c r="D860" s="178"/>
      <c r="E860" s="179"/>
      <c r="F860" s="178"/>
      <c r="G860" s="145"/>
      <c r="H860" s="145"/>
      <c r="I860" s="178"/>
      <c r="J860" s="179"/>
      <c r="K860" s="178"/>
      <c r="L860" s="145"/>
      <c r="M860" s="145"/>
      <c r="N860" s="145"/>
      <c r="O860" s="145"/>
      <c r="P860" s="145"/>
      <c r="Q860" s="145"/>
      <c r="R860" s="145"/>
      <c r="S860" s="145"/>
      <c r="T860" s="145"/>
      <c r="U860" s="145"/>
      <c r="V860" s="145"/>
      <c r="W860" s="145"/>
      <c r="X860" s="145"/>
      <c r="Y860" s="145"/>
      <c r="Z860" s="145"/>
      <c r="AA860" s="145"/>
      <c r="AB860" s="145"/>
      <c r="AC860" s="145"/>
      <c r="AD860" s="145"/>
      <c r="AE860" s="145"/>
      <c r="AF860" s="145"/>
      <c r="AG860" s="145"/>
      <c r="AH860" s="145"/>
      <c r="AI860" s="145"/>
      <c r="AJ860" s="145"/>
      <c r="AK860" s="145"/>
      <c r="AL860" s="145"/>
      <c r="AM860" s="145"/>
      <c r="AN860" s="145"/>
      <c r="AO860" s="145"/>
      <c r="AP860" s="145"/>
      <c r="AQ860" s="145"/>
      <c r="AR860" s="145"/>
      <c r="AS860" s="145"/>
      <c r="AT860" s="145"/>
      <c r="AU860" s="145"/>
      <c r="AV860" s="145"/>
      <c r="AW860" s="145"/>
      <c r="AX860" s="145"/>
      <c r="AY860" s="145"/>
      <c r="AZ860" s="145"/>
      <c r="BA860" s="145"/>
      <c r="BB860" s="145"/>
      <c r="BC860" s="145"/>
      <c r="BD860" s="145"/>
      <c r="BE860" s="145"/>
      <c r="BF860" s="145"/>
      <c r="BG860" s="145"/>
      <c r="BH860" s="145"/>
      <c r="BI860" s="145"/>
    </row>
    <row r="861" ht="14.25" customHeight="1">
      <c r="A861" s="111"/>
      <c r="B861" s="145"/>
      <c r="C861" s="178"/>
      <c r="D861" s="178"/>
      <c r="E861" s="179"/>
      <c r="F861" s="178"/>
      <c r="G861" s="145"/>
      <c r="H861" s="145"/>
      <c r="I861" s="178"/>
      <c r="J861" s="179"/>
      <c r="K861" s="178"/>
      <c r="L861" s="145"/>
      <c r="M861" s="145"/>
      <c r="N861" s="145"/>
      <c r="O861" s="145"/>
      <c r="P861" s="145"/>
      <c r="Q861" s="145"/>
      <c r="R861" s="145"/>
      <c r="S861" s="145"/>
      <c r="T861" s="145"/>
      <c r="U861" s="145"/>
      <c r="V861" s="145"/>
      <c r="W861" s="145"/>
      <c r="X861" s="145"/>
      <c r="Y861" s="145"/>
      <c r="Z861" s="145"/>
      <c r="AA861" s="145"/>
      <c r="AB861" s="145"/>
      <c r="AC861" s="145"/>
      <c r="AD861" s="145"/>
      <c r="AE861" s="145"/>
      <c r="AF861" s="145"/>
      <c r="AG861" s="145"/>
      <c r="AH861" s="145"/>
      <c r="AI861" s="145"/>
      <c r="AJ861" s="145"/>
      <c r="AK861" s="145"/>
      <c r="AL861" s="145"/>
      <c r="AM861" s="145"/>
      <c r="AN861" s="145"/>
      <c r="AO861" s="145"/>
      <c r="AP861" s="145"/>
      <c r="AQ861" s="145"/>
      <c r="AR861" s="145"/>
      <c r="AS861" s="145"/>
      <c r="AT861" s="145"/>
      <c r="AU861" s="145"/>
      <c r="AV861" s="145"/>
      <c r="AW861" s="145"/>
      <c r="AX861" s="145"/>
      <c r="AY861" s="145"/>
      <c r="AZ861" s="145"/>
      <c r="BA861" s="145"/>
      <c r="BB861" s="145"/>
      <c r="BC861" s="145"/>
      <c r="BD861" s="145"/>
      <c r="BE861" s="145"/>
      <c r="BF861" s="145"/>
      <c r="BG861" s="145"/>
      <c r="BH861" s="145"/>
      <c r="BI861" s="145"/>
    </row>
    <row r="862" ht="14.25" customHeight="1">
      <c r="A862" s="111"/>
      <c r="B862" s="145"/>
      <c r="C862" s="178"/>
      <c r="D862" s="178"/>
      <c r="E862" s="179"/>
      <c r="F862" s="178"/>
      <c r="G862" s="145"/>
      <c r="H862" s="145"/>
      <c r="I862" s="178"/>
      <c r="J862" s="179"/>
      <c r="K862" s="178"/>
      <c r="L862" s="145"/>
      <c r="M862" s="145"/>
      <c r="N862" s="145"/>
      <c r="O862" s="145"/>
      <c r="P862" s="145"/>
      <c r="Q862" s="145"/>
      <c r="R862" s="145"/>
      <c r="S862" s="145"/>
      <c r="T862" s="145"/>
      <c r="U862" s="145"/>
      <c r="V862" s="145"/>
      <c r="W862" s="145"/>
      <c r="X862" s="145"/>
      <c r="Y862" s="145"/>
      <c r="Z862" s="145"/>
      <c r="AA862" s="145"/>
      <c r="AB862" s="145"/>
      <c r="AC862" s="145"/>
      <c r="AD862" s="145"/>
      <c r="AE862" s="145"/>
      <c r="AF862" s="145"/>
      <c r="AG862" s="145"/>
      <c r="AH862" s="145"/>
      <c r="AI862" s="145"/>
      <c r="AJ862" s="145"/>
      <c r="AK862" s="145"/>
      <c r="AL862" s="145"/>
      <c r="AM862" s="145"/>
      <c r="AN862" s="145"/>
      <c r="AO862" s="145"/>
      <c r="AP862" s="145"/>
      <c r="AQ862" s="145"/>
      <c r="AR862" s="145"/>
      <c r="AS862" s="145"/>
      <c r="AT862" s="145"/>
      <c r="AU862" s="145"/>
      <c r="AV862" s="145"/>
      <c r="AW862" s="145"/>
      <c r="AX862" s="145"/>
      <c r="AY862" s="145"/>
      <c r="AZ862" s="145"/>
      <c r="BA862" s="145"/>
      <c r="BB862" s="145"/>
      <c r="BC862" s="145"/>
      <c r="BD862" s="145"/>
      <c r="BE862" s="145"/>
      <c r="BF862" s="145"/>
      <c r="BG862" s="145"/>
      <c r="BH862" s="145"/>
      <c r="BI862" s="145"/>
    </row>
    <row r="863" ht="14.25" customHeight="1">
      <c r="A863" s="111"/>
      <c r="B863" s="145"/>
      <c r="C863" s="178"/>
      <c r="D863" s="178"/>
      <c r="E863" s="179"/>
      <c r="F863" s="178"/>
      <c r="G863" s="145"/>
      <c r="H863" s="145"/>
      <c r="I863" s="178"/>
      <c r="J863" s="179"/>
      <c r="K863" s="178"/>
      <c r="L863" s="145"/>
      <c r="M863" s="145"/>
      <c r="N863" s="145"/>
      <c r="O863" s="145"/>
      <c r="P863" s="145"/>
      <c r="Q863" s="145"/>
      <c r="R863" s="145"/>
      <c r="S863" s="145"/>
      <c r="T863" s="145"/>
      <c r="U863" s="145"/>
      <c r="V863" s="145"/>
      <c r="W863" s="145"/>
      <c r="X863" s="145"/>
      <c r="Y863" s="145"/>
      <c r="Z863" s="145"/>
      <c r="AA863" s="145"/>
      <c r="AB863" s="145"/>
      <c r="AC863" s="145"/>
      <c r="AD863" s="145"/>
      <c r="AE863" s="145"/>
      <c r="AF863" s="145"/>
      <c r="AG863" s="145"/>
      <c r="AH863" s="145"/>
      <c r="AI863" s="145"/>
      <c r="AJ863" s="145"/>
      <c r="AK863" s="145"/>
      <c r="AL863" s="145"/>
      <c r="AM863" s="145"/>
      <c r="AN863" s="145"/>
      <c r="AO863" s="145"/>
      <c r="AP863" s="145"/>
      <c r="AQ863" s="145"/>
      <c r="AR863" s="145"/>
      <c r="AS863" s="145"/>
      <c r="AT863" s="145"/>
      <c r="AU863" s="145"/>
      <c r="AV863" s="145"/>
      <c r="AW863" s="145"/>
      <c r="AX863" s="145"/>
      <c r="AY863" s="145"/>
      <c r="AZ863" s="145"/>
      <c r="BA863" s="145"/>
      <c r="BB863" s="145"/>
      <c r="BC863" s="145"/>
      <c r="BD863" s="145"/>
      <c r="BE863" s="145"/>
      <c r="BF863" s="145"/>
      <c r="BG863" s="145"/>
      <c r="BH863" s="145"/>
      <c r="BI863" s="145"/>
    </row>
    <row r="864" ht="14.25" customHeight="1">
      <c r="A864" s="111"/>
      <c r="B864" s="145"/>
      <c r="C864" s="178"/>
      <c r="D864" s="178"/>
      <c r="E864" s="179"/>
      <c r="F864" s="178"/>
      <c r="G864" s="145"/>
      <c r="H864" s="145"/>
      <c r="I864" s="178"/>
      <c r="J864" s="179"/>
      <c r="K864" s="178"/>
      <c r="L864" s="145"/>
      <c r="M864" s="145"/>
      <c r="N864" s="145"/>
      <c r="O864" s="145"/>
      <c r="P864" s="145"/>
      <c r="Q864" s="145"/>
      <c r="R864" s="145"/>
      <c r="S864" s="145"/>
      <c r="T864" s="145"/>
      <c r="U864" s="145"/>
      <c r="V864" s="145"/>
      <c r="W864" s="145"/>
      <c r="X864" s="145"/>
      <c r="Y864" s="145"/>
      <c r="Z864" s="145"/>
      <c r="AA864" s="145"/>
      <c r="AB864" s="145"/>
      <c r="AC864" s="145"/>
      <c r="AD864" s="145"/>
      <c r="AE864" s="145"/>
      <c r="AF864" s="145"/>
      <c r="AG864" s="145"/>
      <c r="AH864" s="145"/>
      <c r="AI864" s="145"/>
      <c r="AJ864" s="145"/>
      <c r="AK864" s="145"/>
      <c r="AL864" s="145"/>
      <c r="AM864" s="145"/>
      <c r="AN864" s="145"/>
      <c r="AO864" s="145"/>
      <c r="AP864" s="145"/>
      <c r="AQ864" s="145"/>
      <c r="AR864" s="145"/>
      <c r="AS864" s="145"/>
      <c r="AT864" s="145"/>
      <c r="AU864" s="145"/>
      <c r="AV864" s="145"/>
      <c r="AW864" s="145"/>
      <c r="AX864" s="145"/>
      <c r="AY864" s="145"/>
      <c r="AZ864" s="145"/>
      <c r="BA864" s="145"/>
      <c r="BB864" s="145"/>
      <c r="BC864" s="145"/>
      <c r="BD864" s="145"/>
      <c r="BE864" s="145"/>
      <c r="BF864" s="145"/>
      <c r="BG864" s="145"/>
      <c r="BH864" s="145"/>
      <c r="BI864" s="145"/>
    </row>
    <row r="865" ht="14.25" customHeight="1">
      <c r="A865" s="111"/>
      <c r="B865" s="145"/>
      <c r="C865" s="178"/>
      <c r="D865" s="178"/>
      <c r="E865" s="179"/>
      <c r="F865" s="178"/>
      <c r="G865" s="145"/>
      <c r="H865" s="145"/>
      <c r="I865" s="178"/>
      <c r="J865" s="179"/>
      <c r="K865" s="178"/>
      <c r="L865" s="145"/>
      <c r="M865" s="145"/>
      <c r="N865" s="145"/>
      <c r="O865" s="145"/>
      <c r="P865" s="145"/>
      <c r="Q865" s="145"/>
      <c r="R865" s="145"/>
      <c r="S865" s="145"/>
      <c r="T865" s="145"/>
      <c r="U865" s="145"/>
      <c r="V865" s="145"/>
      <c r="W865" s="145"/>
      <c r="X865" s="145"/>
      <c r="Y865" s="145"/>
      <c r="Z865" s="145"/>
      <c r="AA865" s="145"/>
      <c r="AB865" s="145"/>
      <c r="AC865" s="145"/>
      <c r="AD865" s="145"/>
      <c r="AE865" s="145"/>
      <c r="AF865" s="145"/>
      <c r="AG865" s="145"/>
      <c r="AH865" s="145"/>
      <c r="AI865" s="145"/>
      <c r="AJ865" s="145"/>
      <c r="AK865" s="145"/>
      <c r="AL865" s="145"/>
      <c r="AM865" s="145"/>
      <c r="AN865" s="145"/>
      <c r="AO865" s="145"/>
      <c r="AP865" s="145"/>
      <c r="AQ865" s="145"/>
      <c r="AR865" s="145"/>
      <c r="AS865" s="145"/>
      <c r="AT865" s="145"/>
      <c r="AU865" s="145"/>
      <c r="AV865" s="145"/>
      <c r="AW865" s="145"/>
      <c r="AX865" s="145"/>
      <c r="AY865" s="145"/>
      <c r="AZ865" s="145"/>
      <c r="BA865" s="145"/>
      <c r="BB865" s="145"/>
      <c r="BC865" s="145"/>
      <c r="BD865" s="145"/>
      <c r="BE865" s="145"/>
      <c r="BF865" s="145"/>
      <c r="BG865" s="145"/>
      <c r="BH865" s="145"/>
      <c r="BI865" s="145"/>
    </row>
    <row r="866" ht="14.25" customHeight="1">
      <c r="A866" s="111"/>
      <c r="B866" s="145"/>
      <c r="C866" s="178"/>
      <c r="D866" s="178"/>
      <c r="E866" s="179"/>
      <c r="F866" s="178"/>
      <c r="G866" s="145"/>
      <c r="H866" s="145"/>
      <c r="I866" s="178"/>
      <c r="J866" s="179"/>
      <c r="K866" s="178"/>
      <c r="L866" s="145"/>
      <c r="M866" s="145"/>
      <c r="N866" s="145"/>
      <c r="O866" s="145"/>
      <c r="P866" s="145"/>
      <c r="Q866" s="145"/>
      <c r="R866" s="145"/>
      <c r="S866" s="145"/>
      <c r="T866" s="145"/>
      <c r="U866" s="145"/>
      <c r="V866" s="145"/>
      <c r="W866" s="145"/>
      <c r="X866" s="145"/>
      <c r="Y866" s="145"/>
      <c r="Z866" s="145"/>
      <c r="AA866" s="145"/>
      <c r="AB866" s="145"/>
      <c r="AC866" s="145"/>
      <c r="AD866" s="145"/>
      <c r="AE866" s="145"/>
      <c r="AF866" s="145"/>
      <c r="AG866" s="145"/>
      <c r="AH866" s="145"/>
      <c r="AI866" s="145"/>
      <c r="AJ866" s="145"/>
      <c r="AK866" s="145"/>
      <c r="AL866" s="145"/>
      <c r="AM866" s="145"/>
      <c r="AN866" s="145"/>
      <c r="AO866" s="145"/>
      <c r="AP866" s="145"/>
      <c r="AQ866" s="145"/>
      <c r="AR866" s="145"/>
      <c r="AS866" s="145"/>
      <c r="AT866" s="145"/>
      <c r="AU866" s="145"/>
      <c r="AV866" s="145"/>
      <c r="AW866" s="145"/>
      <c r="AX866" s="145"/>
      <c r="AY866" s="145"/>
      <c r="AZ866" s="145"/>
      <c r="BA866" s="145"/>
      <c r="BB866" s="145"/>
      <c r="BC866" s="145"/>
      <c r="BD866" s="145"/>
      <c r="BE866" s="145"/>
      <c r="BF866" s="145"/>
      <c r="BG866" s="145"/>
      <c r="BH866" s="145"/>
      <c r="BI866" s="145"/>
    </row>
    <row r="867" ht="14.25" customHeight="1">
      <c r="A867" s="111"/>
      <c r="B867" s="145"/>
      <c r="C867" s="178"/>
      <c r="D867" s="178"/>
      <c r="E867" s="179"/>
      <c r="F867" s="178"/>
      <c r="G867" s="145"/>
      <c r="H867" s="145"/>
      <c r="I867" s="178"/>
      <c r="J867" s="179"/>
      <c r="K867" s="178"/>
      <c r="L867" s="145"/>
      <c r="M867" s="145"/>
      <c r="N867" s="145"/>
      <c r="O867" s="145"/>
      <c r="P867" s="145"/>
      <c r="Q867" s="145"/>
      <c r="R867" s="145"/>
      <c r="S867" s="145"/>
      <c r="T867" s="145"/>
      <c r="U867" s="145"/>
      <c r="V867" s="145"/>
      <c r="W867" s="145"/>
      <c r="X867" s="145"/>
      <c r="Y867" s="145"/>
      <c r="Z867" s="145"/>
      <c r="AA867" s="145"/>
      <c r="AB867" s="145"/>
      <c r="AC867" s="145"/>
      <c r="AD867" s="145"/>
      <c r="AE867" s="145"/>
      <c r="AF867" s="145"/>
      <c r="AG867" s="145"/>
      <c r="AH867" s="145"/>
      <c r="AI867" s="145"/>
      <c r="AJ867" s="145"/>
      <c r="AK867" s="145"/>
      <c r="AL867" s="145"/>
      <c r="AM867" s="145"/>
      <c r="AN867" s="145"/>
      <c r="AO867" s="145"/>
      <c r="AP867" s="145"/>
      <c r="AQ867" s="145"/>
      <c r="AR867" s="145"/>
      <c r="AS867" s="145"/>
      <c r="AT867" s="145"/>
      <c r="AU867" s="145"/>
      <c r="AV867" s="145"/>
      <c r="AW867" s="145"/>
      <c r="AX867" s="145"/>
      <c r="AY867" s="145"/>
      <c r="AZ867" s="145"/>
      <c r="BA867" s="145"/>
      <c r="BB867" s="145"/>
      <c r="BC867" s="145"/>
      <c r="BD867" s="145"/>
      <c r="BE867" s="145"/>
      <c r="BF867" s="145"/>
      <c r="BG867" s="145"/>
      <c r="BH867" s="145"/>
      <c r="BI867" s="145"/>
    </row>
    <row r="868" ht="14.25" customHeight="1">
      <c r="A868" s="111"/>
      <c r="B868" s="145"/>
      <c r="C868" s="178"/>
      <c r="D868" s="178"/>
      <c r="E868" s="179"/>
      <c r="F868" s="178"/>
      <c r="G868" s="145"/>
      <c r="H868" s="145"/>
      <c r="I868" s="178"/>
      <c r="J868" s="179"/>
      <c r="K868" s="178"/>
      <c r="L868" s="145"/>
      <c r="M868" s="145"/>
      <c r="N868" s="145"/>
      <c r="O868" s="145"/>
      <c r="P868" s="145"/>
      <c r="Q868" s="145"/>
      <c r="R868" s="145"/>
      <c r="S868" s="145"/>
      <c r="T868" s="145"/>
      <c r="U868" s="145"/>
      <c r="V868" s="145"/>
      <c r="W868" s="145"/>
      <c r="X868" s="145"/>
      <c r="Y868" s="145"/>
      <c r="Z868" s="145"/>
      <c r="AA868" s="145"/>
      <c r="AB868" s="145"/>
      <c r="AC868" s="145"/>
      <c r="AD868" s="145"/>
      <c r="AE868" s="145"/>
      <c r="AF868" s="145"/>
      <c r="AG868" s="145"/>
      <c r="AH868" s="145"/>
      <c r="AI868" s="145"/>
      <c r="AJ868" s="145"/>
      <c r="AK868" s="145"/>
      <c r="AL868" s="145"/>
      <c r="AM868" s="145"/>
      <c r="AN868" s="145"/>
      <c r="AO868" s="145"/>
      <c r="AP868" s="145"/>
      <c r="AQ868" s="145"/>
      <c r="AR868" s="145"/>
      <c r="AS868" s="145"/>
      <c r="AT868" s="145"/>
      <c r="AU868" s="145"/>
      <c r="AV868" s="145"/>
      <c r="AW868" s="145"/>
      <c r="AX868" s="145"/>
      <c r="AY868" s="145"/>
      <c r="AZ868" s="145"/>
      <c r="BA868" s="145"/>
      <c r="BB868" s="145"/>
      <c r="BC868" s="145"/>
      <c r="BD868" s="145"/>
      <c r="BE868" s="145"/>
      <c r="BF868" s="145"/>
      <c r="BG868" s="145"/>
      <c r="BH868" s="145"/>
      <c r="BI868" s="145"/>
    </row>
    <row r="869" ht="14.25" customHeight="1">
      <c r="A869" s="111"/>
      <c r="B869" s="145"/>
      <c r="C869" s="178"/>
      <c r="D869" s="178"/>
      <c r="E869" s="179"/>
      <c r="F869" s="178"/>
      <c r="G869" s="145"/>
      <c r="H869" s="145"/>
      <c r="I869" s="178"/>
      <c r="J869" s="179"/>
      <c r="K869" s="178"/>
      <c r="L869" s="145"/>
      <c r="M869" s="145"/>
      <c r="N869" s="145"/>
      <c r="O869" s="145"/>
      <c r="P869" s="145"/>
      <c r="Q869" s="145"/>
      <c r="R869" s="145"/>
      <c r="S869" s="145"/>
      <c r="T869" s="145"/>
      <c r="U869" s="145"/>
      <c r="V869" s="145"/>
      <c r="W869" s="145"/>
      <c r="X869" s="145"/>
      <c r="Y869" s="145"/>
      <c r="Z869" s="145"/>
      <c r="AA869" s="145"/>
      <c r="AB869" s="145"/>
      <c r="AC869" s="145"/>
      <c r="AD869" s="145"/>
      <c r="AE869" s="145"/>
      <c r="AF869" s="145"/>
      <c r="AG869" s="145"/>
      <c r="AH869" s="145"/>
      <c r="AI869" s="145"/>
      <c r="AJ869" s="145"/>
      <c r="AK869" s="145"/>
      <c r="AL869" s="145"/>
      <c r="AM869" s="145"/>
      <c r="AN869" s="145"/>
      <c r="AO869" s="145"/>
      <c r="AP869" s="145"/>
      <c r="AQ869" s="145"/>
      <c r="AR869" s="145"/>
      <c r="AS869" s="145"/>
      <c r="AT869" s="145"/>
      <c r="AU869" s="145"/>
      <c r="AV869" s="145"/>
      <c r="AW869" s="145"/>
      <c r="AX869" s="145"/>
      <c r="AY869" s="145"/>
      <c r="AZ869" s="145"/>
      <c r="BA869" s="145"/>
      <c r="BB869" s="145"/>
      <c r="BC869" s="145"/>
      <c r="BD869" s="145"/>
      <c r="BE869" s="145"/>
      <c r="BF869" s="145"/>
      <c r="BG869" s="145"/>
      <c r="BH869" s="145"/>
      <c r="BI869" s="145"/>
    </row>
    <row r="870" ht="14.25" customHeight="1">
      <c r="A870" s="111"/>
      <c r="B870" s="145"/>
      <c r="C870" s="178"/>
      <c r="D870" s="178"/>
      <c r="E870" s="179"/>
      <c r="F870" s="178"/>
      <c r="G870" s="145"/>
      <c r="H870" s="145"/>
      <c r="I870" s="178"/>
      <c r="J870" s="179"/>
      <c r="K870" s="178"/>
      <c r="L870" s="145"/>
      <c r="M870" s="145"/>
      <c r="N870" s="145"/>
      <c r="O870" s="145"/>
      <c r="P870" s="145"/>
      <c r="Q870" s="145"/>
      <c r="R870" s="145"/>
      <c r="S870" s="145"/>
      <c r="T870" s="145"/>
      <c r="U870" s="145"/>
      <c r="V870" s="145"/>
      <c r="W870" s="145"/>
      <c r="X870" s="145"/>
      <c r="Y870" s="145"/>
      <c r="Z870" s="145"/>
      <c r="AA870" s="145"/>
      <c r="AB870" s="145"/>
      <c r="AC870" s="145"/>
      <c r="AD870" s="145"/>
      <c r="AE870" s="145"/>
      <c r="AF870" s="145"/>
      <c r="AG870" s="145"/>
      <c r="AH870" s="145"/>
      <c r="AI870" s="145"/>
      <c r="AJ870" s="145"/>
      <c r="AK870" s="145"/>
      <c r="AL870" s="145"/>
      <c r="AM870" s="145"/>
      <c r="AN870" s="145"/>
      <c r="AO870" s="145"/>
      <c r="AP870" s="145"/>
      <c r="AQ870" s="145"/>
      <c r="AR870" s="145"/>
      <c r="AS870" s="145"/>
      <c r="AT870" s="145"/>
      <c r="AU870" s="145"/>
      <c r="AV870" s="145"/>
      <c r="AW870" s="145"/>
      <c r="AX870" s="145"/>
      <c r="AY870" s="145"/>
      <c r="AZ870" s="145"/>
      <c r="BA870" s="145"/>
      <c r="BB870" s="145"/>
      <c r="BC870" s="145"/>
      <c r="BD870" s="145"/>
      <c r="BE870" s="145"/>
      <c r="BF870" s="145"/>
      <c r="BG870" s="145"/>
      <c r="BH870" s="145"/>
      <c r="BI870" s="145"/>
    </row>
    <row r="871" ht="14.25" customHeight="1">
      <c r="A871" s="111"/>
      <c r="B871" s="145"/>
      <c r="C871" s="178"/>
      <c r="D871" s="178"/>
      <c r="E871" s="179"/>
      <c r="F871" s="178"/>
      <c r="G871" s="145"/>
      <c r="H871" s="145"/>
      <c r="I871" s="178"/>
      <c r="J871" s="179"/>
      <c r="K871" s="178"/>
      <c r="L871" s="145"/>
      <c r="M871" s="145"/>
      <c r="N871" s="145"/>
      <c r="O871" s="145"/>
      <c r="P871" s="145"/>
      <c r="Q871" s="145"/>
      <c r="R871" s="145"/>
      <c r="S871" s="145"/>
      <c r="T871" s="145"/>
      <c r="U871" s="145"/>
      <c r="V871" s="145"/>
      <c r="W871" s="145"/>
      <c r="X871" s="145"/>
      <c r="Y871" s="145"/>
      <c r="Z871" s="145"/>
      <c r="AA871" s="145"/>
      <c r="AB871" s="145"/>
      <c r="AC871" s="145"/>
      <c r="AD871" s="145"/>
      <c r="AE871" s="145"/>
      <c r="AF871" s="145"/>
      <c r="AG871" s="145"/>
      <c r="AH871" s="145"/>
      <c r="AI871" s="145"/>
      <c r="AJ871" s="145"/>
      <c r="AK871" s="145"/>
      <c r="AL871" s="145"/>
      <c r="AM871" s="145"/>
      <c r="AN871" s="145"/>
      <c r="AO871" s="145"/>
      <c r="AP871" s="145"/>
      <c r="AQ871" s="145"/>
      <c r="AR871" s="145"/>
      <c r="AS871" s="145"/>
      <c r="AT871" s="145"/>
      <c r="AU871" s="145"/>
      <c r="AV871" s="145"/>
      <c r="AW871" s="145"/>
      <c r="AX871" s="145"/>
      <c r="AY871" s="145"/>
      <c r="AZ871" s="145"/>
      <c r="BA871" s="145"/>
      <c r="BB871" s="145"/>
      <c r="BC871" s="145"/>
      <c r="BD871" s="145"/>
      <c r="BE871" s="145"/>
      <c r="BF871" s="145"/>
      <c r="BG871" s="145"/>
      <c r="BH871" s="145"/>
      <c r="BI871" s="145"/>
    </row>
    <row r="872" ht="14.25" customHeight="1">
      <c r="A872" s="111"/>
      <c r="B872" s="145"/>
      <c r="C872" s="178"/>
      <c r="D872" s="178"/>
      <c r="E872" s="179"/>
      <c r="F872" s="178"/>
      <c r="G872" s="145"/>
      <c r="H872" s="145"/>
      <c r="I872" s="178"/>
      <c r="J872" s="179"/>
      <c r="K872" s="178"/>
      <c r="L872" s="145"/>
      <c r="M872" s="145"/>
      <c r="N872" s="145"/>
      <c r="O872" s="145"/>
      <c r="P872" s="145"/>
      <c r="Q872" s="145"/>
      <c r="R872" s="145"/>
      <c r="S872" s="145"/>
      <c r="T872" s="145"/>
      <c r="U872" s="145"/>
      <c r="V872" s="145"/>
      <c r="W872" s="145"/>
      <c r="X872" s="145"/>
      <c r="Y872" s="145"/>
      <c r="Z872" s="145"/>
      <c r="AA872" s="145"/>
      <c r="AB872" s="145"/>
      <c r="AC872" s="145"/>
      <c r="AD872" s="145"/>
      <c r="AE872" s="145"/>
      <c r="AF872" s="145"/>
      <c r="AG872" s="145"/>
      <c r="AH872" s="145"/>
      <c r="AI872" s="145"/>
      <c r="AJ872" s="145"/>
      <c r="AK872" s="145"/>
      <c r="AL872" s="145"/>
      <c r="AM872" s="145"/>
      <c r="AN872" s="145"/>
      <c r="AO872" s="145"/>
      <c r="AP872" s="145"/>
      <c r="AQ872" s="145"/>
      <c r="AR872" s="145"/>
      <c r="AS872" s="145"/>
      <c r="AT872" s="145"/>
      <c r="AU872" s="145"/>
      <c r="AV872" s="145"/>
      <c r="AW872" s="145"/>
      <c r="AX872" s="145"/>
      <c r="AY872" s="145"/>
      <c r="AZ872" s="145"/>
      <c r="BA872" s="145"/>
      <c r="BB872" s="145"/>
      <c r="BC872" s="145"/>
      <c r="BD872" s="145"/>
      <c r="BE872" s="145"/>
      <c r="BF872" s="145"/>
      <c r="BG872" s="145"/>
      <c r="BH872" s="145"/>
      <c r="BI872" s="145"/>
    </row>
    <row r="873" ht="14.25" customHeight="1">
      <c r="A873" s="111"/>
      <c r="B873" s="145"/>
      <c r="C873" s="178"/>
      <c r="D873" s="178"/>
      <c r="E873" s="179"/>
      <c r="F873" s="178"/>
      <c r="G873" s="145"/>
      <c r="H873" s="145"/>
      <c r="I873" s="178"/>
      <c r="J873" s="179"/>
      <c r="K873" s="178"/>
      <c r="L873" s="145"/>
      <c r="M873" s="145"/>
      <c r="N873" s="145"/>
      <c r="O873" s="145"/>
      <c r="P873" s="145"/>
      <c r="Q873" s="145"/>
      <c r="R873" s="145"/>
      <c r="S873" s="145"/>
      <c r="T873" s="145"/>
      <c r="U873" s="145"/>
      <c r="V873" s="145"/>
      <c r="W873" s="145"/>
      <c r="X873" s="145"/>
      <c r="Y873" s="145"/>
      <c r="Z873" s="145"/>
      <c r="AA873" s="145"/>
      <c r="AB873" s="145"/>
      <c r="AC873" s="145"/>
      <c r="AD873" s="145"/>
      <c r="AE873" s="145"/>
      <c r="AF873" s="145"/>
      <c r="AG873" s="145"/>
      <c r="AH873" s="145"/>
      <c r="AI873" s="145"/>
      <c r="AJ873" s="145"/>
      <c r="AK873" s="145"/>
      <c r="AL873" s="145"/>
      <c r="AM873" s="145"/>
      <c r="AN873" s="145"/>
      <c r="AO873" s="145"/>
      <c r="AP873" s="145"/>
      <c r="AQ873" s="145"/>
      <c r="AR873" s="145"/>
      <c r="AS873" s="145"/>
      <c r="AT873" s="145"/>
      <c r="AU873" s="145"/>
      <c r="AV873" s="145"/>
      <c r="AW873" s="145"/>
      <c r="AX873" s="145"/>
      <c r="AY873" s="145"/>
      <c r="AZ873" s="145"/>
      <c r="BA873" s="145"/>
      <c r="BB873" s="145"/>
      <c r="BC873" s="145"/>
      <c r="BD873" s="145"/>
      <c r="BE873" s="145"/>
      <c r="BF873" s="145"/>
      <c r="BG873" s="145"/>
      <c r="BH873" s="145"/>
      <c r="BI873" s="145"/>
    </row>
    <row r="874" ht="14.25" customHeight="1">
      <c r="A874" s="111"/>
      <c r="B874" s="145"/>
      <c r="C874" s="178"/>
      <c r="D874" s="178"/>
      <c r="E874" s="179"/>
      <c r="F874" s="178"/>
      <c r="G874" s="145"/>
      <c r="H874" s="145"/>
      <c r="I874" s="178"/>
      <c r="J874" s="179"/>
      <c r="K874" s="178"/>
      <c r="L874" s="145"/>
      <c r="M874" s="145"/>
      <c r="N874" s="145"/>
      <c r="O874" s="145"/>
      <c r="P874" s="145"/>
      <c r="Q874" s="145"/>
      <c r="R874" s="145"/>
      <c r="S874" s="145"/>
      <c r="T874" s="145"/>
      <c r="U874" s="145"/>
      <c r="V874" s="145"/>
      <c r="W874" s="145"/>
      <c r="X874" s="145"/>
      <c r="Y874" s="145"/>
      <c r="Z874" s="145"/>
      <c r="AA874" s="145"/>
      <c r="AB874" s="145"/>
      <c r="AC874" s="145"/>
      <c r="AD874" s="145"/>
      <c r="AE874" s="145"/>
      <c r="AF874" s="145"/>
      <c r="AG874" s="145"/>
      <c r="AH874" s="145"/>
      <c r="AI874" s="145"/>
      <c r="AJ874" s="145"/>
      <c r="AK874" s="145"/>
      <c r="AL874" s="145"/>
      <c r="AM874" s="145"/>
      <c r="AN874" s="145"/>
      <c r="AO874" s="145"/>
      <c r="AP874" s="145"/>
      <c r="AQ874" s="145"/>
      <c r="AR874" s="145"/>
      <c r="AS874" s="145"/>
      <c r="AT874" s="145"/>
      <c r="AU874" s="145"/>
      <c r="AV874" s="145"/>
      <c r="AW874" s="145"/>
      <c r="AX874" s="145"/>
      <c r="AY874" s="145"/>
      <c r="AZ874" s="145"/>
      <c r="BA874" s="145"/>
      <c r="BB874" s="145"/>
      <c r="BC874" s="145"/>
      <c r="BD874" s="145"/>
      <c r="BE874" s="145"/>
      <c r="BF874" s="145"/>
      <c r="BG874" s="145"/>
      <c r="BH874" s="145"/>
      <c r="BI874" s="145"/>
    </row>
    <row r="875" ht="14.25" customHeight="1">
      <c r="A875" s="111"/>
      <c r="B875" s="145"/>
      <c r="C875" s="178"/>
      <c r="D875" s="178"/>
      <c r="E875" s="179"/>
      <c r="F875" s="178"/>
      <c r="G875" s="145"/>
      <c r="H875" s="145"/>
      <c r="I875" s="178"/>
      <c r="J875" s="179"/>
      <c r="K875" s="178"/>
      <c r="L875" s="145"/>
      <c r="M875" s="145"/>
      <c r="N875" s="145"/>
      <c r="O875" s="145"/>
      <c r="P875" s="145"/>
      <c r="Q875" s="145"/>
      <c r="R875" s="145"/>
      <c r="S875" s="145"/>
      <c r="T875" s="145"/>
      <c r="U875" s="145"/>
      <c r="V875" s="145"/>
      <c r="W875" s="145"/>
      <c r="X875" s="145"/>
      <c r="Y875" s="145"/>
      <c r="Z875" s="145"/>
      <c r="AA875" s="145"/>
      <c r="AB875" s="145"/>
      <c r="AC875" s="145"/>
      <c r="AD875" s="145"/>
      <c r="AE875" s="145"/>
      <c r="AF875" s="145"/>
      <c r="AG875" s="145"/>
      <c r="AH875" s="145"/>
      <c r="AI875" s="145"/>
      <c r="AJ875" s="145"/>
      <c r="AK875" s="145"/>
      <c r="AL875" s="145"/>
      <c r="AM875" s="145"/>
      <c r="AN875" s="145"/>
      <c r="AO875" s="145"/>
      <c r="AP875" s="145"/>
      <c r="AQ875" s="145"/>
      <c r="AR875" s="145"/>
      <c r="AS875" s="145"/>
      <c r="AT875" s="145"/>
      <c r="AU875" s="145"/>
      <c r="AV875" s="145"/>
      <c r="AW875" s="145"/>
      <c r="AX875" s="145"/>
      <c r="AY875" s="145"/>
      <c r="AZ875" s="145"/>
      <c r="BA875" s="145"/>
      <c r="BB875" s="145"/>
      <c r="BC875" s="145"/>
      <c r="BD875" s="145"/>
      <c r="BE875" s="145"/>
      <c r="BF875" s="145"/>
      <c r="BG875" s="145"/>
      <c r="BH875" s="145"/>
      <c r="BI875" s="145"/>
    </row>
    <row r="876" ht="14.25" customHeight="1">
      <c r="A876" s="111"/>
      <c r="B876" s="145"/>
      <c r="C876" s="178"/>
      <c r="D876" s="178"/>
      <c r="E876" s="179"/>
      <c r="F876" s="178"/>
      <c r="G876" s="145"/>
      <c r="H876" s="145"/>
      <c r="I876" s="178"/>
      <c r="J876" s="179"/>
      <c r="K876" s="178"/>
      <c r="L876" s="145"/>
      <c r="M876" s="145"/>
      <c r="N876" s="145"/>
      <c r="O876" s="145"/>
      <c r="P876" s="145"/>
      <c r="Q876" s="145"/>
      <c r="R876" s="145"/>
      <c r="S876" s="145"/>
      <c r="T876" s="145"/>
      <c r="U876" s="145"/>
      <c r="V876" s="145"/>
      <c r="W876" s="145"/>
      <c r="X876" s="145"/>
      <c r="Y876" s="145"/>
      <c r="Z876" s="145"/>
      <c r="AA876" s="145"/>
      <c r="AB876" s="145"/>
      <c r="AC876" s="145"/>
      <c r="AD876" s="145"/>
      <c r="AE876" s="145"/>
      <c r="AF876" s="145"/>
      <c r="AG876" s="145"/>
      <c r="AH876" s="145"/>
      <c r="AI876" s="145"/>
      <c r="AJ876" s="145"/>
      <c r="AK876" s="145"/>
      <c r="AL876" s="145"/>
      <c r="AM876" s="145"/>
      <c r="AN876" s="145"/>
      <c r="AO876" s="145"/>
      <c r="AP876" s="145"/>
      <c r="AQ876" s="145"/>
      <c r="AR876" s="145"/>
      <c r="AS876" s="145"/>
      <c r="AT876" s="145"/>
      <c r="AU876" s="145"/>
      <c r="AV876" s="145"/>
      <c r="AW876" s="145"/>
      <c r="AX876" s="145"/>
      <c r="AY876" s="145"/>
      <c r="AZ876" s="145"/>
      <c r="BA876" s="145"/>
      <c r="BB876" s="145"/>
      <c r="BC876" s="145"/>
      <c r="BD876" s="145"/>
      <c r="BE876" s="145"/>
      <c r="BF876" s="145"/>
      <c r="BG876" s="145"/>
      <c r="BH876" s="145"/>
      <c r="BI876" s="145"/>
    </row>
    <row r="877" ht="14.25" customHeight="1">
      <c r="A877" s="111"/>
      <c r="B877" s="145"/>
      <c r="C877" s="178"/>
      <c r="D877" s="178"/>
      <c r="E877" s="179"/>
      <c r="F877" s="178"/>
      <c r="G877" s="145"/>
      <c r="H877" s="145"/>
      <c r="I877" s="178"/>
      <c r="J877" s="179"/>
      <c r="K877" s="178"/>
      <c r="L877" s="145"/>
      <c r="M877" s="145"/>
      <c r="N877" s="145"/>
      <c r="O877" s="145"/>
      <c r="P877" s="145"/>
      <c r="Q877" s="145"/>
      <c r="R877" s="145"/>
      <c r="S877" s="145"/>
      <c r="T877" s="145"/>
      <c r="U877" s="145"/>
      <c r="V877" s="145"/>
      <c r="W877" s="145"/>
      <c r="X877" s="145"/>
      <c r="Y877" s="145"/>
      <c r="Z877" s="145"/>
      <c r="AA877" s="145"/>
      <c r="AB877" s="145"/>
      <c r="AC877" s="145"/>
      <c r="AD877" s="145"/>
      <c r="AE877" s="145"/>
      <c r="AF877" s="145"/>
      <c r="AG877" s="145"/>
      <c r="AH877" s="145"/>
      <c r="AI877" s="145"/>
      <c r="AJ877" s="145"/>
      <c r="AK877" s="145"/>
      <c r="AL877" s="145"/>
      <c r="AM877" s="145"/>
      <c r="AN877" s="145"/>
      <c r="AO877" s="145"/>
      <c r="AP877" s="145"/>
      <c r="AQ877" s="145"/>
      <c r="AR877" s="145"/>
      <c r="AS877" s="145"/>
      <c r="AT877" s="145"/>
      <c r="AU877" s="145"/>
      <c r="AV877" s="145"/>
      <c r="AW877" s="145"/>
      <c r="AX877" s="145"/>
      <c r="AY877" s="145"/>
      <c r="AZ877" s="145"/>
      <c r="BA877" s="145"/>
      <c r="BB877" s="145"/>
      <c r="BC877" s="145"/>
      <c r="BD877" s="145"/>
      <c r="BE877" s="145"/>
      <c r="BF877" s="145"/>
      <c r="BG877" s="145"/>
      <c r="BH877" s="145"/>
      <c r="BI877" s="145"/>
    </row>
    <row r="878" ht="14.25" customHeight="1">
      <c r="A878" s="111"/>
      <c r="B878" s="145"/>
      <c r="C878" s="178"/>
      <c r="D878" s="178"/>
      <c r="E878" s="179"/>
      <c r="F878" s="178"/>
      <c r="G878" s="145"/>
      <c r="H878" s="145"/>
      <c r="I878" s="178"/>
      <c r="J878" s="179"/>
      <c r="K878" s="178"/>
      <c r="L878" s="145"/>
      <c r="M878" s="145"/>
      <c r="N878" s="145"/>
      <c r="O878" s="145"/>
      <c r="P878" s="145"/>
      <c r="Q878" s="145"/>
      <c r="R878" s="145"/>
      <c r="S878" s="145"/>
      <c r="T878" s="145"/>
      <c r="U878" s="145"/>
      <c r="V878" s="145"/>
      <c r="W878" s="145"/>
      <c r="X878" s="145"/>
      <c r="Y878" s="145"/>
      <c r="Z878" s="145"/>
      <c r="AA878" s="145"/>
      <c r="AB878" s="145"/>
      <c r="AC878" s="145"/>
      <c r="AD878" s="145"/>
      <c r="AE878" s="145"/>
      <c r="AF878" s="145"/>
      <c r="AG878" s="145"/>
      <c r="AH878" s="145"/>
      <c r="AI878" s="145"/>
      <c r="AJ878" s="145"/>
      <c r="AK878" s="145"/>
      <c r="AL878" s="145"/>
      <c r="AM878" s="145"/>
      <c r="AN878" s="145"/>
      <c r="AO878" s="145"/>
      <c r="AP878" s="145"/>
      <c r="AQ878" s="145"/>
      <c r="AR878" s="145"/>
      <c r="AS878" s="145"/>
      <c r="AT878" s="145"/>
      <c r="AU878" s="145"/>
      <c r="AV878" s="145"/>
      <c r="AW878" s="145"/>
      <c r="AX878" s="145"/>
      <c r="AY878" s="145"/>
      <c r="AZ878" s="145"/>
      <c r="BA878" s="145"/>
      <c r="BB878" s="145"/>
      <c r="BC878" s="145"/>
      <c r="BD878" s="145"/>
      <c r="BE878" s="145"/>
      <c r="BF878" s="145"/>
      <c r="BG878" s="145"/>
      <c r="BH878" s="145"/>
      <c r="BI878" s="145"/>
    </row>
    <row r="879" ht="14.25" customHeight="1">
      <c r="A879" s="111"/>
      <c r="B879" s="145"/>
      <c r="C879" s="178"/>
      <c r="D879" s="178"/>
      <c r="E879" s="179"/>
      <c r="F879" s="178"/>
      <c r="G879" s="145"/>
      <c r="H879" s="145"/>
      <c r="I879" s="178"/>
      <c r="J879" s="179"/>
      <c r="K879" s="178"/>
      <c r="L879" s="145"/>
      <c r="M879" s="145"/>
      <c r="N879" s="145"/>
      <c r="O879" s="145"/>
      <c r="P879" s="145"/>
      <c r="Q879" s="145"/>
      <c r="R879" s="145"/>
      <c r="S879" s="145"/>
      <c r="T879" s="145"/>
      <c r="U879" s="145"/>
      <c r="V879" s="145"/>
      <c r="W879" s="145"/>
      <c r="X879" s="145"/>
      <c r="Y879" s="145"/>
      <c r="Z879" s="145"/>
      <c r="AA879" s="145"/>
      <c r="AB879" s="145"/>
      <c r="AC879" s="145"/>
      <c r="AD879" s="145"/>
      <c r="AE879" s="145"/>
      <c r="AF879" s="145"/>
      <c r="AG879" s="145"/>
      <c r="AH879" s="145"/>
      <c r="AI879" s="145"/>
      <c r="AJ879" s="145"/>
      <c r="AK879" s="145"/>
      <c r="AL879" s="145"/>
      <c r="AM879" s="145"/>
      <c r="AN879" s="145"/>
      <c r="AO879" s="145"/>
      <c r="AP879" s="145"/>
      <c r="AQ879" s="145"/>
      <c r="AR879" s="145"/>
      <c r="AS879" s="145"/>
      <c r="AT879" s="145"/>
      <c r="AU879" s="145"/>
      <c r="AV879" s="145"/>
      <c r="AW879" s="145"/>
      <c r="AX879" s="145"/>
      <c r="AY879" s="145"/>
      <c r="AZ879" s="145"/>
      <c r="BA879" s="145"/>
      <c r="BB879" s="145"/>
      <c r="BC879" s="145"/>
      <c r="BD879" s="145"/>
      <c r="BE879" s="145"/>
      <c r="BF879" s="145"/>
      <c r="BG879" s="145"/>
      <c r="BH879" s="145"/>
      <c r="BI879" s="145"/>
    </row>
    <row r="880" ht="14.25" customHeight="1">
      <c r="A880" s="111"/>
      <c r="B880" s="145"/>
      <c r="C880" s="178"/>
      <c r="D880" s="178"/>
      <c r="E880" s="179"/>
      <c r="F880" s="178"/>
      <c r="G880" s="145"/>
      <c r="H880" s="145"/>
      <c r="I880" s="178"/>
      <c r="J880" s="179"/>
      <c r="K880" s="178"/>
      <c r="L880" s="145"/>
      <c r="M880" s="145"/>
      <c r="N880" s="145"/>
      <c r="O880" s="145"/>
      <c r="P880" s="145"/>
      <c r="Q880" s="145"/>
      <c r="R880" s="145"/>
      <c r="S880" s="145"/>
      <c r="T880" s="145"/>
      <c r="U880" s="145"/>
      <c r="V880" s="145"/>
      <c r="W880" s="145"/>
      <c r="X880" s="145"/>
      <c r="Y880" s="145"/>
      <c r="Z880" s="145"/>
      <c r="AA880" s="145"/>
      <c r="AB880" s="145"/>
      <c r="AC880" s="145"/>
      <c r="AD880" s="145"/>
      <c r="AE880" s="145"/>
      <c r="AF880" s="145"/>
      <c r="AG880" s="145"/>
      <c r="AH880" s="145"/>
      <c r="AI880" s="145"/>
      <c r="AJ880" s="145"/>
      <c r="AK880" s="145"/>
      <c r="AL880" s="145"/>
      <c r="AM880" s="145"/>
      <c r="AN880" s="145"/>
      <c r="AO880" s="145"/>
      <c r="AP880" s="145"/>
      <c r="AQ880" s="145"/>
      <c r="AR880" s="145"/>
      <c r="AS880" s="145"/>
      <c r="AT880" s="145"/>
      <c r="AU880" s="145"/>
      <c r="AV880" s="145"/>
      <c r="AW880" s="145"/>
      <c r="AX880" s="145"/>
      <c r="AY880" s="145"/>
      <c r="AZ880" s="145"/>
      <c r="BA880" s="145"/>
      <c r="BB880" s="145"/>
      <c r="BC880" s="145"/>
      <c r="BD880" s="145"/>
      <c r="BE880" s="145"/>
      <c r="BF880" s="145"/>
      <c r="BG880" s="145"/>
      <c r="BH880" s="145"/>
      <c r="BI880" s="145"/>
    </row>
    <row r="881" ht="14.25" customHeight="1">
      <c r="A881" s="111"/>
      <c r="B881" s="145"/>
      <c r="C881" s="178"/>
      <c r="D881" s="178"/>
      <c r="E881" s="179"/>
      <c r="F881" s="178"/>
      <c r="G881" s="145"/>
      <c r="H881" s="145"/>
      <c r="I881" s="178"/>
      <c r="J881" s="179"/>
      <c r="K881" s="178"/>
      <c r="L881" s="145"/>
      <c r="M881" s="145"/>
      <c r="N881" s="145"/>
      <c r="O881" s="145"/>
      <c r="P881" s="145"/>
      <c r="Q881" s="145"/>
      <c r="R881" s="145"/>
      <c r="S881" s="145"/>
      <c r="T881" s="145"/>
      <c r="U881" s="145"/>
      <c r="V881" s="145"/>
      <c r="W881" s="145"/>
      <c r="X881" s="145"/>
      <c r="Y881" s="145"/>
      <c r="Z881" s="145"/>
      <c r="AA881" s="145"/>
      <c r="AB881" s="145"/>
      <c r="AC881" s="145"/>
      <c r="AD881" s="145"/>
      <c r="AE881" s="145"/>
      <c r="AF881" s="145"/>
      <c r="AG881" s="145"/>
      <c r="AH881" s="145"/>
      <c r="AI881" s="145"/>
      <c r="AJ881" s="145"/>
      <c r="AK881" s="145"/>
      <c r="AL881" s="145"/>
      <c r="AM881" s="145"/>
      <c r="AN881" s="145"/>
      <c r="AO881" s="145"/>
      <c r="AP881" s="145"/>
      <c r="AQ881" s="145"/>
      <c r="AR881" s="145"/>
      <c r="AS881" s="145"/>
      <c r="AT881" s="145"/>
      <c r="AU881" s="145"/>
      <c r="AV881" s="145"/>
      <c r="AW881" s="145"/>
      <c r="AX881" s="145"/>
      <c r="AY881" s="145"/>
      <c r="AZ881" s="145"/>
      <c r="BA881" s="145"/>
      <c r="BB881" s="145"/>
      <c r="BC881" s="145"/>
      <c r="BD881" s="145"/>
      <c r="BE881" s="145"/>
      <c r="BF881" s="145"/>
      <c r="BG881" s="145"/>
      <c r="BH881" s="145"/>
      <c r="BI881" s="145"/>
    </row>
    <row r="882" ht="14.25" customHeight="1">
      <c r="A882" s="111"/>
      <c r="B882" s="145"/>
      <c r="C882" s="178"/>
      <c r="D882" s="178"/>
      <c r="E882" s="179"/>
      <c r="F882" s="178"/>
      <c r="G882" s="145"/>
      <c r="H882" s="145"/>
      <c r="I882" s="178"/>
      <c r="J882" s="179"/>
      <c r="K882" s="178"/>
      <c r="L882" s="145"/>
      <c r="M882" s="145"/>
      <c r="N882" s="145"/>
      <c r="O882" s="145"/>
      <c r="P882" s="145"/>
      <c r="Q882" s="145"/>
      <c r="R882" s="145"/>
      <c r="S882" s="145"/>
      <c r="T882" s="145"/>
      <c r="U882" s="145"/>
      <c r="V882" s="145"/>
      <c r="W882" s="145"/>
      <c r="X882" s="145"/>
      <c r="Y882" s="145"/>
      <c r="Z882" s="145"/>
      <c r="AA882" s="145"/>
      <c r="AB882" s="145"/>
      <c r="AC882" s="145"/>
      <c r="AD882" s="145"/>
      <c r="AE882" s="145"/>
      <c r="AF882" s="145"/>
      <c r="AG882" s="145"/>
      <c r="AH882" s="145"/>
      <c r="AI882" s="145"/>
      <c r="AJ882" s="145"/>
      <c r="AK882" s="145"/>
      <c r="AL882" s="145"/>
      <c r="AM882" s="145"/>
      <c r="AN882" s="145"/>
      <c r="AO882" s="145"/>
      <c r="AP882" s="145"/>
      <c r="AQ882" s="145"/>
      <c r="AR882" s="145"/>
      <c r="AS882" s="145"/>
      <c r="AT882" s="145"/>
      <c r="AU882" s="145"/>
      <c r="AV882" s="145"/>
      <c r="AW882" s="145"/>
      <c r="AX882" s="145"/>
      <c r="AY882" s="145"/>
      <c r="AZ882" s="145"/>
      <c r="BA882" s="145"/>
      <c r="BB882" s="145"/>
      <c r="BC882" s="145"/>
      <c r="BD882" s="145"/>
      <c r="BE882" s="145"/>
      <c r="BF882" s="145"/>
      <c r="BG882" s="145"/>
      <c r="BH882" s="145"/>
      <c r="BI882" s="145"/>
    </row>
    <row r="883" ht="14.25" customHeight="1">
      <c r="A883" s="111"/>
      <c r="B883" s="145"/>
      <c r="C883" s="178"/>
      <c r="D883" s="178"/>
      <c r="E883" s="179"/>
      <c r="F883" s="178"/>
      <c r="G883" s="145"/>
      <c r="H883" s="145"/>
      <c r="I883" s="178"/>
      <c r="J883" s="179"/>
      <c r="K883" s="178"/>
      <c r="L883" s="145"/>
      <c r="M883" s="145"/>
      <c r="N883" s="145"/>
      <c r="O883" s="145"/>
      <c r="P883" s="145"/>
      <c r="Q883" s="145"/>
      <c r="R883" s="145"/>
      <c r="S883" s="145"/>
      <c r="T883" s="145"/>
      <c r="U883" s="145"/>
      <c r="V883" s="145"/>
      <c r="W883" s="145"/>
      <c r="X883" s="145"/>
      <c r="Y883" s="145"/>
      <c r="Z883" s="145"/>
      <c r="AA883" s="145"/>
      <c r="AB883" s="145"/>
      <c r="AC883" s="145"/>
      <c r="AD883" s="145"/>
      <c r="AE883" s="145"/>
      <c r="AF883" s="145"/>
      <c r="AG883" s="145"/>
      <c r="AH883" s="145"/>
      <c r="AI883" s="145"/>
      <c r="AJ883" s="145"/>
      <c r="AK883" s="145"/>
      <c r="AL883" s="145"/>
      <c r="AM883" s="145"/>
      <c r="AN883" s="145"/>
      <c r="AO883" s="145"/>
      <c r="AP883" s="145"/>
      <c r="AQ883" s="145"/>
      <c r="AR883" s="145"/>
      <c r="AS883" s="145"/>
      <c r="AT883" s="145"/>
      <c r="AU883" s="145"/>
      <c r="AV883" s="145"/>
      <c r="AW883" s="145"/>
      <c r="AX883" s="145"/>
      <c r="AY883" s="145"/>
      <c r="AZ883" s="145"/>
      <c r="BA883" s="145"/>
      <c r="BB883" s="145"/>
      <c r="BC883" s="145"/>
      <c r="BD883" s="145"/>
      <c r="BE883" s="145"/>
      <c r="BF883" s="145"/>
      <c r="BG883" s="145"/>
      <c r="BH883" s="145"/>
      <c r="BI883" s="145"/>
    </row>
    <row r="884" ht="14.25" customHeight="1">
      <c r="A884" s="111"/>
      <c r="B884" s="145"/>
      <c r="C884" s="178"/>
      <c r="D884" s="178"/>
      <c r="E884" s="179"/>
      <c r="F884" s="178"/>
      <c r="G884" s="145"/>
      <c r="H884" s="145"/>
      <c r="I884" s="178"/>
      <c r="J884" s="179"/>
      <c r="K884" s="178"/>
      <c r="L884" s="145"/>
      <c r="M884" s="145"/>
      <c r="N884" s="145"/>
      <c r="O884" s="145"/>
      <c r="P884" s="145"/>
      <c r="Q884" s="145"/>
      <c r="R884" s="145"/>
      <c r="S884" s="145"/>
      <c r="T884" s="145"/>
      <c r="U884" s="145"/>
      <c r="V884" s="145"/>
      <c r="W884" s="145"/>
      <c r="X884" s="145"/>
      <c r="Y884" s="145"/>
      <c r="Z884" s="145"/>
      <c r="AA884" s="145"/>
      <c r="AB884" s="145"/>
      <c r="AC884" s="145"/>
      <c r="AD884" s="145"/>
      <c r="AE884" s="145"/>
      <c r="AF884" s="145"/>
      <c r="AG884" s="145"/>
      <c r="AH884" s="145"/>
      <c r="AI884" s="145"/>
      <c r="AJ884" s="145"/>
      <c r="AK884" s="145"/>
      <c r="AL884" s="145"/>
      <c r="AM884" s="145"/>
      <c r="AN884" s="145"/>
      <c r="AO884" s="145"/>
      <c r="AP884" s="145"/>
      <c r="AQ884" s="145"/>
      <c r="AR884" s="145"/>
      <c r="AS884" s="145"/>
      <c r="AT884" s="145"/>
      <c r="AU884" s="145"/>
      <c r="AV884" s="145"/>
      <c r="AW884" s="145"/>
      <c r="AX884" s="145"/>
      <c r="AY884" s="145"/>
      <c r="AZ884" s="145"/>
      <c r="BA884" s="145"/>
      <c r="BB884" s="145"/>
      <c r="BC884" s="145"/>
      <c r="BD884" s="145"/>
      <c r="BE884" s="145"/>
      <c r="BF884" s="145"/>
      <c r="BG884" s="145"/>
      <c r="BH884" s="145"/>
      <c r="BI884" s="145"/>
    </row>
    <row r="885" ht="14.25" customHeight="1">
      <c r="A885" s="111"/>
      <c r="B885" s="145"/>
      <c r="C885" s="178"/>
      <c r="D885" s="178"/>
      <c r="E885" s="179"/>
      <c r="F885" s="178"/>
      <c r="G885" s="145"/>
      <c r="H885" s="145"/>
      <c r="I885" s="178"/>
      <c r="J885" s="179"/>
      <c r="K885" s="178"/>
      <c r="L885" s="145"/>
      <c r="M885" s="145"/>
      <c r="N885" s="145"/>
      <c r="O885" s="145"/>
      <c r="P885" s="145"/>
      <c r="Q885" s="145"/>
      <c r="R885" s="145"/>
      <c r="S885" s="145"/>
      <c r="T885" s="145"/>
      <c r="U885" s="145"/>
      <c r="V885" s="145"/>
      <c r="W885" s="145"/>
      <c r="X885" s="145"/>
      <c r="Y885" s="145"/>
      <c r="Z885" s="145"/>
      <c r="AA885" s="145"/>
      <c r="AB885" s="145"/>
      <c r="AC885" s="145"/>
      <c r="AD885" s="145"/>
      <c r="AE885" s="145"/>
      <c r="AF885" s="145"/>
      <c r="AG885" s="145"/>
      <c r="AH885" s="145"/>
      <c r="AI885" s="145"/>
      <c r="AJ885" s="145"/>
      <c r="AK885" s="145"/>
      <c r="AL885" s="145"/>
      <c r="AM885" s="145"/>
      <c r="AN885" s="145"/>
      <c r="AO885" s="145"/>
      <c r="AP885" s="145"/>
      <c r="AQ885" s="145"/>
      <c r="AR885" s="145"/>
      <c r="AS885" s="145"/>
      <c r="AT885" s="145"/>
      <c r="AU885" s="145"/>
      <c r="AV885" s="145"/>
      <c r="AW885" s="145"/>
      <c r="AX885" s="145"/>
      <c r="AY885" s="145"/>
      <c r="AZ885" s="145"/>
      <c r="BA885" s="145"/>
      <c r="BB885" s="145"/>
      <c r="BC885" s="145"/>
      <c r="BD885" s="145"/>
      <c r="BE885" s="145"/>
      <c r="BF885" s="145"/>
      <c r="BG885" s="145"/>
      <c r="BH885" s="145"/>
      <c r="BI885" s="145"/>
    </row>
    <row r="886" ht="14.25" customHeight="1">
      <c r="A886" s="111"/>
      <c r="B886" s="145"/>
      <c r="C886" s="178"/>
      <c r="D886" s="178"/>
      <c r="E886" s="179"/>
      <c r="F886" s="178"/>
      <c r="G886" s="145"/>
      <c r="H886" s="145"/>
      <c r="I886" s="178"/>
      <c r="J886" s="179"/>
      <c r="K886" s="178"/>
      <c r="L886" s="145"/>
      <c r="M886" s="145"/>
      <c r="N886" s="145"/>
      <c r="O886" s="145"/>
      <c r="P886" s="145"/>
      <c r="Q886" s="145"/>
      <c r="R886" s="145"/>
      <c r="S886" s="145"/>
      <c r="T886" s="145"/>
      <c r="U886" s="145"/>
      <c r="V886" s="145"/>
      <c r="W886" s="145"/>
      <c r="X886" s="145"/>
      <c r="Y886" s="145"/>
      <c r="Z886" s="145"/>
      <c r="AA886" s="145"/>
      <c r="AB886" s="145"/>
      <c r="AC886" s="145"/>
      <c r="AD886" s="145"/>
      <c r="AE886" s="145"/>
      <c r="AF886" s="145"/>
      <c r="AG886" s="145"/>
      <c r="AH886" s="145"/>
      <c r="AI886" s="145"/>
      <c r="AJ886" s="145"/>
      <c r="AK886" s="145"/>
      <c r="AL886" s="145"/>
      <c r="AM886" s="145"/>
      <c r="AN886" s="145"/>
      <c r="AO886" s="145"/>
      <c r="AP886" s="145"/>
      <c r="AQ886" s="145"/>
      <c r="AR886" s="145"/>
      <c r="AS886" s="145"/>
      <c r="AT886" s="145"/>
      <c r="AU886" s="145"/>
      <c r="AV886" s="145"/>
      <c r="AW886" s="145"/>
      <c r="AX886" s="145"/>
      <c r="AY886" s="145"/>
      <c r="AZ886" s="145"/>
      <c r="BA886" s="145"/>
      <c r="BB886" s="145"/>
      <c r="BC886" s="145"/>
      <c r="BD886" s="145"/>
      <c r="BE886" s="145"/>
      <c r="BF886" s="145"/>
      <c r="BG886" s="145"/>
      <c r="BH886" s="145"/>
      <c r="BI886" s="145"/>
    </row>
    <row r="887" ht="14.25" customHeight="1">
      <c r="A887" s="111"/>
      <c r="B887" s="145"/>
      <c r="C887" s="178"/>
      <c r="D887" s="178"/>
      <c r="E887" s="179"/>
      <c r="F887" s="178"/>
      <c r="G887" s="145"/>
      <c r="H887" s="145"/>
      <c r="I887" s="178"/>
      <c r="J887" s="179"/>
      <c r="K887" s="178"/>
      <c r="L887" s="145"/>
      <c r="M887" s="145"/>
      <c r="N887" s="145"/>
      <c r="O887" s="145"/>
      <c r="P887" s="145"/>
      <c r="Q887" s="145"/>
      <c r="R887" s="145"/>
      <c r="S887" s="145"/>
      <c r="T887" s="145"/>
      <c r="U887" s="145"/>
      <c r="V887" s="145"/>
      <c r="W887" s="145"/>
      <c r="X887" s="145"/>
      <c r="Y887" s="145"/>
      <c r="Z887" s="145"/>
      <c r="AA887" s="145"/>
      <c r="AB887" s="145"/>
      <c r="AC887" s="145"/>
      <c r="AD887" s="145"/>
      <c r="AE887" s="145"/>
      <c r="AF887" s="145"/>
      <c r="AG887" s="145"/>
      <c r="AH887" s="145"/>
      <c r="AI887" s="145"/>
      <c r="AJ887" s="145"/>
      <c r="AK887" s="145"/>
      <c r="AL887" s="145"/>
      <c r="AM887" s="145"/>
      <c r="AN887" s="145"/>
      <c r="AO887" s="145"/>
      <c r="AP887" s="145"/>
      <c r="AQ887" s="145"/>
      <c r="AR887" s="145"/>
      <c r="AS887" s="145"/>
      <c r="AT887" s="145"/>
      <c r="AU887" s="145"/>
      <c r="AV887" s="145"/>
      <c r="AW887" s="145"/>
      <c r="AX887" s="145"/>
      <c r="AY887" s="145"/>
      <c r="AZ887" s="145"/>
      <c r="BA887" s="145"/>
      <c r="BB887" s="145"/>
      <c r="BC887" s="145"/>
      <c r="BD887" s="145"/>
      <c r="BE887" s="145"/>
      <c r="BF887" s="145"/>
      <c r="BG887" s="145"/>
      <c r="BH887" s="145"/>
      <c r="BI887" s="145"/>
    </row>
    <row r="888" ht="14.25" customHeight="1">
      <c r="A888" s="111"/>
      <c r="B888" s="145"/>
      <c r="C888" s="178"/>
      <c r="D888" s="178"/>
      <c r="E888" s="179"/>
      <c r="F888" s="178"/>
      <c r="G888" s="145"/>
      <c r="H888" s="145"/>
      <c r="I888" s="178"/>
      <c r="J888" s="179"/>
      <c r="K888" s="178"/>
      <c r="L888" s="145"/>
      <c r="M888" s="145"/>
      <c r="N888" s="145"/>
      <c r="O888" s="145"/>
      <c r="P888" s="145"/>
      <c r="Q888" s="145"/>
      <c r="R888" s="145"/>
      <c r="S888" s="145"/>
      <c r="T888" s="145"/>
      <c r="U888" s="145"/>
      <c r="V888" s="145"/>
      <c r="W888" s="145"/>
      <c r="X888" s="145"/>
      <c r="Y888" s="145"/>
      <c r="Z888" s="145"/>
      <c r="AA888" s="145"/>
      <c r="AB888" s="145"/>
      <c r="AC888" s="145"/>
      <c r="AD888" s="145"/>
      <c r="AE888" s="145"/>
      <c r="AF888" s="145"/>
      <c r="AG888" s="145"/>
      <c r="AH888" s="145"/>
      <c r="AI888" s="145"/>
      <c r="AJ888" s="145"/>
      <c r="AK888" s="145"/>
      <c r="AL888" s="145"/>
      <c r="AM888" s="145"/>
      <c r="AN888" s="145"/>
      <c r="AO888" s="145"/>
      <c r="AP888" s="145"/>
      <c r="AQ888" s="145"/>
      <c r="AR888" s="145"/>
      <c r="AS888" s="145"/>
      <c r="AT888" s="145"/>
      <c r="AU888" s="145"/>
      <c r="AV888" s="145"/>
      <c r="AW888" s="145"/>
      <c r="AX888" s="145"/>
      <c r="AY888" s="145"/>
      <c r="AZ888" s="145"/>
      <c r="BA888" s="145"/>
      <c r="BB888" s="145"/>
      <c r="BC888" s="145"/>
      <c r="BD888" s="145"/>
      <c r="BE888" s="145"/>
      <c r="BF888" s="145"/>
      <c r="BG888" s="145"/>
      <c r="BH888" s="145"/>
      <c r="BI888" s="145"/>
    </row>
    <row r="889" ht="14.25" customHeight="1">
      <c r="A889" s="111"/>
      <c r="B889" s="145"/>
      <c r="C889" s="178"/>
      <c r="D889" s="178"/>
      <c r="E889" s="179"/>
      <c r="F889" s="178"/>
      <c r="G889" s="145"/>
      <c r="H889" s="145"/>
      <c r="I889" s="178"/>
      <c r="J889" s="179"/>
      <c r="K889" s="178"/>
      <c r="L889" s="145"/>
      <c r="M889" s="145"/>
      <c r="N889" s="145"/>
      <c r="O889" s="145"/>
      <c r="P889" s="145"/>
      <c r="Q889" s="145"/>
      <c r="R889" s="145"/>
      <c r="S889" s="145"/>
      <c r="T889" s="145"/>
      <c r="U889" s="145"/>
      <c r="V889" s="145"/>
      <c r="W889" s="145"/>
      <c r="X889" s="145"/>
      <c r="Y889" s="145"/>
      <c r="Z889" s="145"/>
      <c r="AA889" s="145"/>
      <c r="AB889" s="145"/>
      <c r="AC889" s="145"/>
      <c r="AD889" s="145"/>
      <c r="AE889" s="145"/>
      <c r="AF889" s="145"/>
      <c r="AG889" s="145"/>
      <c r="AH889" s="145"/>
      <c r="AI889" s="145"/>
      <c r="AJ889" s="145"/>
      <c r="AK889" s="145"/>
      <c r="AL889" s="145"/>
      <c r="AM889" s="145"/>
      <c r="AN889" s="145"/>
      <c r="AO889" s="145"/>
      <c r="AP889" s="145"/>
      <c r="AQ889" s="145"/>
      <c r="AR889" s="145"/>
      <c r="AS889" s="145"/>
      <c r="AT889" s="145"/>
      <c r="AU889" s="145"/>
      <c r="AV889" s="145"/>
      <c r="AW889" s="145"/>
      <c r="AX889" s="145"/>
      <c r="AY889" s="145"/>
      <c r="AZ889" s="145"/>
      <c r="BA889" s="145"/>
      <c r="BB889" s="145"/>
      <c r="BC889" s="145"/>
      <c r="BD889" s="145"/>
      <c r="BE889" s="145"/>
      <c r="BF889" s="145"/>
      <c r="BG889" s="145"/>
      <c r="BH889" s="145"/>
      <c r="BI889" s="145"/>
    </row>
    <row r="890" ht="14.25" customHeight="1">
      <c r="A890" s="111"/>
      <c r="B890" s="145"/>
      <c r="C890" s="178"/>
      <c r="D890" s="178"/>
      <c r="E890" s="179"/>
      <c r="F890" s="178"/>
      <c r="G890" s="145"/>
      <c r="H890" s="145"/>
      <c r="I890" s="178"/>
      <c r="J890" s="179"/>
      <c r="K890" s="178"/>
      <c r="L890" s="145"/>
      <c r="M890" s="145"/>
      <c r="N890" s="145"/>
      <c r="O890" s="145"/>
      <c r="P890" s="145"/>
      <c r="Q890" s="145"/>
      <c r="R890" s="145"/>
      <c r="S890" s="145"/>
      <c r="T890" s="145"/>
      <c r="U890" s="145"/>
      <c r="V890" s="145"/>
      <c r="W890" s="145"/>
      <c r="X890" s="145"/>
      <c r="Y890" s="145"/>
      <c r="Z890" s="145"/>
      <c r="AA890" s="145"/>
      <c r="AB890" s="145"/>
      <c r="AC890" s="145"/>
      <c r="AD890" s="145"/>
      <c r="AE890" s="145"/>
      <c r="AF890" s="145"/>
      <c r="AG890" s="145"/>
      <c r="AH890" s="145"/>
      <c r="AI890" s="145"/>
      <c r="AJ890" s="145"/>
      <c r="AK890" s="145"/>
      <c r="AL890" s="145"/>
      <c r="AM890" s="145"/>
      <c r="AN890" s="145"/>
      <c r="AO890" s="145"/>
      <c r="AP890" s="145"/>
      <c r="AQ890" s="145"/>
      <c r="AR890" s="145"/>
      <c r="AS890" s="145"/>
      <c r="AT890" s="145"/>
      <c r="AU890" s="145"/>
      <c r="AV890" s="145"/>
      <c r="AW890" s="145"/>
      <c r="AX890" s="145"/>
      <c r="AY890" s="145"/>
      <c r="AZ890" s="145"/>
      <c r="BA890" s="145"/>
      <c r="BB890" s="145"/>
      <c r="BC890" s="145"/>
      <c r="BD890" s="145"/>
      <c r="BE890" s="145"/>
      <c r="BF890" s="145"/>
      <c r="BG890" s="145"/>
      <c r="BH890" s="145"/>
      <c r="BI890" s="145"/>
    </row>
    <row r="891" ht="14.25" customHeight="1">
      <c r="A891" s="111"/>
      <c r="B891" s="145"/>
      <c r="C891" s="178"/>
      <c r="D891" s="178"/>
      <c r="E891" s="179"/>
      <c r="F891" s="178"/>
      <c r="G891" s="145"/>
      <c r="H891" s="145"/>
      <c r="I891" s="178"/>
      <c r="J891" s="179"/>
      <c r="K891" s="178"/>
      <c r="L891" s="145"/>
      <c r="M891" s="145"/>
      <c r="N891" s="145"/>
      <c r="O891" s="145"/>
      <c r="P891" s="145"/>
      <c r="Q891" s="145"/>
      <c r="R891" s="145"/>
      <c r="S891" s="145"/>
      <c r="T891" s="145"/>
      <c r="U891" s="145"/>
      <c r="V891" s="145"/>
      <c r="W891" s="145"/>
      <c r="X891" s="145"/>
      <c r="Y891" s="145"/>
      <c r="Z891" s="145"/>
      <c r="AA891" s="145"/>
      <c r="AB891" s="145"/>
      <c r="AC891" s="145"/>
      <c r="AD891" s="145"/>
      <c r="AE891" s="145"/>
      <c r="AF891" s="145"/>
      <c r="AG891" s="145"/>
      <c r="AH891" s="145"/>
      <c r="AI891" s="145"/>
      <c r="AJ891" s="145"/>
      <c r="AK891" s="145"/>
      <c r="AL891" s="145"/>
      <c r="AM891" s="145"/>
      <c r="AN891" s="145"/>
      <c r="AO891" s="145"/>
      <c r="AP891" s="145"/>
      <c r="AQ891" s="145"/>
      <c r="AR891" s="145"/>
      <c r="AS891" s="145"/>
      <c r="AT891" s="145"/>
      <c r="AU891" s="145"/>
      <c r="AV891" s="145"/>
      <c r="AW891" s="145"/>
      <c r="AX891" s="145"/>
      <c r="AY891" s="145"/>
      <c r="AZ891" s="145"/>
      <c r="BA891" s="145"/>
      <c r="BB891" s="145"/>
      <c r="BC891" s="145"/>
      <c r="BD891" s="145"/>
      <c r="BE891" s="145"/>
      <c r="BF891" s="145"/>
      <c r="BG891" s="145"/>
      <c r="BH891" s="145"/>
      <c r="BI891" s="145"/>
    </row>
    <row r="892" ht="14.25" customHeight="1">
      <c r="A892" s="111"/>
      <c r="B892" s="145"/>
      <c r="C892" s="178"/>
      <c r="D892" s="178"/>
      <c r="E892" s="179"/>
      <c r="F892" s="178"/>
      <c r="G892" s="145"/>
      <c r="H892" s="145"/>
      <c r="I892" s="178"/>
      <c r="J892" s="179"/>
      <c r="K892" s="178"/>
      <c r="L892" s="145"/>
      <c r="M892" s="145"/>
      <c r="N892" s="145"/>
      <c r="O892" s="145"/>
      <c r="P892" s="145"/>
      <c r="Q892" s="145"/>
      <c r="R892" s="145"/>
      <c r="S892" s="145"/>
      <c r="T892" s="145"/>
      <c r="U892" s="145"/>
      <c r="V892" s="145"/>
      <c r="W892" s="145"/>
      <c r="X892" s="145"/>
      <c r="Y892" s="145"/>
      <c r="Z892" s="145"/>
      <c r="AA892" s="145"/>
      <c r="AB892" s="145"/>
      <c r="AC892" s="145"/>
      <c r="AD892" s="145"/>
      <c r="AE892" s="145"/>
      <c r="AF892" s="145"/>
      <c r="AG892" s="145"/>
      <c r="AH892" s="145"/>
      <c r="AI892" s="145"/>
      <c r="AJ892" s="145"/>
      <c r="AK892" s="145"/>
      <c r="AL892" s="145"/>
      <c r="AM892" s="145"/>
      <c r="AN892" s="145"/>
      <c r="AO892" s="145"/>
      <c r="AP892" s="145"/>
      <c r="AQ892" s="145"/>
      <c r="AR892" s="145"/>
      <c r="AS892" s="145"/>
      <c r="AT892" s="145"/>
      <c r="AU892" s="145"/>
      <c r="AV892" s="145"/>
      <c r="AW892" s="145"/>
      <c r="AX892" s="145"/>
      <c r="AY892" s="145"/>
      <c r="AZ892" s="145"/>
      <c r="BA892" s="145"/>
      <c r="BB892" s="145"/>
      <c r="BC892" s="145"/>
      <c r="BD892" s="145"/>
      <c r="BE892" s="145"/>
      <c r="BF892" s="145"/>
      <c r="BG892" s="145"/>
      <c r="BH892" s="145"/>
      <c r="BI892" s="145"/>
    </row>
    <row r="893" ht="14.25" customHeight="1">
      <c r="A893" s="111"/>
      <c r="B893" s="145"/>
      <c r="C893" s="178"/>
      <c r="D893" s="178"/>
      <c r="E893" s="179"/>
      <c r="F893" s="178"/>
      <c r="G893" s="145"/>
      <c r="H893" s="145"/>
      <c r="I893" s="178"/>
      <c r="J893" s="179"/>
      <c r="K893" s="178"/>
      <c r="L893" s="145"/>
      <c r="M893" s="145"/>
      <c r="N893" s="145"/>
      <c r="O893" s="145"/>
      <c r="P893" s="145"/>
      <c r="Q893" s="145"/>
      <c r="R893" s="145"/>
      <c r="S893" s="145"/>
      <c r="T893" s="145"/>
      <c r="U893" s="145"/>
      <c r="V893" s="145"/>
      <c r="W893" s="145"/>
      <c r="X893" s="145"/>
      <c r="Y893" s="145"/>
      <c r="Z893" s="145"/>
      <c r="AA893" s="145"/>
      <c r="AB893" s="145"/>
      <c r="AC893" s="145"/>
      <c r="AD893" s="145"/>
      <c r="AE893" s="145"/>
      <c r="AF893" s="145"/>
      <c r="AG893" s="145"/>
      <c r="AH893" s="145"/>
      <c r="AI893" s="145"/>
      <c r="AJ893" s="145"/>
      <c r="AK893" s="145"/>
      <c r="AL893" s="145"/>
      <c r="AM893" s="145"/>
      <c r="AN893" s="145"/>
      <c r="AO893" s="145"/>
      <c r="AP893" s="145"/>
      <c r="AQ893" s="145"/>
      <c r="AR893" s="145"/>
      <c r="AS893" s="145"/>
      <c r="AT893" s="145"/>
      <c r="AU893" s="145"/>
      <c r="AV893" s="145"/>
      <c r="AW893" s="145"/>
      <c r="AX893" s="145"/>
      <c r="AY893" s="145"/>
      <c r="AZ893" s="145"/>
      <c r="BA893" s="145"/>
      <c r="BB893" s="145"/>
      <c r="BC893" s="145"/>
      <c r="BD893" s="145"/>
      <c r="BE893" s="145"/>
      <c r="BF893" s="145"/>
      <c r="BG893" s="145"/>
      <c r="BH893" s="145"/>
      <c r="BI893" s="145"/>
    </row>
    <row r="894" ht="14.25" customHeight="1">
      <c r="A894" s="111"/>
      <c r="B894" s="145"/>
      <c r="C894" s="178"/>
      <c r="D894" s="178"/>
      <c r="E894" s="179"/>
      <c r="F894" s="178"/>
      <c r="G894" s="145"/>
      <c r="H894" s="145"/>
      <c r="I894" s="178"/>
      <c r="J894" s="179"/>
      <c r="K894" s="178"/>
      <c r="L894" s="145"/>
      <c r="M894" s="145"/>
      <c r="N894" s="145"/>
      <c r="O894" s="145"/>
      <c r="P894" s="145"/>
      <c r="Q894" s="145"/>
      <c r="R894" s="145"/>
      <c r="S894" s="145"/>
      <c r="T894" s="145"/>
      <c r="U894" s="145"/>
      <c r="V894" s="145"/>
      <c r="W894" s="145"/>
      <c r="X894" s="145"/>
      <c r="Y894" s="145"/>
      <c r="Z894" s="145"/>
      <c r="AA894" s="145"/>
      <c r="AB894" s="145"/>
      <c r="AC894" s="145"/>
      <c r="AD894" s="145"/>
      <c r="AE894" s="145"/>
      <c r="AF894" s="145"/>
      <c r="AG894" s="145"/>
      <c r="AH894" s="145"/>
      <c r="AI894" s="145"/>
      <c r="AJ894" s="145"/>
      <c r="AK894" s="145"/>
      <c r="AL894" s="145"/>
      <c r="AM894" s="145"/>
      <c r="AN894" s="145"/>
      <c r="AO894" s="145"/>
      <c r="AP894" s="145"/>
      <c r="AQ894" s="145"/>
      <c r="AR894" s="145"/>
      <c r="AS894" s="145"/>
      <c r="AT894" s="145"/>
      <c r="AU894" s="145"/>
      <c r="AV894" s="145"/>
      <c r="AW894" s="145"/>
      <c r="AX894" s="145"/>
      <c r="AY894" s="145"/>
      <c r="AZ894" s="145"/>
      <c r="BA894" s="145"/>
      <c r="BB894" s="145"/>
      <c r="BC894" s="145"/>
      <c r="BD894" s="145"/>
      <c r="BE894" s="145"/>
      <c r="BF894" s="145"/>
      <c r="BG894" s="145"/>
      <c r="BH894" s="145"/>
      <c r="BI894" s="145"/>
    </row>
    <row r="895" ht="14.25" customHeight="1">
      <c r="A895" s="111"/>
      <c r="B895" s="145"/>
      <c r="C895" s="178"/>
      <c r="D895" s="178"/>
      <c r="E895" s="179"/>
      <c r="F895" s="178"/>
      <c r="G895" s="145"/>
      <c r="H895" s="145"/>
      <c r="I895" s="178"/>
      <c r="J895" s="179"/>
      <c r="K895" s="178"/>
      <c r="L895" s="145"/>
      <c r="M895" s="145"/>
      <c r="N895" s="145"/>
      <c r="O895" s="145"/>
      <c r="P895" s="145"/>
      <c r="Q895" s="145"/>
      <c r="R895" s="145"/>
      <c r="S895" s="145"/>
      <c r="T895" s="145"/>
      <c r="U895" s="145"/>
      <c r="V895" s="145"/>
      <c r="W895" s="145"/>
      <c r="X895" s="145"/>
      <c r="Y895" s="145"/>
      <c r="Z895" s="145"/>
      <c r="AA895" s="145"/>
      <c r="AB895" s="145"/>
      <c r="AC895" s="145"/>
      <c r="AD895" s="145"/>
      <c r="AE895" s="145"/>
      <c r="AF895" s="145"/>
      <c r="AG895" s="145"/>
      <c r="AH895" s="145"/>
      <c r="AI895" s="145"/>
      <c r="AJ895" s="145"/>
      <c r="AK895" s="145"/>
      <c r="AL895" s="145"/>
      <c r="AM895" s="145"/>
      <c r="AN895" s="145"/>
      <c r="AO895" s="145"/>
      <c r="AP895" s="145"/>
      <c r="AQ895" s="145"/>
      <c r="AR895" s="145"/>
      <c r="AS895" s="145"/>
      <c r="AT895" s="145"/>
      <c r="AU895" s="145"/>
      <c r="AV895" s="145"/>
      <c r="AW895" s="145"/>
      <c r="AX895" s="145"/>
      <c r="AY895" s="145"/>
      <c r="AZ895" s="145"/>
      <c r="BA895" s="145"/>
      <c r="BB895" s="145"/>
      <c r="BC895" s="145"/>
      <c r="BD895" s="145"/>
      <c r="BE895" s="145"/>
      <c r="BF895" s="145"/>
      <c r="BG895" s="145"/>
      <c r="BH895" s="145"/>
      <c r="BI895" s="145"/>
    </row>
    <row r="896" ht="14.25" customHeight="1">
      <c r="A896" s="111"/>
      <c r="B896" s="145"/>
      <c r="C896" s="178"/>
      <c r="D896" s="178"/>
      <c r="E896" s="179"/>
      <c r="F896" s="178"/>
      <c r="G896" s="145"/>
      <c r="H896" s="145"/>
      <c r="I896" s="178"/>
      <c r="J896" s="179"/>
      <c r="K896" s="178"/>
      <c r="L896" s="145"/>
      <c r="M896" s="145"/>
      <c r="N896" s="145"/>
      <c r="O896" s="145"/>
      <c r="P896" s="145"/>
      <c r="Q896" s="145"/>
      <c r="R896" s="145"/>
      <c r="S896" s="145"/>
      <c r="T896" s="145"/>
      <c r="U896" s="145"/>
      <c r="V896" s="145"/>
      <c r="W896" s="145"/>
      <c r="X896" s="145"/>
      <c r="Y896" s="145"/>
      <c r="Z896" s="145"/>
      <c r="AA896" s="145"/>
      <c r="AB896" s="145"/>
      <c r="AC896" s="145"/>
      <c r="AD896" s="145"/>
      <c r="AE896" s="145"/>
      <c r="AF896" s="145"/>
      <c r="AG896" s="145"/>
      <c r="AH896" s="145"/>
      <c r="AI896" s="145"/>
      <c r="AJ896" s="145"/>
      <c r="AK896" s="145"/>
      <c r="AL896" s="145"/>
      <c r="AM896" s="145"/>
      <c r="AN896" s="145"/>
      <c r="AO896" s="145"/>
      <c r="AP896" s="145"/>
      <c r="AQ896" s="145"/>
      <c r="AR896" s="145"/>
      <c r="AS896" s="145"/>
      <c r="AT896" s="145"/>
      <c r="AU896" s="145"/>
      <c r="AV896" s="145"/>
      <c r="AW896" s="145"/>
      <c r="AX896" s="145"/>
      <c r="AY896" s="145"/>
      <c r="AZ896" s="145"/>
      <c r="BA896" s="145"/>
      <c r="BB896" s="145"/>
      <c r="BC896" s="145"/>
      <c r="BD896" s="145"/>
      <c r="BE896" s="145"/>
      <c r="BF896" s="145"/>
      <c r="BG896" s="145"/>
      <c r="BH896" s="145"/>
      <c r="BI896" s="145"/>
    </row>
    <row r="897" ht="14.25" customHeight="1">
      <c r="A897" s="111"/>
      <c r="B897" s="145"/>
      <c r="C897" s="178"/>
      <c r="D897" s="178"/>
      <c r="E897" s="179"/>
      <c r="F897" s="178"/>
      <c r="G897" s="145"/>
      <c r="H897" s="145"/>
      <c r="I897" s="178"/>
      <c r="J897" s="179"/>
      <c r="K897" s="178"/>
      <c r="L897" s="145"/>
      <c r="M897" s="145"/>
      <c r="N897" s="145"/>
      <c r="O897" s="145"/>
      <c r="P897" s="145"/>
      <c r="Q897" s="145"/>
      <c r="R897" s="145"/>
      <c r="S897" s="145"/>
      <c r="T897" s="145"/>
      <c r="U897" s="145"/>
      <c r="V897" s="145"/>
      <c r="W897" s="145"/>
      <c r="X897" s="145"/>
      <c r="Y897" s="145"/>
      <c r="Z897" s="145"/>
      <c r="AA897" s="145"/>
      <c r="AB897" s="145"/>
      <c r="AC897" s="145"/>
      <c r="AD897" s="145"/>
      <c r="AE897" s="145"/>
      <c r="AF897" s="145"/>
      <c r="AG897" s="145"/>
      <c r="AH897" s="145"/>
      <c r="AI897" s="145"/>
      <c r="AJ897" s="145"/>
      <c r="AK897" s="145"/>
      <c r="AL897" s="145"/>
      <c r="AM897" s="145"/>
      <c r="AN897" s="145"/>
      <c r="AO897" s="145"/>
      <c r="AP897" s="145"/>
      <c r="AQ897" s="145"/>
      <c r="AR897" s="145"/>
      <c r="AS897" s="145"/>
      <c r="AT897" s="145"/>
      <c r="AU897" s="145"/>
      <c r="AV897" s="145"/>
      <c r="AW897" s="145"/>
      <c r="AX897" s="145"/>
      <c r="AY897" s="145"/>
      <c r="AZ897" s="145"/>
      <c r="BA897" s="145"/>
      <c r="BB897" s="145"/>
      <c r="BC897" s="145"/>
      <c r="BD897" s="145"/>
      <c r="BE897" s="145"/>
      <c r="BF897" s="145"/>
      <c r="BG897" s="145"/>
      <c r="BH897" s="145"/>
      <c r="BI897" s="145"/>
    </row>
    <row r="898" ht="14.25" customHeight="1">
      <c r="A898" s="111"/>
      <c r="B898" s="145"/>
      <c r="C898" s="178"/>
      <c r="D898" s="178"/>
      <c r="E898" s="179"/>
      <c r="F898" s="178"/>
      <c r="G898" s="145"/>
      <c r="H898" s="145"/>
      <c r="I898" s="178"/>
      <c r="J898" s="179"/>
      <c r="K898" s="178"/>
      <c r="L898" s="145"/>
      <c r="M898" s="145"/>
      <c r="N898" s="145"/>
      <c r="O898" s="145"/>
      <c r="P898" s="145"/>
      <c r="Q898" s="145"/>
      <c r="R898" s="145"/>
      <c r="S898" s="145"/>
      <c r="T898" s="145"/>
      <c r="U898" s="145"/>
      <c r="V898" s="145"/>
      <c r="W898" s="145"/>
      <c r="X898" s="145"/>
      <c r="Y898" s="145"/>
      <c r="Z898" s="145"/>
      <c r="AA898" s="145"/>
      <c r="AB898" s="145"/>
      <c r="AC898" s="145"/>
      <c r="AD898" s="145"/>
      <c r="AE898" s="145"/>
      <c r="AF898" s="145"/>
      <c r="AG898" s="145"/>
      <c r="AH898" s="145"/>
      <c r="AI898" s="145"/>
      <c r="AJ898" s="145"/>
      <c r="AK898" s="145"/>
      <c r="AL898" s="145"/>
      <c r="AM898" s="145"/>
      <c r="AN898" s="145"/>
      <c r="AO898" s="145"/>
      <c r="AP898" s="145"/>
      <c r="AQ898" s="145"/>
      <c r="AR898" s="145"/>
      <c r="AS898" s="145"/>
      <c r="AT898" s="145"/>
      <c r="AU898" s="145"/>
      <c r="AV898" s="145"/>
      <c r="AW898" s="145"/>
      <c r="AX898" s="145"/>
      <c r="AY898" s="145"/>
      <c r="AZ898" s="145"/>
      <c r="BA898" s="145"/>
      <c r="BB898" s="145"/>
      <c r="BC898" s="145"/>
      <c r="BD898" s="145"/>
      <c r="BE898" s="145"/>
      <c r="BF898" s="145"/>
      <c r="BG898" s="145"/>
      <c r="BH898" s="145"/>
      <c r="BI898" s="145"/>
    </row>
    <row r="899" ht="14.25" customHeight="1">
      <c r="A899" s="111"/>
      <c r="B899" s="145"/>
      <c r="C899" s="178"/>
      <c r="D899" s="178"/>
      <c r="E899" s="179"/>
      <c r="F899" s="178"/>
      <c r="G899" s="145"/>
      <c r="H899" s="145"/>
      <c r="I899" s="178"/>
      <c r="J899" s="179"/>
      <c r="K899" s="178"/>
      <c r="L899" s="145"/>
      <c r="M899" s="145"/>
      <c r="N899" s="145"/>
      <c r="O899" s="145"/>
      <c r="P899" s="145"/>
      <c r="Q899" s="145"/>
      <c r="R899" s="145"/>
      <c r="S899" s="145"/>
      <c r="T899" s="145"/>
      <c r="U899" s="145"/>
      <c r="V899" s="145"/>
      <c r="W899" s="145"/>
      <c r="X899" s="145"/>
      <c r="Y899" s="145"/>
      <c r="Z899" s="145"/>
      <c r="AA899" s="145"/>
      <c r="AB899" s="145"/>
      <c r="AC899" s="145"/>
      <c r="AD899" s="145"/>
      <c r="AE899" s="145"/>
      <c r="AF899" s="145"/>
      <c r="AG899" s="145"/>
      <c r="AH899" s="145"/>
      <c r="AI899" s="145"/>
      <c r="AJ899" s="145"/>
      <c r="AK899" s="145"/>
      <c r="AL899" s="145"/>
      <c r="AM899" s="145"/>
      <c r="AN899" s="145"/>
      <c r="AO899" s="145"/>
      <c r="AP899" s="145"/>
      <c r="AQ899" s="145"/>
      <c r="AR899" s="145"/>
      <c r="AS899" s="145"/>
      <c r="AT899" s="145"/>
      <c r="AU899" s="145"/>
      <c r="AV899" s="145"/>
      <c r="AW899" s="145"/>
      <c r="AX899" s="145"/>
      <c r="AY899" s="145"/>
      <c r="AZ899" s="145"/>
      <c r="BA899" s="145"/>
      <c r="BB899" s="145"/>
      <c r="BC899" s="145"/>
      <c r="BD899" s="145"/>
      <c r="BE899" s="145"/>
      <c r="BF899" s="145"/>
      <c r="BG899" s="145"/>
      <c r="BH899" s="145"/>
      <c r="BI899" s="145"/>
    </row>
    <row r="900" ht="14.25" customHeight="1">
      <c r="A900" s="111"/>
      <c r="B900" s="145"/>
      <c r="C900" s="178"/>
      <c r="D900" s="178"/>
      <c r="E900" s="179"/>
      <c r="F900" s="178"/>
      <c r="G900" s="145"/>
      <c r="H900" s="145"/>
      <c r="I900" s="178"/>
      <c r="J900" s="179"/>
      <c r="K900" s="178"/>
      <c r="L900" s="145"/>
      <c r="M900" s="145"/>
      <c r="N900" s="145"/>
      <c r="O900" s="145"/>
      <c r="P900" s="145"/>
      <c r="Q900" s="145"/>
      <c r="R900" s="145"/>
      <c r="S900" s="145"/>
      <c r="T900" s="145"/>
      <c r="U900" s="145"/>
      <c r="V900" s="145"/>
      <c r="W900" s="145"/>
      <c r="X900" s="145"/>
      <c r="Y900" s="145"/>
      <c r="Z900" s="145"/>
      <c r="AA900" s="145"/>
      <c r="AB900" s="145"/>
      <c r="AC900" s="145"/>
      <c r="AD900" s="145"/>
      <c r="AE900" s="145"/>
      <c r="AF900" s="145"/>
      <c r="AG900" s="145"/>
      <c r="AH900" s="145"/>
      <c r="AI900" s="145"/>
      <c r="AJ900" s="145"/>
      <c r="AK900" s="145"/>
      <c r="AL900" s="145"/>
      <c r="AM900" s="145"/>
      <c r="AN900" s="145"/>
      <c r="AO900" s="145"/>
      <c r="AP900" s="145"/>
      <c r="AQ900" s="145"/>
      <c r="AR900" s="145"/>
      <c r="AS900" s="145"/>
      <c r="AT900" s="145"/>
      <c r="AU900" s="145"/>
      <c r="AV900" s="145"/>
      <c r="AW900" s="145"/>
      <c r="AX900" s="145"/>
      <c r="AY900" s="145"/>
      <c r="AZ900" s="145"/>
      <c r="BA900" s="145"/>
      <c r="BB900" s="145"/>
      <c r="BC900" s="145"/>
      <c r="BD900" s="145"/>
      <c r="BE900" s="145"/>
      <c r="BF900" s="145"/>
      <c r="BG900" s="145"/>
      <c r="BH900" s="145"/>
      <c r="BI900" s="145"/>
    </row>
    <row r="901" ht="14.25" customHeight="1">
      <c r="A901" s="111"/>
      <c r="B901" s="145"/>
      <c r="C901" s="178"/>
      <c r="D901" s="178"/>
      <c r="E901" s="179"/>
      <c r="F901" s="178"/>
      <c r="G901" s="145"/>
      <c r="H901" s="145"/>
      <c r="I901" s="178"/>
      <c r="J901" s="179"/>
      <c r="K901" s="178"/>
      <c r="L901" s="145"/>
      <c r="M901" s="145"/>
      <c r="N901" s="145"/>
      <c r="O901" s="145"/>
      <c r="P901" s="145"/>
      <c r="Q901" s="145"/>
      <c r="R901" s="145"/>
      <c r="S901" s="145"/>
      <c r="T901" s="145"/>
      <c r="U901" s="145"/>
      <c r="V901" s="145"/>
      <c r="W901" s="145"/>
      <c r="X901" s="145"/>
      <c r="Y901" s="145"/>
      <c r="Z901" s="145"/>
      <c r="AA901" s="145"/>
      <c r="AB901" s="145"/>
      <c r="AC901" s="145"/>
      <c r="AD901" s="145"/>
      <c r="AE901" s="145"/>
      <c r="AF901" s="145"/>
      <c r="AG901" s="145"/>
      <c r="AH901" s="145"/>
      <c r="AI901" s="145"/>
      <c r="AJ901" s="145"/>
      <c r="AK901" s="145"/>
      <c r="AL901" s="145"/>
      <c r="AM901" s="145"/>
      <c r="AN901" s="145"/>
      <c r="AO901" s="145"/>
      <c r="AP901" s="145"/>
      <c r="AQ901" s="145"/>
      <c r="AR901" s="145"/>
      <c r="AS901" s="145"/>
      <c r="AT901" s="145"/>
      <c r="AU901" s="145"/>
      <c r="AV901" s="145"/>
      <c r="AW901" s="145"/>
      <c r="AX901" s="145"/>
      <c r="AY901" s="145"/>
      <c r="AZ901" s="145"/>
      <c r="BA901" s="145"/>
      <c r="BB901" s="145"/>
      <c r="BC901" s="145"/>
      <c r="BD901" s="145"/>
      <c r="BE901" s="145"/>
      <c r="BF901" s="145"/>
      <c r="BG901" s="145"/>
      <c r="BH901" s="145"/>
      <c r="BI901" s="145"/>
    </row>
    <row r="902" ht="14.25" customHeight="1">
      <c r="A902" s="111"/>
      <c r="B902" s="145"/>
      <c r="C902" s="178"/>
      <c r="D902" s="178"/>
      <c r="E902" s="179"/>
      <c r="F902" s="178"/>
      <c r="G902" s="145"/>
      <c r="H902" s="145"/>
      <c r="I902" s="178"/>
      <c r="J902" s="179"/>
      <c r="K902" s="178"/>
      <c r="L902" s="145"/>
      <c r="M902" s="145"/>
      <c r="N902" s="145"/>
      <c r="O902" s="145"/>
      <c r="P902" s="145"/>
      <c r="Q902" s="145"/>
      <c r="R902" s="145"/>
      <c r="S902" s="145"/>
      <c r="T902" s="145"/>
      <c r="U902" s="145"/>
      <c r="V902" s="145"/>
      <c r="W902" s="145"/>
      <c r="X902" s="145"/>
      <c r="Y902" s="145"/>
      <c r="Z902" s="145"/>
      <c r="AA902" s="145"/>
      <c r="AB902" s="145"/>
      <c r="AC902" s="145"/>
      <c r="AD902" s="145"/>
      <c r="AE902" s="145"/>
      <c r="AF902" s="145"/>
      <c r="AG902" s="145"/>
      <c r="AH902" s="145"/>
      <c r="AI902" s="145"/>
      <c r="AJ902" s="145"/>
      <c r="AK902" s="145"/>
      <c r="AL902" s="145"/>
      <c r="AM902" s="145"/>
      <c r="AN902" s="145"/>
      <c r="AO902" s="145"/>
      <c r="AP902" s="145"/>
      <c r="AQ902" s="145"/>
      <c r="AR902" s="145"/>
      <c r="AS902" s="145"/>
      <c r="AT902" s="145"/>
      <c r="AU902" s="145"/>
      <c r="AV902" s="145"/>
      <c r="AW902" s="145"/>
      <c r="AX902" s="145"/>
      <c r="AY902" s="145"/>
      <c r="AZ902" s="145"/>
      <c r="BA902" s="145"/>
      <c r="BB902" s="145"/>
      <c r="BC902" s="145"/>
      <c r="BD902" s="145"/>
      <c r="BE902" s="145"/>
      <c r="BF902" s="145"/>
      <c r="BG902" s="145"/>
      <c r="BH902" s="145"/>
      <c r="BI902" s="145"/>
    </row>
    <row r="903" ht="14.25" customHeight="1">
      <c r="A903" s="111"/>
      <c r="B903" s="145"/>
      <c r="C903" s="178"/>
      <c r="D903" s="178"/>
      <c r="E903" s="179"/>
      <c r="F903" s="178"/>
      <c r="G903" s="145"/>
      <c r="H903" s="145"/>
      <c r="I903" s="178"/>
      <c r="J903" s="179"/>
      <c r="K903" s="178"/>
      <c r="L903" s="145"/>
      <c r="M903" s="145"/>
      <c r="N903" s="145"/>
      <c r="O903" s="145"/>
      <c r="P903" s="145"/>
      <c r="Q903" s="145"/>
      <c r="R903" s="145"/>
      <c r="S903" s="145"/>
      <c r="T903" s="145"/>
      <c r="U903" s="145"/>
      <c r="V903" s="145"/>
      <c r="W903" s="145"/>
      <c r="X903" s="145"/>
      <c r="Y903" s="145"/>
      <c r="Z903" s="145"/>
      <c r="AA903" s="145"/>
      <c r="AB903" s="145"/>
      <c r="AC903" s="145"/>
      <c r="AD903" s="145"/>
      <c r="AE903" s="145"/>
      <c r="AF903" s="145"/>
      <c r="AG903" s="145"/>
      <c r="AH903" s="145"/>
      <c r="AI903" s="145"/>
      <c r="AJ903" s="145"/>
      <c r="AK903" s="145"/>
      <c r="AL903" s="145"/>
      <c r="AM903" s="145"/>
      <c r="AN903" s="145"/>
      <c r="AO903" s="145"/>
      <c r="AP903" s="145"/>
      <c r="AQ903" s="145"/>
      <c r="AR903" s="145"/>
      <c r="AS903" s="145"/>
      <c r="AT903" s="145"/>
      <c r="AU903" s="145"/>
      <c r="AV903" s="145"/>
      <c r="AW903" s="145"/>
      <c r="AX903" s="145"/>
      <c r="AY903" s="145"/>
      <c r="AZ903" s="145"/>
      <c r="BA903" s="145"/>
      <c r="BB903" s="145"/>
      <c r="BC903" s="145"/>
      <c r="BD903" s="145"/>
      <c r="BE903" s="145"/>
      <c r="BF903" s="145"/>
      <c r="BG903" s="145"/>
      <c r="BH903" s="145"/>
      <c r="BI903" s="145"/>
    </row>
    <row r="904" ht="14.25" customHeight="1">
      <c r="A904" s="111"/>
      <c r="B904" s="145"/>
      <c r="C904" s="178"/>
      <c r="D904" s="178"/>
      <c r="E904" s="179"/>
      <c r="F904" s="178"/>
      <c r="G904" s="145"/>
      <c r="H904" s="145"/>
      <c r="I904" s="178"/>
      <c r="J904" s="179"/>
      <c r="K904" s="178"/>
      <c r="L904" s="145"/>
      <c r="M904" s="145"/>
      <c r="N904" s="145"/>
      <c r="O904" s="145"/>
      <c r="P904" s="145"/>
      <c r="Q904" s="145"/>
      <c r="R904" s="145"/>
      <c r="S904" s="145"/>
      <c r="T904" s="145"/>
      <c r="U904" s="145"/>
      <c r="V904" s="145"/>
      <c r="W904" s="145"/>
      <c r="X904" s="145"/>
      <c r="Y904" s="145"/>
      <c r="Z904" s="145"/>
      <c r="AA904" s="145"/>
      <c r="AB904" s="145"/>
      <c r="AC904" s="145"/>
      <c r="AD904" s="145"/>
      <c r="AE904" s="145"/>
      <c r="AF904" s="145"/>
      <c r="AG904" s="145"/>
      <c r="AH904" s="145"/>
      <c r="AI904" s="145"/>
      <c r="AJ904" s="145"/>
      <c r="AK904" s="145"/>
      <c r="AL904" s="145"/>
      <c r="AM904" s="145"/>
      <c r="AN904" s="145"/>
      <c r="AO904" s="145"/>
      <c r="AP904" s="145"/>
      <c r="AQ904" s="145"/>
      <c r="AR904" s="145"/>
      <c r="AS904" s="145"/>
      <c r="AT904" s="145"/>
      <c r="AU904" s="145"/>
      <c r="AV904" s="145"/>
      <c r="AW904" s="145"/>
      <c r="AX904" s="145"/>
      <c r="AY904" s="145"/>
      <c r="AZ904" s="145"/>
      <c r="BA904" s="145"/>
      <c r="BB904" s="145"/>
      <c r="BC904" s="145"/>
      <c r="BD904" s="145"/>
      <c r="BE904" s="145"/>
      <c r="BF904" s="145"/>
      <c r="BG904" s="145"/>
      <c r="BH904" s="145"/>
      <c r="BI904" s="145"/>
    </row>
    <row r="905" ht="14.25" customHeight="1">
      <c r="A905" s="111"/>
      <c r="B905" s="145"/>
      <c r="C905" s="178"/>
      <c r="D905" s="178"/>
      <c r="E905" s="179"/>
      <c r="F905" s="178"/>
      <c r="G905" s="145"/>
      <c r="H905" s="145"/>
      <c r="I905" s="178"/>
      <c r="J905" s="179"/>
      <c r="K905" s="178"/>
      <c r="L905" s="145"/>
      <c r="M905" s="145"/>
      <c r="N905" s="145"/>
      <c r="O905" s="145"/>
      <c r="P905" s="145"/>
      <c r="Q905" s="145"/>
      <c r="R905" s="145"/>
      <c r="S905" s="145"/>
      <c r="T905" s="145"/>
      <c r="U905" s="145"/>
      <c r="V905" s="145"/>
      <c r="W905" s="145"/>
      <c r="X905" s="145"/>
      <c r="Y905" s="145"/>
      <c r="Z905" s="145"/>
      <c r="AA905" s="145"/>
      <c r="AB905" s="145"/>
      <c r="AC905" s="145"/>
      <c r="AD905" s="145"/>
      <c r="AE905" s="145"/>
      <c r="AF905" s="145"/>
      <c r="AG905" s="145"/>
      <c r="AH905" s="145"/>
      <c r="AI905" s="145"/>
      <c r="AJ905" s="145"/>
      <c r="AK905" s="145"/>
      <c r="AL905" s="145"/>
      <c r="AM905" s="145"/>
      <c r="AN905" s="145"/>
      <c r="AO905" s="145"/>
      <c r="AP905" s="145"/>
      <c r="AQ905" s="145"/>
      <c r="AR905" s="145"/>
      <c r="AS905" s="145"/>
      <c r="AT905" s="145"/>
      <c r="AU905" s="145"/>
      <c r="AV905" s="145"/>
      <c r="AW905" s="145"/>
      <c r="AX905" s="145"/>
      <c r="AY905" s="145"/>
      <c r="AZ905" s="145"/>
      <c r="BA905" s="145"/>
      <c r="BB905" s="145"/>
      <c r="BC905" s="145"/>
      <c r="BD905" s="145"/>
      <c r="BE905" s="145"/>
      <c r="BF905" s="145"/>
      <c r="BG905" s="145"/>
      <c r="BH905" s="145"/>
      <c r="BI905" s="145"/>
    </row>
    <row r="906" ht="14.25" customHeight="1">
      <c r="A906" s="111"/>
      <c r="B906" s="145"/>
      <c r="C906" s="178"/>
      <c r="D906" s="178"/>
      <c r="E906" s="179"/>
      <c r="F906" s="178"/>
      <c r="G906" s="145"/>
      <c r="H906" s="145"/>
      <c r="I906" s="178"/>
      <c r="J906" s="179"/>
      <c r="K906" s="178"/>
      <c r="L906" s="145"/>
      <c r="M906" s="145"/>
      <c r="N906" s="145"/>
      <c r="O906" s="145"/>
      <c r="P906" s="145"/>
      <c r="Q906" s="145"/>
      <c r="R906" s="145"/>
      <c r="S906" s="145"/>
      <c r="T906" s="145"/>
      <c r="U906" s="145"/>
      <c r="V906" s="145"/>
      <c r="W906" s="145"/>
      <c r="X906" s="145"/>
      <c r="Y906" s="145"/>
      <c r="Z906" s="145"/>
      <c r="AA906" s="145"/>
      <c r="AB906" s="145"/>
      <c r="AC906" s="145"/>
      <c r="AD906" s="145"/>
      <c r="AE906" s="145"/>
      <c r="AF906" s="145"/>
      <c r="AG906" s="145"/>
      <c r="AH906" s="145"/>
      <c r="AI906" s="145"/>
      <c r="AJ906" s="145"/>
      <c r="AK906" s="145"/>
      <c r="AL906" s="145"/>
      <c r="AM906" s="145"/>
      <c r="AN906" s="145"/>
      <c r="AO906" s="145"/>
      <c r="AP906" s="145"/>
      <c r="AQ906" s="145"/>
      <c r="AR906" s="145"/>
      <c r="AS906" s="145"/>
      <c r="AT906" s="145"/>
      <c r="AU906" s="145"/>
      <c r="AV906" s="145"/>
      <c r="AW906" s="145"/>
      <c r="AX906" s="145"/>
      <c r="AY906" s="145"/>
      <c r="AZ906" s="145"/>
      <c r="BA906" s="145"/>
      <c r="BB906" s="145"/>
      <c r="BC906" s="145"/>
      <c r="BD906" s="145"/>
      <c r="BE906" s="145"/>
      <c r="BF906" s="145"/>
      <c r="BG906" s="145"/>
      <c r="BH906" s="145"/>
      <c r="BI906" s="145"/>
    </row>
    <row r="907" ht="14.25" customHeight="1">
      <c r="A907" s="111"/>
      <c r="B907" s="145"/>
      <c r="C907" s="178"/>
      <c r="D907" s="178"/>
      <c r="E907" s="179"/>
      <c r="F907" s="178"/>
      <c r="G907" s="145"/>
      <c r="H907" s="145"/>
      <c r="I907" s="178"/>
      <c r="J907" s="179"/>
      <c r="K907" s="178"/>
      <c r="L907" s="145"/>
      <c r="M907" s="145"/>
      <c r="N907" s="145"/>
      <c r="O907" s="145"/>
      <c r="P907" s="145"/>
      <c r="Q907" s="145"/>
      <c r="R907" s="145"/>
      <c r="S907" s="145"/>
      <c r="T907" s="145"/>
      <c r="U907" s="145"/>
      <c r="V907" s="145"/>
      <c r="W907" s="145"/>
      <c r="X907" s="145"/>
      <c r="Y907" s="145"/>
      <c r="Z907" s="145"/>
      <c r="AA907" s="145"/>
      <c r="AB907" s="145"/>
      <c r="AC907" s="145"/>
      <c r="AD907" s="145"/>
      <c r="AE907" s="145"/>
      <c r="AF907" s="145"/>
      <c r="AG907" s="145"/>
      <c r="AH907" s="145"/>
      <c r="AI907" s="145"/>
      <c r="AJ907" s="145"/>
      <c r="AK907" s="145"/>
      <c r="AL907" s="145"/>
      <c r="AM907" s="145"/>
      <c r="AN907" s="145"/>
      <c r="AO907" s="145"/>
      <c r="AP907" s="145"/>
      <c r="AQ907" s="145"/>
      <c r="AR907" s="145"/>
      <c r="AS907" s="145"/>
      <c r="AT907" s="145"/>
      <c r="AU907" s="145"/>
      <c r="AV907" s="145"/>
      <c r="AW907" s="145"/>
      <c r="AX907" s="145"/>
      <c r="AY907" s="145"/>
      <c r="AZ907" s="145"/>
      <c r="BA907" s="145"/>
      <c r="BB907" s="145"/>
      <c r="BC907" s="145"/>
      <c r="BD907" s="145"/>
      <c r="BE907" s="145"/>
      <c r="BF907" s="145"/>
      <c r="BG907" s="145"/>
      <c r="BH907" s="145"/>
      <c r="BI907" s="145"/>
    </row>
    <row r="908" ht="14.25" customHeight="1">
      <c r="A908" s="111"/>
      <c r="B908" s="145"/>
      <c r="C908" s="178"/>
      <c r="D908" s="178"/>
      <c r="E908" s="179"/>
      <c r="F908" s="178"/>
      <c r="G908" s="145"/>
      <c r="H908" s="145"/>
      <c r="I908" s="178"/>
      <c r="J908" s="179"/>
      <c r="K908" s="178"/>
      <c r="L908" s="145"/>
      <c r="M908" s="145"/>
      <c r="N908" s="145"/>
      <c r="O908" s="145"/>
      <c r="P908" s="145"/>
      <c r="Q908" s="145"/>
      <c r="R908" s="145"/>
      <c r="S908" s="145"/>
      <c r="T908" s="145"/>
      <c r="U908" s="145"/>
      <c r="V908" s="145"/>
      <c r="W908" s="145"/>
      <c r="X908" s="145"/>
      <c r="Y908" s="145"/>
      <c r="Z908" s="145"/>
      <c r="AA908" s="145"/>
      <c r="AB908" s="145"/>
      <c r="AC908" s="145"/>
      <c r="AD908" s="145"/>
      <c r="AE908" s="145"/>
      <c r="AF908" s="145"/>
      <c r="AG908" s="145"/>
      <c r="AH908" s="145"/>
      <c r="AI908" s="145"/>
      <c r="AJ908" s="145"/>
      <c r="AK908" s="145"/>
      <c r="AL908" s="145"/>
      <c r="AM908" s="145"/>
      <c r="AN908" s="145"/>
      <c r="AO908" s="145"/>
      <c r="AP908" s="145"/>
      <c r="AQ908" s="145"/>
      <c r="AR908" s="145"/>
      <c r="AS908" s="145"/>
      <c r="AT908" s="145"/>
      <c r="AU908" s="145"/>
      <c r="AV908" s="145"/>
      <c r="AW908" s="145"/>
      <c r="AX908" s="145"/>
      <c r="AY908" s="145"/>
      <c r="AZ908" s="145"/>
      <c r="BA908" s="145"/>
      <c r="BB908" s="145"/>
      <c r="BC908" s="145"/>
      <c r="BD908" s="145"/>
      <c r="BE908" s="145"/>
      <c r="BF908" s="145"/>
      <c r="BG908" s="145"/>
      <c r="BH908" s="145"/>
      <c r="BI908" s="145"/>
    </row>
    <row r="909" ht="14.25" customHeight="1">
      <c r="A909" s="111"/>
      <c r="B909" s="145"/>
      <c r="C909" s="178"/>
      <c r="D909" s="178"/>
      <c r="E909" s="179"/>
      <c r="F909" s="178"/>
      <c r="G909" s="145"/>
      <c r="H909" s="145"/>
      <c r="I909" s="178"/>
      <c r="J909" s="179"/>
      <c r="K909" s="178"/>
      <c r="L909" s="145"/>
      <c r="M909" s="145"/>
      <c r="N909" s="145"/>
      <c r="O909" s="145"/>
      <c r="P909" s="145"/>
      <c r="Q909" s="145"/>
      <c r="R909" s="145"/>
      <c r="S909" s="145"/>
      <c r="T909" s="145"/>
      <c r="U909" s="145"/>
      <c r="V909" s="145"/>
      <c r="W909" s="145"/>
      <c r="X909" s="145"/>
      <c r="Y909" s="145"/>
      <c r="Z909" s="145"/>
      <c r="AA909" s="145"/>
      <c r="AB909" s="145"/>
      <c r="AC909" s="145"/>
      <c r="AD909" s="145"/>
      <c r="AE909" s="145"/>
      <c r="AF909" s="145"/>
      <c r="AG909" s="145"/>
      <c r="AH909" s="145"/>
      <c r="AI909" s="145"/>
      <c r="AJ909" s="145"/>
      <c r="AK909" s="145"/>
      <c r="AL909" s="145"/>
      <c r="AM909" s="145"/>
      <c r="AN909" s="145"/>
      <c r="AO909" s="145"/>
      <c r="AP909" s="145"/>
      <c r="AQ909" s="145"/>
      <c r="AR909" s="145"/>
      <c r="AS909" s="145"/>
      <c r="AT909" s="145"/>
      <c r="AU909" s="145"/>
      <c r="AV909" s="145"/>
      <c r="AW909" s="145"/>
      <c r="AX909" s="145"/>
      <c r="AY909" s="145"/>
      <c r="AZ909" s="145"/>
      <c r="BA909" s="145"/>
      <c r="BB909" s="145"/>
      <c r="BC909" s="145"/>
      <c r="BD909" s="145"/>
      <c r="BE909" s="145"/>
      <c r="BF909" s="145"/>
      <c r="BG909" s="145"/>
      <c r="BH909" s="145"/>
      <c r="BI909" s="145"/>
    </row>
    <row r="910" ht="14.25" customHeight="1">
      <c r="A910" s="111"/>
      <c r="B910" s="145"/>
      <c r="C910" s="178"/>
      <c r="D910" s="178"/>
      <c r="E910" s="179"/>
      <c r="F910" s="178"/>
      <c r="G910" s="145"/>
      <c r="H910" s="145"/>
      <c r="I910" s="178"/>
      <c r="J910" s="179"/>
      <c r="K910" s="178"/>
      <c r="L910" s="145"/>
      <c r="M910" s="145"/>
      <c r="N910" s="145"/>
      <c r="O910" s="145"/>
      <c r="P910" s="145"/>
      <c r="Q910" s="145"/>
      <c r="R910" s="145"/>
      <c r="S910" s="145"/>
      <c r="T910" s="145"/>
      <c r="U910" s="145"/>
      <c r="V910" s="145"/>
      <c r="W910" s="145"/>
      <c r="X910" s="145"/>
      <c r="Y910" s="145"/>
      <c r="Z910" s="145"/>
      <c r="AA910" s="145"/>
      <c r="AB910" s="145"/>
      <c r="AC910" s="145"/>
      <c r="AD910" s="145"/>
      <c r="AE910" s="145"/>
      <c r="AF910" s="145"/>
      <c r="AG910" s="145"/>
      <c r="AH910" s="145"/>
      <c r="AI910" s="145"/>
      <c r="AJ910" s="145"/>
      <c r="AK910" s="145"/>
      <c r="AL910" s="145"/>
      <c r="AM910" s="145"/>
      <c r="AN910" s="145"/>
      <c r="AO910" s="145"/>
      <c r="AP910" s="145"/>
      <c r="AQ910" s="145"/>
      <c r="AR910" s="145"/>
      <c r="AS910" s="145"/>
      <c r="AT910" s="145"/>
      <c r="AU910" s="145"/>
      <c r="AV910" s="145"/>
      <c r="AW910" s="145"/>
      <c r="AX910" s="145"/>
      <c r="AY910" s="145"/>
      <c r="AZ910" s="145"/>
      <c r="BA910" s="145"/>
      <c r="BB910" s="145"/>
      <c r="BC910" s="145"/>
      <c r="BD910" s="145"/>
      <c r="BE910" s="145"/>
      <c r="BF910" s="145"/>
      <c r="BG910" s="145"/>
      <c r="BH910" s="145"/>
      <c r="BI910" s="145"/>
    </row>
    <row r="911" ht="14.25" customHeight="1">
      <c r="A911" s="111"/>
      <c r="B911" s="145"/>
      <c r="C911" s="178"/>
      <c r="D911" s="178"/>
      <c r="E911" s="179"/>
      <c r="F911" s="178"/>
      <c r="G911" s="145"/>
      <c r="H911" s="145"/>
      <c r="I911" s="178"/>
      <c r="J911" s="179"/>
      <c r="K911" s="178"/>
      <c r="L911" s="145"/>
      <c r="M911" s="145"/>
      <c r="N911" s="145"/>
      <c r="O911" s="145"/>
      <c r="P911" s="145"/>
      <c r="Q911" s="145"/>
      <c r="R911" s="145"/>
      <c r="S911" s="145"/>
      <c r="T911" s="145"/>
      <c r="U911" s="145"/>
      <c r="V911" s="145"/>
      <c r="W911" s="145"/>
      <c r="X911" s="145"/>
      <c r="Y911" s="145"/>
      <c r="Z911" s="145"/>
      <c r="AA911" s="145"/>
      <c r="AB911" s="145"/>
      <c r="AC911" s="145"/>
      <c r="AD911" s="145"/>
      <c r="AE911" s="145"/>
      <c r="AF911" s="145"/>
      <c r="AG911" s="145"/>
      <c r="AH911" s="145"/>
      <c r="AI911" s="145"/>
      <c r="AJ911" s="145"/>
      <c r="AK911" s="145"/>
      <c r="AL911" s="145"/>
      <c r="AM911" s="145"/>
      <c r="AN911" s="145"/>
      <c r="AO911" s="145"/>
      <c r="AP911" s="145"/>
      <c r="AQ911" s="145"/>
      <c r="AR911" s="145"/>
      <c r="AS911" s="145"/>
      <c r="AT911" s="145"/>
      <c r="AU911" s="145"/>
      <c r="AV911" s="145"/>
      <c r="AW911" s="145"/>
      <c r="AX911" s="145"/>
      <c r="AY911" s="145"/>
      <c r="AZ911" s="145"/>
      <c r="BA911" s="145"/>
      <c r="BB911" s="145"/>
      <c r="BC911" s="145"/>
      <c r="BD911" s="145"/>
      <c r="BE911" s="145"/>
      <c r="BF911" s="145"/>
      <c r="BG911" s="145"/>
      <c r="BH911" s="145"/>
      <c r="BI911" s="145"/>
    </row>
    <row r="912" ht="14.25" customHeight="1">
      <c r="A912" s="111"/>
      <c r="B912" s="145"/>
      <c r="C912" s="178"/>
      <c r="D912" s="178"/>
      <c r="E912" s="179"/>
      <c r="F912" s="178"/>
      <c r="G912" s="145"/>
      <c r="H912" s="145"/>
      <c r="I912" s="178"/>
      <c r="J912" s="179"/>
      <c r="K912" s="178"/>
      <c r="L912" s="145"/>
      <c r="M912" s="145"/>
      <c r="N912" s="145"/>
      <c r="O912" s="145"/>
      <c r="P912" s="145"/>
      <c r="Q912" s="145"/>
      <c r="R912" s="145"/>
      <c r="S912" s="145"/>
      <c r="T912" s="145"/>
      <c r="U912" s="145"/>
      <c r="V912" s="145"/>
      <c r="W912" s="145"/>
      <c r="X912" s="145"/>
      <c r="Y912" s="145"/>
      <c r="Z912" s="145"/>
      <c r="AA912" s="145"/>
      <c r="AB912" s="145"/>
      <c r="AC912" s="145"/>
      <c r="AD912" s="145"/>
      <c r="AE912" s="145"/>
      <c r="AF912" s="145"/>
      <c r="AG912" s="145"/>
      <c r="AH912" s="145"/>
      <c r="AI912" s="145"/>
      <c r="AJ912" s="145"/>
      <c r="AK912" s="145"/>
      <c r="AL912" s="145"/>
      <c r="AM912" s="145"/>
      <c r="AN912" s="145"/>
      <c r="AO912" s="145"/>
      <c r="AP912" s="145"/>
      <c r="AQ912" s="145"/>
      <c r="AR912" s="145"/>
      <c r="AS912" s="145"/>
      <c r="AT912" s="145"/>
      <c r="AU912" s="145"/>
      <c r="AV912" s="145"/>
      <c r="AW912" s="145"/>
      <c r="AX912" s="145"/>
      <c r="AY912" s="145"/>
      <c r="AZ912" s="145"/>
      <c r="BA912" s="145"/>
      <c r="BB912" s="145"/>
      <c r="BC912" s="145"/>
      <c r="BD912" s="145"/>
      <c r="BE912" s="145"/>
      <c r="BF912" s="145"/>
      <c r="BG912" s="145"/>
      <c r="BH912" s="145"/>
      <c r="BI912" s="145"/>
    </row>
    <row r="913" ht="14.25" customHeight="1">
      <c r="A913" s="111"/>
      <c r="B913" s="145"/>
      <c r="C913" s="178"/>
      <c r="D913" s="178"/>
      <c r="E913" s="179"/>
      <c r="F913" s="178"/>
      <c r="G913" s="145"/>
      <c r="H913" s="145"/>
      <c r="I913" s="178"/>
      <c r="J913" s="179"/>
      <c r="K913" s="178"/>
      <c r="L913" s="145"/>
      <c r="M913" s="145"/>
      <c r="N913" s="145"/>
      <c r="O913" s="145"/>
      <c r="P913" s="145"/>
      <c r="Q913" s="145"/>
      <c r="R913" s="145"/>
      <c r="S913" s="145"/>
      <c r="T913" s="145"/>
      <c r="U913" s="145"/>
      <c r="V913" s="145"/>
      <c r="W913" s="145"/>
      <c r="X913" s="145"/>
      <c r="Y913" s="145"/>
      <c r="Z913" s="145"/>
      <c r="AA913" s="145"/>
      <c r="AB913" s="145"/>
      <c r="AC913" s="145"/>
      <c r="AD913" s="145"/>
      <c r="AE913" s="145"/>
      <c r="AF913" s="145"/>
      <c r="AG913" s="145"/>
      <c r="AH913" s="145"/>
      <c r="AI913" s="145"/>
      <c r="AJ913" s="145"/>
      <c r="AK913" s="145"/>
      <c r="AL913" s="145"/>
      <c r="AM913" s="145"/>
      <c r="AN913" s="145"/>
      <c r="AO913" s="145"/>
      <c r="AP913" s="145"/>
      <c r="AQ913" s="145"/>
      <c r="AR913" s="145"/>
      <c r="AS913" s="145"/>
      <c r="AT913" s="145"/>
      <c r="AU913" s="145"/>
      <c r="AV913" s="145"/>
      <c r="AW913" s="145"/>
      <c r="AX913" s="145"/>
      <c r="AY913" s="145"/>
      <c r="AZ913" s="145"/>
      <c r="BA913" s="145"/>
      <c r="BB913" s="145"/>
      <c r="BC913" s="145"/>
      <c r="BD913" s="145"/>
      <c r="BE913" s="145"/>
      <c r="BF913" s="145"/>
      <c r="BG913" s="145"/>
      <c r="BH913" s="145"/>
      <c r="BI913" s="145"/>
    </row>
    <row r="914" ht="14.25" customHeight="1">
      <c r="A914" s="111"/>
      <c r="B914" s="145"/>
      <c r="C914" s="178"/>
      <c r="D914" s="178"/>
      <c r="E914" s="179"/>
      <c r="F914" s="178"/>
      <c r="G914" s="145"/>
      <c r="H914" s="145"/>
      <c r="I914" s="178"/>
      <c r="J914" s="179"/>
      <c r="K914" s="178"/>
      <c r="L914" s="145"/>
      <c r="M914" s="145"/>
      <c r="N914" s="145"/>
      <c r="O914" s="145"/>
      <c r="P914" s="145"/>
      <c r="Q914" s="145"/>
      <c r="R914" s="145"/>
      <c r="S914" s="145"/>
      <c r="T914" s="145"/>
      <c r="U914" s="145"/>
      <c r="V914" s="145"/>
      <c r="W914" s="145"/>
      <c r="X914" s="145"/>
      <c r="Y914" s="145"/>
      <c r="Z914" s="145"/>
      <c r="AA914" s="145"/>
      <c r="AB914" s="145"/>
      <c r="AC914" s="145"/>
      <c r="AD914" s="145"/>
      <c r="AE914" s="145"/>
      <c r="AF914" s="145"/>
      <c r="AG914" s="145"/>
      <c r="AH914" s="145"/>
      <c r="AI914" s="145"/>
      <c r="AJ914" s="145"/>
      <c r="AK914" s="145"/>
      <c r="AL914" s="145"/>
      <c r="AM914" s="145"/>
      <c r="AN914" s="145"/>
      <c r="AO914" s="145"/>
      <c r="AP914" s="145"/>
      <c r="AQ914" s="145"/>
      <c r="AR914" s="145"/>
      <c r="AS914" s="145"/>
      <c r="AT914" s="145"/>
      <c r="AU914" s="145"/>
      <c r="AV914" s="145"/>
      <c r="AW914" s="145"/>
      <c r="AX914" s="145"/>
      <c r="AY914" s="145"/>
      <c r="AZ914" s="145"/>
      <c r="BA914" s="145"/>
      <c r="BB914" s="145"/>
      <c r="BC914" s="145"/>
      <c r="BD914" s="145"/>
      <c r="BE914" s="145"/>
      <c r="BF914" s="145"/>
      <c r="BG914" s="145"/>
      <c r="BH914" s="145"/>
      <c r="BI914" s="145"/>
    </row>
    <row r="915" ht="14.25" customHeight="1">
      <c r="A915" s="111"/>
      <c r="B915" s="145"/>
      <c r="C915" s="178"/>
      <c r="D915" s="178"/>
      <c r="E915" s="179"/>
      <c r="F915" s="178"/>
      <c r="G915" s="145"/>
      <c r="H915" s="145"/>
      <c r="I915" s="178"/>
      <c r="J915" s="179"/>
      <c r="K915" s="178"/>
      <c r="L915" s="145"/>
      <c r="M915" s="145"/>
      <c r="N915" s="145"/>
      <c r="O915" s="145"/>
      <c r="P915" s="145"/>
      <c r="Q915" s="145"/>
      <c r="R915" s="145"/>
      <c r="S915" s="145"/>
      <c r="T915" s="145"/>
      <c r="U915" s="145"/>
      <c r="V915" s="145"/>
      <c r="W915" s="145"/>
      <c r="X915" s="145"/>
      <c r="Y915" s="145"/>
      <c r="Z915" s="145"/>
      <c r="AA915" s="145"/>
      <c r="AB915" s="145"/>
      <c r="AC915" s="145"/>
      <c r="AD915" s="145"/>
      <c r="AE915" s="145"/>
      <c r="AF915" s="145"/>
      <c r="AG915" s="145"/>
      <c r="AH915" s="145"/>
      <c r="AI915" s="145"/>
      <c r="AJ915" s="145"/>
      <c r="AK915" s="145"/>
      <c r="AL915" s="145"/>
      <c r="AM915" s="145"/>
      <c r="AN915" s="145"/>
      <c r="AO915" s="145"/>
      <c r="AP915" s="145"/>
      <c r="AQ915" s="145"/>
      <c r="AR915" s="145"/>
      <c r="AS915" s="145"/>
      <c r="AT915" s="145"/>
      <c r="AU915" s="145"/>
      <c r="AV915" s="145"/>
      <c r="AW915" s="145"/>
      <c r="AX915" s="145"/>
      <c r="AY915" s="145"/>
      <c r="AZ915" s="145"/>
      <c r="BA915" s="145"/>
      <c r="BB915" s="145"/>
      <c r="BC915" s="145"/>
      <c r="BD915" s="145"/>
      <c r="BE915" s="145"/>
      <c r="BF915" s="145"/>
      <c r="BG915" s="145"/>
      <c r="BH915" s="145"/>
      <c r="BI915" s="145"/>
    </row>
    <row r="916" ht="14.25" customHeight="1">
      <c r="A916" s="111"/>
      <c r="B916" s="145"/>
      <c r="C916" s="178"/>
      <c r="D916" s="178"/>
      <c r="E916" s="179"/>
      <c r="F916" s="178"/>
      <c r="G916" s="145"/>
      <c r="H916" s="145"/>
      <c r="I916" s="178"/>
      <c r="J916" s="179"/>
      <c r="K916" s="178"/>
      <c r="L916" s="145"/>
      <c r="M916" s="145"/>
      <c r="N916" s="145"/>
      <c r="O916" s="145"/>
      <c r="P916" s="145"/>
      <c r="Q916" s="145"/>
      <c r="R916" s="145"/>
      <c r="S916" s="145"/>
      <c r="T916" s="145"/>
      <c r="U916" s="145"/>
      <c r="V916" s="145"/>
      <c r="W916" s="145"/>
      <c r="X916" s="145"/>
      <c r="Y916" s="145"/>
      <c r="Z916" s="145"/>
      <c r="AA916" s="145"/>
      <c r="AB916" s="145"/>
      <c r="AC916" s="145"/>
      <c r="AD916" s="145"/>
      <c r="AE916" s="145"/>
      <c r="AF916" s="145"/>
      <c r="AG916" s="145"/>
      <c r="AH916" s="145"/>
      <c r="AI916" s="145"/>
      <c r="AJ916" s="145"/>
      <c r="AK916" s="145"/>
      <c r="AL916" s="145"/>
      <c r="AM916" s="145"/>
      <c r="AN916" s="145"/>
      <c r="AO916" s="145"/>
      <c r="AP916" s="145"/>
      <c r="AQ916" s="145"/>
      <c r="AR916" s="145"/>
      <c r="AS916" s="145"/>
      <c r="AT916" s="145"/>
      <c r="AU916" s="145"/>
      <c r="AV916" s="145"/>
      <c r="AW916" s="145"/>
      <c r="AX916" s="145"/>
      <c r="AY916" s="145"/>
      <c r="AZ916" s="145"/>
      <c r="BA916" s="145"/>
      <c r="BB916" s="145"/>
      <c r="BC916" s="145"/>
      <c r="BD916" s="145"/>
      <c r="BE916" s="145"/>
      <c r="BF916" s="145"/>
      <c r="BG916" s="145"/>
      <c r="BH916" s="145"/>
      <c r="BI916" s="145"/>
    </row>
    <row r="917" ht="14.25" customHeight="1">
      <c r="A917" s="111"/>
      <c r="B917" s="145"/>
      <c r="C917" s="178"/>
      <c r="D917" s="178"/>
      <c r="E917" s="179"/>
      <c r="F917" s="178"/>
      <c r="G917" s="145"/>
      <c r="H917" s="145"/>
      <c r="I917" s="178"/>
      <c r="J917" s="179"/>
      <c r="K917" s="178"/>
      <c r="L917" s="145"/>
      <c r="M917" s="145"/>
      <c r="N917" s="145"/>
      <c r="O917" s="145"/>
      <c r="P917" s="145"/>
      <c r="Q917" s="145"/>
      <c r="R917" s="145"/>
      <c r="S917" s="145"/>
      <c r="T917" s="145"/>
      <c r="U917" s="145"/>
      <c r="V917" s="145"/>
      <c r="W917" s="145"/>
      <c r="X917" s="145"/>
      <c r="Y917" s="145"/>
      <c r="Z917" s="145"/>
      <c r="AA917" s="145"/>
      <c r="AB917" s="145"/>
      <c r="AC917" s="145"/>
      <c r="AD917" s="145"/>
      <c r="AE917" s="145"/>
      <c r="AF917" s="145"/>
      <c r="AG917" s="145"/>
      <c r="AH917" s="145"/>
      <c r="AI917" s="145"/>
      <c r="AJ917" s="145"/>
      <c r="AK917" s="145"/>
      <c r="AL917" s="145"/>
      <c r="AM917" s="145"/>
      <c r="AN917" s="145"/>
      <c r="AO917" s="145"/>
      <c r="AP917" s="145"/>
      <c r="AQ917" s="145"/>
      <c r="AR917" s="145"/>
      <c r="AS917" s="145"/>
      <c r="AT917" s="145"/>
      <c r="AU917" s="145"/>
      <c r="AV917" s="145"/>
      <c r="AW917" s="145"/>
      <c r="AX917" s="145"/>
      <c r="AY917" s="145"/>
      <c r="AZ917" s="145"/>
      <c r="BA917" s="145"/>
      <c r="BB917" s="145"/>
      <c r="BC917" s="145"/>
      <c r="BD917" s="145"/>
      <c r="BE917" s="145"/>
      <c r="BF917" s="145"/>
      <c r="BG917" s="145"/>
      <c r="BH917" s="145"/>
      <c r="BI917" s="145"/>
    </row>
    <row r="918" ht="14.25" customHeight="1">
      <c r="A918" s="111"/>
      <c r="B918" s="145"/>
      <c r="C918" s="178"/>
      <c r="D918" s="178"/>
      <c r="E918" s="179"/>
      <c r="F918" s="178"/>
      <c r="G918" s="145"/>
      <c r="H918" s="145"/>
      <c r="I918" s="178"/>
      <c r="J918" s="179"/>
      <c r="K918" s="178"/>
      <c r="L918" s="145"/>
      <c r="M918" s="145"/>
      <c r="N918" s="145"/>
      <c r="O918" s="145"/>
      <c r="P918" s="145"/>
      <c r="Q918" s="145"/>
      <c r="R918" s="145"/>
      <c r="S918" s="145"/>
      <c r="T918" s="145"/>
      <c r="U918" s="145"/>
      <c r="V918" s="145"/>
      <c r="W918" s="145"/>
      <c r="X918" s="145"/>
      <c r="Y918" s="145"/>
      <c r="Z918" s="145"/>
      <c r="AA918" s="145"/>
      <c r="AB918" s="145"/>
      <c r="AC918" s="145"/>
      <c r="AD918" s="145"/>
      <c r="AE918" s="145"/>
      <c r="AF918" s="145"/>
      <c r="AG918" s="145"/>
      <c r="AH918" s="145"/>
      <c r="AI918" s="145"/>
      <c r="AJ918" s="145"/>
      <c r="AK918" s="145"/>
      <c r="AL918" s="145"/>
      <c r="AM918" s="145"/>
      <c r="AN918" s="145"/>
      <c r="AO918" s="145"/>
      <c r="AP918" s="145"/>
      <c r="AQ918" s="145"/>
      <c r="AR918" s="145"/>
      <c r="AS918" s="145"/>
      <c r="AT918" s="145"/>
      <c r="AU918" s="145"/>
      <c r="AV918" s="145"/>
      <c r="AW918" s="145"/>
      <c r="AX918" s="145"/>
      <c r="AY918" s="145"/>
      <c r="AZ918" s="145"/>
      <c r="BA918" s="145"/>
      <c r="BB918" s="145"/>
      <c r="BC918" s="145"/>
      <c r="BD918" s="145"/>
      <c r="BE918" s="145"/>
      <c r="BF918" s="145"/>
      <c r="BG918" s="145"/>
      <c r="BH918" s="145"/>
      <c r="BI918" s="145"/>
    </row>
    <row r="919" ht="14.25" customHeight="1">
      <c r="A919" s="111"/>
      <c r="B919" s="145"/>
      <c r="C919" s="178"/>
      <c r="D919" s="178"/>
      <c r="E919" s="179"/>
      <c r="F919" s="178"/>
      <c r="G919" s="145"/>
      <c r="H919" s="145"/>
      <c r="I919" s="178"/>
      <c r="J919" s="179"/>
      <c r="K919" s="178"/>
      <c r="L919" s="145"/>
      <c r="M919" s="145"/>
      <c r="N919" s="145"/>
      <c r="O919" s="145"/>
      <c r="P919" s="145"/>
      <c r="Q919" s="145"/>
      <c r="R919" s="145"/>
      <c r="S919" s="145"/>
      <c r="T919" s="145"/>
      <c r="U919" s="145"/>
      <c r="V919" s="145"/>
      <c r="W919" s="145"/>
      <c r="X919" s="145"/>
      <c r="Y919" s="145"/>
      <c r="Z919" s="145"/>
      <c r="AA919" s="145"/>
      <c r="AB919" s="145"/>
      <c r="AC919" s="145"/>
      <c r="AD919" s="145"/>
      <c r="AE919" s="145"/>
      <c r="AF919" s="145"/>
      <c r="AG919" s="145"/>
      <c r="AH919" s="145"/>
      <c r="AI919" s="145"/>
      <c r="AJ919" s="145"/>
      <c r="AK919" s="145"/>
      <c r="AL919" s="145"/>
      <c r="AM919" s="145"/>
      <c r="AN919" s="145"/>
      <c r="AO919" s="145"/>
      <c r="AP919" s="145"/>
      <c r="AQ919" s="145"/>
      <c r="AR919" s="145"/>
      <c r="AS919" s="145"/>
      <c r="AT919" s="145"/>
      <c r="AU919" s="145"/>
      <c r="AV919" s="145"/>
      <c r="AW919" s="145"/>
      <c r="AX919" s="145"/>
      <c r="AY919" s="145"/>
      <c r="AZ919" s="145"/>
      <c r="BA919" s="145"/>
      <c r="BB919" s="145"/>
      <c r="BC919" s="145"/>
      <c r="BD919" s="145"/>
      <c r="BE919" s="145"/>
      <c r="BF919" s="145"/>
      <c r="BG919" s="145"/>
      <c r="BH919" s="145"/>
      <c r="BI919" s="145"/>
    </row>
    <row r="920" ht="14.25" customHeight="1">
      <c r="A920" s="111"/>
      <c r="B920" s="145"/>
      <c r="C920" s="178"/>
      <c r="D920" s="178"/>
      <c r="E920" s="179"/>
      <c r="F920" s="178"/>
      <c r="G920" s="145"/>
      <c r="H920" s="145"/>
      <c r="I920" s="178"/>
      <c r="J920" s="179"/>
      <c r="K920" s="178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5"/>
      <c r="Z920" s="145"/>
      <c r="AA920" s="145"/>
      <c r="AB920" s="145"/>
      <c r="AC920" s="145"/>
      <c r="AD920" s="145"/>
      <c r="AE920" s="145"/>
      <c r="AF920" s="145"/>
      <c r="AG920" s="145"/>
      <c r="AH920" s="145"/>
      <c r="AI920" s="145"/>
      <c r="AJ920" s="145"/>
      <c r="AK920" s="145"/>
      <c r="AL920" s="145"/>
      <c r="AM920" s="145"/>
      <c r="AN920" s="145"/>
      <c r="AO920" s="145"/>
      <c r="AP920" s="145"/>
      <c r="AQ920" s="145"/>
      <c r="AR920" s="145"/>
      <c r="AS920" s="145"/>
      <c r="AT920" s="145"/>
      <c r="AU920" s="145"/>
      <c r="AV920" s="145"/>
      <c r="AW920" s="145"/>
      <c r="AX920" s="145"/>
      <c r="AY920" s="145"/>
      <c r="AZ920" s="145"/>
      <c r="BA920" s="145"/>
      <c r="BB920" s="145"/>
      <c r="BC920" s="145"/>
      <c r="BD920" s="145"/>
      <c r="BE920" s="145"/>
      <c r="BF920" s="145"/>
      <c r="BG920" s="145"/>
      <c r="BH920" s="145"/>
      <c r="BI920" s="145"/>
    </row>
    <row r="921" ht="14.25" customHeight="1">
      <c r="A921" s="111"/>
      <c r="B921" s="145"/>
      <c r="C921" s="178"/>
      <c r="D921" s="178"/>
      <c r="E921" s="179"/>
      <c r="F921" s="178"/>
      <c r="G921" s="145"/>
      <c r="H921" s="145"/>
      <c r="I921" s="178"/>
      <c r="J921" s="179"/>
      <c r="K921" s="178"/>
      <c r="L921" s="145"/>
      <c r="M921" s="145"/>
      <c r="N921" s="145"/>
      <c r="O921" s="145"/>
      <c r="P921" s="145"/>
      <c r="Q921" s="145"/>
      <c r="R921" s="145"/>
      <c r="S921" s="145"/>
      <c r="T921" s="145"/>
      <c r="U921" s="145"/>
      <c r="V921" s="145"/>
      <c r="W921" s="145"/>
      <c r="X921" s="145"/>
      <c r="Y921" s="145"/>
      <c r="Z921" s="145"/>
      <c r="AA921" s="145"/>
      <c r="AB921" s="145"/>
      <c r="AC921" s="145"/>
      <c r="AD921" s="145"/>
      <c r="AE921" s="145"/>
      <c r="AF921" s="145"/>
      <c r="AG921" s="145"/>
      <c r="AH921" s="145"/>
      <c r="AI921" s="145"/>
      <c r="AJ921" s="145"/>
      <c r="AK921" s="145"/>
      <c r="AL921" s="145"/>
      <c r="AM921" s="145"/>
      <c r="AN921" s="145"/>
      <c r="AO921" s="145"/>
      <c r="AP921" s="145"/>
      <c r="AQ921" s="145"/>
      <c r="AR921" s="145"/>
      <c r="AS921" s="145"/>
      <c r="AT921" s="145"/>
      <c r="AU921" s="145"/>
      <c r="AV921" s="145"/>
      <c r="AW921" s="145"/>
      <c r="AX921" s="145"/>
      <c r="AY921" s="145"/>
      <c r="AZ921" s="145"/>
      <c r="BA921" s="145"/>
      <c r="BB921" s="145"/>
      <c r="BC921" s="145"/>
      <c r="BD921" s="145"/>
      <c r="BE921" s="145"/>
      <c r="BF921" s="145"/>
      <c r="BG921" s="145"/>
      <c r="BH921" s="145"/>
      <c r="BI921" s="145"/>
    </row>
    <row r="922" ht="14.25" customHeight="1">
      <c r="A922" s="111"/>
      <c r="B922" s="145"/>
      <c r="C922" s="178"/>
      <c r="D922" s="178"/>
      <c r="E922" s="179"/>
      <c r="F922" s="178"/>
      <c r="G922" s="145"/>
      <c r="H922" s="145"/>
      <c r="I922" s="178"/>
      <c r="J922" s="179"/>
      <c r="K922" s="178"/>
      <c r="L922" s="145"/>
      <c r="M922" s="145"/>
      <c r="N922" s="145"/>
      <c r="O922" s="145"/>
      <c r="P922" s="145"/>
      <c r="Q922" s="145"/>
      <c r="R922" s="145"/>
      <c r="S922" s="145"/>
      <c r="T922" s="145"/>
      <c r="U922" s="145"/>
      <c r="V922" s="145"/>
      <c r="W922" s="145"/>
      <c r="X922" s="145"/>
      <c r="Y922" s="145"/>
      <c r="Z922" s="145"/>
      <c r="AA922" s="145"/>
      <c r="AB922" s="145"/>
      <c r="AC922" s="145"/>
      <c r="AD922" s="145"/>
      <c r="AE922" s="145"/>
      <c r="AF922" s="145"/>
      <c r="AG922" s="145"/>
      <c r="AH922" s="145"/>
      <c r="AI922" s="145"/>
      <c r="AJ922" s="145"/>
      <c r="AK922" s="145"/>
      <c r="AL922" s="145"/>
      <c r="AM922" s="145"/>
      <c r="AN922" s="145"/>
      <c r="AO922" s="145"/>
      <c r="AP922" s="145"/>
      <c r="AQ922" s="145"/>
      <c r="AR922" s="145"/>
      <c r="AS922" s="145"/>
      <c r="AT922" s="145"/>
      <c r="AU922" s="145"/>
      <c r="AV922" s="145"/>
      <c r="AW922" s="145"/>
      <c r="AX922" s="145"/>
      <c r="AY922" s="145"/>
      <c r="AZ922" s="145"/>
      <c r="BA922" s="145"/>
      <c r="BB922" s="145"/>
      <c r="BC922" s="145"/>
      <c r="BD922" s="145"/>
      <c r="BE922" s="145"/>
      <c r="BF922" s="145"/>
      <c r="BG922" s="145"/>
      <c r="BH922" s="145"/>
      <c r="BI922" s="145"/>
    </row>
    <row r="923" ht="14.25" customHeight="1">
      <c r="A923" s="111"/>
      <c r="B923" s="145"/>
      <c r="C923" s="178"/>
      <c r="D923" s="178"/>
      <c r="E923" s="179"/>
      <c r="F923" s="178"/>
      <c r="G923" s="145"/>
      <c r="H923" s="145"/>
      <c r="I923" s="178"/>
      <c r="J923" s="179"/>
      <c r="K923" s="178"/>
      <c r="L923" s="145"/>
      <c r="M923" s="145"/>
      <c r="N923" s="145"/>
      <c r="O923" s="145"/>
      <c r="P923" s="145"/>
      <c r="Q923" s="145"/>
      <c r="R923" s="145"/>
      <c r="S923" s="145"/>
      <c r="T923" s="145"/>
      <c r="U923" s="145"/>
      <c r="V923" s="145"/>
      <c r="W923" s="145"/>
      <c r="X923" s="145"/>
      <c r="Y923" s="145"/>
      <c r="Z923" s="145"/>
      <c r="AA923" s="145"/>
      <c r="AB923" s="145"/>
      <c r="AC923" s="145"/>
      <c r="AD923" s="145"/>
      <c r="AE923" s="145"/>
      <c r="AF923" s="145"/>
      <c r="AG923" s="145"/>
      <c r="AH923" s="145"/>
      <c r="AI923" s="145"/>
      <c r="AJ923" s="145"/>
      <c r="AK923" s="145"/>
      <c r="AL923" s="145"/>
      <c r="AM923" s="145"/>
      <c r="AN923" s="145"/>
      <c r="AO923" s="145"/>
      <c r="AP923" s="145"/>
      <c r="AQ923" s="145"/>
      <c r="AR923" s="145"/>
      <c r="AS923" s="145"/>
      <c r="AT923" s="145"/>
      <c r="AU923" s="145"/>
      <c r="AV923" s="145"/>
      <c r="AW923" s="145"/>
      <c r="AX923" s="145"/>
      <c r="AY923" s="145"/>
      <c r="AZ923" s="145"/>
      <c r="BA923" s="145"/>
      <c r="BB923" s="145"/>
      <c r="BC923" s="145"/>
      <c r="BD923" s="145"/>
      <c r="BE923" s="145"/>
      <c r="BF923" s="145"/>
      <c r="BG923" s="145"/>
      <c r="BH923" s="145"/>
      <c r="BI923" s="145"/>
    </row>
    <row r="924" ht="14.25" customHeight="1">
      <c r="A924" s="111"/>
      <c r="B924" s="145"/>
      <c r="C924" s="178"/>
      <c r="D924" s="178"/>
      <c r="E924" s="179"/>
      <c r="F924" s="178"/>
      <c r="G924" s="145"/>
      <c r="H924" s="145"/>
      <c r="I924" s="178"/>
      <c r="J924" s="179"/>
      <c r="K924" s="178"/>
      <c r="L924" s="145"/>
      <c r="M924" s="145"/>
      <c r="N924" s="145"/>
      <c r="O924" s="145"/>
      <c r="P924" s="145"/>
      <c r="Q924" s="145"/>
      <c r="R924" s="145"/>
      <c r="S924" s="145"/>
      <c r="T924" s="145"/>
      <c r="U924" s="145"/>
      <c r="V924" s="145"/>
      <c r="W924" s="145"/>
      <c r="X924" s="145"/>
      <c r="Y924" s="145"/>
      <c r="Z924" s="145"/>
      <c r="AA924" s="145"/>
      <c r="AB924" s="145"/>
      <c r="AC924" s="145"/>
      <c r="AD924" s="145"/>
      <c r="AE924" s="145"/>
      <c r="AF924" s="145"/>
      <c r="AG924" s="145"/>
      <c r="AH924" s="145"/>
      <c r="AI924" s="145"/>
      <c r="AJ924" s="145"/>
      <c r="AK924" s="145"/>
      <c r="AL924" s="145"/>
      <c r="AM924" s="145"/>
      <c r="AN924" s="145"/>
      <c r="AO924" s="145"/>
      <c r="AP924" s="145"/>
      <c r="AQ924" s="145"/>
      <c r="AR924" s="145"/>
      <c r="AS924" s="145"/>
      <c r="AT924" s="145"/>
      <c r="AU924" s="145"/>
      <c r="AV924" s="145"/>
      <c r="AW924" s="145"/>
      <c r="AX924" s="145"/>
      <c r="AY924" s="145"/>
      <c r="AZ924" s="145"/>
      <c r="BA924" s="145"/>
      <c r="BB924" s="145"/>
      <c r="BC924" s="145"/>
      <c r="BD924" s="145"/>
      <c r="BE924" s="145"/>
      <c r="BF924" s="145"/>
      <c r="BG924" s="145"/>
      <c r="BH924" s="145"/>
      <c r="BI924" s="145"/>
    </row>
    <row r="925" ht="14.25" customHeight="1">
      <c r="A925" s="111"/>
      <c r="B925" s="145"/>
      <c r="C925" s="178"/>
      <c r="D925" s="178"/>
      <c r="E925" s="179"/>
      <c r="F925" s="178"/>
      <c r="G925" s="145"/>
      <c r="H925" s="145"/>
      <c r="I925" s="178"/>
      <c r="J925" s="179"/>
      <c r="K925" s="178"/>
      <c r="L925" s="145"/>
      <c r="M925" s="145"/>
      <c r="N925" s="145"/>
      <c r="O925" s="145"/>
      <c r="P925" s="145"/>
      <c r="Q925" s="145"/>
      <c r="R925" s="145"/>
      <c r="S925" s="145"/>
      <c r="T925" s="145"/>
      <c r="U925" s="145"/>
      <c r="V925" s="145"/>
      <c r="W925" s="145"/>
      <c r="X925" s="145"/>
      <c r="Y925" s="145"/>
      <c r="Z925" s="145"/>
      <c r="AA925" s="145"/>
      <c r="AB925" s="145"/>
      <c r="AC925" s="145"/>
      <c r="AD925" s="145"/>
      <c r="AE925" s="145"/>
      <c r="AF925" s="145"/>
      <c r="AG925" s="145"/>
      <c r="AH925" s="145"/>
      <c r="AI925" s="145"/>
      <c r="AJ925" s="145"/>
      <c r="AK925" s="145"/>
      <c r="AL925" s="145"/>
      <c r="AM925" s="145"/>
      <c r="AN925" s="145"/>
      <c r="AO925" s="145"/>
      <c r="AP925" s="145"/>
      <c r="AQ925" s="145"/>
      <c r="AR925" s="145"/>
      <c r="AS925" s="145"/>
      <c r="AT925" s="145"/>
      <c r="AU925" s="145"/>
      <c r="AV925" s="145"/>
      <c r="AW925" s="145"/>
      <c r="AX925" s="145"/>
      <c r="AY925" s="145"/>
      <c r="AZ925" s="145"/>
      <c r="BA925" s="145"/>
      <c r="BB925" s="145"/>
      <c r="BC925" s="145"/>
      <c r="BD925" s="145"/>
      <c r="BE925" s="145"/>
      <c r="BF925" s="145"/>
      <c r="BG925" s="145"/>
      <c r="BH925" s="145"/>
      <c r="BI925" s="145"/>
    </row>
    <row r="926" ht="14.25" customHeight="1">
      <c r="A926" s="111"/>
      <c r="B926" s="145"/>
      <c r="C926" s="178"/>
      <c r="D926" s="178"/>
      <c r="E926" s="179"/>
      <c r="F926" s="178"/>
      <c r="G926" s="145"/>
      <c r="H926" s="145"/>
      <c r="I926" s="178"/>
      <c r="J926" s="179"/>
      <c r="K926" s="178"/>
      <c r="L926" s="145"/>
      <c r="M926" s="145"/>
      <c r="N926" s="145"/>
      <c r="O926" s="145"/>
      <c r="P926" s="145"/>
      <c r="Q926" s="145"/>
      <c r="R926" s="145"/>
      <c r="S926" s="145"/>
      <c r="T926" s="145"/>
      <c r="U926" s="145"/>
      <c r="V926" s="145"/>
      <c r="W926" s="145"/>
      <c r="X926" s="145"/>
      <c r="Y926" s="145"/>
      <c r="Z926" s="145"/>
      <c r="AA926" s="145"/>
      <c r="AB926" s="145"/>
      <c r="AC926" s="145"/>
      <c r="AD926" s="145"/>
      <c r="AE926" s="145"/>
      <c r="AF926" s="145"/>
      <c r="AG926" s="145"/>
      <c r="AH926" s="145"/>
      <c r="AI926" s="145"/>
      <c r="AJ926" s="145"/>
      <c r="AK926" s="145"/>
      <c r="AL926" s="145"/>
      <c r="AM926" s="145"/>
      <c r="AN926" s="145"/>
      <c r="AO926" s="145"/>
      <c r="AP926" s="145"/>
      <c r="AQ926" s="145"/>
      <c r="AR926" s="145"/>
      <c r="AS926" s="145"/>
      <c r="AT926" s="145"/>
      <c r="AU926" s="145"/>
      <c r="AV926" s="145"/>
      <c r="AW926" s="145"/>
      <c r="AX926" s="145"/>
      <c r="AY926" s="145"/>
      <c r="AZ926" s="145"/>
      <c r="BA926" s="145"/>
      <c r="BB926" s="145"/>
      <c r="BC926" s="145"/>
      <c r="BD926" s="145"/>
      <c r="BE926" s="145"/>
      <c r="BF926" s="145"/>
      <c r="BG926" s="145"/>
      <c r="BH926" s="145"/>
      <c r="BI926" s="145"/>
    </row>
    <row r="927" ht="14.25" customHeight="1">
      <c r="A927" s="111"/>
      <c r="B927" s="145"/>
      <c r="C927" s="178"/>
      <c r="D927" s="178"/>
      <c r="E927" s="179"/>
      <c r="F927" s="178"/>
      <c r="G927" s="145"/>
      <c r="H927" s="145"/>
      <c r="I927" s="178"/>
      <c r="J927" s="179"/>
      <c r="K927" s="178"/>
      <c r="L927" s="145"/>
      <c r="M927" s="145"/>
      <c r="N927" s="145"/>
      <c r="O927" s="145"/>
      <c r="P927" s="145"/>
      <c r="Q927" s="145"/>
      <c r="R927" s="145"/>
      <c r="S927" s="145"/>
      <c r="T927" s="145"/>
      <c r="U927" s="145"/>
      <c r="V927" s="145"/>
      <c r="W927" s="145"/>
      <c r="X927" s="145"/>
      <c r="Y927" s="145"/>
      <c r="Z927" s="145"/>
      <c r="AA927" s="145"/>
      <c r="AB927" s="145"/>
      <c r="AC927" s="145"/>
      <c r="AD927" s="145"/>
      <c r="AE927" s="145"/>
      <c r="AF927" s="145"/>
      <c r="AG927" s="145"/>
      <c r="AH927" s="145"/>
      <c r="AI927" s="145"/>
      <c r="AJ927" s="145"/>
      <c r="AK927" s="145"/>
      <c r="AL927" s="145"/>
      <c r="AM927" s="145"/>
      <c r="AN927" s="145"/>
      <c r="AO927" s="145"/>
      <c r="AP927" s="145"/>
      <c r="AQ927" s="145"/>
      <c r="AR927" s="145"/>
      <c r="AS927" s="145"/>
      <c r="AT927" s="145"/>
      <c r="AU927" s="145"/>
      <c r="AV927" s="145"/>
      <c r="AW927" s="145"/>
      <c r="AX927" s="145"/>
      <c r="AY927" s="145"/>
      <c r="AZ927" s="145"/>
      <c r="BA927" s="145"/>
      <c r="BB927" s="145"/>
      <c r="BC927" s="145"/>
      <c r="BD927" s="145"/>
      <c r="BE927" s="145"/>
      <c r="BF927" s="145"/>
      <c r="BG927" s="145"/>
      <c r="BH927" s="145"/>
      <c r="BI927" s="145"/>
    </row>
    <row r="928" ht="14.25" customHeight="1">
      <c r="A928" s="111"/>
      <c r="B928" s="145"/>
      <c r="C928" s="178"/>
      <c r="D928" s="178"/>
      <c r="E928" s="179"/>
      <c r="F928" s="178"/>
      <c r="G928" s="145"/>
      <c r="H928" s="145"/>
      <c r="I928" s="178"/>
      <c r="J928" s="179"/>
      <c r="K928" s="178"/>
      <c r="L928" s="145"/>
      <c r="M928" s="145"/>
      <c r="N928" s="145"/>
      <c r="O928" s="145"/>
      <c r="P928" s="145"/>
      <c r="Q928" s="145"/>
      <c r="R928" s="145"/>
      <c r="S928" s="145"/>
      <c r="T928" s="145"/>
      <c r="U928" s="145"/>
      <c r="V928" s="145"/>
      <c r="W928" s="145"/>
      <c r="X928" s="145"/>
      <c r="Y928" s="145"/>
      <c r="Z928" s="145"/>
      <c r="AA928" s="145"/>
      <c r="AB928" s="145"/>
      <c r="AC928" s="145"/>
      <c r="AD928" s="145"/>
      <c r="AE928" s="145"/>
      <c r="AF928" s="145"/>
      <c r="AG928" s="145"/>
      <c r="AH928" s="145"/>
      <c r="AI928" s="145"/>
      <c r="AJ928" s="145"/>
      <c r="AK928" s="145"/>
      <c r="AL928" s="145"/>
      <c r="AM928" s="145"/>
      <c r="AN928" s="145"/>
      <c r="AO928" s="145"/>
      <c r="AP928" s="145"/>
      <c r="AQ928" s="145"/>
      <c r="AR928" s="145"/>
      <c r="AS928" s="145"/>
      <c r="AT928" s="145"/>
      <c r="AU928" s="145"/>
      <c r="AV928" s="145"/>
      <c r="AW928" s="145"/>
      <c r="AX928" s="145"/>
      <c r="AY928" s="145"/>
      <c r="AZ928" s="145"/>
      <c r="BA928" s="145"/>
      <c r="BB928" s="145"/>
      <c r="BC928" s="145"/>
      <c r="BD928" s="145"/>
      <c r="BE928" s="145"/>
      <c r="BF928" s="145"/>
      <c r="BG928" s="145"/>
      <c r="BH928" s="145"/>
      <c r="BI928" s="145"/>
    </row>
    <row r="929" ht="14.25" customHeight="1">
      <c r="A929" s="111"/>
      <c r="B929" s="145"/>
      <c r="C929" s="178"/>
      <c r="D929" s="178"/>
      <c r="E929" s="179"/>
      <c r="F929" s="178"/>
      <c r="G929" s="145"/>
      <c r="H929" s="145"/>
      <c r="I929" s="178"/>
      <c r="J929" s="179"/>
      <c r="K929" s="178"/>
      <c r="L929" s="145"/>
      <c r="M929" s="145"/>
      <c r="N929" s="145"/>
      <c r="O929" s="145"/>
      <c r="P929" s="145"/>
      <c r="Q929" s="145"/>
      <c r="R929" s="145"/>
      <c r="S929" s="145"/>
      <c r="T929" s="145"/>
      <c r="U929" s="145"/>
      <c r="V929" s="145"/>
      <c r="W929" s="145"/>
      <c r="X929" s="145"/>
      <c r="Y929" s="145"/>
      <c r="Z929" s="145"/>
      <c r="AA929" s="145"/>
      <c r="AB929" s="145"/>
      <c r="AC929" s="145"/>
      <c r="AD929" s="145"/>
      <c r="AE929" s="145"/>
      <c r="AF929" s="145"/>
      <c r="AG929" s="145"/>
      <c r="AH929" s="145"/>
      <c r="AI929" s="145"/>
      <c r="AJ929" s="145"/>
      <c r="AK929" s="145"/>
      <c r="AL929" s="145"/>
      <c r="AM929" s="145"/>
      <c r="AN929" s="145"/>
      <c r="AO929" s="145"/>
      <c r="AP929" s="145"/>
      <c r="AQ929" s="145"/>
      <c r="AR929" s="145"/>
      <c r="AS929" s="145"/>
      <c r="AT929" s="145"/>
      <c r="AU929" s="145"/>
      <c r="AV929" s="145"/>
      <c r="AW929" s="145"/>
      <c r="AX929" s="145"/>
      <c r="AY929" s="145"/>
      <c r="AZ929" s="145"/>
      <c r="BA929" s="145"/>
      <c r="BB929" s="145"/>
      <c r="BC929" s="145"/>
      <c r="BD929" s="145"/>
      <c r="BE929" s="145"/>
      <c r="BF929" s="145"/>
      <c r="BG929" s="145"/>
      <c r="BH929" s="145"/>
      <c r="BI929" s="145"/>
    </row>
    <row r="930" ht="14.25" customHeight="1">
      <c r="A930" s="111"/>
      <c r="B930" s="145"/>
      <c r="C930" s="178"/>
      <c r="D930" s="178"/>
      <c r="E930" s="179"/>
      <c r="F930" s="178"/>
      <c r="G930" s="145"/>
      <c r="H930" s="145"/>
      <c r="I930" s="178"/>
      <c r="J930" s="179"/>
      <c r="K930" s="178"/>
      <c r="L930" s="145"/>
      <c r="M930" s="145"/>
      <c r="N930" s="145"/>
      <c r="O930" s="145"/>
      <c r="P930" s="145"/>
      <c r="Q930" s="145"/>
      <c r="R930" s="145"/>
      <c r="S930" s="145"/>
      <c r="T930" s="145"/>
      <c r="U930" s="145"/>
      <c r="V930" s="145"/>
      <c r="W930" s="145"/>
      <c r="X930" s="145"/>
      <c r="Y930" s="145"/>
      <c r="Z930" s="145"/>
      <c r="AA930" s="145"/>
      <c r="AB930" s="145"/>
      <c r="AC930" s="145"/>
      <c r="AD930" s="145"/>
      <c r="AE930" s="145"/>
      <c r="AF930" s="145"/>
      <c r="AG930" s="145"/>
      <c r="AH930" s="145"/>
      <c r="AI930" s="145"/>
      <c r="AJ930" s="145"/>
      <c r="AK930" s="145"/>
      <c r="AL930" s="145"/>
      <c r="AM930" s="145"/>
      <c r="AN930" s="145"/>
      <c r="AO930" s="145"/>
      <c r="AP930" s="145"/>
      <c r="AQ930" s="145"/>
      <c r="AR930" s="145"/>
      <c r="AS930" s="145"/>
      <c r="AT930" s="145"/>
      <c r="AU930" s="145"/>
      <c r="AV930" s="145"/>
      <c r="AW930" s="145"/>
      <c r="AX930" s="145"/>
      <c r="AY930" s="145"/>
      <c r="AZ930" s="145"/>
      <c r="BA930" s="145"/>
      <c r="BB930" s="145"/>
      <c r="BC930" s="145"/>
      <c r="BD930" s="145"/>
      <c r="BE930" s="145"/>
      <c r="BF930" s="145"/>
      <c r="BG930" s="145"/>
      <c r="BH930" s="145"/>
      <c r="BI930" s="145"/>
    </row>
    <row r="931" ht="14.25" customHeight="1">
      <c r="A931" s="111"/>
      <c r="B931" s="145"/>
      <c r="C931" s="178"/>
      <c r="D931" s="178"/>
      <c r="E931" s="179"/>
      <c r="F931" s="178"/>
      <c r="G931" s="145"/>
      <c r="H931" s="145"/>
      <c r="I931" s="178"/>
      <c r="J931" s="179"/>
      <c r="K931" s="178"/>
      <c r="L931" s="145"/>
      <c r="M931" s="145"/>
      <c r="N931" s="145"/>
      <c r="O931" s="145"/>
      <c r="P931" s="145"/>
      <c r="Q931" s="145"/>
      <c r="R931" s="145"/>
      <c r="S931" s="145"/>
      <c r="T931" s="145"/>
      <c r="U931" s="145"/>
      <c r="V931" s="145"/>
      <c r="W931" s="145"/>
      <c r="X931" s="145"/>
      <c r="Y931" s="145"/>
      <c r="Z931" s="145"/>
      <c r="AA931" s="145"/>
      <c r="AB931" s="145"/>
      <c r="AC931" s="145"/>
      <c r="AD931" s="145"/>
      <c r="AE931" s="145"/>
      <c r="AF931" s="145"/>
      <c r="AG931" s="145"/>
      <c r="AH931" s="145"/>
      <c r="AI931" s="145"/>
      <c r="AJ931" s="145"/>
      <c r="AK931" s="145"/>
      <c r="AL931" s="145"/>
      <c r="AM931" s="145"/>
      <c r="AN931" s="145"/>
      <c r="AO931" s="145"/>
      <c r="AP931" s="145"/>
      <c r="AQ931" s="145"/>
      <c r="AR931" s="145"/>
      <c r="AS931" s="145"/>
      <c r="AT931" s="145"/>
      <c r="AU931" s="145"/>
      <c r="AV931" s="145"/>
      <c r="AW931" s="145"/>
      <c r="AX931" s="145"/>
      <c r="AY931" s="145"/>
      <c r="AZ931" s="145"/>
      <c r="BA931" s="145"/>
      <c r="BB931" s="145"/>
      <c r="BC931" s="145"/>
      <c r="BD931" s="145"/>
      <c r="BE931" s="145"/>
      <c r="BF931" s="145"/>
      <c r="BG931" s="145"/>
      <c r="BH931" s="145"/>
      <c r="BI931" s="145"/>
    </row>
    <row r="932" ht="14.25" customHeight="1">
      <c r="A932" s="111"/>
      <c r="B932" s="145"/>
      <c r="C932" s="178"/>
      <c r="D932" s="178"/>
      <c r="E932" s="179"/>
      <c r="F932" s="178"/>
      <c r="G932" s="145"/>
      <c r="H932" s="145"/>
      <c r="I932" s="178"/>
      <c r="J932" s="179"/>
      <c r="K932" s="178"/>
      <c r="L932" s="145"/>
      <c r="M932" s="145"/>
      <c r="N932" s="145"/>
      <c r="O932" s="145"/>
      <c r="P932" s="145"/>
      <c r="Q932" s="145"/>
      <c r="R932" s="145"/>
      <c r="S932" s="145"/>
      <c r="T932" s="145"/>
      <c r="U932" s="145"/>
      <c r="V932" s="145"/>
      <c r="W932" s="145"/>
      <c r="X932" s="145"/>
      <c r="Y932" s="145"/>
      <c r="Z932" s="145"/>
      <c r="AA932" s="145"/>
      <c r="AB932" s="145"/>
      <c r="AC932" s="145"/>
      <c r="AD932" s="145"/>
      <c r="AE932" s="145"/>
      <c r="AF932" s="145"/>
      <c r="AG932" s="145"/>
      <c r="AH932" s="145"/>
      <c r="AI932" s="145"/>
      <c r="AJ932" s="145"/>
      <c r="AK932" s="145"/>
      <c r="AL932" s="145"/>
      <c r="AM932" s="145"/>
      <c r="AN932" s="145"/>
      <c r="AO932" s="145"/>
      <c r="AP932" s="145"/>
      <c r="AQ932" s="145"/>
      <c r="AR932" s="145"/>
      <c r="AS932" s="145"/>
      <c r="AT932" s="145"/>
      <c r="AU932" s="145"/>
      <c r="AV932" s="145"/>
      <c r="AW932" s="145"/>
      <c r="AX932" s="145"/>
      <c r="AY932" s="145"/>
      <c r="AZ932" s="145"/>
      <c r="BA932" s="145"/>
      <c r="BB932" s="145"/>
      <c r="BC932" s="145"/>
      <c r="BD932" s="145"/>
      <c r="BE932" s="145"/>
      <c r="BF932" s="145"/>
      <c r="BG932" s="145"/>
      <c r="BH932" s="145"/>
      <c r="BI932" s="145"/>
    </row>
    <row r="933" ht="14.25" customHeight="1">
      <c r="A933" s="111"/>
      <c r="B933" s="145"/>
      <c r="C933" s="178"/>
      <c r="D933" s="178"/>
      <c r="E933" s="179"/>
      <c r="F933" s="178"/>
      <c r="G933" s="145"/>
      <c r="H933" s="145"/>
      <c r="I933" s="178"/>
      <c r="J933" s="179"/>
      <c r="K933" s="178"/>
      <c r="L933" s="145"/>
      <c r="M933" s="145"/>
      <c r="N933" s="145"/>
      <c r="O933" s="145"/>
      <c r="P933" s="145"/>
      <c r="Q933" s="145"/>
      <c r="R933" s="145"/>
      <c r="S933" s="145"/>
      <c r="T933" s="145"/>
      <c r="U933" s="145"/>
      <c r="V933" s="145"/>
      <c r="W933" s="145"/>
      <c r="X933" s="145"/>
      <c r="Y933" s="145"/>
      <c r="Z933" s="145"/>
      <c r="AA933" s="145"/>
      <c r="AB933" s="145"/>
      <c r="AC933" s="145"/>
      <c r="AD933" s="145"/>
      <c r="AE933" s="145"/>
      <c r="AF933" s="145"/>
      <c r="AG933" s="145"/>
      <c r="AH933" s="145"/>
      <c r="AI933" s="145"/>
      <c r="AJ933" s="145"/>
      <c r="AK933" s="145"/>
      <c r="AL933" s="145"/>
      <c r="AM933" s="145"/>
      <c r="AN933" s="145"/>
      <c r="AO933" s="145"/>
      <c r="AP933" s="145"/>
      <c r="AQ933" s="145"/>
      <c r="AR933" s="145"/>
      <c r="AS933" s="145"/>
      <c r="AT933" s="145"/>
      <c r="AU933" s="145"/>
      <c r="AV933" s="145"/>
      <c r="AW933" s="145"/>
      <c r="AX933" s="145"/>
      <c r="AY933" s="145"/>
      <c r="AZ933" s="145"/>
      <c r="BA933" s="145"/>
      <c r="BB933" s="145"/>
      <c r="BC933" s="145"/>
      <c r="BD933" s="145"/>
      <c r="BE933" s="145"/>
      <c r="BF933" s="145"/>
      <c r="BG933" s="145"/>
      <c r="BH933" s="145"/>
      <c r="BI933" s="145"/>
    </row>
    <row r="934" ht="14.25" customHeight="1">
      <c r="A934" s="111"/>
      <c r="B934" s="145"/>
      <c r="C934" s="178"/>
      <c r="D934" s="178"/>
      <c r="E934" s="179"/>
      <c r="F934" s="178"/>
      <c r="G934" s="145"/>
      <c r="H934" s="145"/>
      <c r="I934" s="178"/>
      <c r="J934" s="179"/>
      <c r="K934" s="178"/>
      <c r="L934" s="145"/>
      <c r="M934" s="145"/>
      <c r="N934" s="145"/>
      <c r="O934" s="145"/>
      <c r="P934" s="145"/>
      <c r="Q934" s="145"/>
      <c r="R934" s="145"/>
      <c r="S934" s="145"/>
      <c r="T934" s="145"/>
      <c r="U934" s="145"/>
      <c r="V934" s="145"/>
      <c r="W934" s="145"/>
      <c r="X934" s="145"/>
      <c r="Y934" s="145"/>
      <c r="Z934" s="145"/>
      <c r="AA934" s="145"/>
      <c r="AB934" s="145"/>
      <c r="AC934" s="145"/>
      <c r="AD934" s="145"/>
      <c r="AE934" s="145"/>
      <c r="AF934" s="145"/>
      <c r="AG934" s="145"/>
      <c r="AH934" s="145"/>
      <c r="AI934" s="145"/>
      <c r="AJ934" s="145"/>
      <c r="AK934" s="145"/>
      <c r="AL934" s="145"/>
      <c r="AM934" s="145"/>
      <c r="AN934" s="145"/>
      <c r="AO934" s="145"/>
      <c r="AP934" s="145"/>
      <c r="AQ934" s="145"/>
      <c r="AR934" s="145"/>
      <c r="AS934" s="145"/>
      <c r="AT934" s="145"/>
      <c r="AU934" s="145"/>
      <c r="AV934" s="145"/>
      <c r="AW934" s="145"/>
      <c r="AX934" s="145"/>
      <c r="AY934" s="145"/>
      <c r="AZ934" s="145"/>
      <c r="BA934" s="145"/>
      <c r="BB934" s="145"/>
      <c r="BC934" s="145"/>
      <c r="BD934" s="145"/>
      <c r="BE934" s="145"/>
      <c r="BF934" s="145"/>
      <c r="BG934" s="145"/>
      <c r="BH934" s="145"/>
      <c r="BI934" s="145"/>
    </row>
    <row r="935" ht="14.25" customHeight="1">
      <c r="A935" s="111"/>
      <c r="B935" s="145"/>
      <c r="C935" s="178"/>
      <c r="D935" s="178"/>
      <c r="E935" s="179"/>
      <c r="F935" s="178"/>
      <c r="G935" s="145"/>
      <c r="H935" s="145"/>
      <c r="I935" s="178"/>
      <c r="J935" s="179"/>
      <c r="K935" s="178"/>
      <c r="L935" s="145"/>
      <c r="M935" s="145"/>
      <c r="N935" s="145"/>
      <c r="O935" s="145"/>
      <c r="P935" s="145"/>
      <c r="Q935" s="145"/>
      <c r="R935" s="145"/>
      <c r="S935" s="145"/>
      <c r="T935" s="145"/>
      <c r="U935" s="145"/>
      <c r="V935" s="145"/>
      <c r="W935" s="145"/>
      <c r="X935" s="145"/>
      <c r="Y935" s="145"/>
      <c r="Z935" s="145"/>
      <c r="AA935" s="145"/>
      <c r="AB935" s="145"/>
      <c r="AC935" s="145"/>
      <c r="AD935" s="145"/>
      <c r="AE935" s="145"/>
      <c r="AF935" s="145"/>
      <c r="AG935" s="145"/>
      <c r="AH935" s="145"/>
      <c r="AI935" s="145"/>
      <c r="AJ935" s="145"/>
      <c r="AK935" s="145"/>
      <c r="AL935" s="145"/>
      <c r="AM935" s="145"/>
      <c r="AN935" s="145"/>
      <c r="AO935" s="145"/>
      <c r="AP935" s="145"/>
      <c r="AQ935" s="145"/>
      <c r="AR935" s="145"/>
      <c r="AS935" s="145"/>
      <c r="AT935" s="145"/>
      <c r="AU935" s="145"/>
      <c r="AV935" s="145"/>
      <c r="AW935" s="145"/>
      <c r="AX935" s="145"/>
      <c r="AY935" s="145"/>
      <c r="AZ935" s="145"/>
      <c r="BA935" s="145"/>
      <c r="BB935" s="145"/>
      <c r="BC935" s="145"/>
      <c r="BD935" s="145"/>
      <c r="BE935" s="145"/>
      <c r="BF935" s="145"/>
      <c r="BG935" s="145"/>
      <c r="BH935" s="145"/>
      <c r="BI935" s="145"/>
    </row>
    <row r="936" ht="14.25" customHeight="1">
      <c r="A936" s="111"/>
      <c r="B936" s="145"/>
      <c r="C936" s="178"/>
      <c r="D936" s="178"/>
      <c r="E936" s="179"/>
      <c r="F936" s="178"/>
      <c r="G936" s="145"/>
      <c r="H936" s="145"/>
      <c r="I936" s="178"/>
      <c r="J936" s="179"/>
      <c r="K936" s="178"/>
      <c r="L936" s="145"/>
      <c r="M936" s="145"/>
      <c r="N936" s="145"/>
      <c r="O936" s="145"/>
      <c r="P936" s="145"/>
      <c r="Q936" s="145"/>
      <c r="R936" s="145"/>
      <c r="S936" s="145"/>
      <c r="T936" s="145"/>
      <c r="U936" s="145"/>
      <c r="V936" s="145"/>
      <c r="W936" s="145"/>
      <c r="X936" s="145"/>
      <c r="Y936" s="145"/>
      <c r="Z936" s="145"/>
      <c r="AA936" s="145"/>
      <c r="AB936" s="145"/>
      <c r="AC936" s="145"/>
      <c r="AD936" s="145"/>
      <c r="AE936" s="145"/>
      <c r="AF936" s="145"/>
      <c r="AG936" s="145"/>
      <c r="AH936" s="145"/>
      <c r="AI936" s="145"/>
      <c r="AJ936" s="145"/>
      <c r="AK936" s="145"/>
      <c r="AL936" s="145"/>
      <c r="AM936" s="145"/>
      <c r="AN936" s="145"/>
      <c r="AO936" s="145"/>
      <c r="AP936" s="145"/>
      <c r="AQ936" s="145"/>
      <c r="AR936" s="145"/>
      <c r="AS936" s="145"/>
      <c r="AT936" s="145"/>
      <c r="AU936" s="145"/>
      <c r="AV936" s="145"/>
      <c r="AW936" s="145"/>
      <c r="AX936" s="145"/>
      <c r="AY936" s="145"/>
      <c r="AZ936" s="145"/>
      <c r="BA936" s="145"/>
      <c r="BB936" s="145"/>
      <c r="BC936" s="145"/>
      <c r="BD936" s="145"/>
      <c r="BE936" s="145"/>
      <c r="BF936" s="145"/>
      <c r="BG936" s="145"/>
      <c r="BH936" s="145"/>
      <c r="BI936" s="145"/>
    </row>
    <row r="937" ht="14.25" customHeight="1">
      <c r="A937" s="111"/>
      <c r="B937" s="145"/>
      <c r="C937" s="178"/>
      <c r="D937" s="178"/>
      <c r="E937" s="179"/>
      <c r="F937" s="178"/>
      <c r="G937" s="145"/>
      <c r="H937" s="145"/>
      <c r="I937" s="178"/>
      <c r="J937" s="179"/>
      <c r="K937" s="178"/>
      <c r="L937" s="145"/>
      <c r="M937" s="145"/>
      <c r="N937" s="145"/>
      <c r="O937" s="145"/>
      <c r="P937" s="145"/>
      <c r="Q937" s="145"/>
      <c r="R937" s="145"/>
      <c r="S937" s="145"/>
      <c r="T937" s="145"/>
      <c r="U937" s="145"/>
      <c r="V937" s="145"/>
      <c r="W937" s="145"/>
      <c r="X937" s="145"/>
      <c r="Y937" s="145"/>
      <c r="Z937" s="145"/>
      <c r="AA937" s="145"/>
      <c r="AB937" s="145"/>
      <c r="AC937" s="145"/>
      <c r="AD937" s="145"/>
      <c r="AE937" s="145"/>
      <c r="AF937" s="145"/>
      <c r="AG937" s="145"/>
      <c r="AH937" s="145"/>
      <c r="AI937" s="145"/>
      <c r="AJ937" s="145"/>
      <c r="AK937" s="145"/>
      <c r="AL937" s="145"/>
      <c r="AM937" s="145"/>
      <c r="AN937" s="145"/>
      <c r="AO937" s="145"/>
      <c r="AP937" s="145"/>
      <c r="AQ937" s="145"/>
      <c r="AR937" s="145"/>
      <c r="AS937" s="145"/>
      <c r="AT937" s="145"/>
      <c r="AU937" s="145"/>
      <c r="AV937" s="145"/>
      <c r="AW937" s="145"/>
      <c r="AX937" s="145"/>
      <c r="AY937" s="145"/>
      <c r="AZ937" s="145"/>
      <c r="BA937" s="145"/>
      <c r="BB937" s="145"/>
      <c r="BC937" s="145"/>
      <c r="BD937" s="145"/>
      <c r="BE937" s="145"/>
      <c r="BF937" s="145"/>
      <c r="BG937" s="145"/>
      <c r="BH937" s="145"/>
      <c r="BI937" s="145"/>
    </row>
    <row r="938" ht="14.25" customHeight="1">
      <c r="A938" s="111"/>
      <c r="B938" s="145"/>
      <c r="C938" s="178"/>
      <c r="D938" s="178"/>
      <c r="E938" s="179"/>
      <c r="F938" s="178"/>
      <c r="G938" s="145"/>
      <c r="H938" s="145"/>
      <c r="I938" s="178"/>
      <c r="J938" s="179"/>
      <c r="K938" s="178"/>
      <c r="L938" s="145"/>
      <c r="M938" s="145"/>
      <c r="N938" s="145"/>
      <c r="O938" s="145"/>
      <c r="P938" s="145"/>
      <c r="Q938" s="145"/>
      <c r="R938" s="145"/>
      <c r="S938" s="145"/>
      <c r="T938" s="145"/>
      <c r="U938" s="145"/>
      <c r="V938" s="145"/>
      <c r="W938" s="145"/>
      <c r="X938" s="145"/>
      <c r="Y938" s="145"/>
      <c r="Z938" s="145"/>
      <c r="AA938" s="145"/>
      <c r="AB938" s="145"/>
      <c r="AC938" s="145"/>
      <c r="AD938" s="145"/>
      <c r="AE938" s="145"/>
      <c r="AF938" s="145"/>
      <c r="AG938" s="145"/>
      <c r="AH938" s="145"/>
      <c r="AI938" s="145"/>
      <c r="AJ938" s="145"/>
      <c r="AK938" s="145"/>
      <c r="AL938" s="145"/>
      <c r="AM938" s="145"/>
      <c r="AN938" s="145"/>
      <c r="AO938" s="145"/>
      <c r="AP938" s="145"/>
      <c r="AQ938" s="145"/>
      <c r="AR938" s="145"/>
      <c r="AS938" s="145"/>
      <c r="AT938" s="145"/>
      <c r="AU938" s="145"/>
      <c r="AV938" s="145"/>
      <c r="AW938" s="145"/>
      <c r="AX938" s="145"/>
      <c r="AY938" s="145"/>
      <c r="AZ938" s="145"/>
      <c r="BA938" s="145"/>
      <c r="BB938" s="145"/>
      <c r="BC938" s="145"/>
      <c r="BD938" s="145"/>
      <c r="BE938" s="145"/>
      <c r="BF938" s="145"/>
      <c r="BG938" s="145"/>
      <c r="BH938" s="145"/>
      <c r="BI938" s="145"/>
    </row>
    <row r="939" ht="14.25" customHeight="1">
      <c r="A939" s="111"/>
      <c r="B939" s="145"/>
      <c r="C939" s="178"/>
      <c r="D939" s="178"/>
      <c r="E939" s="179"/>
      <c r="F939" s="178"/>
      <c r="G939" s="145"/>
      <c r="H939" s="145"/>
      <c r="I939" s="178"/>
      <c r="J939" s="179"/>
      <c r="K939" s="178"/>
      <c r="L939" s="145"/>
      <c r="M939" s="145"/>
      <c r="N939" s="145"/>
      <c r="O939" s="145"/>
      <c r="P939" s="145"/>
      <c r="Q939" s="145"/>
      <c r="R939" s="145"/>
      <c r="S939" s="145"/>
      <c r="T939" s="145"/>
      <c r="U939" s="145"/>
      <c r="V939" s="145"/>
      <c r="W939" s="145"/>
      <c r="X939" s="145"/>
      <c r="Y939" s="145"/>
      <c r="Z939" s="145"/>
      <c r="AA939" s="145"/>
      <c r="AB939" s="145"/>
      <c r="AC939" s="145"/>
      <c r="AD939" s="145"/>
      <c r="AE939" s="145"/>
      <c r="AF939" s="145"/>
      <c r="AG939" s="145"/>
      <c r="AH939" s="145"/>
      <c r="AI939" s="145"/>
      <c r="AJ939" s="145"/>
      <c r="AK939" s="145"/>
      <c r="AL939" s="145"/>
      <c r="AM939" s="145"/>
      <c r="AN939" s="145"/>
      <c r="AO939" s="145"/>
      <c r="AP939" s="145"/>
      <c r="AQ939" s="145"/>
      <c r="AR939" s="145"/>
      <c r="AS939" s="145"/>
      <c r="AT939" s="145"/>
      <c r="AU939" s="145"/>
      <c r="AV939" s="145"/>
      <c r="AW939" s="145"/>
      <c r="AX939" s="145"/>
      <c r="AY939" s="145"/>
      <c r="AZ939" s="145"/>
      <c r="BA939" s="145"/>
      <c r="BB939" s="145"/>
      <c r="BC939" s="145"/>
      <c r="BD939" s="145"/>
      <c r="BE939" s="145"/>
      <c r="BF939" s="145"/>
      <c r="BG939" s="145"/>
      <c r="BH939" s="145"/>
      <c r="BI939" s="145"/>
    </row>
    <row r="940" ht="14.25" customHeight="1">
      <c r="A940" s="111"/>
      <c r="B940" s="145"/>
      <c r="C940" s="178"/>
      <c r="D940" s="178"/>
      <c r="E940" s="179"/>
      <c r="F940" s="178"/>
      <c r="G940" s="145"/>
      <c r="H940" s="145"/>
      <c r="I940" s="178"/>
      <c r="J940" s="179"/>
      <c r="K940" s="178"/>
      <c r="L940" s="145"/>
      <c r="M940" s="145"/>
      <c r="N940" s="145"/>
      <c r="O940" s="145"/>
      <c r="P940" s="145"/>
      <c r="Q940" s="145"/>
      <c r="R940" s="145"/>
      <c r="S940" s="145"/>
      <c r="T940" s="145"/>
      <c r="U940" s="145"/>
      <c r="V940" s="145"/>
      <c r="W940" s="145"/>
      <c r="X940" s="145"/>
      <c r="Y940" s="145"/>
      <c r="Z940" s="145"/>
      <c r="AA940" s="145"/>
      <c r="AB940" s="145"/>
      <c r="AC940" s="145"/>
      <c r="AD940" s="145"/>
      <c r="AE940" s="145"/>
      <c r="AF940" s="145"/>
      <c r="AG940" s="145"/>
      <c r="AH940" s="145"/>
      <c r="AI940" s="145"/>
      <c r="AJ940" s="145"/>
      <c r="AK940" s="145"/>
      <c r="AL940" s="145"/>
      <c r="AM940" s="145"/>
      <c r="AN940" s="145"/>
      <c r="AO940" s="145"/>
      <c r="AP940" s="145"/>
      <c r="AQ940" s="145"/>
      <c r="AR940" s="145"/>
      <c r="AS940" s="145"/>
      <c r="AT940" s="145"/>
      <c r="AU940" s="145"/>
      <c r="AV940" s="145"/>
      <c r="AW940" s="145"/>
      <c r="AX940" s="145"/>
      <c r="AY940" s="145"/>
      <c r="AZ940" s="145"/>
      <c r="BA940" s="145"/>
      <c r="BB940" s="145"/>
      <c r="BC940" s="145"/>
      <c r="BD940" s="145"/>
      <c r="BE940" s="145"/>
      <c r="BF940" s="145"/>
      <c r="BG940" s="145"/>
      <c r="BH940" s="145"/>
      <c r="BI940" s="145"/>
    </row>
    <row r="941" ht="14.25" customHeight="1">
      <c r="A941" s="111"/>
      <c r="B941" s="145"/>
      <c r="C941" s="178"/>
      <c r="D941" s="178"/>
      <c r="E941" s="179"/>
      <c r="F941" s="178"/>
      <c r="G941" s="145"/>
      <c r="H941" s="145"/>
      <c r="I941" s="178"/>
      <c r="J941" s="179"/>
      <c r="K941" s="178"/>
      <c r="L941" s="145"/>
      <c r="M941" s="145"/>
      <c r="N941" s="145"/>
      <c r="O941" s="145"/>
      <c r="P941" s="145"/>
      <c r="Q941" s="145"/>
      <c r="R941" s="145"/>
      <c r="S941" s="145"/>
      <c r="T941" s="145"/>
      <c r="U941" s="145"/>
      <c r="V941" s="145"/>
      <c r="W941" s="145"/>
      <c r="X941" s="145"/>
      <c r="Y941" s="145"/>
      <c r="Z941" s="145"/>
      <c r="AA941" s="145"/>
      <c r="AB941" s="145"/>
      <c r="AC941" s="145"/>
      <c r="AD941" s="145"/>
      <c r="AE941" s="145"/>
      <c r="AF941" s="145"/>
      <c r="AG941" s="145"/>
      <c r="AH941" s="145"/>
      <c r="AI941" s="145"/>
      <c r="AJ941" s="145"/>
      <c r="AK941" s="145"/>
      <c r="AL941" s="145"/>
      <c r="AM941" s="145"/>
      <c r="AN941" s="145"/>
      <c r="AO941" s="145"/>
      <c r="AP941" s="145"/>
      <c r="AQ941" s="145"/>
      <c r="AR941" s="145"/>
      <c r="AS941" s="145"/>
      <c r="AT941" s="145"/>
      <c r="AU941" s="145"/>
      <c r="AV941" s="145"/>
      <c r="AW941" s="145"/>
      <c r="AX941" s="145"/>
      <c r="AY941" s="145"/>
      <c r="AZ941" s="145"/>
      <c r="BA941" s="145"/>
      <c r="BB941" s="145"/>
      <c r="BC941" s="145"/>
      <c r="BD941" s="145"/>
      <c r="BE941" s="145"/>
      <c r="BF941" s="145"/>
      <c r="BG941" s="145"/>
      <c r="BH941" s="145"/>
      <c r="BI941" s="145"/>
    </row>
    <row r="942" ht="14.25" customHeight="1">
      <c r="A942" s="111"/>
      <c r="B942" s="145"/>
      <c r="C942" s="178"/>
      <c r="D942" s="178"/>
      <c r="E942" s="179"/>
      <c r="F942" s="178"/>
      <c r="G942" s="145"/>
      <c r="H942" s="145"/>
      <c r="I942" s="178"/>
      <c r="J942" s="179"/>
      <c r="K942" s="178"/>
      <c r="L942" s="145"/>
      <c r="M942" s="145"/>
      <c r="N942" s="145"/>
      <c r="O942" s="145"/>
      <c r="P942" s="145"/>
      <c r="Q942" s="145"/>
      <c r="R942" s="145"/>
      <c r="S942" s="145"/>
      <c r="T942" s="145"/>
      <c r="U942" s="145"/>
      <c r="V942" s="145"/>
      <c r="W942" s="145"/>
      <c r="X942" s="145"/>
      <c r="Y942" s="145"/>
      <c r="Z942" s="145"/>
      <c r="AA942" s="145"/>
      <c r="AB942" s="145"/>
      <c r="AC942" s="145"/>
      <c r="AD942" s="145"/>
      <c r="AE942" s="145"/>
      <c r="AF942" s="145"/>
      <c r="AG942" s="145"/>
      <c r="AH942" s="145"/>
      <c r="AI942" s="145"/>
      <c r="AJ942" s="145"/>
      <c r="AK942" s="145"/>
      <c r="AL942" s="145"/>
      <c r="AM942" s="145"/>
      <c r="AN942" s="145"/>
      <c r="AO942" s="145"/>
      <c r="AP942" s="145"/>
      <c r="AQ942" s="145"/>
      <c r="AR942" s="145"/>
      <c r="AS942" s="145"/>
      <c r="AT942" s="145"/>
      <c r="AU942" s="145"/>
      <c r="AV942" s="145"/>
      <c r="AW942" s="145"/>
      <c r="AX942" s="145"/>
      <c r="AY942" s="145"/>
      <c r="AZ942" s="145"/>
      <c r="BA942" s="145"/>
      <c r="BB942" s="145"/>
      <c r="BC942" s="145"/>
      <c r="BD942" s="145"/>
      <c r="BE942" s="145"/>
      <c r="BF942" s="145"/>
      <c r="BG942" s="145"/>
      <c r="BH942" s="145"/>
      <c r="BI942" s="145"/>
    </row>
    <row r="943" ht="14.25" customHeight="1">
      <c r="A943" s="111"/>
      <c r="B943" s="145"/>
      <c r="C943" s="178"/>
      <c r="D943" s="178"/>
      <c r="E943" s="179"/>
      <c r="F943" s="178"/>
      <c r="G943" s="145"/>
      <c r="H943" s="145"/>
      <c r="I943" s="178"/>
      <c r="J943" s="179"/>
      <c r="K943" s="178"/>
      <c r="L943" s="145"/>
      <c r="M943" s="145"/>
      <c r="N943" s="145"/>
      <c r="O943" s="145"/>
      <c r="P943" s="145"/>
      <c r="Q943" s="145"/>
      <c r="R943" s="145"/>
      <c r="S943" s="145"/>
      <c r="T943" s="145"/>
      <c r="U943" s="145"/>
      <c r="V943" s="145"/>
      <c r="W943" s="145"/>
      <c r="X943" s="145"/>
      <c r="Y943" s="145"/>
      <c r="Z943" s="145"/>
      <c r="AA943" s="145"/>
      <c r="AB943" s="145"/>
      <c r="AC943" s="145"/>
      <c r="AD943" s="145"/>
      <c r="AE943" s="145"/>
      <c r="AF943" s="145"/>
      <c r="AG943" s="145"/>
      <c r="AH943" s="145"/>
      <c r="AI943" s="145"/>
      <c r="AJ943" s="145"/>
      <c r="AK943" s="145"/>
      <c r="AL943" s="145"/>
      <c r="AM943" s="145"/>
      <c r="AN943" s="145"/>
      <c r="AO943" s="145"/>
      <c r="AP943" s="145"/>
      <c r="AQ943" s="145"/>
      <c r="AR943" s="145"/>
      <c r="AS943" s="145"/>
      <c r="AT943" s="145"/>
      <c r="AU943" s="145"/>
      <c r="AV943" s="145"/>
      <c r="AW943" s="145"/>
      <c r="AX943" s="145"/>
      <c r="AY943" s="145"/>
      <c r="AZ943" s="145"/>
      <c r="BA943" s="145"/>
      <c r="BB943" s="145"/>
      <c r="BC943" s="145"/>
      <c r="BD943" s="145"/>
      <c r="BE943" s="145"/>
      <c r="BF943" s="145"/>
      <c r="BG943" s="145"/>
      <c r="BH943" s="145"/>
      <c r="BI943" s="145"/>
    </row>
    <row r="944" ht="14.25" customHeight="1">
      <c r="A944" s="111"/>
      <c r="B944" s="145"/>
      <c r="C944" s="178"/>
      <c r="D944" s="178"/>
      <c r="E944" s="179"/>
      <c r="F944" s="178"/>
      <c r="G944" s="145"/>
      <c r="H944" s="145"/>
      <c r="I944" s="178"/>
      <c r="J944" s="179"/>
      <c r="K944" s="178"/>
      <c r="L944" s="145"/>
      <c r="M944" s="145"/>
      <c r="N944" s="145"/>
      <c r="O944" s="145"/>
      <c r="P944" s="145"/>
      <c r="Q944" s="145"/>
      <c r="R944" s="145"/>
      <c r="S944" s="145"/>
      <c r="T944" s="145"/>
      <c r="U944" s="145"/>
      <c r="V944" s="145"/>
      <c r="W944" s="145"/>
      <c r="X944" s="145"/>
      <c r="Y944" s="145"/>
      <c r="Z944" s="145"/>
      <c r="AA944" s="145"/>
      <c r="AB944" s="145"/>
      <c r="AC944" s="145"/>
      <c r="AD944" s="145"/>
      <c r="AE944" s="145"/>
      <c r="AF944" s="145"/>
      <c r="AG944" s="145"/>
      <c r="AH944" s="145"/>
      <c r="AI944" s="145"/>
      <c r="AJ944" s="145"/>
      <c r="AK944" s="145"/>
      <c r="AL944" s="145"/>
      <c r="AM944" s="145"/>
      <c r="AN944" s="145"/>
      <c r="AO944" s="145"/>
      <c r="AP944" s="145"/>
      <c r="AQ944" s="145"/>
      <c r="AR944" s="145"/>
      <c r="AS944" s="145"/>
      <c r="AT944" s="145"/>
      <c r="AU944" s="145"/>
      <c r="AV944" s="145"/>
      <c r="AW944" s="145"/>
      <c r="AX944" s="145"/>
      <c r="AY944" s="145"/>
      <c r="AZ944" s="145"/>
      <c r="BA944" s="145"/>
      <c r="BB944" s="145"/>
      <c r="BC944" s="145"/>
      <c r="BD944" s="145"/>
      <c r="BE944" s="145"/>
      <c r="BF944" s="145"/>
      <c r="BG944" s="145"/>
      <c r="BH944" s="145"/>
      <c r="BI944" s="145"/>
    </row>
    <row r="945" ht="14.25" customHeight="1">
      <c r="A945" s="111"/>
      <c r="B945" s="145"/>
      <c r="C945" s="178"/>
      <c r="D945" s="178"/>
      <c r="E945" s="179"/>
      <c r="F945" s="178"/>
      <c r="G945" s="145"/>
      <c r="H945" s="145"/>
      <c r="I945" s="178"/>
      <c r="J945" s="179"/>
      <c r="K945" s="178"/>
      <c r="L945" s="145"/>
      <c r="M945" s="145"/>
      <c r="N945" s="145"/>
      <c r="O945" s="145"/>
      <c r="P945" s="145"/>
      <c r="Q945" s="145"/>
      <c r="R945" s="145"/>
      <c r="S945" s="145"/>
      <c r="T945" s="145"/>
      <c r="U945" s="145"/>
      <c r="V945" s="145"/>
      <c r="W945" s="145"/>
      <c r="X945" s="145"/>
      <c r="Y945" s="145"/>
      <c r="Z945" s="145"/>
      <c r="AA945" s="145"/>
      <c r="AB945" s="145"/>
      <c r="AC945" s="145"/>
      <c r="AD945" s="145"/>
      <c r="AE945" s="145"/>
      <c r="AF945" s="145"/>
      <c r="AG945" s="145"/>
      <c r="AH945" s="145"/>
      <c r="AI945" s="145"/>
      <c r="AJ945" s="145"/>
      <c r="AK945" s="145"/>
      <c r="AL945" s="145"/>
      <c r="AM945" s="145"/>
      <c r="AN945" s="145"/>
      <c r="AO945" s="145"/>
      <c r="AP945" s="145"/>
      <c r="AQ945" s="145"/>
      <c r="AR945" s="145"/>
      <c r="AS945" s="145"/>
      <c r="AT945" s="145"/>
      <c r="AU945" s="145"/>
      <c r="AV945" s="145"/>
      <c r="AW945" s="145"/>
      <c r="AX945" s="145"/>
      <c r="AY945" s="145"/>
      <c r="AZ945" s="145"/>
      <c r="BA945" s="145"/>
      <c r="BB945" s="145"/>
      <c r="BC945" s="145"/>
      <c r="BD945" s="145"/>
      <c r="BE945" s="145"/>
      <c r="BF945" s="145"/>
      <c r="BG945" s="145"/>
      <c r="BH945" s="145"/>
      <c r="BI945" s="145"/>
    </row>
    <row r="946" ht="14.25" customHeight="1">
      <c r="A946" s="111"/>
      <c r="B946" s="145"/>
      <c r="C946" s="178"/>
      <c r="D946" s="178"/>
      <c r="E946" s="179"/>
      <c r="F946" s="178"/>
      <c r="G946" s="145"/>
      <c r="H946" s="145"/>
      <c r="I946" s="178"/>
      <c r="J946" s="179"/>
      <c r="K946" s="178"/>
      <c r="L946" s="145"/>
      <c r="M946" s="145"/>
      <c r="N946" s="145"/>
      <c r="O946" s="145"/>
      <c r="P946" s="145"/>
      <c r="Q946" s="145"/>
      <c r="R946" s="145"/>
      <c r="S946" s="145"/>
      <c r="T946" s="145"/>
      <c r="U946" s="145"/>
      <c r="V946" s="145"/>
      <c r="W946" s="145"/>
      <c r="X946" s="145"/>
      <c r="Y946" s="145"/>
      <c r="Z946" s="145"/>
      <c r="AA946" s="145"/>
      <c r="AB946" s="145"/>
      <c r="AC946" s="145"/>
      <c r="AD946" s="145"/>
      <c r="AE946" s="145"/>
      <c r="AF946" s="145"/>
      <c r="AG946" s="145"/>
      <c r="AH946" s="145"/>
      <c r="AI946" s="145"/>
      <c r="AJ946" s="145"/>
      <c r="AK946" s="145"/>
      <c r="AL946" s="145"/>
      <c r="AM946" s="145"/>
      <c r="AN946" s="145"/>
      <c r="AO946" s="145"/>
      <c r="AP946" s="145"/>
      <c r="AQ946" s="145"/>
      <c r="AR946" s="145"/>
      <c r="AS946" s="145"/>
      <c r="AT946" s="145"/>
      <c r="AU946" s="145"/>
      <c r="AV946" s="145"/>
      <c r="AW946" s="145"/>
      <c r="AX946" s="145"/>
      <c r="AY946" s="145"/>
      <c r="AZ946" s="145"/>
      <c r="BA946" s="145"/>
      <c r="BB946" s="145"/>
      <c r="BC946" s="145"/>
      <c r="BD946" s="145"/>
      <c r="BE946" s="145"/>
      <c r="BF946" s="145"/>
      <c r="BG946" s="145"/>
      <c r="BH946" s="145"/>
      <c r="BI946" s="145"/>
    </row>
    <row r="947" ht="14.25" customHeight="1">
      <c r="A947" s="111"/>
      <c r="B947" s="145"/>
      <c r="C947" s="178"/>
      <c r="D947" s="178"/>
      <c r="E947" s="179"/>
      <c r="F947" s="178"/>
      <c r="G947" s="145"/>
      <c r="H947" s="145"/>
      <c r="I947" s="178"/>
      <c r="J947" s="179"/>
      <c r="K947" s="178"/>
      <c r="L947" s="145"/>
      <c r="M947" s="145"/>
      <c r="N947" s="145"/>
      <c r="O947" s="145"/>
      <c r="P947" s="145"/>
      <c r="Q947" s="145"/>
      <c r="R947" s="145"/>
      <c r="S947" s="145"/>
      <c r="T947" s="145"/>
      <c r="U947" s="145"/>
      <c r="V947" s="145"/>
      <c r="W947" s="145"/>
      <c r="X947" s="145"/>
      <c r="Y947" s="145"/>
      <c r="Z947" s="145"/>
      <c r="AA947" s="145"/>
      <c r="AB947" s="145"/>
      <c r="AC947" s="145"/>
      <c r="AD947" s="145"/>
      <c r="AE947" s="145"/>
      <c r="AF947" s="145"/>
      <c r="AG947" s="145"/>
      <c r="AH947" s="145"/>
      <c r="AI947" s="145"/>
      <c r="AJ947" s="145"/>
      <c r="AK947" s="145"/>
      <c r="AL947" s="145"/>
      <c r="AM947" s="145"/>
      <c r="AN947" s="145"/>
      <c r="AO947" s="145"/>
      <c r="AP947" s="145"/>
      <c r="AQ947" s="145"/>
      <c r="AR947" s="145"/>
      <c r="AS947" s="145"/>
      <c r="AT947" s="145"/>
      <c r="AU947" s="145"/>
      <c r="AV947" s="145"/>
      <c r="AW947" s="145"/>
      <c r="AX947" s="145"/>
      <c r="AY947" s="145"/>
      <c r="AZ947" s="145"/>
      <c r="BA947" s="145"/>
      <c r="BB947" s="145"/>
      <c r="BC947" s="145"/>
      <c r="BD947" s="145"/>
      <c r="BE947" s="145"/>
      <c r="BF947" s="145"/>
      <c r="BG947" s="145"/>
      <c r="BH947" s="145"/>
      <c r="BI947" s="145"/>
    </row>
    <row r="948" ht="14.25" customHeight="1">
      <c r="A948" s="111"/>
      <c r="B948" s="145"/>
      <c r="C948" s="178"/>
      <c r="D948" s="178"/>
      <c r="E948" s="179"/>
      <c r="F948" s="178"/>
      <c r="G948" s="145"/>
      <c r="H948" s="145"/>
      <c r="I948" s="178"/>
      <c r="J948" s="179"/>
      <c r="K948" s="178"/>
      <c r="L948" s="145"/>
      <c r="M948" s="145"/>
      <c r="N948" s="145"/>
      <c r="O948" s="145"/>
      <c r="P948" s="145"/>
      <c r="Q948" s="145"/>
      <c r="R948" s="145"/>
      <c r="S948" s="145"/>
      <c r="T948" s="145"/>
      <c r="U948" s="145"/>
      <c r="V948" s="145"/>
      <c r="W948" s="145"/>
      <c r="X948" s="145"/>
      <c r="Y948" s="145"/>
      <c r="Z948" s="145"/>
      <c r="AA948" s="145"/>
      <c r="AB948" s="145"/>
      <c r="AC948" s="145"/>
      <c r="AD948" s="145"/>
      <c r="AE948" s="145"/>
      <c r="AF948" s="145"/>
      <c r="AG948" s="145"/>
      <c r="AH948" s="145"/>
      <c r="AI948" s="145"/>
      <c r="AJ948" s="145"/>
      <c r="AK948" s="145"/>
      <c r="AL948" s="145"/>
      <c r="AM948" s="145"/>
      <c r="AN948" s="145"/>
      <c r="AO948" s="145"/>
      <c r="AP948" s="145"/>
      <c r="AQ948" s="145"/>
      <c r="AR948" s="145"/>
      <c r="AS948" s="145"/>
      <c r="AT948" s="145"/>
      <c r="AU948" s="145"/>
      <c r="AV948" s="145"/>
      <c r="AW948" s="145"/>
      <c r="AX948" s="145"/>
      <c r="AY948" s="145"/>
      <c r="AZ948" s="145"/>
      <c r="BA948" s="145"/>
      <c r="BB948" s="145"/>
      <c r="BC948" s="145"/>
      <c r="BD948" s="145"/>
      <c r="BE948" s="145"/>
      <c r="BF948" s="145"/>
      <c r="BG948" s="145"/>
      <c r="BH948" s="145"/>
      <c r="BI948" s="145"/>
    </row>
    <row r="949" ht="14.25" customHeight="1">
      <c r="A949" s="111"/>
      <c r="B949" s="145"/>
      <c r="C949" s="178"/>
      <c r="D949" s="178"/>
      <c r="E949" s="179"/>
      <c r="F949" s="178"/>
      <c r="G949" s="145"/>
      <c r="H949" s="145"/>
      <c r="I949" s="178"/>
      <c r="J949" s="179"/>
      <c r="K949" s="178"/>
      <c r="L949" s="145"/>
      <c r="M949" s="145"/>
      <c r="N949" s="145"/>
      <c r="O949" s="145"/>
      <c r="P949" s="145"/>
      <c r="Q949" s="145"/>
      <c r="R949" s="145"/>
      <c r="S949" s="145"/>
      <c r="T949" s="145"/>
      <c r="U949" s="145"/>
      <c r="V949" s="145"/>
      <c r="W949" s="145"/>
      <c r="X949" s="145"/>
      <c r="Y949" s="145"/>
      <c r="Z949" s="145"/>
      <c r="AA949" s="145"/>
      <c r="AB949" s="145"/>
      <c r="AC949" s="145"/>
      <c r="AD949" s="145"/>
      <c r="AE949" s="145"/>
      <c r="AF949" s="145"/>
      <c r="AG949" s="145"/>
      <c r="AH949" s="145"/>
      <c r="AI949" s="145"/>
      <c r="AJ949" s="145"/>
      <c r="AK949" s="145"/>
      <c r="AL949" s="145"/>
      <c r="AM949" s="145"/>
      <c r="AN949" s="145"/>
      <c r="AO949" s="145"/>
      <c r="AP949" s="145"/>
      <c r="AQ949" s="145"/>
      <c r="AR949" s="145"/>
      <c r="AS949" s="145"/>
      <c r="AT949" s="145"/>
      <c r="AU949" s="145"/>
      <c r="AV949" s="145"/>
      <c r="AW949" s="145"/>
      <c r="AX949" s="145"/>
      <c r="AY949" s="145"/>
      <c r="AZ949" s="145"/>
      <c r="BA949" s="145"/>
      <c r="BB949" s="145"/>
      <c r="BC949" s="145"/>
      <c r="BD949" s="145"/>
      <c r="BE949" s="145"/>
      <c r="BF949" s="145"/>
      <c r="BG949" s="145"/>
      <c r="BH949" s="145"/>
      <c r="BI949" s="145"/>
    </row>
    <row r="950" ht="14.25" customHeight="1">
      <c r="A950" s="111"/>
      <c r="B950" s="145"/>
      <c r="C950" s="178"/>
      <c r="D950" s="178"/>
      <c r="E950" s="179"/>
      <c r="F950" s="178"/>
      <c r="G950" s="145"/>
      <c r="H950" s="145"/>
      <c r="I950" s="178"/>
      <c r="J950" s="179"/>
      <c r="K950" s="178"/>
      <c r="L950" s="145"/>
      <c r="M950" s="145"/>
      <c r="N950" s="145"/>
      <c r="O950" s="145"/>
      <c r="P950" s="145"/>
      <c r="Q950" s="145"/>
      <c r="R950" s="145"/>
      <c r="S950" s="145"/>
      <c r="T950" s="145"/>
      <c r="U950" s="145"/>
      <c r="V950" s="145"/>
      <c r="W950" s="145"/>
      <c r="X950" s="145"/>
      <c r="Y950" s="145"/>
      <c r="Z950" s="145"/>
      <c r="AA950" s="145"/>
      <c r="AB950" s="145"/>
      <c r="AC950" s="145"/>
      <c r="AD950" s="145"/>
      <c r="AE950" s="145"/>
      <c r="AF950" s="145"/>
      <c r="AG950" s="145"/>
      <c r="AH950" s="145"/>
      <c r="AI950" s="145"/>
      <c r="AJ950" s="145"/>
      <c r="AK950" s="145"/>
      <c r="AL950" s="145"/>
      <c r="AM950" s="145"/>
      <c r="AN950" s="145"/>
      <c r="AO950" s="145"/>
      <c r="AP950" s="145"/>
      <c r="AQ950" s="145"/>
      <c r="AR950" s="145"/>
      <c r="AS950" s="145"/>
      <c r="AT950" s="145"/>
      <c r="AU950" s="145"/>
      <c r="AV950" s="145"/>
      <c r="AW950" s="145"/>
      <c r="AX950" s="145"/>
      <c r="AY950" s="145"/>
      <c r="AZ950" s="145"/>
      <c r="BA950" s="145"/>
      <c r="BB950" s="145"/>
      <c r="BC950" s="145"/>
      <c r="BD950" s="145"/>
      <c r="BE950" s="145"/>
      <c r="BF950" s="145"/>
      <c r="BG950" s="145"/>
      <c r="BH950" s="145"/>
      <c r="BI950" s="145"/>
    </row>
    <row r="951" ht="14.25" customHeight="1">
      <c r="A951" s="111"/>
      <c r="B951" s="145"/>
      <c r="C951" s="178"/>
      <c r="D951" s="178"/>
      <c r="E951" s="179"/>
      <c r="F951" s="178"/>
      <c r="G951" s="145"/>
      <c r="H951" s="145"/>
      <c r="I951" s="178"/>
      <c r="J951" s="179"/>
      <c r="K951" s="178"/>
      <c r="L951" s="145"/>
      <c r="M951" s="145"/>
      <c r="N951" s="145"/>
      <c r="O951" s="145"/>
      <c r="P951" s="145"/>
      <c r="Q951" s="145"/>
      <c r="R951" s="145"/>
      <c r="S951" s="145"/>
      <c r="T951" s="145"/>
      <c r="U951" s="145"/>
      <c r="V951" s="145"/>
      <c r="W951" s="145"/>
      <c r="X951" s="145"/>
      <c r="Y951" s="145"/>
      <c r="Z951" s="145"/>
      <c r="AA951" s="145"/>
      <c r="AB951" s="145"/>
      <c r="AC951" s="145"/>
      <c r="AD951" s="145"/>
      <c r="AE951" s="145"/>
      <c r="AF951" s="145"/>
      <c r="AG951" s="145"/>
      <c r="AH951" s="145"/>
      <c r="AI951" s="145"/>
      <c r="AJ951" s="145"/>
      <c r="AK951" s="145"/>
      <c r="AL951" s="145"/>
      <c r="AM951" s="145"/>
      <c r="AN951" s="145"/>
      <c r="AO951" s="145"/>
      <c r="AP951" s="145"/>
      <c r="AQ951" s="145"/>
      <c r="AR951" s="145"/>
      <c r="AS951" s="145"/>
      <c r="AT951" s="145"/>
      <c r="AU951" s="145"/>
      <c r="AV951" s="145"/>
      <c r="AW951" s="145"/>
      <c r="AX951" s="145"/>
      <c r="AY951" s="145"/>
      <c r="AZ951" s="145"/>
      <c r="BA951" s="145"/>
      <c r="BB951" s="145"/>
      <c r="BC951" s="145"/>
      <c r="BD951" s="145"/>
      <c r="BE951" s="145"/>
      <c r="BF951" s="145"/>
      <c r="BG951" s="145"/>
      <c r="BH951" s="145"/>
      <c r="BI951" s="145"/>
    </row>
    <row r="952" ht="14.25" customHeight="1">
      <c r="A952" s="111"/>
      <c r="B952" s="145"/>
      <c r="C952" s="178"/>
      <c r="D952" s="178"/>
      <c r="E952" s="179"/>
      <c r="F952" s="178"/>
      <c r="G952" s="145"/>
      <c r="H952" s="145"/>
      <c r="I952" s="178"/>
      <c r="J952" s="179"/>
      <c r="K952" s="178"/>
      <c r="L952" s="145"/>
      <c r="M952" s="145"/>
      <c r="N952" s="145"/>
      <c r="O952" s="145"/>
      <c r="P952" s="145"/>
      <c r="Q952" s="145"/>
      <c r="R952" s="145"/>
      <c r="S952" s="145"/>
      <c r="T952" s="145"/>
      <c r="U952" s="145"/>
      <c r="V952" s="145"/>
      <c r="W952" s="145"/>
      <c r="X952" s="145"/>
      <c r="Y952" s="145"/>
      <c r="Z952" s="145"/>
      <c r="AA952" s="145"/>
      <c r="AB952" s="145"/>
      <c r="AC952" s="145"/>
      <c r="AD952" s="145"/>
      <c r="AE952" s="145"/>
      <c r="AF952" s="145"/>
      <c r="AG952" s="145"/>
      <c r="AH952" s="145"/>
      <c r="AI952" s="145"/>
      <c r="AJ952" s="145"/>
      <c r="AK952" s="145"/>
      <c r="AL952" s="145"/>
      <c r="AM952" s="145"/>
      <c r="AN952" s="145"/>
      <c r="AO952" s="145"/>
      <c r="AP952" s="145"/>
      <c r="AQ952" s="145"/>
      <c r="AR952" s="145"/>
      <c r="AS952" s="145"/>
      <c r="AT952" s="145"/>
      <c r="AU952" s="145"/>
      <c r="AV952" s="145"/>
      <c r="AW952" s="145"/>
      <c r="AX952" s="145"/>
      <c r="AY952" s="145"/>
      <c r="AZ952" s="145"/>
      <c r="BA952" s="145"/>
      <c r="BB952" s="145"/>
      <c r="BC952" s="145"/>
      <c r="BD952" s="145"/>
      <c r="BE952" s="145"/>
      <c r="BF952" s="145"/>
      <c r="BG952" s="145"/>
      <c r="BH952" s="145"/>
      <c r="BI952" s="145"/>
    </row>
    <row r="953" ht="14.25" customHeight="1">
      <c r="A953" s="111"/>
      <c r="B953" s="145"/>
      <c r="C953" s="178"/>
      <c r="D953" s="178"/>
      <c r="E953" s="179"/>
      <c r="F953" s="178"/>
      <c r="G953" s="145"/>
      <c r="H953" s="145"/>
      <c r="I953" s="178"/>
      <c r="J953" s="179"/>
      <c r="K953" s="178"/>
      <c r="L953" s="145"/>
      <c r="M953" s="145"/>
      <c r="N953" s="145"/>
      <c r="O953" s="145"/>
      <c r="P953" s="145"/>
      <c r="Q953" s="145"/>
      <c r="R953" s="145"/>
      <c r="S953" s="145"/>
      <c r="T953" s="145"/>
      <c r="U953" s="145"/>
      <c r="V953" s="145"/>
      <c r="W953" s="145"/>
      <c r="X953" s="145"/>
      <c r="Y953" s="145"/>
      <c r="Z953" s="145"/>
      <c r="AA953" s="145"/>
      <c r="AB953" s="145"/>
      <c r="AC953" s="145"/>
      <c r="AD953" s="145"/>
      <c r="AE953" s="145"/>
      <c r="AF953" s="145"/>
      <c r="AG953" s="145"/>
      <c r="AH953" s="145"/>
      <c r="AI953" s="145"/>
      <c r="AJ953" s="145"/>
      <c r="AK953" s="145"/>
      <c r="AL953" s="145"/>
      <c r="AM953" s="145"/>
      <c r="AN953" s="145"/>
      <c r="AO953" s="145"/>
      <c r="AP953" s="145"/>
      <c r="AQ953" s="145"/>
      <c r="AR953" s="145"/>
      <c r="AS953" s="145"/>
      <c r="AT953" s="145"/>
      <c r="AU953" s="145"/>
      <c r="AV953" s="145"/>
      <c r="AW953" s="145"/>
      <c r="AX953" s="145"/>
      <c r="AY953" s="145"/>
      <c r="AZ953" s="145"/>
      <c r="BA953" s="145"/>
      <c r="BB953" s="145"/>
      <c r="BC953" s="145"/>
      <c r="BD953" s="145"/>
      <c r="BE953" s="145"/>
      <c r="BF953" s="145"/>
      <c r="BG953" s="145"/>
      <c r="BH953" s="145"/>
      <c r="BI953" s="145"/>
    </row>
    <row r="954" ht="14.25" customHeight="1">
      <c r="A954" s="111"/>
      <c r="B954" s="145"/>
      <c r="C954" s="178"/>
      <c r="D954" s="178"/>
      <c r="E954" s="179"/>
      <c r="F954" s="178"/>
      <c r="G954" s="145"/>
      <c r="H954" s="145"/>
      <c r="I954" s="178"/>
      <c r="J954" s="179"/>
      <c r="K954" s="178"/>
      <c r="L954" s="145"/>
      <c r="M954" s="145"/>
      <c r="N954" s="145"/>
      <c r="O954" s="145"/>
      <c r="P954" s="145"/>
      <c r="Q954" s="145"/>
      <c r="R954" s="145"/>
      <c r="S954" s="145"/>
      <c r="T954" s="145"/>
      <c r="U954" s="145"/>
      <c r="V954" s="145"/>
      <c r="W954" s="145"/>
      <c r="X954" s="145"/>
      <c r="Y954" s="145"/>
      <c r="Z954" s="145"/>
      <c r="AA954" s="145"/>
      <c r="AB954" s="145"/>
      <c r="AC954" s="145"/>
      <c r="AD954" s="145"/>
      <c r="AE954" s="145"/>
      <c r="AF954" s="145"/>
      <c r="AG954" s="145"/>
      <c r="AH954" s="145"/>
      <c r="AI954" s="145"/>
      <c r="AJ954" s="145"/>
      <c r="AK954" s="145"/>
      <c r="AL954" s="145"/>
      <c r="AM954" s="145"/>
      <c r="AN954" s="145"/>
      <c r="AO954" s="145"/>
      <c r="AP954" s="145"/>
      <c r="AQ954" s="145"/>
      <c r="AR954" s="145"/>
      <c r="AS954" s="145"/>
      <c r="AT954" s="145"/>
      <c r="AU954" s="145"/>
      <c r="AV954" s="145"/>
      <c r="AW954" s="145"/>
      <c r="AX954" s="145"/>
      <c r="AY954" s="145"/>
      <c r="AZ954" s="145"/>
      <c r="BA954" s="145"/>
      <c r="BB954" s="145"/>
      <c r="BC954" s="145"/>
      <c r="BD954" s="145"/>
      <c r="BE954" s="145"/>
      <c r="BF954" s="145"/>
      <c r="BG954" s="145"/>
      <c r="BH954" s="145"/>
      <c r="BI954" s="145"/>
    </row>
    <row r="955" ht="14.25" customHeight="1">
      <c r="A955" s="111"/>
      <c r="B955" s="145"/>
      <c r="C955" s="178"/>
      <c r="D955" s="178"/>
      <c r="E955" s="179"/>
      <c r="F955" s="178"/>
      <c r="G955" s="145"/>
      <c r="H955" s="145"/>
      <c r="I955" s="178"/>
      <c r="J955" s="179"/>
      <c r="K955" s="178"/>
      <c r="L955" s="145"/>
      <c r="M955" s="145"/>
      <c r="N955" s="145"/>
      <c r="O955" s="145"/>
      <c r="P955" s="145"/>
      <c r="Q955" s="145"/>
      <c r="R955" s="145"/>
      <c r="S955" s="145"/>
      <c r="T955" s="145"/>
      <c r="U955" s="145"/>
      <c r="V955" s="145"/>
      <c r="W955" s="145"/>
      <c r="X955" s="145"/>
      <c r="Y955" s="145"/>
      <c r="Z955" s="145"/>
      <c r="AA955" s="145"/>
      <c r="AB955" s="145"/>
      <c r="AC955" s="145"/>
      <c r="AD955" s="145"/>
      <c r="AE955" s="145"/>
      <c r="AF955" s="145"/>
      <c r="AG955" s="145"/>
      <c r="AH955" s="145"/>
      <c r="AI955" s="145"/>
      <c r="AJ955" s="145"/>
      <c r="AK955" s="145"/>
      <c r="AL955" s="145"/>
      <c r="AM955" s="145"/>
      <c r="AN955" s="145"/>
      <c r="AO955" s="145"/>
      <c r="AP955" s="145"/>
      <c r="AQ955" s="145"/>
      <c r="AR955" s="145"/>
      <c r="AS955" s="145"/>
      <c r="AT955" s="145"/>
      <c r="AU955" s="145"/>
      <c r="AV955" s="145"/>
      <c r="AW955" s="145"/>
      <c r="AX955" s="145"/>
      <c r="AY955" s="145"/>
      <c r="AZ955" s="145"/>
      <c r="BA955" s="145"/>
      <c r="BB955" s="145"/>
      <c r="BC955" s="145"/>
      <c r="BD955" s="145"/>
      <c r="BE955" s="145"/>
      <c r="BF955" s="145"/>
      <c r="BG955" s="145"/>
      <c r="BH955" s="145"/>
      <c r="BI955" s="145"/>
    </row>
    <row r="956" ht="14.25" customHeight="1">
      <c r="A956" s="111"/>
      <c r="B956" s="145"/>
      <c r="C956" s="178"/>
      <c r="D956" s="178"/>
      <c r="E956" s="179"/>
      <c r="F956" s="178"/>
      <c r="G956" s="145"/>
      <c r="H956" s="145"/>
      <c r="I956" s="178"/>
      <c r="J956" s="179"/>
      <c r="K956" s="178"/>
      <c r="L956" s="145"/>
      <c r="M956" s="145"/>
      <c r="N956" s="145"/>
      <c r="O956" s="145"/>
      <c r="P956" s="145"/>
      <c r="Q956" s="145"/>
      <c r="R956" s="145"/>
      <c r="S956" s="145"/>
      <c r="T956" s="145"/>
      <c r="U956" s="145"/>
      <c r="V956" s="145"/>
      <c r="W956" s="145"/>
      <c r="X956" s="145"/>
      <c r="Y956" s="145"/>
      <c r="Z956" s="145"/>
      <c r="AA956" s="145"/>
      <c r="AB956" s="145"/>
      <c r="AC956" s="145"/>
      <c r="AD956" s="145"/>
      <c r="AE956" s="145"/>
      <c r="AF956" s="145"/>
      <c r="AG956" s="145"/>
      <c r="AH956" s="145"/>
      <c r="AI956" s="145"/>
      <c r="AJ956" s="145"/>
      <c r="AK956" s="145"/>
      <c r="AL956" s="145"/>
      <c r="AM956" s="145"/>
      <c r="AN956" s="145"/>
      <c r="AO956" s="145"/>
      <c r="AP956" s="145"/>
      <c r="AQ956" s="145"/>
      <c r="AR956" s="145"/>
      <c r="AS956" s="145"/>
      <c r="AT956" s="145"/>
      <c r="AU956" s="145"/>
      <c r="AV956" s="145"/>
      <c r="AW956" s="145"/>
      <c r="AX956" s="145"/>
      <c r="AY956" s="145"/>
      <c r="AZ956" s="145"/>
      <c r="BA956" s="145"/>
      <c r="BB956" s="145"/>
      <c r="BC956" s="145"/>
      <c r="BD956" s="145"/>
      <c r="BE956" s="145"/>
      <c r="BF956" s="145"/>
      <c r="BG956" s="145"/>
      <c r="BH956" s="145"/>
      <c r="BI956" s="145"/>
    </row>
    <row r="957" ht="14.25" customHeight="1">
      <c r="A957" s="111"/>
      <c r="B957" s="145"/>
      <c r="C957" s="178"/>
      <c r="D957" s="178"/>
      <c r="E957" s="179"/>
      <c r="F957" s="178"/>
      <c r="G957" s="145"/>
      <c r="H957" s="145"/>
      <c r="I957" s="178"/>
      <c r="J957" s="179"/>
      <c r="K957" s="178"/>
      <c r="L957" s="145"/>
      <c r="M957" s="145"/>
      <c r="N957" s="145"/>
      <c r="O957" s="145"/>
      <c r="P957" s="145"/>
      <c r="Q957" s="145"/>
      <c r="R957" s="145"/>
      <c r="S957" s="145"/>
      <c r="T957" s="145"/>
      <c r="U957" s="145"/>
      <c r="V957" s="145"/>
      <c r="W957" s="145"/>
      <c r="X957" s="145"/>
      <c r="Y957" s="145"/>
      <c r="Z957" s="145"/>
      <c r="AA957" s="145"/>
      <c r="AB957" s="145"/>
      <c r="AC957" s="145"/>
      <c r="AD957" s="145"/>
      <c r="AE957" s="145"/>
      <c r="AF957" s="145"/>
      <c r="AG957" s="145"/>
      <c r="AH957" s="145"/>
      <c r="AI957" s="145"/>
      <c r="AJ957" s="145"/>
      <c r="AK957" s="145"/>
      <c r="AL957" s="145"/>
      <c r="AM957" s="145"/>
      <c r="AN957" s="145"/>
      <c r="AO957" s="145"/>
      <c r="AP957" s="145"/>
      <c r="AQ957" s="145"/>
      <c r="AR957" s="145"/>
      <c r="AS957" s="145"/>
      <c r="AT957" s="145"/>
      <c r="AU957" s="145"/>
      <c r="AV957" s="145"/>
      <c r="AW957" s="145"/>
      <c r="AX957" s="145"/>
      <c r="AY957" s="145"/>
      <c r="AZ957" s="145"/>
      <c r="BA957" s="145"/>
      <c r="BB957" s="145"/>
      <c r="BC957" s="145"/>
      <c r="BD957" s="145"/>
      <c r="BE957" s="145"/>
      <c r="BF957" s="145"/>
      <c r="BG957" s="145"/>
      <c r="BH957" s="145"/>
      <c r="BI957" s="145"/>
    </row>
    <row r="958" ht="14.25" customHeight="1">
      <c r="A958" s="111"/>
      <c r="B958" s="145"/>
      <c r="C958" s="178"/>
      <c r="D958" s="178"/>
      <c r="E958" s="179"/>
      <c r="F958" s="178"/>
      <c r="G958" s="145"/>
      <c r="H958" s="145"/>
      <c r="I958" s="178"/>
      <c r="J958" s="179"/>
      <c r="K958" s="178"/>
      <c r="L958" s="145"/>
      <c r="M958" s="145"/>
      <c r="N958" s="145"/>
      <c r="O958" s="145"/>
      <c r="P958" s="145"/>
      <c r="Q958" s="145"/>
      <c r="R958" s="145"/>
      <c r="S958" s="145"/>
      <c r="T958" s="145"/>
      <c r="U958" s="145"/>
      <c r="V958" s="145"/>
      <c r="W958" s="145"/>
      <c r="X958" s="145"/>
      <c r="Y958" s="145"/>
      <c r="Z958" s="145"/>
      <c r="AA958" s="145"/>
      <c r="AB958" s="145"/>
      <c r="AC958" s="145"/>
      <c r="AD958" s="145"/>
      <c r="AE958" s="145"/>
      <c r="AF958" s="145"/>
      <c r="AG958" s="145"/>
      <c r="AH958" s="145"/>
      <c r="AI958" s="145"/>
      <c r="AJ958" s="145"/>
      <c r="AK958" s="145"/>
      <c r="AL958" s="145"/>
      <c r="AM958" s="145"/>
      <c r="AN958" s="145"/>
      <c r="AO958" s="145"/>
      <c r="AP958" s="145"/>
      <c r="AQ958" s="145"/>
      <c r="AR958" s="145"/>
      <c r="AS958" s="145"/>
      <c r="AT958" s="145"/>
      <c r="AU958" s="145"/>
      <c r="AV958" s="145"/>
      <c r="AW958" s="145"/>
      <c r="AX958" s="145"/>
      <c r="AY958" s="145"/>
      <c r="AZ958" s="145"/>
      <c r="BA958" s="145"/>
      <c r="BB958" s="145"/>
      <c r="BC958" s="145"/>
      <c r="BD958" s="145"/>
      <c r="BE958" s="145"/>
      <c r="BF958" s="145"/>
      <c r="BG958" s="145"/>
      <c r="BH958" s="145"/>
      <c r="BI958" s="145"/>
    </row>
    <row r="959" ht="14.25" customHeight="1">
      <c r="A959" s="111"/>
      <c r="B959" s="145"/>
      <c r="C959" s="178"/>
      <c r="D959" s="178"/>
      <c r="E959" s="179"/>
      <c r="F959" s="178"/>
      <c r="G959" s="145"/>
      <c r="H959" s="145"/>
      <c r="I959" s="178"/>
      <c r="J959" s="179"/>
      <c r="K959" s="178"/>
      <c r="L959" s="145"/>
      <c r="M959" s="145"/>
      <c r="N959" s="145"/>
      <c r="O959" s="145"/>
      <c r="P959" s="145"/>
      <c r="Q959" s="145"/>
      <c r="R959" s="145"/>
      <c r="S959" s="145"/>
      <c r="T959" s="145"/>
      <c r="U959" s="145"/>
      <c r="V959" s="145"/>
      <c r="W959" s="145"/>
      <c r="X959" s="145"/>
      <c r="Y959" s="145"/>
      <c r="Z959" s="145"/>
      <c r="AA959" s="145"/>
      <c r="AB959" s="145"/>
      <c r="AC959" s="145"/>
      <c r="AD959" s="145"/>
      <c r="AE959" s="145"/>
      <c r="AF959" s="145"/>
      <c r="AG959" s="145"/>
      <c r="AH959" s="145"/>
      <c r="AI959" s="145"/>
      <c r="AJ959" s="145"/>
      <c r="AK959" s="145"/>
      <c r="AL959" s="145"/>
      <c r="AM959" s="145"/>
      <c r="AN959" s="145"/>
      <c r="AO959" s="145"/>
      <c r="AP959" s="145"/>
      <c r="AQ959" s="145"/>
      <c r="AR959" s="145"/>
      <c r="AS959" s="145"/>
      <c r="AT959" s="145"/>
      <c r="AU959" s="145"/>
      <c r="AV959" s="145"/>
      <c r="AW959" s="145"/>
      <c r="AX959" s="145"/>
      <c r="AY959" s="145"/>
      <c r="AZ959" s="145"/>
      <c r="BA959" s="145"/>
      <c r="BB959" s="145"/>
      <c r="BC959" s="145"/>
      <c r="BD959" s="145"/>
      <c r="BE959" s="145"/>
      <c r="BF959" s="145"/>
      <c r="BG959" s="145"/>
      <c r="BH959" s="145"/>
      <c r="BI959" s="145"/>
    </row>
    <row r="960" ht="14.25" customHeight="1">
      <c r="A960" s="111"/>
      <c r="B960" s="145"/>
      <c r="C960" s="178"/>
      <c r="D960" s="178"/>
      <c r="E960" s="179"/>
      <c r="F960" s="178"/>
      <c r="G960" s="145"/>
      <c r="H960" s="145"/>
      <c r="I960" s="178"/>
      <c r="J960" s="179"/>
      <c r="K960" s="178"/>
      <c r="L960" s="145"/>
      <c r="M960" s="145"/>
      <c r="N960" s="145"/>
      <c r="O960" s="145"/>
      <c r="P960" s="145"/>
      <c r="Q960" s="145"/>
      <c r="R960" s="145"/>
      <c r="S960" s="145"/>
      <c r="T960" s="145"/>
      <c r="U960" s="145"/>
      <c r="V960" s="145"/>
      <c r="W960" s="145"/>
      <c r="X960" s="145"/>
      <c r="Y960" s="145"/>
      <c r="Z960" s="145"/>
      <c r="AA960" s="145"/>
      <c r="AB960" s="145"/>
      <c r="AC960" s="145"/>
      <c r="AD960" s="145"/>
      <c r="AE960" s="145"/>
      <c r="AF960" s="145"/>
      <c r="AG960" s="145"/>
      <c r="AH960" s="145"/>
      <c r="AI960" s="145"/>
      <c r="AJ960" s="145"/>
      <c r="AK960" s="145"/>
      <c r="AL960" s="145"/>
      <c r="AM960" s="145"/>
      <c r="AN960" s="145"/>
      <c r="AO960" s="145"/>
      <c r="AP960" s="145"/>
      <c r="AQ960" s="145"/>
      <c r="AR960" s="145"/>
      <c r="AS960" s="145"/>
      <c r="AT960" s="145"/>
      <c r="AU960" s="145"/>
      <c r="AV960" s="145"/>
      <c r="AW960" s="145"/>
      <c r="AX960" s="145"/>
      <c r="AY960" s="145"/>
      <c r="AZ960" s="145"/>
      <c r="BA960" s="145"/>
      <c r="BB960" s="145"/>
      <c r="BC960" s="145"/>
      <c r="BD960" s="145"/>
      <c r="BE960" s="145"/>
      <c r="BF960" s="145"/>
      <c r="BG960" s="145"/>
      <c r="BH960" s="145"/>
      <c r="BI960" s="145"/>
    </row>
    <row r="961" ht="14.25" customHeight="1">
      <c r="A961" s="111"/>
      <c r="B961" s="145"/>
      <c r="C961" s="178"/>
      <c r="D961" s="178"/>
      <c r="E961" s="179"/>
      <c r="F961" s="178"/>
      <c r="G961" s="145"/>
      <c r="H961" s="145"/>
      <c r="I961" s="178"/>
      <c r="J961" s="179"/>
      <c r="K961" s="178"/>
      <c r="L961" s="145"/>
      <c r="M961" s="145"/>
      <c r="N961" s="145"/>
      <c r="O961" s="145"/>
      <c r="P961" s="145"/>
      <c r="Q961" s="145"/>
      <c r="R961" s="145"/>
      <c r="S961" s="145"/>
      <c r="T961" s="145"/>
      <c r="U961" s="145"/>
      <c r="V961" s="145"/>
      <c r="W961" s="145"/>
      <c r="X961" s="145"/>
      <c r="Y961" s="145"/>
      <c r="Z961" s="145"/>
      <c r="AA961" s="145"/>
      <c r="AB961" s="145"/>
      <c r="AC961" s="145"/>
      <c r="AD961" s="145"/>
      <c r="AE961" s="145"/>
      <c r="AF961" s="145"/>
      <c r="AG961" s="145"/>
      <c r="AH961" s="145"/>
      <c r="AI961" s="145"/>
      <c r="AJ961" s="145"/>
      <c r="AK961" s="145"/>
      <c r="AL961" s="145"/>
      <c r="AM961" s="145"/>
      <c r="AN961" s="145"/>
      <c r="AO961" s="145"/>
      <c r="AP961" s="145"/>
      <c r="AQ961" s="145"/>
      <c r="AR961" s="145"/>
      <c r="AS961" s="145"/>
      <c r="AT961" s="145"/>
      <c r="AU961" s="145"/>
      <c r="AV961" s="145"/>
      <c r="AW961" s="145"/>
      <c r="AX961" s="145"/>
      <c r="AY961" s="145"/>
      <c r="AZ961" s="145"/>
      <c r="BA961" s="145"/>
      <c r="BB961" s="145"/>
      <c r="BC961" s="145"/>
      <c r="BD961" s="145"/>
      <c r="BE961" s="145"/>
      <c r="BF961" s="145"/>
      <c r="BG961" s="145"/>
      <c r="BH961" s="145"/>
      <c r="BI961" s="145"/>
    </row>
    <row r="962" ht="14.25" customHeight="1">
      <c r="A962" s="111"/>
      <c r="B962" s="145"/>
      <c r="C962" s="178"/>
      <c r="D962" s="178"/>
      <c r="E962" s="179"/>
      <c r="F962" s="178"/>
      <c r="G962" s="145"/>
      <c r="H962" s="145"/>
      <c r="I962" s="178"/>
      <c r="J962" s="179"/>
      <c r="K962" s="178"/>
      <c r="L962" s="145"/>
      <c r="M962" s="145"/>
      <c r="N962" s="145"/>
      <c r="O962" s="145"/>
      <c r="P962" s="145"/>
      <c r="Q962" s="145"/>
      <c r="R962" s="145"/>
      <c r="S962" s="145"/>
      <c r="T962" s="145"/>
      <c r="U962" s="145"/>
      <c r="V962" s="145"/>
      <c r="W962" s="145"/>
      <c r="X962" s="145"/>
      <c r="Y962" s="145"/>
      <c r="Z962" s="145"/>
      <c r="AA962" s="145"/>
      <c r="AB962" s="145"/>
      <c r="AC962" s="145"/>
      <c r="AD962" s="145"/>
      <c r="AE962" s="145"/>
      <c r="AF962" s="145"/>
      <c r="AG962" s="145"/>
      <c r="AH962" s="145"/>
      <c r="AI962" s="145"/>
      <c r="AJ962" s="145"/>
      <c r="AK962" s="145"/>
      <c r="AL962" s="145"/>
      <c r="AM962" s="145"/>
      <c r="AN962" s="145"/>
      <c r="AO962" s="145"/>
      <c r="AP962" s="145"/>
      <c r="AQ962" s="145"/>
      <c r="AR962" s="145"/>
      <c r="AS962" s="145"/>
      <c r="AT962" s="145"/>
      <c r="AU962" s="145"/>
      <c r="AV962" s="145"/>
      <c r="AW962" s="145"/>
      <c r="AX962" s="145"/>
      <c r="AY962" s="145"/>
      <c r="AZ962" s="145"/>
      <c r="BA962" s="145"/>
      <c r="BB962" s="145"/>
      <c r="BC962" s="145"/>
      <c r="BD962" s="145"/>
      <c r="BE962" s="145"/>
      <c r="BF962" s="145"/>
      <c r="BG962" s="145"/>
      <c r="BH962" s="145"/>
      <c r="BI962" s="145"/>
    </row>
    <row r="963" ht="14.25" customHeight="1">
      <c r="A963" s="111"/>
      <c r="B963" s="145"/>
      <c r="C963" s="178"/>
      <c r="D963" s="178"/>
      <c r="E963" s="179"/>
      <c r="F963" s="178"/>
      <c r="G963" s="145"/>
      <c r="H963" s="145"/>
      <c r="I963" s="178"/>
      <c r="J963" s="179"/>
      <c r="K963" s="178"/>
      <c r="L963" s="145"/>
      <c r="M963" s="145"/>
      <c r="N963" s="145"/>
      <c r="O963" s="145"/>
      <c r="P963" s="145"/>
      <c r="Q963" s="145"/>
      <c r="R963" s="145"/>
      <c r="S963" s="145"/>
      <c r="T963" s="145"/>
      <c r="U963" s="145"/>
      <c r="V963" s="145"/>
      <c r="W963" s="145"/>
      <c r="X963" s="145"/>
      <c r="Y963" s="145"/>
      <c r="Z963" s="145"/>
      <c r="AA963" s="145"/>
      <c r="AB963" s="145"/>
      <c r="AC963" s="145"/>
      <c r="AD963" s="145"/>
      <c r="AE963" s="145"/>
      <c r="AF963" s="145"/>
      <c r="AG963" s="145"/>
      <c r="AH963" s="145"/>
      <c r="AI963" s="145"/>
      <c r="AJ963" s="145"/>
      <c r="AK963" s="145"/>
      <c r="AL963" s="145"/>
      <c r="AM963" s="145"/>
      <c r="AN963" s="145"/>
      <c r="AO963" s="145"/>
      <c r="AP963" s="145"/>
      <c r="AQ963" s="145"/>
      <c r="AR963" s="145"/>
      <c r="AS963" s="145"/>
      <c r="AT963" s="145"/>
      <c r="AU963" s="145"/>
      <c r="AV963" s="145"/>
      <c r="AW963" s="145"/>
      <c r="AX963" s="145"/>
      <c r="AY963" s="145"/>
      <c r="AZ963" s="145"/>
      <c r="BA963" s="145"/>
      <c r="BB963" s="145"/>
      <c r="BC963" s="145"/>
      <c r="BD963" s="145"/>
      <c r="BE963" s="145"/>
      <c r="BF963" s="145"/>
      <c r="BG963" s="145"/>
      <c r="BH963" s="145"/>
      <c r="BI963" s="145"/>
    </row>
    <row r="964" ht="14.25" customHeight="1">
      <c r="A964" s="111"/>
      <c r="B964" s="145"/>
      <c r="C964" s="178"/>
      <c r="D964" s="178"/>
      <c r="E964" s="179"/>
      <c r="F964" s="178"/>
      <c r="G964" s="145"/>
      <c r="H964" s="145"/>
      <c r="I964" s="178"/>
      <c r="J964" s="179"/>
      <c r="K964" s="178"/>
      <c r="L964" s="145"/>
      <c r="M964" s="145"/>
      <c r="N964" s="145"/>
      <c r="O964" s="145"/>
      <c r="P964" s="145"/>
      <c r="Q964" s="145"/>
      <c r="R964" s="145"/>
      <c r="S964" s="145"/>
      <c r="T964" s="145"/>
      <c r="U964" s="145"/>
      <c r="V964" s="145"/>
      <c r="W964" s="145"/>
      <c r="X964" s="145"/>
      <c r="Y964" s="145"/>
      <c r="Z964" s="145"/>
      <c r="AA964" s="145"/>
      <c r="AB964" s="145"/>
      <c r="AC964" s="145"/>
      <c r="AD964" s="145"/>
      <c r="AE964" s="145"/>
      <c r="AF964" s="145"/>
      <c r="AG964" s="145"/>
      <c r="AH964" s="145"/>
      <c r="AI964" s="145"/>
      <c r="AJ964" s="145"/>
      <c r="AK964" s="145"/>
      <c r="AL964" s="145"/>
      <c r="AM964" s="145"/>
      <c r="AN964" s="145"/>
      <c r="AO964" s="145"/>
      <c r="AP964" s="145"/>
      <c r="AQ964" s="145"/>
      <c r="AR964" s="145"/>
      <c r="AS964" s="145"/>
      <c r="AT964" s="145"/>
      <c r="AU964" s="145"/>
      <c r="AV964" s="145"/>
      <c r="AW964" s="145"/>
      <c r="AX964" s="145"/>
      <c r="AY964" s="145"/>
      <c r="AZ964" s="145"/>
      <c r="BA964" s="145"/>
      <c r="BB964" s="145"/>
      <c r="BC964" s="145"/>
      <c r="BD964" s="145"/>
      <c r="BE964" s="145"/>
      <c r="BF964" s="145"/>
      <c r="BG964" s="145"/>
      <c r="BH964" s="145"/>
      <c r="BI964" s="145"/>
    </row>
    <row r="965" ht="14.25" customHeight="1">
      <c r="A965" s="111"/>
      <c r="B965" s="145"/>
      <c r="C965" s="178"/>
      <c r="D965" s="178"/>
      <c r="E965" s="179"/>
      <c r="F965" s="178"/>
      <c r="G965" s="145"/>
      <c r="H965" s="145"/>
      <c r="I965" s="178"/>
      <c r="J965" s="179"/>
      <c r="K965" s="178"/>
      <c r="L965" s="145"/>
      <c r="M965" s="145"/>
      <c r="N965" s="145"/>
      <c r="O965" s="145"/>
      <c r="P965" s="145"/>
      <c r="Q965" s="145"/>
      <c r="R965" s="145"/>
      <c r="S965" s="145"/>
      <c r="T965" s="145"/>
      <c r="U965" s="145"/>
      <c r="V965" s="145"/>
      <c r="W965" s="145"/>
      <c r="X965" s="145"/>
      <c r="Y965" s="145"/>
      <c r="Z965" s="145"/>
      <c r="AA965" s="145"/>
      <c r="AB965" s="145"/>
      <c r="AC965" s="145"/>
      <c r="AD965" s="145"/>
      <c r="AE965" s="145"/>
      <c r="AF965" s="145"/>
      <c r="AG965" s="145"/>
      <c r="AH965" s="145"/>
      <c r="AI965" s="145"/>
      <c r="AJ965" s="145"/>
      <c r="AK965" s="145"/>
      <c r="AL965" s="145"/>
      <c r="AM965" s="145"/>
      <c r="AN965" s="145"/>
      <c r="AO965" s="145"/>
      <c r="AP965" s="145"/>
      <c r="AQ965" s="145"/>
      <c r="AR965" s="145"/>
      <c r="AS965" s="145"/>
      <c r="AT965" s="145"/>
      <c r="AU965" s="145"/>
      <c r="AV965" s="145"/>
      <c r="AW965" s="145"/>
      <c r="AX965" s="145"/>
      <c r="AY965" s="145"/>
      <c r="AZ965" s="145"/>
      <c r="BA965" s="145"/>
      <c r="BB965" s="145"/>
      <c r="BC965" s="145"/>
      <c r="BD965" s="145"/>
      <c r="BE965" s="145"/>
      <c r="BF965" s="145"/>
      <c r="BG965" s="145"/>
      <c r="BH965" s="145"/>
      <c r="BI965" s="145"/>
    </row>
    <row r="966" ht="14.25" customHeight="1">
      <c r="A966" s="111"/>
      <c r="B966" s="145"/>
      <c r="C966" s="178"/>
      <c r="D966" s="178"/>
      <c r="E966" s="179"/>
      <c r="F966" s="178"/>
      <c r="G966" s="145"/>
      <c r="H966" s="145"/>
      <c r="I966" s="178"/>
      <c r="J966" s="179"/>
      <c r="K966" s="178"/>
      <c r="L966" s="145"/>
      <c r="M966" s="145"/>
      <c r="N966" s="145"/>
      <c r="O966" s="145"/>
      <c r="P966" s="145"/>
      <c r="Q966" s="145"/>
      <c r="R966" s="145"/>
      <c r="S966" s="145"/>
      <c r="T966" s="145"/>
      <c r="U966" s="145"/>
      <c r="V966" s="145"/>
      <c r="W966" s="145"/>
      <c r="X966" s="145"/>
      <c r="Y966" s="145"/>
      <c r="Z966" s="145"/>
      <c r="AA966" s="145"/>
      <c r="AB966" s="145"/>
      <c r="AC966" s="145"/>
      <c r="AD966" s="145"/>
      <c r="AE966" s="145"/>
      <c r="AF966" s="145"/>
      <c r="AG966" s="145"/>
      <c r="AH966" s="145"/>
      <c r="AI966" s="145"/>
      <c r="AJ966" s="145"/>
      <c r="AK966" s="145"/>
      <c r="AL966" s="145"/>
      <c r="AM966" s="145"/>
      <c r="AN966" s="145"/>
      <c r="AO966" s="145"/>
      <c r="AP966" s="145"/>
      <c r="AQ966" s="145"/>
      <c r="AR966" s="145"/>
      <c r="AS966" s="145"/>
      <c r="AT966" s="145"/>
      <c r="AU966" s="145"/>
      <c r="AV966" s="145"/>
      <c r="AW966" s="145"/>
      <c r="AX966" s="145"/>
      <c r="AY966" s="145"/>
      <c r="AZ966" s="145"/>
      <c r="BA966" s="145"/>
      <c r="BB966" s="145"/>
      <c r="BC966" s="145"/>
      <c r="BD966" s="145"/>
      <c r="BE966" s="145"/>
      <c r="BF966" s="145"/>
      <c r="BG966" s="145"/>
      <c r="BH966" s="145"/>
      <c r="BI966" s="145"/>
    </row>
    <row r="967" ht="14.25" customHeight="1">
      <c r="A967" s="111"/>
      <c r="B967" s="145"/>
      <c r="C967" s="178"/>
      <c r="D967" s="178"/>
      <c r="E967" s="179"/>
      <c r="F967" s="178"/>
      <c r="G967" s="145"/>
      <c r="H967" s="145"/>
      <c r="I967" s="178"/>
      <c r="J967" s="179"/>
      <c r="K967" s="178"/>
      <c r="L967" s="145"/>
      <c r="M967" s="145"/>
      <c r="N967" s="145"/>
      <c r="O967" s="145"/>
      <c r="P967" s="145"/>
      <c r="Q967" s="145"/>
      <c r="R967" s="145"/>
      <c r="S967" s="145"/>
      <c r="T967" s="145"/>
      <c r="U967" s="145"/>
      <c r="V967" s="145"/>
      <c r="W967" s="145"/>
      <c r="X967" s="145"/>
      <c r="Y967" s="145"/>
      <c r="Z967" s="145"/>
      <c r="AA967" s="145"/>
      <c r="AB967" s="145"/>
      <c r="AC967" s="145"/>
      <c r="AD967" s="145"/>
      <c r="AE967" s="145"/>
      <c r="AF967" s="145"/>
      <c r="AG967" s="145"/>
      <c r="AH967" s="145"/>
      <c r="AI967" s="145"/>
      <c r="AJ967" s="145"/>
      <c r="AK967" s="145"/>
      <c r="AL967" s="145"/>
      <c r="AM967" s="145"/>
      <c r="AN967" s="145"/>
      <c r="AO967" s="145"/>
      <c r="AP967" s="145"/>
      <c r="AQ967" s="145"/>
      <c r="AR967" s="145"/>
      <c r="AS967" s="145"/>
      <c r="AT967" s="145"/>
      <c r="AU967" s="145"/>
      <c r="AV967" s="145"/>
      <c r="AW967" s="145"/>
      <c r="AX967" s="145"/>
      <c r="AY967" s="145"/>
      <c r="AZ967" s="145"/>
      <c r="BA967" s="145"/>
      <c r="BB967" s="145"/>
      <c r="BC967" s="145"/>
      <c r="BD967" s="145"/>
      <c r="BE967" s="145"/>
      <c r="BF967" s="145"/>
      <c r="BG967" s="145"/>
      <c r="BH967" s="145"/>
      <c r="BI967" s="145"/>
    </row>
    <row r="968" ht="14.25" customHeight="1">
      <c r="A968" s="111"/>
      <c r="B968" s="145"/>
      <c r="C968" s="178"/>
      <c r="D968" s="178"/>
      <c r="E968" s="179"/>
      <c r="F968" s="178"/>
      <c r="G968" s="145"/>
      <c r="H968" s="145"/>
      <c r="I968" s="178"/>
      <c r="J968" s="179"/>
      <c r="K968" s="178"/>
      <c r="L968" s="145"/>
      <c r="M968" s="145"/>
      <c r="N968" s="145"/>
      <c r="O968" s="145"/>
      <c r="P968" s="145"/>
      <c r="Q968" s="145"/>
      <c r="R968" s="145"/>
      <c r="S968" s="145"/>
      <c r="T968" s="145"/>
      <c r="U968" s="145"/>
      <c r="V968" s="145"/>
      <c r="W968" s="145"/>
      <c r="X968" s="145"/>
      <c r="Y968" s="145"/>
      <c r="Z968" s="145"/>
      <c r="AA968" s="145"/>
      <c r="AB968" s="145"/>
      <c r="AC968" s="145"/>
      <c r="AD968" s="145"/>
      <c r="AE968" s="145"/>
      <c r="AF968" s="145"/>
      <c r="AG968" s="145"/>
      <c r="AH968" s="145"/>
      <c r="AI968" s="145"/>
      <c r="AJ968" s="145"/>
      <c r="AK968" s="145"/>
      <c r="AL968" s="145"/>
      <c r="AM968" s="145"/>
      <c r="AN968" s="145"/>
      <c r="AO968" s="145"/>
      <c r="AP968" s="145"/>
      <c r="AQ968" s="145"/>
      <c r="AR968" s="145"/>
      <c r="AS968" s="145"/>
      <c r="AT968" s="145"/>
      <c r="AU968" s="145"/>
      <c r="AV968" s="145"/>
      <c r="AW968" s="145"/>
      <c r="AX968" s="145"/>
      <c r="AY968" s="145"/>
      <c r="AZ968" s="145"/>
      <c r="BA968" s="145"/>
      <c r="BB968" s="145"/>
      <c r="BC968" s="145"/>
      <c r="BD968" s="145"/>
      <c r="BE968" s="145"/>
      <c r="BF968" s="145"/>
      <c r="BG968" s="145"/>
      <c r="BH968" s="145"/>
      <c r="BI968" s="145"/>
    </row>
    <row r="969" ht="14.25" customHeight="1">
      <c r="A969" s="111"/>
      <c r="B969" s="145"/>
      <c r="C969" s="178"/>
      <c r="D969" s="178"/>
      <c r="E969" s="179"/>
      <c r="F969" s="178"/>
      <c r="G969" s="145"/>
      <c r="H969" s="145"/>
      <c r="I969" s="178"/>
      <c r="J969" s="179"/>
      <c r="K969" s="178"/>
      <c r="L969" s="145"/>
      <c r="M969" s="145"/>
      <c r="N969" s="145"/>
      <c r="O969" s="145"/>
      <c r="P969" s="145"/>
      <c r="Q969" s="145"/>
      <c r="R969" s="145"/>
      <c r="S969" s="145"/>
      <c r="T969" s="145"/>
      <c r="U969" s="145"/>
      <c r="V969" s="145"/>
      <c r="W969" s="145"/>
      <c r="X969" s="145"/>
      <c r="Y969" s="145"/>
      <c r="Z969" s="145"/>
      <c r="AA969" s="145"/>
      <c r="AB969" s="145"/>
      <c r="AC969" s="145"/>
      <c r="AD969" s="145"/>
      <c r="AE969" s="145"/>
      <c r="AF969" s="145"/>
      <c r="AG969" s="145"/>
      <c r="AH969" s="145"/>
      <c r="AI969" s="145"/>
      <c r="AJ969" s="145"/>
      <c r="AK969" s="145"/>
      <c r="AL969" s="145"/>
      <c r="AM969" s="145"/>
      <c r="AN969" s="145"/>
      <c r="AO969" s="145"/>
      <c r="AP969" s="145"/>
      <c r="AQ969" s="145"/>
      <c r="AR969" s="145"/>
      <c r="AS969" s="145"/>
      <c r="AT969" s="145"/>
      <c r="AU969" s="145"/>
      <c r="AV969" s="145"/>
      <c r="AW969" s="145"/>
      <c r="AX969" s="145"/>
      <c r="AY969" s="145"/>
      <c r="AZ969" s="145"/>
      <c r="BA969" s="145"/>
      <c r="BB969" s="145"/>
      <c r="BC969" s="145"/>
      <c r="BD969" s="145"/>
      <c r="BE969" s="145"/>
      <c r="BF969" s="145"/>
      <c r="BG969" s="145"/>
      <c r="BH969" s="145"/>
      <c r="BI969" s="145"/>
    </row>
    <row r="970" ht="14.25" customHeight="1">
      <c r="A970" s="111"/>
      <c r="B970" s="145"/>
      <c r="C970" s="178"/>
      <c r="D970" s="178"/>
      <c r="E970" s="179"/>
      <c r="F970" s="178"/>
      <c r="G970" s="145"/>
      <c r="H970" s="145"/>
      <c r="I970" s="178"/>
      <c r="J970" s="179"/>
      <c r="K970" s="178"/>
      <c r="L970" s="145"/>
      <c r="M970" s="145"/>
      <c r="N970" s="145"/>
      <c r="O970" s="145"/>
      <c r="P970" s="145"/>
      <c r="Q970" s="145"/>
      <c r="R970" s="145"/>
      <c r="S970" s="145"/>
      <c r="T970" s="145"/>
      <c r="U970" s="145"/>
      <c r="V970" s="145"/>
      <c r="W970" s="145"/>
      <c r="X970" s="145"/>
      <c r="Y970" s="145"/>
      <c r="Z970" s="145"/>
      <c r="AA970" s="145"/>
      <c r="AB970" s="145"/>
      <c r="AC970" s="145"/>
      <c r="AD970" s="145"/>
      <c r="AE970" s="145"/>
      <c r="AF970" s="145"/>
      <c r="AG970" s="145"/>
      <c r="AH970" s="145"/>
      <c r="AI970" s="145"/>
      <c r="AJ970" s="145"/>
      <c r="AK970" s="145"/>
      <c r="AL970" s="145"/>
      <c r="AM970" s="145"/>
      <c r="AN970" s="145"/>
      <c r="AO970" s="145"/>
      <c r="AP970" s="145"/>
      <c r="AQ970" s="145"/>
      <c r="AR970" s="145"/>
      <c r="AS970" s="145"/>
      <c r="AT970" s="145"/>
      <c r="AU970" s="145"/>
      <c r="AV970" s="145"/>
      <c r="AW970" s="145"/>
      <c r="AX970" s="145"/>
      <c r="AY970" s="145"/>
      <c r="AZ970" s="145"/>
      <c r="BA970" s="145"/>
      <c r="BB970" s="145"/>
      <c r="BC970" s="145"/>
      <c r="BD970" s="145"/>
      <c r="BE970" s="145"/>
      <c r="BF970" s="145"/>
      <c r="BG970" s="145"/>
      <c r="BH970" s="145"/>
      <c r="BI970" s="145"/>
    </row>
    <row r="971" ht="14.25" customHeight="1">
      <c r="A971" s="111"/>
      <c r="B971" s="145"/>
      <c r="C971" s="178"/>
      <c r="D971" s="178"/>
      <c r="E971" s="179"/>
      <c r="F971" s="178"/>
      <c r="G971" s="145"/>
      <c r="H971" s="145"/>
      <c r="I971" s="178"/>
      <c r="J971" s="179"/>
      <c r="K971" s="178"/>
      <c r="L971" s="145"/>
      <c r="M971" s="145"/>
      <c r="N971" s="145"/>
      <c r="O971" s="145"/>
      <c r="P971" s="145"/>
      <c r="Q971" s="145"/>
      <c r="R971" s="145"/>
      <c r="S971" s="145"/>
      <c r="T971" s="145"/>
      <c r="U971" s="145"/>
      <c r="V971" s="145"/>
      <c r="W971" s="145"/>
      <c r="X971" s="145"/>
      <c r="Y971" s="145"/>
      <c r="Z971" s="145"/>
      <c r="AA971" s="145"/>
      <c r="AB971" s="145"/>
      <c r="AC971" s="145"/>
      <c r="AD971" s="145"/>
      <c r="AE971" s="145"/>
      <c r="AF971" s="145"/>
      <c r="AG971" s="145"/>
      <c r="AH971" s="145"/>
      <c r="AI971" s="145"/>
      <c r="AJ971" s="145"/>
      <c r="AK971" s="145"/>
      <c r="AL971" s="145"/>
      <c r="AM971" s="145"/>
      <c r="AN971" s="145"/>
      <c r="AO971" s="145"/>
      <c r="AP971" s="145"/>
      <c r="AQ971" s="145"/>
      <c r="AR971" s="145"/>
      <c r="AS971" s="145"/>
      <c r="AT971" s="145"/>
      <c r="AU971" s="145"/>
      <c r="AV971" s="145"/>
      <c r="AW971" s="145"/>
      <c r="AX971" s="145"/>
      <c r="AY971" s="145"/>
      <c r="AZ971" s="145"/>
      <c r="BA971" s="145"/>
      <c r="BB971" s="145"/>
      <c r="BC971" s="145"/>
      <c r="BD971" s="145"/>
      <c r="BE971" s="145"/>
      <c r="BF971" s="145"/>
      <c r="BG971" s="145"/>
      <c r="BH971" s="145"/>
      <c r="BI971" s="145"/>
    </row>
    <row r="972" ht="14.25" customHeight="1">
      <c r="A972" s="111"/>
      <c r="B972" s="145"/>
      <c r="C972" s="178"/>
      <c r="D972" s="178"/>
      <c r="E972" s="179"/>
      <c r="F972" s="178"/>
      <c r="G972" s="145"/>
      <c r="H972" s="145"/>
      <c r="I972" s="178"/>
      <c r="J972" s="179"/>
      <c r="K972" s="178"/>
      <c r="L972" s="145"/>
      <c r="M972" s="145"/>
      <c r="N972" s="145"/>
      <c r="O972" s="145"/>
      <c r="P972" s="145"/>
      <c r="Q972" s="145"/>
      <c r="R972" s="145"/>
      <c r="S972" s="145"/>
      <c r="T972" s="145"/>
      <c r="U972" s="145"/>
      <c r="V972" s="145"/>
      <c r="W972" s="145"/>
      <c r="X972" s="145"/>
      <c r="Y972" s="145"/>
      <c r="Z972" s="145"/>
      <c r="AA972" s="145"/>
      <c r="AB972" s="145"/>
      <c r="AC972" s="145"/>
      <c r="AD972" s="145"/>
      <c r="AE972" s="145"/>
      <c r="AF972" s="145"/>
      <c r="AG972" s="145"/>
      <c r="AH972" s="145"/>
      <c r="AI972" s="145"/>
      <c r="AJ972" s="145"/>
      <c r="AK972" s="145"/>
      <c r="AL972" s="145"/>
      <c r="AM972" s="145"/>
      <c r="AN972" s="145"/>
      <c r="AO972" s="145"/>
      <c r="AP972" s="145"/>
      <c r="AQ972" s="145"/>
      <c r="AR972" s="145"/>
      <c r="AS972" s="145"/>
      <c r="AT972" s="145"/>
      <c r="AU972" s="145"/>
      <c r="AV972" s="145"/>
      <c r="AW972" s="145"/>
      <c r="AX972" s="145"/>
      <c r="AY972" s="145"/>
      <c r="AZ972" s="145"/>
      <c r="BA972" s="145"/>
      <c r="BB972" s="145"/>
      <c r="BC972" s="145"/>
      <c r="BD972" s="145"/>
      <c r="BE972" s="145"/>
      <c r="BF972" s="145"/>
      <c r="BG972" s="145"/>
      <c r="BH972" s="145"/>
      <c r="BI972" s="145"/>
    </row>
    <row r="973" ht="14.25" customHeight="1">
      <c r="A973" s="111"/>
      <c r="B973" s="145"/>
      <c r="C973" s="178"/>
      <c r="D973" s="178"/>
      <c r="E973" s="179"/>
      <c r="F973" s="178"/>
      <c r="G973" s="145"/>
      <c r="H973" s="145"/>
      <c r="I973" s="178"/>
      <c r="J973" s="179"/>
      <c r="K973" s="178"/>
      <c r="L973" s="145"/>
      <c r="M973" s="145"/>
      <c r="N973" s="145"/>
      <c r="O973" s="145"/>
      <c r="P973" s="145"/>
      <c r="Q973" s="145"/>
      <c r="R973" s="145"/>
      <c r="S973" s="145"/>
      <c r="T973" s="145"/>
      <c r="U973" s="145"/>
      <c r="V973" s="145"/>
      <c r="W973" s="145"/>
      <c r="X973" s="145"/>
      <c r="Y973" s="145"/>
      <c r="Z973" s="145"/>
      <c r="AA973" s="145"/>
      <c r="AB973" s="145"/>
      <c r="AC973" s="145"/>
      <c r="AD973" s="145"/>
      <c r="AE973" s="145"/>
      <c r="AF973" s="145"/>
      <c r="AG973" s="145"/>
      <c r="AH973" s="145"/>
      <c r="AI973" s="145"/>
      <c r="AJ973" s="145"/>
      <c r="AK973" s="145"/>
      <c r="AL973" s="145"/>
      <c r="AM973" s="145"/>
      <c r="AN973" s="145"/>
      <c r="AO973" s="145"/>
      <c r="AP973" s="145"/>
      <c r="AQ973" s="145"/>
      <c r="AR973" s="145"/>
      <c r="AS973" s="145"/>
      <c r="AT973" s="145"/>
      <c r="AU973" s="145"/>
      <c r="AV973" s="145"/>
      <c r="AW973" s="145"/>
      <c r="AX973" s="145"/>
      <c r="AY973" s="145"/>
      <c r="AZ973" s="145"/>
      <c r="BA973" s="145"/>
      <c r="BB973" s="145"/>
      <c r="BC973" s="145"/>
      <c r="BD973" s="145"/>
      <c r="BE973" s="145"/>
      <c r="BF973" s="145"/>
      <c r="BG973" s="145"/>
      <c r="BH973" s="145"/>
      <c r="BI973" s="145"/>
    </row>
    <row r="974" ht="14.25" customHeight="1">
      <c r="A974" s="111"/>
      <c r="B974" s="145"/>
      <c r="C974" s="178"/>
      <c r="D974" s="178"/>
      <c r="E974" s="179"/>
      <c r="F974" s="178"/>
      <c r="G974" s="145"/>
      <c r="H974" s="145"/>
      <c r="I974" s="178"/>
      <c r="J974" s="179"/>
      <c r="K974" s="178"/>
      <c r="L974" s="145"/>
      <c r="M974" s="145"/>
      <c r="N974" s="145"/>
      <c r="O974" s="145"/>
      <c r="P974" s="145"/>
      <c r="Q974" s="145"/>
      <c r="R974" s="145"/>
      <c r="S974" s="145"/>
      <c r="T974" s="145"/>
      <c r="U974" s="145"/>
      <c r="V974" s="145"/>
      <c r="W974" s="145"/>
      <c r="X974" s="145"/>
      <c r="Y974" s="145"/>
      <c r="Z974" s="145"/>
      <c r="AA974" s="145"/>
      <c r="AB974" s="145"/>
      <c r="AC974" s="145"/>
      <c r="AD974" s="145"/>
      <c r="AE974" s="145"/>
      <c r="AF974" s="145"/>
      <c r="AG974" s="145"/>
      <c r="AH974" s="145"/>
      <c r="AI974" s="145"/>
      <c r="AJ974" s="145"/>
      <c r="AK974" s="145"/>
      <c r="AL974" s="145"/>
      <c r="AM974" s="145"/>
      <c r="AN974" s="145"/>
      <c r="AO974" s="145"/>
      <c r="AP974" s="145"/>
      <c r="AQ974" s="145"/>
      <c r="AR974" s="145"/>
      <c r="AS974" s="145"/>
      <c r="AT974" s="145"/>
      <c r="AU974" s="145"/>
      <c r="AV974" s="145"/>
      <c r="AW974" s="145"/>
      <c r="AX974" s="145"/>
      <c r="AY974" s="145"/>
      <c r="AZ974" s="145"/>
      <c r="BA974" s="145"/>
      <c r="BB974" s="145"/>
      <c r="BC974" s="145"/>
      <c r="BD974" s="145"/>
      <c r="BE974" s="145"/>
      <c r="BF974" s="145"/>
      <c r="BG974" s="145"/>
      <c r="BH974" s="145"/>
      <c r="BI974" s="145"/>
    </row>
    <row r="975" ht="14.25" customHeight="1">
      <c r="A975" s="111"/>
      <c r="B975" s="145"/>
      <c r="C975" s="178"/>
      <c r="D975" s="178"/>
      <c r="E975" s="179"/>
      <c r="F975" s="178"/>
      <c r="G975" s="145"/>
      <c r="H975" s="145"/>
      <c r="I975" s="178"/>
      <c r="J975" s="179"/>
      <c r="K975" s="178"/>
      <c r="L975" s="145"/>
      <c r="M975" s="145"/>
      <c r="N975" s="145"/>
      <c r="O975" s="145"/>
      <c r="P975" s="145"/>
      <c r="Q975" s="145"/>
      <c r="R975" s="145"/>
      <c r="S975" s="145"/>
      <c r="T975" s="145"/>
      <c r="U975" s="145"/>
      <c r="V975" s="145"/>
      <c r="W975" s="145"/>
      <c r="X975" s="145"/>
      <c r="Y975" s="145"/>
      <c r="Z975" s="145"/>
      <c r="AA975" s="145"/>
      <c r="AB975" s="145"/>
      <c r="AC975" s="145"/>
      <c r="AD975" s="145"/>
      <c r="AE975" s="145"/>
      <c r="AF975" s="145"/>
      <c r="AG975" s="145"/>
      <c r="AH975" s="145"/>
      <c r="AI975" s="145"/>
      <c r="AJ975" s="145"/>
      <c r="AK975" s="145"/>
      <c r="AL975" s="145"/>
      <c r="AM975" s="145"/>
      <c r="AN975" s="145"/>
      <c r="AO975" s="145"/>
      <c r="AP975" s="145"/>
      <c r="AQ975" s="145"/>
      <c r="AR975" s="145"/>
      <c r="AS975" s="145"/>
      <c r="AT975" s="145"/>
      <c r="AU975" s="145"/>
      <c r="AV975" s="145"/>
      <c r="AW975" s="145"/>
      <c r="AX975" s="145"/>
      <c r="AY975" s="145"/>
      <c r="AZ975" s="145"/>
      <c r="BA975" s="145"/>
      <c r="BB975" s="145"/>
      <c r="BC975" s="145"/>
      <c r="BD975" s="145"/>
      <c r="BE975" s="145"/>
      <c r="BF975" s="145"/>
      <c r="BG975" s="145"/>
      <c r="BH975" s="145"/>
      <c r="BI975" s="145"/>
    </row>
    <row r="976" ht="14.25" customHeight="1">
      <c r="A976" s="111"/>
      <c r="B976" s="145"/>
      <c r="C976" s="178"/>
      <c r="D976" s="178"/>
      <c r="E976" s="179"/>
      <c r="F976" s="178"/>
      <c r="G976" s="145"/>
      <c r="H976" s="145"/>
      <c r="I976" s="178"/>
      <c r="J976" s="179"/>
      <c r="K976" s="178"/>
      <c r="L976" s="145"/>
      <c r="M976" s="145"/>
      <c r="N976" s="145"/>
      <c r="O976" s="145"/>
      <c r="P976" s="145"/>
      <c r="Q976" s="145"/>
      <c r="R976" s="145"/>
      <c r="S976" s="145"/>
      <c r="T976" s="145"/>
      <c r="U976" s="145"/>
      <c r="V976" s="145"/>
      <c r="W976" s="145"/>
      <c r="X976" s="145"/>
      <c r="Y976" s="145"/>
      <c r="Z976" s="145"/>
      <c r="AA976" s="145"/>
      <c r="AB976" s="145"/>
      <c r="AC976" s="145"/>
      <c r="AD976" s="145"/>
      <c r="AE976" s="145"/>
      <c r="AF976" s="145"/>
      <c r="AG976" s="145"/>
      <c r="AH976" s="145"/>
      <c r="AI976" s="145"/>
      <c r="AJ976" s="145"/>
      <c r="AK976" s="145"/>
      <c r="AL976" s="145"/>
      <c r="AM976" s="145"/>
      <c r="AN976" s="145"/>
      <c r="AO976" s="145"/>
      <c r="AP976" s="145"/>
      <c r="AQ976" s="145"/>
      <c r="AR976" s="145"/>
      <c r="AS976" s="145"/>
      <c r="AT976" s="145"/>
      <c r="AU976" s="145"/>
      <c r="AV976" s="145"/>
      <c r="AW976" s="145"/>
      <c r="AX976" s="145"/>
      <c r="AY976" s="145"/>
      <c r="AZ976" s="145"/>
      <c r="BA976" s="145"/>
      <c r="BB976" s="145"/>
      <c r="BC976" s="145"/>
      <c r="BD976" s="145"/>
      <c r="BE976" s="145"/>
      <c r="BF976" s="145"/>
      <c r="BG976" s="145"/>
      <c r="BH976" s="145"/>
      <c r="BI976" s="145"/>
    </row>
    <row r="977" ht="14.25" customHeight="1">
      <c r="A977" s="111"/>
      <c r="B977" s="145"/>
      <c r="C977" s="178"/>
      <c r="D977" s="178"/>
      <c r="E977" s="179"/>
      <c r="F977" s="178"/>
      <c r="G977" s="145"/>
      <c r="H977" s="145"/>
      <c r="I977" s="178"/>
      <c r="J977" s="179"/>
      <c r="K977" s="178"/>
      <c r="L977" s="145"/>
      <c r="M977" s="145"/>
      <c r="N977" s="145"/>
      <c r="O977" s="145"/>
      <c r="P977" s="145"/>
      <c r="Q977" s="145"/>
      <c r="R977" s="145"/>
      <c r="S977" s="145"/>
      <c r="T977" s="145"/>
      <c r="U977" s="145"/>
      <c r="V977" s="145"/>
      <c r="W977" s="145"/>
      <c r="X977" s="145"/>
      <c r="Y977" s="145"/>
      <c r="Z977" s="145"/>
      <c r="AA977" s="145"/>
      <c r="AB977" s="145"/>
      <c r="AC977" s="145"/>
      <c r="AD977" s="145"/>
      <c r="AE977" s="145"/>
      <c r="AF977" s="145"/>
      <c r="AG977" s="145"/>
      <c r="AH977" s="145"/>
      <c r="AI977" s="145"/>
      <c r="AJ977" s="145"/>
      <c r="AK977" s="145"/>
      <c r="AL977" s="145"/>
      <c r="AM977" s="145"/>
      <c r="AN977" s="145"/>
      <c r="AO977" s="145"/>
      <c r="AP977" s="145"/>
      <c r="AQ977" s="145"/>
      <c r="AR977" s="145"/>
      <c r="AS977" s="145"/>
      <c r="AT977" s="145"/>
      <c r="AU977" s="145"/>
      <c r="AV977" s="145"/>
      <c r="AW977" s="145"/>
      <c r="AX977" s="145"/>
      <c r="AY977" s="145"/>
      <c r="AZ977" s="145"/>
      <c r="BA977" s="145"/>
      <c r="BB977" s="145"/>
      <c r="BC977" s="145"/>
      <c r="BD977" s="145"/>
      <c r="BE977" s="145"/>
      <c r="BF977" s="145"/>
      <c r="BG977" s="145"/>
      <c r="BH977" s="145"/>
      <c r="BI977" s="145"/>
    </row>
    <row r="978" ht="14.25" customHeight="1">
      <c r="A978" s="111"/>
      <c r="B978" s="145"/>
      <c r="C978" s="178"/>
      <c r="D978" s="178"/>
      <c r="E978" s="179"/>
      <c r="F978" s="178"/>
      <c r="G978" s="145"/>
      <c r="H978" s="145"/>
      <c r="I978" s="178"/>
      <c r="J978" s="179"/>
      <c r="K978" s="178"/>
      <c r="L978" s="145"/>
      <c r="M978" s="145"/>
      <c r="N978" s="145"/>
      <c r="O978" s="145"/>
      <c r="P978" s="145"/>
      <c r="Q978" s="145"/>
      <c r="R978" s="145"/>
      <c r="S978" s="145"/>
      <c r="T978" s="145"/>
      <c r="U978" s="145"/>
      <c r="V978" s="145"/>
      <c r="W978" s="145"/>
      <c r="X978" s="145"/>
      <c r="Y978" s="145"/>
      <c r="Z978" s="145"/>
      <c r="AA978" s="145"/>
      <c r="AB978" s="145"/>
      <c r="AC978" s="145"/>
      <c r="AD978" s="145"/>
      <c r="AE978" s="145"/>
      <c r="AF978" s="145"/>
      <c r="AG978" s="145"/>
      <c r="AH978" s="145"/>
      <c r="AI978" s="145"/>
      <c r="AJ978" s="145"/>
      <c r="AK978" s="145"/>
      <c r="AL978" s="145"/>
      <c r="AM978" s="145"/>
      <c r="AN978" s="145"/>
      <c r="AO978" s="145"/>
      <c r="AP978" s="145"/>
      <c r="AQ978" s="145"/>
      <c r="AR978" s="145"/>
      <c r="AS978" s="145"/>
      <c r="AT978" s="145"/>
      <c r="AU978" s="145"/>
      <c r="AV978" s="145"/>
      <c r="AW978" s="145"/>
      <c r="AX978" s="145"/>
      <c r="AY978" s="145"/>
      <c r="AZ978" s="145"/>
      <c r="BA978" s="145"/>
      <c r="BB978" s="145"/>
      <c r="BC978" s="145"/>
      <c r="BD978" s="145"/>
      <c r="BE978" s="145"/>
      <c r="BF978" s="145"/>
      <c r="BG978" s="145"/>
      <c r="BH978" s="145"/>
      <c r="BI978" s="145"/>
    </row>
    <row r="979" ht="14.25" customHeight="1">
      <c r="A979" s="111"/>
      <c r="B979" s="145"/>
      <c r="C979" s="178"/>
      <c r="D979" s="178"/>
      <c r="E979" s="179"/>
      <c r="F979" s="178"/>
      <c r="G979" s="145"/>
      <c r="H979" s="145"/>
      <c r="I979" s="178"/>
      <c r="J979" s="179"/>
      <c r="K979" s="178"/>
      <c r="L979" s="145"/>
      <c r="M979" s="145"/>
      <c r="N979" s="145"/>
      <c r="O979" s="145"/>
      <c r="P979" s="145"/>
      <c r="Q979" s="145"/>
      <c r="R979" s="145"/>
      <c r="S979" s="145"/>
      <c r="T979" s="145"/>
      <c r="U979" s="145"/>
      <c r="V979" s="145"/>
      <c r="W979" s="145"/>
      <c r="X979" s="145"/>
      <c r="Y979" s="145"/>
      <c r="Z979" s="145"/>
      <c r="AA979" s="145"/>
      <c r="AB979" s="145"/>
      <c r="AC979" s="145"/>
      <c r="AD979" s="145"/>
      <c r="AE979" s="145"/>
      <c r="AF979" s="145"/>
      <c r="AG979" s="145"/>
      <c r="AH979" s="145"/>
      <c r="AI979" s="145"/>
      <c r="AJ979" s="145"/>
      <c r="AK979" s="145"/>
      <c r="AL979" s="145"/>
      <c r="AM979" s="145"/>
      <c r="AN979" s="145"/>
      <c r="AO979" s="145"/>
      <c r="AP979" s="145"/>
      <c r="AQ979" s="145"/>
      <c r="AR979" s="145"/>
      <c r="AS979" s="145"/>
      <c r="AT979" s="145"/>
      <c r="AU979" s="145"/>
      <c r="AV979" s="145"/>
      <c r="AW979" s="145"/>
      <c r="AX979" s="145"/>
      <c r="AY979" s="145"/>
      <c r="AZ979" s="145"/>
      <c r="BA979" s="145"/>
      <c r="BB979" s="145"/>
      <c r="BC979" s="145"/>
      <c r="BD979" s="145"/>
      <c r="BE979" s="145"/>
      <c r="BF979" s="145"/>
      <c r="BG979" s="145"/>
      <c r="BH979" s="145"/>
      <c r="BI979" s="145"/>
    </row>
    <row r="980" ht="14.25" customHeight="1">
      <c r="A980" s="111"/>
      <c r="B980" s="145"/>
      <c r="C980" s="178"/>
      <c r="D980" s="178"/>
      <c r="E980" s="179"/>
      <c r="F980" s="178"/>
      <c r="G980" s="145"/>
      <c r="H980" s="145"/>
      <c r="I980" s="178"/>
      <c r="J980" s="179"/>
      <c r="K980" s="178"/>
      <c r="L980" s="145"/>
      <c r="M980" s="145"/>
      <c r="N980" s="145"/>
      <c r="O980" s="145"/>
      <c r="P980" s="145"/>
      <c r="Q980" s="145"/>
      <c r="R980" s="145"/>
      <c r="S980" s="145"/>
      <c r="T980" s="145"/>
      <c r="U980" s="145"/>
      <c r="V980" s="145"/>
      <c r="W980" s="145"/>
      <c r="X980" s="145"/>
      <c r="Y980" s="145"/>
      <c r="Z980" s="145"/>
      <c r="AA980" s="145"/>
      <c r="AB980" s="145"/>
      <c r="AC980" s="145"/>
      <c r="AD980" s="145"/>
      <c r="AE980" s="145"/>
      <c r="AF980" s="145"/>
      <c r="AG980" s="145"/>
      <c r="AH980" s="145"/>
      <c r="AI980" s="145"/>
      <c r="AJ980" s="145"/>
      <c r="AK980" s="145"/>
      <c r="AL980" s="145"/>
      <c r="AM980" s="145"/>
      <c r="AN980" s="145"/>
      <c r="AO980" s="145"/>
      <c r="AP980" s="145"/>
      <c r="AQ980" s="145"/>
      <c r="AR980" s="145"/>
      <c r="AS980" s="145"/>
      <c r="AT980" s="145"/>
      <c r="AU980" s="145"/>
      <c r="AV980" s="145"/>
      <c r="AW980" s="145"/>
      <c r="AX980" s="145"/>
      <c r="AY980" s="145"/>
      <c r="AZ980" s="145"/>
      <c r="BA980" s="145"/>
      <c r="BB980" s="145"/>
      <c r="BC980" s="145"/>
      <c r="BD980" s="145"/>
      <c r="BE980" s="145"/>
      <c r="BF980" s="145"/>
      <c r="BG980" s="145"/>
      <c r="BH980" s="145"/>
      <c r="BI980" s="145"/>
    </row>
    <row r="981" ht="14.25" customHeight="1">
      <c r="A981" s="111"/>
      <c r="B981" s="145"/>
      <c r="C981" s="178"/>
      <c r="D981" s="178"/>
      <c r="E981" s="179"/>
      <c r="F981" s="178"/>
      <c r="G981" s="145"/>
      <c r="H981" s="145"/>
      <c r="I981" s="178"/>
      <c r="J981" s="179"/>
      <c r="K981" s="178"/>
      <c r="L981" s="145"/>
      <c r="M981" s="145"/>
      <c r="N981" s="145"/>
      <c r="O981" s="145"/>
      <c r="P981" s="145"/>
      <c r="Q981" s="145"/>
      <c r="R981" s="145"/>
      <c r="S981" s="145"/>
      <c r="T981" s="145"/>
      <c r="U981" s="145"/>
      <c r="V981" s="145"/>
      <c r="W981" s="145"/>
      <c r="X981" s="145"/>
      <c r="Y981" s="145"/>
      <c r="Z981" s="145"/>
      <c r="AA981" s="145"/>
      <c r="AB981" s="145"/>
      <c r="AC981" s="145"/>
      <c r="AD981" s="145"/>
      <c r="AE981" s="145"/>
      <c r="AF981" s="145"/>
      <c r="AG981" s="145"/>
      <c r="AH981" s="145"/>
      <c r="AI981" s="145"/>
      <c r="AJ981" s="145"/>
      <c r="AK981" s="145"/>
      <c r="AL981" s="145"/>
      <c r="AM981" s="145"/>
      <c r="AN981" s="145"/>
      <c r="AO981" s="145"/>
      <c r="AP981" s="145"/>
      <c r="AQ981" s="145"/>
      <c r="AR981" s="145"/>
      <c r="AS981" s="145"/>
      <c r="AT981" s="145"/>
      <c r="AU981" s="145"/>
      <c r="AV981" s="145"/>
      <c r="AW981" s="145"/>
      <c r="AX981" s="145"/>
      <c r="AY981" s="145"/>
      <c r="AZ981" s="145"/>
      <c r="BA981" s="145"/>
      <c r="BB981" s="145"/>
      <c r="BC981" s="145"/>
      <c r="BD981" s="145"/>
      <c r="BE981" s="145"/>
      <c r="BF981" s="145"/>
      <c r="BG981" s="145"/>
      <c r="BH981" s="145"/>
      <c r="BI981" s="145"/>
    </row>
    <row r="982" ht="14.25" customHeight="1">
      <c r="A982" s="111"/>
      <c r="B982" s="145"/>
      <c r="C982" s="178"/>
      <c r="D982" s="178"/>
      <c r="E982" s="179"/>
      <c r="F982" s="178"/>
      <c r="G982" s="145"/>
      <c r="H982" s="145"/>
      <c r="I982" s="178"/>
      <c r="J982" s="179"/>
      <c r="K982" s="178"/>
      <c r="L982" s="145"/>
      <c r="M982" s="145"/>
      <c r="N982" s="145"/>
      <c r="O982" s="145"/>
      <c r="P982" s="145"/>
      <c r="Q982" s="145"/>
      <c r="R982" s="145"/>
      <c r="S982" s="145"/>
      <c r="T982" s="145"/>
      <c r="U982" s="145"/>
      <c r="V982" s="145"/>
      <c r="W982" s="145"/>
      <c r="X982" s="145"/>
      <c r="Y982" s="145"/>
      <c r="Z982" s="145"/>
      <c r="AA982" s="145"/>
      <c r="AB982" s="145"/>
      <c r="AC982" s="145"/>
      <c r="AD982" s="145"/>
      <c r="AE982" s="145"/>
      <c r="AF982" s="145"/>
      <c r="AG982" s="145"/>
      <c r="AH982" s="145"/>
      <c r="AI982" s="145"/>
      <c r="AJ982" s="145"/>
      <c r="AK982" s="145"/>
      <c r="AL982" s="145"/>
      <c r="AM982" s="145"/>
      <c r="AN982" s="145"/>
      <c r="AO982" s="145"/>
      <c r="AP982" s="145"/>
      <c r="AQ982" s="145"/>
      <c r="AR982" s="145"/>
      <c r="AS982" s="145"/>
      <c r="AT982" s="145"/>
      <c r="AU982" s="145"/>
      <c r="AV982" s="145"/>
      <c r="AW982" s="145"/>
      <c r="AX982" s="145"/>
      <c r="AY982" s="145"/>
      <c r="AZ982" s="145"/>
      <c r="BA982" s="145"/>
      <c r="BB982" s="145"/>
      <c r="BC982" s="145"/>
      <c r="BD982" s="145"/>
      <c r="BE982" s="145"/>
      <c r="BF982" s="145"/>
      <c r="BG982" s="145"/>
      <c r="BH982" s="145"/>
      <c r="BI982" s="145"/>
    </row>
    <row r="983" ht="14.25" customHeight="1">
      <c r="A983" s="111"/>
      <c r="B983" s="145"/>
      <c r="C983" s="178"/>
      <c r="D983" s="178"/>
      <c r="E983" s="179"/>
      <c r="F983" s="178"/>
      <c r="G983" s="145"/>
      <c r="H983" s="145"/>
      <c r="I983" s="178"/>
      <c r="J983" s="179"/>
      <c r="K983" s="178"/>
      <c r="L983" s="145"/>
      <c r="M983" s="145"/>
      <c r="N983" s="145"/>
      <c r="O983" s="145"/>
      <c r="P983" s="145"/>
      <c r="Q983" s="145"/>
      <c r="R983" s="145"/>
      <c r="S983" s="145"/>
      <c r="T983" s="145"/>
      <c r="U983" s="145"/>
      <c r="V983" s="145"/>
      <c r="W983" s="145"/>
      <c r="X983" s="145"/>
      <c r="Y983" s="145"/>
      <c r="Z983" s="145"/>
      <c r="AA983" s="145"/>
      <c r="AB983" s="145"/>
      <c r="AC983" s="145"/>
      <c r="AD983" s="145"/>
      <c r="AE983" s="145"/>
      <c r="AF983" s="145"/>
      <c r="AG983" s="145"/>
      <c r="AH983" s="145"/>
      <c r="AI983" s="145"/>
      <c r="AJ983" s="145"/>
      <c r="AK983" s="145"/>
      <c r="AL983" s="145"/>
      <c r="AM983" s="145"/>
      <c r="AN983" s="145"/>
      <c r="AO983" s="145"/>
      <c r="AP983" s="145"/>
      <c r="AQ983" s="145"/>
      <c r="AR983" s="145"/>
      <c r="AS983" s="145"/>
      <c r="AT983" s="145"/>
      <c r="AU983" s="145"/>
      <c r="AV983" s="145"/>
      <c r="AW983" s="145"/>
      <c r="AX983" s="145"/>
      <c r="AY983" s="145"/>
      <c r="AZ983" s="145"/>
      <c r="BA983" s="145"/>
      <c r="BB983" s="145"/>
      <c r="BC983" s="145"/>
      <c r="BD983" s="145"/>
      <c r="BE983" s="145"/>
      <c r="BF983" s="145"/>
      <c r="BG983" s="145"/>
      <c r="BH983" s="145"/>
      <c r="BI983" s="145"/>
    </row>
    <row r="984" ht="14.25" customHeight="1">
      <c r="A984" s="111"/>
      <c r="B984" s="145"/>
      <c r="C984" s="178"/>
      <c r="D984" s="178"/>
      <c r="E984" s="179"/>
      <c r="F984" s="178"/>
      <c r="G984" s="145"/>
      <c r="H984" s="145"/>
      <c r="I984" s="178"/>
      <c r="J984" s="179"/>
      <c r="K984" s="178"/>
      <c r="L984" s="145"/>
      <c r="M984" s="145"/>
      <c r="N984" s="145"/>
      <c r="O984" s="145"/>
      <c r="P984" s="145"/>
      <c r="Q984" s="145"/>
      <c r="R984" s="145"/>
      <c r="S984" s="145"/>
      <c r="T984" s="145"/>
      <c r="U984" s="145"/>
      <c r="V984" s="145"/>
      <c r="W984" s="145"/>
      <c r="X984" s="145"/>
      <c r="Y984" s="145"/>
      <c r="Z984" s="145"/>
      <c r="AA984" s="145"/>
      <c r="AB984" s="145"/>
      <c r="AC984" s="145"/>
      <c r="AD984" s="145"/>
      <c r="AE984" s="145"/>
      <c r="AF984" s="145"/>
      <c r="AG984" s="145"/>
      <c r="AH984" s="145"/>
      <c r="AI984" s="145"/>
      <c r="AJ984" s="145"/>
      <c r="AK984" s="145"/>
      <c r="AL984" s="145"/>
      <c r="AM984" s="145"/>
      <c r="AN984" s="145"/>
      <c r="AO984" s="145"/>
      <c r="AP984" s="145"/>
      <c r="AQ984" s="145"/>
      <c r="AR984" s="145"/>
      <c r="AS984" s="145"/>
      <c r="AT984" s="145"/>
      <c r="AU984" s="145"/>
      <c r="AV984" s="145"/>
      <c r="AW984" s="145"/>
      <c r="AX984" s="145"/>
      <c r="AY984" s="145"/>
      <c r="AZ984" s="145"/>
      <c r="BA984" s="145"/>
      <c r="BB984" s="145"/>
      <c r="BC984" s="145"/>
      <c r="BD984" s="145"/>
      <c r="BE984" s="145"/>
      <c r="BF984" s="145"/>
      <c r="BG984" s="145"/>
      <c r="BH984" s="145"/>
      <c r="BI984" s="145"/>
    </row>
    <row r="985" ht="14.25" customHeight="1">
      <c r="A985" s="111"/>
      <c r="B985" s="145"/>
      <c r="C985" s="178"/>
      <c r="D985" s="178"/>
      <c r="E985" s="179"/>
      <c r="F985" s="178"/>
      <c r="G985" s="145"/>
      <c r="H985" s="145"/>
      <c r="I985" s="178"/>
      <c r="J985" s="179"/>
      <c r="K985" s="178"/>
      <c r="L985" s="145"/>
      <c r="M985" s="145"/>
      <c r="N985" s="145"/>
      <c r="O985" s="145"/>
      <c r="P985" s="145"/>
      <c r="Q985" s="145"/>
      <c r="R985" s="145"/>
      <c r="S985" s="145"/>
      <c r="T985" s="145"/>
      <c r="U985" s="145"/>
      <c r="V985" s="145"/>
      <c r="W985" s="145"/>
      <c r="X985" s="145"/>
      <c r="Y985" s="145"/>
      <c r="Z985" s="145"/>
      <c r="AA985" s="145"/>
      <c r="AB985" s="145"/>
      <c r="AC985" s="145"/>
      <c r="AD985" s="145"/>
      <c r="AE985" s="145"/>
      <c r="AF985" s="145"/>
      <c r="AG985" s="145"/>
      <c r="AH985" s="145"/>
      <c r="AI985" s="145"/>
      <c r="AJ985" s="145"/>
      <c r="AK985" s="145"/>
      <c r="AL985" s="145"/>
      <c r="AM985" s="145"/>
      <c r="AN985" s="145"/>
      <c r="AO985" s="145"/>
      <c r="AP985" s="145"/>
      <c r="AQ985" s="145"/>
      <c r="AR985" s="145"/>
      <c r="AS985" s="145"/>
      <c r="AT985" s="145"/>
      <c r="AU985" s="145"/>
      <c r="AV985" s="145"/>
      <c r="AW985" s="145"/>
      <c r="AX985" s="145"/>
      <c r="AY985" s="145"/>
      <c r="AZ985" s="145"/>
      <c r="BA985" s="145"/>
      <c r="BB985" s="145"/>
      <c r="BC985" s="145"/>
      <c r="BD985" s="145"/>
      <c r="BE985" s="145"/>
      <c r="BF985" s="145"/>
      <c r="BG985" s="145"/>
      <c r="BH985" s="145"/>
      <c r="BI985" s="145"/>
    </row>
    <row r="986" ht="14.25" customHeight="1">
      <c r="A986" s="111"/>
      <c r="B986" s="145"/>
      <c r="C986" s="178"/>
      <c r="D986" s="178"/>
      <c r="E986" s="179"/>
      <c r="F986" s="178"/>
      <c r="G986" s="145"/>
      <c r="H986" s="145"/>
      <c r="I986" s="178"/>
      <c r="J986" s="179"/>
      <c r="K986" s="178"/>
      <c r="L986" s="145"/>
      <c r="M986" s="145"/>
      <c r="N986" s="145"/>
      <c r="O986" s="145"/>
      <c r="P986" s="145"/>
      <c r="Q986" s="145"/>
      <c r="R986" s="145"/>
      <c r="S986" s="145"/>
      <c r="T986" s="145"/>
      <c r="U986" s="145"/>
      <c r="V986" s="145"/>
      <c r="W986" s="145"/>
      <c r="X986" s="145"/>
      <c r="Y986" s="145"/>
      <c r="Z986" s="145"/>
      <c r="AA986" s="145"/>
      <c r="AB986" s="145"/>
      <c r="AC986" s="145"/>
      <c r="AD986" s="145"/>
      <c r="AE986" s="145"/>
      <c r="AF986" s="145"/>
      <c r="AG986" s="145"/>
      <c r="AH986" s="145"/>
      <c r="AI986" s="145"/>
      <c r="AJ986" s="145"/>
      <c r="AK986" s="145"/>
      <c r="AL986" s="145"/>
      <c r="AM986" s="145"/>
      <c r="AN986" s="145"/>
      <c r="AO986" s="145"/>
      <c r="AP986" s="145"/>
      <c r="AQ986" s="145"/>
      <c r="AR986" s="145"/>
      <c r="AS986" s="145"/>
      <c r="AT986" s="145"/>
      <c r="AU986" s="145"/>
      <c r="AV986" s="145"/>
      <c r="AW986" s="145"/>
      <c r="AX986" s="145"/>
      <c r="AY986" s="145"/>
      <c r="AZ986" s="145"/>
      <c r="BA986" s="145"/>
      <c r="BB986" s="145"/>
      <c r="BC986" s="145"/>
      <c r="BD986" s="145"/>
      <c r="BE986" s="145"/>
      <c r="BF986" s="145"/>
      <c r="BG986" s="145"/>
      <c r="BH986" s="145"/>
      <c r="BI986" s="145"/>
    </row>
    <row r="987" ht="14.25" customHeight="1">
      <c r="A987" s="111"/>
      <c r="B987" s="145"/>
      <c r="C987" s="178"/>
      <c r="D987" s="178"/>
      <c r="E987" s="179"/>
      <c r="F987" s="178"/>
      <c r="G987" s="145"/>
      <c r="H987" s="145"/>
      <c r="I987" s="178"/>
      <c r="J987" s="179"/>
      <c r="K987" s="178"/>
      <c r="L987" s="145"/>
      <c r="M987" s="145"/>
      <c r="N987" s="145"/>
      <c r="O987" s="145"/>
      <c r="P987" s="145"/>
      <c r="Q987" s="145"/>
      <c r="R987" s="145"/>
      <c r="S987" s="145"/>
      <c r="T987" s="145"/>
      <c r="U987" s="145"/>
      <c r="V987" s="145"/>
      <c r="W987" s="145"/>
      <c r="X987" s="145"/>
      <c r="Y987" s="145"/>
      <c r="Z987" s="145"/>
      <c r="AA987" s="145"/>
      <c r="AB987" s="145"/>
      <c r="AC987" s="145"/>
      <c r="AD987" s="145"/>
      <c r="AE987" s="145"/>
      <c r="AF987" s="145"/>
      <c r="AG987" s="145"/>
      <c r="AH987" s="145"/>
      <c r="AI987" s="145"/>
      <c r="AJ987" s="145"/>
      <c r="AK987" s="145"/>
      <c r="AL987" s="145"/>
      <c r="AM987" s="145"/>
      <c r="AN987" s="145"/>
      <c r="AO987" s="145"/>
      <c r="AP987" s="145"/>
      <c r="AQ987" s="145"/>
      <c r="AR987" s="145"/>
      <c r="AS987" s="145"/>
      <c r="AT987" s="145"/>
      <c r="AU987" s="145"/>
      <c r="AV987" s="145"/>
      <c r="AW987" s="145"/>
      <c r="AX987" s="145"/>
      <c r="AY987" s="145"/>
      <c r="AZ987" s="145"/>
      <c r="BA987" s="145"/>
      <c r="BB987" s="145"/>
      <c r="BC987" s="145"/>
      <c r="BD987" s="145"/>
      <c r="BE987" s="145"/>
      <c r="BF987" s="145"/>
      <c r="BG987" s="145"/>
      <c r="BH987" s="145"/>
      <c r="BI987" s="145"/>
    </row>
    <row r="988" ht="14.25" customHeight="1">
      <c r="A988" s="111"/>
      <c r="B988" s="145"/>
      <c r="C988" s="178"/>
      <c r="D988" s="178"/>
      <c r="E988" s="179"/>
      <c r="F988" s="178"/>
      <c r="G988" s="145"/>
      <c r="H988" s="145"/>
      <c r="I988" s="178"/>
      <c r="J988" s="179"/>
      <c r="K988" s="178"/>
      <c r="L988" s="145"/>
      <c r="M988" s="145"/>
      <c r="N988" s="145"/>
      <c r="O988" s="145"/>
      <c r="P988" s="145"/>
      <c r="Q988" s="145"/>
      <c r="R988" s="145"/>
      <c r="S988" s="145"/>
      <c r="T988" s="145"/>
      <c r="U988" s="145"/>
      <c r="V988" s="145"/>
      <c r="W988" s="145"/>
      <c r="X988" s="145"/>
      <c r="Y988" s="145"/>
      <c r="Z988" s="145"/>
      <c r="AA988" s="145"/>
      <c r="AB988" s="145"/>
      <c r="AC988" s="145"/>
      <c r="AD988" s="145"/>
      <c r="AE988" s="145"/>
      <c r="AF988" s="145"/>
      <c r="AG988" s="145"/>
      <c r="AH988" s="145"/>
      <c r="AI988" s="145"/>
      <c r="AJ988" s="145"/>
      <c r="AK988" s="145"/>
      <c r="AL988" s="145"/>
      <c r="AM988" s="145"/>
      <c r="AN988" s="145"/>
      <c r="AO988" s="145"/>
      <c r="AP988" s="145"/>
      <c r="AQ988" s="145"/>
      <c r="AR988" s="145"/>
      <c r="AS988" s="145"/>
      <c r="AT988" s="145"/>
      <c r="AU988" s="145"/>
      <c r="AV988" s="145"/>
      <c r="AW988" s="145"/>
      <c r="AX988" s="145"/>
      <c r="AY988" s="145"/>
      <c r="AZ988" s="145"/>
      <c r="BA988" s="145"/>
      <c r="BB988" s="145"/>
      <c r="BC988" s="145"/>
      <c r="BD988" s="145"/>
      <c r="BE988" s="145"/>
      <c r="BF988" s="145"/>
      <c r="BG988" s="145"/>
      <c r="BH988" s="145"/>
      <c r="BI988" s="145"/>
    </row>
    <row r="989" ht="14.25" customHeight="1">
      <c r="A989" s="111"/>
      <c r="B989" s="145"/>
      <c r="C989" s="178"/>
      <c r="D989" s="178"/>
      <c r="E989" s="179"/>
      <c r="F989" s="178"/>
      <c r="G989" s="145"/>
      <c r="H989" s="145"/>
      <c r="I989" s="178"/>
      <c r="J989" s="179"/>
      <c r="K989" s="178"/>
      <c r="L989" s="145"/>
      <c r="M989" s="145"/>
      <c r="N989" s="145"/>
      <c r="O989" s="145"/>
      <c r="P989" s="145"/>
      <c r="Q989" s="145"/>
      <c r="R989" s="145"/>
      <c r="S989" s="145"/>
      <c r="T989" s="145"/>
      <c r="U989" s="145"/>
      <c r="V989" s="145"/>
      <c r="W989" s="145"/>
      <c r="X989" s="145"/>
      <c r="Y989" s="145"/>
      <c r="Z989" s="145"/>
      <c r="AA989" s="145"/>
      <c r="AB989" s="145"/>
      <c r="AC989" s="145"/>
      <c r="AD989" s="145"/>
      <c r="AE989" s="145"/>
      <c r="AF989" s="145"/>
      <c r="AG989" s="145"/>
      <c r="AH989" s="145"/>
      <c r="AI989" s="145"/>
      <c r="AJ989" s="145"/>
      <c r="AK989" s="145"/>
      <c r="AL989" s="145"/>
      <c r="AM989" s="145"/>
      <c r="AN989" s="145"/>
      <c r="AO989" s="145"/>
      <c r="AP989" s="145"/>
      <c r="AQ989" s="145"/>
      <c r="AR989" s="145"/>
      <c r="AS989" s="145"/>
      <c r="AT989" s="145"/>
      <c r="AU989" s="145"/>
      <c r="AV989" s="145"/>
      <c r="AW989" s="145"/>
      <c r="AX989" s="145"/>
      <c r="AY989" s="145"/>
      <c r="AZ989" s="145"/>
      <c r="BA989" s="145"/>
      <c r="BB989" s="145"/>
      <c r="BC989" s="145"/>
      <c r="BD989" s="145"/>
      <c r="BE989" s="145"/>
      <c r="BF989" s="145"/>
      <c r="BG989" s="145"/>
      <c r="BH989" s="145"/>
      <c r="BI989" s="145"/>
    </row>
    <row r="990" ht="14.25" customHeight="1">
      <c r="A990" s="111"/>
      <c r="B990" s="145"/>
      <c r="C990" s="178"/>
      <c r="D990" s="178"/>
      <c r="E990" s="179"/>
      <c r="F990" s="178"/>
      <c r="G990" s="145"/>
      <c r="H990" s="145"/>
      <c r="I990" s="178"/>
      <c r="J990" s="179"/>
      <c r="K990" s="178"/>
      <c r="L990" s="145"/>
      <c r="M990" s="145"/>
      <c r="N990" s="145"/>
      <c r="O990" s="145"/>
      <c r="P990" s="145"/>
      <c r="Q990" s="145"/>
      <c r="R990" s="145"/>
      <c r="S990" s="145"/>
      <c r="T990" s="145"/>
      <c r="U990" s="145"/>
      <c r="V990" s="145"/>
      <c r="W990" s="145"/>
      <c r="X990" s="145"/>
      <c r="Y990" s="145"/>
      <c r="Z990" s="145"/>
      <c r="AA990" s="145"/>
      <c r="AB990" s="145"/>
      <c r="AC990" s="145"/>
      <c r="AD990" s="145"/>
      <c r="AE990" s="145"/>
      <c r="AF990" s="145"/>
      <c r="AG990" s="145"/>
      <c r="AH990" s="145"/>
      <c r="AI990" s="145"/>
      <c r="AJ990" s="145"/>
      <c r="AK990" s="145"/>
      <c r="AL990" s="145"/>
      <c r="AM990" s="145"/>
      <c r="AN990" s="145"/>
      <c r="AO990" s="145"/>
      <c r="AP990" s="145"/>
      <c r="AQ990" s="145"/>
      <c r="AR990" s="145"/>
      <c r="AS990" s="145"/>
      <c r="AT990" s="145"/>
      <c r="AU990" s="145"/>
      <c r="AV990" s="145"/>
      <c r="AW990" s="145"/>
      <c r="AX990" s="145"/>
      <c r="AY990" s="145"/>
      <c r="AZ990" s="145"/>
      <c r="BA990" s="145"/>
      <c r="BB990" s="145"/>
      <c r="BC990" s="145"/>
      <c r="BD990" s="145"/>
      <c r="BE990" s="145"/>
      <c r="BF990" s="145"/>
      <c r="BG990" s="145"/>
      <c r="BH990" s="145"/>
      <c r="BI990" s="145"/>
    </row>
    <row r="991" ht="14.25" customHeight="1">
      <c r="A991" s="111"/>
      <c r="B991" s="145"/>
      <c r="C991" s="178"/>
      <c r="D991" s="178"/>
      <c r="E991" s="179"/>
      <c r="F991" s="178"/>
      <c r="G991" s="145"/>
      <c r="H991" s="145"/>
      <c r="I991" s="178"/>
      <c r="J991" s="179"/>
      <c r="K991" s="178"/>
      <c r="L991" s="145"/>
      <c r="M991" s="145"/>
      <c r="N991" s="145"/>
      <c r="O991" s="145"/>
      <c r="P991" s="145"/>
      <c r="Q991" s="145"/>
      <c r="R991" s="145"/>
      <c r="S991" s="145"/>
      <c r="T991" s="145"/>
      <c r="U991" s="145"/>
      <c r="V991" s="145"/>
      <c r="W991" s="145"/>
      <c r="X991" s="145"/>
      <c r="Y991" s="145"/>
      <c r="Z991" s="145"/>
      <c r="AA991" s="145"/>
      <c r="AB991" s="145"/>
      <c r="AC991" s="145"/>
      <c r="AD991" s="145"/>
      <c r="AE991" s="145"/>
      <c r="AF991" s="145"/>
      <c r="AG991" s="145"/>
      <c r="AH991" s="145"/>
      <c r="AI991" s="145"/>
      <c r="AJ991" s="145"/>
      <c r="AK991" s="145"/>
      <c r="AL991" s="145"/>
      <c r="AM991" s="145"/>
      <c r="AN991" s="145"/>
      <c r="AO991" s="145"/>
      <c r="AP991" s="145"/>
      <c r="AQ991" s="145"/>
      <c r="AR991" s="145"/>
      <c r="AS991" s="145"/>
      <c r="AT991" s="145"/>
      <c r="AU991" s="145"/>
      <c r="AV991" s="145"/>
      <c r="AW991" s="145"/>
      <c r="AX991" s="145"/>
      <c r="AY991" s="145"/>
      <c r="AZ991" s="145"/>
      <c r="BA991" s="145"/>
      <c r="BB991" s="145"/>
      <c r="BC991" s="145"/>
      <c r="BD991" s="145"/>
      <c r="BE991" s="145"/>
      <c r="BF991" s="145"/>
      <c r="BG991" s="145"/>
      <c r="BH991" s="145"/>
      <c r="BI991" s="145"/>
    </row>
    <row r="992" ht="14.25" customHeight="1">
      <c r="A992" s="111"/>
      <c r="B992" s="145"/>
      <c r="C992" s="178"/>
      <c r="D992" s="178"/>
      <c r="E992" s="179"/>
      <c r="F992" s="178"/>
      <c r="G992" s="145"/>
      <c r="H992" s="145"/>
      <c r="I992" s="178"/>
      <c r="J992" s="179"/>
      <c r="K992" s="178"/>
      <c r="L992" s="145"/>
      <c r="M992" s="145"/>
      <c r="N992" s="145"/>
      <c r="O992" s="145"/>
      <c r="P992" s="145"/>
      <c r="Q992" s="145"/>
      <c r="R992" s="145"/>
      <c r="S992" s="145"/>
      <c r="T992" s="145"/>
      <c r="U992" s="145"/>
      <c r="V992" s="145"/>
      <c r="W992" s="145"/>
      <c r="X992" s="145"/>
      <c r="Y992" s="145"/>
      <c r="Z992" s="145"/>
      <c r="AA992" s="145"/>
      <c r="AB992" s="145"/>
      <c r="AC992" s="145"/>
      <c r="AD992" s="145"/>
      <c r="AE992" s="145"/>
      <c r="AF992" s="145"/>
      <c r="AG992" s="145"/>
      <c r="AH992" s="145"/>
      <c r="AI992" s="145"/>
      <c r="AJ992" s="145"/>
      <c r="AK992" s="145"/>
      <c r="AL992" s="145"/>
      <c r="AM992" s="145"/>
      <c r="AN992" s="145"/>
      <c r="AO992" s="145"/>
      <c r="AP992" s="145"/>
      <c r="AQ992" s="145"/>
      <c r="AR992" s="145"/>
      <c r="AS992" s="145"/>
      <c r="AT992" s="145"/>
      <c r="AU992" s="145"/>
      <c r="AV992" s="145"/>
      <c r="AW992" s="145"/>
      <c r="AX992" s="145"/>
      <c r="AY992" s="145"/>
      <c r="AZ992" s="145"/>
      <c r="BA992" s="145"/>
      <c r="BB992" s="145"/>
      <c r="BC992" s="145"/>
      <c r="BD992" s="145"/>
      <c r="BE992" s="145"/>
      <c r="BF992" s="145"/>
      <c r="BG992" s="145"/>
      <c r="BH992" s="145"/>
      <c r="BI992" s="145"/>
    </row>
    <row r="993" ht="14.25" customHeight="1">
      <c r="A993" s="111"/>
      <c r="B993" s="145"/>
      <c r="C993" s="178"/>
      <c r="D993" s="178"/>
      <c r="E993" s="179"/>
      <c r="F993" s="178"/>
      <c r="G993" s="145"/>
      <c r="H993" s="145"/>
      <c r="I993" s="178"/>
      <c r="J993" s="179"/>
      <c r="K993" s="178"/>
      <c r="L993" s="145"/>
      <c r="M993" s="145"/>
      <c r="N993" s="145"/>
      <c r="O993" s="145"/>
      <c r="P993" s="145"/>
      <c r="Q993" s="145"/>
      <c r="R993" s="145"/>
      <c r="S993" s="145"/>
      <c r="T993" s="145"/>
      <c r="U993" s="145"/>
      <c r="V993" s="145"/>
      <c r="W993" s="145"/>
      <c r="X993" s="145"/>
      <c r="Y993" s="145"/>
      <c r="Z993" s="145"/>
      <c r="AA993" s="145"/>
      <c r="AB993" s="145"/>
      <c r="AC993" s="145"/>
      <c r="AD993" s="145"/>
      <c r="AE993" s="145"/>
      <c r="AF993" s="145"/>
      <c r="AG993" s="145"/>
      <c r="AH993" s="145"/>
      <c r="AI993" s="145"/>
      <c r="AJ993" s="145"/>
      <c r="AK993" s="145"/>
      <c r="AL993" s="145"/>
      <c r="AM993" s="145"/>
      <c r="AN993" s="145"/>
      <c r="AO993" s="145"/>
      <c r="AP993" s="145"/>
      <c r="AQ993" s="145"/>
      <c r="AR993" s="145"/>
      <c r="AS993" s="145"/>
      <c r="AT993" s="145"/>
      <c r="AU993" s="145"/>
      <c r="AV993" s="145"/>
      <c r="AW993" s="145"/>
      <c r="AX993" s="145"/>
      <c r="AY993" s="145"/>
      <c r="AZ993" s="145"/>
      <c r="BA993" s="145"/>
      <c r="BB993" s="145"/>
      <c r="BC993" s="145"/>
      <c r="BD993" s="145"/>
      <c r="BE993" s="145"/>
      <c r="BF993" s="145"/>
      <c r="BG993" s="145"/>
      <c r="BH993" s="145"/>
      <c r="BI993" s="145"/>
    </row>
    <row r="994" ht="14.25" customHeight="1">
      <c r="A994" s="111"/>
      <c r="B994" s="145"/>
      <c r="C994" s="178"/>
      <c r="D994" s="178"/>
      <c r="E994" s="179"/>
      <c r="F994" s="178"/>
      <c r="G994" s="145"/>
      <c r="H994" s="145"/>
      <c r="I994" s="178"/>
      <c r="J994" s="179"/>
      <c r="K994" s="178"/>
      <c r="L994" s="145"/>
      <c r="M994" s="145"/>
      <c r="N994" s="145"/>
      <c r="O994" s="145"/>
      <c r="P994" s="145"/>
      <c r="Q994" s="145"/>
      <c r="R994" s="145"/>
      <c r="S994" s="145"/>
      <c r="T994" s="145"/>
      <c r="U994" s="145"/>
      <c r="V994" s="145"/>
      <c r="W994" s="145"/>
      <c r="X994" s="145"/>
      <c r="Y994" s="145"/>
      <c r="Z994" s="145"/>
      <c r="AA994" s="145"/>
      <c r="AB994" s="145"/>
      <c r="AC994" s="145"/>
      <c r="AD994" s="145"/>
      <c r="AE994" s="145"/>
      <c r="AF994" s="145"/>
      <c r="AG994" s="145"/>
      <c r="AH994" s="145"/>
      <c r="AI994" s="145"/>
      <c r="AJ994" s="145"/>
      <c r="AK994" s="145"/>
      <c r="AL994" s="145"/>
      <c r="AM994" s="145"/>
      <c r="AN994" s="145"/>
      <c r="AO994" s="145"/>
      <c r="AP994" s="145"/>
      <c r="AQ994" s="145"/>
      <c r="AR994" s="145"/>
      <c r="AS994" s="145"/>
      <c r="AT994" s="145"/>
      <c r="AU994" s="145"/>
      <c r="AV994" s="145"/>
      <c r="AW994" s="145"/>
      <c r="AX994" s="145"/>
      <c r="AY994" s="145"/>
      <c r="AZ994" s="145"/>
      <c r="BA994" s="145"/>
      <c r="BB994" s="145"/>
      <c r="BC994" s="145"/>
      <c r="BD994" s="145"/>
      <c r="BE994" s="145"/>
      <c r="BF994" s="145"/>
      <c r="BG994" s="145"/>
      <c r="BH994" s="145"/>
      <c r="BI994" s="145"/>
    </row>
    <row r="995" ht="14.25" customHeight="1">
      <c r="A995" s="111"/>
      <c r="B995" s="145"/>
      <c r="C995" s="178"/>
      <c r="D995" s="178"/>
      <c r="E995" s="179"/>
      <c r="F995" s="178"/>
      <c r="G995" s="145"/>
      <c r="H995" s="145"/>
      <c r="I995" s="178"/>
      <c r="J995" s="179"/>
      <c r="K995" s="178"/>
      <c r="L995" s="145"/>
      <c r="M995" s="145"/>
      <c r="N995" s="145"/>
      <c r="O995" s="145"/>
      <c r="P995" s="145"/>
      <c r="Q995" s="145"/>
      <c r="R995" s="145"/>
      <c r="S995" s="145"/>
      <c r="T995" s="145"/>
      <c r="U995" s="145"/>
      <c r="V995" s="145"/>
      <c r="W995" s="145"/>
      <c r="X995" s="145"/>
      <c r="Y995" s="145"/>
      <c r="Z995" s="145"/>
      <c r="AA995" s="145"/>
      <c r="AB995" s="145"/>
      <c r="AC995" s="145"/>
      <c r="AD995" s="145"/>
      <c r="AE995" s="145"/>
      <c r="AF995" s="145"/>
      <c r="AG995" s="145"/>
      <c r="AH995" s="145"/>
      <c r="AI995" s="145"/>
      <c r="AJ995" s="145"/>
      <c r="AK995" s="145"/>
      <c r="AL995" s="145"/>
      <c r="AM995" s="145"/>
      <c r="AN995" s="145"/>
      <c r="AO995" s="145"/>
      <c r="AP995" s="145"/>
      <c r="AQ995" s="145"/>
      <c r="AR995" s="145"/>
      <c r="AS995" s="145"/>
      <c r="AT995" s="145"/>
      <c r="AU995" s="145"/>
      <c r="AV995" s="145"/>
      <c r="AW995" s="145"/>
      <c r="AX995" s="145"/>
      <c r="AY995" s="145"/>
      <c r="AZ995" s="145"/>
      <c r="BA995" s="145"/>
      <c r="BB995" s="145"/>
      <c r="BC995" s="145"/>
      <c r="BD995" s="145"/>
      <c r="BE995" s="145"/>
      <c r="BF995" s="145"/>
      <c r="BG995" s="145"/>
      <c r="BH995" s="145"/>
      <c r="BI995" s="145"/>
    </row>
    <row r="996" ht="14.25" customHeight="1">
      <c r="A996" s="111"/>
      <c r="B996" s="145"/>
      <c r="C996" s="178"/>
      <c r="D996" s="178"/>
      <c r="E996" s="179"/>
      <c r="F996" s="178"/>
      <c r="G996" s="145"/>
      <c r="H996" s="145"/>
      <c r="I996" s="178"/>
      <c r="J996" s="179"/>
      <c r="K996" s="178"/>
      <c r="L996" s="145"/>
      <c r="M996" s="145"/>
      <c r="N996" s="145"/>
      <c r="O996" s="145"/>
      <c r="P996" s="145"/>
      <c r="Q996" s="145"/>
      <c r="R996" s="145"/>
      <c r="S996" s="145"/>
      <c r="T996" s="145"/>
      <c r="U996" s="145"/>
      <c r="V996" s="145"/>
      <c r="W996" s="145"/>
      <c r="X996" s="145"/>
      <c r="Y996" s="145"/>
      <c r="Z996" s="145"/>
      <c r="AA996" s="145"/>
      <c r="AB996" s="145"/>
      <c r="AC996" s="145"/>
      <c r="AD996" s="145"/>
      <c r="AE996" s="145"/>
      <c r="AF996" s="145"/>
      <c r="AG996" s="145"/>
      <c r="AH996" s="145"/>
      <c r="AI996" s="145"/>
      <c r="AJ996" s="145"/>
      <c r="AK996" s="145"/>
      <c r="AL996" s="145"/>
      <c r="AM996" s="145"/>
      <c r="AN996" s="145"/>
      <c r="AO996" s="145"/>
      <c r="AP996" s="145"/>
      <c r="AQ996" s="145"/>
      <c r="AR996" s="145"/>
      <c r="AS996" s="145"/>
      <c r="AT996" s="145"/>
      <c r="AU996" s="145"/>
      <c r="AV996" s="145"/>
      <c r="AW996" s="145"/>
      <c r="AX996" s="145"/>
      <c r="AY996" s="145"/>
      <c r="AZ996" s="145"/>
      <c r="BA996" s="145"/>
      <c r="BB996" s="145"/>
      <c r="BC996" s="145"/>
      <c r="BD996" s="145"/>
      <c r="BE996" s="145"/>
      <c r="BF996" s="145"/>
      <c r="BG996" s="145"/>
      <c r="BH996" s="145"/>
      <c r="BI996" s="145"/>
    </row>
  </sheetData>
  <conditionalFormatting sqref="I4:I10">
    <cfRule type="cellIs" dxfId="9" priority="1" operator="lessThanOrEqual">
      <formula>5</formula>
    </cfRule>
  </conditionalFormatting>
  <conditionalFormatting sqref="K4:K10">
    <cfRule type="cellIs" dxfId="6" priority="2" operator="equal">
      <formula>1</formula>
    </cfRule>
  </conditionalFormatting>
  <conditionalFormatting sqref="F11:F74">
    <cfRule type="cellIs" dxfId="3" priority="3" operator="lessThanOrEqual">
      <formula>5</formula>
    </cfRule>
  </conditionalFormatting>
  <conditionalFormatting sqref="J1:J2 J11:J996 K11:K76">
    <cfRule type="cellIs" dxfId="23" priority="4" operator="equal">
      <formula>1</formula>
    </cfRule>
  </conditionalFormatting>
  <conditionalFormatting sqref="K4:K10">
    <cfRule type="cellIs" dxfId="7" priority="5" operator="equal">
      <formula>2</formula>
    </cfRule>
  </conditionalFormatting>
  <conditionalFormatting sqref="K4:K10">
    <cfRule type="cellIs" dxfId="8" priority="6" operator="equal">
      <formula>3</formula>
    </cfRule>
  </conditionalFormatting>
  <conditionalFormatting sqref="B11:B43">
    <cfRule type="notContainsBlanks" dxfId="22" priority="7">
      <formula>LEN(TRIM(B11))&gt;0</formula>
    </cfRule>
  </conditionalFormatting>
  <conditionalFormatting sqref="H11:H43">
    <cfRule type="notContainsBlanks" dxfId="22" priority="8">
      <formula>LEN(TRIM(H11))&gt;0</formula>
    </cfRule>
  </conditionalFormatting>
  <printOptions/>
  <pageMargins bottom="0.75" footer="0.0" header="0.0" left="0.25" right="0.25" top="0.75"/>
  <pageSetup paperSize="9" orientation="landscape"/>
  <drawing r:id="rId1"/>
  <tableParts count="6">
    <tablePart r:id="rId8"/>
    <tablePart r:id="rId9"/>
    <tablePart r:id="rId10"/>
    <tablePart r:id="rId11"/>
    <tablePart r:id="rId12"/>
    <tablePart r:id="rId1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7B7B7"/>
    <pageSetUpPr fitToPage="1"/>
  </sheetPr>
  <sheetViews>
    <sheetView workbookViewId="0">
      <pane xSplit="3.0" ySplit="3.0" topLeftCell="D4" activePane="bottomRight" state="frozen"/>
      <selection activeCell="D1" sqref="D1" pane="topRight"/>
      <selection activeCell="A4" sqref="A4" pane="bottomLeft"/>
      <selection activeCell="D4" sqref="D4" pane="bottomRight"/>
    </sheetView>
  </sheetViews>
  <sheetFormatPr customHeight="1" defaultColWidth="14.43" defaultRowHeight="15.0"/>
  <cols>
    <col customWidth="1" min="1" max="1" width="3.0"/>
    <col customWidth="1" min="2" max="2" width="22.71"/>
    <col customWidth="1" min="3" max="3" width="6.86"/>
    <col customWidth="1" min="4" max="4" width="37.57"/>
    <col customWidth="1" min="5" max="8" width="5.29"/>
    <col customWidth="1" min="9" max="9" width="6.57"/>
    <col customWidth="1" min="10" max="10" width="12.71"/>
    <col customWidth="1" min="11" max="14" width="5.29"/>
    <col customWidth="1" min="15" max="15" width="8.43"/>
    <col customWidth="1" min="16" max="16" width="7.43"/>
    <col customWidth="1" min="17" max="17" width="12.71"/>
    <col customWidth="1" min="18" max="18" width="11.71"/>
    <col customWidth="1" hidden="1" min="19" max="19" width="11.71"/>
    <col customWidth="1" min="20" max="25" width="5.29"/>
    <col customWidth="1" min="26" max="26" width="11.71"/>
    <col customWidth="1" hidden="1" min="27" max="27" width="11.71"/>
    <col customWidth="1" min="28" max="28" width="14.71"/>
    <col customWidth="1" hidden="1" min="29" max="31" width="14.71"/>
  </cols>
  <sheetData>
    <row r="1">
      <c r="A1" s="69" t="s">
        <v>107</v>
      </c>
      <c r="AB1" s="8"/>
      <c r="AD1" s="9"/>
      <c r="AE1" s="9"/>
    </row>
    <row r="2" ht="14.25" customHeight="1">
      <c r="A2" s="113"/>
      <c r="B2" s="11"/>
      <c r="C2" s="12"/>
      <c r="R2" s="10">
        <f>COUNT(R4:R10)</f>
        <v>7</v>
      </c>
      <c r="Z2" s="13"/>
      <c r="AA2" s="13"/>
      <c r="AB2" s="8"/>
      <c r="AD2" s="9"/>
      <c r="AE2" s="9"/>
    </row>
    <row r="3" ht="18.0" customHeight="1">
      <c r="A3" s="214" t="s">
        <v>42</v>
      </c>
      <c r="B3" s="215" t="s">
        <v>2</v>
      </c>
      <c r="C3" s="216" t="s">
        <v>3</v>
      </c>
      <c r="D3" s="217" t="s">
        <v>4</v>
      </c>
      <c r="E3" s="18" t="s">
        <v>5</v>
      </c>
      <c r="F3" s="15" t="s">
        <v>6</v>
      </c>
      <c r="G3" s="15" t="s">
        <v>7</v>
      </c>
      <c r="H3" s="15" t="s">
        <v>8</v>
      </c>
      <c r="I3" s="15" t="s">
        <v>9</v>
      </c>
      <c r="J3" s="19" t="s">
        <v>10</v>
      </c>
      <c r="K3" s="18" t="s">
        <v>5</v>
      </c>
      <c r="L3" s="15" t="s">
        <v>6</v>
      </c>
      <c r="M3" s="15" t="s">
        <v>7</v>
      </c>
      <c r="N3" s="15" t="s">
        <v>8</v>
      </c>
      <c r="O3" s="15" t="s">
        <v>11</v>
      </c>
      <c r="P3" s="15" t="s">
        <v>9</v>
      </c>
      <c r="Q3" s="19" t="s">
        <v>12</v>
      </c>
      <c r="R3" s="20" t="s">
        <v>13</v>
      </c>
      <c r="S3" s="21" t="s">
        <v>14</v>
      </c>
      <c r="T3" s="18" t="s">
        <v>5</v>
      </c>
      <c r="U3" s="15" t="s">
        <v>6</v>
      </c>
      <c r="V3" s="15" t="s">
        <v>7</v>
      </c>
      <c r="W3" s="15" t="s">
        <v>8</v>
      </c>
      <c r="X3" s="15" t="s">
        <v>11</v>
      </c>
      <c r="Y3" s="22" t="s">
        <v>9</v>
      </c>
      <c r="Z3" s="23" t="s">
        <v>15</v>
      </c>
      <c r="AA3" s="24" t="s">
        <v>16</v>
      </c>
      <c r="AB3" s="24" t="s">
        <v>17</v>
      </c>
      <c r="AC3" s="24" t="s">
        <v>18</v>
      </c>
      <c r="AD3" s="25" t="s">
        <v>19</v>
      </c>
      <c r="AE3" s="25" t="s">
        <v>20</v>
      </c>
    </row>
    <row r="4" ht="18.0" customHeight="1">
      <c r="A4" s="202">
        <v>1.0</v>
      </c>
      <c r="B4" s="203" t="s">
        <v>108</v>
      </c>
      <c r="C4" s="203">
        <v>2014.0</v>
      </c>
      <c r="D4" s="218" t="s">
        <v>61</v>
      </c>
      <c r="E4" s="119">
        <v>6.4</v>
      </c>
      <c r="F4" s="120">
        <v>6.3</v>
      </c>
      <c r="G4" s="120">
        <v>6.6</v>
      </c>
      <c r="H4" s="120">
        <v>6.2</v>
      </c>
      <c r="I4" s="121"/>
      <c r="J4" s="122">
        <f t="shared" ref="J4:J10" si="1">IF(E4="","",(MEDIAN(E4:H4)*2)-I4)</f>
        <v>12.7</v>
      </c>
      <c r="K4" s="120">
        <v>6.6</v>
      </c>
      <c r="L4" s="120">
        <v>6.2</v>
      </c>
      <c r="M4" s="120">
        <v>6.8</v>
      </c>
      <c r="N4" s="120">
        <v>6.5</v>
      </c>
      <c r="O4" s="120">
        <v>1.5</v>
      </c>
      <c r="P4" s="121"/>
      <c r="Q4" s="122">
        <f t="shared" ref="Q4:Q10" si="2">IF(K4="","",(MEDIAN(K4:N4)*2)+O4-P4)</f>
        <v>14.6</v>
      </c>
      <c r="R4" s="206">
        <f t="shared" ref="R4:R10" si="3">IF(J4="","",J4+Q4)</f>
        <v>27.3</v>
      </c>
      <c r="S4" s="123">
        <f t="shared" ref="S4:S10" si="4">IF(R4="","",_xlfn.RANK.EQ(R4,R$4:R$10))</f>
        <v>6</v>
      </c>
      <c r="T4" s="121"/>
      <c r="U4" s="121"/>
      <c r="V4" s="121"/>
      <c r="W4" s="121"/>
      <c r="X4" s="121"/>
      <c r="Y4" s="124"/>
      <c r="Z4" s="237" t="str">
        <f t="shared" ref="Z4:Z10" si="5">IF(T4="","",(MEDIAN(T4:W4)*2)+X4-Y4)</f>
        <v/>
      </c>
      <c r="AA4" s="236" t="str">
        <f t="shared" ref="AA4:AA10" si="6">IF(Z4="","",_xlfn.RANK.EQ(Z4,Z$4:Z$10))</f>
        <v/>
      </c>
      <c r="AB4" s="237" t="str">
        <f t="shared" ref="AB4:AB10" si="7">IF(Z4="","",R4+Z4)</f>
        <v/>
      </c>
      <c r="AC4" s="126" t="str">
        <f t="shared" ref="AC4:AC10" si="8">IF(AB4="","",_xlfn.RANK.EQ(AB4,AB$4:AB$10))</f>
        <v/>
      </c>
      <c r="AD4" s="128" t="str">
        <f t="shared" ref="AD4:AD10" si="9">IF(R$2&lt;6,AB4,Z4)</f>
        <v/>
      </c>
      <c r="AE4" s="129" t="str">
        <f t="shared" ref="AE4:AE10" si="10">IF(R$2&lt;6,AC4,AA4)</f>
        <v/>
      </c>
    </row>
    <row r="5" ht="18.0" customHeight="1">
      <c r="A5" s="130">
        <v>6.0</v>
      </c>
      <c r="B5" s="224" t="s">
        <v>109</v>
      </c>
      <c r="C5" s="224">
        <v>2013.0</v>
      </c>
      <c r="D5" s="118" t="s">
        <v>22</v>
      </c>
      <c r="E5" s="131">
        <v>5.4</v>
      </c>
      <c r="F5" s="132">
        <v>5.4</v>
      </c>
      <c r="G5" s="132">
        <v>5.9</v>
      </c>
      <c r="H5" s="132">
        <v>5.7</v>
      </c>
      <c r="I5" s="133"/>
      <c r="J5" s="188">
        <f t="shared" si="1"/>
        <v>11.1</v>
      </c>
      <c r="K5" s="132">
        <v>6.9</v>
      </c>
      <c r="L5" s="132">
        <v>6.7</v>
      </c>
      <c r="M5" s="132">
        <v>6.9</v>
      </c>
      <c r="N5" s="132">
        <v>6.9</v>
      </c>
      <c r="O5" s="132">
        <v>1.5</v>
      </c>
      <c r="P5" s="133"/>
      <c r="Q5" s="188">
        <f t="shared" si="2"/>
        <v>15.3</v>
      </c>
      <c r="R5" s="189">
        <f t="shared" si="3"/>
        <v>26.4</v>
      </c>
      <c r="S5" s="134">
        <f t="shared" si="4"/>
        <v>7</v>
      </c>
      <c r="T5" s="133"/>
      <c r="U5" s="133"/>
      <c r="V5" s="133"/>
      <c r="W5" s="133"/>
      <c r="X5" s="133"/>
      <c r="Y5" s="135"/>
      <c r="Z5" s="138" t="str">
        <f t="shared" si="5"/>
        <v/>
      </c>
      <c r="AA5" s="43" t="str">
        <f t="shared" si="6"/>
        <v/>
      </c>
      <c r="AB5" s="138" t="str">
        <f t="shared" si="7"/>
        <v/>
      </c>
      <c r="AC5" s="43" t="str">
        <f t="shared" si="8"/>
        <v/>
      </c>
      <c r="AD5" s="137" t="str">
        <f t="shared" si="9"/>
        <v/>
      </c>
      <c r="AE5" s="129" t="str">
        <f t="shared" si="10"/>
        <v/>
      </c>
    </row>
    <row r="6" ht="18.0" customHeight="1">
      <c r="A6" s="202">
        <v>7.0</v>
      </c>
      <c r="B6" s="224" t="s">
        <v>110</v>
      </c>
      <c r="C6" s="224">
        <v>2012.0</v>
      </c>
      <c r="D6" s="118" t="s">
        <v>22</v>
      </c>
      <c r="E6" s="131">
        <v>7.0</v>
      </c>
      <c r="F6" s="132">
        <v>7.5</v>
      </c>
      <c r="G6" s="132">
        <v>7.4</v>
      </c>
      <c r="H6" s="132">
        <v>7.0</v>
      </c>
      <c r="I6" s="133"/>
      <c r="J6" s="188">
        <f t="shared" si="1"/>
        <v>14.4</v>
      </c>
      <c r="K6" s="132">
        <v>7.2</v>
      </c>
      <c r="L6" s="132">
        <v>7.6</v>
      </c>
      <c r="M6" s="132">
        <v>7.7</v>
      </c>
      <c r="N6" s="132">
        <v>7.4</v>
      </c>
      <c r="O6" s="132">
        <v>1.9</v>
      </c>
      <c r="P6" s="133"/>
      <c r="Q6" s="188">
        <f t="shared" si="2"/>
        <v>16.9</v>
      </c>
      <c r="R6" s="189">
        <f t="shared" si="3"/>
        <v>31.3</v>
      </c>
      <c r="S6" s="134">
        <f t="shared" si="4"/>
        <v>1</v>
      </c>
      <c r="T6" s="132">
        <v>7.4</v>
      </c>
      <c r="U6" s="132">
        <v>7.5</v>
      </c>
      <c r="V6" s="132">
        <v>7.5</v>
      </c>
      <c r="W6" s="132">
        <v>7.4</v>
      </c>
      <c r="X6" s="132">
        <v>1.9</v>
      </c>
      <c r="Y6" s="135"/>
      <c r="Z6" s="138">
        <f t="shared" si="5"/>
        <v>16.8</v>
      </c>
      <c r="AA6" s="43">
        <f t="shared" si="6"/>
        <v>1</v>
      </c>
      <c r="AB6" s="138">
        <f t="shared" si="7"/>
        <v>48.1</v>
      </c>
      <c r="AC6" s="43">
        <f t="shared" si="8"/>
        <v>1</v>
      </c>
      <c r="AD6" s="137">
        <f t="shared" si="9"/>
        <v>16.8</v>
      </c>
      <c r="AE6" s="129">
        <f t="shared" si="10"/>
        <v>1</v>
      </c>
    </row>
    <row r="7" ht="18.0" customHeight="1">
      <c r="A7" s="130">
        <v>2.0</v>
      </c>
      <c r="B7" s="45" t="s">
        <v>111</v>
      </c>
      <c r="C7" s="45">
        <v>2012.0</v>
      </c>
      <c r="D7" s="118" t="s">
        <v>102</v>
      </c>
      <c r="E7" s="131">
        <v>7.2</v>
      </c>
      <c r="F7" s="132">
        <v>7.0</v>
      </c>
      <c r="G7" s="132">
        <v>7.2</v>
      </c>
      <c r="H7" s="132">
        <v>7.3</v>
      </c>
      <c r="I7" s="133"/>
      <c r="J7" s="188">
        <f t="shared" si="1"/>
        <v>14.4</v>
      </c>
      <c r="K7" s="132">
        <v>7.3</v>
      </c>
      <c r="L7" s="132">
        <v>7.0</v>
      </c>
      <c r="M7" s="132">
        <v>7.6</v>
      </c>
      <c r="N7" s="132">
        <v>7.4</v>
      </c>
      <c r="O7" s="132">
        <v>1.5</v>
      </c>
      <c r="P7" s="133"/>
      <c r="Q7" s="188">
        <f t="shared" si="2"/>
        <v>16.2</v>
      </c>
      <c r="R7" s="189">
        <f t="shared" si="3"/>
        <v>30.6</v>
      </c>
      <c r="S7" s="134">
        <f t="shared" si="4"/>
        <v>2</v>
      </c>
      <c r="T7" s="132">
        <v>7.5</v>
      </c>
      <c r="U7" s="132">
        <v>7.5</v>
      </c>
      <c r="V7" s="132">
        <v>8.0</v>
      </c>
      <c r="W7" s="132">
        <v>7.5</v>
      </c>
      <c r="X7" s="132">
        <v>1.5</v>
      </c>
      <c r="Y7" s="135"/>
      <c r="Z7" s="138">
        <f t="shared" si="5"/>
        <v>16.5</v>
      </c>
      <c r="AA7" s="43">
        <f t="shared" si="6"/>
        <v>2</v>
      </c>
      <c r="AB7" s="138">
        <f t="shared" si="7"/>
        <v>47.1</v>
      </c>
      <c r="AC7" s="129">
        <f t="shared" si="8"/>
        <v>2</v>
      </c>
      <c r="AD7" s="137">
        <f t="shared" si="9"/>
        <v>16.5</v>
      </c>
      <c r="AE7" s="129">
        <f t="shared" si="10"/>
        <v>2</v>
      </c>
    </row>
    <row r="8" ht="18.0" customHeight="1">
      <c r="A8" s="202">
        <v>5.0</v>
      </c>
      <c r="B8" s="224" t="s">
        <v>112</v>
      </c>
      <c r="C8" s="224">
        <v>2015.0</v>
      </c>
      <c r="D8" s="118" t="s">
        <v>102</v>
      </c>
      <c r="E8" s="131">
        <v>7.4</v>
      </c>
      <c r="F8" s="132">
        <v>7.0</v>
      </c>
      <c r="G8" s="132">
        <v>7.3</v>
      </c>
      <c r="H8" s="132">
        <v>7.4</v>
      </c>
      <c r="I8" s="133"/>
      <c r="J8" s="188">
        <f t="shared" si="1"/>
        <v>14.7</v>
      </c>
      <c r="K8" s="132">
        <v>5.7</v>
      </c>
      <c r="L8" s="132">
        <v>5.7</v>
      </c>
      <c r="M8" s="132">
        <v>5.9</v>
      </c>
      <c r="N8" s="132">
        <v>6.2</v>
      </c>
      <c r="O8" s="132">
        <v>2.0</v>
      </c>
      <c r="P8" s="133"/>
      <c r="Q8" s="188">
        <f t="shared" si="2"/>
        <v>13.6</v>
      </c>
      <c r="R8" s="189">
        <f t="shared" si="3"/>
        <v>28.3</v>
      </c>
      <c r="S8" s="134">
        <f t="shared" si="4"/>
        <v>3</v>
      </c>
      <c r="T8" s="132">
        <v>7.1</v>
      </c>
      <c r="U8" s="132">
        <v>6.9</v>
      </c>
      <c r="V8" s="132">
        <v>7.1</v>
      </c>
      <c r="W8" s="132">
        <v>7.0</v>
      </c>
      <c r="X8" s="132">
        <v>1.5</v>
      </c>
      <c r="Y8" s="135"/>
      <c r="Z8" s="138">
        <f t="shared" si="5"/>
        <v>15.6</v>
      </c>
      <c r="AA8" s="43">
        <f t="shared" si="6"/>
        <v>3</v>
      </c>
      <c r="AB8" s="138">
        <f t="shared" si="7"/>
        <v>43.9</v>
      </c>
      <c r="AC8" s="43">
        <f t="shared" si="8"/>
        <v>3</v>
      </c>
      <c r="AD8" s="42">
        <f t="shared" si="9"/>
        <v>15.6</v>
      </c>
      <c r="AE8" s="43">
        <f t="shared" si="10"/>
        <v>3</v>
      </c>
    </row>
    <row r="9" ht="18.0" customHeight="1">
      <c r="A9" s="130">
        <v>3.0</v>
      </c>
      <c r="B9" s="224" t="s">
        <v>113</v>
      </c>
      <c r="C9" s="224">
        <v>2015.0</v>
      </c>
      <c r="D9" s="118" t="s">
        <v>61</v>
      </c>
      <c r="E9" s="131">
        <v>6.8</v>
      </c>
      <c r="F9" s="132">
        <v>6.4</v>
      </c>
      <c r="G9" s="132">
        <v>7.0</v>
      </c>
      <c r="H9" s="132">
        <v>6.3</v>
      </c>
      <c r="I9" s="133"/>
      <c r="J9" s="188">
        <f t="shared" si="1"/>
        <v>13.2</v>
      </c>
      <c r="K9" s="132">
        <v>6.7</v>
      </c>
      <c r="L9" s="132">
        <v>6.8</v>
      </c>
      <c r="M9" s="132">
        <v>7.0</v>
      </c>
      <c r="N9" s="132">
        <v>6.7</v>
      </c>
      <c r="O9" s="132">
        <v>1.5</v>
      </c>
      <c r="P9" s="133"/>
      <c r="Q9" s="188">
        <f t="shared" si="2"/>
        <v>15</v>
      </c>
      <c r="R9" s="189">
        <f t="shared" si="3"/>
        <v>28.2</v>
      </c>
      <c r="S9" s="134">
        <f t="shared" si="4"/>
        <v>4</v>
      </c>
      <c r="T9" s="132">
        <v>6.9</v>
      </c>
      <c r="U9" s="132">
        <v>6.8</v>
      </c>
      <c r="V9" s="132">
        <v>6.9</v>
      </c>
      <c r="W9" s="132">
        <v>6.7</v>
      </c>
      <c r="X9" s="132">
        <v>1.5</v>
      </c>
      <c r="Y9" s="135"/>
      <c r="Z9" s="138">
        <f t="shared" si="5"/>
        <v>15.2</v>
      </c>
      <c r="AA9" s="43">
        <f t="shared" si="6"/>
        <v>4</v>
      </c>
      <c r="AB9" s="138">
        <f t="shared" si="7"/>
        <v>43.4</v>
      </c>
      <c r="AC9" s="129">
        <f t="shared" si="8"/>
        <v>4</v>
      </c>
      <c r="AD9" s="42">
        <f t="shared" si="9"/>
        <v>15.2</v>
      </c>
      <c r="AE9" s="43">
        <f t="shared" si="10"/>
        <v>4</v>
      </c>
    </row>
    <row r="10" ht="18.0" customHeight="1">
      <c r="A10" s="202">
        <v>4.0</v>
      </c>
      <c r="B10" s="45" t="s">
        <v>114</v>
      </c>
      <c r="C10" s="45">
        <v>2012.0</v>
      </c>
      <c r="D10" s="118" t="s">
        <v>61</v>
      </c>
      <c r="E10" s="131">
        <v>6.6</v>
      </c>
      <c r="F10" s="132">
        <v>6.5</v>
      </c>
      <c r="G10" s="132">
        <v>7.0</v>
      </c>
      <c r="H10" s="132">
        <v>6.3</v>
      </c>
      <c r="I10" s="133"/>
      <c r="J10" s="188">
        <f t="shared" si="1"/>
        <v>13.1</v>
      </c>
      <c r="K10" s="132">
        <v>6.6</v>
      </c>
      <c r="L10" s="132">
        <v>6.5</v>
      </c>
      <c r="M10" s="132">
        <v>7.0</v>
      </c>
      <c r="N10" s="132">
        <v>6.3</v>
      </c>
      <c r="O10" s="132">
        <v>1.5</v>
      </c>
      <c r="P10" s="133"/>
      <c r="Q10" s="188">
        <f t="shared" si="2"/>
        <v>14.6</v>
      </c>
      <c r="R10" s="189">
        <f t="shared" si="3"/>
        <v>27.7</v>
      </c>
      <c r="S10" s="134">
        <f t="shared" si="4"/>
        <v>5</v>
      </c>
      <c r="T10" s="132">
        <v>6.8</v>
      </c>
      <c r="U10" s="132">
        <v>6.7</v>
      </c>
      <c r="V10" s="132">
        <v>7.1</v>
      </c>
      <c r="W10" s="132">
        <v>6.6</v>
      </c>
      <c r="X10" s="132">
        <v>1.5</v>
      </c>
      <c r="Y10" s="135"/>
      <c r="Z10" s="136">
        <f t="shared" si="5"/>
        <v>15</v>
      </c>
      <c r="AA10" s="129">
        <f t="shared" si="6"/>
        <v>5</v>
      </c>
      <c r="AB10" s="136">
        <f t="shared" si="7"/>
        <v>42.7</v>
      </c>
      <c r="AC10" s="129">
        <f t="shared" si="8"/>
        <v>5</v>
      </c>
      <c r="AD10" s="42">
        <f t="shared" si="9"/>
        <v>15</v>
      </c>
      <c r="AE10" s="43">
        <f t="shared" si="10"/>
        <v>5</v>
      </c>
    </row>
    <row r="11" ht="14.25" customHeight="1">
      <c r="AB11" s="8"/>
      <c r="AD11" s="9"/>
      <c r="AE11" s="9"/>
    </row>
    <row r="12" ht="14.25" customHeight="1">
      <c r="AB12" s="8"/>
      <c r="AD12" s="9"/>
      <c r="AE12" s="9"/>
    </row>
    <row r="13" ht="14.25" customHeight="1">
      <c r="AB13" s="8"/>
      <c r="AD13" s="9"/>
      <c r="AE13" s="9"/>
    </row>
    <row r="14" ht="14.25" customHeight="1">
      <c r="AB14" s="8"/>
      <c r="AD14" s="9"/>
      <c r="AE14" s="9"/>
    </row>
    <row r="15" ht="14.25" customHeight="1">
      <c r="AB15" s="8"/>
      <c r="AD15" s="9"/>
      <c r="AE15" s="9"/>
    </row>
    <row r="16" ht="14.25" customHeight="1">
      <c r="AB16" s="8"/>
      <c r="AD16" s="9"/>
      <c r="AE16" s="9"/>
    </row>
    <row r="17" ht="14.25" customHeight="1">
      <c r="AB17" s="8"/>
      <c r="AD17" s="9"/>
      <c r="AE17" s="9"/>
    </row>
    <row r="18" ht="14.25" customHeight="1">
      <c r="AB18" s="8"/>
      <c r="AD18" s="9"/>
      <c r="AE18" s="9"/>
    </row>
    <row r="19" ht="14.25" customHeight="1">
      <c r="AB19" s="8"/>
      <c r="AD19" s="9"/>
      <c r="AE19" s="9"/>
    </row>
    <row r="20" ht="14.25" customHeight="1">
      <c r="AB20" s="8"/>
      <c r="AD20" s="9"/>
      <c r="AE20" s="9"/>
    </row>
    <row r="21" ht="14.25" customHeight="1">
      <c r="AB21" s="8"/>
      <c r="AD21" s="9"/>
      <c r="AE21" s="9"/>
    </row>
    <row r="22" ht="14.25" customHeight="1">
      <c r="AB22" s="8"/>
      <c r="AD22" s="9"/>
      <c r="AE22" s="9"/>
    </row>
    <row r="23" ht="14.25" customHeight="1">
      <c r="AB23" s="8"/>
      <c r="AD23" s="9"/>
      <c r="AE23" s="9"/>
    </row>
    <row r="24" ht="14.25" customHeight="1">
      <c r="AB24" s="8"/>
      <c r="AD24" s="9"/>
      <c r="AE24" s="9"/>
    </row>
    <row r="25" ht="14.25" customHeight="1">
      <c r="AB25" s="8"/>
      <c r="AD25" s="9"/>
      <c r="AE25" s="9"/>
    </row>
    <row r="26" ht="14.25" customHeight="1">
      <c r="AB26" s="8"/>
      <c r="AD26" s="9"/>
      <c r="AE26" s="9"/>
    </row>
    <row r="27" ht="14.25" customHeight="1">
      <c r="AB27" s="8"/>
      <c r="AD27" s="9"/>
      <c r="AE27" s="9"/>
    </row>
    <row r="28" ht="14.25" customHeight="1">
      <c r="AB28" s="8"/>
      <c r="AD28" s="9"/>
      <c r="AE28" s="9"/>
    </row>
    <row r="29" ht="14.25" customHeight="1">
      <c r="AB29" s="8"/>
      <c r="AD29" s="9"/>
      <c r="AE29" s="9"/>
    </row>
    <row r="30" ht="14.25" customHeight="1">
      <c r="AB30" s="8"/>
      <c r="AD30" s="9"/>
      <c r="AE30" s="9"/>
    </row>
    <row r="31" ht="14.25" customHeight="1">
      <c r="AB31" s="8"/>
      <c r="AD31" s="9"/>
      <c r="AE31" s="9"/>
    </row>
    <row r="32" ht="14.25" customHeight="1">
      <c r="AB32" s="8"/>
      <c r="AD32" s="9"/>
      <c r="AE32" s="9"/>
    </row>
    <row r="33" ht="14.25" customHeight="1">
      <c r="AB33" s="8"/>
      <c r="AD33" s="9"/>
      <c r="AE33" s="9"/>
    </row>
    <row r="34" ht="14.25" customHeight="1">
      <c r="AB34" s="8"/>
      <c r="AD34" s="9"/>
      <c r="AE34" s="9"/>
    </row>
    <row r="35" ht="14.25" customHeight="1">
      <c r="AB35" s="8"/>
      <c r="AD35" s="9"/>
      <c r="AE35" s="9"/>
    </row>
    <row r="36" ht="14.25" customHeight="1">
      <c r="AB36" s="8"/>
      <c r="AD36" s="9"/>
      <c r="AE36" s="9"/>
    </row>
    <row r="37" ht="14.25" customHeight="1">
      <c r="AB37" s="8"/>
      <c r="AD37" s="9"/>
      <c r="AE37" s="9"/>
    </row>
    <row r="38" ht="14.25" customHeight="1">
      <c r="AB38" s="8"/>
      <c r="AD38" s="9"/>
      <c r="AE38" s="9"/>
    </row>
    <row r="39" ht="14.25" customHeight="1">
      <c r="AB39" s="8"/>
      <c r="AD39" s="9"/>
      <c r="AE39" s="9"/>
    </row>
    <row r="40" ht="14.25" customHeight="1">
      <c r="AB40" s="8"/>
      <c r="AD40" s="9"/>
      <c r="AE40" s="9"/>
    </row>
    <row r="41" ht="14.25" customHeight="1">
      <c r="AB41" s="8"/>
      <c r="AD41" s="9"/>
      <c r="AE41" s="9"/>
    </row>
    <row r="42" ht="14.25" customHeight="1">
      <c r="AB42" s="8"/>
      <c r="AD42" s="9"/>
      <c r="AE42" s="9"/>
    </row>
    <row r="43" ht="14.25" customHeight="1">
      <c r="AB43" s="8"/>
      <c r="AD43" s="9"/>
      <c r="AE43" s="9"/>
    </row>
    <row r="44" ht="14.25" customHeight="1">
      <c r="AB44" s="8"/>
      <c r="AD44" s="9"/>
      <c r="AE44" s="9"/>
    </row>
    <row r="45" ht="14.25" customHeight="1">
      <c r="AB45" s="8"/>
      <c r="AD45" s="9"/>
      <c r="AE45" s="9"/>
    </row>
    <row r="46" ht="14.25" customHeight="1">
      <c r="AB46" s="8"/>
      <c r="AD46" s="9"/>
      <c r="AE46" s="9"/>
    </row>
    <row r="47" ht="14.25" customHeight="1">
      <c r="AB47" s="8"/>
      <c r="AD47" s="9"/>
      <c r="AE47" s="9"/>
    </row>
    <row r="48" ht="14.25" customHeight="1">
      <c r="AB48" s="8"/>
      <c r="AD48" s="9"/>
      <c r="AE48" s="9"/>
    </row>
    <row r="49" ht="14.25" customHeight="1">
      <c r="AB49" s="8"/>
      <c r="AD49" s="9"/>
      <c r="AE49" s="9"/>
    </row>
    <row r="50" ht="14.25" customHeight="1">
      <c r="AB50" s="8"/>
      <c r="AD50" s="9"/>
      <c r="AE50" s="9"/>
    </row>
    <row r="51" ht="14.25" customHeight="1">
      <c r="AB51" s="8"/>
      <c r="AD51" s="9"/>
      <c r="AE51" s="9"/>
    </row>
    <row r="52" ht="14.25" customHeight="1">
      <c r="AB52" s="8"/>
      <c r="AD52" s="9"/>
      <c r="AE52" s="9"/>
    </row>
    <row r="53" ht="14.25" customHeight="1">
      <c r="AB53" s="8"/>
      <c r="AD53" s="9"/>
      <c r="AE53" s="9"/>
    </row>
    <row r="54" ht="14.25" customHeight="1">
      <c r="AB54" s="8"/>
      <c r="AD54" s="9"/>
      <c r="AE54" s="9"/>
    </row>
    <row r="55" ht="14.25" customHeight="1">
      <c r="AB55" s="8"/>
      <c r="AD55" s="9"/>
      <c r="AE55" s="9"/>
    </row>
    <row r="56" ht="14.25" customHeight="1">
      <c r="AB56" s="8"/>
      <c r="AD56" s="9"/>
      <c r="AE56" s="9"/>
    </row>
    <row r="57" ht="14.25" customHeight="1">
      <c r="AB57" s="8"/>
      <c r="AD57" s="9"/>
      <c r="AE57" s="9"/>
    </row>
    <row r="58" ht="14.25" customHeight="1">
      <c r="AB58" s="8"/>
      <c r="AD58" s="9"/>
      <c r="AE58" s="9"/>
    </row>
    <row r="59" ht="14.25" customHeight="1">
      <c r="AB59" s="8"/>
      <c r="AD59" s="9"/>
      <c r="AE59" s="9"/>
    </row>
    <row r="60" ht="14.25" customHeight="1">
      <c r="AB60" s="8"/>
      <c r="AD60" s="9"/>
      <c r="AE60" s="9"/>
    </row>
    <row r="61" ht="14.25" customHeight="1">
      <c r="AB61" s="8"/>
      <c r="AD61" s="9"/>
      <c r="AE61" s="9"/>
    </row>
    <row r="62" ht="14.25" customHeight="1">
      <c r="AB62" s="8"/>
      <c r="AD62" s="9"/>
      <c r="AE62" s="9"/>
    </row>
    <row r="63" ht="14.25" customHeight="1">
      <c r="AB63" s="8"/>
      <c r="AD63" s="9"/>
      <c r="AE63" s="9"/>
    </row>
    <row r="64" ht="14.25" customHeight="1">
      <c r="AB64" s="8"/>
      <c r="AD64" s="9"/>
      <c r="AE64" s="9"/>
    </row>
    <row r="65" ht="14.25" customHeight="1">
      <c r="AB65" s="8"/>
      <c r="AD65" s="9"/>
      <c r="AE65" s="9"/>
    </row>
    <row r="66" ht="14.25" customHeight="1">
      <c r="AB66" s="8"/>
      <c r="AD66" s="9"/>
      <c r="AE66" s="9"/>
    </row>
    <row r="67" ht="14.25" customHeight="1">
      <c r="AB67" s="8"/>
      <c r="AD67" s="9"/>
      <c r="AE67" s="9"/>
    </row>
    <row r="68" ht="14.25" customHeight="1">
      <c r="AB68" s="8"/>
      <c r="AD68" s="9"/>
      <c r="AE68" s="9"/>
    </row>
    <row r="69" ht="14.25" customHeight="1">
      <c r="AB69" s="8"/>
      <c r="AD69" s="9"/>
      <c r="AE69" s="9"/>
    </row>
    <row r="70" ht="14.25" customHeight="1">
      <c r="AB70" s="8"/>
      <c r="AD70" s="9"/>
      <c r="AE70" s="9"/>
    </row>
    <row r="71" ht="14.25" customHeight="1">
      <c r="AB71" s="8"/>
      <c r="AD71" s="9"/>
      <c r="AE71" s="9"/>
    </row>
    <row r="72" ht="14.25" customHeight="1">
      <c r="AB72" s="8"/>
      <c r="AD72" s="9"/>
      <c r="AE72" s="9"/>
    </row>
    <row r="73" ht="14.25" customHeight="1">
      <c r="AB73" s="8"/>
      <c r="AD73" s="9"/>
      <c r="AE73" s="9"/>
    </row>
    <row r="74" ht="14.25" customHeight="1">
      <c r="AB74" s="8"/>
      <c r="AD74" s="9"/>
      <c r="AE74" s="9"/>
    </row>
    <row r="75" ht="14.25" customHeight="1">
      <c r="AB75" s="8"/>
      <c r="AD75" s="9"/>
      <c r="AE75" s="9"/>
    </row>
    <row r="76" ht="14.25" customHeight="1">
      <c r="AB76" s="8"/>
      <c r="AD76" s="9"/>
      <c r="AE76" s="9"/>
    </row>
    <row r="77" ht="14.25" customHeight="1">
      <c r="AB77" s="8"/>
      <c r="AD77" s="9"/>
      <c r="AE77" s="9"/>
    </row>
    <row r="78" ht="14.25" customHeight="1">
      <c r="AB78" s="8"/>
      <c r="AD78" s="9"/>
      <c r="AE78" s="9"/>
    </row>
    <row r="79" ht="14.25" customHeight="1">
      <c r="AB79" s="8"/>
      <c r="AD79" s="9"/>
      <c r="AE79" s="9"/>
    </row>
    <row r="80" ht="14.25" customHeight="1">
      <c r="AB80" s="8"/>
      <c r="AD80" s="9"/>
      <c r="AE80" s="9"/>
    </row>
    <row r="81" ht="14.25" customHeight="1">
      <c r="AB81" s="8"/>
      <c r="AD81" s="9"/>
      <c r="AE81" s="9"/>
    </row>
    <row r="82" ht="14.25" customHeight="1">
      <c r="AB82" s="8"/>
      <c r="AD82" s="9"/>
      <c r="AE82" s="9"/>
    </row>
    <row r="83" ht="14.25" customHeight="1">
      <c r="AB83" s="8"/>
      <c r="AD83" s="9"/>
      <c r="AE83" s="9"/>
    </row>
    <row r="84" ht="14.25" customHeight="1">
      <c r="AB84" s="8"/>
      <c r="AD84" s="9"/>
      <c r="AE84" s="9"/>
    </row>
    <row r="85" ht="14.25" customHeight="1">
      <c r="AB85" s="8"/>
      <c r="AD85" s="9"/>
      <c r="AE85" s="9"/>
    </row>
    <row r="86" ht="14.25" customHeight="1">
      <c r="AB86" s="8"/>
      <c r="AD86" s="9"/>
      <c r="AE86" s="9"/>
    </row>
    <row r="87" ht="14.25" customHeight="1">
      <c r="AB87" s="8"/>
      <c r="AD87" s="9"/>
      <c r="AE87" s="9"/>
    </row>
    <row r="88" ht="14.25" customHeight="1">
      <c r="AB88" s="8"/>
      <c r="AD88" s="9"/>
      <c r="AE88" s="9"/>
    </row>
    <row r="89" ht="14.25" customHeight="1">
      <c r="AB89" s="8"/>
      <c r="AD89" s="9"/>
      <c r="AE89" s="9"/>
    </row>
    <row r="90" ht="14.25" customHeight="1">
      <c r="AB90" s="8"/>
      <c r="AD90" s="9"/>
      <c r="AE90" s="9"/>
    </row>
    <row r="91" ht="14.25" customHeight="1">
      <c r="AB91" s="8"/>
      <c r="AD91" s="9"/>
      <c r="AE91" s="9"/>
    </row>
    <row r="92" ht="14.25" customHeight="1">
      <c r="AB92" s="8"/>
      <c r="AD92" s="9"/>
      <c r="AE92" s="9"/>
    </row>
    <row r="93" ht="14.25" customHeight="1">
      <c r="AB93" s="8"/>
      <c r="AD93" s="9"/>
      <c r="AE93" s="9"/>
    </row>
    <row r="94" ht="14.25" customHeight="1">
      <c r="AB94" s="8"/>
      <c r="AD94" s="9"/>
      <c r="AE94" s="9"/>
    </row>
    <row r="95" ht="14.25" customHeight="1">
      <c r="AB95" s="8"/>
      <c r="AD95" s="9"/>
      <c r="AE95" s="9"/>
    </row>
    <row r="96" ht="14.25" customHeight="1">
      <c r="AB96" s="8"/>
      <c r="AD96" s="9"/>
      <c r="AE96" s="9"/>
    </row>
    <row r="97" ht="14.25" customHeight="1">
      <c r="AB97" s="8"/>
      <c r="AD97" s="9"/>
      <c r="AE97" s="9"/>
    </row>
    <row r="98" ht="14.25" customHeight="1">
      <c r="AB98" s="8"/>
      <c r="AD98" s="9"/>
      <c r="AE98" s="9"/>
    </row>
    <row r="99" ht="14.25" customHeight="1">
      <c r="AB99" s="8"/>
      <c r="AD99" s="9"/>
      <c r="AE99" s="9"/>
    </row>
    <row r="100" ht="14.25" customHeight="1">
      <c r="AB100" s="8"/>
      <c r="AD100" s="9"/>
      <c r="AE100" s="9"/>
    </row>
    <row r="101" ht="14.25" customHeight="1">
      <c r="AB101" s="8"/>
      <c r="AD101" s="9"/>
      <c r="AE101" s="9"/>
    </row>
    <row r="102" ht="14.25" customHeight="1">
      <c r="AB102" s="8"/>
      <c r="AD102" s="9"/>
      <c r="AE102" s="9"/>
    </row>
    <row r="103" ht="14.25" customHeight="1">
      <c r="AB103" s="8"/>
      <c r="AD103" s="9"/>
      <c r="AE103" s="9"/>
    </row>
    <row r="104" ht="14.25" customHeight="1">
      <c r="AB104" s="8"/>
      <c r="AD104" s="9"/>
      <c r="AE104" s="9"/>
    </row>
    <row r="105" ht="14.25" customHeight="1">
      <c r="AB105" s="8"/>
      <c r="AD105" s="9"/>
      <c r="AE105" s="9"/>
    </row>
    <row r="106" ht="14.25" customHeight="1">
      <c r="AB106" s="8"/>
      <c r="AD106" s="9"/>
      <c r="AE106" s="9"/>
    </row>
    <row r="107" ht="14.25" customHeight="1">
      <c r="AB107" s="8"/>
      <c r="AD107" s="9"/>
      <c r="AE107" s="9"/>
    </row>
    <row r="108" ht="14.25" customHeight="1">
      <c r="AB108" s="8"/>
      <c r="AD108" s="9"/>
      <c r="AE108" s="9"/>
    </row>
    <row r="109" ht="14.25" customHeight="1">
      <c r="AB109" s="8"/>
      <c r="AD109" s="9"/>
      <c r="AE109" s="9"/>
    </row>
    <row r="110" ht="14.25" customHeight="1">
      <c r="AB110" s="8"/>
      <c r="AD110" s="9"/>
      <c r="AE110" s="9"/>
    </row>
    <row r="111" ht="14.25" customHeight="1">
      <c r="AB111" s="8"/>
      <c r="AD111" s="9"/>
      <c r="AE111" s="9"/>
    </row>
    <row r="112" ht="14.25" customHeight="1">
      <c r="AB112" s="8"/>
      <c r="AD112" s="9"/>
      <c r="AE112" s="9"/>
    </row>
    <row r="113" ht="14.25" customHeight="1">
      <c r="AB113" s="8"/>
      <c r="AD113" s="9"/>
      <c r="AE113" s="9"/>
    </row>
    <row r="114" ht="14.25" customHeight="1">
      <c r="AB114" s="8"/>
      <c r="AD114" s="9"/>
      <c r="AE114" s="9"/>
    </row>
    <row r="115" ht="14.25" customHeight="1">
      <c r="AB115" s="8"/>
      <c r="AD115" s="9"/>
      <c r="AE115" s="9"/>
    </row>
    <row r="116" ht="14.25" customHeight="1">
      <c r="AB116" s="8"/>
      <c r="AD116" s="9"/>
      <c r="AE116" s="9"/>
    </row>
    <row r="117" ht="14.25" customHeight="1">
      <c r="AB117" s="8"/>
      <c r="AD117" s="9"/>
      <c r="AE117" s="9"/>
    </row>
    <row r="118" ht="14.25" customHeight="1">
      <c r="AB118" s="8"/>
      <c r="AD118" s="9"/>
      <c r="AE118" s="9"/>
    </row>
    <row r="119" ht="14.25" customHeight="1">
      <c r="AB119" s="8"/>
      <c r="AD119" s="9"/>
      <c r="AE119" s="9"/>
    </row>
    <row r="120" ht="14.25" customHeight="1">
      <c r="AB120" s="8"/>
      <c r="AD120" s="9"/>
      <c r="AE120" s="9"/>
    </row>
    <row r="121" ht="14.25" customHeight="1">
      <c r="AB121" s="8"/>
      <c r="AD121" s="9"/>
      <c r="AE121" s="9"/>
    </row>
    <row r="122" ht="14.25" customHeight="1">
      <c r="AB122" s="8"/>
      <c r="AD122" s="9"/>
      <c r="AE122" s="9"/>
    </row>
    <row r="123" ht="14.25" customHeight="1">
      <c r="AB123" s="8"/>
      <c r="AD123" s="9"/>
      <c r="AE123" s="9"/>
    </row>
    <row r="124" ht="14.25" customHeight="1">
      <c r="AB124" s="8"/>
      <c r="AD124" s="9"/>
      <c r="AE124" s="9"/>
    </row>
    <row r="125" ht="14.25" customHeight="1">
      <c r="AB125" s="8"/>
      <c r="AD125" s="9"/>
      <c r="AE125" s="9"/>
    </row>
    <row r="126" ht="14.25" customHeight="1">
      <c r="AB126" s="8"/>
      <c r="AD126" s="9"/>
      <c r="AE126" s="9"/>
    </row>
    <row r="127" ht="14.25" customHeight="1">
      <c r="AB127" s="8"/>
      <c r="AD127" s="9"/>
      <c r="AE127" s="9"/>
    </row>
    <row r="128" ht="14.25" customHeight="1">
      <c r="AB128" s="8"/>
      <c r="AD128" s="9"/>
      <c r="AE128" s="9"/>
    </row>
    <row r="129" ht="14.25" customHeight="1">
      <c r="AB129" s="8"/>
      <c r="AD129" s="9"/>
      <c r="AE129" s="9"/>
    </row>
    <row r="130" ht="14.25" customHeight="1">
      <c r="AB130" s="8"/>
      <c r="AD130" s="9"/>
      <c r="AE130" s="9"/>
    </row>
    <row r="131" ht="14.25" customHeight="1">
      <c r="AB131" s="8"/>
      <c r="AD131" s="9"/>
      <c r="AE131" s="9"/>
    </row>
    <row r="132" ht="14.25" customHeight="1">
      <c r="AB132" s="8"/>
      <c r="AD132" s="9"/>
      <c r="AE132" s="9"/>
    </row>
    <row r="133" ht="14.25" customHeight="1">
      <c r="AB133" s="8"/>
      <c r="AD133" s="9"/>
      <c r="AE133" s="9"/>
    </row>
    <row r="134" ht="14.25" customHeight="1">
      <c r="AB134" s="8"/>
      <c r="AD134" s="9"/>
      <c r="AE134" s="9"/>
    </row>
    <row r="135" ht="14.25" customHeight="1">
      <c r="AB135" s="8"/>
      <c r="AD135" s="9"/>
      <c r="AE135" s="9"/>
    </row>
    <row r="136" ht="14.25" customHeight="1">
      <c r="AB136" s="8"/>
      <c r="AD136" s="9"/>
      <c r="AE136" s="9"/>
    </row>
    <row r="137" ht="14.25" customHeight="1">
      <c r="AB137" s="8"/>
      <c r="AD137" s="9"/>
      <c r="AE137" s="9"/>
    </row>
    <row r="138" ht="14.25" customHeight="1">
      <c r="AB138" s="8"/>
      <c r="AD138" s="9"/>
      <c r="AE138" s="9"/>
    </row>
    <row r="139" ht="14.25" customHeight="1">
      <c r="AB139" s="8"/>
      <c r="AD139" s="9"/>
      <c r="AE139" s="9"/>
    </row>
    <row r="140" ht="14.25" customHeight="1">
      <c r="AB140" s="8"/>
      <c r="AD140" s="9"/>
      <c r="AE140" s="9"/>
    </row>
    <row r="141" ht="14.25" customHeight="1">
      <c r="AB141" s="8"/>
      <c r="AD141" s="9"/>
      <c r="AE141" s="9"/>
    </row>
    <row r="142" ht="14.25" customHeight="1">
      <c r="AB142" s="8"/>
      <c r="AD142" s="9"/>
      <c r="AE142" s="9"/>
    </row>
    <row r="143" ht="14.25" customHeight="1">
      <c r="AB143" s="8"/>
      <c r="AD143" s="9"/>
      <c r="AE143" s="9"/>
    </row>
    <row r="144" ht="14.25" customHeight="1">
      <c r="AB144" s="8"/>
      <c r="AD144" s="9"/>
      <c r="AE144" s="9"/>
    </row>
    <row r="145" ht="14.25" customHeight="1">
      <c r="AB145" s="8"/>
      <c r="AD145" s="9"/>
      <c r="AE145" s="9"/>
    </row>
    <row r="146" ht="14.25" customHeight="1">
      <c r="AB146" s="8"/>
      <c r="AD146" s="9"/>
      <c r="AE146" s="9"/>
    </row>
    <row r="147" ht="14.25" customHeight="1">
      <c r="AB147" s="8"/>
      <c r="AD147" s="9"/>
      <c r="AE147" s="9"/>
    </row>
    <row r="148" ht="14.25" customHeight="1">
      <c r="AB148" s="8"/>
      <c r="AD148" s="9"/>
      <c r="AE148" s="9"/>
    </row>
    <row r="149" ht="14.25" customHeight="1">
      <c r="AB149" s="8"/>
      <c r="AD149" s="9"/>
      <c r="AE149" s="9"/>
    </row>
    <row r="150" ht="14.25" customHeight="1">
      <c r="AB150" s="8"/>
      <c r="AD150" s="9"/>
      <c r="AE150" s="9"/>
    </row>
    <row r="151" ht="14.25" customHeight="1">
      <c r="AB151" s="8"/>
      <c r="AD151" s="9"/>
      <c r="AE151" s="9"/>
    </row>
    <row r="152" ht="14.25" customHeight="1">
      <c r="AB152" s="8"/>
      <c r="AD152" s="9"/>
      <c r="AE152" s="9"/>
    </row>
    <row r="153" ht="14.25" customHeight="1">
      <c r="AB153" s="8"/>
      <c r="AD153" s="9"/>
      <c r="AE153" s="9"/>
    </row>
    <row r="154" ht="14.25" customHeight="1">
      <c r="AB154" s="8"/>
      <c r="AD154" s="9"/>
      <c r="AE154" s="9"/>
    </row>
    <row r="155" ht="14.25" customHeight="1">
      <c r="AB155" s="8"/>
      <c r="AD155" s="9"/>
      <c r="AE155" s="9"/>
    </row>
    <row r="156" ht="14.25" customHeight="1">
      <c r="AB156" s="8"/>
      <c r="AD156" s="9"/>
      <c r="AE156" s="9"/>
    </row>
    <row r="157" ht="14.25" customHeight="1">
      <c r="AB157" s="8"/>
      <c r="AD157" s="9"/>
      <c r="AE157" s="9"/>
    </row>
    <row r="158" ht="14.25" customHeight="1">
      <c r="AB158" s="8"/>
      <c r="AD158" s="9"/>
      <c r="AE158" s="9"/>
    </row>
    <row r="159" ht="14.25" customHeight="1">
      <c r="AB159" s="8"/>
      <c r="AD159" s="9"/>
      <c r="AE159" s="9"/>
    </row>
    <row r="160" ht="14.25" customHeight="1">
      <c r="AB160" s="8"/>
      <c r="AD160" s="9"/>
      <c r="AE160" s="9"/>
    </row>
    <row r="161" ht="14.25" customHeight="1">
      <c r="AB161" s="8"/>
      <c r="AD161" s="9"/>
      <c r="AE161" s="9"/>
    </row>
    <row r="162" ht="14.25" customHeight="1">
      <c r="AB162" s="8"/>
      <c r="AD162" s="9"/>
      <c r="AE162" s="9"/>
    </row>
    <row r="163" ht="14.25" customHeight="1">
      <c r="AB163" s="8"/>
      <c r="AD163" s="9"/>
      <c r="AE163" s="9"/>
    </row>
    <row r="164" ht="14.25" customHeight="1">
      <c r="AB164" s="8"/>
      <c r="AD164" s="9"/>
      <c r="AE164" s="9"/>
    </row>
    <row r="165" ht="14.25" customHeight="1">
      <c r="AB165" s="8"/>
      <c r="AD165" s="9"/>
      <c r="AE165" s="9"/>
    </row>
    <row r="166" ht="14.25" customHeight="1">
      <c r="AB166" s="8"/>
      <c r="AD166" s="9"/>
      <c r="AE166" s="9"/>
    </row>
    <row r="167" ht="14.25" customHeight="1">
      <c r="AB167" s="8"/>
      <c r="AD167" s="9"/>
      <c r="AE167" s="9"/>
    </row>
    <row r="168" ht="14.25" customHeight="1">
      <c r="AB168" s="8"/>
      <c r="AD168" s="9"/>
      <c r="AE168" s="9"/>
    </row>
    <row r="169" ht="14.25" customHeight="1">
      <c r="AB169" s="8"/>
      <c r="AD169" s="9"/>
      <c r="AE169" s="9"/>
    </row>
    <row r="170" ht="14.25" customHeight="1">
      <c r="AB170" s="8"/>
      <c r="AD170" s="9"/>
      <c r="AE170" s="9"/>
    </row>
    <row r="171" ht="14.25" customHeight="1">
      <c r="AB171" s="8"/>
      <c r="AD171" s="9"/>
      <c r="AE171" s="9"/>
    </row>
    <row r="172" ht="14.25" customHeight="1">
      <c r="AB172" s="8"/>
      <c r="AD172" s="9"/>
      <c r="AE172" s="9"/>
    </row>
    <row r="173" ht="14.25" customHeight="1">
      <c r="AB173" s="8"/>
      <c r="AD173" s="9"/>
      <c r="AE173" s="9"/>
    </row>
    <row r="174" ht="14.25" customHeight="1">
      <c r="AB174" s="8"/>
      <c r="AD174" s="9"/>
      <c r="AE174" s="9"/>
    </row>
    <row r="175" ht="14.25" customHeight="1">
      <c r="AB175" s="8"/>
      <c r="AD175" s="9"/>
      <c r="AE175" s="9"/>
    </row>
    <row r="176" ht="14.25" customHeight="1">
      <c r="AB176" s="8"/>
      <c r="AD176" s="9"/>
      <c r="AE176" s="9"/>
    </row>
    <row r="177" ht="14.25" customHeight="1">
      <c r="AB177" s="8"/>
      <c r="AD177" s="9"/>
      <c r="AE177" s="9"/>
    </row>
    <row r="178" ht="14.25" customHeight="1">
      <c r="AB178" s="8"/>
      <c r="AD178" s="9"/>
      <c r="AE178" s="9"/>
    </row>
    <row r="179" ht="14.25" customHeight="1">
      <c r="AB179" s="8"/>
      <c r="AD179" s="9"/>
      <c r="AE179" s="9"/>
    </row>
    <row r="180" ht="14.25" customHeight="1">
      <c r="AB180" s="8"/>
      <c r="AD180" s="9"/>
      <c r="AE180" s="9"/>
    </row>
    <row r="181" ht="14.25" customHeight="1">
      <c r="AB181" s="8"/>
      <c r="AD181" s="9"/>
      <c r="AE181" s="9"/>
    </row>
    <row r="182" ht="14.25" customHeight="1">
      <c r="AB182" s="8"/>
      <c r="AD182" s="9"/>
      <c r="AE182" s="9"/>
    </row>
    <row r="183" ht="14.25" customHeight="1">
      <c r="AB183" s="8"/>
      <c r="AD183" s="9"/>
      <c r="AE183" s="9"/>
    </row>
    <row r="184" ht="14.25" customHeight="1">
      <c r="AB184" s="8"/>
      <c r="AD184" s="9"/>
      <c r="AE184" s="9"/>
    </row>
    <row r="185" ht="14.25" customHeight="1">
      <c r="AB185" s="8"/>
      <c r="AD185" s="9"/>
      <c r="AE185" s="9"/>
    </row>
    <row r="186" ht="14.25" customHeight="1">
      <c r="AB186" s="8"/>
      <c r="AD186" s="9"/>
      <c r="AE186" s="9"/>
    </row>
    <row r="187" ht="14.25" customHeight="1">
      <c r="AB187" s="8"/>
      <c r="AD187" s="9"/>
      <c r="AE187" s="9"/>
    </row>
    <row r="188" ht="14.25" customHeight="1">
      <c r="AB188" s="8"/>
      <c r="AD188" s="9"/>
      <c r="AE188" s="9"/>
    </row>
    <row r="189" ht="14.25" customHeight="1">
      <c r="AB189" s="8"/>
      <c r="AD189" s="9"/>
      <c r="AE189" s="9"/>
    </row>
    <row r="190" ht="14.25" customHeight="1">
      <c r="AB190" s="8"/>
      <c r="AD190" s="9"/>
      <c r="AE190" s="9"/>
    </row>
    <row r="191" ht="14.25" customHeight="1">
      <c r="AB191" s="8"/>
      <c r="AD191" s="9"/>
      <c r="AE191" s="9"/>
    </row>
    <row r="192" ht="14.25" customHeight="1">
      <c r="AB192" s="8"/>
      <c r="AD192" s="9"/>
      <c r="AE192" s="9"/>
    </row>
    <row r="193" ht="14.25" customHeight="1">
      <c r="AB193" s="8"/>
      <c r="AD193" s="9"/>
      <c r="AE193" s="9"/>
    </row>
    <row r="194" ht="14.25" customHeight="1">
      <c r="AB194" s="8"/>
      <c r="AD194" s="9"/>
      <c r="AE194" s="9"/>
    </row>
    <row r="195" ht="14.25" customHeight="1">
      <c r="AB195" s="8"/>
      <c r="AD195" s="9"/>
      <c r="AE195" s="9"/>
    </row>
    <row r="196" ht="14.25" customHeight="1">
      <c r="AB196" s="8"/>
      <c r="AD196" s="9"/>
      <c r="AE196" s="9"/>
    </row>
    <row r="197" ht="14.25" customHeight="1">
      <c r="AB197" s="8"/>
      <c r="AD197" s="9"/>
      <c r="AE197" s="9"/>
    </row>
    <row r="198" ht="14.25" customHeight="1">
      <c r="AB198" s="8"/>
      <c r="AD198" s="9"/>
      <c r="AE198" s="9"/>
    </row>
    <row r="199" ht="14.25" customHeight="1">
      <c r="AB199" s="8"/>
      <c r="AD199" s="9"/>
      <c r="AE199" s="9"/>
    </row>
    <row r="200" ht="14.25" customHeight="1">
      <c r="AB200" s="8"/>
      <c r="AD200" s="9"/>
      <c r="AE200" s="9"/>
    </row>
    <row r="201" ht="14.25" customHeight="1">
      <c r="AB201" s="8"/>
      <c r="AD201" s="9"/>
      <c r="AE201" s="9"/>
    </row>
    <row r="202" ht="14.25" customHeight="1">
      <c r="AB202" s="8"/>
      <c r="AD202" s="9"/>
      <c r="AE202" s="9"/>
    </row>
    <row r="203" ht="14.25" customHeight="1">
      <c r="AB203" s="8"/>
      <c r="AD203" s="9"/>
      <c r="AE203" s="9"/>
    </row>
    <row r="204" ht="14.25" customHeight="1">
      <c r="AB204" s="8"/>
      <c r="AD204" s="9"/>
      <c r="AE204" s="9"/>
    </row>
    <row r="205" ht="14.25" customHeight="1">
      <c r="AB205" s="8"/>
      <c r="AD205" s="9"/>
      <c r="AE205" s="9"/>
    </row>
    <row r="206" ht="14.25" customHeight="1">
      <c r="AB206" s="8"/>
      <c r="AD206" s="9"/>
      <c r="AE206" s="9"/>
    </row>
    <row r="207" ht="14.25" customHeight="1">
      <c r="AB207" s="8"/>
      <c r="AD207" s="9"/>
      <c r="AE207" s="9"/>
    </row>
    <row r="208" ht="14.25" customHeight="1">
      <c r="AB208" s="8"/>
      <c r="AD208" s="9"/>
      <c r="AE208" s="9"/>
    </row>
    <row r="209" ht="14.25" customHeight="1">
      <c r="AB209" s="8"/>
      <c r="AD209" s="9"/>
      <c r="AE209" s="9"/>
    </row>
    <row r="210" ht="14.25" customHeight="1">
      <c r="AB210" s="8"/>
      <c r="AD210" s="9"/>
      <c r="AE210" s="9"/>
    </row>
    <row r="211" ht="14.25" customHeight="1">
      <c r="AB211" s="8"/>
      <c r="AD211" s="9"/>
      <c r="AE211" s="9"/>
    </row>
    <row r="212" ht="14.25" customHeight="1">
      <c r="AB212" s="8"/>
      <c r="AD212" s="9"/>
      <c r="AE212" s="9"/>
    </row>
    <row r="213" ht="14.25" customHeight="1">
      <c r="AB213" s="8"/>
      <c r="AD213" s="9"/>
      <c r="AE213" s="9"/>
    </row>
    <row r="214" ht="14.25" customHeight="1">
      <c r="AB214" s="8"/>
      <c r="AD214" s="9"/>
      <c r="AE214" s="9"/>
    </row>
    <row r="215" ht="14.25" customHeight="1">
      <c r="AB215" s="8"/>
      <c r="AD215" s="9"/>
      <c r="AE215" s="9"/>
    </row>
    <row r="216" ht="14.25" customHeight="1">
      <c r="AB216" s="8"/>
      <c r="AD216" s="9"/>
      <c r="AE216" s="9"/>
    </row>
    <row r="217" ht="14.25" customHeight="1">
      <c r="AB217" s="8"/>
      <c r="AD217" s="9"/>
      <c r="AE217" s="9"/>
    </row>
    <row r="218" ht="14.25" customHeight="1">
      <c r="AB218" s="8"/>
      <c r="AD218" s="9"/>
      <c r="AE218" s="9"/>
    </row>
    <row r="219" ht="14.25" customHeight="1">
      <c r="AB219" s="8"/>
      <c r="AD219" s="9"/>
      <c r="AE219" s="9"/>
    </row>
    <row r="220" ht="14.25" customHeight="1">
      <c r="AB220" s="8"/>
      <c r="AD220" s="9"/>
      <c r="AE220" s="9"/>
    </row>
    <row r="221" ht="14.25" customHeight="1">
      <c r="AB221" s="8"/>
      <c r="AD221" s="9"/>
      <c r="AE221" s="9"/>
    </row>
    <row r="222" ht="14.25" customHeight="1">
      <c r="AB222" s="8"/>
      <c r="AD222" s="9"/>
      <c r="AE222" s="9"/>
    </row>
    <row r="223" ht="14.25" customHeight="1">
      <c r="AB223" s="8"/>
      <c r="AD223" s="9"/>
      <c r="AE223" s="9"/>
    </row>
    <row r="224" ht="14.25" customHeight="1">
      <c r="AB224" s="8"/>
      <c r="AD224" s="9"/>
      <c r="AE224" s="9"/>
    </row>
    <row r="225" ht="14.25" customHeight="1">
      <c r="AB225" s="8"/>
      <c r="AD225" s="9"/>
      <c r="AE225" s="9"/>
    </row>
    <row r="226" ht="14.25" customHeight="1">
      <c r="AB226" s="8"/>
      <c r="AD226" s="9"/>
      <c r="AE226" s="9"/>
    </row>
    <row r="227" ht="14.25" customHeight="1">
      <c r="AB227" s="8"/>
      <c r="AD227" s="9"/>
      <c r="AE227" s="9"/>
    </row>
    <row r="228" ht="14.25" customHeight="1">
      <c r="AB228" s="8"/>
      <c r="AD228" s="9"/>
      <c r="AE228" s="9"/>
    </row>
    <row r="229" ht="14.25" customHeight="1">
      <c r="AB229" s="8"/>
      <c r="AD229" s="9"/>
      <c r="AE229" s="9"/>
    </row>
    <row r="230" ht="14.25" customHeight="1">
      <c r="AB230" s="8"/>
      <c r="AD230" s="9"/>
      <c r="AE230" s="9"/>
    </row>
    <row r="231" ht="14.25" customHeight="1">
      <c r="AB231" s="8"/>
      <c r="AD231" s="9"/>
      <c r="AE231" s="9"/>
    </row>
    <row r="232" ht="14.25" customHeight="1">
      <c r="AB232" s="8"/>
      <c r="AD232" s="9"/>
      <c r="AE232" s="9"/>
    </row>
    <row r="233" ht="14.25" customHeight="1">
      <c r="AB233" s="8"/>
      <c r="AD233" s="9"/>
      <c r="AE233" s="9"/>
    </row>
    <row r="234" ht="14.25" customHeight="1">
      <c r="AB234" s="8"/>
      <c r="AD234" s="9"/>
      <c r="AE234" s="9"/>
    </row>
    <row r="235" ht="14.25" customHeight="1">
      <c r="AB235" s="8"/>
      <c r="AD235" s="9"/>
      <c r="AE235" s="9"/>
    </row>
    <row r="236" ht="14.25" customHeight="1">
      <c r="AB236" s="8"/>
      <c r="AD236" s="9"/>
      <c r="AE236" s="9"/>
    </row>
    <row r="237" ht="14.25" customHeight="1">
      <c r="AB237" s="8"/>
      <c r="AD237" s="9"/>
      <c r="AE237" s="9"/>
    </row>
    <row r="238" ht="14.25" customHeight="1">
      <c r="AB238" s="8"/>
      <c r="AD238" s="9"/>
      <c r="AE238" s="9"/>
    </row>
    <row r="239" ht="14.25" customHeight="1">
      <c r="AB239" s="8"/>
      <c r="AD239" s="9"/>
      <c r="AE239" s="9"/>
    </row>
    <row r="240" ht="14.25" customHeight="1">
      <c r="AB240" s="8"/>
      <c r="AD240" s="9"/>
      <c r="AE240" s="9"/>
    </row>
    <row r="241" ht="14.25" customHeight="1">
      <c r="AB241" s="8"/>
      <c r="AD241" s="9"/>
      <c r="AE241" s="9"/>
    </row>
    <row r="242" ht="14.25" customHeight="1">
      <c r="AB242" s="8"/>
      <c r="AD242" s="9"/>
      <c r="AE242" s="9"/>
    </row>
    <row r="243" ht="14.25" customHeight="1">
      <c r="AB243" s="8"/>
      <c r="AD243" s="9"/>
      <c r="AE243" s="9"/>
    </row>
    <row r="244" ht="14.25" customHeight="1">
      <c r="AB244" s="8"/>
      <c r="AD244" s="9"/>
      <c r="AE244" s="9"/>
    </row>
    <row r="245" ht="14.25" customHeight="1">
      <c r="AB245" s="8"/>
      <c r="AD245" s="9"/>
      <c r="AE245" s="9"/>
    </row>
    <row r="246" ht="14.25" customHeight="1">
      <c r="AB246" s="8"/>
      <c r="AD246" s="9"/>
      <c r="AE246" s="9"/>
    </row>
    <row r="247" ht="14.25" customHeight="1">
      <c r="AB247" s="8"/>
      <c r="AD247" s="9"/>
      <c r="AE247" s="9"/>
    </row>
    <row r="248" ht="14.25" customHeight="1">
      <c r="AB248" s="8"/>
      <c r="AD248" s="9"/>
      <c r="AE248" s="9"/>
    </row>
    <row r="249" ht="14.25" customHeight="1">
      <c r="AB249" s="8"/>
      <c r="AD249" s="9"/>
      <c r="AE249" s="9"/>
    </row>
    <row r="250" ht="14.25" customHeight="1">
      <c r="AB250" s="8"/>
      <c r="AD250" s="9"/>
      <c r="AE250" s="9"/>
    </row>
    <row r="251" ht="14.25" customHeight="1">
      <c r="AB251" s="8"/>
      <c r="AD251" s="9"/>
      <c r="AE251" s="9"/>
    </row>
    <row r="252" ht="14.25" customHeight="1">
      <c r="AB252" s="8"/>
      <c r="AD252" s="9"/>
      <c r="AE252" s="9"/>
    </row>
    <row r="253" ht="14.25" customHeight="1">
      <c r="AB253" s="8"/>
      <c r="AD253" s="9"/>
      <c r="AE253" s="9"/>
    </row>
    <row r="254" ht="14.25" customHeight="1">
      <c r="AB254" s="8"/>
      <c r="AD254" s="9"/>
      <c r="AE254" s="9"/>
    </row>
    <row r="255" ht="14.25" customHeight="1">
      <c r="AB255" s="8"/>
      <c r="AD255" s="9"/>
      <c r="AE255" s="9"/>
    </row>
    <row r="256" ht="14.25" customHeight="1">
      <c r="AB256" s="8"/>
      <c r="AD256" s="9"/>
      <c r="AE256" s="9"/>
    </row>
    <row r="257" ht="14.25" customHeight="1">
      <c r="AB257" s="8"/>
      <c r="AD257" s="9"/>
      <c r="AE257" s="9"/>
    </row>
    <row r="258" ht="14.25" customHeight="1">
      <c r="AB258" s="8"/>
      <c r="AD258" s="9"/>
      <c r="AE258" s="9"/>
    </row>
    <row r="259" ht="14.25" customHeight="1">
      <c r="AB259" s="8"/>
      <c r="AD259" s="9"/>
      <c r="AE259" s="9"/>
    </row>
    <row r="260" ht="14.25" customHeight="1">
      <c r="AB260" s="8"/>
      <c r="AD260" s="9"/>
      <c r="AE260" s="9"/>
    </row>
    <row r="261" ht="14.25" customHeight="1">
      <c r="AB261" s="8"/>
      <c r="AD261" s="9"/>
      <c r="AE261" s="9"/>
    </row>
    <row r="262" ht="14.25" customHeight="1">
      <c r="AB262" s="8"/>
      <c r="AD262" s="9"/>
      <c r="AE262" s="9"/>
    </row>
    <row r="263" ht="14.25" customHeight="1">
      <c r="AB263" s="8"/>
      <c r="AD263" s="9"/>
      <c r="AE263" s="9"/>
    </row>
    <row r="264" ht="14.25" customHeight="1">
      <c r="AB264" s="8"/>
      <c r="AD264" s="9"/>
      <c r="AE264" s="9"/>
    </row>
    <row r="265" ht="14.25" customHeight="1">
      <c r="AB265" s="8"/>
      <c r="AD265" s="9"/>
      <c r="AE265" s="9"/>
    </row>
    <row r="266" ht="14.25" customHeight="1">
      <c r="AB266" s="8"/>
      <c r="AD266" s="9"/>
      <c r="AE266" s="9"/>
    </row>
    <row r="267" ht="14.25" customHeight="1">
      <c r="AB267" s="8"/>
      <c r="AD267" s="9"/>
      <c r="AE267" s="9"/>
    </row>
    <row r="268" ht="14.25" customHeight="1">
      <c r="AB268" s="8"/>
      <c r="AD268" s="9"/>
      <c r="AE268" s="9"/>
    </row>
    <row r="269" ht="14.25" customHeight="1">
      <c r="AB269" s="8"/>
      <c r="AD269" s="9"/>
      <c r="AE269" s="9"/>
    </row>
    <row r="270" ht="14.25" customHeight="1">
      <c r="AB270" s="8"/>
      <c r="AD270" s="9"/>
      <c r="AE270" s="9"/>
    </row>
    <row r="271" ht="14.25" customHeight="1">
      <c r="AB271" s="8"/>
      <c r="AD271" s="9"/>
      <c r="AE271" s="9"/>
    </row>
    <row r="272" ht="14.25" customHeight="1">
      <c r="AB272" s="8"/>
      <c r="AD272" s="9"/>
      <c r="AE272" s="9"/>
    </row>
    <row r="273" ht="14.25" customHeight="1">
      <c r="AB273" s="8"/>
      <c r="AD273" s="9"/>
      <c r="AE273" s="9"/>
    </row>
    <row r="274" ht="14.25" customHeight="1">
      <c r="AB274" s="8"/>
      <c r="AD274" s="9"/>
      <c r="AE274" s="9"/>
    </row>
    <row r="275" ht="14.25" customHeight="1">
      <c r="AB275" s="8"/>
      <c r="AD275" s="9"/>
      <c r="AE275" s="9"/>
    </row>
    <row r="276" ht="14.25" customHeight="1">
      <c r="AB276" s="8"/>
      <c r="AD276" s="9"/>
      <c r="AE276" s="9"/>
    </row>
    <row r="277" ht="14.25" customHeight="1">
      <c r="AB277" s="8"/>
      <c r="AD277" s="9"/>
      <c r="AE277" s="9"/>
    </row>
    <row r="278" ht="14.25" customHeight="1">
      <c r="AB278" s="8"/>
      <c r="AD278" s="9"/>
      <c r="AE278" s="9"/>
    </row>
    <row r="279" ht="14.25" customHeight="1">
      <c r="AB279" s="8"/>
      <c r="AD279" s="9"/>
      <c r="AE279" s="9"/>
    </row>
    <row r="280" ht="14.25" customHeight="1">
      <c r="AB280" s="8"/>
      <c r="AD280" s="9"/>
      <c r="AE280" s="9"/>
    </row>
    <row r="281" ht="14.25" customHeight="1">
      <c r="AB281" s="8"/>
      <c r="AD281" s="9"/>
      <c r="AE281" s="9"/>
    </row>
    <row r="282" ht="14.25" customHeight="1">
      <c r="AB282" s="8"/>
      <c r="AD282" s="9"/>
      <c r="AE282" s="9"/>
    </row>
    <row r="283" ht="14.25" customHeight="1">
      <c r="AB283" s="8"/>
      <c r="AD283" s="9"/>
      <c r="AE283" s="9"/>
    </row>
    <row r="284" ht="14.25" customHeight="1">
      <c r="AB284" s="8"/>
      <c r="AD284" s="9"/>
      <c r="AE284" s="9"/>
    </row>
    <row r="285" ht="14.25" customHeight="1">
      <c r="AB285" s="8"/>
      <c r="AD285" s="9"/>
      <c r="AE285" s="9"/>
    </row>
    <row r="286" ht="14.25" customHeight="1">
      <c r="AB286" s="8"/>
      <c r="AD286" s="9"/>
      <c r="AE286" s="9"/>
    </row>
    <row r="287" ht="14.25" customHeight="1">
      <c r="AB287" s="8"/>
      <c r="AD287" s="9"/>
      <c r="AE287" s="9"/>
    </row>
    <row r="288" ht="14.25" customHeight="1">
      <c r="AB288" s="8"/>
      <c r="AD288" s="9"/>
      <c r="AE288" s="9"/>
    </row>
    <row r="289" ht="14.25" customHeight="1">
      <c r="AB289" s="8"/>
      <c r="AD289" s="9"/>
      <c r="AE289" s="9"/>
    </row>
    <row r="290" ht="14.25" customHeight="1">
      <c r="AB290" s="8"/>
      <c r="AD290" s="9"/>
      <c r="AE290" s="9"/>
    </row>
    <row r="291" ht="14.25" customHeight="1">
      <c r="AB291" s="8"/>
      <c r="AD291" s="9"/>
      <c r="AE291" s="9"/>
    </row>
    <row r="292" ht="14.25" customHeight="1">
      <c r="AB292" s="8"/>
      <c r="AD292" s="9"/>
      <c r="AE292" s="9"/>
    </row>
    <row r="293" ht="14.25" customHeight="1">
      <c r="AB293" s="8"/>
      <c r="AD293" s="9"/>
      <c r="AE293" s="9"/>
    </row>
    <row r="294" ht="14.25" customHeight="1">
      <c r="AB294" s="8"/>
      <c r="AD294" s="9"/>
      <c r="AE294" s="9"/>
    </row>
    <row r="295" ht="14.25" customHeight="1">
      <c r="AB295" s="8"/>
      <c r="AD295" s="9"/>
      <c r="AE295" s="9"/>
    </row>
    <row r="296" ht="14.25" customHeight="1">
      <c r="AB296" s="8"/>
      <c r="AD296" s="9"/>
      <c r="AE296" s="9"/>
    </row>
    <row r="297" ht="14.25" customHeight="1">
      <c r="AB297" s="8"/>
      <c r="AD297" s="9"/>
      <c r="AE297" s="9"/>
    </row>
    <row r="298" ht="14.25" customHeight="1">
      <c r="AB298" s="8"/>
      <c r="AD298" s="9"/>
      <c r="AE298" s="9"/>
    </row>
    <row r="299" ht="14.25" customHeight="1">
      <c r="AB299" s="8"/>
      <c r="AD299" s="9"/>
      <c r="AE299" s="9"/>
    </row>
    <row r="300" ht="14.25" customHeight="1">
      <c r="AB300" s="8"/>
      <c r="AD300" s="9"/>
      <c r="AE300" s="9"/>
    </row>
    <row r="301" ht="14.25" customHeight="1">
      <c r="AB301" s="8"/>
      <c r="AD301" s="9"/>
      <c r="AE301" s="9"/>
    </row>
    <row r="302" ht="14.25" customHeight="1">
      <c r="AB302" s="8"/>
      <c r="AD302" s="9"/>
      <c r="AE302" s="9"/>
    </row>
    <row r="303" ht="14.25" customHeight="1">
      <c r="AB303" s="8"/>
      <c r="AD303" s="9"/>
      <c r="AE303" s="9"/>
    </row>
    <row r="304" ht="14.25" customHeight="1">
      <c r="AB304" s="8"/>
      <c r="AD304" s="9"/>
      <c r="AE304" s="9"/>
    </row>
    <row r="305" ht="14.25" customHeight="1">
      <c r="AB305" s="8"/>
      <c r="AD305" s="9"/>
      <c r="AE305" s="9"/>
    </row>
    <row r="306" ht="14.25" customHeight="1">
      <c r="AB306" s="8"/>
      <c r="AD306" s="9"/>
      <c r="AE306" s="9"/>
    </row>
    <row r="307" ht="14.25" customHeight="1">
      <c r="AB307" s="8"/>
      <c r="AD307" s="9"/>
      <c r="AE307" s="9"/>
    </row>
    <row r="308" ht="14.25" customHeight="1">
      <c r="AB308" s="8"/>
      <c r="AD308" s="9"/>
      <c r="AE308" s="9"/>
    </row>
    <row r="309" ht="14.25" customHeight="1">
      <c r="AB309" s="8"/>
      <c r="AD309" s="9"/>
      <c r="AE309" s="9"/>
    </row>
    <row r="310" ht="14.25" customHeight="1">
      <c r="AB310" s="8"/>
      <c r="AD310" s="9"/>
      <c r="AE310" s="9"/>
    </row>
    <row r="311" ht="14.25" customHeight="1">
      <c r="AB311" s="8"/>
      <c r="AD311" s="9"/>
      <c r="AE311" s="9"/>
    </row>
    <row r="312" ht="14.25" customHeight="1">
      <c r="AB312" s="8"/>
      <c r="AD312" s="9"/>
      <c r="AE312" s="9"/>
    </row>
    <row r="313" ht="14.25" customHeight="1">
      <c r="AB313" s="8"/>
      <c r="AD313" s="9"/>
      <c r="AE313" s="9"/>
    </row>
    <row r="314" ht="14.25" customHeight="1">
      <c r="AB314" s="8"/>
      <c r="AD314" s="9"/>
      <c r="AE314" s="9"/>
    </row>
    <row r="315" ht="14.25" customHeight="1">
      <c r="AB315" s="8"/>
      <c r="AD315" s="9"/>
      <c r="AE315" s="9"/>
    </row>
    <row r="316" ht="14.25" customHeight="1">
      <c r="AB316" s="8"/>
      <c r="AD316" s="9"/>
      <c r="AE316" s="9"/>
    </row>
    <row r="317" ht="14.25" customHeight="1">
      <c r="AB317" s="8"/>
      <c r="AD317" s="9"/>
      <c r="AE317" s="9"/>
    </row>
    <row r="318" ht="14.25" customHeight="1">
      <c r="AB318" s="8"/>
      <c r="AD318" s="9"/>
      <c r="AE318" s="9"/>
    </row>
    <row r="319" ht="14.25" customHeight="1">
      <c r="AB319" s="8"/>
      <c r="AD319" s="9"/>
      <c r="AE319" s="9"/>
    </row>
    <row r="320" ht="14.25" customHeight="1">
      <c r="AB320" s="8"/>
      <c r="AD320" s="9"/>
      <c r="AE320" s="9"/>
    </row>
    <row r="321" ht="14.25" customHeight="1">
      <c r="AB321" s="8"/>
      <c r="AD321" s="9"/>
      <c r="AE321" s="9"/>
    </row>
    <row r="322" ht="14.25" customHeight="1">
      <c r="AB322" s="8"/>
      <c r="AD322" s="9"/>
      <c r="AE322" s="9"/>
    </row>
    <row r="323" ht="14.25" customHeight="1">
      <c r="AB323" s="8"/>
      <c r="AD323" s="9"/>
      <c r="AE323" s="9"/>
    </row>
    <row r="324" ht="14.25" customHeight="1">
      <c r="AB324" s="8"/>
      <c r="AD324" s="9"/>
      <c r="AE324" s="9"/>
    </row>
    <row r="325" ht="14.25" customHeight="1">
      <c r="AB325" s="8"/>
      <c r="AD325" s="9"/>
      <c r="AE325" s="9"/>
    </row>
    <row r="326" ht="14.25" customHeight="1">
      <c r="AB326" s="8"/>
      <c r="AD326" s="9"/>
      <c r="AE326" s="9"/>
    </row>
    <row r="327" ht="14.25" customHeight="1">
      <c r="AB327" s="8"/>
      <c r="AD327" s="9"/>
      <c r="AE327" s="9"/>
    </row>
    <row r="328" ht="14.25" customHeight="1">
      <c r="AB328" s="8"/>
      <c r="AD328" s="9"/>
      <c r="AE328" s="9"/>
    </row>
    <row r="329" ht="14.25" customHeight="1">
      <c r="AB329" s="8"/>
      <c r="AD329" s="9"/>
      <c r="AE329" s="9"/>
    </row>
    <row r="330" ht="14.25" customHeight="1">
      <c r="AB330" s="8"/>
      <c r="AD330" s="9"/>
      <c r="AE330" s="9"/>
    </row>
    <row r="331" ht="14.25" customHeight="1">
      <c r="AB331" s="8"/>
      <c r="AD331" s="9"/>
      <c r="AE331" s="9"/>
    </row>
    <row r="332" ht="14.25" customHeight="1">
      <c r="AB332" s="8"/>
      <c r="AD332" s="9"/>
      <c r="AE332" s="9"/>
    </row>
    <row r="333" ht="14.25" customHeight="1">
      <c r="AB333" s="8"/>
      <c r="AD333" s="9"/>
      <c r="AE333" s="9"/>
    </row>
    <row r="334" ht="14.25" customHeight="1">
      <c r="AB334" s="8"/>
      <c r="AD334" s="9"/>
      <c r="AE334" s="9"/>
    </row>
    <row r="335" ht="14.25" customHeight="1">
      <c r="AB335" s="8"/>
      <c r="AD335" s="9"/>
      <c r="AE335" s="9"/>
    </row>
    <row r="336" ht="14.25" customHeight="1">
      <c r="AB336" s="8"/>
      <c r="AD336" s="9"/>
      <c r="AE336" s="9"/>
    </row>
    <row r="337" ht="14.25" customHeight="1">
      <c r="AB337" s="8"/>
      <c r="AD337" s="9"/>
      <c r="AE337" s="9"/>
    </row>
    <row r="338" ht="14.25" customHeight="1">
      <c r="AB338" s="8"/>
      <c r="AD338" s="9"/>
      <c r="AE338" s="9"/>
    </row>
    <row r="339" ht="14.25" customHeight="1">
      <c r="AB339" s="8"/>
      <c r="AD339" s="9"/>
      <c r="AE339" s="9"/>
    </row>
    <row r="340" ht="14.25" customHeight="1">
      <c r="AB340" s="8"/>
      <c r="AD340" s="9"/>
      <c r="AE340" s="9"/>
    </row>
    <row r="341" ht="14.25" customHeight="1">
      <c r="AB341" s="8"/>
      <c r="AD341" s="9"/>
      <c r="AE341" s="9"/>
    </row>
    <row r="342" ht="14.25" customHeight="1">
      <c r="AB342" s="8"/>
      <c r="AD342" s="9"/>
      <c r="AE342" s="9"/>
    </row>
    <row r="343" ht="14.25" customHeight="1">
      <c r="AB343" s="8"/>
      <c r="AD343" s="9"/>
      <c r="AE343" s="9"/>
    </row>
    <row r="344" ht="14.25" customHeight="1">
      <c r="AB344" s="8"/>
      <c r="AD344" s="9"/>
      <c r="AE344" s="9"/>
    </row>
    <row r="345" ht="14.25" customHeight="1">
      <c r="AB345" s="8"/>
      <c r="AD345" s="9"/>
      <c r="AE345" s="9"/>
    </row>
    <row r="346" ht="14.25" customHeight="1">
      <c r="AB346" s="8"/>
      <c r="AD346" s="9"/>
      <c r="AE346" s="9"/>
    </row>
    <row r="347" ht="14.25" customHeight="1">
      <c r="AB347" s="8"/>
      <c r="AD347" s="9"/>
      <c r="AE347" s="9"/>
    </row>
    <row r="348" ht="14.25" customHeight="1">
      <c r="AB348" s="8"/>
      <c r="AD348" s="9"/>
      <c r="AE348" s="9"/>
    </row>
    <row r="349" ht="14.25" customHeight="1">
      <c r="AB349" s="8"/>
      <c r="AD349" s="9"/>
      <c r="AE349" s="9"/>
    </row>
    <row r="350" ht="14.25" customHeight="1">
      <c r="AB350" s="8"/>
      <c r="AD350" s="9"/>
      <c r="AE350" s="9"/>
    </row>
    <row r="351" ht="14.25" customHeight="1">
      <c r="AB351" s="8"/>
      <c r="AD351" s="9"/>
      <c r="AE351" s="9"/>
    </row>
    <row r="352" ht="14.25" customHeight="1">
      <c r="AB352" s="8"/>
      <c r="AD352" s="9"/>
      <c r="AE352" s="9"/>
    </row>
    <row r="353" ht="14.25" customHeight="1">
      <c r="AB353" s="8"/>
      <c r="AD353" s="9"/>
      <c r="AE353" s="9"/>
    </row>
    <row r="354" ht="14.25" customHeight="1">
      <c r="AB354" s="8"/>
      <c r="AD354" s="9"/>
      <c r="AE354" s="9"/>
    </row>
    <row r="355" ht="14.25" customHeight="1">
      <c r="AB355" s="8"/>
      <c r="AD355" s="9"/>
      <c r="AE355" s="9"/>
    </row>
    <row r="356" ht="14.25" customHeight="1">
      <c r="AB356" s="8"/>
      <c r="AD356" s="9"/>
      <c r="AE356" s="9"/>
    </row>
    <row r="357" ht="14.25" customHeight="1">
      <c r="AB357" s="8"/>
      <c r="AD357" s="9"/>
      <c r="AE357" s="9"/>
    </row>
    <row r="358" ht="14.25" customHeight="1">
      <c r="AB358" s="8"/>
      <c r="AD358" s="9"/>
      <c r="AE358" s="9"/>
    </row>
    <row r="359" ht="14.25" customHeight="1">
      <c r="AB359" s="8"/>
      <c r="AD359" s="9"/>
      <c r="AE359" s="9"/>
    </row>
    <row r="360" ht="14.25" customHeight="1">
      <c r="AB360" s="8"/>
      <c r="AD360" s="9"/>
      <c r="AE360" s="9"/>
    </row>
    <row r="361" ht="14.25" customHeight="1">
      <c r="AB361" s="8"/>
      <c r="AD361" s="9"/>
      <c r="AE361" s="9"/>
    </row>
    <row r="362" ht="14.25" customHeight="1">
      <c r="AB362" s="8"/>
      <c r="AD362" s="9"/>
      <c r="AE362" s="9"/>
    </row>
    <row r="363" ht="14.25" customHeight="1">
      <c r="AB363" s="8"/>
      <c r="AD363" s="9"/>
      <c r="AE363" s="9"/>
    </row>
    <row r="364" ht="14.25" customHeight="1">
      <c r="AB364" s="8"/>
      <c r="AD364" s="9"/>
      <c r="AE364" s="9"/>
    </row>
    <row r="365" ht="14.25" customHeight="1">
      <c r="AB365" s="8"/>
      <c r="AD365" s="9"/>
      <c r="AE365" s="9"/>
    </row>
    <row r="366" ht="14.25" customHeight="1">
      <c r="AB366" s="8"/>
      <c r="AD366" s="9"/>
      <c r="AE366" s="9"/>
    </row>
    <row r="367" ht="14.25" customHeight="1">
      <c r="AB367" s="8"/>
      <c r="AD367" s="9"/>
      <c r="AE367" s="9"/>
    </row>
    <row r="368" ht="14.25" customHeight="1">
      <c r="AB368" s="8"/>
      <c r="AD368" s="9"/>
      <c r="AE368" s="9"/>
    </row>
    <row r="369" ht="14.25" customHeight="1">
      <c r="AB369" s="8"/>
      <c r="AD369" s="9"/>
      <c r="AE369" s="9"/>
    </row>
    <row r="370" ht="14.25" customHeight="1">
      <c r="AB370" s="8"/>
      <c r="AD370" s="9"/>
      <c r="AE370" s="9"/>
    </row>
    <row r="371" ht="14.25" customHeight="1">
      <c r="AB371" s="8"/>
      <c r="AD371" s="9"/>
      <c r="AE371" s="9"/>
    </row>
    <row r="372" ht="14.25" customHeight="1">
      <c r="AB372" s="8"/>
      <c r="AD372" s="9"/>
      <c r="AE372" s="9"/>
    </row>
    <row r="373" ht="14.25" customHeight="1">
      <c r="AB373" s="8"/>
      <c r="AD373" s="9"/>
      <c r="AE373" s="9"/>
    </row>
    <row r="374" ht="14.25" customHeight="1">
      <c r="AB374" s="8"/>
      <c r="AD374" s="9"/>
      <c r="AE374" s="9"/>
    </row>
    <row r="375" ht="14.25" customHeight="1">
      <c r="AB375" s="8"/>
      <c r="AD375" s="9"/>
      <c r="AE375" s="9"/>
    </row>
    <row r="376" ht="14.25" customHeight="1">
      <c r="AB376" s="8"/>
      <c r="AD376" s="9"/>
      <c r="AE376" s="9"/>
    </row>
    <row r="377" ht="14.25" customHeight="1">
      <c r="AB377" s="8"/>
      <c r="AD377" s="9"/>
      <c r="AE377" s="9"/>
    </row>
    <row r="378" ht="14.25" customHeight="1">
      <c r="AB378" s="8"/>
      <c r="AD378" s="9"/>
      <c r="AE378" s="9"/>
    </row>
    <row r="379" ht="14.25" customHeight="1">
      <c r="AB379" s="8"/>
      <c r="AD379" s="9"/>
      <c r="AE379" s="9"/>
    </row>
    <row r="380" ht="14.25" customHeight="1">
      <c r="AB380" s="8"/>
      <c r="AD380" s="9"/>
      <c r="AE380" s="9"/>
    </row>
    <row r="381" ht="14.25" customHeight="1">
      <c r="AB381" s="8"/>
      <c r="AD381" s="9"/>
      <c r="AE381" s="9"/>
    </row>
    <row r="382" ht="14.25" customHeight="1">
      <c r="AB382" s="8"/>
      <c r="AD382" s="9"/>
      <c r="AE382" s="9"/>
    </row>
    <row r="383" ht="14.25" customHeight="1">
      <c r="AB383" s="8"/>
      <c r="AD383" s="9"/>
      <c r="AE383" s="9"/>
    </row>
    <row r="384" ht="14.25" customHeight="1">
      <c r="AB384" s="8"/>
      <c r="AD384" s="9"/>
      <c r="AE384" s="9"/>
    </row>
    <row r="385" ht="14.25" customHeight="1">
      <c r="AB385" s="8"/>
      <c r="AD385" s="9"/>
      <c r="AE385" s="9"/>
    </row>
    <row r="386" ht="14.25" customHeight="1">
      <c r="AB386" s="8"/>
      <c r="AD386" s="9"/>
      <c r="AE386" s="9"/>
    </row>
    <row r="387" ht="14.25" customHeight="1">
      <c r="AB387" s="8"/>
      <c r="AD387" s="9"/>
      <c r="AE387" s="9"/>
    </row>
    <row r="388" ht="14.25" customHeight="1">
      <c r="AB388" s="8"/>
      <c r="AD388" s="9"/>
      <c r="AE388" s="9"/>
    </row>
    <row r="389" ht="14.25" customHeight="1">
      <c r="AB389" s="8"/>
      <c r="AD389" s="9"/>
      <c r="AE389" s="9"/>
    </row>
    <row r="390" ht="14.25" customHeight="1">
      <c r="AB390" s="8"/>
      <c r="AD390" s="9"/>
      <c r="AE390" s="9"/>
    </row>
    <row r="391" ht="14.25" customHeight="1">
      <c r="AB391" s="8"/>
      <c r="AD391" s="9"/>
      <c r="AE391" s="9"/>
    </row>
    <row r="392" ht="14.25" customHeight="1">
      <c r="AB392" s="8"/>
      <c r="AD392" s="9"/>
      <c r="AE392" s="9"/>
    </row>
    <row r="393" ht="14.25" customHeight="1">
      <c r="AB393" s="8"/>
      <c r="AD393" s="9"/>
      <c r="AE393" s="9"/>
    </row>
    <row r="394" ht="14.25" customHeight="1">
      <c r="AB394" s="8"/>
      <c r="AD394" s="9"/>
      <c r="AE394" s="9"/>
    </row>
    <row r="395" ht="14.25" customHeight="1">
      <c r="AB395" s="8"/>
      <c r="AD395" s="9"/>
      <c r="AE395" s="9"/>
    </row>
    <row r="396" ht="14.25" customHeight="1">
      <c r="AB396" s="8"/>
      <c r="AD396" s="9"/>
      <c r="AE396" s="9"/>
    </row>
    <row r="397" ht="14.25" customHeight="1">
      <c r="AB397" s="8"/>
      <c r="AD397" s="9"/>
      <c r="AE397" s="9"/>
    </row>
    <row r="398" ht="14.25" customHeight="1">
      <c r="AB398" s="8"/>
      <c r="AD398" s="9"/>
      <c r="AE398" s="9"/>
    </row>
    <row r="399" ht="14.25" customHeight="1">
      <c r="AB399" s="8"/>
      <c r="AD399" s="9"/>
      <c r="AE399" s="9"/>
    </row>
    <row r="400" ht="14.25" customHeight="1">
      <c r="AB400" s="8"/>
      <c r="AD400" s="9"/>
      <c r="AE400" s="9"/>
    </row>
    <row r="401" ht="14.25" customHeight="1">
      <c r="AB401" s="8"/>
      <c r="AD401" s="9"/>
      <c r="AE401" s="9"/>
    </row>
    <row r="402" ht="14.25" customHeight="1">
      <c r="AB402" s="8"/>
      <c r="AD402" s="9"/>
      <c r="AE402" s="9"/>
    </row>
    <row r="403" ht="14.25" customHeight="1">
      <c r="AB403" s="8"/>
      <c r="AD403" s="9"/>
      <c r="AE403" s="9"/>
    </row>
    <row r="404" ht="14.25" customHeight="1">
      <c r="AB404" s="8"/>
      <c r="AD404" s="9"/>
      <c r="AE404" s="9"/>
    </row>
    <row r="405" ht="14.25" customHeight="1">
      <c r="AB405" s="8"/>
      <c r="AD405" s="9"/>
      <c r="AE405" s="9"/>
    </row>
    <row r="406" ht="14.25" customHeight="1">
      <c r="AB406" s="8"/>
      <c r="AD406" s="9"/>
      <c r="AE406" s="9"/>
    </row>
    <row r="407" ht="14.25" customHeight="1">
      <c r="AB407" s="8"/>
      <c r="AD407" s="9"/>
      <c r="AE407" s="9"/>
    </row>
    <row r="408" ht="14.25" customHeight="1">
      <c r="AB408" s="8"/>
      <c r="AD408" s="9"/>
      <c r="AE408" s="9"/>
    </row>
    <row r="409" ht="14.25" customHeight="1">
      <c r="AB409" s="8"/>
      <c r="AD409" s="9"/>
      <c r="AE409" s="9"/>
    </row>
    <row r="410" ht="14.25" customHeight="1">
      <c r="AB410" s="8"/>
      <c r="AD410" s="9"/>
      <c r="AE410" s="9"/>
    </row>
    <row r="411" ht="14.25" customHeight="1">
      <c r="AB411" s="8"/>
      <c r="AD411" s="9"/>
      <c r="AE411" s="9"/>
    </row>
    <row r="412" ht="14.25" customHeight="1">
      <c r="AB412" s="8"/>
      <c r="AD412" s="9"/>
      <c r="AE412" s="9"/>
    </row>
    <row r="413" ht="14.25" customHeight="1">
      <c r="AB413" s="8"/>
      <c r="AD413" s="9"/>
      <c r="AE413" s="9"/>
    </row>
    <row r="414" ht="14.25" customHeight="1">
      <c r="AB414" s="8"/>
      <c r="AD414" s="9"/>
      <c r="AE414" s="9"/>
    </row>
    <row r="415" ht="14.25" customHeight="1">
      <c r="AB415" s="8"/>
      <c r="AD415" s="9"/>
      <c r="AE415" s="9"/>
    </row>
    <row r="416" ht="14.25" customHeight="1">
      <c r="AB416" s="8"/>
      <c r="AD416" s="9"/>
      <c r="AE416" s="9"/>
    </row>
    <row r="417" ht="14.25" customHeight="1">
      <c r="AB417" s="8"/>
      <c r="AD417" s="9"/>
      <c r="AE417" s="9"/>
    </row>
    <row r="418" ht="14.25" customHeight="1">
      <c r="AB418" s="8"/>
      <c r="AD418" s="9"/>
      <c r="AE418" s="9"/>
    </row>
    <row r="419" ht="14.25" customHeight="1">
      <c r="AB419" s="8"/>
      <c r="AD419" s="9"/>
      <c r="AE419" s="9"/>
    </row>
    <row r="420" ht="14.25" customHeight="1">
      <c r="AB420" s="8"/>
      <c r="AD420" s="9"/>
      <c r="AE420" s="9"/>
    </row>
    <row r="421" ht="14.25" customHeight="1">
      <c r="AB421" s="8"/>
      <c r="AD421" s="9"/>
      <c r="AE421" s="9"/>
    </row>
    <row r="422" ht="14.25" customHeight="1">
      <c r="AB422" s="8"/>
      <c r="AD422" s="9"/>
      <c r="AE422" s="9"/>
    </row>
    <row r="423" ht="14.25" customHeight="1">
      <c r="AB423" s="8"/>
      <c r="AD423" s="9"/>
      <c r="AE423" s="9"/>
    </row>
    <row r="424" ht="14.25" customHeight="1">
      <c r="AB424" s="8"/>
      <c r="AD424" s="9"/>
      <c r="AE424" s="9"/>
    </row>
    <row r="425" ht="14.25" customHeight="1">
      <c r="AB425" s="8"/>
      <c r="AD425" s="9"/>
      <c r="AE425" s="9"/>
    </row>
    <row r="426" ht="14.25" customHeight="1">
      <c r="AB426" s="8"/>
      <c r="AD426" s="9"/>
      <c r="AE426" s="9"/>
    </row>
    <row r="427" ht="14.25" customHeight="1">
      <c r="AB427" s="8"/>
      <c r="AD427" s="9"/>
      <c r="AE427" s="9"/>
    </row>
    <row r="428" ht="14.25" customHeight="1">
      <c r="AB428" s="8"/>
      <c r="AD428" s="9"/>
      <c r="AE428" s="9"/>
    </row>
    <row r="429" ht="14.25" customHeight="1">
      <c r="AB429" s="8"/>
      <c r="AD429" s="9"/>
      <c r="AE429" s="9"/>
    </row>
    <row r="430" ht="14.25" customHeight="1">
      <c r="AB430" s="8"/>
      <c r="AD430" s="9"/>
      <c r="AE430" s="9"/>
    </row>
    <row r="431" ht="14.25" customHeight="1">
      <c r="AB431" s="8"/>
      <c r="AD431" s="9"/>
      <c r="AE431" s="9"/>
    </row>
    <row r="432" ht="14.25" customHeight="1">
      <c r="AB432" s="8"/>
      <c r="AD432" s="9"/>
      <c r="AE432" s="9"/>
    </row>
    <row r="433" ht="14.25" customHeight="1">
      <c r="AB433" s="8"/>
      <c r="AD433" s="9"/>
      <c r="AE433" s="9"/>
    </row>
    <row r="434" ht="14.25" customHeight="1">
      <c r="AB434" s="8"/>
      <c r="AD434" s="9"/>
      <c r="AE434" s="9"/>
    </row>
    <row r="435" ht="14.25" customHeight="1">
      <c r="AB435" s="8"/>
      <c r="AD435" s="9"/>
      <c r="AE435" s="9"/>
    </row>
    <row r="436" ht="14.25" customHeight="1">
      <c r="AB436" s="8"/>
      <c r="AD436" s="9"/>
      <c r="AE436" s="9"/>
    </row>
    <row r="437" ht="14.25" customHeight="1">
      <c r="AB437" s="8"/>
      <c r="AD437" s="9"/>
      <c r="AE437" s="9"/>
    </row>
    <row r="438" ht="14.25" customHeight="1">
      <c r="AB438" s="8"/>
      <c r="AD438" s="9"/>
      <c r="AE438" s="9"/>
    </row>
    <row r="439" ht="14.25" customHeight="1">
      <c r="AB439" s="8"/>
      <c r="AD439" s="9"/>
      <c r="AE439" s="9"/>
    </row>
    <row r="440" ht="14.25" customHeight="1">
      <c r="AB440" s="8"/>
      <c r="AD440" s="9"/>
      <c r="AE440" s="9"/>
    </row>
    <row r="441" ht="14.25" customHeight="1">
      <c r="AB441" s="8"/>
      <c r="AD441" s="9"/>
      <c r="AE441" s="9"/>
    </row>
    <row r="442" ht="14.25" customHeight="1">
      <c r="AB442" s="8"/>
      <c r="AD442" s="9"/>
      <c r="AE442" s="9"/>
    </row>
    <row r="443" ht="14.25" customHeight="1">
      <c r="AB443" s="8"/>
      <c r="AD443" s="9"/>
      <c r="AE443" s="9"/>
    </row>
    <row r="444" ht="14.25" customHeight="1">
      <c r="AB444" s="8"/>
      <c r="AD444" s="9"/>
      <c r="AE444" s="9"/>
    </row>
    <row r="445" ht="14.25" customHeight="1">
      <c r="AB445" s="8"/>
      <c r="AD445" s="9"/>
      <c r="AE445" s="9"/>
    </row>
    <row r="446" ht="14.25" customHeight="1">
      <c r="AB446" s="8"/>
      <c r="AD446" s="9"/>
      <c r="AE446" s="9"/>
    </row>
    <row r="447" ht="14.25" customHeight="1">
      <c r="AB447" s="8"/>
      <c r="AD447" s="9"/>
      <c r="AE447" s="9"/>
    </row>
    <row r="448" ht="14.25" customHeight="1">
      <c r="AB448" s="8"/>
      <c r="AD448" s="9"/>
      <c r="AE448" s="9"/>
    </row>
    <row r="449" ht="14.25" customHeight="1">
      <c r="AB449" s="8"/>
      <c r="AD449" s="9"/>
      <c r="AE449" s="9"/>
    </row>
    <row r="450" ht="14.25" customHeight="1">
      <c r="AB450" s="8"/>
      <c r="AD450" s="9"/>
      <c r="AE450" s="9"/>
    </row>
    <row r="451" ht="14.25" customHeight="1">
      <c r="AB451" s="8"/>
      <c r="AD451" s="9"/>
      <c r="AE451" s="9"/>
    </row>
    <row r="452" ht="14.25" customHeight="1">
      <c r="AB452" s="8"/>
      <c r="AD452" s="9"/>
      <c r="AE452" s="9"/>
    </row>
    <row r="453" ht="14.25" customHeight="1">
      <c r="AB453" s="8"/>
      <c r="AD453" s="9"/>
      <c r="AE453" s="9"/>
    </row>
    <row r="454" ht="14.25" customHeight="1">
      <c r="AB454" s="8"/>
      <c r="AD454" s="9"/>
      <c r="AE454" s="9"/>
    </row>
    <row r="455" ht="14.25" customHeight="1">
      <c r="AB455" s="8"/>
      <c r="AD455" s="9"/>
      <c r="AE455" s="9"/>
    </row>
    <row r="456" ht="14.25" customHeight="1">
      <c r="AB456" s="8"/>
      <c r="AD456" s="9"/>
      <c r="AE456" s="9"/>
    </row>
    <row r="457" ht="14.25" customHeight="1">
      <c r="AB457" s="8"/>
      <c r="AD457" s="9"/>
      <c r="AE457" s="9"/>
    </row>
    <row r="458" ht="14.25" customHeight="1">
      <c r="AB458" s="8"/>
      <c r="AD458" s="9"/>
      <c r="AE458" s="9"/>
    </row>
    <row r="459" ht="14.25" customHeight="1">
      <c r="AB459" s="8"/>
      <c r="AD459" s="9"/>
      <c r="AE459" s="9"/>
    </row>
    <row r="460" ht="14.25" customHeight="1">
      <c r="AB460" s="8"/>
      <c r="AD460" s="9"/>
      <c r="AE460" s="9"/>
    </row>
    <row r="461" ht="14.25" customHeight="1">
      <c r="AB461" s="8"/>
      <c r="AD461" s="9"/>
      <c r="AE461" s="9"/>
    </row>
    <row r="462" ht="14.25" customHeight="1">
      <c r="AB462" s="8"/>
      <c r="AD462" s="9"/>
      <c r="AE462" s="9"/>
    </row>
    <row r="463" ht="14.25" customHeight="1">
      <c r="AB463" s="8"/>
      <c r="AD463" s="9"/>
      <c r="AE463" s="9"/>
    </row>
    <row r="464" ht="14.25" customHeight="1">
      <c r="AB464" s="8"/>
      <c r="AD464" s="9"/>
      <c r="AE464" s="9"/>
    </row>
    <row r="465" ht="14.25" customHeight="1">
      <c r="AB465" s="8"/>
      <c r="AD465" s="9"/>
      <c r="AE465" s="9"/>
    </row>
    <row r="466" ht="14.25" customHeight="1">
      <c r="AB466" s="8"/>
      <c r="AD466" s="9"/>
      <c r="AE466" s="9"/>
    </row>
    <row r="467" ht="14.25" customHeight="1">
      <c r="AB467" s="8"/>
      <c r="AD467" s="9"/>
      <c r="AE467" s="9"/>
    </row>
    <row r="468" ht="14.25" customHeight="1">
      <c r="AB468" s="8"/>
      <c r="AD468" s="9"/>
      <c r="AE468" s="9"/>
    </row>
    <row r="469" ht="14.25" customHeight="1">
      <c r="AB469" s="8"/>
      <c r="AD469" s="9"/>
      <c r="AE469" s="9"/>
    </row>
    <row r="470" ht="14.25" customHeight="1">
      <c r="AB470" s="8"/>
      <c r="AD470" s="9"/>
      <c r="AE470" s="9"/>
    </row>
    <row r="471" ht="14.25" customHeight="1">
      <c r="AB471" s="8"/>
      <c r="AD471" s="9"/>
      <c r="AE471" s="9"/>
    </row>
    <row r="472" ht="14.25" customHeight="1">
      <c r="AB472" s="8"/>
      <c r="AD472" s="9"/>
      <c r="AE472" s="9"/>
    </row>
    <row r="473" ht="14.25" customHeight="1">
      <c r="AB473" s="8"/>
      <c r="AD473" s="9"/>
      <c r="AE473" s="9"/>
    </row>
    <row r="474" ht="14.25" customHeight="1">
      <c r="AB474" s="8"/>
      <c r="AD474" s="9"/>
      <c r="AE474" s="9"/>
    </row>
    <row r="475" ht="14.25" customHeight="1">
      <c r="AB475" s="8"/>
      <c r="AD475" s="9"/>
      <c r="AE475" s="9"/>
    </row>
    <row r="476" ht="14.25" customHeight="1">
      <c r="AB476" s="8"/>
      <c r="AD476" s="9"/>
      <c r="AE476" s="9"/>
    </row>
    <row r="477" ht="14.25" customHeight="1">
      <c r="AB477" s="8"/>
      <c r="AD477" s="9"/>
      <c r="AE477" s="9"/>
    </row>
    <row r="478" ht="14.25" customHeight="1">
      <c r="AB478" s="8"/>
      <c r="AD478" s="9"/>
      <c r="AE478" s="9"/>
    </row>
    <row r="479" ht="14.25" customHeight="1">
      <c r="AB479" s="8"/>
      <c r="AD479" s="9"/>
      <c r="AE479" s="9"/>
    </row>
    <row r="480" ht="14.25" customHeight="1">
      <c r="AB480" s="8"/>
      <c r="AD480" s="9"/>
      <c r="AE480" s="9"/>
    </row>
    <row r="481" ht="14.25" customHeight="1">
      <c r="AB481" s="8"/>
      <c r="AD481" s="9"/>
      <c r="AE481" s="9"/>
    </row>
    <row r="482" ht="14.25" customHeight="1">
      <c r="AB482" s="8"/>
      <c r="AD482" s="9"/>
      <c r="AE482" s="9"/>
    </row>
    <row r="483" ht="14.25" customHeight="1">
      <c r="AB483" s="8"/>
      <c r="AD483" s="9"/>
      <c r="AE483" s="9"/>
    </row>
    <row r="484" ht="14.25" customHeight="1">
      <c r="AB484" s="8"/>
      <c r="AD484" s="9"/>
      <c r="AE484" s="9"/>
    </row>
    <row r="485" ht="14.25" customHeight="1">
      <c r="AB485" s="8"/>
      <c r="AD485" s="9"/>
      <c r="AE485" s="9"/>
    </row>
    <row r="486" ht="14.25" customHeight="1">
      <c r="AB486" s="8"/>
      <c r="AD486" s="9"/>
      <c r="AE486" s="9"/>
    </row>
    <row r="487" ht="14.25" customHeight="1">
      <c r="AB487" s="8"/>
      <c r="AD487" s="9"/>
      <c r="AE487" s="9"/>
    </row>
    <row r="488" ht="14.25" customHeight="1">
      <c r="AB488" s="8"/>
      <c r="AD488" s="9"/>
      <c r="AE488" s="9"/>
    </row>
    <row r="489" ht="14.25" customHeight="1">
      <c r="AB489" s="8"/>
      <c r="AD489" s="9"/>
      <c r="AE489" s="9"/>
    </row>
    <row r="490" ht="14.25" customHeight="1">
      <c r="AB490" s="8"/>
      <c r="AD490" s="9"/>
      <c r="AE490" s="9"/>
    </row>
    <row r="491" ht="14.25" customHeight="1">
      <c r="AB491" s="8"/>
      <c r="AD491" s="9"/>
      <c r="AE491" s="9"/>
    </row>
    <row r="492" ht="14.25" customHeight="1">
      <c r="AB492" s="8"/>
      <c r="AD492" s="9"/>
      <c r="AE492" s="9"/>
    </row>
    <row r="493" ht="14.25" customHeight="1">
      <c r="AB493" s="8"/>
      <c r="AD493" s="9"/>
      <c r="AE493" s="9"/>
    </row>
    <row r="494" ht="14.25" customHeight="1">
      <c r="AB494" s="8"/>
      <c r="AD494" s="9"/>
      <c r="AE494" s="9"/>
    </row>
    <row r="495" ht="14.25" customHeight="1">
      <c r="AB495" s="8"/>
      <c r="AD495" s="9"/>
      <c r="AE495" s="9"/>
    </row>
    <row r="496" ht="14.25" customHeight="1">
      <c r="AB496" s="8"/>
      <c r="AD496" s="9"/>
      <c r="AE496" s="9"/>
    </row>
    <row r="497" ht="14.25" customHeight="1">
      <c r="AB497" s="8"/>
      <c r="AD497" s="9"/>
      <c r="AE497" s="9"/>
    </row>
    <row r="498" ht="14.25" customHeight="1">
      <c r="AB498" s="8"/>
      <c r="AD498" s="9"/>
      <c r="AE498" s="9"/>
    </row>
    <row r="499" ht="14.25" customHeight="1">
      <c r="AB499" s="8"/>
      <c r="AD499" s="9"/>
      <c r="AE499" s="9"/>
    </row>
    <row r="500" ht="14.25" customHeight="1">
      <c r="AB500" s="8"/>
      <c r="AD500" s="9"/>
      <c r="AE500" s="9"/>
    </row>
    <row r="501" ht="14.25" customHeight="1">
      <c r="AB501" s="8"/>
      <c r="AD501" s="9"/>
      <c r="AE501" s="9"/>
    </row>
    <row r="502" ht="14.25" customHeight="1">
      <c r="AB502" s="8"/>
      <c r="AD502" s="9"/>
      <c r="AE502" s="9"/>
    </row>
    <row r="503" ht="14.25" customHeight="1">
      <c r="AB503" s="8"/>
      <c r="AD503" s="9"/>
      <c r="AE503" s="9"/>
    </row>
    <row r="504" ht="14.25" customHeight="1">
      <c r="AB504" s="8"/>
      <c r="AD504" s="9"/>
      <c r="AE504" s="9"/>
    </row>
    <row r="505" ht="14.25" customHeight="1">
      <c r="AB505" s="8"/>
      <c r="AD505" s="9"/>
      <c r="AE505" s="9"/>
    </row>
    <row r="506" ht="14.25" customHeight="1">
      <c r="AB506" s="8"/>
      <c r="AD506" s="9"/>
      <c r="AE506" s="9"/>
    </row>
    <row r="507" ht="14.25" customHeight="1">
      <c r="AB507" s="8"/>
      <c r="AD507" s="9"/>
      <c r="AE507" s="9"/>
    </row>
    <row r="508" ht="14.25" customHeight="1">
      <c r="AB508" s="8"/>
      <c r="AD508" s="9"/>
      <c r="AE508" s="9"/>
    </row>
    <row r="509" ht="14.25" customHeight="1">
      <c r="AB509" s="8"/>
      <c r="AD509" s="9"/>
      <c r="AE509" s="9"/>
    </row>
    <row r="510" ht="14.25" customHeight="1">
      <c r="AB510" s="8"/>
      <c r="AD510" s="9"/>
      <c r="AE510" s="9"/>
    </row>
    <row r="511" ht="14.25" customHeight="1">
      <c r="AB511" s="8"/>
      <c r="AD511" s="9"/>
      <c r="AE511" s="9"/>
    </row>
    <row r="512" ht="14.25" customHeight="1">
      <c r="AB512" s="8"/>
      <c r="AD512" s="9"/>
      <c r="AE512" s="9"/>
    </row>
    <row r="513" ht="14.25" customHeight="1">
      <c r="AB513" s="8"/>
      <c r="AD513" s="9"/>
      <c r="AE513" s="9"/>
    </row>
    <row r="514" ht="14.25" customHeight="1">
      <c r="AB514" s="8"/>
      <c r="AD514" s="9"/>
      <c r="AE514" s="9"/>
    </row>
    <row r="515" ht="14.25" customHeight="1">
      <c r="AB515" s="8"/>
      <c r="AD515" s="9"/>
      <c r="AE515" s="9"/>
    </row>
    <row r="516" ht="14.25" customHeight="1">
      <c r="AB516" s="8"/>
      <c r="AD516" s="9"/>
      <c r="AE516" s="9"/>
    </row>
    <row r="517" ht="14.25" customHeight="1">
      <c r="AB517" s="8"/>
      <c r="AD517" s="9"/>
      <c r="AE517" s="9"/>
    </row>
    <row r="518" ht="14.25" customHeight="1">
      <c r="AB518" s="8"/>
      <c r="AD518" s="9"/>
      <c r="AE518" s="9"/>
    </row>
    <row r="519" ht="14.25" customHeight="1">
      <c r="AB519" s="8"/>
      <c r="AD519" s="9"/>
      <c r="AE519" s="9"/>
    </row>
    <row r="520" ht="14.25" customHeight="1">
      <c r="AB520" s="8"/>
      <c r="AD520" s="9"/>
      <c r="AE520" s="9"/>
    </row>
    <row r="521" ht="14.25" customHeight="1">
      <c r="AB521" s="8"/>
      <c r="AD521" s="9"/>
      <c r="AE521" s="9"/>
    </row>
    <row r="522" ht="14.25" customHeight="1">
      <c r="AB522" s="8"/>
      <c r="AD522" s="9"/>
      <c r="AE522" s="9"/>
    </row>
    <row r="523" ht="14.25" customHeight="1">
      <c r="AB523" s="8"/>
      <c r="AD523" s="9"/>
      <c r="AE523" s="9"/>
    </row>
    <row r="524" ht="14.25" customHeight="1">
      <c r="AB524" s="8"/>
      <c r="AD524" s="9"/>
      <c r="AE524" s="9"/>
    </row>
    <row r="525" ht="14.25" customHeight="1">
      <c r="AB525" s="8"/>
      <c r="AD525" s="9"/>
      <c r="AE525" s="9"/>
    </row>
    <row r="526" ht="14.25" customHeight="1">
      <c r="AB526" s="8"/>
      <c r="AD526" s="9"/>
      <c r="AE526" s="9"/>
    </row>
    <row r="527" ht="14.25" customHeight="1">
      <c r="AB527" s="8"/>
      <c r="AD527" s="9"/>
      <c r="AE527" s="9"/>
    </row>
    <row r="528" ht="14.25" customHeight="1">
      <c r="AB528" s="8"/>
      <c r="AD528" s="9"/>
      <c r="AE528" s="9"/>
    </row>
    <row r="529" ht="14.25" customHeight="1">
      <c r="AB529" s="8"/>
      <c r="AD529" s="9"/>
      <c r="AE529" s="9"/>
    </row>
    <row r="530" ht="14.25" customHeight="1">
      <c r="AB530" s="8"/>
      <c r="AD530" s="9"/>
      <c r="AE530" s="9"/>
    </row>
    <row r="531" ht="14.25" customHeight="1">
      <c r="AB531" s="8"/>
      <c r="AD531" s="9"/>
      <c r="AE531" s="9"/>
    </row>
    <row r="532" ht="14.25" customHeight="1">
      <c r="AB532" s="8"/>
      <c r="AD532" s="9"/>
      <c r="AE532" s="9"/>
    </row>
    <row r="533" ht="14.25" customHeight="1">
      <c r="AB533" s="8"/>
      <c r="AD533" s="9"/>
      <c r="AE533" s="9"/>
    </row>
    <row r="534" ht="14.25" customHeight="1">
      <c r="AB534" s="8"/>
      <c r="AD534" s="9"/>
      <c r="AE534" s="9"/>
    </row>
    <row r="535" ht="14.25" customHeight="1">
      <c r="AB535" s="8"/>
      <c r="AD535" s="9"/>
      <c r="AE535" s="9"/>
    </row>
    <row r="536" ht="14.25" customHeight="1">
      <c r="AB536" s="8"/>
      <c r="AD536" s="9"/>
      <c r="AE536" s="9"/>
    </row>
    <row r="537" ht="14.25" customHeight="1">
      <c r="AB537" s="8"/>
      <c r="AD537" s="9"/>
      <c r="AE537" s="9"/>
    </row>
    <row r="538" ht="14.25" customHeight="1">
      <c r="AB538" s="8"/>
      <c r="AD538" s="9"/>
      <c r="AE538" s="9"/>
    </row>
    <row r="539" ht="14.25" customHeight="1">
      <c r="AB539" s="8"/>
      <c r="AD539" s="9"/>
      <c r="AE539" s="9"/>
    </row>
    <row r="540" ht="14.25" customHeight="1">
      <c r="AB540" s="8"/>
      <c r="AD540" s="9"/>
      <c r="AE540" s="9"/>
    </row>
    <row r="541" ht="14.25" customHeight="1">
      <c r="AB541" s="8"/>
      <c r="AD541" s="9"/>
      <c r="AE541" s="9"/>
    </row>
    <row r="542" ht="14.25" customHeight="1">
      <c r="AB542" s="8"/>
      <c r="AD542" s="9"/>
      <c r="AE542" s="9"/>
    </row>
    <row r="543" ht="14.25" customHeight="1">
      <c r="AB543" s="8"/>
      <c r="AD543" s="9"/>
      <c r="AE543" s="9"/>
    </row>
    <row r="544" ht="14.25" customHeight="1">
      <c r="AB544" s="8"/>
      <c r="AD544" s="9"/>
      <c r="AE544" s="9"/>
    </row>
    <row r="545" ht="14.25" customHeight="1">
      <c r="AB545" s="8"/>
      <c r="AD545" s="9"/>
      <c r="AE545" s="9"/>
    </row>
    <row r="546" ht="14.25" customHeight="1">
      <c r="AB546" s="8"/>
      <c r="AD546" s="9"/>
      <c r="AE546" s="9"/>
    </row>
    <row r="547" ht="14.25" customHeight="1">
      <c r="AB547" s="8"/>
      <c r="AD547" s="9"/>
      <c r="AE547" s="9"/>
    </row>
    <row r="548" ht="14.25" customHeight="1">
      <c r="AB548" s="8"/>
      <c r="AD548" s="9"/>
      <c r="AE548" s="9"/>
    </row>
    <row r="549" ht="14.25" customHeight="1">
      <c r="AB549" s="8"/>
      <c r="AD549" s="9"/>
      <c r="AE549" s="9"/>
    </row>
    <row r="550" ht="14.25" customHeight="1">
      <c r="AB550" s="8"/>
      <c r="AD550" s="9"/>
      <c r="AE550" s="9"/>
    </row>
    <row r="551" ht="14.25" customHeight="1">
      <c r="AB551" s="8"/>
      <c r="AD551" s="9"/>
      <c r="AE551" s="9"/>
    </row>
    <row r="552" ht="14.25" customHeight="1">
      <c r="AB552" s="8"/>
      <c r="AD552" s="9"/>
      <c r="AE552" s="9"/>
    </row>
    <row r="553" ht="14.25" customHeight="1">
      <c r="AB553" s="8"/>
      <c r="AD553" s="9"/>
      <c r="AE553" s="9"/>
    </row>
    <row r="554" ht="14.25" customHeight="1">
      <c r="AB554" s="8"/>
      <c r="AD554" s="9"/>
      <c r="AE554" s="9"/>
    </row>
    <row r="555" ht="14.25" customHeight="1">
      <c r="AB555" s="8"/>
      <c r="AD555" s="9"/>
      <c r="AE555" s="9"/>
    </row>
    <row r="556" ht="14.25" customHeight="1">
      <c r="AB556" s="8"/>
      <c r="AD556" s="9"/>
      <c r="AE556" s="9"/>
    </row>
    <row r="557" ht="14.25" customHeight="1">
      <c r="AB557" s="8"/>
      <c r="AD557" s="9"/>
      <c r="AE557" s="9"/>
    </row>
    <row r="558" ht="14.25" customHeight="1">
      <c r="AB558" s="8"/>
      <c r="AD558" s="9"/>
      <c r="AE558" s="9"/>
    </row>
    <row r="559" ht="14.25" customHeight="1">
      <c r="AB559" s="8"/>
      <c r="AD559" s="9"/>
      <c r="AE559" s="9"/>
    </row>
    <row r="560" ht="14.25" customHeight="1">
      <c r="AB560" s="8"/>
      <c r="AD560" s="9"/>
      <c r="AE560" s="9"/>
    </row>
    <row r="561" ht="14.25" customHeight="1">
      <c r="AB561" s="8"/>
      <c r="AD561" s="9"/>
      <c r="AE561" s="9"/>
    </row>
    <row r="562" ht="14.25" customHeight="1">
      <c r="AB562" s="8"/>
      <c r="AD562" s="9"/>
      <c r="AE562" s="9"/>
    </row>
    <row r="563" ht="14.25" customHeight="1">
      <c r="AB563" s="8"/>
      <c r="AD563" s="9"/>
      <c r="AE563" s="9"/>
    </row>
    <row r="564" ht="14.25" customHeight="1">
      <c r="AB564" s="8"/>
      <c r="AD564" s="9"/>
      <c r="AE564" s="9"/>
    </row>
    <row r="565" ht="14.25" customHeight="1">
      <c r="AB565" s="8"/>
      <c r="AD565" s="9"/>
      <c r="AE565" s="9"/>
    </row>
    <row r="566" ht="14.25" customHeight="1">
      <c r="AB566" s="8"/>
      <c r="AD566" s="9"/>
      <c r="AE566" s="9"/>
    </row>
    <row r="567" ht="14.25" customHeight="1">
      <c r="AB567" s="8"/>
      <c r="AD567" s="9"/>
      <c r="AE567" s="9"/>
    </row>
    <row r="568" ht="14.25" customHeight="1">
      <c r="AB568" s="8"/>
      <c r="AD568" s="9"/>
      <c r="AE568" s="9"/>
    </row>
    <row r="569" ht="14.25" customHeight="1">
      <c r="AB569" s="8"/>
      <c r="AD569" s="9"/>
      <c r="AE569" s="9"/>
    </row>
    <row r="570" ht="14.25" customHeight="1">
      <c r="AB570" s="8"/>
      <c r="AD570" s="9"/>
      <c r="AE570" s="9"/>
    </row>
    <row r="571" ht="14.25" customHeight="1">
      <c r="AB571" s="8"/>
      <c r="AD571" s="9"/>
      <c r="AE571" s="9"/>
    </row>
    <row r="572" ht="14.25" customHeight="1">
      <c r="AB572" s="8"/>
      <c r="AD572" s="9"/>
      <c r="AE572" s="9"/>
    </row>
    <row r="573" ht="14.25" customHeight="1">
      <c r="AB573" s="8"/>
      <c r="AD573" s="9"/>
      <c r="AE573" s="9"/>
    </row>
    <row r="574" ht="14.25" customHeight="1">
      <c r="AB574" s="8"/>
      <c r="AD574" s="9"/>
      <c r="AE574" s="9"/>
    </row>
    <row r="575" ht="14.25" customHeight="1">
      <c r="AB575" s="8"/>
      <c r="AD575" s="9"/>
      <c r="AE575" s="9"/>
    </row>
    <row r="576" ht="14.25" customHeight="1">
      <c r="AB576" s="8"/>
      <c r="AD576" s="9"/>
      <c r="AE576" s="9"/>
    </row>
    <row r="577" ht="14.25" customHeight="1">
      <c r="AB577" s="8"/>
      <c r="AD577" s="9"/>
      <c r="AE577" s="9"/>
    </row>
    <row r="578" ht="14.25" customHeight="1">
      <c r="AB578" s="8"/>
      <c r="AD578" s="9"/>
      <c r="AE578" s="9"/>
    </row>
    <row r="579" ht="14.25" customHeight="1">
      <c r="AB579" s="8"/>
      <c r="AD579" s="9"/>
      <c r="AE579" s="9"/>
    </row>
    <row r="580" ht="14.25" customHeight="1">
      <c r="AB580" s="8"/>
      <c r="AD580" s="9"/>
      <c r="AE580" s="9"/>
    </row>
    <row r="581" ht="14.25" customHeight="1">
      <c r="AB581" s="8"/>
      <c r="AD581" s="9"/>
      <c r="AE581" s="9"/>
    </row>
    <row r="582" ht="14.25" customHeight="1">
      <c r="AB582" s="8"/>
      <c r="AD582" s="9"/>
      <c r="AE582" s="9"/>
    </row>
    <row r="583" ht="14.25" customHeight="1">
      <c r="AB583" s="8"/>
      <c r="AD583" s="9"/>
      <c r="AE583" s="9"/>
    </row>
    <row r="584" ht="14.25" customHeight="1">
      <c r="AB584" s="8"/>
      <c r="AD584" s="9"/>
      <c r="AE584" s="9"/>
    </row>
    <row r="585" ht="14.25" customHeight="1">
      <c r="AB585" s="8"/>
      <c r="AD585" s="9"/>
      <c r="AE585" s="9"/>
    </row>
    <row r="586" ht="14.25" customHeight="1">
      <c r="AB586" s="8"/>
      <c r="AD586" s="9"/>
      <c r="AE586" s="9"/>
    </row>
    <row r="587" ht="14.25" customHeight="1">
      <c r="AB587" s="8"/>
      <c r="AD587" s="9"/>
      <c r="AE587" s="9"/>
    </row>
    <row r="588" ht="14.25" customHeight="1">
      <c r="AB588" s="8"/>
      <c r="AD588" s="9"/>
      <c r="AE588" s="9"/>
    </row>
    <row r="589" ht="14.25" customHeight="1">
      <c r="AB589" s="8"/>
      <c r="AD589" s="9"/>
      <c r="AE589" s="9"/>
    </row>
    <row r="590" ht="14.25" customHeight="1">
      <c r="AB590" s="8"/>
      <c r="AD590" s="9"/>
      <c r="AE590" s="9"/>
    </row>
    <row r="591" ht="14.25" customHeight="1">
      <c r="AB591" s="8"/>
      <c r="AD591" s="9"/>
      <c r="AE591" s="9"/>
    </row>
    <row r="592" ht="14.25" customHeight="1">
      <c r="AB592" s="8"/>
      <c r="AD592" s="9"/>
      <c r="AE592" s="9"/>
    </row>
    <row r="593" ht="14.25" customHeight="1">
      <c r="AB593" s="8"/>
      <c r="AD593" s="9"/>
      <c r="AE593" s="9"/>
    </row>
    <row r="594" ht="14.25" customHeight="1">
      <c r="AB594" s="8"/>
      <c r="AD594" s="9"/>
      <c r="AE594" s="9"/>
    </row>
    <row r="595" ht="14.25" customHeight="1">
      <c r="AB595" s="8"/>
      <c r="AD595" s="9"/>
      <c r="AE595" s="9"/>
    </row>
    <row r="596" ht="14.25" customHeight="1">
      <c r="AB596" s="8"/>
      <c r="AD596" s="9"/>
      <c r="AE596" s="9"/>
    </row>
    <row r="597" ht="14.25" customHeight="1">
      <c r="AB597" s="8"/>
      <c r="AD597" s="9"/>
      <c r="AE597" s="9"/>
    </row>
    <row r="598" ht="14.25" customHeight="1">
      <c r="AB598" s="8"/>
      <c r="AD598" s="9"/>
      <c r="AE598" s="9"/>
    </row>
    <row r="599" ht="14.25" customHeight="1">
      <c r="AB599" s="8"/>
      <c r="AD599" s="9"/>
      <c r="AE599" s="9"/>
    </row>
    <row r="600" ht="14.25" customHeight="1">
      <c r="AB600" s="8"/>
      <c r="AD600" s="9"/>
      <c r="AE600" s="9"/>
    </row>
    <row r="601" ht="14.25" customHeight="1">
      <c r="AB601" s="8"/>
      <c r="AD601" s="9"/>
      <c r="AE601" s="9"/>
    </row>
    <row r="602" ht="14.25" customHeight="1">
      <c r="AB602" s="8"/>
      <c r="AD602" s="9"/>
      <c r="AE602" s="9"/>
    </row>
    <row r="603" ht="14.25" customHeight="1">
      <c r="AB603" s="8"/>
      <c r="AD603" s="9"/>
      <c r="AE603" s="9"/>
    </row>
    <row r="604" ht="14.25" customHeight="1">
      <c r="AB604" s="8"/>
      <c r="AD604" s="9"/>
      <c r="AE604" s="9"/>
    </row>
    <row r="605" ht="14.25" customHeight="1">
      <c r="AB605" s="8"/>
      <c r="AD605" s="9"/>
      <c r="AE605" s="9"/>
    </row>
    <row r="606" ht="14.25" customHeight="1">
      <c r="AB606" s="8"/>
      <c r="AD606" s="9"/>
      <c r="AE606" s="9"/>
    </row>
    <row r="607" ht="14.25" customHeight="1">
      <c r="AB607" s="8"/>
      <c r="AD607" s="9"/>
      <c r="AE607" s="9"/>
    </row>
    <row r="608" ht="14.25" customHeight="1">
      <c r="AB608" s="8"/>
      <c r="AD608" s="9"/>
      <c r="AE608" s="9"/>
    </row>
    <row r="609" ht="14.25" customHeight="1">
      <c r="AB609" s="8"/>
      <c r="AD609" s="9"/>
      <c r="AE609" s="9"/>
    </row>
    <row r="610" ht="14.25" customHeight="1">
      <c r="AB610" s="8"/>
      <c r="AD610" s="9"/>
      <c r="AE610" s="9"/>
    </row>
    <row r="611" ht="14.25" customHeight="1">
      <c r="AB611" s="8"/>
      <c r="AD611" s="9"/>
      <c r="AE611" s="9"/>
    </row>
    <row r="612" ht="14.25" customHeight="1">
      <c r="AB612" s="8"/>
      <c r="AD612" s="9"/>
      <c r="AE612" s="9"/>
    </row>
    <row r="613" ht="14.25" customHeight="1">
      <c r="AB613" s="8"/>
      <c r="AD613" s="9"/>
      <c r="AE613" s="9"/>
    </row>
    <row r="614" ht="14.25" customHeight="1">
      <c r="AB614" s="8"/>
      <c r="AD614" s="9"/>
      <c r="AE614" s="9"/>
    </row>
    <row r="615" ht="14.25" customHeight="1">
      <c r="AB615" s="8"/>
      <c r="AD615" s="9"/>
      <c r="AE615" s="9"/>
    </row>
    <row r="616" ht="14.25" customHeight="1">
      <c r="AB616" s="8"/>
      <c r="AD616" s="9"/>
      <c r="AE616" s="9"/>
    </row>
    <row r="617" ht="14.25" customHeight="1">
      <c r="AB617" s="8"/>
      <c r="AD617" s="9"/>
      <c r="AE617" s="9"/>
    </row>
    <row r="618" ht="14.25" customHeight="1">
      <c r="AB618" s="8"/>
      <c r="AD618" s="9"/>
      <c r="AE618" s="9"/>
    </row>
    <row r="619" ht="14.25" customHeight="1">
      <c r="AB619" s="8"/>
      <c r="AD619" s="9"/>
      <c r="AE619" s="9"/>
    </row>
    <row r="620" ht="14.25" customHeight="1">
      <c r="AB620" s="8"/>
      <c r="AD620" s="9"/>
      <c r="AE620" s="9"/>
    </row>
    <row r="621" ht="14.25" customHeight="1">
      <c r="AB621" s="8"/>
      <c r="AD621" s="9"/>
      <c r="AE621" s="9"/>
    </row>
    <row r="622" ht="14.25" customHeight="1">
      <c r="AB622" s="8"/>
      <c r="AD622" s="9"/>
      <c r="AE622" s="9"/>
    </row>
    <row r="623" ht="14.25" customHeight="1">
      <c r="AB623" s="8"/>
      <c r="AD623" s="9"/>
      <c r="AE623" s="9"/>
    </row>
    <row r="624" ht="14.25" customHeight="1">
      <c r="AB624" s="8"/>
      <c r="AD624" s="9"/>
      <c r="AE624" s="9"/>
    </row>
    <row r="625" ht="14.25" customHeight="1">
      <c r="AB625" s="8"/>
      <c r="AD625" s="9"/>
      <c r="AE625" s="9"/>
    </row>
    <row r="626" ht="14.25" customHeight="1">
      <c r="AB626" s="8"/>
      <c r="AD626" s="9"/>
      <c r="AE626" s="9"/>
    </row>
    <row r="627" ht="14.25" customHeight="1">
      <c r="AB627" s="8"/>
      <c r="AD627" s="9"/>
      <c r="AE627" s="9"/>
    </row>
    <row r="628" ht="14.25" customHeight="1">
      <c r="AB628" s="8"/>
      <c r="AD628" s="9"/>
      <c r="AE628" s="9"/>
    </row>
    <row r="629" ht="14.25" customHeight="1">
      <c r="AB629" s="8"/>
      <c r="AD629" s="9"/>
      <c r="AE629" s="9"/>
    </row>
    <row r="630" ht="14.25" customHeight="1">
      <c r="AB630" s="8"/>
      <c r="AD630" s="9"/>
      <c r="AE630" s="9"/>
    </row>
    <row r="631" ht="14.25" customHeight="1">
      <c r="AB631" s="8"/>
      <c r="AD631" s="9"/>
      <c r="AE631" s="9"/>
    </row>
    <row r="632" ht="14.25" customHeight="1">
      <c r="AB632" s="8"/>
      <c r="AD632" s="9"/>
      <c r="AE632" s="9"/>
    </row>
    <row r="633" ht="14.25" customHeight="1">
      <c r="AB633" s="8"/>
      <c r="AD633" s="9"/>
      <c r="AE633" s="9"/>
    </row>
    <row r="634" ht="14.25" customHeight="1">
      <c r="AB634" s="8"/>
      <c r="AD634" s="9"/>
      <c r="AE634" s="9"/>
    </row>
    <row r="635" ht="14.25" customHeight="1">
      <c r="AB635" s="8"/>
      <c r="AD635" s="9"/>
      <c r="AE635" s="9"/>
    </row>
    <row r="636" ht="14.25" customHeight="1">
      <c r="AB636" s="8"/>
      <c r="AD636" s="9"/>
      <c r="AE636" s="9"/>
    </row>
    <row r="637" ht="14.25" customHeight="1">
      <c r="AB637" s="8"/>
      <c r="AD637" s="9"/>
      <c r="AE637" s="9"/>
    </row>
    <row r="638" ht="14.25" customHeight="1">
      <c r="AB638" s="8"/>
      <c r="AD638" s="9"/>
      <c r="AE638" s="9"/>
    </row>
    <row r="639" ht="14.25" customHeight="1">
      <c r="AB639" s="8"/>
      <c r="AD639" s="9"/>
      <c r="AE639" s="9"/>
    </row>
    <row r="640" ht="14.25" customHeight="1">
      <c r="AB640" s="8"/>
      <c r="AD640" s="9"/>
      <c r="AE640" s="9"/>
    </row>
    <row r="641" ht="14.25" customHeight="1">
      <c r="AB641" s="8"/>
      <c r="AD641" s="9"/>
      <c r="AE641" s="9"/>
    </row>
    <row r="642" ht="14.25" customHeight="1">
      <c r="AB642" s="8"/>
      <c r="AD642" s="9"/>
      <c r="AE642" s="9"/>
    </row>
    <row r="643" ht="14.25" customHeight="1">
      <c r="AB643" s="8"/>
      <c r="AD643" s="9"/>
      <c r="AE643" s="9"/>
    </row>
    <row r="644" ht="14.25" customHeight="1">
      <c r="AB644" s="8"/>
      <c r="AD644" s="9"/>
      <c r="AE644" s="9"/>
    </row>
    <row r="645" ht="14.25" customHeight="1">
      <c r="AB645" s="8"/>
      <c r="AD645" s="9"/>
      <c r="AE645" s="9"/>
    </row>
    <row r="646" ht="14.25" customHeight="1">
      <c r="AB646" s="8"/>
      <c r="AD646" s="9"/>
      <c r="AE646" s="9"/>
    </row>
    <row r="647" ht="14.25" customHeight="1">
      <c r="AB647" s="8"/>
      <c r="AD647" s="9"/>
      <c r="AE647" s="9"/>
    </row>
    <row r="648" ht="14.25" customHeight="1">
      <c r="AB648" s="8"/>
      <c r="AD648" s="9"/>
      <c r="AE648" s="9"/>
    </row>
    <row r="649" ht="14.25" customHeight="1">
      <c r="AB649" s="8"/>
      <c r="AD649" s="9"/>
      <c r="AE649" s="9"/>
    </row>
    <row r="650" ht="14.25" customHeight="1">
      <c r="AB650" s="8"/>
      <c r="AD650" s="9"/>
      <c r="AE650" s="9"/>
    </row>
    <row r="651" ht="14.25" customHeight="1">
      <c r="AB651" s="8"/>
      <c r="AD651" s="9"/>
      <c r="AE651" s="9"/>
    </row>
    <row r="652" ht="14.25" customHeight="1">
      <c r="AB652" s="8"/>
      <c r="AD652" s="9"/>
      <c r="AE652" s="9"/>
    </row>
    <row r="653" ht="14.25" customHeight="1">
      <c r="AB653" s="8"/>
      <c r="AD653" s="9"/>
      <c r="AE653" s="9"/>
    </row>
    <row r="654" ht="14.25" customHeight="1">
      <c r="AB654" s="8"/>
      <c r="AD654" s="9"/>
      <c r="AE654" s="9"/>
    </row>
    <row r="655" ht="14.25" customHeight="1">
      <c r="AB655" s="8"/>
      <c r="AD655" s="9"/>
      <c r="AE655" s="9"/>
    </row>
    <row r="656" ht="14.25" customHeight="1">
      <c r="AB656" s="8"/>
      <c r="AD656" s="9"/>
      <c r="AE656" s="9"/>
    </row>
    <row r="657" ht="14.25" customHeight="1">
      <c r="AB657" s="8"/>
      <c r="AD657" s="9"/>
      <c r="AE657" s="9"/>
    </row>
    <row r="658" ht="14.25" customHeight="1">
      <c r="AB658" s="8"/>
      <c r="AD658" s="9"/>
      <c r="AE658" s="9"/>
    </row>
    <row r="659" ht="14.25" customHeight="1">
      <c r="AB659" s="8"/>
      <c r="AD659" s="9"/>
      <c r="AE659" s="9"/>
    </row>
    <row r="660" ht="14.25" customHeight="1">
      <c r="AB660" s="8"/>
      <c r="AD660" s="9"/>
      <c r="AE660" s="9"/>
    </row>
    <row r="661" ht="14.25" customHeight="1">
      <c r="AB661" s="8"/>
      <c r="AD661" s="9"/>
      <c r="AE661" s="9"/>
    </row>
    <row r="662" ht="14.25" customHeight="1">
      <c r="AB662" s="8"/>
      <c r="AD662" s="9"/>
      <c r="AE662" s="9"/>
    </row>
    <row r="663" ht="14.25" customHeight="1">
      <c r="AB663" s="8"/>
      <c r="AD663" s="9"/>
      <c r="AE663" s="9"/>
    </row>
    <row r="664" ht="14.25" customHeight="1">
      <c r="AB664" s="8"/>
      <c r="AD664" s="9"/>
      <c r="AE664" s="9"/>
    </row>
    <row r="665" ht="14.25" customHeight="1">
      <c r="AB665" s="8"/>
      <c r="AD665" s="9"/>
      <c r="AE665" s="9"/>
    </row>
    <row r="666" ht="14.25" customHeight="1">
      <c r="AB666" s="8"/>
      <c r="AD666" s="9"/>
      <c r="AE666" s="9"/>
    </row>
    <row r="667" ht="14.25" customHeight="1">
      <c r="AB667" s="8"/>
      <c r="AD667" s="9"/>
      <c r="AE667" s="9"/>
    </row>
    <row r="668" ht="14.25" customHeight="1">
      <c r="AB668" s="8"/>
      <c r="AD668" s="9"/>
      <c r="AE668" s="9"/>
    </row>
    <row r="669" ht="14.25" customHeight="1">
      <c r="AB669" s="8"/>
      <c r="AD669" s="9"/>
      <c r="AE669" s="9"/>
    </row>
    <row r="670" ht="14.25" customHeight="1">
      <c r="AB670" s="8"/>
      <c r="AD670" s="9"/>
      <c r="AE670" s="9"/>
    </row>
    <row r="671" ht="14.25" customHeight="1">
      <c r="AB671" s="8"/>
      <c r="AD671" s="9"/>
      <c r="AE671" s="9"/>
    </row>
    <row r="672" ht="14.25" customHeight="1">
      <c r="AB672" s="8"/>
      <c r="AD672" s="9"/>
      <c r="AE672" s="9"/>
    </row>
    <row r="673" ht="14.25" customHeight="1">
      <c r="AB673" s="8"/>
      <c r="AD673" s="9"/>
      <c r="AE673" s="9"/>
    </row>
    <row r="674" ht="14.25" customHeight="1">
      <c r="AB674" s="8"/>
      <c r="AD674" s="9"/>
      <c r="AE674" s="9"/>
    </row>
    <row r="675" ht="14.25" customHeight="1">
      <c r="AB675" s="8"/>
      <c r="AD675" s="9"/>
      <c r="AE675" s="9"/>
    </row>
    <row r="676" ht="14.25" customHeight="1">
      <c r="AB676" s="8"/>
      <c r="AD676" s="9"/>
      <c r="AE676" s="9"/>
    </row>
    <row r="677" ht="14.25" customHeight="1">
      <c r="AB677" s="8"/>
      <c r="AD677" s="9"/>
      <c r="AE677" s="9"/>
    </row>
    <row r="678" ht="14.25" customHeight="1">
      <c r="AB678" s="8"/>
      <c r="AD678" s="9"/>
      <c r="AE678" s="9"/>
    </row>
    <row r="679" ht="14.25" customHeight="1">
      <c r="AB679" s="8"/>
      <c r="AD679" s="9"/>
      <c r="AE679" s="9"/>
    </row>
    <row r="680" ht="14.25" customHeight="1">
      <c r="AB680" s="8"/>
      <c r="AD680" s="9"/>
      <c r="AE680" s="9"/>
    </row>
    <row r="681" ht="14.25" customHeight="1">
      <c r="AB681" s="8"/>
      <c r="AD681" s="9"/>
      <c r="AE681" s="9"/>
    </row>
    <row r="682" ht="14.25" customHeight="1">
      <c r="AB682" s="8"/>
      <c r="AD682" s="9"/>
      <c r="AE682" s="9"/>
    </row>
    <row r="683" ht="14.25" customHeight="1">
      <c r="AB683" s="8"/>
      <c r="AD683" s="9"/>
      <c r="AE683" s="9"/>
    </row>
    <row r="684" ht="14.25" customHeight="1">
      <c r="AB684" s="8"/>
      <c r="AD684" s="9"/>
      <c r="AE684" s="9"/>
    </row>
    <row r="685" ht="14.25" customHeight="1">
      <c r="AB685" s="8"/>
      <c r="AD685" s="9"/>
      <c r="AE685" s="9"/>
    </row>
    <row r="686" ht="14.25" customHeight="1">
      <c r="AB686" s="8"/>
      <c r="AD686" s="9"/>
      <c r="AE686" s="9"/>
    </row>
    <row r="687" ht="14.25" customHeight="1">
      <c r="AB687" s="8"/>
      <c r="AD687" s="9"/>
      <c r="AE687" s="9"/>
    </row>
    <row r="688" ht="14.25" customHeight="1">
      <c r="AB688" s="8"/>
      <c r="AD688" s="9"/>
      <c r="AE688" s="9"/>
    </row>
    <row r="689" ht="14.25" customHeight="1">
      <c r="AB689" s="8"/>
      <c r="AD689" s="9"/>
      <c r="AE689" s="9"/>
    </row>
    <row r="690" ht="14.25" customHeight="1">
      <c r="AB690" s="8"/>
      <c r="AD690" s="9"/>
      <c r="AE690" s="9"/>
    </row>
    <row r="691" ht="14.25" customHeight="1">
      <c r="AB691" s="8"/>
      <c r="AD691" s="9"/>
      <c r="AE691" s="9"/>
    </row>
    <row r="692" ht="14.25" customHeight="1">
      <c r="AB692" s="8"/>
      <c r="AD692" s="9"/>
      <c r="AE692" s="9"/>
    </row>
    <row r="693" ht="14.25" customHeight="1">
      <c r="AB693" s="8"/>
      <c r="AD693" s="9"/>
      <c r="AE693" s="9"/>
    </row>
    <row r="694" ht="14.25" customHeight="1">
      <c r="AB694" s="8"/>
      <c r="AD694" s="9"/>
      <c r="AE694" s="9"/>
    </row>
    <row r="695" ht="14.25" customHeight="1">
      <c r="AB695" s="8"/>
      <c r="AD695" s="9"/>
      <c r="AE695" s="9"/>
    </row>
    <row r="696" ht="14.25" customHeight="1">
      <c r="AB696" s="8"/>
      <c r="AD696" s="9"/>
      <c r="AE696" s="9"/>
    </row>
    <row r="697" ht="14.25" customHeight="1">
      <c r="AB697" s="8"/>
      <c r="AD697" s="9"/>
      <c r="AE697" s="9"/>
    </row>
    <row r="698" ht="14.25" customHeight="1">
      <c r="AB698" s="8"/>
      <c r="AD698" s="9"/>
      <c r="AE698" s="9"/>
    </row>
    <row r="699" ht="14.25" customHeight="1">
      <c r="AB699" s="8"/>
      <c r="AD699" s="9"/>
      <c r="AE699" s="9"/>
    </row>
    <row r="700" ht="14.25" customHeight="1">
      <c r="AB700" s="8"/>
      <c r="AD700" s="9"/>
      <c r="AE700" s="9"/>
    </row>
    <row r="701" ht="14.25" customHeight="1">
      <c r="AB701" s="8"/>
      <c r="AD701" s="9"/>
      <c r="AE701" s="9"/>
    </row>
    <row r="702" ht="14.25" customHeight="1">
      <c r="AB702" s="8"/>
      <c r="AD702" s="9"/>
      <c r="AE702" s="9"/>
    </row>
    <row r="703" ht="14.25" customHeight="1">
      <c r="AB703" s="8"/>
      <c r="AD703" s="9"/>
      <c r="AE703" s="9"/>
    </row>
    <row r="704" ht="14.25" customHeight="1">
      <c r="AB704" s="8"/>
      <c r="AD704" s="9"/>
      <c r="AE704" s="9"/>
    </row>
    <row r="705" ht="14.25" customHeight="1">
      <c r="AB705" s="8"/>
      <c r="AD705" s="9"/>
      <c r="AE705" s="9"/>
    </row>
    <row r="706" ht="14.25" customHeight="1">
      <c r="AB706" s="8"/>
      <c r="AD706" s="9"/>
      <c r="AE706" s="9"/>
    </row>
    <row r="707" ht="14.25" customHeight="1">
      <c r="AB707" s="8"/>
      <c r="AD707" s="9"/>
      <c r="AE707" s="9"/>
    </row>
    <row r="708" ht="14.25" customHeight="1">
      <c r="AB708" s="8"/>
      <c r="AD708" s="9"/>
      <c r="AE708" s="9"/>
    </row>
    <row r="709" ht="14.25" customHeight="1">
      <c r="AB709" s="8"/>
      <c r="AD709" s="9"/>
      <c r="AE709" s="9"/>
    </row>
    <row r="710" ht="14.25" customHeight="1">
      <c r="AB710" s="8"/>
      <c r="AD710" s="9"/>
      <c r="AE710" s="9"/>
    </row>
    <row r="711" ht="14.25" customHeight="1">
      <c r="AB711" s="8"/>
      <c r="AD711" s="9"/>
      <c r="AE711" s="9"/>
    </row>
    <row r="712" ht="14.25" customHeight="1">
      <c r="AB712" s="8"/>
      <c r="AD712" s="9"/>
      <c r="AE712" s="9"/>
    </row>
    <row r="713" ht="14.25" customHeight="1">
      <c r="AB713" s="8"/>
      <c r="AD713" s="9"/>
      <c r="AE713" s="9"/>
    </row>
    <row r="714" ht="14.25" customHeight="1">
      <c r="AB714" s="8"/>
      <c r="AD714" s="9"/>
      <c r="AE714" s="9"/>
    </row>
    <row r="715" ht="14.25" customHeight="1">
      <c r="AB715" s="8"/>
      <c r="AD715" s="9"/>
      <c r="AE715" s="9"/>
    </row>
    <row r="716" ht="14.25" customHeight="1">
      <c r="AB716" s="8"/>
      <c r="AD716" s="9"/>
      <c r="AE716" s="9"/>
    </row>
    <row r="717" ht="14.25" customHeight="1">
      <c r="AB717" s="8"/>
      <c r="AD717" s="9"/>
      <c r="AE717" s="9"/>
    </row>
    <row r="718" ht="14.25" customHeight="1">
      <c r="AB718" s="8"/>
      <c r="AD718" s="9"/>
      <c r="AE718" s="9"/>
    </row>
    <row r="719" ht="14.25" customHeight="1">
      <c r="AB719" s="8"/>
      <c r="AD719" s="9"/>
      <c r="AE719" s="9"/>
    </row>
    <row r="720" ht="14.25" customHeight="1">
      <c r="AB720" s="8"/>
      <c r="AD720" s="9"/>
      <c r="AE720" s="9"/>
    </row>
    <row r="721" ht="14.25" customHeight="1">
      <c r="AB721" s="8"/>
      <c r="AD721" s="9"/>
      <c r="AE721" s="9"/>
    </row>
    <row r="722" ht="14.25" customHeight="1">
      <c r="AB722" s="8"/>
      <c r="AD722" s="9"/>
      <c r="AE722" s="9"/>
    </row>
    <row r="723" ht="14.25" customHeight="1">
      <c r="AB723" s="8"/>
      <c r="AD723" s="9"/>
      <c r="AE723" s="9"/>
    </row>
    <row r="724" ht="14.25" customHeight="1">
      <c r="AB724" s="8"/>
      <c r="AD724" s="9"/>
      <c r="AE724" s="9"/>
    </row>
    <row r="725" ht="14.25" customHeight="1">
      <c r="AB725" s="8"/>
      <c r="AD725" s="9"/>
      <c r="AE725" s="9"/>
    </row>
    <row r="726" ht="14.25" customHeight="1">
      <c r="AB726" s="8"/>
      <c r="AD726" s="9"/>
      <c r="AE726" s="9"/>
    </row>
    <row r="727" ht="14.25" customHeight="1">
      <c r="AB727" s="8"/>
      <c r="AD727" s="9"/>
      <c r="AE727" s="9"/>
    </row>
    <row r="728" ht="14.25" customHeight="1">
      <c r="AB728" s="8"/>
      <c r="AD728" s="9"/>
      <c r="AE728" s="9"/>
    </row>
    <row r="729" ht="14.25" customHeight="1">
      <c r="AB729" s="8"/>
      <c r="AD729" s="9"/>
      <c r="AE729" s="9"/>
    </row>
    <row r="730" ht="14.25" customHeight="1">
      <c r="AB730" s="8"/>
      <c r="AD730" s="9"/>
      <c r="AE730" s="9"/>
    </row>
    <row r="731" ht="14.25" customHeight="1">
      <c r="AB731" s="8"/>
      <c r="AD731" s="9"/>
      <c r="AE731" s="9"/>
    </row>
    <row r="732" ht="14.25" customHeight="1">
      <c r="AB732" s="8"/>
      <c r="AD732" s="9"/>
      <c r="AE732" s="9"/>
    </row>
    <row r="733" ht="14.25" customHeight="1">
      <c r="AB733" s="8"/>
      <c r="AD733" s="9"/>
      <c r="AE733" s="9"/>
    </row>
    <row r="734" ht="14.25" customHeight="1">
      <c r="AB734" s="8"/>
      <c r="AD734" s="9"/>
      <c r="AE734" s="9"/>
    </row>
    <row r="735" ht="14.25" customHeight="1">
      <c r="AB735" s="8"/>
      <c r="AD735" s="9"/>
      <c r="AE735" s="9"/>
    </row>
    <row r="736" ht="14.25" customHeight="1">
      <c r="AB736" s="8"/>
      <c r="AD736" s="9"/>
      <c r="AE736" s="9"/>
    </row>
    <row r="737" ht="14.25" customHeight="1">
      <c r="AB737" s="8"/>
      <c r="AD737" s="9"/>
      <c r="AE737" s="9"/>
    </row>
    <row r="738" ht="14.25" customHeight="1">
      <c r="AB738" s="8"/>
      <c r="AD738" s="9"/>
      <c r="AE738" s="9"/>
    </row>
    <row r="739" ht="14.25" customHeight="1">
      <c r="AB739" s="8"/>
      <c r="AD739" s="9"/>
      <c r="AE739" s="9"/>
    </row>
    <row r="740" ht="14.25" customHeight="1">
      <c r="AB740" s="8"/>
      <c r="AD740" s="9"/>
      <c r="AE740" s="9"/>
    </row>
    <row r="741" ht="14.25" customHeight="1">
      <c r="AB741" s="8"/>
      <c r="AD741" s="9"/>
      <c r="AE741" s="9"/>
    </row>
    <row r="742" ht="14.25" customHeight="1">
      <c r="AB742" s="8"/>
      <c r="AD742" s="9"/>
      <c r="AE742" s="9"/>
    </row>
    <row r="743" ht="14.25" customHeight="1">
      <c r="AB743" s="8"/>
      <c r="AD743" s="9"/>
      <c r="AE743" s="9"/>
    </row>
    <row r="744" ht="14.25" customHeight="1">
      <c r="AB744" s="8"/>
      <c r="AD744" s="9"/>
      <c r="AE744" s="9"/>
    </row>
    <row r="745" ht="14.25" customHeight="1">
      <c r="AB745" s="8"/>
      <c r="AD745" s="9"/>
      <c r="AE745" s="9"/>
    </row>
    <row r="746" ht="14.25" customHeight="1">
      <c r="AB746" s="8"/>
      <c r="AD746" s="9"/>
      <c r="AE746" s="9"/>
    </row>
    <row r="747" ht="14.25" customHeight="1">
      <c r="AB747" s="8"/>
      <c r="AD747" s="9"/>
      <c r="AE747" s="9"/>
    </row>
    <row r="748" ht="14.25" customHeight="1">
      <c r="AB748" s="8"/>
      <c r="AD748" s="9"/>
      <c r="AE748" s="9"/>
    </row>
    <row r="749" ht="14.25" customHeight="1">
      <c r="AB749" s="8"/>
      <c r="AD749" s="9"/>
      <c r="AE749" s="9"/>
    </row>
    <row r="750" ht="14.25" customHeight="1">
      <c r="AB750" s="8"/>
      <c r="AD750" s="9"/>
      <c r="AE750" s="9"/>
    </row>
    <row r="751" ht="14.25" customHeight="1">
      <c r="AB751" s="8"/>
      <c r="AD751" s="9"/>
      <c r="AE751" s="9"/>
    </row>
    <row r="752" ht="14.25" customHeight="1">
      <c r="AB752" s="8"/>
      <c r="AD752" s="9"/>
      <c r="AE752" s="9"/>
    </row>
    <row r="753" ht="14.25" customHeight="1">
      <c r="AB753" s="8"/>
      <c r="AD753" s="9"/>
      <c r="AE753" s="9"/>
    </row>
    <row r="754" ht="14.25" customHeight="1">
      <c r="AB754" s="8"/>
      <c r="AD754" s="9"/>
      <c r="AE754" s="9"/>
    </row>
    <row r="755" ht="14.25" customHeight="1">
      <c r="AB755" s="8"/>
      <c r="AD755" s="9"/>
      <c r="AE755" s="9"/>
    </row>
    <row r="756" ht="14.25" customHeight="1">
      <c r="AB756" s="8"/>
      <c r="AD756" s="9"/>
      <c r="AE756" s="9"/>
    </row>
    <row r="757" ht="14.25" customHeight="1">
      <c r="AB757" s="8"/>
      <c r="AD757" s="9"/>
      <c r="AE757" s="9"/>
    </row>
    <row r="758" ht="14.25" customHeight="1">
      <c r="AB758" s="8"/>
      <c r="AD758" s="9"/>
      <c r="AE758" s="9"/>
    </row>
    <row r="759" ht="14.25" customHeight="1">
      <c r="AB759" s="8"/>
      <c r="AD759" s="9"/>
      <c r="AE759" s="9"/>
    </row>
    <row r="760" ht="14.25" customHeight="1">
      <c r="AB760" s="8"/>
      <c r="AD760" s="9"/>
      <c r="AE760" s="9"/>
    </row>
    <row r="761" ht="14.25" customHeight="1">
      <c r="AB761" s="8"/>
      <c r="AD761" s="9"/>
      <c r="AE761" s="9"/>
    </row>
    <row r="762" ht="14.25" customHeight="1">
      <c r="AB762" s="8"/>
      <c r="AD762" s="9"/>
      <c r="AE762" s="9"/>
    </row>
    <row r="763" ht="14.25" customHeight="1">
      <c r="AB763" s="8"/>
      <c r="AD763" s="9"/>
      <c r="AE763" s="9"/>
    </row>
    <row r="764" ht="14.25" customHeight="1">
      <c r="AB764" s="8"/>
      <c r="AD764" s="9"/>
      <c r="AE764" s="9"/>
    </row>
    <row r="765" ht="14.25" customHeight="1">
      <c r="AB765" s="8"/>
      <c r="AD765" s="9"/>
      <c r="AE765" s="9"/>
    </row>
    <row r="766" ht="14.25" customHeight="1">
      <c r="AB766" s="8"/>
      <c r="AD766" s="9"/>
      <c r="AE766" s="9"/>
    </row>
    <row r="767" ht="14.25" customHeight="1">
      <c r="AB767" s="8"/>
      <c r="AD767" s="9"/>
      <c r="AE767" s="9"/>
    </row>
    <row r="768" ht="14.25" customHeight="1">
      <c r="AB768" s="8"/>
      <c r="AD768" s="9"/>
      <c r="AE768" s="9"/>
    </row>
    <row r="769" ht="14.25" customHeight="1">
      <c r="AB769" s="8"/>
      <c r="AD769" s="9"/>
      <c r="AE769" s="9"/>
    </row>
    <row r="770" ht="14.25" customHeight="1">
      <c r="AB770" s="8"/>
      <c r="AD770" s="9"/>
      <c r="AE770" s="9"/>
    </row>
    <row r="771" ht="14.25" customHeight="1">
      <c r="AB771" s="8"/>
      <c r="AD771" s="9"/>
      <c r="AE771" s="9"/>
    </row>
    <row r="772" ht="14.25" customHeight="1">
      <c r="AB772" s="8"/>
      <c r="AD772" s="9"/>
      <c r="AE772" s="9"/>
    </row>
    <row r="773" ht="14.25" customHeight="1">
      <c r="AB773" s="8"/>
      <c r="AD773" s="9"/>
      <c r="AE773" s="9"/>
    </row>
    <row r="774" ht="14.25" customHeight="1">
      <c r="AB774" s="8"/>
      <c r="AD774" s="9"/>
      <c r="AE774" s="9"/>
    </row>
    <row r="775" ht="14.25" customHeight="1">
      <c r="AB775" s="8"/>
      <c r="AD775" s="9"/>
      <c r="AE775" s="9"/>
    </row>
    <row r="776" ht="14.25" customHeight="1">
      <c r="AB776" s="8"/>
      <c r="AD776" s="9"/>
      <c r="AE776" s="9"/>
    </row>
    <row r="777" ht="14.25" customHeight="1">
      <c r="AB777" s="8"/>
      <c r="AD777" s="9"/>
      <c r="AE777" s="9"/>
    </row>
    <row r="778" ht="14.25" customHeight="1">
      <c r="AB778" s="8"/>
      <c r="AD778" s="9"/>
      <c r="AE778" s="9"/>
    </row>
    <row r="779" ht="14.25" customHeight="1">
      <c r="AB779" s="8"/>
      <c r="AD779" s="9"/>
      <c r="AE779" s="9"/>
    </row>
    <row r="780" ht="14.25" customHeight="1">
      <c r="AB780" s="8"/>
      <c r="AD780" s="9"/>
      <c r="AE780" s="9"/>
    </row>
    <row r="781" ht="14.25" customHeight="1">
      <c r="AB781" s="8"/>
      <c r="AD781" s="9"/>
      <c r="AE781" s="9"/>
    </row>
    <row r="782" ht="14.25" customHeight="1">
      <c r="AB782" s="8"/>
      <c r="AD782" s="9"/>
      <c r="AE782" s="9"/>
    </row>
    <row r="783" ht="14.25" customHeight="1">
      <c r="AB783" s="8"/>
      <c r="AD783" s="9"/>
      <c r="AE783" s="9"/>
    </row>
    <row r="784" ht="14.25" customHeight="1">
      <c r="AB784" s="8"/>
      <c r="AD784" s="9"/>
      <c r="AE784" s="9"/>
    </row>
    <row r="785" ht="14.25" customHeight="1">
      <c r="AB785" s="8"/>
      <c r="AD785" s="9"/>
      <c r="AE785" s="9"/>
    </row>
    <row r="786" ht="14.25" customHeight="1">
      <c r="AB786" s="8"/>
      <c r="AD786" s="9"/>
      <c r="AE786" s="9"/>
    </row>
    <row r="787" ht="14.25" customHeight="1">
      <c r="AB787" s="8"/>
      <c r="AD787" s="9"/>
      <c r="AE787" s="9"/>
    </row>
    <row r="788" ht="14.25" customHeight="1">
      <c r="AB788" s="8"/>
      <c r="AD788" s="9"/>
      <c r="AE788" s="9"/>
    </row>
    <row r="789" ht="14.25" customHeight="1">
      <c r="AB789" s="8"/>
      <c r="AD789" s="9"/>
      <c r="AE789" s="9"/>
    </row>
    <row r="790" ht="14.25" customHeight="1">
      <c r="AB790" s="8"/>
      <c r="AD790" s="9"/>
      <c r="AE790" s="9"/>
    </row>
    <row r="791" ht="14.25" customHeight="1">
      <c r="AB791" s="8"/>
      <c r="AD791" s="9"/>
      <c r="AE791" s="9"/>
    </row>
    <row r="792" ht="14.25" customHeight="1">
      <c r="AB792" s="8"/>
      <c r="AD792" s="9"/>
      <c r="AE792" s="9"/>
    </row>
    <row r="793" ht="14.25" customHeight="1">
      <c r="AB793" s="8"/>
      <c r="AD793" s="9"/>
      <c r="AE793" s="9"/>
    </row>
    <row r="794" ht="14.25" customHeight="1">
      <c r="AB794" s="8"/>
      <c r="AD794" s="9"/>
      <c r="AE794" s="9"/>
    </row>
    <row r="795" ht="14.25" customHeight="1">
      <c r="AB795" s="8"/>
      <c r="AD795" s="9"/>
      <c r="AE795" s="9"/>
    </row>
    <row r="796" ht="14.25" customHeight="1">
      <c r="AB796" s="8"/>
      <c r="AD796" s="9"/>
      <c r="AE796" s="9"/>
    </row>
    <row r="797" ht="14.25" customHeight="1">
      <c r="AB797" s="8"/>
      <c r="AD797" s="9"/>
      <c r="AE797" s="9"/>
    </row>
    <row r="798" ht="14.25" customHeight="1">
      <c r="AB798" s="8"/>
      <c r="AD798" s="9"/>
      <c r="AE798" s="9"/>
    </row>
    <row r="799" ht="14.25" customHeight="1">
      <c r="AB799" s="8"/>
      <c r="AD799" s="9"/>
      <c r="AE799" s="9"/>
    </row>
    <row r="800" ht="14.25" customHeight="1">
      <c r="AB800" s="8"/>
      <c r="AD800" s="9"/>
      <c r="AE800" s="9"/>
    </row>
    <row r="801" ht="14.25" customHeight="1">
      <c r="AB801" s="8"/>
      <c r="AD801" s="9"/>
      <c r="AE801" s="9"/>
    </row>
    <row r="802" ht="14.25" customHeight="1">
      <c r="AB802" s="8"/>
      <c r="AD802" s="9"/>
      <c r="AE802" s="9"/>
    </row>
    <row r="803" ht="14.25" customHeight="1">
      <c r="AB803" s="8"/>
      <c r="AD803" s="9"/>
      <c r="AE803" s="9"/>
    </row>
    <row r="804" ht="14.25" customHeight="1">
      <c r="AB804" s="8"/>
      <c r="AD804" s="9"/>
      <c r="AE804" s="9"/>
    </row>
    <row r="805" ht="14.25" customHeight="1">
      <c r="AB805" s="8"/>
      <c r="AD805" s="9"/>
      <c r="AE805" s="9"/>
    </row>
    <row r="806" ht="14.25" customHeight="1">
      <c r="AB806" s="8"/>
      <c r="AD806" s="9"/>
      <c r="AE806" s="9"/>
    </row>
    <row r="807" ht="14.25" customHeight="1">
      <c r="AB807" s="8"/>
      <c r="AD807" s="9"/>
      <c r="AE807" s="9"/>
    </row>
    <row r="808" ht="14.25" customHeight="1">
      <c r="AB808" s="8"/>
      <c r="AD808" s="9"/>
      <c r="AE808" s="9"/>
    </row>
    <row r="809" ht="14.25" customHeight="1">
      <c r="AB809" s="8"/>
      <c r="AD809" s="9"/>
      <c r="AE809" s="9"/>
    </row>
    <row r="810" ht="14.25" customHeight="1">
      <c r="AB810" s="8"/>
      <c r="AD810" s="9"/>
      <c r="AE810" s="9"/>
    </row>
    <row r="811" ht="14.25" customHeight="1">
      <c r="AB811" s="8"/>
      <c r="AD811" s="9"/>
      <c r="AE811" s="9"/>
    </row>
    <row r="812" ht="14.25" customHeight="1">
      <c r="AB812" s="8"/>
      <c r="AD812" s="9"/>
      <c r="AE812" s="9"/>
    </row>
    <row r="813" ht="14.25" customHeight="1">
      <c r="AB813" s="8"/>
      <c r="AD813" s="9"/>
      <c r="AE813" s="9"/>
    </row>
    <row r="814" ht="14.25" customHeight="1">
      <c r="AB814" s="8"/>
      <c r="AD814" s="9"/>
      <c r="AE814" s="9"/>
    </row>
    <row r="815" ht="14.25" customHeight="1">
      <c r="AB815" s="8"/>
      <c r="AD815" s="9"/>
      <c r="AE815" s="9"/>
    </row>
    <row r="816" ht="14.25" customHeight="1">
      <c r="AB816" s="8"/>
      <c r="AD816" s="9"/>
      <c r="AE816" s="9"/>
    </row>
    <row r="817" ht="14.25" customHeight="1">
      <c r="AB817" s="8"/>
      <c r="AD817" s="9"/>
      <c r="AE817" s="9"/>
    </row>
    <row r="818" ht="14.25" customHeight="1">
      <c r="AB818" s="8"/>
      <c r="AD818" s="9"/>
      <c r="AE818" s="9"/>
    </row>
    <row r="819" ht="14.25" customHeight="1">
      <c r="AB819" s="8"/>
      <c r="AD819" s="9"/>
      <c r="AE819" s="9"/>
    </row>
    <row r="820" ht="14.25" customHeight="1">
      <c r="AB820" s="8"/>
      <c r="AD820" s="9"/>
      <c r="AE820" s="9"/>
    </row>
    <row r="821" ht="14.25" customHeight="1">
      <c r="AB821" s="8"/>
      <c r="AD821" s="9"/>
      <c r="AE821" s="9"/>
    </row>
    <row r="822" ht="14.25" customHeight="1">
      <c r="AB822" s="8"/>
      <c r="AD822" s="9"/>
      <c r="AE822" s="9"/>
    </row>
    <row r="823" ht="14.25" customHeight="1">
      <c r="AB823" s="8"/>
      <c r="AD823" s="9"/>
      <c r="AE823" s="9"/>
    </row>
    <row r="824" ht="14.25" customHeight="1">
      <c r="AB824" s="8"/>
      <c r="AD824" s="9"/>
      <c r="AE824" s="9"/>
    </row>
    <row r="825" ht="14.25" customHeight="1">
      <c r="AB825" s="8"/>
      <c r="AD825" s="9"/>
      <c r="AE825" s="9"/>
    </row>
    <row r="826" ht="14.25" customHeight="1">
      <c r="AB826" s="8"/>
      <c r="AD826" s="9"/>
      <c r="AE826" s="9"/>
    </row>
    <row r="827" ht="14.25" customHeight="1">
      <c r="AB827" s="8"/>
      <c r="AD827" s="9"/>
      <c r="AE827" s="9"/>
    </row>
    <row r="828" ht="14.25" customHeight="1">
      <c r="AB828" s="8"/>
      <c r="AD828" s="9"/>
      <c r="AE828" s="9"/>
    </row>
    <row r="829" ht="14.25" customHeight="1">
      <c r="AB829" s="8"/>
      <c r="AD829" s="9"/>
      <c r="AE829" s="9"/>
    </row>
    <row r="830" ht="14.25" customHeight="1">
      <c r="AB830" s="8"/>
      <c r="AD830" s="9"/>
      <c r="AE830" s="9"/>
    </row>
    <row r="831" ht="14.25" customHeight="1">
      <c r="AB831" s="8"/>
      <c r="AD831" s="9"/>
      <c r="AE831" s="9"/>
    </row>
    <row r="832" ht="14.25" customHeight="1">
      <c r="AB832" s="8"/>
      <c r="AD832" s="9"/>
      <c r="AE832" s="9"/>
    </row>
    <row r="833" ht="14.25" customHeight="1">
      <c r="AB833" s="8"/>
      <c r="AD833" s="9"/>
      <c r="AE833" s="9"/>
    </row>
    <row r="834" ht="14.25" customHeight="1">
      <c r="AB834" s="8"/>
      <c r="AD834" s="9"/>
      <c r="AE834" s="9"/>
    </row>
    <row r="835" ht="14.25" customHeight="1">
      <c r="AB835" s="8"/>
      <c r="AD835" s="9"/>
      <c r="AE835" s="9"/>
    </row>
    <row r="836" ht="14.25" customHeight="1">
      <c r="AB836" s="8"/>
      <c r="AD836" s="9"/>
      <c r="AE836" s="9"/>
    </row>
    <row r="837" ht="14.25" customHeight="1">
      <c r="AB837" s="8"/>
      <c r="AD837" s="9"/>
      <c r="AE837" s="9"/>
    </row>
    <row r="838" ht="14.25" customHeight="1">
      <c r="AB838" s="8"/>
      <c r="AD838" s="9"/>
      <c r="AE838" s="9"/>
    </row>
    <row r="839" ht="14.25" customHeight="1">
      <c r="AB839" s="8"/>
      <c r="AD839" s="9"/>
      <c r="AE839" s="9"/>
    </row>
    <row r="840" ht="14.25" customHeight="1">
      <c r="AB840" s="8"/>
      <c r="AD840" s="9"/>
      <c r="AE840" s="9"/>
    </row>
    <row r="841" ht="14.25" customHeight="1">
      <c r="AB841" s="8"/>
      <c r="AD841" s="9"/>
      <c r="AE841" s="9"/>
    </row>
    <row r="842" ht="14.25" customHeight="1">
      <c r="AB842" s="8"/>
      <c r="AD842" s="9"/>
      <c r="AE842" s="9"/>
    </row>
    <row r="843" ht="14.25" customHeight="1">
      <c r="AB843" s="8"/>
      <c r="AD843" s="9"/>
      <c r="AE843" s="9"/>
    </row>
    <row r="844" ht="14.25" customHeight="1">
      <c r="AB844" s="8"/>
      <c r="AD844" s="9"/>
      <c r="AE844" s="9"/>
    </row>
    <row r="845" ht="14.25" customHeight="1">
      <c r="AB845" s="8"/>
      <c r="AD845" s="9"/>
      <c r="AE845" s="9"/>
    </row>
    <row r="846" ht="14.25" customHeight="1">
      <c r="AB846" s="8"/>
      <c r="AD846" s="9"/>
      <c r="AE846" s="9"/>
    </row>
    <row r="847" ht="14.25" customHeight="1">
      <c r="AB847" s="8"/>
      <c r="AD847" s="9"/>
      <c r="AE847" s="9"/>
    </row>
    <row r="848" ht="14.25" customHeight="1">
      <c r="AB848" s="8"/>
      <c r="AD848" s="9"/>
      <c r="AE848" s="9"/>
    </row>
    <row r="849" ht="14.25" customHeight="1">
      <c r="AB849" s="8"/>
      <c r="AD849" s="9"/>
      <c r="AE849" s="9"/>
    </row>
    <row r="850" ht="14.25" customHeight="1">
      <c r="AB850" s="8"/>
      <c r="AD850" s="9"/>
      <c r="AE850" s="9"/>
    </row>
    <row r="851" ht="14.25" customHeight="1">
      <c r="AB851" s="8"/>
      <c r="AD851" s="9"/>
      <c r="AE851" s="9"/>
    </row>
    <row r="852" ht="14.25" customHeight="1">
      <c r="AB852" s="8"/>
      <c r="AD852" s="9"/>
      <c r="AE852" s="9"/>
    </row>
    <row r="853" ht="14.25" customHeight="1">
      <c r="AB853" s="8"/>
      <c r="AD853" s="9"/>
      <c r="AE853" s="9"/>
    </row>
    <row r="854" ht="14.25" customHeight="1">
      <c r="AB854" s="8"/>
      <c r="AD854" s="9"/>
      <c r="AE854" s="9"/>
    </row>
    <row r="855" ht="14.25" customHeight="1">
      <c r="AB855" s="8"/>
      <c r="AD855" s="9"/>
      <c r="AE855" s="9"/>
    </row>
    <row r="856" ht="14.25" customHeight="1">
      <c r="AB856" s="8"/>
      <c r="AD856" s="9"/>
      <c r="AE856" s="9"/>
    </row>
    <row r="857" ht="14.25" customHeight="1">
      <c r="AB857" s="8"/>
      <c r="AD857" s="9"/>
      <c r="AE857" s="9"/>
    </row>
    <row r="858" ht="14.25" customHeight="1">
      <c r="AB858" s="8"/>
      <c r="AD858" s="9"/>
      <c r="AE858" s="9"/>
    </row>
    <row r="859" ht="14.25" customHeight="1">
      <c r="AB859" s="8"/>
      <c r="AD859" s="9"/>
      <c r="AE859" s="9"/>
    </row>
    <row r="860" ht="14.25" customHeight="1">
      <c r="AB860" s="8"/>
      <c r="AD860" s="9"/>
      <c r="AE860" s="9"/>
    </row>
    <row r="861" ht="14.25" customHeight="1">
      <c r="AB861" s="8"/>
      <c r="AD861" s="9"/>
      <c r="AE861" s="9"/>
    </row>
    <row r="862" ht="14.25" customHeight="1">
      <c r="AB862" s="8"/>
      <c r="AD862" s="9"/>
      <c r="AE862" s="9"/>
    </row>
    <row r="863" ht="14.25" customHeight="1">
      <c r="AB863" s="8"/>
      <c r="AD863" s="9"/>
      <c r="AE863" s="9"/>
    </row>
    <row r="864" ht="14.25" customHeight="1">
      <c r="AB864" s="8"/>
      <c r="AD864" s="9"/>
      <c r="AE864" s="9"/>
    </row>
    <row r="865" ht="14.25" customHeight="1">
      <c r="AB865" s="8"/>
      <c r="AD865" s="9"/>
      <c r="AE865" s="9"/>
    </row>
    <row r="866" ht="14.25" customHeight="1">
      <c r="AB866" s="8"/>
      <c r="AD866" s="9"/>
      <c r="AE866" s="9"/>
    </row>
    <row r="867" ht="14.25" customHeight="1">
      <c r="AB867" s="8"/>
      <c r="AD867" s="9"/>
      <c r="AE867" s="9"/>
    </row>
    <row r="868" ht="14.25" customHeight="1">
      <c r="AB868" s="8"/>
      <c r="AD868" s="9"/>
      <c r="AE868" s="9"/>
    </row>
    <row r="869" ht="14.25" customHeight="1">
      <c r="AB869" s="8"/>
      <c r="AD869" s="9"/>
      <c r="AE869" s="9"/>
    </row>
    <row r="870" ht="14.25" customHeight="1">
      <c r="AB870" s="8"/>
      <c r="AD870" s="9"/>
      <c r="AE870" s="9"/>
    </row>
    <row r="871" ht="14.25" customHeight="1">
      <c r="AB871" s="8"/>
      <c r="AD871" s="9"/>
      <c r="AE871" s="9"/>
    </row>
    <row r="872" ht="14.25" customHeight="1">
      <c r="AB872" s="8"/>
      <c r="AD872" s="9"/>
      <c r="AE872" s="9"/>
    </row>
    <row r="873" ht="14.25" customHeight="1">
      <c r="AB873" s="8"/>
      <c r="AD873" s="9"/>
      <c r="AE873" s="9"/>
    </row>
    <row r="874" ht="14.25" customHeight="1">
      <c r="AB874" s="8"/>
      <c r="AD874" s="9"/>
      <c r="AE874" s="9"/>
    </row>
    <row r="875" ht="14.25" customHeight="1">
      <c r="AB875" s="8"/>
      <c r="AD875" s="9"/>
      <c r="AE875" s="9"/>
    </row>
    <row r="876" ht="14.25" customHeight="1">
      <c r="AB876" s="8"/>
      <c r="AD876" s="9"/>
      <c r="AE876" s="9"/>
    </row>
    <row r="877" ht="14.25" customHeight="1">
      <c r="AB877" s="8"/>
      <c r="AD877" s="9"/>
      <c r="AE877" s="9"/>
    </row>
    <row r="878" ht="14.25" customHeight="1">
      <c r="AB878" s="8"/>
      <c r="AD878" s="9"/>
      <c r="AE878" s="9"/>
    </row>
    <row r="879" ht="14.25" customHeight="1">
      <c r="AB879" s="8"/>
      <c r="AD879" s="9"/>
      <c r="AE879" s="9"/>
    </row>
    <row r="880" ht="14.25" customHeight="1">
      <c r="AB880" s="8"/>
      <c r="AD880" s="9"/>
      <c r="AE880" s="9"/>
    </row>
    <row r="881" ht="14.25" customHeight="1">
      <c r="AB881" s="8"/>
      <c r="AD881" s="9"/>
      <c r="AE881" s="9"/>
    </row>
    <row r="882" ht="14.25" customHeight="1">
      <c r="AB882" s="8"/>
      <c r="AD882" s="9"/>
      <c r="AE882" s="9"/>
    </row>
    <row r="883" ht="14.25" customHeight="1">
      <c r="AB883" s="8"/>
      <c r="AD883" s="9"/>
      <c r="AE883" s="9"/>
    </row>
    <row r="884" ht="14.25" customHeight="1">
      <c r="AB884" s="8"/>
      <c r="AD884" s="9"/>
      <c r="AE884" s="9"/>
    </row>
    <row r="885" ht="14.25" customHeight="1">
      <c r="AB885" s="8"/>
      <c r="AD885" s="9"/>
      <c r="AE885" s="9"/>
    </row>
    <row r="886" ht="14.25" customHeight="1">
      <c r="AB886" s="8"/>
      <c r="AD886" s="9"/>
      <c r="AE886" s="9"/>
    </row>
    <row r="887" ht="14.25" customHeight="1">
      <c r="AB887" s="8"/>
      <c r="AD887" s="9"/>
      <c r="AE887" s="9"/>
    </row>
    <row r="888" ht="14.25" customHeight="1">
      <c r="AB888" s="8"/>
      <c r="AD888" s="9"/>
      <c r="AE888" s="9"/>
    </row>
    <row r="889" ht="14.25" customHeight="1">
      <c r="AB889" s="8"/>
      <c r="AD889" s="9"/>
      <c r="AE889" s="9"/>
    </row>
    <row r="890" ht="14.25" customHeight="1">
      <c r="AB890" s="8"/>
      <c r="AD890" s="9"/>
      <c r="AE890" s="9"/>
    </row>
    <row r="891" ht="14.25" customHeight="1">
      <c r="AB891" s="8"/>
      <c r="AD891" s="9"/>
      <c r="AE891" s="9"/>
    </row>
    <row r="892" ht="14.25" customHeight="1">
      <c r="AB892" s="8"/>
      <c r="AD892" s="9"/>
      <c r="AE892" s="9"/>
    </row>
    <row r="893" ht="14.25" customHeight="1">
      <c r="AB893" s="8"/>
      <c r="AD893" s="9"/>
      <c r="AE893" s="9"/>
    </row>
    <row r="894" ht="14.25" customHeight="1">
      <c r="AB894" s="8"/>
      <c r="AD894" s="9"/>
      <c r="AE894" s="9"/>
    </row>
    <row r="895" ht="14.25" customHeight="1">
      <c r="AB895" s="8"/>
      <c r="AD895" s="9"/>
      <c r="AE895" s="9"/>
    </row>
    <row r="896" ht="14.25" customHeight="1">
      <c r="AB896" s="8"/>
      <c r="AD896" s="9"/>
      <c r="AE896" s="9"/>
    </row>
    <row r="897" ht="14.25" customHeight="1">
      <c r="AB897" s="8"/>
      <c r="AD897" s="9"/>
      <c r="AE897" s="9"/>
    </row>
    <row r="898" ht="14.25" customHeight="1">
      <c r="AB898" s="8"/>
      <c r="AD898" s="9"/>
      <c r="AE898" s="9"/>
    </row>
    <row r="899" ht="14.25" customHeight="1">
      <c r="AB899" s="8"/>
      <c r="AD899" s="9"/>
      <c r="AE899" s="9"/>
    </row>
    <row r="900" ht="14.25" customHeight="1">
      <c r="AB900" s="8"/>
      <c r="AD900" s="9"/>
      <c r="AE900" s="9"/>
    </row>
    <row r="901" ht="14.25" customHeight="1">
      <c r="AB901" s="8"/>
      <c r="AD901" s="9"/>
      <c r="AE901" s="9"/>
    </row>
    <row r="902" ht="14.25" customHeight="1">
      <c r="AB902" s="8"/>
      <c r="AD902" s="9"/>
      <c r="AE902" s="9"/>
    </row>
    <row r="903" ht="14.25" customHeight="1">
      <c r="AB903" s="8"/>
      <c r="AD903" s="9"/>
      <c r="AE903" s="9"/>
    </row>
    <row r="904" ht="14.25" customHeight="1">
      <c r="AB904" s="8"/>
      <c r="AD904" s="9"/>
      <c r="AE904" s="9"/>
    </row>
    <row r="905" ht="14.25" customHeight="1">
      <c r="AB905" s="8"/>
      <c r="AD905" s="9"/>
      <c r="AE905" s="9"/>
    </row>
    <row r="906" ht="14.25" customHeight="1">
      <c r="AB906" s="8"/>
      <c r="AD906" s="9"/>
      <c r="AE906" s="9"/>
    </row>
    <row r="907" ht="14.25" customHeight="1">
      <c r="AB907" s="8"/>
      <c r="AD907" s="9"/>
      <c r="AE907" s="9"/>
    </row>
    <row r="908" ht="14.25" customHeight="1">
      <c r="AB908" s="8"/>
      <c r="AD908" s="9"/>
      <c r="AE908" s="9"/>
    </row>
    <row r="909" ht="14.25" customHeight="1">
      <c r="AB909" s="8"/>
      <c r="AD909" s="9"/>
      <c r="AE909" s="9"/>
    </row>
    <row r="910" ht="14.25" customHeight="1">
      <c r="AB910" s="8"/>
      <c r="AD910" s="9"/>
      <c r="AE910" s="9"/>
    </row>
    <row r="911" ht="14.25" customHeight="1">
      <c r="AB911" s="8"/>
      <c r="AD911" s="9"/>
      <c r="AE911" s="9"/>
    </row>
    <row r="912" ht="14.25" customHeight="1">
      <c r="AB912" s="8"/>
      <c r="AD912" s="9"/>
      <c r="AE912" s="9"/>
    </row>
    <row r="913" ht="14.25" customHeight="1">
      <c r="AB913" s="8"/>
      <c r="AD913" s="9"/>
      <c r="AE913" s="9"/>
    </row>
    <row r="914" ht="14.25" customHeight="1">
      <c r="AB914" s="8"/>
      <c r="AD914" s="9"/>
      <c r="AE914" s="9"/>
    </row>
    <row r="915" ht="14.25" customHeight="1">
      <c r="AB915" s="8"/>
      <c r="AD915" s="9"/>
      <c r="AE915" s="9"/>
    </row>
    <row r="916" ht="14.25" customHeight="1">
      <c r="AB916" s="8"/>
      <c r="AD916" s="9"/>
      <c r="AE916" s="9"/>
    </row>
    <row r="917" ht="14.25" customHeight="1">
      <c r="AB917" s="8"/>
      <c r="AD917" s="9"/>
      <c r="AE917" s="9"/>
    </row>
    <row r="918" ht="14.25" customHeight="1">
      <c r="AB918" s="8"/>
      <c r="AD918" s="9"/>
      <c r="AE918" s="9"/>
    </row>
    <row r="919" ht="14.25" customHeight="1">
      <c r="AB919" s="8"/>
      <c r="AD919" s="9"/>
      <c r="AE919" s="9"/>
    </row>
    <row r="920" ht="14.25" customHeight="1">
      <c r="AB920" s="8"/>
      <c r="AD920" s="9"/>
      <c r="AE920" s="9"/>
    </row>
    <row r="921" ht="14.25" customHeight="1">
      <c r="AB921" s="8"/>
      <c r="AD921" s="9"/>
      <c r="AE921" s="9"/>
    </row>
    <row r="922" ht="14.25" customHeight="1">
      <c r="AB922" s="8"/>
      <c r="AD922" s="9"/>
      <c r="AE922" s="9"/>
    </row>
    <row r="923" ht="14.25" customHeight="1">
      <c r="AB923" s="8"/>
      <c r="AD923" s="9"/>
      <c r="AE923" s="9"/>
    </row>
    <row r="924" ht="14.25" customHeight="1">
      <c r="AB924" s="8"/>
      <c r="AD924" s="9"/>
      <c r="AE924" s="9"/>
    </row>
    <row r="925" ht="14.25" customHeight="1">
      <c r="AB925" s="8"/>
      <c r="AD925" s="9"/>
      <c r="AE925" s="9"/>
    </row>
    <row r="926" ht="14.25" customHeight="1">
      <c r="AB926" s="8"/>
      <c r="AD926" s="9"/>
      <c r="AE926" s="9"/>
    </row>
    <row r="927" ht="14.25" customHeight="1">
      <c r="AB927" s="8"/>
      <c r="AD927" s="9"/>
      <c r="AE927" s="9"/>
    </row>
    <row r="928" ht="14.25" customHeight="1">
      <c r="AB928" s="8"/>
      <c r="AD928" s="9"/>
      <c r="AE928" s="9"/>
    </row>
    <row r="929" ht="14.25" customHeight="1">
      <c r="AB929" s="8"/>
      <c r="AD929" s="9"/>
      <c r="AE929" s="9"/>
    </row>
    <row r="930" ht="14.25" customHeight="1">
      <c r="AB930" s="8"/>
      <c r="AD930" s="9"/>
      <c r="AE930" s="9"/>
    </row>
    <row r="931" ht="14.25" customHeight="1">
      <c r="AB931" s="8"/>
      <c r="AD931" s="9"/>
      <c r="AE931" s="9"/>
    </row>
    <row r="932" ht="14.25" customHeight="1">
      <c r="AB932" s="8"/>
      <c r="AD932" s="9"/>
      <c r="AE932" s="9"/>
    </row>
    <row r="933" ht="14.25" customHeight="1">
      <c r="AB933" s="8"/>
      <c r="AD933" s="9"/>
      <c r="AE933" s="9"/>
    </row>
    <row r="934" ht="14.25" customHeight="1">
      <c r="AB934" s="8"/>
      <c r="AD934" s="9"/>
      <c r="AE934" s="9"/>
    </row>
    <row r="935" ht="14.25" customHeight="1">
      <c r="AB935" s="8"/>
      <c r="AD935" s="9"/>
      <c r="AE935" s="9"/>
    </row>
    <row r="936" ht="14.25" customHeight="1">
      <c r="AB936" s="8"/>
      <c r="AD936" s="9"/>
      <c r="AE936" s="9"/>
    </row>
    <row r="937" ht="14.25" customHeight="1">
      <c r="AB937" s="8"/>
      <c r="AD937" s="9"/>
      <c r="AE937" s="9"/>
    </row>
    <row r="938" ht="14.25" customHeight="1">
      <c r="AB938" s="8"/>
      <c r="AD938" s="9"/>
      <c r="AE938" s="9"/>
    </row>
    <row r="939" ht="14.25" customHeight="1">
      <c r="AB939" s="8"/>
      <c r="AD939" s="9"/>
      <c r="AE939" s="9"/>
    </row>
    <row r="940" ht="14.25" customHeight="1">
      <c r="AB940" s="8"/>
      <c r="AD940" s="9"/>
      <c r="AE940" s="9"/>
    </row>
    <row r="941" ht="14.25" customHeight="1">
      <c r="AB941" s="8"/>
      <c r="AD941" s="9"/>
      <c r="AE941" s="9"/>
    </row>
    <row r="942" ht="14.25" customHeight="1">
      <c r="AB942" s="8"/>
      <c r="AD942" s="9"/>
      <c r="AE942" s="9"/>
    </row>
    <row r="943" ht="14.25" customHeight="1">
      <c r="AB943" s="8"/>
      <c r="AD943" s="9"/>
      <c r="AE943" s="9"/>
    </row>
    <row r="944" ht="14.25" customHeight="1">
      <c r="AB944" s="8"/>
      <c r="AD944" s="9"/>
      <c r="AE944" s="9"/>
    </row>
    <row r="945" ht="14.25" customHeight="1">
      <c r="AB945" s="8"/>
      <c r="AD945" s="9"/>
      <c r="AE945" s="9"/>
    </row>
    <row r="946" ht="14.25" customHeight="1">
      <c r="AB946" s="8"/>
      <c r="AD946" s="9"/>
      <c r="AE946" s="9"/>
    </row>
    <row r="947" ht="14.25" customHeight="1">
      <c r="AB947" s="8"/>
      <c r="AD947" s="9"/>
      <c r="AE947" s="9"/>
    </row>
    <row r="948" ht="14.25" customHeight="1">
      <c r="AB948" s="8"/>
      <c r="AD948" s="9"/>
      <c r="AE948" s="9"/>
    </row>
    <row r="949" ht="14.25" customHeight="1">
      <c r="AB949" s="8"/>
      <c r="AD949" s="9"/>
      <c r="AE949" s="9"/>
    </row>
    <row r="950" ht="14.25" customHeight="1">
      <c r="AB950" s="8"/>
      <c r="AD950" s="9"/>
      <c r="AE950" s="9"/>
    </row>
    <row r="951" ht="14.25" customHeight="1">
      <c r="AB951" s="8"/>
      <c r="AD951" s="9"/>
      <c r="AE951" s="9"/>
    </row>
    <row r="952" ht="14.25" customHeight="1">
      <c r="AB952" s="8"/>
      <c r="AD952" s="9"/>
      <c r="AE952" s="9"/>
    </row>
    <row r="953" ht="14.25" customHeight="1">
      <c r="AB953" s="8"/>
      <c r="AD953" s="9"/>
      <c r="AE953" s="9"/>
    </row>
    <row r="954" ht="14.25" customHeight="1">
      <c r="AB954" s="8"/>
      <c r="AD954" s="9"/>
      <c r="AE954" s="9"/>
    </row>
    <row r="955" ht="14.25" customHeight="1">
      <c r="AB955" s="8"/>
      <c r="AD955" s="9"/>
      <c r="AE955" s="9"/>
    </row>
    <row r="956" ht="14.25" customHeight="1">
      <c r="AB956" s="8"/>
      <c r="AD956" s="9"/>
      <c r="AE956" s="9"/>
    </row>
    <row r="957" ht="14.25" customHeight="1">
      <c r="AB957" s="8"/>
      <c r="AD957" s="9"/>
      <c r="AE957" s="9"/>
    </row>
    <row r="958" ht="14.25" customHeight="1">
      <c r="AB958" s="8"/>
      <c r="AD958" s="9"/>
      <c r="AE958" s="9"/>
    </row>
    <row r="959" ht="14.25" customHeight="1">
      <c r="AB959" s="8"/>
      <c r="AD959" s="9"/>
      <c r="AE959" s="9"/>
    </row>
    <row r="960" ht="14.25" customHeight="1">
      <c r="AB960" s="8"/>
      <c r="AD960" s="9"/>
      <c r="AE960" s="9"/>
    </row>
    <row r="961" ht="14.25" customHeight="1">
      <c r="AB961" s="8"/>
      <c r="AD961" s="9"/>
      <c r="AE961" s="9"/>
    </row>
    <row r="962" ht="14.25" customHeight="1">
      <c r="AB962" s="8"/>
      <c r="AD962" s="9"/>
      <c r="AE962" s="9"/>
    </row>
    <row r="963" ht="14.25" customHeight="1">
      <c r="AB963" s="8"/>
      <c r="AD963" s="9"/>
      <c r="AE963" s="9"/>
    </row>
    <row r="964" ht="14.25" customHeight="1">
      <c r="AB964" s="8"/>
      <c r="AD964" s="9"/>
      <c r="AE964" s="9"/>
    </row>
    <row r="965" ht="14.25" customHeight="1">
      <c r="AB965" s="8"/>
      <c r="AD965" s="9"/>
      <c r="AE965" s="9"/>
    </row>
    <row r="966" ht="14.25" customHeight="1">
      <c r="AB966" s="8"/>
      <c r="AD966" s="9"/>
      <c r="AE966" s="9"/>
    </row>
    <row r="967" ht="14.25" customHeight="1">
      <c r="AB967" s="8"/>
      <c r="AD967" s="9"/>
      <c r="AE967" s="9"/>
    </row>
    <row r="968" ht="14.25" customHeight="1">
      <c r="AB968" s="8"/>
      <c r="AD968" s="9"/>
      <c r="AE968" s="9"/>
    </row>
    <row r="969" ht="14.25" customHeight="1">
      <c r="AB969" s="8"/>
      <c r="AD969" s="9"/>
      <c r="AE969" s="9"/>
    </row>
    <row r="970" ht="14.25" customHeight="1">
      <c r="AB970" s="8"/>
      <c r="AD970" s="9"/>
      <c r="AE970" s="9"/>
    </row>
    <row r="971" ht="14.25" customHeight="1">
      <c r="AB971" s="8"/>
      <c r="AD971" s="9"/>
      <c r="AE971" s="9"/>
    </row>
    <row r="972" ht="14.25" customHeight="1">
      <c r="AB972" s="8"/>
      <c r="AD972" s="9"/>
      <c r="AE972" s="9"/>
    </row>
    <row r="973" ht="14.25" customHeight="1">
      <c r="AB973" s="8"/>
      <c r="AD973" s="9"/>
      <c r="AE973" s="9"/>
    </row>
    <row r="974" ht="14.25" customHeight="1">
      <c r="AB974" s="8"/>
      <c r="AD974" s="9"/>
      <c r="AE974" s="9"/>
    </row>
    <row r="975" ht="14.25" customHeight="1">
      <c r="AB975" s="8"/>
      <c r="AD975" s="9"/>
      <c r="AE975" s="9"/>
    </row>
    <row r="976" ht="14.25" customHeight="1">
      <c r="AB976" s="8"/>
      <c r="AD976" s="9"/>
      <c r="AE976" s="9"/>
    </row>
    <row r="977" ht="14.25" customHeight="1">
      <c r="AB977" s="8"/>
      <c r="AD977" s="9"/>
      <c r="AE977" s="9"/>
    </row>
    <row r="978" ht="14.25" customHeight="1">
      <c r="AB978" s="8"/>
      <c r="AD978" s="9"/>
      <c r="AE978" s="9"/>
    </row>
    <row r="979" ht="14.25" customHeight="1">
      <c r="AB979" s="8"/>
      <c r="AD979" s="9"/>
      <c r="AE979" s="9"/>
    </row>
    <row r="980" ht="14.25" customHeight="1">
      <c r="AB980" s="8"/>
      <c r="AD980" s="9"/>
      <c r="AE980" s="9"/>
    </row>
    <row r="981" ht="14.25" customHeight="1">
      <c r="AB981" s="8"/>
      <c r="AD981" s="9"/>
      <c r="AE981" s="9"/>
    </row>
    <row r="982" ht="14.25" customHeight="1">
      <c r="AB982" s="8"/>
      <c r="AD982" s="9"/>
      <c r="AE982" s="9"/>
    </row>
    <row r="983" ht="14.25" customHeight="1">
      <c r="AB983" s="8"/>
      <c r="AD983" s="9"/>
      <c r="AE983" s="9"/>
    </row>
  </sheetData>
  <autoFilter ref="$A$3:$AC$10">
    <sortState ref="A3:AC10">
      <sortCondition descending="1" ref="Z3:Z10"/>
      <sortCondition descending="1" ref="R3:R10"/>
      <sortCondition ref="A3:A10"/>
    </sortState>
  </autoFilter>
  <conditionalFormatting sqref="Z3:Z10">
    <cfRule type="expression" dxfId="3" priority="1">
      <formula>R$2&gt;=6</formula>
    </cfRule>
  </conditionalFormatting>
  <conditionalFormatting sqref="AB3:AB10">
    <cfRule type="expression" dxfId="3" priority="2">
      <formula>R$2&lt;6</formula>
    </cfRule>
  </conditionalFormatting>
  <conditionalFormatting sqref="AA3:AA10">
    <cfRule type="expression" dxfId="4" priority="3">
      <formula>R$2&gt;=6</formula>
    </cfRule>
  </conditionalFormatting>
  <conditionalFormatting sqref="AC3:AC10">
    <cfRule type="expression" dxfId="4" priority="4">
      <formula>R$2&lt;6</formula>
    </cfRule>
  </conditionalFormatting>
  <conditionalFormatting sqref="Z3:Z10">
    <cfRule type="expression" dxfId="5" priority="5">
      <formula>R$2&lt;5</formula>
    </cfRule>
  </conditionalFormatting>
  <conditionalFormatting sqref="AB3:AB10">
    <cfRule type="expression" dxfId="5" priority="6">
      <formula>R$2&gt;5</formula>
    </cfRule>
  </conditionalFormatting>
  <printOptions/>
  <pageMargins bottom="0.75" footer="0.0" header="0.0" left="0.25" right="0.25" top="0.75"/>
  <pageSetup paperSize="9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41B48"/>
    <pageSetUpPr fitToPage="1"/>
  </sheetPr>
  <sheetViews>
    <sheetView showGridLines="0" workbookViewId="0"/>
  </sheetViews>
  <sheetFormatPr customHeight="1" defaultColWidth="14.43" defaultRowHeight="15.0"/>
  <cols>
    <col customWidth="1" min="1" max="1" width="2.0"/>
    <col customWidth="1" min="2" max="2" width="10.14"/>
    <col customWidth="1" min="3" max="3" width="20.43"/>
    <col customWidth="1" min="4" max="4" width="7.57"/>
    <col customWidth="1" min="5" max="5" width="26.29"/>
    <col customWidth="1" hidden="1" min="6" max="7" width="13.0"/>
    <col customWidth="1" min="8" max="11" width="13.0"/>
    <col customWidth="1" min="12" max="13" width="5.29"/>
    <col customWidth="1" min="14" max="14" width="12.71"/>
    <col customWidth="1" min="15" max="15" width="11.71"/>
    <col customWidth="1" min="16" max="21" width="5.29"/>
    <col customWidth="1" min="22" max="22" width="11.71"/>
    <col customWidth="1" min="23" max="61" width="14.71"/>
  </cols>
  <sheetData>
    <row r="1">
      <c r="A1" s="68"/>
      <c r="B1" s="182" t="str">
        <f>'R2D st.'!A1</f>
        <v>R2 dívky starší</v>
      </c>
      <c r="C1" s="143"/>
      <c r="D1" s="143"/>
      <c r="E1" s="144"/>
      <c r="F1" s="70" t="str">
        <f>HYPERLINK("https://docs.google.com/spreadsheets/d/e/2PACX-1vS1roU38t4rAuJHFnqHtt8bXDJobvKv1wBWROBMnAYM43MHo7OvDTmYFhRIq1asbs46PYB54OPsfv7c/pubhtml#gid=1478102671", "Zpět na rozcestník")</f>
        <v>Zpět na rozcestník</v>
      </c>
      <c r="G1" s="145"/>
      <c r="H1" s="146"/>
      <c r="I1" s="143"/>
      <c r="J1" s="144"/>
      <c r="K1" s="143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</row>
    <row r="2" ht="14.25" customHeight="1">
      <c r="A2" s="71"/>
      <c r="B2" s="147"/>
      <c r="C2" s="143"/>
      <c r="D2" s="143"/>
      <c r="E2" s="144"/>
      <c r="F2" s="143"/>
      <c r="G2" s="145"/>
      <c r="H2" s="145"/>
      <c r="I2" s="143"/>
      <c r="J2" s="144"/>
      <c r="K2" s="143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</row>
    <row r="3">
      <c r="A3" s="148"/>
      <c r="B3" s="149" t="s">
        <v>42</v>
      </c>
      <c r="C3" s="150" t="s">
        <v>2</v>
      </c>
      <c r="D3" s="151" t="s">
        <v>3</v>
      </c>
      <c r="E3" s="150" t="s">
        <v>4</v>
      </c>
      <c r="F3" s="152" t="s">
        <v>10</v>
      </c>
      <c r="G3" s="153" t="s">
        <v>12</v>
      </c>
      <c r="H3" s="154" t="s">
        <v>13</v>
      </c>
      <c r="I3" s="155" t="s">
        <v>14</v>
      </c>
      <c r="J3" s="156" t="s">
        <v>15</v>
      </c>
      <c r="K3" s="157" t="s">
        <v>16</v>
      </c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09"/>
      <c r="BB3" s="209"/>
      <c r="BC3" s="209"/>
      <c r="BD3" s="209"/>
      <c r="BE3" s="209"/>
      <c r="BF3" s="209"/>
      <c r="BG3" s="209"/>
      <c r="BH3" s="209"/>
      <c r="BI3" s="209"/>
    </row>
    <row r="4" ht="18.0" customHeight="1">
      <c r="A4" s="160"/>
      <c r="B4" s="161">
        <f>'R2D ml.'!A4</f>
        <v>5</v>
      </c>
      <c r="C4" s="84" t="str">
        <f>'R2D st.'!B4</f>
        <v>Sophie Tučková</v>
      </c>
      <c r="D4" s="85">
        <f>'R2D st.'!C4</f>
        <v>2014</v>
      </c>
      <c r="E4" s="162" t="str">
        <f>'R2D st.'!D4</f>
        <v>TJ AVIA Čakovice</v>
      </c>
      <c r="F4" s="95">
        <f>'R2D st.'!J4</f>
        <v>12.7</v>
      </c>
      <c r="G4" s="87">
        <f>'R2D st.'!Q4</f>
        <v>14.6</v>
      </c>
      <c r="H4" s="88">
        <f t="shared" ref="H4:H10" si="1">IF(F4="","",F4+G4)</f>
        <v>27.3</v>
      </c>
      <c r="I4" s="89">
        <f t="shared" ref="I4:I10" si="2">IF(H4="","",_xlfn.RANK.EQ(H4,H$4:H$109))</f>
        <v>6</v>
      </c>
      <c r="J4" s="90" t="str">
        <f>'R2D st.'!Z4</f>
        <v/>
      </c>
      <c r="K4" s="91" t="str">
        <f t="shared" ref="K4:K10" si="3">IF(J4="","",_xlfn.RANK.EQ(J4,J$4:J$109))</f>
        <v/>
      </c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  <c r="BD4" s="145"/>
      <c r="BE4" s="145"/>
      <c r="BF4" s="145"/>
      <c r="BG4" s="145"/>
      <c r="BH4" s="145"/>
      <c r="BI4" s="145"/>
    </row>
    <row r="5" ht="18.0" customHeight="1">
      <c r="A5" s="160"/>
      <c r="B5" s="96">
        <f>'R2D ml.'!A5</f>
        <v>1</v>
      </c>
      <c r="C5" s="93" t="str">
        <f>'R2D st.'!B5</f>
        <v>Erzesébet Ivászenko</v>
      </c>
      <c r="D5" s="94">
        <f>'R2D st.'!C5</f>
        <v>2013</v>
      </c>
      <c r="E5" s="164" t="str">
        <f>'R2D st.'!D5</f>
        <v>TJ Sokol Žižkov I</v>
      </c>
      <c r="F5" s="95">
        <f>'R2D st.'!J5</f>
        <v>11.1</v>
      </c>
      <c r="G5" s="87">
        <f>'R2D st.'!Q5</f>
        <v>15.3</v>
      </c>
      <c r="H5" s="88">
        <f t="shared" si="1"/>
        <v>26.4</v>
      </c>
      <c r="I5" s="89">
        <f t="shared" si="2"/>
        <v>7</v>
      </c>
      <c r="J5" s="90" t="str">
        <f>'R2D st.'!Z5</f>
        <v/>
      </c>
      <c r="K5" s="91" t="str">
        <f t="shared" si="3"/>
        <v/>
      </c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</row>
    <row r="6" ht="18.0" customHeight="1">
      <c r="A6" s="160"/>
      <c r="B6" s="96">
        <f>'R2D ml.'!A6</f>
        <v>2</v>
      </c>
      <c r="C6" s="93" t="str">
        <f>'R2D st.'!B6</f>
        <v>Daniela Moravová</v>
      </c>
      <c r="D6" s="94">
        <f>'R2D st.'!C6</f>
        <v>2012</v>
      </c>
      <c r="E6" s="164" t="str">
        <f>'R2D st.'!D6</f>
        <v>TJ Sokol Žižkov I</v>
      </c>
      <c r="F6" s="95">
        <f>'R2D st.'!J6</f>
        <v>14.4</v>
      </c>
      <c r="G6" s="87">
        <f>'R2D st.'!Q6</f>
        <v>16.9</v>
      </c>
      <c r="H6" s="88">
        <f t="shared" si="1"/>
        <v>31.3</v>
      </c>
      <c r="I6" s="89">
        <f t="shared" si="2"/>
        <v>1</v>
      </c>
      <c r="J6" s="90">
        <f>'R2D st.'!Z6</f>
        <v>16.8</v>
      </c>
      <c r="K6" s="91">
        <f t="shared" si="3"/>
        <v>1</v>
      </c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</row>
    <row r="7" ht="18.0" customHeight="1">
      <c r="A7" s="160"/>
      <c r="B7" s="96">
        <f>'R2D ml.'!A7</f>
        <v>7</v>
      </c>
      <c r="C7" s="93" t="str">
        <f>'R2D st.'!B7</f>
        <v>Karolína Kelbelová</v>
      </c>
      <c r="D7" s="94">
        <f>'R2D st.'!C7</f>
        <v>2012</v>
      </c>
      <c r="E7" s="164" t="str">
        <f>'R2D st.'!D7</f>
        <v>Trampolíny Košice</v>
      </c>
      <c r="F7" s="95">
        <f>'R2D st.'!J7</f>
        <v>14.4</v>
      </c>
      <c r="G7" s="87">
        <f>'R2D st.'!Q7</f>
        <v>16.2</v>
      </c>
      <c r="H7" s="88">
        <f t="shared" si="1"/>
        <v>30.6</v>
      </c>
      <c r="I7" s="89">
        <f t="shared" si="2"/>
        <v>2</v>
      </c>
      <c r="J7" s="90">
        <f>'R2D st.'!Z7</f>
        <v>16.5</v>
      </c>
      <c r="K7" s="91">
        <f t="shared" si="3"/>
        <v>2</v>
      </c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</row>
    <row r="8" ht="18.0" customHeight="1">
      <c r="A8" s="160"/>
      <c r="B8" s="96">
        <f>'R2D ml.'!A8</f>
        <v>6</v>
      </c>
      <c r="C8" s="93" t="str">
        <f>'R2D st.'!B8</f>
        <v>Simona Rudová</v>
      </c>
      <c r="D8" s="94">
        <f>'R2D st.'!C8</f>
        <v>2015</v>
      </c>
      <c r="E8" s="164" t="str">
        <f>'R2D st.'!D8</f>
        <v>Trampolíny Košice</v>
      </c>
      <c r="F8" s="95">
        <f>'R2D st.'!J8</f>
        <v>14.7</v>
      </c>
      <c r="G8" s="87">
        <f>'R2D st.'!Q8</f>
        <v>13.6</v>
      </c>
      <c r="H8" s="88">
        <f t="shared" si="1"/>
        <v>28.3</v>
      </c>
      <c r="I8" s="89">
        <f t="shared" si="2"/>
        <v>3</v>
      </c>
      <c r="J8" s="90">
        <f>'R2D st.'!Z8</f>
        <v>15.6</v>
      </c>
      <c r="K8" s="91">
        <f t="shared" si="3"/>
        <v>3</v>
      </c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</row>
    <row r="9" ht="18.0" customHeight="1">
      <c r="A9" s="160"/>
      <c r="B9" s="96">
        <f>'R2D ml.'!A9</f>
        <v>4</v>
      </c>
      <c r="C9" s="93" t="str">
        <f>'R2D st.'!B9</f>
        <v>Olívie Nováková</v>
      </c>
      <c r="D9" s="94">
        <f>'R2D st.'!C9</f>
        <v>2015</v>
      </c>
      <c r="E9" s="164" t="str">
        <f>'R2D st.'!D9</f>
        <v>TJ AVIA Čakovice</v>
      </c>
      <c r="F9" s="95">
        <f>'R2D st.'!J9</f>
        <v>13.2</v>
      </c>
      <c r="G9" s="87">
        <f>'R2D st.'!Q9</f>
        <v>15</v>
      </c>
      <c r="H9" s="88">
        <f t="shared" si="1"/>
        <v>28.2</v>
      </c>
      <c r="I9" s="89">
        <f t="shared" si="2"/>
        <v>4</v>
      </c>
      <c r="J9" s="90">
        <f>'R2D st.'!Z9</f>
        <v>15.2</v>
      </c>
      <c r="K9" s="91">
        <f t="shared" si="3"/>
        <v>4</v>
      </c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</row>
    <row r="10" ht="18.0" customHeight="1">
      <c r="A10" s="160"/>
      <c r="B10" s="200">
        <f>'R2D ml.'!A10</f>
        <v>3</v>
      </c>
      <c r="C10" s="103" t="str">
        <f>'R2D st.'!B10</f>
        <v>Karolína Bouřová</v>
      </c>
      <c r="D10" s="104">
        <f>'R2D st.'!C10</f>
        <v>2012</v>
      </c>
      <c r="E10" s="201" t="str">
        <f>'R2D st.'!D10</f>
        <v>TJ AVIA Čakovice</v>
      </c>
      <c r="F10" s="105">
        <f>'R2D st.'!J10</f>
        <v>13.1</v>
      </c>
      <c r="G10" s="106">
        <f>'R2D st.'!Q10</f>
        <v>14.6</v>
      </c>
      <c r="H10" s="107">
        <f t="shared" si="1"/>
        <v>27.7</v>
      </c>
      <c r="I10" s="108">
        <f t="shared" si="2"/>
        <v>5</v>
      </c>
      <c r="J10" s="109">
        <f>'R2D st.'!Z10</f>
        <v>15</v>
      </c>
      <c r="K10" s="110">
        <f t="shared" si="3"/>
        <v>5</v>
      </c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</row>
    <row r="11">
      <c r="A11" s="82"/>
      <c r="B11" s="145"/>
      <c r="C11" s="178"/>
      <c r="D11" s="178"/>
      <c r="E11" s="179"/>
      <c r="F11" s="178"/>
      <c r="G11" s="145"/>
      <c r="H11" s="145"/>
      <c r="I11" s="178"/>
      <c r="J11" s="179"/>
      <c r="K11" s="181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</row>
    <row r="12" ht="14.25" customHeight="1">
      <c r="A12" s="82"/>
      <c r="B12" s="145"/>
      <c r="C12" s="178"/>
      <c r="D12" s="178"/>
      <c r="E12" s="179"/>
      <c r="F12" s="178"/>
      <c r="G12" s="145"/>
      <c r="H12" s="145"/>
      <c r="I12" s="178"/>
      <c r="J12" s="179"/>
      <c r="K12" s="181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</row>
    <row r="13" ht="14.25" customHeight="1">
      <c r="A13" s="82"/>
      <c r="B13" s="145"/>
      <c r="C13" s="178"/>
      <c r="D13" s="178"/>
      <c r="E13" s="179"/>
      <c r="F13" s="178"/>
      <c r="G13" s="145"/>
      <c r="H13" s="145"/>
      <c r="I13" s="178"/>
      <c r="J13" s="179"/>
      <c r="K13" s="181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</row>
    <row r="14" ht="14.25" customHeight="1">
      <c r="A14" s="82"/>
      <c r="B14" s="145"/>
      <c r="C14" s="178"/>
      <c r="D14" s="178"/>
      <c r="E14" s="179"/>
      <c r="F14" s="178"/>
      <c r="G14" s="145"/>
      <c r="H14" s="145"/>
      <c r="I14" s="178"/>
      <c r="J14" s="179"/>
      <c r="K14" s="181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</row>
    <row r="15" ht="14.25" customHeight="1">
      <c r="A15" s="82"/>
      <c r="B15" s="145"/>
      <c r="C15" s="178"/>
      <c r="D15" s="178"/>
      <c r="E15" s="179"/>
      <c r="F15" s="178"/>
      <c r="G15" s="145"/>
      <c r="H15" s="145"/>
      <c r="I15" s="178"/>
      <c r="J15" s="179"/>
      <c r="K15" s="181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</row>
    <row r="16" ht="14.25" customHeight="1">
      <c r="A16" s="101"/>
      <c r="B16" s="145"/>
      <c r="C16" s="178"/>
      <c r="D16" s="178"/>
      <c r="E16" s="179"/>
      <c r="F16" s="178"/>
      <c r="G16" s="145"/>
      <c r="H16" s="145"/>
      <c r="I16" s="178"/>
      <c r="J16" s="179"/>
      <c r="K16" s="181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</row>
    <row r="17" ht="14.25" customHeight="1">
      <c r="A17" s="111"/>
      <c r="B17" s="145"/>
      <c r="C17" s="178"/>
      <c r="D17" s="178"/>
      <c r="E17" s="179"/>
      <c r="F17" s="178"/>
      <c r="G17" s="145"/>
      <c r="H17" s="145"/>
      <c r="I17" s="178"/>
      <c r="J17" s="179"/>
      <c r="K17" s="181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</row>
    <row r="18" ht="14.25" customHeight="1">
      <c r="A18" s="111"/>
      <c r="B18" s="145"/>
      <c r="C18" s="178"/>
      <c r="D18" s="178"/>
      <c r="E18" s="179"/>
      <c r="F18" s="178"/>
      <c r="G18" s="145"/>
      <c r="H18" s="145"/>
      <c r="I18" s="178"/>
      <c r="J18" s="179"/>
      <c r="K18" s="181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</row>
    <row r="19" ht="14.25" customHeight="1">
      <c r="A19" s="111"/>
      <c r="B19" s="145"/>
      <c r="C19" s="178"/>
      <c r="D19" s="178"/>
      <c r="E19" s="179"/>
      <c r="F19" s="178"/>
      <c r="G19" s="145"/>
      <c r="H19" s="145"/>
      <c r="I19" s="178"/>
      <c r="J19" s="179"/>
      <c r="K19" s="181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</row>
    <row r="20" ht="14.25" customHeight="1">
      <c r="A20" s="111"/>
      <c r="B20" s="145"/>
      <c r="C20" s="178"/>
      <c r="D20" s="178"/>
      <c r="E20" s="179"/>
      <c r="F20" s="178"/>
      <c r="G20" s="145"/>
      <c r="H20" s="145"/>
      <c r="I20" s="178"/>
      <c r="J20" s="179"/>
      <c r="K20" s="181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</row>
    <row r="21" ht="14.25" customHeight="1">
      <c r="A21" s="111"/>
      <c r="B21" s="145"/>
      <c r="C21" s="178"/>
      <c r="D21" s="178"/>
      <c r="E21" s="179"/>
      <c r="F21" s="178"/>
      <c r="G21" s="145"/>
      <c r="H21" s="145"/>
      <c r="I21" s="178"/>
      <c r="J21" s="179"/>
      <c r="K21" s="181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</row>
    <row r="22" ht="14.25" customHeight="1">
      <c r="A22" s="111"/>
      <c r="B22" s="145"/>
      <c r="C22" s="178"/>
      <c r="D22" s="178"/>
      <c r="E22" s="179"/>
      <c r="F22" s="178"/>
      <c r="G22" s="145"/>
      <c r="H22" s="145"/>
      <c r="I22" s="178"/>
      <c r="J22" s="179"/>
      <c r="K22" s="181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</row>
    <row r="23" ht="14.25" customHeight="1">
      <c r="A23" s="111"/>
      <c r="B23" s="145"/>
      <c r="C23" s="178"/>
      <c r="D23" s="178"/>
      <c r="E23" s="179"/>
      <c r="F23" s="178"/>
      <c r="G23" s="145"/>
      <c r="H23" s="145"/>
      <c r="I23" s="178"/>
      <c r="J23" s="179"/>
      <c r="K23" s="181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</row>
    <row r="24" ht="14.25" customHeight="1">
      <c r="A24" s="111"/>
      <c r="B24" s="145"/>
      <c r="C24" s="178"/>
      <c r="D24" s="178"/>
      <c r="E24" s="179"/>
      <c r="F24" s="178"/>
      <c r="G24" s="145"/>
      <c r="H24" s="145"/>
      <c r="I24" s="178"/>
      <c r="J24" s="179"/>
      <c r="K24" s="181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</row>
    <row r="25" ht="14.25" customHeight="1">
      <c r="A25" s="111"/>
      <c r="B25" s="145"/>
      <c r="C25" s="178"/>
      <c r="D25" s="178"/>
      <c r="E25" s="179"/>
      <c r="F25" s="178"/>
      <c r="G25" s="145"/>
      <c r="H25" s="145"/>
      <c r="I25" s="178"/>
      <c r="J25" s="179"/>
      <c r="K25" s="181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</row>
    <row r="26" ht="14.25" customHeight="1">
      <c r="A26" s="111"/>
      <c r="B26" s="145"/>
      <c r="C26" s="178"/>
      <c r="D26" s="178"/>
      <c r="E26" s="179"/>
      <c r="F26" s="178"/>
      <c r="G26" s="145"/>
      <c r="H26" s="145"/>
      <c r="I26" s="178"/>
      <c r="J26" s="179"/>
      <c r="K26" s="181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</row>
    <row r="27" ht="14.25" customHeight="1">
      <c r="A27" s="111"/>
      <c r="B27" s="145"/>
      <c r="C27" s="178"/>
      <c r="D27" s="178"/>
      <c r="E27" s="179"/>
      <c r="F27" s="178"/>
      <c r="G27" s="145"/>
      <c r="H27" s="145"/>
      <c r="I27" s="178"/>
      <c r="J27" s="179"/>
      <c r="K27" s="181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</row>
    <row r="28" ht="14.25" customHeight="1">
      <c r="A28" s="111"/>
      <c r="B28" s="145"/>
      <c r="C28" s="178"/>
      <c r="D28" s="178"/>
      <c r="E28" s="179"/>
      <c r="F28" s="178"/>
      <c r="G28" s="145"/>
      <c r="H28" s="145"/>
      <c r="I28" s="178"/>
      <c r="J28" s="179"/>
      <c r="K28" s="181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</row>
    <row r="29" ht="14.25" customHeight="1">
      <c r="A29" s="111"/>
      <c r="B29" s="145"/>
      <c r="C29" s="178"/>
      <c r="D29" s="178"/>
      <c r="E29" s="179"/>
      <c r="F29" s="178"/>
      <c r="G29" s="145"/>
      <c r="H29" s="145"/>
      <c r="I29" s="178"/>
      <c r="J29" s="179"/>
      <c r="K29" s="181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</row>
    <row r="30" ht="14.25" customHeight="1">
      <c r="A30" s="111"/>
      <c r="B30" s="145"/>
      <c r="C30" s="178"/>
      <c r="D30" s="178"/>
      <c r="E30" s="179"/>
      <c r="F30" s="178"/>
      <c r="G30" s="145"/>
      <c r="H30" s="145"/>
      <c r="I30" s="178"/>
      <c r="J30" s="179"/>
      <c r="K30" s="181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</row>
    <row r="31" ht="14.25" customHeight="1">
      <c r="A31" s="111"/>
      <c r="B31" s="145"/>
      <c r="C31" s="178"/>
      <c r="D31" s="178"/>
      <c r="E31" s="179"/>
      <c r="F31" s="178"/>
      <c r="G31" s="145"/>
      <c r="H31" s="145"/>
      <c r="I31" s="178"/>
      <c r="J31" s="179"/>
      <c r="K31" s="181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</row>
    <row r="32" ht="14.25" customHeight="1">
      <c r="A32" s="111"/>
      <c r="B32" s="145"/>
      <c r="C32" s="178"/>
      <c r="D32" s="178"/>
      <c r="E32" s="179"/>
      <c r="F32" s="178"/>
      <c r="G32" s="145"/>
      <c r="H32" s="145"/>
      <c r="I32" s="178"/>
      <c r="J32" s="179"/>
      <c r="K32" s="181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</row>
    <row r="33" ht="14.25" customHeight="1">
      <c r="A33" s="111"/>
      <c r="B33" s="145"/>
      <c r="C33" s="178"/>
      <c r="D33" s="178"/>
      <c r="E33" s="179"/>
      <c r="F33" s="178"/>
      <c r="G33" s="145"/>
      <c r="H33" s="145"/>
      <c r="I33" s="178"/>
      <c r="J33" s="179"/>
      <c r="K33" s="181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</row>
    <row r="34" ht="14.25" customHeight="1">
      <c r="A34" s="111"/>
      <c r="B34" s="145"/>
      <c r="C34" s="178"/>
      <c r="D34" s="178"/>
      <c r="E34" s="179"/>
      <c r="F34" s="178"/>
      <c r="G34" s="145"/>
      <c r="H34" s="145"/>
      <c r="I34" s="178"/>
      <c r="J34" s="179"/>
      <c r="K34" s="181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</row>
    <row r="35" ht="14.25" customHeight="1">
      <c r="A35" s="111"/>
      <c r="B35" s="145"/>
      <c r="C35" s="178"/>
      <c r="D35" s="178"/>
      <c r="E35" s="179"/>
      <c r="F35" s="178"/>
      <c r="G35" s="145"/>
      <c r="H35" s="145"/>
      <c r="I35" s="178"/>
      <c r="J35" s="179"/>
      <c r="K35" s="181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</row>
    <row r="36" ht="14.25" customHeight="1">
      <c r="A36" s="111"/>
      <c r="B36" s="145"/>
      <c r="C36" s="178"/>
      <c r="D36" s="178"/>
      <c r="E36" s="179"/>
      <c r="F36" s="178"/>
      <c r="G36" s="145"/>
      <c r="H36" s="145"/>
      <c r="I36" s="178"/>
      <c r="J36" s="179"/>
      <c r="K36" s="181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</row>
    <row r="37" ht="14.25" customHeight="1">
      <c r="A37" s="111"/>
      <c r="B37" s="145"/>
      <c r="C37" s="178"/>
      <c r="D37" s="178"/>
      <c r="E37" s="179"/>
      <c r="F37" s="178"/>
      <c r="G37" s="145"/>
      <c r="H37" s="145"/>
      <c r="I37" s="178"/>
      <c r="J37" s="179"/>
      <c r="K37" s="181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</row>
    <row r="38" ht="14.25" customHeight="1">
      <c r="A38" s="111"/>
      <c r="B38" s="145"/>
      <c r="C38" s="178"/>
      <c r="D38" s="178"/>
      <c r="E38" s="179"/>
      <c r="F38" s="178"/>
      <c r="G38" s="145"/>
      <c r="H38" s="145"/>
      <c r="I38" s="178"/>
      <c r="J38" s="179"/>
      <c r="K38" s="181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</row>
    <row r="39" ht="14.25" customHeight="1">
      <c r="A39" s="111"/>
      <c r="B39" s="145"/>
      <c r="C39" s="178"/>
      <c r="D39" s="178"/>
      <c r="E39" s="179"/>
      <c r="F39" s="178"/>
      <c r="G39" s="145"/>
      <c r="H39" s="145"/>
      <c r="I39" s="178"/>
      <c r="J39" s="179"/>
      <c r="K39" s="181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5"/>
    </row>
    <row r="40" ht="14.25" customHeight="1">
      <c r="A40" s="111"/>
      <c r="B40" s="145"/>
      <c r="C40" s="178"/>
      <c r="D40" s="178"/>
      <c r="E40" s="179"/>
      <c r="F40" s="178"/>
      <c r="G40" s="145"/>
      <c r="H40" s="145"/>
      <c r="I40" s="178"/>
      <c r="J40" s="179"/>
      <c r="K40" s="181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</row>
    <row r="41" ht="14.25" customHeight="1">
      <c r="A41" s="111"/>
      <c r="B41" s="145"/>
      <c r="C41" s="178"/>
      <c r="D41" s="178"/>
      <c r="E41" s="179"/>
      <c r="F41" s="178"/>
      <c r="G41" s="145"/>
      <c r="H41" s="145"/>
      <c r="I41" s="178"/>
      <c r="J41" s="179"/>
      <c r="K41" s="181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</row>
    <row r="42" ht="14.25" customHeight="1">
      <c r="A42" s="111"/>
      <c r="B42" s="145"/>
      <c r="C42" s="178"/>
      <c r="D42" s="178"/>
      <c r="E42" s="179"/>
      <c r="F42" s="178"/>
      <c r="G42" s="145"/>
      <c r="H42" s="145"/>
      <c r="I42" s="178"/>
      <c r="J42" s="179"/>
      <c r="K42" s="181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</row>
    <row r="43" ht="14.25" customHeight="1">
      <c r="A43" s="111"/>
      <c r="B43" s="145"/>
      <c r="C43" s="178"/>
      <c r="D43" s="178"/>
      <c r="E43" s="179"/>
      <c r="F43" s="178"/>
      <c r="G43" s="145"/>
      <c r="H43" s="145"/>
      <c r="I43" s="178"/>
      <c r="J43" s="179"/>
      <c r="K43" s="181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</row>
    <row r="44" ht="14.25" customHeight="1">
      <c r="A44" s="111"/>
      <c r="B44" s="145"/>
      <c r="C44" s="178"/>
      <c r="D44" s="178"/>
      <c r="E44" s="179"/>
      <c r="F44" s="178"/>
      <c r="G44" s="145"/>
      <c r="H44" s="145"/>
      <c r="I44" s="178"/>
      <c r="J44" s="179"/>
      <c r="K44" s="181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</row>
    <row r="45" ht="14.25" customHeight="1">
      <c r="A45" s="111"/>
      <c r="B45" s="145"/>
      <c r="C45" s="178"/>
      <c r="D45" s="178"/>
      <c r="E45" s="179"/>
      <c r="F45" s="178"/>
      <c r="G45" s="145"/>
      <c r="H45" s="145"/>
      <c r="I45" s="178"/>
      <c r="J45" s="179"/>
      <c r="K45" s="181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</row>
    <row r="46" ht="14.25" customHeight="1">
      <c r="A46" s="111"/>
      <c r="B46" s="145"/>
      <c r="C46" s="178"/>
      <c r="D46" s="178"/>
      <c r="E46" s="179"/>
      <c r="F46" s="178"/>
      <c r="G46" s="145"/>
      <c r="H46" s="145"/>
      <c r="I46" s="178"/>
      <c r="J46" s="179"/>
      <c r="K46" s="181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</row>
    <row r="47" ht="14.25" customHeight="1">
      <c r="A47" s="111"/>
      <c r="B47" s="145"/>
      <c r="C47" s="178"/>
      <c r="D47" s="178"/>
      <c r="E47" s="179"/>
      <c r="F47" s="178"/>
      <c r="G47" s="145"/>
      <c r="H47" s="145"/>
      <c r="I47" s="178"/>
      <c r="J47" s="179"/>
      <c r="K47" s="181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</row>
    <row r="48" ht="14.25" customHeight="1">
      <c r="A48" s="111"/>
      <c r="B48" s="145"/>
      <c r="C48" s="178"/>
      <c r="D48" s="178"/>
      <c r="E48" s="179"/>
      <c r="F48" s="178"/>
      <c r="G48" s="145"/>
      <c r="H48" s="145"/>
      <c r="I48" s="178"/>
      <c r="J48" s="179"/>
      <c r="K48" s="181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</row>
    <row r="49" ht="14.25" customHeight="1">
      <c r="A49" s="111"/>
      <c r="B49" s="145"/>
      <c r="C49" s="178"/>
      <c r="D49" s="178"/>
      <c r="E49" s="179"/>
      <c r="F49" s="178"/>
      <c r="G49" s="145"/>
      <c r="H49" s="145"/>
      <c r="I49" s="178"/>
      <c r="J49" s="179"/>
      <c r="K49" s="181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</row>
    <row r="50" ht="14.25" customHeight="1">
      <c r="A50" s="111"/>
      <c r="B50" s="145"/>
      <c r="C50" s="178"/>
      <c r="D50" s="178"/>
      <c r="E50" s="179"/>
      <c r="F50" s="178"/>
      <c r="G50" s="145"/>
      <c r="H50" s="145"/>
      <c r="I50" s="178"/>
      <c r="J50" s="179"/>
      <c r="K50" s="181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</row>
    <row r="51" ht="14.25" customHeight="1">
      <c r="A51" s="111"/>
      <c r="B51" s="145"/>
      <c r="C51" s="178"/>
      <c r="D51" s="178"/>
      <c r="E51" s="179"/>
      <c r="F51" s="178"/>
      <c r="G51" s="145"/>
      <c r="H51" s="145"/>
      <c r="I51" s="178"/>
      <c r="J51" s="179"/>
      <c r="K51" s="181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  <c r="AU51" s="145"/>
      <c r="AV51" s="145"/>
      <c r="AW51" s="145"/>
      <c r="AX51" s="145"/>
      <c r="AY51" s="145"/>
      <c r="AZ51" s="145"/>
      <c r="BA51" s="145"/>
      <c r="BB51" s="145"/>
      <c r="BC51" s="145"/>
      <c r="BD51" s="145"/>
      <c r="BE51" s="145"/>
      <c r="BF51" s="145"/>
      <c r="BG51" s="145"/>
      <c r="BH51" s="145"/>
      <c r="BI51" s="145"/>
    </row>
    <row r="52" ht="14.25" customHeight="1">
      <c r="A52" s="111"/>
      <c r="B52" s="145"/>
      <c r="C52" s="178"/>
      <c r="D52" s="178"/>
      <c r="E52" s="179"/>
      <c r="F52" s="178"/>
      <c r="G52" s="145"/>
      <c r="H52" s="145"/>
      <c r="I52" s="178"/>
      <c r="J52" s="179"/>
      <c r="K52" s="181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  <c r="AU52" s="145"/>
      <c r="AV52" s="145"/>
      <c r="AW52" s="145"/>
      <c r="AX52" s="145"/>
      <c r="AY52" s="145"/>
      <c r="AZ52" s="145"/>
      <c r="BA52" s="145"/>
      <c r="BB52" s="145"/>
      <c r="BC52" s="145"/>
      <c r="BD52" s="145"/>
      <c r="BE52" s="145"/>
      <c r="BF52" s="145"/>
      <c r="BG52" s="145"/>
      <c r="BH52" s="145"/>
      <c r="BI52" s="145"/>
    </row>
    <row r="53" ht="14.25" customHeight="1">
      <c r="A53" s="111"/>
      <c r="B53" s="145"/>
      <c r="C53" s="178"/>
      <c r="D53" s="178"/>
      <c r="E53" s="179"/>
      <c r="F53" s="178"/>
      <c r="G53" s="145"/>
      <c r="H53" s="145"/>
      <c r="I53" s="178"/>
      <c r="J53" s="179"/>
      <c r="K53" s="181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  <c r="AR53" s="145"/>
      <c r="AS53" s="145"/>
      <c r="AT53" s="145"/>
      <c r="AU53" s="145"/>
      <c r="AV53" s="145"/>
      <c r="AW53" s="145"/>
      <c r="AX53" s="145"/>
      <c r="AY53" s="145"/>
      <c r="AZ53" s="145"/>
      <c r="BA53" s="145"/>
      <c r="BB53" s="145"/>
      <c r="BC53" s="145"/>
      <c r="BD53" s="145"/>
      <c r="BE53" s="145"/>
      <c r="BF53" s="145"/>
      <c r="BG53" s="145"/>
      <c r="BH53" s="145"/>
      <c r="BI53" s="145"/>
    </row>
    <row r="54" ht="14.25" customHeight="1">
      <c r="A54" s="111"/>
      <c r="B54" s="145"/>
      <c r="C54" s="178"/>
      <c r="D54" s="178"/>
      <c r="E54" s="179"/>
      <c r="F54" s="178"/>
      <c r="G54" s="145"/>
      <c r="H54" s="145"/>
      <c r="I54" s="178"/>
      <c r="J54" s="179"/>
      <c r="K54" s="181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5"/>
      <c r="AZ54" s="145"/>
      <c r="BA54" s="145"/>
      <c r="BB54" s="145"/>
      <c r="BC54" s="145"/>
      <c r="BD54" s="145"/>
      <c r="BE54" s="145"/>
      <c r="BF54" s="145"/>
      <c r="BG54" s="145"/>
      <c r="BH54" s="145"/>
      <c r="BI54" s="145"/>
    </row>
    <row r="55" ht="14.25" customHeight="1">
      <c r="A55" s="111"/>
      <c r="B55" s="145"/>
      <c r="C55" s="178"/>
      <c r="D55" s="178"/>
      <c r="E55" s="179"/>
      <c r="F55" s="178"/>
      <c r="G55" s="145"/>
      <c r="H55" s="145"/>
      <c r="I55" s="178"/>
      <c r="J55" s="179"/>
      <c r="K55" s="181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  <c r="AU55" s="145"/>
      <c r="AV55" s="145"/>
      <c r="AW55" s="145"/>
      <c r="AX55" s="145"/>
      <c r="AY55" s="145"/>
      <c r="AZ55" s="145"/>
      <c r="BA55" s="145"/>
      <c r="BB55" s="145"/>
      <c r="BC55" s="145"/>
      <c r="BD55" s="145"/>
      <c r="BE55" s="145"/>
      <c r="BF55" s="145"/>
      <c r="BG55" s="145"/>
      <c r="BH55" s="145"/>
      <c r="BI55" s="145"/>
    </row>
    <row r="56" ht="14.25" customHeight="1">
      <c r="A56" s="111"/>
      <c r="B56" s="145"/>
      <c r="C56" s="178"/>
      <c r="D56" s="178"/>
      <c r="E56" s="179"/>
      <c r="F56" s="178"/>
      <c r="G56" s="145"/>
      <c r="H56" s="145"/>
      <c r="I56" s="178"/>
      <c r="J56" s="179"/>
      <c r="K56" s="181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5"/>
      <c r="BC56" s="145"/>
      <c r="BD56" s="145"/>
      <c r="BE56" s="145"/>
      <c r="BF56" s="145"/>
      <c r="BG56" s="145"/>
      <c r="BH56" s="145"/>
      <c r="BI56" s="145"/>
    </row>
    <row r="57" ht="14.25" customHeight="1">
      <c r="A57" s="111"/>
      <c r="B57" s="145"/>
      <c r="C57" s="178"/>
      <c r="D57" s="178"/>
      <c r="E57" s="179"/>
      <c r="F57" s="178"/>
      <c r="G57" s="145"/>
      <c r="H57" s="145"/>
      <c r="I57" s="178"/>
      <c r="J57" s="179"/>
      <c r="K57" s="181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</row>
    <row r="58" ht="14.25" customHeight="1">
      <c r="A58" s="111"/>
      <c r="B58" s="145"/>
      <c r="C58" s="178"/>
      <c r="D58" s="178"/>
      <c r="E58" s="179"/>
      <c r="F58" s="178"/>
      <c r="G58" s="145"/>
      <c r="H58" s="145"/>
      <c r="I58" s="178"/>
      <c r="J58" s="179"/>
      <c r="K58" s="181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5"/>
      <c r="BC58" s="145"/>
      <c r="BD58" s="145"/>
      <c r="BE58" s="145"/>
      <c r="BF58" s="145"/>
      <c r="BG58" s="145"/>
      <c r="BH58" s="145"/>
      <c r="BI58" s="145"/>
    </row>
    <row r="59" ht="14.25" customHeight="1">
      <c r="A59" s="111"/>
      <c r="B59" s="145"/>
      <c r="C59" s="178"/>
      <c r="D59" s="178"/>
      <c r="E59" s="179"/>
      <c r="F59" s="178"/>
      <c r="G59" s="145"/>
      <c r="H59" s="145"/>
      <c r="I59" s="178"/>
      <c r="J59" s="179"/>
      <c r="K59" s="181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</row>
    <row r="60" ht="14.25" customHeight="1">
      <c r="A60" s="111"/>
      <c r="B60" s="145"/>
      <c r="C60" s="178"/>
      <c r="D60" s="178"/>
      <c r="E60" s="179"/>
      <c r="F60" s="178"/>
      <c r="G60" s="145"/>
      <c r="H60" s="145"/>
      <c r="I60" s="178"/>
      <c r="J60" s="179"/>
      <c r="K60" s="181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5"/>
      <c r="BC60" s="145"/>
      <c r="BD60" s="145"/>
      <c r="BE60" s="145"/>
      <c r="BF60" s="145"/>
      <c r="BG60" s="145"/>
      <c r="BH60" s="145"/>
      <c r="BI60" s="145"/>
    </row>
    <row r="61" ht="14.25" customHeight="1">
      <c r="A61" s="111"/>
      <c r="B61" s="145"/>
      <c r="C61" s="178"/>
      <c r="D61" s="178"/>
      <c r="E61" s="179"/>
      <c r="F61" s="178"/>
      <c r="G61" s="145"/>
      <c r="H61" s="145"/>
      <c r="I61" s="178"/>
      <c r="J61" s="179"/>
      <c r="K61" s="181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5"/>
      <c r="BC61" s="145"/>
      <c r="BD61" s="145"/>
      <c r="BE61" s="145"/>
      <c r="BF61" s="145"/>
      <c r="BG61" s="145"/>
      <c r="BH61" s="145"/>
      <c r="BI61" s="145"/>
    </row>
    <row r="62" ht="14.25" customHeight="1">
      <c r="A62" s="111"/>
      <c r="B62" s="145"/>
      <c r="C62" s="178"/>
      <c r="D62" s="178"/>
      <c r="E62" s="179"/>
      <c r="F62" s="178"/>
      <c r="G62" s="145"/>
      <c r="H62" s="145"/>
      <c r="I62" s="178"/>
      <c r="J62" s="179"/>
      <c r="K62" s="181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145"/>
      <c r="BI62" s="145"/>
    </row>
    <row r="63" ht="14.25" customHeight="1">
      <c r="A63" s="111"/>
      <c r="B63" s="145"/>
      <c r="C63" s="178"/>
      <c r="D63" s="178"/>
      <c r="E63" s="179"/>
      <c r="F63" s="178"/>
      <c r="G63" s="145"/>
      <c r="H63" s="145"/>
      <c r="I63" s="178"/>
      <c r="J63" s="179"/>
      <c r="K63" s="181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5"/>
      <c r="BC63" s="145"/>
      <c r="BD63" s="145"/>
      <c r="BE63" s="145"/>
      <c r="BF63" s="145"/>
      <c r="BG63" s="145"/>
      <c r="BH63" s="145"/>
      <c r="BI63" s="145"/>
    </row>
    <row r="64" ht="14.25" customHeight="1">
      <c r="A64" s="111"/>
      <c r="B64" s="145"/>
      <c r="C64" s="178"/>
      <c r="D64" s="178"/>
      <c r="E64" s="179"/>
      <c r="F64" s="178"/>
      <c r="G64" s="145"/>
      <c r="H64" s="145"/>
      <c r="I64" s="178"/>
      <c r="J64" s="179"/>
      <c r="K64" s="181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5"/>
      <c r="BC64" s="145"/>
      <c r="BD64" s="145"/>
      <c r="BE64" s="145"/>
      <c r="BF64" s="145"/>
      <c r="BG64" s="145"/>
      <c r="BH64" s="145"/>
      <c r="BI64" s="145"/>
    </row>
    <row r="65" ht="14.25" customHeight="1">
      <c r="A65" s="111"/>
      <c r="B65" s="145"/>
      <c r="C65" s="178"/>
      <c r="D65" s="178"/>
      <c r="E65" s="179"/>
      <c r="F65" s="178"/>
      <c r="G65" s="145"/>
      <c r="H65" s="145"/>
      <c r="I65" s="178"/>
      <c r="J65" s="179"/>
      <c r="K65" s="181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5"/>
      <c r="BC65" s="145"/>
      <c r="BD65" s="145"/>
      <c r="BE65" s="145"/>
      <c r="BF65" s="145"/>
      <c r="BG65" s="145"/>
      <c r="BH65" s="145"/>
      <c r="BI65" s="145"/>
    </row>
    <row r="66" ht="14.25" customHeight="1">
      <c r="A66" s="111"/>
      <c r="B66" s="145"/>
      <c r="C66" s="178"/>
      <c r="D66" s="178"/>
      <c r="E66" s="179"/>
      <c r="F66" s="178"/>
      <c r="G66" s="145"/>
      <c r="H66" s="145"/>
      <c r="I66" s="178"/>
      <c r="J66" s="179"/>
      <c r="K66" s="181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5"/>
      <c r="BC66" s="145"/>
      <c r="BD66" s="145"/>
      <c r="BE66" s="145"/>
      <c r="BF66" s="145"/>
      <c r="BG66" s="145"/>
      <c r="BH66" s="145"/>
      <c r="BI66" s="145"/>
    </row>
    <row r="67" ht="14.25" customHeight="1">
      <c r="A67" s="111"/>
      <c r="B67" s="145"/>
      <c r="C67" s="178"/>
      <c r="D67" s="178"/>
      <c r="E67" s="179"/>
      <c r="F67" s="178"/>
      <c r="G67" s="145"/>
      <c r="H67" s="145"/>
      <c r="I67" s="178"/>
      <c r="J67" s="179"/>
      <c r="K67" s="181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5"/>
      <c r="BC67" s="145"/>
      <c r="BD67" s="145"/>
      <c r="BE67" s="145"/>
      <c r="BF67" s="145"/>
      <c r="BG67" s="145"/>
      <c r="BH67" s="145"/>
      <c r="BI67" s="145"/>
    </row>
    <row r="68" ht="14.25" customHeight="1">
      <c r="A68" s="111"/>
      <c r="B68" s="145"/>
      <c r="C68" s="178"/>
      <c r="D68" s="178"/>
      <c r="E68" s="179"/>
      <c r="F68" s="178"/>
      <c r="G68" s="145"/>
      <c r="H68" s="145"/>
      <c r="I68" s="178"/>
      <c r="J68" s="179"/>
      <c r="K68" s="181"/>
      <c r="L68" s="145"/>
      <c r="M68" s="145"/>
      <c r="N68" s="145"/>
      <c r="O68" s="145"/>
      <c r="P68" s="145"/>
      <c r="Q68" s="145"/>
      <c r="R68" s="145"/>
      <c r="S68" s="145"/>
      <c r="T68" s="145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5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5"/>
      <c r="BC68" s="145"/>
      <c r="BD68" s="145"/>
      <c r="BE68" s="145"/>
      <c r="BF68" s="145"/>
      <c r="BG68" s="145"/>
      <c r="BH68" s="145"/>
      <c r="BI68" s="145"/>
    </row>
    <row r="69" ht="14.25" customHeight="1">
      <c r="A69" s="111"/>
      <c r="B69" s="145"/>
      <c r="C69" s="178"/>
      <c r="D69" s="178"/>
      <c r="E69" s="179"/>
      <c r="F69" s="178"/>
      <c r="G69" s="145"/>
      <c r="H69" s="145"/>
      <c r="I69" s="178"/>
      <c r="J69" s="179"/>
      <c r="K69" s="181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5"/>
      <c r="BC69" s="145"/>
      <c r="BD69" s="145"/>
      <c r="BE69" s="145"/>
      <c r="BF69" s="145"/>
      <c r="BG69" s="145"/>
      <c r="BH69" s="145"/>
      <c r="BI69" s="145"/>
    </row>
    <row r="70" ht="14.25" customHeight="1">
      <c r="A70" s="111"/>
      <c r="B70" s="145"/>
      <c r="C70" s="178"/>
      <c r="D70" s="178"/>
      <c r="E70" s="179"/>
      <c r="F70" s="178"/>
      <c r="G70" s="145"/>
      <c r="H70" s="145"/>
      <c r="I70" s="178"/>
      <c r="J70" s="179"/>
      <c r="K70" s="181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5"/>
      <c r="BC70" s="145"/>
      <c r="BD70" s="145"/>
      <c r="BE70" s="145"/>
      <c r="BF70" s="145"/>
      <c r="BG70" s="145"/>
      <c r="BH70" s="145"/>
      <c r="BI70" s="145"/>
    </row>
    <row r="71" ht="14.25" customHeight="1">
      <c r="A71" s="111"/>
      <c r="B71" s="145"/>
      <c r="C71" s="178"/>
      <c r="D71" s="178"/>
      <c r="E71" s="179"/>
      <c r="F71" s="178"/>
      <c r="G71" s="145"/>
      <c r="H71" s="145"/>
      <c r="I71" s="178"/>
      <c r="J71" s="179"/>
      <c r="K71" s="181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5"/>
      <c r="BC71" s="145"/>
      <c r="BD71" s="145"/>
      <c r="BE71" s="145"/>
      <c r="BF71" s="145"/>
      <c r="BG71" s="145"/>
      <c r="BH71" s="145"/>
      <c r="BI71" s="145"/>
    </row>
    <row r="72" ht="14.25" customHeight="1">
      <c r="A72" s="111"/>
      <c r="B72" s="145"/>
      <c r="C72" s="178"/>
      <c r="D72" s="178"/>
      <c r="E72" s="179"/>
      <c r="F72" s="178"/>
      <c r="G72" s="145"/>
      <c r="H72" s="145"/>
      <c r="I72" s="178"/>
      <c r="J72" s="179"/>
      <c r="K72" s="181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5"/>
      <c r="BC72" s="145"/>
      <c r="BD72" s="145"/>
      <c r="BE72" s="145"/>
      <c r="BF72" s="145"/>
      <c r="BG72" s="145"/>
      <c r="BH72" s="145"/>
      <c r="BI72" s="145"/>
    </row>
    <row r="73" ht="14.25" customHeight="1">
      <c r="A73" s="111"/>
      <c r="B73" s="145"/>
      <c r="C73" s="178"/>
      <c r="D73" s="178"/>
      <c r="E73" s="179"/>
      <c r="F73" s="178"/>
      <c r="G73" s="145"/>
      <c r="H73" s="145"/>
      <c r="I73" s="178"/>
      <c r="J73" s="179"/>
      <c r="K73" s="178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5"/>
      <c r="BC73" s="145"/>
      <c r="BD73" s="145"/>
      <c r="BE73" s="145"/>
      <c r="BF73" s="145"/>
      <c r="BG73" s="145"/>
      <c r="BH73" s="145"/>
      <c r="BI73" s="145"/>
    </row>
    <row r="74" ht="14.25" customHeight="1">
      <c r="A74" s="111"/>
      <c r="B74" s="145"/>
      <c r="C74" s="178"/>
      <c r="D74" s="178"/>
      <c r="E74" s="179"/>
      <c r="F74" s="178"/>
      <c r="G74" s="145"/>
      <c r="H74" s="145"/>
      <c r="I74" s="178"/>
      <c r="J74" s="179"/>
      <c r="K74" s="178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5"/>
      <c r="BC74" s="145"/>
      <c r="BD74" s="145"/>
      <c r="BE74" s="145"/>
      <c r="BF74" s="145"/>
      <c r="BG74" s="145"/>
      <c r="BH74" s="145"/>
      <c r="BI74" s="145"/>
    </row>
    <row r="75" ht="14.25" customHeight="1">
      <c r="A75" s="111"/>
      <c r="B75" s="145"/>
      <c r="C75" s="178"/>
      <c r="D75" s="178"/>
      <c r="E75" s="179"/>
      <c r="F75" s="178"/>
      <c r="G75" s="145"/>
      <c r="H75" s="145"/>
      <c r="I75" s="178"/>
      <c r="J75" s="179"/>
      <c r="K75" s="178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</row>
    <row r="76" ht="14.25" customHeight="1">
      <c r="A76" s="111"/>
      <c r="B76" s="145"/>
      <c r="C76" s="178"/>
      <c r="D76" s="178"/>
      <c r="E76" s="179"/>
      <c r="F76" s="178"/>
      <c r="G76" s="145"/>
      <c r="H76" s="145"/>
      <c r="I76" s="178"/>
      <c r="J76" s="179"/>
      <c r="K76" s="178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</row>
    <row r="77" ht="14.25" customHeight="1">
      <c r="A77" s="111"/>
      <c r="B77" s="145"/>
      <c r="C77" s="178"/>
      <c r="D77" s="178"/>
      <c r="E77" s="179"/>
      <c r="F77" s="178"/>
      <c r="G77" s="145"/>
      <c r="H77" s="145"/>
      <c r="I77" s="178"/>
      <c r="J77" s="179"/>
      <c r="K77" s="178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5"/>
      <c r="BC77" s="145"/>
      <c r="BD77" s="145"/>
      <c r="BE77" s="145"/>
      <c r="BF77" s="145"/>
      <c r="BG77" s="145"/>
      <c r="BH77" s="145"/>
      <c r="BI77" s="145"/>
    </row>
    <row r="78" ht="14.25" customHeight="1">
      <c r="A78" s="111"/>
      <c r="B78" s="145"/>
      <c r="C78" s="178"/>
      <c r="D78" s="178"/>
      <c r="E78" s="179"/>
      <c r="F78" s="178"/>
      <c r="G78" s="145"/>
      <c r="H78" s="145"/>
      <c r="I78" s="178"/>
      <c r="J78" s="179"/>
      <c r="K78" s="178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5"/>
      <c r="BC78" s="145"/>
      <c r="BD78" s="145"/>
      <c r="BE78" s="145"/>
      <c r="BF78" s="145"/>
      <c r="BG78" s="145"/>
      <c r="BH78" s="145"/>
      <c r="BI78" s="145"/>
    </row>
    <row r="79" ht="14.25" customHeight="1">
      <c r="A79" s="111"/>
      <c r="B79" s="145"/>
      <c r="C79" s="178"/>
      <c r="D79" s="178"/>
      <c r="E79" s="179"/>
      <c r="F79" s="178"/>
      <c r="G79" s="145"/>
      <c r="H79" s="145"/>
      <c r="I79" s="178"/>
      <c r="J79" s="179"/>
      <c r="K79" s="178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5"/>
      <c r="BC79" s="145"/>
      <c r="BD79" s="145"/>
      <c r="BE79" s="145"/>
      <c r="BF79" s="145"/>
      <c r="BG79" s="145"/>
      <c r="BH79" s="145"/>
      <c r="BI79" s="145"/>
    </row>
    <row r="80" ht="14.25" customHeight="1">
      <c r="A80" s="111"/>
      <c r="B80" s="145"/>
      <c r="C80" s="178"/>
      <c r="D80" s="178"/>
      <c r="E80" s="179"/>
      <c r="F80" s="178"/>
      <c r="G80" s="145"/>
      <c r="H80" s="145"/>
      <c r="I80" s="178"/>
      <c r="J80" s="179"/>
      <c r="K80" s="178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5"/>
      <c r="BC80" s="145"/>
      <c r="BD80" s="145"/>
      <c r="BE80" s="145"/>
      <c r="BF80" s="145"/>
      <c r="BG80" s="145"/>
      <c r="BH80" s="145"/>
      <c r="BI80" s="145"/>
    </row>
    <row r="81" ht="14.25" customHeight="1">
      <c r="A81" s="111"/>
      <c r="B81" s="145"/>
      <c r="C81" s="178"/>
      <c r="D81" s="178"/>
      <c r="E81" s="179"/>
      <c r="F81" s="178"/>
      <c r="G81" s="145"/>
      <c r="H81" s="145"/>
      <c r="I81" s="178"/>
      <c r="J81" s="179"/>
      <c r="K81" s="178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  <c r="AU81" s="145"/>
      <c r="AV81" s="145"/>
      <c r="AW81" s="145"/>
      <c r="AX81" s="145"/>
      <c r="AY81" s="145"/>
      <c r="AZ81" s="145"/>
      <c r="BA81" s="145"/>
      <c r="BB81" s="145"/>
      <c r="BC81" s="145"/>
      <c r="BD81" s="145"/>
      <c r="BE81" s="145"/>
      <c r="BF81" s="145"/>
      <c r="BG81" s="145"/>
      <c r="BH81" s="145"/>
      <c r="BI81" s="145"/>
    </row>
    <row r="82" ht="14.25" customHeight="1">
      <c r="A82" s="111"/>
      <c r="B82" s="145"/>
      <c r="C82" s="178"/>
      <c r="D82" s="178"/>
      <c r="E82" s="179"/>
      <c r="F82" s="178"/>
      <c r="G82" s="145"/>
      <c r="H82" s="145"/>
      <c r="I82" s="178"/>
      <c r="J82" s="179"/>
      <c r="K82" s="178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  <c r="AU82" s="145"/>
      <c r="AV82" s="145"/>
      <c r="AW82" s="145"/>
      <c r="AX82" s="145"/>
      <c r="AY82" s="145"/>
      <c r="AZ82" s="145"/>
      <c r="BA82" s="145"/>
      <c r="BB82" s="145"/>
      <c r="BC82" s="145"/>
      <c r="BD82" s="145"/>
      <c r="BE82" s="145"/>
      <c r="BF82" s="145"/>
      <c r="BG82" s="145"/>
      <c r="BH82" s="145"/>
      <c r="BI82" s="145"/>
    </row>
    <row r="83" ht="14.25" customHeight="1">
      <c r="A83" s="111"/>
      <c r="B83" s="145"/>
      <c r="C83" s="178"/>
      <c r="D83" s="178"/>
      <c r="E83" s="179"/>
      <c r="F83" s="178"/>
      <c r="G83" s="145"/>
      <c r="H83" s="145"/>
      <c r="I83" s="178"/>
      <c r="J83" s="179"/>
      <c r="K83" s="178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  <c r="BA83" s="145"/>
      <c r="BB83" s="145"/>
      <c r="BC83" s="145"/>
      <c r="BD83" s="145"/>
      <c r="BE83" s="145"/>
      <c r="BF83" s="145"/>
      <c r="BG83" s="145"/>
      <c r="BH83" s="145"/>
      <c r="BI83" s="145"/>
    </row>
    <row r="84" ht="14.25" customHeight="1">
      <c r="A84" s="111"/>
      <c r="B84" s="145"/>
      <c r="C84" s="178"/>
      <c r="D84" s="178"/>
      <c r="E84" s="179"/>
      <c r="F84" s="178"/>
      <c r="G84" s="145"/>
      <c r="H84" s="145"/>
      <c r="I84" s="178"/>
      <c r="J84" s="179"/>
      <c r="K84" s="178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  <c r="AU84" s="145"/>
      <c r="AV84" s="145"/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145"/>
      <c r="BH84" s="145"/>
      <c r="BI84" s="145"/>
    </row>
    <row r="85" ht="14.25" customHeight="1">
      <c r="A85" s="111"/>
      <c r="B85" s="145"/>
      <c r="C85" s="178"/>
      <c r="D85" s="178"/>
      <c r="E85" s="179"/>
      <c r="F85" s="178"/>
      <c r="G85" s="145"/>
      <c r="H85" s="145"/>
      <c r="I85" s="178"/>
      <c r="J85" s="179"/>
      <c r="K85" s="178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  <c r="AU85" s="145"/>
      <c r="AV85" s="145"/>
      <c r="AW85" s="145"/>
      <c r="AX85" s="145"/>
      <c r="AY85" s="145"/>
      <c r="AZ85" s="145"/>
      <c r="BA85" s="145"/>
      <c r="BB85" s="145"/>
      <c r="BC85" s="145"/>
      <c r="BD85" s="145"/>
      <c r="BE85" s="145"/>
      <c r="BF85" s="145"/>
      <c r="BG85" s="145"/>
      <c r="BH85" s="145"/>
      <c r="BI85" s="145"/>
    </row>
    <row r="86" ht="14.25" customHeight="1">
      <c r="A86" s="111"/>
      <c r="B86" s="145"/>
      <c r="C86" s="178"/>
      <c r="D86" s="178"/>
      <c r="E86" s="179"/>
      <c r="F86" s="178"/>
      <c r="G86" s="145"/>
      <c r="H86" s="145"/>
      <c r="I86" s="178"/>
      <c r="J86" s="179"/>
      <c r="K86" s="178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  <c r="AU86" s="145"/>
      <c r="AV86" s="145"/>
      <c r="AW86" s="145"/>
      <c r="AX86" s="145"/>
      <c r="AY86" s="145"/>
      <c r="AZ86" s="145"/>
      <c r="BA86" s="145"/>
      <c r="BB86" s="145"/>
      <c r="BC86" s="145"/>
      <c r="BD86" s="145"/>
      <c r="BE86" s="145"/>
      <c r="BF86" s="145"/>
      <c r="BG86" s="145"/>
      <c r="BH86" s="145"/>
      <c r="BI86" s="145"/>
    </row>
    <row r="87" ht="14.25" customHeight="1">
      <c r="A87" s="111"/>
      <c r="B87" s="145"/>
      <c r="C87" s="178"/>
      <c r="D87" s="178"/>
      <c r="E87" s="179"/>
      <c r="F87" s="178"/>
      <c r="G87" s="145"/>
      <c r="H87" s="145"/>
      <c r="I87" s="178"/>
      <c r="J87" s="179"/>
      <c r="K87" s="178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  <c r="AU87" s="145"/>
      <c r="AV87" s="145"/>
      <c r="AW87" s="145"/>
      <c r="AX87" s="145"/>
      <c r="AY87" s="145"/>
      <c r="AZ87" s="145"/>
      <c r="BA87" s="145"/>
      <c r="BB87" s="145"/>
      <c r="BC87" s="145"/>
      <c r="BD87" s="145"/>
      <c r="BE87" s="145"/>
      <c r="BF87" s="145"/>
      <c r="BG87" s="145"/>
      <c r="BH87" s="145"/>
      <c r="BI87" s="145"/>
    </row>
    <row r="88" ht="14.25" customHeight="1">
      <c r="A88" s="111"/>
      <c r="B88" s="145"/>
      <c r="C88" s="178"/>
      <c r="D88" s="178"/>
      <c r="E88" s="179"/>
      <c r="F88" s="178"/>
      <c r="G88" s="145"/>
      <c r="H88" s="145"/>
      <c r="I88" s="178"/>
      <c r="J88" s="179"/>
      <c r="K88" s="178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45"/>
      <c r="BB88" s="145"/>
      <c r="BC88" s="145"/>
      <c r="BD88" s="145"/>
      <c r="BE88" s="145"/>
      <c r="BF88" s="145"/>
      <c r="BG88" s="145"/>
      <c r="BH88" s="145"/>
      <c r="BI88" s="145"/>
    </row>
    <row r="89" ht="14.25" customHeight="1">
      <c r="A89" s="111"/>
      <c r="B89" s="145"/>
      <c r="C89" s="178"/>
      <c r="D89" s="178"/>
      <c r="E89" s="179"/>
      <c r="F89" s="178"/>
      <c r="G89" s="145"/>
      <c r="H89" s="145"/>
      <c r="I89" s="178"/>
      <c r="J89" s="179"/>
      <c r="K89" s="178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  <c r="BA89" s="145"/>
      <c r="BB89" s="145"/>
      <c r="BC89" s="145"/>
      <c r="BD89" s="145"/>
      <c r="BE89" s="145"/>
      <c r="BF89" s="145"/>
      <c r="BG89" s="145"/>
      <c r="BH89" s="145"/>
      <c r="BI89" s="145"/>
    </row>
    <row r="90" ht="14.25" customHeight="1">
      <c r="A90" s="111"/>
      <c r="B90" s="145"/>
      <c r="C90" s="178"/>
      <c r="D90" s="178"/>
      <c r="E90" s="179"/>
      <c r="F90" s="178"/>
      <c r="G90" s="145"/>
      <c r="H90" s="145"/>
      <c r="I90" s="178"/>
      <c r="J90" s="179"/>
      <c r="K90" s="178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  <c r="BA90" s="145"/>
      <c r="BB90" s="145"/>
      <c r="BC90" s="145"/>
      <c r="BD90" s="145"/>
      <c r="BE90" s="145"/>
      <c r="BF90" s="145"/>
      <c r="BG90" s="145"/>
      <c r="BH90" s="145"/>
      <c r="BI90" s="145"/>
    </row>
    <row r="91" ht="14.25" customHeight="1">
      <c r="A91" s="111"/>
      <c r="B91" s="145"/>
      <c r="C91" s="178"/>
      <c r="D91" s="178"/>
      <c r="E91" s="179"/>
      <c r="F91" s="178"/>
      <c r="G91" s="145"/>
      <c r="H91" s="145"/>
      <c r="I91" s="178"/>
      <c r="J91" s="179"/>
      <c r="K91" s="178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  <c r="AU91" s="145"/>
      <c r="AV91" s="145"/>
      <c r="AW91" s="145"/>
      <c r="AX91" s="145"/>
      <c r="AY91" s="145"/>
      <c r="AZ91" s="145"/>
      <c r="BA91" s="145"/>
      <c r="BB91" s="145"/>
      <c r="BC91" s="145"/>
      <c r="BD91" s="145"/>
      <c r="BE91" s="145"/>
      <c r="BF91" s="145"/>
      <c r="BG91" s="145"/>
      <c r="BH91" s="145"/>
      <c r="BI91" s="145"/>
    </row>
    <row r="92" ht="14.25" customHeight="1">
      <c r="A92" s="111"/>
      <c r="B92" s="145"/>
      <c r="C92" s="178"/>
      <c r="D92" s="178"/>
      <c r="E92" s="179"/>
      <c r="F92" s="178"/>
      <c r="G92" s="145"/>
      <c r="H92" s="145"/>
      <c r="I92" s="178"/>
      <c r="J92" s="179"/>
      <c r="K92" s="178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145"/>
      <c r="BI92" s="145"/>
    </row>
    <row r="93" ht="14.25" customHeight="1">
      <c r="A93" s="111"/>
      <c r="B93" s="145"/>
      <c r="C93" s="178"/>
      <c r="D93" s="178"/>
      <c r="E93" s="179"/>
      <c r="F93" s="178"/>
      <c r="G93" s="145"/>
      <c r="H93" s="145"/>
      <c r="I93" s="178"/>
      <c r="J93" s="179"/>
      <c r="K93" s="178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</row>
    <row r="94" ht="14.25" customHeight="1">
      <c r="A94" s="111"/>
      <c r="B94" s="145"/>
      <c r="C94" s="178"/>
      <c r="D94" s="178"/>
      <c r="E94" s="179"/>
      <c r="F94" s="178"/>
      <c r="G94" s="145"/>
      <c r="H94" s="145"/>
      <c r="I94" s="178"/>
      <c r="J94" s="179"/>
      <c r="K94" s="178"/>
      <c r="L94" s="145"/>
      <c r="M94" s="145"/>
      <c r="N94" s="145"/>
      <c r="O94" s="145"/>
      <c r="P94" s="145"/>
      <c r="Q94" s="145"/>
      <c r="R94" s="145"/>
      <c r="S94" s="145"/>
      <c r="T94" s="145"/>
      <c r="U94" s="145"/>
      <c r="V94" s="145"/>
      <c r="W94" s="145"/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  <c r="AR94" s="145"/>
      <c r="AS94" s="145"/>
      <c r="AT94" s="145"/>
      <c r="AU94" s="145"/>
      <c r="AV94" s="145"/>
      <c r="AW94" s="145"/>
      <c r="AX94" s="145"/>
      <c r="AY94" s="145"/>
      <c r="AZ94" s="145"/>
      <c r="BA94" s="145"/>
      <c r="BB94" s="145"/>
      <c r="BC94" s="145"/>
      <c r="BD94" s="145"/>
      <c r="BE94" s="145"/>
      <c r="BF94" s="145"/>
      <c r="BG94" s="145"/>
      <c r="BH94" s="145"/>
      <c r="BI94" s="145"/>
    </row>
    <row r="95" ht="14.25" customHeight="1">
      <c r="A95" s="111"/>
      <c r="B95" s="145"/>
      <c r="C95" s="178"/>
      <c r="D95" s="178"/>
      <c r="E95" s="179"/>
      <c r="F95" s="178"/>
      <c r="G95" s="145"/>
      <c r="H95" s="145"/>
      <c r="I95" s="178"/>
      <c r="J95" s="179"/>
      <c r="K95" s="178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  <c r="AU95" s="145"/>
      <c r="AV95" s="145"/>
      <c r="AW95" s="145"/>
      <c r="AX95" s="145"/>
      <c r="AY95" s="145"/>
      <c r="AZ95" s="145"/>
      <c r="BA95" s="145"/>
      <c r="BB95" s="145"/>
      <c r="BC95" s="145"/>
      <c r="BD95" s="145"/>
      <c r="BE95" s="145"/>
      <c r="BF95" s="145"/>
      <c r="BG95" s="145"/>
      <c r="BH95" s="145"/>
      <c r="BI95" s="145"/>
    </row>
    <row r="96" ht="14.25" customHeight="1">
      <c r="A96" s="111"/>
      <c r="B96" s="145"/>
      <c r="C96" s="178"/>
      <c r="D96" s="178"/>
      <c r="E96" s="179"/>
      <c r="F96" s="178"/>
      <c r="G96" s="145"/>
      <c r="H96" s="145"/>
      <c r="I96" s="178"/>
      <c r="J96" s="179"/>
      <c r="K96" s="178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  <c r="AU96" s="145"/>
      <c r="AV96" s="145"/>
      <c r="AW96" s="145"/>
      <c r="AX96" s="145"/>
      <c r="AY96" s="145"/>
      <c r="AZ96" s="145"/>
      <c r="BA96" s="145"/>
      <c r="BB96" s="145"/>
      <c r="BC96" s="145"/>
      <c r="BD96" s="145"/>
      <c r="BE96" s="145"/>
      <c r="BF96" s="145"/>
      <c r="BG96" s="145"/>
      <c r="BH96" s="145"/>
      <c r="BI96" s="145"/>
    </row>
    <row r="97" ht="14.25" customHeight="1">
      <c r="A97" s="111"/>
      <c r="B97" s="145"/>
      <c r="C97" s="178"/>
      <c r="D97" s="178"/>
      <c r="E97" s="179"/>
      <c r="F97" s="178"/>
      <c r="G97" s="145"/>
      <c r="H97" s="145"/>
      <c r="I97" s="178"/>
      <c r="J97" s="179"/>
      <c r="K97" s="178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  <c r="AQ97" s="145"/>
      <c r="AR97" s="145"/>
      <c r="AS97" s="145"/>
      <c r="AT97" s="145"/>
      <c r="AU97" s="145"/>
      <c r="AV97" s="145"/>
      <c r="AW97" s="145"/>
      <c r="AX97" s="145"/>
      <c r="AY97" s="145"/>
      <c r="AZ97" s="145"/>
      <c r="BA97" s="145"/>
      <c r="BB97" s="145"/>
      <c r="BC97" s="145"/>
      <c r="BD97" s="145"/>
      <c r="BE97" s="145"/>
      <c r="BF97" s="145"/>
      <c r="BG97" s="145"/>
      <c r="BH97" s="145"/>
      <c r="BI97" s="145"/>
    </row>
    <row r="98" ht="14.25" customHeight="1">
      <c r="A98" s="111"/>
      <c r="B98" s="145"/>
      <c r="C98" s="178"/>
      <c r="D98" s="178"/>
      <c r="E98" s="179"/>
      <c r="F98" s="178"/>
      <c r="G98" s="145"/>
      <c r="H98" s="145"/>
      <c r="I98" s="178"/>
      <c r="J98" s="179"/>
      <c r="K98" s="178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  <c r="AU98" s="145"/>
      <c r="AV98" s="145"/>
      <c r="AW98" s="145"/>
      <c r="AX98" s="145"/>
      <c r="AY98" s="145"/>
      <c r="AZ98" s="145"/>
      <c r="BA98" s="145"/>
      <c r="BB98" s="145"/>
      <c r="BC98" s="145"/>
      <c r="BD98" s="145"/>
      <c r="BE98" s="145"/>
      <c r="BF98" s="145"/>
      <c r="BG98" s="145"/>
      <c r="BH98" s="145"/>
      <c r="BI98" s="145"/>
    </row>
    <row r="99" ht="14.25" customHeight="1">
      <c r="A99" s="111"/>
      <c r="B99" s="145"/>
      <c r="C99" s="178"/>
      <c r="D99" s="178"/>
      <c r="E99" s="179"/>
      <c r="F99" s="178"/>
      <c r="G99" s="145"/>
      <c r="H99" s="145"/>
      <c r="I99" s="178"/>
      <c r="J99" s="179"/>
      <c r="K99" s="178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  <c r="AU99" s="145"/>
      <c r="AV99" s="145"/>
      <c r="AW99" s="145"/>
      <c r="AX99" s="145"/>
      <c r="AY99" s="145"/>
      <c r="AZ99" s="145"/>
      <c r="BA99" s="145"/>
      <c r="BB99" s="145"/>
      <c r="BC99" s="145"/>
      <c r="BD99" s="145"/>
      <c r="BE99" s="145"/>
      <c r="BF99" s="145"/>
      <c r="BG99" s="145"/>
      <c r="BH99" s="145"/>
      <c r="BI99" s="145"/>
    </row>
    <row r="100" ht="14.25" customHeight="1">
      <c r="A100" s="111"/>
      <c r="B100" s="145"/>
      <c r="C100" s="178"/>
      <c r="D100" s="178"/>
      <c r="E100" s="179"/>
      <c r="F100" s="178"/>
      <c r="G100" s="145"/>
      <c r="H100" s="145"/>
      <c r="I100" s="178"/>
      <c r="J100" s="179"/>
      <c r="K100" s="178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5"/>
      <c r="AX100" s="145"/>
      <c r="AY100" s="145"/>
      <c r="AZ100" s="145"/>
      <c r="BA100" s="145"/>
      <c r="BB100" s="145"/>
      <c r="BC100" s="145"/>
      <c r="BD100" s="145"/>
      <c r="BE100" s="145"/>
      <c r="BF100" s="145"/>
      <c r="BG100" s="145"/>
      <c r="BH100" s="145"/>
      <c r="BI100" s="145"/>
    </row>
    <row r="101" ht="14.25" customHeight="1">
      <c r="A101" s="111"/>
      <c r="B101" s="145"/>
      <c r="C101" s="178"/>
      <c r="D101" s="178"/>
      <c r="E101" s="179"/>
      <c r="F101" s="178"/>
      <c r="G101" s="145"/>
      <c r="H101" s="145"/>
      <c r="I101" s="178"/>
      <c r="J101" s="179"/>
      <c r="K101" s="178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  <c r="AU101" s="145"/>
      <c r="AV101" s="145"/>
      <c r="AW101" s="145"/>
      <c r="AX101" s="145"/>
      <c r="AY101" s="145"/>
      <c r="AZ101" s="145"/>
      <c r="BA101" s="145"/>
      <c r="BB101" s="145"/>
      <c r="BC101" s="145"/>
      <c r="BD101" s="145"/>
      <c r="BE101" s="145"/>
      <c r="BF101" s="145"/>
      <c r="BG101" s="145"/>
      <c r="BH101" s="145"/>
      <c r="BI101" s="145"/>
    </row>
    <row r="102" ht="14.25" customHeight="1">
      <c r="A102" s="111"/>
      <c r="B102" s="145"/>
      <c r="C102" s="178"/>
      <c r="D102" s="178"/>
      <c r="E102" s="179"/>
      <c r="F102" s="178"/>
      <c r="G102" s="145"/>
      <c r="H102" s="145"/>
      <c r="I102" s="178"/>
      <c r="J102" s="179"/>
      <c r="K102" s="178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5"/>
      <c r="AX102" s="145"/>
      <c r="AY102" s="145"/>
      <c r="AZ102" s="145"/>
      <c r="BA102" s="145"/>
      <c r="BB102" s="145"/>
      <c r="BC102" s="145"/>
      <c r="BD102" s="145"/>
      <c r="BE102" s="145"/>
      <c r="BF102" s="145"/>
      <c r="BG102" s="145"/>
      <c r="BH102" s="145"/>
      <c r="BI102" s="145"/>
    </row>
    <row r="103" ht="14.25" customHeight="1">
      <c r="A103" s="111"/>
      <c r="B103" s="145"/>
      <c r="C103" s="178"/>
      <c r="D103" s="178"/>
      <c r="E103" s="179"/>
      <c r="F103" s="178"/>
      <c r="G103" s="145"/>
      <c r="H103" s="145"/>
      <c r="I103" s="178"/>
      <c r="J103" s="179"/>
      <c r="K103" s="178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5"/>
      <c r="AZ103" s="145"/>
      <c r="BA103" s="145"/>
      <c r="BB103" s="145"/>
      <c r="BC103" s="145"/>
      <c r="BD103" s="145"/>
      <c r="BE103" s="145"/>
      <c r="BF103" s="145"/>
      <c r="BG103" s="145"/>
      <c r="BH103" s="145"/>
      <c r="BI103" s="145"/>
    </row>
    <row r="104" ht="14.25" customHeight="1">
      <c r="A104" s="111"/>
      <c r="B104" s="145"/>
      <c r="C104" s="178"/>
      <c r="D104" s="178"/>
      <c r="E104" s="179"/>
      <c r="F104" s="178"/>
      <c r="G104" s="145"/>
      <c r="H104" s="145"/>
      <c r="I104" s="178"/>
      <c r="J104" s="179"/>
      <c r="K104" s="178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5"/>
      <c r="AZ104" s="145"/>
      <c r="BA104" s="145"/>
      <c r="BB104" s="145"/>
      <c r="BC104" s="145"/>
      <c r="BD104" s="145"/>
      <c r="BE104" s="145"/>
      <c r="BF104" s="145"/>
      <c r="BG104" s="145"/>
      <c r="BH104" s="145"/>
      <c r="BI104" s="145"/>
    </row>
    <row r="105" ht="14.25" customHeight="1">
      <c r="A105" s="111"/>
      <c r="B105" s="145"/>
      <c r="C105" s="178"/>
      <c r="D105" s="178"/>
      <c r="E105" s="179"/>
      <c r="F105" s="178"/>
      <c r="G105" s="145"/>
      <c r="H105" s="145"/>
      <c r="I105" s="178"/>
      <c r="J105" s="179"/>
      <c r="K105" s="178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5"/>
      <c r="AZ105" s="145"/>
      <c r="BA105" s="145"/>
      <c r="BB105" s="145"/>
      <c r="BC105" s="145"/>
      <c r="BD105" s="145"/>
      <c r="BE105" s="145"/>
      <c r="BF105" s="145"/>
      <c r="BG105" s="145"/>
      <c r="BH105" s="145"/>
      <c r="BI105" s="145"/>
    </row>
    <row r="106" ht="14.25" customHeight="1">
      <c r="A106" s="111"/>
      <c r="B106" s="145"/>
      <c r="C106" s="178"/>
      <c r="D106" s="178"/>
      <c r="E106" s="179"/>
      <c r="F106" s="178"/>
      <c r="G106" s="145"/>
      <c r="H106" s="145"/>
      <c r="I106" s="178"/>
      <c r="J106" s="179"/>
      <c r="K106" s="178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145"/>
      <c r="BI106" s="145"/>
    </row>
    <row r="107" ht="14.25" customHeight="1">
      <c r="A107" s="111"/>
      <c r="B107" s="145"/>
      <c r="C107" s="178"/>
      <c r="D107" s="178"/>
      <c r="E107" s="179"/>
      <c r="F107" s="178"/>
      <c r="G107" s="145"/>
      <c r="H107" s="145"/>
      <c r="I107" s="178"/>
      <c r="J107" s="179"/>
      <c r="K107" s="178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5"/>
      <c r="AZ107" s="145"/>
      <c r="BA107" s="145"/>
      <c r="BB107" s="145"/>
      <c r="BC107" s="145"/>
      <c r="BD107" s="145"/>
      <c r="BE107" s="145"/>
      <c r="BF107" s="145"/>
      <c r="BG107" s="145"/>
      <c r="BH107" s="145"/>
      <c r="BI107" s="145"/>
    </row>
    <row r="108" ht="14.25" customHeight="1">
      <c r="A108" s="111"/>
      <c r="B108" s="145"/>
      <c r="C108" s="178"/>
      <c r="D108" s="178"/>
      <c r="E108" s="179"/>
      <c r="F108" s="178"/>
      <c r="G108" s="145"/>
      <c r="H108" s="145"/>
      <c r="I108" s="178"/>
      <c r="J108" s="179"/>
      <c r="K108" s="178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5"/>
      <c r="AZ108" s="145"/>
      <c r="BA108" s="145"/>
      <c r="BB108" s="145"/>
      <c r="BC108" s="145"/>
      <c r="BD108" s="145"/>
      <c r="BE108" s="145"/>
      <c r="BF108" s="145"/>
      <c r="BG108" s="145"/>
      <c r="BH108" s="145"/>
      <c r="BI108" s="145"/>
    </row>
    <row r="109" ht="14.25" customHeight="1">
      <c r="A109" s="111"/>
      <c r="B109" s="145"/>
      <c r="C109" s="178"/>
      <c r="D109" s="178"/>
      <c r="E109" s="179"/>
      <c r="F109" s="178"/>
      <c r="G109" s="145"/>
      <c r="H109" s="145"/>
      <c r="I109" s="178"/>
      <c r="J109" s="179"/>
      <c r="K109" s="178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5"/>
      <c r="AZ109" s="145"/>
      <c r="BA109" s="145"/>
      <c r="BB109" s="145"/>
      <c r="BC109" s="145"/>
      <c r="BD109" s="145"/>
      <c r="BE109" s="145"/>
      <c r="BF109" s="145"/>
      <c r="BG109" s="145"/>
      <c r="BH109" s="145"/>
      <c r="BI109" s="145"/>
    </row>
    <row r="110" ht="14.25" customHeight="1">
      <c r="A110" s="111"/>
      <c r="B110" s="145"/>
      <c r="C110" s="178"/>
      <c r="D110" s="178"/>
      <c r="E110" s="179"/>
      <c r="F110" s="178"/>
      <c r="G110" s="145"/>
      <c r="H110" s="145"/>
      <c r="I110" s="178"/>
      <c r="J110" s="179"/>
      <c r="K110" s="178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5"/>
      <c r="AZ110" s="145"/>
      <c r="BA110" s="145"/>
      <c r="BB110" s="145"/>
      <c r="BC110" s="145"/>
      <c r="BD110" s="145"/>
      <c r="BE110" s="145"/>
      <c r="BF110" s="145"/>
      <c r="BG110" s="145"/>
      <c r="BH110" s="145"/>
      <c r="BI110" s="145"/>
    </row>
    <row r="111" ht="14.25" customHeight="1">
      <c r="A111" s="111"/>
      <c r="B111" s="145"/>
      <c r="C111" s="178"/>
      <c r="D111" s="178"/>
      <c r="E111" s="179"/>
      <c r="F111" s="178"/>
      <c r="G111" s="145"/>
      <c r="H111" s="145"/>
      <c r="I111" s="178"/>
      <c r="J111" s="179"/>
      <c r="K111" s="178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5"/>
      <c r="AZ111" s="145"/>
      <c r="BA111" s="145"/>
      <c r="BB111" s="145"/>
      <c r="BC111" s="145"/>
      <c r="BD111" s="145"/>
      <c r="BE111" s="145"/>
      <c r="BF111" s="145"/>
      <c r="BG111" s="145"/>
      <c r="BH111" s="145"/>
      <c r="BI111" s="145"/>
    </row>
    <row r="112" ht="14.25" customHeight="1">
      <c r="A112" s="111"/>
      <c r="B112" s="145"/>
      <c r="C112" s="178"/>
      <c r="D112" s="178"/>
      <c r="E112" s="179"/>
      <c r="F112" s="178"/>
      <c r="G112" s="145"/>
      <c r="H112" s="145"/>
      <c r="I112" s="178"/>
      <c r="J112" s="179"/>
      <c r="K112" s="178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5"/>
      <c r="AZ112" s="145"/>
      <c r="BA112" s="145"/>
      <c r="BB112" s="145"/>
      <c r="BC112" s="145"/>
      <c r="BD112" s="145"/>
      <c r="BE112" s="145"/>
      <c r="BF112" s="145"/>
      <c r="BG112" s="145"/>
      <c r="BH112" s="145"/>
      <c r="BI112" s="145"/>
    </row>
    <row r="113" ht="14.25" customHeight="1">
      <c r="A113" s="111"/>
      <c r="B113" s="145"/>
      <c r="C113" s="178"/>
      <c r="D113" s="178"/>
      <c r="E113" s="179"/>
      <c r="F113" s="178"/>
      <c r="G113" s="145"/>
      <c r="H113" s="145"/>
      <c r="I113" s="178"/>
      <c r="J113" s="179"/>
      <c r="K113" s="178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5"/>
      <c r="AZ113" s="145"/>
      <c r="BA113" s="145"/>
      <c r="BB113" s="145"/>
      <c r="BC113" s="145"/>
      <c r="BD113" s="145"/>
      <c r="BE113" s="145"/>
      <c r="BF113" s="145"/>
      <c r="BG113" s="145"/>
      <c r="BH113" s="145"/>
      <c r="BI113" s="145"/>
    </row>
    <row r="114" ht="14.25" customHeight="1">
      <c r="A114" s="111"/>
      <c r="B114" s="145"/>
      <c r="C114" s="178"/>
      <c r="D114" s="178"/>
      <c r="E114" s="179"/>
      <c r="F114" s="178"/>
      <c r="G114" s="145"/>
      <c r="H114" s="145"/>
      <c r="I114" s="178"/>
      <c r="J114" s="179"/>
      <c r="K114" s="178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5"/>
      <c r="AZ114" s="145"/>
      <c r="BA114" s="145"/>
      <c r="BB114" s="145"/>
      <c r="BC114" s="145"/>
      <c r="BD114" s="145"/>
      <c r="BE114" s="145"/>
      <c r="BF114" s="145"/>
      <c r="BG114" s="145"/>
      <c r="BH114" s="145"/>
      <c r="BI114" s="145"/>
    </row>
    <row r="115" ht="14.25" customHeight="1">
      <c r="A115" s="111"/>
      <c r="B115" s="145"/>
      <c r="C115" s="178"/>
      <c r="D115" s="178"/>
      <c r="E115" s="179"/>
      <c r="F115" s="178"/>
      <c r="G115" s="145"/>
      <c r="H115" s="145"/>
      <c r="I115" s="178"/>
      <c r="J115" s="179"/>
      <c r="K115" s="178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5"/>
      <c r="AZ115" s="145"/>
      <c r="BA115" s="145"/>
      <c r="BB115" s="145"/>
      <c r="BC115" s="145"/>
      <c r="BD115" s="145"/>
      <c r="BE115" s="145"/>
      <c r="BF115" s="145"/>
      <c r="BG115" s="145"/>
      <c r="BH115" s="145"/>
      <c r="BI115" s="145"/>
    </row>
    <row r="116" ht="14.25" customHeight="1">
      <c r="A116" s="111"/>
      <c r="B116" s="145"/>
      <c r="C116" s="178"/>
      <c r="D116" s="178"/>
      <c r="E116" s="179"/>
      <c r="F116" s="178"/>
      <c r="G116" s="145"/>
      <c r="H116" s="145"/>
      <c r="I116" s="178"/>
      <c r="J116" s="179"/>
      <c r="K116" s="178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</row>
    <row r="117" ht="14.25" customHeight="1">
      <c r="A117" s="111"/>
      <c r="B117" s="145"/>
      <c r="C117" s="178"/>
      <c r="D117" s="178"/>
      <c r="E117" s="179"/>
      <c r="F117" s="178"/>
      <c r="G117" s="145"/>
      <c r="H117" s="145"/>
      <c r="I117" s="178"/>
      <c r="J117" s="179"/>
      <c r="K117" s="178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  <c r="BA117" s="145"/>
      <c r="BB117" s="145"/>
      <c r="BC117" s="145"/>
      <c r="BD117" s="145"/>
      <c r="BE117" s="145"/>
      <c r="BF117" s="145"/>
      <c r="BG117" s="145"/>
      <c r="BH117" s="145"/>
      <c r="BI117" s="145"/>
    </row>
    <row r="118" ht="14.25" customHeight="1">
      <c r="A118" s="111"/>
      <c r="B118" s="145"/>
      <c r="C118" s="178"/>
      <c r="D118" s="178"/>
      <c r="E118" s="179"/>
      <c r="F118" s="178"/>
      <c r="G118" s="145"/>
      <c r="H118" s="145"/>
      <c r="I118" s="178"/>
      <c r="J118" s="179"/>
      <c r="K118" s="178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5"/>
      <c r="AZ118" s="145"/>
      <c r="BA118" s="145"/>
      <c r="BB118" s="145"/>
      <c r="BC118" s="145"/>
      <c r="BD118" s="145"/>
      <c r="BE118" s="145"/>
      <c r="BF118" s="145"/>
      <c r="BG118" s="145"/>
      <c r="BH118" s="145"/>
      <c r="BI118" s="145"/>
    </row>
    <row r="119" ht="14.25" customHeight="1">
      <c r="A119" s="111"/>
      <c r="B119" s="145"/>
      <c r="C119" s="178"/>
      <c r="D119" s="178"/>
      <c r="E119" s="179"/>
      <c r="F119" s="178"/>
      <c r="G119" s="145"/>
      <c r="H119" s="145"/>
      <c r="I119" s="178"/>
      <c r="J119" s="179"/>
      <c r="K119" s="178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5"/>
      <c r="AZ119" s="145"/>
      <c r="BA119" s="145"/>
      <c r="BB119" s="145"/>
      <c r="BC119" s="145"/>
      <c r="BD119" s="145"/>
      <c r="BE119" s="145"/>
      <c r="BF119" s="145"/>
      <c r="BG119" s="145"/>
      <c r="BH119" s="145"/>
      <c r="BI119" s="145"/>
    </row>
    <row r="120" ht="14.25" customHeight="1">
      <c r="A120" s="111"/>
      <c r="B120" s="145"/>
      <c r="C120" s="178"/>
      <c r="D120" s="178"/>
      <c r="E120" s="179"/>
      <c r="F120" s="178"/>
      <c r="G120" s="145"/>
      <c r="H120" s="145"/>
      <c r="I120" s="178"/>
      <c r="J120" s="179"/>
      <c r="K120" s="178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45"/>
      <c r="AZ120" s="145"/>
      <c r="BA120" s="145"/>
      <c r="BB120" s="145"/>
      <c r="BC120" s="145"/>
      <c r="BD120" s="145"/>
      <c r="BE120" s="145"/>
      <c r="BF120" s="145"/>
      <c r="BG120" s="145"/>
      <c r="BH120" s="145"/>
      <c r="BI120" s="145"/>
    </row>
    <row r="121" ht="14.25" customHeight="1">
      <c r="A121" s="111"/>
      <c r="B121" s="145"/>
      <c r="C121" s="178"/>
      <c r="D121" s="178"/>
      <c r="E121" s="179"/>
      <c r="F121" s="178"/>
      <c r="G121" s="145"/>
      <c r="H121" s="145"/>
      <c r="I121" s="178"/>
      <c r="J121" s="179"/>
      <c r="K121" s="178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5"/>
      <c r="AZ121" s="145"/>
      <c r="BA121" s="145"/>
      <c r="BB121" s="145"/>
      <c r="BC121" s="145"/>
      <c r="BD121" s="145"/>
      <c r="BE121" s="145"/>
      <c r="BF121" s="145"/>
      <c r="BG121" s="145"/>
      <c r="BH121" s="145"/>
      <c r="BI121" s="145"/>
    </row>
    <row r="122" ht="14.25" customHeight="1">
      <c r="A122" s="111"/>
      <c r="B122" s="145"/>
      <c r="C122" s="178"/>
      <c r="D122" s="178"/>
      <c r="E122" s="179"/>
      <c r="F122" s="178"/>
      <c r="G122" s="145"/>
      <c r="H122" s="145"/>
      <c r="I122" s="178"/>
      <c r="J122" s="179"/>
      <c r="K122" s="178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5"/>
      <c r="AX122" s="145"/>
      <c r="AY122" s="145"/>
      <c r="AZ122" s="145"/>
      <c r="BA122" s="145"/>
      <c r="BB122" s="145"/>
      <c r="BC122" s="145"/>
      <c r="BD122" s="145"/>
      <c r="BE122" s="145"/>
      <c r="BF122" s="145"/>
      <c r="BG122" s="145"/>
      <c r="BH122" s="145"/>
      <c r="BI122" s="145"/>
    </row>
    <row r="123" ht="14.25" customHeight="1">
      <c r="A123" s="111"/>
      <c r="B123" s="145"/>
      <c r="C123" s="178"/>
      <c r="D123" s="178"/>
      <c r="E123" s="179"/>
      <c r="F123" s="178"/>
      <c r="G123" s="145"/>
      <c r="H123" s="145"/>
      <c r="I123" s="178"/>
      <c r="J123" s="179"/>
      <c r="K123" s="178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5"/>
      <c r="AY123" s="145"/>
      <c r="AZ123" s="145"/>
      <c r="BA123" s="145"/>
      <c r="BB123" s="145"/>
      <c r="BC123" s="145"/>
      <c r="BD123" s="145"/>
      <c r="BE123" s="145"/>
      <c r="BF123" s="145"/>
      <c r="BG123" s="145"/>
      <c r="BH123" s="145"/>
      <c r="BI123" s="145"/>
    </row>
    <row r="124" ht="14.25" customHeight="1">
      <c r="A124" s="111"/>
      <c r="B124" s="145"/>
      <c r="C124" s="178"/>
      <c r="D124" s="178"/>
      <c r="E124" s="179"/>
      <c r="F124" s="178"/>
      <c r="G124" s="145"/>
      <c r="H124" s="145"/>
      <c r="I124" s="178"/>
      <c r="J124" s="179"/>
      <c r="K124" s="178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  <c r="AU124" s="145"/>
      <c r="AV124" s="145"/>
      <c r="AW124" s="145"/>
      <c r="AX124" s="145"/>
      <c r="AY124" s="145"/>
      <c r="AZ124" s="145"/>
      <c r="BA124" s="145"/>
      <c r="BB124" s="145"/>
      <c r="BC124" s="145"/>
      <c r="BD124" s="145"/>
      <c r="BE124" s="145"/>
      <c r="BF124" s="145"/>
      <c r="BG124" s="145"/>
      <c r="BH124" s="145"/>
      <c r="BI124" s="145"/>
    </row>
    <row r="125" ht="14.25" customHeight="1">
      <c r="A125" s="111"/>
      <c r="B125" s="145"/>
      <c r="C125" s="178"/>
      <c r="D125" s="178"/>
      <c r="E125" s="179"/>
      <c r="F125" s="178"/>
      <c r="G125" s="145"/>
      <c r="H125" s="145"/>
      <c r="I125" s="178"/>
      <c r="J125" s="179"/>
      <c r="K125" s="178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5"/>
      <c r="AZ125" s="145"/>
      <c r="BA125" s="145"/>
      <c r="BB125" s="145"/>
      <c r="BC125" s="145"/>
      <c r="BD125" s="145"/>
      <c r="BE125" s="145"/>
      <c r="BF125" s="145"/>
      <c r="BG125" s="145"/>
      <c r="BH125" s="145"/>
      <c r="BI125" s="145"/>
    </row>
    <row r="126" ht="14.25" customHeight="1">
      <c r="A126" s="111"/>
      <c r="B126" s="145"/>
      <c r="C126" s="178"/>
      <c r="D126" s="178"/>
      <c r="E126" s="179"/>
      <c r="F126" s="178"/>
      <c r="G126" s="145"/>
      <c r="H126" s="145"/>
      <c r="I126" s="178"/>
      <c r="J126" s="179"/>
      <c r="K126" s="178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5"/>
      <c r="AZ126" s="145"/>
      <c r="BA126" s="145"/>
      <c r="BB126" s="145"/>
      <c r="BC126" s="145"/>
      <c r="BD126" s="145"/>
      <c r="BE126" s="145"/>
      <c r="BF126" s="145"/>
      <c r="BG126" s="145"/>
      <c r="BH126" s="145"/>
      <c r="BI126" s="145"/>
    </row>
    <row r="127" ht="14.25" customHeight="1">
      <c r="A127" s="111"/>
      <c r="B127" s="145"/>
      <c r="C127" s="178"/>
      <c r="D127" s="178"/>
      <c r="E127" s="179"/>
      <c r="F127" s="178"/>
      <c r="G127" s="145"/>
      <c r="H127" s="145"/>
      <c r="I127" s="178"/>
      <c r="J127" s="179"/>
      <c r="K127" s="178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  <c r="AU127" s="145"/>
      <c r="AV127" s="145"/>
      <c r="AW127" s="145"/>
      <c r="AX127" s="145"/>
      <c r="AY127" s="145"/>
      <c r="AZ127" s="145"/>
      <c r="BA127" s="145"/>
      <c r="BB127" s="145"/>
      <c r="BC127" s="145"/>
      <c r="BD127" s="145"/>
      <c r="BE127" s="145"/>
      <c r="BF127" s="145"/>
      <c r="BG127" s="145"/>
      <c r="BH127" s="145"/>
      <c r="BI127" s="145"/>
    </row>
    <row r="128" ht="14.25" customHeight="1">
      <c r="A128" s="111"/>
      <c r="B128" s="145"/>
      <c r="C128" s="178"/>
      <c r="D128" s="178"/>
      <c r="E128" s="179"/>
      <c r="F128" s="178"/>
      <c r="G128" s="145"/>
      <c r="H128" s="145"/>
      <c r="I128" s="178"/>
      <c r="J128" s="179"/>
      <c r="K128" s="178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  <c r="AU128" s="145"/>
      <c r="AV128" s="145"/>
      <c r="AW128" s="145"/>
      <c r="AX128" s="145"/>
      <c r="AY128" s="145"/>
      <c r="AZ128" s="145"/>
      <c r="BA128" s="145"/>
      <c r="BB128" s="145"/>
      <c r="BC128" s="145"/>
      <c r="BD128" s="145"/>
      <c r="BE128" s="145"/>
      <c r="BF128" s="145"/>
      <c r="BG128" s="145"/>
      <c r="BH128" s="145"/>
      <c r="BI128" s="145"/>
    </row>
    <row r="129" ht="14.25" customHeight="1">
      <c r="A129" s="111"/>
      <c r="B129" s="145"/>
      <c r="C129" s="178"/>
      <c r="D129" s="178"/>
      <c r="E129" s="179"/>
      <c r="F129" s="178"/>
      <c r="G129" s="145"/>
      <c r="H129" s="145"/>
      <c r="I129" s="178"/>
      <c r="J129" s="179"/>
      <c r="K129" s="178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5"/>
      <c r="AZ129" s="145"/>
      <c r="BA129" s="145"/>
      <c r="BB129" s="145"/>
      <c r="BC129" s="145"/>
      <c r="BD129" s="145"/>
      <c r="BE129" s="145"/>
      <c r="BF129" s="145"/>
      <c r="BG129" s="145"/>
      <c r="BH129" s="145"/>
      <c r="BI129" s="145"/>
    </row>
    <row r="130" ht="14.25" customHeight="1">
      <c r="A130" s="111"/>
      <c r="B130" s="145"/>
      <c r="C130" s="178"/>
      <c r="D130" s="178"/>
      <c r="E130" s="179"/>
      <c r="F130" s="178"/>
      <c r="G130" s="145"/>
      <c r="H130" s="145"/>
      <c r="I130" s="178"/>
      <c r="J130" s="179"/>
      <c r="K130" s="178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5"/>
      <c r="AZ130" s="145"/>
      <c r="BA130" s="145"/>
      <c r="BB130" s="145"/>
      <c r="BC130" s="145"/>
      <c r="BD130" s="145"/>
      <c r="BE130" s="145"/>
      <c r="BF130" s="145"/>
      <c r="BG130" s="145"/>
      <c r="BH130" s="145"/>
      <c r="BI130" s="145"/>
    </row>
    <row r="131" ht="14.25" customHeight="1">
      <c r="A131" s="111"/>
      <c r="B131" s="145"/>
      <c r="C131" s="178"/>
      <c r="D131" s="178"/>
      <c r="E131" s="179"/>
      <c r="F131" s="178"/>
      <c r="G131" s="145"/>
      <c r="H131" s="145"/>
      <c r="I131" s="178"/>
      <c r="J131" s="179"/>
      <c r="K131" s="178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  <c r="AU131" s="145"/>
      <c r="AV131" s="145"/>
      <c r="AW131" s="145"/>
      <c r="AX131" s="145"/>
      <c r="AY131" s="145"/>
      <c r="AZ131" s="145"/>
      <c r="BA131" s="145"/>
      <c r="BB131" s="145"/>
      <c r="BC131" s="145"/>
      <c r="BD131" s="145"/>
      <c r="BE131" s="145"/>
      <c r="BF131" s="145"/>
      <c r="BG131" s="145"/>
      <c r="BH131" s="145"/>
      <c r="BI131" s="145"/>
    </row>
    <row r="132" ht="14.25" customHeight="1">
      <c r="A132" s="111"/>
      <c r="B132" s="145"/>
      <c r="C132" s="178"/>
      <c r="D132" s="178"/>
      <c r="E132" s="179"/>
      <c r="F132" s="178"/>
      <c r="G132" s="145"/>
      <c r="H132" s="145"/>
      <c r="I132" s="178"/>
      <c r="J132" s="179"/>
      <c r="K132" s="178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5"/>
      <c r="AZ132" s="145"/>
      <c r="BA132" s="145"/>
      <c r="BB132" s="145"/>
      <c r="BC132" s="145"/>
      <c r="BD132" s="145"/>
      <c r="BE132" s="145"/>
      <c r="BF132" s="145"/>
      <c r="BG132" s="145"/>
      <c r="BH132" s="145"/>
      <c r="BI132" s="145"/>
    </row>
    <row r="133" ht="14.25" customHeight="1">
      <c r="A133" s="111"/>
      <c r="B133" s="145"/>
      <c r="C133" s="178"/>
      <c r="D133" s="178"/>
      <c r="E133" s="179"/>
      <c r="F133" s="178"/>
      <c r="G133" s="145"/>
      <c r="H133" s="145"/>
      <c r="I133" s="178"/>
      <c r="J133" s="179"/>
      <c r="K133" s="178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  <c r="AU133" s="145"/>
      <c r="AV133" s="145"/>
      <c r="AW133" s="145"/>
      <c r="AX133" s="145"/>
      <c r="AY133" s="145"/>
      <c r="AZ133" s="145"/>
      <c r="BA133" s="145"/>
      <c r="BB133" s="145"/>
      <c r="BC133" s="145"/>
      <c r="BD133" s="145"/>
      <c r="BE133" s="145"/>
      <c r="BF133" s="145"/>
      <c r="BG133" s="145"/>
      <c r="BH133" s="145"/>
      <c r="BI133" s="145"/>
    </row>
    <row r="134" ht="14.25" customHeight="1">
      <c r="A134" s="111"/>
      <c r="B134" s="145"/>
      <c r="C134" s="178"/>
      <c r="D134" s="178"/>
      <c r="E134" s="179"/>
      <c r="F134" s="178"/>
      <c r="G134" s="145"/>
      <c r="H134" s="145"/>
      <c r="I134" s="178"/>
      <c r="J134" s="179"/>
      <c r="K134" s="178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5"/>
      <c r="AZ134" s="145"/>
      <c r="BA134" s="145"/>
      <c r="BB134" s="145"/>
      <c r="BC134" s="145"/>
      <c r="BD134" s="145"/>
      <c r="BE134" s="145"/>
      <c r="BF134" s="145"/>
      <c r="BG134" s="145"/>
      <c r="BH134" s="145"/>
      <c r="BI134" s="145"/>
    </row>
    <row r="135" ht="14.25" customHeight="1">
      <c r="A135" s="111"/>
      <c r="B135" s="145"/>
      <c r="C135" s="178"/>
      <c r="D135" s="178"/>
      <c r="E135" s="179"/>
      <c r="F135" s="178"/>
      <c r="G135" s="145"/>
      <c r="H135" s="145"/>
      <c r="I135" s="178"/>
      <c r="J135" s="179"/>
      <c r="K135" s="178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  <c r="AU135" s="145"/>
      <c r="AV135" s="145"/>
      <c r="AW135" s="145"/>
      <c r="AX135" s="145"/>
      <c r="AY135" s="145"/>
      <c r="AZ135" s="145"/>
      <c r="BA135" s="145"/>
      <c r="BB135" s="145"/>
      <c r="BC135" s="145"/>
      <c r="BD135" s="145"/>
      <c r="BE135" s="145"/>
      <c r="BF135" s="145"/>
      <c r="BG135" s="145"/>
      <c r="BH135" s="145"/>
      <c r="BI135" s="145"/>
    </row>
    <row r="136" ht="14.25" customHeight="1">
      <c r="A136" s="111"/>
      <c r="B136" s="145"/>
      <c r="C136" s="178"/>
      <c r="D136" s="178"/>
      <c r="E136" s="179"/>
      <c r="F136" s="178"/>
      <c r="G136" s="145"/>
      <c r="H136" s="145"/>
      <c r="I136" s="178"/>
      <c r="J136" s="179"/>
      <c r="K136" s="178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5"/>
      <c r="AZ136" s="145"/>
      <c r="BA136" s="145"/>
      <c r="BB136" s="145"/>
      <c r="BC136" s="145"/>
      <c r="BD136" s="145"/>
      <c r="BE136" s="145"/>
      <c r="BF136" s="145"/>
      <c r="BG136" s="145"/>
      <c r="BH136" s="145"/>
      <c r="BI136" s="145"/>
    </row>
    <row r="137" ht="14.25" customHeight="1">
      <c r="A137" s="111"/>
      <c r="B137" s="145"/>
      <c r="C137" s="178"/>
      <c r="D137" s="178"/>
      <c r="E137" s="179"/>
      <c r="F137" s="178"/>
      <c r="G137" s="145"/>
      <c r="H137" s="145"/>
      <c r="I137" s="178"/>
      <c r="J137" s="179"/>
      <c r="K137" s="178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5"/>
      <c r="AZ137" s="145"/>
      <c r="BA137" s="145"/>
      <c r="BB137" s="145"/>
      <c r="BC137" s="145"/>
      <c r="BD137" s="145"/>
      <c r="BE137" s="145"/>
      <c r="BF137" s="145"/>
      <c r="BG137" s="145"/>
      <c r="BH137" s="145"/>
      <c r="BI137" s="145"/>
    </row>
    <row r="138" ht="14.25" customHeight="1">
      <c r="A138" s="111"/>
      <c r="B138" s="145"/>
      <c r="C138" s="178"/>
      <c r="D138" s="178"/>
      <c r="E138" s="179"/>
      <c r="F138" s="178"/>
      <c r="G138" s="145"/>
      <c r="H138" s="145"/>
      <c r="I138" s="178"/>
      <c r="J138" s="179"/>
      <c r="K138" s="178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145"/>
      <c r="BI138" s="145"/>
    </row>
    <row r="139" ht="14.25" customHeight="1">
      <c r="A139" s="111"/>
      <c r="B139" s="145"/>
      <c r="C139" s="178"/>
      <c r="D139" s="178"/>
      <c r="E139" s="179"/>
      <c r="F139" s="178"/>
      <c r="G139" s="145"/>
      <c r="H139" s="145"/>
      <c r="I139" s="178"/>
      <c r="J139" s="179"/>
      <c r="K139" s="178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  <c r="AU139" s="145"/>
      <c r="AV139" s="145"/>
      <c r="AW139" s="145"/>
      <c r="AX139" s="145"/>
      <c r="AY139" s="145"/>
      <c r="AZ139" s="145"/>
      <c r="BA139" s="145"/>
      <c r="BB139" s="145"/>
      <c r="BC139" s="145"/>
      <c r="BD139" s="145"/>
      <c r="BE139" s="145"/>
      <c r="BF139" s="145"/>
      <c r="BG139" s="145"/>
      <c r="BH139" s="145"/>
      <c r="BI139" s="145"/>
    </row>
    <row r="140" ht="14.25" customHeight="1">
      <c r="A140" s="111"/>
      <c r="B140" s="145"/>
      <c r="C140" s="178"/>
      <c r="D140" s="178"/>
      <c r="E140" s="179"/>
      <c r="F140" s="178"/>
      <c r="G140" s="145"/>
      <c r="H140" s="145"/>
      <c r="I140" s="178"/>
      <c r="J140" s="179"/>
      <c r="K140" s="178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  <c r="AU140" s="145"/>
      <c r="AV140" s="145"/>
      <c r="AW140" s="145"/>
      <c r="AX140" s="145"/>
      <c r="AY140" s="145"/>
      <c r="AZ140" s="145"/>
      <c r="BA140" s="145"/>
      <c r="BB140" s="145"/>
      <c r="BC140" s="145"/>
      <c r="BD140" s="145"/>
      <c r="BE140" s="145"/>
      <c r="BF140" s="145"/>
      <c r="BG140" s="145"/>
      <c r="BH140" s="145"/>
      <c r="BI140" s="145"/>
    </row>
    <row r="141" ht="14.25" customHeight="1">
      <c r="A141" s="111"/>
      <c r="B141" s="145"/>
      <c r="C141" s="178"/>
      <c r="D141" s="178"/>
      <c r="E141" s="179"/>
      <c r="F141" s="178"/>
      <c r="G141" s="145"/>
      <c r="H141" s="145"/>
      <c r="I141" s="178"/>
      <c r="J141" s="179"/>
      <c r="K141" s="178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  <c r="AU141" s="145"/>
      <c r="AV141" s="145"/>
      <c r="AW141" s="145"/>
      <c r="AX141" s="145"/>
      <c r="AY141" s="145"/>
      <c r="AZ141" s="145"/>
      <c r="BA141" s="145"/>
      <c r="BB141" s="145"/>
      <c r="BC141" s="145"/>
      <c r="BD141" s="145"/>
      <c r="BE141" s="145"/>
      <c r="BF141" s="145"/>
      <c r="BG141" s="145"/>
      <c r="BH141" s="145"/>
      <c r="BI141" s="145"/>
    </row>
    <row r="142" ht="14.25" customHeight="1">
      <c r="A142" s="111"/>
      <c r="B142" s="145"/>
      <c r="C142" s="178"/>
      <c r="D142" s="178"/>
      <c r="E142" s="179"/>
      <c r="F142" s="178"/>
      <c r="G142" s="145"/>
      <c r="H142" s="145"/>
      <c r="I142" s="178"/>
      <c r="J142" s="179"/>
      <c r="K142" s="178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  <c r="AU142" s="145"/>
      <c r="AV142" s="145"/>
      <c r="AW142" s="145"/>
      <c r="AX142" s="145"/>
      <c r="AY142" s="145"/>
      <c r="AZ142" s="145"/>
      <c r="BA142" s="145"/>
      <c r="BB142" s="145"/>
      <c r="BC142" s="145"/>
      <c r="BD142" s="145"/>
      <c r="BE142" s="145"/>
      <c r="BF142" s="145"/>
      <c r="BG142" s="145"/>
      <c r="BH142" s="145"/>
      <c r="BI142" s="145"/>
    </row>
    <row r="143" ht="14.25" customHeight="1">
      <c r="A143" s="111"/>
      <c r="B143" s="145"/>
      <c r="C143" s="178"/>
      <c r="D143" s="178"/>
      <c r="E143" s="179"/>
      <c r="F143" s="178"/>
      <c r="G143" s="145"/>
      <c r="H143" s="145"/>
      <c r="I143" s="178"/>
      <c r="J143" s="179"/>
      <c r="K143" s="178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  <c r="AU143" s="145"/>
      <c r="AV143" s="145"/>
      <c r="AW143" s="145"/>
      <c r="AX143" s="145"/>
      <c r="AY143" s="145"/>
      <c r="AZ143" s="145"/>
      <c r="BA143" s="145"/>
      <c r="BB143" s="145"/>
      <c r="BC143" s="145"/>
      <c r="BD143" s="145"/>
      <c r="BE143" s="145"/>
      <c r="BF143" s="145"/>
      <c r="BG143" s="145"/>
      <c r="BH143" s="145"/>
      <c r="BI143" s="145"/>
    </row>
    <row r="144" ht="14.25" customHeight="1">
      <c r="A144" s="111"/>
      <c r="B144" s="145"/>
      <c r="C144" s="178"/>
      <c r="D144" s="178"/>
      <c r="E144" s="179"/>
      <c r="F144" s="178"/>
      <c r="G144" s="145"/>
      <c r="H144" s="145"/>
      <c r="I144" s="178"/>
      <c r="J144" s="179"/>
      <c r="K144" s="178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  <c r="AU144" s="145"/>
      <c r="AV144" s="145"/>
      <c r="AW144" s="145"/>
      <c r="AX144" s="145"/>
      <c r="AY144" s="145"/>
      <c r="AZ144" s="145"/>
      <c r="BA144" s="145"/>
      <c r="BB144" s="145"/>
      <c r="BC144" s="145"/>
      <c r="BD144" s="145"/>
      <c r="BE144" s="145"/>
      <c r="BF144" s="145"/>
      <c r="BG144" s="145"/>
      <c r="BH144" s="145"/>
      <c r="BI144" s="145"/>
    </row>
    <row r="145" ht="14.25" customHeight="1">
      <c r="A145" s="111"/>
      <c r="B145" s="145"/>
      <c r="C145" s="178"/>
      <c r="D145" s="178"/>
      <c r="E145" s="179"/>
      <c r="F145" s="178"/>
      <c r="G145" s="145"/>
      <c r="H145" s="145"/>
      <c r="I145" s="178"/>
      <c r="J145" s="179"/>
      <c r="K145" s="178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  <c r="AU145" s="145"/>
      <c r="AV145" s="145"/>
      <c r="AW145" s="145"/>
      <c r="AX145" s="145"/>
      <c r="AY145" s="145"/>
      <c r="AZ145" s="145"/>
      <c r="BA145" s="145"/>
      <c r="BB145" s="145"/>
      <c r="BC145" s="145"/>
      <c r="BD145" s="145"/>
      <c r="BE145" s="145"/>
      <c r="BF145" s="145"/>
      <c r="BG145" s="145"/>
      <c r="BH145" s="145"/>
      <c r="BI145" s="145"/>
    </row>
    <row r="146" ht="14.25" customHeight="1">
      <c r="A146" s="111"/>
      <c r="B146" s="145"/>
      <c r="C146" s="178"/>
      <c r="D146" s="178"/>
      <c r="E146" s="179"/>
      <c r="F146" s="178"/>
      <c r="G146" s="145"/>
      <c r="H146" s="145"/>
      <c r="I146" s="178"/>
      <c r="J146" s="179"/>
      <c r="K146" s="178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5"/>
      <c r="AZ146" s="145"/>
      <c r="BA146" s="145"/>
      <c r="BB146" s="145"/>
      <c r="BC146" s="145"/>
      <c r="BD146" s="145"/>
      <c r="BE146" s="145"/>
      <c r="BF146" s="145"/>
      <c r="BG146" s="145"/>
      <c r="BH146" s="145"/>
      <c r="BI146" s="145"/>
    </row>
    <row r="147" ht="14.25" customHeight="1">
      <c r="A147" s="111"/>
      <c r="B147" s="145"/>
      <c r="C147" s="178"/>
      <c r="D147" s="178"/>
      <c r="E147" s="179"/>
      <c r="F147" s="178"/>
      <c r="G147" s="145"/>
      <c r="H147" s="145"/>
      <c r="I147" s="178"/>
      <c r="J147" s="179"/>
      <c r="K147" s="178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  <c r="AU147" s="145"/>
      <c r="AV147" s="145"/>
      <c r="AW147" s="145"/>
      <c r="AX147" s="145"/>
      <c r="AY147" s="145"/>
      <c r="AZ147" s="145"/>
      <c r="BA147" s="145"/>
      <c r="BB147" s="145"/>
      <c r="BC147" s="145"/>
      <c r="BD147" s="145"/>
      <c r="BE147" s="145"/>
      <c r="BF147" s="145"/>
      <c r="BG147" s="145"/>
      <c r="BH147" s="145"/>
      <c r="BI147" s="145"/>
    </row>
    <row r="148" ht="14.25" customHeight="1">
      <c r="A148" s="111"/>
      <c r="B148" s="145"/>
      <c r="C148" s="178"/>
      <c r="D148" s="178"/>
      <c r="E148" s="179"/>
      <c r="F148" s="178"/>
      <c r="G148" s="145"/>
      <c r="H148" s="145"/>
      <c r="I148" s="178"/>
      <c r="J148" s="179"/>
      <c r="K148" s="178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  <c r="AU148" s="145"/>
      <c r="AV148" s="145"/>
      <c r="AW148" s="145"/>
      <c r="AX148" s="145"/>
      <c r="AY148" s="145"/>
      <c r="AZ148" s="145"/>
      <c r="BA148" s="145"/>
      <c r="BB148" s="145"/>
      <c r="BC148" s="145"/>
      <c r="BD148" s="145"/>
      <c r="BE148" s="145"/>
      <c r="BF148" s="145"/>
      <c r="BG148" s="145"/>
      <c r="BH148" s="145"/>
      <c r="BI148" s="145"/>
    </row>
    <row r="149" ht="14.25" customHeight="1">
      <c r="A149" s="111"/>
      <c r="B149" s="145"/>
      <c r="C149" s="178"/>
      <c r="D149" s="178"/>
      <c r="E149" s="179"/>
      <c r="F149" s="178"/>
      <c r="G149" s="145"/>
      <c r="H149" s="145"/>
      <c r="I149" s="178"/>
      <c r="J149" s="179"/>
      <c r="K149" s="178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  <c r="AU149" s="145"/>
      <c r="AV149" s="145"/>
      <c r="AW149" s="145"/>
      <c r="AX149" s="145"/>
      <c r="AY149" s="145"/>
      <c r="AZ149" s="145"/>
      <c r="BA149" s="145"/>
      <c r="BB149" s="145"/>
      <c r="BC149" s="145"/>
      <c r="BD149" s="145"/>
      <c r="BE149" s="145"/>
      <c r="BF149" s="145"/>
      <c r="BG149" s="145"/>
      <c r="BH149" s="145"/>
      <c r="BI149" s="145"/>
    </row>
    <row r="150" ht="14.25" customHeight="1">
      <c r="A150" s="111"/>
      <c r="B150" s="145"/>
      <c r="C150" s="178"/>
      <c r="D150" s="178"/>
      <c r="E150" s="179"/>
      <c r="F150" s="178"/>
      <c r="G150" s="145"/>
      <c r="H150" s="145"/>
      <c r="I150" s="178"/>
      <c r="J150" s="179"/>
      <c r="K150" s="178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  <c r="AU150" s="145"/>
      <c r="AV150" s="145"/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145"/>
      <c r="BI150" s="145"/>
    </row>
    <row r="151" ht="14.25" customHeight="1">
      <c r="A151" s="111"/>
      <c r="B151" s="145"/>
      <c r="C151" s="178"/>
      <c r="D151" s="178"/>
      <c r="E151" s="179"/>
      <c r="F151" s="178"/>
      <c r="G151" s="145"/>
      <c r="H151" s="145"/>
      <c r="I151" s="178"/>
      <c r="J151" s="179"/>
      <c r="K151" s="178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  <c r="AU151" s="145"/>
      <c r="AV151" s="145"/>
      <c r="AW151" s="145"/>
      <c r="AX151" s="145"/>
      <c r="AY151" s="145"/>
      <c r="AZ151" s="145"/>
      <c r="BA151" s="145"/>
      <c r="BB151" s="145"/>
      <c r="BC151" s="145"/>
      <c r="BD151" s="145"/>
      <c r="BE151" s="145"/>
      <c r="BF151" s="145"/>
      <c r="BG151" s="145"/>
      <c r="BH151" s="145"/>
      <c r="BI151" s="145"/>
    </row>
    <row r="152" ht="14.25" customHeight="1">
      <c r="A152" s="111"/>
      <c r="B152" s="145"/>
      <c r="C152" s="178"/>
      <c r="D152" s="178"/>
      <c r="E152" s="179"/>
      <c r="F152" s="178"/>
      <c r="G152" s="145"/>
      <c r="H152" s="145"/>
      <c r="I152" s="178"/>
      <c r="J152" s="179"/>
      <c r="K152" s="178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  <c r="AU152" s="145"/>
      <c r="AV152" s="145"/>
      <c r="AW152" s="145"/>
      <c r="AX152" s="145"/>
      <c r="AY152" s="145"/>
      <c r="AZ152" s="145"/>
      <c r="BA152" s="145"/>
      <c r="BB152" s="145"/>
      <c r="BC152" s="145"/>
      <c r="BD152" s="145"/>
      <c r="BE152" s="145"/>
      <c r="BF152" s="145"/>
      <c r="BG152" s="145"/>
      <c r="BH152" s="145"/>
      <c r="BI152" s="145"/>
    </row>
    <row r="153" ht="14.25" customHeight="1">
      <c r="A153" s="111"/>
      <c r="B153" s="145"/>
      <c r="C153" s="178"/>
      <c r="D153" s="178"/>
      <c r="E153" s="179"/>
      <c r="F153" s="178"/>
      <c r="G153" s="145"/>
      <c r="H153" s="145"/>
      <c r="I153" s="178"/>
      <c r="J153" s="179"/>
      <c r="K153" s="178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  <c r="AU153" s="145"/>
      <c r="AV153" s="145"/>
      <c r="AW153" s="145"/>
      <c r="AX153" s="145"/>
      <c r="AY153" s="145"/>
      <c r="AZ153" s="145"/>
      <c r="BA153" s="145"/>
      <c r="BB153" s="145"/>
      <c r="BC153" s="145"/>
      <c r="BD153" s="145"/>
      <c r="BE153" s="145"/>
      <c r="BF153" s="145"/>
      <c r="BG153" s="145"/>
      <c r="BH153" s="145"/>
      <c r="BI153" s="145"/>
    </row>
    <row r="154" ht="14.25" customHeight="1">
      <c r="A154" s="111"/>
      <c r="B154" s="145"/>
      <c r="C154" s="178"/>
      <c r="D154" s="178"/>
      <c r="E154" s="179"/>
      <c r="F154" s="178"/>
      <c r="G154" s="145"/>
      <c r="H154" s="145"/>
      <c r="I154" s="178"/>
      <c r="J154" s="179"/>
      <c r="K154" s="178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  <c r="AU154" s="145"/>
      <c r="AV154" s="145"/>
      <c r="AW154" s="145"/>
      <c r="AX154" s="145"/>
      <c r="AY154" s="145"/>
      <c r="AZ154" s="145"/>
      <c r="BA154" s="145"/>
      <c r="BB154" s="145"/>
      <c r="BC154" s="145"/>
      <c r="BD154" s="145"/>
      <c r="BE154" s="145"/>
      <c r="BF154" s="145"/>
      <c r="BG154" s="145"/>
      <c r="BH154" s="145"/>
      <c r="BI154" s="145"/>
    </row>
    <row r="155" ht="14.25" customHeight="1">
      <c r="A155" s="111"/>
      <c r="B155" s="145"/>
      <c r="C155" s="178"/>
      <c r="D155" s="178"/>
      <c r="E155" s="179"/>
      <c r="F155" s="178"/>
      <c r="G155" s="145"/>
      <c r="H155" s="145"/>
      <c r="I155" s="178"/>
      <c r="J155" s="179"/>
      <c r="K155" s="178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  <c r="AU155" s="145"/>
      <c r="AV155" s="145"/>
      <c r="AW155" s="145"/>
      <c r="AX155" s="145"/>
      <c r="AY155" s="145"/>
      <c r="AZ155" s="145"/>
      <c r="BA155" s="145"/>
      <c r="BB155" s="145"/>
      <c r="BC155" s="145"/>
      <c r="BD155" s="145"/>
      <c r="BE155" s="145"/>
      <c r="BF155" s="145"/>
      <c r="BG155" s="145"/>
      <c r="BH155" s="145"/>
      <c r="BI155" s="145"/>
    </row>
    <row r="156" ht="14.25" customHeight="1">
      <c r="A156" s="111"/>
      <c r="B156" s="145"/>
      <c r="C156" s="178"/>
      <c r="D156" s="178"/>
      <c r="E156" s="179"/>
      <c r="F156" s="178"/>
      <c r="G156" s="145"/>
      <c r="H156" s="145"/>
      <c r="I156" s="178"/>
      <c r="J156" s="179"/>
      <c r="K156" s="178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  <c r="AU156" s="145"/>
      <c r="AV156" s="145"/>
      <c r="AW156" s="145"/>
      <c r="AX156" s="145"/>
      <c r="AY156" s="145"/>
      <c r="AZ156" s="145"/>
      <c r="BA156" s="145"/>
      <c r="BB156" s="145"/>
      <c r="BC156" s="145"/>
      <c r="BD156" s="145"/>
      <c r="BE156" s="145"/>
      <c r="BF156" s="145"/>
      <c r="BG156" s="145"/>
      <c r="BH156" s="145"/>
      <c r="BI156" s="145"/>
    </row>
    <row r="157" ht="14.25" customHeight="1">
      <c r="A157" s="111"/>
      <c r="B157" s="145"/>
      <c r="C157" s="178"/>
      <c r="D157" s="178"/>
      <c r="E157" s="179"/>
      <c r="F157" s="178"/>
      <c r="G157" s="145"/>
      <c r="H157" s="145"/>
      <c r="I157" s="178"/>
      <c r="J157" s="179"/>
      <c r="K157" s="178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  <c r="AU157" s="145"/>
      <c r="AV157" s="145"/>
      <c r="AW157" s="145"/>
      <c r="AX157" s="145"/>
      <c r="AY157" s="145"/>
      <c r="AZ157" s="145"/>
      <c r="BA157" s="145"/>
      <c r="BB157" s="145"/>
      <c r="BC157" s="145"/>
      <c r="BD157" s="145"/>
      <c r="BE157" s="145"/>
      <c r="BF157" s="145"/>
      <c r="BG157" s="145"/>
      <c r="BH157" s="145"/>
      <c r="BI157" s="145"/>
    </row>
    <row r="158" ht="14.25" customHeight="1">
      <c r="A158" s="111"/>
      <c r="B158" s="145"/>
      <c r="C158" s="178"/>
      <c r="D158" s="178"/>
      <c r="E158" s="179"/>
      <c r="F158" s="178"/>
      <c r="G158" s="145"/>
      <c r="H158" s="145"/>
      <c r="I158" s="178"/>
      <c r="J158" s="179"/>
      <c r="K158" s="178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  <c r="AU158" s="145"/>
      <c r="AV158" s="145"/>
      <c r="AW158" s="145"/>
      <c r="AX158" s="145"/>
      <c r="AY158" s="145"/>
      <c r="AZ158" s="145"/>
      <c r="BA158" s="145"/>
      <c r="BB158" s="145"/>
      <c r="BC158" s="145"/>
      <c r="BD158" s="145"/>
      <c r="BE158" s="145"/>
      <c r="BF158" s="145"/>
      <c r="BG158" s="145"/>
      <c r="BH158" s="145"/>
      <c r="BI158" s="145"/>
    </row>
    <row r="159" ht="14.25" customHeight="1">
      <c r="A159" s="111"/>
      <c r="B159" s="145"/>
      <c r="C159" s="178"/>
      <c r="D159" s="178"/>
      <c r="E159" s="179"/>
      <c r="F159" s="178"/>
      <c r="G159" s="145"/>
      <c r="H159" s="145"/>
      <c r="I159" s="178"/>
      <c r="J159" s="179"/>
      <c r="K159" s="178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  <c r="AU159" s="145"/>
      <c r="AV159" s="145"/>
      <c r="AW159" s="145"/>
      <c r="AX159" s="145"/>
      <c r="AY159" s="145"/>
      <c r="AZ159" s="145"/>
      <c r="BA159" s="145"/>
      <c r="BB159" s="145"/>
      <c r="BC159" s="145"/>
      <c r="BD159" s="145"/>
      <c r="BE159" s="145"/>
      <c r="BF159" s="145"/>
      <c r="BG159" s="145"/>
      <c r="BH159" s="145"/>
      <c r="BI159" s="145"/>
    </row>
    <row r="160" ht="14.25" customHeight="1">
      <c r="A160" s="111"/>
      <c r="B160" s="145"/>
      <c r="C160" s="178"/>
      <c r="D160" s="178"/>
      <c r="E160" s="179"/>
      <c r="F160" s="178"/>
      <c r="G160" s="145"/>
      <c r="H160" s="145"/>
      <c r="I160" s="178"/>
      <c r="J160" s="179"/>
      <c r="K160" s="178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  <c r="AU160" s="145"/>
      <c r="AV160" s="145"/>
      <c r="AW160" s="145"/>
      <c r="AX160" s="145"/>
      <c r="AY160" s="145"/>
      <c r="AZ160" s="145"/>
      <c r="BA160" s="145"/>
      <c r="BB160" s="145"/>
      <c r="BC160" s="145"/>
      <c r="BD160" s="145"/>
      <c r="BE160" s="145"/>
      <c r="BF160" s="145"/>
      <c r="BG160" s="145"/>
      <c r="BH160" s="145"/>
      <c r="BI160" s="145"/>
    </row>
    <row r="161" ht="14.25" customHeight="1">
      <c r="A161" s="111"/>
      <c r="B161" s="145"/>
      <c r="C161" s="178"/>
      <c r="D161" s="178"/>
      <c r="E161" s="179"/>
      <c r="F161" s="178"/>
      <c r="G161" s="145"/>
      <c r="H161" s="145"/>
      <c r="I161" s="178"/>
      <c r="J161" s="179"/>
      <c r="K161" s="178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  <c r="AU161" s="145"/>
      <c r="AV161" s="145"/>
      <c r="AW161" s="145"/>
      <c r="AX161" s="145"/>
      <c r="AY161" s="145"/>
      <c r="AZ161" s="145"/>
      <c r="BA161" s="145"/>
      <c r="BB161" s="145"/>
      <c r="BC161" s="145"/>
      <c r="BD161" s="145"/>
      <c r="BE161" s="145"/>
      <c r="BF161" s="145"/>
      <c r="BG161" s="145"/>
      <c r="BH161" s="145"/>
      <c r="BI161" s="145"/>
    </row>
    <row r="162" ht="14.25" customHeight="1">
      <c r="A162" s="111"/>
      <c r="B162" s="145"/>
      <c r="C162" s="178"/>
      <c r="D162" s="178"/>
      <c r="E162" s="179"/>
      <c r="F162" s="178"/>
      <c r="G162" s="145"/>
      <c r="H162" s="145"/>
      <c r="I162" s="178"/>
      <c r="J162" s="179"/>
      <c r="K162" s="178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  <c r="AU162" s="145"/>
      <c r="AV162" s="145"/>
      <c r="AW162" s="145"/>
      <c r="AX162" s="145"/>
      <c r="AY162" s="145"/>
      <c r="AZ162" s="145"/>
      <c r="BA162" s="145"/>
      <c r="BB162" s="145"/>
      <c r="BC162" s="145"/>
      <c r="BD162" s="145"/>
      <c r="BE162" s="145"/>
      <c r="BF162" s="145"/>
      <c r="BG162" s="145"/>
      <c r="BH162" s="145"/>
      <c r="BI162" s="145"/>
    </row>
    <row r="163" ht="14.25" customHeight="1">
      <c r="A163" s="111"/>
      <c r="B163" s="145"/>
      <c r="C163" s="178"/>
      <c r="D163" s="178"/>
      <c r="E163" s="179"/>
      <c r="F163" s="178"/>
      <c r="G163" s="145"/>
      <c r="H163" s="145"/>
      <c r="I163" s="178"/>
      <c r="J163" s="179"/>
      <c r="K163" s="178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  <c r="AU163" s="145"/>
      <c r="AV163" s="145"/>
      <c r="AW163" s="145"/>
      <c r="AX163" s="145"/>
      <c r="AY163" s="145"/>
      <c r="AZ163" s="145"/>
      <c r="BA163" s="145"/>
      <c r="BB163" s="145"/>
      <c r="BC163" s="145"/>
      <c r="BD163" s="145"/>
      <c r="BE163" s="145"/>
      <c r="BF163" s="145"/>
      <c r="BG163" s="145"/>
      <c r="BH163" s="145"/>
      <c r="BI163" s="145"/>
    </row>
    <row r="164" ht="14.25" customHeight="1">
      <c r="A164" s="111"/>
      <c r="B164" s="145"/>
      <c r="C164" s="178"/>
      <c r="D164" s="178"/>
      <c r="E164" s="179"/>
      <c r="F164" s="178"/>
      <c r="G164" s="145"/>
      <c r="H164" s="145"/>
      <c r="I164" s="178"/>
      <c r="J164" s="179"/>
      <c r="K164" s="178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  <c r="AU164" s="145"/>
      <c r="AV164" s="145"/>
      <c r="AW164" s="145"/>
      <c r="AX164" s="145"/>
      <c r="AY164" s="145"/>
      <c r="AZ164" s="145"/>
      <c r="BA164" s="145"/>
      <c r="BB164" s="145"/>
      <c r="BC164" s="145"/>
      <c r="BD164" s="145"/>
      <c r="BE164" s="145"/>
      <c r="BF164" s="145"/>
      <c r="BG164" s="145"/>
      <c r="BH164" s="145"/>
      <c r="BI164" s="145"/>
    </row>
    <row r="165" ht="14.25" customHeight="1">
      <c r="A165" s="111"/>
      <c r="B165" s="145"/>
      <c r="C165" s="178"/>
      <c r="D165" s="178"/>
      <c r="E165" s="179"/>
      <c r="F165" s="178"/>
      <c r="G165" s="145"/>
      <c r="H165" s="145"/>
      <c r="I165" s="178"/>
      <c r="J165" s="179"/>
      <c r="K165" s="178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  <c r="AU165" s="145"/>
      <c r="AV165" s="145"/>
      <c r="AW165" s="145"/>
      <c r="AX165" s="145"/>
      <c r="AY165" s="145"/>
      <c r="AZ165" s="145"/>
      <c r="BA165" s="145"/>
      <c r="BB165" s="145"/>
      <c r="BC165" s="145"/>
      <c r="BD165" s="145"/>
      <c r="BE165" s="145"/>
      <c r="BF165" s="145"/>
      <c r="BG165" s="145"/>
      <c r="BH165" s="145"/>
      <c r="BI165" s="145"/>
    </row>
    <row r="166" ht="14.25" customHeight="1">
      <c r="A166" s="111"/>
      <c r="B166" s="145"/>
      <c r="C166" s="178"/>
      <c r="D166" s="178"/>
      <c r="E166" s="179"/>
      <c r="F166" s="178"/>
      <c r="G166" s="145"/>
      <c r="H166" s="145"/>
      <c r="I166" s="178"/>
      <c r="J166" s="179"/>
      <c r="K166" s="178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  <c r="AU166" s="145"/>
      <c r="AV166" s="145"/>
      <c r="AW166" s="145"/>
      <c r="AX166" s="145"/>
      <c r="AY166" s="145"/>
      <c r="AZ166" s="145"/>
      <c r="BA166" s="145"/>
      <c r="BB166" s="145"/>
      <c r="BC166" s="145"/>
      <c r="BD166" s="145"/>
      <c r="BE166" s="145"/>
      <c r="BF166" s="145"/>
      <c r="BG166" s="145"/>
      <c r="BH166" s="145"/>
      <c r="BI166" s="145"/>
    </row>
    <row r="167" ht="14.25" customHeight="1">
      <c r="A167" s="111"/>
      <c r="B167" s="145"/>
      <c r="C167" s="178"/>
      <c r="D167" s="178"/>
      <c r="E167" s="179"/>
      <c r="F167" s="178"/>
      <c r="G167" s="145"/>
      <c r="H167" s="145"/>
      <c r="I167" s="178"/>
      <c r="J167" s="179"/>
      <c r="K167" s="178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  <c r="AU167" s="145"/>
      <c r="AV167" s="145"/>
      <c r="AW167" s="145"/>
      <c r="AX167" s="145"/>
      <c r="AY167" s="145"/>
      <c r="AZ167" s="145"/>
      <c r="BA167" s="145"/>
      <c r="BB167" s="145"/>
      <c r="BC167" s="145"/>
      <c r="BD167" s="145"/>
      <c r="BE167" s="145"/>
      <c r="BF167" s="145"/>
      <c r="BG167" s="145"/>
      <c r="BH167" s="145"/>
      <c r="BI167" s="145"/>
    </row>
    <row r="168" ht="14.25" customHeight="1">
      <c r="A168" s="111"/>
      <c r="B168" s="145"/>
      <c r="C168" s="178"/>
      <c r="D168" s="178"/>
      <c r="E168" s="179"/>
      <c r="F168" s="178"/>
      <c r="G168" s="145"/>
      <c r="H168" s="145"/>
      <c r="I168" s="178"/>
      <c r="J168" s="179"/>
      <c r="K168" s="178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  <c r="AU168" s="145"/>
      <c r="AV168" s="145"/>
      <c r="AW168" s="145"/>
      <c r="AX168" s="145"/>
      <c r="AY168" s="145"/>
      <c r="AZ168" s="145"/>
      <c r="BA168" s="145"/>
      <c r="BB168" s="145"/>
      <c r="BC168" s="145"/>
      <c r="BD168" s="145"/>
      <c r="BE168" s="145"/>
      <c r="BF168" s="145"/>
      <c r="BG168" s="145"/>
      <c r="BH168" s="145"/>
      <c r="BI168" s="145"/>
    </row>
    <row r="169" ht="14.25" customHeight="1">
      <c r="A169" s="111"/>
      <c r="B169" s="145"/>
      <c r="C169" s="178"/>
      <c r="D169" s="178"/>
      <c r="E169" s="179"/>
      <c r="F169" s="178"/>
      <c r="G169" s="145"/>
      <c r="H169" s="145"/>
      <c r="I169" s="178"/>
      <c r="J169" s="179"/>
      <c r="K169" s="178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  <c r="AU169" s="145"/>
      <c r="AV169" s="145"/>
      <c r="AW169" s="145"/>
      <c r="AX169" s="145"/>
      <c r="AY169" s="145"/>
      <c r="AZ169" s="145"/>
      <c r="BA169" s="145"/>
      <c r="BB169" s="145"/>
      <c r="BC169" s="145"/>
      <c r="BD169" s="145"/>
      <c r="BE169" s="145"/>
      <c r="BF169" s="145"/>
      <c r="BG169" s="145"/>
      <c r="BH169" s="145"/>
      <c r="BI169" s="145"/>
    </row>
    <row r="170" ht="14.25" customHeight="1">
      <c r="A170" s="111"/>
      <c r="B170" s="145"/>
      <c r="C170" s="178"/>
      <c r="D170" s="178"/>
      <c r="E170" s="179"/>
      <c r="F170" s="178"/>
      <c r="G170" s="145"/>
      <c r="H170" s="145"/>
      <c r="I170" s="178"/>
      <c r="J170" s="179"/>
      <c r="K170" s="178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  <c r="AU170" s="145"/>
      <c r="AV170" s="145"/>
      <c r="AW170" s="145"/>
      <c r="AX170" s="145"/>
      <c r="AY170" s="145"/>
      <c r="AZ170" s="145"/>
      <c r="BA170" s="145"/>
      <c r="BB170" s="145"/>
      <c r="BC170" s="145"/>
      <c r="BD170" s="145"/>
      <c r="BE170" s="145"/>
      <c r="BF170" s="145"/>
      <c r="BG170" s="145"/>
      <c r="BH170" s="145"/>
      <c r="BI170" s="145"/>
    </row>
    <row r="171" ht="14.25" customHeight="1">
      <c r="A171" s="111"/>
      <c r="B171" s="145"/>
      <c r="C171" s="178"/>
      <c r="D171" s="178"/>
      <c r="E171" s="179"/>
      <c r="F171" s="178"/>
      <c r="G171" s="145"/>
      <c r="H171" s="145"/>
      <c r="I171" s="178"/>
      <c r="J171" s="179"/>
      <c r="K171" s="178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  <c r="AU171" s="145"/>
      <c r="AV171" s="145"/>
      <c r="AW171" s="145"/>
      <c r="AX171" s="145"/>
      <c r="AY171" s="145"/>
      <c r="AZ171" s="145"/>
      <c r="BA171" s="145"/>
      <c r="BB171" s="145"/>
      <c r="BC171" s="145"/>
      <c r="BD171" s="145"/>
      <c r="BE171" s="145"/>
      <c r="BF171" s="145"/>
      <c r="BG171" s="145"/>
      <c r="BH171" s="145"/>
      <c r="BI171" s="145"/>
    </row>
    <row r="172" ht="14.25" customHeight="1">
      <c r="A172" s="111"/>
      <c r="B172" s="145"/>
      <c r="C172" s="178"/>
      <c r="D172" s="178"/>
      <c r="E172" s="179"/>
      <c r="F172" s="178"/>
      <c r="G172" s="145"/>
      <c r="H172" s="145"/>
      <c r="I172" s="178"/>
      <c r="J172" s="179"/>
      <c r="K172" s="178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  <c r="AU172" s="145"/>
      <c r="AV172" s="145"/>
      <c r="AW172" s="145"/>
      <c r="AX172" s="145"/>
      <c r="AY172" s="145"/>
      <c r="AZ172" s="145"/>
      <c r="BA172" s="145"/>
      <c r="BB172" s="145"/>
      <c r="BC172" s="145"/>
      <c r="BD172" s="145"/>
      <c r="BE172" s="145"/>
      <c r="BF172" s="145"/>
      <c r="BG172" s="145"/>
      <c r="BH172" s="145"/>
      <c r="BI172" s="145"/>
    </row>
    <row r="173" ht="14.25" customHeight="1">
      <c r="A173" s="111"/>
      <c r="B173" s="145"/>
      <c r="C173" s="178"/>
      <c r="D173" s="178"/>
      <c r="E173" s="179"/>
      <c r="F173" s="178"/>
      <c r="G173" s="145"/>
      <c r="H173" s="145"/>
      <c r="I173" s="178"/>
      <c r="J173" s="179"/>
      <c r="K173" s="178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  <c r="AU173" s="145"/>
      <c r="AV173" s="145"/>
      <c r="AW173" s="145"/>
      <c r="AX173" s="145"/>
      <c r="AY173" s="145"/>
      <c r="AZ173" s="145"/>
      <c r="BA173" s="145"/>
      <c r="BB173" s="145"/>
      <c r="BC173" s="145"/>
      <c r="BD173" s="145"/>
      <c r="BE173" s="145"/>
      <c r="BF173" s="145"/>
      <c r="BG173" s="145"/>
      <c r="BH173" s="145"/>
      <c r="BI173" s="145"/>
    </row>
    <row r="174" ht="14.25" customHeight="1">
      <c r="A174" s="111"/>
      <c r="B174" s="145"/>
      <c r="C174" s="178"/>
      <c r="D174" s="178"/>
      <c r="E174" s="179"/>
      <c r="F174" s="178"/>
      <c r="G174" s="145"/>
      <c r="H174" s="145"/>
      <c r="I174" s="178"/>
      <c r="J174" s="179"/>
      <c r="K174" s="178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  <c r="AU174" s="145"/>
      <c r="AV174" s="145"/>
      <c r="AW174" s="145"/>
      <c r="AX174" s="145"/>
      <c r="AY174" s="145"/>
      <c r="AZ174" s="145"/>
      <c r="BA174" s="145"/>
      <c r="BB174" s="145"/>
      <c r="BC174" s="145"/>
      <c r="BD174" s="145"/>
      <c r="BE174" s="145"/>
      <c r="BF174" s="145"/>
      <c r="BG174" s="145"/>
      <c r="BH174" s="145"/>
      <c r="BI174" s="145"/>
    </row>
    <row r="175" ht="14.25" customHeight="1">
      <c r="A175" s="111"/>
      <c r="B175" s="145"/>
      <c r="C175" s="178"/>
      <c r="D175" s="178"/>
      <c r="E175" s="179"/>
      <c r="F175" s="178"/>
      <c r="G175" s="145"/>
      <c r="H175" s="145"/>
      <c r="I175" s="178"/>
      <c r="J175" s="179"/>
      <c r="K175" s="178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  <c r="AU175" s="145"/>
      <c r="AV175" s="145"/>
      <c r="AW175" s="145"/>
      <c r="AX175" s="145"/>
      <c r="AY175" s="145"/>
      <c r="AZ175" s="145"/>
      <c r="BA175" s="145"/>
      <c r="BB175" s="145"/>
      <c r="BC175" s="145"/>
      <c r="BD175" s="145"/>
      <c r="BE175" s="145"/>
      <c r="BF175" s="145"/>
      <c r="BG175" s="145"/>
      <c r="BH175" s="145"/>
      <c r="BI175" s="145"/>
    </row>
    <row r="176" ht="14.25" customHeight="1">
      <c r="A176" s="111"/>
      <c r="B176" s="145"/>
      <c r="C176" s="178"/>
      <c r="D176" s="178"/>
      <c r="E176" s="179"/>
      <c r="F176" s="178"/>
      <c r="G176" s="145"/>
      <c r="H176" s="145"/>
      <c r="I176" s="178"/>
      <c r="J176" s="179"/>
      <c r="K176" s="178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  <c r="AU176" s="145"/>
      <c r="AV176" s="145"/>
      <c r="AW176" s="145"/>
      <c r="AX176" s="145"/>
      <c r="AY176" s="145"/>
      <c r="AZ176" s="145"/>
      <c r="BA176" s="145"/>
      <c r="BB176" s="145"/>
      <c r="BC176" s="145"/>
      <c r="BD176" s="145"/>
      <c r="BE176" s="145"/>
      <c r="BF176" s="145"/>
      <c r="BG176" s="145"/>
      <c r="BH176" s="145"/>
      <c r="BI176" s="145"/>
    </row>
    <row r="177" ht="14.25" customHeight="1">
      <c r="A177" s="111"/>
      <c r="B177" s="145"/>
      <c r="C177" s="178"/>
      <c r="D177" s="178"/>
      <c r="E177" s="179"/>
      <c r="F177" s="178"/>
      <c r="G177" s="145"/>
      <c r="H177" s="145"/>
      <c r="I177" s="178"/>
      <c r="J177" s="179"/>
      <c r="K177" s="178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  <c r="AU177" s="145"/>
      <c r="AV177" s="145"/>
      <c r="AW177" s="145"/>
      <c r="AX177" s="145"/>
      <c r="AY177" s="145"/>
      <c r="AZ177" s="145"/>
      <c r="BA177" s="145"/>
      <c r="BB177" s="145"/>
      <c r="BC177" s="145"/>
      <c r="BD177" s="145"/>
      <c r="BE177" s="145"/>
      <c r="BF177" s="145"/>
      <c r="BG177" s="145"/>
      <c r="BH177" s="145"/>
      <c r="BI177" s="145"/>
    </row>
    <row r="178" ht="14.25" customHeight="1">
      <c r="A178" s="111"/>
      <c r="B178" s="145"/>
      <c r="C178" s="178"/>
      <c r="D178" s="178"/>
      <c r="E178" s="179"/>
      <c r="F178" s="178"/>
      <c r="G178" s="145"/>
      <c r="H178" s="145"/>
      <c r="I178" s="178"/>
      <c r="J178" s="179"/>
      <c r="K178" s="178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  <c r="AU178" s="145"/>
      <c r="AV178" s="145"/>
      <c r="AW178" s="145"/>
      <c r="AX178" s="145"/>
      <c r="AY178" s="145"/>
      <c r="AZ178" s="145"/>
      <c r="BA178" s="145"/>
      <c r="BB178" s="145"/>
      <c r="BC178" s="145"/>
      <c r="BD178" s="145"/>
      <c r="BE178" s="145"/>
      <c r="BF178" s="145"/>
      <c r="BG178" s="145"/>
      <c r="BH178" s="145"/>
      <c r="BI178" s="145"/>
    </row>
    <row r="179" ht="14.25" customHeight="1">
      <c r="A179" s="111"/>
      <c r="B179" s="145"/>
      <c r="C179" s="178"/>
      <c r="D179" s="178"/>
      <c r="E179" s="179"/>
      <c r="F179" s="178"/>
      <c r="G179" s="145"/>
      <c r="H179" s="145"/>
      <c r="I179" s="178"/>
      <c r="J179" s="179"/>
      <c r="K179" s="178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  <c r="AU179" s="145"/>
      <c r="AV179" s="145"/>
      <c r="AW179" s="145"/>
      <c r="AX179" s="145"/>
      <c r="AY179" s="145"/>
      <c r="AZ179" s="145"/>
      <c r="BA179" s="145"/>
      <c r="BB179" s="145"/>
      <c r="BC179" s="145"/>
      <c r="BD179" s="145"/>
      <c r="BE179" s="145"/>
      <c r="BF179" s="145"/>
      <c r="BG179" s="145"/>
      <c r="BH179" s="145"/>
      <c r="BI179" s="145"/>
    </row>
    <row r="180" ht="14.25" customHeight="1">
      <c r="A180" s="111"/>
      <c r="B180" s="145"/>
      <c r="C180" s="178"/>
      <c r="D180" s="178"/>
      <c r="E180" s="179"/>
      <c r="F180" s="178"/>
      <c r="G180" s="145"/>
      <c r="H180" s="145"/>
      <c r="I180" s="178"/>
      <c r="J180" s="179"/>
      <c r="K180" s="178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  <c r="AU180" s="145"/>
      <c r="AV180" s="145"/>
      <c r="AW180" s="145"/>
      <c r="AX180" s="145"/>
      <c r="AY180" s="145"/>
      <c r="AZ180" s="145"/>
      <c r="BA180" s="145"/>
      <c r="BB180" s="145"/>
      <c r="BC180" s="145"/>
      <c r="BD180" s="145"/>
      <c r="BE180" s="145"/>
      <c r="BF180" s="145"/>
      <c r="BG180" s="145"/>
      <c r="BH180" s="145"/>
      <c r="BI180" s="145"/>
    </row>
    <row r="181" ht="14.25" customHeight="1">
      <c r="A181" s="111"/>
      <c r="B181" s="145"/>
      <c r="C181" s="178"/>
      <c r="D181" s="178"/>
      <c r="E181" s="179"/>
      <c r="F181" s="178"/>
      <c r="G181" s="145"/>
      <c r="H181" s="145"/>
      <c r="I181" s="178"/>
      <c r="J181" s="179"/>
      <c r="K181" s="178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  <c r="AU181" s="145"/>
      <c r="AV181" s="145"/>
      <c r="AW181" s="145"/>
      <c r="AX181" s="145"/>
      <c r="AY181" s="145"/>
      <c r="AZ181" s="145"/>
      <c r="BA181" s="145"/>
      <c r="BB181" s="145"/>
      <c r="BC181" s="145"/>
      <c r="BD181" s="145"/>
      <c r="BE181" s="145"/>
      <c r="BF181" s="145"/>
      <c r="BG181" s="145"/>
      <c r="BH181" s="145"/>
      <c r="BI181" s="145"/>
    </row>
    <row r="182" ht="14.25" customHeight="1">
      <c r="A182" s="111"/>
      <c r="B182" s="145"/>
      <c r="C182" s="178"/>
      <c r="D182" s="178"/>
      <c r="E182" s="179"/>
      <c r="F182" s="178"/>
      <c r="G182" s="145"/>
      <c r="H182" s="145"/>
      <c r="I182" s="178"/>
      <c r="J182" s="179"/>
      <c r="K182" s="178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  <c r="AU182" s="145"/>
      <c r="AV182" s="145"/>
      <c r="AW182" s="145"/>
      <c r="AX182" s="145"/>
      <c r="AY182" s="145"/>
      <c r="AZ182" s="145"/>
      <c r="BA182" s="145"/>
      <c r="BB182" s="145"/>
      <c r="BC182" s="145"/>
      <c r="BD182" s="145"/>
      <c r="BE182" s="145"/>
      <c r="BF182" s="145"/>
      <c r="BG182" s="145"/>
      <c r="BH182" s="145"/>
      <c r="BI182" s="145"/>
    </row>
    <row r="183" ht="14.25" customHeight="1">
      <c r="A183" s="111"/>
      <c r="B183" s="145"/>
      <c r="C183" s="178"/>
      <c r="D183" s="178"/>
      <c r="E183" s="179"/>
      <c r="F183" s="178"/>
      <c r="G183" s="145"/>
      <c r="H183" s="145"/>
      <c r="I183" s="178"/>
      <c r="J183" s="179"/>
      <c r="K183" s="178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  <c r="AU183" s="145"/>
      <c r="AV183" s="145"/>
      <c r="AW183" s="145"/>
      <c r="AX183" s="145"/>
      <c r="AY183" s="145"/>
      <c r="AZ183" s="145"/>
      <c r="BA183" s="145"/>
      <c r="BB183" s="145"/>
      <c r="BC183" s="145"/>
      <c r="BD183" s="145"/>
      <c r="BE183" s="145"/>
      <c r="BF183" s="145"/>
      <c r="BG183" s="145"/>
      <c r="BH183" s="145"/>
      <c r="BI183" s="145"/>
    </row>
    <row r="184" ht="14.25" customHeight="1">
      <c r="A184" s="111"/>
      <c r="B184" s="145"/>
      <c r="C184" s="178"/>
      <c r="D184" s="178"/>
      <c r="E184" s="179"/>
      <c r="F184" s="178"/>
      <c r="G184" s="145"/>
      <c r="H184" s="145"/>
      <c r="I184" s="178"/>
      <c r="J184" s="179"/>
      <c r="K184" s="178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  <c r="AU184" s="145"/>
      <c r="AV184" s="145"/>
      <c r="AW184" s="145"/>
      <c r="AX184" s="145"/>
      <c r="AY184" s="145"/>
      <c r="AZ184" s="145"/>
      <c r="BA184" s="145"/>
      <c r="BB184" s="145"/>
      <c r="BC184" s="145"/>
      <c r="BD184" s="145"/>
      <c r="BE184" s="145"/>
      <c r="BF184" s="145"/>
      <c r="BG184" s="145"/>
      <c r="BH184" s="145"/>
      <c r="BI184" s="145"/>
    </row>
    <row r="185" ht="14.25" customHeight="1">
      <c r="A185" s="111"/>
      <c r="B185" s="145"/>
      <c r="C185" s="178"/>
      <c r="D185" s="178"/>
      <c r="E185" s="179"/>
      <c r="F185" s="178"/>
      <c r="G185" s="145"/>
      <c r="H185" s="145"/>
      <c r="I185" s="178"/>
      <c r="J185" s="179"/>
      <c r="K185" s="178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  <c r="AU185" s="145"/>
      <c r="AV185" s="145"/>
      <c r="AW185" s="145"/>
      <c r="AX185" s="145"/>
      <c r="AY185" s="145"/>
      <c r="AZ185" s="145"/>
      <c r="BA185" s="145"/>
      <c r="BB185" s="145"/>
      <c r="BC185" s="145"/>
      <c r="BD185" s="145"/>
      <c r="BE185" s="145"/>
      <c r="BF185" s="145"/>
      <c r="BG185" s="145"/>
      <c r="BH185" s="145"/>
      <c r="BI185" s="145"/>
    </row>
    <row r="186" ht="14.25" customHeight="1">
      <c r="A186" s="111"/>
      <c r="B186" s="145"/>
      <c r="C186" s="178"/>
      <c r="D186" s="178"/>
      <c r="E186" s="179"/>
      <c r="F186" s="178"/>
      <c r="G186" s="145"/>
      <c r="H186" s="145"/>
      <c r="I186" s="178"/>
      <c r="J186" s="179"/>
      <c r="K186" s="178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  <c r="AU186" s="145"/>
      <c r="AV186" s="145"/>
      <c r="AW186" s="145"/>
      <c r="AX186" s="145"/>
      <c r="AY186" s="145"/>
      <c r="AZ186" s="145"/>
      <c r="BA186" s="145"/>
      <c r="BB186" s="145"/>
      <c r="BC186" s="145"/>
      <c r="BD186" s="145"/>
      <c r="BE186" s="145"/>
      <c r="BF186" s="145"/>
      <c r="BG186" s="145"/>
      <c r="BH186" s="145"/>
      <c r="BI186" s="145"/>
    </row>
    <row r="187" ht="14.25" customHeight="1">
      <c r="A187" s="111"/>
      <c r="B187" s="145"/>
      <c r="C187" s="178"/>
      <c r="D187" s="178"/>
      <c r="E187" s="179"/>
      <c r="F187" s="178"/>
      <c r="G187" s="145"/>
      <c r="H187" s="145"/>
      <c r="I187" s="178"/>
      <c r="J187" s="179"/>
      <c r="K187" s="178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  <c r="AU187" s="145"/>
      <c r="AV187" s="145"/>
      <c r="AW187" s="145"/>
      <c r="AX187" s="145"/>
      <c r="AY187" s="145"/>
      <c r="AZ187" s="145"/>
      <c r="BA187" s="145"/>
      <c r="BB187" s="145"/>
      <c r="BC187" s="145"/>
      <c r="BD187" s="145"/>
      <c r="BE187" s="145"/>
      <c r="BF187" s="145"/>
      <c r="BG187" s="145"/>
      <c r="BH187" s="145"/>
      <c r="BI187" s="145"/>
    </row>
    <row r="188" ht="14.25" customHeight="1">
      <c r="A188" s="111"/>
      <c r="B188" s="145"/>
      <c r="C188" s="178"/>
      <c r="D188" s="178"/>
      <c r="E188" s="179"/>
      <c r="F188" s="178"/>
      <c r="G188" s="145"/>
      <c r="H188" s="145"/>
      <c r="I188" s="178"/>
      <c r="J188" s="179"/>
      <c r="K188" s="178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  <c r="AU188" s="145"/>
      <c r="AV188" s="145"/>
      <c r="AW188" s="145"/>
      <c r="AX188" s="145"/>
      <c r="AY188" s="145"/>
      <c r="AZ188" s="145"/>
      <c r="BA188" s="145"/>
      <c r="BB188" s="145"/>
      <c r="BC188" s="145"/>
      <c r="BD188" s="145"/>
      <c r="BE188" s="145"/>
      <c r="BF188" s="145"/>
      <c r="BG188" s="145"/>
      <c r="BH188" s="145"/>
      <c r="BI188" s="145"/>
    </row>
    <row r="189" ht="14.25" customHeight="1">
      <c r="A189" s="111"/>
      <c r="B189" s="145"/>
      <c r="C189" s="178"/>
      <c r="D189" s="178"/>
      <c r="E189" s="179"/>
      <c r="F189" s="178"/>
      <c r="G189" s="145"/>
      <c r="H189" s="145"/>
      <c r="I189" s="178"/>
      <c r="J189" s="179"/>
      <c r="K189" s="178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  <c r="AU189" s="145"/>
      <c r="AV189" s="145"/>
      <c r="AW189" s="145"/>
      <c r="AX189" s="145"/>
      <c r="AY189" s="145"/>
      <c r="AZ189" s="145"/>
      <c r="BA189" s="145"/>
      <c r="BB189" s="145"/>
      <c r="BC189" s="145"/>
      <c r="BD189" s="145"/>
      <c r="BE189" s="145"/>
      <c r="BF189" s="145"/>
      <c r="BG189" s="145"/>
      <c r="BH189" s="145"/>
      <c r="BI189" s="145"/>
    </row>
    <row r="190" ht="14.25" customHeight="1">
      <c r="A190" s="111"/>
      <c r="B190" s="145"/>
      <c r="C190" s="178"/>
      <c r="D190" s="178"/>
      <c r="E190" s="179"/>
      <c r="F190" s="178"/>
      <c r="G190" s="145"/>
      <c r="H190" s="145"/>
      <c r="I190" s="178"/>
      <c r="J190" s="179"/>
      <c r="K190" s="178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  <c r="AU190" s="145"/>
      <c r="AV190" s="145"/>
      <c r="AW190" s="145"/>
      <c r="AX190" s="145"/>
      <c r="AY190" s="145"/>
      <c r="AZ190" s="145"/>
      <c r="BA190" s="145"/>
      <c r="BB190" s="145"/>
      <c r="BC190" s="145"/>
      <c r="BD190" s="145"/>
      <c r="BE190" s="145"/>
      <c r="BF190" s="145"/>
      <c r="BG190" s="145"/>
      <c r="BH190" s="145"/>
      <c r="BI190" s="145"/>
    </row>
    <row r="191" ht="14.25" customHeight="1">
      <c r="A191" s="111"/>
      <c r="B191" s="145"/>
      <c r="C191" s="178"/>
      <c r="D191" s="178"/>
      <c r="E191" s="179"/>
      <c r="F191" s="178"/>
      <c r="G191" s="145"/>
      <c r="H191" s="145"/>
      <c r="I191" s="178"/>
      <c r="J191" s="179"/>
      <c r="K191" s="178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  <c r="AU191" s="145"/>
      <c r="AV191" s="145"/>
      <c r="AW191" s="145"/>
      <c r="AX191" s="145"/>
      <c r="AY191" s="145"/>
      <c r="AZ191" s="145"/>
      <c r="BA191" s="145"/>
      <c r="BB191" s="145"/>
      <c r="BC191" s="145"/>
      <c r="BD191" s="145"/>
      <c r="BE191" s="145"/>
      <c r="BF191" s="145"/>
      <c r="BG191" s="145"/>
      <c r="BH191" s="145"/>
      <c r="BI191" s="145"/>
    </row>
    <row r="192" ht="14.25" customHeight="1">
      <c r="A192" s="111"/>
      <c r="B192" s="145"/>
      <c r="C192" s="178"/>
      <c r="D192" s="178"/>
      <c r="E192" s="179"/>
      <c r="F192" s="178"/>
      <c r="G192" s="145"/>
      <c r="H192" s="145"/>
      <c r="I192" s="178"/>
      <c r="J192" s="179"/>
      <c r="K192" s="178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  <c r="AU192" s="145"/>
      <c r="AV192" s="145"/>
      <c r="AW192" s="145"/>
      <c r="AX192" s="145"/>
      <c r="AY192" s="145"/>
      <c r="AZ192" s="145"/>
      <c r="BA192" s="145"/>
      <c r="BB192" s="145"/>
      <c r="BC192" s="145"/>
      <c r="BD192" s="145"/>
      <c r="BE192" s="145"/>
      <c r="BF192" s="145"/>
      <c r="BG192" s="145"/>
      <c r="BH192" s="145"/>
      <c r="BI192" s="145"/>
    </row>
    <row r="193" ht="14.25" customHeight="1">
      <c r="A193" s="111"/>
      <c r="B193" s="145"/>
      <c r="C193" s="178"/>
      <c r="D193" s="178"/>
      <c r="E193" s="179"/>
      <c r="F193" s="178"/>
      <c r="G193" s="145"/>
      <c r="H193" s="145"/>
      <c r="I193" s="178"/>
      <c r="J193" s="179"/>
      <c r="K193" s="178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  <c r="AU193" s="145"/>
      <c r="AV193" s="145"/>
      <c r="AW193" s="145"/>
      <c r="AX193" s="145"/>
      <c r="AY193" s="145"/>
      <c r="AZ193" s="145"/>
      <c r="BA193" s="145"/>
      <c r="BB193" s="145"/>
      <c r="BC193" s="145"/>
      <c r="BD193" s="145"/>
      <c r="BE193" s="145"/>
      <c r="BF193" s="145"/>
      <c r="BG193" s="145"/>
      <c r="BH193" s="145"/>
      <c r="BI193" s="145"/>
    </row>
    <row r="194" ht="14.25" customHeight="1">
      <c r="A194" s="111"/>
      <c r="B194" s="145"/>
      <c r="C194" s="178"/>
      <c r="D194" s="178"/>
      <c r="E194" s="179"/>
      <c r="F194" s="178"/>
      <c r="G194" s="145"/>
      <c r="H194" s="145"/>
      <c r="I194" s="178"/>
      <c r="J194" s="179"/>
      <c r="K194" s="178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  <c r="AU194" s="145"/>
      <c r="AV194" s="145"/>
      <c r="AW194" s="145"/>
      <c r="AX194" s="145"/>
      <c r="AY194" s="145"/>
      <c r="AZ194" s="145"/>
      <c r="BA194" s="145"/>
      <c r="BB194" s="145"/>
      <c r="BC194" s="145"/>
      <c r="BD194" s="145"/>
      <c r="BE194" s="145"/>
      <c r="BF194" s="145"/>
      <c r="BG194" s="145"/>
      <c r="BH194" s="145"/>
      <c r="BI194" s="145"/>
    </row>
    <row r="195" ht="14.25" customHeight="1">
      <c r="A195" s="111"/>
      <c r="B195" s="145"/>
      <c r="C195" s="178"/>
      <c r="D195" s="178"/>
      <c r="E195" s="179"/>
      <c r="F195" s="178"/>
      <c r="G195" s="145"/>
      <c r="H195" s="145"/>
      <c r="I195" s="178"/>
      <c r="J195" s="179"/>
      <c r="K195" s="178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  <c r="AU195" s="145"/>
      <c r="AV195" s="145"/>
      <c r="AW195" s="145"/>
      <c r="AX195" s="145"/>
      <c r="AY195" s="145"/>
      <c r="AZ195" s="145"/>
      <c r="BA195" s="145"/>
      <c r="BB195" s="145"/>
      <c r="BC195" s="145"/>
      <c r="BD195" s="145"/>
      <c r="BE195" s="145"/>
      <c r="BF195" s="145"/>
      <c r="BG195" s="145"/>
      <c r="BH195" s="145"/>
      <c r="BI195" s="145"/>
    </row>
    <row r="196" ht="14.25" customHeight="1">
      <c r="A196" s="111"/>
      <c r="B196" s="145"/>
      <c r="C196" s="178"/>
      <c r="D196" s="178"/>
      <c r="E196" s="179"/>
      <c r="F196" s="178"/>
      <c r="G196" s="145"/>
      <c r="H196" s="145"/>
      <c r="I196" s="178"/>
      <c r="J196" s="179"/>
      <c r="K196" s="178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  <c r="AU196" s="145"/>
      <c r="AV196" s="145"/>
      <c r="AW196" s="145"/>
      <c r="AX196" s="145"/>
      <c r="AY196" s="145"/>
      <c r="AZ196" s="145"/>
      <c r="BA196" s="145"/>
      <c r="BB196" s="145"/>
      <c r="BC196" s="145"/>
      <c r="BD196" s="145"/>
      <c r="BE196" s="145"/>
      <c r="BF196" s="145"/>
      <c r="BG196" s="145"/>
      <c r="BH196" s="145"/>
      <c r="BI196" s="145"/>
    </row>
    <row r="197" ht="14.25" customHeight="1">
      <c r="A197" s="111"/>
      <c r="B197" s="145"/>
      <c r="C197" s="178"/>
      <c r="D197" s="178"/>
      <c r="E197" s="179"/>
      <c r="F197" s="178"/>
      <c r="G197" s="145"/>
      <c r="H197" s="145"/>
      <c r="I197" s="178"/>
      <c r="J197" s="179"/>
      <c r="K197" s="178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  <c r="AU197" s="145"/>
      <c r="AV197" s="145"/>
      <c r="AW197" s="145"/>
      <c r="AX197" s="145"/>
      <c r="AY197" s="145"/>
      <c r="AZ197" s="145"/>
      <c r="BA197" s="145"/>
      <c r="BB197" s="145"/>
      <c r="BC197" s="145"/>
      <c r="BD197" s="145"/>
      <c r="BE197" s="145"/>
      <c r="BF197" s="145"/>
      <c r="BG197" s="145"/>
      <c r="BH197" s="145"/>
      <c r="BI197" s="145"/>
    </row>
    <row r="198" ht="14.25" customHeight="1">
      <c r="A198" s="111"/>
      <c r="B198" s="145"/>
      <c r="C198" s="178"/>
      <c r="D198" s="178"/>
      <c r="E198" s="179"/>
      <c r="F198" s="178"/>
      <c r="G198" s="145"/>
      <c r="H198" s="145"/>
      <c r="I198" s="178"/>
      <c r="J198" s="179"/>
      <c r="K198" s="178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  <c r="AU198" s="145"/>
      <c r="AV198" s="145"/>
      <c r="AW198" s="145"/>
      <c r="AX198" s="145"/>
      <c r="AY198" s="145"/>
      <c r="AZ198" s="145"/>
      <c r="BA198" s="145"/>
      <c r="BB198" s="145"/>
      <c r="BC198" s="145"/>
      <c r="BD198" s="145"/>
      <c r="BE198" s="145"/>
      <c r="BF198" s="145"/>
      <c r="BG198" s="145"/>
      <c r="BH198" s="145"/>
      <c r="BI198" s="145"/>
    </row>
    <row r="199" ht="14.25" customHeight="1">
      <c r="A199" s="111"/>
      <c r="B199" s="145"/>
      <c r="C199" s="178"/>
      <c r="D199" s="178"/>
      <c r="E199" s="179"/>
      <c r="F199" s="178"/>
      <c r="G199" s="145"/>
      <c r="H199" s="145"/>
      <c r="I199" s="178"/>
      <c r="J199" s="179"/>
      <c r="K199" s="178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  <c r="AU199" s="145"/>
      <c r="AV199" s="145"/>
      <c r="AW199" s="145"/>
      <c r="AX199" s="145"/>
      <c r="AY199" s="145"/>
      <c r="AZ199" s="145"/>
      <c r="BA199" s="145"/>
      <c r="BB199" s="145"/>
      <c r="BC199" s="145"/>
      <c r="BD199" s="145"/>
      <c r="BE199" s="145"/>
      <c r="BF199" s="145"/>
      <c r="BG199" s="145"/>
      <c r="BH199" s="145"/>
      <c r="BI199" s="145"/>
    </row>
    <row r="200" ht="14.25" customHeight="1">
      <c r="A200" s="111"/>
      <c r="B200" s="145"/>
      <c r="C200" s="178"/>
      <c r="D200" s="178"/>
      <c r="E200" s="179"/>
      <c r="F200" s="178"/>
      <c r="G200" s="145"/>
      <c r="H200" s="145"/>
      <c r="I200" s="178"/>
      <c r="J200" s="179"/>
      <c r="K200" s="178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  <c r="AU200" s="145"/>
      <c r="AV200" s="145"/>
      <c r="AW200" s="145"/>
      <c r="AX200" s="145"/>
      <c r="AY200" s="145"/>
      <c r="AZ200" s="145"/>
      <c r="BA200" s="145"/>
      <c r="BB200" s="145"/>
      <c r="BC200" s="145"/>
      <c r="BD200" s="145"/>
      <c r="BE200" s="145"/>
      <c r="BF200" s="145"/>
      <c r="BG200" s="145"/>
      <c r="BH200" s="145"/>
      <c r="BI200" s="145"/>
    </row>
    <row r="201" ht="14.25" customHeight="1">
      <c r="A201" s="111"/>
      <c r="B201" s="145"/>
      <c r="C201" s="178"/>
      <c r="D201" s="178"/>
      <c r="E201" s="179"/>
      <c r="F201" s="178"/>
      <c r="G201" s="145"/>
      <c r="H201" s="145"/>
      <c r="I201" s="178"/>
      <c r="J201" s="179"/>
      <c r="K201" s="178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  <c r="AU201" s="145"/>
      <c r="AV201" s="145"/>
      <c r="AW201" s="145"/>
      <c r="AX201" s="145"/>
      <c r="AY201" s="145"/>
      <c r="AZ201" s="145"/>
      <c r="BA201" s="145"/>
      <c r="BB201" s="145"/>
      <c r="BC201" s="145"/>
      <c r="BD201" s="145"/>
      <c r="BE201" s="145"/>
      <c r="BF201" s="145"/>
      <c r="BG201" s="145"/>
      <c r="BH201" s="145"/>
      <c r="BI201" s="145"/>
    </row>
    <row r="202" ht="14.25" customHeight="1">
      <c r="A202" s="111"/>
      <c r="B202" s="145"/>
      <c r="C202" s="178"/>
      <c r="D202" s="178"/>
      <c r="E202" s="179"/>
      <c r="F202" s="178"/>
      <c r="G202" s="145"/>
      <c r="H202" s="145"/>
      <c r="I202" s="178"/>
      <c r="J202" s="179"/>
      <c r="K202" s="178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  <c r="AU202" s="145"/>
      <c r="AV202" s="145"/>
      <c r="AW202" s="145"/>
      <c r="AX202" s="145"/>
      <c r="AY202" s="145"/>
      <c r="AZ202" s="145"/>
      <c r="BA202" s="145"/>
      <c r="BB202" s="145"/>
      <c r="BC202" s="145"/>
      <c r="BD202" s="145"/>
      <c r="BE202" s="145"/>
      <c r="BF202" s="145"/>
      <c r="BG202" s="145"/>
      <c r="BH202" s="145"/>
      <c r="BI202" s="145"/>
    </row>
    <row r="203" ht="14.25" customHeight="1">
      <c r="A203" s="111"/>
      <c r="B203" s="145"/>
      <c r="C203" s="178"/>
      <c r="D203" s="178"/>
      <c r="E203" s="179"/>
      <c r="F203" s="178"/>
      <c r="G203" s="145"/>
      <c r="H203" s="145"/>
      <c r="I203" s="178"/>
      <c r="J203" s="179"/>
      <c r="K203" s="178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  <c r="AU203" s="145"/>
      <c r="AV203" s="145"/>
      <c r="AW203" s="145"/>
      <c r="AX203" s="145"/>
      <c r="AY203" s="145"/>
      <c r="AZ203" s="145"/>
      <c r="BA203" s="145"/>
      <c r="BB203" s="145"/>
      <c r="BC203" s="145"/>
      <c r="BD203" s="145"/>
      <c r="BE203" s="145"/>
      <c r="BF203" s="145"/>
      <c r="BG203" s="145"/>
      <c r="BH203" s="145"/>
      <c r="BI203" s="145"/>
    </row>
    <row r="204" ht="14.25" customHeight="1">
      <c r="A204" s="111"/>
      <c r="B204" s="145"/>
      <c r="C204" s="178"/>
      <c r="D204" s="178"/>
      <c r="E204" s="179"/>
      <c r="F204" s="178"/>
      <c r="G204" s="145"/>
      <c r="H204" s="145"/>
      <c r="I204" s="178"/>
      <c r="J204" s="179"/>
      <c r="K204" s="178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  <c r="AU204" s="145"/>
      <c r="AV204" s="145"/>
      <c r="AW204" s="145"/>
      <c r="AX204" s="145"/>
      <c r="AY204" s="145"/>
      <c r="AZ204" s="145"/>
      <c r="BA204" s="145"/>
      <c r="BB204" s="145"/>
      <c r="BC204" s="145"/>
      <c r="BD204" s="145"/>
      <c r="BE204" s="145"/>
      <c r="BF204" s="145"/>
      <c r="BG204" s="145"/>
      <c r="BH204" s="145"/>
      <c r="BI204" s="145"/>
    </row>
    <row r="205" ht="14.25" customHeight="1">
      <c r="A205" s="111"/>
      <c r="B205" s="145"/>
      <c r="C205" s="178"/>
      <c r="D205" s="178"/>
      <c r="E205" s="179"/>
      <c r="F205" s="178"/>
      <c r="G205" s="145"/>
      <c r="H205" s="145"/>
      <c r="I205" s="178"/>
      <c r="J205" s="179"/>
      <c r="K205" s="178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  <c r="AU205" s="145"/>
      <c r="AV205" s="145"/>
      <c r="AW205" s="145"/>
      <c r="AX205" s="145"/>
      <c r="AY205" s="145"/>
      <c r="AZ205" s="145"/>
      <c r="BA205" s="145"/>
      <c r="BB205" s="145"/>
      <c r="BC205" s="145"/>
      <c r="BD205" s="145"/>
      <c r="BE205" s="145"/>
      <c r="BF205" s="145"/>
      <c r="BG205" s="145"/>
      <c r="BH205" s="145"/>
      <c r="BI205" s="145"/>
    </row>
    <row r="206" ht="14.25" customHeight="1">
      <c r="A206" s="111"/>
      <c r="B206" s="145"/>
      <c r="C206" s="178"/>
      <c r="D206" s="178"/>
      <c r="E206" s="179"/>
      <c r="F206" s="178"/>
      <c r="G206" s="145"/>
      <c r="H206" s="145"/>
      <c r="I206" s="178"/>
      <c r="J206" s="179"/>
      <c r="K206" s="178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  <c r="AU206" s="145"/>
      <c r="AV206" s="145"/>
      <c r="AW206" s="145"/>
      <c r="AX206" s="145"/>
      <c r="AY206" s="145"/>
      <c r="AZ206" s="145"/>
      <c r="BA206" s="145"/>
      <c r="BB206" s="145"/>
      <c r="BC206" s="145"/>
      <c r="BD206" s="145"/>
      <c r="BE206" s="145"/>
      <c r="BF206" s="145"/>
      <c r="BG206" s="145"/>
      <c r="BH206" s="145"/>
      <c r="BI206" s="145"/>
    </row>
    <row r="207" ht="14.25" customHeight="1">
      <c r="A207" s="111"/>
      <c r="B207" s="145"/>
      <c r="C207" s="178"/>
      <c r="D207" s="178"/>
      <c r="E207" s="179"/>
      <c r="F207" s="178"/>
      <c r="G207" s="145"/>
      <c r="H207" s="145"/>
      <c r="I207" s="178"/>
      <c r="J207" s="179"/>
      <c r="K207" s="178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  <c r="AU207" s="145"/>
      <c r="AV207" s="145"/>
      <c r="AW207" s="145"/>
      <c r="AX207" s="145"/>
      <c r="AY207" s="145"/>
      <c r="AZ207" s="145"/>
      <c r="BA207" s="145"/>
      <c r="BB207" s="145"/>
      <c r="BC207" s="145"/>
      <c r="BD207" s="145"/>
      <c r="BE207" s="145"/>
      <c r="BF207" s="145"/>
      <c r="BG207" s="145"/>
      <c r="BH207" s="145"/>
      <c r="BI207" s="145"/>
    </row>
    <row r="208" ht="14.25" customHeight="1">
      <c r="A208" s="111"/>
      <c r="B208" s="145"/>
      <c r="C208" s="178"/>
      <c r="D208" s="178"/>
      <c r="E208" s="179"/>
      <c r="F208" s="178"/>
      <c r="G208" s="145"/>
      <c r="H208" s="145"/>
      <c r="I208" s="178"/>
      <c r="J208" s="179"/>
      <c r="K208" s="178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  <c r="AU208" s="145"/>
      <c r="AV208" s="145"/>
      <c r="AW208" s="145"/>
      <c r="AX208" s="145"/>
      <c r="AY208" s="145"/>
      <c r="AZ208" s="145"/>
      <c r="BA208" s="145"/>
      <c r="BB208" s="145"/>
      <c r="BC208" s="145"/>
      <c r="BD208" s="145"/>
      <c r="BE208" s="145"/>
      <c r="BF208" s="145"/>
      <c r="BG208" s="145"/>
      <c r="BH208" s="145"/>
      <c r="BI208" s="145"/>
    </row>
    <row r="209" ht="14.25" customHeight="1">
      <c r="A209" s="111"/>
      <c r="B209" s="145"/>
      <c r="C209" s="178"/>
      <c r="D209" s="178"/>
      <c r="E209" s="179"/>
      <c r="F209" s="178"/>
      <c r="G209" s="145"/>
      <c r="H209" s="145"/>
      <c r="I209" s="178"/>
      <c r="J209" s="179"/>
      <c r="K209" s="178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  <c r="AU209" s="145"/>
      <c r="AV209" s="145"/>
      <c r="AW209" s="145"/>
      <c r="AX209" s="145"/>
      <c r="AY209" s="145"/>
      <c r="AZ209" s="145"/>
      <c r="BA209" s="145"/>
      <c r="BB209" s="145"/>
      <c r="BC209" s="145"/>
      <c r="BD209" s="145"/>
      <c r="BE209" s="145"/>
      <c r="BF209" s="145"/>
      <c r="BG209" s="145"/>
      <c r="BH209" s="145"/>
      <c r="BI209" s="145"/>
    </row>
    <row r="210" ht="14.25" customHeight="1">
      <c r="A210" s="111"/>
      <c r="B210" s="145"/>
      <c r="C210" s="178"/>
      <c r="D210" s="178"/>
      <c r="E210" s="179"/>
      <c r="F210" s="178"/>
      <c r="G210" s="145"/>
      <c r="H210" s="145"/>
      <c r="I210" s="178"/>
      <c r="J210" s="179"/>
      <c r="K210" s="178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  <c r="AU210" s="145"/>
      <c r="AV210" s="145"/>
      <c r="AW210" s="145"/>
      <c r="AX210" s="145"/>
      <c r="AY210" s="145"/>
      <c r="AZ210" s="145"/>
      <c r="BA210" s="145"/>
      <c r="BB210" s="145"/>
      <c r="BC210" s="145"/>
      <c r="BD210" s="145"/>
      <c r="BE210" s="145"/>
      <c r="BF210" s="145"/>
      <c r="BG210" s="145"/>
      <c r="BH210" s="145"/>
      <c r="BI210" s="145"/>
    </row>
    <row r="211" ht="14.25" customHeight="1">
      <c r="A211" s="111"/>
      <c r="B211" s="145"/>
      <c r="C211" s="178"/>
      <c r="D211" s="178"/>
      <c r="E211" s="179"/>
      <c r="F211" s="178"/>
      <c r="G211" s="145"/>
      <c r="H211" s="145"/>
      <c r="I211" s="178"/>
      <c r="J211" s="179"/>
      <c r="K211" s="178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  <c r="AU211" s="145"/>
      <c r="AV211" s="145"/>
      <c r="AW211" s="145"/>
      <c r="AX211" s="145"/>
      <c r="AY211" s="145"/>
      <c r="AZ211" s="145"/>
      <c r="BA211" s="145"/>
      <c r="BB211" s="145"/>
      <c r="BC211" s="145"/>
      <c r="BD211" s="145"/>
      <c r="BE211" s="145"/>
      <c r="BF211" s="145"/>
      <c r="BG211" s="145"/>
      <c r="BH211" s="145"/>
      <c r="BI211" s="145"/>
    </row>
    <row r="212" ht="14.25" customHeight="1">
      <c r="A212" s="111"/>
      <c r="B212" s="145"/>
      <c r="C212" s="178"/>
      <c r="D212" s="178"/>
      <c r="E212" s="179"/>
      <c r="F212" s="178"/>
      <c r="G212" s="145"/>
      <c r="H212" s="145"/>
      <c r="I212" s="178"/>
      <c r="J212" s="179"/>
      <c r="K212" s="178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  <c r="AU212" s="145"/>
      <c r="AV212" s="145"/>
      <c r="AW212" s="145"/>
      <c r="AX212" s="145"/>
      <c r="AY212" s="145"/>
      <c r="AZ212" s="145"/>
      <c r="BA212" s="145"/>
      <c r="BB212" s="145"/>
      <c r="BC212" s="145"/>
      <c r="BD212" s="145"/>
      <c r="BE212" s="145"/>
      <c r="BF212" s="145"/>
      <c r="BG212" s="145"/>
      <c r="BH212" s="145"/>
      <c r="BI212" s="145"/>
    </row>
    <row r="213" ht="14.25" customHeight="1">
      <c r="A213" s="111"/>
      <c r="B213" s="145"/>
      <c r="C213" s="178"/>
      <c r="D213" s="178"/>
      <c r="E213" s="179"/>
      <c r="F213" s="178"/>
      <c r="G213" s="145"/>
      <c r="H213" s="145"/>
      <c r="I213" s="178"/>
      <c r="J213" s="179"/>
      <c r="K213" s="178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  <c r="AU213" s="145"/>
      <c r="AV213" s="145"/>
      <c r="AW213" s="145"/>
      <c r="AX213" s="145"/>
      <c r="AY213" s="145"/>
      <c r="AZ213" s="145"/>
      <c r="BA213" s="145"/>
      <c r="BB213" s="145"/>
      <c r="BC213" s="145"/>
      <c r="BD213" s="145"/>
      <c r="BE213" s="145"/>
      <c r="BF213" s="145"/>
      <c r="BG213" s="145"/>
      <c r="BH213" s="145"/>
      <c r="BI213" s="145"/>
    </row>
    <row r="214" ht="14.25" customHeight="1">
      <c r="A214" s="111"/>
      <c r="B214" s="145"/>
      <c r="C214" s="178"/>
      <c r="D214" s="178"/>
      <c r="E214" s="179"/>
      <c r="F214" s="178"/>
      <c r="G214" s="145"/>
      <c r="H214" s="145"/>
      <c r="I214" s="178"/>
      <c r="J214" s="179"/>
      <c r="K214" s="178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  <c r="AU214" s="145"/>
      <c r="AV214" s="145"/>
      <c r="AW214" s="145"/>
      <c r="AX214" s="145"/>
      <c r="AY214" s="145"/>
      <c r="AZ214" s="145"/>
      <c r="BA214" s="145"/>
      <c r="BB214" s="145"/>
      <c r="BC214" s="145"/>
      <c r="BD214" s="145"/>
      <c r="BE214" s="145"/>
      <c r="BF214" s="145"/>
      <c r="BG214" s="145"/>
      <c r="BH214" s="145"/>
      <c r="BI214" s="145"/>
    </row>
    <row r="215" ht="14.25" customHeight="1">
      <c r="A215" s="111"/>
      <c r="B215" s="145"/>
      <c r="C215" s="178"/>
      <c r="D215" s="178"/>
      <c r="E215" s="179"/>
      <c r="F215" s="178"/>
      <c r="G215" s="145"/>
      <c r="H215" s="145"/>
      <c r="I215" s="178"/>
      <c r="J215" s="179"/>
      <c r="K215" s="178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  <c r="AU215" s="145"/>
      <c r="AV215" s="145"/>
      <c r="AW215" s="145"/>
      <c r="AX215" s="145"/>
      <c r="AY215" s="145"/>
      <c r="AZ215" s="145"/>
      <c r="BA215" s="145"/>
      <c r="BB215" s="145"/>
      <c r="BC215" s="145"/>
      <c r="BD215" s="145"/>
      <c r="BE215" s="145"/>
      <c r="BF215" s="145"/>
      <c r="BG215" s="145"/>
      <c r="BH215" s="145"/>
      <c r="BI215" s="145"/>
    </row>
    <row r="216" ht="14.25" customHeight="1">
      <c r="A216" s="111"/>
      <c r="B216" s="145"/>
      <c r="C216" s="178"/>
      <c r="D216" s="178"/>
      <c r="E216" s="179"/>
      <c r="F216" s="178"/>
      <c r="G216" s="145"/>
      <c r="H216" s="145"/>
      <c r="I216" s="178"/>
      <c r="J216" s="179"/>
      <c r="K216" s="178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  <c r="AU216" s="145"/>
      <c r="AV216" s="145"/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145"/>
      <c r="BI216" s="145"/>
    </row>
    <row r="217" ht="14.25" customHeight="1">
      <c r="A217" s="111"/>
      <c r="B217" s="145"/>
      <c r="C217" s="178"/>
      <c r="D217" s="178"/>
      <c r="E217" s="179"/>
      <c r="F217" s="178"/>
      <c r="G217" s="145"/>
      <c r="H217" s="145"/>
      <c r="I217" s="178"/>
      <c r="J217" s="179"/>
      <c r="K217" s="178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  <c r="AU217" s="145"/>
      <c r="AV217" s="145"/>
      <c r="AW217" s="145"/>
      <c r="AX217" s="145"/>
      <c r="AY217" s="145"/>
      <c r="AZ217" s="145"/>
      <c r="BA217" s="145"/>
      <c r="BB217" s="145"/>
      <c r="BC217" s="145"/>
      <c r="BD217" s="145"/>
      <c r="BE217" s="145"/>
      <c r="BF217" s="145"/>
      <c r="BG217" s="145"/>
      <c r="BH217" s="145"/>
      <c r="BI217" s="145"/>
    </row>
    <row r="218" ht="14.25" customHeight="1">
      <c r="A218" s="111"/>
      <c r="B218" s="145"/>
      <c r="C218" s="178"/>
      <c r="D218" s="178"/>
      <c r="E218" s="179"/>
      <c r="F218" s="178"/>
      <c r="G218" s="145"/>
      <c r="H218" s="145"/>
      <c r="I218" s="178"/>
      <c r="J218" s="179"/>
      <c r="K218" s="178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  <c r="AU218" s="145"/>
      <c r="AV218" s="145"/>
      <c r="AW218" s="145"/>
      <c r="AX218" s="145"/>
      <c r="AY218" s="145"/>
      <c r="AZ218" s="145"/>
      <c r="BA218" s="145"/>
      <c r="BB218" s="145"/>
      <c r="BC218" s="145"/>
      <c r="BD218" s="145"/>
      <c r="BE218" s="145"/>
      <c r="BF218" s="145"/>
      <c r="BG218" s="145"/>
      <c r="BH218" s="145"/>
      <c r="BI218" s="145"/>
    </row>
    <row r="219" ht="14.25" customHeight="1">
      <c r="A219" s="111"/>
      <c r="B219" s="145"/>
      <c r="C219" s="178"/>
      <c r="D219" s="178"/>
      <c r="E219" s="179"/>
      <c r="F219" s="178"/>
      <c r="G219" s="145"/>
      <c r="H219" s="145"/>
      <c r="I219" s="178"/>
      <c r="J219" s="179"/>
      <c r="K219" s="178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  <c r="AU219" s="145"/>
      <c r="AV219" s="145"/>
      <c r="AW219" s="145"/>
      <c r="AX219" s="145"/>
      <c r="AY219" s="145"/>
      <c r="AZ219" s="145"/>
      <c r="BA219" s="145"/>
      <c r="BB219" s="145"/>
      <c r="BC219" s="145"/>
      <c r="BD219" s="145"/>
      <c r="BE219" s="145"/>
      <c r="BF219" s="145"/>
      <c r="BG219" s="145"/>
      <c r="BH219" s="145"/>
      <c r="BI219" s="145"/>
    </row>
    <row r="220" ht="14.25" customHeight="1">
      <c r="A220" s="111"/>
      <c r="B220" s="145"/>
      <c r="C220" s="178"/>
      <c r="D220" s="178"/>
      <c r="E220" s="179"/>
      <c r="F220" s="178"/>
      <c r="G220" s="145"/>
      <c r="H220" s="145"/>
      <c r="I220" s="178"/>
      <c r="J220" s="179"/>
      <c r="K220" s="178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  <c r="AU220" s="145"/>
      <c r="AV220" s="145"/>
      <c r="AW220" s="145"/>
      <c r="AX220" s="145"/>
      <c r="AY220" s="145"/>
      <c r="AZ220" s="145"/>
      <c r="BA220" s="145"/>
      <c r="BB220" s="145"/>
      <c r="BC220" s="145"/>
      <c r="BD220" s="145"/>
      <c r="BE220" s="145"/>
      <c r="BF220" s="145"/>
      <c r="BG220" s="145"/>
      <c r="BH220" s="145"/>
      <c r="BI220" s="145"/>
    </row>
    <row r="221" ht="14.25" customHeight="1">
      <c r="A221" s="111"/>
      <c r="B221" s="145"/>
      <c r="C221" s="178"/>
      <c r="D221" s="178"/>
      <c r="E221" s="179"/>
      <c r="F221" s="178"/>
      <c r="G221" s="145"/>
      <c r="H221" s="145"/>
      <c r="I221" s="178"/>
      <c r="J221" s="179"/>
      <c r="K221" s="178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  <c r="AU221" s="145"/>
      <c r="AV221" s="145"/>
      <c r="AW221" s="145"/>
      <c r="AX221" s="145"/>
      <c r="AY221" s="145"/>
      <c r="AZ221" s="145"/>
      <c r="BA221" s="145"/>
      <c r="BB221" s="145"/>
      <c r="BC221" s="145"/>
      <c r="BD221" s="145"/>
      <c r="BE221" s="145"/>
      <c r="BF221" s="145"/>
      <c r="BG221" s="145"/>
      <c r="BH221" s="145"/>
      <c r="BI221" s="145"/>
    </row>
    <row r="222" ht="14.25" customHeight="1">
      <c r="A222" s="111"/>
      <c r="B222" s="145"/>
      <c r="C222" s="178"/>
      <c r="D222" s="178"/>
      <c r="E222" s="179"/>
      <c r="F222" s="178"/>
      <c r="G222" s="145"/>
      <c r="H222" s="145"/>
      <c r="I222" s="178"/>
      <c r="J222" s="179"/>
      <c r="K222" s="178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145"/>
      <c r="BH222" s="145"/>
      <c r="BI222" s="145"/>
    </row>
    <row r="223" ht="14.25" customHeight="1">
      <c r="A223" s="111"/>
      <c r="B223" s="145"/>
      <c r="C223" s="178"/>
      <c r="D223" s="178"/>
      <c r="E223" s="179"/>
      <c r="F223" s="178"/>
      <c r="G223" s="145"/>
      <c r="H223" s="145"/>
      <c r="I223" s="178"/>
      <c r="J223" s="179"/>
      <c r="K223" s="178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5"/>
    </row>
    <row r="224" ht="14.25" customHeight="1">
      <c r="A224" s="111"/>
      <c r="B224" s="145"/>
      <c r="C224" s="178"/>
      <c r="D224" s="178"/>
      <c r="E224" s="179"/>
      <c r="F224" s="178"/>
      <c r="G224" s="145"/>
      <c r="H224" s="145"/>
      <c r="I224" s="178"/>
      <c r="J224" s="179"/>
      <c r="K224" s="178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  <c r="AU224" s="145"/>
      <c r="AV224" s="145"/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145"/>
      <c r="BH224" s="145"/>
      <c r="BI224" s="145"/>
    </row>
    <row r="225" ht="14.25" customHeight="1">
      <c r="A225" s="111"/>
      <c r="B225" s="145"/>
      <c r="C225" s="178"/>
      <c r="D225" s="178"/>
      <c r="E225" s="179"/>
      <c r="F225" s="178"/>
      <c r="G225" s="145"/>
      <c r="H225" s="145"/>
      <c r="I225" s="178"/>
      <c r="J225" s="179"/>
      <c r="K225" s="178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  <c r="AU225" s="145"/>
      <c r="AV225" s="145"/>
      <c r="AW225" s="145"/>
      <c r="AX225" s="145"/>
      <c r="AY225" s="145"/>
      <c r="AZ225" s="145"/>
      <c r="BA225" s="145"/>
      <c r="BB225" s="145"/>
      <c r="BC225" s="145"/>
      <c r="BD225" s="145"/>
      <c r="BE225" s="145"/>
      <c r="BF225" s="145"/>
      <c r="BG225" s="145"/>
      <c r="BH225" s="145"/>
      <c r="BI225" s="145"/>
    </row>
    <row r="226" ht="14.25" customHeight="1">
      <c r="A226" s="111"/>
      <c r="B226" s="145"/>
      <c r="C226" s="178"/>
      <c r="D226" s="178"/>
      <c r="E226" s="179"/>
      <c r="F226" s="178"/>
      <c r="G226" s="145"/>
      <c r="H226" s="145"/>
      <c r="I226" s="178"/>
      <c r="J226" s="179"/>
      <c r="K226" s="178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  <c r="AU226" s="145"/>
      <c r="AV226" s="145"/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145"/>
      <c r="BH226" s="145"/>
      <c r="BI226" s="145"/>
    </row>
    <row r="227" ht="14.25" customHeight="1">
      <c r="A227" s="111"/>
      <c r="B227" s="145"/>
      <c r="C227" s="178"/>
      <c r="D227" s="178"/>
      <c r="E227" s="179"/>
      <c r="F227" s="178"/>
      <c r="G227" s="145"/>
      <c r="H227" s="145"/>
      <c r="I227" s="178"/>
      <c r="J227" s="179"/>
      <c r="K227" s="178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145"/>
      <c r="BH227" s="145"/>
      <c r="BI227" s="145"/>
    </row>
    <row r="228" ht="14.25" customHeight="1">
      <c r="A228" s="111"/>
      <c r="B228" s="145"/>
      <c r="C228" s="178"/>
      <c r="D228" s="178"/>
      <c r="E228" s="179"/>
      <c r="F228" s="178"/>
      <c r="G228" s="145"/>
      <c r="H228" s="145"/>
      <c r="I228" s="178"/>
      <c r="J228" s="179"/>
      <c r="K228" s="178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145"/>
      <c r="BH228" s="145"/>
      <c r="BI228" s="145"/>
    </row>
    <row r="229" ht="14.25" customHeight="1">
      <c r="A229" s="111"/>
      <c r="B229" s="145"/>
      <c r="C229" s="178"/>
      <c r="D229" s="178"/>
      <c r="E229" s="179"/>
      <c r="F229" s="178"/>
      <c r="G229" s="145"/>
      <c r="H229" s="145"/>
      <c r="I229" s="178"/>
      <c r="J229" s="179"/>
      <c r="K229" s="178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  <c r="AU229" s="145"/>
      <c r="AV229" s="145"/>
      <c r="AW229" s="145"/>
      <c r="AX229" s="145"/>
      <c r="AY229" s="145"/>
      <c r="AZ229" s="145"/>
      <c r="BA229" s="145"/>
      <c r="BB229" s="145"/>
      <c r="BC229" s="145"/>
      <c r="BD229" s="145"/>
      <c r="BE229" s="145"/>
      <c r="BF229" s="145"/>
      <c r="BG229" s="145"/>
      <c r="BH229" s="145"/>
      <c r="BI229" s="145"/>
    </row>
    <row r="230" ht="14.25" customHeight="1">
      <c r="A230" s="111"/>
      <c r="B230" s="145"/>
      <c r="C230" s="178"/>
      <c r="D230" s="178"/>
      <c r="E230" s="179"/>
      <c r="F230" s="178"/>
      <c r="G230" s="145"/>
      <c r="H230" s="145"/>
      <c r="I230" s="178"/>
      <c r="J230" s="179"/>
      <c r="K230" s="178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  <c r="AU230" s="145"/>
      <c r="AV230" s="145"/>
      <c r="AW230" s="145"/>
      <c r="AX230" s="145"/>
      <c r="AY230" s="145"/>
      <c r="AZ230" s="145"/>
      <c r="BA230" s="145"/>
      <c r="BB230" s="145"/>
      <c r="BC230" s="145"/>
      <c r="BD230" s="145"/>
      <c r="BE230" s="145"/>
      <c r="BF230" s="145"/>
      <c r="BG230" s="145"/>
      <c r="BH230" s="145"/>
      <c r="BI230" s="145"/>
    </row>
    <row r="231" ht="14.25" customHeight="1">
      <c r="A231" s="111"/>
      <c r="B231" s="145"/>
      <c r="C231" s="178"/>
      <c r="D231" s="178"/>
      <c r="E231" s="179"/>
      <c r="F231" s="178"/>
      <c r="G231" s="145"/>
      <c r="H231" s="145"/>
      <c r="I231" s="178"/>
      <c r="J231" s="179"/>
      <c r="K231" s="178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  <c r="AU231" s="145"/>
      <c r="AV231" s="145"/>
      <c r="AW231" s="145"/>
      <c r="AX231" s="145"/>
      <c r="AY231" s="145"/>
      <c r="AZ231" s="145"/>
      <c r="BA231" s="145"/>
      <c r="BB231" s="145"/>
      <c r="BC231" s="145"/>
      <c r="BD231" s="145"/>
      <c r="BE231" s="145"/>
      <c r="BF231" s="145"/>
      <c r="BG231" s="145"/>
      <c r="BH231" s="145"/>
      <c r="BI231" s="145"/>
    </row>
    <row r="232" ht="14.25" customHeight="1">
      <c r="A232" s="111"/>
      <c r="B232" s="145"/>
      <c r="C232" s="178"/>
      <c r="D232" s="178"/>
      <c r="E232" s="179"/>
      <c r="F232" s="178"/>
      <c r="G232" s="145"/>
      <c r="H232" s="145"/>
      <c r="I232" s="178"/>
      <c r="J232" s="179"/>
      <c r="K232" s="178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  <c r="AU232" s="145"/>
      <c r="AV232" s="145"/>
      <c r="AW232" s="145"/>
      <c r="AX232" s="145"/>
      <c r="AY232" s="145"/>
      <c r="AZ232" s="145"/>
      <c r="BA232" s="145"/>
      <c r="BB232" s="145"/>
      <c r="BC232" s="145"/>
      <c r="BD232" s="145"/>
      <c r="BE232" s="145"/>
      <c r="BF232" s="145"/>
      <c r="BG232" s="145"/>
      <c r="BH232" s="145"/>
      <c r="BI232" s="145"/>
    </row>
    <row r="233" ht="14.25" customHeight="1">
      <c r="A233" s="111"/>
      <c r="B233" s="145"/>
      <c r="C233" s="178"/>
      <c r="D233" s="178"/>
      <c r="E233" s="179"/>
      <c r="F233" s="178"/>
      <c r="G233" s="145"/>
      <c r="H233" s="145"/>
      <c r="I233" s="178"/>
      <c r="J233" s="179"/>
      <c r="K233" s="178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  <c r="AU233" s="145"/>
      <c r="AV233" s="145"/>
      <c r="AW233" s="145"/>
      <c r="AX233" s="145"/>
      <c r="AY233" s="145"/>
      <c r="AZ233" s="145"/>
      <c r="BA233" s="145"/>
      <c r="BB233" s="145"/>
      <c r="BC233" s="145"/>
      <c r="BD233" s="145"/>
      <c r="BE233" s="145"/>
      <c r="BF233" s="145"/>
      <c r="BG233" s="145"/>
      <c r="BH233" s="145"/>
      <c r="BI233" s="145"/>
    </row>
    <row r="234" ht="14.25" customHeight="1">
      <c r="A234" s="111"/>
      <c r="B234" s="145"/>
      <c r="C234" s="178"/>
      <c r="D234" s="178"/>
      <c r="E234" s="179"/>
      <c r="F234" s="178"/>
      <c r="G234" s="145"/>
      <c r="H234" s="145"/>
      <c r="I234" s="178"/>
      <c r="J234" s="179"/>
      <c r="K234" s="178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  <c r="AU234" s="145"/>
      <c r="AV234" s="145"/>
      <c r="AW234" s="145"/>
      <c r="AX234" s="145"/>
      <c r="AY234" s="145"/>
      <c r="AZ234" s="145"/>
      <c r="BA234" s="145"/>
      <c r="BB234" s="145"/>
      <c r="BC234" s="145"/>
      <c r="BD234" s="145"/>
      <c r="BE234" s="145"/>
      <c r="BF234" s="145"/>
      <c r="BG234" s="145"/>
      <c r="BH234" s="145"/>
      <c r="BI234" s="145"/>
    </row>
    <row r="235" ht="14.25" customHeight="1">
      <c r="A235" s="111"/>
      <c r="B235" s="145"/>
      <c r="C235" s="178"/>
      <c r="D235" s="178"/>
      <c r="E235" s="179"/>
      <c r="F235" s="178"/>
      <c r="G235" s="145"/>
      <c r="H235" s="145"/>
      <c r="I235" s="178"/>
      <c r="J235" s="179"/>
      <c r="K235" s="178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  <c r="AU235" s="145"/>
      <c r="AV235" s="145"/>
      <c r="AW235" s="145"/>
      <c r="AX235" s="145"/>
      <c r="AY235" s="145"/>
      <c r="AZ235" s="145"/>
      <c r="BA235" s="145"/>
      <c r="BB235" s="145"/>
      <c r="BC235" s="145"/>
      <c r="BD235" s="145"/>
      <c r="BE235" s="145"/>
      <c r="BF235" s="145"/>
      <c r="BG235" s="145"/>
      <c r="BH235" s="145"/>
      <c r="BI235" s="145"/>
    </row>
    <row r="236" ht="14.25" customHeight="1">
      <c r="A236" s="111"/>
      <c r="B236" s="145"/>
      <c r="C236" s="178"/>
      <c r="D236" s="178"/>
      <c r="E236" s="179"/>
      <c r="F236" s="178"/>
      <c r="G236" s="145"/>
      <c r="H236" s="145"/>
      <c r="I236" s="178"/>
      <c r="J236" s="179"/>
      <c r="K236" s="178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  <c r="AU236" s="145"/>
      <c r="AV236" s="145"/>
      <c r="AW236" s="145"/>
      <c r="AX236" s="145"/>
      <c r="AY236" s="145"/>
      <c r="AZ236" s="145"/>
      <c r="BA236" s="145"/>
      <c r="BB236" s="145"/>
      <c r="BC236" s="145"/>
      <c r="BD236" s="145"/>
      <c r="BE236" s="145"/>
      <c r="BF236" s="145"/>
      <c r="BG236" s="145"/>
      <c r="BH236" s="145"/>
      <c r="BI236" s="145"/>
    </row>
    <row r="237" ht="14.25" customHeight="1">
      <c r="A237" s="111"/>
      <c r="B237" s="145"/>
      <c r="C237" s="178"/>
      <c r="D237" s="178"/>
      <c r="E237" s="179"/>
      <c r="F237" s="178"/>
      <c r="G237" s="145"/>
      <c r="H237" s="145"/>
      <c r="I237" s="178"/>
      <c r="J237" s="179"/>
      <c r="K237" s="178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  <c r="AU237" s="145"/>
      <c r="AV237" s="145"/>
      <c r="AW237" s="145"/>
      <c r="AX237" s="145"/>
      <c r="AY237" s="145"/>
      <c r="AZ237" s="145"/>
      <c r="BA237" s="145"/>
      <c r="BB237" s="145"/>
      <c r="BC237" s="145"/>
      <c r="BD237" s="145"/>
      <c r="BE237" s="145"/>
      <c r="BF237" s="145"/>
      <c r="BG237" s="145"/>
      <c r="BH237" s="145"/>
      <c r="BI237" s="145"/>
    </row>
    <row r="238" ht="14.25" customHeight="1">
      <c r="A238" s="111"/>
      <c r="B238" s="145"/>
      <c r="C238" s="178"/>
      <c r="D238" s="178"/>
      <c r="E238" s="179"/>
      <c r="F238" s="178"/>
      <c r="G238" s="145"/>
      <c r="H238" s="145"/>
      <c r="I238" s="178"/>
      <c r="J238" s="179"/>
      <c r="K238" s="178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145"/>
      <c r="Y238" s="145"/>
      <c r="Z238" s="145"/>
      <c r="AA238" s="145"/>
      <c r="AB238" s="145"/>
      <c r="AC238" s="145"/>
      <c r="AD238" s="145"/>
      <c r="AE238" s="145"/>
      <c r="AF238" s="145"/>
      <c r="AG238" s="145"/>
      <c r="AH238" s="145"/>
      <c r="AI238" s="145"/>
      <c r="AJ238" s="145"/>
      <c r="AK238" s="145"/>
      <c r="AL238" s="145"/>
      <c r="AM238" s="145"/>
      <c r="AN238" s="145"/>
      <c r="AO238" s="145"/>
      <c r="AP238" s="145"/>
      <c r="AQ238" s="145"/>
      <c r="AR238" s="145"/>
      <c r="AS238" s="145"/>
      <c r="AT238" s="145"/>
      <c r="AU238" s="145"/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</row>
    <row r="239" ht="14.25" customHeight="1">
      <c r="A239" s="111"/>
      <c r="B239" s="145"/>
      <c r="C239" s="178"/>
      <c r="D239" s="178"/>
      <c r="E239" s="179"/>
      <c r="F239" s="178"/>
      <c r="G239" s="145"/>
      <c r="H239" s="145"/>
      <c r="I239" s="178"/>
      <c r="J239" s="179"/>
      <c r="K239" s="178"/>
      <c r="L239" s="145"/>
      <c r="M239" s="145"/>
      <c r="N239" s="145"/>
      <c r="O239" s="145"/>
      <c r="P239" s="145"/>
      <c r="Q239" s="145"/>
      <c r="R239" s="145"/>
      <c r="S239" s="145"/>
      <c r="T239" s="145"/>
      <c r="U239" s="145"/>
      <c r="V239" s="145"/>
      <c r="W239" s="145"/>
      <c r="X239" s="145"/>
      <c r="Y239" s="145"/>
      <c r="Z239" s="145"/>
      <c r="AA239" s="145"/>
      <c r="AB239" s="145"/>
      <c r="AC239" s="145"/>
      <c r="AD239" s="145"/>
      <c r="AE239" s="145"/>
      <c r="AF239" s="145"/>
      <c r="AG239" s="145"/>
      <c r="AH239" s="145"/>
      <c r="AI239" s="145"/>
      <c r="AJ239" s="145"/>
      <c r="AK239" s="145"/>
      <c r="AL239" s="145"/>
      <c r="AM239" s="145"/>
      <c r="AN239" s="145"/>
      <c r="AO239" s="145"/>
      <c r="AP239" s="145"/>
      <c r="AQ239" s="145"/>
      <c r="AR239" s="145"/>
      <c r="AS239" s="145"/>
      <c r="AT239" s="145"/>
      <c r="AU239" s="145"/>
      <c r="AV239" s="145"/>
      <c r="AW239" s="145"/>
      <c r="AX239" s="145"/>
      <c r="AY239" s="145"/>
      <c r="AZ239" s="145"/>
      <c r="BA239" s="145"/>
      <c r="BB239" s="145"/>
      <c r="BC239" s="145"/>
      <c r="BD239" s="145"/>
      <c r="BE239" s="145"/>
      <c r="BF239" s="145"/>
      <c r="BG239" s="145"/>
      <c r="BH239" s="145"/>
      <c r="BI239" s="145"/>
    </row>
    <row r="240" ht="14.25" customHeight="1">
      <c r="A240" s="111"/>
      <c r="B240" s="145"/>
      <c r="C240" s="178"/>
      <c r="D240" s="178"/>
      <c r="E240" s="179"/>
      <c r="F240" s="178"/>
      <c r="G240" s="145"/>
      <c r="H240" s="145"/>
      <c r="I240" s="178"/>
      <c r="J240" s="179"/>
      <c r="K240" s="178"/>
      <c r="L240" s="145"/>
      <c r="M240" s="145"/>
      <c r="N240" s="145"/>
      <c r="O240" s="145"/>
      <c r="P240" s="145"/>
      <c r="Q240" s="145"/>
      <c r="R240" s="145"/>
      <c r="S240" s="145"/>
      <c r="T240" s="145"/>
      <c r="U240" s="145"/>
      <c r="V240" s="145"/>
      <c r="W240" s="145"/>
      <c r="X240" s="145"/>
      <c r="Y240" s="145"/>
      <c r="Z240" s="145"/>
      <c r="AA240" s="145"/>
      <c r="AB240" s="145"/>
      <c r="AC240" s="145"/>
      <c r="AD240" s="145"/>
      <c r="AE240" s="145"/>
      <c r="AF240" s="145"/>
      <c r="AG240" s="145"/>
      <c r="AH240" s="145"/>
      <c r="AI240" s="145"/>
      <c r="AJ240" s="145"/>
      <c r="AK240" s="145"/>
      <c r="AL240" s="145"/>
      <c r="AM240" s="145"/>
      <c r="AN240" s="145"/>
      <c r="AO240" s="145"/>
      <c r="AP240" s="145"/>
      <c r="AQ240" s="145"/>
      <c r="AR240" s="145"/>
      <c r="AS240" s="145"/>
      <c r="AT240" s="145"/>
      <c r="AU240" s="145"/>
      <c r="AV240" s="145"/>
      <c r="AW240" s="145"/>
      <c r="AX240" s="145"/>
      <c r="AY240" s="145"/>
      <c r="AZ240" s="145"/>
      <c r="BA240" s="145"/>
      <c r="BB240" s="145"/>
      <c r="BC240" s="145"/>
      <c r="BD240" s="145"/>
      <c r="BE240" s="145"/>
      <c r="BF240" s="145"/>
      <c r="BG240" s="145"/>
      <c r="BH240" s="145"/>
      <c r="BI240" s="145"/>
    </row>
    <row r="241" ht="14.25" customHeight="1">
      <c r="A241" s="111"/>
      <c r="B241" s="145"/>
      <c r="C241" s="178"/>
      <c r="D241" s="178"/>
      <c r="E241" s="179"/>
      <c r="F241" s="178"/>
      <c r="G241" s="145"/>
      <c r="H241" s="145"/>
      <c r="I241" s="178"/>
      <c r="J241" s="179"/>
      <c r="K241" s="178"/>
      <c r="L241" s="145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  <c r="AA241" s="145"/>
      <c r="AB241" s="145"/>
      <c r="AC241" s="145"/>
      <c r="AD241" s="145"/>
      <c r="AE241" s="145"/>
      <c r="AF241" s="145"/>
      <c r="AG241" s="145"/>
      <c r="AH241" s="145"/>
      <c r="AI241" s="145"/>
      <c r="AJ241" s="145"/>
      <c r="AK241" s="145"/>
      <c r="AL241" s="145"/>
      <c r="AM241" s="145"/>
      <c r="AN241" s="145"/>
      <c r="AO241" s="145"/>
      <c r="AP241" s="145"/>
      <c r="AQ241" s="145"/>
      <c r="AR241" s="145"/>
      <c r="AS241" s="145"/>
      <c r="AT241" s="145"/>
      <c r="AU241" s="145"/>
      <c r="AV241" s="145"/>
      <c r="AW241" s="145"/>
      <c r="AX241" s="145"/>
      <c r="AY241" s="145"/>
      <c r="AZ241" s="145"/>
      <c r="BA241" s="145"/>
      <c r="BB241" s="145"/>
      <c r="BC241" s="145"/>
      <c r="BD241" s="145"/>
      <c r="BE241" s="145"/>
      <c r="BF241" s="145"/>
      <c r="BG241" s="145"/>
      <c r="BH241" s="145"/>
      <c r="BI241" s="145"/>
    </row>
    <row r="242" ht="14.25" customHeight="1">
      <c r="A242" s="111"/>
      <c r="B242" s="145"/>
      <c r="C242" s="178"/>
      <c r="D242" s="178"/>
      <c r="E242" s="179"/>
      <c r="F242" s="178"/>
      <c r="G242" s="145"/>
      <c r="H242" s="145"/>
      <c r="I242" s="178"/>
      <c r="J242" s="179"/>
      <c r="K242" s="178"/>
      <c r="L242" s="145"/>
      <c r="M242" s="145"/>
      <c r="N242" s="145"/>
      <c r="O242" s="145"/>
      <c r="P242" s="145"/>
      <c r="Q242" s="145"/>
      <c r="R242" s="145"/>
      <c r="S242" s="145"/>
      <c r="T242" s="145"/>
      <c r="U242" s="145"/>
      <c r="V242" s="145"/>
      <c r="W242" s="145"/>
      <c r="X242" s="145"/>
      <c r="Y242" s="145"/>
      <c r="Z242" s="145"/>
      <c r="AA242" s="145"/>
      <c r="AB242" s="145"/>
      <c r="AC242" s="145"/>
      <c r="AD242" s="145"/>
      <c r="AE242" s="145"/>
      <c r="AF242" s="145"/>
      <c r="AG242" s="145"/>
      <c r="AH242" s="145"/>
      <c r="AI242" s="145"/>
      <c r="AJ242" s="145"/>
      <c r="AK242" s="145"/>
      <c r="AL242" s="145"/>
      <c r="AM242" s="145"/>
      <c r="AN242" s="145"/>
      <c r="AO242" s="145"/>
      <c r="AP242" s="145"/>
      <c r="AQ242" s="145"/>
      <c r="AR242" s="145"/>
      <c r="AS242" s="145"/>
      <c r="AT242" s="145"/>
      <c r="AU242" s="145"/>
      <c r="AV242" s="145"/>
      <c r="AW242" s="145"/>
      <c r="AX242" s="145"/>
      <c r="AY242" s="145"/>
      <c r="AZ242" s="145"/>
      <c r="BA242" s="145"/>
      <c r="BB242" s="145"/>
      <c r="BC242" s="145"/>
      <c r="BD242" s="145"/>
      <c r="BE242" s="145"/>
      <c r="BF242" s="145"/>
      <c r="BG242" s="145"/>
      <c r="BH242" s="145"/>
      <c r="BI242" s="145"/>
    </row>
    <row r="243" ht="14.25" customHeight="1">
      <c r="A243" s="111"/>
      <c r="B243" s="145"/>
      <c r="C243" s="178"/>
      <c r="D243" s="178"/>
      <c r="E243" s="179"/>
      <c r="F243" s="178"/>
      <c r="G243" s="145"/>
      <c r="H243" s="145"/>
      <c r="I243" s="178"/>
      <c r="J243" s="179"/>
      <c r="K243" s="178"/>
      <c r="L243" s="145"/>
      <c r="M243" s="145"/>
      <c r="N243" s="145"/>
      <c r="O243" s="145"/>
      <c r="P243" s="145"/>
      <c r="Q243" s="145"/>
      <c r="R243" s="145"/>
      <c r="S243" s="145"/>
      <c r="T243" s="145"/>
      <c r="U243" s="145"/>
      <c r="V243" s="145"/>
      <c r="W243" s="145"/>
      <c r="X243" s="145"/>
      <c r="Y243" s="145"/>
      <c r="Z243" s="145"/>
      <c r="AA243" s="145"/>
      <c r="AB243" s="145"/>
      <c r="AC243" s="145"/>
      <c r="AD243" s="145"/>
      <c r="AE243" s="145"/>
      <c r="AF243" s="145"/>
      <c r="AG243" s="145"/>
      <c r="AH243" s="145"/>
      <c r="AI243" s="145"/>
      <c r="AJ243" s="145"/>
      <c r="AK243" s="145"/>
      <c r="AL243" s="145"/>
      <c r="AM243" s="145"/>
      <c r="AN243" s="145"/>
      <c r="AO243" s="145"/>
      <c r="AP243" s="145"/>
      <c r="AQ243" s="145"/>
      <c r="AR243" s="145"/>
      <c r="AS243" s="145"/>
      <c r="AT243" s="145"/>
      <c r="AU243" s="145"/>
      <c r="AV243" s="145"/>
      <c r="AW243" s="145"/>
      <c r="AX243" s="145"/>
      <c r="AY243" s="145"/>
      <c r="AZ243" s="145"/>
      <c r="BA243" s="145"/>
      <c r="BB243" s="145"/>
      <c r="BC243" s="145"/>
      <c r="BD243" s="145"/>
      <c r="BE243" s="145"/>
      <c r="BF243" s="145"/>
      <c r="BG243" s="145"/>
      <c r="BH243" s="145"/>
      <c r="BI243" s="145"/>
    </row>
    <row r="244" ht="14.25" customHeight="1">
      <c r="A244" s="111"/>
      <c r="B244" s="145"/>
      <c r="C244" s="178"/>
      <c r="D244" s="178"/>
      <c r="E244" s="179"/>
      <c r="F244" s="178"/>
      <c r="G244" s="145"/>
      <c r="H244" s="145"/>
      <c r="I244" s="178"/>
      <c r="J244" s="179"/>
      <c r="K244" s="178"/>
      <c r="L244" s="145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  <c r="AA244" s="145"/>
      <c r="AB244" s="145"/>
      <c r="AC244" s="145"/>
      <c r="AD244" s="145"/>
      <c r="AE244" s="145"/>
      <c r="AF244" s="145"/>
      <c r="AG244" s="145"/>
      <c r="AH244" s="145"/>
      <c r="AI244" s="145"/>
      <c r="AJ244" s="145"/>
      <c r="AK244" s="145"/>
      <c r="AL244" s="145"/>
      <c r="AM244" s="145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5"/>
      <c r="AX244" s="145"/>
      <c r="AY244" s="145"/>
      <c r="AZ244" s="145"/>
      <c r="BA244" s="145"/>
      <c r="BB244" s="145"/>
      <c r="BC244" s="145"/>
      <c r="BD244" s="145"/>
      <c r="BE244" s="145"/>
      <c r="BF244" s="145"/>
      <c r="BG244" s="145"/>
      <c r="BH244" s="145"/>
      <c r="BI244" s="145"/>
    </row>
    <row r="245" ht="14.25" customHeight="1">
      <c r="A245" s="111"/>
      <c r="B245" s="145"/>
      <c r="C245" s="178"/>
      <c r="D245" s="178"/>
      <c r="E245" s="179"/>
      <c r="F245" s="178"/>
      <c r="G245" s="145"/>
      <c r="H245" s="145"/>
      <c r="I245" s="178"/>
      <c r="J245" s="179"/>
      <c r="K245" s="178"/>
      <c r="L245" s="145"/>
      <c r="M245" s="145"/>
      <c r="N245" s="145"/>
      <c r="O245" s="145"/>
      <c r="P245" s="145"/>
      <c r="Q245" s="145"/>
      <c r="R245" s="145"/>
      <c r="S245" s="145"/>
      <c r="T245" s="145"/>
      <c r="U245" s="145"/>
      <c r="V245" s="145"/>
      <c r="W245" s="145"/>
      <c r="X245" s="145"/>
      <c r="Y245" s="145"/>
      <c r="Z245" s="145"/>
      <c r="AA245" s="145"/>
      <c r="AB245" s="145"/>
      <c r="AC245" s="145"/>
      <c r="AD245" s="145"/>
      <c r="AE245" s="145"/>
      <c r="AF245" s="145"/>
      <c r="AG245" s="145"/>
      <c r="AH245" s="145"/>
      <c r="AI245" s="145"/>
      <c r="AJ245" s="145"/>
      <c r="AK245" s="145"/>
      <c r="AL245" s="145"/>
      <c r="AM245" s="145"/>
      <c r="AN245" s="145"/>
      <c r="AO245" s="145"/>
      <c r="AP245" s="145"/>
      <c r="AQ245" s="145"/>
      <c r="AR245" s="145"/>
      <c r="AS245" s="145"/>
      <c r="AT245" s="145"/>
      <c r="AU245" s="145"/>
      <c r="AV245" s="145"/>
      <c r="AW245" s="145"/>
      <c r="AX245" s="145"/>
      <c r="AY245" s="145"/>
      <c r="AZ245" s="145"/>
      <c r="BA245" s="145"/>
      <c r="BB245" s="145"/>
      <c r="BC245" s="145"/>
      <c r="BD245" s="145"/>
      <c r="BE245" s="145"/>
      <c r="BF245" s="145"/>
      <c r="BG245" s="145"/>
      <c r="BH245" s="145"/>
      <c r="BI245" s="145"/>
    </row>
    <row r="246" ht="14.25" customHeight="1">
      <c r="A246" s="111"/>
      <c r="B246" s="145"/>
      <c r="C246" s="178"/>
      <c r="D246" s="178"/>
      <c r="E246" s="179"/>
      <c r="F246" s="178"/>
      <c r="G246" s="145"/>
      <c r="H246" s="145"/>
      <c r="I246" s="178"/>
      <c r="J246" s="179"/>
      <c r="K246" s="178"/>
      <c r="L246" s="145"/>
      <c r="M246" s="145"/>
      <c r="N246" s="145"/>
      <c r="O246" s="145"/>
      <c r="P246" s="145"/>
      <c r="Q246" s="145"/>
      <c r="R246" s="145"/>
      <c r="S246" s="145"/>
      <c r="T246" s="145"/>
      <c r="U246" s="145"/>
      <c r="V246" s="145"/>
      <c r="W246" s="145"/>
      <c r="X246" s="145"/>
      <c r="Y246" s="145"/>
      <c r="Z246" s="145"/>
      <c r="AA246" s="145"/>
      <c r="AB246" s="145"/>
      <c r="AC246" s="145"/>
      <c r="AD246" s="145"/>
      <c r="AE246" s="145"/>
      <c r="AF246" s="145"/>
      <c r="AG246" s="145"/>
      <c r="AH246" s="145"/>
      <c r="AI246" s="145"/>
      <c r="AJ246" s="145"/>
      <c r="AK246" s="145"/>
      <c r="AL246" s="145"/>
      <c r="AM246" s="145"/>
      <c r="AN246" s="145"/>
      <c r="AO246" s="145"/>
      <c r="AP246" s="145"/>
      <c r="AQ246" s="145"/>
      <c r="AR246" s="145"/>
      <c r="AS246" s="145"/>
      <c r="AT246" s="145"/>
      <c r="AU246" s="145"/>
      <c r="AV246" s="145"/>
      <c r="AW246" s="145"/>
      <c r="AX246" s="145"/>
      <c r="AY246" s="145"/>
      <c r="AZ246" s="145"/>
      <c r="BA246" s="145"/>
      <c r="BB246" s="145"/>
      <c r="BC246" s="145"/>
      <c r="BD246" s="145"/>
      <c r="BE246" s="145"/>
      <c r="BF246" s="145"/>
      <c r="BG246" s="145"/>
      <c r="BH246" s="145"/>
      <c r="BI246" s="145"/>
    </row>
    <row r="247" ht="14.25" customHeight="1">
      <c r="A247" s="111"/>
      <c r="B247" s="145"/>
      <c r="C247" s="178"/>
      <c r="D247" s="178"/>
      <c r="E247" s="179"/>
      <c r="F247" s="178"/>
      <c r="G247" s="145"/>
      <c r="H247" s="145"/>
      <c r="I247" s="178"/>
      <c r="J247" s="179"/>
      <c r="K247" s="178"/>
      <c r="L247" s="145"/>
      <c r="M247" s="145"/>
      <c r="N247" s="145"/>
      <c r="O247" s="145"/>
      <c r="P247" s="145"/>
      <c r="Q247" s="145"/>
      <c r="R247" s="145"/>
      <c r="S247" s="145"/>
      <c r="T247" s="145"/>
      <c r="U247" s="145"/>
      <c r="V247" s="145"/>
      <c r="W247" s="145"/>
      <c r="X247" s="145"/>
      <c r="Y247" s="145"/>
      <c r="Z247" s="145"/>
      <c r="AA247" s="145"/>
      <c r="AB247" s="145"/>
      <c r="AC247" s="145"/>
      <c r="AD247" s="145"/>
      <c r="AE247" s="145"/>
      <c r="AF247" s="145"/>
      <c r="AG247" s="145"/>
      <c r="AH247" s="145"/>
      <c r="AI247" s="145"/>
      <c r="AJ247" s="145"/>
      <c r="AK247" s="145"/>
      <c r="AL247" s="145"/>
      <c r="AM247" s="145"/>
      <c r="AN247" s="145"/>
      <c r="AO247" s="145"/>
      <c r="AP247" s="145"/>
      <c r="AQ247" s="145"/>
      <c r="AR247" s="145"/>
      <c r="AS247" s="145"/>
      <c r="AT247" s="145"/>
      <c r="AU247" s="145"/>
      <c r="AV247" s="145"/>
      <c r="AW247" s="145"/>
      <c r="AX247" s="145"/>
      <c r="AY247" s="145"/>
      <c r="AZ247" s="145"/>
      <c r="BA247" s="145"/>
      <c r="BB247" s="145"/>
      <c r="BC247" s="145"/>
      <c r="BD247" s="145"/>
      <c r="BE247" s="145"/>
      <c r="BF247" s="145"/>
      <c r="BG247" s="145"/>
      <c r="BH247" s="145"/>
      <c r="BI247" s="145"/>
    </row>
    <row r="248" ht="14.25" customHeight="1">
      <c r="A248" s="111"/>
      <c r="B248" s="145"/>
      <c r="C248" s="178"/>
      <c r="D248" s="178"/>
      <c r="E248" s="179"/>
      <c r="F248" s="178"/>
      <c r="G248" s="145"/>
      <c r="H248" s="145"/>
      <c r="I248" s="178"/>
      <c r="J248" s="179"/>
      <c r="K248" s="178"/>
      <c r="L248" s="145"/>
      <c r="M248" s="145"/>
      <c r="N248" s="145"/>
      <c r="O248" s="145"/>
      <c r="P248" s="145"/>
      <c r="Q248" s="145"/>
      <c r="R248" s="145"/>
      <c r="S248" s="145"/>
      <c r="T248" s="145"/>
      <c r="U248" s="145"/>
      <c r="V248" s="145"/>
      <c r="W248" s="145"/>
      <c r="X248" s="145"/>
      <c r="Y248" s="145"/>
      <c r="Z248" s="145"/>
      <c r="AA248" s="145"/>
      <c r="AB248" s="145"/>
      <c r="AC248" s="145"/>
      <c r="AD248" s="145"/>
      <c r="AE248" s="145"/>
      <c r="AF248" s="145"/>
      <c r="AG248" s="145"/>
      <c r="AH248" s="145"/>
      <c r="AI248" s="145"/>
      <c r="AJ248" s="145"/>
      <c r="AK248" s="145"/>
      <c r="AL248" s="145"/>
      <c r="AM248" s="145"/>
      <c r="AN248" s="145"/>
      <c r="AO248" s="145"/>
      <c r="AP248" s="145"/>
      <c r="AQ248" s="145"/>
      <c r="AR248" s="145"/>
      <c r="AS248" s="145"/>
      <c r="AT248" s="145"/>
      <c r="AU248" s="145"/>
      <c r="AV248" s="145"/>
      <c r="AW248" s="145"/>
      <c r="AX248" s="145"/>
      <c r="AY248" s="145"/>
      <c r="AZ248" s="145"/>
      <c r="BA248" s="145"/>
      <c r="BB248" s="145"/>
      <c r="BC248" s="145"/>
      <c r="BD248" s="145"/>
      <c r="BE248" s="145"/>
      <c r="BF248" s="145"/>
      <c r="BG248" s="145"/>
      <c r="BH248" s="145"/>
      <c r="BI248" s="145"/>
    </row>
    <row r="249" ht="14.25" customHeight="1">
      <c r="A249" s="111"/>
      <c r="B249" s="145"/>
      <c r="C249" s="178"/>
      <c r="D249" s="178"/>
      <c r="E249" s="179"/>
      <c r="F249" s="178"/>
      <c r="G249" s="145"/>
      <c r="H249" s="145"/>
      <c r="I249" s="178"/>
      <c r="J249" s="179"/>
      <c r="K249" s="178"/>
      <c r="L249" s="145"/>
      <c r="M249" s="145"/>
      <c r="N249" s="145"/>
      <c r="O249" s="145"/>
      <c r="P249" s="145"/>
      <c r="Q249" s="145"/>
      <c r="R249" s="145"/>
      <c r="S249" s="145"/>
      <c r="T249" s="145"/>
      <c r="U249" s="145"/>
      <c r="V249" s="145"/>
      <c r="W249" s="145"/>
      <c r="X249" s="145"/>
      <c r="Y249" s="145"/>
      <c r="Z249" s="145"/>
      <c r="AA249" s="145"/>
      <c r="AB249" s="145"/>
      <c r="AC249" s="145"/>
      <c r="AD249" s="145"/>
      <c r="AE249" s="145"/>
      <c r="AF249" s="145"/>
      <c r="AG249" s="145"/>
      <c r="AH249" s="145"/>
      <c r="AI249" s="145"/>
      <c r="AJ249" s="145"/>
      <c r="AK249" s="145"/>
      <c r="AL249" s="145"/>
      <c r="AM249" s="145"/>
      <c r="AN249" s="145"/>
      <c r="AO249" s="145"/>
      <c r="AP249" s="145"/>
      <c r="AQ249" s="145"/>
      <c r="AR249" s="145"/>
      <c r="AS249" s="145"/>
      <c r="AT249" s="145"/>
      <c r="AU249" s="145"/>
      <c r="AV249" s="145"/>
      <c r="AW249" s="145"/>
      <c r="AX249" s="145"/>
      <c r="AY249" s="145"/>
      <c r="AZ249" s="145"/>
      <c r="BA249" s="145"/>
      <c r="BB249" s="145"/>
      <c r="BC249" s="145"/>
      <c r="BD249" s="145"/>
      <c r="BE249" s="145"/>
      <c r="BF249" s="145"/>
      <c r="BG249" s="145"/>
      <c r="BH249" s="145"/>
      <c r="BI249" s="145"/>
    </row>
    <row r="250" ht="14.25" customHeight="1">
      <c r="A250" s="111"/>
      <c r="B250" s="145"/>
      <c r="C250" s="178"/>
      <c r="D250" s="178"/>
      <c r="E250" s="179"/>
      <c r="F250" s="178"/>
      <c r="G250" s="145"/>
      <c r="H250" s="145"/>
      <c r="I250" s="178"/>
      <c r="J250" s="179"/>
      <c r="K250" s="178"/>
      <c r="L250" s="145"/>
      <c r="M250" s="145"/>
      <c r="N250" s="145"/>
      <c r="O250" s="145"/>
      <c r="P250" s="145"/>
      <c r="Q250" s="145"/>
      <c r="R250" s="145"/>
      <c r="S250" s="145"/>
      <c r="T250" s="145"/>
      <c r="U250" s="145"/>
      <c r="V250" s="145"/>
      <c r="W250" s="145"/>
      <c r="X250" s="145"/>
      <c r="Y250" s="145"/>
      <c r="Z250" s="145"/>
      <c r="AA250" s="145"/>
      <c r="AB250" s="145"/>
      <c r="AC250" s="145"/>
      <c r="AD250" s="145"/>
      <c r="AE250" s="145"/>
      <c r="AF250" s="145"/>
      <c r="AG250" s="145"/>
      <c r="AH250" s="145"/>
      <c r="AI250" s="145"/>
      <c r="AJ250" s="145"/>
      <c r="AK250" s="145"/>
      <c r="AL250" s="145"/>
      <c r="AM250" s="145"/>
      <c r="AN250" s="145"/>
      <c r="AO250" s="145"/>
      <c r="AP250" s="145"/>
      <c r="AQ250" s="145"/>
      <c r="AR250" s="145"/>
      <c r="AS250" s="145"/>
      <c r="AT250" s="145"/>
      <c r="AU250" s="145"/>
      <c r="AV250" s="145"/>
      <c r="AW250" s="145"/>
      <c r="AX250" s="145"/>
      <c r="AY250" s="145"/>
      <c r="AZ250" s="145"/>
      <c r="BA250" s="145"/>
      <c r="BB250" s="145"/>
      <c r="BC250" s="145"/>
      <c r="BD250" s="145"/>
      <c r="BE250" s="145"/>
      <c r="BF250" s="145"/>
      <c r="BG250" s="145"/>
      <c r="BH250" s="145"/>
      <c r="BI250" s="145"/>
    </row>
    <row r="251" ht="14.25" customHeight="1">
      <c r="A251" s="111"/>
      <c r="B251" s="145"/>
      <c r="C251" s="178"/>
      <c r="D251" s="178"/>
      <c r="E251" s="179"/>
      <c r="F251" s="178"/>
      <c r="G251" s="145"/>
      <c r="H251" s="145"/>
      <c r="I251" s="178"/>
      <c r="J251" s="179"/>
      <c r="K251" s="178"/>
      <c r="L251" s="145"/>
      <c r="M251" s="145"/>
      <c r="N251" s="145"/>
      <c r="O251" s="145"/>
      <c r="P251" s="145"/>
      <c r="Q251" s="145"/>
      <c r="R251" s="145"/>
      <c r="S251" s="145"/>
      <c r="T251" s="145"/>
      <c r="U251" s="145"/>
      <c r="V251" s="145"/>
      <c r="W251" s="145"/>
      <c r="X251" s="145"/>
      <c r="Y251" s="145"/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5"/>
      <c r="AZ251" s="145"/>
      <c r="BA251" s="145"/>
      <c r="BB251" s="145"/>
      <c r="BC251" s="145"/>
      <c r="BD251" s="145"/>
      <c r="BE251" s="145"/>
      <c r="BF251" s="145"/>
      <c r="BG251" s="145"/>
      <c r="BH251" s="145"/>
      <c r="BI251" s="145"/>
    </row>
    <row r="252" ht="14.25" customHeight="1">
      <c r="A252" s="111"/>
      <c r="B252" s="145"/>
      <c r="C252" s="178"/>
      <c r="D252" s="178"/>
      <c r="E252" s="179"/>
      <c r="F252" s="178"/>
      <c r="G252" s="145"/>
      <c r="H252" s="145"/>
      <c r="I252" s="178"/>
      <c r="J252" s="179"/>
      <c r="K252" s="178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5"/>
      <c r="Z252" s="145"/>
      <c r="AA252" s="145"/>
      <c r="AB252" s="145"/>
      <c r="AC252" s="145"/>
      <c r="AD252" s="145"/>
      <c r="AE252" s="145"/>
      <c r="AF252" s="145"/>
      <c r="AG252" s="145"/>
      <c r="AH252" s="145"/>
      <c r="AI252" s="145"/>
      <c r="AJ252" s="145"/>
      <c r="AK252" s="145"/>
      <c r="AL252" s="145"/>
      <c r="AM252" s="145"/>
      <c r="AN252" s="145"/>
      <c r="AO252" s="145"/>
      <c r="AP252" s="145"/>
      <c r="AQ252" s="145"/>
      <c r="AR252" s="145"/>
      <c r="AS252" s="145"/>
      <c r="AT252" s="145"/>
      <c r="AU252" s="145"/>
      <c r="AV252" s="145"/>
      <c r="AW252" s="145"/>
      <c r="AX252" s="145"/>
      <c r="AY252" s="145"/>
      <c r="AZ252" s="145"/>
      <c r="BA252" s="145"/>
      <c r="BB252" s="145"/>
      <c r="BC252" s="145"/>
      <c r="BD252" s="145"/>
      <c r="BE252" s="145"/>
      <c r="BF252" s="145"/>
      <c r="BG252" s="145"/>
      <c r="BH252" s="145"/>
      <c r="BI252" s="145"/>
    </row>
    <row r="253" ht="14.25" customHeight="1">
      <c r="A253" s="111"/>
      <c r="B253" s="145"/>
      <c r="C253" s="178"/>
      <c r="D253" s="178"/>
      <c r="E253" s="179"/>
      <c r="F253" s="178"/>
      <c r="G253" s="145"/>
      <c r="H253" s="145"/>
      <c r="I253" s="178"/>
      <c r="J253" s="179"/>
      <c r="K253" s="178"/>
      <c r="L253" s="145"/>
      <c r="M253" s="145"/>
      <c r="N253" s="145"/>
      <c r="O253" s="145"/>
      <c r="P253" s="145"/>
      <c r="Q253" s="145"/>
      <c r="R253" s="145"/>
      <c r="S253" s="145"/>
      <c r="T253" s="145"/>
      <c r="U253" s="145"/>
      <c r="V253" s="145"/>
      <c r="W253" s="145"/>
      <c r="X253" s="145"/>
      <c r="Y253" s="145"/>
      <c r="Z253" s="145"/>
      <c r="AA253" s="145"/>
      <c r="AB253" s="145"/>
      <c r="AC253" s="145"/>
      <c r="AD253" s="145"/>
      <c r="AE253" s="145"/>
      <c r="AF253" s="145"/>
      <c r="AG253" s="145"/>
      <c r="AH253" s="145"/>
      <c r="AI253" s="145"/>
      <c r="AJ253" s="145"/>
      <c r="AK253" s="145"/>
      <c r="AL253" s="145"/>
      <c r="AM253" s="145"/>
      <c r="AN253" s="145"/>
      <c r="AO253" s="145"/>
      <c r="AP253" s="145"/>
      <c r="AQ253" s="145"/>
      <c r="AR253" s="145"/>
      <c r="AS253" s="145"/>
      <c r="AT253" s="145"/>
      <c r="AU253" s="145"/>
      <c r="AV253" s="145"/>
      <c r="AW253" s="145"/>
      <c r="AX253" s="145"/>
      <c r="AY253" s="145"/>
      <c r="AZ253" s="145"/>
      <c r="BA253" s="145"/>
      <c r="BB253" s="145"/>
      <c r="BC253" s="145"/>
      <c r="BD253" s="145"/>
      <c r="BE253" s="145"/>
      <c r="BF253" s="145"/>
      <c r="BG253" s="145"/>
      <c r="BH253" s="145"/>
      <c r="BI253" s="145"/>
    </row>
    <row r="254" ht="14.25" customHeight="1">
      <c r="A254" s="111"/>
      <c r="B254" s="145"/>
      <c r="C254" s="178"/>
      <c r="D254" s="178"/>
      <c r="E254" s="179"/>
      <c r="F254" s="178"/>
      <c r="G254" s="145"/>
      <c r="H254" s="145"/>
      <c r="I254" s="178"/>
      <c r="J254" s="179"/>
      <c r="K254" s="178"/>
      <c r="L254" s="145"/>
      <c r="M254" s="145"/>
      <c r="N254" s="145"/>
      <c r="O254" s="145"/>
      <c r="P254" s="145"/>
      <c r="Q254" s="145"/>
      <c r="R254" s="145"/>
      <c r="S254" s="145"/>
      <c r="T254" s="145"/>
      <c r="U254" s="145"/>
      <c r="V254" s="145"/>
      <c r="W254" s="145"/>
      <c r="X254" s="145"/>
      <c r="Y254" s="145"/>
      <c r="Z254" s="145"/>
      <c r="AA254" s="145"/>
      <c r="AB254" s="145"/>
      <c r="AC254" s="145"/>
      <c r="AD254" s="145"/>
      <c r="AE254" s="145"/>
      <c r="AF254" s="145"/>
      <c r="AG254" s="145"/>
      <c r="AH254" s="145"/>
      <c r="AI254" s="145"/>
      <c r="AJ254" s="145"/>
      <c r="AK254" s="145"/>
      <c r="AL254" s="145"/>
      <c r="AM254" s="145"/>
      <c r="AN254" s="145"/>
      <c r="AO254" s="145"/>
      <c r="AP254" s="145"/>
      <c r="AQ254" s="145"/>
      <c r="AR254" s="145"/>
      <c r="AS254" s="145"/>
      <c r="AT254" s="145"/>
      <c r="AU254" s="145"/>
      <c r="AV254" s="145"/>
      <c r="AW254" s="145"/>
      <c r="AX254" s="145"/>
      <c r="AY254" s="145"/>
      <c r="AZ254" s="145"/>
      <c r="BA254" s="145"/>
      <c r="BB254" s="145"/>
      <c r="BC254" s="145"/>
      <c r="BD254" s="145"/>
      <c r="BE254" s="145"/>
      <c r="BF254" s="145"/>
      <c r="BG254" s="145"/>
      <c r="BH254" s="145"/>
      <c r="BI254" s="145"/>
    </row>
    <row r="255" ht="14.25" customHeight="1">
      <c r="A255" s="111"/>
      <c r="B255" s="145"/>
      <c r="C255" s="178"/>
      <c r="D255" s="178"/>
      <c r="E255" s="179"/>
      <c r="F255" s="178"/>
      <c r="G255" s="145"/>
      <c r="H255" s="145"/>
      <c r="I255" s="178"/>
      <c r="J255" s="179"/>
      <c r="K255" s="178"/>
      <c r="L255" s="145"/>
      <c r="M255" s="145"/>
      <c r="N255" s="145"/>
      <c r="O255" s="145"/>
      <c r="P255" s="145"/>
      <c r="Q255" s="145"/>
      <c r="R255" s="145"/>
      <c r="S255" s="145"/>
      <c r="T255" s="145"/>
      <c r="U255" s="145"/>
      <c r="V255" s="145"/>
      <c r="W255" s="145"/>
      <c r="X255" s="145"/>
      <c r="Y255" s="145"/>
      <c r="Z255" s="145"/>
      <c r="AA255" s="145"/>
      <c r="AB255" s="145"/>
      <c r="AC255" s="145"/>
      <c r="AD255" s="145"/>
      <c r="AE255" s="145"/>
      <c r="AF255" s="145"/>
      <c r="AG255" s="145"/>
      <c r="AH255" s="145"/>
      <c r="AI255" s="145"/>
      <c r="AJ255" s="145"/>
      <c r="AK255" s="145"/>
      <c r="AL255" s="145"/>
      <c r="AM255" s="145"/>
      <c r="AN255" s="145"/>
      <c r="AO255" s="145"/>
      <c r="AP255" s="145"/>
      <c r="AQ255" s="145"/>
      <c r="AR255" s="145"/>
      <c r="AS255" s="145"/>
      <c r="AT255" s="145"/>
      <c r="AU255" s="145"/>
      <c r="AV255" s="145"/>
      <c r="AW255" s="145"/>
      <c r="AX255" s="145"/>
      <c r="AY255" s="145"/>
      <c r="AZ255" s="145"/>
      <c r="BA255" s="145"/>
      <c r="BB255" s="145"/>
      <c r="BC255" s="145"/>
      <c r="BD255" s="145"/>
      <c r="BE255" s="145"/>
      <c r="BF255" s="145"/>
      <c r="BG255" s="145"/>
      <c r="BH255" s="145"/>
      <c r="BI255" s="145"/>
    </row>
    <row r="256" ht="14.25" customHeight="1">
      <c r="A256" s="111"/>
      <c r="B256" s="145"/>
      <c r="C256" s="178"/>
      <c r="D256" s="178"/>
      <c r="E256" s="179"/>
      <c r="F256" s="178"/>
      <c r="G256" s="145"/>
      <c r="H256" s="145"/>
      <c r="I256" s="178"/>
      <c r="J256" s="179"/>
      <c r="K256" s="178"/>
      <c r="L256" s="145"/>
      <c r="M256" s="145"/>
      <c r="N256" s="145"/>
      <c r="O256" s="145"/>
      <c r="P256" s="145"/>
      <c r="Q256" s="145"/>
      <c r="R256" s="145"/>
      <c r="S256" s="145"/>
      <c r="T256" s="145"/>
      <c r="U256" s="145"/>
      <c r="V256" s="145"/>
      <c r="W256" s="145"/>
      <c r="X256" s="145"/>
      <c r="Y256" s="145"/>
      <c r="Z256" s="145"/>
      <c r="AA256" s="145"/>
      <c r="AB256" s="145"/>
      <c r="AC256" s="145"/>
      <c r="AD256" s="145"/>
      <c r="AE256" s="145"/>
      <c r="AF256" s="145"/>
      <c r="AG256" s="145"/>
      <c r="AH256" s="145"/>
      <c r="AI256" s="145"/>
      <c r="AJ256" s="145"/>
      <c r="AK256" s="145"/>
      <c r="AL256" s="145"/>
      <c r="AM256" s="145"/>
      <c r="AN256" s="145"/>
      <c r="AO256" s="145"/>
      <c r="AP256" s="145"/>
      <c r="AQ256" s="145"/>
      <c r="AR256" s="145"/>
      <c r="AS256" s="145"/>
      <c r="AT256" s="145"/>
      <c r="AU256" s="145"/>
      <c r="AV256" s="145"/>
      <c r="AW256" s="145"/>
      <c r="AX256" s="145"/>
      <c r="AY256" s="145"/>
      <c r="AZ256" s="145"/>
      <c r="BA256" s="145"/>
      <c r="BB256" s="145"/>
      <c r="BC256" s="145"/>
      <c r="BD256" s="145"/>
      <c r="BE256" s="145"/>
      <c r="BF256" s="145"/>
      <c r="BG256" s="145"/>
      <c r="BH256" s="145"/>
      <c r="BI256" s="145"/>
    </row>
    <row r="257" ht="14.25" customHeight="1">
      <c r="A257" s="111"/>
      <c r="B257" s="145"/>
      <c r="C257" s="178"/>
      <c r="D257" s="178"/>
      <c r="E257" s="179"/>
      <c r="F257" s="178"/>
      <c r="G257" s="145"/>
      <c r="H257" s="145"/>
      <c r="I257" s="178"/>
      <c r="J257" s="179"/>
      <c r="K257" s="178"/>
      <c r="L257" s="145"/>
      <c r="M257" s="145"/>
      <c r="N257" s="145"/>
      <c r="O257" s="145"/>
      <c r="P257" s="145"/>
      <c r="Q257" s="145"/>
      <c r="R257" s="145"/>
      <c r="S257" s="145"/>
      <c r="T257" s="145"/>
      <c r="U257" s="145"/>
      <c r="V257" s="145"/>
      <c r="W257" s="145"/>
      <c r="X257" s="145"/>
      <c r="Y257" s="145"/>
      <c r="Z257" s="145"/>
      <c r="AA257" s="145"/>
      <c r="AB257" s="145"/>
      <c r="AC257" s="145"/>
      <c r="AD257" s="145"/>
      <c r="AE257" s="145"/>
      <c r="AF257" s="145"/>
      <c r="AG257" s="145"/>
      <c r="AH257" s="145"/>
      <c r="AI257" s="145"/>
      <c r="AJ257" s="145"/>
      <c r="AK257" s="145"/>
      <c r="AL257" s="145"/>
      <c r="AM257" s="145"/>
      <c r="AN257" s="145"/>
      <c r="AO257" s="145"/>
      <c r="AP257" s="145"/>
      <c r="AQ257" s="145"/>
      <c r="AR257" s="145"/>
      <c r="AS257" s="145"/>
      <c r="AT257" s="145"/>
      <c r="AU257" s="145"/>
      <c r="AV257" s="145"/>
      <c r="AW257" s="145"/>
      <c r="AX257" s="145"/>
      <c r="AY257" s="145"/>
      <c r="AZ257" s="145"/>
      <c r="BA257" s="145"/>
      <c r="BB257" s="145"/>
      <c r="BC257" s="145"/>
      <c r="BD257" s="145"/>
      <c r="BE257" s="145"/>
      <c r="BF257" s="145"/>
      <c r="BG257" s="145"/>
      <c r="BH257" s="145"/>
      <c r="BI257" s="145"/>
    </row>
    <row r="258" ht="14.25" customHeight="1">
      <c r="A258" s="111"/>
      <c r="B258" s="145"/>
      <c r="C258" s="178"/>
      <c r="D258" s="178"/>
      <c r="E258" s="179"/>
      <c r="F258" s="178"/>
      <c r="G258" s="145"/>
      <c r="H258" s="145"/>
      <c r="I258" s="178"/>
      <c r="J258" s="179"/>
      <c r="K258" s="178"/>
      <c r="L258" s="145"/>
      <c r="M258" s="145"/>
      <c r="N258" s="145"/>
      <c r="O258" s="145"/>
      <c r="P258" s="145"/>
      <c r="Q258" s="145"/>
      <c r="R258" s="145"/>
      <c r="S258" s="145"/>
      <c r="T258" s="145"/>
      <c r="U258" s="145"/>
      <c r="V258" s="145"/>
      <c r="W258" s="145"/>
      <c r="X258" s="145"/>
      <c r="Y258" s="145"/>
      <c r="Z258" s="145"/>
      <c r="AA258" s="145"/>
      <c r="AB258" s="145"/>
      <c r="AC258" s="145"/>
      <c r="AD258" s="145"/>
      <c r="AE258" s="145"/>
      <c r="AF258" s="145"/>
      <c r="AG258" s="145"/>
      <c r="AH258" s="145"/>
      <c r="AI258" s="145"/>
      <c r="AJ258" s="145"/>
      <c r="AK258" s="145"/>
      <c r="AL258" s="145"/>
      <c r="AM258" s="145"/>
      <c r="AN258" s="145"/>
      <c r="AO258" s="145"/>
      <c r="AP258" s="145"/>
      <c r="AQ258" s="145"/>
      <c r="AR258" s="145"/>
      <c r="AS258" s="145"/>
      <c r="AT258" s="145"/>
      <c r="AU258" s="145"/>
      <c r="AV258" s="145"/>
      <c r="AW258" s="145"/>
      <c r="AX258" s="145"/>
      <c r="AY258" s="145"/>
      <c r="AZ258" s="145"/>
      <c r="BA258" s="145"/>
      <c r="BB258" s="145"/>
      <c r="BC258" s="145"/>
      <c r="BD258" s="145"/>
      <c r="BE258" s="145"/>
      <c r="BF258" s="145"/>
      <c r="BG258" s="145"/>
      <c r="BH258" s="145"/>
      <c r="BI258" s="145"/>
    </row>
    <row r="259" ht="14.25" customHeight="1">
      <c r="A259" s="111"/>
      <c r="B259" s="145"/>
      <c r="C259" s="178"/>
      <c r="D259" s="178"/>
      <c r="E259" s="179"/>
      <c r="F259" s="178"/>
      <c r="G259" s="145"/>
      <c r="H259" s="145"/>
      <c r="I259" s="178"/>
      <c r="J259" s="179"/>
      <c r="K259" s="178"/>
      <c r="L259" s="145"/>
      <c r="M259" s="145"/>
      <c r="N259" s="145"/>
      <c r="O259" s="145"/>
      <c r="P259" s="145"/>
      <c r="Q259" s="145"/>
      <c r="R259" s="145"/>
      <c r="S259" s="145"/>
      <c r="T259" s="145"/>
      <c r="U259" s="145"/>
      <c r="V259" s="145"/>
      <c r="W259" s="145"/>
      <c r="X259" s="145"/>
      <c r="Y259" s="145"/>
      <c r="Z259" s="145"/>
      <c r="AA259" s="145"/>
      <c r="AB259" s="145"/>
      <c r="AC259" s="145"/>
      <c r="AD259" s="145"/>
      <c r="AE259" s="145"/>
      <c r="AF259" s="145"/>
      <c r="AG259" s="145"/>
      <c r="AH259" s="145"/>
      <c r="AI259" s="145"/>
      <c r="AJ259" s="145"/>
      <c r="AK259" s="145"/>
      <c r="AL259" s="145"/>
      <c r="AM259" s="145"/>
      <c r="AN259" s="145"/>
      <c r="AO259" s="145"/>
      <c r="AP259" s="145"/>
      <c r="AQ259" s="145"/>
      <c r="AR259" s="145"/>
      <c r="AS259" s="145"/>
      <c r="AT259" s="145"/>
      <c r="AU259" s="145"/>
      <c r="AV259" s="145"/>
      <c r="AW259" s="145"/>
      <c r="AX259" s="145"/>
      <c r="AY259" s="145"/>
      <c r="AZ259" s="145"/>
      <c r="BA259" s="145"/>
      <c r="BB259" s="145"/>
      <c r="BC259" s="145"/>
      <c r="BD259" s="145"/>
      <c r="BE259" s="145"/>
      <c r="BF259" s="145"/>
      <c r="BG259" s="145"/>
      <c r="BH259" s="145"/>
      <c r="BI259" s="145"/>
    </row>
    <row r="260" ht="14.25" customHeight="1">
      <c r="A260" s="111"/>
      <c r="B260" s="145"/>
      <c r="C260" s="178"/>
      <c r="D260" s="178"/>
      <c r="E260" s="179"/>
      <c r="F260" s="178"/>
      <c r="G260" s="145"/>
      <c r="H260" s="145"/>
      <c r="I260" s="178"/>
      <c r="J260" s="179"/>
      <c r="K260" s="178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45"/>
      <c r="AD260" s="145"/>
      <c r="AE260" s="145"/>
      <c r="AF260" s="145"/>
      <c r="AG260" s="145"/>
      <c r="AH260" s="145"/>
      <c r="AI260" s="145"/>
      <c r="AJ260" s="145"/>
      <c r="AK260" s="145"/>
      <c r="AL260" s="145"/>
      <c r="AM260" s="145"/>
      <c r="AN260" s="145"/>
      <c r="AO260" s="145"/>
      <c r="AP260" s="145"/>
      <c r="AQ260" s="145"/>
      <c r="AR260" s="145"/>
      <c r="AS260" s="145"/>
      <c r="AT260" s="145"/>
      <c r="AU260" s="145"/>
      <c r="AV260" s="145"/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145"/>
      <c r="BI260" s="145"/>
    </row>
    <row r="261" ht="14.25" customHeight="1">
      <c r="A261" s="111"/>
      <c r="B261" s="145"/>
      <c r="C261" s="178"/>
      <c r="D261" s="178"/>
      <c r="E261" s="179"/>
      <c r="F261" s="178"/>
      <c r="G261" s="145"/>
      <c r="H261" s="145"/>
      <c r="I261" s="178"/>
      <c r="J261" s="179"/>
      <c r="K261" s="178"/>
      <c r="L261" s="145"/>
      <c r="M261" s="145"/>
      <c r="N261" s="145"/>
      <c r="O261" s="145"/>
      <c r="P261" s="145"/>
      <c r="Q261" s="145"/>
      <c r="R261" s="145"/>
      <c r="S261" s="145"/>
      <c r="T261" s="145"/>
      <c r="U261" s="145"/>
      <c r="V261" s="145"/>
      <c r="W261" s="145"/>
      <c r="X261" s="145"/>
      <c r="Y261" s="145"/>
      <c r="Z261" s="145"/>
      <c r="AA261" s="145"/>
      <c r="AB261" s="145"/>
      <c r="AC261" s="145"/>
      <c r="AD261" s="145"/>
      <c r="AE261" s="145"/>
      <c r="AF261" s="145"/>
      <c r="AG261" s="145"/>
      <c r="AH261" s="145"/>
      <c r="AI261" s="145"/>
      <c r="AJ261" s="145"/>
      <c r="AK261" s="145"/>
      <c r="AL261" s="145"/>
      <c r="AM261" s="145"/>
      <c r="AN261" s="145"/>
      <c r="AO261" s="145"/>
      <c r="AP261" s="145"/>
      <c r="AQ261" s="145"/>
      <c r="AR261" s="145"/>
      <c r="AS261" s="145"/>
      <c r="AT261" s="145"/>
      <c r="AU261" s="145"/>
      <c r="AV261" s="145"/>
      <c r="AW261" s="145"/>
      <c r="AX261" s="145"/>
      <c r="AY261" s="145"/>
      <c r="AZ261" s="145"/>
      <c r="BA261" s="145"/>
      <c r="BB261" s="145"/>
      <c r="BC261" s="145"/>
      <c r="BD261" s="145"/>
      <c r="BE261" s="145"/>
      <c r="BF261" s="145"/>
      <c r="BG261" s="145"/>
      <c r="BH261" s="145"/>
      <c r="BI261" s="145"/>
    </row>
    <row r="262" ht="14.25" customHeight="1">
      <c r="A262" s="111"/>
      <c r="B262" s="145"/>
      <c r="C262" s="178"/>
      <c r="D262" s="178"/>
      <c r="E262" s="179"/>
      <c r="F262" s="178"/>
      <c r="G262" s="145"/>
      <c r="H262" s="145"/>
      <c r="I262" s="178"/>
      <c r="J262" s="179"/>
      <c r="K262" s="178"/>
      <c r="L262" s="145"/>
      <c r="M262" s="145"/>
      <c r="N262" s="145"/>
      <c r="O262" s="145"/>
      <c r="P262" s="145"/>
      <c r="Q262" s="145"/>
      <c r="R262" s="145"/>
      <c r="S262" s="145"/>
      <c r="T262" s="145"/>
      <c r="U262" s="145"/>
      <c r="V262" s="145"/>
      <c r="W262" s="145"/>
      <c r="X262" s="145"/>
      <c r="Y262" s="145"/>
      <c r="Z262" s="145"/>
      <c r="AA262" s="145"/>
      <c r="AB262" s="145"/>
      <c r="AC262" s="145"/>
      <c r="AD262" s="145"/>
      <c r="AE262" s="145"/>
      <c r="AF262" s="145"/>
      <c r="AG262" s="145"/>
      <c r="AH262" s="145"/>
      <c r="AI262" s="145"/>
      <c r="AJ262" s="145"/>
      <c r="AK262" s="145"/>
      <c r="AL262" s="145"/>
      <c r="AM262" s="145"/>
      <c r="AN262" s="145"/>
      <c r="AO262" s="145"/>
      <c r="AP262" s="145"/>
      <c r="AQ262" s="145"/>
      <c r="AR262" s="145"/>
      <c r="AS262" s="145"/>
      <c r="AT262" s="145"/>
      <c r="AU262" s="145"/>
      <c r="AV262" s="145"/>
      <c r="AW262" s="145"/>
      <c r="AX262" s="145"/>
      <c r="AY262" s="145"/>
      <c r="AZ262" s="145"/>
      <c r="BA262" s="145"/>
      <c r="BB262" s="145"/>
      <c r="BC262" s="145"/>
      <c r="BD262" s="145"/>
      <c r="BE262" s="145"/>
      <c r="BF262" s="145"/>
      <c r="BG262" s="145"/>
      <c r="BH262" s="145"/>
      <c r="BI262" s="145"/>
    </row>
    <row r="263" ht="14.25" customHeight="1">
      <c r="A263" s="111"/>
      <c r="B263" s="145"/>
      <c r="C263" s="178"/>
      <c r="D263" s="178"/>
      <c r="E263" s="179"/>
      <c r="F263" s="178"/>
      <c r="G263" s="145"/>
      <c r="H263" s="145"/>
      <c r="I263" s="178"/>
      <c r="J263" s="179"/>
      <c r="K263" s="178"/>
      <c r="L263" s="145"/>
      <c r="M263" s="145"/>
      <c r="N263" s="145"/>
      <c r="O263" s="145"/>
      <c r="P263" s="145"/>
      <c r="Q263" s="145"/>
      <c r="R263" s="145"/>
      <c r="S263" s="145"/>
      <c r="T263" s="145"/>
      <c r="U263" s="145"/>
      <c r="V263" s="145"/>
      <c r="W263" s="145"/>
      <c r="X263" s="145"/>
      <c r="Y263" s="145"/>
      <c r="Z263" s="145"/>
      <c r="AA263" s="145"/>
      <c r="AB263" s="145"/>
      <c r="AC263" s="145"/>
      <c r="AD263" s="145"/>
      <c r="AE263" s="145"/>
      <c r="AF263" s="145"/>
      <c r="AG263" s="145"/>
      <c r="AH263" s="145"/>
      <c r="AI263" s="145"/>
      <c r="AJ263" s="145"/>
      <c r="AK263" s="145"/>
      <c r="AL263" s="145"/>
      <c r="AM263" s="145"/>
      <c r="AN263" s="145"/>
      <c r="AO263" s="145"/>
      <c r="AP263" s="145"/>
      <c r="AQ263" s="145"/>
      <c r="AR263" s="145"/>
      <c r="AS263" s="145"/>
      <c r="AT263" s="145"/>
      <c r="AU263" s="145"/>
      <c r="AV263" s="145"/>
      <c r="AW263" s="145"/>
      <c r="AX263" s="145"/>
      <c r="AY263" s="145"/>
      <c r="AZ263" s="145"/>
      <c r="BA263" s="145"/>
      <c r="BB263" s="145"/>
      <c r="BC263" s="145"/>
      <c r="BD263" s="145"/>
      <c r="BE263" s="145"/>
      <c r="BF263" s="145"/>
      <c r="BG263" s="145"/>
      <c r="BH263" s="145"/>
      <c r="BI263" s="145"/>
    </row>
    <row r="264" ht="14.25" customHeight="1">
      <c r="A264" s="111"/>
      <c r="B264" s="145"/>
      <c r="C264" s="178"/>
      <c r="D264" s="178"/>
      <c r="E264" s="179"/>
      <c r="F264" s="178"/>
      <c r="G264" s="145"/>
      <c r="H264" s="145"/>
      <c r="I264" s="178"/>
      <c r="J264" s="179"/>
      <c r="K264" s="178"/>
      <c r="L264" s="145"/>
      <c r="M264" s="145"/>
      <c r="N264" s="145"/>
      <c r="O264" s="145"/>
      <c r="P264" s="145"/>
      <c r="Q264" s="145"/>
      <c r="R264" s="145"/>
      <c r="S264" s="145"/>
      <c r="T264" s="145"/>
      <c r="U264" s="145"/>
      <c r="V264" s="145"/>
      <c r="W264" s="145"/>
      <c r="X264" s="145"/>
      <c r="Y264" s="145"/>
      <c r="Z264" s="145"/>
      <c r="AA264" s="145"/>
      <c r="AB264" s="145"/>
      <c r="AC264" s="145"/>
      <c r="AD264" s="145"/>
      <c r="AE264" s="145"/>
      <c r="AF264" s="145"/>
      <c r="AG264" s="145"/>
      <c r="AH264" s="145"/>
      <c r="AI264" s="145"/>
      <c r="AJ264" s="145"/>
      <c r="AK264" s="145"/>
      <c r="AL264" s="145"/>
      <c r="AM264" s="145"/>
      <c r="AN264" s="145"/>
      <c r="AO264" s="145"/>
      <c r="AP264" s="145"/>
      <c r="AQ264" s="145"/>
      <c r="AR264" s="145"/>
      <c r="AS264" s="145"/>
      <c r="AT264" s="145"/>
      <c r="AU264" s="145"/>
      <c r="AV264" s="145"/>
      <c r="AW264" s="145"/>
      <c r="AX264" s="145"/>
      <c r="AY264" s="145"/>
      <c r="AZ264" s="145"/>
      <c r="BA264" s="145"/>
      <c r="BB264" s="145"/>
      <c r="BC264" s="145"/>
      <c r="BD264" s="145"/>
      <c r="BE264" s="145"/>
      <c r="BF264" s="145"/>
      <c r="BG264" s="145"/>
      <c r="BH264" s="145"/>
      <c r="BI264" s="145"/>
    </row>
    <row r="265" ht="14.25" customHeight="1">
      <c r="A265" s="111"/>
      <c r="B265" s="145"/>
      <c r="C265" s="178"/>
      <c r="D265" s="178"/>
      <c r="E265" s="179"/>
      <c r="F265" s="178"/>
      <c r="G265" s="145"/>
      <c r="H265" s="145"/>
      <c r="I265" s="178"/>
      <c r="J265" s="179"/>
      <c r="K265" s="178"/>
      <c r="L265" s="145"/>
      <c r="M265" s="145"/>
      <c r="N265" s="145"/>
      <c r="O265" s="145"/>
      <c r="P265" s="145"/>
      <c r="Q265" s="145"/>
      <c r="R265" s="145"/>
      <c r="S265" s="145"/>
      <c r="T265" s="145"/>
      <c r="U265" s="145"/>
      <c r="V265" s="145"/>
      <c r="W265" s="145"/>
      <c r="X265" s="145"/>
      <c r="Y265" s="145"/>
      <c r="Z265" s="145"/>
      <c r="AA265" s="145"/>
      <c r="AB265" s="145"/>
      <c r="AC265" s="145"/>
      <c r="AD265" s="145"/>
      <c r="AE265" s="145"/>
      <c r="AF265" s="145"/>
      <c r="AG265" s="145"/>
      <c r="AH265" s="145"/>
      <c r="AI265" s="145"/>
      <c r="AJ265" s="145"/>
      <c r="AK265" s="145"/>
      <c r="AL265" s="145"/>
      <c r="AM265" s="145"/>
      <c r="AN265" s="145"/>
      <c r="AO265" s="145"/>
      <c r="AP265" s="145"/>
      <c r="AQ265" s="145"/>
      <c r="AR265" s="145"/>
      <c r="AS265" s="145"/>
      <c r="AT265" s="145"/>
      <c r="AU265" s="145"/>
      <c r="AV265" s="145"/>
      <c r="AW265" s="145"/>
      <c r="AX265" s="145"/>
      <c r="AY265" s="145"/>
      <c r="AZ265" s="145"/>
      <c r="BA265" s="145"/>
      <c r="BB265" s="145"/>
      <c r="BC265" s="145"/>
      <c r="BD265" s="145"/>
      <c r="BE265" s="145"/>
      <c r="BF265" s="145"/>
      <c r="BG265" s="145"/>
      <c r="BH265" s="145"/>
      <c r="BI265" s="145"/>
    </row>
    <row r="266" ht="14.25" customHeight="1">
      <c r="A266" s="111"/>
      <c r="B266" s="145"/>
      <c r="C266" s="178"/>
      <c r="D266" s="178"/>
      <c r="E266" s="179"/>
      <c r="F266" s="178"/>
      <c r="G266" s="145"/>
      <c r="H266" s="145"/>
      <c r="I266" s="178"/>
      <c r="J266" s="179"/>
      <c r="K266" s="178"/>
      <c r="L266" s="145"/>
      <c r="M266" s="145"/>
      <c r="N266" s="145"/>
      <c r="O266" s="145"/>
      <c r="P266" s="145"/>
      <c r="Q266" s="145"/>
      <c r="R266" s="145"/>
      <c r="S266" s="145"/>
      <c r="T266" s="145"/>
      <c r="U266" s="145"/>
      <c r="V266" s="145"/>
      <c r="W266" s="145"/>
      <c r="X266" s="145"/>
      <c r="Y266" s="145"/>
      <c r="Z266" s="145"/>
      <c r="AA266" s="145"/>
      <c r="AB266" s="145"/>
      <c r="AC266" s="145"/>
      <c r="AD266" s="145"/>
      <c r="AE266" s="145"/>
      <c r="AF266" s="145"/>
      <c r="AG266" s="145"/>
      <c r="AH266" s="145"/>
      <c r="AI266" s="145"/>
      <c r="AJ266" s="145"/>
      <c r="AK266" s="145"/>
      <c r="AL266" s="145"/>
      <c r="AM266" s="145"/>
      <c r="AN266" s="145"/>
      <c r="AO266" s="145"/>
      <c r="AP266" s="145"/>
      <c r="AQ266" s="145"/>
      <c r="AR266" s="145"/>
      <c r="AS266" s="145"/>
      <c r="AT266" s="145"/>
      <c r="AU266" s="145"/>
      <c r="AV266" s="145"/>
      <c r="AW266" s="145"/>
      <c r="AX266" s="145"/>
      <c r="AY266" s="145"/>
      <c r="AZ266" s="145"/>
      <c r="BA266" s="145"/>
      <c r="BB266" s="145"/>
      <c r="BC266" s="145"/>
      <c r="BD266" s="145"/>
      <c r="BE266" s="145"/>
      <c r="BF266" s="145"/>
      <c r="BG266" s="145"/>
      <c r="BH266" s="145"/>
      <c r="BI266" s="145"/>
    </row>
    <row r="267" ht="14.25" customHeight="1">
      <c r="A267" s="111"/>
      <c r="B267" s="145"/>
      <c r="C267" s="178"/>
      <c r="D267" s="178"/>
      <c r="E267" s="179"/>
      <c r="F267" s="178"/>
      <c r="G267" s="145"/>
      <c r="H267" s="145"/>
      <c r="I267" s="178"/>
      <c r="J267" s="179"/>
      <c r="K267" s="178"/>
      <c r="L267" s="145"/>
      <c r="M267" s="145"/>
      <c r="N267" s="145"/>
      <c r="O267" s="145"/>
      <c r="P267" s="145"/>
      <c r="Q267" s="145"/>
      <c r="R267" s="145"/>
      <c r="S267" s="145"/>
      <c r="T267" s="145"/>
      <c r="U267" s="145"/>
      <c r="V267" s="145"/>
      <c r="W267" s="145"/>
      <c r="X267" s="145"/>
      <c r="Y267" s="145"/>
      <c r="Z267" s="145"/>
      <c r="AA267" s="145"/>
      <c r="AB267" s="145"/>
      <c r="AC267" s="145"/>
      <c r="AD267" s="145"/>
      <c r="AE267" s="145"/>
      <c r="AF267" s="145"/>
      <c r="AG267" s="145"/>
      <c r="AH267" s="145"/>
      <c r="AI267" s="145"/>
      <c r="AJ267" s="145"/>
      <c r="AK267" s="145"/>
      <c r="AL267" s="145"/>
      <c r="AM267" s="145"/>
      <c r="AN267" s="145"/>
      <c r="AO267" s="145"/>
      <c r="AP267" s="145"/>
      <c r="AQ267" s="145"/>
      <c r="AR267" s="145"/>
      <c r="AS267" s="145"/>
      <c r="AT267" s="145"/>
      <c r="AU267" s="145"/>
      <c r="AV267" s="145"/>
      <c r="AW267" s="145"/>
      <c r="AX267" s="145"/>
      <c r="AY267" s="145"/>
      <c r="AZ267" s="145"/>
      <c r="BA267" s="145"/>
      <c r="BB267" s="145"/>
      <c r="BC267" s="145"/>
      <c r="BD267" s="145"/>
      <c r="BE267" s="145"/>
      <c r="BF267" s="145"/>
      <c r="BG267" s="145"/>
      <c r="BH267" s="145"/>
      <c r="BI267" s="145"/>
    </row>
    <row r="268" ht="14.25" customHeight="1">
      <c r="A268" s="111"/>
      <c r="B268" s="145"/>
      <c r="C268" s="178"/>
      <c r="D268" s="178"/>
      <c r="E268" s="179"/>
      <c r="F268" s="178"/>
      <c r="G268" s="145"/>
      <c r="H268" s="145"/>
      <c r="I268" s="178"/>
      <c r="J268" s="179"/>
      <c r="K268" s="178"/>
      <c r="L268" s="145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45"/>
      <c r="AD268" s="145"/>
      <c r="AE268" s="145"/>
      <c r="AF268" s="145"/>
      <c r="AG268" s="145"/>
      <c r="AH268" s="145"/>
      <c r="AI268" s="145"/>
      <c r="AJ268" s="145"/>
      <c r="AK268" s="145"/>
      <c r="AL268" s="145"/>
      <c r="AM268" s="145"/>
      <c r="AN268" s="145"/>
      <c r="AO268" s="145"/>
      <c r="AP268" s="145"/>
      <c r="AQ268" s="145"/>
      <c r="AR268" s="145"/>
      <c r="AS268" s="145"/>
      <c r="AT268" s="145"/>
      <c r="AU268" s="145"/>
      <c r="AV268" s="145"/>
      <c r="AW268" s="145"/>
      <c r="AX268" s="145"/>
      <c r="AY268" s="145"/>
      <c r="AZ268" s="145"/>
      <c r="BA268" s="145"/>
      <c r="BB268" s="145"/>
      <c r="BC268" s="145"/>
      <c r="BD268" s="145"/>
      <c r="BE268" s="145"/>
      <c r="BF268" s="145"/>
      <c r="BG268" s="145"/>
      <c r="BH268" s="145"/>
      <c r="BI268" s="145"/>
    </row>
    <row r="269" ht="14.25" customHeight="1">
      <c r="A269" s="111"/>
      <c r="B269" s="145"/>
      <c r="C269" s="178"/>
      <c r="D269" s="178"/>
      <c r="E269" s="179"/>
      <c r="F269" s="178"/>
      <c r="G269" s="145"/>
      <c r="H269" s="145"/>
      <c r="I269" s="178"/>
      <c r="J269" s="179"/>
      <c r="K269" s="178"/>
      <c r="L269" s="145"/>
      <c r="M269" s="145"/>
      <c r="N269" s="145"/>
      <c r="O269" s="145"/>
      <c r="P269" s="145"/>
      <c r="Q269" s="145"/>
      <c r="R269" s="145"/>
      <c r="S269" s="145"/>
      <c r="T269" s="145"/>
      <c r="U269" s="145"/>
      <c r="V269" s="145"/>
      <c r="W269" s="145"/>
      <c r="X269" s="145"/>
      <c r="Y269" s="145"/>
      <c r="Z269" s="145"/>
      <c r="AA269" s="145"/>
      <c r="AB269" s="145"/>
      <c r="AC269" s="145"/>
      <c r="AD269" s="145"/>
      <c r="AE269" s="145"/>
      <c r="AF269" s="145"/>
      <c r="AG269" s="145"/>
      <c r="AH269" s="145"/>
      <c r="AI269" s="145"/>
      <c r="AJ269" s="145"/>
      <c r="AK269" s="145"/>
      <c r="AL269" s="145"/>
      <c r="AM269" s="145"/>
      <c r="AN269" s="145"/>
      <c r="AO269" s="145"/>
      <c r="AP269" s="145"/>
      <c r="AQ269" s="145"/>
      <c r="AR269" s="145"/>
      <c r="AS269" s="145"/>
      <c r="AT269" s="145"/>
      <c r="AU269" s="145"/>
      <c r="AV269" s="145"/>
      <c r="AW269" s="145"/>
      <c r="AX269" s="145"/>
      <c r="AY269" s="145"/>
      <c r="AZ269" s="145"/>
      <c r="BA269" s="145"/>
      <c r="BB269" s="145"/>
      <c r="BC269" s="145"/>
      <c r="BD269" s="145"/>
      <c r="BE269" s="145"/>
      <c r="BF269" s="145"/>
      <c r="BG269" s="145"/>
      <c r="BH269" s="145"/>
      <c r="BI269" s="145"/>
    </row>
    <row r="270" ht="14.25" customHeight="1">
      <c r="A270" s="111"/>
      <c r="B270" s="145"/>
      <c r="C270" s="178"/>
      <c r="D270" s="178"/>
      <c r="E270" s="179"/>
      <c r="F270" s="178"/>
      <c r="G270" s="145"/>
      <c r="H270" s="145"/>
      <c r="I270" s="178"/>
      <c r="J270" s="179"/>
      <c r="K270" s="178"/>
      <c r="L270" s="145"/>
      <c r="M270" s="145"/>
      <c r="N270" s="145"/>
      <c r="O270" s="145"/>
      <c r="P270" s="145"/>
      <c r="Q270" s="145"/>
      <c r="R270" s="145"/>
      <c r="S270" s="145"/>
      <c r="T270" s="145"/>
      <c r="U270" s="145"/>
      <c r="V270" s="145"/>
      <c r="W270" s="145"/>
      <c r="X270" s="145"/>
      <c r="Y270" s="145"/>
      <c r="Z270" s="145"/>
      <c r="AA270" s="145"/>
      <c r="AB270" s="145"/>
      <c r="AC270" s="145"/>
      <c r="AD270" s="145"/>
      <c r="AE270" s="145"/>
      <c r="AF270" s="145"/>
      <c r="AG270" s="145"/>
      <c r="AH270" s="145"/>
      <c r="AI270" s="145"/>
      <c r="AJ270" s="145"/>
      <c r="AK270" s="145"/>
      <c r="AL270" s="145"/>
      <c r="AM270" s="145"/>
      <c r="AN270" s="145"/>
      <c r="AO270" s="145"/>
      <c r="AP270" s="145"/>
      <c r="AQ270" s="145"/>
      <c r="AR270" s="145"/>
      <c r="AS270" s="145"/>
      <c r="AT270" s="145"/>
      <c r="AU270" s="145"/>
      <c r="AV270" s="145"/>
      <c r="AW270" s="145"/>
      <c r="AX270" s="145"/>
      <c r="AY270" s="145"/>
      <c r="AZ270" s="145"/>
      <c r="BA270" s="145"/>
      <c r="BB270" s="145"/>
      <c r="BC270" s="145"/>
      <c r="BD270" s="145"/>
      <c r="BE270" s="145"/>
      <c r="BF270" s="145"/>
      <c r="BG270" s="145"/>
      <c r="BH270" s="145"/>
      <c r="BI270" s="145"/>
    </row>
    <row r="271" ht="14.25" customHeight="1">
      <c r="A271" s="111"/>
      <c r="B271" s="145"/>
      <c r="C271" s="178"/>
      <c r="D271" s="178"/>
      <c r="E271" s="179"/>
      <c r="F271" s="178"/>
      <c r="G271" s="145"/>
      <c r="H271" s="145"/>
      <c r="I271" s="178"/>
      <c r="J271" s="179"/>
      <c r="K271" s="178"/>
      <c r="L271" s="145"/>
      <c r="M271" s="145"/>
      <c r="N271" s="145"/>
      <c r="O271" s="145"/>
      <c r="P271" s="145"/>
      <c r="Q271" s="145"/>
      <c r="R271" s="145"/>
      <c r="S271" s="145"/>
      <c r="T271" s="145"/>
      <c r="U271" s="145"/>
      <c r="V271" s="145"/>
      <c r="W271" s="145"/>
      <c r="X271" s="145"/>
      <c r="Y271" s="145"/>
      <c r="Z271" s="145"/>
      <c r="AA271" s="145"/>
      <c r="AB271" s="145"/>
      <c r="AC271" s="145"/>
      <c r="AD271" s="145"/>
      <c r="AE271" s="145"/>
      <c r="AF271" s="145"/>
      <c r="AG271" s="145"/>
      <c r="AH271" s="145"/>
      <c r="AI271" s="145"/>
      <c r="AJ271" s="145"/>
      <c r="AK271" s="145"/>
      <c r="AL271" s="145"/>
      <c r="AM271" s="145"/>
      <c r="AN271" s="145"/>
      <c r="AO271" s="145"/>
      <c r="AP271" s="145"/>
      <c r="AQ271" s="145"/>
      <c r="AR271" s="145"/>
      <c r="AS271" s="145"/>
      <c r="AT271" s="145"/>
      <c r="AU271" s="145"/>
      <c r="AV271" s="145"/>
      <c r="AW271" s="145"/>
      <c r="AX271" s="145"/>
      <c r="AY271" s="145"/>
      <c r="AZ271" s="145"/>
      <c r="BA271" s="145"/>
      <c r="BB271" s="145"/>
      <c r="BC271" s="145"/>
      <c r="BD271" s="145"/>
      <c r="BE271" s="145"/>
      <c r="BF271" s="145"/>
      <c r="BG271" s="145"/>
      <c r="BH271" s="145"/>
      <c r="BI271" s="145"/>
    </row>
    <row r="272" ht="14.25" customHeight="1">
      <c r="A272" s="111"/>
      <c r="B272" s="145"/>
      <c r="C272" s="178"/>
      <c r="D272" s="178"/>
      <c r="E272" s="179"/>
      <c r="F272" s="178"/>
      <c r="G272" s="145"/>
      <c r="H272" s="145"/>
      <c r="I272" s="178"/>
      <c r="J272" s="179"/>
      <c r="K272" s="178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G272" s="145"/>
      <c r="AH272" s="145"/>
      <c r="AI272" s="145"/>
      <c r="AJ272" s="145"/>
      <c r="AK272" s="145"/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45"/>
      <c r="AV272" s="145"/>
      <c r="AW272" s="145"/>
      <c r="AX272" s="145"/>
      <c r="AY272" s="145"/>
      <c r="AZ272" s="145"/>
      <c r="BA272" s="145"/>
      <c r="BB272" s="145"/>
      <c r="BC272" s="145"/>
      <c r="BD272" s="145"/>
      <c r="BE272" s="145"/>
      <c r="BF272" s="145"/>
      <c r="BG272" s="145"/>
      <c r="BH272" s="145"/>
      <c r="BI272" s="145"/>
    </row>
    <row r="273" ht="14.25" customHeight="1">
      <c r="A273" s="111"/>
      <c r="B273" s="145"/>
      <c r="C273" s="178"/>
      <c r="D273" s="178"/>
      <c r="E273" s="179"/>
      <c r="F273" s="178"/>
      <c r="G273" s="145"/>
      <c r="H273" s="145"/>
      <c r="I273" s="178"/>
      <c r="J273" s="179"/>
      <c r="K273" s="178"/>
      <c r="L273" s="145"/>
      <c r="M273" s="145"/>
      <c r="N273" s="145"/>
      <c r="O273" s="145"/>
      <c r="P273" s="145"/>
      <c r="Q273" s="145"/>
      <c r="R273" s="145"/>
      <c r="S273" s="145"/>
      <c r="T273" s="145"/>
      <c r="U273" s="145"/>
      <c r="V273" s="145"/>
      <c r="W273" s="145"/>
      <c r="X273" s="145"/>
      <c r="Y273" s="145"/>
      <c r="Z273" s="145"/>
      <c r="AA273" s="145"/>
      <c r="AB273" s="145"/>
      <c r="AC273" s="145"/>
      <c r="AD273" s="145"/>
      <c r="AE273" s="145"/>
      <c r="AF273" s="145"/>
      <c r="AG273" s="145"/>
      <c r="AH273" s="145"/>
      <c r="AI273" s="145"/>
      <c r="AJ273" s="145"/>
      <c r="AK273" s="145"/>
      <c r="AL273" s="145"/>
      <c r="AM273" s="145"/>
      <c r="AN273" s="145"/>
      <c r="AO273" s="145"/>
      <c r="AP273" s="145"/>
      <c r="AQ273" s="145"/>
      <c r="AR273" s="145"/>
      <c r="AS273" s="145"/>
      <c r="AT273" s="145"/>
      <c r="AU273" s="145"/>
      <c r="AV273" s="145"/>
      <c r="AW273" s="145"/>
      <c r="AX273" s="145"/>
      <c r="AY273" s="145"/>
      <c r="AZ273" s="145"/>
      <c r="BA273" s="145"/>
      <c r="BB273" s="145"/>
      <c r="BC273" s="145"/>
      <c r="BD273" s="145"/>
      <c r="BE273" s="145"/>
      <c r="BF273" s="145"/>
      <c r="BG273" s="145"/>
      <c r="BH273" s="145"/>
      <c r="BI273" s="145"/>
    </row>
    <row r="274" ht="14.25" customHeight="1">
      <c r="A274" s="111"/>
      <c r="B274" s="145"/>
      <c r="C274" s="178"/>
      <c r="D274" s="178"/>
      <c r="E274" s="179"/>
      <c r="F274" s="178"/>
      <c r="G274" s="145"/>
      <c r="H274" s="145"/>
      <c r="I274" s="178"/>
      <c r="J274" s="179"/>
      <c r="K274" s="178"/>
      <c r="L274" s="145"/>
      <c r="M274" s="145"/>
      <c r="N274" s="145"/>
      <c r="O274" s="145"/>
      <c r="P274" s="145"/>
      <c r="Q274" s="145"/>
      <c r="R274" s="145"/>
      <c r="S274" s="145"/>
      <c r="T274" s="145"/>
      <c r="U274" s="145"/>
      <c r="V274" s="145"/>
      <c r="W274" s="145"/>
      <c r="X274" s="145"/>
      <c r="Y274" s="145"/>
      <c r="Z274" s="145"/>
      <c r="AA274" s="145"/>
      <c r="AB274" s="145"/>
      <c r="AC274" s="145"/>
      <c r="AD274" s="145"/>
      <c r="AE274" s="145"/>
      <c r="AF274" s="145"/>
      <c r="AG274" s="145"/>
      <c r="AH274" s="145"/>
      <c r="AI274" s="145"/>
      <c r="AJ274" s="145"/>
      <c r="AK274" s="145"/>
      <c r="AL274" s="145"/>
      <c r="AM274" s="145"/>
      <c r="AN274" s="145"/>
      <c r="AO274" s="145"/>
      <c r="AP274" s="145"/>
      <c r="AQ274" s="145"/>
      <c r="AR274" s="145"/>
      <c r="AS274" s="145"/>
      <c r="AT274" s="145"/>
      <c r="AU274" s="145"/>
      <c r="AV274" s="145"/>
      <c r="AW274" s="145"/>
      <c r="AX274" s="145"/>
      <c r="AY274" s="145"/>
      <c r="AZ274" s="145"/>
      <c r="BA274" s="145"/>
      <c r="BB274" s="145"/>
      <c r="BC274" s="145"/>
      <c r="BD274" s="145"/>
      <c r="BE274" s="145"/>
      <c r="BF274" s="145"/>
      <c r="BG274" s="145"/>
      <c r="BH274" s="145"/>
      <c r="BI274" s="145"/>
    </row>
    <row r="275" ht="14.25" customHeight="1">
      <c r="A275" s="111"/>
      <c r="B275" s="145"/>
      <c r="C275" s="178"/>
      <c r="D275" s="178"/>
      <c r="E275" s="179"/>
      <c r="F275" s="178"/>
      <c r="G275" s="145"/>
      <c r="H275" s="145"/>
      <c r="I275" s="178"/>
      <c r="J275" s="179"/>
      <c r="K275" s="178"/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  <c r="Z275" s="145"/>
      <c r="AA275" s="145"/>
      <c r="AB275" s="145"/>
      <c r="AC275" s="145"/>
      <c r="AD275" s="145"/>
      <c r="AE275" s="145"/>
      <c r="AF275" s="145"/>
      <c r="AG275" s="145"/>
      <c r="AH275" s="145"/>
      <c r="AI275" s="145"/>
      <c r="AJ275" s="145"/>
      <c r="AK275" s="145"/>
      <c r="AL275" s="145"/>
      <c r="AM275" s="145"/>
      <c r="AN275" s="145"/>
      <c r="AO275" s="145"/>
      <c r="AP275" s="145"/>
      <c r="AQ275" s="145"/>
      <c r="AR275" s="145"/>
      <c r="AS275" s="145"/>
      <c r="AT275" s="145"/>
      <c r="AU275" s="145"/>
      <c r="AV275" s="145"/>
      <c r="AW275" s="145"/>
      <c r="AX275" s="145"/>
      <c r="AY275" s="145"/>
      <c r="AZ275" s="145"/>
      <c r="BA275" s="145"/>
      <c r="BB275" s="145"/>
      <c r="BC275" s="145"/>
      <c r="BD275" s="145"/>
      <c r="BE275" s="145"/>
      <c r="BF275" s="145"/>
      <c r="BG275" s="145"/>
      <c r="BH275" s="145"/>
      <c r="BI275" s="145"/>
    </row>
    <row r="276" ht="14.25" customHeight="1">
      <c r="A276" s="111"/>
      <c r="B276" s="145"/>
      <c r="C276" s="178"/>
      <c r="D276" s="178"/>
      <c r="E276" s="179"/>
      <c r="F276" s="178"/>
      <c r="G276" s="145"/>
      <c r="H276" s="145"/>
      <c r="I276" s="178"/>
      <c r="J276" s="179"/>
      <c r="K276" s="178"/>
      <c r="L276" s="145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  <c r="Y276" s="145"/>
      <c r="Z276" s="145"/>
      <c r="AA276" s="145"/>
      <c r="AB276" s="145"/>
      <c r="AC276" s="145"/>
      <c r="AD276" s="145"/>
      <c r="AE276" s="145"/>
      <c r="AF276" s="145"/>
      <c r="AG276" s="145"/>
      <c r="AH276" s="145"/>
      <c r="AI276" s="145"/>
      <c r="AJ276" s="145"/>
      <c r="AK276" s="145"/>
      <c r="AL276" s="145"/>
      <c r="AM276" s="145"/>
      <c r="AN276" s="145"/>
      <c r="AO276" s="145"/>
      <c r="AP276" s="145"/>
      <c r="AQ276" s="145"/>
      <c r="AR276" s="145"/>
      <c r="AS276" s="145"/>
      <c r="AT276" s="145"/>
      <c r="AU276" s="145"/>
      <c r="AV276" s="145"/>
      <c r="AW276" s="145"/>
      <c r="AX276" s="145"/>
      <c r="AY276" s="145"/>
      <c r="AZ276" s="145"/>
      <c r="BA276" s="145"/>
      <c r="BB276" s="145"/>
      <c r="BC276" s="145"/>
      <c r="BD276" s="145"/>
      <c r="BE276" s="145"/>
      <c r="BF276" s="145"/>
      <c r="BG276" s="145"/>
      <c r="BH276" s="145"/>
      <c r="BI276" s="145"/>
    </row>
    <row r="277" ht="14.25" customHeight="1">
      <c r="A277" s="111"/>
      <c r="B277" s="145"/>
      <c r="C277" s="178"/>
      <c r="D277" s="178"/>
      <c r="E277" s="179"/>
      <c r="F277" s="178"/>
      <c r="G277" s="145"/>
      <c r="H277" s="145"/>
      <c r="I277" s="178"/>
      <c r="J277" s="179"/>
      <c r="K277" s="178"/>
      <c r="L277" s="145"/>
      <c r="M277" s="145"/>
      <c r="N277" s="145"/>
      <c r="O277" s="145"/>
      <c r="P277" s="145"/>
      <c r="Q277" s="145"/>
      <c r="R277" s="145"/>
      <c r="S277" s="145"/>
      <c r="T277" s="145"/>
      <c r="U277" s="145"/>
      <c r="V277" s="145"/>
      <c r="W277" s="145"/>
      <c r="X277" s="145"/>
      <c r="Y277" s="145"/>
      <c r="Z277" s="145"/>
      <c r="AA277" s="145"/>
      <c r="AB277" s="145"/>
      <c r="AC277" s="145"/>
      <c r="AD277" s="145"/>
      <c r="AE277" s="145"/>
      <c r="AF277" s="145"/>
      <c r="AG277" s="145"/>
      <c r="AH277" s="145"/>
      <c r="AI277" s="145"/>
      <c r="AJ277" s="145"/>
      <c r="AK277" s="145"/>
      <c r="AL277" s="145"/>
      <c r="AM277" s="145"/>
      <c r="AN277" s="145"/>
      <c r="AO277" s="145"/>
      <c r="AP277" s="145"/>
      <c r="AQ277" s="145"/>
      <c r="AR277" s="145"/>
      <c r="AS277" s="145"/>
      <c r="AT277" s="145"/>
      <c r="AU277" s="145"/>
      <c r="AV277" s="145"/>
      <c r="AW277" s="145"/>
      <c r="AX277" s="145"/>
      <c r="AY277" s="145"/>
      <c r="AZ277" s="145"/>
      <c r="BA277" s="145"/>
      <c r="BB277" s="145"/>
      <c r="BC277" s="145"/>
      <c r="BD277" s="145"/>
      <c r="BE277" s="145"/>
      <c r="BF277" s="145"/>
      <c r="BG277" s="145"/>
      <c r="BH277" s="145"/>
      <c r="BI277" s="145"/>
    </row>
    <row r="278" ht="14.25" customHeight="1">
      <c r="A278" s="111"/>
      <c r="B278" s="145"/>
      <c r="C278" s="178"/>
      <c r="D278" s="178"/>
      <c r="E278" s="179"/>
      <c r="F278" s="178"/>
      <c r="G278" s="145"/>
      <c r="H278" s="145"/>
      <c r="I278" s="178"/>
      <c r="J278" s="179"/>
      <c r="K278" s="178"/>
      <c r="L278" s="145"/>
      <c r="M278" s="145"/>
      <c r="N278" s="145"/>
      <c r="O278" s="145"/>
      <c r="P278" s="145"/>
      <c r="Q278" s="145"/>
      <c r="R278" s="145"/>
      <c r="S278" s="145"/>
      <c r="T278" s="145"/>
      <c r="U278" s="145"/>
      <c r="V278" s="145"/>
      <c r="W278" s="145"/>
      <c r="X278" s="145"/>
      <c r="Y278" s="145"/>
      <c r="Z278" s="145"/>
      <c r="AA278" s="145"/>
      <c r="AB278" s="145"/>
      <c r="AC278" s="145"/>
      <c r="AD278" s="145"/>
      <c r="AE278" s="145"/>
      <c r="AF278" s="145"/>
      <c r="AG278" s="145"/>
      <c r="AH278" s="145"/>
      <c r="AI278" s="145"/>
      <c r="AJ278" s="145"/>
      <c r="AK278" s="145"/>
      <c r="AL278" s="145"/>
      <c r="AM278" s="145"/>
      <c r="AN278" s="145"/>
      <c r="AO278" s="145"/>
      <c r="AP278" s="145"/>
      <c r="AQ278" s="145"/>
      <c r="AR278" s="145"/>
      <c r="AS278" s="145"/>
      <c r="AT278" s="145"/>
      <c r="AU278" s="145"/>
      <c r="AV278" s="145"/>
      <c r="AW278" s="145"/>
      <c r="AX278" s="145"/>
      <c r="AY278" s="145"/>
      <c r="AZ278" s="145"/>
      <c r="BA278" s="145"/>
      <c r="BB278" s="145"/>
      <c r="BC278" s="145"/>
      <c r="BD278" s="145"/>
      <c r="BE278" s="145"/>
      <c r="BF278" s="145"/>
      <c r="BG278" s="145"/>
      <c r="BH278" s="145"/>
      <c r="BI278" s="145"/>
    </row>
    <row r="279" ht="14.25" customHeight="1">
      <c r="A279" s="111"/>
      <c r="B279" s="145"/>
      <c r="C279" s="178"/>
      <c r="D279" s="178"/>
      <c r="E279" s="179"/>
      <c r="F279" s="178"/>
      <c r="G279" s="145"/>
      <c r="H279" s="145"/>
      <c r="I279" s="178"/>
      <c r="J279" s="179"/>
      <c r="K279" s="178"/>
      <c r="L279" s="145"/>
      <c r="M279" s="145"/>
      <c r="N279" s="145"/>
      <c r="O279" s="145"/>
      <c r="P279" s="145"/>
      <c r="Q279" s="145"/>
      <c r="R279" s="145"/>
      <c r="S279" s="145"/>
      <c r="T279" s="145"/>
      <c r="U279" s="145"/>
      <c r="V279" s="145"/>
      <c r="W279" s="145"/>
      <c r="X279" s="145"/>
      <c r="Y279" s="145"/>
      <c r="Z279" s="145"/>
      <c r="AA279" s="145"/>
      <c r="AB279" s="145"/>
      <c r="AC279" s="145"/>
      <c r="AD279" s="145"/>
      <c r="AE279" s="145"/>
      <c r="AF279" s="145"/>
      <c r="AG279" s="145"/>
      <c r="AH279" s="145"/>
      <c r="AI279" s="145"/>
      <c r="AJ279" s="145"/>
      <c r="AK279" s="145"/>
      <c r="AL279" s="145"/>
      <c r="AM279" s="145"/>
      <c r="AN279" s="145"/>
      <c r="AO279" s="145"/>
      <c r="AP279" s="145"/>
      <c r="AQ279" s="145"/>
      <c r="AR279" s="145"/>
      <c r="AS279" s="145"/>
      <c r="AT279" s="145"/>
      <c r="AU279" s="145"/>
      <c r="AV279" s="145"/>
      <c r="AW279" s="145"/>
      <c r="AX279" s="145"/>
      <c r="AY279" s="145"/>
      <c r="AZ279" s="145"/>
      <c r="BA279" s="145"/>
      <c r="BB279" s="145"/>
      <c r="BC279" s="145"/>
      <c r="BD279" s="145"/>
      <c r="BE279" s="145"/>
      <c r="BF279" s="145"/>
      <c r="BG279" s="145"/>
      <c r="BH279" s="145"/>
      <c r="BI279" s="145"/>
    </row>
    <row r="280" ht="14.25" customHeight="1">
      <c r="A280" s="111"/>
      <c r="B280" s="145"/>
      <c r="C280" s="178"/>
      <c r="D280" s="178"/>
      <c r="E280" s="179"/>
      <c r="F280" s="178"/>
      <c r="G280" s="145"/>
      <c r="H280" s="145"/>
      <c r="I280" s="178"/>
      <c r="J280" s="179"/>
      <c r="K280" s="178"/>
      <c r="L280" s="145"/>
      <c r="M280" s="145"/>
      <c r="N280" s="145"/>
      <c r="O280" s="145"/>
      <c r="P280" s="145"/>
      <c r="Q280" s="145"/>
      <c r="R280" s="145"/>
      <c r="S280" s="145"/>
      <c r="T280" s="145"/>
      <c r="U280" s="145"/>
      <c r="V280" s="145"/>
      <c r="W280" s="145"/>
      <c r="X280" s="145"/>
      <c r="Y280" s="145"/>
      <c r="Z280" s="145"/>
      <c r="AA280" s="145"/>
      <c r="AB280" s="145"/>
      <c r="AC280" s="145"/>
      <c r="AD280" s="145"/>
      <c r="AE280" s="145"/>
      <c r="AF280" s="145"/>
      <c r="AG280" s="145"/>
      <c r="AH280" s="145"/>
      <c r="AI280" s="145"/>
      <c r="AJ280" s="145"/>
      <c r="AK280" s="145"/>
      <c r="AL280" s="145"/>
      <c r="AM280" s="145"/>
      <c r="AN280" s="145"/>
      <c r="AO280" s="145"/>
      <c r="AP280" s="145"/>
      <c r="AQ280" s="145"/>
      <c r="AR280" s="145"/>
      <c r="AS280" s="145"/>
      <c r="AT280" s="145"/>
      <c r="AU280" s="145"/>
      <c r="AV280" s="145"/>
      <c r="AW280" s="145"/>
      <c r="AX280" s="145"/>
      <c r="AY280" s="145"/>
      <c r="AZ280" s="145"/>
      <c r="BA280" s="145"/>
      <c r="BB280" s="145"/>
      <c r="BC280" s="145"/>
      <c r="BD280" s="145"/>
      <c r="BE280" s="145"/>
      <c r="BF280" s="145"/>
      <c r="BG280" s="145"/>
      <c r="BH280" s="145"/>
      <c r="BI280" s="145"/>
    </row>
    <row r="281" ht="14.25" customHeight="1">
      <c r="A281" s="111"/>
      <c r="B281" s="145"/>
      <c r="C281" s="178"/>
      <c r="D281" s="178"/>
      <c r="E281" s="179"/>
      <c r="F281" s="178"/>
      <c r="G281" s="145"/>
      <c r="H281" s="145"/>
      <c r="I281" s="178"/>
      <c r="J281" s="179"/>
      <c r="K281" s="178"/>
      <c r="L281" s="145"/>
      <c r="M281" s="145"/>
      <c r="N281" s="145"/>
      <c r="O281" s="145"/>
      <c r="P281" s="145"/>
      <c r="Q281" s="145"/>
      <c r="R281" s="145"/>
      <c r="S281" s="145"/>
      <c r="T281" s="145"/>
      <c r="U281" s="145"/>
      <c r="V281" s="145"/>
      <c r="W281" s="145"/>
      <c r="X281" s="145"/>
      <c r="Y281" s="145"/>
      <c r="Z281" s="145"/>
      <c r="AA281" s="145"/>
      <c r="AB281" s="145"/>
      <c r="AC281" s="145"/>
      <c r="AD281" s="145"/>
      <c r="AE281" s="145"/>
      <c r="AF281" s="145"/>
      <c r="AG281" s="145"/>
      <c r="AH281" s="145"/>
      <c r="AI281" s="145"/>
      <c r="AJ281" s="145"/>
      <c r="AK281" s="145"/>
      <c r="AL281" s="145"/>
      <c r="AM281" s="145"/>
      <c r="AN281" s="145"/>
      <c r="AO281" s="145"/>
      <c r="AP281" s="145"/>
      <c r="AQ281" s="145"/>
      <c r="AR281" s="145"/>
      <c r="AS281" s="145"/>
      <c r="AT281" s="145"/>
      <c r="AU281" s="145"/>
      <c r="AV281" s="145"/>
      <c r="AW281" s="145"/>
      <c r="AX281" s="145"/>
      <c r="AY281" s="145"/>
      <c r="AZ281" s="145"/>
      <c r="BA281" s="145"/>
      <c r="BB281" s="145"/>
      <c r="BC281" s="145"/>
      <c r="BD281" s="145"/>
      <c r="BE281" s="145"/>
      <c r="BF281" s="145"/>
      <c r="BG281" s="145"/>
      <c r="BH281" s="145"/>
      <c r="BI281" s="145"/>
    </row>
    <row r="282" ht="14.25" customHeight="1">
      <c r="A282" s="111"/>
      <c r="B282" s="145"/>
      <c r="C282" s="178"/>
      <c r="D282" s="178"/>
      <c r="E282" s="179"/>
      <c r="F282" s="178"/>
      <c r="G282" s="145"/>
      <c r="H282" s="145"/>
      <c r="I282" s="178"/>
      <c r="J282" s="179"/>
      <c r="K282" s="178"/>
      <c r="L282" s="145"/>
      <c r="M282" s="145"/>
      <c r="N282" s="145"/>
      <c r="O282" s="145"/>
      <c r="P282" s="145"/>
      <c r="Q282" s="145"/>
      <c r="R282" s="145"/>
      <c r="S282" s="145"/>
      <c r="T282" s="145"/>
      <c r="U282" s="145"/>
      <c r="V282" s="145"/>
      <c r="W282" s="145"/>
      <c r="X282" s="145"/>
      <c r="Y282" s="145"/>
      <c r="Z282" s="145"/>
      <c r="AA282" s="145"/>
      <c r="AB282" s="145"/>
      <c r="AC282" s="145"/>
      <c r="AD282" s="145"/>
      <c r="AE282" s="145"/>
      <c r="AF282" s="145"/>
      <c r="AG282" s="145"/>
      <c r="AH282" s="145"/>
      <c r="AI282" s="145"/>
      <c r="AJ282" s="145"/>
      <c r="AK282" s="145"/>
      <c r="AL282" s="145"/>
      <c r="AM282" s="145"/>
      <c r="AN282" s="145"/>
      <c r="AO282" s="145"/>
      <c r="AP282" s="145"/>
      <c r="AQ282" s="145"/>
      <c r="AR282" s="145"/>
      <c r="AS282" s="145"/>
      <c r="AT282" s="145"/>
      <c r="AU282" s="145"/>
      <c r="AV282" s="145"/>
      <c r="AW282" s="145"/>
      <c r="AX282" s="145"/>
      <c r="AY282" s="145"/>
      <c r="AZ282" s="145"/>
      <c r="BA282" s="145"/>
      <c r="BB282" s="145"/>
      <c r="BC282" s="145"/>
      <c r="BD282" s="145"/>
      <c r="BE282" s="145"/>
      <c r="BF282" s="145"/>
      <c r="BG282" s="145"/>
      <c r="BH282" s="145"/>
      <c r="BI282" s="145"/>
    </row>
    <row r="283" ht="14.25" customHeight="1">
      <c r="A283" s="111"/>
      <c r="B283" s="145"/>
      <c r="C283" s="178"/>
      <c r="D283" s="178"/>
      <c r="E283" s="179"/>
      <c r="F283" s="178"/>
      <c r="G283" s="145"/>
      <c r="H283" s="145"/>
      <c r="I283" s="178"/>
      <c r="J283" s="179"/>
      <c r="K283" s="178"/>
      <c r="L283" s="145"/>
      <c r="M283" s="145"/>
      <c r="N283" s="145"/>
      <c r="O283" s="145"/>
      <c r="P283" s="145"/>
      <c r="Q283" s="145"/>
      <c r="R283" s="145"/>
      <c r="S283" s="145"/>
      <c r="T283" s="145"/>
      <c r="U283" s="145"/>
      <c r="V283" s="145"/>
      <c r="W283" s="145"/>
      <c r="X283" s="145"/>
      <c r="Y283" s="145"/>
      <c r="Z283" s="145"/>
      <c r="AA283" s="145"/>
      <c r="AB283" s="145"/>
      <c r="AC283" s="145"/>
      <c r="AD283" s="145"/>
      <c r="AE283" s="145"/>
      <c r="AF283" s="145"/>
      <c r="AG283" s="145"/>
      <c r="AH283" s="145"/>
      <c r="AI283" s="145"/>
      <c r="AJ283" s="145"/>
      <c r="AK283" s="145"/>
      <c r="AL283" s="145"/>
      <c r="AM283" s="145"/>
      <c r="AN283" s="145"/>
      <c r="AO283" s="145"/>
      <c r="AP283" s="145"/>
      <c r="AQ283" s="145"/>
      <c r="AR283" s="145"/>
      <c r="AS283" s="145"/>
      <c r="AT283" s="145"/>
      <c r="AU283" s="145"/>
      <c r="AV283" s="145"/>
      <c r="AW283" s="145"/>
      <c r="AX283" s="145"/>
      <c r="AY283" s="145"/>
      <c r="AZ283" s="145"/>
      <c r="BA283" s="145"/>
      <c r="BB283" s="145"/>
      <c r="BC283" s="145"/>
      <c r="BD283" s="145"/>
      <c r="BE283" s="145"/>
      <c r="BF283" s="145"/>
      <c r="BG283" s="145"/>
      <c r="BH283" s="145"/>
      <c r="BI283" s="145"/>
    </row>
    <row r="284" ht="14.25" customHeight="1">
      <c r="A284" s="111"/>
      <c r="B284" s="145"/>
      <c r="C284" s="178"/>
      <c r="D284" s="178"/>
      <c r="E284" s="179"/>
      <c r="F284" s="178"/>
      <c r="G284" s="145"/>
      <c r="H284" s="145"/>
      <c r="I284" s="178"/>
      <c r="J284" s="179"/>
      <c r="K284" s="178"/>
      <c r="L284" s="145"/>
      <c r="M284" s="145"/>
      <c r="N284" s="145"/>
      <c r="O284" s="145"/>
      <c r="P284" s="145"/>
      <c r="Q284" s="145"/>
      <c r="R284" s="145"/>
      <c r="S284" s="145"/>
      <c r="T284" s="145"/>
      <c r="U284" s="145"/>
      <c r="V284" s="145"/>
      <c r="W284" s="145"/>
      <c r="X284" s="145"/>
      <c r="Y284" s="145"/>
      <c r="Z284" s="145"/>
      <c r="AA284" s="145"/>
      <c r="AB284" s="145"/>
      <c r="AC284" s="145"/>
      <c r="AD284" s="145"/>
      <c r="AE284" s="145"/>
      <c r="AF284" s="145"/>
      <c r="AG284" s="145"/>
      <c r="AH284" s="145"/>
      <c r="AI284" s="145"/>
      <c r="AJ284" s="145"/>
      <c r="AK284" s="145"/>
      <c r="AL284" s="145"/>
      <c r="AM284" s="145"/>
      <c r="AN284" s="145"/>
      <c r="AO284" s="145"/>
      <c r="AP284" s="145"/>
      <c r="AQ284" s="145"/>
      <c r="AR284" s="145"/>
      <c r="AS284" s="145"/>
      <c r="AT284" s="145"/>
      <c r="AU284" s="145"/>
      <c r="AV284" s="145"/>
      <c r="AW284" s="145"/>
      <c r="AX284" s="145"/>
      <c r="AY284" s="145"/>
      <c r="AZ284" s="145"/>
      <c r="BA284" s="145"/>
      <c r="BB284" s="145"/>
      <c r="BC284" s="145"/>
      <c r="BD284" s="145"/>
      <c r="BE284" s="145"/>
      <c r="BF284" s="145"/>
      <c r="BG284" s="145"/>
      <c r="BH284" s="145"/>
      <c r="BI284" s="145"/>
    </row>
    <row r="285" ht="14.25" customHeight="1">
      <c r="A285" s="111"/>
      <c r="B285" s="145"/>
      <c r="C285" s="178"/>
      <c r="D285" s="178"/>
      <c r="E285" s="179"/>
      <c r="F285" s="178"/>
      <c r="G285" s="145"/>
      <c r="H285" s="145"/>
      <c r="I285" s="178"/>
      <c r="J285" s="179"/>
      <c r="K285" s="178"/>
      <c r="L285" s="145"/>
      <c r="M285" s="145"/>
      <c r="N285" s="145"/>
      <c r="O285" s="145"/>
      <c r="P285" s="145"/>
      <c r="Q285" s="145"/>
      <c r="R285" s="145"/>
      <c r="S285" s="145"/>
      <c r="T285" s="145"/>
      <c r="U285" s="145"/>
      <c r="V285" s="145"/>
      <c r="W285" s="145"/>
      <c r="X285" s="145"/>
      <c r="Y285" s="145"/>
      <c r="Z285" s="145"/>
      <c r="AA285" s="145"/>
      <c r="AB285" s="145"/>
      <c r="AC285" s="145"/>
      <c r="AD285" s="145"/>
      <c r="AE285" s="145"/>
      <c r="AF285" s="145"/>
      <c r="AG285" s="145"/>
      <c r="AH285" s="145"/>
      <c r="AI285" s="145"/>
      <c r="AJ285" s="145"/>
      <c r="AK285" s="145"/>
      <c r="AL285" s="145"/>
      <c r="AM285" s="145"/>
      <c r="AN285" s="145"/>
      <c r="AO285" s="145"/>
      <c r="AP285" s="145"/>
      <c r="AQ285" s="145"/>
      <c r="AR285" s="145"/>
      <c r="AS285" s="145"/>
      <c r="AT285" s="145"/>
      <c r="AU285" s="145"/>
      <c r="AV285" s="145"/>
      <c r="AW285" s="145"/>
      <c r="AX285" s="145"/>
      <c r="AY285" s="145"/>
      <c r="AZ285" s="145"/>
      <c r="BA285" s="145"/>
      <c r="BB285" s="145"/>
      <c r="BC285" s="145"/>
      <c r="BD285" s="145"/>
      <c r="BE285" s="145"/>
      <c r="BF285" s="145"/>
      <c r="BG285" s="145"/>
      <c r="BH285" s="145"/>
      <c r="BI285" s="145"/>
    </row>
    <row r="286" ht="14.25" customHeight="1">
      <c r="A286" s="111"/>
      <c r="B286" s="145"/>
      <c r="C286" s="178"/>
      <c r="D286" s="178"/>
      <c r="E286" s="179"/>
      <c r="F286" s="178"/>
      <c r="G286" s="145"/>
      <c r="H286" s="145"/>
      <c r="I286" s="178"/>
      <c r="J286" s="179"/>
      <c r="K286" s="178"/>
      <c r="L286" s="145"/>
      <c r="M286" s="145"/>
      <c r="N286" s="145"/>
      <c r="O286" s="145"/>
      <c r="P286" s="145"/>
      <c r="Q286" s="145"/>
      <c r="R286" s="145"/>
      <c r="S286" s="145"/>
      <c r="T286" s="145"/>
      <c r="U286" s="145"/>
      <c r="V286" s="145"/>
      <c r="W286" s="145"/>
      <c r="X286" s="145"/>
      <c r="Y286" s="145"/>
      <c r="Z286" s="145"/>
      <c r="AA286" s="145"/>
      <c r="AB286" s="145"/>
      <c r="AC286" s="145"/>
      <c r="AD286" s="145"/>
      <c r="AE286" s="145"/>
      <c r="AF286" s="145"/>
      <c r="AG286" s="145"/>
      <c r="AH286" s="145"/>
      <c r="AI286" s="145"/>
      <c r="AJ286" s="145"/>
      <c r="AK286" s="145"/>
      <c r="AL286" s="145"/>
      <c r="AM286" s="145"/>
      <c r="AN286" s="145"/>
      <c r="AO286" s="145"/>
      <c r="AP286" s="145"/>
      <c r="AQ286" s="145"/>
      <c r="AR286" s="145"/>
      <c r="AS286" s="145"/>
      <c r="AT286" s="145"/>
      <c r="AU286" s="145"/>
      <c r="AV286" s="145"/>
      <c r="AW286" s="145"/>
      <c r="AX286" s="145"/>
      <c r="AY286" s="145"/>
      <c r="AZ286" s="145"/>
      <c r="BA286" s="145"/>
      <c r="BB286" s="145"/>
      <c r="BC286" s="145"/>
      <c r="BD286" s="145"/>
      <c r="BE286" s="145"/>
      <c r="BF286" s="145"/>
      <c r="BG286" s="145"/>
      <c r="BH286" s="145"/>
      <c r="BI286" s="145"/>
    </row>
    <row r="287" ht="14.25" customHeight="1">
      <c r="A287" s="111"/>
      <c r="B287" s="145"/>
      <c r="C287" s="178"/>
      <c r="D287" s="178"/>
      <c r="E287" s="179"/>
      <c r="F287" s="178"/>
      <c r="G287" s="145"/>
      <c r="H287" s="145"/>
      <c r="I287" s="178"/>
      <c r="J287" s="179"/>
      <c r="K287" s="178"/>
      <c r="L287" s="145"/>
      <c r="M287" s="145"/>
      <c r="N287" s="145"/>
      <c r="O287" s="145"/>
      <c r="P287" s="145"/>
      <c r="Q287" s="145"/>
      <c r="R287" s="145"/>
      <c r="S287" s="145"/>
      <c r="T287" s="145"/>
      <c r="U287" s="145"/>
      <c r="V287" s="145"/>
      <c r="W287" s="145"/>
      <c r="X287" s="145"/>
      <c r="Y287" s="145"/>
      <c r="Z287" s="145"/>
      <c r="AA287" s="145"/>
      <c r="AB287" s="145"/>
      <c r="AC287" s="145"/>
      <c r="AD287" s="145"/>
      <c r="AE287" s="145"/>
      <c r="AF287" s="145"/>
      <c r="AG287" s="145"/>
      <c r="AH287" s="145"/>
      <c r="AI287" s="145"/>
      <c r="AJ287" s="145"/>
      <c r="AK287" s="145"/>
      <c r="AL287" s="145"/>
      <c r="AM287" s="145"/>
      <c r="AN287" s="145"/>
      <c r="AO287" s="145"/>
      <c r="AP287" s="145"/>
      <c r="AQ287" s="145"/>
      <c r="AR287" s="145"/>
      <c r="AS287" s="145"/>
      <c r="AT287" s="145"/>
      <c r="AU287" s="145"/>
      <c r="AV287" s="145"/>
      <c r="AW287" s="145"/>
      <c r="AX287" s="145"/>
      <c r="AY287" s="145"/>
      <c r="AZ287" s="145"/>
      <c r="BA287" s="145"/>
      <c r="BB287" s="145"/>
      <c r="BC287" s="145"/>
      <c r="BD287" s="145"/>
      <c r="BE287" s="145"/>
      <c r="BF287" s="145"/>
      <c r="BG287" s="145"/>
      <c r="BH287" s="145"/>
      <c r="BI287" s="145"/>
    </row>
    <row r="288" ht="14.25" customHeight="1">
      <c r="A288" s="111"/>
      <c r="B288" s="145"/>
      <c r="C288" s="178"/>
      <c r="D288" s="178"/>
      <c r="E288" s="179"/>
      <c r="F288" s="178"/>
      <c r="G288" s="145"/>
      <c r="H288" s="145"/>
      <c r="I288" s="178"/>
      <c r="J288" s="179"/>
      <c r="K288" s="178"/>
      <c r="L288" s="145"/>
      <c r="M288" s="145"/>
      <c r="N288" s="145"/>
      <c r="O288" s="145"/>
      <c r="P288" s="145"/>
      <c r="Q288" s="145"/>
      <c r="R288" s="145"/>
      <c r="S288" s="145"/>
      <c r="T288" s="145"/>
      <c r="U288" s="145"/>
      <c r="V288" s="145"/>
      <c r="W288" s="145"/>
      <c r="X288" s="145"/>
      <c r="Y288" s="145"/>
      <c r="Z288" s="145"/>
      <c r="AA288" s="145"/>
      <c r="AB288" s="145"/>
      <c r="AC288" s="145"/>
      <c r="AD288" s="145"/>
      <c r="AE288" s="145"/>
      <c r="AF288" s="145"/>
      <c r="AG288" s="145"/>
      <c r="AH288" s="145"/>
      <c r="AI288" s="145"/>
      <c r="AJ288" s="145"/>
      <c r="AK288" s="145"/>
      <c r="AL288" s="145"/>
      <c r="AM288" s="145"/>
      <c r="AN288" s="145"/>
      <c r="AO288" s="145"/>
      <c r="AP288" s="145"/>
      <c r="AQ288" s="145"/>
      <c r="AR288" s="145"/>
      <c r="AS288" s="145"/>
      <c r="AT288" s="145"/>
      <c r="AU288" s="145"/>
      <c r="AV288" s="145"/>
      <c r="AW288" s="145"/>
      <c r="AX288" s="145"/>
      <c r="AY288" s="145"/>
      <c r="AZ288" s="145"/>
      <c r="BA288" s="145"/>
      <c r="BB288" s="145"/>
      <c r="BC288" s="145"/>
      <c r="BD288" s="145"/>
      <c r="BE288" s="145"/>
      <c r="BF288" s="145"/>
      <c r="BG288" s="145"/>
      <c r="BH288" s="145"/>
      <c r="BI288" s="145"/>
    </row>
    <row r="289" ht="14.25" customHeight="1">
      <c r="A289" s="111"/>
      <c r="B289" s="145"/>
      <c r="C289" s="178"/>
      <c r="D289" s="178"/>
      <c r="E289" s="179"/>
      <c r="F289" s="178"/>
      <c r="G289" s="145"/>
      <c r="H289" s="145"/>
      <c r="I289" s="178"/>
      <c r="J289" s="179"/>
      <c r="K289" s="178"/>
      <c r="L289" s="145"/>
      <c r="M289" s="145"/>
      <c r="N289" s="145"/>
      <c r="O289" s="145"/>
      <c r="P289" s="145"/>
      <c r="Q289" s="145"/>
      <c r="R289" s="145"/>
      <c r="S289" s="145"/>
      <c r="T289" s="145"/>
      <c r="U289" s="145"/>
      <c r="V289" s="145"/>
      <c r="W289" s="145"/>
      <c r="X289" s="145"/>
      <c r="Y289" s="145"/>
      <c r="Z289" s="145"/>
      <c r="AA289" s="145"/>
      <c r="AB289" s="145"/>
      <c r="AC289" s="145"/>
      <c r="AD289" s="145"/>
      <c r="AE289" s="145"/>
      <c r="AF289" s="145"/>
      <c r="AG289" s="145"/>
      <c r="AH289" s="145"/>
      <c r="AI289" s="145"/>
      <c r="AJ289" s="145"/>
      <c r="AK289" s="145"/>
      <c r="AL289" s="145"/>
      <c r="AM289" s="145"/>
      <c r="AN289" s="145"/>
      <c r="AO289" s="145"/>
      <c r="AP289" s="145"/>
      <c r="AQ289" s="145"/>
      <c r="AR289" s="145"/>
      <c r="AS289" s="145"/>
      <c r="AT289" s="145"/>
      <c r="AU289" s="145"/>
      <c r="AV289" s="145"/>
      <c r="AW289" s="145"/>
      <c r="AX289" s="145"/>
      <c r="AY289" s="145"/>
      <c r="AZ289" s="145"/>
      <c r="BA289" s="145"/>
      <c r="BB289" s="145"/>
      <c r="BC289" s="145"/>
      <c r="BD289" s="145"/>
      <c r="BE289" s="145"/>
      <c r="BF289" s="145"/>
      <c r="BG289" s="145"/>
      <c r="BH289" s="145"/>
      <c r="BI289" s="145"/>
    </row>
    <row r="290" ht="14.25" customHeight="1">
      <c r="A290" s="111"/>
      <c r="B290" s="145"/>
      <c r="C290" s="178"/>
      <c r="D290" s="178"/>
      <c r="E290" s="179"/>
      <c r="F290" s="178"/>
      <c r="G290" s="145"/>
      <c r="H290" s="145"/>
      <c r="I290" s="178"/>
      <c r="J290" s="179"/>
      <c r="K290" s="178"/>
      <c r="L290" s="145"/>
      <c r="M290" s="145"/>
      <c r="N290" s="145"/>
      <c r="O290" s="145"/>
      <c r="P290" s="145"/>
      <c r="Q290" s="145"/>
      <c r="R290" s="145"/>
      <c r="S290" s="145"/>
      <c r="T290" s="145"/>
      <c r="U290" s="145"/>
      <c r="V290" s="145"/>
      <c r="W290" s="145"/>
      <c r="X290" s="145"/>
      <c r="Y290" s="145"/>
      <c r="Z290" s="145"/>
      <c r="AA290" s="145"/>
      <c r="AB290" s="145"/>
      <c r="AC290" s="145"/>
      <c r="AD290" s="145"/>
      <c r="AE290" s="145"/>
      <c r="AF290" s="145"/>
      <c r="AG290" s="145"/>
      <c r="AH290" s="145"/>
      <c r="AI290" s="145"/>
      <c r="AJ290" s="145"/>
      <c r="AK290" s="145"/>
      <c r="AL290" s="145"/>
      <c r="AM290" s="145"/>
      <c r="AN290" s="145"/>
      <c r="AO290" s="145"/>
      <c r="AP290" s="145"/>
      <c r="AQ290" s="145"/>
      <c r="AR290" s="145"/>
      <c r="AS290" s="145"/>
      <c r="AT290" s="145"/>
      <c r="AU290" s="145"/>
      <c r="AV290" s="145"/>
      <c r="AW290" s="145"/>
      <c r="AX290" s="145"/>
      <c r="AY290" s="145"/>
      <c r="AZ290" s="145"/>
      <c r="BA290" s="145"/>
      <c r="BB290" s="145"/>
      <c r="BC290" s="145"/>
      <c r="BD290" s="145"/>
      <c r="BE290" s="145"/>
      <c r="BF290" s="145"/>
      <c r="BG290" s="145"/>
      <c r="BH290" s="145"/>
      <c r="BI290" s="145"/>
    </row>
    <row r="291" ht="14.25" customHeight="1">
      <c r="A291" s="111"/>
      <c r="B291" s="145"/>
      <c r="C291" s="178"/>
      <c r="D291" s="178"/>
      <c r="E291" s="179"/>
      <c r="F291" s="178"/>
      <c r="G291" s="145"/>
      <c r="H291" s="145"/>
      <c r="I291" s="178"/>
      <c r="J291" s="179"/>
      <c r="K291" s="178"/>
      <c r="L291" s="145"/>
      <c r="M291" s="145"/>
      <c r="N291" s="145"/>
      <c r="O291" s="145"/>
      <c r="P291" s="145"/>
      <c r="Q291" s="145"/>
      <c r="R291" s="145"/>
      <c r="S291" s="145"/>
      <c r="T291" s="145"/>
      <c r="U291" s="145"/>
      <c r="V291" s="145"/>
      <c r="W291" s="145"/>
      <c r="X291" s="145"/>
      <c r="Y291" s="145"/>
      <c r="Z291" s="145"/>
      <c r="AA291" s="145"/>
      <c r="AB291" s="145"/>
      <c r="AC291" s="145"/>
      <c r="AD291" s="145"/>
      <c r="AE291" s="145"/>
      <c r="AF291" s="145"/>
      <c r="AG291" s="145"/>
      <c r="AH291" s="145"/>
      <c r="AI291" s="145"/>
      <c r="AJ291" s="145"/>
      <c r="AK291" s="145"/>
      <c r="AL291" s="145"/>
      <c r="AM291" s="145"/>
      <c r="AN291" s="145"/>
      <c r="AO291" s="145"/>
      <c r="AP291" s="145"/>
      <c r="AQ291" s="145"/>
      <c r="AR291" s="145"/>
      <c r="AS291" s="145"/>
      <c r="AT291" s="145"/>
      <c r="AU291" s="145"/>
      <c r="AV291" s="145"/>
      <c r="AW291" s="145"/>
      <c r="AX291" s="145"/>
      <c r="AY291" s="145"/>
      <c r="AZ291" s="145"/>
      <c r="BA291" s="145"/>
      <c r="BB291" s="145"/>
      <c r="BC291" s="145"/>
      <c r="BD291" s="145"/>
      <c r="BE291" s="145"/>
      <c r="BF291" s="145"/>
      <c r="BG291" s="145"/>
      <c r="BH291" s="145"/>
      <c r="BI291" s="145"/>
    </row>
    <row r="292" ht="14.25" customHeight="1">
      <c r="A292" s="111"/>
      <c r="B292" s="145"/>
      <c r="C292" s="178"/>
      <c r="D292" s="178"/>
      <c r="E292" s="179"/>
      <c r="F292" s="178"/>
      <c r="G292" s="145"/>
      <c r="H292" s="145"/>
      <c r="I292" s="178"/>
      <c r="J292" s="179"/>
      <c r="K292" s="178"/>
      <c r="L292" s="145"/>
      <c r="M292" s="145"/>
      <c r="N292" s="145"/>
      <c r="O292" s="145"/>
      <c r="P292" s="145"/>
      <c r="Q292" s="145"/>
      <c r="R292" s="145"/>
      <c r="S292" s="145"/>
      <c r="T292" s="145"/>
      <c r="U292" s="145"/>
      <c r="V292" s="145"/>
      <c r="W292" s="145"/>
      <c r="X292" s="145"/>
      <c r="Y292" s="145"/>
      <c r="Z292" s="145"/>
      <c r="AA292" s="145"/>
      <c r="AB292" s="145"/>
      <c r="AC292" s="145"/>
      <c r="AD292" s="145"/>
      <c r="AE292" s="145"/>
      <c r="AF292" s="145"/>
      <c r="AG292" s="145"/>
      <c r="AH292" s="145"/>
      <c r="AI292" s="145"/>
      <c r="AJ292" s="145"/>
      <c r="AK292" s="145"/>
      <c r="AL292" s="145"/>
      <c r="AM292" s="145"/>
      <c r="AN292" s="145"/>
      <c r="AO292" s="145"/>
      <c r="AP292" s="145"/>
      <c r="AQ292" s="145"/>
      <c r="AR292" s="145"/>
      <c r="AS292" s="145"/>
      <c r="AT292" s="145"/>
      <c r="AU292" s="145"/>
      <c r="AV292" s="145"/>
      <c r="AW292" s="145"/>
      <c r="AX292" s="145"/>
      <c r="AY292" s="145"/>
      <c r="AZ292" s="145"/>
      <c r="BA292" s="145"/>
      <c r="BB292" s="145"/>
      <c r="BC292" s="145"/>
      <c r="BD292" s="145"/>
      <c r="BE292" s="145"/>
      <c r="BF292" s="145"/>
      <c r="BG292" s="145"/>
      <c r="BH292" s="145"/>
      <c r="BI292" s="145"/>
    </row>
    <row r="293" ht="14.25" customHeight="1">
      <c r="A293" s="111"/>
      <c r="B293" s="145"/>
      <c r="C293" s="178"/>
      <c r="D293" s="178"/>
      <c r="E293" s="179"/>
      <c r="F293" s="178"/>
      <c r="G293" s="145"/>
      <c r="H293" s="145"/>
      <c r="I293" s="178"/>
      <c r="J293" s="179"/>
      <c r="K293" s="178"/>
      <c r="L293" s="145"/>
      <c r="M293" s="145"/>
      <c r="N293" s="145"/>
      <c r="O293" s="145"/>
      <c r="P293" s="145"/>
      <c r="Q293" s="145"/>
      <c r="R293" s="145"/>
      <c r="S293" s="145"/>
      <c r="T293" s="145"/>
      <c r="U293" s="145"/>
      <c r="V293" s="145"/>
      <c r="W293" s="145"/>
      <c r="X293" s="145"/>
      <c r="Y293" s="145"/>
      <c r="Z293" s="145"/>
      <c r="AA293" s="145"/>
      <c r="AB293" s="145"/>
      <c r="AC293" s="145"/>
      <c r="AD293" s="145"/>
      <c r="AE293" s="145"/>
      <c r="AF293" s="145"/>
      <c r="AG293" s="145"/>
      <c r="AH293" s="145"/>
      <c r="AI293" s="145"/>
      <c r="AJ293" s="145"/>
      <c r="AK293" s="145"/>
      <c r="AL293" s="145"/>
      <c r="AM293" s="145"/>
      <c r="AN293" s="145"/>
      <c r="AO293" s="145"/>
      <c r="AP293" s="145"/>
      <c r="AQ293" s="145"/>
      <c r="AR293" s="145"/>
      <c r="AS293" s="145"/>
      <c r="AT293" s="145"/>
      <c r="AU293" s="145"/>
      <c r="AV293" s="145"/>
      <c r="AW293" s="145"/>
      <c r="AX293" s="145"/>
      <c r="AY293" s="145"/>
      <c r="AZ293" s="145"/>
      <c r="BA293" s="145"/>
      <c r="BB293" s="145"/>
      <c r="BC293" s="145"/>
      <c r="BD293" s="145"/>
      <c r="BE293" s="145"/>
      <c r="BF293" s="145"/>
      <c r="BG293" s="145"/>
      <c r="BH293" s="145"/>
      <c r="BI293" s="145"/>
    </row>
    <row r="294" ht="14.25" customHeight="1">
      <c r="A294" s="111"/>
      <c r="B294" s="145"/>
      <c r="C294" s="178"/>
      <c r="D294" s="178"/>
      <c r="E294" s="179"/>
      <c r="F294" s="178"/>
      <c r="G294" s="145"/>
      <c r="H294" s="145"/>
      <c r="I294" s="178"/>
      <c r="J294" s="179"/>
      <c r="K294" s="178"/>
      <c r="L294" s="145"/>
      <c r="M294" s="145"/>
      <c r="N294" s="145"/>
      <c r="O294" s="145"/>
      <c r="P294" s="145"/>
      <c r="Q294" s="145"/>
      <c r="R294" s="145"/>
      <c r="S294" s="145"/>
      <c r="T294" s="145"/>
      <c r="U294" s="145"/>
      <c r="V294" s="145"/>
      <c r="W294" s="145"/>
      <c r="X294" s="145"/>
      <c r="Y294" s="145"/>
      <c r="Z294" s="145"/>
      <c r="AA294" s="145"/>
      <c r="AB294" s="145"/>
      <c r="AC294" s="145"/>
      <c r="AD294" s="145"/>
      <c r="AE294" s="145"/>
      <c r="AF294" s="145"/>
      <c r="AG294" s="145"/>
      <c r="AH294" s="145"/>
      <c r="AI294" s="145"/>
      <c r="AJ294" s="145"/>
      <c r="AK294" s="145"/>
      <c r="AL294" s="145"/>
      <c r="AM294" s="145"/>
      <c r="AN294" s="145"/>
      <c r="AO294" s="145"/>
      <c r="AP294" s="145"/>
      <c r="AQ294" s="145"/>
      <c r="AR294" s="145"/>
      <c r="AS294" s="145"/>
      <c r="AT294" s="145"/>
      <c r="AU294" s="145"/>
      <c r="AV294" s="145"/>
      <c r="AW294" s="145"/>
      <c r="AX294" s="145"/>
      <c r="AY294" s="145"/>
      <c r="AZ294" s="145"/>
      <c r="BA294" s="145"/>
      <c r="BB294" s="145"/>
      <c r="BC294" s="145"/>
      <c r="BD294" s="145"/>
      <c r="BE294" s="145"/>
      <c r="BF294" s="145"/>
      <c r="BG294" s="145"/>
      <c r="BH294" s="145"/>
      <c r="BI294" s="145"/>
    </row>
    <row r="295" ht="14.25" customHeight="1">
      <c r="A295" s="111"/>
      <c r="B295" s="145"/>
      <c r="C295" s="178"/>
      <c r="D295" s="178"/>
      <c r="E295" s="179"/>
      <c r="F295" s="178"/>
      <c r="G295" s="145"/>
      <c r="H295" s="145"/>
      <c r="I295" s="178"/>
      <c r="J295" s="179"/>
      <c r="K295" s="178"/>
      <c r="L295" s="145"/>
      <c r="M295" s="145"/>
      <c r="N295" s="145"/>
      <c r="O295" s="145"/>
      <c r="P295" s="145"/>
      <c r="Q295" s="145"/>
      <c r="R295" s="145"/>
      <c r="S295" s="145"/>
      <c r="T295" s="145"/>
      <c r="U295" s="145"/>
      <c r="V295" s="145"/>
      <c r="W295" s="145"/>
      <c r="X295" s="145"/>
      <c r="Y295" s="145"/>
      <c r="Z295" s="145"/>
      <c r="AA295" s="145"/>
      <c r="AB295" s="145"/>
      <c r="AC295" s="145"/>
      <c r="AD295" s="145"/>
      <c r="AE295" s="145"/>
      <c r="AF295" s="145"/>
      <c r="AG295" s="145"/>
      <c r="AH295" s="145"/>
      <c r="AI295" s="145"/>
      <c r="AJ295" s="145"/>
      <c r="AK295" s="145"/>
      <c r="AL295" s="145"/>
      <c r="AM295" s="145"/>
      <c r="AN295" s="145"/>
      <c r="AO295" s="145"/>
      <c r="AP295" s="145"/>
      <c r="AQ295" s="145"/>
      <c r="AR295" s="145"/>
      <c r="AS295" s="145"/>
      <c r="AT295" s="145"/>
      <c r="AU295" s="145"/>
      <c r="AV295" s="145"/>
      <c r="AW295" s="145"/>
      <c r="AX295" s="145"/>
      <c r="AY295" s="145"/>
      <c r="AZ295" s="145"/>
      <c r="BA295" s="145"/>
      <c r="BB295" s="145"/>
      <c r="BC295" s="145"/>
      <c r="BD295" s="145"/>
      <c r="BE295" s="145"/>
      <c r="BF295" s="145"/>
      <c r="BG295" s="145"/>
      <c r="BH295" s="145"/>
      <c r="BI295" s="145"/>
    </row>
    <row r="296" ht="14.25" customHeight="1">
      <c r="A296" s="111"/>
      <c r="B296" s="145"/>
      <c r="C296" s="178"/>
      <c r="D296" s="178"/>
      <c r="E296" s="179"/>
      <c r="F296" s="178"/>
      <c r="G296" s="145"/>
      <c r="H296" s="145"/>
      <c r="I296" s="178"/>
      <c r="J296" s="179"/>
      <c r="K296" s="178"/>
      <c r="L296" s="145"/>
      <c r="M296" s="145"/>
      <c r="N296" s="145"/>
      <c r="O296" s="145"/>
      <c r="P296" s="145"/>
      <c r="Q296" s="145"/>
      <c r="R296" s="145"/>
      <c r="S296" s="145"/>
      <c r="T296" s="145"/>
      <c r="U296" s="145"/>
      <c r="V296" s="145"/>
      <c r="W296" s="145"/>
      <c r="X296" s="145"/>
      <c r="Y296" s="145"/>
      <c r="Z296" s="145"/>
      <c r="AA296" s="145"/>
      <c r="AB296" s="145"/>
      <c r="AC296" s="145"/>
      <c r="AD296" s="145"/>
      <c r="AE296" s="145"/>
      <c r="AF296" s="145"/>
      <c r="AG296" s="145"/>
      <c r="AH296" s="145"/>
      <c r="AI296" s="145"/>
      <c r="AJ296" s="145"/>
      <c r="AK296" s="145"/>
      <c r="AL296" s="145"/>
      <c r="AM296" s="145"/>
      <c r="AN296" s="145"/>
      <c r="AO296" s="145"/>
      <c r="AP296" s="145"/>
      <c r="AQ296" s="145"/>
      <c r="AR296" s="145"/>
      <c r="AS296" s="145"/>
      <c r="AT296" s="145"/>
      <c r="AU296" s="145"/>
      <c r="AV296" s="145"/>
      <c r="AW296" s="145"/>
      <c r="AX296" s="145"/>
      <c r="AY296" s="145"/>
      <c r="AZ296" s="145"/>
      <c r="BA296" s="145"/>
      <c r="BB296" s="145"/>
      <c r="BC296" s="145"/>
      <c r="BD296" s="145"/>
      <c r="BE296" s="145"/>
      <c r="BF296" s="145"/>
      <c r="BG296" s="145"/>
      <c r="BH296" s="145"/>
      <c r="BI296" s="145"/>
    </row>
    <row r="297" ht="14.25" customHeight="1">
      <c r="A297" s="111"/>
      <c r="B297" s="145"/>
      <c r="C297" s="178"/>
      <c r="D297" s="178"/>
      <c r="E297" s="179"/>
      <c r="F297" s="178"/>
      <c r="G297" s="145"/>
      <c r="H297" s="145"/>
      <c r="I297" s="178"/>
      <c r="J297" s="179"/>
      <c r="K297" s="178"/>
      <c r="L297" s="145"/>
      <c r="M297" s="145"/>
      <c r="N297" s="145"/>
      <c r="O297" s="145"/>
      <c r="P297" s="145"/>
      <c r="Q297" s="145"/>
      <c r="R297" s="145"/>
      <c r="S297" s="145"/>
      <c r="T297" s="145"/>
      <c r="U297" s="145"/>
      <c r="V297" s="145"/>
      <c r="W297" s="145"/>
      <c r="X297" s="145"/>
      <c r="Y297" s="145"/>
      <c r="Z297" s="145"/>
      <c r="AA297" s="145"/>
      <c r="AB297" s="145"/>
      <c r="AC297" s="145"/>
      <c r="AD297" s="145"/>
      <c r="AE297" s="145"/>
      <c r="AF297" s="145"/>
      <c r="AG297" s="145"/>
      <c r="AH297" s="145"/>
      <c r="AI297" s="145"/>
      <c r="AJ297" s="145"/>
      <c r="AK297" s="145"/>
      <c r="AL297" s="145"/>
      <c r="AM297" s="145"/>
      <c r="AN297" s="145"/>
      <c r="AO297" s="145"/>
      <c r="AP297" s="145"/>
      <c r="AQ297" s="145"/>
      <c r="AR297" s="145"/>
      <c r="AS297" s="145"/>
      <c r="AT297" s="145"/>
      <c r="AU297" s="145"/>
      <c r="AV297" s="145"/>
      <c r="AW297" s="145"/>
      <c r="AX297" s="145"/>
      <c r="AY297" s="145"/>
      <c r="AZ297" s="145"/>
      <c r="BA297" s="145"/>
      <c r="BB297" s="145"/>
      <c r="BC297" s="145"/>
      <c r="BD297" s="145"/>
      <c r="BE297" s="145"/>
      <c r="BF297" s="145"/>
      <c r="BG297" s="145"/>
      <c r="BH297" s="145"/>
      <c r="BI297" s="145"/>
    </row>
    <row r="298" ht="14.25" customHeight="1">
      <c r="A298" s="111"/>
      <c r="B298" s="145"/>
      <c r="C298" s="178"/>
      <c r="D298" s="178"/>
      <c r="E298" s="179"/>
      <c r="F298" s="178"/>
      <c r="G298" s="145"/>
      <c r="H298" s="145"/>
      <c r="I298" s="178"/>
      <c r="J298" s="179"/>
      <c r="K298" s="178"/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  <c r="Z298" s="145"/>
      <c r="AA298" s="145"/>
      <c r="AB298" s="145"/>
      <c r="AC298" s="145"/>
      <c r="AD298" s="145"/>
      <c r="AE298" s="145"/>
      <c r="AF298" s="145"/>
      <c r="AG298" s="145"/>
      <c r="AH298" s="145"/>
      <c r="AI298" s="145"/>
      <c r="AJ298" s="145"/>
      <c r="AK298" s="145"/>
      <c r="AL298" s="145"/>
      <c r="AM298" s="145"/>
      <c r="AN298" s="145"/>
      <c r="AO298" s="145"/>
      <c r="AP298" s="145"/>
      <c r="AQ298" s="145"/>
      <c r="AR298" s="145"/>
      <c r="AS298" s="145"/>
      <c r="AT298" s="145"/>
      <c r="AU298" s="145"/>
      <c r="AV298" s="145"/>
      <c r="AW298" s="145"/>
      <c r="AX298" s="145"/>
      <c r="AY298" s="145"/>
      <c r="AZ298" s="145"/>
      <c r="BA298" s="145"/>
      <c r="BB298" s="145"/>
      <c r="BC298" s="145"/>
      <c r="BD298" s="145"/>
      <c r="BE298" s="145"/>
      <c r="BF298" s="145"/>
      <c r="BG298" s="145"/>
      <c r="BH298" s="145"/>
      <c r="BI298" s="145"/>
    </row>
    <row r="299" ht="14.25" customHeight="1">
      <c r="A299" s="111"/>
      <c r="B299" s="145"/>
      <c r="C299" s="178"/>
      <c r="D299" s="178"/>
      <c r="E299" s="179"/>
      <c r="F299" s="178"/>
      <c r="G299" s="145"/>
      <c r="H299" s="145"/>
      <c r="I299" s="178"/>
      <c r="J299" s="179"/>
      <c r="K299" s="178"/>
      <c r="L299" s="145"/>
      <c r="M299" s="145"/>
      <c r="N299" s="145"/>
      <c r="O299" s="145"/>
      <c r="P299" s="145"/>
      <c r="Q299" s="145"/>
      <c r="R299" s="145"/>
      <c r="S299" s="145"/>
      <c r="T299" s="145"/>
      <c r="U299" s="145"/>
      <c r="V299" s="145"/>
      <c r="W299" s="145"/>
      <c r="X299" s="145"/>
      <c r="Y299" s="145"/>
      <c r="Z299" s="145"/>
      <c r="AA299" s="145"/>
      <c r="AB299" s="145"/>
      <c r="AC299" s="145"/>
      <c r="AD299" s="145"/>
      <c r="AE299" s="145"/>
      <c r="AF299" s="145"/>
      <c r="AG299" s="145"/>
      <c r="AH299" s="145"/>
      <c r="AI299" s="145"/>
      <c r="AJ299" s="145"/>
      <c r="AK299" s="145"/>
      <c r="AL299" s="145"/>
      <c r="AM299" s="145"/>
      <c r="AN299" s="145"/>
      <c r="AO299" s="145"/>
      <c r="AP299" s="145"/>
      <c r="AQ299" s="145"/>
      <c r="AR299" s="145"/>
      <c r="AS299" s="145"/>
      <c r="AT299" s="145"/>
      <c r="AU299" s="145"/>
      <c r="AV299" s="145"/>
      <c r="AW299" s="145"/>
      <c r="AX299" s="145"/>
      <c r="AY299" s="145"/>
      <c r="AZ299" s="145"/>
      <c r="BA299" s="145"/>
      <c r="BB299" s="145"/>
      <c r="BC299" s="145"/>
      <c r="BD299" s="145"/>
      <c r="BE299" s="145"/>
      <c r="BF299" s="145"/>
      <c r="BG299" s="145"/>
      <c r="BH299" s="145"/>
      <c r="BI299" s="145"/>
    </row>
    <row r="300" ht="14.25" customHeight="1">
      <c r="A300" s="111"/>
      <c r="B300" s="145"/>
      <c r="C300" s="178"/>
      <c r="D300" s="178"/>
      <c r="E300" s="179"/>
      <c r="F300" s="178"/>
      <c r="G300" s="145"/>
      <c r="H300" s="145"/>
      <c r="I300" s="178"/>
      <c r="J300" s="179"/>
      <c r="K300" s="178"/>
      <c r="L300" s="145"/>
      <c r="M300" s="145"/>
      <c r="N300" s="145"/>
      <c r="O300" s="145"/>
      <c r="P300" s="145"/>
      <c r="Q300" s="145"/>
      <c r="R300" s="145"/>
      <c r="S300" s="145"/>
      <c r="T300" s="145"/>
      <c r="U300" s="145"/>
      <c r="V300" s="145"/>
      <c r="W300" s="145"/>
      <c r="X300" s="145"/>
      <c r="Y300" s="145"/>
      <c r="Z300" s="145"/>
      <c r="AA300" s="145"/>
      <c r="AB300" s="145"/>
      <c r="AC300" s="145"/>
      <c r="AD300" s="145"/>
      <c r="AE300" s="145"/>
      <c r="AF300" s="145"/>
      <c r="AG300" s="145"/>
      <c r="AH300" s="145"/>
      <c r="AI300" s="145"/>
      <c r="AJ300" s="145"/>
      <c r="AK300" s="145"/>
      <c r="AL300" s="145"/>
      <c r="AM300" s="145"/>
      <c r="AN300" s="145"/>
      <c r="AO300" s="145"/>
      <c r="AP300" s="145"/>
      <c r="AQ300" s="145"/>
      <c r="AR300" s="145"/>
      <c r="AS300" s="145"/>
      <c r="AT300" s="145"/>
      <c r="AU300" s="145"/>
      <c r="AV300" s="145"/>
      <c r="AW300" s="145"/>
      <c r="AX300" s="145"/>
      <c r="AY300" s="145"/>
      <c r="AZ300" s="145"/>
      <c r="BA300" s="145"/>
      <c r="BB300" s="145"/>
      <c r="BC300" s="145"/>
      <c r="BD300" s="145"/>
      <c r="BE300" s="145"/>
      <c r="BF300" s="145"/>
      <c r="BG300" s="145"/>
      <c r="BH300" s="145"/>
      <c r="BI300" s="145"/>
    </row>
    <row r="301" ht="14.25" customHeight="1">
      <c r="A301" s="111"/>
      <c r="B301" s="145"/>
      <c r="C301" s="178"/>
      <c r="D301" s="178"/>
      <c r="E301" s="179"/>
      <c r="F301" s="178"/>
      <c r="G301" s="145"/>
      <c r="H301" s="145"/>
      <c r="I301" s="178"/>
      <c r="J301" s="179"/>
      <c r="K301" s="178"/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5"/>
      <c r="Z301" s="145"/>
      <c r="AA301" s="145"/>
      <c r="AB301" s="145"/>
      <c r="AC301" s="145"/>
      <c r="AD301" s="145"/>
      <c r="AE301" s="145"/>
      <c r="AF301" s="145"/>
      <c r="AG301" s="145"/>
      <c r="AH301" s="145"/>
      <c r="AI301" s="145"/>
      <c r="AJ301" s="145"/>
      <c r="AK301" s="145"/>
      <c r="AL301" s="145"/>
      <c r="AM301" s="145"/>
      <c r="AN301" s="145"/>
      <c r="AO301" s="145"/>
      <c r="AP301" s="145"/>
      <c r="AQ301" s="145"/>
      <c r="AR301" s="145"/>
      <c r="AS301" s="145"/>
      <c r="AT301" s="145"/>
      <c r="AU301" s="145"/>
      <c r="AV301" s="145"/>
      <c r="AW301" s="145"/>
      <c r="AX301" s="145"/>
      <c r="AY301" s="145"/>
      <c r="AZ301" s="145"/>
      <c r="BA301" s="145"/>
      <c r="BB301" s="145"/>
      <c r="BC301" s="145"/>
      <c r="BD301" s="145"/>
      <c r="BE301" s="145"/>
      <c r="BF301" s="145"/>
      <c r="BG301" s="145"/>
      <c r="BH301" s="145"/>
      <c r="BI301" s="145"/>
    </row>
    <row r="302" ht="14.25" customHeight="1">
      <c r="A302" s="111"/>
      <c r="B302" s="145"/>
      <c r="C302" s="178"/>
      <c r="D302" s="178"/>
      <c r="E302" s="179"/>
      <c r="F302" s="178"/>
      <c r="G302" s="145"/>
      <c r="H302" s="145"/>
      <c r="I302" s="178"/>
      <c r="J302" s="179"/>
      <c r="K302" s="178"/>
      <c r="L302" s="145"/>
      <c r="M302" s="145"/>
      <c r="N302" s="145"/>
      <c r="O302" s="145"/>
      <c r="P302" s="145"/>
      <c r="Q302" s="145"/>
      <c r="R302" s="145"/>
      <c r="S302" s="145"/>
      <c r="T302" s="145"/>
      <c r="U302" s="145"/>
      <c r="V302" s="145"/>
      <c r="W302" s="145"/>
      <c r="X302" s="145"/>
      <c r="Y302" s="145"/>
      <c r="Z302" s="145"/>
      <c r="AA302" s="145"/>
      <c r="AB302" s="145"/>
      <c r="AC302" s="145"/>
      <c r="AD302" s="145"/>
      <c r="AE302" s="145"/>
      <c r="AF302" s="145"/>
      <c r="AG302" s="145"/>
      <c r="AH302" s="145"/>
      <c r="AI302" s="145"/>
      <c r="AJ302" s="145"/>
      <c r="AK302" s="145"/>
      <c r="AL302" s="145"/>
      <c r="AM302" s="145"/>
      <c r="AN302" s="145"/>
      <c r="AO302" s="145"/>
      <c r="AP302" s="145"/>
      <c r="AQ302" s="145"/>
      <c r="AR302" s="145"/>
      <c r="AS302" s="145"/>
      <c r="AT302" s="145"/>
      <c r="AU302" s="145"/>
      <c r="AV302" s="145"/>
      <c r="AW302" s="145"/>
      <c r="AX302" s="145"/>
      <c r="AY302" s="145"/>
      <c r="AZ302" s="145"/>
      <c r="BA302" s="145"/>
      <c r="BB302" s="145"/>
      <c r="BC302" s="145"/>
      <c r="BD302" s="145"/>
      <c r="BE302" s="145"/>
      <c r="BF302" s="145"/>
      <c r="BG302" s="145"/>
      <c r="BH302" s="145"/>
      <c r="BI302" s="145"/>
    </row>
    <row r="303" ht="14.25" customHeight="1">
      <c r="A303" s="111"/>
      <c r="B303" s="145"/>
      <c r="C303" s="178"/>
      <c r="D303" s="178"/>
      <c r="E303" s="179"/>
      <c r="F303" s="178"/>
      <c r="G303" s="145"/>
      <c r="H303" s="145"/>
      <c r="I303" s="178"/>
      <c r="J303" s="179"/>
      <c r="K303" s="178"/>
      <c r="L303" s="145"/>
      <c r="M303" s="145"/>
      <c r="N303" s="145"/>
      <c r="O303" s="145"/>
      <c r="P303" s="145"/>
      <c r="Q303" s="145"/>
      <c r="R303" s="145"/>
      <c r="S303" s="145"/>
      <c r="T303" s="145"/>
      <c r="U303" s="145"/>
      <c r="V303" s="145"/>
      <c r="W303" s="145"/>
      <c r="X303" s="145"/>
      <c r="Y303" s="145"/>
      <c r="Z303" s="145"/>
      <c r="AA303" s="145"/>
      <c r="AB303" s="145"/>
      <c r="AC303" s="145"/>
      <c r="AD303" s="145"/>
      <c r="AE303" s="145"/>
      <c r="AF303" s="145"/>
      <c r="AG303" s="145"/>
      <c r="AH303" s="145"/>
      <c r="AI303" s="145"/>
      <c r="AJ303" s="145"/>
      <c r="AK303" s="145"/>
      <c r="AL303" s="145"/>
      <c r="AM303" s="145"/>
      <c r="AN303" s="145"/>
      <c r="AO303" s="145"/>
      <c r="AP303" s="145"/>
      <c r="AQ303" s="145"/>
      <c r="AR303" s="145"/>
      <c r="AS303" s="145"/>
      <c r="AT303" s="145"/>
      <c r="AU303" s="145"/>
      <c r="AV303" s="145"/>
      <c r="AW303" s="145"/>
      <c r="AX303" s="145"/>
      <c r="AY303" s="145"/>
      <c r="AZ303" s="145"/>
      <c r="BA303" s="145"/>
      <c r="BB303" s="145"/>
      <c r="BC303" s="145"/>
      <c r="BD303" s="145"/>
      <c r="BE303" s="145"/>
      <c r="BF303" s="145"/>
      <c r="BG303" s="145"/>
      <c r="BH303" s="145"/>
      <c r="BI303" s="145"/>
    </row>
    <row r="304" ht="14.25" customHeight="1">
      <c r="A304" s="111"/>
      <c r="B304" s="145"/>
      <c r="C304" s="178"/>
      <c r="D304" s="178"/>
      <c r="E304" s="179"/>
      <c r="F304" s="178"/>
      <c r="G304" s="145"/>
      <c r="H304" s="145"/>
      <c r="I304" s="178"/>
      <c r="J304" s="179"/>
      <c r="K304" s="178"/>
      <c r="L304" s="145"/>
      <c r="M304" s="145"/>
      <c r="N304" s="145"/>
      <c r="O304" s="145"/>
      <c r="P304" s="145"/>
      <c r="Q304" s="145"/>
      <c r="R304" s="145"/>
      <c r="S304" s="145"/>
      <c r="T304" s="145"/>
      <c r="U304" s="145"/>
      <c r="V304" s="145"/>
      <c r="W304" s="145"/>
      <c r="X304" s="145"/>
      <c r="Y304" s="145"/>
      <c r="Z304" s="145"/>
      <c r="AA304" s="145"/>
      <c r="AB304" s="145"/>
      <c r="AC304" s="145"/>
      <c r="AD304" s="145"/>
      <c r="AE304" s="145"/>
      <c r="AF304" s="145"/>
      <c r="AG304" s="145"/>
      <c r="AH304" s="145"/>
      <c r="AI304" s="145"/>
      <c r="AJ304" s="145"/>
      <c r="AK304" s="145"/>
      <c r="AL304" s="145"/>
      <c r="AM304" s="145"/>
      <c r="AN304" s="145"/>
      <c r="AO304" s="145"/>
      <c r="AP304" s="145"/>
      <c r="AQ304" s="145"/>
      <c r="AR304" s="145"/>
      <c r="AS304" s="145"/>
      <c r="AT304" s="145"/>
      <c r="AU304" s="145"/>
      <c r="AV304" s="145"/>
      <c r="AW304" s="145"/>
      <c r="AX304" s="145"/>
      <c r="AY304" s="145"/>
      <c r="AZ304" s="145"/>
      <c r="BA304" s="145"/>
      <c r="BB304" s="145"/>
      <c r="BC304" s="145"/>
      <c r="BD304" s="145"/>
      <c r="BE304" s="145"/>
      <c r="BF304" s="145"/>
      <c r="BG304" s="145"/>
      <c r="BH304" s="145"/>
      <c r="BI304" s="145"/>
    </row>
    <row r="305" ht="14.25" customHeight="1">
      <c r="A305" s="111"/>
      <c r="B305" s="145"/>
      <c r="C305" s="178"/>
      <c r="D305" s="178"/>
      <c r="E305" s="179"/>
      <c r="F305" s="178"/>
      <c r="G305" s="145"/>
      <c r="H305" s="145"/>
      <c r="I305" s="178"/>
      <c r="J305" s="179"/>
      <c r="K305" s="178"/>
      <c r="L305" s="145"/>
      <c r="M305" s="145"/>
      <c r="N305" s="145"/>
      <c r="O305" s="145"/>
      <c r="P305" s="145"/>
      <c r="Q305" s="145"/>
      <c r="R305" s="145"/>
      <c r="S305" s="145"/>
      <c r="T305" s="145"/>
      <c r="U305" s="145"/>
      <c r="V305" s="145"/>
      <c r="W305" s="145"/>
      <c r="X305" s="145"/>
      <c r="Y305" s="145"/>
      <c r="Z305" s="145"/>
      <c r="AA305" s="145"/>
      <c r="AB305" s="145"/>
      <c r="AC305" s="145"/>
      <c r="AD305" s="145"/>
      <c r="AE305" s="145"/>
      <c r="AF305" s="145"/>
      <c r="AG305" s="145"/>
      <c r="AH305" s="145"/>
      <c r="AI305" s="145"/>
      <c r="AJ305" s="145"/>
      <c r="AK305" s="145"/>
      <c r="AL305" s="145"/>
      <c r="AM305" s="145"/>
      <c r="AN305" s="145"/>
      <c r="AO305" s="145"/>
      <c r="AP305" s="145"/>
      <c r="AQ305" s="145"/>
      <c r="AR305" s="145"/>
      <c r="AS305" s="145"/>
      <c r="AT305" s="145"/>
      <c r="AU305" s="145"/>
      <c r="AV305" s="145"/>
      <c r="AW305" s="145"/>
      <c r="AX305" s="145"/>
      <c r="AY305" s="145"/>
      <c r="AZ305" s="145"/>
      <c r="BA305" s="145"/>
      <c r="BB305" s="145"/>
      <c r="BC305" s="145"/>
      <c r="BD305" s="145"/>
      <c r="BE305" s="145"/>
      <c r="BF305" s="145"/>
      <c r="BG305" s="145"/>
      <c r="BH305" s="145"/>
      <c r="BI305" s="145"/>
    </row>
    <row r="306" ht="14.25" customHeight="1">
      <c r="A306" s="111"/>
      <c r="B306" s="145"/>
      <c r="C306" s="178"/>
      <c r="D306" s="178"/>
      <c r="E306" s="179"/>
      <c r="F306" s="178"/>
      <c r="G306" s="145"/>
      <c r="H306" s="145"/>
      <c r="I306" s="178"/>
      <c r="J306" s="179"/>
      <c r="K306" s="178"/>
      <c r="L306" s="145"/>
      <c r="M306" s="145"/>
      <c r="N306" s="145"/>
      <c r="O306" s="145"/>
      <c r="P306" s="145"/>
      <c r="Q306" s="145"/>
      <c r="R306" s="145"/>
      <c r="S306" s="145"/>
      <c r="T306" s="145"/>
      <c r="U306" s="145"/>
      <c r="V306" s="145"/>
      <c r="W306" s="145"/>
      <c r="X306" s="145"/>
      <c r="Y306" s="145"/>
      <c r="Z306" s="145"/>
      <c r="AA306" s="145"/>
      <c r="AB306" s="145"/>
      <c r="AC306" s="145"/>
      <c r="AD306" s="145"/>
      <c r="AE306" s="145"/>
      <c r="AF306" s="145"/>
      <c r="AG306" s="145"/>
      <c r="AH306" s="145"/>
      <c r="AI306" s="145"/>
      <c r="AJ306" s="145"/>
      <c r="AK306" s="145"/>
      <c r="AL306" s="145"/>
      <c r="AM306" s="145"/>
      <c r="AN306" s="145"/>
      <c r="AO306" s="145"/>
      <c r="AP306" s="145"/>
      <c r="AQ306" s="145"/>
      <c r="AR306" s="145"/>
      <c r="AS306" s="145"/>
      <c r="AT306" s="145"/>
      <c r="AU306" s="145"/>
      <c r="AV306" s="145"/>
      <c r="AW306" s="145"/>
      <c r="AX306" s="145"/>
      <c r="AY306" s="145"/>
      <c r="AZ306" s="145"/>
      <c r="BA306" s="145"/>
      <c r="BB306" s="145"/>
      <c r="BC306" s="145"/>
      <c r="BD306" s="145"/>
      <c r="BE306" s="145"/>
      <c r="BF306" s="145"/>
      <c r="BG306" s="145"/>
      <c r="BH306" s="145"/>
      <c r="BI306" s="145"/>
    </row>
    <row r="307" ht="14.25" customHeight="1">
      <c r="A307" s="111"/>
      <c r="B307" s="145"/>
      <c r="C307" s="178"/>
      <c r="D307" s="178"/>
      <c r="E307" s="179"/>
      <c r="F307" s="178"/>
      <c r="G307" s="145"/>
      <c r="H307" s="145"/>
      <c r="I307" s="178"/>
      <c r="J307" s="179"/>
      <c r="K307" s="178"/>
      <c r="L307" s="145"/>
      <c r="M307" s="145"/>
      <c r="N307" s="145"/>
      <c r="O307" s="145"/>
      <c r="P307" s="145"/>
      <c r="Q307" s="145"/>
      <c r="R307" s="145"/>
      <c r="S307" s="145"/>
      <c r="T307" s="145"/>
      <c r="U307" s="145"/>
      <c r="V307" s="145"/>
      <c r="W307" s="145"/>
      <c r="X307" s="145"/>
      <c r="Y307" s="145"/>
      <c r="Z307" s="145"/>
      <c r="AA307" s="145"/>
      <c r="AB307" s="145"/>
      <c r="AC307" s="145"/>
      <c r="AD307" s="145"/>
      <c r="AE307" s="145"/>
      <c r="AF307" s="145"/>
      <c r="AG307" s="145"/>
      <c r="AH307" s="145"/>
      <c r="AI307" s="145"/>
      <c r="AJ307" s="145"/>
      <c r="AK307" s="145"/>
      <c r="AL307" s="145"/>
      <c r="AM307" s="145"/>
      <c r="AN307" s="145"/>
      <c r="AO307" s="145"/>
      <c r="AP307" s="145"/>
      <c r="AQ307" s="145"/>
      <c r="AR307" s="145"/>
      <c r="AS307" s="145"/>
      <c r="AT307" s="145"/>
      <c r="AU307" s="145"/>
      <c r="AV307" s="145"/>
      <c r="AW307" s="145"/>
      <c r="AX307" s="145"/>
      <c r="AY307" s="145"/>
      <c r="AZ307" s="145"/>
      <c r="BA307" s="145"/>
      <c r="BB307" s="145"/>
      <c r="BC307" s="145"/>
      <c r="BD307" s="145"/>
      <c r="BE307" s="145"/>
      <c r="BF307" s="145"/>
      <c r="BG307" s="145"/>
      <c r="BH307" s="145"/>
      <c r="BI307" s="145"/>
    </row>
    <row r="308" ht="14.25" customHeight="1">
      <c r="A308" s="111"/>
      <c r="B308" s="145"/>
      <c r="C308" s="178"/>
      <c r="D308" s="178"/>
      <c r="E308" s="179"/>
      <c r="F308" s="178"/>
      <c r="G308" s="145"/>
      <c r="H308" s="145"/>
      <c r="I308" s="178"/>
      <c r="J308" s="179"/>
      <c r="K308" s="178"/>
      <c r="L308" s="145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  <c r="W308" s="145"/>
      <c r="X308" s="145"/>
      <c r="Y308" s="145"/>
      <c r="Z308" s="145"/>
      <c r="AA308" s="145"/>
      <c r="AB308" s="145"/>
      <c r="AC308" s="145"/>
      <c r="AD308" s="145"/>
      <c r="AE308" s="145"/>
      <c r="AF308" s="145"/>
      <c r="AG308" s="145"/>
      <c r="AH308" s="145"/>
      <c r="AI308" s="145"/>
      <c r="AJ308" s="145"/>
      <c r="AK308" s="145"/>
      <c r="AL308" s="145"/>
      <c r="AM308" s="145"/>
      <c r="AN308" s="145"/>
      <c r="AO308" s="145"/>
      <c r="AP308" s="145"/>
      <c r="AQ308" s="145"/>
      <c r="AR308" s="145"/>
      <c r="AS308" s="145"/>
      <c r="AT308" s="145"/>
      <c r="AU308" s="145"/>
      <c r="AV308" s="145"/>
      <c r="AW308" s="145"/>
      <c r="AX308" s="145"/>
      <c r="AY308" s="145"/>
      <c r="AZ308" s="145"/>
      <c r="BA308" s="145"/>
      <c r="BB308" s="145"/>
      <c r="BC308" s="145"/>
      <c r="BD308" s="145"/>
      <c r="BE308" s="145"/>
      <c r="BF308" s="145"/>
      <c r="BG308" s="145"/>
      <c r="BH308" s="145"/>
      <c r="BI308" s="145"/>
    </row>
    <row r="309" ht="14.25" customHeight="1">
      <c r="A309" s="111"/>
      <c r="B309" s="145"/>
      <c r="C309" s="178"/>
      <c r="D309" s="178"/>
      <c r="E309" s="179"/>
      <c r="F309" s="178"/>
      <c r="G309" s="145"/>
      <c r="H309" s="145"/>
      <c r="I309" s="178"/>
      <c r="J309" s="179"/>
      <c r="K309" s="178"/>
      <c r="L309" s="145"/>
      <c r="M309" s="145"/>
      <c r="N309" s="145"/>
      <c r="O309" s="145"/>
      <c r="P309" s="145"/>
      <c r="Q309" s="145"/>
      <c r="R309" s="145"/>
      <c r="S309" s="145"/>
      <c r="T309" s="145"/>
      <c r="U309" s="145"/>
      <c r="V309" s="145"/>
      <c r="W309" s="145"/>
      <c r="X309" s="145"/>
      <c r="Y309" s="145"/>
      <c r="Z309" s="145"/>
      <c r="AA309" s="145"/>
      <c r="AB309" s="145"/>
      <c r="AC309" s="145"/>
      <c r="AD309" s="145"/>
      <c r="AE309" s="145"/>
      <c r="AF309" s="145"/>
      <c r="AG309" s="145"/>
      <c r="AH309" s="145"/>
      <c r="AI309" s="145"/>
      <c r="AJ309" s="145"/>
      <c r="AK309" s="145"/>
      <c r="AL309" s="145"/>
      <c r="AM309" s="145"/>
      <c r="AN309" s="145"/>
      <c r="AO309" s="145"/>
      <c r="AP309" s="145"/>
      <c r="AQ309" s="145"/>
      <c r="AR309" s="145"/>
      <c r="AS309" s="145"/>
      <c r="AT309" s="145"/>
      <c r="AU309" s="145"/>
      <c r="AV309" s="145"/>
      <c r="AW309" s="145"/>
      <c r="AX309" s="145"/>
      <c r="AY309" s="145"/>
      <c r="AZ309" s="145"/>
      <c r="BA309" s="145"/>
      <c r="BB309" s="145"/>
      <c r="BC309" s="145"/>
      <c r="BD309" s="145"/>
      <c r="BE309" s="145"/>
      <c r="BF309" s="145"/>
      <c r="BG309" s="145"/>
      <c r="BH309" s="145"/>
      <c r="BI309" s="145"/>
    </row>
    <row r="310" ht="14.25" customHeight="1">
      <c r="A310" s="111"/>
      <c r="B310" s="145"/>
      <c r="C310" s="178"/>
      <c r="D310" s="178"/>
      <c r="E310" s="179"/>
      <c r="F310" s="178"/>
      <c r="G310" s="145"/>
      <c r="H310" s="145"/>
      <c r="I310" s="178"/>
      <c r="J310" s="179"/>
      <c r="K310" s="178"/>
      <c r="L310" s="145"/>
      <c r="M310" s="145"/>
      <c r="N310" s="145"/>
      <c r="O310" s="145"/>
      <c r="P310" s="145"/>
      <c r="Q310" s="145"/>
      <c r="R310" s="145"/>
      <c r="S310" s="145"/>
      <c r="T310" s="145"/>
      <c r="U310" s="145"/>
      <c r="V310" s="145"/>
      <c r="W310" s="145"/>
      <c r="X310" s="145"/>
      <c r="Y310" s="145"/>
      <c r="Z310" s="145"/>
      <c r="AA310" s="145"/>
      <c r="AB310" s="145"/>
      <c r="AC310" s="145"/>
      <c r="AD310" s="145"/>
      <c r="AE310" s="145"/>
      <c r="AF310" s="145"/>
      <c r="AG310" s="145"/>
      <c r="AH310" s="145"/>
      <c r="AI310" s="145"/>
      <c r="AJ310" s="145"/>
      <c r="AK310" s="145"/>
      <c r="AL310" s="145"/>
      <c r="AM310" s="145"/>
      <c r="AN310" s="145"/>
      <c r="AO310" s="145"/>
      <c r="AP310" s="145"/>
      <c r="AQ310" s="145"/>
      <c r="AR310" s="145"/>
      <c r="AS310" s="145"/>
      <c r="AT310" s="145"/>
      <c r="AU310" s="145"/>
      <c r="AV310" s="145"/>
      <c r="AW310" s="145"/>
      <c r="AX310" s="145"/>
      <c r="AY310" s="145"/>
      <c r="AZ310" s="145"/>
      <c r="BA310" s="145"/>
      <c r="BB310" s="145"/>
      <c r="BC310" s="145"/>
      <c r="BD310" s="145"/>
      <c r="BE310" s="145"/>
      <c r="BF310" s="145"/>
      <c r="BG310" s="145"/>
      <c r="BH310" s="145"/>
      <c r="BI310" s="145"/>
    </row>
    <row r="311" ht="14.25" customHeight="1">
      <c r="A311" s="111"/>
      <c r="B311" s="145"/>
      <c r="C311" s="178"/>
      <c r="D311" s="178"/>
      <c r="E311" s="179"/>
      <c r="F311" s="178"/>
      <c r="G311" s="145"/>
      <c r="H311" s="145"/>
      <c r="I311" s="178"/>
      <c r="J311" s="179"/>
      <c r="K311" s="178"/>
      <c r="L311" s="145"/>
      <c r="M311" s="145"/>
      <c r="N311" s="145"/>
      <c r="O311" s="145"/>
      <c r="P311" s="145"/>
      <c r="Q311" s="145"/>
      <c r="R311" s="145"/>
      <c r="S311" s="145"/>
      <c r="T311" s="145"/>
      <c r="U311" s="145"/>
      <c r="V311" s="145"/>
      <c r="W311" s="145"/>
      <c r="X311" s="145"/>
      <c r="Y311" s="145"/>
      <c r="Z311" s="145"/>
      <c r="AA311" s="145"/>
      <c r="AB311" s="145"/>
      <c r="AC311" s="145"/>
      <c r="AD311" s="145"/>
      <c r="AE311" s="145"/>
      <c r="AF311" s="145"/>
      <c r="AG311" s="145"/>
      <c r="AH311" s="145"/>
      <c r="AI311" s="145"/>
      <c r="AJ311" s="145"/>
      <c r="AK311" s="145"/>
      <c r="AL311" s="145"/>
      <c r="AM311" s="145"/>
      <c r="AN311" s="145"/>
      <c r="AO311" s="145"/>
      <c r="AP311" s="145"/>
      <c r="AQ311" s="145"/>
      <c r="AR311" s="145"/>
      <c r="AS311" s="145"/>
      <c r="AT311" s="145"/>
      <c r="AU311" s="145"/>
      <c r="AV311" s="145"/>
      <c r="AW311" s="145"/>
      <c r="AX311" s="145"/>
      <c r="AY311" s="145"/>
      <c r="AZ311" s="145"/>
      <c r="BA311" s="145"/>
      <c r="BB311" s="145"/>
      <c r="BC311" s="145"/>
      <c r="BD311" s="145"/>
      <c r="BE311" s="145"/>
      <c r="BF311" s="145"/>
      <c r="BG311" s="145"/>
      <c r="BH311" s="145"/>
      <c r="BI311" s="145"/>
    </row>
    <row r="312" ht="14.25" customHeight="1">
      <c r="A312" s="111"/>
      <c r="B312" s="145"/>
      <c r="C312" s="178"/>
      <c r="D312" s="178"/>
      <c r="E312" s="179"/>
      <c r="F312" s="178"/>
      <c r="G312" s="145"/>
      <c r="H312" s="145"/>
      <c r="I312" s="178"/>
      <c r="J312" s="179"/>
      <c r="K312" s="178"/>
      <c r="L312" s="145"/>
      <c r="M312" s="145"/>
      <c r="N312" s="145"/>
      <c r="O312" s="145"/>
      <c r="P312" s="145"/>
      <c r="Q312" s="145"/>
      <c r="R312" s="145"/>
      <c r="S312" s="145"/>
      <c r="T312" s="145"/>
      <c r="U312" s="145"/>
      <c r="V312" s="145"/>
      <c r="W312" s="145"/>
      <c r="X312" s="145"/>
      <c r="Y312" s="145"/>
      <c r="Z312" s="145"/>
      <c r="AA312" s="145"/>
      <c r="AB312" s="145"/>
      <c r="AC312" s="145"/>
      <c r="AD312" s="145"/>
      <c r="AE312" s="145"/>
      <c r="AF312" s="145"/>
      <c r="AG312" s="145"/>
      <c r="AH312" s="145"/>
      <c r="AI312" s="145"/>
      <c r="AJ312" s="145"/>
      <c r="AK312" s="145"/>
      <c r="AL312" s="145"/>
      <c r="AM312" s="145"/>
      <c r="AN312" s="145"/>
      <c r="AO312" s="145"/>
      <c r="AP312" s="145"/>
      <c r="AQ312" s="145"/>
      <c r="AR312" s="145"/>
      <c r="AS312" s="145"/>
      <c r="AT312" s="145"/>
      <c r="AU312" s="145"/>
      <c r="AV312" s="145"/>
      <c r="AW312" s="145"/>
      <c r="AX312" s="145"/>
      <c r="AY312" s="145"/>
      <c r="AZ312" s="145"/>
      <c r="BA312" s="145"/>
      <c r="BB312" s="145"/>
      <c r="BC312" s="145"/>
      <c r="BD312" s="145"/>
      <c r="BE312" s="145"/>
      <c r="BF312" s="145"/>
      <c r="BG312" s="145"/>
      <c r="BH312" s="145"/>
      <c r="BI312" s="145"/>
    </row>
    <row r="313" ht="14.25" customHeight="1">
      <c r="A313" s="111"/>
      <c r="B313" s="145"/>
      <c r="C313" s="178"/>
      <c r="D313" s="178"/>
      <c r="E313" s="179"/>
      <c r="F313" s="178"/>
      <c r="G313" s="145"/>
      <c r="H313" s="145"/>
      <c r="I313" s="178"/>
      <c r="J313" s="179"/>
      <c r="K313" s="178"/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  <c r="Y313" s="145"/>
      <c r="Z313" s="145"/>
      <c r="AA313" s="145"/>
      <c r="AB313" s="145"/>
      <c r="AC313" s="145"/>
      <c r="AD313" s="145"/>
      <c r="AE313" s="145"/>
      <c r="AF313" s="145"/>
      <c r="AG313" s="145"/>
      <c r="AH313" s="145"/>
      <c r="AI313" s="145"/>
      <c r="AJ313" s="145"/>
      <c r="AK313" s="145"/>
      <c r="AL313" s="145"/>
      <c r="AM313" s="145"/>
      <c r="AN313" s="145"/>
      <c r="AO313" s="145"/>
      <c r="AP313" s="145"/>
      <c r="AQ313" s="145"/>
      <c r="AR313" s="145"/>
      <c r="AS313" s="145"/>
      <c r="AT313" s="145"/>
      <c r="AU313" s="145"/>
      <c r="AV313" s="145"/>
      <c r="AW313" s="145"/>
      <c r="AX313" s="145"/>
      <c r="AY313" s="145"/>
      <c r="AZ313" s="145"/>
      <c r="BA313" s="145"/>
      <c r="BB313" s="145"/>
      <c r="BC313" s="145"/>
      <c r="BD313" s="145"/>
      <c r="BE313" s="145"/>
      <c r="BF313" s="145"/>
      <c r="BG313" s="145"/>
      <c r="BH313" s="145"/>
      <c r="BI313" s="145"/>
    </row>
    <row r="314" ht="14.25" customHeight="1">
      <c r="A314" s="111"/>
      <c r="B314" s="145"/>
      <c r="C314" s="178"/>
      <c r="D314" s="178"/>
      <c r="E314" s="179"/>
      <c r="F314" s="178"/>
      <c r="G314" s="145"/>
      <c r="H314" s="145"/>
      <c r="I314" s="178"/>
      <c r="J314" s="179"/>
      <c r="K314" s="178"/>
      <c r="L314" s="145"/>
      <c r="M314" s="145"/>
      <c r="N314" s="145"/>
      <c r="O314" s="145"/>
      <c r="P314" s="145"/>
      <c r="Q314" s="145"/>
      <c r="R314" s="145"/>
      <c r="S314" s="145"/>
      <c r="T314" s="145"/>
      <c r="U314" s="145"/>
      <c r="V314" s="145"/>
      <c r="W314" s="145"/>
      <c r="X314" s="145"/>
      <c r="Y314" s="145"/>
      <c r="Z314" s="145"/>
      <c r="AA314" s="145"/>
      <c r="AB314" s="145"/>
      <c r="AC314" s="145"/>
      <c r="AD314" s="145"/>
      <c r="AE314" s="145"/>
      <c r="AF314" s="145"/>
      <c r="AG314" s="145"/>
      <c r="AH314" s="145"/>
      <c r="AI314" s="145"/>
      <c r="AJ314" s="145"/>
      <c r="AK314" s="145"/>
      <c r="AL314" s="145"/>
      <c r="AM314" s="145"/>
      <c r="AN314" s="145"/>
      <c r="AO314" s="145"/>
      <c r="AP314" s="145"/>
      <c r="AQ314" s="145"/>
      <c r="AR314" s="145"/>
      <c r="AS314" s="145"/>
      <c r="AT314" s="145"/>
      <c r="AU314" s="145"/>
      <c r="AV314" s="145"/>
      <c r="AW314" s="145"/>
      <c r="AX314" s="145"/>
      <c r="AY314" s="145"/>
      <c r="AZ314" s="145"/>
      <c r="BA314" s="145"/>
      <c r="BB314" s="145"/>
      <c r="BC314" s="145"/>
      <c r="BD314" s="145"/>
      <c r="BE314" s="145"/>
      <c r="BF314" s="145"/>
      <c r="BG314" s="145"/>
      <c r="BH314" s="145"/>
      <c r="BI314" s="145"/>
    </row>
    <row r="315" ht="14.25" customHeight="1">
      <c r="A315" s="111"/>
      <c r="B315" s="145"/>
      <c r="C315" s="178"/>
      <c r="D315" s="178"/>
      <c r="E315" s="179"/>
      <c r="F315" s="178"/>
      <c r="G315" s="145"/>
      <c r="H315" s="145"/>
      <c r="I315" s="178"/>
      <c r="J315" s="179"/>
      <c r="K315" s="178"/>
      <c r="L315" s="145"/>
      <c r="M315" s="145"/>
      <c r="N315" s="145"/>
      <c r="O315" s="145"/>
      <c r="P315" s="145"/>
      <c r="Q315" s="145"/>
      <c r="R315" s="145"/>
      <c r="S315" s="145"/>
      <c r="T315" s="145"/>
      <c r="U315" s="145"/>
      <c r="V315" s="145"/>
      <c r="W315" s="145"/>
      <c r="X315" s="145"/>
      <c r="Y315" s="145"/>
      <c r="Z315" s="145"/>
      <c r="AA315" s="145"/>
      <c r="AB315" s="145"/>
      <c r="AC315" s="145"/>
      <c r="AD315" s="145"/>
      <c r="AE315" s="145"/>
      <c r="AF315" s="145"/>
      <c r="AG315" s="145"/>
      <c r="AH315" s="145"/>
      <c r="AI315" s="145"/>
      <c r="AJ315" s="145"/>
      <c r="AK315" s="145"/>
      <c r="AL315" s="145"/>
      <c r="AM315" s="145"/>
      <c r="AN315" s="145"/>
      <c r="AO315" s="145"/>
      <c r="AP315" s="145"/>
      <c r="AQ315" s="145"/>
      <c r="AR315" s="145"/>
      <c r="AS315" s="145"/>
      <c r="AT315" s="145"/>
      <c r="AU315" s="145"/>
      <c r="AV315" s="145"/>
      <c r="AW315" s="145"/>
      <c r="AX315" s="145"/>
      <c r="AY315" s="145"/>
      <c r="AZ315" s="145"/>
      <c r="BA315" s="145"/>
      <c r="BB315" s="145"/>
      <c r="BC315" s="145"/>
      <c r="BD315" s="145"/>
      <c r="BE315" s="145"/>
      <c r="BF315" s="145"/>
      <c r="BG315" s="145"/>
      <c r="BH315" s="145"/>
      <c r="BI315" s="145"/>
    </row>
    <row r="316" ht="14.25" customHeight="1">
      <c r="A316" s="111"/>
      <c r="B316" s="145"/>
      <c r="C316" s="178"/>
      <c r="D316" s="178"/>
      <c r="E316" s="179"/>
      <c r="F316" s="178"/>
      <c r="G316" s="145"/>
      <c r="H316" s="145"/>
      <c r="I316" s="178"/>
      <c r="J316" s="179"/>
      <c r="K316" s="178"/>
      <c r="L316" s="145"/>
      <c r="M316" s="145"/>
      <c r="N316" s="145"/>
      <c r="O316" s="145"/>
      <c r="P316" s="145"/>
      <c r="Q316" s="145"/>
      <c r="R316" s="145"/>
      <c r="S316" s="145"/>
      <c r="T316" s="145"/>
      <c r="U316" s="145"/>
      <c r="V316" s="145"/>
      <c r="W316" s="145"/>
      <c r="X316" s="145"/>
      <c r="Y316" s="145"/>
      <c r="Z316" s="145"/>
      <c r="AA316" s="145"/>
      <c r="AB316" s="145"/>
      <c r="AC316" s="145"/>
      <c r="AD316" s="145"/>
      <c r="AE316" s="145"/>
      <c r="AF316" s="145"/>
      <c r="AG316" s="145"/>
      <c r="AH316" s="145"/>
      <c r="AI316" s="145"/>
      <c r="AJ316" s="145"/>
      <c r="AK316" s="145"/>
      <c r="AL316" s="145"/>
      <c r="AM316" s="145"/>
      <c r="AN316" s="145"/>
      <c r="AO316" s="145"/>
      <c r="AP316" s="145"/>
      <c r="AQ316" s="145"/>
      <c r="AR316" s="145"/>
      <c r="AS316" s="145"/>
      <c r="AT316" s="145"/>
      <c r="AU316" s="145"/>
      <c r="AV316" s="145"/>
      <c r="AW316" s="145"/>
      <c r="AX316" s="145"/>
      <c r="AY316" s="145"/>
      <c r="AZ316" s="145"/>
      <c r="BA316" s="145"/>
      <c r="BB316" s="145"/>
      <c r="BC316" s="145"/>
      <c r="BD316" s="145"/>
      <c r="BE316" s="145"/>
      <c r="BF316" s="145"/>
      <c r="BG316" s="145"/>
      <c r="BH316" s="145"/>
      <c r="BI316" s="145"/>
    </row>
    <row r="317" ht="14.25" customHeight="1">
      <c r="A317" s="111"/>
      <c r="B317" s="145"/>
      <c r="C317" s="178"/>
      <c r="D317" s="178"/>
      <c r="E317" s="179"/>
      <c r="F317" s="178"/>
      <c r="G317" s="145"/>
      <c r="H317" s="145"/>
      <c r="I317" s="178"/>
      <c r="J317" s="179"/>
      <c r="K317" s="178"/>
      <c r="L317" s="145"/>
      <c r="M317" s="145"/>
      <c r="N317" s="145"/>
      <c r="O317" s="145"/>
      <c r="P317" s="145"/>
      <c r="Q317" s="145"/>
      <c r="R317" s="145"/>
      <c r="S317" s="145"/>
      <c r="T317" s="145"/>
      <c r="U317" s="145"/>
      <c r="V317" s="145"/>
      <c r="W317" s="145"/>
      <c r="X317" s="145"/>
      <c r="Y317" s="145"/>
      <c r="Z317" s="145"/>
      <c r="AA317" s="145"/>
      <c r="AB317" s="145"/>
      <c r="AC317" s="145"/>
      <c r="AD317" s="145"/>
      <c r="AE317" s="145"/>
      <c r="AF317" s="145"/>
      <c r="AG317" s="145"/>
      <c r="AH317" s="145"/>
      <c r="AI317" s="145"/>
      <c r="AJ317" s="145"/>
      <c r="AK317" s="145"/>
      <c r="AL317" s="145"/>
      <c r="AM317" s="145"/>
      <c r="AN317" s="145"/>
      <c r="AO317" s="145"/>
      <c r="AP317" s="145"/>
      <c r="AQ317" s="145"/>
      <c r="AR317" s="145"/>
      <c r="AS317" s="145"/>
      <c r="AT317" s="145"/>
      <c r="AU317" s="145"/>
      <c r="AV317" s="145"/>
      <c r="AW317" s="145"/>
      <c r="AX317" s="145"/>
      <c r="AY317" s="145"/>
      <c r="AZ317" s="145"/>
      <c r="BA317" s="145"/>
      <c r="BB317" s="145"/>
      <c r="BC317" s="145"/>
      <c r="BD317" s="145"/>
      <c r="BE317" s="145"/>
      <c r="BF317" s="145"/>
      <c r="BG317" s="145"/>
      <c r="BH317" s="145"/>
      <c r="BI317" s="145"/>
    </row>
    <row r="318" ht="14.25" customHeight="1">
      <c r="A318" s="111"/>
      <c r="B318" s="145"/>
      <c r="C318" s="178"/>
      <c r="D318" s="178"/>
      <c r="E318" s="179"/>
      <c r="F318" s="178"/>
      <c r="G318" s="145"/>
      <c r="H318" s="145"/>
      <c r="I318" s="178"/>
      <c r="J318" s="179"/>
      <c r="K318" s="178"/>
      <c r="L318" s="145"/>
      <c r="M318" s="145"/>
      <c r="N318" s="145"/>
      <c r="O318" s="145"/>
      <c r="P318" s="145"/>
      <c r="Q318" s="145"/>
      <c r="R318" s="145"/>
      <c r="S318" s="145"/>
      <c r="T318" s="145"/>
      <c r="U318" s="145"/>
      <c r="V318" s="145"/>
      <c r="W318" s="145"/>
      <c r="X318" s="145"/>
      <c r="Y318" s="145"/>
      <c r="Z318" s="145"/>
      <c r="AA318" s="145"/>
      <c r="AB318" s="145"/>
      <c r="AC318" s="145"/>
      <c r="AD318" s="145"/>
      <c r="AE318" s="145"/>
      <c r="AF318" s="145"/>
      <c r="AG318" s="145"/>
      <c r="AH318" s="145"/>
      <c r="AI318" s="145"/>
      <c r="AJ318" s="145"/>
      <c r="AK318" s="145"/>
      <c r="AL318" s="145"/>
      <c r="AM318" s="145"/>
      <c r="AN318" s="145"/>
      <c r="AO318" s="145"/>
      <c r="AP318" s="145"/>
      <c r="AQ318" s="145"/>
      <c r="AR318" s="145"/>
      <c r="AS318" s="145"/>
      <c r="AT318" s="145"/>
      <c r="AU318" s="145"/>
      <c r="AV318" s="145"/>
      <c r="AW318" s="145"/>
      <c r="AX318" s="145"/>
      <c r="AY318" s="145"/>
      <c r="AZ318" s="145"/>
      <c r="BA318" s="145"/>
      <c r="BB318" s="145"/>
      <c r="BC318" s="145"/>
      <c r="BD318" s="145"/>
      <c r="BE318" s="145"/>
      <c r="BF318" s="145"/>
      <c r="BG318" s="145"/>
      <c r="BH318" s="145"/>
      <c r="BI318" s="145"/>
    </row>
    <row r="319" ht="14.25" customHeight="1">
      <c r="A319" s="111"/>
      <c r="B319" s="145"/>
      <c r="C319" s="178"/>
      <c r="D319" s="178"/>
      <c r="E319" s="179"/>
      <c r="F319" s="178"/>
      <c r="G319" s="145"/>
      <c r="H319" s="145"/>
      <c r="I319" s="178"/>
      <c r="J319" s="179"/>
      <c r="K319" s="178"/>
      <c r="L319" s="145"/>
      <c r="M319" s="145"/>
      <c r="N319" s="145"/>
      <c r="O319" s="145"/>
      <c r="P319" s="145"/>
      <c r="Q319" s="145"/>
      <c r="R319" s="145"/>
      <c r="S319" s="145"/>
      <c r="T319" s="145"/>
      <c r="U319" s="145"/>
      <c r="V319" s="145"/>
      <c r="W319" s="145"/>
      <c r="X319" s="145"/>
      <c r="Y319" s="145"/>
      <c r="Z319" s="145"/>
      <c r="AA319" s="145"/>
      <c r="AB319" s="145"/>
      <c r="AC319" s="145"/>
      <c r="AD319" s="145"/>
      <c r="AE319" s="145"/>
      <c r="AF319" s="145"/>
      <c r="AG319" s="145"/>
      <c r="AH319" s="145"/>
      <c r="AI319" s="145"/>
      <c r="AJ319" s="145"/>
      <c r="AK319" s="145"/>
      <c r="AL319" s="145"/>
      <c r="AM319" s="145"/>
      <c r="AN319" s="145"/>
      <c r="AO319" s="145"/>
      <c r="AP319" s="145"/>
      <c r="AQ319" s="145"/>
      <c r="AR319" s="145"/>
      <c r="AS319" s="145"/>
      <c r="AT319" s="145"/>
      <c r="AU319" s="145"/>
      <c r="AV319" s="145"/>
      <c r="AW319" s="145"/>
      <c r="AX319" s="145"/>
      <c r="AY319" s="145"/>
      <c r="AZ319" s="145"/>
      <c r="BA319" s="145"/>
      <c r="BB319" s="145"/>
      <c r="BC319" s="145"/>
      <c r="BD319" s="145"/>
      <c r="BE319" s="145"/>
      <c r="BF319" s="145"/>
      <c r="BG319" s="145"/>
      <c r="BH319" s="145"/>
      <c r="BI319" s="145"/>
    </row>
    <row r="320" ht="14.25" customHeight="1">
      <c r="A320" s="111"/>
      <c r="B320" s="145"/>
      <c r="C320" s="178"/>
      <c r="D320" s="178"/>
      <c r="E320" s="179"/>
      <c r="F320" s="178"/>
      <c r="G320" s="145"/>
      <c r="H320" s="145"/>
      <c r="I320" s="178"/>
      <c r="J320" s="179"/>
      <c r="K320" s="178"/>
      <c r="L320" s="145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  <c r="Y320" s="145"/>
      <c r="Z320" s="145"/>
      <c r="AA320" s="145"/>
      <c r="AB320" s="145"/>
      <c r="AC320" s="145"/>
      <c r="AD320" s="145"/>
      <c r="AE320" s="145"/>
      <c r="AF320" s="145"/>
      <c r="AG320" s="145"/>
      <c r="AH320" s="145"/>
      <c r="AI320" s="145"/>
      <c r="AJ320" s="145"/>
      <c r="AK320" s="145"/>
      <c r="AL320" s="145"/>
      <c r="AM320" s="145"/>
      <c r="AN320" s="145"/>
      <c r="AO320" s="145"/>
      <c r="AP320" s="145"/>
      <c r="AQ320" s="145"/>
      <c r="AR320" s="145"/>
      <c r="AS320" s="145"/>
      <c r="AT320" s="145"/>
      <c r="AU320" s="145"/>
      <c r="AV320" s="145"/>
      <c r="AW320" s="145"/>
      <c r="AX320" s="145"/>
      <c r="AY320" s="145"/>
      <c r="AZ320" s="145"/>
      <c r="BA320" s="145"/>
      <c r="BB320" s="145"/>
      <c r="BC320" s="145"/>
      <c r="BD320" s="145"/>
      <c r="BE320" s="145"/>
      <c r="BF320" s="145"/>
      <c r="BG320" s="145"/>
      <c r="BH320" s="145"/>
      <c r="BI320" s="145"/>
    </row>
    <row r="321" ht="14.25" customHeight="1">
      <c r="A321" s="111"/>
      <c r="B321" s="145"/>
      <c r="C321" s="178"/>
      <c r="D321" s="178"/>
      <c r="E321" s="179"/>
      <c r="F321" s="178"/>
      <c r="G321" s="145"/>
      <c r="H321" s="145"/>
      <c r="I321" s="178"/>
      <c r="J321" s="179"/>
      <c r="K321" s="178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  <c r="AA321" s="145"/>
      <c r="AB321" s="145"/>
      <c r="AC321" s="145"/>
      <c r="AD321" s="145"/>
      <c r="AE321" s="145"/>
      <c r="AF321" s="145"/>
      <c r="AG321" s="145"/>
      <c r="AH321" s="145"/>
      <c r="AI321" s="145"/>
      <c r="AJ321" s="145"/>
      <c r="AK321" s="145"/>
      <c r="AL321" s="145"/>
      <c r="AM321" s="145"/>
      <c r="AN321" s="145"/>
      <c r="AO321" s="145"/>
      <c r="AP321" s="145"/>
      <c r="AQ321" s="145"/>
      <c r="AR321" s="145"/>
      <c r="AS321" s="145"/>
      <c r="AT321" s="145"/>
      <c r="AU321" s="145"/>
      <c r="AV321" s="145"/>
      <c r="AW321" s="145"/>
      <c r="AX321" s="145"/>
      <c r="AY321" s="145"/>
      <c r="AZ321" s="145"/>
      <c r="BA321" s="145"/>
      <c r="BB321" s="145"/>
      <c r="BC321" s="145"/>
      <c r="BD321" s="145"/>
      <c r="BE321" s="145"/>
      <c r="BF321" s="145"/>
      <c r="BG321" s="145"/>
      <c r="BH321" s="145"/>
      <c r="BI321" s="145"/>
    </row>
    <row r="322" ht="14.25" customHeight="1">
      <c r="A322" s="111"/>
      <c r="B322" s="145"/>
      <c r="C322" s="178"/>
      <c r="D322" s="178"/>
      <c r="E322" s="179"/>
      <c r="F322" s="178"/>
      <c r="G322" s="145"/>
      <c r="H322" s="145"/>
      <c r="I322" s="178"/>
      <c r="J322" s="179"/>
      <c r="K322" s="178"/>
      <c r="L322" s="145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  <c r="Y322" s="145"/>
      <c r="Z322" s="145"/>
      <c r="AA322" s="145"/>
      <c r="AB322" s="145"/>
      <c r="AC322" s="145"/>
      <c r="AD322" s="145"/>
      <c r="AE322" s="145"/>
      <c r="AF322" s="145"/>
      <c r="AG322" s="145"/>
      <c r="AH322" s="145"/>
      <c r="AI322" s="145"/>
      <c r="AJ322" s="145"/>
      <c r="AK322" s="145"/>
      <c r="AL322" s="145"/>
      <c r="AM322" s="145"/>
      <c r="AN322" s="145"/>
      <c r="AO322" s="145"/>
      <c r="AP322" s="145"/>
      <c r="AQ322" s="145"/>
      <c r="AR322" s="145"/>
      <c r="AS322" s="145"/>
      <c r="AT322" s="145"/>
      <c r="AU322" s="145"/>
      <c r="AV322" s="145"/>
      <c r="AW322" s="145"/>
      <c r="AX322" s="145"/>
      <c r="AY322" s="145"/>
      <c r="AZ322" s="145"/>
      <c r="BA322" s="145"/>
      <c r="BB322" s="145"/>
      <c r="BC322" s="145"/>
      <c r="BD322" s="145"/>
      <c r="BE322" s="145"/>
      <c r="BF322" s="145"/>
      <c r="BG322" s="145"/>
      <c r="BH322" s="145"/>
      <c r="BI322" s="145"/>
    </row>
    <row r="323" ht="14.25" customHeight="1">
      <c r="A323" s="111"/>
      <c r="B323" s="145"/>
      <c r="C323" s="178"/>
      <c r="D323" s="178"/>
      <c r="E323" s="179"/>
      <c r="F323" s="178"/>
      <c r="G323" s="145"/>
      <c r="H323" s="145"/>
      <c r="I323" s="178"/>
      <c r="J323" s="179"/>
      <c r="K323" s="178"/>
      <c r="L323" s="145"/>
      <c r="M323" s="145"/>
      <c r="N323" s="145"/>
      <c r="O323" s="145"/>
      <c r="P323" s="145"/>
      <c r="Q323" s="145"/>
      <c r="R323" s="145"/>
      <c r="S323" s="145"/>
      <c r="T323" s="145"/>
      <c r="U323" s="145"/>
      <c r="V323" s="145"/>
      <c r="W323" s="145"/>
      <c r="X323" s="145"/>
      <c r="Y323" s="145"/>
      <c r="Z323" s="145"/>
      <c r="AA323" s="145"/>
      <c r="AB323" s="145"/>
      <c r="AC323" s="145"/>
      <c r="AD323" s="145"/>
      <c r="AE323" s="145"/>
      <c r="AF323" s="145"/>
      <c r="AG323" s="145"/>
      <c r="AH323" s="145"/>
      <c r="AI323" s="145"/>
      <c r="AJ323" s="145"/>
      <c r="AK323" s="145"/>
      <c r="AL323" s="145"/>
      <c r="AM323" s="145"/>
      <c r="AN323" s="145"/>
      <c r="AO323" s="145"/>
      <c r="AP323" s="145"/>
      <c r="AQ323" s="145"/>
      <c r="AR323" s="145"/>
      <c r="AS323" s="145"/>
      <c r="AT323" s="145"/>
      <c r="AU323" s="145"/>
      <c r="AV323" s="145"/>
      <c r="AW323" s="145"/>
      <c r="AX323" s="145"/>
      <c r="AY323" s="145"/>
      <c r="AZ323" s="145"/>
      <c r="BA323" s="145"/>
      <c r="BB323" s="145"/>
      <c r="BC323" s="145"/>
      <c r="BD323" s="145"/>
      <c r="BE323" s="145"/>
      <c r="BF323" s="145"/>
      <c r="BG323" s="145"/>
      <c r="BH323" s="145"/>
      <c r="BI323" s="145"/>
    </row>
    <row r="324" ht="14.25" customHeight="1">
      <c r="A324" s="111"/>
      <c r="B324" s="145"/>
      <c r="C324" s="178"/>
      <c r="D324" s="178"/>
      <c r="E324" s="179"/>
      <c r="F324" s="178"/>
      <c r="G324" s="145"/>
      <c r="H324" s="145"/>
      <c r="I324" s="178"/>
      <c r="J324" s="179"/>
      <c r="K324" s="178"/>
      <c r="L324" s="145"/>
      <c r="M324" s="145"/>
      <c r="N324" s="145"/>
      <c r="O324" s="145"/>
      <c r="P324" s="145"/>
      <c r="Q324" s="145"/>
      <c r="R324" s="145"/>
      <c r="S324" s="145"/>
      <c r="T324" s="145"/>
      <c r="U324" s="145"/>
      <c r="V324" s="145"/>
      <c r="W324" s="145"/>
      <c r="X324" s="145"/>
      <c r="Y324" s="145"/>
      <c r="Z324" s="145"/>
      <c r="AA324" s="145"/>
      <c r="AB324" s="145"/>
      <c r="AC324" s="145"/>
      <c r="AD324" s="145"/>
      <c r="AE324" s="145"/>
      <c r="AF324" s="145"/>
      <c r="AG324" s="145"/>
      <c r="AH324" s="145"/>
      <c r="AI324" s="145"/>
      <c r="AJ324" s="145"/>
      <c r="AK324" s="145"/>
      <c r="AL324" s="145"/>
      <c r="AM324" s="145"/>
      <c r="AN324" s="145"/>
      <c r="AO324" s="145"/>
      <c r="AP324" s="145"/>
      <c r="AQ324" s="145"/>
      <c r="AR324" s="145"/>
      <c r="AS324" s="145"/>
      <c r="AT324" s="145"/>
      <c r="AU324" s="145"/>
      <c r="AV324" s="145"/>
      <c r="AW324" s="145"/>
      <c r="AX324" s="145"/>
      <c r="AY324" s="145"/>
      <c r="AZ324" s="145"/>
      <c r="BA324" s="145"/>
      <c r="BB324" s="145"/>
      <c r="BC324" s="145"/>
      <c r="BD324" s="145"/>
      <c r="BE324" s="145"/>
      <c r="BF324" s="145"/>
      <c r="BG324" s="145"/>
      <c r="BH324" s="145"/>
      <c r="BI324" s="145"/>
    </row>
    <row r="325" ht="14.25" customHeight="1">
      <c r="A325" s="111"/>
      <c r="B325" s="145"/>
      <c r="C325" s="178"/>
      <c r="D325" s="178"/>
      <c r="E325" s="179"/>
      <c r="F325" s="178"/>
      <c r="G325" s="145"/>
      <c r="H325" s="145"/>
      <c r="I325" s="178"/>
      <c r="J325" s="179"/>
      <c r="K325" s="178"/>
      <c r="L325" s="145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  <c r="Y325" s="145"/>
      <c r="Z325" s="145"/>
      <c r="AA325" s="145"/>
      <c r="AB325" s="145"/>
      <c r="AC325" s="145"/>
      <c r="AD325" s="145"/>
      <c r="AE325" s="145"/>
      <c r="AF325" s="145"/>
      <c r="AG325" s="145"/>
      <c r="AH325" s="145"/>
      <c r="AI325" s="145"/>
      <c r="AJ325" s="145"/>
      <c r="AK325" s="145"/>
      <c r="AL325" s="145"/>
      <c r="AM325" s="145"/>
      <c r="AN325" s="145"/>
      <c r="AO325" s="145"/>
      <c r="AP325" s="145"/>
      <c r="AQ325" s="145"/>
      <c r="AR325" s="145"/>
      <c r="AS325" s="145"/>
      <c r="AT325" s="145"/>
      <c r="AU325" s="145"/>
      <c r="AV325" s="145"/>
      <c r="AW325" s="145"/>
      <c r="AX325" s="145"/>
      <c r="AY325" s="145"/>
      <c r="AZ325" s="145"/>
      <c r="BA325" s="145"/>
      <c r="BB325" s="145"/>
      <c r="BC325" s="145"/>
      <c r="BD325" s="145"/>
      <c r="BE325" s="145"/>
      <c r="BF325" s="145"/>
      <c r="BG325" s="145"/>
      <c r="BH325" s="145"/>
      <c r="BI325" s="145"/>
    </row>
    <row r="326" ht="14.25" customHeight="1">
      <c r="A326" s="111"/>
      <c r="B326" s="145"/>
      <c r="C326" s="178"/>
      <c r="D326" s="178"/>
      <c r="E326" s="179"/>
      <c r="F326" s="178"/>
      <c r="G326" s="145"/>
      <c r="H326" s="145"/>
      <c r="I326" s="178"/>
      <c r="J326" s="179"/>
      <c r="K326" s="178"/>
      <c r="L326" s="145"/>
      <c r="M326" s="145"/>
      <c r="N326" s="145"/>
      <c r="O326" s="145"/>
      <c r="P326" s="145"/>
      <c r="Q326" s="145"/>
      <c r="R326" s="145"/>
      <c r="S326" s="145"/>
      <c r="T326" s="145"/>
      <c r="U326" s="145"/>
      <c r="V326" s="145"/>
      <c r="W326" s="145"/>
      <c r="X326" s="145"/>
      <c r="Y326" s="145"/>
      <c r="Z326" s="145"/>
      <c r="AA326" s="145"/>
      <c r="AB326" s="145"/>
      <c r="AC326" s="145"/>
      <c r="AD326" s="145"/>
      <c r="AE326" s="145"/>
      <c r="AF326" s="145"/>
      <c r="AG326" s="145"/>
      <c r="AH326" s="145"/>
      <c r="AI326" s="145"/>
      <c r="AJ326" s="145"/>
      <c r="AK326" s="145"/>
      <c r="AL326" s="145"/>
      <c r="AM326" s="145"/>
      <c r="AN326" s="145"/>
      <c r="AO326" s="145"/>
      <c r="AP326" s="145"/>
      <c r="AQ326" s="145"/>
      <c r="AR326" s="145"/>
      <c r="AS326" s="145"/>
      <c r="AT326" s="145"/>
      <c r="AU326" s="145"/>
      <c r="AV326" s="145"/>
      <c r="AW326" s="145"/>
      <c r="AX326" s="145"/>
      <c r="AY326" s="145"/>
      <c r="AZ326" s="145"/>
      <c r="BA326" s="145"/>
      <c r="BB326" s="145"/>
      <c r="BC326" s="145"/>
      <c r="BD326" s="145"/>
      <c r="BE326" s="145"/>
      <c r="BF326" s="145"/>
      <c r="BG326" s="145"/>
      <c r="BH326" s="145"/>
      <c r="BI326" s="145"/>
    </row>
    <row r="327" ht="14.25" customHeight="1">
      <c r="A327" s="111"/>
      <c r="B327" s="145"/>
      <c r="C327" s="178"/>
      <c r="D327" s="178"/>
      <c r="E327" s="179"/>
      <c r="F327" s="178"/>
      <c r="G327" s="145"/>
      <c r="H327" s="145"/>
      <c r="I327" s="178"/>
      <c r="J327" s="179"/>
      <c r="K327" s="178"/>
      <c r="L327" s="145"/>
      <c r="M327" s="145"/>
      <c r="N327" s="145"/>
      <c r="O327" s="145"/>
      <c r="P327" s="145"/>
      <c r="Q327" s="145"/>
      <c r="R327" s="145"/>
      <c r="S327" s="145"/>
      <c r="T327" s="145"/>
      <c r="U327" s="145"/>
      <c r="V327" s="145"/>
      <c r="W327" s="145"/>
      <c r="X327" s="145"/>
      <c r="Y327" s="145"/>
      <c r="Z327" s="145"/>
      <c r="AA327" s="145"/>
      <c r="AB327" s="145"/>
      <c r="AC327" s="145"/>
      <c r="AD327" s="145"/>
      <c r="AE327" s="145"/>
      <c r="AF327" s="145"/>
      <c r="AG327" s="145"/>
      <c r="AH327" s="145"/>
      <c r="AI327" s="145"/>
      <c r="AJ327" s="145"/>
      <c r="AK327" s="145"/>
      <c r="AL327" s="145"/>
      <c r="AM327" s="145"/>
      <c r="AN327" s="145"/>
      <c r="AO327" s="145"/>
      <c r="AP327" s="145"/>
      <c r="AQ327" s="145"/>
      <c r="AR327" s="145"/>
      <c r="AS327" s="145"/>
      <c r="AT327" s="145"/>
      <c r="AU327" s="145"/>
      <c r="AV327" s="145"/>
      <c r="AW327" s="145"/>
      <c r="AX327" s="145"/>
      <c r="AY327" s="145"/>
      <c r="AZ327" s="145"/>
      <c r="BA327" s="145"/>
      <c r="BB327" s="145"/>
      <c r="BC327" s="145"/>
      <c r="BD327" s="145"/>
      <c r="BE327" s="145"/>
      <c r="BF327" s="145"/>
      <c r="BG327" s="145"/>
      <c r="BH327" s="145"/>
      <c r="BI327" s="145"/>
    </row>
    <row r="328" ht="14.25" customHeight="1">
      <c r="A328" s="111"/>
      <c r="B328" s="145"/>
      <c r="C328" s="178"/>
      <c r="D328" s="178"/>
      <c r="E328" s="179"/>
      <c r="F328" s="178"/>
      <c r="G328" s="145"/>
      <c r="H328" s="145"/>
      <c r="I328" s="178"/>
      <c r="J328" s="179"/>
      <c r="K328" s="178"/>
      <c r="L328" s="145"/>
      <c r="M328" s="145"/>
      <c r="N328" s="145"/>
      <c r="O328" s="145"/>
      <c r="P328" s="145"/>
      <c r="Q328" s="145"/>
      <c r="R328" s="145"/>
      <c r="S328" s="145"/>
      <c r="T328" s="145"/>
      <c r="U328" s="145"/>
      <c r="V328" s="145"/>
      <c r="W328" s="145"/>
      <c r="X328" s="145"/>
      <c r="Y328" s="145"/>
      <c r="Z328" s="145"/>
      <c r="AA328" s="145"/>
      <c r="AB328" s="145"/>
      <c r="AC328" s="145"/>
      <c r="AD328" s="145"/>
      <c r="AE328" s="145"/>
      <c r="AF328" s="145"/>
      <c r="AG328" s="145"/>
      <c r="AH328" s="145"/>
      <c r="AI328" s="145"/>
      <c r="AJ328" s="145"/>
      <c r="AK328" s="145"/>
      <c r="AL328" s="145"/>
      <c r="AM328" s="145"/>
      <c r="AN328" s="145"/>
      <c r="AO328" s="145"/>
      <c r="AP328" s="145"/>
      <c r="AQ328" s="145"/>
      <c r="AR328" s="145"/>
      <c r="AS328" s="145"/>
      <c r="AT328" s="145"/>
      <c r="AU328" s="145"/>
      <c r="AV328" s="145"/>
      <c r="AW328" s="145"/>
      <c r="AX328" s="145"/>
      <c r="AY328" s="145"/>
      <c r="AZ328" s="145"/>
      <c r="BA328" s="145"/>
      <c r="BB328" s="145"/>
      <c r="BC328" s="145"/>
      <c r="BD328" s="145"/>
      <c r="BE328" s="145"/>
      <c r="BF328" s="145"/>
      <c r="BG328" s="145"/>
      <c r="BH328" s="145"/>
      <c r="BI328" s="145"/>
    </row>
    <row r="329" ht="14.25" customHeight="1">
      <c r="A329" s="111"/>
      <c r="B329" s="145"/>
      <c r="C329" s="178"/>
      <c r="D329" s="178"/>
      <c r="E329" s="179"/>
      <c r="F329" s="178"/>
      <c r="G329" s="145"/>
      <c r="H329" s="145"/>
      <c r="I329" s="178"/>
      <c r="J329" s="179"/>
      <c r="K329" s="178"/>
      <c r="L329" s="145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  <c r="Y329" s="145"/>
      <c r="Z329" s="145"/>
      <c r="AA329" s="145"/>
      <c r="AB329" s="145"/>
      <c r="AC329" s="145"/>
      <c r="AD329" s="145"/>
      <c r="AE329" s="145"/>
      <c r="AF329" s="145"/>
      <c r="AG329" s="145"/>
      <c r="AH329" s="145"/>
      <c r="AI329" s="145"/>
      <c r="AJ329" s="145"/>
      <c r="AK329" s="145"/>
      <c r="AL329" s="145"/>
      <c r="AM329" s="145"/>
      <c r="AN329" s="145"/>
      <c r="AO329" s="145"/>
      <c r="AP329" s="145"/>
      <c r="AQ329" s="145"/>
      <c r="AR329" s="145"/>
      <c r="AS329" s="145"/>
      <c r="AT329" s="145"/>
      <c r="AU329" s="145"/>
      <c r="AV329" s="145"/>
      <c r="AW329" s="145"/>
      <c r="AX329" s="145"/>
      <c r="AY329" s="145"/>
      <c r="AZ329" s="145"/>
      <c r="BA329" s="145"/>
      <c r="BB329" s="145"/>
      <c r="BC329" s="145"/>
      <c r="BD329" s="145"/>
      <c r="BE329" s="145"/>
      <c r="BF329" s="145"/>
      <c r="BG329" s="145"/>
      <c r="BH329" s="145"/>
      <c r="BI329" s="145"/>
    </row>
    <row r="330" ht="14.25" customHeight="1">
      <c r="A330" s="111"/>
      <c r="B330" s="145"/>
      <c r="C330" s="178"/>
      <c r="D330" s="178"/>
      <c r="E330" s="179"/>
      <c r="F330" s="178"/>
      <c r="G330" s="145"/>
      <c r="H330" s="145"/>
      <c r="I330" s="178"/>
      <c r="J330" s="179"/>
      <c r="K330" s="178"/>
      <c r="L330" s="145"/>
      <c r="M330" s="145"/>
      <c r="N330" s="145"/>
      <c r="O330" s="145"/>
      <c r="P330" s="145"/>
      <c r="Q330" s="145"/>
      <c r="R330" s="145"/>
      <c r="S330" s="145"/>
      <c r="T330" s="145"/>
      <c r="U330" s="145"/>
      <c r="V330" s="145"/>
      <c r="W330" s="145"/>
      <c r="X330" s="145"/>
      <c r="Y330" s="145"/>
      <c r="Z330" s="145"/>
      <c r="AA330" s="145"/>
      <c r="AB330" s="145"/>
      <c r="AC330" s="145"/>
      <c r="AD330" s="145"/>
      <c r="AE330" s="145"/>
      <c r="AF330" s="145"/>
      <c r="AG330" s="145"/>
      <c r="AH330" s="145"/>
      <c r="AI330" s="145"/>
      <c r="AJ330" s="145"/>
      <c r="AK330" s="145"/>
      <c r="AL330" s="145"/>
      <c r="AM330" s="145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5"/>
      <c r="AZ330" s="145"/>
      <c r="BA330" s="145"/>
      <c r="BB330" s="145"/>
      <c r="BC330" s="145"/>
      <c r="BD330" s="145"/>
      <c r="BE330" s="145"/>
      <c r="BF330" s="145"/>
      <c r="BG330" s="145"/>
      <c r="BH330" s="145"/>
      <c r="BI330" s="145"/>
    </row>
    <row r="331" ht="14.25" customHeight="1">
      <c r="A331" s="111"/>
      <c r="B331" s="145"/>
      <c r="C331" s="178"/>
      <c r="D331" s="178"/>
      <c r="E331" s="179"/>
      <c r="F331" s="178"/>
      <c r="G331" s="145"/>
      <c r="H331" s="145"/>
      <c r="I331" s="178"/>
      <c r="J331" s="179"/>
      <c r="K331" s="178"/>
      <c r="L331" s="145"/>
      <c r="M331" s="145"/>
      <c r="N331" s="145"/>
      <c r="O331" s="145"/>
      <c r="P331" s="145"/>
      <c r="Q331" s="145"/>
      <c r="R331" s="145"/>
      <c r="S331" s="145"/>
      <c r="T331" s="145"/>
      <c r="U331" s="145"/>
      <c r="V331" s="145"/>
      <c r="W331" s="145"/>
      <c r="X331" s="145"/>
      <c r="Y331" s="145"/>
      <c r="Z331" s="145"/>
      <c r="AA331" s="145"/>
      <c r="AB331" s="145"/>
      <c r="AC331" s="145"/>
      <c r="AD331" s="145"/>
      <c r="AE331" s="145"/>
      <c r="AF331" s="145"/>
      <c r="AG331" s="145"/>
      <c r="AH331" s="145"/>
      <c r="AI331" s="145"/>
      <c r="AJ331" s="145"/>
      <c r="AK331" s="145"/>
      <c r="AL331" s="145"/>
      <c r="AM331" s="145"/>
      <c r="AN331" s="145"/>
      <c r="AO331" s="145"/>
      <c r="AP331" s="145"/>
      <c r="AQ331" s="145"/>
      <c r="AR331" s="145"/>
      <c r="AS331" s="145"/>
      <c r="AT331" s="145"/>
      <c r="AU331" s="145"/>
      <c r="AV331" s="145"/>
      <c r="AW331" s="145"/>
      <c r="AX331" s="145"/>
      <c r="AY331" s="145"/>
      <c r="AZ331" s="145"/>
      <c r="BA331" s="145"/>
      <c r="BB331" s="145"/>
      <c r="BC331" s="145"/>
      <c r="BD331" s="145"/>
      <c r="BE331" s="145"/>
      <c r="BF331" s="145"/>
      <c r="BG331" s="145"/>
      <c r="BH331" s="145"/>
      <c r="BI331" s="145"/>
    </row>
    <row r="332" ht="14.25" customHeight="1">
      <c r="A332" s="111"/>
      <c r="B332" s="145"/>
      <c r="C332" s="178"/>
      <c r="D332" s="178"/>
      <c r="E332" s="179"/>
      <c r="F332" s="178"/>
      <c r="G332" s="145"/>
      <c r="H332" s="145"/>
      <c r="I332" s="178"/>
      <c r="J332" s="179"/>
      <c r="K332" s="178"/>
      <c r="L332" s="145"/>
      <c r="M332" s="145"/>
      <c r="N332" s="145"/>
      <c r="O332" s="145"/>
      <c r="P332" s="145"/>
      <c r="Q332" s="145"/>
      <c r="R332" s="145"/>
      <c r="S332" s="145"/>
      <c r="T332" s="145"/>
      <c r="U332" s="145"/>
      <c r="V332" s="145"/>
      <c r="W332" s="145"/>
      <c r="X332" s="145"/>
      <c r="Y332" s="145"/>
      <c r="Z332" s="145"/>
      <c r="AA332" s="145"/>
      <c r="AB332" s="145"/>
      <c r="AC332" s="145"/>
      <c r="AD332" s="145"/>
      <c r="AE332" s="145"/>
      <c r="AF332" s="145"/>
      <c r="AG332" s="145"/>
      <c r="AH332" s="145"/>
      <c r="AI332" s="145"/>
      <c r="AJ332" s="145"/>
      <c r="AK332" s="145"/>
      <c r="AL332" s="145"/>
      <c r="AM332" s="145"/>
      <c r="AN332" s="145"/>
      <c r="AO332" s="145"/>
      <c r="AP332" s="145"/>
      <c r="AQ332" s="145"/>
      <c r="AR332" s="145"/>
      <c r="AS332" s="145"/>
      <c r="AT332" s="145"/>
      <c r="AU332" s="145"/>
      <c r="AV332" s="145"/>
      <c r="AW332" s="145"/>
      <c r="AX332" s="145"/>
      <c r="AY332" s="145"/>
      <c r="AZ332" s="145"/>
      <c r="BA332" s="145"/>
      <c r="BB332" s="145"/>
      <c r="BC332" s="145"/>
      <c r="BD332" s="145"/>
      <c r="BE332" s="145"/>
      <c r="BF332" s="145"/>
      <c r="BG332" s="145"/>
      <c r="BH332" s="145"/>
      <c r="BI332" s="145"/>
    </row>
    <row r="333" ht="14.25" customHeight="1">
      <c r="A333" s="111"/>
      <c r="B333" s="145"/>
      <c r="C333" s="178"/>
      <c r="D333" s="178"/>
      <c r="E333" s="179"/>
      <c r="F333" s="178"/>
      <c r="G333" s="145"/>
      <c r="H333" s="145"/>
      <c r="I333" s="178"/>
      <c r="J333" s="179"/>
      <c r="K333" s="178"/>
      <c r="L333" s="145"/>
      <c r="M333" s="145"/>
      <c r="N333" s="145"/>
      <c r="O333" s="145"/>
      <c r="P333" s="145"/>
      <c r="Q333" s="145"/>
      <c r="R333" s="145"/>
      <c r="S333" s="145"/>
      <c r="T333" s="145"/>
      <c r="U333" s="145"/>
      <c r="V333" s="145"/>
      <c r="W333" s="145"/>
      <c r="X333" s="145"/>
      <c r="Y333" s="145"/>
      <c r="Z333" s="145"/>
      <c r="AA333" s="145"/>
      <c r="AB333" s="145"/>
      <c r="AC333" s="145"/>
      <c r="AD333" s="145"/>
      <c r="AE333" s="145"/>
      <c r="AF333" s="145"/>
      <c r="AG333" s="145"/>
      <c r="AH333" s="145"/>
      <c r="AI333" s="145"/>
      <c r="AJ333" s="145"/>
      <c r="AK333" s="145"/>
      <c r="AL333" s="145"/>
      <c r="AM333" s="145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5"/>
      <c r="AZ333" s="145"/>
      <c r="BA333" s="145"/>
      <c r="BB333" s="145"/>
      <c r="BC333" s="145"/>
      <c r="BD333" s="145"/>
      <c r="BE333" s="145"/>
      <c r="BF333" s="145"/>
      <c r="BG333" s="145"/>
      <c r="BH333" s="145"/>
      <c r="BI333" s="145"/>
    </row>
    <row r="334" ht="14.25" customHeight="1">
      <c r="A334" s="111"/>
      <c r="B334" s="145"/>
      <c r="C334" s="178"/>
      <c r="D334" s="178"/>
      <c r="E334" s="179"/>
      <c r="F334" s="178"/>
      <c r="G334" s="145"/>
      <c r="H334" s="145"/>
      <c r="I334" s="178"/>
      <c r="J334" s="179"/>
      <c r="K334" s="178"/>
      <c r="L334" s="145"/>
      <c r="M334" s="145"/>
      <c r="N334" s="145"/>
      <c r="O334" s="145"/>
      <c r="P334" s="145"/>
      <c r="Q334" s="145"/>
      <c r="R334" s="145"/>
      <c r="S334" s="145"/>
      <c r="T334" s="145"/>
      <c r="U334" s="145"/>
      <c r="V334" s="145"/>
      <c r="W334" s="145"/>
      <c r="X334" s="145"/>
      <c r="Y334" s="145"/>
      <c r="Z334" s="145"/>
      <c r="AA334" s="145"/>
      <c r="AB334" s="145"/>
      <c r="AC334" s="145"/>
      <c r="AD334" s="145"/>
      <c r="AE334" s="145"/>
      <c r="AF334" s="145"/>
      <c r="AG334" s="145"/>
      <c r="AH334" s="145"/>
      <c r="AI334" s="145"/>
      <c r="AJ334" s="145"/>
      <c r="AK334" s="145"/>
      <c r="AL334" s="145"/>
      <c r="AM334" s="145"/>
      <c r="AN334" s="145"/>
      <c r="AO334" s="145"/>
      <c r="AP334" s="145"/>
      <c r="AQ334" s="145"/>
      <c r="AR334" s="145"/>
      <c r="AS334" s="145"/>
      <c r="AT334" s="145"/>
      <c r="AU334" s="145"/>
      <c r="AV334" s="145"/>
      <c r="AW334" s="145"/>
      <c r="AX334" s="145"/>
      <c r="AY334" s="145"/>
      <c r="AZ334" s="145"/>
      <c r="BA334" s="145"/>
      <c r="BB334" s="145"/>
      <c r="BC334" s="145"/>
      <c r="BD334" s="145"/>
      <c r="BE334" s="145"/>
      <c r="BF334" s="145"/>
      <c r="BG334" s="145"/>
      <c r="BH334" s="145"/>
      <c r="BI334" s="145"/>
    </row>
    <row r="335" ht="14.25" customHeight="1">
      <c r="A335" s="111"/>
      <c r="B335" s="145"/>
      <c r="C335" s="178"/>
      <c r="D335" s="178"/>
      <c r="E335" s="179"/>
      <c r="F335" s="178"/>
      <c r="G335" s="145"/>
      <c r="H335" s="145"/>
      <c r="I335" s="178"/>
      <c r="J335" s="179"/>
      <c r="K335" s="178"/>
      <c r="L335" s="145"/>
      <c r="M335" s="145"/>
      <c r="N335" s="145"/>
      <c r="O335" s="145"/>
      <c r="P335" s="145"/>
      <c r="Q335" s="145"/>
      <c r="R335" s="145"/>
      <c r="S335" s="145"/>
      <c r="T335" s="145"/>
      <c r="U335" s="145"/>
      <c r="V335" s="145"/>
      <c r="W335" s="145"/>
      <c r="X335" s="145"/>
      <c r="Y335" s="145"/>
      <c r="Z335" s="145"/>
      <c r="AA335" s="145"/>
      <c r="AB335" s="145"/>
      <c r="AC335" s="145"/>
      <c r="AD335" s="145"/>
      <c r="AE335" s="145"/>
      <c r="AF335" s="145"/>
      <c r="AG335" s="145"/>
      <c r="AH335" s="145"/>
      <c r="AI335" s="145"/>
      <c r="AJ335" s="145"/>
      <c r="AK335" s="145"/>
      <c r="AL335" s="145"/>
      <c r="AM335" s="145"/>
      <c r="AN335" s="145"/>
      <c r="AO335" s="145"/>
      <c r="AP335" s="145"/>
      <c r="AQ335" s="145"/>
      <c r="AR335" s="145"/>
      <c r="AS335" s="145"/>
      <c r="AT335" s="145"/>
      <c r="AU335" s="145"/>
      <c r="AV335" s="145"/>
      <c r="AW335" s="145"/>
      <c r="AX335" s="145"/>
      <c r="AY335" s="145"/>
      <c r="AZ335" s="145"/>
      <c r="BA335" s="145"/>
      <c r="BB335" s="145"/>
      <c r="BC335" s="145"/>
      <c r="BD335" s="145"/>
      <c r="BE335" s="145"/>
      <c r="BF335" s="145"/>
      <c r="BG335" s="145"/>
      <c r="BH335" s="145"/>
      <c r="BI335" s="145"/>
    </row>
    <row r="336" ht="14.25" customHeight="1">
      <c r="A336" s="111"/>
      <c r="B336" s="145"/>
      <c r="C336" s="178"/>
      <c r="D336" s="178"/>
      <c r="E336" s="179"/>
      <c r="F336" s="178"/>
      <c r="G336" s="145"/>
      <c r="H336" s="145"/>
      <c r="I336" s="178"/>
      <c r="J336" s="179"/>
      <c r="K336" s="178"/>
      <c r="L336" s="145"/>
      <c r="M336" s="145"/>
      <c r="N336" s="145"/>
      <c r="O336" s="145"/>
      <c r="P336" s="145"/>
      <c r="Q336" s="145"/>
      <c r="R336" s="145"/>
      <c r="S336" s="145"/>
      <c r="T336" s="145"/>
      <c r="U336" s="145"/>
      <c r="V336" s="145"/>
      <c r="W336" s="145"/>
      <c r="X336" s="145"/>
      <c r="Y336" s="145"/>
      <c r="Z336" s="145"/>
      <c r="AA336" s="145"/>
      <c r="AB336" s="145"/>
      <c r="AC336" s="145"/>
      <c r="AD336" s="145"/>
      <c r="AE336" s="145"/>
      <c r="AF336" s="145"/>
      <c r="AG336" s="145"/>
      <c r="AH336" s="145"/>
      <c r="AI336" s="145"/>
      <c r="AJ336" s="145"/>
      <c r="AK336" s="145"/>
      <c r="AL336" s="145"/>
      <c r="AM336" s="145"/>
      <c r="AN336" s="145"/>
      <c r="AO336" s="145"/>
      <c r="AP336" s="145"/>
      <c r="AQ336" s="145"/>
      <c r="AR336" s="145"/>
      <c r="AS336" s="145"/>
      <c r="AT336" s="145"/>
      <c r="AU336" s="145"/>
      <c r="AV336" s="145"/>
      <c r="AW336" s="145"/>
      <c r="AX336" s="145"/>
      <c r="AY336" s="145"/>
      <c r="AZ336" s="145"/>
      <c r="BA336" s="145"/>
      <c r="BB336" s="145"/>
      <c r="BC336" s="145"/>
      <c r="BD336" s="145"/>
      <c r="BE336" s="145"/>
      <c r="BF336" s="145"/>
      <c r="BG336" s="145"/>
      <c r="BH336" s="145"/>
      <c r="BI336" s="145"/>
    </row>
    <row r="337" ht="14.25" customHeight="1">
      <c r="A337" s="111"/>
      <c r="B337" s="145"/>
      <c r="C337" s="178"/>
      <c r="D337" s="178"/>
      <c r="E337" s="179"/>
      <c r="F337" s="178"/>
      <c r="G337" s="145"/>
      <c r="H337" s="145"/>
      <c r="I337" s="178"/>
      <c r="J337" s="179"/>
      <c r="K337" s="178"/>
      <c r="L337" s="145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  <c r="Y337" s="145"/>
      <c r="Z337" s="145"/>
      <c r="AA337" s="145"/>
      <c r="AB337" s="145"/>
      <c r="AC337" s="145"/>
      <c r="AD337" s="145"/>
      <c r="AE337" s="145"/>
      <c r="AF337" s="145"/>
      <c r="AG337" s="145"/>
      <c r="AH337" s="145"/>
      <c r="AI337" s="145"/>
      <c r="AJ337" s="145"/>
      <c r="AK337" s="145"/>
      <c r="AL337" s="145"/>
      <c r="AM337" s="145"/>
      <c r="AN337" s="145"/>
      <c r="AO337" s="145"/>
      <c r="AP337" s="145"/>
      <c r="AQ337" s="145"/>
      <c r="AR337" s="145"/>
      <c r="AS337" s="145"/>
      <c r="AT337" s="145"/>
      <c r="AU337" s="145"/>
      <c r="AV337" s="145"/>
      <c r="AW337" s="145"/>
      <c r="AX337" s="145"/>
      <c r="AY337" s="145"/>
      <c r="AZ337" s="145"/>
      <c r="BA337" s="145"/>
      <c r="BB337" s="145"/>
      <c r="BC337" s="145"/>
      <c r="BD337" s="145"/>
      <c r="BE337" s="145"/>
      <c r="BF337" s="145"/>
      <c r="BG337" s="145"/>
      <c r="BH337" s="145"/>
      <c r="BI337" s="145"/>
    </row>
    <row r="338" ht="14.25" customHeight="1">
      <c r="A338" s="111"/>
      <c r="B338" s="145"/>
      <c r="C338" s="178"/>
      <c r="D338" s="178"/>
      <c r="E338" s="179"/>
      <c r="F338" s="178"/>
      <c r="G338" s="145"/>
      <c r="H338" s="145"/>
      <c r="I338" s="178"/>
      <c r="J338" s="179"/>
      <c r="K338" s="178"/>
      <c r="L338" s="145"/>
      <c r="M338" s="145"/>
      <c r="N338" s="145"/>
      <c r="O338" s="145"/>
      <c r="P338" s="145"/>
      <c r="Q338" s="145"/>
      <c r="R338" s="145"/>
      <c r="S338" s="145"/>
      <c r="T338" s="145"/>
      <c r="U338" s="145"/>
      <c r="V338" s="145"/>
      <c r="W338" s="145"/>
      <c r="X338" s="145"/>
      <c r="Y338" s="145"/>
      <c r="Z338" s="145"/>
      <c r="AA338" s="145"/>
      <c r="AB338" s="145"/>
      <c r="AC338" s="145"/>
      <c r="AD338" s="145"/>
      <c r="AE338" s="145"/>
      <c r="AF338" s="145"/>
      <c r="AG338" s="145"/>
      <c r="AH338" s="145"/>
      <c r="AI338" s="145"/>
      <c r="AJ338" s="145"/>
      <c r="AK338" s="145"/>
      <c r="AL338" s="145"/>
      <c r="AM338" s="145"/>
      <c r="AN338" s="145"/>
      <c r="AO338" s="145"/>
      <c r="AP338" s="145"/>
      <c r="AQ338" s="145"/>
      <c r="AR338" s="145"/>
      <c r="AS338" s="145"/>
      <c r="AT338" s="145"/>
      <c r="AU338" s="145"/>
      <c r="AV338" s="145"/>
      <c r="AW338" s="145"/>
      <c r="AX338" s="145"/>
      <c r="AY338" s="145"/>
      <c r="AZ338" s="145"/>
      <c r="BA338" s="145"/>
      <c r="BB338" s="145"/>
      <c r="BC338" s="145"/>
      <c r="BD338" s="145"/>
      <c r="BE338" s="145"/>
      <c r="BF338" s="145"/>
      <c r="BG338" s="145"/>
      <c r="BH338" s="145"/>
      <c r="BI338" s="145"/>
    </row>
    <row r="339" ht="14.25" customHeight="1">
      <c r="A339" s="111"/>
      <c r="B339" s="145"/>
      <c r="C339" s="178"/>
      <c r="D339" s="178"/>
      <c r="E339" s="179"/>
      <c r="F339" s="178"/>
      <c r="G339" s="145"/>
      <c r="H339" s="145"/>
      <c r="I339" s="178"/>
      <c r="J339" s="179"/>
      <c r="K339" s="178"/>
      <c r="L339" s="145"/>
      <c r="M339" s="145"/>
      <c r="N339" s="145"/>
      <c r="O339" s="145"/>
      <c r="P339" s="145"/>
      <c r="Q339" s="145"/>
      <c r="R339" s="145"/>
      <c r="S339" s="145"/>
      <c r="T339" s="145"/>
      <c r="U339" s="145"/>
      <c r="V339" s="145"/>
      <c r="W339" s="145"/>
      <c r="X339" s="145"/>
      <c r="Y339" s="145"/>
      <c r="Z339" s="145"/>
      <c r="AA339" s="145"/>
      <c r="AB339" s="145"/>
      <c r="AC339" s="145"/>
      <c r="AD339" s="145"/>
      <c r="AE339" s="145"/>
      <c r="AF339" s="145"/>
      <c r="AG339" s="145"/>
      <c r="AH339" s="145"/>
      <c r="AI339" s="145"/>
      <c r="AJ339" s="145"/>
      <c r="AK339" s="145"/>
      <c r="AL339" s="145"/>
      <c r="AM339" s="145"/>
      <c r="AN339" s="145"/>
      <c r="AO339" s="145"/>
      <c r="AP339" s="145"/>
      <c r="AQ339" s="145"/>
      <c r="AR339" s="145"/>
      <c r="AS339" s="145"/>
      <c r="AT339" s="145"/>
      <c r="AU339" s="145"/>
      <c r="AV339" s="145"/>
      <c r="AW339" s="145"/>
      <c r="AX339" s="145"/>
      <c r="AY339" s="145"/>
      <c r="AZ339" s="145"/>
      <c r="BA339" s="145"/>
      <c r="BB339" s="145"/>
      <c r="BC339" s="145"/>
      <c r="BD339" s="145"/>
      <c r="BE339" s="145"/>
      <c r="BF339" s="145"/>
      <c r="BG339" s="145"/>
      <c r="BH339" s="145"/>
      <c r="BI339" s="145"/>
    </row>
    <row r="340" ht="14.25" customHeight="1">
      <c r="A340" s="111"/>
      <c r="B340" s="145"/>
      <c r="C340" s="178"/>
      <c r="D340" s="178"/>
      <c r="E340" s="179"/>
      <c r="F340" s="178"/>
      <c r="G340" s="145"/>
      <c r="H340" s="145"/>
      <c r="I340" s="178"/>
      <c r="J340" s="179"/>
      <c r="K340" s="178"/>
      <c r="L340" s="145"/>
      <c r="M340" s="145"/>
      <c r="N340" s="145"/>
      <c r="O340" s="145"/>
      <c r="P340" s="145"/>
      <c r="Q340" s="145"/>
      <c r="R340" s="145"/>
      <c r="S340" s="145"/>
      <c r="T340" s="145"/>
      <c r="U340" s="145"/>
      <c r="V340" s="145"/>
      <c r="W340" s="145"/>
      <c r="X340" s="145"/>
      <c r="Y340" s="145"/>
      <c r="Z340" s="145"/>
      <c r="AA340" s="145"/>
      <c r="AB340" s="145"/>
      <c r="AC340" s="145"/>
      <c r="AD340" s="145"/>
      <c r="AE340" s="145"/>
      <c r="AF340" s="145"/>
      <c r="AG340" s="145"/>
      <c r="AH340" s="145"/>
      <c r="AI340" s="145"/>
      <c r="AJ340" s="145"/>
      <c r="AK340" s="145"/>
      <c r="AL340" s="145"/>
      <c r="AM340" s="145"/>
      <c r="AN340" s="145"/>
      <c r="AO340" s="145"/>
      <c r="AP340" s="145"/>
      <c r="AQ340" s="145"/>
      <c r="AR340" s="145"/>
      <c r="AS340" s="145"/>
      <c r="AT340" s="145"/>
      <c r="AU340" s="145"/>
      <c r="AV340" s="145"/>
      <c r="AW340" s="145"/>
      <c r="AX340" s="145"/>
      <c r="AY340" s="145"/>
      <c r="AZ340" s="145"/>
      <c r="BA340" s="145"/>
      <c r="BB340" s="145"/>
      <c r="BC340" s="145"/>
      <c r="BD340" s="145"/>
      <c r="BE340" s="145"/>
      <c r="BF340" s="145"/>
      <c r="BG340" s="145"/>
      <c r="BH340" s="145"/>
      <c r="BI340" s="145"/>
    </row>
    <row r="341" ht="14.25" customHeight="1">
      <c r="A341" s="111"/>
      <c r="B341" s="145"/>
      <c r="C341" s="178"/>
      <c r="D341" s="178"/>
      <c r="E341" s="179"/>
      <c r="F341" s="178"/>
      <c r="G341" s="145"/>
      <c r="H341" s="145"/>
      <c r="I341" s="178"/>
      <c r="J341" s="179"/>
      <c r="K341" s="178"/>
      <c r="L341" s="145"/>
      <c r="M341" s="145"/>
      <c r="N341" s="145"/>
      <c r="O341" s="145"/>
      <c r="P341" s="145"/>
      <c r="Q341" s="145"/>
      <c r="R341" s="145"/>
      <c r="S341" s="145"/>
      <c r="T341" s="145"/>
      <c r="U341" s="145"/>
      <c r="V341" s="145"/>
      <c r="W341" s="145"/>
      <c r="X341" s="145"/>
      <c r="Y341" s="145"/>
      <c r="Z341" s="145"/>
      <c r="AA341" s="145"/>
      <c r="AB341" s="145"/>
      <c r="AC341" s="145"/>
      <c r="AD341" s="145"/>
      <c r="AE341" s="145"/>
      <c r="AF341" s="145"/>
      <c r="AG341" s="145"/>
      <c r="AH341" s="145"/>
      <c r="AI341" s="145"/>
      <c r="AJ341" s="145"/>
      <c r="AK341" s="145"/>
      <c r="AL341" s="145"/>
      <c r="AM341" s="145"/>
      <c r="AN341" s="145"/>
      <c r="AO341" s="145"/>
      <c r="AP341" s="145"/>
      <c r="AQ341" s="145"/>
      <c r="AR341" s="145"/>
      <c r="AS341" s="145"/>
      <c r="AT341" s="145"/>
      <c r="AU341" s="145"/>
      <c r="AV341" s="145"/>
      <c r="AW341" s="145"/>
      <c r="AX341" s="145"/>
      <c r="AY341" s="145"/>
      <c r="AZ341" s="145"/>
      <c r="BA341" s="145"/>
      <c r="BB341" s="145"/>
      <c r="BC341" s="145"/>
      <c r="BD341" s="145"/>
      <c r="BE341" s="145"/>
      <c r="BF341" s="145"/>
      <c r="BG341" s="145"/>
      <c r="BH341" s="145"/>
      <c r="BI341" s="145"/>
    </row>
    <row r="342" ht="14.25" customHeight="1">
      <c r="A342" s="111"/>
      <c r="B342" s="145"/>
      <c r="C342" s="178"/>
      <c r="D342" s="178"/>
      <c r="E342" s="179"/>
      <c r="F342" s="178"/>
      <c r="G342" s="145"/>
      <c r="H342" s="145"/>
      <c r="I342" s="178"/>
      <c r="J342" s="179"/>
      <c r="K342" s="178"/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  <c r="Y342" s="145"/>
      <c r="Z342" s="145"/>
      <c r="AA342" s="145"/>
      <c r="AB342" s="145"/>
      <c r="AC342" s="145"/>
      <c r="AD342" s="145"/>
      <c r="AE342" s="145"/>
      <c r="AF342" s="145"/>
      <c r="AG342" s="145"/>
      <c r="AH342" s="145"/>
      <c r="AI342" s="145"/>
      <c r="AJ342" s="145"/>
      <c r="AK342" s="145"/>
      <c r="AL342" s="145"/>
      <c r="AM342" s="145"/>
      <c r="AN342" s="145"/>
      <c r="AO342" s="145"/>
      <c r="AP342" s="145"/>
      <c r="AQ342" s="145"/>
      <c r="AR342" s="145"/>
      <c r="AS342" s="145"/>
      <c r="AT342" s="145"/>
      <c r="AU342" s="145"/>
      <c r="AV342" s="145"/>
      <c r="AW342" s="145"/>
      <c r="AX342" s="145"/>
      <c r="AY342" s="145"/>
      <c r="AZ342" s="145"/>
      <c r="BA342" s="145"/>
      <c r="BB342" s="145"/>
      <c r="BC342" s="145"/>
      <c r="BD342" s="145"/>
      <c r="BE342" s="145"/>
      <c r="BF342" s="145"/>
      <c r="BG342" s="145"/>
      <c r="BH342" s="145"/>
      <c r="BI342" s="145"/>
    </row>
    <row r="343" ht="14.25" customHeight="1">
      <c r="A343" s="111"/>
      <c r="B343" s="145"/>
      <c r="C343" s="178"/>
      <c r="D343" s="178"/>
      <c r="E343" s="179"/>
      <c r="F343" s="178"/>
      <c r="G343" s="145"/>
      <c r="H343" s="145"/>
      <c r="I343" s="178"/>
      <c r="J343" s="179"/>
      <c r="K343" s="178"/>
      <c r="L343" s="145"/>
      <c r="M343" s="145"/>
      <c r="N343" s="145"/>
      <c r="O343" s="145"/>
      <c r="P343" s="145"/>
      <c r="Q343" s="145"/>
      <c r="R343" s="145"/>
      <c r="S343" s="145"/>
      <c r="T343" s="145"/>
      <c r="U343" s="145"/>
      <c r="V343" s="145"/>
      <c r="W343" s="145"/>
      <c r="X343" s="145"/>
      <c r="Y343" s="145"/>
      <c r="Z343" s="145"/>
      <c r="AA343" s="145"/>
      <c r="AB343" s="145"/>
      <c r="AC343" s="145"/>
      <c r="AD343" s="145"/>
      <c r="AE343" s="145"/>
      <c r="AF343" s="145"/>
      <c r="AG343" s="145"/>
      <c r="AH343" s="145"/>
      <c r="AI343" s="145"/>
      <c r="AJ343" s="145"/>
      <c r="AK343" s="145"/>
      <c r="AL343" s="145"/>
      <c r="AM343" s="145"/>
      <c r="AN343" s="145"/>
      <c r="AO343" s="145"/>
      <c r="AP343" s="145"/>
      <c r="AQ343" s="145"/>
      <c r="AR343" s="145"/>
      <c r="AS343" s="145"/>
      <c r="AT343" s="145"/>
      <c r="AU343" s="145"/>
      <c r="AV343" s="145"/>
      <c r="AW343" s="145"/>
      <c r="AX343" s="145"/>
      <c r="AY343" s="145"/>
      <c r="AZ343" s="145"/>
      <c r="BA343" s="145"/>
      <c r="BB343" s="145"/>
      <c r="BC343" s="145"/>
      <c r="BD343" s="145"/>
      <c r="BE343" s="145"/>
      <c r="BF343" s="145"/>
      <c r="BG343" s="145"/>
      <c r="BH343" s="145"/>
      <c r="BI343" s="145"/>
    </row>
    <row r="344" ht="14.25" customHeight="1">
      <c r="A344" s="111"/>
      <c r="B344" s="145"/>
      <c r="C344" s="178"/>
      <c r="D344" s="178"/>
      <c r="E344" s="179"/>
      <c r="F344" s="178"/>
      <c r="G344" s="145"/>
      <c r="H344" s="145"/>
      <c r="I344" s="178"/>
      <c r="J344" s="179"/>
      <c r="K344" s="178"/>
      <c r="L344" s="145"/>
      <c r="M344" s="145"/>
      <c r="N344" s="145"/>
      <c r="O344" s="145"/>
      <c r="P344" s="145"/>
      <c r="Q344" s="145"/>
      <c r="R344" s="145"/>
      <c r="S344" s="145"/>
      <c r="T344" s="145"/>
      <c r="U344" s="145"/>
      <c r="V344" s="145"/>
      <c r="W344" s="145"/>
      <c r="X344" s="145"/>
      <c r="Y344" s="145"/>
      <c r="Z344" s="145"/>
      <c r="AA344" s="145"/>
      <c r="AB344" s="145"/>
      <c r="AC344" s="145"/>
      <c r="AD344" s="145"/>
      <c r="AE344" s="145"/>
      <c r="AF344" s="145"/>
      <c r="AG344" s="145"/>
      <c r="AH344" s="145"/>
      <c r="AI344" s="145"/>
      <c r="AJ344" s="145"/>
      <c r="AK344" s="145"/>
      <c r="AL344" s="145"/>
      <c r="AM344" s="145"/>
      <c r="AN344" s="145"/>
      <c r="AO344" s="145"/>
      <c r="AP344" s="145"/>
      <c r="AQ344" s="145"/>
      <c r="AR344" s="145"/>
      <c r="AS344" s="145"/>
      <c r="AT344" s="145"/>
      <c r="AU344" s="145"/>
      <c r="AV344" s="145"/>
      <c r="AW344" s="145"/>
      <c r="AX344" s="145"/>
      <c r="AY344" s="145"/>
      <c r="AZ344" s="145"/>
      <c r="BA344" s="145"/>
      <c r="BB344" s="145"/>
      <c r="BC344" s="145"/>
      <c r="BD344" s="145"/>
      <c r="BE344" s="145"/>
      <c r="BF344" s="145"/>
      <c r="BG344" s="145"/>
      <c r="BH344" s="145"/>
      <c r="BI344" s="145"/>
    </row>
    <row r="345" ht="14.25" customHeight="1">
      <c r="A345" s="111"/>
      <c r="B345" s="145"/>
      <c r="C345" s="178"/>
      <c r="D345" s="178"/>
      <c r="E345" s="179"/>
      <c r="F345" s="178"/>
      <c r="G345" s="145"/>
      <c r="H345" s="145"/>
      <c r="I345" s="178"/>
      <c r="J345" s="179"/>
      <c r="K345" s="178"/>
      <c r="L345" s="145"/>
      <c r="M345" s="145"/>
      <c r="N345" s="145"/>
      <c r="O345" s="145"/>
      <c r="P345" s="145"/>
      <c r="Q345" s="145"/>
      <c r="R345" s="145"/>
      <c r="S345" s="145"/>
      <c r="T345" s="145"/>
      <c r="U345" s="145"/>
      <c r="V345" s="145"/>
      <c r="W345" s="145"/>
      <c r="X345" s="145"/>
      <c r="Y345" s="145"/>
      <c r="Z345" s="145"/>
      <c r="AA345" s="145"/>
      <c r="AB345" s="145"/>
      <c r="AC345" s="145"/>
      <c r="AD345" s="145"/>
      <c r="AE345" s="145"/>
      <c r="AF345" s="145"/>
      <c r="AG345" s="145"/>
      <c r="AH345" s="145"/>
      <c r="AI345" s="145"/>
      <c r="AJ345" s="145"/>
      <c r="AK345" s="145"/>
      <c r="AL345" s="145"/>
      <c r="AM345" s="145"/>
      <c r="AN345" s="145"/>
      <c r="AO345" s="145"/>
      <c r="AP345" s="145"/>
      <c r="AQ345" s="145"/>
      <c r="AR345" s="145"/>
      <c r="AS345" s="145"/>
      <c r="AT345" s="145"/>
      <c r="AU345" s="145"/>
      <c r="AV345" s="145"/>
      <c r="AW345" s="145"/>
      <c r="AX345" s="145"/>
      <c r="AY345" s="145"/>
      <c r="AZ345" s="145"/>
      <c r="BA345" s="145"/>
      <c r="BB345" s="145"/>
      <c r="BC345" s="145"/>
      <c r="BD345" s="145"/>
      <c r="BE345" s="145"/>
      <c r="BF345" s="145"/>
      <c r="BG345" s="145"/>
      <c r="BH345" s="145"/>
      <c r="BI345" s="145"/>
    </row>
    <row r="346" ht="14.25" customHeight="1">
      <c r="A346" s="111"/>
      <c r="B346" s="145"/>
      <c r="C346" s="178"/>
      <c r="D346" s="178"/>
      <c r="E346" s="179"/>
      <c r="F346" s="178"/>
      <c r="G346" s="145"/>
      <c r="H346" s="145"/>
      <c r="I346" s="178"/>
      <c r="J346" s="179"/>
      <c r="K346" s="178"/>
      <c r="L346" s="145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  <c r="Y346" s="145"/>
      <c r="Z346" s="145"/>
      <c r="AA346" s="145"/>
      <c r="AB346" s="145"/>
      <c r="AC346" s="145"/>
      <c r="AD346" s="145"/>
      <c r="AE346" s="145"/>
      <c r="AF346" s="145"/>
      <c r="AG346" s="145"/>
      <c r="AH346" s="145"/>
      <c r="AI346" s="145"/>
      <c r="AJ346" s="145"/>
      <c r="AK346" s="145"/>
      <c r="AL346" s="145"/>
      <c r="AM346" s="145"/>
      <c r="AN346" s="145"/>
      <c r="AO346" s="145"/>
      <c r="AP346" s="145"/>
      <c r="AQ346" s="145"/>
      <c r="AR346" s="145"/>
      <c r="AS346" s="145"/>
      <c r="AT346" s="145"/>
      <c r="AU346" s="145"/>
      <c r="AV346" s="145"/>
      <c r="AW346" s="145"/>
      <c r="AX346" s="145"/>
      <c r="AY346" s="145"/>
      <c r="AZ346" s="145"/>
      <c r="BA346" s="145"/>
      <c r="BB346" s="145"/>
      <c r="BC346" s="145"/>
      <c r="BD346" s="145"/>
      <c r="BE346" s="145"/>
      <c r="BF346" s="145"/>
      <c r="BG346" s="145"/>
      <c r="BH346" s="145"/>
      <c r="BI346" s="145"/>
    </row>
    <row r="347" ht="14.25" customHeight="1">
      <c r="A347" s="111"/>
      <c r="B347" s="145"/>
      <c r="C347" s="178"/>
      <c r="D347" s="178"/>
      <c r="E347" s="179"/>
      <c r="F347" s="178"/>
      <c r="G347" s="145"/>
      <c r="H347" s="145"/>
      <c r="I347" s="178"/>
      <c r="J347" s="179"/>
      <c r="K347" s="178"/>
      <c r="L347" s="145"/>
      <c r="M347" s="145"/>
      <c r="N347" s="145"/>
      <c r="O347" s="145"/>
      <c r="P347" s="145"/>
      <c r="Q347" s="145"/>
      <c r="R347" s="145"/>
      <c r="S347" s="145"/>
      <c r="T347" s="145"/>
      <c r="U347" s="145"/>
      <c r="V347" s="145"/>
      <c r="W347" s="145"/>
      <c r="X347" s="145"/>
      <c r="Y347" s="145"/>
      <c r="Z347" s="145"/>
      <c r="AA347" s="145"/>
      <c r="AB347" s="145"/>
      <c r="AC347" s="145"/>
      <c r="AD347" s="145"/>
      <c r="AE347" s="145"/>
      <c r="AF347" s="145"/>
      <c r="AG347" s="145"/>
      <c r="AH347" s="145"/>
      <c r="AI347" s="145"/>
      <c r="AJ347" s="145"/>
      <c r="AK347" s="145"/>
      <c r="AL347" s="145"/>
      <c r="AM347" s="145"/>
      <c r="AN347" s="145"/>
      <c r="AO347" s="145"/>
      <c r="AP347" s="145"/>
      <c r="AQ347" s="145"/>
      <c r="AR347" s="145"/>
      <c r="AS347" s="145"/>
      <c r="AT347" s="145"/>
      <c r="AU347" s="145"/>
      <c r="AV347" s="145"/>
      <c r="AW347" s="145"/>
      <c r="AX347" s="145"/>
      <c r="AY347" s="145"/>
      <c r="AZ347" s="145"/>
      <c r="BA347" s="145"/>
      <c r="BB347" s="145"/>
      <c r="BC347" s="145"/>
      <c r="BD347" s="145"/>
      <c r="BE347" s="145"/>
      <c r="BF347" s="145"/>
      <c r="BG347" s="145"/>
      <c r="BH347" s="145"/>
      <c r="BI347" s="145"/>
    </row>
    <row r="348" ht="14.25" customHeight="1">
      <c r="A348" s="111"/>
      <c r="B348" s="145"/>
      <c r="C348" s="178"/>
      <c r="D348" s="178"/>
      <c r="E348" s="179"/>
      <c r="F348" s="178"/>
      <c r="G348" s="145"/>
      <c r="H348" s="145"/>
      <c r="I348" s="178"/>
      <c r="J348" s="179"/>
      <c r="K348" s="178"/>
      <c r="L348" s="145"/>
      <c r="M348" s="145"/>
      <c r="N348" s="145"/>
      <c r="O348" s="145"/>
      <c r="P348" s="145"/>
      <c r="Q348" s="145"/>
      <c r="R348" s="145"/>
      <c r="S348" s="145"/>
      <c r="T348" s="145"/>
      <c r="U348" s="145"/>
      <c r="V348" s="145"/>
      <c r="W348" s="145"/>
      <c r="X348" s="145"/>
      <c r="Y348" s="145"/>
      <c r="Z348" s="145"/>
      <c r="AA348" s="145"/>
      <c r="AB348" s="145"/>
      <c r="AC348" s="145"/>
      <c r="AD348" s="145"/>
      <c r="AE348" s="145"/>
      <c r="AF348" s="145"/>
      <c r="AG348" s="145"/>
      <c r="AH348" s="145"/>
      <c r="AI348" s="145"/>
      <c r="AJ348" s="145"/>
      <c r="AK348" s="145"/>
      <c r="AL348" s="145"/>
      <c r="AM348" s="145"/>
      <c r="AN348" s="145"/>
      <c r="AO348" s="145"/>
      <c r="AP348" s="145"/>
      <c r="AQ348" s="145"/>
      <c r="AR348" s="145"/>
      <c r="AS348" s="145"/>
      <c r="AT348" s="145"/>
      <c r="AU348" s="145"/>
      <c r="AV348" s="145"/>
      <c r="AW348" s="145"/>
      <c r="AX348" s="145"/>
      <c r="AY348" s="145"/>
      <c r="AZ348" s="145"/>
      <c r="BA348" s="145"/>
      <c r="BB348" s="145"/>
      <c r="BC348" s="145"/>
      <c r="BD348" s="145"/>
      <c r="BE348" s="145"/>
      <c r="BF348" s="145"/>
      <c r="BG348" s="145"/>
      <c r="BH348" s="145"/>
      <c r="BI348" s="145"/>
    </row>
    <row r="349" ht="14.25" customHeight="1">
      <c r="A349" s="111"/>
      <c r="B349" s="145"/>
      <c r="C349" s="178"/>
      <c r="D349" s="178"/>
      <c r="E349" s="179"/>
      <c r="F349" s="178"/>
      <c r="G349" s="145"/>
      <c r="H349" s="145"/>
      <c r="I349" s="178"/>
      <c r="J349" s="179"/>
      <c r="K349" s="178"/>
      <c r="L349" s="145"/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  <c r="Y349" s="145"/>
      <c r="Z349" s="145"/>
      <c r="AA349" s="145"/>
      <c r="AB349" s="145"/>
      <c r="AC349" s="145"/>
      <c r="AD349" s="145"/>
      <c r="AE349" s="145"/>
      <c r="AF349" s="145"/>
      <c r="AG349" s="145"/>
      <c r="AH349" s="145"/>
      <c r="AI349" s="145"/>
      <c r="AJ349" s="145"/>
      <c r="AK349" s="145"/>
      <c r="AL349" s="145"/>
      <c r="AM349" s="145"/>
      <c r="AN349" s="145"/>
      <c r="AO349" s="145"/>
      <c r="AP349" s="145"/>
      <c r="AQ349" s="145"/>
      <c r="AR349" s="145"/>
      <c r="AS349" s="145"/>
      <c r="AT349" s="145"/>
      <c r="AU349" s="145"/>
      <c r="AV349" s="145"/>
      <c r="AW349" s="145"/>
      <c r="AX349" s="145"/>
      <c r="AY349" s="145"/>
      <c r="AZ349" s="145"/>
      <c r="BA349" s="145"/>
      <c r="BB349" s="145"/>
      <c r="BC349" s="145"/>
      <c r="BD349" s="145"/>
      <c r="BE349" s="145"/>
      <c r="BF349" s="145"/>
      <c r="BG349" s="145"/>
      <c r="BH349" s="145"/>
      <c r="BI349" s="145"/>
    </row>
    <row r="350" ht="14.25" customHeight="1">
      <c r="A350" s="111"/>
      <c r="B350" s="145"/>
      <c r="C350" s="178"/>
      <c r="D350" s="178"/>
      <c r="E350" s="179"/>
      <c r="F350" s="178"/>
      <c r="G350" s="145"/>
      <c r="H350" s="145"/>
      <c r="I350" s="178"/>
      <c r="J350" s="179"/>
      <c r="K350" s="178"/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  <c r="Z350" s="145"/>
      <c r="AA350" s="145"/>
      <c r="AB350" s="145"/>
      <c r="AC350" s="145"/>
      <c r="AD350" s="145"/>
      <c r="AE350" s="145"/>
      <c r="AF350" s="145"/>
      <c r="AG350" s="145"/>
      <c r="AH350" s="145"/>
      <c r="AI350" s="145"/>
      <c r="AJ350" s="145"/>
      <c r="AK350" s="145"/>
      <c r="AL350" s="145"/>
      <c r="AM350" s="145"/>
      <c r="AN350" s="145"/>
      <c r="AO350" s="145"/>
      <c r="AP350" s="145"/>
      <c r="AQ350" s="145"/>
      <c r="AR350" s="145"/>
      <c r="AS350" s="145"/>
      <c r="AT350" s="145"/>
      <c r="AU350" s="145"/>
      <c r="AV350" s="145"/>
      <c r="AW350" s="145"/>
      <c r="AX350" s="145"/>
      <c r="AY350" s="145"/>
      <c r="AZ350" s="145"/>
      <c r="BA350" s="145"/>
      <c r="BB350" s="145"/>
      <c r="BC350" s="145"/>
      <c r="BD350" s="145"/>
      <c r="BE350" s="145"/>
      <c r="BF350" s="145"/>
      <c r="BG350" s="145"/>
      <c r="BH350" s="145"/>
      <c r="BI350" s="145"/>
    </row>
    <row r="351" ht="14.25" customHeight="1">
      <c r="A351" s="111"/>
      <c r="B351" s="145"/>
      <c r="C351" s="178"/>
      <c r="D351" s="178"/>
      <c r="E351" s="179"/>
      <c r="F351" s="178"/>
      <c r="G351" s="145"/>
      <c r="H351" s="145"/>
      <c r="I351" s="178"/>
      <c r="J351" s="179"/>
      <c r="K351" s="178"/>
      <c r="L351" s="145"/>
      <c r="M351" s="145"/>
      <c r="N351" s="145"/>
      <c r="O351" s="145"/>
      <c r="P351" s="145"/>
      <c r="Q351" s="145"/>
      <c r="R351" s="145"/>
      <c r="S351" s="145"/>
      <c r="T351" s="145"/>
      <c r="U351" s="145"/>
      <c r="V351" s="145"/>
      <c r="W351" s="145"/>
      <c r="X351" s="145"/>
      <c r="Y351" s="145"/>
      <c r="Z351" s="145"/>
      <c r="AA351" s="145"/>
      <c r="AB351" s="145"/>
      <c r="AC351" s="145"/>
      <c r="AD351" s="145"/>
      <c r="AE351" s="145"/>
      <c r="AF351" s="145"/>
      <c r="AG351" s="145"/>
      <c r="AH351" s="145"/>
      <c r="AI351" s="145"/>
      <c r="AJ351" s="145"/>
      <c r="AK351" s="145"/>
      <c r="AL351" s="145"/>
      <c r="AM351" s="145"/>
      <c r="AN351" s="145"/>
      <c r="AO351" s="145"/>
      <c r="AP351" s="145"/>
      <c r="AQ351" s="145"/>
      <c r="AR351" s="145"/>
      <c r="AS351" s="145"/>
      <c r="AT351" s="145"/>
      <c r="AU351" s="145"/>
      <c r="AV351" s="145"/>
      <c r="AW351" s="145"/>
      <c r="AX351" s="145"/>
      <c r="AY351" s="145"/>
      <c r="AZ351" s="145"/>
      <c r="BA351" s="145"/>
      <c r="BB351" s="145"/>
      <c r="BC351" s="145"/>
      <c r="BD351" s="145"/>
      <c r="BE351" s="145"/>
      <c r="BF351" s="145"/>
      <c r="BG351" s="145"/>
      <c r="BH351" s="145"/>
      <c r="BI351" s="145"/>
    </row>
    <row r="352" ht="14.25" customHeight="1">
      <c r="A352" s="111"/>
      <c r="B352" s="145"/>
      <c r="C352" s="178"/>
      <c r="D352" s="178"/>
      <c r="E352" s="179"/>
      <c r="F352" s="178"/>
      <c r="G352" s="145"/>
      <c r="H352" s="145"/>
      <c r="I352" s="178"/>
      <c r="J352" s="179"/>
      <c r="K352" s="178"/>
      <c r="L352" s="145"/>
      <c r="M352" s="145"/>
      <c r="N352" s="145"/>
      <c r="O352" s="145"/>
      <c r="P352" s="145"/>
      <c r="Q352" s="145"/>
      <c r="R352" s="145"/>
      <c r="S352" s="145"/>
      <c r="T352" s="145"/>
      <c r="U352" s="145"/>
      <c r="V352" s="145"/>
      <c r="W352" s="145"/>
      <c r="X352" s="145"/>
      <c r="Y352" s="145"/>
      <c r="Z352" s="145"/>
      <c r="AA352" s="145"/>
      <c r="AB352" s="145"/>
      <c r="AC352" s="145"/>
      <c r="AD352" s="145"/>
      <c r="AE352" s="145"/>
      <c r="AF352" s="145"/>
      <c r="AG352" s="145"/>
      <c r="AH352" s="145"/>
      <c r="AI352" s="145"/>
      <c r="AJ352" s="145"/>
      <c r="AK352" s="145"/>
      <c r="AL352" s="145"/>
      <c r="AM352" s="145"/>
      <c r="AN352" s="145"/>
      <c r="AO352" s="145"/>
      <c r="AP352" s="145"/>
      <c r="AQ352" s="145"/>
      <c r="AR352" s="145"/>
      <c r="AS352" s="145"/>
      <c r="AT352" s="145"/>
      <c r="AU352" s="145"/>
      <c r="AV352" s="145"/>
      <c r="AW352" s="145"/>
      <c r="AX352" s="145"/>
      <c r="AY352" s="145"/>
      <c r="AZ352" s="145"/>
      <c r="BA352" s="145"/>
      <c r="BB352" s="145"/>
      <c r="BC352" s="145"/>
      <c r="BD352" s="145"/>
      <c r="BE352" s="145"/>
      <c r="BF352" s="145"/>
      <c r="BG352" s="145"/>
      <c r="BH352" s="145"/>
      <c r="BI352" s="145"/>
    </row>
    <row r="353" ht="14.25" customHeight="1">
      <c r="A353" s="111"/>
      <c r="B353" s="145"/>
      <c r="C353" s="178"/>
      <c r="D353" s="178"/>
      <c r="E353" s="179"/>
      <c r="F353" s="178"/>
      <c r="G353" s="145"/>
      <c r="H353" s="145"/>
      <c r="I353" s="178"/>
      <c r="J353" s="179"/>
      <c r="K353" s="178"/>
      <c r="L353" s="145"/>
      <c r="M353" s="145"/>
      <c r="N353" s="145"/>
      <c r="O353" s="145"/>
      <c r="P353" s="145"/>
      <c r="Q353" s="145"/>
      <c r="R353" s="145"/>
      <c r="S353" s="145"/>
      <c r="T353" s="145"/>
      <c r="U353" s="145"/>
      <c r="V353" s="145"/>
      <c r="W353" s="145"/>
      <c r="X353" s="145"/>
      <c r="Y353" s="145"/>
      <c r="Z353" s="145"/>
      <c r="AA353" s="145"/>
      <c r="AB353" s="145"/>
      <c r="AC353" s="145"/>
      <c r="AD353" s="145"/>
      <c r="AE353" s="145"/>
      <c r="AF353" s="145"/>
      <c r="AG353" s="145"/>
      <c r="AH353" s="145"/>
      <c r="AI353" s="145"/>
      <c r="AJ353" s="145"/>
      <c r="AK353" s="145"/>
      <c r="AL353" s="145"/>
      <c r="AM353" s="145"/>
      <c r="AN353" s="145"/>
      <c r="AO353" s="145"/>
      <c r="AP353" s="145"/>
      <c r="AQ353" s="145"/>
      <c r="AR353" s="145"/>
      <c r="AS353" s="145"/>
      <c r="AT353" s="145"/>
      <c r="AU353" s="145"/>
      <c r="AV353" s="145"/>
      <c r="AW353" s="145"/>
      <c r="AX353" s="145"/>
      <c r="AY353" s="145"/>
      <c r="AZ353" s="145"/>
      <c r="BA353" s="145"/>
      <c r="BB353" s="145"/>
      <c r="BC353" s="145"/>
      <c r="BD353" s="145"/>
      <c r="BE353" s="145"/>
      <c r="BF353" s="145"/>
      <c r="BG353" s="145"/>
      <c r="BH353" s="145"/>
      <c r="BI353" s="145"/>
    </row>
    <row r="354" ht="14.25" customHeight="1">
      <c r="A354" s="111"/>
      <c r="B354" s="145"/>
      <c r="C354" s="178"/>
      <c r="D354" s="178"/>
      <c r="E354" s="179"/>
      <c r="F354" s="178"/>
      <c r="G354" s="145"/>
      <c r="H354" s="145"/>
      <c r="I354" s="178"/>
      <c r="J354" s="179"/>
      <c r="K354" s="178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5"/>
      <c r="Z354" s="145"/>
      <c r="AA354" s="145"/>
      <c r="AB354" s="145"/>
      <c r="AC354" s="145"/>
      <c r="AD354" s="145"/>
      <c r="AE354" s="145"/>
      <c r="AF354" s="145"/>
      <c r="AG354" s="145"/>
      <c r="AH354" s="145"/>
      <c r="AI354" s="145"/>
      <c r="AJ354" s="145"/>
      <c r="AK354" s="145"/>
      <c r="AL354" s="145"/>
      <c r="AM354" s="145"/>
      <c r="AN354" s="145"/>
      <c r="AO354" s="145"/>
      <c r="AP354" s="145"/>
      <c r="AQ354" s="145"/>
      <c r="AR354" s="145"/>
      <c r="AS354" s="145"/>
      <c r="AT354" s="145"/>
      <c r="AU354" s="145"/>
      <c r="AV354" s="145"/>
      <c r="AW354" s="145"/>
      <c r="AX354" s="145"/>
      <c r="AY354" s="145"/>
      <c r="AZ354" s="145"/>
      <c r="BA354" s="145"/>
      <c r="BB354" s="145"/>
      <c r="BC354" s="145"/>
      <c r="BD354" s="145"/>
      <c r="BE354" s="145"/>
      <c r="BF354" s="145"/>
      <c r="BG354" s="145"/>
      <c r="BH354" s="145"/>
      <c r="BI354" s="145"/>
    </row>
    <row r="355" ht="14.25" customHeight="1">
      <c r="A355" s="111"/>
      <c r="B355" s="145"/>
      <c r="C355" s="178"/>
      <c r="D355" s="178"/>
      <c r="E355" s="179"/>
      <c r="F355" s="178"/>
      <c r="G355" s="145"/>
      <c r="H355" s="145"/>
      <c r="I355" s="178"/>
      <c r="J355" s="179"/>
      <c r="K355" s="178"/>
      <c r="L355" s="145"/>
      <c r="M355" s="145"/>
      <c r="N355" s="145"/>
      <c r="O355" s="145"/>
      <c r="P355" s="145"/>
      <c r="Q355" s="145"/>
      <c r="R355" s="145"/>
      <c r="S355" s="145"/>
      <c r="T355" s="145"/>
      <c r="U355" s="145"/>
      <c r="V355" s="145"/>
      <c r="W355" s="145"/>
      <c r="X355" s="145"/>
      <c r="Y355" s="145"/>
      <c r="Z355" s="145"/>
      <c r="AA355" s="145"/>
      <c r="AB355" s="145"/>
      <c r="AC355" s="145"/>
      <c r="AD355" s="145"/>
      <c r="AE355" s="145"/>
      <c r="AF355" s="145"/>
      <c r="AG355" s="145"/>
      <c r="AH355" s="145"/>
      <c r="AI355" s="145"/>
      <c r="AJ355" s="145"/>
      <c r="AK355" s="145"/>
      <c r="AL355" s="145"/>
      <c r="AM355" s="145"/>
      <c r="AN355" s="145"/>
      <c r="AO355" s="145"/>
      <c r="AP355" s="145"/>
      <c r="AQ355" s="145"/>
      <c r="AR355" s="145"/>
      <c r="AS355" s="145"/>
      <c r="AT355" s="145"/>
      <c r="AU355" s="145"/>
      <c r="AV355" s="145"/>
      <c r="AW355" s="145"/>
      <c r="AX355" s="145"/>
      <c r="AY355" s="145"/>
      <c r="AZ355" s="145"/>
      <c r="BA355" s="145"/>
      <c r="BB355" s="145"/>
      <c r="BC355" s="145"/>
      <c r="BD355" s="145"/>
      <c r="BE355" s="145"/>
      <c r="BF355" s="145"/>
      <c r="BG355" s="145"/>
      <c r="BH355" s="145"/>
      <c r="BI355" s="145"/>
    </row>
    <row r="356" ht="14.25" customHeight="1">
      <c r="A356" s="111"/>
      <c r="B356" s="145"/>
      <c r="C356" s="178"/>
      <c r="D356" s="178"/>
      <c r="E356" s="179"/>
      <c r="F356" s="178"/>
      <c r="G356" s="145"/>
      <c r="H356" s="145"/>
      <c r="I356" s="178"/>
      <c r="J356" s="179"/>
      <c r="K356" s="178"/>
      <c r="L356" s="145"/>
      <c r="M356" s="145"/>
      <c r="N356" s="145"/>
      <c r="O356" s="145"/>
      <c r="P356" s="145"/>
      <c r="Q356" s="145"/>
      <c r="R356" s="145"/>
      <c r="S356" s="145"/>
      <c r="T356" s="145"/>
      <c r="U356" s="145"/>
      <c r="V356" s="145"/>
      <c r="W356" s="145"/>
      <c r="X356" s="145"/>
      <c r="Y356" s="145"/>
      <c r="Z356" s="145"/>
      <c r="AA356" s="145"/>
      <c r="AB356" s="145"/>
      <c r="AC356" s="145"/>
      <c r="AD356" s="145"/>
      <c r="AE356" s="145"/>
      <c r="AF356" s="145"/>
      <c r="AG356" s="145"/>
      <c r="AH356" s="145"/>
      <c r="AI356" s="145"/>
      <c r="AJ356" s="145"/>
      <c r="AK356" s="145"/>
      <c r="AL356" s="145"/>
      <c r="AM356" s="145"/>
      <c r="AN356" s="145"/>
      <c r="AO356" s="145"/>
      <c r="AP356" s="145"/>
      <c r="AQ356" s="145"/>
      <c r="AR356" s="145"/>
      <c r="AS356" s="145"/>
      <c r="AT356" s="145"/>
      <c r="AU356" s="145"/>
      <c r="AV356" s="145"/>
      <c r="AW356" s="145"/>
      <c r="AX356" s="145"/>
      <c r="AY356" s="145"/>
      <c r="AZ356" s="145"/>
      <c r="BA356" s="145"/>
      <c r="BB356" s="145"/>
      <c r="BC356" s="145"/>
      <c r="BD356" s="145"/>
      <c r="BE356" s="145"/>
      <c r="BF356" s="145"/>
      <c r="BG356" s="145"/>
      <c r="BH356" s="145"/>
      <c r="BI356" s="145"/>
    </row>
    <row r="357" ht="14.25" customHeight="1">
      <c r="A357" s="111"/>
      <c r="B357" s="145"/>
      <c r="C357" s="178"/>
      <c r="D357" s="178"/>
      <c r="E357" s="179"/>
      <c r="F357" s="178"/>
      <c r="G357" s="145"/>
      <c r="H357" s="145"/>
      <c r="I357" s="178"/>
      <c r="J357" s="179"/>
      <c r="K357" s="178"/>
      <c r="L357" s="145"/>
      <c r="M357" s="145"/>
      <c r="N357" s="145"/>
      <c r="O357" s="145"/>
      <c r="P357" s="145"/>
      <c r="Q357" s="145"/>
      <c r="R357" s="145"/>
      <c r="S357" s="145"/>
      <c r="T357" s="145"/>
      <c r="U357" s="145"/>
      <c r="V357" s="145"/>
      <c r="W357" s="145"/>
      <c r="X357" s="145"/>
      <c r="Y357" s="145"/>
      <c r="Z357" s="145"/>
      <c r="AA357" s="145"/>
      <c r="AB357" s="145"/>
      <c r="AC357" s="145"/>
      <c r="AD357" s="145"/>
      <c r="AE357" s="145"/>
      <c r="AF357" s="145"/>
      <c r="AG357" s="145"/>
      <c r="AH357" s="145"/>
      <c r="AI357" s="145"/>
      <c r="AJ357" s="145"/>
      <c r="AK357" s="145"/>
      <c r="AL357" s="145"/>
      <c r="AM357" s="145"/>
      <c r="AN357" s="145"/>
      <c r="AO357" s="145"/>
      <c r="AP357" s="145"/>
      <c r="AQ357" s="145"/>
      <c r="AR357" s="145"/>
      <c r="AS357" s="145"/>
      <c r="AT357" s="145"/>
      <c r="AU357" s="145"/>
      <c r="AV357" s="145"/>
      <c r="AW357" s="145"/>
      <c r="AX357" s="145"/>
      <c r="AY357" s="145"/>
      <c r="AZ357" s="145"/>
      <c r="BA357" s="145"/>
      <c r="BB357" s="145"/>
      <c r="BC357" s="145"/>
      <c r="BD357" s="145"/>
      <c r="BE357" s="145"/>
      <c r="BF357" s="145"/>
      <c r="BG357" s="145"/>
      <c r="BH357" s="145"/>
      <c r="BI357" s="145"/>
    </row>
    <row r="358" ht="14.25" customHeight="1">
      <c r="A358" s="111"/>
      <c r="B358" s="145"/>
      <c r="C358" s="178"/>
      <c r="D358" s="178"/>
      <c r="E358" s="179"/>
      <c r="F358" s="178"/>
      <c r="G358" s="145"/>
      <c r="H358" s="145"/>
      <c r="I358" s="178"/>
      <c r="J358" s="179"/>
      <c r="K358" s="178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  <c r="AA358" s="145"/>
      <c r="AB358" s="145"/>
      <c r="AC358" s="145"/>
      <c r="AD358" s="145"/>
      <c r="AE358" s="145"/>
      <c r="AF358" s="145"/>
      <c r="AG358" s="145"/>
      <c r="AH358" s="145"/>
      <c r="AI358" s="145"/>
      <c r="AJ358" s="145"/>
      <c r="AK358" s="145"/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5"/>
      <c r="AZ358" s="145"/>
      <c r="BA358" s="145"/>
      <c r="BB358" s="145"/>
      <c r="BC358" s="145"/>
      <c r="BD358" s="145"/>
      <c r="BE358" s="145"/>
      <c r="BF358" s="145"/>
      <c r="BG358" s="145"/>
      <c r="BH358" s="145"/>
      <c r="BI358" s="145"/>
    </row>
    <row r="359" ht="14.25" customHeight="1">
      <c r="A359" s="111"/>
      <c r="B359" s="145"/>
      <c r="C359" s="178"/>
      <c r="D359" s="178"/>
      <c r="E359" s="179"/>
      <c r="F359" s="178"/>
      <c r="G359" s="145"/>
      <c r="H359" s="145"/>
      <c r="I359" s="178"/>
      <c r="J359" s="179"/>
      <c r="K359" s="178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  <c r="Z359" s="145"/>
      <c r="AA359" s="145"/>
      <c r="AB359" s="145"/>
      <c r="AC359" s="145"/>
      <c r="AD359" s="145"/>
      <c r="AE359" s="145"/>
      <c r="AF359" s="145"/>
      <c r="AG359" s="145"/>
      <c r="AH359" s="145"/>
      <c r="AI359" s="145"/>
      <c r="AJ359" s="145"/>
      <c r="AK359" s="145"/>
      <c r="AL359" s="145"/>
      <c r="AM359" s="145"/>
      <c r="AN359" s="145"/>
      <c r="AO359" s="145"/>
      <c r="AP359" s="145"/>
      <c r="AQ359" s="145"/>
      <c r="AR359" s="145"/>
      <c r="AS359" s="145"/>
      <c r="AT359" s="145"/>
      <c r="AU359" s="145"/>
      <c r="AV359" s="145"/>
      <c r="AW359" s="145"/>
      <c r="AX359" s="145"/>
      <c r="AY359" s="145"/>
      <c r="AZ359" s="145"/>
      <c r="BA359" s="145"/>
      <c r="BB359" s="145"/>
      <c r="BC359" s="145"/>
      <c r="BD359" s="145"/>
      <c r="BE359" s="145"/>
      <c r="BF359" s="145"/>
      <c r="BG359" s="145"/>
      <c r="BH359" s="145"/>
      <c r="BI359" s="145"/>
    </row>
    <row r="360" ht="14.25" customHeight="1">
      <c r="A360" s="111"/>
      <c r="B360" s="145"/>
      <c r="C360" s="178"/>
      <c r="D360" s="178"/>
      <c r="E360" s="179"/>
      <c r="F360" s="178"/>
      <c r="G360" s="145"/>
      <c r="H360" s="145"/>
      <c r="I360" s="178"/>
      <c r="J360" s="179"/>
      <c r="K360" s="178"/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  <c r="Z360" s="145"/>
      <c r="AA360" s="145"/>
      <c r="AB360" s="145"/>
      <c r="AC360" s="145"/>
      <c r="AD360" s="145"/>
      <c r="AE360" s="145"/>
      <c r="AF360" s="145"/>
      <c r="AG360" s="145"/>
      <c r="AH360" s="145"/>
      <c r="AI360" s="145"/>
      <c r="AJ360" s="145"/>
      <c r="AK360" s="145"/>
      <c r="AL360" s="145"/>
      <c r="AM360" s="145"/>
      <c r="AN360" s="145"/>
      <c r="AO360" s="145"/>
      <c r="AP360" s="145"/>
      <c r="AQ360" s="145"/>
      <c r="AR360" s="145"/>
      <c r="AS360" s="145"/>
      <c r="AT360" s="145"/>
      <c r="AU360" s="145"/>
      <c r="AV360" s="145"/>
      <c r="AW360" s="145"/>
      <c r="AX360" s="145"/>
      <c r="AY360" s="145"/>
      <c r="AZ360" s="145"/>
      <c r="BA360" s="145"/>
      <c r="BB360" s="145"/>
      <c r="BC360" s="145"/>
      <c r="BD360" s="145"/>
      <c r="BE360" s="145"/>
      <c r="BF360" s="145"/>
      <c r="BG360" s="145"/>
      <c r="BH360" s="145"/>
      <c r="BI360" s="145"/>
    </row>
    <row r="361" ht="14.25" customHeight="1">
      <c r="A361" s="111"/>
      <c r="B361" s="145"/>
      <c r="C361" s="178"/>
      <c r="D361" s="178"/>
      <c r="E361" s="179"/>
      <c r="F361" s="178"/>
      <c r="G361" s="145"/>
      <c r="H361" s="145"/>
      <c r="I361" s="178"/>
      <c r="J361" s="179"/>
      <c r="K361" s="178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  <c r="AA361" s="145"/>
      <c r="AB361" s="145"/>
      <c r="AC361" s="145"/>
      <c r="AD361" s="145"/>
      <c r="AE361" s="145"/>
      <c r="AF361" s="145"/>
      <c r="AG361" s="145"/>
      <c r="AH361" s="145"/>
      <c r="AI361" s="145"/>
      <c r="AJ361" s="145"/>
      <c r="AK361" s="145"/>
      <c r="AL361" s="145"/>
      <c r="AM361" s="145"/>
      <c r="AN361" s="145"/>
      <c r="AO361" s="145"/>
      <c r="AP361" s="145"/>
      <c r="AQ361" s="145"/>
      <c r="AR361" s="145"/>
      <c r="AS361" s="145"/>
      <c r="AT361" s="145"/>
      <c r="AU361" s="145"/>
      <c r="AV361" s="145"/>
      <c r="AW361" s="145"/>
      <c r="AX361" s="145"/>
      <c r="AY361" s="145"/>
      <c r="AZ361" s="145"/>
      <c r="BA361" s="145"/>
      <c r="BB361" s="145"/>
      <c r="BC361" s="145"/>
      <c r="BD361" s="145"/>
      <c r="BE361" s="145"/>
      <c r="BF361" s="145"/>
      <c r="BG361" s="145"/>
      <c r="BH361" s="145"/>
      <c r="BI361" s="145"/>
    </row>
    <row r="362" ht="14.25" customHeight="1">
      <c r="A362" s="111"/>
      <c r="B362" s="145"/>
      <c r="C362" s="178"/>
      <c r="D362" s="178"/>
      <c r="E362" s="179"/>
      <c r="F362" s="178"/>
      <c r="G362" s="145"/>
      <c r="H362" s="145"/>
      <c r="I362" s="178"/>
      <c r="J362" s="179"/>
      <c r="K362" s="178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  <c r="AA362" s="145"/>
      <c r="AB362" s="145"/>
      <c r="AC362" s="145"/>
      <c r="AD362" s="145"/>
      <c r="AE362" s="145"/>
      <c r="AF362" s="145"/>
      <c r="AG362" s="145"/>
      <c r="AH362" s="145"/>
      <c r="AI362" s="145"/>
      <c r="AJ362" s="145"/>
      <c r="AK362" s="145"/>
      <c r="AL362" s="145"/>
      <c r="AM362" s="145"/>
      <c r="AN362" s="145"/>
      <c r="AO362" s="145"/>
      <c r="AP362" s="145"/>
      <c r="AQ362" s="145"/>
      <c r="AR362" s="145"/>
      <c r="AS362" s="145"/>
      <c r="AT362" s="145"/>
      <c r="AU362" s="145"/>
      <c r="AV362" s="145"/>
      <c r="AW362" s="145"/>
      <c r="AX362" s="145"/>
      <c r="AY362" s="145"/>
      <c r="AZ362" s="145"/>
      <c r="BA362" s="145"/>
      <c r="BB362" s="145"/>
      <c r="BC362" s="145"/>
      <c r="BD362" s="145"/>
      <c r="BE362" s="145"/>
      <c r="BF362" s="145"/>
      <c r="BG362" s="145"/>
      <c r="BH362" s="145"/>
      <c r="BI362" s="145"/>
    </row>
    <row r="363" ht="14.25" customHeight="1">
      <c r="A363" s="111"/>
      <c r="B363" s="145"/>
      <c r="C363" s="178"/>
      <c r="D363" s="178"/>
      <c r="E363" s="179"/>
      <c r="F363" s="178"/>
      <c r="G363" s="145"/>
      <c r="H363" s="145"/>
      <c r="I363" s="178"/>
      <c r="J363" s="179"/>
      <c r="K363" s="178"/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  <c r="Z363" s="145"/>
      <c r="AA363" s="145"/>
      <c r="AB363" s="145"/>
      <c r="AC363" s="145"/>
      <c r="AD363" s="145"/>
      <c r="AE363" s="145"/>
      <c r="AF363" s="145"/>
      <c r="AG363" s="145"/>
      <c r="AH363" s="145"/>
      <c r="AI363" s="145"/>
      <c r="AJ363" s="145"/>
      <c r="AK363" s="145"/>
      <c r="AL363" s="145"/>
      <c r="AM363" s="145"/>
      <c r="AN363" s="145"/>
      <c r="AO363" s="145"/>
      <c r="AP363" s="145"/>
      <c r="AQ363" s="145"/>
      <c r="AR363" s="145"/>
      <c r="AS363" s="145"/>
      <c r="AT363" s="145"/>
      <c r="AU363" s="145"/>
      <c r="AV363" s="145"/>
      <c r="AW363" s="145"/>
      <c r="AX363" s="145"/>
      <c r="AY363" s="145"/>
      <c r="AZ363" s="145"/>
      <c r="BA363" s="145"/>
      <c r="BB363" s="145"/>
      <c r="BC363" s="145"/>
      <c r="BD363" s="145"/>
      <c r="BE363" s="145"/>
      <c r="BF363" s="145"/>
      <c r="BG363" s="145"/>
      <c r="BH363" s="145"/>
      <c r="BI363" s="145"/>
    </row>
    <row r="364" ht="14.25" customHeight="1">
      <c r="A364" s="111"/>
      <c r="B364" s="145"/>
      <c r="C364" s="178"/>
      <c r="D364" s="178"/>
      <c r="E364" s="179"/>
      <c r="F364" s="178"/>
      <c r="G364" s="145"/>
      <c r="H364" s="145"/>
      <c r="I364" s="178"/>
      <c r="J364" s="179"/>
      <c r="K364" s="178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  <c r="Z364" s="145"/>
      <c r="AA364" s="145"/>
      <c r="AB364" s="145"/>
      <c r="AC364" s="145"/>
      <c r="AD364" s="145"/>
      <c r="AE364" s="145"/>
      <c r="AF364" s="145"/>
      <c r="AG364" s="145"/>
      <c r="AH364" s="145"/>
      <c r="AI364" s="145"/>
      <c r="AJ364" s="145"/>
      <c r="AK364" s="145"/>
      <c r="AL364" s="145"/>
      <c r="AM364" s="145"/>
      <c r="AN364" s="145"/>
      <c r="AO364" s="145"/>
      <c r="AP364" s="145"/>
      <c r="AQ364" s="145"/>
      <c r="AR364" s="145"/>
      <c r="AS364" s="145"/>
      <c r="AT364" s="145"/>
      <c r="AU364" s="145"/>
      <c r="AV364" s="145"/>
      <c r="AW364" s="145"/>
      <c r="AX364" s="145"/>
      <c r="AY364" s="145"/>
      <c r="AZ364" s="145"/>
      <c r="BA364" s="145"/>
      <c r="BB364" s="145"/>
      <c r="BC364" s="145"/>
      <c r="BD364" s="145"/>
      <c r="BE364" s="145"/>
      <c r="BF364" s="145"/>
      <c r="BG364" s="145"/>
      <c r="BH364" s="145"/>
      <c r="BI364" s="145"/>
    </row>
    <row r="365" ht="14.25" customHeight="1">
      <c r="A365" s="111"/>
      <c r="B365" s="145"/>
      <c r="C365" s="178"/>
      <c r="D365" s="178"/>
      <c r="E365" s="179"/>
      <c r="F365" s="178"/>
      <c r="G365" s="145"/>
      <c r="H365" s="145"/>
      <c r="I365" s="178"/>
      <c r="J365" s="179"/>
      <c r="K365" s="178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5"/>
      <c r="AN365" s="145"/>
      <c r="AO365" s="145"/>
      <c r="AP365" s="145"/>
      <c r="AQ365" s="145"/>
      <c r="AR365" s="145"/>
      <c r="AS365" s="145"/>
      <c r="AT365" s="145"/>
      <c r="AU365" s="145"/>
      <c r="AV365" s="145"/>
      <c r="AW365" s="145"/>
      <c r="AX365" s="145"/>
      <c r="AY365" s="145"/>
      <c r="AZ365" s="145"/>
      <c r="BA365" s="145"/>
      <c r="BB365" s="145"/>
      <c r="BC365" s="145"/>
      <c r="BD365" s="145"/>
      <c r="BE365" s="145"/>
      <c r="BF365" s="145"/>
      <c r="BG365" s="145"/>
      <c r="BH365" s="145"/>
      <c r="BI365" s="145"/>
    </row>
    <row r="366" ht="14.25" customHeight="1">
      <c r="A366" s="111"/>
      <c r="B366" s="145"/>
      <c r="C366" s="178"/>
      <c r="D366" s="178"/>
      <c r="E366" s="179"/>
      <c r="F366" s="178"/>
      <c r="G366" s="145"/>
      <c r="H366" s="145"/>
      <c r="I366" s="178"/>
      <c r="J366" s="179"/>
      <c r="K366" s="178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  <c r="AA366" s="145"/>
      <c r="AB366" s="145"/>
      <c r="AC366" s="145"/>
      <c r="AD366" s="145"/>
      <c r="AE366" s="145"/>
      <c r="AF366" s="145"/>
      <c r="AG366" s="145"/>
      <c r="AH366" s="145"/>
      <c r="AI366" s="145"/>
      <c r="AJ366" s="145"/>
      <c r="AK366" s="145"/>
      <c r="AL366" s="145"/>
      <c r="AM366" s="145"/>
      <c r="AN366" s="145"/>
      <c r="AO366" s="145"/>
      <c r="AP366" s="145"/>
      <c r="AQ366" s="145"/>
      <c r="AR366" s="145"/>
      <c r="AS366" s="145"/>
      <c r="AT366" s="145"/>
      <c r="AU366" s="145"/>
      <c r="AV366" s="145"/>
      <c r="AW366" s="145"/>
      <c r="AX366" s="145"/>
      <c r="AY366" s="145"/>
      <c r="AZ366" s="145"/>
      <c r="BA366" s="145"/>
      <c r="BB366" s="145"/>
      <c r="BC366" s="145"/>
      <c r="BD366" s="145"/>
      <c r="BE366" s="145"/>
      <c r="BF366" s="145"/>
      <c r="BG366" s="145"/>
      <c r="BH366" s="145"/>
      <c r="BI366" s="145"/>
    </row>
    <row r="367" ht="14.25" customHeight="1">
      <c r="A367" s="111"/>
      <c r="B367" s="145"/>
      <c r="C367" s="178"/>
      <c r="D367" s="178"/>
      <c r="E367" s="179"/>
      <c r="F367" s="178"/>
      <c r="G367" s="145"/>
      <c r="H367" s="145"/>
      <c r="I367" s="178"/>
      <c r="J367" s="179"/>
      <c r="K367" s="178"/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  <c r="Z367" s="145"/>
      <c r="AA367" s="145"/>
      <c r="AB367" s="145"/>
      <c r="AC367" s="145"/>
      <c r="AD367" s="145"/>
      <c r="AE367" s="145"/>
      <c r="AF367" s="145"/>
      <c r="AG367" s="145"/>
      <c r="AH367" s="145"/>
      <c r="AI367" s="145"/>
      <c r="AJ367" s="145"/>
      <c r="AK367" s="145"/>
      <c r="AL367" s="145"/>
      <c r="AM367" s="145"/>
      <c r="AN367" s="145"/>
      <c r="AO367" s="145"/>
      <c r="AP367" s="145"/>
      <c r="AQ367" s="145"/>
      <c r="AR367" s="145"/>
      <c r="AS367" s="145"/>
      <c r="AT367" s="145"/>
      <c r="AU367" s="145"/>
      <c r="AV367" s="145"/>
      <c r="AW367" s="145"/>
      <c r="AX367" s="145"/>
      <c r="AY367" s="145"/>
      <c r="AZ367" s="145"/>
      <c r="BA367" s="145"/>
      <c r="BB367" s="145"/>
      <c r="BC367" s="145"/>
      <c r="BD367" s="145"/>
      <c r="BE367" s="145"/>
      <c r="BF367" s="145"/>
      <c r="BG367" s="145"/>
      <c r="BH367" s="145"/>
      <c r="BI367" s="145"/>
    </row>
    <row r="368" ht="14.25" customHeight="1">
      <c r="A368" s="111"/>
      <c r="B368" s="145"/>
      <c r="C368" s="178"/>
      <c r="D368" s="178"/>
      <c r="E368" s="179"/>
      <c r="F368" s="178"/>
      <c r="G368" s="145"/>
      <c r="H368" s="145"/>
      <c r="I368" s="178"/>
      <c r="J368" s="179"/>
      <c r="K368" s="178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  <c r="Z368" s="145"/>
      <c r="AA368" s="145"/>
      <c r="AB368" s="145"/>
      <c r="AC368" s="145"/>
      <c r="AD368" s="145"/>
      <c r="AE368" s="145"/>
      <c r="AF368" s="145"/>
      <c r="AG368" s="145"/>
      <c r="AH368" s="145"/>
      <c r="AI368" s="145"/>
      <c r="AJ368" s="145"/>
      <c r="AK368" s="145"/>
      <c r="AL368" s="145"/>
      <c r="AM368" s="145"/>
      <c r="AN368" s="145"/>
      <c r="AO368" s="145"/>
      <c r="AP368" s="145"/>
      <c r="AQ368" s="145"/>
      <c r="AR368" s="145"/>
      <c r="AS368" s="145"/>
      <c r="AT368" s="145"/>
      <c r="AU368" s="145"/>
      <c r="AV368" s="145"/>
      <c r="AW368" s="145"/>
      <c r="AX368" s="145"/>
      <c r="AY368" s="145"/>
      <c r="AZ368" s="145"/>
      <c r="BA368" s="145"/>
      <c r="BB368" s="145"/>
      <c r="BC368" s="145"/>
      <c r="BD368" s="145"/>
      <c r="BE368" s="145"/>
      <c r="BF368" s="145"/>
      <c r="BG368" s="145"/>
      <c r="BH368" s="145"/>
      <c r="BI368" s="145"/>
    </row>
    <row r="369" ht="14.25" customHeight="1">
      <c r="A369" s="111"/>
      <c r="B369" s="145"/>
      <c r="C369" s="178"/>
      <c r="D369" s="178"/>
      <c r="E369" s="179"/>
      <c r="F369" s="178"/>
      <c r="G369" s="145"/>
      <c r="H369" s="145"/>
      <c r="I369" s="178"/>
      <c r="J369" s="179"/>
      <c r="K369" s="178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  <c r="AA369" s="145"/>
      <c r="AB369" s="145"/>
      <c r="AC369" s="145"/>
      <c r="AD369" s="145"/>
      <c r="AE369" s="145"/>
      <c r="AF369" s="145"/>
      <c r="AG369" s="145"/>
      <c r="AH369" s="145"/>
      <c r="AI369" s="145"/>
      <c r="AJ369" s="145"/>
      <c r="AK369" s="145"/>
      <c r="AL369" s="145"/>
      <c r="AM369" s="145"/>
      <c r="AN369" s="145"/>
      <c r="AO369" s="145"/>
      <c r="AP369" s="145"/>
      <c r="AQ369" s="145"/>
      <c r="AR369" s="145"/>
      <c r="AS369" s="145"/>
      <c r="AT369" s="145"/>
      <c r="AU369" s="145"/>
      <c r="AV369" s="145"/>
      <c r="AW369" s="145"/>
      <c r="AX369" s="145"/>
      <c r="AY369" s="145"/>
      <c r="AZ369" s="145"/>
      <c r="BA369" s="145"/>
      <c r="BB369" s="145"/>
      <c r="BC369" s="145"/>
      <c r="BD369" s="145"/>
      <c r="BE369" s="145"/>
      <c r="BF369" s="145"/>
      <c r="BG369" s="145"/>
      <c r="BH369" s="145"/>
      <c r="BI369" s="145"/>
    </row>
    <row r="370" ht="14.25" customHeight="1">
      <c r="A370" s="111"/>
      <c r="B370" s="145"/>
      <c r="C370" s="178"/>
      <c r="D370" s="178"/>
      <c r="E370" s="179"/>
      <c r="F370" s="178"/>
      <c r="G370" s="145"/>
      <c r="H370" s="145"/>
      <c r="I370" s="178"/>
      <c r="J370" s="179"/>
      <c r="K370" s="178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  <c r="AA370" s="145"/>
      <c r="AB370" s="145"/>
      <c r="AC370" s="145"/>
      <c r="AD370" s="145"/>
      <c r="AE370" s="145"/>
      <c r="AF370" s="145"/>
      <c r="AG370" s="145"/>
      <c r="AH370" s="145"/>
      <c r="AI370" s="145"/>
      <c r="AJ370" s="145"/>
      <c r="AK370" s="145"/>
      <c r="AL370" s="145"/>
      <c r="AM370" s="145"/>
      <c r="AN370" s="145"/>
      <c r="AO370" s="145"/>
      <c r="AP370" s="145"/>
      <c r="AQ370" s="145"/>
      <c r="AR370" s="145"/>
      <c r="AS370" s="145"/>
      <c r="AT370" s="145"/>
      <c r="AU370" s="145"/>
      <c r="AV370" s="145"/>
      <c r="AW370" s="145"/>
      <c r="AX370" s="145"/>
      <c r="AY370" s="145"/>
      <c r="AZ370" s="145"/>
      <c r="BA370" s="145"/>
      <c r="BB370" s="145"/>
      <c r="BC370" s="145"/>
      <c r="BD370" s="145"/>
      <c r="BE370" s="145"/>
      <c r="BF370" s="145"/>
      <c r="BG370" s="145"/>
      <c r="BH370" s="145"/>
      <c r="BI370" s="145"/>
    </row>
    <row r="371" ht="14.25" customHeight="1">
      <c r="A371" s="111"/>
      <c r="B371" s="145"/>
      <c r="C371" s="178"/>
      <c r="D371" s="178"/>
      <c r="E371" s="179"/>
      <c r="F371" s="178"/>
      <c r="G371" s="145"/>
      <c r="H371" s="145"/>
      <c r="I371" s="178"/>
      <c r="J371" s="179"/>
      <c r="K371" s="178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  <c r="Z371" s="145"/>
      <c r="AA371" s="145"/>
      <c r="AB371" s="145"/>
      <c r="AC371" s="145"/>
      <c r="AD371" s="145"/>
      <c r="AE371" s="145"/>
      <c r="AF371" s="145"/>
      <c r="AG371" s="145"/>
      <c r="AH371" s="145"/>
      <c r="AI371" s="145"/>
      <c r="AJ371" s="145"/>
      <c r="AK371" s="145"/>
      <c r="AL371" s="145"/>
      <c r="AM371" s="145"/>
      <c r="AN371" s="145"/>
      <c r="AO371" s="145"/>
      <c r="AP371" s="145"/>
      <c r="AQ371" s="145"/>
      <c r="AR371" s="145"/>
      <c r="AS371" s="145"/>
      <c r="AT371" s="145"/>
      <c r="AU371" s="145"/>
      <c r="AV371" s="145"/>
      <c r="AW371" s="145"/>
      <c r="AX371" s="145"/>
      <c r="AY371" s="145"/>
      <c r="AZ371" s="145"/>
      <c r="BA371" s="145"/>
      <c r="BB371" s="145"/>
      <c r="BC371" s="145"/>
      <c r="BD371" s="145"/>
      <c r="BE371" s="145"/>
      <c r="BF371" s="145"/>
      <c r="BG371" s="145"/>
      <c r="BH371" s="145"/>
      <c r="BI371" s="145"/>
    </row>
    <row r="372" ht="14.25" customHeight="1">
      <c r="A372" s="111"/>
      <c r="B372" s="145"/>
      <c r="C372" s="178"/>
      <c r="D372" s="178"/>
      <c r="E372" s="179"/>
      <c r="F372" s="178"/>
      <c r="G372" s="145"/>
      <c r="H372" s="145"/>
      <c r="I372" s="178"/>
      <c r="J372" s="179"/>
      <c r="K372" s="178"/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  <c r="Z372" s="145"/>
      <c r="AA372" s="145"/>
      <c r="AB372" s="145"/>
      <c r="AC372" s="145"/>
      <c r="AD372" s="145"/>
      <c r="AE372" s="145"/>
      <c r="AF372" s="145"/>
      <c r="AG372" s="145"/>
      <c r="AH372" s="145"/>
      <c r="AI372" s="145"/>
      <c r="AJ372" s="145"/>
      <c r="AK372" s="145"/>
      <c r="AL372" s="145"/>
      <c r="AM372" s="145"/>
      <c r="AN372" s="145"/>
      <c r="AO372" s="145"/>
      <c r="AP372" s="145"/>
      <c r="AQ372" s="145"/>
      <c r="AR372" s="145"/>
      <c r="AS372" s="145"/>
      <c r="AT372" s="145"/>
      <c r="AU372" s="145"/>
      <c r="AV372" s="145"/>
      <c r="AW372" s="145"/>
      <c r="AX372" s="145"/>
      <c r="AY372" s="145"/>
      <c r="AZ372" s="145"/>
      <c r="BA372" s="145"/>
      <c r="BB372" s="145"/>
      <c r="BC372" s="145"/>
      <c r="BD372" s="145"/>
      <c r="BE372" s="145"/>
      <c r="BF372" s="145"/>
      <c r="BG372" s="145"/>
      <c r="BH372" s="145"/>
      <c r="BI372" s="145"/>
    </row>
    <row r="373" ht="14.25" customHeight="1">
      <c r="A373" s="111"/>
      <c r="B373" s="145"/>
      <c r="C373" s="178"/>
      <c r="D373" s="178"/>
      <c r="E373" s="179"/>
      <c r="F373" s="178"/>
      <c r="G373" s="145"/>
      <c r="H373" s="145"/>
      <c r="I373" s="178"/>
      <c r="J373" s="179"/>
      <c r="K373" s="178"/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  <c r="Z373" s="145"/>
      <c r="AA373" s="145"/>
      <c r="AB373" s="145"/>
      <c r="AC373" s="145"/>
      <c r="AD373" s="145"/>
      <c r="AE373" s="145"/>
      <c r="AF373" s="145"/>
      <c r="AG373" s="145"/>
      <c r="AH373" s="145"/>
      <c r="AI373" s="145"/>
      <c r="AJ373" s="145"/>
      <c r="AK373" s="145"/>
      <c r="AL373" s="145"/>
      <c r="AM373" s="145"/>
      <c r="AN373" s="145"/>
      <c r="AO373" s="145"/>
      <c r="AP373" s="145"/>
      <c r="AQ373" s="145"/>
      <c r="AR373" s="145"/>
      <c r="AS373" s="145"/>
      <c r="AT373" s="145"/>
      <c r="AU373" s="145"/>
      <c r="AV373" s="145"/>
      <c r="AW373" s="145"/>
      <c r="AX373" s="145"/>
      <c r="AY373" s="145"/>
      <c r="AZ373" s="145"/>
      <c r="BA373" s="145"/>
      <c r="BB373" s="145"/>
      <c r="BC373" s="145"/>
      <c r="BD373" s="145"/>
      <c r="BE373" s="145"/>
      <c r="BF373" s="145"/>
      <c r="BG373" s="145"/>
      <c r="BH373" s="145"/>
      <c r="BI373" s="145"/>
    </row>
    <row r="374" ht="14.25" customHeight="1">
      <c r="A374" s="111"/>
      <c r="B374" s="145"/>
      <c r="C374" s="178"/>
      <c r="D374" s="178"/>
      <c r="E374" s="179"/>
      <c r="F374" s="178"/>
      <c r="G374" s="145"/>
      <c r="H374" s="145"/>
      <c r="I374" s="178"/>
      <c r="J374" s="179"/>
      <c r="K374" s="178"/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  <c r="Z374" s="145"/>
      <c r="AA374" s="145"/>
      <c r="AB374" s="145"/>
      <c r="AC374" s="145"/>
      <c r="AD374" s="145"/>
      <c r="AE374" s="145"/>
      <c r="AF374" s="145"/>
      <c r="AG374" s="145"/>
      <c r="AH374" s="145"/>
      <c r="AI374" s="145"/>
      <c r="AJ374" s="145"/>
      <c r="AK374" s="145"/>
      <c r="AL374" s="145"/>
      <c r="AM374" s="145"/>
      <c r="AN374" s="145"/>
      <c r="AO374" s="145"/>
      <c r="AP374" s="145"/>
      <c r="AQ374" s="145"/>
      <c r="AR374" s="145"/>
      <c r="AS374" s="145"/>
      <c r="AT374" s="145"/>
      <c r="AU374" s="145"/>
      <c r="AV374" s="145"/>
      <c r="AW374" s="145"/>
      <c r="AX374" s="145"/>
      <c r="AY374" s="145"/>
      <c r="AZ374" s="145"/>
      <c r="BA374" s="145"/>
      <c r="BB374" s="145"/>
      <c r="BC374" s="145"/>
      <c r="BD374" s="145"/>
      <c r="BE374" s="145"/>
      <c r="BF374" s="145"/>
      <c r="BG374" s="145"/>
      <c r="BH374" s="145"/>
      <c r="BI374" s="145"/>
    </row>
    <row r="375" ht="14.25" customHeight="1">
      <c r="A375" s="111"/>
      <c r="B375" s="145"/>
      <c r="C375" s="178"/>
      <c r="D375" s="178"/>
      <c r="E375" s="179"/>
      <c r="F375" s="178"/>
      <c r="G375" s="145"/>
      <c r="H375" s="145"/>
      <c r="I375" s="178"/>
      <c r="J375" s="179"/>
      <c r="K375" s="178"/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  <c r="Z375" s="145"/>
      <c r="AA375" s="145"/>
      <c r="AB375" s="145"/>
      <c r="AC375" s="145"/>
      <c r="AD375" s="145"/>
      <c r="AE375" s="145"/>
      <c r="AF375" s="145"/>
      <c r="AG375" s="145"/>
      <c r="AH375" s="145"/>
      <c r="AI375" s="145"/>
      <c r="AJ375" s="145"/>
      <c r="AK375" s="145"/>
      <c r="AL375" s="145"/>
      <c r="AM375" s="145"/>
      <c r="AN375" s="145"/>
      <c r="AO375" s="145"/>
      <c r="AP375" s="145"/>
      <c r="AQ375" s="145"/>
      <c r="AR375" s="145"/>
      <c r="AS375" s="145"/>
      <c r="AT375" s="145"/>
      <c r="AU375" s="145"/>
      <c r="AV375" s="145"/>
      <c r="AW375" s="145"/>
      <c r="AX375" s="145"/>
      <c r="AY375" s="145"/>
      <c r="AZ375" s="145"/>
      <c r="BA375" s="145"/>
      <c r="BB375" s="145"/>
      <c r="BC375" s="145"/>
      <c r="BD375" s="145"/>
      <c r="BE375" s="145"/>
      <c r="BF375" s="145"/>
      <c r="BG375" s="145"/>
      <c r="BH375" s="145"/>
      <c r="BI375" s="145"/>
    </row>
    <row r="376" ht="14.25" customHeight="1">
      <c r="A376" s="111"/>
      <c r="B376" s="145"/>
      <c r="C376" s="178"/>
      <c r="D376" s="178"/>
      <c r="E376" s="179"/>
      <c r="F376" s="178"/>
      <c r="G376" s="145"/>
      <c r="H376" s="145"/>
      <c r="I376" s="178"/>
      <c r="J376" s="179"/>
      <c r="K376" s="178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5"/>
      <c r="Z376" s="145"/>
      <c r="AA376" s="145"/>
      <c r="AB376" s="145"/>
      <c r="AC376" s="145"/>
      <c r="AD376" s="145"/>
      <c r="AE376" s="145"/>
      <c r="AF376" s="145"/>
      <c r="AG376" s="145"/>
      <c r="AH376" s="145"/>
      <c r="AI376" s="145"/>
      <c r="AJ376" s="145"/>
      <c r="AK376" s="145"/>
      <c r="AL376" s="145"/>
      <c r="AM376" s="145"/>
      <c r="AN376" s="145"/>
      <c r="AO376" s="145"/>
      <c r="AP376" s="145"/>
      <c r="AQ376" s="145"/>
      <c r="AR376" s="145"/>
      <c r="AS376" s="145"/>
      <c r="AT376" s="145"/>
      <c r="AU376" s="145"/>
      <c r="AV376" s="145"/>
      <c r="AW376" s="145"/>
      <c r="AX376" s="145"/>
      <c r="AY376" s="145"/>
      <c r="AZ376" s="145"/>
      <c r="BA376" s="145"/>
      <c r="BB376" s="145"/>
      <c r="BC376" s="145"/>
      <c r="BD376" s="145"/>
      <c r="BE376" s="145"/>
      <c r="BF376" s="145"/>
      <c r="BG376" s="145"/>
      <c r="BH376" s="145"/>
      <c r="BI376" s="145"/>
    </row>
    <row r="377" ht="14.25" customHeight="1">
      <c r="A377" s="111"/>
      <c r="B377" s="145"/>
      <c r="C377" s="178"/>
      <c r="D377" s="178"/>
      <c r="E377" s="179"/>
      <c r="F377" s="178"/>
      <c r="G377" s="145"/>
      <c r="H377" s="145"/>
      <c r="I377" s="178"/>
      <c r="J377" s="179"/>
      <c r="K377" s="178"/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  <c r="Y377" s="145"/>
      <c r="Z377" s="145"/>
      <c r="AA377" s="145"/>
      <c r="AB377" s="145"/>
      <c r="AC377" s="145"/>
      <c r="AD377" s="145"/>
      <c r="AE377" s="145"/>
      <c r="AF377" s="145"/>
      <c r="AG377" s="145"/>
      <c r="AH377" s="145"/>
      <c r="AI377" s="145"/>
      <c r="AJ377" s="145"/>
      <c r="AK377" s="145"/>
      <c r="AL377" s="145"/>
      <c r="AM377" s="145"/>
      <c r="AN377" s="145"/>
      <c r="AO377" s="145"/>
      <c r="AP377" s="145"/>
      <c r="AQ377" s="145"/>
      <c r="AR377" s="145"/>
      <c r="AS377" s="145"/>
      <c r="AT377" s="145"/>
      <c r="AU377" s="145"/>
      <c r="AV377" s="145"/>
      <c r="AW377" s="145"/>
      <c r="AX377" s="145"/>
      <c r="AY377" s="145"/>
      <c r="AZ377" s="145"/>
      <c r="BA377" s="145"/>
      <c r="BB377" s="145"/>
      <c r="BC377" s="145"/>
      <c r="BD377" s="145"/>
      <c r="BE377" s="145"/>
      <c r="BF377" s="145"/>
      <c r="BG377" s="145"/>
      <c r="BH377" s="145"/>
      <c r="BI377" s="145"/>
    </row>
    <row r="378" ht="14.25" customHeight="1">
      <c r="A378" s="111"/>
      <c r="B378" s="145"/>
      <c r="C378" s="178"/>
      <c r="D378" s="178"/>
      <c r="E378" s="179"/>
      <c r="F378" s="178"/>
      <c r="G378" s="145"/>
      <c r="H378" s="145"/>
      <c r="I378" s="178"/>
      <c r="J378" s="179"/>
      <c r="K378" s="178"/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  <c r="Y378" s="145"/>
      <c r="Z378" s="145"/>
      <c r="AA378" s="145"/>
      <c r="AB378" s="145"/>
      <c r="AC378" s="145"/>
      <c r="AD378" s="145"/>
      <c r="AE378" s="145"/>
      <c r="AF378" s="145"/>
      <c r="AG378" s="145"/>
      <c r="AH378" s="145"/>
      <c r="AI378" s="145"/>
      <c r="AJ378" s="145"/>
      <c r="AK378" s="145"/>
      <c r="AL378" s="145"/>
      <c r="AM378" s="145"/>
      <c r="AN378" s="145"/>
      <c r="AO378" s="145"/>
      <c r="AP378" s="145"/>
      <c r="AQ378" s="145"/>
      <c r="AR378" s="145"/>
      <c r="AS378" s="145"/>
      <c r="AT378" s="145"/>
      <c r="AU378" s="145"/>
      <c r="AV378" s="145"/>
      <c r="AW378" s="145"/>
      <c r="AX378" s="145"/>
      <c r="AY378" s="145"/>
      <c r="AZ378" s="145"/>
      <c r="BA378" s="145"/>
      <c r="BB378" s="145"/>
      <c r="BC378" s="145"/>
      <c r="BD378" s="145"/>
      <c r="BE378" s="145"/>
      <c r="BF378" s="145"/>
      <c r="BG378" s="145"/>
      <c r="BH378" s="145"/>
      <c r="BI378" s="145"/>
    </row>
    <row r="379" ht="14.25" customHeight="1">
      <c r="A379" s="111"/>
      <c r="B379" s="145"/>
      <c r="C379" s="178"/>
      <c r="D379" s="178"/>
      <c r="E379" s="179"/>
      <c r="F379" s="178"/>
      <c r="G379" s="145"/>
      <c r="H379" s="145"/>
      <c r="I379" s="178"/>
      <c r="J379" s="179"/>
      <c r="K379" s="178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  <c r="Z379" s="145"/>
      <c r="AA379" s="145"/>
      <c r="AB379" s="145"/>
      <c r="AC379" s="145"/>
      <c r="AD379" s="145"/>
      <c r="AE379" s="145"/>
      <c r="AF379" s="145"/>
      <c r="AG379" s="145"/>
      <c r="AH379" s="145"/>
      <c r="AI379" s="145"/>
      <c r="AJ379" s="145"/>
      <c r="AK379" s="145"/>
      <c r="AL379" s="145"/>
      <c r="AM379" s="145"/>
      <c r="AN379" s="145"/>
      <c r="AO379" s="145"/>
      <c r="AP379" s="145"/>
      <c r="AQ379" s="145"/>
      <c r="AR379" s="145"/>
      <c r="AS379" s="145"/>
      <c r="AT379" s="145"/>
      <c r="AU379" s="145"/>
      <c r="AV379" s="145"/>
      <c r="AW379" s="145"/>
      <c r="AX379" s="145"/>
      <c r="AY379" s="145"/>
      <c r="AZ379" s="145"/>
      <c r="BA379" s="145"/>
      <c r="BB379" s="145"/>
      <c r="BC379" s="145"/>
      <c r="BD379" s="145"/>
      <c r="BE379" s="145"/>
      <c r="BF379" s="145"/>
      <c r="BG379" s="145"/>
      <c r="BH379" s="145"/>
      <c r="BI379" s="145"/>
    </row>
    <row r="380" ht="14.25" customHeight="1">
      <c r="A380" s="111"/>
      <c r="B380" s="145"/>
      <c r="C380" s="178"/>
      <c r="D380" s="178"/>
      <c r="E380" s="179"/>
      <c r="F380" s="178"/>
      <c r="G380" s="145"/>
      <c r="H380" s="145"/>
      <c r="I380" s="178"/>
      <c r="J380" s="179"/>
      <c r="K380" s="178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  <c r="AB380" s="145"/>
      <c r="AC380" s="145"/>
      <c r="AD380" s="145"/>
      <c r="AE380" s="145"/>
      <c r="AF380" s="145"/>
      <c r="AG380" s="145"/>
      <c r="AH380" s="145"/>
      <c r="AI380" s="145"/>
      <c r="AJ380" s="145"/>
      <c r="AK380" s="145"/>
      <c r="AL380" s="145"/>
      <c r="AM380" s="145"/>
      <c r="AN380" s="145"/>
      <c r="AO380" s="145"/>
      <c r="AP380" s="145"/>
      <c r="AQ380" s="145"/>
      <c r="AR380" s="145"/>
      <c r="AS380" s="145"/>
      <c r="AT380" s="145"/>
      <c r="AU380" s="145"/>
      <c r="AV380" s="145"/>
      <c r="AW380" s="145"/>
      <c r="AX380" s="145"/>
      <c r="AY380" s="145"/>
      <c r="AZ380" s="145"/>
      <c r="BA380" s="145"/>
      <c r="BB380" s="145"/>
      <c r="BC380" s="145"/>
      <c r="BD380" s="145"/>
      <c r="BE380" s="145"/>
      <c r="BF380" s="145"/>
      <c r="BG380" s="145"/>
      <c r="BH380" s="145"/>
      <c r="BI380" s="145"/>
    </row>
    <row r="381" ht="14.25" customHeight="1">
      <c r="A381" s="111"/>
      <c r="B381" s="145"/>
      <c r="C381" s="178"/>
      <c r="D381" s="178"/>
      <c r="E381" s="179"/>
      <c r="F381" s="178"/>
      <c r="G381" s="145"/>
      <c r="H381" s="145"/>
      <c r="I381" s="178"/>
      <c r="J381" s="179"/>
      <c r="K381" s="178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  <c r="Z381" s="145"/>
      <c r="AA381" s="145"/>
      <c r="AB381" s="145"/>
      <c r="AC381" s="145"/>
      <c r="AD381" s="145"/>
      <c r="AE381" s="145"/>
      <c r="AF381" s="145"/>
      <c r="AG381" s="145"/>
      <c r="AH381" s="145"/>
      <c r="AI381" s="145"/>
      <c r="AJ381" s="145"/>
      <c r="AK381" s="145"/>
      <c r="AL381" s="145"/>
      <c r="AM381" s="145"/>
      <c r="AN381" s="145"/>
      <c r="AO381" s="145"/>
      <c r="AP381" s="145"/>
      <c r="AQ381" s="145"/>
      <c r="AR381" s="145"/>
      <c r="AS381" s="145"/>
      <c r="AT381" s="145"/>
      <c r="AU381" s="145"/>
      <c r="AV381" s="145"/>
      <c r="AW381" s="145"/>
      <c r="AX381" s="145"/>
      <c r="AY381" s="145"/>
      <c r="AZ381" s="145"/>
      <c r="BA381" s="145"/>
      <c r="BB381" s="145"/>
      <c r="BC381" s="145"/>
      <c r="BD381" s="145"/>
      <c r="BE381" s="145"/>
      <c r="BF381" s="145"/>
      <c r="BG381" s="145"/>
      <c r="BH381" s="145"/>
      <c r="BI381" s="145"/>
    </row>
    <row r="382" ht="14.25" customHeight="1">
      <c r="A382" s="111"/>
      <c r="B382" s="145"/>
      <c r="C382" s="178"/>
      <c r="D382" s="178"/>
      <c r="E382" s="179"/>
      <c r="F382" s="178"/>
      <c r="G382" s="145"/>
      <c r="H382" s="145"/>
      <c r="I382" s="178"/>
      <c r="J382" s="179"/>
      <c r="K382" s="178"/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  <c r="Z382" s="145"/>
      <c r="AA382" s="145"/>
      <c r="AB382" s="145"/>
      <c r="AC382" s="145"/>
      <c r="AD382" s="145"/>
      <c r="AE382" s="145"/>
      <c r="AF382" s="145"/>
      <c r="AG382" s="145"/>
      <c r="AH382" s="145"/>
      <c r="AI382" s="145"/>
      <c r="AJ382" s="145"/>
      <c r="AK382" s="145"/>
      <c r="AL382" s="145"/>
      <c r="AM382" s="145"/>
      <c r="AN382" s="145"/>
      <c r="AO382" s="145"/>
      <c r="AP382" s="145"/>
      <c r="AQ382" s="145"/>
      <c r="AR382" s="145"/>
      <c r="AS382" s="145"/>
      <c r="AT382" s="145"/>
      <c r="AU382" s="145"/>
      <c r="AV382" s="145"/>
      <c r="AW382" s="145"/>
      <c r="AX382" s="145"/>
      <c r="AY382" s="145"/>
      <c r="AZ382" s="145"/>
      <c r="BA382" s="145"/>
      <c r="BB382" s="145"/>
      <c r="BC382" s="145"/>
      <c r="BD382" s="145"/>
      <c r="BE382" s="145"/>
      <c r="BF382" s="145"/>
      <c r="BG382" s="145"/>
      <c r="BH382" s="145"/>
      <c r="BI382" s="145"/>
    </row>
    <row r="383" ht="14.25" customHeight="1">
      <c r="A383" s="111"/>
      <c r="B383" s="145"/>
      <c r="C383" s="178"/>
      <c r="D383" s="178"/>
      <c r="E383" s="179"/>
      <c r="F383" s="178"/>
      <c r="G383" s="145"/>
      <c r="H383" s="145"/>
      <c r="I383" s="178"/>
      <c r="J383" s="179"/>
      <c r="K383" s="178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  <c r="AN383" s="145"/>
      <c r="AO383" s="145"/>
      <c r="AP383" s="145"/>
      <c r="AQ383" s="145"/>
      <c r="AR383" s="145"/>
      <c r="AS383" s="145"/>
      <c r="AT383" s="145"/>
      <c r="AU383" s="145"/>
      <c r="AV383" s="145"/>
      <c r="AW383" s="145"/>
      <c r="AX383" s="145"/>
      <c r="AY383" s="145"/>
      <c r="AZ383" s="145"/>
      <c r="BA383" s="145"/>
      <c r="BB383" s="145"/>
      <c r="BC383" s="145"/>
      <c r="BD383" s="145"/>
      <c r="BE383" s="145"/>
      <c r="BF383" s="145"/>
      <c r="BG383" s="145"/>
      <c r="BH383" s="145"/>
      <c r="BI383" s="145"/>
    </row>
    <row r="384" ht="14.25" customHeight="1">
      <c r="A384" s="111"/>
      <c r="B384" s="145"/>
      <c r="C384" s="178"/>
      <c r="D384" s="178"/>
      <c r="E384" s="179"/>
      <c r="F384" s="178"/>
      <c r="G384" s="145"/>
      <c r="H384" s="145"/>
      <c r="I384" s="178"/>
      <c r="J384" s="179"/>
      <c r="K384" s="178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  <c r="AA384" s="145"/>
      <c r="AB384" s="145"/>
      <c r="AC384" s="145"/>
      <c r="AD384" s="145"/>
      <c r="AE384" s="145"/>
      <c r="AF384" s="145"/>
      <c r="AG384" s="145"/>
      <c r="AH384" s="145"/>
      <c r="AI384" s="145"/>
      <c r="AJ384" s="145"/>
      <c r="AK384" s="145"/>
      <c r="AL384" s="145"/>
      <c r="AM384" s="145"/>
      <c r="AN384" s="145"/>
      <c r="AO384" s="145"/>
      <c r="AP384" s="145"/>
      <c r="AQ384" s="145"/>
      <c r="AR384" s="145"/>
      <c r="AS384" s="145"/>
      <c r="AT384" s="145"/>
      <c r="AU384" s="145"/>
      <c r="AV384" s="145"/>
      <c r="AW384" s="145"/>
      <c r="AX384" s="145"/>
      <c r="AY384" s="145"/>
      <c r="AZ384" s="145"/>
      <c r="BA384" s="145"/>
      <c r="BB384" s="145"/>
      <c r="BC384" s="145"/>
      <c r="BD384" s="145"/>
      <c r="BE384" s="145"/>
      <c r="BF384" s="145"/>
      <c r="BG384" s="145"/>
      <c r="BH384" s="145"/>
      <c r="BI384" s="145"/>
    </row>
    <row r="385" ht="14.25" customHeight="1">
      <c r="A385" s="111"/>
      <c r="B385" s="145"/>
      <c r="C385" s="178"/>
      <c r="D385" s="178"/>
      <c r="E385" s="179"/>
      <c r="F385" s="178"/>
      <c r="G385" s="145"/>
      <c r="H385" s="145"/>
      <c r="I385" s="178"/>
      <c r="J385" s="179"/>
      <c r="K385" s="178"/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  <c r="Z385" s="145"/>
      <c r="AA385" s="145"/>
      <c r="AB385" s="145"/>
      <c r="AC385" s="145"/>
      <c r="AD385" s="145"/>
      <c r="AE385" s="145"/>
      <c r="AF385" s="145"/>
      <c r="AG385" s="145"/>
      <c r="AH385" s="145"/>
      <c r="AI385" s="145"/>
      <c r="AJ385" s="145"/>
      <c r="AK385" s="145"/>
      <c r="AL385" s="145"/>
      <c r="AM385" s="145"/>
      <c r="AN385" s="145"/>
      <c r="AO385" s="145"/>
      <c r="AP385" s="145"/>
      <c r="AQ385" s="145"/>
      <c r="AR385" s="145"/>
      <c r="AS385" s="145"/>
      <c r="AT385" s="145"/>
      <c r="AU385" s="145"/>
      <c r="AV385" s="145"/>
      <c r="AW385" s="145"/>
      <c r="AX385" s="145"/>
      <c r="AY385" s="145"/>
      <c r="AZ385" s="145"/>
      <c r="BA385" s="145"/>
      <c r="BB385" s="145"/>
      <c r="BC385" s="145"/>
      <c r="BD385" s="145"/>
      <c r="BE385" s="145"/>
      <c r="BF385" s="145"/>
      <c r="BG385" s="145"/>
      <c r="BH385" s="145"/>
      <c r="BI385" s="145"/>
    </row>
    <row r="386" ht="14.25" customHeight="1">
      <c r="A386" s="111"/>
      <c r="B386" s="145"/>
      <c r="C386" s="178"/>
      <c r="D386" s="178"/>
      <c r="E386" s="179"/>
      <c r="F386" s="178"/>
      <c r="G386" s="145"/>
      <c r="H386" s="145"/>
      <c r="I386" s="178"/>
      <c r="J386" s="179"/>
      <c r="K386" s="178"/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  <c r="Z386" s="145"/>
      <c r="AA386" s="145"/>
      <c r="AB386" s="145"/>
      <c r="AC386" s="145"/>
      <c r="AD386" s="145"/>
      <c r="AE386" s="145"/>
      <c r="AF386" s="145"/>
      <c r="AG386" s="145"/>
      <c r="AH386" s="145"/>
      <c r="AI386" s="145"/>
      <c r="AJ386" s="145"/>
      <c r="AK386" s="145"/>
      <c r="AL386" s="145"/>
      <c r="AM386" s="145"/>
      <c r="AN386" s="145"/>
      <c r="AO386" s="145"/>
      <c r="AP386" s="145"/>
      <c r="AQ386" s="145"/>
      <c r="AR386" s="145"/>
      <c r="AS386" s="145"/>
      <c r="AT386" s="145"/>
      <c r="AU386" s="145"/>
      <c r="AV386" s="145"/>
      <c r="AW386" s="145"/>
      <c r="AX386" s="145"/>
      <c r="AY386" s="145"/>
      <c r="AZ386" s="145"/>
      <c r="BA386" s="145"/>
      <c r="BB386" s="145"/>
      <c r="BC386" s="145"/>
      <c r="BD386" s="145"/>
      <c r="BE386" s="145"/>
      <c r="BF386" s="145"/>
      <c r="BG386" s="145"/>
      <c r="BH386" s="145"/>
      <c r="BI386" s="145"/>
    </row>
    <row r="387" ht="14.25" customHeight="1">
      <c r="A387" s="111"/>
      <c r="B387" s="145"/>
      <c r="C387" s="178"/>
      <c r="D387" s="178"/>
      <c r="E387" s="179"/>
      <c r="F387" s="178"/>
      <c r="G387" s="145"/>
      <c r="H387" s="145"/>
      <c r="I387" s="178"/>
      <c r="J387" s="179"/>
      <c r="K387" s="178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  <c r="AA387" s="145"/>
      <c r="AB387" s="145"/>
      <c r="AC387" s="145"/>
      <c r="AD387" s="145"/>
      <c r="AE387" s="145"/>
      <c r="AF387" s="145"/>
      <c r="AG387" s="145"/>
      <c r="AH387" s="145"/>
      <c r="AI387" s="145"/>
      <c r="AJ387" s="145"/>
      <c r="AK387" s="145"/>
      <c r="AL387" s="145"/>
      <c r="AM387" s="145"/>
      <c r="AN387" s="145"/>
      <c r="AO387" s="145"/>
      <c r="AP387" s="145"/>
      <c r="AQ387" s="145"/>
      <c r="AR387" s="145"/>
      <c r="AS387" s="145"/>
      <c r="AT387" s="145"/>
      <c r="AU387" s="145"/>
      <c r="AV387" s="145"/>
      <c r="AW387" s="145"/>
      <c r="AX387" s="145"/>
      <c r="AY387" s="145"/>
      <c r="AZ387" s="145"/>
      <c r="BA387" s="145"/>
      <c r="BB387" s="145"/>
      <c r="BC387" s="145"/>
      <c r="BD387" s="145"/>
      <c r="BE387" s="145"/>
      <c r="BF387" s="145"/>
      <c r="BG387" s="145"/>
      <c r="BH387" s="145"/>
      <c r="BI387" s="145"/>
    </row>
    <row r="388" ht="14.25" customHeight="1">
      <c r="A388" s="111"/>
      <c r="B388" s="145"/>
      <c r="C388" s="178"/>
      <c r="D388" s="178"/>
      <c r="E388" s="179"/>
      <c r="F388" s="178"/>
      <c r="G388" s="145"/>
      <c r="H388" s="145"/>
      <c r="I388" s="178"/>
      <c r="J388" s="179"/>
      <c r="K388" s="178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  <c r="AA388" s="145"/>
      <c r="AB388" s="145"/>
      <c r="AC388" s="145"/>
      <c r="AD388" s="145"/>
      <c r="AE388" s="145"/>
      <c r="AF388" s="145"/>
      <c r="AG388" s="145"/>
      <c r="AH388" s="145"/>
      <c r="AI388" s="145"/>
      <c r="AJ388" s="145"/>
      <c r="AK388" s="145"/>
      <c r="AL388" s="145"/>
      <c r="AM388" s="145"/>
      <c r="AN388" s="145"/>
      <c r="AO388" s="145"/>
      <c r="AP388" s="145"/>
      <c r="AQ388" s="145"/>
      <c r="AR388" s="145"/>
      <c r="AS388" s="145"/>
      <c r="AT388" s="145"/>
      <c r="AU388" s="145"/>
      <c r="AV388" s="145"/>
      <c r="AW388" s="145"/>
      <c r="AX388" s="145"/>
      <c r="AY388" s="145"/>
      <c r="AZ388" s="145"/>
      <c r="BA388" s="145"/>
      <c r="BB388" s="145"/>
      <c r="BC388" s="145"/>
      <c r="BD388" s="145"/>
      <c r="BE388" s="145"/>
      <c r="BF388" s="145"/>
      <c r="BG388" s="145"/>
      <c r="BH388" s="145"/>
      <c r="BI388" s="145"/>
    </row>
    <row r="389" ht="14.25" customHeight="1">
      <c r="A389" s="111"/>
      <c r="B389" s="145"/>
      <c r="C389" s="178"/>
      <c r="D389" s="178"/>
      <c r="E389" s="179"/>
      <c r="F389" s="178"/>
      <c r="G389" s="145"/>
      <c r="H389" s="145"/>
      <c r="I389" s="178"/>
      <c r="J389" s="179"/>
      <c r="K389" s="178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  <c r="Z389" s="145"/>
      <c r="AA389" s="145"/>
      <c r="AB389" s="145"/>
      <c r="AC389" s="145"/>
      <c r="AD389" s="145"/>
      <c r="AE389" s="145"/>
      <c r="AF389" s="145"/>
      <c r="AG389" s="145"/>
      <c r="AH389" s="145"/>
      <c r="AI389" s="145"/>
      <c r="AJ389" s="145"/>
      <c r="AK389" s="145"/>
      <c r="AL389" s="145"/>
      <c r="AM389" s="145"/>
      <c r="AN389" s="145"/>
      <c r="AO389" s="145"/>
      <c r="AP389" s="145"/>
      <c r="AQ389" s="145"/>
      <c r="AR389" s="145"/>
      <c r="AS389" s="145"/>
      <c r="AT389" s="145"/>
      <c r="AU389" s="145"/>
      <c r="AV389" s="145"/>
      <c r="AW389" s="145"/>
      <c r="AX389" s="145"/>
      <c r="AY389" s="145"/>
      <c r="AZ389" s="145"/>
      <c r="BA389" s="145"/>
      <c r="BB389" s="145"/>
      <c r="BC389" s="145"/>
      <c r="BD389" s="145"/>
      <c r="BE389" s="145"/>
      <c r="BF389" s="145"/>
      <c r="BG389" s="145"/>
      <c r="BH389" s="145"/>
      <c r="BI389" s="145"/>
    </row>
    <row r="390" ht="14.25" customHeight="1">
      <c r="A390" s="111"/>
      <c r="B390" s="145"/>
      <c r="C390" s="178"/>
      <c r="D390" s="178"/>
      <c r="E390" s="179"/>
      <c r="F390" s="178"/>
      <c r="G390" s="145"/>
      <c r="H390" s="145"/>
      <c r="I390" s="178"/>
      <c r="J390" s="179"/>
      <c r="K390" s="178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  <c r="AA390" s="145"/>
      <c r="AB390" s="145"/>
      <c r="AC390" s="145"/>
      <c r="AD390" s="145"/>
      <c r="AE390" s="145"/>
      <c r="AF390" s="145"/>
      <c r="AG390" s="145"/>
      <c r="AH390" s="145"/>
      <c r="AI390" s="145"/>
      <c r="AJ390" s="145"/>
      <c r="AK390" s="145"/>
      <c r="AL390" s="145"/>
      <c r="AM390" s="145"/>
      <c r="AN390" s="145"/>
      <c r="AO390" s="145"/>
      <c r="AP390" s="145"/>
      <c r="AQ390" s="145"/>
      <c r="AR390" s="145"/>
      <c r="AS390" s="145"/>
      <c r="AT390" s="145"/>
      <c r="AU390" s="145"/>
      <c r="AV390" s="145"/>
      <c r="AW390" s="145"/>
      <c r="AX390" s="145"/>
      <c r="AY390" s="145"/>
      <c r="AZ390" s="145"/>
      <c r="BA390" s="145"/>
      <c r="BB390" s="145"/>
      <c r="BC390" s="145"/>
      <c r="BD390" s="145"/>
      <c r="BE390" s="145"/>
      <c r="BF390" s="145"/>
      <c r="BG390" s="145"/>
      <c r="BH390" s="145"/>
      <c r="BI390" s="145"/>
    </row>
    <row r="391" ht="14.25" customHeight="1">
      <c r="A391" s="111"/>
      <c r="B391" s="145"/>
      <c r="C391" s="178"/>
      <c r="D391" s="178"/>
      <c r="E391" s="179"/>
      <c r="F391" s="178"/>
      <c r="G391" s="145"/>
      <c r="H391" s="145"/>
      <c r="I391" s="178"/>
      <c r="J391" s="179"/>
      <c r="K391" s="178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  <c r="AA391" s="145"/>
      <c r="AB391" s="145"/>
      <c r="AC391" s="145"/>
      <c r="AD391" s="145"/>
      <c r="AE391" s="145"/>
      <c r="AF391" s="145"/>
      <c r="AG391" s="145"/>
      <c r="AH391" s="145"/>
      <c r="AI391" s="145"/>
      <c r="AJ391" s="145"/>
      <c r="AK391" s="145"/>
      <c r="AL391" s="145"/>
      <c r="AM391" s="145"/>
      <c r="AN391" s="145"/>
      <c r="AO391" s="145"/>
      <c r="AP391" s="145"/>
      <c r="AQ391" s="145"/>
      <c r="AR391" s="145"/>
      <c r="AS391" s="145"/>
      <c r="AT391" s="145"/>
      <c r="AU391" s="145"/>
      <c r="AV391" s="145"/>
      <c r="AW391" s="145"/>
      <c r="AX391" s="145"/>
      <c r="AY391" s="145"/>
      <c r="AZ391" s="145"/>
      <c r="BA391" s="145"/>
      <c r="BB391" s="145"/>
      <c r="BC391" s="145"/>
      <c r="BD391" s="145"/>
      <c r="BE391" s="145"/>
      <c r="BF391" s="145"/>
      <c r="BG391" s="145"/>
      <c r="BH391" s="145"/>
      <c r="BI391" s="145"/>
    </row>
    <row r="392" ht="14.25" customHeight="1">
      <c r="A392" s="111"/>
      <c r="B392" s="145"/>
      <c r="C392" s="178"/>
      <c r="D392" s="178"/>
      <c r="E392" s="179"/>
      <c r="F392" s="178"/>
      <c r="G392" s="145"/>
      <c r="H392" s="145"/>
      <c r="I392" s="178"/>
      <c r="J392" s="179"/>
      <c r="K392" s="178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  <c r="AN392" s="145"/>
      <c r="AO392" s="145"/>
      <c r="AP392" s="145"/>
      <c r="AQ392" s="145"/>
      <c r="AR392" s="145"/>
      <c r="AS392" s="145"/>
      <c r="AT392" s="145"/>
      <c r="AU392" s="145"/>
      <c r="AV392" s="145"/>
      <c r="AW392" s="145"/>
      <c r="AX392" s="145"/>
      <c r="AY392" s="145"/>
      <c r="AZ392" s="145"/>
      <c r="BA392" s="145"/>
      <c r="BB392" s="145"/>
      <c r="BC392" s="145"/>
      <c r="BD392" s="145"/>
      <c r="BE392" s="145"/>
      <c r="BF392" s="145"/>
      <c r="BG392" s="145"/>
      <c r="BH392" s="145"/>
      <c r="BI392" s="145"/>
    </row>
    <row r="393" ht="14.25" customHeight="1">
      <c r="A393" s="111"/>
      <c r="B393" s="145"/>
      <c r="C393" s="178"/>
      <c r="D393" s="178"/>
      <c r="E393" s="179"/>
      <c r="F393" s="178"/>
      <c r="G393" s="145"/>
      <c r="H393" s="145"/>
      <c r="I393" s="178"/>
      <c r="J393" s="179"/>
      <c r="K393" s="178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  <c r="AA393" s="145"/>
      <c r="AB393" s="145"/>
      <c r="AC393" s="145"/>
      <c r="AD393" s="145"/>
      <c r="AE393" s="145"/>
      <c r="AF393" s="145"/>
      <c r="AG393" s="145"/>
      <c r="AH393" s="145"/>
      <c r="AI393" s="145"/>
      <c r="AJ393" s="145"/>
      <c r="AK393" s="145"/>
      <c r="AL393" s="145"/>
      <c r="AM393" s="145"/>
      <c r="AN393" s="145"/>
      <c r="AO393" s="145"/>
      <c r="AP393" s="145"/>
      <c r="AQ393" s="145"/>
      <c r="AR393" s="145"/>
      <c r="AS393" s="145"/>
      <c r="AT393" s="145"/>
      <c r="AU393" s="145"/>
      <c r="AV393" s="145"/>
      <c r="AW393" s="145"/>
      <c r="AX393" s="145"/>
      <c r="AY393" s="145"/>
      <c r="AZ393" s="145"/>
      <c r="BA393" s="145"/>
      <c r="BB393" s="145"/>
      <c r="BC393" s="145"/>
      <c r="BD393" s="145"/>
      <c r="BE393" s="145"/>
      <c r="BF393" s="145"/>
      <c r="BG393" s="145"/>
      <c r="BH393" s="145"/>
      <c r="BI393" s="145"/>
    </row>
    <row r="394" ht="14.25" customHeight="1">
      <c r="A394" s="111"/>
      <c r="B394" s="145"/>
      <c r="C394" s="178"/>
      <c r="D394" s="178"/>
      <c r="E394" s="179"/>
      <c r="F394" s="178"/>
      <c r="G394" s="145"/>
      <c r="H394" s="145"/>
      <c r="I394" s="178"/>
      <c r="J394" s="179"/>
      <c r="K394" s="178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  <c r="Z394" s="145"/>
      <c r="AA394" s="145"/>
      <c r="AB394" s="145"/>
      <c r="AC394" s="145"/>
      <c r="AD394" s="145"/>
      <c r="AE394" s="145"/>
      <c r="AF394" s="145"/>
      <c r="AG394" s="145"/>
      <c r="AH394" s="145"/>
      <c r="AI394" s="145"/>
      <c r="AJ394" s="145"/>
      <c r="AK394" s="145"/>
      <c r="AL394" s="145"/>
      <c r="AM394" s="145"/>
      <c r="AN394" s="145"/>
      <c r="AO394" s="145"/>
      <c r="AP394" s="145"/>
      <c r="AQ394" s="145"/>
      <c r="AR394" s="145"/>
      <c r="AS394" s="145"/>
      <c r="AT394" s="145"/>
      <c r="AU394" s="145"/>
      <c r="AV394" s="145"/>
      <c r="AW394" s="145"/>
      <c r="AX394" s="145"/>
      <c r="AY394" s="145"/>
      <c r="AZ394" s="145"/>
      <c r="BA394" s="145"/>
      <c r="BB394" s="145"/>
      <c r="BC394" s="145"/>
      <c r="BD394" s="145"/>
      <c r="BE394" s="145"/>
      <c r="BF394" s="145"/>
      <c r="BG394" s="145"/>
      <c r="BH394" s="145"/>
      <c r="BI394" s="145"/>
    </row>
    <row r="395" ht="14.25" customHeight="1">
      <c r="A395" s="111"/>
      <c r="B395" s="145"/>
      <c r="C395" s="178"/>
      <c r="D395" s="178"/>
      <c r="E395" s="179"/>
      <c r="F395" s="178"/>
      <c r="G395" s="145"/>
      <c r="H395" s="145"/>
      <c r="I395" s="178"/>
      <c r="J395" s="179"/>
      <c r="K395" s="178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45"/>
      <c r="AV395" s="145"/>
      <c r="AW395" s="145"/>
      <c r="AX395" s="145"/>
      <c r="AY395" s="145"/>
      <c r="AZ395" s="145"/>
      <c r="BA395" s="145"/>
      <c r="BB395" s="145"/>
      <c r="BC395" s="145"/>
      <c r="BD395" s="145"/>
      <c r="BE395" s="145"/>
      <c r="BF395" s="145"/>
      <c r="BG395" s="145"/>
      <c r="BH395" s="145"/>
      <c r="BI395" s="145"/>
    </row>
    <row r="396" ht="14.25" customHeight="1">
      <c r="A396" s="111"/>
      <c r="B396" s="145"/>
      <c r="C396" s="178"/>
      <c r="D396" s="178"/>
      <c r="E396" s="179"/>
      <c r="F396" s="178"/>
      <c r="G396" s="145"/>
      <c r="H396" s="145"/>
      <c r="I396" s="178"/>
      <c r="J396" s="179"/>
      <c r="K396" s="178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  <c r="AA396" s="145"/>
      <c r="AB396" s="145"/>
      <c r="AC396" s="145"/>
      <c r="AD396" s="145"/>
      <c r="AE396" s="145"/>
      <c r="AF396" s="145"/>
      <c r="AG396" s="145"/>
      <c r="AH396" s="145"/>
      <c r="AI396" s="145"/>
      <c r="AJ396" s="145"/>
      <c r="AK396" s="145"/>
      <c r="AL396" s="145"/>
      <c r="AM396" s="145"/>
      <c r="AN396" s="145"/>
      <c r="AO396" s="145"/>
      <c r="AP396" s="145"/>
      <c r="AQ396" s="145"/>
      <c r="AR396" s="145"/>
      <c r="AS396" s="145"/>
      <c r="AT396" s="145"/>
      <c r="AU396" s="145"/>
      <c r="AV396" s="145"/>
      <c r="AW396" s="145"/>
      <c r="AX396" s="145"/>
      <c r="AY396" s="145"/>
      <c r="AZ396" s="145"/>
      <c r="BA396" s="145"/>
      <c r="BB396" s="145"/>
      <c r="BC396" s="145"/>
      <c r="BD396" s="145"/>
      <c r="BE396" s="145"/>
      <c r="BF396" s="145"/>
      <c r="BG396" s="145"/>
      <c r="BH396" s="145"/>
      <c r="BI396" s="145"/>
    </row>
    <row r="397" ht="14.25" customHeight="1">
      <c r="A397" s="111"/>
      <c r="B397" s="145"/>
      <c r="C397" s="178"/>
      <c r="D397" s="178"/>
      <c r="E397" s="179"/>
      <c r="F397" s="178"/>
      <c r="G397" s="145"/>
      <c r="H397" s="145"/>
      <c r="I397" s="178"/>
      <c r="J397" s="179"/>
      <c r="K397" s="178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  <c r="Z397" s="145"/>
      <c r="AA397" s="145"/>
      <c r="AB397" s="145"/>
      <c r="AC397" s="145"/>
      <c r="AD397" s="145"/>
      <c r="AE397" s="145"/>
      <c r="AF397" s="145"/>
      <c r="AG397" s="145"/>
      <c r="AH397" s="145"/>
      <c r="AI397" s="145"/>
      <c r="AJ397" s="145"/>
      <c r="AK397" s="145"/>
      <c r="AL397" s="145"/>
      <c r="AM397" s="145"/>
      <c r="AN397" s="145"/>
      <c r="AO397" s="145"/>
      <c r="AP397" s="145"/>
      <c r="AQ397" s="145"/>
      <c r="AR397" s="145"/>
      <c r="AS397" s="145"/>
      <c r="AT397" s="145"/>
      <c r="AU397" s="145"/>
      <c r="AV397" s="145"/>
      <c r="AW397" s="145"/>
      <c r="AX397" s="145"/>
      <c r="AY397" s="145"/>
      <c r="AZ397" s="145"/>
      <c r="BA397" s="145"/>
      <c r="BB397" s="145"/>
      <c r="BC397" s="145"/>
      <c r="BD397" s="145"/>
      <c r="BE397" s="145"/>
      <c r="BF397" s="145"/>
      <c r="BG397" s="145"/>
      <c r="BH397" s="145"/>
      <c r="BI397" s="145"/>
    </row>
    <row r="398" ht="14.25" customHeight="1">
      <c r="A398" s="111"/>
      <c r="B398" s="145"/>
      <c r="C398" s="178"/>
      <c r="D398" s="178"/>
      <c r="E398" s="179"/>
      <c r="F398" s="178"/>
      <c r="G398" s="145"/>
      <c r="H398" s="145"/>
      <c r="I398" s="178"/>
      <c r="J398" s="179"/>
      <c r="K398" s="178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  <c r="Z398" s="145"/>
      <c r="AA398" s="145"/>
      <c r="AB398" s="145"/>
      <c r="AC398" s="145"/>
      <c r="AD398" s="145"/>
      <c r="AE398" s="145"/>
      <c r="AF398" s="145"/>
      <c r="AG398" s="145"/>
      <c r="AH398" s="145"/>
      <c r="AI398" s="145"/>
      <c r="AJ398" s="145"/>
      <c r="AK398" s="145"/>
      <c r="AL398" s="145"/>
      <c r="AM398" s="145"/>
      <c r="AN398" s="145"/>
      <c r="AO398" s="145"/>
      <c r="AP398" s="145"/>
      <c r="AQ398" s="145"/>
      <c r="AR398" s="145"/>
      <c r="AS398" s="145"/>
      <c r="AT398" s="145"/>
      <c r="AU398" s="145"/>
      <c r="AV398" s="145"/>
      <c r="AW398" s="145"/>
      <c r="AX398" s="145"/>
      <c r="AY398" s="145"/>
      <c r="AZ398" s="145"/>
      <c r="BA398" s="145"/>
      <c r="BB398" s="145"/>
      <c r="BC398" s="145"/>
      <c r="BD398" s="145"/>
      <c r="BE398" s="145"/>
      <c r="BF398" s="145"/>
      <c r="BG398" s="145"/>
      <c r="BH398" s="145"/>
      <c r="BI398" s="145"/>
    </row>
    <row r="399" ht="14.25" customHeight="1">
      <c r="A399" s="111"/>
      <c r="B399" s="145"/>
      <c r="C399" s="178"/>
      <c r="D399" s="178"/>
      <c r="E399" s="179"/>
      <c r="F399" s="178"/>
      <c r="G399" s="145"/>
      <c r="H399" s="145"/>
      <c r="I399" s="178"/>
      <c r="J399" s="179"/>
      <c r="K399" s="178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  <c r="AA399" s="145"/>
      <c r="AB399" s="145"/>
      <c r="AC399" s="145"/>
      <c r="AD399" s="145"/>
      <c r="AE399" s="145"/>
      <c r="AF399" s="145"/>
      <c r="AG399" s="145"/>
      <c r="AH399" s="145"/>
      <c r="AI399" s="145"/>
      <c r="AJ399" s="145"/>
      <c r="AK399" s="145"/>
      <c r="AL399" s="145"/>
      <c r="AM399" s="145"/>
      <c r="AN399" s="145"/>
      <c r="AO399" s="145"/>
      <c r="AP399" s="145"/>
      <c r="AQ399" s="145"/>
      <c r="AR399" s="145"/>
      <c r="AS399" s="145"/>
      <c r="AT399" s="145"/>
      <c r="AU399" s="145"/>
      <c r="AV399" s="145"/>
      <c r="AW399" s="145"/>
      <c r="AX399" s="145"/>
      <c r="AY399" s="145"/>
      <c r="AZ399" s="145"/>
      <c r="BA399" s="145"/>
      <c r="BB399" s="145"/>
      <c r="BC399" s="145"/>
      <c r="BD399" s="145"/>
      <c r="BE399" s="145"/>
      <c r="BF399" s="145"/>
      <c r="BG399" s="145"/>
      <c r="BH399" s="145"/>
      <c r="BI399" s="145"/>
    </row>
    <row r="400" ht="14.25" customHeight="1">
      <c r="A400" s="111"/>
      <c r="B400" s="145"/>
      <c r="C400" s="178"/>
      <c r="D400" s="178"/>
      <c r="E400" s="179"/>
      <c r="F400" s="178"/>
      <c r="G400" s="145"/>
      <c r="H400" s="145"/>
      <c r="I400" s="178"/>
      <c r="J400" s="179"/>
      <c r="K400" s="178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  <c r="AA400" s="145"/>
      <c r="AB400" s="145"/>
      <c r="AC400" s="145"/>
      <c r="AD400" s="145"/>
      <c r="AE400" s="145"/>
      <c r="AF400" s="145"/>
      <c r="AG400" s="145"/>
      <c r="AH400" s="145"/>
      <c r="AI400" s="145"/>
      <c r="AJ400" s="145"/>
      <c r="AK400" s="145"/>
      <c r="AL400" s="145"/>
      <c r="AM400" s="145"/>
      <c r="AN400" s="145"/>
      <c r="AO400" s="145"/>
      <c r="AP400" s="145"/>
      <c r="AQ400" s="145"/>
      <c r="AR400" s="145"/>
      <c r="AS400" s="145"/>
      <c r="AT400" s="145"/>
      <c r="AU400" s="145"/>
      <c r="AV400" s="145"/>
      <c r="AW400" s="145"/>
      <c r="AX400" s="145"/>
      <c r="AY400" s="145"/>
      <c r="AZ400" s="145"/>
      <c r="BA400" s="145"/>
      <c r="BB400" s="145"/>
      <c r="BC400" s="145"/>
      <c r="BD400" s="145"/>
      <c r="BE400" s="145"/>
      <c r="BF400" s="145"/>
      <c r="BG400" s="145"/>
      <c r="BH400" s="145"/>
      <c r="BI400" s="145"/>
    </row>
    <row r="401" ht="14.25" customHeight="1">
      <c r="A401" s="111"/>
      <c r="B401" s="145"/>
      <c r="C401" s="178"/>
      <c r="D401" s="178"/>
      <c r="E401" s="179"/>
      <c r="F401" s="178"/>
      <c r="G401" s="145"/>
      <c r="H401" s="145"/>
      <c r="I401" s="178"/>
      <c r="J401" s="179"/>
      <c r="K401" s="178"/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  <c r="Z401" s="145"/>
      <c r="AA401" s="145"/>
      <c r="AB401" s="145"/>
      <c r="AC401" s="145"/>
      <c r="AD401" s="145"/>
      <c r="AE401" s="145"/>
      <c r="AF401" s="145"/>
      <c r="AG401" s="145"/>
      <c r="AH401" s="145"/>
      <c r="AI401" s="145"/>
      <c r="AJ401" s="145"/>
      <c r="AK401" s="145"/>
      <c r="AL401" s="145"/>
      <c r="AM401" s="145"/>
      <c r="AN401" s="145"/>
      <c r="AO401" s="145"/>
      <c r="AP401" s="145"/>
      <c r="AQ401" s="145"/>
      <c r="AR401" s="145"/>
      <c r="AS401" s="145"/>
      <c r="AT401" s="145"/>
      <c r="AU401" s="145"/>
      <c r="AV401" s="145"/>
      <c r="AW401" s="145"/>
      <c r="AX401" s="145"/>
      <c r="AY401" s="145"/>
      <c r="AZ401" s="145"/>
      <c r="BA401" s="145"/>
      <c r="BB401" s="145"/>
      <c r="BC401" s="145"/>
      <c r="BD401" s="145"/>
      <c r="BE401" s="145"/>
      <c r="BF401" s="145"/>
      <c r="BG401" s="145"/>
      <c r="BH401" s="145"/>
      <c r="BI401" s="145"/>
    </row>
    <row r="402" ht="14.25" customHeight="1">
      <c r="A402" s="111"/>
      <c r="B402" s="145"/>
      <c r="C402" s="178"/>
      <c r="D402" s="178"/>
      <c r="E402" s="179"/>
      <c r="F402" s="178"/>
      <c r="G402" s="145"/>
      <c r="H402" s="145"/>
      <c r="I402" s="178"/>
      <c r="J402" s="179"/>
      <c r="K402" s="178"/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  <c r="Z402" s="145"/>
      <c r="AA402" s="145"/>
      <c r="AB402" s="145"/>
      <c r="AC402" s="145"/>
      <c r="AD402" s="145"/>
      <c r="AE402" s="145"/>
      <c r="AF402" s="145"/>
      <c r="AG402" s="145"/>
      <c r="AH402" s="145"/>
      <c r="AI402" s="145"/>
      <c r="AJ402" s="145"/>
      <c r="AK402" s="145"/>
      <c r="AL402" s="145"/>
      <c r="AM402" s="145"/>
      <c r="AN402" s="145"/>
      <c r="AO402" s="145"/>
      <c r="AP402" s="145"/>
      <c r="AQ402" s="145"/>
      <c r="AR402" s="145"/>
      <c r="AS402" s="145"/>
      <c r="AT402" s="145"/>
      <c r="AU402" s="145"/>
      <c r="AV402" s="145"/>
      <c r="AW402" s="145"/>
      <c r="AX402" s="145"/>
      <c r="AY402" s="145"/>
      <c r="AZ402" s="145"/>
      <c r="BA402" s="145"/>
      <c r="BB402" s="145"/>
      <c r="BC402" s="145"/>
      <c r="BD402" s="145"/>
      <c r="BE402" s="145"/>
      <c r="BF402" s="145"/>
      <c r="BG402" s="145"/>
      <c r="BH402" s="145"/>
      <c r="BI402" s="145"/>
    </row>
    <row r="403" ht="14.25" customHeight="1">
      <c r="A403" s="111"/>
      <c r="B403" s="145"/>
      <c r="C403" s="178"/>
      <c r="D403" s="178"/>
      <c r="E403" s="179"/>
      <c r="F403" s="178"/>
      <c r="G403" s="145"/>
      <c r="H403" s="145"/>
      <c r="I403" s="178"/>
      <c r="J403" s="179"/>
      <c r="K403" s="178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5"/>
      <c r="AB403" s="145"/>
      <c r="AC403" s="145"/>
      <c r="AD403" s="145"/>
      <c r="AE403" s="145"/>
      <c r="AF403" s="145"/>
      <c r="AG403" s="145"/>
      <c r="AH403" s="145"/>
      <c r="AI403" s="145"/>
      <c r="AJ403" s="145"/>
      <c r="AK403" s="145"/>
      <c r="AL403" s="145"/>
      <c r="AM403" s="145"/>
      <c r="AN403" s="145"/>
      <c r="AO403" s="145"/>
      <c r="AP403" s="145"/>
      <c r="AQ403" s="145"/>
      <c r="AR403" s="145"/>
      <c r="AS403" s="145"/>
      <c r="AT403" s="145"/>
      <c r="AU403" s="145"/>
      <c r="AV403" s="145"/>
      <c r="AW403" s="145"/>
      <c r="AX403" s="145"/>
      <c r="AY403" s="145"/>
      <c r="AZ403" s="145"/>
      <c r="BA403" s="145"/>
      <c r="BB403" s="145"/>
      <c r="BC403" s="145"/>
      <c r="BD403" s="145"/>
      <c r="BE403" s="145"/>
      <c r="BF403" s="145"/>
      <c r="BG403" s="145"/>
      <c r="BH403" s="145"/>
      <c r="BI403" s="145"/>
    </row>
    <row r="404" ht="14.25" customHeight="1">
      <c r="A404" s="111"/>
      <c r="B404" s="145"/>
      <c r="C404" s="178"/>
      <c r="D404" s="178"/>
      <c r="E404" s="179"/>
      <c r="F404" s="178"/>
      <c r="G404" s="145"/>
      <c r="H404" s="145"/>
      <c r="I404" s="178"/>
      <c r="J404" s="179"/>
      <c r="K404" s="178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  <c r="AA404" s="145"/>
      <c r="AB404" s="145"/>
      <c r="AC404" s="145"/>
      <c r="AD404" s="145"/>
      <c r="AE404" s="145"/>
      <c r="AF404" s="145"/>
      <c r="AG404" s="145"/>
      <c r="AH404" s="145"/>
      <c r="AI404" s="145"/>
      <c r="AJ404" s="145"/>
      <c r="AK404" s="145"/>
      <c r="AL404" s="145"/>
      <c r="AM404" s="145"/>
      <c r="AN404" s="145"/>
      <c r="AO404" s="145"/>
      <c r="AP404" s="145"/>
      <c r="AQ404" s="145"/>
      <c r="AR404" s="145"/>
      <c r="AS404" s="145"/>
      <c r="AT404" s="145"/>
      <c r="AU404" s="145"/>
      <c r="AV404" s="145"/>
      <c r="AW404" s="145"/>
      <c r="AX404" s="145"/>
      <c r="AY404" s="145"/>
      <c r="AZ404" s="145"/>
      <c r="BA404" s="145"/>
      <c r="BB404" s="145"/>
      <c r="BC404" s="145"/>
      <c r="BD404" s="145"/>
      <c r="BE404" s="145"/>
      <c r="BF404" s="145"/>
      <c r="BG404" s="145"/>
      <c r="BH404" s="145"/>
      <c r="BI404" s="145"/>
    </row>
    <row r="405" ht="14.25" customHeight="1">
      <c r="A405" s="111"/>
      <c r="B405" s="145"/>
      <c r="C405" s="178"/>
      <c r="D405" s="178"/>
      <c r="E405" s="179"/>
      <c r="F405" s="178"/>
      <c r="G405" s="145"/>
      <c r="H405" s="145"/>
      <c r="I405" s="178"/>
      <c r="J405" s="179"/>
      <c r="K405" s="178"/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  <c r="Z405" s="145"/>
      <c r="AA405" s="145"/>
      <c r="AB405" s="145"/>
      <c r="AC405" s="145"/>
      <c r="AD405" s="145"/>
      <c r="AE405" s="145"/>
      <c r="AF405" s="145"/>
      <c r="AG405" s="145"/>
      <c r="AH405" s="145"/>
      <c r="AI405" s="145"/>
      <c r="AJ405" s="145"/>
      <c r="AK405" s="145"/>
      <c r="AL405" s="145"/>
      <c r="AM405" s="145"/>
      <c r="AN405" s="145"/>
      <c r="AO405" s="145"/>
      <c r="AP405" s="145"/>
      <c r="AQ405" s="145"/>
      <c r="AR405" s="145"/>
      <c r="AS405" s="145"/>
      <c r="AT405" s="145"/>
      <c r="AU405" s="145"/>
      <c r="AV405" s="145"/>
      <c r="AW405" s="145"/>
      <c r="AX405" s="145"/>
      <c r="AY405" s="145"/>
      <c r="AZ405" s="145"/>
      <c r="BA405" s="145"/>
      <c r="BB405" s="145"/>
      <c r="BC405" s="145"/>
      <c r="BD405" s="145"/>
      <c r="BE405" s="145"/>
      <c r="BF405" s="145"/>
      <c r="BG405" s="145"/>
      <c r="BH405" s="145"/>
      <c r="BI405" s="145"/>
    </row>
    <row r="406" ht="14.25" customHeight="1">
      <c r="A406" s="111"/>
      <c r="B406" s="145"/>
      <c r="C406" s="178"/>
      <c r="D406" s="178"/>
      <c r="E406" s="179"/>
      <c r="F406" s="178"/>
      <c r="G406" s="145"/>
      <c r="H406" s="145"/>
      <c r="I406" s="178"/>
      <c r="J406" s="179"/>
      <c r="K406" s="178"/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  <c r="Z406" s="145"/>
      <c r="AA406" s="145"/>
      <c r="AB406" s="145"/>
      <c r="AC406" s="145"/>
      <c r="AD406" s="145"/>
      <c r="AE406" s="145"/>
      <c r="AF406" s="145"/>
      <c r="AG406" s="145"/>
      <c r="AH406" s="145"/>
      <c r="AI406" s="145"/>
      <c r="AJ406" s="145"/>
      <c r="AK406" s="145"/>
      <c r="AL406" s="145"/>
      <c r="AM406" s="145"/>
      <c r="AN406" s="145"/>
      <c r="AO406" s="145"/>
      <c r="AP406" s="145"/>
      <c r="AQ406" s="145"/>
      <c r="AR406" s="145"/>
      <c r="AS406" s="145"/>
      <c r="AT406" s="145"/>
      <c r="AU406" s="145"/>
      <c r="AV406" s="145"/>
      <c r="AW406" s="145"/>
      <c r="AX406" s="145"/>
      <c r="AY406" s="145"/>
      <c r="AZ406" s="145"/>
      <c r="BA406" s="145"/>
      <c r="BB406" s="145"/>
      <c r="BC406" s="145"/>
      <c r="BD406" s="145"/>
      <c r="BE406" s="145"/>
      <c r="BF406" s="145"/>
      <c r="BG406" s="145"/>
      <c r="BH406" s="145"/>
      <c r="BI406" s="145"/>
    </row>
    <row r="407" ht="14.25" customHeight="1">
      <c r="A407" s="111"/>
      <c r="B407" s="145"/>
      <c r="C407" s="178"/>
      <c r="D407" s="178"/>
      <c r="E407" s="179"/>
      <c r="F407" s="178"/>
      <c r="G407" s="145"/>
      <c r="H407" s="145"/>
      <c r="I407" s="178"/>
      <c r="J407" s="179"/>
      <c r="K407" s="178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  <c r="BA407" s="145"/>
      <c r="BB407" s="145"/>
      <c r="BC407" s="145"/>
      <c r="BD407" s="145"/>
      <c r="BE407" s="145"/>
      <c r="BF407" s="145"/>
      <c r="BG407" s="145"/>
      <c r="BH407" s="145"/>
      <c r="BI407" s="145"/>
    </row>
    <row r="408" ht="14.25" customHeight="1">
      <c r="A408" s="111"/>
      <c r="B408" s="145"/>
      <c r="C408" s="178"/>
      <c r="D408" s="178"/>
      <c r="E408" s="179"/>
      <c r="F408" s="178"/>
      <c r="G408" s="145"/>
      <c r="H408" s="145"/>
      <c r="I408" s="178"/>
      <c r="J408" s="179"/>
      <c r="K408" s="178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  <c r="AA408" s="145"/>
      <c r="AB408" s="145"/>
      <c r="AC408" s="145"/>
      <c r="AD408" s="145"/>
      <c r="AE408" s="145"/>
      <c r="AF408" s="145"/>
      <c r="AG408" s="145"/>
      <c r="AH408" s="145"/>
      <c r="AI408" s="145"/>
      <c r="AJ408" s="145"/>
      <c r="AK408" s="145"/>
      <c r="AL408" s="145"/>
      <c r="AM408" s="145"/>
      <c r="AN408" s="145"/>
      <c r="AO408" s="145"/>
      <c r="AP408" s="145"/>
      <c r="AQ408" s="145"/>
      <c r="AR408" s="145"/>
      <c r="AS408" s="145"/>
      <c r="AT408" s="145"/>
      <c r="AU408" s="145"/>
      <c r="AV408" s="145"/>
      <c r="AW408" s="145"/>
      <c r="AX408" s="145"/>
      <c r="AY408" s="145"/>
      <c r="AZ408" s="145"/>
      <c r="BA408" s="145"/>
      <c r="BB408" s="145"/>
      <c r="BC408" s="145"/>
      <c r="BD408" s="145"/>
      <c r="BE408" s="145"/>
      <c r="BF408" s="145"/>
      <c r="BG408" s="145"/>
      <c r="BH408" s="145"/>
      <c r="BI408" s="145"/>
    </row>
    <row r="409" ht="14.25" customHeight="1">
      <c r="A409" s="111"/>
      <c r="B409" s="145"/>
      <c r="C409" s="178"/>
      <c r="D409" s="178"/>
      <c r="E409" s="179"/>
      <c r="F409" s="178"/>
      <c r="G409" s="145"/>
      <c r="H409" s="145"/>
      <c r="I409" s="178"/>
      <c r="J409" s="179"/>
      <c r="K409" s="178"/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  <c r="Z409" s="145"/>
      <c r="AA409" s="145"/>
      <c r="AB409" s="145"/>
      <c r="AC409" s="145"/>
      <c r="AD409" s="145"/>
      <c r="AE409" s="145"/>
      <c r="AF409" s="145"/>
      <c r="AG409" s="145"/>
      <c r="AH409" s="145"/>
      <c r="AI409" s="145"/>
      <c r="AJ409" s="145"/>
      <c r="AK409" s="145"/>
      <c r="AL409" s="145"/>
      <c r="AM409" s="145"/>
      <c r="AN409" s="145"/>
      <c r="AO409" s="145"/>
      <c r="AP409" s="145"/>
      <c r="AQ409" s="145"/>
      <c r="AR409" s="145"/>
      <c r="AS409" s="145"/>
      <c r="AT409" s="145"/>
      <c r="AU409" s="145"/>
      <c r="AV409" s="145"/>
      <c r="AW409" s="145"/>
      <c r="AX409" s="145"/>
      <c r="AY409" s="145"/>
      <c r="AZ409" s="145"/>
      <c r="BA409" s="145"/>
      <c r="BB409" s="145"/>
      <c r="BC409" s="145"/>
      <c r="BD409" s="145"/>
      <c r="BE409" s="145"/>
      <c r="BF409" s="145"/>
      <c r="BG409" s="145"/>
      <c r="BH409" s="145"/>
      <c r="BI409" s="145"/>
    </row>
    <row r="410" ht="14.25" customHeight="1">
      <c r="A410" s="111"/>
      <c r="B410" s="145"/>
      <c r="C410" s="178"/>
      <c r="D410" s="178"/>
      <c r="E410" s="179"/>
      <c r="F410" s="178"/>
      <c r="G410" s="145"/>
      <c r="H410" s="145"/>
      <c r="I410" s="178"/>
      <c r="J410" s="179"/>
      <c r="K410" s="178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  <c r="Z410" s="145"/>
      <c r="AA410" s="145"/>
      <c r="AB410" s="145"/>
      <c r="AC410" s="145"/>
      <c r="AD410" s="145"/>
      <c r="AE410" s="145"/>
      <c r="AF410" s="145"/>
      <c r="AG410" s="145"/>
      <c r="AH410" s="145"/>
      <c r="AI410" s="145"/>
      <c r="AJ410" s="145"/>
      <c r="AK410" s="145"/>
      <c r="AL410" s="145"/>
      <c r="AM410" s="145"/>
      <c r="AN410" s="145"/>
      <c r="AO410" s="145"/>
      <c r="AP410" s="145"/>
      <c r="AQ410" s="145"/>
      <c r="AR410" s="145"/>
      <c r="AS410" s="145"/>
      <c r="AT410" s="145"/>
      <c r="AU410" s="145"/>
      <c r="AV410" s="145"/>
      <c r="AW410" s="145"/>
      <c r="AX410" s="145"/>
      <c r="AY410" s="145"/>
      <c r="AZ410" s="145"/>
      <c r="BA410" s="145"/>
      <c r="BB410" s="145"/>
      <c r="BC410" s="145"/>
      <c r="BD410" s="145"/>
      <c r="BE410" s="145"/>
      <c r="BF410" s="145"/>
      <c r="BG410" s="145"/>
      <c r="BH410" s="145"/>
      <c r="BI410" s="145"/>
    </row>
    <row r="411" ht="14.25" customHeight="1">
      <c r="A411" s="111"/>
      <c r="B411" s="145"/>
      <c r="C411" s="178"/>
      <c r="D411" s="178"/>
      <c r="E411" s="179"/>
      <c r="F411" s="178"/>
      <c r="G411" s="145"/>
      <c r="H411" s="145"/>
      <c r="I411" s="178"/>
      <c r="J411" s="179"/>
      <c r="K411" s="178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G411" s="145"/>
      <c r="AH411" s="145"/>
      <c r="AI411" s="145"/>
      <c r="AJ411" s="145"/>
      <c r="AK411" s="145"/>
      <c r="AL411" s="145"/>
      <c r="AM411" s="145"/>
      <c r="AN411" s="145"/>
      <c r="AO411" s="145"/>
      <c r="AP411" s="145"/>
      <c r="AQ411" s="145"/>
      <c r="AR411" s="145"/>
      <c r="AS411" s="145"/>
      <c r="AT411" s="145"/>
      <c r="AU411" s="145"/>
      <c r="AV411" s="145"/>
      <c r="AW411" s="145"/>
      <c r="AX411" s="145"/>
      <c r="AY411" s="145"/>
      <c r="AZ411" s="145"/>
      <c r="BA411" s="145"/>
      <c r="BB411" s="145"/>
      <c r="BC411" s="145"/>
      <c r="BD411" s="145"/>
      <c r="BE411" s="145"/>
      <c r="BF411" s="145"/>
      <c r="BG411" s="145"/>
      <c r="BH411" s="145"/>
      <c r="BI411" s="145"/>
    </row>
    <row r="412" ht="14.25" customHeight="1">
      <c r="A412" s="111"/>
      <c r="B412" s="145"/>
      <c r="C412" s="178"/>
      <c r="D412" s="178"/>
      <c r="E412" s="179"/>
      <c r="F412" s="178"/>
      <c r="G412" s="145"/>
      <c r="H412" s="145"/>
      <c r="I412" s="178"/>
      <c r="J412" s="179"/>
      <c r="K412" s="178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5"/>
      <c r="AK412" s="145"/>
      <c r="AL412" s="145"/>
      <c r="AM412" s="145"/>
      <c r="AN412" s="145"/>
      <c r="AO412" s="145"/>
      <c r="AP412" s="145"/>
      <c r="AQ412" s="145"/>
      <c r="AR412" s="145"/>
      <c r="AS412" s="145"/>
      <c r="AT412" s="145"/>
      <c r="AU412" s="145"/>
      <c r="AV412" s="145"/>
      <c r="AW412" s="145"/>
      <c r="AX412" s="145"/>
      <c r="AY412" s="145"/>
      <c r="AZ412" s="145"/>
      <c r="BA412" s="145"/>
      <c r="BB412" s="145"/>
      <c r="BC412" s="145"/>
      <c r="BD412" s="145"/>
      <c r="BE412" s="145"/>
      <c r="BF412" s="145"/>
      <c r="BG412" s="145"/>
      <c r="BH412" s="145"/>
      <c r="BI412" s="145"/>
    </row>
    <row r="413" ht="14.25" customHeight="1">
      <c r="A413" s="111"/>
      <c r="B413" s="145"/>
      <c r="C413" s="178"/>
      <c r="D413" s="178"/>
      <c r="E413" s="179"/>
      <c r="F413" s="178"/>
      <c r="G413" s="145"/>
      <c r="H413" s="145"/>
      <c r="I413" s="178"/>
      <c r="J413" s="179"/>
      <c r="K413" s="178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  <c r="AA413" s="145"/>
      <c r="AB413" s="145"/>
      <c r="AC413" s="145"/>
      <c r="AD413" s="145"/>
      <c r="AE413" s="145"/>
      <c r="AF413" s="145"/>
      <c r="AG413" s="145"/>
      <c r="AH413" s="145"/>
      <c r="AI413" s="145"/>
      <c r="AJ413" s="145"/>
      <c r="AK413" s="145"/>
      <c r="AL413" s="145"/>
      <c r="AM413" s="145"/>
      <c r="AN413" s="145"/>
      <c r="AO413" s="145"/>
      <c r="AP413" s="145"/>
      <c r="AQ413" s="145"/>
      <c r="AR413" s="145"/>
      <c r="AS413" s="145"/>
      <c r="AT413" s="145"/>
      <c r="AU413" s="145"/>
      <c r="AV413" s="145"/>
      <c r="AW413" s="145"/>
      <c r="AX413" s="145"/>
      <c r="AY413" s="145"/>
      <c r="AZ413" s="145"/>
      <c r="BA413" s="145"/>
      <c r="BB413" s="145"/>
      <c r="BC413" s="145"/>
      <c r="BD413" s="145"/>
      <c r="BE413" s="145"/>
      <c r="BF413" s="145"/>
      <c r="BG413" s="145"/>
      <c r="BH413" s="145"/>
      <c r="BI413" s="145"/>
    </row>
    <row r="414" ht="14.25" customHeight="1">
      <c r="A414" s="111"/>
      <c r="B414" s="145"/>
      <c r="C414" s="178"/>
      <c r="D414" s="178"/>
      <c r="E414" s="179"/>
      <c r="F414" s="178"/>
      <c r="G414" s="145"/>
      <c r="H414" s="145"/>
      <c r="I414" s="178"/>
      <c r="J414" s="179"/>
      <c r="K414" s="178"/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  <c r="Z414" s="145"/>
      <c r="AA414" s="145"/>
      <c r="AB414" s="145"/>
      <c r="AC414" s="145"/>
      <c r="AD414" s="145"/>
      <c r="AE414" s="145"/>
      <c r="AF414" s="145"/>
      <c r="AG414" s="145"/>
      <c r="AH414" s="145"/>
      <c r="AI414" s="145"/>
      <c r="AJ414" s="145"/>
      <c r="AK414" s="145"/>
      <c r="AL414" s="145"/>
      <c r="AM414" s="145"/>
      <c r="AN414" s="145"/>
      <c r="AO414" s="145"/>
      <c r="AP414" s="145"/>
      <c r="AQ414" s="145"/>
      <c r="AR414" s="145"/>
      <c r="AS414" s="145"/>
      <c r="AT414" s="145"/>
      <c r="AU414" s="145"/>
      <c r="AV414" s="145"/>
      <c r="AW414" s="145"/>
      <c r="AX414" s="145"/>
      <c r="AY414" s="145"/>
      <c r="AZ414" s="145"/>
      <c r="BA414" s="145"/>
      <c r="BB414" s="145"/>
      <c r="BC414" s="145"/>
      <c r="BD414" s="145"/>
      <c r="BE414" s="145"/>
      <c r="BF414" s="145"/>
      <c r="BG414" s="145"/>
      <c r="BH414" s="145"/>
      <c r="BI414" s="145"/>
    </row>
    <row r="415" ht="14.25" customHeight="1">
      <c r="A415" s="111"/>
      <c r="B415" s="145"/>
      <c r="C415" s="178"/>
      <c r="D415" s="178"/>
      <c r="E415" s="179"/>
      <c r="F415" s="178"/>
      <c r="G415" s="145"/>
      <c r="H415" s="145"/>
      <c r="I415" s="178"/>
      <c r="J415" s="179"/>
      <c r="K415" s="178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  <c r="AA415" s="145"/>
      <c r="AB415" s="145"/>
      <c r="AC415" s="145"/>
      <c r="AD415" s="145"/>
      <c r="AE415" s="145"/>
      <c r="AF415" s="145"/>
      <c r="AG415" s="145"/>
      <c r="AH415" s="145"/>
      <c r="AI415" s="145"/>
      <c r="AJ415" s="145"/>
      <c r="AK415" s="145"/>
      <c r="AL415" s="145"/>
      <c r="AM415" s="145"/>
      <c r="AN415" s="145"/>
      <c r="AO415" s="145"/>
      <c r="AP415" s="145"/>
      <c r="AQ415" s="145"/>
      <c r="AR415" s="145"/>
      <c r="AS415" s="145"/>
      <c r="AT415" s="145"/>
      <c r="AU415" s="145"/>
      <c r="AV415" s="145"/>
      <c r="AW415" s="145"/>
      <c r="AX415" s="145"/>
      <c r="AY415" s="145"/>
      <c r="AZ415" s="145"/>
      <c r="BA415" s="145"/>
      <c r="BB415" s="145"/>
      <c r="BC415" s="145"/>
      <c r="BD415" s="145"/>
      <c r="BE415" s="145"/>
      <c r="BF415" s="145"/>
      <c r="BG415" s="145"/>
      <c r="BH415" s="145"/>
      <c r="BI415" s="145"/>
    </row>
    <row r="416" ht="14.25" customHeight="1">
      <c r="A416" s="111"/>
      <c r="B416" s="145"/>
      <c r="C416" s="178"/>
      <c r="D416" s="178"/>
      <c r="E416" s="179"/>
      <c r="F416" s="178"/>
      <c r="G416" s="145"/>
      <c r="H416" s="145"/>
      <c r="I416" s="178"/>
      <c r="J416" s="179"/>
      <c r="K416" s="178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  <c r="AA416" s="145"/>
      <c r="AB416" s="145"/>
      <c r="AC416" s="145"/>
      <c r="AD416" s="145"/>
      <c r="AE416" s="145"/>
      <c r="AF416" s="145"/>
      <c r="AG416" s="145"/>
      <c r="AH416" s="145"/>
      <c r="AI416" s="145"/>
      <c r="AJ416" s="145"/>
      <c r="AK416" s="145"/>
      <c r="AL416" s="145"/>
      <c r="AM416" s="145"/>
      <c r="AN416" s="145"/>
      <c r="AO416" s="145"/>
      <c r="AP416" s="145"/>
      <c r="AQ416" s="145"/>
      <c r="AR416" s="145"/>
      <c r="AS416" s="145"/>
      <c r="AT416" s="145"/>
      <c r="AU416" s="145"/>
      <c r="AV416" s="145"/>
      <c r="AW416" s="145"/>
      <c r="AX416" s="145"/>
      <c r="AY416" s="145"/>
      <c r="AZ416" s="145"/>
      <c r="BA416" s="145"/>
      <c r="BB416" s="145"/>
      <c r="BC416" s="145"/>
      <c r="BD416" s="145"/>
      <c r="BE416" s="145"/>
      <c r="BF416" s="145"/>
      <c r="BG416" s="145"/>
      <c r="BH416" s="145"/>
      <c r="BI416" s="145"/>
    </row>
    <row r="417" ht="14.25" customHeight="1">
      <c r="A417" s="111"/>
      <c r="B417" s="145"/>
      <c r="C417" s="178"/>
      <c r="D417" s="178"/>
      <c r="E417" s="179"/>
      <c r="F417" s="178"/>
      <c r="G417" s="145"/>
      <c r="H417" s="145"/>
      <c r="I417" s="178"/>
      <c r="J417" s="179"/>
      <c r="K417" s="178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  <c r="Z417" s="145"/>
      <c r="AA417" s="145"/>
      <c r="AB417" s="145"/>
      <c r="AC417" s="145"/>
      <c r="AD417" s="145"/>
      <c r="AE417" s="145"/>
      <c r="AF417" s="145"/>
      <c r="AG417" s="145"/>
      <c r="AH417" s="145"/>
      <c r="AI417" s="145"/>
      <c r="AJ417" s="145"/>
      <c r="AK417" s="145"/>
      <c r="AL417" s="145"/>
      <c r="AM417" s="145"/>
      <c r="AN417" s="145"/>
      <c r="AO417" s="145"/>
      <c r="AP417" s="145"/>
      <c r="AQ417" s="145"/>
      <c r="AR417" s="145"/>
      <c r="AS417" s="145"/>
      <c r="AT417" s="145"/>
      <c r="AU417" s="145"/>
      <c r="AV417" s="145"/>
      <c r="AW417" s="145"/>
      <c r="AX417" s="145"/>
      <c r="AY417" s="145"/>
      <c r="AZ417" s="145"/>
      <c r="BA417" s="145"/>
      <c r="BB417" s="145"/>
      <c r="BC417" s="145"/>
      <c r="BD417" s="145"/>
      <c r="BE417" s="145"/>
      <c r="BF417" s="145"/>
      <c r="BG417" s="145"/>
      <c r="BH417" s="145"/>
      <c r="BI417" s="145"/>
    </row>
    <row r="418" ht="14.25" customHeight="1">
      <c r="A418" s="111"/>
      <c r="B418" s="145"/>
      <c r="C418" s="178"/>
      <c r="D418" s="178"/>
      <c r="E418" s="179"/>
      <c r="F418" s="178"/>
      <c r="G418" s="145"/>
      <c r="H418" s="145"/>
      <c r="I418" s="178"/>
      <c r="J418" s="179"/>
      <c r="K418" s="178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  <c r="Z418" s="145"/>
      <c r="AA418" s="145"/>
      <c r="AB418" s="145"/>
      <c r="AC418" s="145"/>
      <c r="AD418" s="145"/>
      <c r="AE418" s="145"/>
      <c r="AF418" s="145"/>
      <c r="AG418" s="145"/>
      <c r="AH418" s="145"/>
      <c r="AI418" s="145"/>
      <c r="AJ418" s="145"/>
      <c r="AK418" s="145"/>
      <c r="AL418" s="145"/>
      <c r="AM418" s="145"/>
      <c r="AN418" s="145"/>
      <c r="AO418" s="145"/>
      <c r="AP418" s="145"/>
      <c r="AQ418" s="145"/>
      <c r="AR418" s="145"/>
      <c r="AS418" s="145"/>
      <c r="AT418" s="145"/>
      <c r="AU418" s="145"/>
      <c r="AV418" s="145"/>
      <c r="AW418" s="145"/>
      <c r="AX418" s="145"/>
      <c r="AY418" s="145"/>
      <c r="AZ418" s="145"/>
      <c r="BA418" s="145"/>
      <c r="BB418" s="145"/>
      <c r="BC418" s="145"/>
      <c r="BD418" s="145"/>
      <c r="BE418" s="145"/>
      <c r="BF418" s="145"/>
      <c r="BG418" s="145"/>
      <c r="BH418" s="145"/>
      <c r="BI418" s="145"/>
    </row>
    <row r="419" ht="14.25" customHeight="1">
      <c r="A419" s="111"/>
      <c r="B419" s="145"/>
      <c r="C419" s="178"/>
      <c r="D419" s="178"/>
      <c r="E419" s="179"/>
      <c r="F419" s="178"/>
      <c r="G419" s="145"/>
      <c r="H419" s="145"/>
      <c r="I419" s="178"/>
      <c r="J419" s="179"/>
      <c r="K419" s="178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  <c r="AA419" s="145"/>
      <c r="AB419" s="145"/>
      <c r="AC419" s="145"/>
      <c r="AD419" s="145"/>
      <c r="AE419" s="145"/>
      <c r="AF419" s="145"/>
      <c r="AG419" s="145"/>
      <c r="AH419" s="145"/>
      <c r="AI419" s="145"/>
      <c r="AJ419" s="145"/>
      <c r="AK419" s="145"/>
      <c r="AL419" s="145"/>
      <c r="AM419" s="145"/>
      <c r="AN419" s="145"/>
      <c r="AO419" s="145"/>
      <c r="AP419" s="145"/>
      <c r="AQ419" s="145"/>
      <c r="AR419" s="145"/>
      <c r="AS419" s="145"/>
      <c r="AT419" s="145"/>
      <c r="AU419" s="145"/>
      <c r="AV419" s="145"/>
      <c r="AW419" s="145"/>
      <c r="AX419" s="145"/>
      <c r="AY419" s="145"/>
      <c r="AZ419" s="145"/>
      <c r="BA419" s="145"/>
      <c r="BB419" s="145"/>
      <c r="BC419" s="145"/>
      <c r="BD419" s="145"/>
      <c r="BE419" s="145"/>
      <c r="BF419" s="145"/>
      <c r="BG419" s="145"/>
      <c r="BH419" s="145"/>
      <c r="BI419" s="145"/>
    </row>
    <row r="420" ht="14.25" customHeight="1">
      <c r="A420" s="111"/>
      <c r="B420" s="145"/>
      <c r="C420" s="178"/>
      <c r="D420" s="178"/>
      <c r="E420" s="179"/>
      <c r="F420" s="178"/>
      <c r="G420" s="145"/>
      <c r="H420" s="145"/>
      <c r="I420" s="178"/>
      <c r="J420" s="179"/>
      <c r="K420" s="178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5"/>
      <c r="AK420" s="145"/>
      <c r="AL420" s="145"/>
      <c r="AM420" s="145"/>
      <c r="AN420" s="145"/>
      <c r="AO420" s="145"/>
      <c r="AP420" s="145"/>
      <c r="AQ420" s="145"/>
      <c r="AR420" s="145"/>
      <c r="AS420" s="145"/>
      <c r="AT420" s="145"/>
      <c r="AU420" s="145"/>
      <c r="AV420" s="145"/>
      <c r="AW420" s="145"/>
      <c r="AX420" s="145"/>
      <c r="AY420" s="145"/>
      <c r="AZ420" s="145"/>
      <c r="BA420" s="145"/>
      <c r="BB420" s="145"/>
      <c r="BC420" s="145"/>
      <c r="BD420" s="145"/>
      <c r="BE420" s="145"/>
      <c r="BF420" s="145"/>
      <c r="BG420" s="145"/>
      <c r="BH420" s="145"/>
      <c r="BI420" s="145"/>
    </row>
    <row r="421" ht="14.25" customHeight="1">
      <c r="A421" s="111"/>
      <c r="B421" s="145"/>
      <c r="C421" s="178"/>
      <c r="D421" s="178"/>
      <c r="E421" s="179"/>
      <c r="F421" s="178"/>
      <c r="G421" s="145"/>
      <c r="H421" s="145"/>
      <c r="I421" s="178"/>
      <c r="J421" s="179"/>
      <c r="K421" s="178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  <c r="Z421" s="145"/>
      <c r="AA421" s="145"/>
      <c r="AB421" s="145"/>
      <c r="AC421" s="145"/>
      <c r="AD421" s="145"/>
      <c r="AE421" s="145"/>
      <c r="AF421" s="145"/>
      <c r="AG421" s="145"/>
      <c r="AH421" s="145"/>
      <c r="AI421" s="145"/>
      <c r="AJ421" s="145"/>
      <c r="AK421" s="145"/>
      <c r="AL421" s="145"/>
      <c r="AM421" s="145"/>
      <c r="AN421" s="145"/>
      <c r="AO421" s="145"/>
      <c r="AP421" s="145"/>
      <c r="AQ421" s="145"/>
      <c r="AR421" s="145"/>
      <c r="AS421" s="145"/>
      <c r="AT421" s="145"/>
      <c r="AU421" s="145"/>
      <c r="AV421" s="145"/>
      <c r="AW421" s="145"/>
      <c r="AX421" s="145"/>
      <c r="AY421" s="145"/>
      <c r="AZ421" s="145"/>
      <c r="BA421" s="145"/>
      <c r="BB421" s="145"/>
      <c r="BC421" s="145"/>
      <c r="BD421" s="145"/>
      <c r="BE421" s="145"/>
      <c r="BF421" s="145"/>
      <c r="BG421" s="145"/>
      <c r="BH421" s="145"/>
      <c r="BI421" s="145"/>
    </row>
    <row r="422" ht="14.25" customHeight="1">
      <c r="A422" s="111"/>
      <c r="B422" s="145"/>
      <c r="C422" s="178"/>
      <c r="D422" s="178"/>
      <c r="E422" s="179"/>
      <c r="F422" s="178"/>
      <c r="G422" s="145"/>
      <c r="H422" s="145"/>
      <c r="I422" s="178"/>
      <c r="J422" s="179"/>
      <c r="K422" s="178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  <c r="Z422" s="145"/>
      <c r="AA422" s="145"/>
      <c r="AB422" s="145"/>
      <c r="AC422" s="145"/>
      <c r="AD422" s="145"/>
      <c r="AE422" s="145"/>
      <c r="AF422" s="145"/>
      <c r="AG422" s="145"/>
      <c r="AH422" s="145"/>
      <c r="AI422" s="145"/>
      <c r="AJ422" s="145"/>
      <c r="AK422" s="145"/>
      <c r="AL422" s="145"/>
      <c r="AM422" s="145"/>
      <c r="AN422" s="145"/>
      <c r="AO422" s="145"/>
      <c r="AP422" s="145"/>
      <c r="AQ422" s="145"/>
      <c r="AR422" s="145"/>
      <c r="AS422" s="145"/>
      <c r="AT422" s="145"/>
      <c r="AU422" s="145"/>
      <c r="AV422" s="145"/>
      <c r="AW422" s="145"/>
      <c r="AX422" s="145"/>
      <c r="AY422" s="145"/>
      <c r="AZ422" s="145"/>
      <c r="BA422" s="145"/>
      <c r="BB422" s="145"/>
      <c r="BC422" s="145"/>
      <c r="BD422" s="145"/>
      <c r="BE422" s="145"/>
      <c r="BF422" s="145"/>
      <c r="BG422" s="145"/>
      <c r="BH422" s="145"/>
      <c r="BI422" s="145"/>
    </row>
    <row r="423" ht="14.25" customHeight="1">
      <c r="A423" s="111"/>
      <c r="B423" s="145"/>
      <c r="C423" s="178"/>
      <c r="D423" s="178"/>
      <c r="E423" s="179"/>
      <c r="F423" s="178"/>
      <c r="G423" s="145"/>
      <c r="H423" s="145"/>
      <c r="I423" s="178"/>
      <c r="J423" s="179"/>
      <c r="K423" s="178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  <c r="AA423" s="145"/>
      <c r="AB423" s="145"/>
      <c r="AC423" s="145"/>
      <c r="AD423" s="145"/>
      <c r="AE423" s="145"/>
      <c r="AF423" s="145"/>
      <c r="AG423" s="145"/>
      <c r="AH423" s="145"/>
      <c r="AI423" s="145"/>
      <c r="AJ423" s="145"/>
      <c r="AK423" s="145"/>
      <c r="AL423" s="145"/>
      <c r="AM423" s="145"/>
      <c r="AN423" s="145"/>
      <c r="AO423" s="145"/>
      <c r="AP423" s="145"/>
      <c r="AQ423" s="145"/>
      <c r="AR423" s="145"/>
      <c r="AS423" s="145"/>
      <c r="AT423" s="145"/>
      <c r="AU423" s="145"/>
      <c r="AV423" s="145"/>
      <c r="AW423" s="145"/>
      <c r="AX423" s="145"/>
      <c r="AY423" s="145"/>
      <c r="AZ423" s="145"/>
      <c r="BA423" s="145"/>
      <c r="BB423" s="145"/>
      <c r="BC423" s="145"/>
      <c r="BD423" s="145"/>
      <c r="BE423" s="145"/>
      <c r="BF423" s="145"/>
      <c r="BG423" s="145"/>
      <c r="BH423" s="145"/>
      <c r="BI423" s="145"/>
    </row>
    <row r="424" ht="14.25" customHeight="1">
      <c r="A424" s="111"/>
      <c r="B424" s="145"/>
      <c r="C424" s="178"/>
      <c r="D424" s="178"/>
      <c r="E424" s="179"/>
      <c r="F424" s="178"/>
      <c r="G424" s="145"/>
      <c r="H424" s="145"/>
      <c r="I424" s="178"/>
      <c r="J424" s="179"/>
      <c r="K424" s="178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  <c r="AB424" s="145"/>
      <c r="AC424" s="145"/>
      <c r="AD424" s="145"/>
      <c r="AE424" s="145"/>
      <c r="AF424" s="145"/>
      <c r="AG424" s="145"/>
      <c r="AH424" s="145"/>
      <c r="AI424" s="145"/>
      <c r="AJ424" s="145"/>
      <c r="AK424" s="145"/>
      <c r="AL424" s="145"/>
      <c r="AM424" s="145"/>
      <c r="AN424" s="145"/>
      <c r="AO424" s="145"/>
      <c r="AP424" s="145"/>
      <c r="AQ424" s="145"/>
      <c r="AR424" s="145"/>
      <c r="AS424" s="145"/>
      <c r="AT424" s="145"/>
      <c r="AU424" s="145"/>
      <c r="AV424" s="145"/>
      <c r="AW424" s="145"/>
      <c r="AX424" s="145"/>
      <c r="AY424" s="145"/>
      <c r="AZ424" s="145"/>
      <c r="BA424" s="145"/>
      <c r="BB424" s="145"/>
      <c r="BC424" s="145"/>
      <c r="BD424" s="145"/>
      <c r="BE424" s="145"/>
      <c r="BF424" s="145"/>
      <c r="BG424" s="145"/>
      <c r="BH424" s="145"/>
      <c r="BI424" s="145"/>
    </row>
    <row r="425" ht="14.25" customHeight="1">
      <c r="A425" s="111"/>
      <c r="B425" s="145"/>
      <c r="C425" s="178"/>
      <c r="D425" s="178"/>
      <c r="E425" s="179"/>
      <c r="F425" s="178"/>
      <c r="G425" s="145"/>
      <c r="H425" s="145"/>
      <c r="I425" s="178"/>
      <c r="J425" s="179"/>
      <c r="K425" s="178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  <c r="Z425" s="145"/>
      <c r="AA425" s="145"/>
      <c r="AB425" s="145"/>
      <c r="AC425" s="145"/>
      <c r="AD425" s="145"/>
      <c r="AE425" s="145"/>
      <c r="AF425" s="145"/>
      <c r="AG425" s="145"/>
      <c r="AH425" s="145"/>
      <c r="AI425" s="145"/>
      <c r="AJ425" s="145"/>
      <c r="AK425" s="145"/>
      <c r="AL425" s="145"/>
      <c r="AM425" s="145"/>
      <c r="AN425" s="145"/>
      <c r="AO425" s="145"/>
      <c r="AP425" s="145"/>
      <c r="AQ425" s="145"/>
      <c r="AR425" s="145"/>
      <c r="AS425" s="145"/>
      <c r="AT425" s="145"/>
      <c r="AU425" s="145"/>
      <c r="AV425" s="145"/>
      <c r="AW425" s="145"/>
      <c r="AX425" s="145"/>
      <c r="AY425" s="145"/>
      <c r="AZ425" s="145"/>
      <c r="BA425" s="145"/>
      <c r="BB425" s="145"/>
      <c r="BC425" s="145"/>
      <c r="BD425" s="145"/>
      <c r="BE425" s="145"/>
      <c r="BF425" s="145"/>
      <c r="BG425" s="145"/>
      <c r="BH425" s="145"/>
      <c r="BI425" s="145"/>
    </row>
    <row r="426" ht="14.25" customHeight="1">
      <c r="A426" s="111"/>
      <c r="B426" s="145"/>
      <c r="C426" s="178"/>
      <c r="D426" s="178"/>
      <c r="E426" s="179"/>
      <c r="F426" s="178"/>
      <c r="G426" s="145"/>
      <c r="H426" s="145"/>
      <c r="I426" s="178"/>
      <c r="J426" s="179"/>
      <c r="K426" s="178"/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  <c r="Z426" s="145"/>
      <c r="AA426" s="145"/>
      <c r="AB426" s="145"/>
      <c r="AC426" s="145"/>
      <c r="AD426" s="145"/>
      <c r="AE426" s="145"/>
      <c r="AF426" s="145"/>
      <c r="AG426" s="145"/>
      <c r="AH426" s="145"/>
      <c r="AI426" s="145"/>
      <c r="AJ426" s="145"/>
      <c r="AK426" s="145"/>
      <c r="AL426" s="145"/>
      <c r="AM426" s="145"/>
      <c r="AN426" s="145"/>
      <c r="AO426" s="145"/>
      <c r="AP426" s="145"/>
      <c r="AQ426" s="145"/>
      <c r="AR426" s="145"/>
      <c r="AS426" s="145"/>
      <c r="AT426" s="145"/>
      <c r="AU426" s="145"/>
      <c r="AV426" s="145"/>
      <c r="AW426" s="145"/>
      <c r="AX426" s="145"/>
      <c r="AY426" s="145"/>
      <c r="AZ426" s="145"/>
      <c r="BA426" s="145"/>
      <c r="BB426" s="145"/>
      <c r="BC426" s="145"/>
      <c r="BD426" s="145"/>
      <c r="BE426" s="145"/>
      <c r="BF426" s="145"/>
      <c r="BG426" s="145"/>
      <c r="BH426" s="145"/>
      <c r="BI426" s="145"/>
    </row>
    <row r="427" ht="14.25" customHeight="1">
      <c r="A427" s="111"/>
      <c r="B427" s="145"/>
      <c r="C427" s="178"/>
      <c r="D427" s="178"/>
      <c r="E427" s="179"/>
      <c r="F427" s="178"/>
      <c r="G427" s="145"/>
      <c r="H427" s="145"/>
      <c r="I427" s="178"/>
      <c r="J427" s="179"/>
      <c r="K427" s="178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  <c r="AA427" s="145"/>
      <c r="AB427" s="145"/>
      <c r="AC427" s="145"/>
      <c r="AD427" s="145"/>
      <c r="AE427" s="145"/>
      <c r="AF427" s="145"/>
      <c r="AG427" s="145"/>
      <c r="AH427" s="145"/>
      <c r="AI427" s="145"/>
      <c r="AJ427" s="145"/>
      <c r="AK427" s="145"/>
      <c r="AL427" s="145"/>
      <c r="AM427" s="145"/>
      <c r="AN427" s="145"/>
      <c r="AO427" s="145"/>
      <c r="AP427" s="145"/>
      <c r="AQ427" s="145"/>
      <c r="AR427" s="145"/>
      <c r="AS427" s="145"/>
      <c r="AT427" s="145"/>
      <c r="AU427" s="145"/>
      <c r="AV427" s="145"/>
      <c r="AW427" s="145"/>
      <c r="AX427" s="145"/>
      <c r="AY427" s="145"/>
      <c r="AZ427" s="145"/>
      <c r="BA427" s="145"/>
      <c r="BB427" s="145"/>
      <c r="BC427" s="145"/>
      <c r="BD427" s="145"/>
      <c r="BE427" s="145"/>
      <c r="BF427" s="145"/>
      <c r="BG427" s="145"/>
      <c r="BH427" s="145"/>
      <c r="BI427" s="145"/>
    </row>
    <row r="428" ht="14.25" customHeight="1">
      <c r="A428" s="111"/>
      <c r="B428" s="145"/>
      <c r="C428" s="178"/>
      <c r="D428" s="178"/>
      <c r="E428" s="179"/>
      <c r="F428" s="178"/>
      <c r="G428" s="145"/>
      <c r="H428" s="145"/>
      <c r="I428" s="178"/>
      <c r="J428" s="179"/>
      <c r="K428" s="178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  <c r="AA428" s="145"/>
      <c r="AB428" s="145"/>
      <c r="AC428" s="145"/>
      <c r="AD428" s="145"/>
      <c r="AE428" s="145"/>
      <c r="AF428" s="145"/>
      <c r="AG428" s="145"/>
      <c r="AH428" s="145"/>
      <c r="AI428" s="145"/>
      <c r="AJ428" s="145"/>
      <c r="AK428" s="145"/>
      <c r="AL428" s="145"/>
      <c r="AM428" s="145"/>
      <c r="AN428" s="145"/>
      <c r="AO428" s="145"/>
      <c r="AP428" s="145"/>
      <c r="AQ428" s="145"/>
      <c r="AR428" s="145"/>
      <c r="AS428" s="145"/>
      <c r="AT428" s="145"/>
      <c r="AU428" s="145"/>
      <c r="AV428" s="145"/>
      <c r="AW428" s="145"/>
      <c r="AX428" s="145"/>
      <c r="AY428" s="145"/>
      <c r="AZ428" s="145"/>
      <c r="BA428" s="145"/>
      <c r="BB428" s="145"/>
      <c r="BC428" s="145"/>
      <c r="BD428" s="145"/>
      <c r="BE428" s="145"/>
      <c r="BF428" s="145"/>
      <c r="BG428" s="145"/>
      <c r="BH428" s="145"/>
      <c r="BI428" s="145"/>
    </row>
    <row r="429" ht="14.25" customHeight="1">
      <c r="A429" s="111"/>
      <c r="B429" s="145"/>
      <c r="C429" s="178"/>
      <c r="D429" s="178"/>
      <c r="E429" s="179"/>
      <c r="F429" s="178"/>
      <c r="G429" s="145"/>
      <c r="H429" s="145"/>
      <c r="I429" s="178"/>
      <c r="J429" s="179"/>
      <c r="K429" s="178"/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  <c r="Z429" s="145"/>
      <c r="AA429" s="145"/>
      <c r="AB429" s="145"/>
      <c r="AC429" s="145"/>
      <c r="AD429" s="145"/>
      <c r="AE429" s="145"/>
      <c r="AF429" s="145"/>
      <c r="AG429" s="145"/>
      <c r="AH429" s="145"/>
      <c r="AI429" s="145"/>
      <c r="AJ429" s="145"/>
      <c r="AK429" s="145"/>
      <c r="AL429" s="145"/>
      <c r="AM429" s="145"/>
      <c r="AN429" s="145"/>
      <c r="AO429" s="145"/>
      <c r="AP429" s="145"/>
      <c r="AQ429" s="145"/>
      <c r="AR429" s="145"/>
      <c r="AS429" s="145"/>
      <c r="AT429" s="145"/>
      <c r="AU429" s="145"/>
      <c r="AV429" s="145"/>
      <c r="AW429" s="145"/>
      <c r="AX429" s="145"/>
      <c r="AY429" s="145"/>
      <c r="AZ429" s="145"/>
      <c r="BA429" s="145"/>
      <c r="BB429" s="145"/>
      <c r="BC429" s="145"/>
      <c r="BD429" s="145"/>
      <c r="BE429" s="145"/>
      <c r="BF429" s="145"/>
      <c r="BG429" s="145"/>
      <c r="BH429" s="145"/>
      <c r="BI429" s="145"/>
    </row>
    <row r="430" ht="14.25" customHeight="1">
      <c r="A430" s="111"/>
      <c r="B430" s="145"/>
      <c r="C430" s="178"/>
      <c r="D430" s="178"/>
      <c r="E430" s="179"/>
      <c r="F430" s="178"/>
      <c r="G430" s="145"/>
      <c r="H430" s="145"/>
      <c r="I430" s="178"/>
      <c r="J430" s="179"/>
      <c r="K430" s="178"/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  <c r="Z430" s="145"/>
      <c r="AA430" s="145"/>
      <c r="AB430" s="145"/>
      <c r="AC430" s="145"/>
      <c r="AD430" s="145"/>
      <c r="AE430" s="145"/>
      <c r="AF430" s="145"/>
      <c r="AG430" s="145"/>
      <c r="AH430" s="145"/>
      <c r="AI430" s="145"/>
      <c r="AJ430" s="145"/>
      <c r="AK430" s="145"/>
      <c r="AL430" s="145"/>
      <c r="AM430" s="145"/>
      <c r="AN430" s="145"/>
      <c r="AO430" s="145"/>
      <c r="AP430" s="145"/>
      <c r="AQ430" s="145"/>
      <c r="AR430" s="145"/>
      <c r="AS430" s="145"/>
      <c r="AT430" s="145"/>
      <c r="AU430" s="145"/>
      <c r="AV430" s="145"/>
      <c r="AW430" s="145"/>
      <c r="AX430" s="145"/>
      <c r="AY430" s="145"/>
      <c r="AZ430" s="145"/>
      <c r="BA430" s="145"/>
      <c r="BB430" s="145"/>
      <c r="BC430" s="145"/>
      <c r="BD430" s="145"/>
      <c r="BE430" s="145"/>
      <c r="BF430" s="145"/>
      <c r="BG430" s="145"/>
      <c r="BH430" s="145"/>
      <c r="BI430" s="145"/>
    </row>
    <row r="431" ht="14.25" customHeight="1">
      <c r="A431" s="111"/>
      <c r="B431" s="145"/>
      <c r="C431" s="178"/>
      <c r="D431" s="178"/>
      <c r="E431" s="179"/>
      <c r="F431" s="178"/>
      <c r="G431" s="145"/>
      <c r="H431" s="145"/>
      <c r="I431" s="178"/>
      <c r="J431" s="179"/>
      <c r="K431" s="178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  <c r="AA431" s="145"/>
      <c r="AB431" s="145"/>
      <c r="AC431" s="145"/>
      <c r="AD431" s="145"/>
      <c r="AE431" s="145"/>
      <c r="AF431" s="145"/>
      <c r="AG431" s="145"/>
      <c r="AH431" s="145"/>
      <c r="AI431" s="145"/>
      <c r="AJ431" s="145"/>
      <c r="AK431" s="145"/>
      <c r="AL431" s="145"/>
      <c r="AM431" s="145"/>
      <c r="AN431" s="145"/>
      <c r="AO431" s="145"/>
      <c r="AP431" s="145"/>
      <c r="AQ431" s="145"/>
      <c r="AR431" s="145"/>
      <c r="AS431" s="145"/>
      <c r="AT431" s="145"/>
      <c r="AU431" s="145"/>
      <c r="AV431" s="145"/>
      <c r="AW431" s="145"/>
      <c r="AX431" s="145"/>
      <c r="AY431" s="145"/>
      <c r="AZ431" s="145"/>
      <c r="BA431" s="145"/>
      <c r="BB431" s="145"/>
      <c r="BC431" s="145"/>
      <c r="BD431" s="145"/>
      <c r="BE431" s="145"/>
      <c r="BF431" s="145"/>
      <c r="BG431" s="145"/>
      <c r="BH431" s="145"/>
      <c r="BI431" s="145"/>
    </row>
    <row r="432" ht="14.25" customHeight="1">
      <c r="A432" s="111"/>
      <c r="B432" s="145"/>
      <c r="C432" s="178"/>
      <c r="D432" s="178"/>
      <c r="E432" s="179"/>
      <c r="F432" s="178"/>
      <c r="G432" s="145"/>
      <c r="H432" s="145"/>
      <c r="I432" s="178"/>
      <c r="J432" s="179"/>
      <c r="K432" s="178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  <c r="AA432" s="145"/>
      <c r="AB432" s="145"/>
      <c r="AC432" s="145"/>
      <c r="AD432" s="145"/>
      <c r="AE432" s="145"/>
      <c r="AF432" s="145"/>
      <c r="AG432" s="145"/>
      <c r="AH432" s="145"/>
      <c r="AI432" s="145"/>
      <c r="AJ432" s="145"/>
      <c r="AK432" s="145"/>
      <c r="AL432" s="145"/>
      <c r="AM432" s="145"/>
      <c r="AN432" s="145"/>
      <c r="AO432" s="145"/>
      <c r="AP432" s="145"/>
      <c r="AQ432" s="145"/>
      <c r="AR432" s="145"/>
      <c r="AS432" s="145"/>
      <c r="AT432" s="145"/>
      <c r="AU432" s="145"/>
      <c r="AV432" s="145"/>
      <c r="AW432" s="145"/>
      <c r="AX432" s="145"/>
      <c r="AY432" s="145"/>
      <c r="AZ432" s="145"/>
      <c r="BA432" s="145"/>
      <c r="BB432" s="145"/>
      <c r="BC432" s="145"/>
      <c r="BD432" s="145"/>
      <c r="BE432" s="145"/>
      <c r="BF432" s="145"/>
      <c r="BG432" s="145"/>
      <c r="BH432" s="145"/>
      <c r="BI432" s="145"/>
    </row>
    <row r="433" ht="14.25" customHeight="1">
      <c r="A433" s="111"/>
      <c r="B433" s="145"/>
      <c r="C433" s="178"/>
      <c r="D433" s="178"/>
      <c r="E433" s="179"/>
      <c r="F433" s="178"/>
      <c r="G433" s="145"/>
      <c r="H433" s="145"/>
      <c r="I433" s="178"/>
      <c r="J433" s="179"/>
      <c r="K433" s="178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  <c r="Z433" s="145"/>
      <c r="AA433" s="145"/>
      <c r="AB433" s="145"/>
      <c r="AC433" s="145"/>
      <c r="AD433" s="145"/>
      <c r="AE433" s="145"/>
      <c r="AF433" s="145"/>
      <c r="AG433" s="145"/>
      <c r="AH433" s="145"/>
      <c r="AI433" s="145"/>
      <c r="AJ433" s="145"/>
      <c r="AK433" s="145"/>
      <c r="AL433" s="145"/>
      <c r="AM433" s="145"/>
      <c r="AN433" s="145"/>
      <c r="AO433" s="145"/>
      <c r="AP433" s="145"/>
      <c r="AQ433" s="145"/>
      <c r="AR433" s="145"/>
      <c r="AS433" s="145"/>
      <c r="AT433" s="145"/>
      <c r="AU433" s="145"/>
      <c r="AV433" s="145"/>
      <c r="AW433" s="145"/>
      <c r="AX433" s="145"/>
      <c r="AY433" s="145"/>
      <c r="AZ433" s="145"/>
      <c r="BA433" s="145"/>
      <c r="BB433" s="145"/>
      <c r="BC433" s="145"/>
      <c r="BD433" s="145"/>
      <c r="BE433" s="145"/>
      <c r="BF433" s="145"/>
      <c r="BG433" s="145"/>
      <c r="BH433" s="145"/>
      <c r="BI433" s="145"/>
    </row>
    <row r="434" ht="14.25" customHeight="1">
      <c r="A434" s="111"/>
      <c r="B434" s="145"/>
      <c r="C434" s="178"/>
      <c r="D434" s="178"/>
      <c r="E434" s="179"/>
      <c r="F434" s="178"/>
      <c r="G434" s="145"/>
      <c r="H434" s="145"/>
      <c r="I434" s="178"/>
      <c r="J434" s="179"/>
      <c r="K434" s="178"/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  <c r="Z434" s="145"/>
      <c r="AA434" s="145"/>
      <c r="AB434" s="145"/>
      <c r="AC434" s="145"/>
      <c r="AD434" s="145"/>
      <c r="AE434" s="145"/>
      <c r="AF434" s="145"/>
      <c r="AG434" s="145"/>
      <c r="AH434" s="145"/>
      <c r="AI434" s="145"/>
      <c r="AJ434" s="145"/>
      <c r="AK434" s="145"/>
      <c r="AL434" s="145"/>
      <c r="AM434" s="145"/>
      <c r="AN434" s="145"/>
      <c r="AO434" s="145"/>
      <c r="AP434" s="145"/>
      <c r="AQ434" s="145"/>
      <c r="AR434" s="145"/>
      <c r="AS434" s="145"/>
      <c r="AT434" s="145"/>
      <c r="AU434" s="145"/>
      <c r="AV434" s="145"/>
      <c r="AW434" s="145"/>
      <c r="AX434" s="145"/>
      <c r="AY434" s="145"/>
      <c r="AZ434" s="145"/>
      <c r="BA434" s="145"/>
      <c r="BB434" s="145"/>
      <c r="BC434" s="145"/>
      <c r="BD434" s="145"/>
      <c r="BE434" s="145"/>
      <c r="BF434" s="145"/>
      <c r="BG434" s="145"/>
      <c r="BH434" s="145"/>
      <c r="BI434" s="145"/>
    </row>
    <row r="435" ht="14.25" customHeight="1">
      <c r="A435" s="111"/>
      <c r="B435" s="145"/>
      <c r="C435" s="178"/>
      <c r="D435" s="178"/>
      <c r="E435" s="179"/>
      <c r="F435" s="178"/>
      <c r="G435" s="145"/>
      <c r="H435" s="145"/>
      <c r="I435" s="178"/>
      <c r="J435" s="179"/>
      <c r="K435" s="178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45"/>
      <c r="AV435" s="145"/>
      <c r="AW435" s="145"/>
      <c r="AX435" s="145"/>
      <c r="AY435" s="145"/>
      <c r="AZ435" s="145"/>
      <c r="BA435" s="145"/>
      <c r="BB435" s="145"/>
      <c r="BC435" s="145"/>
      <c r="BD435" s="145"/>
      <c r="BE435" s="145"/>
      <c r="BF435" s="145"/>
      <c r="BG435" s="145"/>
      <c r="BH435" s="145"/>
      <c r="BI435" s="145"/>
    </row>
    <row r="436" ht="14.25" customHeight="1">
      <c r="A436" s="111"/>
      <c r="B436" s="145"/>
      <c r="C436" s="178"/>
      <c r="D436" s="178"/>
      <c r="E436" s="179"/>
      <c r="F436" s="178"/>
      <c r="G436" s="145"/>
      <c r="H436" s="145"/>
      <c r="I436" s="178"/>
      <c r="J436" s="179"/>
      <c r="K436" s="178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  <c r="AA436" s="145"/>
      <c r="AB436" s="145"/>
      <c r="AC436" s="145"/>
      <c r="AD436" s="145"/>
      <c r="AE436" s="145"/>
      <c r="AF436" s="145"/>
      <c r="AG436" s="145"/>
      <c r="AH436" s="145"/>
      <c r="AI436" s="145"/>
      <c r="AJ436" s="145"/>
      <c r="AK436" s="145"/>
      <c r="AL436" s="145"/>
      <c r="AM436" s="145"/>
      <c r="AN436" s="145"/>
      <c r="AO436" s="145"/>
      <c r="AP436" s="145"/>
      <c r="AQ436" s="145"/>
      <c r="AR436" s="145"/>
      <c r="AS436" s="145"/>
      <c r="AT436" s="145"/>
      <c r="AU436" s="145"/>
      <c r="AV436" s="145"/>
      <c r="AW436" s="145"/>
      <c r="AX436" s="145"/>
      <c r="AY436" s="145"/>
      <c r="AZ436" s="145"/>
      <c r="BA436" s="145"/>
      <c r="BB436" s="145"/>
      <c r="BC436" s="145"/>
      <c r="BD436" s="145"/>
      <c r="BE436" s="145"/>
      <c r="BF436" s="145"/>
      <c r="BG436" s="145"/>
      <c r="BH436" s="145"/>
      <c r="BI436" s="145"/>
    </row>
    <row r="437" ht="14.25" customHeight="1">
      <c r="A437" s="111"/>
      <c r="B437" s="145"/>
      <c r="C437" s="178"/>
      <c r="D437" s="178"/>
      <c r="E437" s="179"/>
      <c r="F437" s="178"/>
      <c r="G437" s="145"/>
      <c r="H437" s="145"/>
      <c r="I437" s="178"/>
      <c r="J437" s="179"/>
      <c r="K437" s="178"/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  <c r="Z437" s="145"/>
      <c r="AA437" s="145"/>
      <c r="AB437" s="145"/>
      <c r="AC437" s="145"/>
      <c r="AD437" s="145"/>
      <c r="AE437" s="145"/>
      <c r="AF437" s="145"/>
      <c r="AG437" s="145"/>
      <c r="AH437" s="145"/>
      <c r="AI437" s="145"/>
      <c r="AJ437" s="145"/>
      <c r="AK437" s="145"/>
      <c r="AL437" s="145"/>
      <c r="AM437" s="145"/>
      <c r="AN437" s="145"/>
      <c r="AO437" s="145"/>
      <c r="AP437" s="145"/>
      <c r="AQ437" s="145"/>
      <c r="AR437" s="145"/>
      <c r="AS437" s="145"/>
      <c r="AT437" s="145"/>
      <c r="AU437" s="145"/>
      <c r="AV437" s="145"/>
      <c r="AW437" s="145"/>
      <c r="AX437" s="145"/>
      <c r="AY437" s="145"/>
      <c r="AZ437" s="145"/>
      <c r="BA437" s="145"/>
      <c r="BB437" s="145"/>
      <c r="BC437" s="145"/>
      <c r="BD437" s="145"/>
      <c r="BE437" s="145"/>
      <c r="BF437" s="145"/>
      <c r="BG437" s="145"/>
      <c r="BH437" s="145"/>
      <c r="BI437" s="145"/>
    </row>
    <row r="438" ht="14.25" customHeight="1">
      <c r="A438" s="111"/>
      <c r="B438" s="145"/>
      <c r="C438" s="178"/>
      <c r="D438" s="178"/>
      <c r="E438" s="179"/>
      <c r="F438" s="178"/>
      <c r="G438" s="145"/>
      <c r="H438" s="145"/>
      <c r="I438" s="178"/>
      <c r="J438" s="179"/>
      <c r="K438" s="178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  <c r="Z438" s="145"/>
      <c r="AA438" s="145"/>
      <c r="AB438" s="145"/>
      <c r="AC438" s="145"/>
      <c r="AD438" s="145"/>
      <c r="AE438" s="145"/>
      <c r="AF438" s="145"/>
      <c r="AG438" s="145"/>
      <c r="AH438" s="145"/>
      <c r="AI438" s="145"/>
      <c r="AJ438" s="145"/>
      <c r="AK438" s="145"/>
      <c r="AL438" s="145"/>
      <c r="AM438" s="145"/>
      <c r="AN438" s="145"/>
      <c r="AO438" s="145"/>
      <c r="AP438" s="145"/>
      <c r="AQ438" s="145"/>
      <c r="AR438" s="145"/>
      <c r="AS438" s="145"/>
      <c r="AT438" s="145"/>
      <c r="AU438" s="145"/>
      <c r="AV438" s="145"/>
      <c r="AW438" s="145"/>
      <c r="AX438" s="145"/>
      <c r="AY438" s="145"/>
      <c r="AZ438" s="145"/>
      <c r="BA438" s="145"/>
      <c r="BB438" s="145"/>
      <c r="BC438" s="145"/>
      <c r="BD438" s="145"/>
      <c r="BE438" s="145"/>
      <c r="BF438" s="145"/>
      <c r="BG438" s="145"/>
      <c r="BH438" s="145"/>
      <c r="BI438" s="145"/>
    </row>
    <row r="439" ht="14.25" customHeight="1">
      <c r="A439" s="111"/>
      <c r="B439" s="145"/>
      <c r="C439" s="178"/>
      <c r="D439" s="178"/>
      <c r="E439" s="179"/>
      <c r="F439" s="178"/>
      <c r="G439" s="145"/>
      <c r="H439" s="145"/>
      <c r="I439" s="178"/>
      <c r="J439" s="179"/>
      <c r="K439" s="178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5"/>
      <c r="AK439" s="145"/>
      <c r="AL439" s="145"/>
      <c r="AM439" s="145"/>
      <c r="AN439" s="145"/>
      <c r="AO439" s="145"/>
      <c r="AP439" s="145"/>
      <c r="AQ439" s="145"/>
      <c r="AR439" s="145"/>
      <c r="AS439" s="145"/>
      <c r="AT439" s="145"/>
      <c r="AU439" s="145"/>
      <c r="AV439" s="145"/>
      <c r="AW439" s="145"/>
      <c r="AX439" s="145"/>
      <c r="AY439" s="145"/>
      <c r="AZ439" s="145"/>
      <c r="BA439" s="145"/>
      <c r="BB439" s="145"/>
      <c r="BC439" s="145"/>
      <c r="BD439" s="145"/>
      <c r="BE439" s="145"/>
      <c r="BF439" s="145"/>
      <c r="BG439" s="145"/>
      <c r="BH439" s="145"/>
      <c r="BI439" s="145"/>
    </row>
    <row r="440" ht="14.25" customHeight="1">
      <c r="A440" s="111"/>
      <c r="B440" s="145"/>
      <c r="C440" s="178"/>
      <c r="D440" s="178"/>
      <c r="E440" s="179"/>
      <c r="F440" s="178"/>
      <c r="G440" s="145"/>
      <c r="H440" s="145"/>
      <c r="I440" s="178"/>
      <c r="J440" s="179"/>
      <c r="K440" s="178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  <c r="AC440" s="145"/>
      <c r="AD440" s="145"/>
      <c r="AE440" s="145"/>
      <c r="AF440" s="145"/>
      <c r="AG440" s="145"/>
      <c r="AH440" s="145"/>
      <c r="AI440" s="145"/>
      <c r="AJ440" s="145"/>
      <c r="AK440" s="145"/>
      <c r="AL440" s="145"/>
      <c r="AM440" s="145"/>
      <c r="AN440" s="145"/>
      <c r="AO440" s="145"/>
      <c r="AP440" s="145"/>
      <c r="AQ440" s="145"/>
      <c r="AR440" s="145"/>
      <c r="AS440" s="145"/>
      <c r="AT440" s="145"/>
      <c r="AU440" s="145"/>
      <c r="AV440" s="145"/>
      <c r="AW440" s="145"/>
      <c r="AX440" s="145"/>
      <c r="AY440" s="145"/>
      <c r="AZ440" s="145"/>
      <c r="BA440" s="145"/>
      <c r="BB440" s="145"/>
      <c r="BC440" s="145"/>
      <c r="BD440" s="145"/>
      <c r="BE440" s="145"/>
      <c r="BF440" s="145"/>
      <c r="BG440" s="145"/>
      <c r="BH440" s="145"/>
      <c r="BI440" s="145"/>
    </row>
    <row r="441" ht="14.25" customHeight="1">
      <c r="A441" s="111"/>
      <c r="B441" s="145"/>
      <c r="C441" s="178"/>
      <c r="D441" s="178"/>
      <c r="E441" s="179"/>
      <c r="F441" s="178"/>
      <c r="G441" s="145"/>
      <c r="H441" s="145"/>
      <c r="I441" s="178"/>
      <c r="J441" s="179"/>
      <c r="K441" s="178"/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  <c r="Z441" s="145"/>
      <c r="AA441" s="145"/>
      <c r="AB441" s="145"/>
      <c r="AC441" s="145"/>
      <c r="AD441" s="145"/>
      <c r="AE441" s="145"/>
      <c r="AF441" s="145"/>
      <c r="AG441" s="145"/>
      <c r="AH441" s="145"/>
      <c r="AI441" s="145"/>
      <c r="AJ441" s="145"/>
      <c r="AK441" s="145"/>
      <c r="AL441" s="145"/>
      <c r="AM441" s="145"/>
      <c r="AN441" s="145"/>
      <c r="AO441" s="145"/>
      <c r="AP441" s="145"/>
      <c r="AQ441" s="145"/>
      <c r="AR441" s="145"/>
      <c r="AS441" s="145"/>
      <c r="AT441" s="145"/>
      <c r="AU441" s="145"/>
      <c r="AV441" s="145"/>
      <c r="AW441" s="145"/>
      <c r="AX441" s="145"/>
      <c r="AY441" s="145"/>
      <c r="AZ441" s="145"/>
      <c r="BA441" s="145"/>
      <c r="BB441" s="145"/>
      <c r="BC441" s="145"/>
      <c r="BD441" s="145"/>
      <c r="BE441" s="145"/>
      <c r="BF441" s="145"/>
      <c r="BG441" s="145"/>
      <c r="BH441" s="145"/>
      <c r="BI441" s="145"/>
    </row>
    <row r="442" ht="14.25" customHeight="1">
      <c r="A442" s="111"/>
      <c r="B442" s="145"/>
      <c r="C442" s="178"/>
      <c r="D442" s="178"/>
      <c r="E442" s="179"/>
      <c r="F442" s="178"/>
      <c r="G442" s="145"/>
      <c r="H442" s="145"/>
      <c r="I442" s="178"/>
      <c r="J442" s="179"/>
      <c r="K442" s="178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  <c r="Z442" s="145"/>
      <c r="AA442" s="145"/>
      <c r="AB442" s="145"/>
      <c r="AC442" s="145"/>
      <c r="AD442" s="145"/>
      <c r="AE442" s="145"/>
      <c r="AF442" s="145"/>
      <c r="AG442" s="145"/>
      <c r="AH442" s="145"/>
      <c r="AI442" s="145"/>
      <c r="AJ442" s="145"/>
      <c r="AK442" s="145"/>
      <c r="AL442" s="145"/>
      <c r="AM442" s="145"/>
      <c r="AN442" s="145"/>
      <c r="AO442" s="145"/>
      <c r="AP442" s="145"/>
      <c r="AQ442" s="145"/>
      <c r="AR442" s="145"/>
      <c r="AS442" s="145"/>
      <c r="AT442" s="145"/>
      <c r="AU442" s="145"/>
      <c r="AV442" s="145"/>
      <c r="AW442" s="145"/>
      <c r="AX442" s="145"/>
      <c r="AY442" s="145"/>
      <c r="AZ442" s="145"/>
      <c r="BA442" s="145"/>
      <c r="BB442" s="145"/>
      <c r="BC442" s="145"/>
      <c r="BD442" s="145"/>
      <c r="BE442" s="145"/>
      <c r="BF442" s="145"/>
      <c r="BG442" s="145"/>
      <c r="BH442" s="145"/>
      <c r="BI442" s="145"/>
    </row>
    <row r="443" ht="14.25" customHeight="1">
      <c r="A443" s="111"/>
      <c r="B443" s="145"/>
      <c r="C443" s="178"/>
      <c r="D443" s="178"/>
      <c r="E443" s="179"/>
      <c r="F443" s="178"/>
      <c r="G443" s="145"/>
      <c r="H443" s="145"/>
      <c r="I443" s="178"/>
      <c r="J443" s="179"/>
      <c r="K443" s="178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  <c r="AC443" s="145"/>
      <c r="AD443" s="145"/>
      <c r="AE443" s="145"/>
      <c r="AF443" s="145"/>
      <c r="AG443" s="145"/>
      <c r="AH443" s="145"/>
      <c r="AI443" s="145"/>
      <c r="AJ443" s="145"/>
      <c r="AK443" s="145"/>
      <c r="AL443" s="145"/>
      <c r="AM443" s="145"/>
      <c r="AN443" s="145"/>
      <c r="AO443" s="145"/>
      <c r="AP443" s="145"/>
      <c r="AQ443" s="145"/>
      <c r="AR443" s="145"/>
      <c r="AS443" s="145"/>
      <c r="AT443" s="145"/>
      <c r="AU443" s="145"/>
      <c r="AV443" s="145"/>
      <c r="AW443" s="145"/>
      <c r="AX443" s="145"/>
      <c r="AY443" s="145"/>
      <c r="AZ443" s="145"/>
      <c r="BA443" s="145"/>
      <c r="BB443" s="145"/>
      <c r="BC443" s="145"/>
      <c r="BD443" s="145"/>
      <c r="BE443" s="145"/>
      <c r="BF443" s="145"/>
      <c r="BG443" s="145"/>
      <c r="BH443" s="145"/>
      <c r="BI443" s="145"/>
    </row>
    <row r="444" ht="14.25" customHeight="1">
      <c r="A444" s="111"/>
      <c r="B444" s="145"/>
      <c r="C444" s="178"/>
      <c r="D444" s="178"/>
      <c r="E444" s="179"/>
      <c r="F444" s="178"/>
      <c r="G444" s="145"/>
      <c r="H444" s="145"/>
      <c r="I444" s="178"/>
      <c r="J444" s="179"/>
      <c r="K444" s="178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  <c r="AB444" s="145"/>
      <c r="AC444" s="145"/>
      <c r="AD444" s="145"/>
      <c r="AE444" s="145"/>
      <c r="AF444" s="145"/>
      <c r="AG444" s="145"/>
      <c r="AH444" s="145"/>
      <c r="AI444" s="145"/>
      <c r="AJ444" s="145"/>
      <c r="AK444" s="145"/>
      <c r="AL444" s="145"/>
      <c r="AM444" s="145"/>
      <c r="AN444" s="145"/>
      <c r="AO444" s="145"/>
      <c r="AP444" s="145"/>
      <c r="AQ444" s="145"/>
      <c r="AR444" s="145"/>
      <c r="AS444" s="145"/>
      <c r="AT444" s="145"/>
      <c r="AU444" s="145"/>
      <c r="AV444" s="145"/>
      <c r="AW444" s="145"/>
      <c r="AX444" s="145"/>
      <c r="AY444" s="145"/>
      <c r="AZ444" s="145"/>
      <c r="BA444" s="145"/>
      <c r="BB444" s="145"/>
      <c r="BC444" s="145"/>
      <c r="BD444" s="145"/>
      <c r="BE444" s="145"/>
      <c r="BF444" s="145"/>
      <c r="BG444" s="145"/>
      <c r="BH444" s="145"/>
      <c r="BI444" s="145"/>
    </row>
    <row r="445" ht="14.25" customHeight="1">
      <c r="A445" s="111"/>
      <c r="B445" s="145"/>
      <c r="C445" s="178"/>
      <c r="D445" s="178"/>
      <c r="E445" s="179"/>
      <c r="F445" s="178"/>
      <c r="G445" s="145"/>
      <c r="H445" s="145"/>
      <c r="I445" s="178"/>
      <c r="J445" s="179"/>
      <c r="K445" s="178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  <c r="Z445" s="145"/>
      <c r="AA445" s="145"/>
      <c r="AB445" s="145"/>
      <c r="AC445" s="145"/>
      <c r="AD445" s="145"/>
      <c r="AE445" s="145"/>
      <c r="AF445" s="145"/>
      <c r="AG445" s="145"/>
      <c r="AH445" s="145"/>
      <c r="AI445" s="145"/>
      <c r="AJ445" s="145"/>
      <c r="AK445" s="145"/>
      <c r="AL445" s="145"/>
      <c r="AM445" s="145"/>
      <c r="AN445" s="145"/>
      <c r="AO445" s="145"/>
      <c r="AP445" s="145"/>
      <c r="AQ445" s="145"/>
      <c r="AR445" s="145"/>
      <c r="AS445" s="145"/>
      <c r="AT445" s="145"/>
      <c r="AU445" s="145"/>
      <c r="AV445" s="145"/>
      <c r="AW445" s="145"/>
      <c r="AX445" s="145"/>
      <c r="AY445" s="145"/>
      <c r="AZ445" s="145"/>
      <c r="BA445" s="145"/>
      <c r="BB445" s="145"/>
      <c r="BC445" s="145"/>
      <c r="BD445" s="145"/>
      <c r="BE445" s="145"/>
      <c r="BF445" s="145"/>
      <c r="BG445" s="145"/>
      <c r="BH445" s="145"/>
      <c r="BI445" s="145"/>
    </row>
    <row r="446" ht="14.25" customHeight="1">
      <c r="A446" s="111"/>
      <c r="B446" s="145"/>
      <c r="C446" s="178"/>
      <c r="D446" s="178"/>
      <c r="E446" s="179"/>
      <c r="F446" s="178"/>
      <c r="G446" s="145"/>
      <c r="H446" s="145"/>
      <c r="I446" s="178"/>
      <c r="J446" s="179"/>
      <c r="K446" s="178"/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  <c r="Z446" s="145"/>
      <c r="AA446" s="145"/>
      <c r="AB446" s="145"/>
      <c r="AC446" s="145"/>
      <c r="AD446" s="145"/>
      <c r="AE446" s="145"/>
      <c r="AF446" s="145"/>
      <c r="AG446" s="145"/>
      <c r="AH446" s="145"/>
      <c r="AI446" s="145"/>
      <c r="AJ446" s="145"/>
      <c r="AK446" s="145"/>
      <c r="AL446" s="145"/>
      <c r="AM446" s="145"/>
      <c r="AN446" s="145"/>
      <c r="AO446" s="145"/>
      <c r="AP446" s="145"/>
      <c r="AQ446" s="145"/>
      <c r="AR446" s="145"/>
      <c r="AS446" s="145"/>
      <c r="AT446" s="145"/>
      <c r="AU446" s="145"/>
      <c r="AV446" s="145"/>
      <c r="AW446" s="145"/>
      <c r="AX446" s="145"/>
      <c r="AY446" s="145"/>
      <c r="AZ446" s="145"/>
      <c r="BA446" s="145"/>
      <c r="BB446" s="145"/>
      <c r="BC446" s="145"/>
      <c r="BD446" s="145"/>
      <c r="BE446" s="145"/>
      <c r="BF446" s="145"/>
      <c r="BG446" s="145"/>
      <c r="BH446" s="145"/>
      <c r="BI446" s="145"/>
    </row>
    <row r="447" ht="14.25" customHeight="1">
      <c r="A447" s="111"/>
      <c r="B447" s="145"/>
      <c r="C447" s="178"/>
      <c r="D447" s="178"/>
      <c r="E447" s="179"/>
      <c r="F447" s="178"/>
      <c r="G447" s="145"/>
      <c r="H447" s="145"/>
      <c r="I447" s="178"/>
      <c r="J447" s="179"/>
      <c r="K447" s="178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5"/>
      <c r="AZ447" s="145"/>
      <c r="BA447" s="145"/>
      <c r="BB447" s="145"/>
      <c r="BC447" s="145"/>
      <c r="BD447" s="145"/>
      <c r="BE447" s="145"/>
      <c r="BF447" s="145"/>
      <c r="BG447" s="145"/>
      <c r="BH447" s="145"/>
      <c r="BI447" s="145"/>
    </row>
    <row r="448" ht="14.25" customHeight="1">
      <c r="A448" s="111"/>
      <c r="B448" s="145"/>
      <c r="C448" s="178"/>
      <c r="D448" s="178"/>
      <c r="E448" s="179"/>
      <c r="F448" s="178"/>
      <c r="G448" s="145"/>
      <c r="H448" s="145"/>
      <c r="I448" s="178"/>
      <c r="J448" s="179"/>
      <c r="K448" s="178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  <c r="BB448" s="145"/>
      <c r="BC448" s="145"/>
      <c r="BD448" s="145"/>
      <c r="BE448" s="145"/>
      <c r="BF448" s="145"/>
      <c r="BG448" s="145"/>
      <c r="BH448" s="145"/>
      <c r="BI448" s="145"/>
    </row>
    <row r="449" ht="14.25" customHeight="1">
      <c r="A449" s="111"/>
      <c r="B449" s="145"/>
      <c r="C449" s="178"/>
      <c r="D449" s="178"/>
      <c r="E449" s="179"/>
      <c r="F449" s="178"/>
      <c r="G449" s="145"/>
      <c r="H449" s="145"/>
      <c r="I449" s="178"/>
      <c r="J449" s="179"/>
      <c r="K449" s="178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  <c r="AA449" s="145"/>
      <c r="AB449" s="145"/>
      <c r="AC449" s="145"/>
      <c r="AD449" s="145"/>
      <c r="AE449" s="145"/>
      <c r="AF449" s="145"/>
      <c r="AG449" s="145"/>
      <c r="AH449" s="145"/>
      <c r="AI449" s="145"/>
      <c r="AJ449" s="145"/>
      <c r="AK449" s="145"/>
      <c r="AL449" s="145"/>
      <c r="AM449" s="145"/>
      <c r="AN449" s="145"/>
      <c r="AO449" s="145"/>
      <c r="AP449" s="145"/>
      <c r="AQ449" s="145"/>
      <c r="AR449" s="145"/>
      <c r="AS449" s="145"/>
      <c r="AT449" s="145"/>
      <c r="AU449" s="145"/>
      <c r="AV449" s="145"/>
      <c r="AW449" s="145"/>
      <c r="AX449" s="145"/>
      <c r="AY449" s="145"/>
      <c r="AZ449" s="145"/>
      <c r="BA449" s="145"/>
      <c r="BB449" s="145"/>
      <c r="BC449" s="145"/>
      <c r="BD449" s="145"/>
      <c r="BE449" s="145"/>
      <c r="BF449" s="145"/>
      <c r="BG449" s="145"/>
      <c r="BH449" s="145"/>
      <c r="BI449" s="145"/>
    </row>
    <row r="450" ht="14.25" customHeight="1">
      <c r="A450" s="111"/>
      <c r="B450" s="145"/>
      <c r="C450" s="178"/>
      <c r="D450" s="178"/>
      <c r="E450" s="179"/>
      <c r="F450" s="178"/>
      <c r="G450" s="145"/>
      <c r="H450" s="145"/>
      <c r="I450" s="178"/>
      <c r="J450" s="179"/>
      <c r="K450" s="178"/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  <c r="Z450" s="145"/>
      <c r="AA450" s="145"/>
      <c r="AB450" s="145"/>
      <c r="AC450" s="145"/>
      <c r="AD450" s="145"/>
      <c r="AE450" s="145"/>
      <c r="AF450" s="145"/>
      <c r="AG450" s="145"/>
      <c r="AH450" s="145"/>
      <c r="AI450" s="145"/>
      <c r="AJ450" s="145"/>
      <c r="AK450" s="145"/>
      <c r="AL450" s="145"/>
      <c r="AM450" s="145"/>
      <c r="AN450" s="145"/>
      <c r="AO450" s="145"/>
      <c r="AP450" s="145"/>
      <c r="AQ450" s="145"/>
      <c r="AR450" s="145"/>
      <c r="AS450" s="145"/>
      <c r="AT450" s="145"/>
      <c r="AU450" s="145"/>
      <c r="AV450" s="145"/>
      <c r="AW450" s="145"/>
      <c r="AX450" s="145"/>
      <c r="AY450" s="145"/>
      <c r="AZ450" s="145"/>
      <c r="BA450" s="145"/>
      <c r="BB450" s="145"/>
      <c r="BC450" s="145"/>
      <c r="BD450" s="145"/>
      <c r="BE450" s="145"/>
      <c r="BF450" s="145"/>
      <c r="BG450" s="145"/>
      <c r="BH450" s="145"/>
      <c r="BI450" s="145"/>
    </row>
    <row r="451" ht="14.25" customHeight="1">
      <c r="A451" s="111"/>
      <c r="B451" s="145"/>
      <c r="C451" s="178"/>
      <c r="D451" s="178"/>
      <c r="E451" s="179"/>
      <c r="F451" s="178"/>
      <c r="G451" s="145"/>
      <c r="H451" s="145"/>
      <c r="I451" s="178"/>
      <c r="J451" s="179"/>
      <c r="K451" s="178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  <c r="AA451" s="145"/>
      <c r="AB451" s="145"/>
      <c r="AC451" s="145"/>
      <c r="AD451" s="145"/>
      <c r="AE451" s="145"/>
      <c r="AF451" s="145"/>
      <c r="AG451" s="145"/>
      <c r="AH451" s="145"/>
      <c r="AI451" s="145"/>
      <c r="AJ451" s="145"/>
      <c r="AK451" s="145"/>
      <c r="AL451" s="145"/>
      <c r="AM451" s="145"/>
      <c r="AN451" s="145"/>
      <c r="AO451" s="145"/>
      <c r="AP451" s="145"/>
      <c r="AQ451" s="145"/>
      <c r="AR451" s="145"/>
      <c r="AS451" s="145"/>
      <c r="AT451" s="145"/>
      <c r="AU451" s="145"/>
      <c r="AV451" s="145"/>
      <c r="AW451" s="145"/>
      <c r="AX451" s="145"/>
      <c r="AY451" s="145"/>
      <c r="AZ451" s="145"/>
      <c r="BA451" s="145"/>
      <c r="BB451" s="145"/>
      <c r="BC451" s="145"/>
      <c r="BD451" s="145"/>
      <c r="BE451" s="145"/>
      <c r="BF451" s="145"/>
      <c r="BG451" s="145"/>
      <c r="BH451" s="145"/>
      <c r="BI451" s="145"/>
    </row>
    <row r="452" ht="14.25" customHeight="1">
      <c r="A452" s="111"/>
      <c r="B452" s="145"/>
      <c r="C452" s="178"/>
      <c r="D452" s="178"/>
      <c r="E452" s="179"/>
      <c r="F452" s="178"/>
      <c r="G452" s="145"/>
      <c r="H452" s="145"/>
      <c r="I452" s="178"/>
      <c r="J452" s="179"/>
      <c r="K452" s="178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  <c r="AA452" s="145"/>
      <c r="AB452" s="145"/>
      <c r="AC452" s="145"/>
      <c r="AD452" s="145"/>
      <c r="AE452" s="145"/>
      <c r="AF452" s="145"/>
      <c r="AG452" s="145"/>
      <c r="AH452" s="145"/>
      <c r="AI452" s="145"/>
      <c r="AJ452" s="145"/>
      <c r="AK452" s="145"/>
      <c r="AL452" s="145"/>
      <c r="AM452" s="145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  <c r="BA452" s="145"/>
      <c r="BB452" s="145"/>
      <c r="BC452" s="145"/>
      <c r="BD452" s="145"/>
      <c r="BE452" s="145"/>
      <c r="BF452" s="145"/>
      <c r="BG452" s="145"/>
      <c r="BH452" s="145"/>
      <c r="BI452" s="145"/>
    </row>
    <row r="453" ht="14.25" customHeight="1">
      <c r="A453" s="111"/>
      <c r="B453" s="145"/>
      <c r="C453" s="178"/>
      <c r="D453" s="178"/>
      <c r="E453" s="179"/>
      <c r="F453" s="178"/>
      <c r="G453" s="145"/>
      <c r="H453" s="145"/>
      <c r="I453" s="178"/>
      <c r="J453" s="179"/>
      <c r="K453" s="178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  <c r="Z453" s="145"/>
      <c r="AA453" s="145"/>
      <c r="AB453" s="145"/>
      <c r="AC453" s="145"/>
      <c r="AD453" s="145"/>
      <c r="AE453" s="145"/>
      <c r="AF453" s="145"/>
      <c r="AG453" s="145"/>
      <c r="AH453" s="145"/>
      <c r="AI453" s="145"/>
      <c r="AJ453" s="145"/>
      <c r="AK453" s="145"/>
      <c r="AL453" s="145"/>
      <c r="AM453" s="145"/>
      <c r="AN453" s="145"/>
      <c r="AO453" s="145"/>
      <c r="AP453" s="145"/>
      <c r="AQ453" s="145"/>
      <c r="AR453" s="145"/>
      <c r="AS453" s="145"/>
      <c r="AT453" s="145"/>
      <c r="AU453" s="145"/>
      <c r="AV453" s="145"/>
      <c r="AW453" s="145"/>
      <c r="AX453" s="145"/>
      <c r="AY453" s="145"/>
      <c r="AZ453" s="145"/>
      <c r="BA453" s="145"/>
      <c r="BB453" s="145"/>
      <c r="BC453" s="145"/>
      <c r="BD453" s="145"/>
      <c r="BE453" s="145"/>
      <c r="BF453" s="145"/>
      <c r="BG453" s="145"/>
      <c r="BH453" s="145"/>
      <c r="BI453" s="145"/>
    </row>
    <row r="454" ht="14.25" customHeight="1">
      <c r="A454" s="111"/>
      <c r="B454" s="145"/>
      <c r="C454" s="178"/>
      <c r="D454" s="178"/>
      <c r="E454" s="179"/>
      <c r="F454" s="178"/>
      <c r="G454" s="145"/>
      <c r="H454" s="145"/>
      <c r="I454" s="178"/>
      <c r="J454" s="179"/>
      <c r="K454" s="178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  <c r="Z454" s="145"/>
      <c r="AA454" s="145"/>
      <c r="AB454" s="145"/>
      <c r="AC454" s="145"/>
      <c r="AD454" s="145"/>
      <c r="AE454" s="145"/>
      <c r="AF454" s="145"/>
      <c r="AG454" s="145"/>
      <c r="AH454" s="145"/>
      <c r="AI454" s="145"/>
      <c r="AJ454" s="145"/>
      <c r="AK454" s="145"/>
      <c r="AL454" s="145"/>
      <c r="AM454" s="145"/>
      <c r="AN454" s="145"/>
      <c r="AO454" s="145"/>
      <c r="AP454" s="145"/>
      <c r="AQ454" s="145"/>
      <c r="AR454" s="145"/>
      <c r="AS454" s="145"/>
      <c r="AT454" s="145"/>
      <c r="AU454" s="145"/>
      <c r="AV454" s="145"/>
      <c r="AW454" s="145"/>
      <c r="AX454" s="145"/>
      <c r="AY454" s="145"/>
      <c r="AZ454" s="145"/>
      <c r="BA454" s="145"/>
      <c r="BB454" s="145"/>
      <c r="BC454" s="145"/>
      <c r="BD454" s="145"/>
      <c r="BE454" s="145"/>
      <c r="BF454" s="145"/>
      <c r="BG454" s="145"/>
      <c r="BH454" s="145"/>
      <c r="BI454" s="145"/>
    </row>
    <row r="455" ht="14.25" customHeight="1">
      <c r="A455" s="111"/>
      <c r="B455" s="145"/>
      <c r="C455" s="178"/>
      <c r="D455" s="178"/>
      <c r="E455" s="179"/>
      <c r="F455" s="178"/>
      <c r="G455" s="145"/>
      <c r="H455" s="145"/>
      <c r="I455" s="178"/>
      <c r="J455" s="179"/>
      <c r="K455" s="178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  <c r="AA455" s="145"/>
      <c r="AB455" s="145"/>
      <c r="AC455" s="145"/>
      <c r="AD455" s="145"/>
      <c r="AE455" s="145"/>
      <c r="AF455" s="145"/>
      <c r="AG455" s="145"/>
      <c r="AH455" s="145"/>
      <c r="AI455" s="145"/>
      <c r="AJ455" s="145"/>
      <c r="AK455" s="145"/>
      <c r="AL455" s="145"/>
      <c r="AM455" s="145"/>
      <c r="AN455" s="145"/>
      <c r="AO455" s="145"/>
      <c r="AP455" s="145"/>
      <c r="AQ455" s="145"/>
      <c r="AR455" s="145"/>
      <c r="AS455" s="145"/>
      <c r="AT455" s="145"/>
      <c r="AU455" s="145"/>
      <c r="AV455" s="145"/>
      <c r="AW455" s="145"/>
      <c r="AX455" s="145"/>
      <c r="AY455" s="145"/>
      <c r="AZ455" s="145"/>
      <c r="BA455" s="145"/>
      <c r="BB455" s="145"/>
      <c r="BC455" s="145"/>
      <c r="BD455" s="145"/>
      <c r="BE455" s="145"/>
      <c r="BF455" s="145"/>
      <c r="BG455" s="145"/>
      <c r="BH455" s="145"/>
      <c r="BI455" s="145"/>
    </row>
    <row r="456" ht="14.25" customHeight="1">
      <c r="A456" s="111"/>
      <c r="B456" s="145"/>
      <c r="C456" s="178"/>
      <c r="D456" s="178"/>
      <c r="E456" s="179"/>
      <c r="F456" s="178"/>
      <c r="G456" s="145"/>
      <c r="H456" s="145"/>
      <c r="I456" s="178"/>
      <c r="J456" s="179"/>
      <c r="K456" s="178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  <c r="AA456" s="145"/>
      <c r="AB456" s="145"/>
      <c r="AC456" s="145"/>
      <c r="AD456" s="145"/>
      <c r="AE456" s="145"/>
      <c r="AF456" s="145"/>
      <c r="AG456" s="145"/>
      <c r="AH456" s="145"/>
      <c r="AI456" s="145"/>
      <c r="AJ456" s="145"/>
      <c r="AK456" s="145"/>
      <c r="AL456" s="145"/>
      <c r="AM456" s="145"/>
      <c r="AN456" s="145"/>
      <c r="AO456" s="145"/>
      <c r="AP456" s="145"/>
      <c r="AQ456" s="145"/>
      <c r="AR456" s="145"/>
      <c r="AS456" s="145"/>
      <c r="AT456" s="145"/>
      <c r="AU456" s="145"/>
      <c r="AV456" s="145"/>
      <c r="AW456" s="145"/>
      <c r="AX456" s="145"/>
      <c r="AY456" s="145"/>
      <c r="AZ456" s="145"/>
      <c r="BA456" s="145"/>
      <c r="BB456" s="145"/>
      <c r="BC456" s="145"/>
      <c r="BD456" s="145"/>
      <c r="BE456" s="145"/>
      <c r="BF456" s="145"/>
      <c r="BG456" s="145"/>
      <c r="BH456" s="145"/>
      <c r="BI456" s="145"/>
    </row>
    <row r="457" ht="14.25" customHeight="1">
      <c r="A457" s="111"/>
      <c r="B457" s="145"/>
      <c r="C457" s="178"/>
      <c r="D457" s="178"/>
      <c r="E457" s="179"/>
      <c r="F457" s="178"/>
      <c r="G457" s="145"/>
      <c r="H457" s="145"/>
      <c r="I457" s="178"/>
      <c r="J457" s="179"/>
      <c r="K457" s="178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  <c r="Z457" s="145"/>
      <c r="AA457" s="145"/>
      <c r="AB457" s="145"/>
      <c r="AC457" s="145"/>
      <c r="AD457" s="145"/>
      <c r="AE457" s="145"/>
      <c r="AF457" s="145"/>
      <c r="AG457" s="145"/>
      <c r="AH457" s="145"/>
      <c r="AI457" s="145"/>
      <c r="AJ457" s="145"/>
      <c r="AK457" s="145"/>
      <c r="AL457" s="145"/>
      <c r="AM457" s="145"/>
      <c r="AN457" s="145"/>
      <c r="AO457" s="145"/>
      <c r="AP457" s="145"/>
      <c r="AQ457" s="145"/>
      <c r="AR457" s="145"/>
      <c r="AS457" s="145"/>
      <c r="AT457" s="145"/>
      <c r="AU457" s="145"/>
      <c r="AV457" s="145"/>
      <c r="AW457" s="145"/>
      <c r="AX457" s="145"/>
      <c r="AY457" s="145"/>
      <c r="AZ457" s="145"/>
      <c r="BA457" s="145"/>
      <c r="BB457" s="145"/>
      <c r="BC457" s="145"/>
      <c r="BD457" s="145"/>
      <c r="BE457" s="145"/>
      <c r="BF457" s="145"/>
      <c r="BG457" s="145"/>
      <c r="BH457" s="145"/>
      <c r="BI457" s="145"/>
    </row>
    <row r="458" ht="14.25" customHeight="1">
      <c r="A458" s="111"/>
      <c r="B458" s="145"/>
      <c r="C458" s="178"/>
      <c r="D458" s="178"/>
      <c r="E458" s="179"/>
      <c r="F458" s="178"/>
      <c r="G458" s="145"/>
      <c r="H458" s="145"/>
      <c r="I458" s="178"/>
      <c r="J458" s="179"/>
      <c r="K458" s="178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  <c r="AA458" s="145"/>
      <c r="AB458" s="145"/>
      <c r="AC458" s="145"/>
      <c r="AD458" s="145"/>
      <c r="AE458" s="145"/>
      <c r="AF458" s="145"/>
      <c r="AG458" s="145"/>
      <c r="AH458" s="145"/>
      <c r="AI458" s="145"/>
      <c r="AJ458" s="145"/>
      <c r="AK458" s="145"/>
      <c r="AL458" s="145"/>
      <c r="AM458" s="145"/>
      <c r="AN458" s="145"/>
      <c r="AO458" s="145"/>
      <c r="AP458" s="145"/>
      <c r="AQ458" s="145"/>
      <c r="AR458" s="145"/>
      <c r="AS458" s="145"/>
      <c r="AT458" s="145"/>
      <c r="AU458" s="145"/>
      <c r="AV458" s="145"/>
      <c r="AW458" s="145"/>
      <c r="AX458" s="145"/>
      <c r="AY458" s="145"/>
      <c r="AZ458" s="145"/>
      <c r="BA458" s="145"/>
      <c r="BB458" s="145"/>
      <c r="BC458" s="145"/>
      <c r="BD458" s="145"/>
      <c r="BE458" s="145"/>
      <c r="BF458" s="145"/>
      <c r="BG458" s="145"/>
      <c r="BH458" s="145"/>
      <c r="BI458" s="145"/>
    </row>
    <row r="459" ht="14.25" customHeight="1">
      <c r="A459" s="111"/>
      <c r="B459" s="145"/>
      <c r="C459" s="178"/>
      <c r="D459" s="178"/>
      <c r="E459" s="179"/>
      <c r="F459" s="178"/>
      <c r="G459" s="145"/>
      <c r="H459" s="145"/>
      <c r="I459" s="178"/>
      <c r="J459" s="179"/>
      <c r="K459" s="178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  <c r="AB459" s="145"/>
      <c r="AC459" s="145"/>
      <c r="AD459" s="145"/>
      <c r="AE459" s="145"/>
      <c r="AF459" s="145"/>
      <c r="AG459" s="145"/>
      <c r="AH459" s="145"/>
      <c r="AI459" s="145"/>
      <c r="AJ459" s="145"/>
      <c r="AK459" s="145"/>
      <c r="AL459" s="145"/>
      <c r="AM459" s="145"/>
      <c r="AN459" s="145"/>
      <c r="AO459" s="145"/>
      <c r="AP459" s="145"/>
      <c r="AQ459" s="145"/>
      <c r="AR459" s="145"/>
      <c r="AS459" s="145"/>
      <c r="AT459" s="145"/>
      <c r="AU459" s="145"/>
      <c r="AV459" s="145"/>
      <c r="AW459" s="145"/>
      <c r="AX459" s="145"/>
      <c r="AY459" s="145"/>
      <c r="AZ459" s="145"/>
      <c r="BA459" s="145"/>
      <c r="BB459" s="145"/>
      <c r="BC459" s="145"/>
      <c r="BD459" s="145"/>
      <c r="BE459" s="145"/>
      <c r="BF459" s="145"/>
      <c r="BG459" s="145"/>
      <c r="BH459" s="145"/>
      <c r="BI459" s="145"/>
    </row>
    <row r="460" ht="14.25" customHeight="1">
      <c r="A460" s="111"/>
      <c r="B460" s="145"/>
      <c r="C460" s="178"/>
      <c r="D460" s="178"/>
      <c r="E460" s="179"/>
      <c r="F460" s="178"/>
      <c r="G460" s="145"/>
      <c r="H460" s="145"/>
      <c r="I460" s="178"/>
      <c r="J460" s="179"/>
      <c r="K460" s="178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  <c r="AB460" s="145"/>
      <c r="AC460" s="145"/>
      <c r="AD460" s="145"/>
      <c r="AE460" s="145"/>
      <c r="AF460" s="145"/>
      <c r="AG460" s="145"/>
      <c r="AH460" s="145"/>
      <c r="AI460" s="145"/>
      <c r="AJ460" s="145"/>
      <c r="AK460" s="145"/>
      <c r="AL460" s="145"/>
      <c r="AM460" s="145"/>
      <c r="AN460" s="145"/>
      <c r="AO460" s="145"/>
      <c r="AP460" s="145"/>
      <c r="AQ460" s="145"/>
      <c r="AR460" s="145"/>
      <c r="AS460" s="145"/>
      <c r="AT460" s="145"/>
      <c r="AU460" s="145"/>
      <c r="AV460" s="145"/>
      <c r="AW460" s="145"/>
      <c r="AX460" s="145"/>
      <c r="AY460" s="145"/>
      <c r="AZ460" s="145"/>
      <c r="BA460" s="145"/>
      <c r="BB460" s="145"/>
      <c r="BC460" s="145"/>
      <c r="BD460" s="145"/>
      <c r="BE460" s="145"/>
      <c r="BF460" s="145"/>
      <c r="BG460" s="145"/>
      <c r="BH460" s="145"/>
      <c r="BI460" s="145"/>
    </row>
    <row r="461" ht="14.25" customHeight="1">
      <c r="A461" s="111"/>
      <c r="B461" s="145"/>
      <c r="C461" s="178"/>
      <c r="D461" s="178"/>
      <c r="E461" s="179"/>
      <c r="F461" s="178"/>
      <c r="G461" s="145"/>
      <c r="H461" s="145"/>
      <c r="I461" s="178"/>
      <c r="J461" s="179"/>
      <c r="K461" s="178"/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  <c r="Z461" s="145"/>
      <c r="AA461" s="145"/>
      <c r="AB461" s="145"/>
      <c r="AC461" s="145"/>
      <c r="AD461" s="145"/>
      <c r="AE461" s="145"/>
      <c r="AF461" s="145"/>
      <c r="AG461" s="145"/>
      <c r="AH461" s="145"/>
      <c r="AI461" s="145"/>
      <c r="AJ461" s="145"/>
      <c r="AK461" s="145"/>
      <c r="AL461" s="145"/>
      <c r="AM461" s="145"/>
      <c r="AN461" s="145"/>
      <c r="AO461" s="145"/>
      <c r="AP461" s="145"/>
      <c r="AQ461" s="145"/>
      <c r="AR461" s="145"/>
      <c r="AS461" s="145"/>
      <c r="AT461" s="145"/>
      <c r="AU461" s="145"/>
      <c r="AV461" s="145"/>
      <c r="AW461" s="145"/>
      <c r="AX461" s="145"/>
      <c r="AY461" s="145"/>
      <c r="AZ461" s="145"/>
      <c r="BA461" s="145"/>
      <c r="BB461" s="145"/>
      <c r="BC461" s="145"/>
      <c r="BD461" s="145"/>
      <c r="BE461" s="145"/>
      <c r="BF461" s="145"/>
      <c r="BG461" s="145"/>
      <c r="BH461" s="145"/>
      <c r="BI461" s="145"/>
    </row>
    <row r="462" ht="14.25" customHeight="1">
      <c r="A462" s="111"/>
      <c r="B462" s="145"/>
      <c r="C462" s="178"/>
      <c r="D462" s="178"/>
      <c r="E462" s="179"/>
      <c r="F462" s="178"/>
      <c r="G462" s="145"/>
      <c r="H462" s="145"/>
      <c r="I462" s="178"/>
      <c r="J462" s="179"/>
      <c r="K462" s="178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  <c r="Z462" s="145"/>
      <c r="AA462" s="145"/>
      <c r="AB462" s="145"/>
      <c r="AC462" s="145"/>
      <c r="AD462" s="145"/>
      <c r="AE462" s="145"/>
      <c r="AF462" s="145"/>
      <c r="AG462" s="145"/>
      <c r="AH462" s="145"/>
      <c r="AI462" s="145"/>
      <c r="AJ462" s="145"/>
      <c r="AK462" s="145"/>
      <c r="AL462" s="145"/>
      <c r="AM462" s="145"/>
      <c r="AN462" s="145"/>
      <c r="AO462" s="145"/>
      <c r="AP462" s="145"/>
      <c r="AQ462" s="145"/>
      <c r="AR462" s="145"/>
      <c r="AS462" s="145"/>
      <c r="AT462" s="145"/>
      <c r="AU462" s="145"/>
      <c r="AV462" s="145"/>
      <c r="AW462" s="145"/>
      <c r="AX462" s="145"/>
      <c r="AY462" s="145"/>
      <c r="AZ462" s="145"/>
      <c r="BA462" s="145"/>
      <c r="BB462" s="145"/>
      <c r="BC462" s="145"/>
      <c r="BD462" s="145"/>
      <c r="BE462" s="145"/>
      <c r="BF462" s="145"/>
      <c r="BG462" s="145"/>
      <c r="BH462" s="145"/>
      <c r="BI462" s="145"/>
    </row>
    <row r="463" ht="14.25" customHeight="1">
      <c r="A463" s="111"/>
      <c r="B463" s="145"/>
      <c r="C463" s="178"/>
      <c r="D463" s="178"/>
      <c r="E463" s="179"/>
      <c r="F463" s="178"/>
      <c r="G463" s="145"/>
      <c r="H463" s="145"/>
      <c r="I463" s="178"/>
      <c r="J463" s="179"/>
      <c r="K463" s="178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45"/>
      <c r="AV463" s="145"/>
      <c r="AW463" s="145"/>
      <c r="AX463" s="145"/>
      <c r="AY463" s="145"/>
      <c r="AZ463" s="145"/>
      <c r="BA463" s="145"/>
      <c r="BB463" s="145"/>
      <c r="BC463" s="145"/>
      <c r="BD463" s="145"/>
      <c r="BE463" s="145"/>
      <c r="BF463" s="145"/>
      <c r="BG463" s="145"/>
      <c r="BH463" s="145"/>
      <c r="BI463" s="145"/>
    </row>
    <row r="464" ht="14.25" customHeight="1">
      <c r="A464" s="111"/>
      <c r="B464" s="145"/>
      <c r="C464" s="178"/>
      <c r="D464" s="178"/>
      <c r="E464" s="179"/>
      <c r="F464" s="178"/>
      <c r="G464" s="145"/>
      <c r="H464" s="145"/>
      <c r="I464" s="178"/>
      <c r="J464" s="179"/>
      <c r="K464" s="178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45"/>
      <c r="AV464" s="145"/>
      <c r="AW464" s="145"/>
      <c r="AX464" s="145"/>
      <c r="AY464" s="145"/>
      <c r="AZ464" s="145"/>
      <c r="BA464" s="145"/>
      <c r="BB464" s="145"/>
      <c r="BC464" s="145"/>
      <c r="BD464" s="145"/>
      <c r="BE464" s="145"/>
      <c r="BF464" s="145"/>
      <c r="BG464" s="145"/>
      <c r="BH464" s="145"/>
      <c r="BI464" s="145"/>
    </row>
    <row r="465" ht="14.25" customHeight="1">
      <c r="A465" s="111"/>
      <c r="B465" s="145"/>
      <c r="C465" s="178"/>
      <c r="D465" s="178"/>
      <c r="E465" s="179"/>
      <c r="F465" s="178"/>
      <c r="G465" s="145"/>
      <c r="H465" s="145"/>
      <c r="I465" s="178"/>
      <c r="J465" s="179"/>
      <c r="K465" s="178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  <c r="AA465" s="145"/>
      <c r="AB465" s="145"/>
      <c r="AC465" s="145"/>
      <c r="AD465" s="145"/>
      <c r="AE465" s="145"/>
      <c r="AF465" s="145"/>
      <c r="AG465" s="145"/>
      <c r="AH465" s="145"/>
      <c r="AI465" s="145"/>
      <c r="AJ465" s="145"/>
      <c r="AK465" s="145"/>
      <c r="AL465" s="145"/>
      <c r="AM465" s="145"/>
      <c r="AN465" s="145"/>
      <c r="AO465" s="145"/>
      <c r="AP465" s="145"/>
      <c r="AQ465" s="145"/>
      <c r="AR465" s="145"/>
      <c r="AS465" s="145"/>
      <c r="AT465" s="145"/>
      <c r="AU465" s="145"/>
      <c r="AV465" s="145"/>
      <c r="AW465" s="145"/>
      <c r="AX465" s="145"/>
      <c r="AY465" s="145"/>
      <c r="AZ465" s="145"/>
      <c r="BA465" s="145"/>
      <c r="BB465" s="145"/>
      <c r="BC465" s="145"/>
      <c r="BD465" s="145"/>
      <c r="BE465" s="145"/>
      <c r="BF465" s="145"/>
      <c r="BG465" s="145"/>
      <c r="BH465" s="145"/>
      <c r="BI465" s="145"/>
    </row>
    <row r="466" ht="14.25" customHeight="1">
      <c r="A466" s="111"/>
      <c r="B466" s="145"/>
      <c r="C466" s="178"/>
      <c r="D466" s="178"/>
      <c r="E466" s="179"/>
      <c r="F466" s="178"/>
      <c r="G466" s="145"/>
      <c r="H466" s="145"/>
      <c r="I466" s="178"/>
      <c r="J466" s="179"/>
      <c r="K466" s="178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  <c r="AN466" s="145"/>
      <c r="AO466" s="145"/>
      <c r="AP466" s="145"/>
      <c r="AQ466" s="145"/>
      <c r="AR466" s="145"/>
      <c r="AS466" s="145"/>
      <c r="AT466" s="145"/>
      <c r="AU466" s="145"/>
      <c r="AV466" s="145"/>
      <c r="AW466" s="145"/>
      <c r="AX466" s="145"/>
      <c r="AY466" s="145"/>
      <c r="AZ466" s="145"/>
      <c r="BA466" s="145"/>
      <c r="BB466" s="145"/>
      <c r="BC466" s="145"/>
      <c r="BD466" s="145"/>
      <c r="BE466" s="145"/>
      <c r="BF466" s="145"/>
      <c r="BG466" s="145"/>
      <c r="BH466" s="145"/>
      <c r="BI466" s="145"/>
    </row>
    <row r="467" ht="14.25" customHeight="1">
      <c r="A467" s="111"/>
      <c r="B467" s="145"/>
      <c r="C467" s="178"/>
      <c r="D467" s="178"/>
      <c r="E467" s="179"/>
      <c r="F467" s="178"/>
      <c r="G467" s="145"/>
      <c r="H467" s="145"/>
      <c r="I467" s="178"/>
      <c r="J467" s="179"/>
      <c r="K467" s="178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  <c r="AA467" s="145"/>
      <c r="AB467" s="145"/>
      <c r="AC467" s="145"/>
      <c r="AD467" s="145"/>
      <c r="AE467" s="145"/>
      <c r="AF467" s="145"/>
      <c r="AG467" s="145"/>
      <c r="AH467" s="145"/>
      <c r="AI467" s="145"/>
      <c r="AJ467" s="145"/>
      <c r="AK467" s="145"/>
      <c r="AL467" s="145"/>
      <c r="AM467" s="145"/>
      <c r="AN467" s="145"/>
      <c r="AO467" s="145"/>
      <c r="AP467" s="145"/>
      <c r="AQ467" s="145"/>
      <c r="AR467" s="145"/>
      <c r="AS467" s="145"/>
      <c r="AT467" s="145"/>
      <c r="AU467" s="145"/>
      <c r="AV467" s="145"/>
      <c r="AW467" s="145"/>
      <c r="AX467" s="145"/>
      <c r="AY467" s="145"/>
      <c r="AZ467" s="145"/>
      <c r="BA467" s="145"/>
      <c r="BB467" s="145"/>
      <c r="BC467" s="145"/>
      <c r="BD467" s="145"/>
      <c r="BE467" s="145"/>
      <c r="BF467" s="145"/>
      <c r="BG467" s="145"/>
      <c r="BH467" s="145"/>
      <c r="BI467" s="145"/>
    </row>
    <row r="468" ht="14.25" customHeight="1">
      <c r="A468" s="111"/>
      <c r="B468" s="145"/>
      <c r="C468" s="178"/>
      <c r="D468" s="178"/>
      <c r="E468" s="179"/>
      <c r="F468" s="178"/>
      <c r="G468" s="145"/>
      <c r="H468" s="145"/>
      <c r="I468" s="178"/>
      <c r="J468" s="179"/>
      <c r="K468" s="178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  <c r="AC468" s="145"/>
      <c r="AD468" s="145"/>
      <c r="AE468" s="145"/>
      <c r="AF468" s="145"/>
      <c r="AG468" s="145"/>
      <c r="AH468" s="145"/>
      <c r="AI468" s="145"/>
      <c r="AJ468" s="145"/>
      <c r="AK468" s="145"/>
      <c r="AL468" s="145"/>
      <c r="AM468" s="145"/>
      <c r="AN468" s="145"/>
      <c r="AO468" s="145"/>
      <c r="AP468" s="145"/>
      <c r="AQ468" s="145"/>
      <c r="AR468" s="145"/>
      <c r="AS468" s="145"/>
      <c r="AT468" s="145"/>
      <c r="AU468" s="145"/>
      <c r="AV468" s="145"/>
      <c r="AW468" s="145"/>
      <c r="AX468" s="145"/>
      <c r="AY468" s="145"/>
      <c r="AZ468" s="145"/>
      <c r="BA468" s="145"/>
      <c r="BB468" s="145"/>
      <c r="BC468" s="145"/>
      <c r="BD468" s="145"/>
      <c r="BE468" s="145"/>
      <c r="BF468" s="145"/>
      <c r="BG468" s="145"/>
      <c r="BH468" s="145"/>
      <c r="BI468" s="145"/>
    </row>
    <row r="469" ht="14.25" customHeight="1">
      <c r="A469" s="111"/>
      <c r="B469" s="145"/>
      <c r="C469" s="178"/>
      <c r="D469" s="178"/>
      <c r="E469" s="179"/>
      <c r="F469" s="178"/>
      <c r="G469" s="145"/>
      <c r="H469" s="145"/>
      <c r="I469" s="178"/>
      <c r="J469" s="179"/>
      <c r="K469" s="178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5"/>
      <c r="AK469" s="145"/>
      <c r="AL469" s="145"/>
      <c r="AM469" s="145"/>
      <c r="AN469" s="145"/>
      <c r="AO469" s="145"/>
      <c r="AP469" s="145"/>
      <c r="AQ469" s="145"/>
      <c r="AR469" s="145"/>
      <c r="AS469" s="145"/>
      <c r="AT469" s="145"/>
      <c r="AU469" s="145"/>
      <c r="AV469" s="145"/>
      <c r="AW469" s="145"/>
      <c r="AX469" s="145"/>
      <c r="AY469" s="145"/>
      <c r="AZ469" s="145"/>
      <c r="BA469" s="145"/>
      <c r="BB469" s="145"/>
      <c r="BC469" s="145"/>
      <c r="BD469" s="145"/>
      <c r="BE469" s="145"/>
      <c r="BF469" s="145"/>
      <c r="BG469" s="145"/>
      <c r="BH469" s="145"/>
      <c r="BI469" s="145"/>
    </row>
    <row r="470" ht="14.25" customHeight="1">
      <c r="A470" s="111"/>
      <c r="B470" s="145"/>
      <c r="C470" s="178"/>
      <c r="D470" s="178"/>
      <c r="E470" s="179"/>
      <c r="F470" s="178"/>
      <c r="G470" s="145"/>
      <c r="H470" s="145"/>
      <c r="I470" s="178"/>
      <c r="J470" s="179"/>
      <c r="K470" s="178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  <c r="AA470" s="145"/>
      <c r="AB470" s="145"/>
      <c r="AC470" s="145"/>
      <c r="AD470" s="145"/>
      <c r="AE470" s="145"/>
      <c r="AF470" s="145"/>
      <c r="AG470" s="145"/>
      <c r="AH470" s="145"/>
      <c r="AI470" s="145"/>
      <c r="AJ470" s="145"/>
      <c r="AK470" s="145"/>
      <c r="AL470" s="145"/>
      <c r="AM470" s="145"/>
      <c r="AN470" s="145"/>
      <c r="AO470" s="145"/>
      <c r="AP470" s="145"/>
      <c r="AQ470" s="145"/>
      <c r="AR470" s="145"/>
      <c r="AS470" s="145"/>
      <c r="AT470" s="145"/>
      <c r="AU470" s="145"/>
      <c r="AV470" s="145"/>
      <c r="AW470" s="145"/>
      <c r="AX470" s="145"/>
      <c r="AY470" s="145"/>
      <c r="AZ470" s="145"/>
      <c r="BA470" s="145"/>
      <c r="BB470" s="145"/>
      <c r="BC470" s="145"/>
      <c r="BD470" s="145"/>
      <c r="BE470" s="145"/>
      <c r="BF470" s="145"/>
      <c r="BG470" s="145"/>
      <c r="BH470" s="145"/>
      <c r="BI470" s="145"/>
    </row>
    <row r="471" ht="14.25" customHeight="1">
      <c r="A471" s="111"/>
      <c r="B471" s="145"/>
      <c r="C471" s="178"/>
      <c r="D471" s="178"/>
      <c r="E471" s="179"/>
      <c r="F471" s="178"/>
      <c r="G471" s="145"/>
      <c r="H471" s="145"/>
      <c r="I471" s="178"/>
      <c r="J471" s="179"/>
      <c r="K471" s="178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  <c r="AA471" s="145"/>
      <c r="AB471" s="145"/>
      <c r="AC471" s="145"/>
      <c r="AD471" s="145"/>
      <c r="AE471" s="145"/>
      <c r="AF471" s="145"/>
      <c r="AG471" s="145"/>
      <c r="AH471" s="145"/>
      <c r="AI471" s="145"/>
      <c r="AJ471" s="145"/>
      <c r="AK471" s="145"/>
      <c r="AL471" s="145"/>
      <c r="AM471" s="145"/>
      <c r="AN471" s="145"/>
      <c r="AO471" s="145"/>
      <c r="AP471" s="145"/>
      <c r="AQ471" s="145"/>
      <c r="AR471" s="145"/>
      <c r="AS471" s="145"/>
      <c r="AT471" s="145"/>
      <c r="AU471" s="145"/>
      <c r="AV471" s="145"/>
      <c r="AW471" s="145"/>
      <c r="AX471" s="145"/>
      <c r="AY471" s="145"/>
      <c r="AZ471" s="145"/>
      <c r="BA471" s="145"/>
      <c r="BB471" s="145"/>
      <c r="BC471" s="145"/>
      <c r="BD471" s="145"/>
      <c r="BE471" s="145"/>
      <c r="BF471" s="145"/>
      <c r="BG471" s="145"/>
      <c r="BH471" s="145"/>
      <c r="BI471" s="145"/>
    </row>
    <row r="472" ht="14.25" customHeight="1">
      <c r="A472" s="111"/>
      <c r="B472" s="145"/>
      <c r="C472" s="178"/>
      <c r="D472" s="178"/>
      <c r="E472" s="179"/>
      <c r="F472" s="178"/>
      <c r="G472" s="145"/>
      <c r="H472" s="145"/>
      <c r="I472" s="178"/>
      <c r="J472" s="179"/>
      <c r="K472" s="178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  <c r="Z472" s="145"/>
      <c r="AA472" s="145"/>
      <c r="AB472" s="145"/>
      <c r="AC472" s="145"/>
      <c r="AD472" s="145"/>
      <c r="AE472" s="145"/>
      <c r="AF472" s="145"/>
      <c r="AG472" s="145"/>
      <c r="AH472" s="145"/>
      <c r="AI472" s="145"/>
      <c r="AJ472" s="145"/>
      <c r="AK472" s="145"/>
      <c r="AL472" s="145"/>
      <c r="AM472" s="145"/>
      <c r="AN472" s="145"/>
      <c r="AO472" s="145"/>
      <c r="AP472" s="145"/>
      <c r="AQ472" s="145"/>
      <c r="AR472" s="145"/>
      <c r="AS472" s="145"/>
      <c r="AT472" s="145"/>
      <c r="AU472" s="145"/>
      <c r="AV472" s="145"/>
      <c r="AW472" s="145"/>
      <c r="AX472" s="145"/>
      <c r="AY472" s="145"/>
      <c r="AZ472" s="145"/>
      <c r="BA472" s="145"/>
      <c r="BB472" s="145"/>
      <c r="BC472" s="145"/>
      <c r="BD472" s="145"/>
      <c r="BE472" s="145"/>
      <c r="BF472" s="145"/>
      <c r="BG472" s="145"/>
      <c r="BH472" s="145"/>
      <c r="BI472" s="145"/>
    </row>
    <row r="473" ht="14.25" customHeight="1">
      <c r="A473" s="111"/>
      <c r="B473" s="145"/>
      <c r="C473" s="178"/>
      <c r="D473" s="178"/>
      <c r="E473" s="179"/>
      <c r="F473" s="178"/>
      <c r="G473" s="145"/>
      <c r="H473" s="145"/>
      <c r="I473" s="178"/>
      <c r="J473" s="179"/>
      <c r="K473" s="178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  <c r="Z473" s="145"/>
      <c r="AA473" s="145"/>
      <c r="AB473" s="145"/>
      <c r="AC473" s="145"/>
      <c r="AD473" s="145"/>
      <c r="AE473" s="145"/>
      <c r="AF473" s="145"/>
      <c r="AG473" s="145"/>
      <c r="AH473" s="145"/>
      <c r="AI473" s="145"/>
      <c r="AJ473" s="145"/>
      <c r="AK473" s="145"/>
      <c r="AL473" s="145"/>
      <c r="AM473" s="145"/>
      <c r="AN473" s="145"/>
      <c r="AO473" s="145"/>
      <c r="AP473" s="145"/>
      <c r="AQ473" s="145"/>
      <c r="AR473" s="145"/>
      <c r="AS473" s="145"/>
      <c r="AT473" s="145"/>
      <c r="AU473" s="145"/>
      <c r="AV473" s="145"/>
      <c r="AW473" s="145"/>
      <c r="AX473" s="145"/>
      <c r="AY473" s="145"/>
      <c r="AZ473" s="145"/>
      <c r="BA473" s="145"/>
      <c r="BB473" s="145"/>
      <c r="BC473" s="145"/>
      <c r="BD473" s="145"/>
      <c r="BE473" s="145"/>
      <c r="BF473" s="145"/>
      <c r="BG473" s="145"/>
      <c r="BH473" s="145"/>
      <c r="BI473" s="145"/>
    </row>
    <row r="474" ht="14.25" customHeight="1">
      <c r="A474" s="111"/>
      <c r="B474" s="145"/>
      <c r="C474" s="178"/>
      <c r="D474" s="178"/>
      <c r="E474" s="179"/>
      <c r="F474" s="178"/>
      <c r="G474" s="145"/>
      <c r="H474" s="145"/>
      <c r="I474" s="178"/>
      <c r="J474" s="179"/>
      <c r="K474" s="178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  <c r="AA474" s="145"/>
      <c r="AB474" s="145"/>
      <c r="AC474" s="145"/>
      <c r="AD474" s="145"/>
      <c r="AE474" s="145"/>
      <c r="AF474" s="145"/>
      <c r="AG474" s="145"/>
      <c r="AH474" s="145"/>
      <c r="AI474" s="145"/>
      <c r="AJ474" s="145"/>
      <c r="AK474" s="145"/>
      <c r="AL474" s="145"/>
      <c r="AM474" s="145"/>
      <c r="AN474" s="145"/>
      <c r="AO474" s="145"/>
      <c r="AP474" s="145"/>
      <c r="AQ474" s="145"/>
      <c r="AR474" s="145"/>
      <c r="AS474" s="145"/>
      <c r="AT474" s="145"/>
      <c r="AU474" s="145"/>
      <c r="AV474" s="145"/>
      <c r="AW474" s="145"/>
      <c r="AX474" s="145"/>
      <c r="AY474" s="145"/>
      <c r="AZ474" s="145"/>
      <c r="BA474" s="145"/>
      <c r="BB474" s="145"/>
      <c r="BC474" s="145"/>
      <c r="BD474" s="145"/>
      <c r="BE474" s="145"/>
      <c r="BF474" s="145"/>
      <c r="BG474" s="145"/>
      <c r="BH474" s="145"/>
      <c r="BI474" s="145"/>
    </row>
    <row r="475" ht="14.25" customHeight="1">
      <c r="A475" s="111"/>
      <c r="B475" s="145"/>
      <c r="C475" s="178"/>
      <c r="D475" s="178"/>
      <c r="E475" s="179"/>
      <c r="F475" s="178"/>
      <c r="G475" s="145"/>
      <c r="H475" s="145"/>
      <c r="I475" s="178"/>
      <c r="J475" s="179"/>
      <c r="K475" s="178"/>
      <c r="L475" s="145"/>
      <c r="M475" s="145"/>
      <c r="N475" s="145"/>
      <c r="O475" s="145"/>
      <c r="P475" s="145"/>
      <c r="Q475" s="145"/>
      <c r="R475" s="145"/>
      <c r="S475" s="145"/>
      <c r="T475" s="145"/>
      <c r="U475" s="145"/>
      <c r="V475" s="145"/>
      <c r="W475" s="145"/>
      <c r="X475" s="145"/>
      <c r="Y475" s="145"/>
      <c r="Z475" s="145"/>
      <c r="AA475" s="145"/>
      <c r="AB475" s="145"/>
      <c r="AC475" s="145"/>
      <c r="AD475" s="145"/>
      <c r="AE475" s="145"/>
      <c r="AF475" s="145"/>
      <c r="AG475" s="145"/>
      <c r="AH475" s="145"/>
      <c r="AI475" s="145"/>
      <c r="AJ475" s="145"/>
      <c r="AK475" s="145"/>
      <c r="AL475" s="145"/>
      <c r="AM475" s="145"/>
      <c r="AN475" s="145"/>
      <c r="AO475" s="145"/>
      <c r="AP475" s="145"/>
      <c r="AQ475" s="145"/>
      <c r="AR475" s="145"/>
      <c r="AS475" s="145"/>
      <c r="AT475" s="145"/>
      <c r="AU475" s="145"/>
      <c r="AV475" s="145"/>
      <c r="AW475" s="145"/>
      <c r="AX475" s="145"/>
      <c r="AY475" s="145"/>
      <c r="AZ475" s="145"/>
      <c r="BA475" s="145"/>
      <c r="BB475" s="145"/>
      <c r="BC475" s="145"/>
      <c r="BD475" s="145"/>
      <c r="BE475" s="145"/>
      <c r="BF475" s="145"/>
      <c r="BG475" s="145"/>
      <c r="BH475" s="145"/>
      <c r="BI475" s="145"/>
    </row>
    <row r="476" ht="14.25" customHeight="1">
      <c r="A476" s="111"/>
      <c r="B476" s="145"/>
      <c r="C476" s="178"/>
      <c r="D476" s="178"/>
      <c r="E476" s="179"/>
      <c r="F476" s="178"/>
      <c r="G476" s="145"/>
      <c r="H476" s="145"/>
      <c r="I476" s="178"/>
      <c r="J476" s="179"/>
      <c r="K476" s="178"/>
      <c r="L476" s="145"/>
      <c r="M476" s="145"/>
      <c r="N476" s="145"/>
      <c r="O476" s="145"/>
      <c r="P476" s="145"/>
      <c r="Q476" s="145"/>
      <c r="R476" s="145"/>
      <c r="S476" s="145"/>
      <c r="T476" s="145"/>
      <c r="U476" s="145"/>
      <c r="V476" s="145"/>
      <c r="W476" s="145"/>
      <c r="X476" s="145"/>
      <c r="Y476" s="145"/>
      <c r="Z476" s="145"/>
      <c r="AA476" s="145"/>
      <c r="AB476" s="145"/>
      <c r="AC476" s="145"/>
      <c r="AD476" s="145"/>
      <c r="AE476" s="145"/>
      <c r="AF476" s="145"/>
      <c r="AG476" s="145"/>
      <c r="AH476" s="145"/>
      <c r="AI476" s="145"/>
      <c r="AJ476" s="145"/>
      <c r="AK476" s="145"/>
      <c r="AL476" s="145"/>
      <c r="AM476" s="145"/>
      <c r="AN476" s="145"/>
      <c r="AO476" s="145"/>
      <c r="AP476" s="145"/>
      <c r="AQ476" s="145"/>
      <c r="AR476" s="145"/>
      <c r="AS476" s="145"/>
      <c r="AT476" s="145"/>
      <c r="AU476" s="145"/>
      <c r="AV476" s="145"/>
      <c r="AW476" s="145"/>
      <c r="AX476" s="145"/>
      <c r="AY476" s="145"/>
      <c r="AZ476" s="145"/>
      <c r="BA476" s="145"/>
      <c r="BB476" s="145"/>
      <c r="BC476" s="145"/>
      <c r="BD476" s="145"/>
      <c r="BE476" s="145"/>
      <c r="BF476" s="145"/>
      <c r="BG476" s="145"/>
      <c r="BH476" s="145"/>
      <c r="BI476" s="145"/>
    </row>
    <row r="477" ht="14.25" customHeight="1">
      <c r="A477" s="111"/>
      <c r="B477" s="145"/>
      <c r="C477" s="178"/>
      <c r="D477" s="178"/>
      <c r="E477" s="179"/>
      <c r="F477" s="178"/>
      <c r="G477" s="145"/>
      <c r="H477" s="145"/>
      <c r="I477" s="178"/>
      <c r="J477" s="179"/>
      <c r="K477" s="178"/>
      <c r="L477" s="145"/>
      <c r="M477" s="145"/>
      <c r="N477" s="145"/>
      <c r="O477" s="145"/>
      <c r="P477" s="145"/>
      <c r="Q477" s="145"/>
      <c r="R477" s="145"/>
      <c r="S477" s="145"/>
      <c r="T477" s="145"/>
      <c r="U477" s="145"/>
      <c r="V477" s="145"/>
      <c r="W477" s="145"/>
      <c r="X477" s="145"/>
      <c r="Y477" s="145"/>
      <c r="Z477" s="145"/>
      <c r="AA477" s="145"/>
      <c r="AB477" s="145"/>
      <c r="AC477" s="145"/>
      <c r="AD477" s="145"/>
      <c r="AE477" s="145"/>
      <c r="AF477" s="145"/>
      <c r="AG477" s="145"/>
      <c r="AH477" s="145"/>
      <c r="AI477" s="145"/>
      <c r="AJ477" s="145"/>
      <c r="AK477" s="145"/>
      <c r="AL477" s="145"/>
      <c r="AM477" s="145"/>
      <c r="AN477" s="145"/>
      <c r="AO477" s="145"/>
      <c r="AP477" s="145"/>
      <c r="AQ477" s="145"/>
      <c r="AR477" s="145"/>
      <c r="AS477" s="145"/>
      <c r="AT477" s="145"/>
      <c r="AU477" s="145"/>
      <c r="AV477" s="145"/>
      <c r="AW477" s="145"/>
      <c r="AX477" s="145"/>
      <c r="AY477" s="145"/>
      <c r="AZ477" s="145"/>
      <c r="BA477" s="145"/>
      <c r="BB477" s="145"/>
      <c r="BC477" s="145"/>
      <c r="BD477" s="145"/>
      <c r="BE477" s="145"/>
      <c r="BF477" s="145"/>
      <c r="BG477" s="145"/>
      <c r="BH477" s="145"/>
      <c r="BI477" s="145"/>
    </row>
    <row r="478" ht="14.25" customHeight="1">
      <c r="A478" s="111"/>
      <c r="B478" s="145"/>
      <c r="C478" s="178"/>
      <c r="D478" s="178"/>
      <c r="E478" s="179"/>
      <c r="F478" s="178"/>
      <c r="G478" s="145"/>
      <c r="H478" s="145"/>
      <c r="I478" s="178"/>
      <c r="J478" s="179"/>
      <c r="K478" s="178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  <c r="AC478" s="145"/>
      <c r="AD478" s="145"/>
      <c r="AE478" s="145"/>
      <c r="AF478" s="145"/>
      <c r="AG478" s="145"/>
      <c r="AH478" s="145"/>
      <c r="AI478" s="145"/>
      <c r="AJ478" s="145"/>
      <c r="AK478" s="145"/>
      <c r="AL478" s="145"/>
      <c r="AM478" s="145"/>
      <c r="AN478" s="145"/>
      <c r="AO478" s="145"/>
      <c r="AP478" s="145"/>
      <c r="AQ478" s="145"/>
      <c r="AR478" s="145"/>
      <c r="AS478" s="145"/>
      <c r="AT478" s="145"/>
      <c r="AU478" s="145"/>
      <c r="AV478" s="145"/>
      <c r="AW478" s="145"/>
      <c r="AX478" s="145"/>
      <c r="AY478" s="145"/>
      <c r="AZ478" s="145"/>
      <c r="BA478" s="145"/>
      <c r="BB478" s="145"/>
      <c r="BC478" s="145"/>
      <c r="BD478" s="145"/>
      <c r="BE478" s="145"/>
      <c r="BF478" s="145"/>
      <c r="BG478" s="145"/>
      <c r="BH478" s="145"/>
      <c r="BI478" s="145"/>
    </row>
    <row r="479" ht="14.25" customHeight="1">
      <c r="A479" s="111"/>
      <c r="B479" s="145"/>
      <c r="C479" s="178"/>
      <c r="D479" s="178"/>
      <c r="E479" s="179"/>
      <c r="F479" s="178"/>
      <c r="G479" s="145"/>
      <c r="H479" s="145"/>
      <c r="I479" s="178"/>
      <c r="J479" s="179"/>
      <c r="K479" s="178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5"/>
      <c r="Z479" s="145"/>
      <c r="AA479" s="145"/>
      <c r="AB479" s="145"/>
      <c r="AC479" s="145"/>
      <c r="AD479" s="145"/>
      <c r="AE479" s="145"/>
      <c r="AF479" s="145"/>
      <c r="AG479" s="145"/>
      <c r="AH479" s="145"/>
      <c r="AI479" s="145"/>
      <c r="AJ479" s="145"/>
      <c r="AK479" s="145"/>
      <c r="AL479" s="145"/>
      <c r="AM479" s="145"/>
      <c r="AN479" s="145"/>
      <c r="AO479" s="145"/>
      <c r="AP479" s="145"/>
      <c r="AQ479" s="145"/>
      <c r="AR479" s="145"/>
      <c r="AS479" s="145"/>
      <c r="AT479" s="145"/>
      <c r="AU479" s="145"/>
      <c r="AV479" s="145"/>
      <c r="AW479" s="145"/>
      <c r="AX479" s="145"/>
      <c r="AY479" s="145"/>
      <c r="AZ479" s="145"/>
      <c r="BA479" s="145"/>
      <c r="BB479" s="145"/>
      <c r="BC479" s="145"/>
      <c r="BD479" s="145"/>
      <c r="BE479" s="145"/>
      <c r="BF479" s="145"/>
      <c r="BG479" s="145"/>
      <c r="BH479" s="145"/>
      <c r="BI479" s="145"/>
    </row>
    <row r="480" ht="14.25" customHeight="1">
      <c r="A480" s="111"/>
      <c r="B480" s="145"/>
      <c r="C480" s="178"/>
      <c r="D480" s="178"/>
      <c r="E480" s="179"/>
      <c r="F480" s="178"/>
      <c r="G480" s="145"/>
      <c r="H480" s="145"/>
      <c r="I480" s="178"/>
      <c r="J480" s="179"/>
      <c r="K480" s="178"/>
      <c r="L480" s="145"/>
      <c r="M480" s="145"/>
      <c r="N480" s="145"/>
      <c r="O480" s="145"/>
      <c r="P480" s="145"/>
      <c r="Q480" s="145"/>
      <c r="R480" s="145"/>
      <c r="S480" s="145"/>
      <c r="T480" s="145"/>
      <c r="U480" s="145"/>
      <c r="V480" s="145"/>
      <c r="W480" s="145"/>
      <c r="X480" s="145"/>
      <c r="Y480" s="145"/>
      <c r="Z480" s="145"/>
      <c r="AA480" s="145"/>
      <c r="AB480" s="145"/>
      <c r="AC480" s="145"/>
      <c r="AD480" s="145"/>
      <c r="AE480" s="145"/>
      <c r="AF480" s="145"/>
      <c r="AG480" s="145"/>
      <c r="AH480" s="145"/>
      <c r="AI480" s="145"/>
      <c r="AJ480" s="145"/>
      <c r="AK480" s="145"/>
      <c r="AL480" s="145"/>
      <c r="AM480" s="145"/>
      <c r="AN480" s="145"/>
      <c r="AO480" s="145"/>
      <c r="AP480" s="145"/>
      <c r="AQ480" s="145"/>
      <c r="AR480" s="145"/>
      <c r="AS480" s="145"/>
      <c r="AT480" s="145"/>
      <c r="AU480" s="145"/>
      <c r="AV480" s="145"/>
      <c r="AW480" s="145"/>
      <c r="AX480" s="145"/>
      <c r="AY480" s="145"/>
      <c r="AZ480" s="145"/>
      <c r="BA480" s="145"/>
      <c r="BB480" s="145"/>
      <c r="BC480" s="145"/>
      <c r="BD480" s="145"/>
      <c r="BE480" s="145"/>
      <c r="BF480" s="145"/>
      <c r="BG480" s="145"/>
      <c r="BH480" s="145"/>
      <c r="BI480" s="145"/>
    </row>
    <row r="481" ht="14.25" customHeight="1">
      <c r="A481" s="111"/>
      <c r="B481" s="145"/>
      <c r="C481" s="178"/>
      <c r="D481" s="178"/>
      <c r="E481" s="179"/>
      <c r="F481" s="178"/>
      <c r="G481" s="145"/>
      <c r="H481" s="145"/>
      <c r="I481" s="178"/>
      <c r="J481" s="179"/>
      <c r="K481" s="178"/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  <c r="Z481" s="145"/>
      <c r="AA481" s="145"/>
      <c r="AB481" s="145"/>
      <c r="AC481" s="145"/>
      <c r="AD481" s="145"/>
      <c r="AE481" s="145"/>
      <c r="AF481" s="145"/>
      <c r="AG481" s="145"/>
      <c r="AH481" s="145"/>
      <c r="AI481" s="145"/>
      <c r="AJ481" s="145"/>
      <c r="AK481" s="145"/>
      <c r="AL481" s="145"/>
      <c r="AM481" s="145"/>
      <c r="AN481" s="145"/>
      <c r="AO481" s="145"/>
      <c r="AP481" s="145"/>
      <c r="AQ481" s="145"/>
      <c r="AR481" s="145"/>
      <c r="AS481" s="145"/>
      <c r="AT481" s="145"/>
      <c r="AU481" s="145"/>
      <c r="AV481" s="145"/>
      <c r="AW481" s="145"/>
      <c r="AX481" s="145"/>
      <c r="AY481" s="145"/>
      <c r="AZ481" s="145"/>
      <c r="BA481" s="145"/>
      <c r="BB481" s="145"/>
      <c r="BC481" s="145"/>
      <c r="BD481" s="145"/>
      <c r="BE481" s="145"/>
      <c r="BF481" s="145"/>
      <c r="BG481" s="145"/>
      <c r="BH481" s="145"/>
      <c r="BI481" s="145"/>
    </row>
    <row r="482" ht="14.25" customHeight="1">
      <c r="A482" s="111"/>
      <c r="B482" s="145"/>
      <c r="C482" s="178"/>
      <c r="D482" s="178"/>
      <c r="E482" s="179"/>
      <c r="F482" s="178"/>
      <c r="G482" s="145"/>
      <c r="H482" s="145"/>
      <c r="I482" s="178"/>
      <c r="J482" s="179"/>
      <c r="K482" s="178"/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  <c r="Z482" s="145"/>
      <c r="AA482" s="145"/>
      <c r="AB482" s="145"/>
      <c r="AC482" s="145"/>
      <c r="AD482" s="145"/>
      <c r="AE482" s="145"/>
      <c r="AF482" s="145"/>
      <c r="AG482" s="145"/>
      <c r="AH482" s="145"/>
      <c r="AI482" s="145"/>
      <c r="AJ482" s="145"/>
      <c r="AK482" s="145"/>
      <c r="AL482" s="145"/>
      <c r="AM482" s="145"/>
      <c r="AN482" s="145"/>
      <c r="AO482" s="145"/>
      <c r="AP482" s="145"/>
      <c r="AQ482" s="145"/>
      <c r="AR482" s="145"/>
      <c r="AS482" s="145"/>
      <c r="AT482" s="145"/>
      <c r="AU482" s="145"/>
      <c r="AV482" s="145"/>
      <c r="AW482" s="145"/>
      <c r="AX482" s="145"/>
      <c r="AY482" s="145"/>
      <c r="AZ482" s="145"/>
      <c r="BA482" s="145"/>
      <c r="BB482" s="145"/>
      <c r="BC482" s="145"/>
      <c r="BD482" s="145"/>
      <c r="BE482" s="145"/>
      <c r="BF482" s="145"/>
      <c r="BG482" s="145"/>
      <c r="BH482" s="145"/>
      <c r="BI482" s="145"/>
    </row>
    <row r="483" ht="14.25" customHeight="1">
      <c r="A483" s="111"/>
      <c r="B483" s="145"/>
      <c r="C483" s="178"/>
      <c r="D483" s="178"/>
      <c r="E483" s="179"/>
      <c r="F483" s="178"/>
      <c r="G483" s="145"/>
      <c r="H483" s="145"/>
      <c r="I483" s="178"/>
      <c r="J483" s="179"/>
      <c r="K483" s="178"/>
      <c r="L483" s="145"/>
      <c r="M483" s="145"/>
      <c r="N483" s="145"/>
      <c r="O483" s="145"/>
      <c r="P483" s="145"/>
      <c r="Q483" s="145"/>
      <c r="R483" s="145"/>
      <c r="S483" s="145"/>
      <c r="T483" s="145"/>
      <c r="U483" s="145"/>
      <c r="V483" s="145"/>
      <c r="W483" s="145"/>
      <c r="X483" s="145"/>
      <c r="Y483" s="145"/>
      <c r="Z483" s="145"/>
      <c r="AA483" s="145"/>
      <c r="AB483" s="145"/>
      <c r="AC483" s="145"/>
      <c r="AD483" s="145"/>
      <c r="AE483" s="145"/>
      <c r="AF483" s="145"/>
      <c r="AG483" s="145"/>
      <c r="AH483" s="145"/>
      <c r="AI483" s="145"/>
      <c r="AJ483" s="145"/>
      <c r="AK483" s="145"/>
      <c r="AL483" s="145"/>
      <c r="AM483" s="145"/>
      <c r="AN483" s="145"/>
      <c r="AO483" s="145"/>
      <c r="AP483" s="145"/>
      <c r="AQ483" s="145"/>
      <c r="AR483" s="145"/>
      <c r="AS483" s="145"/>
      <c r="AT483" s="145"/>
      <c r="AU483" s="145"/>
      <c r="AV483" s="145"/>
      <c r="AW483" s="145"/>
      <c r="AX483" s="145"/>
      <c r="AY483" s="145"/>
      <c r="AZ483" s="145"/>
      <c r="BA483" s="145"/>
      <c r="BB483" s="145"/>
      <c r="BC483" s="145"/>
      <c r="BD483" s="145"/>
      <c r="BE483" s="145"/>
      <c r="BF483" s="145"/>
      <c r="BG483" s="145"/>
      <c r="BH483" s="145"/>
      <c r="BI483" s="145"/>
    </row>
    <row r="484" ht="14.25" customHeight="1">
      <c r="A484" s="111"/>
      <c r="B484" s="145"/>
      <c r="C484" s="178"/>
      <c r="D484" s="178"/>
      <c r="E484" s="179"/>
      <c r="F484" s="178"/>
      <c r="G484" s="145"/>
      <c r="H484" s="145"/>
      <c r="I484" s="178"/>
      <c r="J484" s="179"/>
      <c r="K484" s="178"/>
      <c r="L484" s="145"/>
      <c r="M484" s="145"/>
      <c r="N484" s="145"/>
      <c r="O484" s="145"/>
      <c r="P484" s="145"/>
      <c r="Q484" s="145"/>
      <c r="R484" s="145"/>
      <c r="S484" s="145"/>
      <c r="T484" s="145"/>
      <c r="U484" s="145"/>
      <c r="V484" s="145"/>
      <c r="W484" s="145"/>
      <c r="X484" s="145"/>
      <c r="Y484" s="145"/>
      <c r="Z484" s="145"/>
      <c r="AA484" s="145"/>
      <c r="AB484" s="145"/>
      <c r="AC484" s="145"/>
      <c r="AD484" s="145"/>
      <c r="AE484" s="145"/>
      <c r="AF484" s="145"/>
      <c r="AG484" s="145"/>
      <c r="AH484" s="145"/>
      <c r="AI484" s="145"/>
      <c r="AJ484" s="145"/>
      <c r="AK484" s="145"/>
      <c r="AL484" s="145"/>
      <c r="AM484" s="145"/>
      <c r="AN484" s="145"/>
      <c r="AO484" s="145"/>
      <c r="AP484" s="145"/>
      <c r="AQ484" s="145"/>
      <c r="AR484" s="145"/>
      <c r="AS484" s="145"/>
      <c r="AT484" s="145"/>
      <c r="AU484" s="145"/>
      <c r="AV484" s="145"/>
      <c r="AW484" s="145"/>
      <c r="AX484" s="145"/>
      <c r="AY484" s="145"/>
      <c r="AZ484" s="145"/>
      <c r="BA484" s="145"/>
      <c r="BB484" s="145"/>
      <c r="BC484" s="145"/>
      <c r="BD484" s="145"/>
      <c r="BE484" s="145"/>
      <c r="BF484" s="145"/>
      <c r="BG484" s="145"/>
      <c r="BH484" s="145"/>
      <c r="BI484" s="145"/>
    </row>
    <row r="485" ht="14.25" customHeight="1">
      <c r="A485" s="111"/>
      <c r="B485" s="145"/>
      <c r="C485" s="178"/>
      <c r="D485" s="178"/>
      <c r="E485" s="179"/>
      <c r="F485" s="178"/>
      <c r="G485" s="145"/>
      <c r="H485" s="145"/>
      <c r="I485" s="178"/>
      <c r="J485" s="179"/>
      <c r="K485" s="178"/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  <c r="Z485" s="145"/>
      <c r="AA485" s="145"/>
      <c r="AB485" s="145"/>
      <c r="AC485" s="145"/>
      <c r="AD485" s="145"/>
      <c r="AE485" s="145"/>
      <c r="AF485" s="145"/>
      <c r="AG485" s="145"/>
      <c r="AH485" s="145"/>
      <c r="AI485" s="145"/>
      <c r="AJ485" s="145"/>
      <c r="AK485" s="145"/>
      <c r="AL485" s="145"/>
      <c r="AM485" s="145"/>
      <c r="AN485" s="145"/>
      <c r="AO485" s="145"/>
      <c r="AP485" s="145"/>
      <c r="AQ485" s="145"/>
      <c r="AR485" s="145"/>
      <c r="AS485" s="145"/>
      <c r="AT485" s="145"/>
      <c r="AU485" s="145"/>
      <c r="AV485" s="145"/>
      <c r="AW485" s="145"/>
      <c r="AX485" s="145"/>
      <c r="AY485" s="145"/>
      <c r="AZ485" s="145"/>
      <c r="BA485" s="145"/>
      <c r="BB485" s="145"/>
      <c r="BC485" s="145"/>
      <c r="BD485" s="145"/>
      <c r="BE485" s="145"/>
      <c r="BF485" s="145"/>
      <c r="BG485" s="145"/>
      <c r="BH485" s="145"/>
      <c r="BI485" s="145"/>
    </row>
    <row r="486" ht="14.25" customHeight="1">
      <c r="A486" s="111"/>
      <c r="B486" s="145"/>
      <c r="C486" s="178"/>
      <c r="D486" s="178"/>
      <c r="E486" s="179"/>
      <c r="F486" s="178"/>
      <c r="G486" s="145"/>
      <c r="H486" s="145"/>
      <c r="I486" s="178"/>
      <c r="J486" s="179"/>
      <c r="K486" s="178"/>
      <c r="L486" s="145"/>
      <c r="M486" s="145"/>
      <c r="N486" s="145"/>
      <c r="O486" s="145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  <c r="Z486" s="145"/>
      <c r="AA486" s="145"/>
      <c r="AB486" s="145"/>
      <c r="AC486" s="145"/>
      <c r="AD486" s="145"/>
      <c r="AE486" s="145"/>
      <c r="AF486" s="145"/>
      <c r="AG486" s="145"/>
      <c r="AH486" s="145"/>
      <c r="AI486" s="145"/>
      <c r="AJ486" s="145"/>
      <c r="AK486" s="145"/>
      <c r="AL486" s="145"/>
      <c r="AM486" s="145"/>
      <c r="AN486" s="145"/>
      <c r="AO486" s="145"/>
      <c r="AP486" s="145"/>
      <c r="AQ486" s="145"/>
      <c r="AR486" s="145"/>
      <c r="AS486" s="145"/>
      <c r="AT486" s="145"/>
      <c r="AU486" s="145"/>
      <c r="AV486" s="145"/>
      <c r="AW486" s="145"/>
      <c r="AX486" s="145"/>
      <c r="AY486" s="145"/>
      <c r="AZ486" s="145"/>
      <c r="BA486" s="145"/>
      <c r="BB486" s="145"/>
      <c r="BC486" s="145"/>
      <c r="BD486" s="145"/>
      <c r="BE486" s="145"/>
      <c r="BF486" s="145"/>
      <c r="BG486" s="145"/>
      <c r="BH486" s="145"/>
      <c r="BI486" s="145"/>
    </row>
    <row r="487" ht="14.25" customHeight="1">
      <c r="A487" s="111"/>
      <c r="B487" s="145"/>
      <c r="C487" s="178"/>
      <c r="D487" s="178"/>
      <c r="E487" s="179"/>
      <c r="F487" s="178"/>
      <c r="G487" s="145"/>
      <c r="H487" s="145"/>
      <c r="I487" s="178"/>
      <c r="J487" s="179"/>
      <c r="K487" s="178"/>
      <c r="L487" s="145"/>
      <c r="M487" s="145"/>
      <c r="N487" s="145"/>
      <c r="O487" s="145"/>
      <c r="P487" s="145"/>
      <c r="Q487" s="145"/>
      <c r="R487" s="145"/>
      <c r="S487" s="145"/>
      <c r="T487" s="145"/>
      <c r="U487" s="145"/>
      <c r="V487" s="145"/>
      <c r="W487" s="145"/>
      <c r="X487" s="145"/>
      <c r="Y487" s="145"/>
      <c r="Z487" s="145"/>
      <c r="AA487" s="145"/>
      <c r="AB487" s="145"/>
      <c r="AC487" s="145"/>
      <c r="AD487" s="145"/>
      <c r="AE487" s="145"/>
      <c r="AF487" s="145"/>
      <c r="AG487" s="145"/>
      <c r="AH487" s="145"/>
      <c r="AI487" s="145"/>
      <c r="AJ487" s="145"/>
      <c r="AK487" s="145"/>
      <c r="AL487" s="145"/>
      <c r="AM487" s="145"/>
      <c r="AN487" s="145"/>
      <c r="AO487" s="145"/>
      <c r="AP487" s="145"/>
      <c r="AQ487" s="145"/>
      <c r="AR487" s="145"/>
      <c r="AS487" s="145"/>
      <c r="AT487" s="145"/>
      <c r="AU487" s="145"/>
      <c r="AV487" s="145"/>
      <c r="AW487" s="145"/>
      <c r="AX487" s="145"/>
      <c r="AY487" s="145"/>
      <c r="AZ487" s="145"/>
      <c r="BA487" s="145"/>
      <c r="BB487" s="145"/>
      <c r="BC487" s="145"/>
      <c r="BD487" s="145"/>
      <c r="BE487" s="145"/>
      <c r="BF487" s="145"/>
      <c r="BG487" s="145"/>
      <c r="BH487" s="145"/>
      <c r="BI487" s="145"/>
    </row>
    <row r="488" ht="14.25" customHeight="1">
      <c r="A488" s="111"/>
      <c r="B488" s="145"/>
      <c r="C488" s="178"/>
      <c r="D488" s="178"/>
      <c r="E488" s="179"/>
      <c r="F488" s="178"/>
      <c r="G488" s="145"/>
      <c r="H488" s="145"/>
      <c r="I488" s="178"/>
      <c r="J488" s="179"/>
      <c r="K488" s="178"/>
      <c r="L488" s="145"/>
      <c r="M488" s="145"/>
      <c r="N488" s="145"/>
      <c r="O488" s="145"/>
      <c r="P488" s="145"/>
      <c r="Q488" s="145"/>
      <c r="R488" s="145"/>
      <c r="S488" s="145"/>
      <c r="T488" s="145"/>
      <c r="U488" s="145"/>
      <c r="V488" s="145"/>
      <c r="W488" s="145"/>
      <c r="X488" s="145"/>
      <c r="Y488" s="145"/>
      <c r="Z488" s="145"/>
      <c r="AA488" s="145"/>
      <c r="AB488" s="145"/>
      <c r="AC488" s="145"/>
      <c r="AD488" s="145"/>
      <c r="AE488" s="145"/>
      <c r="AF488" s="145"/>
      <c r="AG488" s="145"/>
      <c r="AH488" s="145"/>
      <c r="AI488" s="145"/>
      <c r="AJ488" s="145"/>
      <c r="AK488" s="145"/>
      <c r="AL488" s="145"/>
      <c r="AM488" s="145"/>
      <c r="AN488" s="145"/>
      <c r="AO488" s="145"/>
      <c r="AP488" s="145"/>
      <c r="AQ488" s="145"/>
      <c r="AR488" s="145"/>
      <c r="AS488" s="145"/>
      <c r="AT488" s="145"/>
      <c r="AU488" s="145"/>
      <c r="AV488" s="145"/>
      <c r="AW488" s="145"/>
      <c r="AX488" s="145"/>
      <c r="AY488" s="145"/>
      <c r="AZ488" s="145"/>
      <c r="BA488" s="145"/>
      <c r="BB488" s="145"/>
      <c r="BC488" s="145"/>
      <c r="BD488" s="145"/>
      <c r="BE488" s="145"/>
      <c r="BF488" s="145"/>
      <c r="BG488" s="145"/>
      <c r="BH488" s="145"/>
      <c r="BI488" s="145"/>
    </row>
    <row r="489" ht="14.25" customHeight="1">
      <c r="A489" s="111"/>
      <c r="B489" s="145"/>
      <c r="C489" s="178"/>
      <c r="D489" s="178"/>
      <c r="E489" s="179"/>
      <c r="F489" s="178"/>
      <c r="G489" s="145"/>
      <c r="H489" s="145"/>
      <c r="I489" s="178"/>
      <c r="J489" s="179"/>
      <c r="K489" s="178"/>
      <c r="L489" s="145"/>
      <c r="M489" s="145"/>
      <c r="N489" s="145"/>
      <c r="O489" s="145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  <c r="Z489" s="145"/>
      <c r="AA489" s="145"/>
      <c r="AB489" s="145"/>
      <c r="AC489" s="145"/>
      <c r="AD489" s="145"/>
      <c r="AE489" s="145"/>
      <c r="AF489" s="145"/>
      <c r="AG489" s="145"/>
      <c r="AH489" s="145"/>
      <c r="AI489" s="145"/>
      <c r="AJ489" s="145"/>
      <c r="AK489" s="145"/>
      <c r="AL489" s="145"/>
      <c r="AM489" s="145"/>
      <c r="AN489" s="145"/>
      <c r="AO489" s="145"/>
      <c r="AP489" s="145"/>
      <c r="AQ489" s="145"/>
      <c r="AR489" s="145"/>
      <c r="AS489" s="145"/>
      <c r="AT489" s="145"/>
      <c r="AU489" s="145"/>
      <c r="AV489" s="145"/>
      <c r="AW489" s="145"/>
      <c r="AX489" s="145"/>
      <c r="AY489" s="145"/>
      <c r="AZ489" s="145"/>
      <c r="BA489" s="145"/>
      <c r="BB489" s="145"/>
      <c r="BC489" s="145"/>
      <c r="BD489" s="145"/>
      <c r="BE489" s="145"/>
      <c r="BF489" s="145"/>
      <c r="BG489" s="145"/>
      <c r="BH489" s="145"/>
      <c r="BI489" s="145"/>
    </row>
    <row r="490" ht="14.25" customHeight="1">
      <c r="A490" s="111"/>
      <c r="B490" s="145"/>
      <c r="C490" s="178"/>
      <c r="D490" s="178"/>
      <c r="E490" s="179"/>
      <c r="F490" s="178"/>
      <c r="G490" s="145"/>
      <c r="H490" s="145"/>
      <c r="I490" s="178"/>
      <c r="J490" s="179"/>
      <c r="K490" s="178"/>
      <c r="L490" s="145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  <c r="Z490" s="145"/>
      <c r="AA490" s="145"/>
      <c r="AB490" s="145"/>
      <c r="AC490" s="145"/>
      <c r="AD490" s="145"/>
      <c r="AE490" s="145"/>
      <c r="AF490" s="145"/>
      <c r="AG490" s="145"/>
      <c r="AH490" s="145"/>
      <c r="AI490" s="145"/>
      <c r="AJ490" s="145"/>
      <c r="AK490" s="145"/>
      <c r="AL490" s="145"/>
      <c r="AM490" s="145"/>
      <c r="AN490" s="145"/>
      <c r="AO490" s="145"/>
      <c r="AP490" s="145"/>
      <c r="AQ490" s="145"/>
      <c r="AR490" s="145"/>
      <c r="AS490" s="145"/>
      <c r="AT490" s="145"/>
      <c r="AU490" s="145"/>
      <c r="AV490" s="145"/>
      <c r="AW490" s="145"/>
      <c r="AX490" s="145"/>
      <c r="AY490" s="145"/>
      <c r="AZ490" s="145"/>
      <c r="BA490" s="145"/>
      <c r="BB490" s="145"/>
      <c r="BC490" s="145"/>
      <c r="BD490" s="145"/>
      <c r="BE490" s="145"/>
      <c r="BF490" s="145"/>
      <c r="BG490" s="145"/>
      <c r="BH490" s="145"/>
      <c r="BI490" s="145"/>
    </row>
    <row r="491" ht="14.25" customHeight="1">
      <c r="A491" s="111"/>
      <c r="B491" s="145"/>
      <c r="C491" s="178"/>
      <c r="D491" s="178"/>
      <c r="E491" s="179"/>
      <c r="F491" s="178"/>
      <c r="G491" s="145"/>
      <c r="H491" s="145"/>
      <c r="I491" s="178"/>
      <c r="J491" s="179"/>
      <c r="K491" s="178"/>
      <c r="L491" s="145"/>
      <c r="M491" s="145"/>
      <c r="N491" s="145"/>
      <c r="O491" s="145"/>
      <c r="P491" s="145"/>
      <c r="Q491" s="145"/>
      <c r="R491" s="145"/>
      <c r="S491" s="145"/>
      <c r="T491" s="145"/>
      <c r="U491" s="145"/>
      <c r="V491" s="145"/>
      <c r="W491" s="145"/>
      <c r="X491" s="145"/>
      <c r="Y491" s="145"/>
      <c r="Z491" s="145"/>
      <c r="AA491" s="145"/>
      <c r="AB491" s="145"/>
      <c r="AC491" s="145"/>
      <c r="AD491" s="145"/>
      <c r="AE491" s="145"/>
      <c r="AF491" s="145"/>
      <c r="AG491" s="145"/>
      <c r="AH491" s="145"/>
      <c r="AI491" s="145"/>
      <c r="AJ491" s="145"/>
      <c r="AK491" s="145"/>
      <c r="AL491" s="145"/>
      <c r="AM491" s="145"/>
      <c r="AN491" s="145"/>
      <c r="AO491" s="145"/>
      <c r="AP491" s="145"/>
      <c r="AQ491" s="145"/>
      <c r="AR491" s="145"/>
      <c r="AS491" s="145"/>
      <c r="AT491" s="145"/>
      <c r="AU491" s="145"/>
      <c r="AV491" s="145"/>
      <c r="AW491" s="145"/>
      <c r="AX491" s="145"/>
      <c r="AY491" s="145"/>
      <c r="AZ491" s="145"/>
      <c r="BA491" s="145"/>
      <c r="BB491" s="145"/>
      <c r="BC491" s="145"/>
      <c r="BD491" s="145"/>
      <c r="BE491" s="145"/>
      <c r="BF491" s="145"/>
      <c r="BG491" s="145"/>
      <c r="BH491" s="145"/>
      <c r="BI491" s="145"/>
    </row>
    <row r="492" ht="14.25" customHeight="1">
      <c r="A492" s="111"/>
      <c r="B492" s="145"/>
      <c r="C492" s="178"/>
      <c r="D492" s="178"/>
      <c r="E492" s="179"/>
      <c r="F492" s="178"/>
      <c r="G492" s="145"/>
      <c r="H492" s="145"/>
      <c r="I492" s="178"/>
      <c r="J492" s="179"/>
      <c r="K492" s="178"/>
      <c r="L492" s="145"/>
      <c r="M492" s="145"/>
      <c r="N492" s="145"/>
      <c r="O492" s="145"/>
      <c r="P492" s="145"/>
      <c r="Q492" s="145"/>
      <c r="R492" s="145"/>
      <c r="S492" s="145"/>
      <c r="T492" s="145"/>
      <c r="U492" s="145"/>
      <c r="V492" s="145"/>
      <c r="W492" s="145"/>
      <c r="X492" s="145"/>
      <c r="Y492" s="145"/>
      <c r="Z492" s="145"/>
      <c r="AA492" s="145"/>
      <c r="AB492" s="145"/>
      <c r="AC492" s="145"/>
      <c r="AD492" s="145"/>
      <c r="AE492" s="145"/>
      <c r="AF492" s="145"/>
      <c r="AG492" s="145"/>
      <c r="AH492" s="145"/>
      <c r="AI492" s="145"/>
      <c r="AJ492" s="145"/>
      <c r="AK492" s="145"/>
      <c r="AL492" s="145"/>
      <c r="AM492" s="145"/>
      <c r="AN492" s="145"/>
      <c r="AO492" s="145"/>
      <c r="AP492" s="145"/>
      <c r="AQ492" s="145"/>
      <c r="AR492" s="145"/>
      <c r="AS492" s="145"/>
      <c r="AT492" s="145"/>
      <c r="AU492" s="145"/>
      <c r="AV492" s="145"/>
      <c r="AW492" s="145"/>
      <c r="AX492" s="145"/>
      <c r="AY492" s="145"/>
      <c r="AZ492" s="145"/>
      <c r="BA492" s="145"/>
      <c r="BB492" s="145"/>
      <c r="BC492" s="145"/>
      <c r="BD492" s="145"/>
      <c r="BE492" s="145"/>
      <c r="BF492" s="145"/>
      <c r="BG492" s="145"/>
      <c r="BH492" s="145"/>
      <c r="BI492" s="145"/>
    </row>
    <row r="493" ht="14.25" customHeight="1">
      <c r="A493" s="111"/>
      <c r="B493" s="145"/>
      <c r="C493" s="178"/>
      <c r="D493" s="178"/>
      <c r="E493" s="179"/>
      <c r="F493" s="178"/>
      <c r="G493" s="145"/>
      <c r="H493" s="145"/>
      <c r="I493" s="178"/>
      <c r="J493" s="179"/>
      <c r="K493" s="178"/>
      <c r="L493" s="145"/>
      <c r="M493" s="145"/>
      <c r="N493" s="145"/>
      <c r="O493" s="145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  <c r="Z493" s="145"/>
      <c r="AA493" s="145"/>
      <c r="AB493" s="145"/>
      <c r="AC493" s="145"/>
      <c r="AD493" s="145"/>
      <c r="AE493" s="145"/>
      <c r="AF493" s="145"/>
      <c r="AG493" s="145"/>
      <c r="AH493" s="145"/>
      <c r="AI493" s="145"/>
      <c r="AJ493" s="145"/>
      <c r="AK493" s="145"/>
      <c r="AL493" s="145"/>
      <c r="AM493" s="145"/>
      <c r="AN493" s="145"/>
      <c r="AO493" s="145"/>
      <c r="AP493" s="145"/>
      <c r="AQ493" s="145"/>
      <c r="AR493" s="145"/>
      <c r="AS493" s="145"/>
      <c r="AT493" s="145"/>
      <c r="AU493" s="145"/>
      <c r="AV493" s="145"/>
      <c r="AW493" s="145"/>
      <c r="AX493" s="145"/>
      <c r="AY493" s="145"/>
      <c r="AZ493" s="145"/>
      <c r="BA493" s="145"/>
      <c r="BB493" s="145"/>
      <c r="BC493" s="145"/>
      <c r="BD493" s="145"/>
      <c r="BE493" s="145"/>
      <c r="BF493" s="145"/>
      <c r="BG493" s="145"/>
      <c r="BH493" s="145"/>
      <c r="BI493" s="145"/>
    </row>
    <row r="494" ht="14.25" customHeight="1">
      <c r="A494" s="111"/>
      <c r="B494" s="145"/>
      <c r="C494" s="178"/>
      <c r="D494" s="178"/>
      <c r="E494" s="179"/>
      <c r="F494" s="178"/>
      <c r="G494" s="145"/>
      <c r="H494" s="145"/>
      <c r="I494" s="178"/>
      <c r="J494" s="179"/>
      <c r="K494" s="178"/>
      <c r="L494" s="145"/>
      <c r="M494" s="145"/>
      <c r="N494" s="145"/>
      <c r="O494" s="145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  <c r="Z494" s="145"/>
      <c r="AA494" s="145"/>
      <c r="AB494" s="145"/>
      <c r="AC494" s="145"/>
      <c r="AD494" s="145"/>
      <c r="AE494" s="145"/>
      <c r="AF494" s="145"/>
      <c r="AG494" s="145"/>
      <c r="AH494" s="145"/>
      <c r="AI494" s="145"/>
      <c r="AJ494" s="145"/>
      <c r="AK494" s="145"/>
      <c r="AL494" s="145"/>
      <c r="AM494" s="145"/>
      <c r="AN494" s="145"/>
      <c r="AO494" s="145"/>
      <c r="AP494" s="145"/>
      <c r="AQ494" s="145"/>
      <c r="AR494" s="145"/>
      <c r="AS494" s="145"/>
      <c r="AT494" s="145"/>
      <c r="AU494" s="145"/>
      <c r="AV494" s="145"/>
      <c r="AW494" s="145"/>
      <c r="AX494" s="145"/>
      <c r="AY494" s="145"/>
      <c r="AZ494" s="145"/>
      <c r="BA494" s="145"/>
      <c r="BB494" s="145"/>
      <c r="BC494" s="145"/>
      <c r="BD494" s="145"/>
      <c r="BE494" s="145"/>
      <c r="BF494" s="145"/>
      <c r="BG494" s="145"/>
      <c r="BH494" s="145"/>
      <c r="BI494" s="145"/>
    </row>
    <row r="495" ht="14.25" customHeight="1">
      <c r="A495" s="111"/>
      <c r="B495" s="145"/>
      <c r="C495" s="178"/>
      <c r="D495" s="178"/>
      <c r="E495" s="179"/>
      <c r="F495" s="178"/>
      <c r="G495" s="145"/>
      <c r="H495" s="145"/>
      <c r="I495" s="178"/>
      <c r="J495" s="179"/>
      <c r="K495" s="178"/>
      <c r="L495" s="145"/>
      <c r="M495" s="145"/>
      <c r="N495" s="145"/>
      <c r="O495" s="145"/>
      <c r="P495" s="145"/>
      <c r="Q495" s="145"/>
      <c r="R495" s="145"/>
      <c r="S495" s="145"/>
      <c r="T495" s="145"/>
      <c r="U495" s="145"/>
      <c r="V495" s="145"/>
      <c r="W495" s="145"/>
      <c r="X495" s="145"/>
      <c r="Y495" s="145"/>
      <c r="Z495" s="145"/>
      <c r="AA495" s="145"/>
      <c r="AB495" s="145"/>
      <c r="AC495" s="145"/>
      <c r="AD495" s="145"/>
      <c r="AE495" s="145"/>
      <c r="AF495" s="145"/>
      <c r="AG495" s="145"/>
      <c r="AH495" s="145"/>
      <c r="AI495" s="145"/>
      <c r="AJ495" s="145"/>
      <c r="AK495" s="145"/>
      <c r="AL495" s="145"/>
      <c r="AM495" s="145"/>
      <c r="AN495" s="145"/>
      <c r="AO495" s="145"/>
      <c r="AP495" s="145"/>
      <c r="AQ495" s="145"/>
      <c r="AR495" s="145"/>
      <c r="AS495" s="145"/>
      <c r="AT495" s="145"/>
      <c r="AU495" s="145"/>
      <c r="AV495" s="145"/>
      <c r="AW495" s="145"/>
      <c r="AX495" s="145"/>
      <c r="AY495" s="145"/>
      <c r="AZ495" s="145"/>
      <c r="BA495" s="145"/>
      <c r="BB495" s="145"/>
      <c r="BC495" s="145"/>
      <c r="BD495" s="145"/>
      <c r="BE495" s="145"/>
      <c r="BF495" s="145"/>
      <c r="BG495" s="145"/>
      <c r="BH495" s="145"/>
      <c r="BI495" s="145"/>
    </row>
    <row r="496" ht="14.25" customHeight="1">
      <c r="A496" s="111"/>
      <c r="B496" s="145"/>
      <c r="C496" s="178"/>
      <c r="D496" s="178"/>
      <c r="E496" s="179"/>
      <c r="F496" s="178"/>
      <c r="G496" s="145"/>
      <c r="H496" s="145"/>
      <c r="I496" s="178"/>
      <c r="J496" s="179"/>
      <c r="K496" s="178"/>
      <c r="L496" s="145"/>
      <c r="M496" s="145"/>
      <c r="N496" s="145"/>
      <c r="O496" s="145"/>
      <c r="P496" s="145"/>
      <c r="Q496" s="145"/>
      <c r="R496" s="145"/>
      <c r="S496" s="145"/>
      <c r="T496" s="145"/>
      <c r="U496" s="145"/>
      <c r="V496" s="145"/>
      <c r="W496" s="145"/>
      <c r="X496" s="145"/>
      <c r="Y496" s="145"/>
      <c r="Z496" s="145"/>
      <c r="AA496" s="145"/>
      <c r="AB496" s="145"/>
      <c r="AC496" s="145"/>
      <c r="AD496" s="145"/>
      <c r="AE496" s="145"/>
      <c r="AF496" s="145"/>
      <c r="AG496" s="145"/>
      <c r="AH496" s="145"/>
      <c r="AI496" s="145"/>
      <c r="AJ496" s="145"/>
      <c r="AK496" s="145"/>
      <c r="AL496" s="145"/>
      <c r="AM496" s="145"/>
      <c r="AN496" s="145"/>
      <c r="AO496" s="145"/>
      <c r="AP496" s="145"/>
      <c r="AQ496" s="145"/>
      <c r="AR496" s="145"/>
      <c r="AS496" s="145"/>
      <c r="AT496" s="145"/>
      <c r="AU496" s="145"/>
      <c r="AV496" s="145"/>
      <c r="AW496" s="145"/>
      <c r="AX496" s="145"/>
      <c r="AY496" s="145"/>
      <c r="AZ496" s="145"/>
      <c r="BA496" s="145"/>
      <c r="BB496" s="145"/>
      <c r="BC496" s="145"/>
      <c r="BD496" s="145"/>
      <c r="BE496" s="145"/>
      <c r="BF496" s="145"/>
      <c r="BG496" s="145"/>
      <c r="BH496" s="145"/>
      <c r="BI496" s="145"/>
    </row>
    <row r="497" ht="14.25" customHeight="1">
      <c r="A497" s="111"/>
      <c r="B497" s="145"/>
      <c r="C497" s="178"/>
      <c r="D497" s="178"/>
      <c r="E497" s="179"/>
      <c r="F497" s="178"/>
      <c r="G497" s="145"/>
      <c r="H497" s="145"/>
      <c r="I497" s="178"/>
      <c r="J497" s="179"/>
      <c r="K497" s="178"/>
      <c r="L497" s="145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  <c r="Z497" s="145"/>
      <c r="AA497" s="145"/>
      <c r="AB497" s="145"/>
      <c r="AC497" s="145"/>
      <c r="AD497" s="145"/>
      <c r="AE497" s="145"/>
      <c r="AF497" s="145"/>
      <c r="AG497" s="145"/>
      <c r="AH497" s="145"/>
      <c r="AI497" s="145"/>
      <c r="AJ497" s="145"/>
      <c r="AK497" s="145"/>
      <c r="AL497" s="145"/>
      <c r="AM497" s="145"/>
      <c r="AN497" s="145"/>
      <c r="AO497" s="145"/>
      <c r="AP497" s="145"/>
      <c r="AQ497" s="145"/>
      <c r="AR497" s="145"/>
      <c r="AS497" s="145"/>
      <c r="AT497" s="145"/>
      <c r="AU497" s="145"/>
      <c r="AV497" s="145"/>
      <c r="AW497" s="145"/>
      <c r="AX497" s="145"/>
      <c r="AY497" s="145"/>
      <c r="AZ497" s="145"/>
      <c r="BA497" s="145"/>
      <c r="BB497" s="145"/>
      <c r="BC497" s="145"/>
      <c r="BD497" s="145"/>
      <c r="BE497" s="145"/>
      <c r="BF497" s="145"/>
      <c r="BG497" s="145"/>
      <c r="BH497" s="145"/>
      <c r="BI497" s="145"/>
    </row>
    <row r="498" ht="14.25" customHeight="1">
      <c r="A498" s="111"/>
      <c r="B498" s="145"/>
      <c r="C498" s="178"/>
      <c r="D498" s="178"/>
      <c r="E498" s="179"/>
      <c r="F498" s="178"/>
      <c r="G498" s="145"/>
      <c r="H498" s="145"/>
      <c r="I498" s="178"/>
      <c r="J498" s="179"/>
      <c r="K498" s="178"/>
      <c r="L498" s="145"/>
      <c r="M498" s="145"/>
      <c r="N498" s="145"/>
      <c r="O498" s="145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  <c r="Z498" s="145"/>
      <c r="AA498" s="145"/>
      <c r="AB498" s="145"/>
      <c r="AC498" s="145"/>
      <c r="AD498" s="145"/>
      <c r="AE498" s="145"/>
      <c r="AF498" s="145"/>
      <c r="AG498" s="145"/>
      <c r="AH498" s="145"/>
      <c r="AI498" s="145"/>
      <c r="AJ498" s="145"/>
      <c r="AK498" s="145"/>
      <c r="AL498" s="145"/>
      <c r="AM498" s="145"/>
      <c r="AN498" s="145"/>
      <c r="AO498" s="145"/>
      <c r="AP498" s="145"/>
      <c r="AQ498" s="145"/>
      <c r="AR498" s="145"/>
      <c r="AS498" s="145"/>
      <c r="AT498" s="145"/>
      <c r="AU498" s="145"/>
      <c r="AV498" s="145"/>
      <c r="AW498" s="145"/>
      <c r="AX498" s="145"/>
      <c r="AY498" s="145"/>
      <c r="AZ498" s="145"/>
      <c r="BA498" s="145"/>
      <c r="BB498" s="145"/>
      <c r="BC498" s="145"/>
      <c r="BD498" s="145"/>
      <c r="BE498" s="145"/>
      <c r="BF498" s="145"/>
      <c r="BG498" s="145"/>
      <c r="BH498" s="145"/>
      <c r="BI498" s="145"/>
    </row>
    <row r="499" ht="14.25" customHeight="1">
      <c r="A499" s="111"/>
      <c r="B499" s="145"/>
      <c r="C499" s="178"/>
      <c r="D499" s="178"/>
      <c r="E499" s="179"/>
      <c r="F499" s="178"/>
      <c r="G499" s="145"/>
      <c r="H499" s="145"/>
      <c r="I499" s="178"/>
      <c r="J499" s="179"/>
      <c r="K499" s="178"/>
      <c r="L499" s="145"/>
      <c r="M499" s="145"/>
      <c r="N499" s="145"/>
      <c r="O499" s="145"/>
      <c r="P499" s="145"/>
      <c r="Q499" s="145"/>
      <c r="R499" s="145"/>
      <c r="S499" s="145"/>
      <c r="T499" s="145"/>
      <c r="U499" s="145"/>
      <c r="V499" s="145"/>
      <c r="W499" s="145"/>
      <c r="X499" s="145"/>
      <c r="Y499" s="145"/>
      <c r="Z499" s="145"/>
      <c r="AA499" s="145"/>
      <c r="AB499" s="145"/>
      <c r="AC499" s="145"/>
      <c r="AD499" s="145"/>
      <c r="AE499" s="145"/>
      <c r="AF499" s="145"/>
      <c r="AG499" s="145"/>
      <c r="AH499" s="145"/>
      <c r="AI499" s="145"/>
      <c r="AJ499" s="145"/>
      <c r="AK499" s="145"/>
      <c r="AL499" s="145"/>
      <c r="AM499" s="145"/>
      <c r="AN499" s="145"/>
      <c r="AO499" s="145"/>
      <c r="AP499" s="145"/>
      <c r="AQ499" s="145"/>
      <c r="AR499" s="145"/>
      <c r="AS499" s="145"/>
      <c r="AT499" s="145"/>
      <c r="AU499" s="145"/>
      <c r="AV499" s="145"/>
      <c r="AW499" s="145"/>
      <c r="AX499" s="145"/>
      <c r="AY499" s="145"/>
      <c r="AZ499" s="145"/>
      <c r="BA499" s="145"/>
      <c r="BB499" s="145"/>
      <c r="BC499" s="145"/>
      <c r="BD499" s="145"/>
      <c r="BE499" s="145"/>
      <c r="BF499" s="145"/>
      <c r="BG499" s="145"/>
      <c r="BH499" s="145"/>
      <c r="BI499" s="145"/>
    </row>
    <row r="500" ht="14.25" customHeight="1">
      <c r="A500" s="111"/>
      <c r="B500" s="145"/>
      <c r="C500" s="178"/>
      <c r="D500" s="178"/>
      <c r="E500" s="179"/>
      <c r="F500" s="178"/>
      <c r="G500" s="145"/>
      <c r="H500" s="145"/>
      <c r="I500" s="178"/>
      <c r="J500" s="179"/>
      <c r="K500" s="178"/>
      <c r="L500" s="145"/>
      <c r="M500" s="145"/>
      <c r="N500" s="145"/>
      <c r="O500" s="145"/>
      <c r="P500" s="145"/>
      <c r="Q500" s="145"/>
      <c r="R500" s="145"/>
      <c r="S500" s="145"/>
      <c r="T500" s="145"/>
      <c r="U500" s="145"/>
      <c r="V500" s="145"/>
      <c r="W500" s="145"/>
      <c r="X500" s="145"/>
      <c r="Y500" s="145"/>
      <c r="Z500" s="145"/>
      <c r="AA500" s="145"/>
      <c r="AB500" s="145"/>
      <c r="AC500" s="145"/>
      <c r="AD500" s="145"/>
      <c r="AE500" s="145"/>
      <c r="AF500" s="145"/>
      <c r="AG500" s="145"/>
      <c r="AH500" s="145"/>
      <c r="AI500" s="145"/>
      <c r="AJ500" s="145"/>
      <c r="AK500" s="145"/>
      <c r="AL500" s="145"/>
      <c r="AM500" s="145"/>
      <c r="AN500" s="145"/>
      <c r="AO500" s="145"/>
      <c r="AP500" s="145"/>
      <c r="AQ500" s="145"/>
      <c r="AR500" s="145"/>
      <c r="AS500" s="145"/>
      <c r="AT500" s="145"/>
      <c r="AU500" s="145"/>
      <c r="AV500" s="145"/>
      <c r="AW500" s="145"/>
      <c r="AX500" s="145"/>
      <c r="AY500" s="145"/>
      <c r="AZ500" s="145"/>
      <c r="BA500" s="145"/>
      <c r="BB500" s="145"/>
      <c r="BC500" s="145"/>
      <c r="BD500" s="145"/>
      <c r="BE500" s="145"/>
      <c r="BF500" s="145"/>
      <c r="BG500" s="145"/>
      <c r="BH500" s="145"/>
      <c r="BI500" s="145"/>
    </row>
    <row r="501" ht="14.25" customHeight="1">
      <c r="A501" s="111"/>
      <c r="B501" s="145"/>
      <c r="C501" s="178"/>
      <c r="D501" s="178"/>
      <c r="E501" s="179"/>
      <c r="F501" s="178"/>
      <c r="G501" s="145"/>
      <c r="H501" s="145"/>
      <c r="I501" s="178"/>
      <c r="J501" s="179"/>
      <c r="K501" s="178"/>
      <c r="L501" s="145"/>
      <c r="M501" s="145"/>
      <c r="N501" s="145"/>
      <c r="O501" s="145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  <c r="Z501" s="145"/>
      <c r="AA501" s="145"/>
      <c r="AB501" s="145"/>
      <c r="AC501" s="145"/>
      <c r="AD501" s="145"/>
      <c r="AE501" s="145"/>
      <c r="AF501" s="145"/>
      <c r="AG501" s="145"/>
      <c r="AH501" s="145"/>
      <c r="AI501" s="145"/>
      <c r="AJ501" s="145"/>
      <c r="AK501" s="145"/>
      <c r="AL501" s="145"/>
      <c r="AM501" s="145"/>
      <c r="AN501" s="145"/>
      <c r="AO501" s="145"/>
      <c r="AP501" s="145"/>
      <c r="AQ501" s="145"/>
      <c r="AR501" s="145"/>
      <c r="AS501" s="145"/>
      <c r="AT501" s="145"/>
      <c r="AU501" s="145"/>
      <c r="AV501" s="145"/>
      <c r="AW501" s="145"/>
      <c r="AX501" s="145"/>
      <c r="AY501" s="145"/>
      <c r="AZ501" s="145"/>
      <c r="BA501" s="145"/>
      <c r="BB501" s="145"/>
      <c r="BC501" s="145"/>
      <c r="BD501" s="145"/>
      <c r="BE501" s="145"/>
      <c r="BF501" s="145"/>
      <c r="BG501" s="145"/>
      <c r="BH501" s="145"/>
      <c r="BI501" s="145"/>
    </row>
    <row r="502" ht="14.25" customHeight="1">
      <c r="A502" s="111"/>
      <c r="B502" s="145"/>
      <c r="C502" s="178"/>
      <c r="D502" s="178"/>
      <c r="E502" s="179"/>
      <c r="F502" s="178"/>
      <c r="G502" s="145"/>
      <c r="H502" s="145"/>
      <c r="I502" s="178"/>
      <c r="J502" s="179"/>
      <c r="K502" s="178"/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  <c r="Z502" s="145"/>
      <c r="AA502" s="145"/>
      <c r="AB502" s="145"/>
      <c r="AC502" s="145"/>
      <c r="AD502" s="145"/>
      <c r="AE502" s="145"/>
      <c r="AF502" s="145"/>
      <c r="AG502" s="145"/>
      <c r="AH502" s="145"/>
      <c r="AI502" s="145"/>
      <c r="AJ502" s="145"/>
      <c r="AK502" s="145"/>
      <c r="AL502" s="145"/>
      <c r="AM502" s="145"/>
      <c r="AN502" s="145"/>
      <c r="AO502" s="145"/>
      <c r="AP502" s="145"/>
      <c r="AQ502" s="145"/>
      <c r="AR502" s="145"/>
      <c r="AS502" s="145"/>
      <c r="AT502" s="145"/>
      <c r="AU502" s="145"/>
      <c r="AV502" s="145"/>
      <c r="AW502" s="145"/>
      <c r="AX502" s="145"/>
      <c r="AY502" s="145"/>
      <c r="AZ502" s="145"/>
      <c r="BA502" s="145"/>
      <c r="BB502" s="145"/>
      <c r="BC502" s="145"/>
      <c r="BD502" s="145"/>
      <c r="BE502" s="145"/>
      <c r="BF502" s="145"/>
      <c r="BG502" s="145"/>
      <c r="BH502" s="145"/>
      <c r="BI502" s="145"/>
    </row>
    <row r="503" ht="14.25" customHeight="1">
      <c r="A503" s="111"/>
      <c r="B503" s="145"/>
      <c r="C503" s="178"/>
      <c r="D503" s="178"/>
      <c r="E503" s="179"/>
      <c r="F503" s="178"/>
      <c r="G503" s="145"/>
      <c r="H503" s="145"/>
      <c r="I503" s="178"/>
      <c r="J503" s="179"/>
      <c r="K503" s="178"/>
      <c r="L503" s="145"/>
      <c r="M503" s="145"/>
      <c r="N503" s="145"/>
      <c r="O503" s="145"/>
      <c r="P503" s="145"/>
      <c r="Q503" s="145"/>
      <c r="R503" s="145"/>
      <c r="S503" s="145"/>
      <c r="T503" s="145"/>
      <c r="U503" s="145"/>
      <c r="V503" s="145"/>
      <c r="W503" s="145"/>
      <c r="X503" s="145"/>
      <c r="Y503" s="145"/>
      <c r="Z503" s="145"/>
      <c r="AA503" s="145"/>
      <c r="AB503" s="145"/>
      <c r="AC503" s="145"/>
      <c r="AD503" s="145"/>
      <c r="AE503" s="145"/>
      <c r="AF503" s="145"/>
      <c r="AG503" s="145"/>
      <c r="AH503" s="145"/>
      <c r="AI503" s="145"/>
      <c r="AJ503" s="145"/>
      <c r="AK503" s="145"/>
      <c r="AL503" s="145"/>
      <c r="AM503" s="145"/>
      <c r="AN503" s="145"/>
      <c r="AO503" s="145"/>
      <c r="AP503" s="145"/>
      <c r="AQ503" s="145"/>
      <c r="AR503" s="145"/>
      <c r="AS503" s="145"/>
      <c r="AT503" s="145"/>
      <c r="AU503" s="145"/>
      <c r="AV503" s="145"/>
      <c r="AW503" s="145"/>
      <c r="AX503" s="145"/>
      <c r="AY503" s="145"/>
      <c r="AZ503" s="145"/>
      <c r="BA503" s="145"/>
      <c r="BB503" s="145"/>
      <c r="BC503" s="145"/>
      <c r="BD503" s="145"/>
      <c r="BE503" s="145"/>
      <c r="BF503" s="145"/>
      <c r="BG503" s="145"/>
      <c r="BH503" s="145"/>
      <c r="BI503" s="145"/>
    </row>
    <row r="504" ht="14.25" customHeight="1">
      <c r="A504" s="111"/>
      <c r="B504" s="145"/>
      <c r="C504" s="178"/>
      <c r="D504" s="178"/>
      <c r="E504" s="179"/>
      <c r="F504" s="178"/>
      <c r="G504" s="145"/>
      <c r="H504" s="145"/>
      <c r="I504" s="178"/>
      <c r="J504" s="179"/>
      <c r="K504" s="178"/>
      <c r="L504" s="145"/>
      <c r="M504" s="145"/>
      <c r="N504" s="145"/>
      <c r="O504" s="145"/>
      <c r="P504" s="145"/>
      <c r="Q504" s="145"/>
      <c r="R504" s="145"/>
      <c r="S504" s="145"/>
      <c r="T504" s="145"/>
      <c r="U504" s="145"/>
      <c r="V504" s="145"/>
      <c r="W504" s="145"/>
      <c r="X504" s="145"/>
      <c r="Y504" s="145"/>
      <c r="Z504" s="145"/>
      <c r="AA504" s="145"/>
      <c r="AB504" s="145"/>
      <c r="AC504" s="145"/>
      <c r="AD504" s="145"/>
      <c r="AE504" s="145"/>
      <c r="AF504" s="145"/>
      <c r="AG504" s="145"/>
      <c r="AH504" s="145"/>
      <c r="AI504" s="145"/>
      <c r="AJ504" s="145"/>
      <c r="AK504" s="145"/>
      <c r="AL504" s="145"/>
      <c r="AM504" s="145"/>
      <c r="AN504" s="145"/>
      <c r="AO504" s="145"/>
      <c r="AP504" s="145"/>
      <c r="AQ504" s="145"/>
      <c r="AR504" s="145"/>
      <c r="AS504" s="145"/>
      <c r="AT504" s="145"/>
      <c r="AU504" s="145"/>
      <c r="AV504" s="145"/>
      <c r="AW504" s="145"/>
      <c r="AX504" s="145"/>
      <c r="AY504" s="145"/>
      <c r="AZ504" s="145"/>
      <c r="BA504" s="145"/>
      <c r="BB504" s="145"/>
      <c r="BC504" s="145"/>
      <c r="BD504" s="145"/>
      <c r="BE504" s="145"/>
      <c r="BF504" s="145"/>
      <c r="BG504" s="145"/>
      <c r="BH504" s="145"/>
      <c r="BI504" s="145"/>
    </row>
    <row r="505" ht="14.25" customHeight="1">
      <c r="A505" s="111"/>
      <c r="B505" s="145"/>
      <c r="C505" s="178"/>
      <c r="D505" s="178"/>
      <c r="E505" s="179"/>
      <c r="F505" s="178"/>
      <c r="G505" s="145"/>
      <c r="H505" s="145"/>
      <c r="I505" s="178"/>
      <c r="J505" s="179"/>
      <c r="K505" s="178"/>
      <c r="L505" s="145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  <c r="Z505" s="145"/>
      <c r="AA505" s="145"/>
      <c r="AB505" s="145"/>
      <c r="AC505" s="145"/>
      <c r="AD505" s="145"/>
      <c r="AE505" s="145"/>
      <c r="AF505" s="145"/>
      <c r="AG505" s="145"/>
      <c r="AH505" s="145"/>
      <c r="AI505" s="145"/>
      <c r="AJ505" s="145"/>
      <c r="AK505" s="145"/>
      <c r="AL505" s="145"/>
      <c r="AM505" s="145"/>
      <c r="AN505" s="145"/>
      <c r="AO505" s="145"/>
      <c r="AP505" s="145"/>
      <c r="AQ505" s="145"/>
      <c r="AR505" s="145"/>
      <c r="AS505" s="145"/>
      <c r="AT505" s="145"/>
      <c r="AU505" s="145"/>
      <c r="AV505" s="145"/>
      <c r="AW505" s="145"/>
      <c r="AX505" s="145"/>
      <c r="AY505" s="145"/>
      <c r="AZ505" s="145"/>
      <c r="BA505" s="145"/>
      <c r="BB505" s="145"/>
      <c r="BC505" s="145"/>
      <c r="BD505" s="145"/>
      <c r="BE505" s="145"/>
      <c r="BF505" s="145"/>
      <c r="BG505" s="145"/>
      <c r="BH505" s="145"/>
      <c r="BI505" s="145"/>
    </row>
    <row r="506" ht="14.25" customHeight="1">
      <c r="A506" s="111"/>
      <c r="B506" s="145"/>
      <c r="C506" s="178"/>
      <c r="D506" s="178"/>
      <c r="E506" s="179"/>
      <c r="F506" s="178"/>
      <c r="G506" s="145"/>
      <c r="H506" s="145"/>
      <c r="I506" s="178"/>
      <c r="J506" s="179"/>
      <c r="K506" s="178"/>
      <c r="L506" s="145"/>
      <c r="M506" s="145"/>
      <c r="N506" s="145"/>
      <c r="O506" s="145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  <c r="Z506" s="145"/>
      <c r="AA506" s="145"/>
      <c r="AB506" s="145"/>
      <c r="AC506" s="145"/>
      <c r="AD506" s="145"/>
      <c r="AE506" s="145"/>
      <c r="AF506" s="145"/>
      <c r="AG506" s="145"/>
      <c r="AH506" s="145"/>
      <c r="AI506" s="145"/>
      <c r="AJ506" s="145"/>
      <c r="AK506" s="145"/>
      <c r="AL506" s="145"/>
      <c r="AM506" s="145"/>
      <c r="AN506" s="145"/>
      <c r="AO506" s="145"/>
      <c r="AP506" s="145"/>
      <c r="AQ506" s="145"/>
      <c r="AR506" s="145"/>
      <c r="AS506" s="145"/>
      <c r="AT506" s="145"/>
      <c r="AU506" s="145"/>
      <c r="AV506" s="145"/>
      <c r="AW506" s="145"/>
      <c r="AX506" s="145"/>
      <c r="AY506" s="145"/>
      <c r="AZ506" s="145"/>
      <c r="BA506" s="145"/>
      <c r="BB506" s="145"/>
      <c r="BC506" s="145"/>
      <c r="BD506" s="145"/>
      <c r="BE506" s="145"/>
      <c r="BF506" s="145"/>
      <c r="BG506" s="145"/>
      <c r="BH506" s="145"/>
      <c r="BI506" s="145"/>
    </row>
    <row r="507" ht="14.25" customHeight="1">
      <c r="A507" s="111"/>
      <c r="B507" s="145"/>
      <c r="C507" s="178"/>
      <c r="D507" s="178"/>
      <c r="E507" s="179"/>
      <c r="F507" s="178"/>
      <c r="G507" s="145"/>
      <c r="H507" s="145"/>
      <c r="I507" s="178"/>
      <c r="J507" s="179"/>
      <c r="K507" s="178"/>
      <c r="L507" s="145"/>
      <c r="M507" s="145"/>
      <c r="N507" s="145"/>
      <c r="O507" s="145"/>
      <c r="P507" s="145"/>
      <c r="Q507" s="145"/>
      <c r="R507" s="145"/>
      <c r="S507" s="145"/>
      <c r="T507" s="145"/>
      <c r="U507" s="145"/>
      <c r="V507" s="145"/>
      <c r="W507" s="145"/>
      <c r="X507" s="145"/>
      <c r="Y507" s="145"/>
      <c r="Z507" s="145"/>
      <c r="AA507" s="145"/>
      <c r="AB507" s="145"/>
      <c r="AC507" s="145"/>
      <c r="AD507" s="145"/>
      <c r="AE507" s="145"/>
      <c r="AF507" s="145"/>
      <c r="AG507" s="145"/>
      <c r="AH507" s="145"/>
      <c r="AI507" s="145"/>
      <c r="AJ507" s="145"/>
      <c r="AK507" s="145"/>
      <c r="AL507" s="145"/>
      <c r="AM507" s="145"/>
      <c r="AN507" s="145"/>
      <c r="AO507" s="145"/>
      <c r="AP507" s="145"/>
      <c r="AQ507" s="145"/>
      <c r="AR507" s="145"/>
      <c r="AS507" s="145"/>
      <c r="AT507" s="145"/>
      <c r="AU507" s="145"/>
      <c r="AV507" s="145"/>
      <c r="AW507" s="145"/>
      <c r="AX507" s="145"/>
      <c r="AY507" s="145"/>
      <c r="AZ507" s="145"/>
      <c r="BA507" s="145"/>
      <c r="BB507" s="145"/>
      <c r="BC507" s="145"/>
      <c r="BD507" s="145"/>
      <c r="BE507" s="145"/>
      <c r="BF507" s="145"/>
      <c r="BG507" s="145"/>
      <c r="BH507" s="145"/>
      <c r="BI507" s="145"/>
    </row>
    <row r="508" ht="14.25" customHeight="1">
      <c r="A508" s="111"/>
      <c r="B508" s="145"/>
      <c r="C508" s="178"/>
      <c r="D508" s="178"/>
      <c r="E508" s="179"/>
      <c r="F508" s="178"/>
      <c r="G508" s="145"/>
      <c r="H508" s="145"/>
      <c r="I508" s="178"/>
      <c r="J508" s="179"/>
      <c r="K508" s="178"/>
      <c r="L508" s="145"/>
      <c r="M508" s="145"/>
      <c r="N508" s="145"/>
      <c r="O508" s="145"/>
      <c r="P508" s="145"/>
      <c r="Q508" s="145"/>
      <c r="R508" s="145"/>
      <c r="S508" s="145"/>
      <c r="T508" s="145"/>
      <c r="U508" s="145"/>
      <c r="V508" s="145"/>
      <c r="W508" s="145"/>
      <c r="X508" s="145"/>
      <c r="Y508" s="145"/>
      <c r="Z508" s="145"/>
      <c r="AA508" s="145"/>
      <c r="AB508" s="145"/>
      <c r="AC508" s="145"/>
      <c r="AD508" s="145"/>
      <c r="AE508" s="145"/>
      <c r="AF508" s="145"/>
      <c r="AG508" s="145"/>
      <c r="AH508" s="145"/>
      <c r="AI508" s="145"/>
      <c r="AJ508" s="145"/>
      <c r="AK508" s="145"/>
      <c r="AL508" s="145"/>
      <c r="AM508" s="145"/>
      <c r="AN508" s="145"/>
      <c r="AO508" s="145"/>
      <c r="AP508" s="145"/>
      <c r="AQ508" s="145"/>
      <c r="AR508" s="145"/>
      <c r="AS508" s="145"/>
      <c r="AT508" s="145"/>
      <c r="AU508" s="145"/>
      <c r="AV508" s="145"/>
      <c r="AW508" s="145"/>
      <c r="AX508" s="145"/>
      <c r="AY508" s="145"/>
      <c r="AZ508" s="145"/>
      <c r="BA508" s="145"/>
      <c r="BB508" s="145"/>
      <c r="BC508" s="145"/>
      <c r="BD508" s="145"/>
      <c r="BE508" s="145"/>
      <c r="BF508" s="145"/>
      <c r="BG508" s="145"/>
      <c r="BH508" s="145"/>
      <c r="BI508" s="145"/>
    </row>
    <row r="509" ht="14.25" customHeight="1">
      <c r="A509" s="111"/>
      <c r="B509" s="145"/>
      <c r="C509" s="178"/>
      <c r="D509" s="178"/>
      <c r="E509" s="179"/>
      <c r="F509" s="178"/>
      <c r="G509" s="145"/>
      <c r="H509" s="145"/>
      <c r="I509" s="178"/>
      <c r="J509" s="179"/>
      <c r="K509" s="178"/>
      <c r="L509" s="145"/>
      <c r="M509" s="145"/>
      <c r="N509" s="145"/>
      <c r="O509" s="145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  <c r="Z509" s="145"/>
      <c r="AA509" s="145"/>
      <c r="AB509" s="145"/>
      <c r="AC509" s="145"/>
      <c r="AD509" s="145"/>
      <c r="AE509" s="145"/>
      <c r="AF509" s="145"/>
      <c r="AG509" s="145"/>
      <c r="AH509" s="145"/>
      <c r="AI509" s="145"/>
      <c r="AJ509" s="145"/>
      <c r="AK509" s="145"/>
      <c r="AL509" s="145"/>
      <c r="AM509" s="145"/>
      <c r="AN509" s="145"/>
      <c r="AO509" s="145"/>
      <c r="AP509" s="145"/>
      <c r="AQ509" s="145"/>
      <c r="AR509" s="145"/>
      <c r="AS509" s="145"/>
      <c r="AT509" s="145"/>
      <c r="AU509" s="145"/>
      <c r="AV509" s="145"/>
      <c r="AW509" s="145"/>
      <c r="AX509" s="145"/>
      <c r="AY509" s="145"/>
      <c r="AZ509" s="145"/>
      <c r="BA509" s="145"/>
      <c r="BB509" s="145"/>
      <c r="BC509" s="145"/>
      <c r="BD509" s="145"/>
      <c r="BE509" s="145"/>
      <c r="BF509" s="145"/>
      <c r="BG509" s="145"/>
      <c r="BH509" s="145"/>
      <c r="BI509" s="145"/>
    </row>
    <row r="510" ht="14.25" customHeight="1">
      <c r="A510" s="111"/>
      <c r="B510" s="145"/>
      <c r="C510" s="178"/>
      <c r="D510" s="178"/>
      <c r="E510" s="179"/>
      <c r="F510" s="178"/>
      <c r="G510" s="145"/>
      <c r="H510" s="145"/>
      <c r="I510" s="178"/>
      <c r="J510" s="179"/>
      <c r="K510" s="178"/>
      <c r="L510" s="145"/>
      <c r="M510" s="145"/>
      <c r="N510" s="145"/>
      <c r="O510" s="145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  <c r="Z510" s="145"/>
      <c r="AA510" s="145"/>
      <c r="AB510" s="145"/>
      <c r="AC510" s="145"/>
      <c r="AD510" s="145"/>
      <c r="AE510" s="145"/>
      <c r="AF510" s="145"/>
      <c r="AG510" s="145"/>
      <c r="AH510" s="145"/>
      <c r="AI510" s="145"/>
      <c r="AJ510" s="145"/>
      <c r="AK510" s="145"/>
      <c r="AL510" s="145"/>
      <c r="AM510" s="145"/>
      <c r="AN510" s="145"/>
      <c r="AO510" s="145"/>
      <c r="AP510" s="145"/>
      <c r="AQ510" s="145"/>
      <c r="AR510" s="145"/>
      <c r="AS510" s="145"/>
      <c r="AT510" s="145"/>
      <c r="AU510" s="145"/>
      <c r="AV510" s="145"/>
      <c r="AW510" s="145"/>
      <c r="AX510" s="145"/>
      <c r="AY510" s="145"/>
      <c r="AZ510" s="145"/>
      <c r="BA510" s="145"/>
      <c r="BB510" s="145"/>
      <c r="BC510" s="145"/>
      <c r="BD510" s="145"/>
      <c r="BE510" s="145"/>
      <c r="BF510" s="145"/>
      <c r="BG510" s="145"/>
      <c r="BH510" s="145"/>
      <c r="BI510" s="145"/>
    </row>
    <row r="511" ht="14.25" customHeight="1">
      <c r="A511" s="111"/>
      <c r="B511" s="145"/>
      <c r="C511" s="178"/>
      <c r="D511" s="178"/>
      <c r="E511" s="179"/>
      <c r="F511" s="178"/>
      <c r="G511" s="145"/>
      <c r="H511" s="145"/>
      <c r="I511" s="178"/>
      <c r="J511" s="179"/>
      <c r="K511" s="178"/>
      <c r="L511" s="145"/>
      <c r="M511" s="145"/>
      <c r="N511" s="145"/>
      <c r="O511" s="145"/>
      <c r="P511" s="145"/>
      <c r="Q511" s="145"/>
      <c r="R511" s="145"/>
      <c r="S511" s="145"/>
      <c r="T511" s="145"/>
      <c r="U511" s="145"/>
      <c r="V511" s="145"/>
      <c r="W511" s="145"/>
      <c r="X511" s="145"/>
      <c r="Y511" s="145"/>
      <c r="Z511" s="145"/>
      <c r="AA511" s="145"/>
      <c r="AB511" s="145"/>
      <c r="AC511" s="145"/>
      <c r="AD511" s="145"/>
      <c r="AE511" s="145"/>
      <c r="AF511" s="145"/>
      <c r="AG511" s="145"/>
      <c r="AH511" s="145"/>
      <c r="AI511" s="145"/>
      <c r="AJ511" s="145"/>
      <c r="AK511" s="145"/>
      <c r="AL511" s="145"/>
      <c r="AM511" s="145"/>
      <c r="AN511" s="145"/>
      <c r="AO511" s="145"/>
      <c r="AP511" s="145"/>
      <c r="AQ511" s="145"/>
      <c r="AR511" s="145"/>
      <c r="AS511" s="145"/>
      <c r="AT511" s="145"/>
      <c r="AU511" s="145"/>
      <c r="AV511" s="145"/>
      <c r="AW511" s="145"/>
      <c r="AX511" s="145"/>
      <c r="AY511" s="145"/>
      <c r="AZ511" s="145"/>
      <c r="BA511" s="145"/>
      <c r="BB511" s="145"/>
      <c r="BC511" s="145"/>
      <c r="BD511" s="145"/>
      <c r="BE511" s="145"/>
      <c r="BF511" s="145"/>
      <c r="BG511" s="145"/>
      <c r="BH511" s="145"/>
      <c r="BI511" s="145"/>
    </row>
    <row r="512" ht="14.25" customHeight="1">
      <c r="A512" s="111"/>
      <c r="B512" s="145"/>
      <c r="C512" s="178"/>
      <c r="D512" s="178"/>
      <c r="E512" s="179"/>
      <c r="F512" s="178"/>
      <c r="G512" s="145"/>
      <c r="H512" s="145"/>
      <c r="I512" s="178"/>
      <c r="J512" s="179"/>
      <c r="K512" s="178"/>
      <c r="L512" s="145"/>
      <c r="M512" s="145"/>
      <c r="N512" s="145"/>
      <c r="O512" s="145"/>
      <c r="P512" s="145"/>
      <c r="Q512" s="145"/>
      <c r="R512" s="145"/>
      <c r="S512" s="145"/>
      <c r="T512" s="145"/>
      <c r="U512" s="145"/>
      <c r="V512" s="145"/>
      <c r="W512" s="145"/>
      <c r="X512" s="145"/>
      <c r="Y512" s="145"/>
      <c r="Z512" s="145"/>
      <c r="AA512" s="145"/>
      <c r="AB512" s="145"/>
      <c r="AC512" s="145"/>
      <c r="AD512" s="145"/>
      <c r="AE512" s="145"/>
      <c r="AF512" s="145"/>
      <c r="AG512" s="145"/>
      <c r="AH512" s="145"/>
      <c r="AI512" s="145"/>
      <c r="AJ512" s="145"/>
      <c r="AK512" s="145"/>
      <c r="AL512" s="145"/>
      <c r="AM512" s="145"/>
      <c r="AN512" s="145"/>
      <c r="AO512" s="145"/>
      <c r="AP512" s="145"/>
      <c r="AQ512" s="145"/>
      <c r="AR512" s="145"/>
      <c r="AS512" s="145"/>
      <c r="AT512" s="145"/>
      <c r="AU512" s="145"/>
      <c r="AV512" s="145"/>
      <c r="AW512" s="145"/>
      <c r="AX512" s="145"/>
      <c r="AY512" s="145"/>
      <c r="AZ512" s="145"/>
      <c r="BA512" s="145"/>
      <c r="BB512" s="145"/>
      <c r="BC512" s="145"/>
      <c r="BD512" s="145"/>
      <c r="BE512" s="145"/>
      <c r="BF512" s="145"/>
      <c r="BG512" s="145"/>
      <c r="BH512" s="145"/>
      <c r="BI512" s="145"/>
    </row>
    <row r="513" ht="14.25" customHeight="1">
      <c r="A513" s="111"/>
      <c r="B513" s="145"/>
      <c r="C513" s="178"/>
      <c r="D513" s="178"/>
      <c r="E513" s="179"/>
      <c r="F513" s="178"/>
      <c r="G513" s="145"/>
      <c r="H513" s="145"/>
      <c r="I513" s="178"/>
      <c r="J513" s="179"/>
      <c r="K513" s="178"/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5"/>
      <c r="Z513" s="145"/>
      <c r="AA513" s="145"/>
      <c r="AB513" s="145"/>
      <c r="AC513" s="145"/>
      <c r="AD513" s="145"/>
      <c r="AE513" s="145"/>
      <c r="AF513" s="145"/>
      <c r="AG513" s="145"/>
      <c r="AH513" s="145"/>
      <c r="AI513" s="145"/>
      <c r="AJ513" s="145"/>
      <c r="AK513" s="145"/>
      <c r="AL513" s="145"/>
      <c r="AM513" s="145"/>
      <c r="AN513" s="145"/>
      <c r="AO513" s="145"/>
      <c r="AP513" s="145"/>
      <c r="AQ513" s="145"/>
      <c r="AR513" s="145"/>
      <c r="AS513" s="145"/>
      <c r="AT513" s="145"/>
      <c r="AU513" s="145"/>
      <c r="AV513" s="145"/>
      <c r="AW513" s="145"/>
      <c r="AX513" s="145"/>
      <c r="AY513" s="145"/>
      <c r="AZ513" s="145"/>
      <c r="BA513" s="145"/>
      <c r="BB513" s="145"/>
      <c r="BC513" s="145"/>
      <c r="BD513" s="145"/>
      <c r="BE513" s="145"/>
      <c r="BF513" s="145"/>
      <c r="BG513" s="145"/>
      <c r="BH513" s="145"/>
      <c r="BI513" s="145"/>
    </row>
    <row r="514" ht="14.25" customHeight="1">
      <c r="A514" s="111"/>
      <c r="B514" s="145"/>
      <c r="C514" s="178"/>
      <c r="D514" s="178"/>
      <c r="E514" s="179"/>
      <c r="F514" s="178"/>
      <c r="G514" s="145"/>
      <c r="H514" s="145"/>
      <c r="I514" s="178"/>
      <c r="J514" s="179"/>
      <c r="K514" s="178"/>
      <c r="L514" s="145"/>
      <c r="M514" s="145"/>
      <c r="N514" s="145"/>
      <c r="O514" s="145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  <c r="Z514" s="145"/>
      <c r="AA514" s="145"/>
      <c r="AB514" s="145"/>
      <c r="AC514" s="145"/>
      <c r="AD514" s="145"/>
      <c r="AE514" s="145"/>
      <c r="AF514" s="145"/>
      <c r="AG514" s="145"/>
      <c r="AH514" s="145"/>
      <c r="AI514" s="145"/>
      <c r="AJ514" s="145"/>
      <c r="AK514" s="145"/>
      <c r="AL514" s="145"/>
      <c r="AM514" s="145"/>
      <c r="AN514" s="145"/>
      <c r="AO514" s="145"/>
      <c r="AP514" s="145"/>
      <c r="AQ514" s="145"/>
      <c r="AR514" s="145"/>
      <c r="AS514" s="145"/>
      <c r="AT514" s="145"/>
      <c r="AU514" s="145"/>
      <c r="AV514" s="145"/>
      <c r="AW514" s="145"/>
      <c r="AX514" s="145"/>
      <c r="AY514" s="145"/>
      <c r="AZ514" s="145"/>
      <c r="BA514" s="145"/>
      <c r="BB514" s="145"/>
      <c r="BC514" s="145"/>
      <c r="BD514" s="145"/>
      <c r="BE514" s="145"/>
      <c r="BF514" s="145"/>
      <c r="BG514" s="145"/>
      <c r="BH514" s="145"/>
      <c r="BI514" s="145"/>
    </row>
    <row r="515" ht="14.25" customHeight="1">
      <c r="A515" s="111"/>
      <c r="B515" s="145"/>
      <c r="C515" s="178"/>
      <c r="D515" s="178"/>
      <c r="E515" s="179"/>
      <c r="F515" s="178"/>
      <c r="G515" s="145"/>
      <c r="H515" s="145"/>
      <c r="I515" s="178"/>
      <c r="J515" s="179"/>
      <c r="K515" s="178"/>
      <c r="L515" s="145"/>
      <c r="M515" s="145"/>
      <c r="N515" s="145"/>
      <c r="O515" s="145"/>
      <c r="P515" s="145"/>
      <c r="Q515" s="145"/>
      <c r="R515" s="145"/>
      <c r="S515" s="145"/>
      <c r="T515" s="145"/>
      <c r="U515" s="145"/>
      <c r="V515" s="145"/>
      <c r="W515" s="145"/>
      <c r="X515" s="145"/>
      <c r="Y515" s="145"/>
      <c r="Z515" s="145"/>
      <c r="AA515" s="145"/>
      <c r="AB515" s="145"/>
      <c r="AC515" s="145"/>
      <c r="AD515" s="145"/>
      <c r="AE515" s="145"/>
      <c r="AF515" s="145"/>
      <c r="AG515" s="145"/>
      <c r="AH515" s="145"/>
      <c r="AI515" s="145"/>
      <c r="AJ515" s="145"/>
      <c r="AK515" s="145"/>
      <c r="AL515" s="145"/>
      <c r="AM515" s="145"/>
      <c r="AN515" s="145"/>
      <c r="AO515" s="145"/>
      <c r="AP515" s="145"/>
      <c r="AQ515" s="145"/>
      <c r="AR515" s="145"/>
      <c r="AS515" s="145"/>
      <c r="AT515" s="145"/>
      <c r="AU515" s="145"/>
      <c r="AV515" s="145"/>
      <c r="AW515" s="145"/>
      <c r="AX515" s="145"/>
      <c r="AY515" s="145"/>
      <c r="AZ515" s="145"/>
      <c r="BA515" s="145"/>
      <c r="BB515" s="145"/>
      <c r="BC515" s="145"/>
      <c r="BD515" s="145"/>
      <c r="BE515" s="145"/>
      <c r="BF515" s="145"/>
      <c r="BG515" s="145"/>
      <c r="BH515" s="145"/>
      <c r="BI515" s="145"/>
    </row>
    <row r="516" ht="14.25" customHeight="1">
      <c r="A516" s="111"/>
      <c r="B516" s="145"/>
      <c r="C516" s="178"/>
      <c r="D516" s="178"/>
      <c r="E516" s="179"/>
      <c r="F516" s="178"/>
      <c r="G516" s="145"/>
      <c r="H516" s="145"/>
      <c r="I516" s="178"/>
      <c r="J516" s="179"/>
      <c r="K516" s="178"/>
      <c r="L516" s="145"/>
      <c r="M516" s="145"/>
      <c r="N516" s="145"/>
      <c r="O516" s="145"/>
      <c r="P516" s="145"/>
      <c r="Q516" s="145"/>
      <c r="R516" s="145"/>
      <c r="S516" s="145"/>
      <c r="T516" s="145"/>
      <c r="U516" s="145"/>
      <c r="V516" s="145"/>
      <c r="W516" s="145"/>
      <c r="X516" s="145"/>
      <c r="Y516" s="145"/>
      <c r="Z516" s="145"/>
      <c r="AA516" s="145"/>
      <c r="AB516" s="145"/>
      <c r="AC516" s="145"/>
      <c r="AD516" s="145"/>
      <c r="AE516" s="145"/>
      <c r="AF516" s="145"/>
      <c r="AG516" s="145"/>
      <c r="AH516" s="145"/>
      <c r="AI516" s="145"/>
      <c r="AJ516" s="145"/>
      <c r="AK516" s="145"/>
      <c r="AL516" s="145"/>
      <c r="AM516" s="145"/>
      <c r="AN516" s="145"/>
      <c r="AO516" s="145"/>
      <c r="AP516" s="145"/>
      <c r="AQ516" s="145"/>
      <c r="AR516" s="145"/>
      <c r="AS516" s="145"/>
      <c r="AT516" s="145"/>
      <c r="AU516" s="145"/>
      <c r="AV516" s="145"/>
      <c r="AW516" s="145"/>
      <c r="AX516" s="145"/>
      <c r="AY516" s="145"/>
      <c r="AZ516" s="145"/>
      <c r="BA516" s="145"/>
      <c r="BB516" s="145"/>
      <c r="BC516" s="145"/>
      <c r="BD516" s="145"/>
      <c r="BE516" s="145"/>
      <c r="BF516" s="145"/>
      <c r="BG516" s="145"/>
      <c r="BH516" s="145"/>
      <c r="BI516" s="145"/>
    </row>
    <row r="517" ht="14.25" customHeight="1">
      <c r="A517" s="111"/>
      <c r="B517" s="145"/>
      <c r="C517" s="178"/>
      <c r="D517" s="178"/>
      <c r="E517" s="179"/>
      <c r="F517" s="178"/>
      <c r="G517" s="145"/>
      <c r="H517" s="145"/>
      <c r="I517" s="178"/>
      <c r="J517" s="179"/>
      <c r="K517" s="178"/>
      <c r="L517" s="145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  <c r="AA517" s="145"/>
      <c r="AB517" s="145"/>
      <c r="AC517" s="145"/>
      <c r="AD517" s="145"/>
      <c r="AE517" s="145"/>
      <c r="AF517" s="145"/>
      <c r="AG517" s="145"/>
      <c r="AH517" s="145"/>
      <c r="AI517" s="145"/>
      <c r="AJ517" s="145"/>
      <c r="AK517" s="145"/>
      <c r="AL517" s="145"/>
      <c r="AM517" s="145"/>
      <c r="AN517" s="145"/>
      <c r="AO517" s="145"/>
      <c r="AP517" s="145"/>
      <c r="AQ517" s="145"/>
      <c r="AR517" s="145"/>
      <c r="AS517" s="145"/>
      <c r="AT517" s="145"/>
      <c r="AU517" s="145"/>
      <c r="AV517" s="145"/>
      <c r="AW517" s="145"/>
      <c r="AX517" s="145"/>
      <c r="AY517" s="145"/>
      <c r="AZ517" s="145"/>
      <c r="BA517" s="145"/>
      <c r="BB517" s="145"/>
      <c r="BC517" s="145"/>
      <c r="BD517" s="145"/>
      <c r="BE517" s="145"/>
      <c r="BF517" s="145"/>
      <c r="BG517" s="145"/>
      <c r="BH517" s="145"/>
      <c r="BI517" s="145"/>
    </row>
    <row r="518" ht="14.25" customHeight="1">
      <c r="A518" s="111"/>
      <c r="B518" s="145"/>
      <c r="C518" s="178"/>
      <c r="D518" s="178"/>
      <c r="E518" s="179"/>
      <c r="F518" s="178"/>
      <c r="G518" s="145"/>
      <c r="H518" s="145"/>
      <c r="I518" s="178"/>
      <c r="J518" s="179"/>
      <c r="K518" s="178"/>
      <c r="L518" s="145"/>
      <c r="M518" s="145"/>
      <c r="N518" s="145"/>
      <c r="O518" s="145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  <c r="Z518" s="145"/>
      <c r="AA518" s="145"/>
      <c r="AB518" s="145"/>
      <c r="AC518" s="145"/>
      <c r="AD518" s="145"/>
      <c r="AE518" s="145"/>
      <c r="AF518" s="145"/>
      <c r="AG518" s="145"/>
      <c r="AH518" s="145"/>
      <c r="AI518" s="145"/>
      <c r="AJ518" s="145"/>
      <c r="AK518" s="145"/>
      <c r="AL518" s="145"/>
      <c r="AM518" s="145"/>
      <c r="AN518" s="145"/>
      <c r="AO518" s="145"/>
      <c r="AP518" s="145"/>
      <c r="AQ518" s="145"/>
      <c r="AR518" s="145"/>
      <c r="AS518" s="145"/>
      <c r="AT518" s="145"/>
      <c r="AU518" s="145"/>
      <c r="AV518" s="145"/>
      <c r="AW518" s="145"/>
      <c r="AX518" s="145"/>
      <c r="AY518" s="145"/>
      <c r="AZ518" s="145"/>
      <c r="BA518" s="145"/>
      <c r="BB518" s="145"/>
      <c r="BC518" s="145"/>
      <c r="BD518" s="145"/>
      <c r="BE518" s="145"/>
      <c r="BF518" s="145"/>
      <c r="BG518" s="145"/>
      <c r="BH518" s="145"/>
      <c r="BI518" s="145"/>
    </row>
    <row r="519" ht="14.25" customHeight="1">
      <c r="A519" s="111"/>
      <c r="B519" s="145"/>
      <c r="C519" s="178"/>
      <c r="D519" s="178"/>
      <c r="E519" s="179"/>
      <c r="F519" s="178"/>
      <c r="G519" s="145"/>
      <c r="H519" s="145"/>
      <c r="I519" s="178"/>
      <c r="J519" s="179"/>
      <c r="K519" s="178"/>
      <c r="L519" s="145"/>
      <c r="M519" s="145"/>
      <c r="N519" s="145"/>
      <c r="O519" s="145"/>
      <c r="P519" s="145"/>
      <c r="Q519" s="145"/>
      <c r="R519" s="145"/>
      <c r="S519" s="145"/>
      <c r="T519" s="145"/>
      <c r="U519" s="145"/>
      <c r="V519" s="145"/>
      <c r="W519" s="145"/>
      <c r="X519" s="145"/>
      <c r="Y519" s="145"/>
      <c r="Z519" s="145"/>
      <c r="AA519" s="145"/>
      <c r="AB519" s="145"/>
      <c r="AC519" s="145"/>
      <c r="AD519" s="145"/>
      <c r="AE519" s="145"/>
      <c r="AF519" s="145"/>
      <c r="AG519" s="145"/>
      <c r="AH519" s="145"/>
      <c r="AI519" s="145"/>
      <c r="AJ519" s="145"/>
      <c r="AK519" s="145"/>
      <c r="AL519" s="145"/>
      <c r="AM519" s="145"/>
      <c r="AN519" s="145"/>
      <c r="AO519" s="145"/>
      <c r="AP519" s="145"/>
      <c r="AQ519" s="145"/>
      <c r="AR519" s="145"/>
      <c r="AS519" s="145"/>
      <c r="AT519" s="145"/>
      <c r="AU519" s="145"/>
      <c r="AV519" s="145"/>
      <c r="AW519" s="145"/>
      <c r="AX519" s="145"/>
      <c r="AY519" s="145"/>
      <c r="AZ519" s="145"/>
      <c r="BA519" s="145"/>
      <c r="BB519" s="145"/>
      <c r="BC519" s="145"/>
      <c r="BD519" s="145"/>
      <c r="BE519" s="145"/>
      <c r="BF519" s="145"/>
      <c r="BG519" s="145"/>
      <c r="BH519" s="145"/>
      <c r="BI519" s="145"/>
    </row>
    <row r="520" ht="14.25" customHeight="1">
      <c r="A520" s="111"/>
      <c r="B520" s="145"/>
      <c r="C520" s="178"/>
      <c r="D520" s="178"/>
      <c r="E520" s="179"/>
      <c r="F520" s="178"/>
      <c r="G520" s="145"/>
      <c r="H520" s="145"/>
      <c r="I520" s="178"/>
      <c r="J520" s="179"/>
      <c r="K520" s="178"/>
      <c r="L520" s="145"/>
      <c r="M520" s="145"/>
      <c r="N520" s="145"/>
      <c r="O520" s="145"/>
      <c r="P520" s="145"/>
      <c r="Q520" s="145"/>
      <c r="R520" s="145"/>
      <c r="S520" s="145"/>
      <c r="T520" s="145"/>
      <c r="U520" s="145"/>
      <c r="V520" s="145"/>
      <c r="W520" s="145"/>
      <c r="X520" s="145"/>
      <c r="Y520" s="145"/>
      <c r="Z520" s="145"/>
      <c r="AA520" s="145"/>
      <c r="AB520" s="145"/>
      <c r="AC520" s="145"/>
      <c r="AD520" s="145"/>
      <c r="AE520" s="145"/>
      <c r="AF520" s="145"/>
      <c r="AG520" s="145"/>
      <c r="AH520" s="145"/>
      <c r="AI520" s="145"/>
      <c r="AJ520" s="145"/>
      <c r="AK520" s="145"/>
      <c r="AL520" s="145"/>
      <c r="AM520" s="145"/>
      <c r="AN520" s="145"/>
      <c r="AO520" s="145"/>
      <c r="AP520" s="145"/>
      <c r="AQ520" s="145"/>
      <c r="AR520" s="145"/>
      <c r="AS520" s="145"/>
      <c r="AT520" s="145"/>
      <c r="AU520" s="145"/>
      <c r="AV520" s="145"/>
      <c r="AW520" s="145"/>
      <c r="AX520" s="145"/>
      <c r="AY520" s="145"/>
      <c r="AZ520" s="145"/>
      <c r="BA520" s="145"/>
      <c r="BB520" s="145"/>
      <c r="BC520" s="145"/>
      <c r="BD520" s="145"/>
      <c r="BE520" s="145"/>
      <c r="BF520" s="145"/>
      <c r="BG520" s="145"/>
      <c r="BH520" s="145"/>
      <c r="BI520" s="145"/>
    </row>
    <row r="521" ht="14.25" customHeight="1">
      <c r="A521" s="111"/>
      <c r="B521" s="145"/>
      <c r="C521" s="178"/>
      <c r="D521" s="178"/>
      <c r="E521" s="179"/>
      <c r="F521" s="178"/>
      <c r="G521" s="145"/>
      <c r="H521" s="145"/>
      <c r="I521" s="178"/>
      <c r="J521" s="179"/>
      <c r="K521" s="178"/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  <c r="AA521" s="145"/>
      <c r="AB521" s="145"/>
      <c r="AC521" s="145"/>
      <c r="AD521" s="145"/>
      <c r="AE521" s="145"/>
      <c r="AF521" s="145"/>
      <c r="AG521" s="145"/>
      <c r="AH521" s="145"/>
      <c r="AI521" s="145"/>
      <c r="AJ521" s="145"/>
      <c r="AK521" s="145"/>
      <c r="AL521" s="145"/>
      <c r="AM521" s="145"/>
      <c r="AN521" s="145"/>
      <c r="AO521" s="145"/>
      <c r="AP521" s="145"/>
      <c r="AQ521" s="145"/>
      <c r="AR521" s="145"/>
      <c r="AS521" s="145"/>
      <c r="AT521" s="145"/>
      <c r="AU521" s="145"/>
      <c r="AV521" s="145"/>
      <c r="AW521" s="145"/>
      <c r="AX521" s="145"/>
      <c r="AY521" s="145"/>
      <c r="AZ521" s="145"/>
      <c r="BA521" s="145"/>
      <c r="BB521" s="145"/>
      <c r="BC521" s="145"/>
      <c r="BD521" s="145"/>
      <c r="BE521" s="145"/>
      <c r="BF521" s="145"/>
      <c r="BG521" s="145"/>
      <c r="BH521" s="145"/>
      <c r="BI521" s="145"/>
    </row>
    <row r="522" ht="14.25" customHeight="1">
      <c r="A522" s="111"/>
      <c r="B522" s="145"/>
      <c r="C522" s="178"/>
      <c r="D522" s="178"/>
      <c r="E522" s="179"/>
      <c r="F522" s="178"/>
      <c r="G522" s="145"/>
      <c r="H522" s="145"/>
      <c r="I522" s="178"/>
      <c r="J522" s="179"/>
      <c r="K522" s="178"/>
      <c r="L522" s="145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  <c r="AB522" s="145"/>
      <c r="AC522" s="145"/>
      <c r="AD522" s="145"/>
      <c r="AE522" s="145"/>
      <c r="AF522" s="145"/>
      <c r="AG522" s="145"/>
      <c r="AH522" s="145"/>
      <c r="AI522" s="145"/>
      <c r="AJ522" s="145"/>
      <c r="AK522" s="145"/>
      <c r="AL522" s="145"/>
      <c r="AM522" s="145"/>
      <c r="AN522" s="145"/>
      <c r="AO522" s="145"/>
      <c r="AP522" s="145"/>
      <c r="AQ522" s="145"/>
      <c r="AR522" s="145"/>
      <c r="AS522" s="145"/>
      <c r="AT522" s="145"/>
      <c r="AU522" s="145"/>
      <c r="AV522" s="145"/>
      <c r="AW522" s="145"/>
      <c r="AX522" s="145"/>
      <c r="AY522" s="145"/>
      <c r="AZ522" s="145"/>
      <c r="BA522" s="145"/>
      <c r="BB522" s="145"/>
      <c r="BC522" s="145"/>
      <c r="BD522" s="145"/>
      <c r="BE522" s="145"/>
      <c r="BF522" s="145"/>
      <c r="BG522" s="145"/>
      <c r="BH522" s="145"/>
      <c r="BI522" s="145"/>
    </row>
    <row r="523" ht="14.25" customHeight="1">
      <c r="A523" s="111"/>
      <c r="B523" s="145"/>
      <c r="C523" s="178"/>
      <c r="D523" s="178"/>
      <c r="E523" s="179"/>
      <c r="F523" s="178"/>
      <c r="G523" s="145"/>
      <c r="H523" s="145"/>
      <c r="I523" s="178"/>
      <c r="J523" s="179"/>
      <c r="K523" s="178"/>
      <c r="L523" s="145"/>
      <c r="M523" s="145"/>
      <c r="N523" s="145"/>
      <c r="O523" s="145"/>
      <c r="P523" s="145"/>
      <c r="Q523" s="145"/>
      <c r="R523" s="145"/>
      <c r="S523" s="145"/>
      <c r="T523" s="145"/>
      <c r="U523" s="145"/>
      <c r="V523" s="145"/>
      <c r="W523" s="145"/>
      <c r="X523" s="145"/>
      <c r="Y523" s="145"/>
      <c r="Z523" s="145"/>
      <c r="AA523" s="145"/>
      <c r="AB523" s="145"/>
      <c r="AC523" s="145"/>
      <c r="AD523" s="145"/>
      <c r="AE523" s="145"/>
      <c r="AF523" s="145"/>
      <c r="AG523" s="145"/>
      <c r="AH523" s="145"/>
      <c r="AI523" s="145"/>
      <c r="AJ523" s="145"/>
      <c r="AK523" s="145"/>
      <c r="AL523" s="145"/>
      <c r="AM523" s="145"/>
      <c r="AN523" s="145"/>
      <c r="AO523" s="145"/>
      <c r="AP523" s="145"/>
      <c r="AQ523" s="145"/>
      <c r="AR523" s="145"/>
      <c r="AS523" s="145"/>
      <c r="AT523" s="145"/>
      <c r="AU523" s="145"/>
      <c r="AV523" s="145"/>
      <c r="AW523" s="145"/>
      <c r="AX523" s="145"/>
      <c r="AY523" s="145"/>
      <c r="AZ523" s="145"/>
      <c r="BA523" s="145"/>
      <c r="BB523" s="145"/>
      <c r="BC523" s="145"/>
      <c r="BD523" s="145"/>
      <c r="BE523" s="145"/>
      <c r="BF523" s="145"/>
      <c r="BG523" s="145"/>
      <c r="BH523" s="145"/>
      <c r="BI523" s="145"/>
    </row>
    <row r="524" ht="14.25" customHeight="1">
      <c r="A524" s="111"/>
      <c r="B524" s="145"/>
      <c r="C524" s="178"/>
      <c r="D524" s="178"/>
      <c r="E524" s="179"/>
      <c r="F524" s="178"/>
      <c r="G524" s="145"/>
      <c r="H524" s="145"/>
      <c r="I524" s="178"/>
      <c r="J524" s="179"/>
      <c r="K524" s="178"/>
      <c r="L524" s="145"/>
      <c r="M524" s="145"/>
      <c r="N524" s="145"/>
      <c r="O524" s="145"/>
      <c r="P524" s="145"/>
      <c r="Q524" s="145"/>
      <c r="R524" s="145"/>
      <c r="S524" s="145"/>
      <c r="T524" s="145"/>
      <c r="U524" s="145"/>
      <c r="V524" s="145"/>
      <c r="W524" s="145"/>
      <c r="X524" s="145"/>
      <c r="Y524" s="145"/>
      <c r="Z524" s="145"/>
      <c r="AA524" s="145"/>
      <c r="AB524" s="145"/>
      <c r="AC524" s="145"/>
      <c r="AD524" s="145"/>
      <c r="AE524" s="145"/>
      <c r="AF524" s="145"/>
      <c r="AG524" s="145"/>
      <c r="AH524" s="145"/>
      <c r="AI524" s="145"/>
      <c r="AJ524" s="145"/>
      <c r="AK524" s="145"/>
      <c r="AL524" s="145"/>
      <c r="AM524" s="145"/>
      <c r="AN524" s="145"/>
      <c r="AO524" s="145"/>
      <c r="AP524" s="145"/>
      <c r="AQ524" s="145"/>
      <c r="AR524" s="145"/>
      <c r="AS524" s="145"/>
      <c r="AT524" s="145"/>
      <c r="AU524" s="145"/>
      <c r="AV524" s="145"/>
      <c r="AW524" s="145"/>
      <c r="AX524" s="145"/>
      <c r="AY524" s="145"/>
      <c r="AZ524" s="145"/>
      <c r="BA524" s="145"/>
      <c r="BB524" s="145"/>
      <c r="BC524" s="145"/>
      <c r="BD524" s="145"/>
      <c r="BE524" s="145"/>
      <c r="BF524" s="145"/>
      <c r="BG524" s="145"/>
      <c r="BH524" s="145"/>
      <c r="BI524" s="145"/>
    </row>
    <row r="525" ht="14.25" customHeight="1">
      <c r="A525" s="111"/>
      <c r="B525" s="145"/>
      <c r="C525" s="178"/>
      <c r="D525" s="178"/>
      <c r="E525" s="179"/>
      <c r="F525" s="178"/>
      <c r="G525" s="145"/>
      <c r="H525" s="145"/>
      <c r="I525" s="178"/>
      <c r="J525" s="179"/>
      <c r="K525" s="178"/>
      <c r="L525" s="145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  <c r="Z525" s="145"/>
      <c r="AA525" s="145"/>
      <c r="AB525" s="145"/>
      <c r="AC525" s="145"/>
      <c r="AD525" s="145"/>
      <c r="AE525" s="145"/>
      <c r="AF525" s="145"/>
      <c r="AG525" s="145"/>
      <c r="AH525" s="145"/>
      <c r="AI525" s="145"/>
      <c r="AJ525" s="145"/>
      <c r="AK525" s="145"/>
      <c r="AL525" s="145"/>
      <c r="AM525" s="145"/>
      <c r="AN525" s="145"/>
      <c r="AO525" s="145"/>
      <c r="AP525" s="145"/>
      <c r="AQ525" s="145"/>
      <c r="AR525" s="145"/>
      <c r="AS525" s="145"/>
      <c r="AT525" s="145"/>
      <c r="AU525" s="145"/>
      <c r="AV525" s="145"/>
      <c r="AW525" s="145"/>
      <c r="AX525" s="145"/>
      <c r="AY525" s="145"/>
      <c r="AZ525" s="145"/>
      <c r="BA525" s="145"/>
      <c r="BB525" s="145"/>
      <c r="BC525" s="145"/>
      <c r="BD525" s="145"/>
      <c r="BE525" s="145"/>
      <c r="BF525" s="145"/>
      <c r="BG525" s="145"/>
      <c r="BH525" s="145"/>
      <c r="BI525" s="145"/>
    </row>
    <row r="526" ht="14.25" customHeight="1">
      <c r="A526" s="111"/>
      <c r="B526" s="145"/>
      <c r="C526" s="178"/>
      <c r="D526" s="178"/>
      <c r="E526" s="179"/>
      <c r="F526" s="178"/>
      <c r="G526" s="145"/>
      <c r="H526" s="145"/>
      <c r="I526" s="178"/>
      <c r="J526" s="179"/>
      <c r="K526" s="178"/>
      <c r="L526" s="145"/>
      <c r="M526" s="145"/>
      <c r="N526" s="145"/>
      <c r="O526" s="145"/>
      <c r="P526" s="145"/>
      <c r="Q526" s="145"/>
      <c r="R526" s="145"/>
      <c r="S526" s="145"/>
      <c r="T526" s="145"/>
      <c r="U526" s="145"/>
      <c r="V526" s="145"/>
      <c r="W526" s="145"/>
      <c r="X526" s="145"/>
      <c r="Y526" s="145"/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145"/>
      <c r="AJ526" s="145"/>
      <c r="AK526" s="145"/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5"/>
      <c r="AZ526" s="145"/>
      <c r="BA526" s="145"/>
      <c r="BB526" s="145"/>
      <c r="BC526" s="145"/>
      <c r="BD526" s="145"/>
      <c r="BE526" s="145"/>
      <c r="BF526" s="145"/>
      <c r="BG526" s="145"/>
      <c r="BH526" s="145"/>
      <c r="BI526" s="145"/>
    </row>
    <row r="527" ht="14.25" customHeight="1">
      <c r="A527" s="111"/>
      <c r="B527" s="145"/>
      <c r="C527" s="178"/>
      <c r="D527" s="178"/>
      <c r="E527" s="179"/>
      <c r="F527" s="178"/>
      <c r="G527" s="145"/>
      <c r="H527" s="145"/>
      <c r="I527" s="178"/>
      <c r="J527" s="179"/>
      <c r="K527" s="178"/>
      <c r="L527" s="145"/>
      <c r="M527" s="145"/>
      <c r="N527" s="145"/>
      <c r="O527" s="145"/>
      <c r="P527" s="145"/>
      <c r="Q527" s="145"/>
      <c r="R527" s="145"/>
      <c r="S527" s="145"/>
      <c r="T527" s="145"/>
      <c r="U527" s="145"/>
      <c r="V527" s="145"/>
      <c r="W527" s="145"/>
      <c r="X527" s="145"/>
      <c r="Y527" s="145"/>
      <c r="Z527" s="145"/>
      <c r="AA527" s="145"/>
      <c r="AB527" s="145"/>
      <c r="AC527" s="145"/>
      <c r="AD527" s="145"/>
      <c r="AE527" s="145"/>
      <c r="AF527" s="145"/>
      <c r="AG527" s="145"/>
      <c r="AH527" s="145"/>
      <c r="AI527" s="145"/>
      <c r="AJ527" s="145"/>
      <c r="AK527" s="145"/>
      <c r="AL527" s="145"/>
      <c r="AM527" s="145"/>
      <c r="AN527" s="145"/>
      <c r="AO527" s="145"/>
      <c r="AP527" s="145"/>
      <c r="AQ527" s="145"/>
      <c r="AR527" s="145"/>
      <c r="AS527" s="145"/>
      <c r="AT527" s="145"/>
      <c r="AU527" s="145"/>
      <c r="AV527" s="145"/>
      <c r="AW527" s="145"/>
      <c r="AX527" s="145"/>
      <c r="AY527" s="145"/>
      <c r="AZ527" s="145"/>
      <c r="BA527" s="145"/>
      <c r="BB527" s="145"/>
      <c r="BC527" s="145"/>
      <c r="BD527" s="145"/>
      <c r="BE527" s="145"/>
      <c r="BF527" s="145"/>
      <c r="BG527" s="145"/>
      <c r="BH527" s="145"/>
      <c r="BI527" s="145"/>
    </row>
    <row r="528" ht="14.25" customHeight="1">
      <c r="A528" s="111"/>
      <c r="B528" s="145"/>
      <c r="C528" s="178"/>
      <c r="D528" s="178"/>
      <c r="E528" s="179"/>
      <c r="F528" s="178"/>
      <c r="G528" s="145"/>
      <c r="H528" s="145"/>
      <c r="I528" s="178"/>
      <c r="J528" s="179"/>
      <c r="K528" s="178"/>
      <c r="L528" s="145"/>
      <c r="M528" s="145"/>
      <c r="N528" s="145"/>
      <c r="O528" s="145"/>
      <c r="P528" s="145"/>
      <c r="Q528" s="145"/>
      <c r="R528" s="145"/>
      <c r="S528" s="145"/>
      <c r="T528" s="145"/>
      <c r="U528" s="145"/>
      <c r="V528" s="145"/>
      <c r="W528" s="145"/>
      <c r="X528" s="145"/>
      <c r="Y528" s="145"/>
      <c r="Z528" s="145"/>
      <c r="AA528" s="145"/>
      <c r="AB528" s="145"/>
      <c r="AC528" s="145"/>
      <c r="AD528" s="145"/>
      <c r="AE528" s="145"/>
      <c r="AF528" s="145"/>
      <c r="AG528" s="145"/>
      <c r="AH528" s="145"/>
      <c r="AI528" s="145"/>
      <c r="AJ528" s="145"/>
      <c r="AK528" s="145"/>
      <c r="AL528" s="145"/>
      <c r="AM528" s="145"/>
      <c r="AN528" s="145"/>
      <c r="AO528" s="145"/>
      <c r="AP528" s="145"/>
      <c r="AQ528" s="145"/>
      <c r="AR528" s="145"/>
      <c r="AS528" s="145"/>
      <c r="AT528" s="145"/>
      <c r="AU528" s="145"/>
      <c r="AV528" s="145"/>
      <c r="AW528" s="145"/>
      <c r="AX528" s="145"/>
      <c r="AY528" s="145"/>
      <c r="AZ528" s="145"/>
      <c r="BA528" s="145"/>
      <c r="BB528" s="145"/>
      <c r="BC528" s="145"/>
      <c r="BD528" s="145"/>
      <c r="BE528" s="145"/>
      <c r="BF528" s="145"/>
      <c r="BG528" s="145"/>
      <c r="BH528" s="145"/>
      <c r="BI528" s="145"/>
    </row>
    <row r="529" ht="14.25" customHeight="1">
      <c r="A529" s="111"/>
      <c r="B529" s="145"/>
      <c r="C529" s="178"/>
      <c r="D529" s="178"/>
      <c r="E529" s="179"/>
      <c r="F529" s="178"/>
      <c r="G529" s="145"/>
      <c r="H529" s="145"/>
      <c r="I529" s="178"/>
      <c r="J529" s="179"/>
      <c r="K529" s="178"/>
      <c r="L529" s="145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  <c r="Y529" s="145"/>
      <c r="Z529" s="145"/>
      <c r="AA529" s="145"/>
      <c r="AB529" s="145"/>
      <c r="AC529" s="145"/>
      <c r="AD529" s="145"/>
      <c r="AE529" s="145"/>
      <c r="AF529" s="145"/>
      <c r="AG529" s="145"/>
      <c r="AH529" s="145"/>
      <c r="AI529" s="145"/>
      <c r="AJ529" s="145"/>
      <c r="AK529" s="145"/>
      <c r="AL529" s="145"/>
      <c r="AM529" s="145"/>
      <c r="AN529" s="145"/>
      <c r="AO529" s="145"/>
      <c r="AP529" s="145"/>
      <c r="AQ529" s="145"/>
      <c r="AR529" s="145"/>
      <c r="AS529" s="145"/>
      <c r="AT529" s="145"/>
      <c r="AU529" s="145"/>
      <c r="AV529" s="145"/>
      <c r="AW529" s="145"/>
      <c r="AX529" s="145"/>
      <c r="AY529" s="145"/>
      <c r="AZ529" s="145"/>
      <c r="BA529" s="145"/>
      <c r="BB529" s="145"/>
      <c r="BC529" s="145"/>
      <c r="BD529" s="145"/>
      <c r="BE529" s="145"/>
      <c r="BF529" s="145"/>
      <c r="BG529" s="145"/>
      <c r="BH529" s="145"/>
      <c r="BI529" s="145"/>
    </row>
    <row r="530" ht="14.25" customHeight="1">
      <c r="A530" s="111"/>
      <c r="B530" s="145"/>
      <c r="C530" s="178"/>
      <c r="D530" s="178"/>
      <c r="E530" s="179"/>
      <c r="F530" s="178"/>
      <c r="G530" s="145"/>
      <c r="H530" s="145"/>
      <c r="I530" s="178"/>
      <c r="J530" s="179"/>
      <c r="K530" s="178"/>
      <c r="L530" s="145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  <c r="Y530" s="145"/>
      <c r="Z530" s="145"/>
      <c r="AA530" s="145"/>
      <c r="AB530" s="145"/>
      <c r="AC530" s="145"/>
      <c r="AD530" s="145"/>
      <c r="AE530" s="145"/>
      <c r="AF530" s="145"/>
      <c r="AG530" s="145"/>
      <c r="AH530" s="145"/>
      <c r="AI530" s="145"/>
      <c r="AJ530" s="145"/>
      <c r="AK530" s="145"/>
      <c r="AL530" s="145"/>
      <c r="AM530" s="145"/>
      <c r="AN530" s="145"/>
      <c r="AO530" s="145"/>
      <c r="AP530" s="145"/>
      <c r="AQ530" s="145"/>
      <c r="AR530" s="145"/>
      <c r="AS530" s="145"/>
      <c r="AT530" s="145"/>
      <c r="AU530" s="145"/>
      <c r="AV530" s="145"/>
      <c r="AW530" s="145"/>
      <c r="AX530" s="145"/>
      <c r="AY530" s="145"/>
      <c r="AZ530" s="145"/>
      <c r="BA530" s="145"/>
      <c r="BB530" s="145"/>
      <c r="BC530" s="145"/>
      <c r="BD530" s="145"/>
      <c r="BE530" s="145"/>
      <c r="BF530" s="145"/>
      <c r="BG530" s="145"/>
      <c r="BH530" s="145"/>
      <c r="BI530" s="145"/>
    </row>
    <row r="531" ht="14.25" customHeight="1">
      <c r="A531" s="111"/>
      <c r="B531" s="145"/>
      <c r="C531" s="178"/>
      <c r="D531" s="178"/>
      <c r="E531" s="179"/>
      <c r="F531" s="178"/>
      <c r="G531" s="145"/>
      <c r="H531" s="145"/>
      <c r="I531" s="178"/>
      <c r="J531" s="179"/>
      <c r="K531" s="178"/>
      <c r="L531" s="145"/>
      <c r="M531" s="145"/>
      <c r="N531" s="145"/>
      <c r="O531" s="145"/>
      <c r="P531" s="145"/>
      <c r="Q531" s="145"/>
      <c r="R531" s="145"/>
      <c r="S531" s="145"/>
      <c r="T531" s="145"/>
      <c r="U531" s="145"/>
      <c r="V531" s="145"/>
      <c r="W531" s="145"/>
      <c r="X531" s="145"/>
      <c r="Y531" s="145"/>
      <c r="Z531" s="145"/>
      <c r="AA531" s="145"/>
      <c r="AB531" s="145"/>
      <c r="AC531" s="145"/>
      <c r="AD531" s="145"/>
      <c r="AE531" s="145"/>
      <c r="AF531" s="145"/>
      <c r="AG531" s="145"/>
      <c r="AH531" s="145"/>
      <c r="AI531" s="145"/>
      <c r="AJ531" s="145"/>
      <c r="AK531" s="145"/>
      <c r="AL531" s="145"/>
      <c r="AM531" s="145"/>
      <c r="AN531" s="145"/>
      <c r="AO531" s="145"/>
      <c r="AP531" s="145"/>
      <c r="AQ531" s="145"/>
      <c r="AR531" s="145"/>
      <c r="AS531" s="145"/>
      <c r="AT531" s="145"/>
      <c r="AU531" s="145"/>
      <c r="AV531" s="145"/>
      <c r="AW531" s="145"/>
      <c r="AX531" s="145"/>
      <c r="AY531" s="145"/>
      <c r="AZ531" s="145"/>
      <c r="BA531" s="145"/>
      <c r="BB531" s="145"/>
      <c r="BC531" s="145"/>
      <c r="BD531" s="145"/>
      <c r="BE531" s="145"/>
      <c r="BF531" s="145"/>
      <c r="BG531" s="145"/>
      <c r="BH531" s="145"/>
      <c r="BI531" s="145"/>
    </row>
    <row r="532" ht="14.25" customHeight="1">
      <c r="A532" s="111"/>
      <c r="B532" s="145"/>
      <c r="C532" s="178"/>
      <c r="D532" s="178"/>
      <c r="E532" s="179"/>
      <c r="F532" s="178"/>
      <c r="G532" s="145"/>
      <c r="H532" s="145"/>
      <c r="I532" s="178"/>
      <c r="J532" s="179"/>
      <c r="K532" s="178"/>
      <c r="L532" s="145"/>
      <c r="M532" s="145"/>
      <c r="N532" s="145"/>
      <c r="O532" s="145"/>
      <c r="P532" s="145"/>
      <c r="Q532" s="145"/>
      <c r="R532" s="145"/>
      <c r="S532" s="145"/>
      <c r="T532" s="145"/>
      <c r="U532" s="145"/>
      <c r="V532" s="145"/>
      <c r="W532" s="145"/>
      <c r="X532" s="145"/>
      <c r="Y532" s="145"/>
      <c r="Z532" s="145"/>
      <c r="AA532" s="145"/>
      <c r="AB532" s="145"/>
      <c r="AC532" s="145"/>
      <c r="AD532" s="145"/>
      <c r="AE532" s="145"/>
      <c r="AF532" s="145"/>
      <c r="AG532" s="145"/>
      <c r="AH532" s="145"/>
      <c r="AI532" s="145"/>
      <c r="AJ532" s="145"/>
      <c r="AK532" s="145"/>
      <c r="AL532" s="145"/>
      <c r="AM532" s="145"/>
      <c r="AN532" s="145"/>
      <c r="AO532" s="145"/>
      <c r="AP532" s="145"/>
      <c r="AQ532" s="145"/>
      <c r="AR532" s="145"/>
      <c r="AS532" s="145"/>
      <c r="AT532" s="145"/>
      <c r="AU532" s="145"/>
      <c r="AV532" s="145"/>
      <c r="AW532" s="145"/>
      <c r="AX532" s="145"/>
      <c r="AY532" s="145"/>
      <c r="AZ532" s="145"/>
      <c r="BA532" s="145"/>
      <c r="BB532" s="145"/>
      <c r="BC532" s="145"/>
      <c r="BD532" s="145"/>
      <c r="BE532" s="145"/>
      <c r="BF532" s="145"/>
      <c r="BG532" s="145"/>
      <c r="BH532" s="145"/>
      <c r="BI532" s="145"/>
    </row>
    <row r="533" ht="14.25" customHeight="1">
      <c r="A533" s="111"/>
      <c r="B533" s="145"/>
      <c r="C533" s="178"/>
      <c r="D533" s="178"/>
      <c r="E533" s="179"/>
      <c r="F533" s="178"/>
      <c r="G533" s="145"/>
      <c r="H533" s="145"/>
      <c r="I533" s="178"/>
      <c r="J533" s="179"/>
      <c r="K533" s="178"/>
      <c r="L533" s="145"/>
      <c r="M533" s="145"/>
      <c r="N533" s="145"/>
      <c r="O533" s="145"/>
      <c r="P533" s="145"/>
      <c r="Q533" s="145"/>
      <c r="R533" s="145"/>
      <c r="S533" s="145"/>
      <c r="T533" s="145"/>
      <c r="U533" s="145"/>
      <c r="V533" s="145"/>
      <c r="W533" s="145"/>
      <c r="X533" s="145"/>
      <c r="Y533" s="145"/>
      <c r="Z533" s="145"/>
      <c r="AA533" s="145"/>
      <c r="AB533" s="145"/>
      <c r="AC533" s="145"/>
      <c r="AD533" s="145"/>
      <c r="AE533" s="145"/>
      <c r="AF533" s="145"/>
      <c r="AG533" s="145"/>
      <c r="AH533" s="145"/>
      <c r="AI533" s="145"/>
      <c r="AJ533" s="145"/>
      <c r="AK533" s="145"/>
      <c r="AL533" s="145"/>
      <c r="AM533" s="145"/>
      <c r="AN533" s="145"/>
      <c r="AO533" s="145"/>
      <c r="AP533" s="145"/>
      <c r="AQ533" s="145"/>
      <c r="AR533" s="145"/>
      <c r="AS533" s="145"/>
      <c r="AT533" s="145"/>
      <c r="AU533" s="145"/>
      <c r="AV533" s="145"/>
      <c r="AW533" s="145"/>
      <c r="AX533" s="145"/>
      <c r="AY533" s="145"/>
      <c r="AZ533" s="145"/>
      <c r="BA533" s="145"/>
      <c r="BB533" s="145"/>
      <c r="BC533" s="145"/>
      <c r="BD533" s="145"/>
      <c r="BE533" s="145"/>
      <c r="BF533" s="145"/>
      <c r="BG533" s="145"/>
      <c r="BH533" s="145"/>
      <c r="BI533" s="145"/>
    </row>
    <row r="534" ht="14.25" customHeight="1">
      <c r="A534" s="111"/>
      <c r="B534" s="145"/>
      <c r="C534" s="178"/>
      <c r="D534" s="178"/>
      <c r="E534" s="179"/>
      <c r="F534" s="178"/>
      <c r="G534" s="145"/>
      <c r="H534" s="145"/>
      <c r="I534" s="178"/>
      <c r="J534" s="179"/>
      <c r="K534" s="178"/>
      <c r="L534" s="145"/>
      <c r="M534" s="145"/>
      <c r="N534" s="145"/>
      <c r="O534" s="145"/>
      <c r="P534" s="145"/>
      <c r="Q534" s="145"/>
      <c r="R534" s="145"/>
      <c r="S534" s="145"/>
      <c r="T534" s="145"/>
      <c r="U534" s="145"/>
      <c r="V534" s="145"/>
      <c r="W534" s="145"/>
      <c r="X534" s="145"/>
      <c r="Y534" s="145"/>
      <c r="Z534" s="145"/>
      <c r="AA534" s="145"/>
      <c r="AB534" s="145"/>
      <c r="AC534" s="145"/>
      <c r="AD534" s="145"/>
      <c r="AE534" s="145"/>
      <c r="AF534" s="145"/>
      <c r="AG534" s="145"/>
      <c r="AH534" s="145"/>
      <c r="AI534" s="145"/>
      <c r="AJ534" s="145"/>
      <c r="AK534" s="145"/>
      <c r="AL534" s="145"/>
      <c r="AM534" s="145"/>
      <c r="AN534" s="145"/>
      <c r="AO534" s="145"/>
      <c r="AP534" s="145"/>
      <c r="AQ534" s="145"/>
      <c r="AR534" s="145"/>
      <c r="AS534" s="145"/>
      <c r="AT534" s="145"/>
      <c r="AU534" s="145"/>
      <c r="AV534" s="145"/>
      <c r="AW534" s="145"/>
      <c r="AX534" s="145"/>
      <c r="AY534" s="145"/>
      <c r="AZ534" s="145"/>
      <c r="BA534" s="145"/>
      <c r="BB534" s="145"/>
      <c r="BC534" s="145"/>
      <c r="BD534" s="145"/>
      <c r="BE534" s="145"/>
      <c r="BF534" s="145"/>
      <c r="BG534" s="145"/>
      <c r="BH534" s="145"/>
      <c r="BI534" s="145"/>
    </row>
    <row r="535" ht="14.25" customHeight="1">
      <c r="A535" s="111"/>
      <c r="B535" s="145"/>
      <c r="C535" s="178"/>
      <c r="D535" s="178"/>
      <c r="E535" s="179"/>
      <c r="F535" s="178"/>
      <c r="G535" s="145"/>
      <c r="H535" s="145"/>
      <c r="I535" s="178"/>
      <c r="J535" s="179"/>
      <c r="K535" s="178"/>
      <c r="L535" s="145"/>
      <c r="M535" s="145"/>
      <c r="N535" s="145"/>
      <c r="O535" s="145"/>
      <c r="P535" s="145"/>
      <c r="Q535" s="145"/>
      <c r="R535" s="145"/>
      <c r="S535" s="145"/>
      <c r="T535" s="145"/>
      <c r="U535" s="145"/>
      <c r="V535" s="145"/>
      <c r="W535" s="145"/>
      <c r="X535" s="145"/>
      <c r="Y535" s="145"/>
      <c r="Z535" s="145"/>
      <c r="AA535" s="145"/>
      <c r="AB535" s="145"/>
      <c r="AC535" s="145"/>
      <c r="AD535" s="145"/>
      <c r="AE535" s="145"/>
      <c r="AF535" s="145"/>
      <c r="AG535" s="145"/>
      <c r="AH535" s="145"/>
      <c r="AI535" s="145"/>
      <c r="AJ535" s="145"/>
      <c r="AK535" s="145"/>
      <c r="AL535" s="145"/>
      <c r="AM535" s="145"/>
      <c r="AN535" s="145"/>
      <c r="AO535" s="145"/>
      <c r="AP535" s="145"/>
      <c r="AQ535" s="145"/>
      <c r="AR535" s="145"/>
      <c r="AS535" s="145"/>
      <c r="AT535" s="145"/>
      <c r="AU535" s="145"/>
      <c r="AV535" s="145"/>
      <c r="AW535" s="145"/>
      <c r="AX535" s="145"/>
      <c r="AY535" s="145"/>
      <c r="AZ535" s="145"/>
      <c r="BA535" s="145"/>
      <c r="BB535" s="145"/>
      <c r="BC535" s="145"/>
      <c r="BD535" s="145"/>
      <c r="BE535" s="145"/>
      <c r="BF535" s="145"/>
      <c r="BG535" s="145"/>
      <c r="BH535" s="145"/>
      <c r="BI535" s="145"/>
    </row>
    <row r="536" ht="14.25" customHeight="1">
      <c r="A536" s="111"/>
      <c r="B536" s="145"/>
      <c r="C536" s="178"/>
      <c r="D536" s="178"/>
      <c r="E536" s="179"/>
      <c r="F536" s="178"/>
      <c r="G536" s="145"/>
      <c r="H536" s="145"/>
      <c r="I536" s="178"/>
      <c r="J536" s="179"/>
      <c r="K536" s="178"/>
      <c r="L536" s="145"/>
      <c r="M536" s="145"/>
      <c r="N536" s="145"/>
      <c r="O536" s="145"/>
      <c r="P536" s="145"/>
      <c r="Q536" s="145"/>
      <c r="R536" s="145"/>
      <c r="S536" s="145"/>
      <c r="T536" s="145"/>
      <c r="U536" s="145"/>
      <c r="V536" s="145"/>
      <c r="W536" s="145"/>
      <c r="X536" s="145"/>
      <c r="Y536" s="145"/>
      <c r="Z536" s="145"/>
      <c r="AA536" s="145"/>
      <c r="AB536" s="145"/>
      <c r="AC536" s="145"/>
      <c r="AD536" s="145"/>
      <c r="AE536" s="145"/>
      <c r="AF536" s="145"/>
      <c r="AG536" s="145"/>
      <c r="AH536" s="145"/>
      <c r="AI536" s="145"/>
      <c r="AJ536" s="145"/>
      <c r="AK536" s="145"/>
      <c r="AL536" s="145"/>
      <c r="AM536" s="145"/>
      <c r="AN536" s="145"/>
      <c r="AO536" s="145"/>
      <c r="AP536" s="145"/>
      <c r="AQ536" s="145"/>
      <c r="AR536" s="145"/>
      <c r="AS536" s="145"/>
      <c r="AT536" s="145"/>
      <c r="AU536" s="145"/>
      <c r="AV536" s="145"/>
      <c r="AW536" s="145"/>
      <c r="AX536" s="145"/>
      <c r="AY536" s="145"/>
      <c r="AZ536" s="145"/>
      <c r="BA536" s="145"/>
      <c r="BB536" s="145"/>
      <c r="BC536" s="145"/>
      <c r="BD536" s="145"/>
      <c r="BE536" s="145"/>
      <c r="BF536" s="145"/>
      <c r="BG536" s="145"/>
      <c r="BH536" s="145"/>
      <c r="BI536" s="145"/>
    </row>
    <row r="537" ht="14.25" customHeight="1">
      <c r="A537" s="111"/>
      <c r="B537" s="145"/>
      <c r="C537" s="178"/>
      <c r="D537" s="178"/>
      <c r="E537" s="179"/>
      <c r="F537" s="178"/>
      <c r="G537" s="145"/>
      <c r="H537" s="145"/>
      <c r="I537" s="178"/>
      <c r="J537" s="179"/>
      <c r="K537" s="178"/>
      <c r="L537" s="145"/>
      <c r="M537" s="145"/>
      <c r="N537" s="145"/>
      <c r="O537" s="145"/>
      <c r="P537" s="145"/>
      <c r="Q537" s="145"/>
      <c r="R537" s="145"/>
      <c r="S537" s="145"/>
      <c r="T537" s="145"/>
      <c r="U537" s="145"/>
      <c r="V537" s="145"/>
      <c r="W537" s="145"/>
      <c r="X537" s="145"/>
      <c r="Y537" s="145"/>
      <c r="Z537" s="145"/>
      <c r="AA537" s="145"/>
      <c r="AB537" s="145"/>
      <c r="AC537" s="145"/>
      <c r="AD537" s="145"/>
      <c r="AE537" s="145"/>
      <c r="AF537" s="145"/>
      <c r="AG537" s="145"/>
      <c r="AH537" s="145"/>
      <c r="AI537" s="145"/>
      <c r="AJ537" s="145"/>
      <c r="AK537" s="145"/>
      <c r="AL537" s="145"/>
      <c r="AM537" s="145"/>
      <c r="AN537" s="145"/>
      <c r="AO537" s="145"/>
      <c r="AP537" s="145"/>
      <c r="AQ537" s="145"/>
      <c r="AR537" s="145"/>
      <c r="AS537" s="145"/>
      <c r="AT537" s="145"/>
      <c r="AU537" s="145"/>
      <c r="AV537" s="145"/>
      <c r="AW537" s="145"/>
      <c r="AX537" s="145"/>
      <c r="AY537" s="145"/>
      <c r="AZ537" s="145"/>
      <c r="BA537" s="145"/>
      <c r="BB537" s="145"/>
      <c r="BC537" s="145"/>
      <c r="BD537" s="145"/>
      <c r="BE537" s="145"/>
      <c r="BF537" s="145"/>
      <c r="BG537" s="145"/>
      <c r="BH537" s="145"/>
      <c r="BI537" s="145"/>
    </row>
    <row r="538" ht="14.25" customHeight="1">
      <c r="A538" s="111"/>
      <c r="B538" s="145"/>
      <c r="C538" s="178"/>
      <c r="D538" s="178"/>
      <c r="E538" s="179"/>
      <c r="F538" s="178"/>
      <c r="G538" s="145"/>
      <c r="H538" s="145"/>
      <c r="I538" s="178"/>
      <c r="J538" s="179"/>
      <c r="K538" s="178"/>
      <c r="L538" s="145"/>
      <c r="M538" s="145"/>
      <c r="N538" s="145"/>
      <c r="O538" s="145"/>
      <c r="P538" s="145"/>
      <c r="Q538" s="145"/>
      <c r="R538" s="145"/>
      <c r="S538" s="145"/>
      <c r="T538" s="145"/>
      <c r="U538" s="145"/>
      <c r="V538" s="145"/>
      <c r="W538" s="145"/>
      <c r="X538" s="145"/>
      <c r="Y538" s="145"/>
      <c r="Z538" s="145"/>
      <c r="AA538" s="145"/>
      <c r="AB538" s="145"/>
      <c r="AC538" s="145"/>
      <c r="AD538" s="145"/>
      <c r="AE538" s="145"/>
      <c r="AF538" s="145"/>
      <c r="AG538" s="145"/>
      <c r="AH538" s="145"/>
      <c r="AI538" s="145"/>
      <c r="AJ538" s="145"/>
      <c r="AK538" s="145"/>
      <c r="AL538" s="145"/>
      <c r="AM538" s="145"/>
      <c r="AN538" s="145"/>
      <c r="AO538" s="145"/>
      <c r="AP538" s="145"/>
      <c r="AQ538" s="145"/>
      <c r="AR538" s="145"/>
      <c r="AS538" s="145"/>
      <c r="AT538" s="145"/>
      <c r="AU538" s="145"/>
      <c r="AV538" s="145"/>
      <c r="AW538" s="145"/>
      <c r="AX538" s="145"/>
      <c r="AY538" s="145"/>
      <c r="AZ538" s="145"/>
      <c r="BA538" s="145"/>
      <c r="BB538" s="145"/>
      <c r="BC538" s="145"/>
      <c r="BD538" s="145"/>
      <c r="BE538" s="145"/>
      <c r="BF538" s="145"/>
      <c r="BG538" s="145"/>
      <c r="BH538" s="145"/>
      <c r="BI538" s="145"/>
    </row>
    <row r="539" ht="14.25" customHeight="1">
      <c r="A539" s="111"/>
      <c r="B539" s="145"/>
      <c r="C539" s="178"/>
      <c r="D539" s="178"/>
      <c r="E539" s="179"/>
      <c r="F539" s="178"/>
      <c r="G539" s="145"/>
      <c r="H539" s="145"/>
      <c r="I539" s="178"/>
      <c r="J539" s="179"/>
      <c r="K539" s="178"/>
      <c r="L539" s="145"/>
      <c r="M539" s="145"/>
      <c r="N539" s="145"/>
      <c r="O539" s="145"/>
      <c r="P539" s="145"/>
      <c r="Q539" s="145"/>
      <c r="R539" s="145"/>
      <c r="S539" s="145"/>
      <c r="T539" s="145"/>
      <c r="U539" s="145"/>
      <c r="V539" s="145"/>
      <c r="W539" s="145"/>
      <c r="X539" s="145"/>
      <c r="Y539" s="145"/>
      <c r="Z539" s="145"/>
      <c r="AA539" s="145"/>
      <c r="AB539" s="145"/>
      <c r="AC539" s="145"/>
      <c r="AD539" s="145"/>
      <c r="AE539" s="145"/>
      <c r="AF539" s="145"/>
      <c r="AG539" s="145"/>
      <c r="AH539" s="145"/>
      <c r="AI539" s="145"/>
      <c r="AJ539" s="145"/>
      <c r="AK539" s="145"/>
      <c r="AL539" s="145"/>
      <c r="AM539" s="145"/>
      <c r="AN539" s="145"/>
      <c r="AO539" s="145"/>
      <c r="AP539" s="145"/>
      <c r="AQ539" s="145"/>
      <c r="AR539" s="145"/>
      <c r="AS539" s="145"/>
      <c r="AT539" s="145"/>
      <c r="AU539" s="145"/>
      <c r="AV539" s="145"/>
      <c r="AW539" s="145"/>
      <c r="AX539" s="145"/>
      <c r="AY539" s="145"/>
      <c r="AZ539" s="145"/>
      <c r="BA539" s="145"/>
      <c r="BB539" s="145"/>
      <c r="BC539" s="145"/>
      <c r="BD539" s="145"/>
      <c r="BE539" s="145"/>
      <c r="BF539" s="145"/>
      <c r="BG539" s="145"/>
      <c r="BH539" s="145"/>
      <c r="BI539" s="145"/>
    </row>
    <row r="540" ht="14.25" customHeight="1">
      <c r="A540" s="111"/>
      <c r="B540" s="145"/>
      <c r="C540" s="178"/>
      <c r="D540" s="178"/>
      <c r="E540" s="179"/>
      <c r="F540" s="178"/>
      <c r="G540" s="145"/>
      <c r="H540" s="145"/>
      <c r="I540" s="178"/>
      <c r="J540" s="179"/>
      <c r="K540" s="178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  <c r="AB540" s="145"/>
      <c r="AC540" s="145"/>
      <c r="AD540" s="145"/>
      <c r="AE540" s="145"/>
      <c r="AF540" s="145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  <c r="BA540" s="145"/>
      <c r="BB540" s="145"/>
      <c r="BC540" s="145"/>
      <c r="BD540" s="145"/>
      <c r="BE540" s="145"/>
      <c r="BF540" s="145"/>
      <c r="BG540" s="145"/>
      <c r="BH540" s="145"/>
      <c r="BI540" s="145"/>
    </row>
    <row r="541" ht="14.25" customHeight="1">
      <c r="A541" s="111"/>
      <c r="B541" s="145"/>
      <c r="C541" s="178"/>
      <c r="D541" s="178"/>
      <c r="E541" s="179"/>
      <c r="F541" s="178"/>
      <c r="G541" s="145"/>
      <c r="H541" s="145"/>
      <c r="I541" s="178"/>
      <c r="J541" s="179"/>
      <c r="K541" s="178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  <c r="AA541" s="145"/>
      <c r="AB541" s="145"/>
      <c r="AC541" s="145"/>
      <c r="AD541" s="145"/>
      <c r="AE541" s="145"/>
      <c r="AF541" s="145"/>
      <c r="AG541" s="145"/>
      <c r="AH541" s="145"/>
      <c r="AI541" s="145"/>
      <c r="AJ541" s="145"/>
      <c r="AK541" s="145"/>
      <c r="AL541" s="145"/>
      <c r="AM541" s="145"/>
      <c r="AN541" s="145"/>
      <c r="AO541" s="145"/>
      <c r="AP541" s="145"/>
      <c r="AQ541" s="145"/>
      <c r="AR541" s="145"/>
      <c r="AS541" s="145"/>
      <c r="AT541" s="145"/>
      <c r="AU541" s="145"/>
      <c r="AV541" s="145"/>
      <c r="AW541" s="145"/>
      <c r="AX541" s="145"/>
      <c r="AY541" s="145"/>
      <c r="AZ541" s="145"/>
      <c r="BA541" s="145"/>
      <c r="BB541" s="145"/>
      <c r="BC541" s="145"/>
      <c r="BD541" s="145"/>
      <c r="BE541" s="145"/>
      <c r="BF541" s="145"/>
      <c r="BG541" s="145"/>
      <c r="BH541" s="145"/>
      <c r="BI541" s="145"/>
    </row>
    <row r="542" ht="14.25" customHeight="1">
      <c r="A542" s="111"/>
      <c r="B542" s="145"/>
      <c r="C542" s="178"/>
      <c r="D542" s="178"/>
      <c r="E542" s="179"/>
      <c r="F542" s="178"/>
      <c r="G542" s="145"/>
      <c r="H542" s="145"/>
      <c r="I542" s="178"/>
      <c r="J542" s="179"/>
      <c r="K542" s="178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  <c r="AA542" s="145"/>
      <c r="AB542" s="145"/>
      <c r="AC542" s="145"/>
      <c r="AD542" s="145"/>
      <c r="AE542" s="145"/>
      <c r="AF542" s="145"/>
      <c r="AG542" s="145"/>
      <c r="AH542" s="145"/>
      <c r="AI542" s="145"/>
      <c r="AJ542" s="145"/>
      <c r="AK542" s="145"/>
      <c r="AL542" s="145"/>
      <c r="AM542" s="145"/>
      <c r="AN542" s="145"/>
      <c r="AO542" s="145"/>
      <c r="AP542" s="145"/>
      <c r="AQ542" s="145"/>
      <c r="AR542" s="145"/>
      <c r="AS542" s="145"/>
      <c r="AT542" s="145"/>
      <c r="AU542" s="145"/>
      <c r="AV542" s="145"/>
      <c r="AW542" s="145"/>
      <c r="AX542" s="145"/>
      <c r="AY542" s="145"/>
      <c r="AZ542" s="145"/>
      <c r="BA542" s="145"/>
      <c r="BB542" s="145"/>
      <c r="BC542" s="145"/>
      <c r="BD542" s="145"/>
      <c r="BE542" s="145"/>
      <c r="BF542" s="145"/>
      <c r="BG542" s="145"/>
      <c r="BH542" s="145"/>
      <c r="BI542" s="145"/>
    </row>
    <row r="543" ht="14.25" customHeight="1">
      <c r="A543" s="111"/>
      <c r="B543" s="145"/>
      <c r="C543" s="178"/>
      <c r="D543" s="178"/>
      <c r="E543" s="179"/>
      <c r="F543" s="178"/>
      <c r="G543" s="145"/>
      <c r="H543" s="145"/>
      <c r="I543" s="178"/>
      <c r="J543" s="179"/>
      <c r="K543" s="178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  <c r="AB543" s="145"/>
      <c r="AC543" s="145"/>
      <c r="AD543" s="145"/>
      <c r="AE543" s="145"/>
      <c r="AF543" s="145"/>
      <c r="AG543" s="145"/>
      <c r="AH543" s="145"/>
      <c r="AI543" s="145"/>
      <c r="AJ543" s="145"/>
      <c r="AK543" s="145"/>
      <c r="AL543" s="145"/>
      <c r="AM543" s="145"/>
      <c r="AN543" s="145"/>
      <c r="AO543" s="145"/>
      <c r="AP543" s="145"/>
      <c r="AQ543" s="145"/>
      <c r="AR543" s="145"/>
      <c r="AS543" s="145"/>
      <c r="AT543" s="145"/>
      <c r="AU543" s="145"/>
      <c r="AV543" s="145"/>
      <c r="AW543" s="145"/>
      <c r="AX543" s="145"/>
      <c r="AY543" s="145"/>
      <c r="AZ543" s="145"/>
      <c r="BA543" s="145"/>
      <c r="BB543" s="145"/>
      <c r="BC543" s="145"/>
      <c r="BD543" s="145"/>
      <c r="BE543" s="145"/>
      <c r="BF543" s="145"/>
      <c r="BG543" s="145"/>
      <c r="BH543" s="145"/>
      <c r="BI543" s="145"/>
    </row>
    <row r="544" ht="14.25" customHeight="1">
      <c r="A544" s="111"/>
      <c r="B544" s="145"/>
      <c r="C544" s="178"/>
      <c r="D544" s="178"/>
      <c r="E544" s="179"/>
      <c r="F544" s="178"/>
      <c r="G544" s="145"/>
      <c r="H544" s="145"/>
      <c r="I544" s="178"/>
      <c r="J544" s="179"/>
      <c r="K544" s="178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  <c r="Y544" s="145"/>
      <c r="Z544" s="145"/>
      <c r="AA544" s="145"/>
      <c r="AB544" s="145"/>
      <c r="AC544" s="145"/>
      <c r="AD544" s="145"/>
      <c r="AE544" s="145"/>
      <c r="AF544" s="145"/>
      <c r="AG544" s="145"/>
      <c r="AH544" s="145"/>
      <c r="AI544" s="145"/>
      <c r="AJ544" s="145"/>
      <c r="AK544" s="145"/>
      <c r="AL544" s="145"/>
      <c r="AM544" s="145"/>
      <c r="AN544" s="145"/>
      <c r="AO544" s="145"/>
      <c r="AP544" s="145"/>
      <c r="AQ544" s="145"/>
      <c r="AR544" s="145"/>
      <c r="AS544" s="145"/>
      <c r="AT544" s="145"/>
      <c r="AU544" s="145"/>
      <c r="AV544" s="145"/>
      <c r="AW544" s="145"/>
      <c r="AX544" s="145"/>
      <c r="AY544" s="145"/>
      <c r="AZ544" s="145"/>
      <c r="BA544" s="145"/>
      <c r="BB544" s="145"/>
      <c r="BC544" s="145"/>
      <c r="BD544" s="145"/>
      <c r="BE544" s="145"/>
      <c r="BF544" s="145"/>
      <c r="BG544" s="145"/>
      <c r="BH544" s="145"/>
      <c r="BI544" s="145"/>
    </row>
    <row r="545" ht="14.25" customHeight="1">
      <c r="A545" s="111"/>
      <c r="B545" s="145"/>
      <c r="C545" s="178"/>
      <c r="D545" s="178"/>
      <c r="E545" s="179"/>
      <c r="F545" s="178"/>
      <c r="G545" s="145"/>
      <c r="H545" s="145"/>
      <c r="I545" s="178"/>
      <c r="J545" s="179"/>
      <c r="K545" s="178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  <c r="AA545" s="145"/>
      <c r="AB545" s="145"/>
      <c r="AC545" s="145"/>
      <c r="AD545" s="145"/>
      <c r="AE545" s="145"/>
      <c r="AF545" s="145"/>
      <c r="AG545" s="145"/>
      <c r="AH545" s="145"/>
      <c r="AI545" s="145"/>
      <c r="AJ545" s="145"/>
      <c r="AK545" s="145"/>
      <c r="AL545" s="145"/>
      <c r="AM545" s="145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  <c r="BA545" s="145"/>
      <c r="BB545" s="145"/>
      <c r="BC545" s="145"/>
      <c r="BD545" s="145"/>
      <c r="BE545" s="145"/>
      <c r="BF545" s="145"/>
      <c r="BG545" s="145"/>
      <c r="BH545" s="145"/>
      <c r="BI545" s="145"/>
    </row>
    <row r="546" ht="14.25" customHeight="1">
      <c r="A546" s="111"/>
      <c r="B546" s="145"/>
      <c r="C546" s="178"/>
      <c r="D546" s="178"/>
      <c r="E546" s="179"/>
      <c r="F546" s="178"/>
      <c r="G546" s="145"/>
      <c r="H546" s="145"/>
      <c r="I546" s="178"/>
      <c r="J546" s="179"/>
      <c r="K546" s="178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  <c r="AB546" s="145"/>
      <c r="AC546" s="145"/>
      <c r="AD546" s="145"/>
      <c r="AE546" s="145"/>
      <c r="AF546" s="145"/>
      <c r="AG546" s="145"/>
      <c r="AH546" s="145"/>
      <c r="AI546" s="145"/>
      <c r="AJ546" s="145"/>
      <c r="AK546" s="145"/>
      <c r="AL546" s="145"/>
      <c r="AM546" s="145"/>
      <c r="AN546" s="145"/>
      <c r="AO546" s="145"/>
      <c r="AP546" s="145"/>
      <c r="AQ546" s="145"/>
      <c r="AR546" s="145"/>
      <c r="AS546" s="145"/>
      <c r="AT546" s="145"/>
      <c r="AU546" s="145"/>
      <c r="AV546" s="145"/>
      <c r="AW546" s="145"/>
      <c r="AX546" s="145"/>
      <c r="AY546" s="145"/>
      <c r="AZ546" s="145"/>
      <c r="BA546" s="145"/>
      <c r="BB546" s="145"/>
      <c r="BC546" s="145"/>
      <c r="BD546" s="145"/>
      <c r="BE546" s="145"/>
      <c r="BF546" s="145"/>
      <c r="BG546" s="145"/>
      <c r="BH546" s="145"/>
      <c r="BI546" s="145"/>
    </row>
    <row r="547" ht="14.25" customHeight="1">
      <c r="A547" s="111"/>
      <c r="B547" s="145"/>
      <c r="C547" s="178"/>
      <c r="D547" s="178"/>
      <c r="E547" s="179"/>
      <c r="F547" s="178"/>
      <c r="G547" s="145"/>
      <c r="H547" s="145"/>
      <c r="I547" s="178"/>
      <c r="J547" s="179"/>
      <c r="K547" s="178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  <c r="AB547" s="145"/>
      <c r="AC547" s="145"/>
      <c r="AD547" s="145"/>
      <c r="AE547" s="145"/>
      <c r="AF547" s="145"/>
      <c r="AG547" s="145"/>
      <c r="AH547" s="145"/>
      <c r="AI547" s="145"/>
      <c r="AJ547" s="145"/>
      <c r="AK547" s="145"/>
      <c r="AL547" s="145"/>
      <c r="AM547" s="145"/>
      <c r="AN547" s="145"/>
      <c r="AO547" s="145"/>
      <c r="AP547" s="145"/>
      <c r="AQ547" s="145"/>
      <c r="AR547" s="145"/>
      <c r="AS547" s="145"/>
      <c r="AT547" s="145"/>
      <c r="AU547" s="145"/>
      <c r="AV547" s="145"/>
      <c r="AW547" s="145"/>
      <c r="AX547" s="145"/>
      <c r="AY547" s="145"/>
      <c r="AZ547" s="145"/>
      <c r="BA547" s="145"/>
      <c r="BB547" s="145"/>
      <c r="BC547" s="145"/>
      <c r="BD547" s="145"/>
      <c r="BE547" s="145"/>
      <c r="BF547" s="145"/>
      <c r="BG547" s="145"/>
      <c r="BH547" s="145"/>
      <c r="BI547" s="145"/>
    </row>
    <row r="548" ht="14.25" customHeight="1">
      <c r="A548" s="111"/>
      <c r="B548" s="145"/>
      <c r="C548" s="178"/>
      <c r="D548" s="178"/>
      <c r="E548" s="179"/>
      <c r="F548" s="178"/>
      <c r="G548" s="145"/>
      <c r="H548" s="145"/>
      <c r="I548" s="178"/>
      <c r="J548" s="179"/>
      <c r="K548" s="178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  <c r="AB548" s="145"/>
      <c r="AC548" s="145"/>
      <c r="AD548" s="145"/>
      <c r="AE548" s="145"/>
      <c r="AF548" s="145"/>
      <c r="AG548" s="145"/>
      <c r="AH548" s="145"/>
      <c r="AI548" s="145"/>
      <c r="AJ548" s="145"/>
      <c r="AK548" s="145"/>
      <c r="AL548" s="145"/>
      <c r="AM548" s="145"/>
      <c r="AN548" s="145"/>
      <c r="AO548" s="145"/>
      <c r="AP548" s="145"/>
      <c r="AQ548" s="145"/>
      <c r="AR548" s="145"/>
      <c r="AS548" s="145"/>
      <c r="AT548" s="145"/>
      <c r="AU548" s="145"/>
      <c r="AV548" s="145"/>
      <c r="AW548" s="145"/>
      <c r="AX548" s="145"/>
      <c r="AY548" s="145"/>
      <c r="AZ548" s="145"/>
      <c r="BA548" s="145"/>
      <c r="BB548" s="145"/>
      <c r="BC548" s="145"/>
      <c r="BD548" s="145"/>
      <c r="BE548" s="145"/>
      <c r="BF548" s="145"/>
      <c r="BG548" s="145"/>
      <c r="BH548" s="145"/>
      <c r="BI548" s="145"/>
    </row>
    <row r="549" ht="14.25" customHeight="1">
      <c r="A549" s="111"/>
      <c r="B549" s="145"/>
      <c r="C549" s="178"/>
      <c r="D549" s="178"/>
      <c r="E549" s="179"/>
      <c r="F549" s="178"/>
      <c r="G549" s="145"/>
      <c r="H549" s="145"/>
      <c r="I549" s="178"/>
      <c r="J549" s="179"/>
      <c r="K549" s="178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  <c r="AC549" s="145"/>
      <c r="AD549" s="145"/>
      <c r="AE549" s="145"/>
      <c r="AF549" s="145"/>
      <c r="AG549" s="145"/>
      <c r="AH549" s="145"/>
      <c r="AI549" s="145"/>
      <c r="AJ549" s="145"/>
      <c r="AK549" s="145"/>
      <c r="AL549" s="145"/>
      <c r="AM549" s="145"/>
      <c r="AN549" s="145"/>
      <c r="AO549" s="145"/>
      <c r="AP549" s="145"/>
      <c r="AQ549" s="145"/>
      <c r="AR549" s="145"/>
      <c r="AS549" s="145"/>
      <c r="AT549" s="145"/>
      <c r="AU549" s="145"/>
      <c r="AV549" s="145"/>
      <c r="AW549" s="145"/>
      <c r="AX549" s="145"/>
      <c r="AY549" s="145"/>
      <c r="AZ549" s="145"/>
      <c r="BA549" s="145"/>
      <c r="BB549" s="145"/>
      <c r="BC549" s="145"/>
      <c r="BD549" s="145"/>
      <c r="BE549" s="145"/>
      <c r="BF549" s="145"/>
      <c r="BG549" s="145"/>
      <c r="BH549" s="145"/>
      <c r="BI549" s="145"/>
    </row>
    <row r="550" ht="14.25" customHeight="1">
      <c r="A550" s="111"/>
      <c r="B550" s="145"/>
      <c r="C550" s="178"/>
      <c r="D550" s="178"/>
      <c r="E550" s="179"/>
      <c r="F550" s="178"/>
      <c r="G550" s="145"/>
      <c r="H550" s="145"/>
      <c r="I550" s="178"/>
      <c r="J550" s="179"/>
      <c r="K550" s="178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  <c r="AB550" s="145"/>
      <c r="AC550" s="145"/>
      <c r="AD550" s="145"/>
      <c r="AE550" s="145"/>
      <c r="AF550" s="145"/>
      <c r="AG550" s="145"/>
      <c r="AH550" s="145"/>
      <c r="AI550" s="145"/>
      <c r="AJ550" s="145"/>
      <c r="AK550" s="145"/>
      <c r="AL550" s="145"/>
      <c r="AM550" s="145"/>
      <c r="AN550" s="145"/>
      <c r="AO550" s="145"/>
      <c r="AP550" s="145"/>
      <c r="AQ550" s="145"/>
      <c r="AR550" s="145"/>
      <c r="AS550" s="145"/>
      <c r="AT550" s="145"/>
      <c r="AU550" s="145"/>
      <c r="AV550" s="145"/>
      <c r="AW550" s="145"/>
      <c r="AX550" s="145"/>
      <c r="AY550" s="145"/>
      <c r="AZ550" s="145"/>
      <c r="BA550" s="145"/>
      <c r="BB550" s="145"/>
      <c r="BC550" s="145"/>
      <c r="BD550" s="145"/>
      <c r="BE550" s="145"/>
      <c r="BF550" s="145"/>
      <c r="BG550" s="145"/>
      <c r="BH550" s="145"/>
      <c r="BI550" s="145"/>
    </row>
    <row r="551" ht="14.25" customHeight="1">
      <c r="A551" s="111"/>
      <c r="B551" s="145"/>
      <c r="C551" s="178"/>
      <c r="D551" s="178"/>
      <c r="E551" s="179"/>
      <c r="F551" s="178"/>
      <c r="G551" s="145"/>
      <c r="H551" s="145"/>
      <c r="I551" s="178"/>
      <c r="J551" s="179"/>
      <c r="K551" s="178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  <c r="AB551" s="145"/>
      <c r="AC551" s="145"/>
      <c r="AD551" s="145"/>
      <c r="AE551" s="145"/>
      <c r="AF551" s="145"/>
      <c r="AG551" s="145"/>
      <c r="AH551" s="145"/>
      <c r="AI551" s="145"/>
      <c r="AJ551" s="145"/>
      <c r="AK551" s="145"/>
      <c r="AL551" s="145"/>
      <c r="AM551" s="145"/>
      <c r="AN551" s="145"/>
      <c r="AO551" s="145"/>
      <c r="AP551" s="145"/>
      <c r="AQ551" s="145"/>
      <c r="AR551" s="145"/>
      <c r="AS551" s="145"/>
      <c r="AT551" s="145"/>
      <c r="AU551" s="145"/>
      <c r="AV551" s="145"/>
      <c r="AW551" s="145"/>
      <c r="AX551" s="145"/>
      <c r="AY551" s="145"/>
      <c r="AZ551" s="145"/>
      <c r="BA551" s="145"/>
      <c r="BB551" s="145"/>
      <c r="BC551" s="145"/>
      <c r="BD551" s="145"/>
      <c r="BE551" s="145"/>
      <c r="BF551" s="145"/>
      <c r="BG551" s="145"/>
      <c r="BH551" s="145"/>
      <c r="BI551" s="145"/>
    </row>
    <row r="552" ht="14.25" customHeight="1">
      <c r="A552" s="111"/>
      <c r="B552" s="145"/>
      <c r="C552" s="178"/>
      <c r="D552" s="178"/>
      <c r="E552" s="179"/>
      <c r="F552" s="178"/>
      <c r="G552" s="145"/>
      <c r="H552" s="145"/>
      <c r="I552" s="178"/>
      <c r="J552" s="179"/>
      <c r="K552" s="178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  <c r="Z552" s="145"/>
      <c r="AA552" s="145"/>
      <c r="AB552" s="145"/>
      <c r="AC552" s="145"/>
      <c r="AD552" s="145"/>
      <c r="AE552" s="145"/>
      <c r="AF552" s="145"/>
      <c r="AG552" s="145"/>
      <c r="AH552" s="145"/>
      <c r="AI552" s="145"/>
      <c r="AJ552" s="145"/>
      <c r="AK552" s="145"/>
      <c r="AL552" s="145"/>
      <c r="AM552" s="145"/>
      <c r="AN552" s="145"/>
      <c r="AO552" s="145"/>
      <c r="AP552" s="145"/>
      <c r="AQ552" s="145"/>
      <c r="AR552" s="145"/>
      <c r="AS552" s="145"/>
      <c r="AT552" s="145"/>
      <c r="AU552" s="145"/>
      <c r="AV552" s="145"/>
      <c r="AW552" s="145"/>
      <c r="AX552" s="145"/>
      <c r="AY552" s="145"/>
      <c r="AZ552" s="145"/>
      <c r="BA552" s="145"/>
      <c r="BB552" s="145"/>
      <c r="BC552" s="145"/>
      <c r="BD552" s="145"/>
      <c r="BE552" s="145"/>
      <c r="BF552" s="145"/>
      <c r="BG552" s="145"/>
      <c r="BH552" s="145"/>
      <c r="BI552" s="145"/>
    </row>
    <row r="553" ht="14.25" customHeight="1">
      <c r="A553" s="111"/>
      <c r="B553" s="145"/>
      <c r="C553" s="178"/>
      <c r="D553" s="178"/>
      <c r="E553" s="179"/>
      <c r="F553" s="178"/>
      <c r="G553" s="145"/>
      <c r="H553" s="145"/>
      <c r="I553" s="178"/>
      <c r="J553" s="179"/>
      <c r="K553" s="178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  <c r="AB553" s="145"/>
      <c r="AC553" s="145"/>
      <c r="AD553" s="145"/>
      <c r="AE553" s="145"/>
      <c r="AF553" s="145"/>
      <c r="AG553" s="145"/>
      <c r="AH553" s="145"/>
      <c r="AI553" s="145"/>
      <c r="AJ553" s="145"/>
      <c r="AK553" s="145"/>
      <c r="AL553" s="145"/>
      <c r="AM553" s="145"/>
      <c r="AN553" s="145"/>
      <c r="AO553" s="145"/>
      <c r="AP553" s="145"/>
      <c r="AQ553" s="145"/>
      <c r="AR553" s="145"/>
      <c r="AS553" s="145"/>
      <c r="AT553" s="145"/>
      <c r="AU553" s="145"/>
      <c r="AV553" s="145"/>
      <c r="AW553" s="145"/>
      <c r="AX553" s="145"/>
      <c r="AY553" s="145"/>
      <c r="AZ553" s="145"/>
      <c r="BA553" s="145"/>
      <c r="BB553" s="145"/>
      <c r="BC553" s="145"/>
      <c r="BD553" s="145"/>
      <c r="BE553" s="145"/>
      <c r="BF553" s="145"/>
      <c r="BG553" s="145"/>
      <c r="BH553" s="145"/>
      <c r="BI553" s="145"/>
    </row>
    <row r="554" ht="14.25" customHeight="1">
      <c r="A554" s="111"/>
      <c r="B554" s="145"/>
      <c r="C554" s="178"/>
      <c r="D554" s="178"/>
      <c r="E554" s="179"/>
      <c r="F554" s="178"/>
      <c r="G554" s="145"/>
      <c r="H554" s="145"/>
      <c r="I554" s="178"/>
      <c r="J554" s="179"/>
      <c r="K554" s="178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  <c r="AB554" s="145"/>
      <c r="AC554" s="145"/>
      <c r="AD554" s="145"/>
      <c r="AE554" s="145"/>
      <c r="AF554" s="145"/>
      <c r="AG554" s="145"/>
      <c r="AH554" s="145"/>
      <c r="AI554" s="145"/>
      <c r="AJ554" s="145"/>
      <c r="AK554" s="145"/>
      <c r="AL554" s="145"/>
      <c r="AM554" s="145"/>
      <c r="AN554" s="145"/>
      <c r="AO554" s="145"/>
      <c r="AP554" s="145"/>
      <c r="AQ554" s="145"/>
      <c r="AR554" s="145"/>
      <c r="AS554" s="145"/>
      <c r="AT554" s="145"/>
      <c r="AU554" s="145"/>
      <c r="AV554" s="145"/>
      <c r="AW554" s="145"/>
      <c r="AX554" s="145"/>
      <c r="AY554" s="145"/>
      <c r="AZ554" s="145"/>
      <c r="BA554" s="145"/>
      <c r="BB554" s="145"/>
      <c r="BC554" s="145"/>
      <c r="BD554" s="145"/>
      <c r="BE554" s="145"/>
      <c r="BF554" s="145"/>
      <c r="BG554" s="145"/>
      <c r="BH554" s="145"/>
      <c r="BI554" s="145"/>
    </row>
    <row r="555" ht="14.25" customHeight="1">
      <c r="A555" s="111"/>
      <c r="B555" s="145"/>
      <c r="C555" s="178"/>
      <c r="D555" s="178"/>
      <c r="E555" s="179"/>
      <c r="F555" s="178"/>
      <c r="G555" s="145"/>
      <c r="H555" s="145"/>
      <c r="I555" s="178"/>
      <c r="J555" s="179"/>
      <c r="K555" s="178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  <c r="AB555" s="145"/>
      <c r="AC555" s="145"/>
      <c r="AD555" s="145"/>
      <c r="AE555" s="145"/>
      <c r="AF555" s="145"/>
      <c r="AG555" s="145"/>
      <c r="AH555" s="145"/>
      <c r="AI555" s="145"/>
      <c r="AJ555" s="145"/>
      <c r="AK555" s="145"/>
      <c r="AL555" s="145"/>
      <c r="AM555" s="145"/>
      <c r="AN555" s="145"/>
      <c r="AO555" s="145"/>
      <c r="AP555" s="145"/>
      <c r="AQ555" s="145"/>
      <c r="AR555" s="145"/>
      <c r="AS555" s="145"/>
      <c r="AT555" s="145"/>
      <c r="AU555" s="145"/>
      <c r="AV555" s="145"/>
      <c r="AW555" s="145"/>
      <c r="AX555" s="145"/>
      <c r="AY555" s="145"/>
      <c r="AZ555" s="145"/>
      <c r="BA555" s="145"/>
      <c r="BB555" s="145"/>
      <c r="BC555" s="145"/>
      <c r="BD555" s="145"/>
      <c r="BE555" s="145"/>
      <c r="BF555" s="145"/>
      <c r="BG555" s="145"/>
      <c r="BH555" s="145"/>
      <c r="BI555" s="145"/>
    </row>
    <row r="556" ht="14.25" customHeight="1">
      <c r="A556" s="111"/>
      <c r="B556" s="145"/>
      <c r="C556" s="178"/>
      <c r="D556" s="178"/>
      <c r="E556" s="179"/>
      <c r="F556" s="178"/>
      <c r="G556" s="145"/>
      <c r="H556" s="145"/>
      <c r="I556" s="178"/>
      <c r="J556" s="179"/>
      <c r="K556" s="178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  <c r="AB556" s="145"/>
      <c r="AC556" s="145"/>
      <c r="AD556" s="145"/>
      <c r="AE556" s="145"/>
      <c r="AF556" s="145"/>
      <c r="AG556" s="145"/>
      <c r="AH556" s="145"/>
      <c r="AI556" s="145"/>
      <c r="AJ556" s="145"/>
      <c r="AK556" s="145"/>
      <c r="AL556" s="145"/>
      <c r="AM556" s="145"/>
      <c r="AN556" s="145"/>
      <c r="AO556" s="145"/>
      <c r="AP556" s="145"/>
      <c r="AQ556" s="145"/>
      <c r="AR556" s="145"/>
      <c r="AS556" s="145"/>
      <c r="AT556" s="145"/>
      <c r="AU556" s="145"/>
      <c r="AV556" s="145"/>
      <c r="AW556" s="145"/>
      <c r="AX556" s="145"/>
      <c r="AY556" s="145"/>
      <c r="AZ556" s="145"/>
      <c r="BA556" s="145"/>
      <c r="BB556" s="145"/>
      <c r="BC556" s="145"/>
      <c r="BD556" s="145"/>
      <c r="BE556" s="145"/>
      <c r="BF556" s="145"/>
      <c r="BG556" s="145"/>
      <c r="BH556" s="145"/>
      <c r="BI556" s="145"/>
    </row>
    <row r="557" ht="14.25" customHeight="1">
      <c r="A557" s="111"/>
      <c r="B557" s="145"/>
      <c r="C557" s="178"/>
      <c r="D557" s="178"/>
      <c r="E557" s="179"/>
      <c r="F557" s="178"/>
      <c r="G557" s="145"/>
      <c r="H557" s="145"/>
      <c r="I557" s="178"/>
      <c r="J557" s="179"/>
      <c r="K557" s="178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  <c r="AB557" s="145"/>
      <c r="AC557" s="145"/>
      <c r="AD557" s="145"/>
      <c r="AE557" s="145"/>
      <c r="AF557" s="145"/>
      <c r="AG557" s="145"/>
      <c r="AH557" s="145"/>
      <c r="AI557" s="145"/>
      <c r="AJ557" s="145"/>
      <c r="AK557" s="145"/>
      <c r="AL557" s="145"/>
      <c r="AM557" s="145"/>
      <c r="AN557" s="145"/>
      <c r="AO557" s="145"/>
      <c r="AP557" s="145"/>
      <c r="AQ557" s="145"/>
      <c r="AR557" s="145"/>
      <c r="AS557" s="145"/>
      <c r="AT557" s="145"/>
      <c r="AU557" s="145"/>
      <c r="AV557" s="145"/>
      <c r="AW557" s="145"/>
      <c r="AX557" s="145"/>
      <c r="AY557" s="145"/>
      <c r="AZ557" s="145"/>
      <c r="BA557" s="145"/>
      <c r="BB557" s="145"/>
      <c r="BC557" s="145"/>
      <c r="BD557" s="145"/>
      <c r="BE557" s="145"/>
      <c r="BF557" s="145"/>
      <c r="BG557" s="145"/>
      <c r="BH557" s="145"/>
      <c r="BI557" s="145"/>
    </row>
    <row r="558" ht="14.25" customHeight="1">
      <c r="A558" s="111"/>
      <c r="B558" s="145"/>
      <c r="C558" s="178"/>
      <c r="D558" s="178"/>
      <c r="E558" s="179"/>
      <c r="F558" s="178"/>
      <c r="G558" s="145"/>
      <c r="H558" s="145"/>
      <c r="I558" s="178"/>
      <c r="J558" s="179"/>
      <c r="K558" s="178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  <c r="AB558" s="145"/>
      <c r="AC558" s="145"/>
      <c r="AD558" s="145"/>
      <c r="AE558" s="145"/>
      <c r="AF558" s="145"/>
      <c r="AG558" s="145"/>
      <c r="AH558" s="145"/>
      <c r="AI558" s="145"/>
      <c r="AJ558" s="145"/>
      <c r="AK558" s="145"/>
      <c r="AL558" s="145"/>
      <c r="AM558" s="145"/>
      <c r="AN558" s="145"/>
      <c r="AO558" s="145"/>
      <c r="AP558" s="145"/>
      <c r="AQ558" s="145"/>
      <c r="AR558" s="145"/>
      <c r="AS558" s="145"/>
      <c r="AT558" s="145"/>
      <c r="AU558" s="145"/>
      <c r="AV558" s="145"/>
      <c r="AW558" s="145"/>
      <c r="AX558" s="145"/>
      <c r="AY558" s="145"/>
      <c r="AZ558" s="145"/>
      <c r="BA558" s="145"/>
      <c r="BB558" s="145"/>
      <c r="BC558" s="145"/>
      <c r="BD558" s="145"/>
      <c r="BE558" s="145"/>
      <c r="BF558" s="145"/>
      <c r="BG558" s="145"/>
      <c r="BH558" s="145"/>
      <c r="BI558" s="145"/>
    </row>
    <row r="559" ht="14.25" customHeight="1">
      <c r="A559" s="111"/>
      <c r="B559" s="145"/>
      <c r="C559" s="178"/>
      <c r="D559" s="178"/>
      <c r="E559" s="179"/>
      <c r="F559" s="178"/>
      <c r="G559" s="145"/>
      <c r="H559" s="145"/>
      <c r="I559" s="178"/>
      <c r="J559" s="179"/>
      <c r="K559" s="178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  <c r="AB559" s="145"/>
      <c r="AC559" s="145"/>
      <c r="AD559" s="145"/>
      <c r="AE559" s="145"/>
      <c r="AF559" s="145"/>
      <c r="AG559" s="145"/>
      <c r="AH559" s="145"/>
      <c r="AI559" s="145"/>
      <c r="AJ559" s="145"/>
      <c r="AK559" s="145"/>
      <c r="AL559" s="145"/>
      <c r="AM559" s="145"/>
      <c r="AN559" s="145"/>
      <c r="AO559" s="145"/>
      <c r="AP559" s="145"/>
      <c r="AQ559" s="145"/>
      <c r="AR559" s="145"/>
      <c r="AS559" s="145"/>
      <c r="AT559" s="145"/>
      <c r="AU559" s="145"/>
      <c r="AV559" s="145"/>
      <c r="AW559" s="145"/>
      <c r="AX559" s="145"/>
      <c r="AY559" s="145"/>
      <c r="AZ559" s="145"/>
      <c r="BA559" s="145"/>
      <c r="BB559" s="145"/>
      <c r="BC559" s="145"/>
      <c r="BD559" s="145"/>
      <c r="BE559" s="145"/>
      <c r="BF559" s="145"/>
      <c r="BG559" s="145"/>
      <c r="BH559" s="145"/>
      <c r="BI559" s="145"/>
    </row>
    <row r="560" ht="14.25" customHeight="1">
      <c r="A560" s="111"/>
      <c r="B560" s="145"/>
      <c r="C560" s="178"/>
      <c r="D560" s="178"/>
      <c r="E560" s="179"/>
      <c r="F560" s="178"/>
      <c r="G560" s="145"/>
      <c r="H560" s="145"/>
      <c r="I560" s="178"/>
      <c r="J560" s="179"/>
      <c r="K560" s="178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  <c r="AB560" s="145"/>
      <c r="AC560" s="145"/>
      <c r="AD560" s="145"/>
      <c r="AE560" s="145"/>
      <c r="AF560" s="145"/>
      <c r="AG560" s="145"/>
      <c r="AH560" s="145"/>
      <c r="AI560" s="145"/>
      <c r="AJ560" s="145"/>
      <c r="AK560" s="145"/>
      <c r="AL560" s="145"/>
      <c r="AM560" s="145"/>
      <c r="AN560" s="145"/>
      <c r="AO560" s="145"/>
      <c r="AP560" s="145"/>
      <c r="AQ560" s="145"/>
      <c r="AR560" s="145"/>
      <c r="AS560" s="145"/>
      <c r="AT560" s="145"/>
      <c r="AU560" s="145"/>
      <c r="AV560" s="145"/>
      <c r="AW560" s="145"/>
      <c r="AX560" s="145"/>
      <c r="AY560" s="145"/>
      <c r="AZ560" s="145"/>
      <c r="BA560" s="145"/>
      <c r="BB560" s="145"/>
      <c r="BC560" s="145"/>
      <c r="BD560" s="145"/>
      <c r="BE560" s="145"/>
      <c r="BF560" s="145"/>
      <c r="BG560" s="145"/>
      <c r="BH560" s="145"/>
      <c r="BI560" s="145"/>
    </row>
    <row r="561" ht="14.25" customHeight="1">
      <c r="A561" s="111"/>
      <c r="B561" s="145"/>
      <c r="C561" s="178"/>
      <c r="D561" s="178"/>
      <c r="E561" s="179"/>
      <c r="F561" s="178"/>
      <c r="G561" s="145"/>
      <c r="H561" s="145"/>
      <c r="I561" s="178"/>
      <c r="J561" s="179"/>
      <c r="K561" s="178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  <c r="AB561" s="145"/>
      <c r="AC561" s="145"/>
      <c r="AD561" s="145"/>
      <c r="AE561" s="145"/>
      <c r="AF561" s="145"/>
      <c r="AG561" s="145"/>
      <c r="AH561" s="145"/>
      <c r="AI561" s="145"/>
      <c r="AJ561" s="145"/>
      <c r="AK561" s="145"/>
      <c r="AL561" s="145"/>
      <c r="AM561" s="145"/>
      <c r="AN561" s="145"/>
      <c r="AO561" s="145"/>
      <c r="AP561" s="145"/>
      <c r="AQ561" s="145"/>
      <c r="AR561" s="145"/>
      <c r="AS561" s="145"/>
      <c r="AT561" s="145"/>
      <c r="AU561" s="145"/>
      <c r="AV561" s="145"/>
      <c r="AW561" s="145"/>
      <c r="AX561" s="145"/>
      <c r="AY561" s="145"/>
      <c r="AZ561" s="145"/>
      <c r="BA561" s="145"/>
      <c r="BB561" s="145"/>
      <c r="BC561" s="145"/>
      <c r="BD561" s="145"/>
      <c r="BE561" s="145"/>
      <c r="BF561" s="145"/>
      <c r="BG561" s="145"/>
      <c r="BH561" s="145"/>
      <c r="BI561" s="145"/>
    </row>
    <row r="562" ht="14.25" customHeight="1">
      <c r="A562" s="111"/>
      <c r="B562" s="145"/>
      <c r="C562" s="178"/>
      <c r="D562" s="178"/>
      <c r="E562" s="179"/>
      <c r="F562" s="178"/>
      <c r="G562" s="145"/>
      <c r="H562" s="145"/>
      <c r="I562" s="178"/>
      <c r="J562" s="179"/>
      <c r="K562" s="178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  <c r="AB562" s="145"/>
      <c r="AC562" s="145"/>
      <c r="AD562" s="145"/>
      <c r="AE562" s="145"/>
      <c r="AF562" s="145"/>
      <c r="AG562" s="145"/>
      <c r="AH562" s="145"/>
      <c r="AI562" s="145"/>
      <c r="AJ562" s="145"/>
      <c r="AK562" s="145"/>
      <c r="AL562" s="145"/>
      <c r="AM562" s="145"/>
      <c r="AN562" s="145"/>
      <c r="AO562" s="145"/>
      <c r="AP562" s="145"/>
      <c r="AQ562" s="145"/>
      <c r="AR562" s="145"/>
      <c r="AS562" s="145"/>
      <c r="AT562" s="145"/>
      <c r="AU562" s="145"/>
      <c r="AV562" s="145"/>
      <c r="AW562" s="145"/>
      <c r="AX562" s="145"/>
      <c r="AY562" s="145"/>
      <c r="AZ562" s="145"/>
      <c r="BA562" s="145"/>
      <c r="BB562" s="145"/>
      <c r="BC562" s="145"/>
      <c r="BD562" s="145"/>
      <c r="BE562" s="145"/>
      <c r="BF562" s="145"/>
      <c r="BG562" s="145"/>
      <c r="BH562" s="145"/>
      <c r="BI562" s="145"/>
    </row>
    <row r="563" ht="14.25" customHeight="1">
      <c r="A563" s="111"/>
      <c r="B563" s="145"/>
      <c r="C563" s="178"/>
      <c r="D563" s="178"/>
      <c r="E563" s="179"/>
      <c r="F563" s="178"/>
      <c r="G563" s="145"/>
      <c r="H563" s="145"/>
      <c r="I563" s="178"/>
      <c r="J563" s="179"/>
      <c r="K563" s="178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  <c r="AB563" s="145"/>
      <c r="AC563" s="145"/>
      <c r="AD563" s="145"/>
      <c r="AE563" s="145"/>
      <c r="AF563" s="145"/>
      <c r="AG563" s="145"/>
      <c r="AH563" s="145"/>
      <c r="AI563" s="145"/>
      <c r="AJ563" s="145"/>
      <c r="AK563" s="145"/>
      <c r="AL563" s="145"/>
      <c r="AM563" s="145"/>
      <c r="AN563" s="145"/>
      <c r="AO563" s="145"/>
      <c r="AP563" s="145"/>
      <c r="AQ563" s="145"/>
      <c r="AR563" s="145"/>
      <c r="AS563" s="145"/>
      <c r="AT563" s="145"/>
      <c r="AU563" s="145"/>
      <c r="AV563" s="145"/>
      <c r="AW563" s="145"/>
      <c r="AX563" s="145"/>
      <c r="AY563" s="145"/>
      <c r="AZ563" s="145"/>
      <c r="BA563" s="145"/>
      <c r="BB563" s="145"/>
      <c r="BC563" s="145"/>
      <c r="BD563" s="145"/>
      <c r="BE563" s="145"/>
      <c r="BF563" s="145"/>
      <c r="BG563" s="145"/>
      <c r="BH563" s="145"/>
      <c r="BI563" s="145"/>
    </row>
    <row r="564" ht="14.25" customHeight="1">
      <c r="A564" s="111"/>
      <c r="B564" s="145"/>
      <c r="C564" s="178"/>
      <c r="D564" s="178"/>
      <c r="E564" s="179"/>
      <c r="F564" s="178"/>
      <c r="G564" s="145"/>
      <c r="H564" s="145"/>
      <c r="I564" s="178"/>
      <c r="J564" s="179"/>
      <c r="K564" s="178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  <c r="AB564" s="145"/>
      <c r="AC564" s="145"/>
      <c r="AD564" s="145"/>
      <c r="AE564" s="145"/>
      <c r="AF564" s="145"/>
      <c r="AG564" s="145"/>
      <c r="AH564" s="145"/>
      <c r="AI564" s="145"/>
      <c r="AJ564" s="145"/>
      <c r="AK564" s="145"/>
      <c r="AL564" s="145"/>
      <c r="AM564" s="145"/>
      <c r="AN564" s="145"/>
      <c r="AO564" s="145"/>
      <c r="AP564" s="145"/>
      <c r="AQ564" s="145"/>
      <c r="AR564" s="145"/>
      <c r="AS564" s="145"/>
      <c r="AT564" s="145"/>
      <c r="AU564" s="145"/>
      <c r="AV564" s="145"/>
      <c r="AW564" s="145"/>
      <c r="AX564" s="145"/>
      <c r="AY564" s="145"/>
      <c r="AZ564" s="145"/>
      <c r="BA564" s="145"/>
      <c r="BB564" s="145"/>
      <c r="BC564" s="145"/>
      <c r="BD564" s="145"/>
      <c r="BE564" s="145"/>
      <c r="BF564" s="145"/>
      <c r="BG564" s="145"/>
      <c r="BH564" s="145"/>
      <c r="BI564" s="145"/>
    </row>
    <row r="565" ht="14.25" customHeight="1">
      <c r="A565" s="111"/>
      <c r="B565" s="145"/>
      <c r="C565" s="178"/>
      <c r="D565" s="178"/>
      <c r="E565" s="179"/>
      <c r="F565" s="178"/>
      <c r="G565" s="145"/>
      <c r="H565" s="145"/>
      <c r="I565" s="178"/>
      <c r="J565" s="179"/>
      <c r="K565" s="178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  <c r="AB565" s="145"/>
      <c r="AC565" s="145"/>
      <c r="AD565" s="145"/>
      <c r="AE565" s="145"/>
      <c r="AF565" s="145"/>
      <c r="AG565" s="145"/>
      <c r="AH565" s="145"/>
      <c r="AI565" s="145"/>
      <c r="AJ565" s="145"/>
      <c r="AK565" s="145"/>
      <c r="AL565" s="145"/>
      <c r="AM565" s="145"/>
      <c r="AN565" s="145"/>
      <c r="AO565" s="145"/>
      <c r="AP565" s="145"/>
      <c r="AQ565" s="145"/>
      <c r="AR565" s="145"/>
      <c r="AS565" s="145"/>
      <c r="AT565" s="145"/>
      <c r="AU565" s="145"/>
      <c r="AV565" s="145"/>
      <c r="AW565" s="145"/>
      <c r="AX565" s="145"/>
      <c r="AY565" s="145"/>
      <c r="AZ565" s="145"/>
      <c r="BA565" s="145"/>
      <c r="BB565" s="145"/>
      <c r="BC565" s="145"/>
      <c r="BD565" s="145"/>
      <c r="BE565" s="145"/>
      <c r="BF565" s="145"/>
      <c r="BG565" s="145"/>
      <c r="BH565" s="145"/>
      <c r="BI565" s="145"/>
    </row>
    <row r="566" ht="14.25" customHeight="1">
      <c r="A566" s="111"/>
      <c r="B566" s="145"/>
      <c r="C566" s="178"/>
      <c r="D566" s="178"/>
      <c r="E566" s="179"/>
      <c r="F566" s="178"/>
      <c r="G566" s="145"/>
      <c r="H566" s="145"/>
      <c r="I566" s="178"/>
      <c r="J566" s="179"/>
      <c r="K566" s="178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  <c r="AB566" s="145"/>
      <c r="AC566" s="145"/>
      <c r="AD566" s="145"/>
      <c r="AE566" s="145"/>
      <c r="AF566" s="145"/>
      <c r="AG566" s="145"/>
      <c r="AH566" s="145"/>
      <c r="AI566" s="145"/>
      <c r="AJ566" s="145"/>
      <c r="AK566" s="145"/>
      <c r="AL566" s="145"/>
      <c r="AM566" s="145"/>
      <c r="AN566" s="145"/>
      <c r="AO566" s="145"/>
      <c r="AP566" s="145"/>
      <c r="AQ566" s="145"/>
      <c r="AR566" s="145"/>
      <c r="AS566" s="145"/>
      <c r="AT566" s="145"/>
      <c r="AU566" s="145"/>
      <c r="AV566" s="145"/>
      <c r="AW566" s="145"/>
      <c r="AX566" s="145"/>
      <c r="AY566" s="145"/>
      <c r="AZ566" s="145"/>
      <c r="BA566" s="145"/>
      <c r="BB566" s="145"/>
      <c r="BC566" s="145"/>
      <c r="BD566" s="145"/>
      <c r="BE566" s="145"/>
      <c r="BF566" s="145"/>
      <c r="BG566" s="145"/>
      <c r="BH566" s="145"/>
      <c r="BI566" s="145"/>
    </row>
    <row r="567" ht="14.25" customHeight="1">
      <c r="A567" s="111"/>
      <c r="B567" s="145"/>
      <c r="C567" s="178"/>
      <c r="D567" s="178"/>
      <c r="E567" s="179"/>
      <c r="F567" s="178"/>
      <c r="G567" s="145"/>
      <c r="H567" s="145"/>
      <c r="I567" s="178"/>
      <c r="J567" s="179"/>
      <c r="K567" s="178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  <c r="AB567" s="145"/>
      <c r="AC567" s="145"/>
      <c r="AD567" s="145"/>
      <c r="AE567" s="145"/>
      <c r="AF567" s="145"/>
      <c r="AG567" s="145"/>
      <c r="AH567" s="145"/>
      <c r="AI567" s="145"/>
      <c r="AJ567" s="145"/>
      <c r="AK567" s="145"/>
      <c r="AL567" s="145"/>
      <c r="AM567" s="145"/>
      <c r="AN567" s="145"/>
      <c r="AO567" s="145"/>
      <c r="AP567" s="145"/>
      <c r="AQ567" s="145"/>
      <c r="AR567" s="145"/>
      <c r="AS567" s="145"/>
      <c r="AT567" s="145"/>
      <c r="AU567" s="145"/>
      <c r="AV567" s="145"/>
      <c r="AW567" s="145"/>
      <c r="AX567" s="145"/>
      <c r="AY567" s="145"/>
      <c r="AZ567" s="145"/>
      <c r="BA567" s="145"/>
      <c r="BB567" s="145"/>
      <c r="BC567" s="145"/>
      <c r="BD567" s="145"/>
      <c r="BE567" s="145"/>
      <c r="BF567" s="145"/>
      <c r="BG567" s="145"/>
      <c r="BH567" s="145"/>
      <c r="BI567" s="145"/>
    </row>
    <row r="568" ht="14.25" customHeight="1">
      <c r="A568" s="111"/>
      <c r="B568" s="145"/>
      <c r="C568" s="178"/>
      <c r="D568" s="178"/>
      <c r="E568" s="179"/>
      <c r="F568" s="178"/>
      <c r="G568" s="145"/>
      <c r="H568" s="145"/>
      <c r="I568" s="178"/>
      <c r="J568" s="179"/>
      <c r="K568" s="178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  <c r="AB568" s="145"/>
      <c r="AC568" s="145"/>
      <c r="AD568" s="145"/>
      <c r="AE568" s="145"/>
      <c r="AF568" s="145"/>
      <c r="AG568" s="145"/>
      <c r="AH568" s="145"/>
      <c r="AI568" s="145"/>
      <c r="AJ568" s="145"/>
      <c r="AK568" s="145"/>
      <c r="AL568" s="145"/>
      <c r="AM568" s="145"/>
      <c r="AN568" s="145"/>
      <c r="AO568" s="145"/>
      <c r="AP568" s="145"/>
      <c r="AQ568" s="145"/>
      <c r="AR568" s="145"/>
      <c r="AS568" s="145"/>
      <c r="AT568" s="145"/>
      <c r="AU568" s="145"/>
      <c r="AV568" s="145"/>
      <c r="AW568" s="145"/>
      <c r="AX568" s="145"/>
      <c r="AY568" s="145"/>
      <c r="AZ568" s="145"/>
      <c r="BA568" s="145"/>
      <c r="BB568" s="145"/>
      <c r="BC568" s="145"/>
      <c r="BD568" s="145"/>
      <c r="BE568" s="145"/>
      <c r="BF568" s="145"/>
      <c r="BG568" s="145"/>
      <c r="BH568" s="145"/>
      <c r="BI568" s="145"/>
    </row>
    <row r="569" ht="14.25" customHeight="1">
      <c r="A569" s="111"/>
      <c r="B569" s="145"/>
      <c r="C569" s="178"/>
      <c r="D569" s="178"/>
      <c r="E569" s="179"/>
      <c r="F569" s="178"/>
      <c r="G569" s="145"/>
      <c r="H569" s="145"/>
      <c r="I569" s="178"/>
      <c r="J569" s="179"/>
      <c r="K569" s="178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  <c r="AB569" s="145"/>
      <c r="AC569" s="145"/>
      <c r="AD569" s="145"/>
      <c r="AE569" s="145"/>
      <c r="AF569" s="145"/>
      <c r="AG569" s="145"/>
      <c r="AH569" s="145"/>
      <c r="AI569" s="145"/>
      <c r="AJ569" s="145"/>
      <c r="AK569" s="145"/>
      <c r="AL569" s="145"/>
      <c r="AM569" s="145"/>
      <c r="AN569" s="145"/>
      <c r="AO569" s="145"/>
      <c r="AP569" s="145"/>
      <c r="AQ569" s="145"/>
      <c r="AR569" s="145"/>
      <c r="AS569" s="145"/>
      <c r="AT569" s="145"/>
      <c r="AU569" s="145"/>
      <c r="AV569" s="145"/>
      <c r="AW569" s="145"/>
      <c r="AX569" s="145"/>
      <c r="AY569" s="145"/>
      <c r="AZ569" s="145"/>
      <c r="BA569" s="145"/>
      <c r="BB569" s="145"/>
      <c r="BC569" s="145"/>
      <c r="BD569" s="145"/>
      <c r="BE569" s="145"/>
      <c r="BF569" s="145"/>
      <c r="BG569" s="145"/>
      <c r="BH569" s="145"/>
      <c r="BI569" s="145"/>
    </row>
    <row r="570" ht="14.25" customHeight="1">
      <c r="A570" s="111"/>
      <c r="B570" s="145"/>
      <c r="C570" s="178"/>
      <c r="D570" s="178"/>
      <c r="E570" s="179"/>
      <c r="F570" s="178"/>
      <c r="G570" s="145"/>
      <c r="H570" s="145"/>
      <c r="I570" s="178"/>
      <c r="J570" s="179"/>
      <c r="K570" s="178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  <c r="AB570" s="145"/>
      <c r="AC570" s="145"/>
      <c r="AD570" s="145"/>
      <c r="AE570" s="145"/>
      <c r="AF570" s="145"/>
      <c r="AG570" s="145"/>
      <c r="AH570" s="145"/>
      <c r="AI570" s="145"/>
      <c r="AJ570" s="145"/>
      <c r="AK570" s="145"/>
      <c r="AL570" s="145"/>
      <c r="AM570" s="145"/>
      <c r="AN570" s="145"/>
      <c r="AO570" s="145"/>
      <c r="AP570" s="145"/>
      <c r="AQ570" s="145"/>
      <c r="AR570" s="145"/>
      <c r="AS570" s="145"/>
      <c r="AT570" s="145"/>
      <c r="AU570" s="145"/>
      <c r="AV570" s="145"/>
      <c r="AW570" s="145"/>
      <c r="AX570" s="145"/>
      <c r="AY570" s="145"/>
      <c r="AZ570" s="145"/>
      <c r="BA570" s="145"/>
      <c r="BB570" s="145"/>
      <c r="BC570" s="145"/>
      <c r="BD570" s="145"/>
      <c r="BE570" s="145"/>
      <c r="BF570" s="145"/>
      <c r="BG570" s="145"/>
      <c r="BH570" s="145"/>
      <c r="BI570" s="145"/>
    </row>
    <row r="571" ht="14.25" customHeight="1">
      <c r="A571" s="111"/>
      <c r="B571" s="145"/>
      <c r="C571" s="178"/>
      <c r="D571" s="178"/>
      <c r="E571" s="179"/>
      <c r="F571" s="178"/>
      <c r="G571" s="145"/>
      <c r="H571" s="145"/>
      <c r="I571" s="178"/>
      <c r="J571" s="179"/>
      <c r="K571" s="178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  <c r="AB571" s="145"/>
      <c r="AC571" s="145"/>
      <c r="AD571" s="145"/>
      <c r="AE571" s="145"/>
      <c r="AF571" s="145"/>
      <c r="AG571" s="145"/>
      <c r="AH571" s="145"/>
      <c r="AI571" s="145"/>
      <c r="AJ571" s="145"/>
      <c r="AK571" s="145"/>
      <c r="AL571" s="145"/>
      <c r="AM571" s="145"/>
      <c r="AN571" s="145"/>
      <c r="AO571" s="145"/>
      <c r="AP571" s="145"/>
      <c r="AQ571" s="145"/>
      <c r="AR571" s="145"/>
      <c r="AS571" s="145"/>
      <c r="AT571" s="145"/>
      <c r="AU571" s="145"/>
      <c r="AV571" s="145"/>
      <c r="AW571" s="145"/>
      <c r="AX571" s="145"/>
      <c r="AY571" s="145"/>
      <c r="AZ571" s="145"/>
      <c r="BA571" s="145"/>
      <c r="BB571" s="145"/>
      <c r="BC571" s="145"/>
      <c r="BD571" s="145"/>
      <c r="BE571" s="145"/>
      <c r="BF571" s="145"/>
      <c r="BG571" s="145"/>
      <c r="BH571" s="145"/>
      <c r="BI571" s="145"/>
    </row>
    <row r="572" ht="14.25" customHeight="1">
      <c r="A572" s="111"/>
      <c r="B572" s="145"/>
      <c r="C572" s="178"/>
      <c r="D572" s="178"/>
      <c r="E572" s="179"/>
      <c r="F572" s="178"/>
      <c r="G572" s="145"/>
      <c r="H572" s="145"/>
      <c r="I572" s="178"/>
      <c r="J572" s="179"/>
      <c r="K572" s="178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  <c r="AB572" s="145"/>
      <c r="AC572" s="145"/>
      <c r="AD572" s="145"/>
      <c r="AE572" s="145"/>
      <c r="AF572" s="145"/>
      <c r="AG572" s="145"/>
      <c r="AH572" s="145"/>
      <c r="AI572" s="145"/>
      <c r="AJ572" s="145"/>
      <c r="AK572" s="145"/>
      <c r="AL572" s="145"/>
      <c r="AM572" s="145"/>
      <c r="AN572" s="145"/>
      <c r="AO572" s="145"/>
      <c r="AP572" s="145"/>
      <c r="AQ572" s="145"/>
      <c r="AR572" s="145"/>
      <c r="AS572" s="145"/>
      <c r="AT572" s="145"/>
      <c r="AU572" s="145"/>
      <c r="AV572" s="145"/>
      <c r="AW572" s="145"/>
      <c r="AX572" s="145"/>
      <c r="AY572" s="145"/>
      <c r="AZ572" s="145"/>
      <c r="BA572" s="145"/>
      <c r="BB572" s="145"/>
      <c r="BC572" s="145"/>
      <c r="BD572" s="145"/>
      <c r="BE572" s="145"/>
      <c r="BF572" s="145"/>
      <c r="BG572" s="145"/>
      <c r="BH572" s="145"/>
      <c r="BI572" s="145"/>
    </row>
    <row r="573" ht="14.25" customHeight="1">
      <c r="A573" s="111"/>
      <c r="B573" s="145"/>
      <c r="C573" s="178"/>
      <c r="D573" s="178"/>
      <c r="E573" s="179"/>
      <c r="F573" s="178"/>
      <c r="G573" s="145"/>
      <c r="H573" s="145"/>
      <c r="I573" s="178"/>
      <c r="J573" s="179"/>
      <c r="K573" s="178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  <c r="AB573" s="145"/>
      <c r="AC573" s="145"/>
      <c r="AD573" s="145"/>
      <c r="AE573" s="145"/>
      <c r="AF573" s="145"/>
      <c r="AG573" s="145"/>
      <c r="AH573" s="145"/>
      <c r="AI573" s="145"/>
      <c r="AJ573" s="145"/>
      <c r="AK573" s="145"/>
      <c r="AL573" s="145"/>
      <c r="AM573" s="145"/>
      <c r="AN573" s="145"/>
      <c r="AO573" s="145"/>
      <c r="AP573" s="145"/>
      <c r="AQ573" s="145"/>
      <c r="AR573" s="145"/>
      <c r="AS573" s="145"/>
      <c r="AT573" s="145"/>
      <c r="AU573" s="145"/>
      <c r="AV573" s="145"/>
      <c r="AW573" s="145"/>
      <c r="AX573" s="145"/>
      <c r="AY573" s="145"/>
      <c r="AZ573" s="145"/>
      <c r="BA573" s="145"/>
      <c r="BB573" s="145"/>
      <c r="BC573" s="145"/>
      <c r="BD573" s="145"/>
      <c r="BE573" s="145"/>
      <c r="BF573" s="145"/>
      <c r="BG573" s="145"/>
      <c r="BH573" s="145"/>
      <c r="BI573" s="145"/>
    </row>
    <row r="574" ht="14.25" customHeight="1">
      <c r="A574" s="111"/>
      <c r="B574" s="145"/>
      <c r="C574" s="178"/>
      <c r="D574" s="178"/>
      <c r="E574" s="179"/>
      <c r="F574" s="178"/>
      <c r="G574" s="145"/>
      <c r="H574" s="145"/>
      <c r="I574" s="178"/>
      <c r="J574" s="179"/>
      <c r="K574" s="178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  <c r="AB574" s="145"/>
      <c r="AC574" s="145"/>
      <c r="AD574" s="145"/>
      <c r="AE574" s="145"/>
      <c r="AF574" s="145"/>
      <c r="AG574" s="145"/>
      <c r="AH574" s="145"/>
      <c r="AI574" s="145"/>
      <c r="AJ574" s="145"/>
      <c r="AK574" s="145"/>
      <c r="AL574" s="145"/>
      <c r="AM574" s="145"/>
      <c r="AN574" s="145"/>
      <c r="AO574" s="145"/>
      <c r="AP574" s="145"/>
      <c r="AQ574" s="145"/>
      <c r="AR574" s="145"/>
      <c r="AS574" s="145"/>
      <c r="AT574" s="145"/>
      <c r="AU574" s="145"/>
      <c r="AV574" s="145"/>
      <c r="AW574" s="145"/>
      <c r="AX574" s="145"/>
      <c r="AY574" s="145"/>
      <c r="AZ574" s="145"/>
      <c r="BA574" s="145"/>
      <c r="BB574" s="145"/>
      <c r="BC574" s="145"/>
      <c r="BD574" s="145"/>
      <c r="BE574" s="145"/>
      <c r="BF574" s="145"/>
      <c r="BG574" s="145"/>
      <c r="BH574" s="145"/>
      <c r="BI574" s="145"/>
    </row>
    <row r="575" ht="14.25" customHeight="1">
      <c r="A575" s="111"/>
      <c r="B575" s="145"/>
      <c r="C575" s="178"/>
      <c r="D575" s="178"/>
      <c r="E575" s="179"/>
      <c r="F575" s="178"/>
      <c r="G575" s="145"/>
      <c r="H575" s="145"/>
      <c r="I575" s="178"/>
      <c r="J575" s="179"/>
      <c r="K575" s="178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  <c r="AB575" s="145"/>
      <c r="AC575" s="145"/>
      <c r="AD575" s="145"/>
      <c r="AE575" s="145"/>
      <c r="AF575" s="145"/>
      <c r="AG575" s="145"/>
      <c r="AH575" s="145"/>
      <c r="AI575" s="145"/>
      <c r="AJ575" s="145"/>
      <c r="AK575" s="145"/>
      <c r="AL575" s="145"/>
      <c r="AM575" s="145"/>
      <c r="AN575" s="145"/>
      <c r="AO575" s="145"/>
      <c r="AP575" s="145"/>
      <c r="AQ575" s="145"/>
      <c r="AR575" s="145"/>
      <c r="AS575" s="145"/>
      <c r="AT575" s="145"/>
      <c r="AU575" s="145"/>
      <c r="AV575" s="145"/>
      <c r="AW575" s="145"/>
      <c r="AX575" s="145"/>
      <c r="AY575" s="145"/>
      <c r="AZ575" s="145"/>
      <c r="BA575" s="145"/>
      <c r="BB575" s="145"/>
      <c r="BC575" s="145"/>
      <c r="BD575" s="145"/>
      <c r="BE575" s="145"/>
      <c r="BF575" s="145"/>
      <c r="BG575" s="145"/>
      <c r="BH575" s="145"/>
      <c r="BI575" s="145"/>
    </row>
    <row r="576" ht="14.25" customHeight="1">
      <c r="A576" s="111"/>
      <c r="B576" s="145"/>
      <c r="C576" s="178"/>
      <c r="D576" s="178"/>
      <c r="E576" s="179"/>
      <c r="F576" s="178"/>
      <c r="G576" s="145"/>
      <c r="H576" s="145"/>
      <c r="I576" s="178"/>
      <c r="J576" s="179"/>
      <c r="K576" s="178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  <c r="AB576" s="145"/>
      <c r="AC576" s="145"/>
      <c r="AD576" s="145"/>
      <c r="AE576" s="145"/>
      <c r="AF576" s="145"/>
      <c r="AG576" s="145"/>
      <c r="AH576" s="145"/>
      <c r="AI576" s="145"/>
      <c r="AJ576" s="145"/>
      <c r="AK576" s="145"/>
      <c r="AL576" s="145"/>
      <c r="AM576" s="145"/>
      <c r="AN576" s="145"/>
      <c r="AO576" s="145"/>
      <c r="AP576" s="145"/>
      <c r="AQ576" s="145"/>
      <c r="AR576" s="145"/>
      <c r="AS576" s="145"/>
      <c r="AT576" s="145"/>
      <c r="AU576" s="145"/>
      <c r="AV576" s="145"/>
      <c r="AW576" s="145"/>
      <c r="AX576" s="145"/>
      <c r="AY576" s="145"/>
      <c r="AZ576" s="145"/>
      <c r="BA576" s="145"/>
      <c r="BB576" s="145"/>
      <c r="BC576" s="145"/>
      <c r="BD576" s="145"/>
      <c r="BE576" s="145"/>
      <c r="BF576" s="145"/>
      <c r="BG576" s="145"/>
      <c r="BH576" s="145"/>
      <c r="BI576" s="145"/>
    </row>
    <row r="577" ht="14.25" customHeight="1">
      <c r="A577" s="111"/>
      <c r="B577" s="145"/>
      <c r="C577" s="178"/>
      <c r="D577" s="178"/>
      <c r="E577" s="179"/>
      <c r="F577" s="178"/>
      <c r="G577" s="145"/>
      <c r="H577" s="145"/>
      <c r="I577" s="178"/>
      <c r="J577" s="179"/>
      <c r="K577" s="178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  <c r="AB577" s="145"/>
      <c r="AC577" s="145"/>
      <c r="AD577" s="145"/>
      <c r="AE577" s="145"/>
      <c r="AF577" s="145"/>
      <c r="AG577" s="145"/>
      <c r="AH577" s="145"/>
      <c r="AI577" s="145"/>
      <c r="AJ577" s="145"/>
      <c r="AK577" s="145"/>
      <c r="AL577" s="145"/>
      <c r="AM577" s="145"/>
      <c r="AN577" s="145"/>
      <c r="AO577" s="145"/>
      <c r="AP577" s="145"/>
      <c r="AQ577" s="145"/>
      <c r="AR577" s="145"/>
      <c r="AS577" s="145"/>
      <c r="AT577" s="145"/>
      <c r="AU577" s="145"/>
      <c r="AV577" s="145"/>
      <c r="AW577" s="145"/>
      <c r="AX577" s="145"/>
      <c r="AY577" s="145"/>
      <c r="AZ577" s="145"/>
      <c r="BA577" s="145"/>
      <c r="BB577" s="145"/>
      <c r="BC577" s="145"/>
      <c r="BD577" s="145"/>
      <c r="BE577" s="145"/>
      <c r="BF577" s="145"/>
      <c r="BG577" s="145"/>
      <c r="BH577" s="145"/>
      <c r="BI577" s="145"/>
    </row>
    <row r="578" ht="14.25" customHeight="1">
      <c r="A578" s="111"/>
      <c r="B578" s="145"/>
      <c r="C578" s="178"/>
      <c r="D578" s="178"/>
      <c r="E578" s="179"/>
      <c r="F578" s="178"/>
      <c r="G578" s="145"/>
      <c r="H578" s="145"/>
      <c r="I578" s="178"/>
      <c r="J578" s="179"/>
      <c r="K578" s="178"/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  <c r="Y578" s="145"/>
      <c r="Z578" s="145"/>
      <c r="AA578" s="145"/>
      <c r="AB578" s="145"/>
      <c r="AC578" s="145"/>
      <c r="AD578" s="145"/>
      <c r="AE578" s="145"/>
      <c r="AF578" s="145"/>
      <c r="AG578" s="145"/>
      <c r="AH578" s="145"/>
      <c r="AI578" s="145"/>
      <c r="AJ578" s="145"/>
      <c r="AK578" s="145"/>
      <c r="AL578" s="145"/>
      <c r="AM578" s="145"/>
      <c r="AN578" s="145"/>
      <c r="AO578" s="145"/>
      <c r="AP578" s="145"/>
      <c r="AQ578" s="145"/>
      <c r="AR578" s="145"/>
      <c r="AS578" s="145"/>
      <c r="AT578" s="145"/>
      <c r="AU578" s="145"/>
      <c r="AV578" s="145"/>
      <c r="AW578" s="145"/>
      <c r="AX578" s="145"/>
      <c r="AY578" s="145"/>
      <c r="AZ578" s="145"/>
      <c r="BA578" s="145"/>
      <c r="BB578" s="145"/>
      <c r="BC578" s="145"/>
      <c r="BD578" s="145"/>
      <c r="BE578" s="145"/>
      <c r="BF578" s="145"/>
      <c r="BG578" s="145"/>
      <c r="BH578" s="145"/>
      <c r="BI578" s="145"/>
    </row>
    <row r="579" ht="14.25" customHeight="1">
      <c r="A579" s="111"/>
      <c r="B579" s="145"/>
      <c r="C579" s="178"/>
      <c r="D579" s="178"/>
      <c r="E579" s="179"/>
      <c r="F579" s="178"/>
      <c r="G579" s="145"/>
      <c r="H579" s="145"/>
      <c r="I579" s="178"/>
      <c r="J579" s="179"/>
      <c r="K579" s="178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  <c r="AB579" s="145"/>
      <c r="AC579" s="145"/>
      <c r="AD579" s="145"/>
      <c r="AE579" s="145"/>
      <c r="AF579" s="145"/>
      <c r="AG579" s="145"/>
      <c r="AH579" s="145"/>
      <c r="AI579" s="145"/>
      <c r="AJ579" s="145"/>
      <c r="AK579" s="145"/>
      <c r="AL579" s="145"/>
      <c r="AM579" s="145"/>
      <c r="AN579" s="145"/>
      <c r="AO579" s="145"/>
      <c r="AP579" s="145"/>
      <c r="AQ579" s="145"/>
      <c r="AR579" s="145"/>
      <c r="AS579" s="145"/>
      <c r="AT579" s="145"/>
      <c r="AU579" s="145"/>
      <c r="AV579" s="145"/>
      <c r="AW579" s="145"/>
      <c r="AX579" s="145"/>
      <c r="AY579" s="145"/>
      <c r="AZ579" s="145"/>
      <c r="BA579" s="145"/>
      <c r="BB579" s="145"/>
      <c r="BC579" s="145"/>
      <c r="BD579" s="145"/>
      <c r="BE579" s="145"/>
      <c r="BF579" s="145"/>
      <c r="BG579" s="145"/>
      <c r="BH579" s="145"/>
      <c r="BI579" s="145"/>
    </row>
    <row r="580" ht="14.25" customHeight="1">
      <c r="A580" s="111"/>
      <c r="B580" s="145"/>
      <c r="C580" s="178"/>
      <c r="D580" s="178"/>
      <c r="E580" s="179"/>
      <c r="F580" s="178"/>
      <c r="G580" s="145"/>
      <c r="H580" s="145"/>
      <c r="I580" s="178"/>
      <c r="J580" s="179"/>
      <c r="K580" s="178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  <c r="AB580" s="145"/>
      <c r="AC580" s="145"/>
      <c r="AD580" s="145"/>
      <c r="AE580" s="145"/>
      <c r="AF580" s="145"/>
      <c r="AG580" s="145"/>
      <c r="AH580" s="145"/>
      <c r="AI580" s="145"/>
      <c r="AJ580" s="145"/>
      <c r="AK580" s="145"/>
      <c r="AL580" s="145"/>
      <c r="AM580" s="145"/>
      <c r="AN580" s="145"/>
      <c r="AO580" s="145"/>
      <c r="AP580" s="145"/>
      <c r="AQ580" s="145"/>
      <c r="AR580" s="145"/>
      <c r="AS580" s="145"/>
      <c r="AT580" s="145"/>
      <c r="AU580" s="145"/>
      <c r="AV580" s="145"/>
      <c r="AW580" s="145"/>
      <c r="AX580" s="145"/>
      <c r="AY580" s="145"/>
      <c r="AZ580" s="145"/>
      <c r="BA580" s="145"/>
      <c r="BB580" s="145"/>
      <c r="BC580" s="145"/>
      <c r="BD580" s="145"/>
      <c r="BE580" s="145"/>
      <c r="BF580" s="145"/>
      <c r="BG580" s="145"/>
      <c r="BH580" s="145"/>
      <c r="BI580" s="145"/>
    </row>
    <row r="581" ht="14.25" customHeight="1">
      <c r="A581" s="111"/>
      <c r="B581" s="145"/>
      <c r="C581" s="178"/>
      <c r="D581" s="178"/>
      <c r="E581" s="179"/>
      <c r="F581" s="178"/>
      <c r="G581" s="145"/>
      <c r="H581" s="145"/>
      <c r="I581" s="178"/>
      <c r="J581" s="179"/>
      <c r="K581" s="178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  <c r="AB581" s="145"/>
      <c r="AC581" s="145"/>
      <c r="AD581" s="145"/>
      <c r="AE581" s="145"/>
      <c r="AF581" s="145"/>
      <c r="AG581" s="145"/>
      <c r="AH581" s="145"/>
      <c r="AI581" s="145"/>
      <c r="AJ581" s="145"/>
      <c r="AK581" s="145"/>
      <c r="AL581" s="145"/>
      <c r="AM581" s="145"/>
      <c r="AN581" s="145"/>
      <c r="AO581" s="145"/>
      <c r="AP581" s="145"/>
      <c r="AQ581" s="145"/>
      <c r="AR581" s="145"/>
      <c r="AS581" s="145"/>
      <c r="AT581" s="145"/>
      <c r="AU581" s="145"/>
      <c r="AV581" s="145"/>
      <c r="AW581" s="145"/>
      <c r="AX581" s="145"/>
      <c r="AY581" s="145"/>
      <c r="AZ581" s="145"/>
      <c r="BA581" s="145"/>
      <c r="BB581" s="145"/>
      <c r="BC581" s="145"/>
      <c r="BD581" s="145"/>
      <c r="BE581" s="145"/>
      <c r="BF581" s="145"/>
      <c r="BG581" s="145"/>
      <c r="BH581" s="145"/>
      <c r="BI581" s="145"/>
    </row>
    <row r="582" ht="14.25" customHeight="1">
      <c r="A582" s="111"/>
      <c r="B582" s="145"/>
      <c r="C582" s="178"/>
      <c r="D582" s="178"/>
      <c r="E582" s="179"/>
      <c r="F582" s="178"/>
      <c r="G582" s="145"/>
      <c r="H582" s="145"/>
      <c r="I582" s="178"/>
      <c r="J582" s="179"/>
      <c r="K582" s="178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  <c r="AB582" s="145"/>
      <c r="AC582" s="145"/>
      <c r="AD582" s="145"/>
      <c r="AE582" s="145"/>
      <c r="AF582" s="145"/>
      <c r="AG582" s="145"/>
      <c r="AH582" s="145"/>
      <c r="AI582" s="145"/>
      <c r="AJ582" s="145"/>
      <c r="AK582" s="145"/>
      <c r="AL582" s="145"/>
      <c r="AM582" s="145"/>
      <c r="AN582" s="145"/>
      <c r="AO582" s="145"/>
      <c r="AP582" s="145"/>
      <c r="AQ582" s="145"/>
      <c r="AR582" s="145"/>
      <c r="AS582" s="145"/>
      <c r="AT582" s="145"/>
      <c r="AU582" s="145"/>
      <c r="AV582" s="145"/>
      <c r="AW582" s="145"/>
      <c r="AX582" s="145"/>
      <c r="AY582" s="145"/>
      <c r="AZ582" s="145"/>
      <c r="BA582" s="145"/>
      <c r="BB582" s="145"/>
      <c r="BC582" s="145"/>
      <c r="BD582" s="145"/>
      <c r="BE582" s="145"/>
      <c r="BF582" s="145"/>
      <c r="BG582" s="145"/>
      <c r="BH582" s="145"/>
      <c r="BI582" s="145"/>
    </row>
    <row r="583" ht="14.25" customHeight="1">
      <c r="A583" s="111"/>
      <c r="B583" s="145"/>
      <c r="C583" s="178"/>
      <c r="D583" s="178"/>
      <c r="E583" s="179"/>
      <c r="F583" s="178"/>
      <c r="G583" s="145"/>
      <c r="H583" s="145"/>
      <c r="I583" s="178"/>
      <c r="J583" s="179"/>
      <c r="K583" s="178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  <c r="AB583" s="145"/>
      <c r="AC583" s="145"/>
      <c r="AD583" s="145"/>
      <c r="AE583" s="145"/>
      <c r="AF583" s="145"/>
      <c r="AG583" s="145"/>
      <c r="AH583" s="145"/>
      <c r="AI583" s="145"/>
      <c r="AJ583" s="145"/>
      <c r="AK583" s="145"/>
      <c r="AL583" s="145"/>
      <c r="AM583" s="145"/>
      <c r="AN583" s="145"/>
      <c r="AO583" s="145"/>
      <c r="AP583" s="145"/>
      <c r="AQ583" s="145"/>
      <c r="AR583" s="145"/>
      <c r="AS583" s="145"/>
      <c r="AT583" s="145"/>
      <c r="AU583" s="145"/>
      <c r="AV583" s="145"/>
      <c r="AW583" s="145"/>
      <c r="AX583" s="145"/>
      <c r="AY583" s="145"/>
      <c r="AZ583" s="145"/>
      <c r="BA583" s="145"/>
      <c r="BB583" s="145"/>
      <c r="BC583" s="145"/>
      <c r="BD583" s="145"/>
      <c r="BE583" s="145"/>
      <c r="BF583" s="145"/>
      <c r="BG583" s="145"/>
      <c r="BH583" s="145"/>
      <c r="BI583" s="145"/>
    </row>
    <row r="584" ht="14.25" customHeight="1">
      <c r="A584" s="111"/>
      <c r="B584" s="145"/>
      <c r="C584" s="178"/>
      <c r="D584" s="178"/>
      <c r="E584" s="179"/>
      <c r="F584" s="178"/>
      <c r="G584" s="145"/>
      <c r="H584" s="145"/>
      <c r="I584" s="178"/>
      <c r="J584" s="179"/>
      <c r="K584" s="178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  <c r="AB584" s="145"/>
      <c r="AC584" s="145"/>
      <c r="AD584" s="145"/>
      <c r="AE584" s="145"/>
      <c r="AF584" s="145"/>
      <c r="AG584" s="145"/>
      <c r="AH584" s="145"/>
      <c r="AI584" s="145"/>
      <c r="AJ584" s="145"/>
      <c r="AK584" s="145"/>
      <c r="AL584" s="145"/>
      <c r="AM584" s="145"/>
      <c r="AN584" s="145"/>
      <c r="AO584" s="145"/>
      <c r="AP584" s="145"/>
      <c r="AQ584" s="145"/>
      <c r="AR584" s="145"/>
      <c r="AS584" s="145"/>
      <c r="AT584" s="145"/>
      <c r="AU584" s="145"/>
      <c r="AV584" s="145"/>
      <c r="AW584" s="145"/>
      <c r="AX584" s="145"/>
      <c r="AY584" s="145"/>
      <c r="AZ584" s="145"/>
      <c r="BA584" s="145"/>
      <c r="BB584" s="145"/>
      <c r="BC584" s="145"/>
      <c r="BD584" s="145"/>
      <c r="BE584" s="145"/>
      <c r="BF584" s="145"/>
      <c r="BG584" s="145"/>
      <c r="BH584" s="145"/>
      <c r="BI584" s="145"/>
    </row>
    <row r="585" ht="14.25" customHeight="1">
      <c r="A585" s="111"/>
      <c r="B585" s="145"/>
      <c r="C585" s="178"/>
      <c r="D585" s="178"/>
      <c r="E585" s="179"/>
      <c r="F585" s="178"/>
      <c r="G585" s="145"/>
      <c r="H585" s="145"/>
      <c r="I585" s="178"/>
      <c r="J585" s="179"/>
      <c r="K585" s="178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  <c r="AB585" s="145"/>
      <c r="AC585" s="145"/>
      <c r="AD585" s="145"/>
      <c r="AE585" s="145"/>
      <c r="AF585" s="145"/>
      <c r="AG585" s="145"/>
      <c r="AH585" s="145"/>
      <c r="AI585" s="145"/>
      <c r="AJ585" s="145"/>
      <c r="AK585" s="145"/>
      <c r="AL585" s="145"/>
      <c r="AM585" s="145"/>
      <c r="AN585" s="145"/>
      <c r="AO585" s="145"/>
      <c r="AP585" s="145"/>
      <c r="AQ585" s="145"/>
      <c r="AR585" s="145"/>
      <c r="AS585" s="145"/>
      <c r="AT585" s="145"/>
      <c r="AU585" s="145"/>
      <c r="AV585" s="145"/>
      <c r="AW585" s="145"/>
      <c r="AX585" s="145"/>
      <c r="AY585" s="145"/>
      <c r="AZ585" s="145"/>
      <c r="BA585" s="145"/>
      <c r="BB585" s="145"/>
      <c r="BC585" s="145"/>
      <c r="BD585" s="145"/>
      <c r="BE585" s="145"/>
      <c r="BF585" s="145"/>
      <c r="BG585" s="145"/>
      <c r="BH585" s="145"/>
      <c r="BI585" s="145"/>
    </row>
    <row r="586" ht="14.25" customHeight="1">
      <c r="A586" s="111"/>
      <c r="B586" s="145"/>
      <c r="C586" s="178"/>
      <c r="D586" s="178"/>
      <c r="E586" s="179"/>
      <c r="F586" s="178"/>
      <c r="G586" s="145"/>
      <c r="H586" s="145"/>
      <c r="I586" s="178"/>
      <c r="J586" s="179"/>
      <c r="K586" s="178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  <c r="AB586" s="145"/>
      <c r="AC586" s="145"/>
      <c r="AD586" s="145"/>
      <c r="AE586" s="145"/>
      <c r="AF586" s="145"/>
      <c r="AG586" s="145"/>
      <c r="AH586" s="145"/>
      <c r="AI586" s="145"/>
      <c r="AJ586" s="145"/>
      <c r="AK586" s="145"/>
      <c r="AL586" s="145"/>
      <c r="AM586" s="145"/>
      <c r="AN586" s="145"/>
      <c r="AO586" s="145"/>
      <c r="AP586" s="145"/>
      <c r="AQ586" s="145"/>
      <c r="AR586" s="145"/>
      <c r="AS586" s="145"/>
      <c r="AT586" s="145"/>
      <c r="AU586" s="145"/>
      <c r="AV586" s="145"/>
      <c r="AW586" s="145"/>
      <c r="AX586" s="145"/>
      <c r="AY586" s="145"/>
      <c r="AZ586" s="145"/>
      <c r="BA586" s="145"/>
      <c r="BB586" s="145"/>
      <c r="BC586" s="145"/>
      <c r="BD586" s="145"/>
      <c r="BE586" s="145"/>
      <c r="BF586" s="145"/>
      <c r="BG586" s="145"/>
      <c r="BH586" s="145"/>
      <c r="BI586" s="145"/>
    </row>
    <row r="587" ht="14.25" customHeight="1">
      <c r="A587" s="111"/>
      <c r="B587" s="145"/>
      <c r="C587" s="178"/>
      <c r="D587" s="178"/>
      <c r="E587" s="179"/>
      <c r="F587" s="178"/>
      <c r="G587" s="145"/>
      <c r="H587" s="145"/>
      <c r="I587" s="178"/>
      <c r="J587" s="179"/>
      <c r="K587" s="178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  <c r="AC587" s="145"/>
      <c r="AD587" s="145"/>
      <c r="AE587" s="145"/>
      <c r="AF587" s="145"/>
      <c r="AG587" s="145"/>
      <c r="AH587" s="145"/>
      <c r="AI587" s="145"/>
      <c r="AJ587" s="145"/>
      <c r="AK587" s="145"/>
      <c r="AL587" s="145"/>
      <c r="AM587" s="145"/>
      <c r="AN587" s="145"/>
      <c r="AO587" s="145"/>
      <c r="AP587" s="145"/>
      <c r="AQ587" s="145"/>
      <c r="AR587" s="145"/>
      <c r="AS587" s="145"/>
      <c r="AT587" s="145"/>
      <c r="AU587" s="145"/>
      <c r="AV587" s="145"/>
      <c r="AW587" s="145"/>
      <c r="AX587" s="145"/>
      <c r="AY587" s="145"/>
      <c r="AZ587" s="145"/>
      <c r="BA587" s="145"/>
      <c r="BB587" s="145"/>
      <c r="BC587" s="145"/>
      <c r="BD587" s="145"/>
      <c r="BE587" s="145"/>
      <c r="BF587" s="145"/>
      <c r="BG587" s="145"/>
      <c r="BH587" s="145"/>
      <c r="BI587" s="145"/>
    </row>
    <row r="588" ht="14.25" customHeight="1">
      <c r="A588" s="111"/>
      <c r="B588" s="145"/>
      <c r="C588" s="178"/>
      <c r="D588" s="178"/>
      <c r="E588" s="179"/>
      <c r="F588" s="178"/>
      <c r="G588" s="145"/>
      <c r="H588" s="145"/>
      <c r="I588" s="178"/>
      <c r="J588" s="179"/>
      <c r="K588" s="178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  <c r="AB588" s="145"/>
      <c r="AC588" s="145"/>
      <c r="AD588" s="145"/>
      <c r="AE588" s="145"/>
      <c r="AF588" s="145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5"/>
      <c r="AZ588" s="145"/>
      <c r="BA588" s="145"/>
      <c r="BB588" s="145"/>
      <c r="BC588" s="145"/>
      <c r="BD588" s="145"/>
      <c r="BE588" s="145"/>
      <c r="BF588" s="145"/>
      <c r="BG588" s="145"/>
      <c r="BH588" s="145"/>
      <c r="BI588" s="145"/>
    </row>
    <row r="589" ht="14.25" customHeight="1">
      <c r="A589" s="111"/>
      <c r="B589" s="145"/>
      <c r="C589" s="178"/>
      <c r="D589" s="178"/>
      <c r="E589" s="179"/>
      <c r="F589" s="178"/>
      <c r="G589" s="145"/>
      <c r="H589" s="145"/>
      <c r="I589" s="178"/>
      <c r="J589" s="179"/>
      <c r="K589" s="178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  <c r="AB589" s="145"/>
      <c r="AC589" s="145"/>
      <c r="AD589" s="145"/>
      <c r="AE589" s="145"/>
      <c r="AF589" s="145"/>
      <c r="AG589" s="145"/>
      <c r="AH589" s="145"/>
      <c r="AI589" s="145"/>
      <c r="AJ589" s="145"/>
      <c r="AK589" s="145"/>
      <c r="AL589" s="145"/>
      <c r="AM589" s="145"/>
      <c r="AN589" s="145"/>
      <c r="AO589" s="145"/>
      <c r="AP589" s="145"/>
      <c r="AQ589" s="145"/>
      <c r="AR589" s="145"/>
      <c r="AS589" s="145"/>
      <c r="AT589" s="145"/>
      <c r="AU589" s="145"/>
      <c r="AV589" s="145"/>
      <c r="AW589" s="145"/>
      <c r="AX589" s="145"/>
      <c r="AY589" s="145"/>
      <c r="AZ589" s="145"/>
      <c r="BA589" s="145"/>
      <c r="BB589" s="145"/>
      <c r="BC589" s="145"/>
      <c r="BD589" s="145"/>
      <c r="BE589" s="145"/>
      <c r="BF589" s="145"/>
      <c r="BG589" s="145"/>
      <c r="BH589" s="145"/>
      <c r="BI589" s="145"/>
    </row>
    <row r="590" ht="14.25" customHeight="1">
      <c r="A590" s="111"/>
      <c r="B590" s="145"/>
      <c r="C590" s="178"/>
      <c r="D590" s="178"/>
      <c r="E590" s="179"/>
      <c r="F590" s="178"/>
      <c r="G590" s="145"/>
      <c r="H590" s="145"/>
      <c r="I590" s="178"/>
      <c r="J590" s="179"/>
      <c r="K590" s="178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  <c r="AB590" s="145"/>
      <c r="AC590" s="145"/>
      <c r="AD590" s="145"/>
      <c r="AE590" s="145"/>
      <c r="AF590" s="145"/>
      <c r="AG590" s="145"/>
      <c r="AH590" s="145"/>
      <c r="AI590" s="145"/>
      <c r="AJ590" s="145"/>
      <c r="AK590" s="145"/>
      <c r="AL590" s="145"/>
      <c r="AM590" s="145"/>
      <c r="AN590" s="145"/>
      <c r="AO590" s="145"/>
      <c r="AP590" s="145"/>
      <c r="AQ590" s="145"/>
      <c r="AR590" s="145"/>
      <c r="AS590" s="145"/>
      <c r="AT590" s="145"/>
      <c r="AU590" s="145"/>
      <c r="AV590" s="145"/>
      <c r="AW590" s="145"/>
      <c r="AX590" s="145"/>
      <c r="AY590" s="145"/>
      <c r="AZ590" s="145"/>
      <c r="BA590" s="145"/>
      <c r="BB590" s="145"/>
      <c r="BC590" s="145"/>
      <c r="BD590" s="145"/>
      <c r="BE590" s="145"/>
      <c r="BF590" s="145"/>
      <c r="BG590" s="145"/>
      <c r="BH590" s="145"/>
      <c r="BI590" s="145"/>
    </row>
    <row r="591" ht="14.25" customHeight="1">
      <c r="A591" s="111"/>
      <c r="B591" s="145"/>
      <c r="C591" s="178"/>
      <c r="D591" s="178"/>
      <c r="E591" s="179"/>
      <c r="F591" s="178"/>
      <c r="G591" s="145"/>
      <c r="H591" s="145"/>
      <c r="I591" s="178"/>
      <c r="J591" s="179"/>
      <c r="K591" s="178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  <c r="AU591" s="145"/>
      <c r="AV591" s="145"/>
      <c r="AW591" s="145"/>
      <c r="AX591" s="145"/>
      <c r="AY591" s="145"/>
      <c r="AZ591" s="145"/>
      <c r="BA591" s="145"/>
      <c r="BB591" s="145"/>
      <c r="BC591" s="145"/>
      <c r="BD591" s="145"/>
      <c r="BE591" s="145"/>
      <c r="BF591" s="145"/>
      <c r="BG591" s="145"/>
      <c r="BH591" s="145"/>
      <c r="BI591" s="145"/>
    </row>
    <row r="592" ht="14.25" customHeight="1">
      <c r="A592" s="111"/>
      <c r="B592" s="145"/>
      <c r="C592" s="178"/>
      <c r="D592" s="178"/>
      <c r="E592" s="179"/>
      <c r="F592" s="178"/>
      <c r="G592" s="145"/>
      <c r="H592" s="145"/>
      <c r="I592" s="178"/>
      <c r="J592" s="179"/>
      <c r="K592" s="178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  <c r="AB592" s="145"/>
      <c r="AC592" s="145"/>
      <c r="AD592" s="145"/>
      <c r="AE592" s="145"/>
      <c r="AF592" s="145"/>
      <c r="AG592" s="145"/>
      <c r="AH592" s="145"/>
      <c r="AI592" s="145"/>
      <c r="AJ592" s="145"/>
      <c r="AK592" s="145"/>
      <c r="AL592" s="145"/>
      <c r="AM592" s="145"/>
      <c r="AN592" s="145"/>
      <c r="AO592" s="145"/>
      <c r="AP592" s="145"/>
      <c r="AQ592" s="145"/>
      <c r="AR592" s="145"/>
      <c r="AS592" s="145"/>
      <c r="AT592" s="145"/>
      <c r="AU592" s="145"/>
      <c r="AV592" s="145"/>
      <c r="AW592" s="145"/>
      <c r="AX592" s="145"/>
      <c r="AY592" s="145"/>
      <c r="AZ592" s="145"/>
      <c r="BA592" s="145"/>
      <c r="BB592" s="145"/>
      <c r="BC592" s="145"/>
      <c r="BD592" s="145"/>
      <c r="BE592" s="145"/>
      <c r="BF592" s="145"/>
      <c r="BG592" s="145"/>
      <c r="BH592" s="145"/>
      <c r="BI592" s="145"/>
    </row>
    <row r="593" ht="14.25" customHeight="1">
      <c r="A593" s="111"/>
      <c r="B593" s="145"/>
      <c r="C593" s="178"/>
      <c r="D593" s="178"/>
      <c r="E593" s="179"/>
      <c r="F593" s="178"/>
      <c r="G593" s="145"/>
      <c r="H593" s="145"/>
      <c r="I593" s="178"/>
      <c r="J593" s="179"/>
      <c r="K593" s="178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  <c r="AB593" s="145"/>
      <c r="AC593" s="145"/>
      <c r="AD593" s="145"/>
      <c r="AE593" s="145"/>
      <c r="AF593" s="145"/>
      <c r="AG593" s="145"/>
      <c r="AH593" s="145"/>
      <c r="AI593" s="145"/>
      <c r="AJ593" s="145"/>
      <c r="AK593" s="145"/>
      <c r="AL593" s="145"/>
      <c r="AM593" s="145"/>
      <c r="AN593" s="145"/>
      <c r="AO593" s="145"/>
      <c r="AP593" s="145"/>
      <c r="AQ593" s="145"/>
      <c r="AR593" s="145"/>
      <c r="AS593" s="145"/>
      <c r="AT593" s="145"/>
      <c r="AU593" s="145"/>
      <c r="AV593" s="145"/>
      <c r="AW593" s="145"/>
      <c r="AX593" s="145"/>
      <c r="AY593" s="145"/>
      <c r="AZ593" s="145"/>
      <c r="BA593" s="145"/>
      <c r="BB593" s="145"/>
      <c r="BC593" s="145"/>
      <c r="BD593" s="145"/>
      <c r="BE593" s="145"/>
      <c r="BF593" s="145"/>
      <c r="BG593" s="145"/>
      <c r="BH593" s="145"/>
      <c r="BI593" s="145"/>
    </row>
    <row r="594" ht="14.25" customHeight="1">
      <c r="A594" s="111"/>
      <c r="B594" s="145"/>
      <c r="C594" s="178"/>
      <c r="D594" s="178"/>
      <c r="E594" s="179"/>
      <c r="F594" s="178"/>
      <c r="G594" s="145"/>
      <c r="H594" s="145"/>
      <c r="I594" s="178"/>
      <c r="J594" s="179"/>
      <c r="K594" s="178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  <c r="AB594" s="145"/>
      <c r="AC594" s="145"/>
      <c r="AD594" s="145"/>
      <c r="AE594" s="145"/>
      <c r="AF594" s="145"/>
      <c r="AG594" s="145"/>
      <c r="AH594" s="145"/>
      <c r="AI594" s="145"/>
      <c r="AJ594" s="145"/>
      <c r="AK594" s="145"/>
      <c r="AL594" s="145"/>
      <c r="AM594" s="145"/>
      <c r="AN594" s="145"/>
      <c r="AO594" s="145"/>
      <c r="AP594" s="145"/>
      <c r="AQ594" s="145"/>
      <c r="AR594" s="145"/>
      <c r="AS594" s="145"/>
      <c r="AT594" s="145"/>
      <c r="AU594" s="145"/>
      <c r="AV594" s="145"/>
      <c r="AW594" s="145"/>
      <c r="AX594" s="145"/>
      <c r="AY594" s="145"/>
      <c r="AZ594" s="145"/>
      <c r="BA594" s="145"/>
      <c r="BB594" s="145"/>
      <c r="BC594" s="145"/>
      <c r="BD594" s="145"/>
      <c r="BE594" s="145"/>
      <c r="BF594" s="145"/>
      <c r="BG594" s="145"/>
      <c r="BH594" s="145"/>
      <c r="BI594" s="145"/>
    </row>
    <row r="595" ht="14.25" customHeight="1">
      <c r="A595" s="111"/>
      <c r="B595" s="145"/>
      <c r="C595" s="178"/>
      <c r="D595" s="178"/>
      <c r="E595" s="179"/>
      <c r="F595" s="178"/>
      <c r="G595" s="145"/>
      <c r="H595" s="145"/>
      <c r="I595" s="178"/>
      <c r="J595" s="179"/>
      <c r="K595" s="178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  <c r="AB595" s="145"/>
      <c r="AC595" s="145"/>
      <c r="AD595" s="145"/>
      <c r="AE595" s="145"/>
      <c r="AF595" s="145"/>
      <c r="AG595" s="145"/>
      <c r="AH595" s="145"/>
      <c r="AI595" s="145"/>
      <c r="AJ595" s="145"/>
      <c r="AK595" s="145"/>
      <c r="AL595" s="145"/>
      <c r="AM595" s="145"/>
      <c r="AN595" s="145"/>
      <c r="AO595" s="145"/>
      <c r="AP595" s="145"/>
      <c r="AQ595" s="145"/>
      <c r="AR595" s="145"/>
      <c r="AS595" s="145"/>
      <c r="AT595" s="145"/>
      <c r="AU595" s="145"/>
      <c r="AV595" s="145"/>
      <c r="AW595" s="145"/>
      <c r="AX595" s="145"/>
      <c r="AY595" s="145"/>
      <c r="AZ595" s="145"/>
      <c r="BA595" s="145"/>
      <c r="BB595" s="145"/>
      <c r="BC595" s="145"/>
      <c r="BD595" s="145"/>
      <c r="BE595" s="145"/>
      <c r="BF595" s="145"/>
      <c r="BG595" s="145"/>
      <c r="BH595" s="145"/>
      <c r="BI595" s="145"/>
    </row>
    <row r="596" ht="14.25" customHeight="1">
      <c r="A596" s="111"/>
      <c r="B596" s="145"/>
      <c r="C596" s="178"/>
      <c r="D596" s="178"/>
      <c r="E596" s="179"/>
      <c r="F596" s="178"/>
      <c r="G596" s="145"/>
      <c r="H596" s="145"/>
      <c r="I596" s="178"/>
      <c r="J596" s="179"/>
      <c r="K596" s="178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  <c r="AB596" s="145"/>
      <c r="AC596" s="145"/>
      <c r="AD596" s="145"/>
      <c r="AE596" s="145"/>
      <c r="AF596" s="145"/>
      <c r="AG596" s="145"/>
      <c r="AH596" s="145"/>
      <c r="AI596" s="145"/>
      <c r="AJ596" s="145"/>
      <c r="AK596" s="145"/>
      <c r="AL596" s="145"/>
      <c r="AM596" s="145"/>
      <c r="AN596" s="145"/>
      <c r="AO596" s="145"/>
      <c r="AP596" s="145"/>
      <c r="AQ596" s="145"/>
      <c r="AR596" s="145"/>
      <c r="AS596" s="145"/>
      <c r="AT596" s="145"/>
      <c r="AU596" s="145"/>
      <c r="AV596" s="145"/>
      <c r="AW596" s="145"/>
      <c r="AX596" s="145"/>
      <c r="AY596" s="145"/>
      <c r="AZ596" s="145"/>
      <c r="BA596" s="145"/>
      <c r="BB596" s="145"/>
      <c r="BC596" s="145"/>
      <c r="BD596" s="145"/>
      <c r="BE596" s="145"/>
      <c r="BF596" s="145"/>
      <c r="BG596" s="145"/>
      <c r="BH596" s="145"/>
      <c r="BI596" s="145"/>
    </row>
    <row r="597" ht="14.25" customHeight="1">
      <c r="A597" s="111"/>
      <c r="B597" s="145"/>
      <c r="C597" s="178"/>
      <c r="D597" s="178"/>
      <c r="E597" s="179"/>
      <c r="F597" s="178"/>
      <c r="G597" s="145"/>
      <c r="H597" s="145"/>
      <c r="I597" s="178"/>
      <c r="J597" s="179"/>
      <c r="K597" s="178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  <c r="AB597" s="145"/>
      <c r="AC597" s="145"/>
      <c r="AD597" s="145"/>
      <c r="AE597" s="145"/>
      <c r="AF597" s="145"/>
      <c r="AG597" s="145"/>
      <c r="AH597" s="145"/>
      <c r="AI597" s="145"/>
      <c r="AJ597" s="145"/>
      <c r="AK597" s="145"/>
      <c r="AL597" s="145"/>
      <c r="AM597" s="145"/>
      <c r="AN597" s="145"/>
      <c r="AO597" s="145"/>
      <c r="AP597" s="145"/>
      <c r="AQ597" s="145"/>
      <c r="AR597" s="145"/>
      <c r="AS597" s="145"/>
      <c r="AT597" s="145"/>
      <c r="AU597" s="145"/>
      <c r="AV597" s="145"/>
      <c r="AW597" s="145"/>
      <c r="AX597" s="145"/>
      <c r="AY597" s="145"/>
      <c r="AZ597" s="145"/>
      <c r="BA597" s="145"/>
      <c r="BB597" s="145"/>
      <c r="BC597" s="145"/>
      <c r="BD597" s="145"/>
      <c r="BE597" s="145"/>
      <c r="BF597" s="145"/>
      <c r="BG597" s="145"/>
      <c r="BH597" s="145"/>
      <c r="BI597" s="145"/>
    </row>
    <row r="598" ht="14.25" customHeight="1">
      <c r="A598" s="111"/>
      <c r="B598" s="145"/>
      <c r="C598" s="178"/>
      <c r="D598" s="178"/>
      <c r="E598" s="179"/>
      <c r="F598" s="178"/>
      <c r="G598" s="145"/>
      <c r="H598" s="145"/>
      <c r="I598" s="178"/>
      <c r="J598" s="179"/>
      <c r="K598" s="178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  <c r="AB598" s="145"/>
      <c r="AC598" s="145"/>
      <c r="AD598" s="145"/>
      <c r="AE598" s="145"/>
      <c r="AF598" s="145"/>
      <c r="AG598" s="145"/>
      <c r="AH598" s="145"/>
      <c r="AI598" s="145"/>
      <c r="AJ598" s="145"/>
      <c r="AK598" s="145"/>
      <c r="AL598" s="145"/>
      <c r="AM598" s="145"/>
      <c r="AN598" s="145"/>
      <c r="AO598" s="145"/>
      <c r="AP598" s="145"/>
      <c r="AQ598" s="145"/>
      <c r="AR598" s="145"/>
      <c r="AS598" s="145"/>
      <c r="AT598" s="145"/>
      <c r="AU598" s="145"/>
      <c r="AV598" s="145"/>
      <c r="AW598" s="145"/>
      <c r="AX598" s="145"/>
      <c r="AY598" s="145"/>
      <c r="AZ598" s="145"/>
      <c r="BA598" s="145"/>
      <c r="BB598" s="145"/>
      <c r="BC598" s="145"/>
      <c r="BD598" s="145"/>
      <c r="BE598" s="145"/>
      <c r="BF598" s="145"/>
      <c r="BG598" s="145"/>
      <c r="BH598" s="145"/>
      <c r="BI598" s="145"/>
    </row>
    <row r="599" ht="14.25" customHeight="1">
      <c r="A599" s="111"/>
      <c r="B599" s="145"/>
      <c r="C599" s="178"/>
      <c r="D599" s="178"/>
      <c r="E599" s="179"/>
      <c r="F599" s="178"/>
      <c r="G599" s="145"/>
      <c r="H599" s="145"/>
      <c r="I599" s="178"/>
      <c r="J599" s="179"/>
      <c r="K599" s="178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  <c r="AB599" s="145"/>
      <c r="AC599" s="145"/>
      <c r="AD599" s="145"/>
      <c r="AE599" s="145"/>
      <c r="AF599" s="145"/>
      <c r="AG599" s="145"/>
      <c r="AH599" s="145"/>
      <c r="AI599" s="145"/>
      <c r="AJ599" s="145"/>
      <c r="AK599" s="145"/>
      <c r="AL599" s="145"/>
      <c r="AM599" s="145"/>
      <c r="AN599" s="145"/>
      <c r="AO599" s="145"/>
      <c r="AP599" s="145"/>
      <c r="AQ599" s="145"/>
      <c r="AR599" s="145"/>
      <c r="AS599" s="145"/>
      <c r="AT599" s="145"/>
      <c r="AU599" s="145"/>
      <c r="AV599" s="145"/>
      <c r="AW599" s="145"/>
      <c r="AX599" s="145"/>
      <c r="AY599" s="145"/>
      <c r="AZ599" s="145"/>
      <c r="BA599" s="145"/>
      <c r="BB599" s="145"/>
      <c r="BC599" s="145"/>
      <c r="BD599" s="145"/>
      <c r="BE599" s="145"/>
      <c r="BF599" s="145"/>
      <c r="BG599" s="145"/>
      <c r="BH599" s="145"/>
      <c r="BI599" s="145"/>
    </row>
    <row r="600" ht="14.25" customHeight="1">
      <c r="A600" s="111"/>
      <c r="B600" s="145"/>
      <c r="C600" s="178"/>
      <c r="D600" s="178"/>
      <c r="E600" s="179"/>
      <c r="F600" s="178"/>
      <c r="G600" s="145"/>
      <c r="H600" s="145"/>
      <c r="I600" s="178"/>
      <c r="J600" s="179"/>
      <c r="K600" s="178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  <c r="AB600" s="145"/>
      <c r="AC600" s="145"/>
      <c r="AD600" s="145"/>
      <c r="AE600" s="145"/>
      <c r="AF600" s="145"/>
      <c r="AG600" s="145"/>
      <c r="AH600" s="145"/>
      <c r="AI600" s="145"/>
      <c r="AJ600" s="145"/>
      <c r="AK600" s="145"/>
      <c r="AL600" s="145"/>
      <c r="AM600" s="145"/>
      <c r="AN600" s="145"/>
      <c r="AO600" s="145"/>
      <c r="AP600" s="145"/>
      <c r="AQ600" s="145"/>
      <c r="AR600" s="145"/>
      <c r="AS600" s="145"/>
      <c r="AT600" s="145"/>
      <c r="AU600" s="145"/>
      <c r="AV600" s="145"/>
      <c r="AW600" s="145"/>
      <c r="AX600" s="145"/>
      <c r="AY600" s="145"/>
      <c r="AZ600" s="145"/>
      <c r="BA600" s="145"/>
      <c r="BB600" s="145"/>
      <c r="BC600" s="145"/>
      <c r="BD600" s="145"/>
      <c r="BE600" s="145"/>
      <c r="BF600" s="145"/>
      <c r="BG600" s="145"/>
      <c r="BH600" s="145"/>
      <c r="BI600" s="145"/>
    </row>
    <row r="601" ht="14.25" customHeight="1">
      <c r="A601" s="111"/>
      <c r="B601" s="145"/>
      <c r="C601" s="178"/>
      <c r="D601" s="178"/>
      <c r="E601" s="179"/>
      <c r="F601" s="178"/>
      <c r="G601" s="145"/>
      <c r="H601" s="145"/>
      <c r="I601" s="178"/>
      <c r="J601" s="179"/>
      <c r="K601" s="178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  <c r="AB601" s="145"/>
      <c r="AC601" s="145"/>
      <c r="AD601" s="145"/>
      <c r="AE601" s="145"/>
      <c r="AF601" s="145"/>
      <c r="AG601" s="145"/>
      <c r="AH601" s="145"/>
      <c r="AI601" s="145"/>
      <c r="AJ601" s="145"/>
      <c r="AK601" s="145"/>
      <c r="AL601" s="145"/>
      <c r="AM601" s="145"/>
      <c r="AN601" s="145"/>
      <c r="AO601" s="145"/>
      <c r="AP601" s="145"/>
      <c r="AQ601" s="145"/>
      <c r="AR601" s="145"/>
      <c r="AS601" s="145"/>
      <c r="AT601" s="145"/>
      <c r="AU601" s="145"/>
      <c r="AV601" s="145"/>
      <c r="AW601" s="145"/>
      <c r="AX601" s="145"/>
      <c r="AY601" s="145"/>
      <c r="AZ601" s="145"/>
      <c r="BA601" s="145"/>
      <c r="BB601" s="145"/>
      <c r="BC601" s="145"/>
      <c r="BD601" s="145"/>
      <c r="BE601" s="145"/>
      <c r="BF601" s="145"/>
      <c r="BG601" s="145"/>
      <c r="BH601" s="145"/>
      <c r="BI601" s="145"/>
    </row>
    <row r="602" ht="14.25" customHeight="1">
      <c r="A602" s="111"/>
      <c r="B602" s="145"/>
      <c r="C602" s="178"/>
      <c r="D602" s="178"/>
      <c r="E602" s="179"/>
      <c r="F602" s="178"/>
      <c r="G602" s="145"/>
      <c r="H602" s="145"/>
      <c r="I602" s="178"/>
      <c r="J602" s="179"/>
      <c r="K602" s="178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  <c r="AB602" s="145"/>
      <c r="AC602" s="145"/>
      <c r="AD602" s="145"/>
      <c r="AE602" s="145"/>
      <c r="AF602" s="145"/>
      <c r="AG602" s="145"/>
      <c r="AH602" s="145"/>
      <c r="AI602" s="145"/>
      <c r="AJ602" s="145"/>
      <c r="AK602" s="145"/>
      <c r="AL602" s="145"/>
      <c r="AM602" s="145"/>
      <c r="AN602" s="145"/>
      <c r="AO602" s="145"/>
      <c r="AP602" s="145"/>
      <c r="AQ602" s="145"/>
      <c r="AR602" s="145"/>
      <c r="AS602" s="145"/>
      <c r="AT602" s="145"/>
      <c r="AU602" s="145"/>
      <c r="AV602" s="145"/>
      <c r="AW602" s="145"/>
      <c r="AX602" s="145"/>
      <c r="AY602" s="145"/>
      <c r="AZ602" s="145"/>
      <c r="BA602" s="145"/>
      <c r="BB602" s="145"/>
      <c r="BC602" s="145"/>
      <c r="BD602" s="145"/>
      <c r="BE602" s="145"/>
      <c r="BF602" s="145"/>
      <c r="BG602" s="145"/>
      <c r="BH602" s="145"/>
      <c r="BI602" s="145"/>
    </row>
    <row r="603" ht="14.25" customHeight="1">
      <c r="A603" s="111"/>
      <c r="B603" s="145"/>
      <c r="C603" s="178"/>
      <c r="D603" s="178"/>
      <c r="E603" s="179"/>
      <c r="F603" s="178"/>
      <c r="G603" s="145"/>
      <c r="H603" s="145"/>
      <c r="I603" s="178"/>
      <c r="J603" s="179"/>
      <c r="K603" s="178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  <c r="AB603" s="145"/>
      <c r="AC603" s="145"/>
      <c r="AD603" s="145"/>
      <c r="AE603" s="145"/>
      <c r="AF603" s="145"/>
      <c r="AG603" s="145"/>
      <c r="AH603" s="145"/>
      <c r="AI603" s="145"/>
      <c r="AJ603" s="145"/>
      <c r="AK603" s="145"/>
      <c r="AL603" s="145"/>
      <c r="AM603" s="145"/>
      <c r="AN603" s="145"/>
      <c r="AO603" s="145"/>
      <c r="AP603" s="145"/>
      <c r="AQ603" s="145"/>
      <c r="AR603" s="145"/>
      <c r="AS603" s="145"/>
      <c r="AT603" s="145"/>
      <c r="AU603" s="145"/>
      <c r="AV603" s="145"/>
      <c r="AW603" s="145"/>
      <c r="AX603" s="145"/>
      <c r="AY603" s="145"/>
      <c r="AZ603" s="145"/>
      <c r="BA603" s="145"/>
      <c r="BB603" s="145"/>
      <c r="BC603" s="145"/>
      <c r="BD603" s="145"/>
      <c r="BE603" s="145"/>
      <c r="BF603" s="145"/>
      <c r="BG603" s="145"/>
      <c r="BH603" s="145"/>
      <c r="BI603" s="145"/>
    </row>
    <row r="604" ht="14.25" customHeight="1">
      <c r="A604" s="111"/>
      <c r="B604" s="145"/>
      <c r="C604" s="178"/>
      <c r="D604" s="178"/>
      <c r="E604" s="179"/>
      <c r="F604" s="178"/>
      <c r="G604" s="145"/>
      <c r="H604" s="145"/>
      <c r="I604" s="178"/>
      <c r="J604" s="179"/>
      <c r="K604" s="178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  <c r="AA604" s="145"/>
      <c r="AB604" s="145"/>
      <c r="AC604" s="145"/>
      <c r="AD604" s="145"/>
      <c r="AE604" s="145"/>
      <c r="AF604" s="145"/>
      <c r="AG604" s="145"/>
      <c r="AH604" s="145"/>
      <c r="AI604" s="145"/>
      <c r="AJ604" s="145"/>
      <c r="AK604" s="145"/>
      <c r="AL604" s="145"/>
      <c r="AM604" s="145"/>
      <c r="AN604" s="145"/>
      <c r="AO604" s="145"/>
      <c r="AP604" s="145"/>
      <c r="AQ604" s="145"/>
      <c r="AR604" s="145"/>
      <c r="AS604" s="145"/>
      <c r="AT604" s="145"/>
      <c r="AU604" s="145"/>
      <c r="AV604" s="145"/>
      <c r="AW604" s="145"/>
      <c r="AX604" s="145"/>
      <c r="AY604" s="145"/>
      <c r="AZ604" s="145"/>
      <c r="BA604" s="145"/>
      <c r="BB604" s="145"/>
      <c r="BC604" s="145"/>
      <c r="BD604" s="145"/>
      <c r="BE604" s="145"/>
      <c r="BF604" s="145"/>
      <c r="BG604" s="145"/>
      <c r="BH604" s="145"/>
      <c r="BI604" s="145"/>
    </row>
    <row r="605" ht="14.25" customHeight="1">
      <c r="A605" s="111"/>
      <c r="B605" s="145"/>
      <c r="C605" s="178"/>
      <c r="D605" s="178"/>
      <c r="E605" s="179"/>
      <c r="F605" s="178"/>
      <c r="G605" s="145"/>
      <c r="H605" s="145"/>
      <c r="I605" s="178"/>
      <c r="J605" s="179"/>
      <c r="K605" s="178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  <c r="AB605" s="145"/>
      <c r="AC605" s="145"/>
      <c r="AD605" s="145"/>
      <c r="AE605" s="145"/>
      <c r="AF605" s="145"/>
      <c r="AG605" s="145"/>
      <c r="AH605" s="145"/>
      <c r="AI605" s="145"/>
      <c r="AJ605" s="145"/>
      <c r="AK605" s="145"/>
      <c r="AL605" s="145"/>
      <c r="AM605" s="145"/>
      <c r="AN605" s="145"/>
      <c r="AO605" s="145"/>
      <c r="AP605" s="145"/>
      <c r="AQ605" s="145"/>
      <c r="AR605" s="145"/>
      <c r="AS605" s="145"/>
      <c r="AT605" s="145"/>
      <c r="AU605" s="145"/>
      <c r="AV605" s="145"/>
      <c r="AW605" s="145"/>
      <c r="AX605" s="145"/>
      <c r="AY605" s="145"/>
      <c r="AZ605" s="145"/>
      <c r="BA605" s="145"/>
      <c r="BB605" s="145"/>
      <c r="BC605" s="145"/>
      <c r="BD605" s="145"/>
      <c r="BE605" s="145"/>
      <c r="BF605" s="145"/>
      <c r="BG605" s="145"/>
      <c r="BH605" s="145"/>
      <c r="BI605" s="145"/>
    </row>
    <row r="606" ht="14.25" customHeight="1">
      <c r="A606" s="111"/>
      <c r="B606" s="145"/>
      <c r="C606" s="178"/>
      <c r="D606" s="178"/>
      <c r="E606" s="179"/>
      <c r="F606" s="178"/>
      <c r="G606" s="145"/>
      <c r="H606" s="145"/>
      <c r="I606" s="178"/>
      <c r="J606" s="179"/>
      <c r="K606" s="178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  <c r="AB606" s="145"/>
      <c r="AC606" s="145"/>
      <c r="AD606" s="145"/>
      <c r="AE606" s="145"/>
      <c r="AF606" s="145"/>
      <c r="AG606" s="145"/>
      <c r="AH606" s="145"/>
      <c r="AI606" s="145"/>
      <c r="AJ606" s="145"/>
      <c r="AK606" s="145"/>
      <c r="AL606" s="145"/>
      <c r="AM606" s="145"/>
      <c r="AN606" s="145"/>
      <c r="AO606" s="145"/>
      <c r="AP606" s="145"/>
      <c r="AQ606" s="145"/>
      <c r="AR606" s="145"/>
      <c r="AS606" s="145"/>
      <c r="AT606" s="145"/>
      <c r="AU606" s="145"/>
      <c r="AV606" s="145"/>
      <c r="AW606" s="145"/>
      <c r="AX606" s="145"/>
      <c r="AY606" s="145"/>
      <c r="AZ606" s="145"/>
      <c r="BA606" s="145"/>
      <c r="BB606" s="145"/>
      <c r="BC606" s="145"/>
      <c r="BD606" s="145"/>
      <c r="BE606" s="145"/>
      <c r="BF606" s="145"/>
      <c r="BG606" s="145"/>
      <c r="BH606" s="145"/>
      <c r="BI606" s="145"/>
    </row>
    <row r="607" ht="14.25" customHeight="1">
      <c r="A607" s="111"/>
      <c r="B607" s="145"/>
      <c r="C607" s="178"/>
      <c r="D607" s="178"/>
      <c r="E607" s="179"/>
      <c r="F607" s="178"/>
      <c r="G607" s="145"/>
      <c r="H607" s="145"/>
      <c r="I607" s="178"/>
      <c r="J607" s="179"/>
      <c r="K607" s="178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  <c r="AB607" s="145"/>
      <c r="AC607" s="145"/>
      <c r="AD607" s="145"/>
      <c r="AE607" s="145"/>
      <c r="AF607" s="145"/>
      <c r="AG607" s="145"/>
      <c r="AH607" s="145"/>
      <c r="AI607" s="145"/>
      <c r="AJ607" s="145"/>
      <c r="AK607" s="145"/>
      <c r="AL607" s="145"/>
      <c r="AM607" s="145"/>
      <c r="AN607" s="145"/>
      <c r="AO607" s="145"/>
      <c r="AP607" s="145"/>
      <c r="AQ607" s="145"/>
      <c r="AR607" s="145"/>
      <c r="AS607" s="145"/>
      <c r="AT607" s="145"/>
      <c r="AU607" s="145"/>
      <c r="AV607" s="145"/>
      <c r="AW607" s="145"/>
      <c r="AX607" s="145"/>
      <c r="AY607" s="145"/>
      <c r="AZ607" s="145"/>
      <c r="BA607" s="145"/>
      <c r="BB607" s="145"/>
      <c r="BC607" s="145"/>
      <c r="BD607" s="145"/>
      <c r="BE607" s="145"/>
      <c r="BF607" s="145"/>
      <c r="BG607" s="145"/>
      <c r="BH607" s="145"/>
      <c r="BI607" s="145"/>
    </row>
    <row r="608" ht="14.25" customHeight="1">
      <c r="A608" s="111"/>
      <c r="B608" s="145"/>
      <c r="C608" s="178"/>
      <c r="D608" s="178"/>
      <c r="E608" s="179"/>
      <c r="F608" s="178"/>
      <c r="G608" s="145"/>
      <c r="H608" s="145"/>
      <c r="I608" s="178"/>
      <c r="J608" s="179"/>
      <c r="K608" s="178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45"/>
      <c r="AV608" s="145"/>
      <c r="AW608" s="145"/>
      <c r="AX608" s="145"/>
      <c r="AY608" s="145"/>
      <c r="AZ608" s="145"/>
      <c r="BA608" s="145"/>
      <c r="BB608" s="145"/>
      <c r="BC608" s="145"/>
      <c r="BD608" s="145"/>
      <c r="BE608" s="145"/>
      <c r="BF608" s="145"/>
      <c r="BG608" s="145"/>
      <c r="BH608" s="145"/>
      <c r="BI608" s="145"/>
    </row>
    <row r="609" ht="14.25" customHeight="1">
      <c r="A609" s="111"/>
      <c r="B609" s="145"/>
      <c r="C609" s="178"/>
      <c r="D609" s="178"/>
      <c r="E609" s="179"/>
      <c r="F609" s="178"/>
      <c r="G609" s="145"/>
      <c r="H609" s="145"/>
      <c r="I609" s="178"/>
      <c r="J609" s="179"/>
      <c r="K609" s="178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  <c r="AB609" s="145"/>
      <c r="AC609" s="145"/>
      <c r="AD609" s="145"/>
      <c r="AE609" s="145"/>
      <c r="AF609" s="145"/>
      <c r="AG609" s="145"/>
      <c r="AH609" s="145"/>
      <c r="AI609" s="145"/>
      <c r="AJ609" s="145"/>
      <c r="AK609" s="145"/>
      <c r="AL609" s="145"/>
      <c r="AM609" s="145"/>
      <c r="AN609" s="145"/>
      <c r="AO609" s="145"/>
      <c r="AP609" s="145"/>
      <c r="AQ609" s="145"/>
      <c r="AR609" s="145"/>
      <c r="AS609" s="145"/>
      <c r="AT609" s="145"/>
      <c r="AU609" s="145"/>
      <c r="AV609" s="145"/>
      <c r="AW609" s="145"/>
      <c r="AX609" s="145"/>
      <c r="AY609" s="145"/>
      <c r="AZ609" s="145"/>
      <c r="BA609" s="145"/>
      <c r="BB609" s="145"/>
      <c r="BC609" s="145"/>
      <c r="BD609" s="145"/>
      <c r="BE609" s="145"/>
      <c r="BF609" s="145"/>
      <c r="BG609" s="145"/>
      <c r="BH609" s="145"/>
      <c r="BI609" s="145"/>
    </row>
    <row r="610" ht="14.25" customHeight="1">
      <c r="A610" s="111"/>
      <c r="B610" s="145"/>
      <c r="C610" s="178"/>
      <c r="D610" s="178"/>
      <c r="E610" s="179"/>
      <c r="F610" s="178"/>
      <c r="G610" s="145"/>
      <c r="H610" s="145"/>
      <c r="I610" s="178"/>
      <c r="J610" s="179"/>
      <c r="K610" s="178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  <c r="AB610" s="145"/>
      <c r="AC610" s="145"/>
      <c r="AD610" s="145"/>
      <c r="AE610" s="145"/>
      <c r="AF610" s="145"/>
      <c r="AG610" s="145"/>
      <c r="AH610" s="145"/>
      <c r="AI610" s="145"/>
      <c r="AJ610" s="145"/>
      <c r="AK610" s="145"/>
      <c r="AL610" s="145"/>
      <c r="AM610" s="145"/>
      <c r="AN610" s="145"/>
      <c r="AO610" s="145"/>
      <c r="AP610" s="145"/>
      <c r="AQ610" s="145"/>
      <c r="AR610" s="145"/>
      <c r="AS610" s="145"/>
      <c r="AT610" s="145"/>
      <c r="AU610" s="145"/>
      <c r="AV610" s="145"/>
      <c r="AW610" s="145"/>
      <c r="AX610" s="145"/>
      <c r="AY610" s="145"/>
      <c r="AZ610" s="145"/>
      <c r="BA610" s="145"/>
      <c r="BB610" s="145"/>
      <c r="BC610" s="145"/>
      <c r="BD610" s="145"/>
      <c r="BE610" s="145"/>
      <c r="BF610" s="145"/>
      <c r="BG610" s="145"/>
      <c r="BH610" s="145"/>
      <c r="BI610" s="145"/>
    </row>
    <row r="611" ht="14.25" customHeight="1">
      <c r="A611" s="111"/>
      <c r="B611" s="145"/>
      <c r="C611" s="178"/>
      <c r="D611" s="178"/>
      <c r="E611" s="179"/>
      <c r="F611" s="178"/>
      <c r="G611" s="145"/>
      <c r="H611" s="145"/>
      <c r="I611" s="178"/>
      <c r="J611" s="179"/>
      <c r="K611" s="178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  <c r="AB611" s="145"/>
      <c r="AC611" s="145"/>
      <c r="AD611" s="145"/>
      <c r="AE611" s="145"/>
      <c r="AF611" s="145"/>
      <c r="AG611" s="145"/>
      <c r="AH611" s="145"/>
      <c r="AI611" s="145"/>
      <c r="AJ611" s="145"/>
      <c r="AK611" s="145"/>
      <c r="AL611" s="145"/>
      <c r="AM611" s="145"/>
      <c r="AN611" s="145"/>
      <c r="AO611" s="145"/>
      <c r="AP611" s="145"/>
      <c r="AQ611" s="145"/>
      <c r="AR611" s="145"/>
      <c r="AS611" s="145"/>
      <c r="AT611" s="145"/>
      <c r="AU611" s="145"/>
      <c r="AV611" s="145"/>
      <c r="AW611" s="145"/>
      <c r="AX611" s="145"/>
      <c r="AY611" s="145"/>
      <c r="AZ611" s="145"/>
      <c r="BA611" s="145"/>
      <c r="BB611" s="145"/>
      <c r="BC611" s="145"/>
      <c r="BD611" s="145"/>
      <c r="BE611" s="145"/>
      <c r="BF611" s="145"/>
      <c r="BG611" s="145"/>
      <c r="BH611" s="145"/>
      <c r="BI611" s="145"/>
    </row>
    <row r="612" ht="14.25" customHeight="1">
      <c r="A612" s="111"/>
      <c r="B612" s="145"/>
      <c r="C612" s="178"/>
      <c r="D612" s="178"/>
      <c r="E612" s="179"/>
      <c r="F612" s="178"/>
      <c r="G612" s="145"/>
      <c r="H612" s="145"/>
      <c r="I612" s="178"/>
      <c r="J612" s="179"/>
      <c r="K612" s="178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  <c r="AB612" s="145"/>
      <c r="AC612" s="145"/>
      <c r="AD612" s="145"/>
      <c r="AE612" s="145"/>
      <c r="AF612" s="145"/>
      <c r="AG612" s="145"/>
      <c r="AH612" s="145"/>
      <c r="AI612" s="145"/>
      <c r="AJ612" s="145"/>
      <c r="AK612" s="145"/>
      <c r="AL612" s="145"/>
      <c r="AM612" s="145"/>
      <c r="AN612" s="145"/>
      <c r="AO612" s="145"/>
      <c r="AP612" s="145"/>
      <c r="AQ612" s="145"/>
      <c r="AR612" s="145"/>
      <c r="AS612" s="145"/>
      <c r="AT612" s="145"/>
      <c r="AU612" s="145"/>
      <c r="AV612" s="145"/>
      <c r="AW612" s="145"/>
      <c r="AX612" s="145"/>
      <c r="AY612" s="145"/>
      <c r="AZ612" s="145"/>
      <c r="BA612" s="145"/>
      <c r="BB612" s="145"/>
      <c r="BC612" s="145"/>
      <c r="BD612" s="145"/>
      <c r="BE612" s="145"/>
      <c r="BF612" s="145"/>
      <c r="BG612" s="145"/>
      <c r="BH612" s="145"/>
      <c r="BI612" s="145"/>
    </row>
    <row r="613" ht="14.25" customHeight="1">
      <c r="A613" s="111"/>
      <c r="B613" s="145"/>
      <c r="C613" s="178"/>
      <c r="D613" s="178"/>
      <c r="E613" s="179"/>
      <c r="F613" s="178"/>
      <c r="G613" s="145"/>
      <c r="H613" s="145"/>
      <c r="I613" s="178"/>
      <c r="J613" s="179"/>
      <c r="K613" s="178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  <c r="AB613" s="145"/>
      <c r="AC613" s="145"/>
      <c r="AD613" s="145"/>
      <c r="AE613" s="145"/>
      <c r="AF613" s="145"/>
      <c r="AG613" s="145"/>
      <c r="AH613" s="145"/>
      <c r="AI613" s="145"/>
      <c r="AJ613" s="145"/>
      <c r="AK613" s="145"/>
      <c r="AL613" s="145"/>
      <c r="AM613" s="145"/>
      <c r="AN613" s="145"/>
      <c r="AO613" s="145"/>
      <c r="AP613" s="145"/>
      <c r="AQ613" s="145"/>
      <c r="AR613" s="145"/>
      <c r="AS613" s="145"/>
      <c r="AT613" s="145"/>
      <c r="AU613" s="145"/>
      <c r="AV613" s="145"/>
      <c r="AW613" s="145"/>
      <c r="AX613" s="145"/>
      <c r="AY613" s="145"/>
      <c r="AZ613" s="145"/>
      <c r="BA613" s="145"/>
      <c r="BB613" s="145"/>
      <c r="BC613" s="145"/>
      <c r="BD613" s="145"/>
      <c r="BE613" s="145"/>
      <c r="BF613" s="145"/>
      <c r="BG613" s="145"/>
      <c r="BH613" s="145"/>
      <c r="BI613" s="145"/>
    </row>
    <row r="614" ht="14.25" customHeight="1">
      <c r="A614" s="111"/>
      <c r="B614" s="145"/>
      <c r="C614" s="178"/>
      <c r="D614" s="178"/>
      <c r="E614" s="179"/>
      <c r="F614" s="178"/>
      <c r="G614" s="145"/>
      <c r="H614" s="145"/>
      <c r="I614" s="178"/>
      <c r="J614" s="179"/>
      <c r="K614" s="178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  <c r="AB614" s="145"/>
      <c r="AC614" s="145"/>
      <c r="AD614" s="145"/>
      <c r="AE614" s="145"/>
      <c r="AF614" s="145"/>
      <c r="AG614" s="145"/>
      <c r="AH614" s="145"/>
      <c r="AI614" s="145"/>
      <c r="AJ614" s="145"/>
      <c r="AK614" s="145"/>
      <c r="AL614" s="145"/>
      <c r="AM614" s="145"/>
      <c r="AN614" s="145"/>
      <c r="AO614" s="145"/>
      <c r="AP614" s="145"/>
      <c r="AQ614" s="145"/>
      <c r="AR614" s="145"/>
      <c r="AS614" s="145"/>
      <c r="AT614" s="145"/>
      <c r="AU614" s="145"/>
      <c r="AV614" s="145"/>
      <c r="AW614" s="145"/>
      <c r="AX614" s="145"/>
      <c r="AY614" s="145"/>
      <c r="AZ614" s="145"/>
      <c r="BA614" s="145"/>
      <c r="BB614" s="145"/>
      <c r="BC614" s="145"/>
      <c r="BD614" s="145"/>
      <c r="BE614" s="145"/>
      <c r="BF614" s="145"/>
      <c r="BG614" s="145"/>
      <c r="BH614" s="145"/>
      <c r="BI614" s="145"/>
    </row>
    <row r="615" ht="14.25" customHeight="1">
      <c r="A615" s="111"/>
      <c r="B615" s="145"/>
      <c r="C615" s="178"/>
      <c r="D615" s="178"/>
      <c r="E615" s="179"/>
      <c r="F615" s="178"/>
      <c r="G615" s="145"/>
      <c r="H615" s="145"/>
      <c r="I615" s="178"/>
      <c r="J615" s="179"/>
      <c r="K615" s="178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  <c r="AB615" s="145"/>
      <c r="AC615" s="145"/>
      <c r="AD615" s="145"/>
      <c r="AE615" s="145"/>
      <c r="AF615" s="145"/>
      <c r="AG615" s="145"/>
      <c r="AH615" s="145"/>
      <c r="AI615" s="145"/>
      <c r="AJ615" s="145"/>
      <c r="AK615" s="145"/>
      <c r="AL615" s="145"/>
      <c r="AM615" s="145"/>
      <c r="AN615" s="145"/>
      <c r="AO615" s="145"/>
      <c r="AP615" s="145"/>
      <c r="AQ615" s="145"/>
      <c r="AR615" s="145"/>
      <c r="AS615" s="145"/>
      <c r="AT615" s="145"/>
      <c r="AU615" s="145"/>
      <c r="AV615" s="145"/>
      <c r="AW615" s="145"/>
      <c r="AX615" s="145"/>
      <c r="AY615" s="145"/>
      <c r="AZ615" s="145"/>
      <c r="BA615" s="145"/>
      <c r="BB615" s="145"/>
      <c r="BC615" s="145"/>
      <c r="BD615" s="145"/>
      <c r="BE615" s="145"/>
      <c r="BF615" s="145"/>
      <c r="BG615" s="145"/>
      <c r="BH615" s="145"/>
      <c r="BI615" s="145"/>
    </row>
    <row r="616" ht="14.25" customHeight="1">
      <c r="A616" s="111"/>
      <c r="B616" s="145"/>
      <c r="C616" s="178"/>
      <c r="D616" s="178"/>
      <c r="E616" s="179"/>
      <c r="F616" s="178"/>
      <c r="G616" s="145"/>
      <c r="H616" s="145"/>
      <c r="I616" s="178"/>
      <c r="J616" s="179"/>
      <c r="K616" s="178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  <c r="AB616" s="145"/>
      <c r="AC616" s="145"/>
      <c r="AD616" s="145"/>
      <c r="AE616" s="145"/>
      <c r="AF616" s="145"/>
      <c r="AG616" s="145"/>
      <c r="AH616" s="145"/>
      <c r="AI616" s="145"/>
      <c r="AJ616" s="145"/>
      <c r="AK616" s="145"/>
      <c r="AL616" s="145"/>
      <c r="AM616" s="145"/>
      <c r="AN616" s="145"/>
      <c r="AO616" s="145"/>
      <c r="AP616" s="145"/>
      <c r="AQ616" s="145"/>
      <c r="AR616" s="145"/>
      <c r="AS616" s="145"/>
      <c r="AT616" s="145"/>
      <c r="AU616" s="145"/>
      <c r="AV616" s="145"/>
      <c r="AW616" s="145"/>
      <c r="AX616" s="145"/>
      <c r="AY616" s="145"/>
      <c r="AZ616" s="145"/>
      <c r="BA616" s="145"/>
      <c r="BB616" s="145"/>
      <c r="BC616" s="145"/>
      <c r="BD616" s="145"/>
      <c r="BE616" s="145"/>
      <c r="BF616" s="145"/>
      <c r="BG616" s="145"/>
      <c r="BH616" s="145"/>
      <c r="BI616" s="145"/>
    </row>
    <row r="617" ht="14.25" customHeight="1">
      <c r="A617" s="111"/>
      <c r="B617" s="145"/>
      <c r="C617" s="178"/>
      <c r="D617" s="178"/>
      <c r="E617" s="179"/>
      <c r="F617" s="178"/>
      <c r="G617" s="145"/>
      <c r="H617" s="145"/>
      <c r="I617" s="178"/>
      <c r="J617" s="179"/>
      <c r="K617" s="178"/>
      <c r="L617" s="145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  <c r="Y617" s="145"/>
      <c r="Z617" s="145"/>
      <c r="AA617" s="145"/>
      <c r="AB617" s="145"/>
      <c r="AC617" s="145"/>
      <c r="AD617" s="145"/>
      <c r="AE617" s="145"/>
      <c r="AF617" s="145"/>
      <c r="AG617" s="145"/>
      <c r="AH617" s="145"/>
      <c r="AI617" s="145"/>
      <c r="AJ617" s="145"/>
      <c r="AK617" s="145"/>
      <c r="AL617" s="145"/>
      <c r="AM617" s="145"/>
      <c r="AN617" s="145"/>
      <c r="AO617" s="145"/>
      <c r="AP617" s="145"/>
      <c r="AQ617" s="145"/>
      <c r="AR617" s="145"/>
      <c r="AS617" s="145"/>
      <c r="AT617" s="145"/>
      <c r="AU617" s="145"/>
      <c r="AV617" s="145"/>
      <c r="AW617" s="145"/>
      <c r="AX617" s="145"/>
      <c r="AY617" s="145"/>
      <c r="AZ617" s="145"/>
      <c r="BA617" s="145"/>
      <c r="BB617" s="145"/>
      <c r="BC617" s="145"/>
      <c r="BD617" s="145"/>
      <c r="BE617" s="145"/>
      <c r="BF617" s="145"/>
      <c r="BG617" s="145"/>
      <c r="BH617" s="145"/>
      <c r="BI617" s="145"/>
    </row>
    <row r="618" ht="14.25" customHeight="1">
      <c r="A618" s="111"/>
      <c r="B618" s="145"/>
      <c r="C618" s="178"/>
      <c r="D618" s="178"/>
      <c r="E618" s="179"/>
      <c r="F618" s="178"/>
      <c r="G618" s="145"/>
      <c r="H618" s="145"/>
      <c r="I618" s="178"/>
      <c r="J618" s="179"/>
      <c r="K618" s="178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  <c r="AB618" s="145"/>
      <c r="AC618" s="145"/>
      <c r="AD618" s="145"/>
      <c r="AE618" s="145"/>
      <c r="AF618" s="145"/>
      <c r="AG618" s="145"/>
      <c r="AH618" s="145"/>
      <c r="AI618" s="145"/>
      <c r="AJ618" s="145"/>
      <c r="AK618" s="145"/>
      <c r="AL618" s="145"/>
      <c r="AM618" s="145"/>
      <c r="AN618" s="145"/>
      <c r="AO618" s="145"/>
      <c r="AP618" s="145"/>
      <c r="AQ618" s="145"/>
      <c r="AR618" s="145"/>
      <c r="AS618" s="145"/>
      <c r="AT618" s="145"/>
      <c r="AU618" s="145"/>
      <c r="AV618" s="145"/>
      <c r="AW618" s="145"/>
      <c r="AX618" s="145"/>
      <c r="AY618" s="145"/>
      <c r="AZ618" s="145"/>
      <c r="BA618" s="145"/>
      <c r="BB618" s="145"/>
      <c r="BC618" s="145"/>
      <c r="BD618" s="145"/>
      <c r="BE618" s="145"/>
      <c r="BF618" s="145"/>
      <c r="BG618" s="145"/>
      <c r="BH618" s="145"/>
      <c r="BI618" s="145"/>
    </row>
    <row r="619" ht="14.25" customHeight="1">
      <c r="A619" s="111"/>
      <c r="B619" s="145"/>
      <c r="C619" s="178"/>
      <c r="D619" s="178"/>
      <c r="E619" s="179"/>
      <c r="F619" s="178"/>
      <c r="G619" s="145"/>
      <c r="H619" s="145"/>
      <c r="I619" s="178"/>
      <c r="J619" s="179"/>
      <c r="K619" s="178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  <c r="AB619" s="145"/>
      <c r="AC619" s="145"/>
      <c r="AD619" s="145"/>
      <c r="AE619" s="145"/>
      <c r="AF619" s="145"/>
      <c r="AG619" s="145"/>
      <c r="AH619" s="145"/>
      <c r="AI619" s="145"/>
      <c r="AJ619" s="145"/>
      <c r="AK619" s="145"/>
      <c r="AL619" s="145"/>
      <c r="AM619" s="145"/>
      <c r="AN619" s="145"/>
      <c r="AO619" s="145"/>
      <c r="AP619" s="145"/>
      <c r="AQ619" s="145"/>
      <c r="AR619" s="145"/>
      <c r="AS619" s="145"/>
      <c r="AT619" s="145"/>
      <c r="AU619" s="145"/>
      <c r="AV619" s="145"/>
      <c r="AW619" s="145"/>
      <c r="AX619" s="145"/>
      <c r="AY619" s="145"/>
      <c r="AZ619" s="145"/>
      <c r="BA619" s="145"/>
      <c r="BB619" s="145"/>
      <c r="BC619" s="145"/>
      <c r="BD619" s="145"/>
      <c r="BE619" s="145"/>
      <c r="BF619" s="145"/>
      <c r="BG619" s="145"/>
      <c r="BH619" s="145"/>
      <c r="BI619" s="145"/>
    </row>
    <row r="620" ht="14.25" customHeight="1">
      <c r="A620" s="111"/>
      <c r="B620" s="145"/>
      <c r="C620" s="178"/>
      <c r="D620" s="178"/>
      <c r="E620" s="179"/>
      <c r="F620" s="178"/>
      <c r="G620" s="145"/>
      <c r="H620" s="145"/>
      <c r="I620" s="178"/>
      <c r="J620" s="179"/>
      <c r="K620" s="178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  <c r="AB620" s="145"/>
      <c r="AC620" s="145"/>
      <c r="AD620" s="145"/>
      <c r="AE620" s="145"/>
      <c r="AF620" s="145"/>
      <c r="AG620" s="145"/>
      <c r="AH620" s="145"/>
      <c r="AI620" s="145"/>
      <c r="AJ620" s="145"/>
      <c r="AK620" s="145"/>
      <c r="AL620" s="145"/>
      <c r="AM620" s="145"/>
      <c r="AN620" s="145"/>
      <c r="AO620" s="145"/>
      <c r="AP620" s="145"/>
      <c r="AQ620" s="145"/>
      <c r="AR620" s="145"/>
      <c r="AS620" s="145"/>
      <c r="AT620" s="145"/>
      <c r="AU620" s="145"/>
      <c r="AV620" s="145"/>
      <c r="AW620" s="145"/>
      <c r="AX620" s="145"/>
      <c r="AY620" s="145"/>
      <c r="AZ620" s="145"/>
      <c r="BA620" s="145"/>
      <c r="BB620" s="145"/>
      <c r="BC620" s="145"/>
      <c r="BD620" s="145"/>
      <c r="BE620" s="145"/>
      <c r="BF620" s="145"/>
      <c r="BG620" s="145"/>
      <c r="BH620" s="145"/>
      <c r="BI620" s="145"/>
    </row>
    <row r="621" ht="14.25" customHeight="1">
      <c r="A621" s="111"/>
      <c r="B621" s="145"/>
      <c r="C621" s="178"/>
      <c r="D621" s="178"/>
      <c r="E621" s="179"/>
      <c r="F621" s="178"/>
      <c r="G621" s="145"/>
      <c r="H621" s="145"/>
      <c r="I621" s="178"/>
      <c r="J621" s="179"/>
      <c r="K621" s="178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  <c r="AB621" s="145"/>
      <c r="AC621" s="145"/>
      <c r="AD621" s="145"/>
      <c r="AE621" s="145"/>
      <c r="AF621" s="145"/>
      <c r="AG621" s="145"/>
      <c r="AH621" s="145"/>
      <c r="AI621" s="145"/>
      <c r="AJ621" s="145"/>
      <c r="AK621" s="145"/>
      <c r="AL621" s="145"/>
      <c r="AM621" s="145"/>
      <c r="AN621" s="145"/>
      <c r="AO621" s="145"/>
      <c r="AP621" s="145"/>
      <c r="AQ621" s="145"/>
      <c r="AR621" s="145"/>
      <c r="AS621" s="145"/>
      <c r="AT621" s="145"/>
      <c r="AU621" s="145"/>
      <c r="AV621" s="145"/>
      <c r="AW621" s="145"/>
      <c r="AX621" s="145"/>
      <c r="AY621" s="145"/>
      <c r="AZ621" s="145"/>
      <c r="BA621" s="145"/>
      <c r="BB621" s="145"/>
      <c r="BC621" s="145"/>
      <c r="BD621" s="145"/>
      <c r="BE621" s="145"/>
      <c r="BF621" s="145"/>
      <c r="BG621" s="145"/>
      <c r="BH621" s="145"/>
      <c r="BI621" s="145"/>
    </row>
    <row r="622" ht="14.25" customHeight="1">
      <c r="A622" s="111"/>
      <c r="B622" s="145"/>
      <c r="C622" s="178"/>
      <c r="D622" s="178"/>
      <c r="E622" s="179"/>
      <c r="F622" s="178"/>
      <c r="G622" s="145"/>
      <c r="H622" s="145"/>
      <c r="I622" s="178"/>
      <c r="J622" s="179"/>
      <c r="K622" s="178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  <c r="AB622" s="145"/>
      <c r="AC622" s="145"/>
      <c r="AD622" s="145"/>
      <c r="AE622" s="145"/>
      <c r="AF622" s="145"/>
      <c r="AG622" s="145"/>
      <c r="AH622" s="145"/>
      <c r="AI622" s="145"/>
      <c r="AJ622" s="145"/>
      <c r="AK622" s="145"/>
      <c r="AL622" s="145"/>
      <c r="AM622" s="145"/>
      <c r="AN622" s="145"/>
      <c r="AO622" s="145"/>
      <c r="AP622" s="145"/>
      <c r="AQ622" s="145"/>
      <c r="AR622" s="145"/>
      <c r="AS622" s="145"/>
      <c r="AT622" s="145"/>
      <c r="AU622" s="145"/>
      <c r="AV622" s="145"/>
      <c r="AW622" s="145"/>
      <c r="AX622" s="145"/>
      <c r="AY622" s="145"/>
      <c r="AZ622" s="145"/>
      <c r="BA622" s="145"/>
      <c r="BB622" s="145"/>
      <c r="BC622" s="145"/>
      <c r="BD622" s="145"/>
      <c r="BE622" s="145"/>
      <c r="BF622" s="145"/>
      <c r="BG622" s="145"/>
      <c r="BH622" s="145"/>
      <c r="BI622" s="145"/>
    </row>
    <row r="623" ht="14.25" customHeight="1">
      <c r="A623" s="111"/>
      <c r="B623" s="145"/>
      <c r="C623" s="178"/>
      <c r="D623" s="178"/>
      <c r="E623" s="179"/>
      <c r="F623" s="178"/>
      <c r="G623" s="145"/>
      <c r="H623" s="145"/>
      <c r="I623" s="178"/>
      <c r="J623" s="179"/>
      <c r="K623" s="178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  <c r="AB623" s="145"/>
      <c r="AC623" s="145"/>
      <c r="AD623" s="145"/>
      <c r="AE623" s="145"/>
      <c r="AF623" s="145"/>
      <c r="AG623" s="145"/>
      <c r="AH623" s="145"/>
      <c r="AI623" s="145"/>
      <c r="AJ623" s="145"/>
      <c r="AK623" s="145"/>
      <c r="AL623" s="145"/>
      <c r="AM623" s="145"/>
      <c r="AN623" s="145"/>
      <c r="AO623" s="145"/>
      <c r="AP623" s="145"/>
      <c r="AQ623" s="145"/>
      <c r="AR623" s="145"/>
      <c r="AS623" s="145"/>
      <c r="AT623" s="145"/>
      <c r="AU623" s="145"/>
      <c r="AV623" s="145"/>
      <c r="AW623" s="145"/>
      <c r="AX623" s="145"/>
      <c r="AY623" s="145"/>
      <c r="AZ623" s="145"/>
      <c r="BA623" s="145"/>
      <c r="BB623" s="145"/>
      <c r="BC623" s="145"/>
      <c r="BD623" s="145"/>
      <c r="BE623" s="145"/>
      <c r="BF623" s="145"/>
      <c r="BG623" s="145"/>
      <c r="BH623" s="145"/>
      <c r="BI623" s="145"/>
    </row>
    <row r="624" ht="14.25" customHeight="1">
      <c r="A624" s="111"/>
      <c r="B624" s="145"/>
      <c r="C624" s="178"/>
      <c r="D624" s="178"/>
      <c r="E624" s="179"/>
      <c r="F624" s="178"/>
      <c r="G624" s="145"/>
      <c r="H624" s="145"/>
      <c r="I624" s="178"/>
      <c r="J624" s="179"/>
      <c r="K624" s="178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  <c r="AB624" s="145"/>
      <c r="AC624" s="145"/>
      <c r="AD624" s="145"/>
      <c r="AE624" s="145"/>
      <c r="AF624" s="145"/>
      <c r="AG624" s="145"/>
      <c r="AH624" s="145"/>
      <c r="AI624" s="145"/>
      <c r="AJ624" s="145"/>
      <c r="AK624" s="145"/>
      <c r="AL624" s="145"/>
      <c r="AM624" s="145"/>
      <c r="AN624" s="145"/>
      <c r="AO624" s="145"/>
      <c r="AP624" s="145"/>
      <c r="AQ624" s="145"/>
      <c r="AR624" s="145"/>
      <c r="AS624" s="145"/>
      <c r="AT624" s="145"/>
      <c r="AU624" s="145"/>
      <c r="AV624" s="145"/>
      <c r="AW624" s="145"/>
      <c r="AX624" s="145"/>
      <c r="AY624" s="145"/>
      <c r="AZ624" s="145"/>
      <c r="BA624" s="145"/>
      <c r="BB624" s="145"/>
      <c r="BC624" s="145"/>
      <c r="BD624" s="145"/>
      <c r="BE624" s="145"/>
      <c r="BF624" s="145"/>
      <c r="BG624" s="145"/>
      <c r="BH624" s="145"/>
      <c r="BI624" s="145"/>
    </row>
    <row r="625" ht="14.25" customHeight="1">
      <c r="A625" s="111"/>
      <c r="B625" s="145"/>
      <c r="C625" s="178"/>
      <c r="D625" s="178"/>
      <c r="E625" s="179"/>
      <c r="F625" s="178"/>
      <c r="G625" s="145"/>
      <c r="H625" s="145"/>
      <c r="I625" s="178"/>
      <c r="J625" s="179"/>
      <c r="K625" s="178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  <c r="AB625" s="145"/>
      <c r="AC625" s="145"/>
      <c r="AD625" s="145"/>
      <c r="AE625" s="145"/>
      <c r="AF625" s="145"/>
      <c r="AG625" s="145"/>
      <c r="AH625" s="145"/>
      <c r="AI625" s="145"/>
      <c r="AJ625" s="145"/>
      <c r="AK625" s="145"/>
      <c r="AL625" s="145"/>
      <c r="AM625" s="145"/>
      <c r="AN625" s="145"/>
      <c r="AO625" s="145"/>
      <c r="AP625" s="145"/>
      <c r="AQ625" s="145"/>
      <c r="AR625" s="145"/>
      <c r="AS625" s="145"/>
      <c r="AT625" s="145"/>
      <c r="AU625" s="145"/>
      <c r="AV625" s="145"/>
      <c r="AW625" s="145"/>
      <c r="AX625" s="145"/>
      <c r="AY625" s="145"/>
      <c r="AZ625" s="145"/>
      <c r="BA625" s="145"/>
      <c r="BB625" s="145"/>
      <c r="BC625" s="145"/>
      <c r="BD625" s="145"/>
      <c r="BE625" s="145"/>
      <c r="BF625" s="145"/>
      <c r="BG625" s="145"/>
      <c r="BH625" s="145"/>
      <c r="BI625" s="145"/>
    </row>
    <row r="626" ht="14.25" customHeight="1">
      <c r="A626" s="111"/>
      <c r="B626" s="145"/>
      <c r="C626" s="178"/>
      <c r="D626" s="178"/>
      <c r="E626" s="179"/>
      <c r="F626" s="178"/>
      <c r="G626" s="145"/>
      <c r="H626" s="145"/>
      <c r="I626" s="178"/>
      <c r="J626" s="179"/>
      <c r="K626" s="178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  <c r="AB626" s="145"/>
      <c r="AC626" s="145"/>
      <c r="AD626" s="145"/>
      <c r="AE626" s="145"/>
      <c r="AF626" s="145"/>
      <c r="AG626" s="145"/>
      <c r="AH626" s="145"/>
      <c r="AI626" s="145"/>
      <c r="AJ626" s="145"/>
      <c r="AK626" s="145"/>
      <c r="AL626" s="145"/>
      <c r="AM626" s="145"/>
      <c r="AN626" s="145"/>
      <c r="AO626" s="145"/>
      <c r="AP626" s="145"/>
      <c r="AQ626" s="145"/>
      <c r="AR626" s="145"/>
      <c r="AS626" s="145"/>
      <c r="AT626" s="145"/>
      <c r="AU626" s="145"/>
      <c r="AV626" s="145"/>
      <c r="AW626" s="145"/>
      <c r="AX626" s="145"/>
      <c r="AY626" s="145"/>
      <c r="AZ626" s="145"/>
      <c r="BA626" s="145"/>
      <c r="BB626" s="145"/>
      <c r="BC626" s="145"/>
      <c r="BD626" s="145"/>
      <c r="BE626" s="145"/>
      <c r="BF626" s="145"/>
      <c r="BG626" s="145"/>
      <c r="BH626" s="145"/>
      <c r="BI626" s="145"/>
    </row>
    <row r="627" ht="14.25" customHeight="1">
      <c r="A627" s="111"/>
      <c r="B627" s="145"/>
      <c r="C627" s="178"/>
      <c r="D627" s="178"/>
      <c r="E627" s="179"/>
      <c r="F627" s="178"/>
      <c r="G627" s="145"/>
      <c r="H627" s="145"/>
      <c r="I627" s="178"/>
      <c r="J627" s="179"/>
      <c r="K627" s="178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  <c r="AB627" s="145"/>
      <c r="AC627" s="145"/>
      <c r="AD627" s="145"/>
      <c r="AE627" s="145"/>
      <c r="AF627" s="145"/>
      <c r="AG627" s="145"/>
      <c r="AH627" s="145"/>
      <c r="AI627" s="145"/>
      <c r="AJ627" s="145"/>
      <c r="AK627" s="145"/>
      <c r="AL627" s="145"/>
      <c r="AM627" s="145"/>
      <c r="AN627" s="145"/>
      <c r="AO627" s="145"/>
      <c r="AP627" s="145"/>
      <c r="AQ627" s="145"/>
      <c r="AR627" s="145"/>
      <c r="AS627" s="145"/>
      <c r="AT627" s="145"/>
      <c r="AU627" s="145"/>
      <c r="AV627" s="145"/>
      <c r="AW627" s="145"/>
      <c r="AX627" s="145"/>
      <c r="AY627" s="145"/>
      <c r="AZ627" s="145"/>
      <c r="BA627" s="145"/>
      <c r="BB627" s="145"/>
      <c r="BC627" s="145"/>
      <c r="BD627" s="145"/>
      <c r="BE627" s="145"/>
      <c r="BF627" s="145"/>
      <c r="BG627" s="145"/>
      <c r="BH627" s="145"/>
      <c r="BI627" s="145"/>
    </row>
    <row r="628" ht="14.25" customHeight="1">
      <c r="A628" s="111"/>
      <c r="B628" s="145"/>
      <c r="C628" s="178"/>
      <c r="D628" s="178"/>
      <c r="E628" s="179"/>
      <c r="F628" s="178"/>
      <c r="G628" s="145"/>
      <c r="H628" s="145"/>
      <c r="I628" s="178"/>
      <c r="J628" s="179"/>
      <c r="K628" s="178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  <c r="AB628" s="145"/>
      <c r="AC628" s="145"/>
      <c r="AD628" s="145"/>
      <c r="AE628" s="145"/>
      <c r="AF628" s="145"/>
      <c r="AG628" s="145"/>
      <c r="AH628" s="145"/>
      <c r="AI628" s="145"/>
      <c r="AJ628" s="145"/>
      <c r="AK628" s="145"/>
      <c r="AL628" s="145"/>
      <c r="AM628" s="145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5"/>
    </row>
    <row r="629" ht="14.25" customHeight="1">
      <c r="A629" s="111"/>
      <c r="B629" s="145"/>
      <c r="C629" s="178"/>
      <c r="D629" s="178"/>
      <c r="E629" s="179"/>
      <c r="F629" s="178"/>
      <c r="G629" s="145"/>
      <c r="H629" s="145"/>
      <c r="I629" s="178"/>
      <c r="J629" s="179"/>
      <c r="K629" s="178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  <c r="AB629" s="145"/>
      <c r="AC629" s="145"/>
      <c r="AD629" s="145"/>
      <c r="AE629" s="145"/>
      <c r="AF629" s="145"/>
      <c r="AG629" s="145"/>
      <c r="AH629" s="145"/>
      <c r="AI629" s="145"/>
      <c r="AJ629" s="145"/>
      <c r="AK629" s="145"/>
      <c r="AL629" s="145"/>
      <c r="AM629" s="145"/>
      <c r="AN629" s="145"/>
      <c r="AO629" s="145"/>
      <c r="AP629" s="145"/>
      <c r="AQ629" s="145"/>
      <c r="AR629" s="145"/>
      <c r="AS629" s="145"/>
      <c r="AT629" s="145"/>
      <c r="AU629" s="145"/>
      <c r="AV629" s="145"/>
      <c r="AW629" s="145"/>
      <c r="AX629" s="145"/>
      <c r="AY629" s="145"/>
      <c r="AZ629" s="145"/>
      <c r="BA629" s="145"/>
      <c r="BB629" s="145"/>
      <c r="BC629" s="145"/>
      <c r="BD629" s="145"/>
      <c r="BE629" s="145"/>
      <c r="BF629" s="145"/>
      <c r="BG629" s="145"/>
      <c r="BH629" s="145"/>
      <c r="BI629" s="145"/>
    </row>
    <row r="630" ht="14.25" customHeight="1">
      <c r="A630" s="111"/>
      <c r="B630" s="145"/>
      <c r="C630" s="178"/>
      <c r="D630" s="178"/>
      <c r="E630" s="179"/>
      <c r="F630" s="178"/>
      <c r="G630" s="145"/>
      <c r="H630" s="145"/>
      <c r="I630" s="178"/>
      <c r="J630" s="179"/>
      <c r="K630" s="178"/>
      <c r="L630" s="145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  <c r="Z630" s="145"/>
      <c r="AA630" s="145"/>
      <c r="AB630" s="145"/>
      <c r="AC630" s="145"/>
      <c r="AD630" s="145"/>
      <c r="AE630" s="145"/>
      <c r="AF630" s="145"/>
      <c r="AG630" s="145"/>
      <c r="AH630" s="145"/>
      <c r="AI630" s="145"/>
      <c r="AJ630" s="145"/>
      <c r="AK630" s="145"/>
      <c r="AL630" s="145"/>
      <c r="AM630" s="145"/>
      <c r="AN630" s="145"/>
      <c r="AO630" s="145"/>
      <c r="AP630" s="145"/>
      <c r="AQ630" s="145"/>
      <c r="AR630" s="145"/>
      <c r="AS630" s="145"/>
      <c r="AT630" s="145"/>
      <c r="AU630" s="145"/>
      <c r="AV630" s="145"/>
      <c r="AW630" s="145"/>
      <c r="AX630" s="145"/>
      <c r="AY630" s="145"/>
      <c r="AZ630" s="145"/>
      <c r="BA630" s="145"/>
      <c r="BB630" s="145"/>
      <c r="BC630" s="145"/>
      <c r="BD630" s="145"/>
      <c r="BE630" s="145"/>
      <c r="BF630" s="145"/>
      <c r="BG630" s="145"/>
      <c r="BH630" s="145"/>
      <c r="BI630" s="145"/>
    </row>
    <row r="631" ht="14.25" customHeight="1">
      <c r="A631" s="111"/>
      <c r="B631" s="145"/>
      <c r="C631" s="178"/>
      <c r="D631" s="178"/>
      <c r="E631" s="179"/>
      <c r="F631" s="178"/>
      <c r="G631" s="145"/>
      <c r="H631" s="145"/>
      <c r="I631" s="178"/>
      <c r="J631" s="179"/>
      <c r="K631" s="178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  <c r="BA631" s="145"/>
      <c r="BB631" s="145"/>
      <c r="BC631" s="145"/>
      <c r="BD631" s="145"/>
      <c r="BE631" s="145"/>
      <c r="BF631" s="145"/>
      <c r="BG631" s="145"/>
      <c r="BH631" s="145"/>
      <c r="BI631" s="145"/>
    </row>
    <row r="632" ht="14.25" customHeight="1">
      <c r="A632" s="111"/>
      <c r="B632" s="145"/>
      <c r="C632" s="178"/>
      <c r="D632" s="178"/>
      <c r="E632" s="179"/>
      <c r="F632" s="178"/>
      <c r="G632" s="145"/>
      <c r="H632" s="145"/>
      <c r="I632" s="178"/>
      <c r="J632" s="179"/>
      <c r="K632" s="178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  <c r="BA632" s="145"/>
      <c r="BB632" s="145"/>
      <c r="BC632" s="145"/>
      <c r="BD632" s="145"/>
      <c r="BE632" s="145"/>
      <c r="BF632" s="145"/>
      <c r="BG632" s="145"/>
      <c r="BH632" s="145"/>
      <c r="BI632" s="145"/>
    </row>
    <row r="633" ht="14.25" customHeight="1">
      <c r="A633" s="111"/>
      <c r="B633" s="145"/>
      <c r="C633" s="178"/>
      <c r="D633" s="178"/>
      <c r="E633" s="179"/>
      <c r="F633" s="178"/>
      <c r="G633" s="145"/>
      <c r="H633" s="145"/>
      <c r="I633" s="178"/>
      <c r="J633" s="179"/>
      <c r="K633" s="178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  <c r="BA633" s="145"/>
      <c r="BB633" s="145"/>
      <c r="BC633" s="145"/>
      <c r="BD633" s="145"/>
      <c r="BE633" s="145"/>
      <c r="BF633" s="145"/>
      <c r="BG633" s="145"/>
      <c r="BH633" s="145"/>
      <c r="BI633" s="145"/>
    </row>
    <row r="634" ht="14.25" customHeight="1">
      <c r="A634" s="111"/>
      <c r="B634" s="145"/>
      <c r="C634" s="178"/>
      <c r="D634" s="178"/>
      <c r="E634" s="179"/>
      <c r="F634" s="178"/>
      <c r="G634" s="145"/>
      <c r="H634" s="145"/>
      <c r="I634" s="178"/>
      <c r="J634" s="179"/>
      <c r="K634" s="178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  <c r="BA634" s="145"/>
      <c r="BB634" s="145"/>
      <c r="BC634" s="145"/>
      <c r="BD634" s="145"/>
      <c r="BE634" s="145"/>
      <c r="BF634" s="145"/>
      <c r="BG634" s="145"/>
      <c r="BH634" s="145"/>
      <c r="BI634" s="145"/>
    </row>
    <row r="635" ht="14.25" customHeight="1">
      <c r="A635" s="111"/>
      <c r="B635" s="145"/>
      <c r="C635" s="178"/>
      <c r="D635" s="178"/>
      <c r="E635" s="179"/>
      <c r="F635" s="178"/>
      <c r="G635" s="145"/>
      <c r="H635" s="145"/>
      <c r="I635" s="178"/>
      <c r="J635" s="179"/>
      <c r="K635" s="178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  <c r="BA635" s="145"/>
      <c r="BB635" s="145"/>
      <c r="BC635" s="145"/>
      <c r="BD635" s="145"/>
      <c r="BE635" s="145"/>
      <c r="BF635" s="145"/>
      <c r="BG635" s="145"/>
      <c r="BH635" s="145"/>
      <c r="BI635" s="145"/>
    </row>
    <row r="636" ht="14.25" customHeight="1">
      <c r="A636" s="111"/>
      <c r="B636" s="145"/>
      <c r="C636" s="178"/>
      <c r="D636" s="178"/>
      <c r="E636" s="179"/>
      <c r="F636" s="178"/>
      <c r="G636" s="145"/>
      <c r="H636" s="145"/>
      <c r="I636" s="178"/>
      <c r="J636" s="179"/>
      <c r="K636" s="178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  <c r="BA636" s="145"/>
      <c r="BB636" s="145"/>
      <c r="BC636" s="145"/>
      <c r="BD636" s="145"/>
      <c r="BE636" s="145"/>
      <c r="BF636" s="145"/>
      <c r="BG636" s="145"/>
      <c r="BH636" s="145"/>
      <c r="BI636" s="145"/>
    </row>
    <row r="637" ht="14.25" customHeight="1">
      <c r="A637" s="111"/>
      <c r="B637" s="145"/>
      <c r="C637" s="178"/>
      <c r="D637" s="178"/>
      <c r="E637" s="179"/>
      <c r="F637" s="178"/>
      <c r="G637" s="145"/>
      <c r="H637" s="145"/>
      <c r="I637" s="178"/>
      <c r="J637" s="179"/>
      <c r="K637" s="178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  <c r="BA637" s="145"/>
      <c r="BB637" s="145"/>
      <c r="BC637" s="145"/>
      <c r="BD637" s="145"/>
      <c r="BE637" s="145"/>
      <c r="BF637" s="145"/>
      <c r="BG637" s="145"/>
      <c r="BH637" s="145"/>
      <c r="BI637" s="145"/>
    </row>
    <row r="638" ht="14.25" customHeight="1">
      <c r="A638" s="111"/>
      <c r="B638" s="145"/>
      <c r="C638" s="178"/>
      <c r="D638" s="178"/>
      <c r="E638" s="179"/>
      <c r="F638" s="178"/>
      <c r="G638" s="145"/>
      <c r="H638" s="145"/>
      <c r="I638" s="178"/>
      <c r="J638" s="179"/>
      <c r="K638" s="178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  <c r="BA638" s="145"/>
      <c r="BB638" s="145"/>
      <c r="BC638" s="145"/>
      <c r="BD638" s="145"/>
      <c r="BE638" s="145"/>
      <c r="BF638" s="145"/>
      <c r="BG638" s="145"/>
      <c r="BH638" s="145"/>
      <c r="BI638" s="145"/>
    </row>
    <row r="639" ht="14.25" customHeight="1">
      <c r="A639" s="111"/>
      <c r="B639" s="145"/>
      <c r="C639" s="178"/>
      <c r="D639" s="178"/>
      <c r="E639" s="179"/>
      <c r="F639" s="178"/>
      <c r="G639" s="145"/>
      <c r="H639" s="145"/>
      <c r="I639" s="178"/>
      <c r="J639" s="179"/>
      <c r="K639" s="178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  <c r="BA639" s="145"/>
      <c r="BB639" s="145"/>
      <c r="BC639" s="145"/>
      <c r="BD639" s="145"/>
      <c r="BE639" s="145"/>
      <c r="BF639" s="145"/>
      <c r="BG639" s="145"/>
      <c r="BH639" s="145"/>
      <c r="BI639" s="145"/>
    </row>
    <row r="640" ht="14.25" customHeight="1">
      <c r="A640" s="111"/>
      <c r="B640" s="145"/>
      <c r="C640" s="178"/>
      <c r="D640" s="178"/>
      <c r="E640" s="179"/>
      <c r="F640" s="178"/>
      <c r="G640" s="145"/>
      <c r="H640" s="145"/>
      <c r="I640" s="178"/>
      <c r="J640" s="179"/>
      <c r="K640" s="178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  <c r="BA640" s="145"/>
      <c r="BB640" s="145"/>
      <c r="BC640" s="145"/>
      <c r="BD640" s="145"/>
      <c r="BE640" s="145"/>
      <c r="BF640" s="145"/>
      <c r="BG640" s="145"/>
      <c r="BH640" s="145"/>
      <c r="BI640" s="145"/>
    </row>
    <row r="641" ht="14.25" customHeight="1">
      <c r="A641" s="111"/>
      <c r="B641" s="145"/>
      <c r="C641" s="178"/>
      <c r="D641" s="178"/>
      <c r="E641" s="179"/>
      <c r="F641" s="178"/>
      <c r="G641" s="145"/>
      <c r="H641" s="145"/>
      <c r="I641" s="178"/>
      <c r="J641" s="179"/>
      <c r="K641" s="178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  <c r="BA641" s="145"/>
      <c r="BB641" s="145"/>
      <c r="BC641" s="145"/>
      <c r="BD641" s="145"/>
      <c r="BE641" s="145"/>
      <c r="BF641" s="145"/>
      <c r="BG641" s="145"/>
      <c r="BH641" s="145"/>
      <c r="BI641" s="145"/>
    </row>
    <row r="642" ht="14.25" customHeight="1">
      <c r="A642" s="111"/>
      <c r="B642" s="145"/>
      <c r="C642" s="178"/>
      <c r="D642" s="178"/>
      <c r="E642" s="179"/>
      <c r="F642" s="178"/>
      <c r="G642" s="145"/>
      <c r="H642" s="145"/>
      <c r="I642" s="178"/>
      <c r="J642" s="179"/>
      <c r="K642" s="178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  <c r="BA642" s="145"/>
      <c r="BB642" s="145"/>
      <c r="BC642" s="145"/>
      <c r="BD642" s="145"/>
      <c r="BE642" s="145"/>
      <c r="BF642" s="145"/>
      <c r="BG642" s="145"/>
      <c r="BH642" s="145"/>
      <c r="BI642" s="145"/>
    </row>
    <row r="643" ht="14.25" customHeight="1">
      <c r="A643" s="111"/>
      <c r="B643" s="145"/>
      <c r="C643" s="178"/>
      <c r="D643" s="178"/>
      <c r="E643" s="179"/>
      <c r="F643" s="178"/>
      <c r="G643" s="145"/>
      <c r="H643" s="145"/>
      <c r="I643" s="178"/>
      <c r="J643" s="179"/>
      <c r="K643" s="178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  <c r="BA643" s="145"/>
      <c r="BB643" s="145"/>
      <c r="BC643" s="145"/>
      <c r="BD643" s="145"/>
      <c r="BE643" s="145"/>
      <c r="BF643" s="145"/>
      <c r="BG643" s="145"/>
      <c r="BH643" s="145"/>
      <c r="BI643" s="145"/>
    </row>
    <row r="644" ht="14.25" customHeight="1">
      <c r="A644" s="111"/>
      <c r="B644" s="145"/>
      <c r="C644" s="178"/>
      <c r="D644" s="178"/>
      <c r="E644" s="179"/>
      <c r="F644" s="178"/>
      <c r="G644" s="145"/>
      <c r="H644" s="145"/>
      <c r="I644" s="178"/>
      <c r="J644" s="179"/>
      <c r="K644" s="178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  <c r="BA644" s="145"/>
      <c r="BB644" s="145"/>
      <c r="BC644" s="145"/>
      <c r="BD644" s="145"/>
      <c r="BE644" s="145"/>
      <c r="BF644" s="145"/>
      <c r="BG644" s="145"/>
      <c r="BH644" s="145"/>
      <c r="BI644" s="145"/>
    </row>
    <row r="645" ht="14.25" customHeight="1">
      <c r="A645" s="111"/>
      <c r="B645" s="145"/>
      <c r="C645" s="178"/>
      <c r="D645" s="178"/>
      <c r="E645" s="179"/>
      <c r="F645" s="178"/>
      <c r="G645" s="145"/>
      <c r="H645" s="145"/>
      <c r="I645" s="178"/>
      <c r="J645" s="179"/>
      <c r="K645" s="178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  <c r="BA645" s="145"/>
      <c r="BB645" s="145"/>
      <c r="BC645" s="145"/>
      <c r="BD645" s="145"/>
      <c r="BE645" s="145"/>
      <c r="BF645" s="145"/>
      <c r="BG645" s="145"/>
      <c r="BH645" s="145"/>
      <c r="BI645" s="145"/>
    </row>
    <row r="646" ht="14.25" customHeight="1">
      <c r="A646" s="111"/>
      <c r="B646" s="145"/>
      <c r="C646" s="178"/>
      <c r="D646" s="178"/>
      <c r="E646" s="179"/>
      <c r="F646" s="178"/>
      <c r="G646" s="145"/>
      <c r="H646" s="145"/>
      <c r="I646" s="178"/>
      <c r="J646" s="179"/>
      <c r="K646" s="178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  <c r="BA646" s="145"/>
      <c r="BB646" s="145"/>
      <c r="BC646" s="145"/>
      <c r="BD646" s="145"/>
      <c r="BE646" s="145"/>
      <c r="BF646" s="145"/>
      <c r="BG646" s="145"/>
      <c r="BH646" s="145"/>
      <c r="BI646" s="145"/>
    </row>
    <row r="647" ht="14.25" customHeight="1">
      <c r="A647" s="111"/>
      <c r="B647" s="145"/>
      <c r="C647" s="178"/>
      <c r="D647" s="178"/>
      <c r="E647" s="179"/>
      <c r="F647" s="178"/>
      <c r="G647" s="145"/>
      <c r="H647" s="145"/>
      <c r="I647" s="178"/>
      <c r="J647" s="179"/>
      <c r="K647" s="178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  <c r="BA647" s="145"/>
      <c r="BB647" s="145"/>
      <c r="BC647" s="145"/>
      <c r="BD647" s="145"/>
      <c r="BE647" s="145"/>
      <c r="BF647" s="145"/>
      <c r="BG647" s="145"/>
      <c r="BH647" s="145"/>
      <c r="BI647" s="145"/>
    </row>
    <row r="648" ht="14.25" customHeight="1">
      <c r="A648" s="111"/>
      <c r="B648" s="145"/>
      <c r="C648" s="178"/>
      <c r="D648" s="178"/>
      <c r="E648" s="179"/>
      <c r="F648" s="178"/>
      <c r="G648" s="145"/>
      <c r="H648" s="145"/>
      <c r="I648" s="178"/>
      <c r="J648" s="179"/>
      <c r="K648" s="178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  <c r="BA648" s="145"/>
      <c r="BB648" s="145"/>
      <c r="BC648" s="145"/>
      <c r="BD648" s="145"/>
      <c r="BE648" s="145"/>
      <c r="BF648" s="145"/>
      <c r="BG648" s="145"/>
      <c r="BH648" s="145"/>
      <c r="BI648" s="145"/>
    </row>
    <row r="649" ht="14.25" customHeight="1">
      <c r="A649" s="111"/>
      <c r="B649" s="145"/>
      <c r="C649" s="178"/>
      <c r="D649" s="178"/>
      <c r="E649" s="179"/>
      <c r="F649" s="178"/>
      <c r="G649" s="145"/>
      <c r="H649" s="145"/>
      <c r="I649" s="178"/>
      <c r="J649" s="179"/>
      <c r="K649" s="178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  <c r="BA649" s="145"/>
      <c r="BB649" s="145"/>
      <c r="BC649" s="145"/>
      <c r="BD649" s="145"/>
      <c r="BE649" s="145"/>
      <c r="BF649" s="145"/>
      <c r="BG649" s="145"/>
      <c r="BH649" s="145"/>
      <c r="BI649" s="145"/>
    </row>
    <row r="650" ht="14.25" customHeight="1">
      <c r="A650" s="111"/>
      <c r="B650" s="145"/>
      <c r="C650" s="178"/>
      <c r="D650" s="178"/>
      <c r="E650" s="179"/>
      <c r="F650" s="178"/>
      <c r="G650" s="145"/>
      <c r="H650" s="145"/>
      <c r="I650" s="178"/>
      <c r="J650" s="179"/>
      <c r="K650" s="178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  <c r="BA650" s="145"/>
      <c r="BB650" s="145"/>
      <c r="BC650" s="145"/>
      <c r="BD650" s="145"/>
      <c r="BE650" s="145"/>
      <c r="BF650" s="145"/>
      <c r="BG650" s="145"/>
      <c r="BH650" s="145"/>
      <c r="BI650" s="145"/>
    </row>
    <row r="651" ht="14.25" customHeight="1">
      <c r="A651" s="111"/>
      <c r="B651" s="145"/>
      <c r="C651" s="178"/>
      <c r="D651" s="178"/>
      <c r="E651" s="179"/>
      <c r="F651" s="178"/>
      <c r="G651" s="145"/>
      <c r="H651" s="145"/>
      <c r="I651" s="178"/>
      <c r="J651" s="179"/>
      <c r="K651" s="178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  <c r="BA651" s="145"/>
      <c r="BB651" s="145"/>
      <c r="BC651" s="145"/>
      <c r="BD651" s="145"/>
      <c r="BE651" s="145"/>
      <c r="BF651" s="145"/>
      <c r="BG651" s="145"/>
      <c r="BH651" s="145"/>
      <c r="BI651" s="145"/>
    </row>
    <row r="652" ht="14.25" customHeight="1">
      <c r="A652" s="111"/>
      <c r="B652" s="145"/>
      <c r="C652" s="178"/>
      <c r="D652" s="178"/>
      <c r="E652" s="179"/>
      <c r="F652" s="178"/>
      <c r="G652" s="145"/>
      <c r="H652" s="145"/>
      <c r="I652" s="178"/>
      <c r="J652" s="179"/>
      <c r="K652" s="178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  <c r="BA652" s="145"/>
      <c r="BB652" s="145"/>
      <c r="BC652" s="145"/>
      <c r="BD652" s="145"/>
      <c r="BE652" s="145"/>
      <c r="BF652" s="145"/>
      <c r="BG652" s="145"/>
      <c r="BH652" s="145"/>
      <c r="BI652" s="145"/>
    </row>
    <row r="653" ht="14.25" customHeight="1">
      <c r="A653" s="111"/>
      <c r="B653" s="145"/>
      <c r="C653" s="178"/>
      <c r="D653" s="178"/>
      <c r="E653" s="179"/>
      <c r="F653" s="178"/>
      <c r="G653" s="145"/>
      <c r="H653" s="145"/>
      <c r="I653" s="178"/>
      <c r="J653" s="179"/>
      <c r="K653" s="178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  <c r="BA653" s="145"/>
      <c r="BB653" s="145"/>
      <c r="BC653" s="145"/>
      <c r="BD653" s="145"/>
      <c r="BE653" s="145"/>
      <c r="BF653" s="145"/>
      <c r="BG653" s="145"/>
      <c r="BH653" s="145"/>
      <c r="BI653" s="145"/>
    </row>
    <row r="654" ht="14.25" customHeight="1">
      <c r="A654" s="111"/>
      <c r="B654" s="145"/>
      <c r="C654" s="178"/>
      <c r="D654" s="178"/>
      <c r="E654" s="179"/>
      <c r="F654" s="178"/>
      <c r="G654" s="145"/>
      <c r="H654" s="145"/>
      <c r="I654" s="178"/>
      <c r="J654" s="179"/>
      <c r="K654" s="178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  <c r="BA654" s="145"/>
      <c r="BB654" s="145"/>
      <c r="BC654" s="145"/>
      <c r="BD654" s="145"/>
      <c r="BE654" s="145"/>
      <c r="BF654" s="145"/>
      <c r="BG654" s="145"/>
      <c r="BH654" s="145"/>
      <c r="BI654" s="145"/>
    </row>
    <row r="655" ht="14.25" customHeight="1">
      <c r="A655" s="111"/>
      <c r="B655" s="145"/>
      <c r="C655" s="178"/>
      <c r="D655" s="178"/>
      <c r="E655" s="179"/>
      <c r="F655" s="178"/>
      <c r="G655" s="145"/>
      <c r="H655" s="145"/>
      <c r="I655" s="178"/>
      <c r="J655" s="179"/>
      <c r="K655" s="178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  <c r="BA655" s="145"/>
      <c r="BB655" s="145"/>
      <c r="BC655" s="145"/>
      <c r="BD655" s="145"/>
      <c r="BE655" s="145"/>
      <c r="BF655" s="145"/>
      <c r="BG655" s="145"/>
      <c r="BH655" s="145"/>
      <c r="BI655" s="145"/>
    </row>
    <row r="656" ht="14.25" customHeight="1">
      <c r="A656" s="111"/>
      <c r="B656" s="145"/>
      <c r="C656" s="178"/>
      <c r="D656" s="178"/>
      <c r="E656" s="179"/>
      <c r="F656" s="178"/>
      <c r="G656" s="145"/>
      <c r="H656" s="145"/>
      <c r="I656" s="178"/>
      <c r="J656" s="179"/>
      <c r="K656" s="178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  <c r="BA656" s="145"/>
      <c r="BB656" s="145"/>
      <c r="BC656" s="145"/>
      <c r="BD656" s="145"/>
      <c r="BE656" s="145"/>
      <c r="BF656" s="145"/>
      <c r="BG656" s="145"/>
      <c r="BH656" s="145"/>
      <c r="BI656" s="145"/>
    </row>
    <row r="657" ht="14.25" customHeight="1">
      <c r="A657" s="111"/>
      <c r="B657" s="145"/>
      <c r="C657" s="178"/>
      <c r="D657" s="178"/>
      <c r="E657" s="179"/>
      <c r="F657" s="178"/>
      <c r="G657" s="145"/>
      <c r="H657" s="145"/>
      <c r="I657" s="178"/>
      <c r="J657" s="179"/>
      <c r="K657" s="178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  <c r="BA657" s="145"/>
      <c r="BB657" s="145"/>
      <c r="BC657" s="145"/>
      <c r="BD657" s="145"/>
      <c r="BE657" s="145"/>
      <c r="BF657" s="145"/>
      <c r="BG657" s="145"/>
      <c r="BH657" s="145"/>
      <c r="BI657" s="145"/>
    </row>
    <row r="658" ht="14.25" customHeight="1">
      <c r="A658" s="111"/>
      <c r="B658" s="145"/>
      <c r="C658" s="178"/>
      <c r="D658" s="178"/>
      <c r="E658" s="179"/>
      <c r="F658" s="178"/>
      <c r="G658" s="145"/>
      <c r="H658" s="145"/>
      <c r="I658" s="178"/>
      <c r="J658" s="179"/>
      <c r="K658" s="178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  <c r="BA658" s="145"/>
      <c r="BB658" s="145"/>
      <c r="BC658" s="145"/>
      <c r="BD658" s="145"/>
      <c r="BE658" s="145"/>
      <c r="BF658" s="145"/>
      <c r="BG658" s="145"/>
      <c r="BH658" s="145"/>
      <c r="BI658" s="145"/>
    </row>
    <row r="659" ht="14.25" customHeight="1">
      <c r="A659" s="111"/>
      <c r="B659" s="145"/>
      <c r="C659" s="178"/>
      <c r="D659" s="178"/>
      <c r="E659" s="179"/>
      <c r="F659" s="178"/>
      <c r="G659" s="145"/>
      <c r="H659" s="145"/>
      <c r="I659" s="178"/>
      <c r="J659" s="179"/>
      <c r="K659" s="178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  <c r="BA659" s="145"/>
      <c r="BB659" s="145"/>
      <c r="BC659" s="145"/>
      <c r="BD659" s="145"/>
      <c r="BE659" s="145"/>
      <c r="BF659" s="145"/>
      <c r="BG659" s="145"/>
      <c r="BH659" s="145"/>
      <c r="BI659" s="145"/>
    </row>
    <row r="660" ht="14.25" customHeight="1">
      <c r="A660" s="111"/>
      <c r="B660" s="145"/>
      <c r="C660" s="178"/>
      <c r="D660" s="178"/>
      <c r="E660" s="179"/>
      <c r="F660" s="178"/>
      <c r="G660" s="145"/>
      <c r="H660" s="145"/>
      <c r="I660" s="178"/>
      <c r="J660" s="179"/>
      <c r="K660" s="178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  <c r="BA660" s="145"/>
      <c r="BB660" s="145"/>
      <c r="BC660" s="145"/>
      <c r="BD660" s="145"/>
      <c r="BE660" s="145"/>
      <c r="BF660" s="145"/>
      <c r="BG660" s="145"/>
      <c r="BH660" s="145"/>
      <c r="BI660" s="145"/>
    </row>
    <row r="661" ht="14.25" customHeight="1">
      <c r="A661" s="111"/>
      <c r="B661" s="145"/>
      <c r="C661" s="178"/>
      <c r="D661" s="178"/>
      <c r="E661" s="179"/>
      <c r="F661" s="178"/>
      <c r="G661" s="145"/>
      <c r="H661" s="145"/>
      <c r="I661" s="178"/>
      <c r="J661" s="179"/>
      <c r="K661" s="178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  <c r="BA661" s="145"/>
      <c r="BB661" s="145"/>
      <c r="BC661" s="145"/>
      <c r="BD661" s="145"/>
      <c r="BE661" s="145"/>
      <c r="BF661" s="145"/>
      <c r="BG661" s="145"/>
      <c r="BH661" s="145"/>
      <c r="BI661" s="145"/>
    </row>
    <row r="662" ht="14.25" customHeight="1">
      <c r="A662" s="111"/>
      <c r="B662" s="145"/>
      <c r="C662" s="178"/>
      <c r="D662" s="178"/>
      <c r="E662" s="179"/>
      <c r="F662" s="178"/>
      <c r="G662" s="145"/>
      <c r="H662" s="145"/>
      <c r="I662" s="178"/>
      <c r="J662" s="179"/>
      <c r="K662" s="178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  <c r="BA662" s="145"/>
      <c r="BB662" s="145"/>
      <c r="BC662" s="145"/>
      <c r="BD662" s="145"/>
      <c r="BE662" s="145"/>
      <c r="BF662" s="145"/>
      <c r="BG662" s="145"/>
      <c r="BH662" s="145"/>
      <c r="BI662" s="145"/>
    </row>
    <row r="663" ht="14.25" customHeight="1">
      <c r="A663" s="111"/>
      <c r="B663" s="145"/>
      <c r="C663" s="178"/>
      <c r="D663" s="178"/>
      <c r="E663" s="179"/>
      <c r="F663" s="178"/>
      <c r="G663" s="145"/>
      <c r="H663" s="145"/>
      <c r="I663" s="178"/>
      <c r="J663" s="179"/>
      <c r="K663" s="178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  <c r="BA663" s="145"/>
      <c r="BB663" s="145"/>
      <c r="BC663" s="145"/>
      <c r="BD663" s="145"/>
      <c r="BE663" s="145"/>
      <c r="BF663" s="145"/>
      <c r="BG663" s="145"/>
      <c r="BH663" s="145"/>
      <c r="BI663" s="145"/>
    </row>
    <row r="664" ht="14.25" customHeight="1">
      <c r="A664" s="111"/>
      <c r="B664" s="145"/>
      <c r="C664" s="178"/>
      <c r="D664" s="178"/>
      <c r="E664" s="179"/>
      <c r="F664" s="178"/>
      <c r="G664" s="145"/>
      <c r="H664" s="145"/>
      <c r="I664" s="178"/>
      <c r="J664" s="179"/>
      <c r="K664" s="178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  <c r="BA664" s="145"/>
      <c r="BB664" s="145"/>
      <c r="BC664" s="145"/>
      <c r="BD664" s="145"/>
      <c r="BE664" s="145"/>
      <c r="BF664" s="145"/>
      <c r="BG664" s="145"/>
      <c r="BH664" s="145"/>
      <c r="BI664" s="145"/>
    </row>
    <row r="665" ht="14.25" customHeight="1">
      <c r="A665" s="111"/>
      <c r="B665" s="145"/>
      <c r="C665" s="178"/>
      <c r="D665" s="178"/>
      <c r="E665" s="179"/>
      <c r="F665" s="178"/>
      <c r="G665" s="145"/>
      <c r="H665" s="145"/>
      <c r="I665" s="178"/>
      <c r="J665" s="179"/>
      <c r="K665" s="178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  <c r="BA665" s="145"/>
      <c r="BB665" s="145"/>
      <c r="BC665" s="145"/>
      <c r="BD665" s="145"/>
      <c r="BE665" s="145"/>
      <c r="BF665" s="145"/>
      <c r="BG665" s="145"/>
      <c r="BH665" s="145"/>
      <c r="BI665" s="145"/>
    </row>
    <row r="666" ht="14.25" customHeight="1">
      <c r="A666" s="111"/>
      <c r="B666" s="145"/>
      <c r="C666" s="178"/>
      <c r="D666" s="178"/>
      <c r="E666" s="179"/>
      <c r="F666" s="178"/>
      <c r="G666" s="145"/>
      <c r="H666" s="145"/>
      <c r="I666" s="178"/>
      <c r="J666" s="179"/>
      <c r="K666" s="178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  <c r="BA666" s="145"/>
      <c r="BB666" s="145"/>
      <c r="BC666" s="145"/>
      <c r="BD666" s="145"/>
      <c r="BE666" s="145"/>
      <c r="BF666" s="145"/>
      <c r="BG666" s="145"/>
      <c r="BH666" s="145"/>
      <c r="BI666" s="145"/>
    </row>
    <row r="667" ht="14.25" customHeight="1">
      <c r="A667" s="111"/>
      <c r="B667" s="145"/>
      <c r="C667" s="178"/>
      <c r="D667" s="178"/>
      <c r="E667" s="179"/>
      <c r="F667" s="178"/>
      <c r="G667" s="145"/>
      <c r="H667" s="145"/>
      <c r="I667" s="178"/>
      <c r="J667" s="179"/>
      <c r="K667" s="178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  <c r="BA667" s="145"/>
      <c r="BB667" s="145"/>
      <c r="BC667" s="145"/>
      <c r="BD667" s="145"/>
      <c r="BE667" s="145"/>
      <c r="BF667" s="145"/>
      <c r="BG667" s="145"/>
      <c r="BH667" s="145"/>
      <c r="BI667" s="145"/>
    </row>
    <row r="668" ht="14.25" customHeight="1">
      <c r="A668" s="111"/>
      <c r="B668" s="145"/>
      <c r="C668" s="178"/>
      <c r="D668" s="178"/>
      <c r="E668" s="179"/>
      <c r="F668" s="178"/>
      <c r="G668" s="145"/>
      <c r="H668" s="145"/>
      <c r="I668" s="178"/>
      <c r="J668" s="179"/>
      <c r="K668" s="178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  <c r="BA668" s="145"/>
      <c r="BB668" s="145"/>
      <c r="BC668" s="145"/>
      <c r="BD668" s="145"/>
      <c r="BE668" s="145"/>
      <c r="BF668" s="145"/>
      <c r="BG668" s="145"/>
      <c r="BH668" s="145"/>
      <c r="BI668" s="145"/>
    </row>
    <row r="669" ht="14.25" customHeight="1">
      <c r="A669" s="111"/>
      <c r="B669" s="145"/>
      <c r="C669" s="178"/>
      <c r="D669" s="178"/>
      <c r="E669" s="179"/>
      <c r="F669" s="178"/>
      <c r="G669" s="145"/>
      <c r="H669" s="145"/>
      <c r="I669" s="178"/>
      <c r="J669" s="179"/>
      <c r="K669" s="178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  <c r="BA669" s="145"/>
      <c r="BB669" s="145"/>
      <c r="BC669" s="145"/>
      <c r="BD669" s="145"/>
      <c r="BE669" s="145"/>
      <c r="BF669" s="145"/>
      <c r="BG669" s="145"/>
      <c r="BH669" s="145"/>
      <c r="BI669" s="145"/>
    </row>
    <row r="670" ht="14.25" customHeight="1">
      <c r="A670" s="111"/>
      <c r="B670" s="145"/>
      <c r="C670" s="178"/>
      <c r="D670" s="178"/>
      <c r="E670" s="179"/>
      <c r="F670" s="178"/>
      <c r="G670" s="145"/>
      <c r="H670" s="145"/>
      <c r="I670" s="178"/>
      <c r="J670" s="179"/>
      <c r="K670" s="178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  <c r="BA670" s="145"/>
      <c r="BB670" s="145"/>
      <c r="BC670" s="145"/>
      <c r="BD670" s="145"/>
      <c r="BE670" s="145"/>
      <c r="BF670" s="145"/>
      <c r="BG670" s="145"/>
      <c r="BH670" s="145"/>
      <c r="BI670" s="145"/>
    </row>
    <row r="671" ht="14.25" customHeight="1">
      <c r="A671" s="111"/>
      <c r="B671" s="145"/>
      <c r="C671" s="178"/>
      <c r="D671" s="178"/>
      <c r="E671" s="179"/>
      <c r="F671" s="178"/>
      <c r="G671" s="145"/>
      <c r="H671" s="145"/>
      <c r="I671" s="178"/>
      <c r="J671" s="179"/>
      <c r="K671" s="178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  <c r="BA671" s="145"/>
      <c r="BB671" s="145"/>
      <c r="BC671" s="145"/>
      <c r="BD671" s="145"/>
      <c r="BE671" s="145"/>
      <c r="BF671" s="145"/>
      <c r="BG671" s="145"/>
      <c r="BH671" s="145"/>
      <c r="BI671" s="145"/>
    </row>
    <row r="672" ht="14.25" customHeight="1">
      <c r="A672" s="111"/>
      <c r="B672" s="145"/>
      <c r="C672" s="178"/>
      <c r="D672" s="178"/>
      <c r="E672" s="179"/>
      <c r="F672" s="178"/>
      <c r="G672" s="145"/>
      <c r="H672" s="145"/>
      <c r="I672" s="178"/>
      <c r="J672" s="179"/>
      <c r="K672" s="178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  <c r="BA672" s="145"/>
      <c r="BB672" s="145"/>
      <c r="BC672" s="145"/>
      <c r="BD672" s="145"/>
      <c r="BE672" s="145"/>
      <c r="BF672" s="145"/>
      <c r="BG672" s="145"/>
      <c r="BH672" s="145"/>
      <c r="BI672" s="145"/>
    </row>
    <row r="673" ht="14.25" customHeight="1">
      <c r="A673" s="111"/>
      <c r="B673" s="145"/>
      <c r="C673" s="178"/>
      <c r="D673" s="178"/>
      <c r="E673" s="179"/>
      <c r="F673" s="178"/>
      <c r="G673" s="145"/>
      <c r="H673" s="145"/>
      <c r="I673" s="178"/>
      <c r="J673" s="179"/>
      <c r="K673" s="178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  <c r="BA673" s="145"/>
      <c r="BB673" s="145"/>
      <c r="BC673" s="145"/>
      <c r="BD673" s="145"/>
      <c r="BE673" s="145"/>
      <c r="BF673" s="145"/>
      <c r="BG673" s="145"/>
      <c r="BH673" s="145"/>
      <c r="BI673" s="145"/>
    </row>
    <row r="674" ht="14.25" customHeight="1">
      <c r="A674" s="111"/>
      <c r="B674" s="145"/>
      <c r="C674" s="178"/>
      <c r="D674" s="178"/>
      <c r="E674" s="179"/>
      <c r="F674" s="178"/>
      <c r="G674" s="145"/>
      <c r="H674" s="145"/>
      <c r="I674" s="178"/>
      <c r="J674" s="179"/>
      <c r="K674" s="178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  <c r="BA674" s="145"/>
      <c r="BB674" s="145"/>
      <c r="BC674" s="145"/>
      <c r="BD674" s="145"/>
      <c r="BE674" s="145"/>
      <c r="BF674" s="145"/>
      <c r="BG674" s="145"/>
      <c r="BH674" s="145"/>
      <c r="BI674" s="145"/>
    </row>
    <row r="675" ht="14.25" customHeight="1">
      <c r="A675" s="111"/>
      <c r="B675" s="145"/>
      <c r="C675" s="178"/>
      <c r="D675" s="178"/>
      <c r="E675" s="179"/>
      <c r="F675" s="178"/>
      <c r="G675" s="145"/>
      <c r="H675" s="145"/>
      <c r="I675" s="178"/>
      <c r="J675" s="179"/>
      <c r="K675" s="178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  <c r="BA675" s="145"/>
      <c r="BB675" s="145"/>
      <c r="BC675" s="145"/>
      <c r="BD675" s="145"/>
      <c r="BE675" s="145"/>
      <c r="BF675" s="145"/>
      <c r="BG675" s="145"/>
      <c r="BH675" s="145"/>
      <c r="BI675" s="145"/>
    </row>
    <row r="676" ht="14.25" customHeight="1">
      <c r="A676" s="111"/>
      <c r="B676" s="145"/>
      <c r="C676" s="178"/>
      <c r="D676" s="178"/>
      <c r="E676" s="179"/>
      <c r="F676" s="178"/>
      <c r="G676" s="145"/>
      <c r="H676" s="145"/>
      <c r="I676" s="178"/>
      <c r="J676" s="179"/>
      <c r="K676" s="178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  <c r="BA676" s="145"/>
      <c r="BB676" s="145"/>
      <c r="BC676" s="145"/>
      <c r="BD676" s="145"/>
      <c r="BE676" s="145"/>
      <c r="BF676" s="145"/>
      <c r="BG676" s="145"/>
      <c r="BH676" s="145"/>
      <c r="BI676" s="145"/>
    </row>
    <row r="677" ht="14.25" customHeight="1">
      <c r="A677" s="111"/>
      <c r="B677" s="145"/>
      <c r="C677" s="178"/>
      <c r="D677" s="178"/>
      <c r="E677" s="179"/>
      <c r="F677" s="178"/>
      <c r="G677" s="145"/>
      <c r="H677" s="145"/>
      <c r="I677" s="178"/>
      <c r="J677" s="179"/>
      <c r="K677" s="178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  <c r="BA677" s="145"/>
      <c r="BB677" s="145"/>
      <c r="BC677" s="145"/>
      <c r="BD677" s="145"/>
      <c r="BE677" s="145"/>
      <c r="BF677" s="145"/>
      <c r="BG677" s="145"/>
      <c r="BH677" s="145"/>
      <c r="BI677" s="145"/>
    </row>
    <row r="678" ht="14.25" customHeight="1">
      <c r="A678" s="111"/>
      <c r="B678" s="145"/>
      <c r="C678" s="178"/>
      <c r="D678" s="178"/>
      <c r="E678" s="179"/>
      <c r="F678" s="178"/>
      <c r="G678" s="145"/>
      <c r="H678" s="145"/>
      <c r="I678" s="178"/>
      <c r="J678" s="179"/>
      <c r="K678" s="178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  <c r="BA678" s="145"/>
      <c r="BB678" s="145"/>
      <c r="BC678" s="145"/>
      <c r="BD678" s="145"/>
      <c r="BE678" s="145"/>
      <c r="BF678" s="145"/>
      <c r="BG678" s="145"/>
      <c r="BH678" s="145"/>
      <c r="BI678" s="145"/>
    </row>
    <row r="679" ht="14.25" customHeight="1">
      <c r="A679" s="111"/>
      <c r="B679" s="145"/>
      <c r="C679" s="178"/>
      <c r="D679" s="178"/>
      <c r="E679" s="179"/>
      <c r="F679" s="178"/>
      <c r="G679" s="145"/>
      <c r="H679" s="145"/>
      <c r="I679" s="178"/>
      <c r="J679" s="179"/>
      <c r="K679" s="178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  <c r="BA679" s="145"/>
      <c r="BB679" s="145"/>
      <c r="BC679" s="145"/>
      <c r="BD679" s="145"/>
      <c r="BE679" s="145"/>
      <c r="BF679" s="145"/>
      <c r="BG679" s="145"/>
      <c r="BH679" s="145"/>
      <c r="BI679" s="145"/>
    </row>
    <row r="680" ht="14.25" customHeight="1">
      <c r="A680" s="111"/>
      <c r="B680" s="145"/>
      <c r="C680" s="178"/>
      <c r="D680" s="178"/>
      <c r="E680" s="179"/>
      <c r="F680" s="178"/>
      <c r="G680" s="145"/>
      <c r="H680" s="145"/>
      <c r="I680" s="178"/>
      <c r="J680" s="179"/>
      <c r="K680" s="178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  <c r="BA680" s="145"/>
      <c r="BB680" s="145"/>
      <c r="BC680" s="145"/>
      <c r="BD680" s="145"/>
      <c r="BE680" s="145"/>
      <c r="BF680" s="145"/>
      <c r="BG680" s="145"/>
      <c r="BH680" s="145"/>
      <c r="BI680" s="145"/>
    </row>
    <row r="681" ht="14.25" customHeight="1">
      <c r="A681" s="111"/>
      <c r="B681" s="145"/>
      <c r="C681" s="178"/>
      <c r="D681" s="178"/>
      <c r="E681" s="179"/>
      <c r="F681" s="178"/>
      <c r="G681" s="145"/>
      <c r="H681" s="145"/>
      <c r="I681" s="178"/>
      <c r="J681" s="179"/>
      <c r="K681" s="178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  <c r="BA681" s="145"/>
      <c r="BB681" s="145"/>
      <c r="BC681" s="145"/>
      <c r="BD681" s="145"/>
      <c r="BE681" s="145"/>
      <c r="BF681" s="145"/>
      <c r="BG681" s="145"/>
      <c r="BH681" s="145"/>
      <c r="BI681" s="145"/>
    </row>
    <row r="682" ht="14.25" customHeight="1">
      <c r="A682" s="111"/>
      <c r="B682" s="145"/>
      <c r="C682" s="178"/>
      <c r="D682" s="178"/>
      <c r="E682" s="179"/>
      <c r="F682" s="178"/>
      <c r="G682" s="145"/>
      <c r="H682" s="145"/>
      <c r="I682" s="178"/>
      <c r="J682" s="179"/>
      <c r="K682" s="178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  <c r="BA682" s="145"/>
      <c r="BB682" s="145"/>
      <c r="BC682" s="145"/>
      <c r="BD682" s="145"/>
      <c r="BE682" s="145"/>
      <c r="BF682" s="145"/>
      <c r="BG682" s="145"/>
      <c r="BH682" s="145"/>
      <c r="BI682" s="145"/>
    </row>
    <row r="683" ht="14.25" customHeight="1">
      <c r="A683" s="111"/>
      <c r="B683" s="145"/>
      <c r="C683" s="178"/>
      <c r="D683" s="178"/>
      <c r="E683" s="179"/>
      <c r="F683" s="178"/>
      <c r="G683" s="145"/>
      <c r="H683" s="145"/>
      <c r="I683" s="178"/>
      <c r="J683" s="179"/>
      <c r="K683" s="178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  <c r="BA683" s="145"/>
      <c r="BB683" s="145"/>
      <c r="BC683" s="145"/>
      <c r="BD683" s="145"/>
      <c r="BE683" s="145"/>
      <c r="BF683" s="145"/>
      <c r="BG683" s="145"/>
      <c r="BH683" s="145"/>
      <c r="BI683" s="145"/>
    </row>
    <row r="684" ht="14.25" customHeight="1">
      <c r="A684" s="111"/>
      <c r="B684" s="145"/>
      <c r="C684" s="178"/>
      <c r="D684" s="178"/>
      <c r="E684" s="179"/>
      <c r="F684" s="178"/>
      <c r="G684" s="145"/>
      <c r="H684" s="145"/>
      <c r="I684" s="178"/>
      <c r="J684" s="179"/>
      <c r="K684" s="178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  <c r="BA684" s="145"/>
      <c r="BB684" s="145"/>
      <c r="BC684" s="145"/>
      <c r="BD684" s="145"/>
      <c r="BE684" s="145"/>
      <c r="BF684" s="145"/>
      <c r="BG684" s="145"/>
      <c r="BH684" s="145"/>
      <c r="BI684" s="145"/>
    </row>
    <row r="685" ht="14.25" customHeight="1">
      <c r="A685" s="111"/>
      <c r="B685" s="145"/>
      <c r="C685" s="178"/>
      <c r="D685" s="178"/>
      <c r="E685" s="179"/>
      <c r="F685" s="178"/>
      <c r="G685" s="145"/>
      <c r="H685" s="145"/>
      <c r="I685" s="178"/>
      <c r="J685" s="179"/>
      <c r="K685" s="178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  <c r="BA685" s="145"/>
      <c r="BB685" s="145"/>
      <c r="BC685" s="145"/>
      <c r="BD685" s="145"/>
      <c r="BE685" s="145"/>
      <c r="BF685" s="145"/>
      <c r="BG685" s="145"/>
      <c r="BH685" s="145"/>
      <c r="BI685" s="145"/>
    </row>
    <row r="686" ht="14.25" customHeight="1">
      <c r="A686" s="111"/>
      <c r="B686" s="145"/>
      <c r="C686" s="178"/>
      <c r="D686" s="178"/>
      <c r="E686" s="179"/>
      <c r="F686" s="178"/>
      <c r="G686" s="145"/>
      <c r="H686" s="145"/>
      <c r="I686" s="178"/>
      <c r="J686" s="179"/>
      <c r="K686" s="178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  <c r="BA686" s="145"/>
      <c r="BB686" s="145"/>
      <c r="BC686" s="145"/>
      <c r="BD686" s="145"/>
      <c r="BE686" s="145"/>
      <c r="BF686" s="145"/>
      <c r="BG686" s="145"/>
      <c r="BH686" s="145"/>
      <c r="BI686" s="145"/>
    </row>
    <row r="687" ht="14.25" customHeight="1">
      <c r="A687" s="111"/>
      <c r="B687" s="145"/>
      <c r="C687" s="178"/>
      <c r="D687" s="178"/>
      <c r="E687" s="179"/>
      <c r="F687" s="178"/>
      <c r="G687" s="145"/>
      <c r="H687" s="145"/>
      <c r="I687" s="178"/>
      <c r="J687" s="179"/>
      <c r="K687" s="178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  <c r="BA687" s="145"/>
      <c r="BB687" s="145"/>
      <c r="BC687" s="145"/>
      <c r="BD687" s="145"/>
      <c r="BE687" s="145"/>
      <c r="BF687" s="145"/>
      <c r="BG687" s="145"/>
      <c r="BH687" s="145"/>
      <c r="BI687" s="145"/>
    </row>
    <row r="688" ht="14.25" customHeight="1">
      <c r="A688" s="111"/>
      <c r="B688" s="145"/>
      <c r="C688" s="178"/>
      <c r="D688" s="178"/>
      <c r="E688" s="179"/>
      <c r="F688" s="178"/>
      <c r="G688" s="145"/>
      <c r="H688" s="145"/>
      <c r="I688" s="178"/>
      <c r="J688" s="179"/>
      <c r="K688" s="178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  <c r="BA688" s="145"/>
      <c r="BB688" s="145"/>
      <c r="BC688" s="145"/>
      <c r="BD688" s="145"/>
      <c r="BE688" s="145"/>
      <c r="BF688" s="145"/>
      <c r="BG688" s="145"/>
      <c r="BH688" s="145"/>
      <c r="BI688" s="145"/>
    </row>
    <row r="689" ht="14.25" customHeight="1">
      <c r="A689" s="111"/>
      <c r="B689" s="145"/>
      <c r="C689" s="178"/>
      <c r="D689" s="178"/>
      <c r="E689" s="179"/>
      <c r="F689" s="178"/>
      <c r="G689" s="145"/>
      <c r="H689" s="145"/>
      <c r="I689" s="178"/>
      <c r="J689" s="179"/>
      <c r="K689" s="178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  <c r="BA689" s="145"/>
      <c r="BB689" s="145"/>
      <c r="BC689" s="145"/>
      <c r="BD689" s="145"/>
      <c r="BE689" s="145"/>
      <c r="BF689" s="145"/>
      <c r="BG689" s="145"/>
      <c r="BH689" s="145"/>
      <c r="BI689" s="145"/>
    </row>
    <row r="690" ht="14.25" customHeight="1">
      <c r="A690" s="111"/>
      <c r="B690" s="145"/>
      <c r="C690" s="178"/>
      <c r="D690" s="178"/>
      <c r="E690" s="179"/>
      <c r="F690" s="178"/>
      <c r="G690" s="145"/>
      <c r="H690" s="145"/>
      <c r="I690" s="178"/>
      <c r="J690" s="179"/>
      <c r="K690" s="178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  <c r="BA690" s="145"/>
      <c r="BB690" s="145"/>
      <c r="BC690" s="145"/>
      <c r="BD690" s="145"/>
      <c r="BE690" s="145"/>
      <c r="BF690" s="145"/>
      <c r="BG690" s="145"/>
      <c r="BH690" s="145"/>
      <c r="BI690" s="145"/>
    </row>
    <row r="691" ht="14.25" customHeight="1">
      <c r="A691" s="111"/>
      <c r="B691" s="145"/>
      <c r="C691" s="178"/>
      <c r="D691" s="178"/>
      <c r="E691" s="179"/>
      <c r="F691" s="178"/>
      <c r="G691" s="145"/>
      <c r="H691" s="145"/>
      <c r="I691" s="178"/>
      <c r="J691" s="179"/>
      <c r="K691" s="178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  <c r="BA691" s="145"/>
      <c r="BB691" s="145"/>
      <c r="BC691" s="145"/>
      <c r="BD691" s="145"/>
      <c r="BE691" s="145"/>
      <c r="BF691" s="145"/>
      <c r="BG691" s="145"/>
      <c r="BH691" s="145"/>
      <c r="BI691" s="145"/>
    </row>
    <row r="692" ht="14.25" customHeight="1">
      <c r="A692" s="111"/>
      <c r="B692" s="145"/>
      <c r="C692" s="178"/>
      <c r="D692" s="178"/>
      <c r="E692" s="179"/>
      <c r="F692" s="178"/>
      <c r="G692" s="145"/>
      <c r="H692" s="145"/>
      <c r="I692" s="178"/>
      <c r="J692" s="179"/>
      <c r="K692" s="178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  <c r="BA692" s="145"/>
      <c r="BB692" s="145"/>
      <c r="BC692" s="145"/>
      <c r="BD692" s="145"/>
      <c r="BE692" s="145"/>
      <c r="BF692" s="145"/>
      <c r="BG692" s="145"/>
      <c r="BH692" s="145"/>
      <c r="BI692" s="145"/>
    </row>
    <row r="693" ht="14.25" customHeight="1">
      <c r="A693" s="111"/>
      <c r="B693" s="145"/>
      <c r="C693" s="178"/>
      <c r="D693" s="178"/>
      <c r="E693" s="179"/>
      <c r="F693" s="178"/>
      <c r="G693" s="145"/>
      <c r="H693" s="145"/>
      <c r="I693" s="178"/>
      <c r="J693" s="179"/>
      <c r="K693" s="178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  <c r="BA693" s="145"/>
      <c r="BB693" s="145"/>
      <c r="BC693" s="145"/>
      <c r="BD693" s="145"/>
      <c r="BE693" s="145"/>
      <c r="BF693" s="145"/>
      <c r="BG693" s="145"/>
      <c r="BH693" s="145"/>
      <c r="BI693" s="145"/>
    </row>
    <row r="694" ht="14.25" customHeight="1">
      <c r="A694" s="111"/>
      <c r="B694" s="145"/>
      <c r="C694" s="178"/>
      <c r="D694" s="178"/>
      <c r="E694" s="179"/>
      <c r="F694" s="178"/>
      <c r="G694" s="145"/>
      <c r="H694" s="145"/>
      <c r="I694" s="178"/>
      <c r="J694" s="179"/>
      <c r="K694" s="178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  <c r="BA694" s="145"/>
      <c r="BB694" s="145"/>
      <c r="BC694" s="145"/>
      <c r="BD694" s="145"/>
      <c r="BE694" s="145"/>
      <c r="BF694" s="145"/>
      <c r="BG694" s="145"/>
      <c r="BH694" s="145"/>
      <c r="BI694" s="145"/>
    </row>
    <row r="695" ht="14.25" customHeight="1">
      <c r="A695" s="111"/>
      <c r="B695" s="145"/>
      <c r="C695" s="178"/>
      <c r="D695" s="178"/>
      <c r="E695" s="179"/>
      <c r="F695" s="178"/>
      <c r="G695" s="145"/>
      <c r="H695" s="145"/>
      <c r="I695" s="178"/>
      <c r="J695" s="179"/>
      <c r="K695" s="178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  <c r="BA695" s="145"/>
      <c r="BB695" s="145"/>
      <c r="BC695" s="145"/>
      <c r="BD695" s="145"/>
      <c r="BE695" s="145"/>
      <c r="BF695" s="145"/>
      <c r="BG695" s="145"/>
      <c r="BH695" s="145"/>
      <c r="BI695" s="145"/>
    </row>
    <row r="696" ht="14.25" customHeight="1">
      <c r="A696" s="111"/>
      <c r="B696" s="145"/>
      <c r="C696" s="178"/>
      <c r="D696" s="178"/>
      <c r="E696" s="179"/>
      <c r="F696" s="178"/>
      <c r="G696" s="145"/>
      <c r="H696" s="145"/>
      <c r="I696" s="178"/>
      <c r="J696" s="179"/>
      <c r="K696" s="178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  <c r="BA696" s="145"/>
      <c r="BB696" s="145"/>
      <c r="BC696" s="145"/>
      <c r="BD696" s="145"/>
      <c r="BE696" s="145"/>
      <c r="BF696" s="145"/>
      <c r="BG696" s="145"/>
      <c r="BH696" s="145"/>
      <c r="BI696" s="145"/>
    </row>
    <row r="697" ht="14.25" customHeight="1">
      <c r="A697" s="111"/>
      <c r="B697" s="145"/>
      <c r="C697" s="178"/>
      <c r="D697" s="178"/>
      <c r="E697" s="179"/>
      <c r="F697" s="178"/>
      <c r="G697" s="145"/>
      <c r="H697" s="145"/>
      <c r="I697" s="178"/>
      <c r="J697" s="179"/>
      <c r="K697" s="178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  <c r="BA697" s="145"/>
      <c r="BB697" s="145"/>
      <c r="BC697" s="145"/>
      <c r="BD697" s="145"/>
      <c r="BE697" s="145"/>
      <c r="BF697" s="145"/>
      <c r="BG697" s="145"/>
      <c r="BH697" s="145"/>
      <c r="BI697" s="145"/>
    </row>
    <row r="698" ht="14.25" customHeight="1">
      <c r="A698" s="111"/>
      <c r="B698" s="145"/>
      <c r="C698" s="178"/>
      <c r="D698" s="178"/>
      <c r="E698" s="179"/>
      <c r="F698" s="178"/>
      <c r="G698" s="145"/>
      <c r="H698" s="145"/>
      <c r="I698" s="178"/>
      <c r="J698" s="179"/>
      <c r="K698" s="178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  <c r="BA698" s="145"/>
      <c r="BB698" s="145"/>
      <c r="BC698" s="145"/>
      <c r="BD698" s="145"/>
      <c r="BE698" s="145"/>
      <c r="BF698" s="145"/>
      <c r="BG698" s="145"/>
      <c r="BH698" s="145"/>
      <c r="BI698" s="145"/>
    </row>
    <row r="699" ht="14.25" customHeight="1">
      <c r="A699" s="111"/>
      <c r="B699" s="145"/>
      <c r="C699" s="178"/>
      <c r="D699" s="178"/>
      <c r="E699" s="179"/>
      <c r="F699" s="178"/>
      <c r="G699" s="145"/>
      <c r="H699" s="145"/>
      <c r="I699" s="178"/>
      <c r="J699" s="179"/>
      <c r="K699" s="178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  <c r="BA699" s="145"/>
      <c r="BB699" s="145"/>
      <c r="BC699" s="145"/>
      <c r="BD699" s="145"/>
      <c r="BE699" s="145"/>
      <c r="BF699" s="145"/>
      <c r="BG699" s="145"/>
      <c r="BH699" s="145"/>
      <c r="BI699" s="145"/>
    </row>
    <row r="700" ht="14.25" customHeight="1">
      <c r="A700" s="111"/>
      <c r="B700" s="145"/>
      <c r="C700" s="178"/>
      <c r="D700" s="178"/>
      <c r="E700" s="179"/>
      <c r="F700" s="178"/>
      <c r="G700" s="145"/>
      <c r="H700" s="145"/>
      <c r="I700" s="178"/>
      <c r="J700" s="179"/>
      <c r="K700" s="178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  <c r="BA700" s="145"/>
      <c r="BB700" s="145"/>
      <c r="BC700" s="145"/>
      <c r="BD700" s="145"/>
      <c r="BE700" s="145"/>
      <c r="BF700" s="145"/>
      <c r="BG700" s="145"/>
      <c r="BH700" s="145"/>
      <c r="BI700" s="145"/>
    </row>
    <row r="701" ht="14.25" customHeight="1">
      <c r="A701" s="111"/>
      <c r="B701" s="145"/>
      <c r="C701" s="178"/>
      <c r="D701" s="178"/>
      <c r="E701" s="179"/>
      <c r="F701" s="178"/>
      <c r="G701" s="145"/>
      <c r="H701" s="145"/>
      <c r="I701" s="178"/>
      <c r="J701" s="179"/>
      <c r="K701" s="178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  <c r="BA701" s="145"/>
      <c r="BB701" s="145"/>
      <c r="BC701" s="145"/>
      <c r="BD701" s="145"/>
      <c r="BE701" s="145"/>
      <c r="BF701" s="145"/>
      <c r="BG701" s="145"/>
      <c r="BH701" s="145"/>
      <c r="BI701" s="145"/>
    </row>
    <row r="702" ht="14.25" customHeight="1">
      <c r="A702" s="111"/>
      <c r="B702" s="145"/>
      <c r="C702" s="178"/>
      <c r="D702" s="178"/>
      <c r="E702" s="179"/>
      <c r="F702" s="178"/>
      <c r="G702" s="145"/>
      <c r="H702" s="145"/>
      <c r="I702" s="178"/>
      <c r="J702" s="179"/>
      <c r="K702" s="178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  <c r="BA702" s="145"/>
      <c r="BB702" s="145"/>
      <c r="BC702" s="145"/>
      <c r="BD702" s="145"/>
      <c r="BE702" s="145"/>
      <c r="BF702" s="145"/>
      <c r="BG702" s="145"/>
      <c r="BH702" s="145"/>
      <c r="BI702" s="145"/>
    </row>
    <row r="703" ht="14.25" customHeight="1">
      <c r="A703" s="111"/>
      <c r="B703" s="145"/>
      <c r="C703" s="178"/>
      <c r="D703" s="178"/>
      <c r="E703" s="179"/>
      <c r="F703" s="178"/>
      <c r="G703" s="145"/>
      <c r="H703" s="145"/>
      <c r="I703" s="178"/>
      <c r="J703" s="179"/>
      <c r="K703" s="178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  <c r="BA703" s="145"/>
      <c r="BB703" s="145"/>
      <c r="BC703" s="145"/>
      <c r="BD703" s="145"/>
      <c r="BE703" s="145"/>
      <c r="BF703" s="145"/>
      <c r="BG703" s="145"/>
      <c r="BH703" s="145"/>
      <c r="BI703" s="145"/>
    </row>
    <row r="704" ht="14.25" customHeight="1">
      <c r="A704" s="111"/>
      <c r="B704" s="145"/>
      <c r="C704" s="178"/>
      <c r="D704" s="178"/>
      <c r="E704" s="179"/>
      <c r="F704" s="178"/>
      <c r="G704" s="145"/>
      <c r="H704" s="145"/>
      <c r="I704" s="178"/>
      <c r="J704" s="179"/>
      <c r="K704" s="178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  <c r="BA704" s="145"/>
      <c r="BB704" s="145"/>
      <c r="BC704" s="145"/>
      <c r="BD704" s="145"/>
      <c r="BE704" s="145"/>
      <c r="BF704" s="145"/>
      <c r="BG704" s="145"/>
      <c r="BH704" s="145"/>
      <c r="BI704" s="145"/>
    </row>
    <row r="705" ht="14.25" customHeight="1">
      <c r="A705" s="111"/>
      <c r="B705" s="145"/>
      <c r="C705" s="178"/>
      <c r="D705" s="178"/>
      <c r="E705" s="179"/>
      <c r="F705" s="178"/>
      <c r="G705" s="145"/>
      <c r="H705" s="145"/>
      <c r="I705" s="178"/>
      <c r="J705" s="179"/>
      <c r="K705" s="178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  <c r="BA705" s="145"/>
      <c r="BB705" s="145"/>
      <c r="BC705" s="145"/>
      <c r="BD705" s="145"/>
      <c r="BE705" s="145"/>
      <c r="BF705" s="145"/>
      <c r="BG705" s="145"/>
      <c r="BH705" s="145"/>
      <c r="BI705" s="145"/>
    </row>
    <row r="706" ht="14.25" customHeight="1">
      <c r="A706" s="111"/>
      <c r="B706" s="145"/>
      <c r="C706" s="178"/>
      <c r="D706" s="178"/>
      <c r="E706" s="179"/>
      <c r="F706" s="178"/>
      <c r="G706" s="145"/>
      <c r="H706" s="145"/>
      <c r="I706" s="178"/>
      <c r="J706" s="179"/>
      <c r="K706" s="178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  <c r="BA706" s="145"/>
      <c r="BB706" s="145"/>
      <c r="BC706" s="145"/>
      <c r="BD706" s="145"/>
      <c r="BE706" s="145"/>
      <c r="BF706" s="145"/>
      <c r="BG706" s="145"/>
      <c r="BH706" s="145"/>
      <c r="BI706" s="145"/>
    </row>
    <row r="707" ht="14.25" customHeight="1">
      <c r="A707" s="111"/>
      <c r="B707" s="145"/>
      <c r="C707" s="178"/>
      <c r="D707" s="178"/>
      <c r="E707" s="179"/>
      <c r="F707" s="178"/>
      <c r="G707" s="145"/>
      <c r="H707" s="145"/>
      <c r="I707" s="178"/>
      <c r="J707" s="179"/>
      <c r="K707" s="178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  <c r="BA707" s="145"/>
      <c r="BB707" s="145"/>
      <c r="BC707" s="145"/>
      <c r="BD707" s="145"/>
      <c r="BE707" s="145"/>
      <c r="BF707" s="145"/>
      <c r="BG707" s="145"/>
      <c r="BH707" s="145"/>
      <c r="BI707" s="145"/>
    </row>
    <row r="708" ht="14.25" customHeight="1">
      <c r="A708" s="111"/>
      <c r="B708" s="145"/>
      <c r="C708" s="178"/>
      <c r="D708" s="178"/>
      <c r="E708" s="179"/>
      <c r="F708" s="178"/>
      <c r="G708" s="145"/>
      <c r="H708" s="145"/>
      <c r="I708" s="178"/>
      <c r="J708" s="179"/>
      <c r="K708" s="178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  <c r="BA708" s="145"/>
      <c r="BB708" s="145"/>
      <c r="BC708" s="145"/>
      <c r="BD708" s="145"/>
      <c r="BE708" s="145"/>
      <c r="BF708" s="145"/>
      <c r="BG708" s="145"/>
      <c r="BH708" s="145"/>
      <c r="BI708" s="145"/>
    </row>
    <row r="709" ht="14.25" customHeight="1">
      <c r="A709" s="111"/>
      <c r="B709" s="145"/>
      <c r="C709" s="178"/>
      <c r="D709" s="178"/>
      <c r="E709" s="179"/>
      <c r="F709" s="178"/>
      <c r="G709" s="145"/>
      <c r="H709" s="145"/>
      <c r="I709" s="178"/>
      <c r="J709" s="179"/>
      <c r="K709" s="178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  <c r="BA709" s="145"/>
      <c r="BB709" s="145"/>
      <c r="BC709" s="145"/>
      <c r="BD709" s="145"/>
      <c r="BE709" s="145"/>
      <c r="BF709" s="145"/>
      <c r="BG709" s="145"/>
      <c r="BH709" s="145"/>
      <c r="BI709" s="145"/>
    </row>
    <row r="710" ht="14.25" customHeight="1">
      <c r="A710" s="111"/>
      <c r="B710" s="145"/>
      <c r="C710" s="178"/>
      <c r="D710" s="178"/>
      <c r="E710" s="179"/>
      <c r="F710" s="178"/>
      <c r="G710" s="145"/>
      <c r="H710" s="145"/>
      <c r="I710" s="178"/>
      <c r="J710" s="179"/>
      <c r="K710" s="178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  <c r="BA710" s="145"/>
      <c r="BB710" s="145"/>
      <c r="BC710" s="145"/>
      <c r="BD710" s="145"/>
      <c r="BE710" s="145"/>
      <c r="BF710" s="145"/>
      <c r="BG710" s="145"/>
      <c r="BH710" s="145"/>
      <c r="BI710" s="145"/>
    </row>
    <row r="711" ht="14.25" customHeight="1">
      <c r="A711" s="111"/>
      <c r="B711" s="145"/>
      <c r="C711" s="178"/>
      <c r="D711" s="178"/>
      <c r="E711" s="179"/>
      <c r="F711" s="178"/>
      <c r="G711" s="145"/>
      <c r="H711" s="145"/>
      <c r="I711" s="178"/>
      <c r="J711" s="179"/>
      <c r="K711" s="178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  <c r="BA711" s="145"/>
      <c r="BB711" s="145"/>
      <c r="BC711" s="145"/>
      <c r="BD711" s="145"/>
      <c r="BE711" s="145"/>
      <c r="BF711" s="145"/>
      <c r="BG711" s="145"/>
      <c r="BH711" s="145"/>
      <c r="BI711" s="145"/>
    </row>
    <row r="712" ht="14.25" customHeight="1">
      <c r="A712" s="111"/>
      <c r="B712" s="145"/>
      <c r="C712" s="178"/>
      <c r="D712" s="178"/>
      <c r="E712" s="179"/>
      <c r="F712" s="178"/>
      <c r="G712" s="145"/>
      <c r="H712" s="145"/>
      <c r="I712" s="178"/>
      <c r="J712" s="179"/>
      <c r="K712" s="178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  <c r="BA712" s="145"/>
      <c r="BB712" s="145"/>
      <c r="BC712" s="145"/>
      <c r="BD712" s="145"/>
      <c r="BE712" s="145"/>
      <c r="BF712" s="145"/>
      <c r="BG712" s="145"/>
      <c r="BH712" s="145"/>
      <c r="BI712" s="145"/>
    </row>
    <row r="713" ht="14.25" customHeight="1">
      <c r="A713" s="111"/>
      <c r="B713" s="145"/>
      <c r="C713" s="178"/>
      <c r="D713" s="178"/>
      <c r="E713" s="179"/>
      <c r="F713" s="178"/>
      <c r="G713" s="145"/>
      <c r="H713" s="145"/>
      <c r="I713" s="178"/>
      <c r="J713" s="179"/>
      <c r="K713" s="178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  <c r="BA713" s="145"/>
      <c r="BB713" s="145"/>
      <c r="BC713" s="145"/>
      <c r="BD713" s="145"/>
      <c r="BE713" s="145"/>
      <c r="BF713" s="145"/>
      <c r="BG713" s="145"/>
      <c r="BH713" s="145"/>
      <c r="BI713" s="145"/>
    </row>
    <row r="714" ht="14.25" customHeight="1">
      <c r="A714" s="111"/>
      <c r="B714" s="145"/>
      <c r="C714" s="178"/>
      <c r="D714" s="178"/>
      <c r="E714" s="179"/>
      <c r="F714" s="178"/>
      <c r="G714" s="145"/>
      <c r="H714" s="145"/>
      <c r="I714" s="178"/>
      <c r="J714" s="179"/>
      <c r="K714" s="178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  <c r="BA714" s="145"/>
      <c r="BB714" s="145"/>
      <c r="BC714" s="145"/>
      <c r="BD714" s="145"/>
      <c r="BE714" s="145"/>
      <c r="BF714" s="145"/>
      <c r="BG714" s="145"/>
      <c r="BH714" s="145"/>
      <c r="BI714" s="145"/>
    </row>
    <row r="715" ht="14.25" customHeight="1">
      <c r="A715" s="111"/>
      <c r="B715" s="145"/>
      <c r="C715" s="178"/>
      <c r="D715" s="178"/>
      <c r="E715" s="179"/>
      <c r="F715" s="178"/>
      <c r="G715" s="145"/>
      <c r="H715" s="145"/>
      <c r="I715" s="178"/>
      <c r="J715" s="179"/>
      <c r="K715" s="178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  <c r="BA715" s="145"/>
      <c r="BB715" s="145"/>
      <c r="BC715" s="145"/>
      <c r="BD715" s="145"/>
      <c r="BE715" s="145"/>
      <c r="BF715" s="145"/>
      <c r="BG715" s="145"/>
      <c r="BH715" s="145"/>
      <c r="BI715" s="145"/>
    </row>
    <row r="716" ht="14.25" customHeight="1">
      <c r="A716" s="111"/>
      <c r="B716" s="145"/>
      <c r="C716" s="178"/>
      <c r="D716" s="178"/>
      <c r="E716" s="179"/>
      <c r="F716" s="178"/>
      <c r="G716" s="145"/>
      <c r="H716" s="145"/>
      <c r="I716" s="178"/>
      <c r="J716" s="179"/>
      <c r="K716" s="178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  <c r="BA716" s="145"/>
      <c r="BB716" s="145"/>
      <c r="BC716" s="145"/>
      <c r="BD716" s="145"/>
      <c r="BE716" s="145"/>
      <c r="BF716" s="145"/>
      <c r="BG716" s="145"/>
      <c r="BH716" s="145"/>
      <c r="BI716" s="145"/>
    </row>
    <row r="717" ht="14.25" customHeight="1">
      <c r="A717" s="111"/>
      <c r="B717" s="145"/>
      <c r="C717" s="178"/>
      <c r="D717" s="178"/>
      <c r="E717" s="179"/>
      <c r="F717" s="178"/>
      <c r="G717" s="145"/>
      <c r="H717" s="145"/>
      <c r="I717" s="178"/>
      <c r="J717" s="179"/>
      <c r="K717" s="178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  <c r="BA717" s="145"/>
      <c r="BB717" s="145"/>
      <c r="BC717" s="145"/>
      <c r="BD717" s="145"/>
      <c r="BE717" s="145"/>
      <c r="BF717" s="145"/>
      <c r="BG717" s="145"/>
      <c r="BH717" s="145"/>
      <c r="BI717" s="145"/>
    </row>
    <row r="718" ht="14.25" customHeight="1">
      <c r="A718" s="111"/>
      <c r="B718" s="145"/>
      <c r="C718" s="178"/>
      <c r="D718" s="178"/>
      <c r="E718" s="179"/>
      <c r="F718" s="178"/>
      <c r="G718" s="145"/>
      <c r="H718" s="145"/>
      <c r="I718" s="178"/>
      <c r="J718" s="179"/>
      <c r="K718" s="178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  <c r="BA718" s="145"/>
      <c r="BB718" s="145"/>
      <c r="BC718" s="145"/>
      <c r="BD718" s="145"/>
      <c r="BE718" s="145"/>
      <c r="BF718" s="145"/>
      <c r="BG718" s="145"/>
      <c r="BH718" s="145"/>
      <c r="BI718" s="145"/>
    </row>
    <row r="719" ht="14.25" customHeight="1">
      <c r="A719" s="111"/>
      <c r="B719" s="145"/>
      <c r="C719" s="178"/>
      <c r="D719" s="178"/>
      <c r="E719" s="179"/>
      <c r="F719" s="178"/>
      <c r="G719" s="145"/>
      <c r="H719" s="145"/>
      <c r="I719" s="178"/>
      <c r="J719" s="179"/>
      <c r="K719" s="178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  <c r="BA719" s="145"/>
      <c r="BB719" s="145"/>
      <c r="BC719" s="145"/>
      <c r="BD719" s="145"/>
      <c r="BE719" s="145"/>
      <c r="BF719" s="145"/>
      <c r="BG719" s="145"/>
      <c r="BH719" s="145"/>
      <c r="BI719" s="145"/>
    </row>
    <row r="720" ht="14.25" customHeight="1">
      <c r="A720" s="111"/>
      <c r="B720" s="145"/>
      <c r="C720" s="178"/>
      <c r="D720" s="178"/>
      <c r="E720" s="179"/>
      <c r="F720" s="178"/>
      <c r="G720" s="145"/>
      <c r="H720" s="145"/>
      <c r="I720" s="178"/>
      <c r="J720" s="179"/>
      <c r="K720" s="178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  <c r="BA720" s="145"/>
      <c r="BB720" s="145"/>
      <c r="BC720" s="145"/>
      <c r="BD720" s="145"/>
      <c r="BE720" s="145"/>
      <c r="BF720" s="145"/>
      <c r="BG720" s="145"/>
      <c r="BH720" s="145"/>
      <c r="BI720" s="145"/>
    </row>
    <row r="721" ht="14.25" customHeight="1">
      <c r="A721" s="111"/>
      <c r="B721" s="145"/>
      <c r="C721" s="178"/>
      <c r="D721" s="178"/>
      <c r="E721" s="179"/>
      <c r="F721" s="178"/>
      <c r="G721" s="145"/>
      <c r="H721" s="145"/>
      <c r="I721" s="178"/>
      <c r="J721" s="179"/>
      <c r="K721" s="178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  <c r="BA721" s="145"/>
      <c r="BB721" s="145"/>
      <c r="BC721" s="145"/>
      <c r="BD721" s="145"/>
      <c r="BE721" s="145"/>
      <c r="BF721" s="145"/>
      <c r="BG721" s="145"/>
      <c r="BH721" s="145"/>
      <c r="BI721" s="145"/>
    </row>
    <row r="722" ht="14.25" customHeight="1">
      <c r="A722" s="111"/>
      <c r="B722" s="145"/>
      <c r="C722" s="178"/>
      <c r="D722" s="178"/>
      <c r="E722" s="179"/>
      <c r="F722" s="178"/>
      <c r="G722" s="145"/>
      <c r="H722" s="145"/>
      <c r="I722" s="178"/>
      <c r="J722" s="179"/>
      <c r="K722" s="178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  <c r="BA722" s="145"/>
      <c r="BB722" s="145"/>
      <c r="BC722" s="145"/>
      <c r="BD722" s="145"/>
      <c r="BE722" s="145"/>
      <c r="BF722" s="145"/>
      <c r="BG722" s="145"/>
      <c r="BH722" s="145"/>
      <c r="BI722" s="145"/>
    </row>
    <row r="723" ht="14.25" customHeight="1">
      <c r="A723" s="111"/>
      <c r="B723" s="145"/>
      <c r="C723" s="178"/>
      <c r="D723" s="178"/>
      <c r="E723" s="179"/>
      <c r="F723" s="178"/>
      <c r="G723" s="145"/>
      <c r="H723" s="145"/>
      <c r="I723" s="178"/>
      <c r="J723" s="179"/>
      <c r="K723" s="178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  <c r="BA723" s="145"/>
      <c r="BB723" s="145"/>
      <c r="BC723" s="145"/>
      <c r="BD723" s="145"/>
      <c r="BE723" s="145"/>
      <c r="BF723" s="145"/>
      <c r="BG723" s="145"/>
      <c r="BH723" s="145"/>
      <c r="BI723" s="145"/>
    </row>
    <row r="724" ht="14.25" customHeight="1">
      <c r="A724" s="111"/>
      <c r="B724" s="145"/>
      <c r="C724" s="178"/>
      <c r="D724" s="178"/>
      <c r="E724" s="179"/>
      <c r="F724" s="178"/>
      <c r="G724" s="145"/>
      <c r="H724" s="145"/>
      <c r="I724" s="178"/>
      <c r="J724" s="179"/>
      <c r="K724" s="178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  <c r="BA724" s="145"/>
      <c r="BB724" s="145"/>
      <c r="BC724" s="145"/>
      <c r="BD724" s="145"/>
      <c r="BE724" s="145"/>
      <c r="BF724" s="145"/>
      <c r="BG724" s="145"/>
      <c r="BH724" s="145"/>
      <c r="BI724" s="145"/>
    </row>
    <row r="725" ht="14.25" customHeight="1">
      <c r="A725" s="111"/>
      <c r="B725" s="145"/>
      <c r="C725" s="178"/>
      <c r="D725" s="178"/>
      <c r="E725" s="179"/>
      <c r="F725" s="178"/>
      <c r="G725" s="145"/>
      <c r="H725" s="145"/>
      <c r="I725" s="178"/>
      <c r="J725" s="179"/>
      <c r="K725" s="178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  <c r="BA725" s="145"/>
      <c r="BB725" s="145"/>
      <c r="BC725" s="145"/>
      <c r="BD725" s="145"/>
      <c r="BE725" s="145"/>
      <c r="BF725" s="145"/>
      <c r="BG725" s="145"/>
      <c r="BH725" s="145"/>
      <c r="BI725" s="145"/>
    </row>
    <row r="726" ht="14.25" customHeight="1">
      <c r="A726" s="111"/>
      <c r="B726" s="145"/>
      <c r="C726" s="178"/>
      <c r="D726" s="178"/>
      <c r="E726" s="179"/>
      <c r="F726" s="178"/>
      <c r="G726" s="145"/>
      <c r="H726" s="145"/>
      <c r="I726" s="178"/>
      <c r="J726" s="179"/>
      <c r="K726" s="178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  <c r="BA726" s="145"/>
      <c r="BB726" s="145"/>
      <c r="BC726" s="145"/>
      <c r="BD726" s="145"/>
      <c r="BE726" s="145"/>
      <c r="BF726" s="145"/>
      <c r="BG726" s="145"/>
      <c r="BH726" s="145"/>
      <c r="BI726" s="145"/>
    </row>
    <row r="727" ht="14.25" customHeight="1">
      <c r="A727" s="111"/>
      <c r="B727" s="145"/>
      <c r="C727" s="178"/>
      <c r="D727" s="178"/>
      <c r="E727" s="179"/>
      <c r="F727" s="178"/>
      <c r="G727" s="145"/>
      <c r="H727" s="145"/>
      <c r="I727" s="178"/>
      <c r="J727" s="179"/>
      <c r="K727" s="178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  <c r="BA727" s="145"/>
      <c r="BB727" s="145"/>
      <c r="BC727" s="145"/>
      <c r="BD727" s="145"/>
      <c r="BE727" s="145"/>
      <c r="BF727" s="145"/>
      <c r="BG727" s="145"/>
      <c r="BH727" s="145"/>
      <c r="BI727" s="145"/>
    </row>
    <row r="728" ht="14.25" customHeight="1">
      <c r="A728" s="111"/>
      <c r="B728" s="145"/>
      <c r="C728" s="178"/>
      <c r="D728" s="178"/>
      <c r="E728" s="179"/>
      <c r="F728" s="178"/>
      <c r="G728" s="145"/>
      <c r="H728" s="145"/>
      <c r="I728" s="178"/>
      <c r="J728" s="179"/>
      <c r="K728" s="178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  <c r="BA728" s="145"/>
      <c r="BB728" s="145"/>
      <c r="BC728" s="145"/>
      <c r="BD728" s="145"/>
      <c r="BE728" s="145"/>
      <c r="BF728" s="145"/>
      <c r="BG728" s="145"/>
      <c r="BH728" s="145"/>
      <c r="BI728" s="145"/>
    </row>
    <row r="729" ht="14.25" customHeight="1">
      <c r="A729" s="111"/>
      <c r="B729" s="145"/>
      <c r="C729" s="178"/>
      <c r="D729" s="178"/>
      <c r="E729" s="179"/>
      <c r="F729" s="178"/>
      <c r="G729" s="145"/>
      <c r="H729" s="145"/>
      <c r="I729" s="178"/>
      <c r="J729" s="179"/>
      <c r="K729" s="178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  <c r="BA729" s="145"/>
      <c r="BB729" s="145"/>
      <c r="BC729" s="145"/>
      <c r="BD729" s="145"/>
      <c r="BE729" s="145"/>
      <c r="BF729" s="145"/>
      <c r="BG729" s="145"/>
      <c r="BH729" s="145"/>
      <c r="BI729" s="145"/>
    </row>
    <row r="730" ht="14.25" customHeight="1">
      <c r="A730" s="111"/>
      <c r="B730" s="145"/>
      <c r="C730" s="178"/>
      <c r="D730" s="178"/>
      <c r="E730" s="179"/>
      <c r="F730" s="178"/>
      <c r="G730" s="145"/>
      <c r="H730" s="145"/>
      <c r="I730" s="178"/>
      <c r="J730" s="179"/>
      <c r="K730" s="178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  <c r="BA730" s="145"/>
      <c r="BB730" s="145"/>
      <c r="BC730" s="145"/>
      <c r="BD730" s="145"/>
      <c r="BE730" s="145"/>
      <c r="BF730" s="145"/>
      <c r="BG730" s="145"/>
      <c r="BH730" s="145"/>
      <c r="BI730" s="145"/>
    </row>
    <row r="731" ht="14.25" customHeight="1">
      <c r="A731" s="111"/>
      <c r="B731" s="145"/>
      <c r="C731" s="178"/>
      <c r="D731" s="178"/>
      <c r="E731" s="179"/>
      <c r="F731" s="178"/>
      <c r="G731" s="145"/>
      <c r="H731" s="145"/>
      <c r="I731" s="178"/>
      <c r="J731" s="179"/>
      <c r="K731" s="178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  <c r="BA731" s="145"/>
      <c r="BB731" s="145"/>
      <c r="BC731" s="145"/>
      <c r="BD731" s="145"/>
      <c r="BE731" s="145"/>
      <c r="BF731" s="145"/>
      <c r="BG731" s="145"/>
      <c r="BH731" s="145"/>
      <c r="BI731" s="145"/>
    </row>
    <row r="732" ht="14.25" customHeight="1">
      <c r="A732" s="111"/>
      <c r="B732" s="145"/>
      <c r="C732" s="178"/>
      <c r="D732" s="178"/>
      <c r="E732" s="179"/>
      <c r="F732" s="178"/>
      <c r="G732" s="145"/>
      <c r="H732" s="145"/>
      <c r="I732" s="178"/>
      <c r="J732" s="179"/>
      <c r="K732" s="178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  <c r="BA732" s="145"/>
      <c r="BB732" s="145"/>
      <c r="BC732" s="145"/>
      <c r="BD732" s="145"/>
      <c r="BE732" s="145"/>
      <c r="BF732" s="145"/>
      <c r="BG732" s="145"/>
      <c r="BH732" s="145"/>
      <c r="BI732" s="145"/>
    </row>
    <row r="733" ht="14.25" customHeight="1">
      <c r="A733" s="111"/>
      <c r="B733" s="145"/>
      <c r="C733" s="178"/>
      <c r="D733" s="178"/>
      <c r="E733" s="179"/>
      <c r="F733" s="178"/>
      <c r="G733" s="145"/>
      <c r="H733" s="145"/>
      <c r="I733" s="178"/>
      <c r="J733" s="179"/>
      <c r="K733" s="178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  <c r="BA733" s="145"/>
      <c r="BB733" s="145"/>
      <c r="BC733" s="145"/>
      <c r="BD733" s="145"/>
      <c r="BE733" s="145"/>
      <c r="BF733" s="145"/>
      <c r="BG733" s="145"/>
      <c r="BH733" s="145"/>
      <c r="BI733" s="145"/>
    </row>
    <row r="734" ht="14.25" customHeight="1">
      <c r="A734" s="111"/>
      <c r="B734" s="145"/>
      <c r="C734" s="178"/>
      <c r="D734" s="178"/>
      <c r="E734" s="179"/>
      <c r="F734" s="178"/>
      <c r="G734" s="145"/>
      <c r="H734" s="145"/>
      <c r="I734" s="178"/>
      <c r="J734" s="179"/>
      <c r="K734" s="178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  <c r="BA734" s="145"/>
      <c r="BB734" s="145"/>
      <c r="BC734" s="145"/>
      <c r="BD734" s="145"/>
      <c r="BE734" s="145"/>
      <c r="BF734" s="145"/>
      <c r="BG734" s="145"/>
      <c r="BH734" s="145"/>
      <c r="BI734" s="145"/>
    </row>
    <row r="735" ht="14.25" customHeight="1">
      <c r="A735" s="111"/>
      <c r="B735" s="145"/>
      <c r="C735" s="178"/>
      <c r="D735" s="178"/>
      <c r="E735" s="179"/>
      <c r="F735" s="178"/>
      <c r="G735" s="145"/>
      <c r="H735" s="145"/>
      <c r="I735" s="178"/>
      <c r="J735" s="179"/>
      <c r="K735" s="178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  <c r="BA735" s="145"/>
      <c r="BB735" s="145"/>
      <c r="BC735" s="145"/>
      <c r="BD735" s="145"/>
      <c r="BE735" s="145"/>
      <c r="BF735" s="145"/>
      <c r="BG735" s="145"/>
      <c r="BH735" s="145"/>
      <c r="BI735" s="145"/>
    </row>
    <row r="736" ht="14.25" customHeight="1">
      <c r="A736" s="111"/>
      <c r="B736" s="145"/>
      <c r="C736" s="178"/>
      <c r="D736" s="178"/>
      <c r="E736" s="179"/>
      <c r="F736" s="178"/>
      <c r="G736" s="145"/>
      <c r="H736" s="145"/>
      <c r="I736" s="178"/>
      <c r="J736" s="179"/>
      <c r="K736" s="178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  <c r="BA736" s="145"/>
      <c r="BB736" s="145"/>
      <c r="BC736" s="145"/>
      <c r="BD736" s="145"/>
      <c r="BE736" s="145"/>
      <c r="BF736" s="145"/>
      <c r="BG736" s="145"/>
      <c r="BH736" s="145"/>
      <c r="BI736" s="145"/>
    </row>
    <row r="737" ht="14.25" customHeight="1">
      <c r="A737" s="111"/>
      <c r="B737" s="145"/>
      <c r="C737" s="178"/>
      <c r="D737" s="178"/>
      <c r="E737" s="179"/>
      <c r="F737" s="178"/>
      <c r="G737" s="145"/>
      <c r="H737" s="145"/>
      <c r="I737" s="178"/>
      <c r="J737" s="179"/>
      <c r="K737" s="178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  <c r="BA737" s="145"/>
      <c r="BB737" s="145"/>
      <c r="BC737" s="145"/>
      <c r="BD737" s="145"/>
      <c r="BE737" s="145"/>
      <c r="BF737" s="145"/>
      <c r="BG737" s="145"/>
      <c r="BH737" s="145"/>
      <c r="BI737" s="145"/>
    </row>
    <row r="738" ht="14.25" customHeight="1">
      <c r="A738" s="111"/>
      <c r="B738" s="145"/>
      <c r="C738" s="178"/>
      <c r="D738" s="178"/>
      <c r="E738" s="179"/>
      <c r="F738" s="178"/>
      <c r="G738" s="145"/>
      <c r="H738" s="145"/>
      <c r="I738" s="178"/>
      <c r="J738" s="179"/>
      <c r="K738" s="178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  <c r="BA738" s="145"/>
      <c r="BB738" s="145"/>
      <c r="BC738" s="145"/>
      <c r="BD738" s="145"/>
      <c r="BE738" s="145"/>
      <c r="BF738" s="145"/>
      <c r="BG738" s="145"/>
      <c r="BH738" s="145"/>
      <c r="BI738" s="145"/>
    </row>
    <row r="739" ht="14.25" customHeight="1">
      <c r="A739" s="111"/>
      <c r="B739" s="145"/>
      <c r="C739" s="178"/>
      <c r="D739" s="178"/>
      <c r="E739" s="179"/>
      <c r="F739" s="178"/>
      <c r="G739" s="145"/>
      <c r="H739" s="145"/>
      <c r="I739" s="178"/>
      <c r="J739" s="179"/>
      <c r="K739" s="178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  <c r="BA739" s="145"/>
      <c r="BB739" s="145"/>
      <c r="BC739" s="145"/>
      <c r="BD739" s="145"/>
      <c r="BE739" s="145"/>
      <c r="BF739" s="145"/>
      <c r="BG739" s="145"/>
      <c r="BH739" s="145"/>
      <c r="BI739" s="145"/>
    </row>
    <row r="740" ht="14.25" customHeight="1">
      <c r="A740" s="111"/>
      <c r="B740" s="145"/>
      <c r="C740" s="178"/>
      <c r="D740" s="178"/>
      <c r="E740" s="179"/>
      <c r="F740" s="178"/>
      <c r="G740" s="145"/>
      <c r="H740" s="145"/>
      <c r="I740" s="178"/>
      <c r="J740" s="179"/>
      <c r="K740" s="178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  <c r="BA740" s="145"/>
      <c r="BB740" s="145"/>
      <c r="BC740" s="145"/>
      <c r="BD740" s="145"/>
      <c r="BE740" s="145"/>
      <c r="BF740" s="145"/>
      <c r="BG740" s="145"/>
      <c r="BH740" s="145"/>
      <c r="BI740" s="145"/>
    </row>
    <row r="741" ht="14.25" customHeight="1">
      <c r="A741" s="111"/>
      <c r="B741" s="145"/>
      <c r="C741" s="178"/>
      <c r="D741" s="178"/>
      <c r="E741" s="179"/>
      <c r="F741" s="178"/>
      <c r="G741" s="145"/>
      <c r="H741" s="145"/>
      <c r="I741" s="178"/>
      <c r="J741" s="179"/>
      <c r="K741" s="178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  <c r="BA741" s="145"/>
      <c r="BB741" s="145"/>
      <c r="BC741" s="145"/>
      <c r="BD741" s="145"/>
      <c r="BE741" s="145"/>
      <c r="BF741" s="145"/>
      <c r="BG741" s="145"/>
      <c r="BH741" s="145"/>
      <c r="BI741" s="145"/>
    </row>
    <row r="742" ht="14.25" customHeight="1">
      <c r="A742" s="111"/>
      <c r="B742" s="145"/>
      <c r="C742" s="178"/>
      <c r="D742" s="178"/>
      <c r="E742" s="179"/>
      <c r="F742" s="178"/>
      <c r="G742" s="145"/>
      <c r="H742" s="145"/>
      <c r="I742" s="178"/>
      <c r="J742" s="179"/>
      <c r="K742" s="178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  <c r="BA742" s="145"/>
      <c r="BB742" s="145"/>
      <c r="BC742" s="145"/>
      <c r="BD742" s="145"/>
      <c r="BE742" s="145"/>
      <c r="BF742" s="145"/>
      <c r="BG742" s="145"/>
      <c r="BH742" s="145"/>
      <c r="BI742" s="145"/>
    </row>
    <row r="743" ht="14.25" customHeight="1">
      <c r="A743" s="111"/>
      <c r="B743" s="145"/>
      <c r="C743" s="178"/>
      <c r="D743" s="178"/>
      <c r="E743" s="179"/>
      <c r="F743" s="178"/>
      <c r="G743" s="145"/>
      <c r="H743" s="145"/>
      <c r="I743" s="178"/>
      <c r="J743" s="179"/>
      <c r="K743" s="178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  <c r="BA743" s="145"/>
      <c r="BB743" s="145"/>
      <c r="BC743" s="145"/>
      <c r="BD743" s="145"/>
      <c r="BE743" s="145"/>
      <c r="BF743" s="145"/>
      <c r="BG743" s="145"/>
      <c r="BH743" s="145"/>
      <c r="BI743" s="145"/>
    </row>
    <row r="744" ht="14.25" customHeight="1">
      <c r="A744" s="111"/>
      <c r="B744" s="145"/>
      <c r="C744" s="178"/>
      <c r="D744" s="178"/>
      <c r="E744" s="179"/>
      <c r="F744" s="178"/>
      <c r="G744" s="145"/>
      <c r="H744" s="145"/>
      <c r="I744" s="178"/>
      <c r="J744" s="179"/>
      <c r="K744" s="178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  <c r="BA744" s="145"/>
      <c r="BB744" s="145"/>
      <c r="BC744" s="145"/>
      <c r="BD744" s="145"/>
      <c r="BE744" s="145"/>
      <c r="BF744" s="145"/>
      <c r="BG744" s="145"/>
      <c r="BH744" s="145"/>
      <c r="BI744" s="145"/>
    </row>
    <row r="745" ht="14.25" customHeight="1">
      <c r="A745" s="111"/>
      <c r="B745" s="145"/>
      <c r="C745" s="178"/>
      <c r="D745" s="178"/>
      <c r="E745" s="179"/>
      <c r="F745" s="178"/>
      <c r="G745" s="145"/>
      <c r="H745" s="145"/>
      <c r="I745" s="178"/>
      <c r="J745" s="179"/>
      <c r="K745" s="178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  <c r="BA745" s="145"/>
      <c r="BB745" s="145"/>
      <c r="BC745" s="145"/>
      <c r="BD745" s="145"/>
      <c r="BE745" s="145"/>
      <c r="BF745" s="145"/>
      <c r="BG745" s="145"/>
      <c r="BH745" s="145"/>
      <c r="BI745" s="145"/>
    </row>
    <row r="746" ht="14.25" customHeight="1">
      <c r="A746" s="111"/>
      <c r="B746" s="145"/>
      <c r="C746" s="178"/>
      <c r="D746" s="178"/>
      <c r="E746" s="179"/>
      <c r="F746" s="178"/>
      <c r="G746" s="145"/>
      <c r="H746" s="145"/>
      <c r="I746" s="178"/>
      <c r="J746" s="179"/>
      <c r="K746" s="178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  <c r="BA746" s="145"/>
      <c r="BB746" s="145"/>
      <c r="BC746" s="145"/>
      <c r="BD746" s="145"/>
      <c r="BE746" s="145"/>
      <c r="BF746" s="145"/>
      <c r="BG746" s="145"/>
      <c r="BH746" s="145"/>
      <c r="BI746" s="145"/>
    </row>
    <row r="747" ht="14.25" customHeight="1">
      <c r="A747" s="111"/>
      <c r="B747" s="145"/>
      <c r="C747" s="178"/>
      <c r="D747" s="178"/>
      <c r="E747" s="179"/>
      <c r="F747" s="178"/>
      <c r="G747" s="145"/>
      <c r="H747" s="145"/>
      <c r="I747" s="178"/>
      <c r="J747" s="179"/>
      <c r="K747" s="178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  <c r="BA747" s="145"/>
      <c r="BB747" s="145"/>
      <c r="BC747" s="145"/>
      <c r="BD747" s="145"/>
      <c r="BE747" s="145"/>
      <c r="BF747" s="145"/>
      <c r="BG747" s="145"/>
      <c r="BH747" s="145"/>
      <c r="BI747" s="145"/>
    </row>
    <row r="748" ht="14.25" customHeight="1">
      <c r="A748" s="111"/>
      <c r="B748" s="145"/>
      <c r="C748" s="178"/>
      <c r="D748" s="178"/>
      <c r="E748" s="179"/>
      <c r="F748" s="178"/>
      <c r="G748" s="145"/>
      <c r="H748" s="145"/>
      <c r="I748" s="178"/>
      <c r="J748" s="179"/>
      <c r="K748" s="178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  <c r="AU748" s="145"/>
      <c r="AV748" s="145"/>
      <c r="AW748" s="145"/>
      <c r="AX748" s="145"/>
      <c r="AY748" s="145"/>
      <c r="AZ748" s="145"/>
      <c r="BA748" s="145"/>
      <c r="BB748" s="145"/>
      <c r="BC748" s="145"/>
      <c r="BD748" s="145"/>
      <c r="BE748" s="145"/>
      <c r="BF748" s="145"/>
      <c r="BG748" s="145"/>
      <c r="BH748" s="145"/>
      <c r="BI748" s="145"/>
    </row>
    <row r="749" ht="14.25" customHeight="1">
      <c r="A749" s="111"/>
      <c r="B749" s="145"/>
      <c r="C749" s="178"/>
      <c r="D749" s="178"/>
      <c r="E749" s="179"/>
      <c r="F749" s="178"/>
      <c r="G749" s="145"/>
      <c r="H749" s="145"/>
      <c r="I749" s="178"/>
      <c r="J749" s="179"/>
      <c r="K749" s="178"/>
      <c r="L749" s="145"/>
      <c r="M749" s="145"/>
      <c r="N749" s="145"/>
      <c r="O749" s="145"/>
      <c r="P749" s="145"/>
      <c r="Q749" s="145"/>
      <c r="R749" s="145"/>
      <c r="S749" s="145"/>
      <c r="T749" s="145"/>
      <c r="U749" s="145"/>
      <c r="V749" s="145"/>
      <c r="W749" s="145"/>
      <c r="X749" s="145"/>
      <c r="Y749" s="145"/>
      <c r="Z749" s="145"/>
      <c r="AA749" s="145"/>
      <c r="AB749" s="145"/>
      <c r="AC749" s="145"/>
      <c r="AD749" s="145"/>
      <c r="AE749" s="145"/>
      <c r="AF749" s="145"/>
      <c r="AG749" s="145"/>
      <c r="AH749" s="145"/>
      <c r="AI749" s="145"/>
      <c r="AJ749" s="145"/>
      <c r="AK749" s="145"/>
      <c r="AL749" s="145"/>
      <c r="AM749" s="145"/>
      <c r="AN749" s="145"/>
      <c r="AO749" s="145"/>
      <c r="AP749" s="145"/>
      <c r="AQ749" s="145"/>
      <c r="AR749" s="145"/>
      <c r="AS749" s="145"/>
      <c r="AT749" s="145"/>
      <c r="AU749" s="145"/>
      <c r="AV749" s="145"/>
      <c r="AW749" s="145"/>
      <c r="AX749" s="145"/>
      <c r="AY749" s="145"/>
      <c r="AZ749" s="145"/>
      <c r="BA749" s="145"/>
      <c r="BB749" s="145"/>
      <c r="BC749" s="145"/>
      <c r="BD749" s="145"/>
      <c r="BE749" s="145"/>
      <c r="BF749" s="145"/>
      <c r="BG749" s="145"/>
      <c r="BH749" s="145"/>
      <c r="BI749" s="145"/>
    </row>
    <row r="750" ht="14.25" customHeight="1">
      <c r="A750" s="111"/>
      <c r="B750" s="145"/>
      <c r="C750" s="178"/>
      <c r="D750" s="178"/>
      <c r="E750" s="179"/>
      <c r="F750" s="178"/>
      <c r="G750" s="145"/>
      <c r="H750" s="145"/>
      <c r="I750" s="178"/>
      <c r="J750" s="179"/>
      <c r="K750" s="178"/>
      <c r="L750" s="145"/>
      <c r="M750" s="145"/>
      <c r="N750" s="145"/>
      <c r="O750" s="145"/>
      <c r="P750" s="145"/>
      <c r="Q750" s="145"/>
      <c r="R750" s="145"/>
      <c r="S750" s="145"/>
      <c r="T750" s="145"/>
      <c r="U750" s="145"/>
      <c r="V750" s="145"/>
      <c r="W750" s="145"/>
      <c r="X750" s="145"/>
      <c r="Y750" s="145"/>
      <c r="Z750" s="145"/>
      <c r="AA750" s="145"/>
      <c r="AB750" s="145"/>
      <c r="AC750" s="145"/>
      <c r="AD750" s="145"/>
      <c r="AE750" s="145"/>
      <c r="AF750" s="145"/>
      <c r="AG750" s="145"/>
      <c r="AH750" s="145"/>
      <c r="AI750" s="145"/>
      <c r="AJ750" s="145"/>
      <c r="AK750" s="145"/>
      <c r="AL750" s="145"/>
      <c r="AM750" s="145"/>
      <c r="AN750" s="145"/>
      <c r="AO750" s="145"/>
      <c r="AP750" s="145"/>
      <c r="AQ750" s="145"/>
      <c r="AR750" s="145"/>
      <c r="AS750" s="145"/>
      <c r="AT750" s="145"/>
      <c r="AU750" s="145"/>
      <c r="AV750" s="145"/>
      <c r="AW750" s="145"/>
      <c r="AX750" s="145"/>
      <c r="AY750" s="145"/>
      <c r="AZ750" s="145"/>
      <c r="BA750" s="145"/>
      <c r="BB750" s="145"/>
      <c r="BC750" s="145"/>
      <c r="BD750" s="145"/>
      <c r="BE750" s="145"/>
      <c r="BF750" s="145"/>
      <c r="BG750" s="145"/>
      <c r="BH750" s="145"/>
      <c r="BI750" s="145"/>
    </row>
    <row r="751" ht="14.25" customHeight="1">
      <c r="A751" s="111"/>
      <c r="B751" s="145"/>
      <c r="C751" s="178"/>
      <c r="D751" s="178"/>
      <c r="E751" s="179"/>
      <c r="F751" s="178"/>
      <c r="G751" s="145"/>
      <c r="H751" s="145"/>
      <c r="I751" s="178"/>
      <c r="J751" s="179"/>
      <c r="K751" s="178"/>
      <c r="L751" s="145"/>
      <c r="M751" s="145"/>
      <c r="N751" s="145"/>
      <c r="O751" s="145"/>
      <c r="P751" s="145"/>
      <c r="Q751" s="145"/>
      <c r="R751" s="145"/>
      <c r="S751" s="145"/>
      <c r="T751" s="145"/>
      <c r="U751" s="145"/>
      <c r="V751" s="145"/>
      <c r="W751" s="145"/>
      <c r="X751" s="145"/>
      <c r="Y751" s="145"/>
      <c r="Z751" s="145"/>
      <c r="AA751" s="145"/>
      <c r="AB751" s="145"/>
      <c r="AC751" s="145"/>
      <c r="AD751" s="145"/>
      <c r="AE751" s="145"/>
      <c r="AF751" s="145"/>
      <c r="AG751" s="145"/>
      <c r="AH751" s="145"/>
      <c r="AI751" s="145"/>
      <c r="AJ751" s="145"/>
      <c r="AK751" s="145"/>
      <c r="AL751" s="145"/>
      <c r="AM751" s="145"/>
      <c r="AN751" s="145"/>
      <c r="AO751" s="145"/>
      <c r="AP751" s="145"/>
      <c r="AQ751" s="145"/>
      <c r="AR751" s="145"/>
      <c r="AS751" s="145"/>
      <c r="AT751" s="145"/>
      <c r="AU751" s="145"/>
      <c r="AV751" s="145"/>
      <c r="AW751" s="145"/>
      <c r="AX751" s="145"/>
      <c r="AY751" s="145"/>
      <c r="AZ751" s="145"/>
      <c r="BA751" s="145"/>
      <c r="BB751" s="145"/>
      <c r="BC751" s="145"/>
      <c r="BD751" s="145"/>
      <c r="BE751" s="145"/>
      <c r="BF751" s="145"/>
      <c r="BG751" s="145"/>
      <c r="BH751" s="145"/>
      <c r="BI751" s="145"/>
    </row>
    <row r="752" ht="14.25" customHeight="1">
      <c r="A752" s="111"/>
      <c r="B752" s="145"/>
      <c r="C752" s="178"/>
      <c r="D752" s="178"/>
      <c r="E752" s="179"/>
      <c r="F752" s="178"/>
      <c r="G752" s="145"/>
      <c r="H752" s="145"/>
      <c r="I752" s="178"/>
      <c r="J752" s="179"/>
      <c r="K752" s="178"/>
      <c r="L752" s="145"/>
      <c r="M752" s="145"/>
      <c r="N752" s="145"/>
      <c r="O752" s="145"/>
      <c r="P752" s="145"/>
      <c r="Q752" s="145"/>
      <c r="R752" s="145"/>
      <c r="S752" s="145"/>
      <c r="T752" s="145"/>
      <c r="U752" s="145"/>
      <c r="V752" s="145"/>
      <c r="W752" s="145"/>
      <c r="X752" s="145"/>
      <c r="Y752" s="145"/>
      <c r="Z752" s="145"/>
      <c r="AA752" s="145"/>
      <c r="AB752" s="145"/>
      <c r="AC752" s="145"/>
      <c r="AD752" s="145"/>
      <c r="AE752" s="145"/>
      <c r="AF752" s="145"/>
      <c r="AG752" s="145"/>
      <c r="AH752" s="145"/>
      <c r="AI752" s="145"/>
      <c r="AJ752" s="145"/>
      <c r="AK752" s="145"/>
      <c r="AL752" s="145"/>
      <c r="AM752" s="145"/>
      <c r="AN752" s="145"/>
      <c r="AO752" s="145"/>
      <c r="AP752" s="145"/>
      <c r="AQ752" s="145"/>
      <c r="AR752" s="145"/>
      <c r="AS752" s="145"/>
      <c r="AT752" s="145"/>
      <c r="AU752" s="145"/>
      <c r="AV752" s="145"/>
      <c r="AW752" s="145"/>
      <c r="AX752" s="145"/>
      <c r="AY752" s="145"/>
      <c r="AZ752" s="145"/>
      <c r="BA752" s="145"/>
      <c r="BB752" s="145"/>
      <c r="BC752" s="145"/>
      <c r="BD752" s="145"/>
      <c r="BE752" s="145"/>
      <c r="BF752" s="145"/>
      <c r="BG752" s="145"/>
      <c r="BH752" s="145"/>
      <c r="BI752" s="145"/>
    </row>
    <row r="753" ht="14.25" customHeight="1">
      <c r="A753" s="111"/>
      <c r="B753" s="145"/>
      <c r="C753" s="178"/>
      <c r="D753" s="178"/>
      <c r="E753" s="179"/>
      <c r="F753" s="178"/>
      <c r="G753" s="145"/>
      <c r="H753" s="145"/>
      <c r="I753" s="178"/>
      <c r="J753" s="179"/>
      <c r="K753" s="178"/>
      <c r="L753" s="145"/>
      <c r="M753" s="145"/>
      <c r="N753" s="145"/>
      <c r="O753" s="145"/>
      <c r="P753" s="145"/>
      <c r="Q753" s="145"/>
      <c r="R753" s="145"/>
      <c r="S753" s="145"/>
      <c r="T753" s="145"/>
      <c r="U753" s="145"/>
      <c r="V753" s="145"/>
      <c r="W753" s="145"/>
      <c r="X753" s="145"/>
      <c r="Y753" s="145"/>
      <c r="Z753" s="145"/>
      <c r="AA753" s="145"/>
      <c r="AB753" s="145"/>
      <c r="AC753" s="145"/>
      <c r="AD753" s="145"/>
      <c r="AE753" s="145"/>
      <c r="AF753" s="145"/>
      <c r="AG753" s="145"/>
      <c r="AH753" s="145"/>
      <c r="AI753" s="145"/>
      <c r="AJ753" s="145"/>
      <c r="AK753" s="145"/>
      <c r="AL753" s="145"/>
      <c r="AM753" s="145"/>
      <c r="AN753" s="145"/>
      <c r="AO753" s="145"/>
      <c r="AP753" s="145"/>
      <c r="AQ753" s="145"/>
      <c r="AR753" s="145"/>
      <c r="AS753" s="145"/>
      <c r="AT753" s="145"/>
      <c r="AU753" s="145"/>
      <c r="AV753" s="145"/>
      <c r="AW753" s="145"/>
      <c r="AX753" s="145"/>
      <c r="AY753" s="145"/>
      <c r="AZ753" s="145"/>
      <c r="BA753" s="145"/>
      <c r="BB753" s="145"/>
      <c r="BC753" s="145"/>
      <c r="BD753" s="145"/>
      <c r="BE753" s="145"/>
      <c r="BF753" s="145"/>
      <c r="BG753" s="145"/>
      <c r="BH753" s="145"/>
      <c r="BI753" s="145"/>
    </row>
    <row r="754" ht="14.25" customHeight="1">
      <c r="A754" s="111"/>
      <c r="B754" s="145"/>
      <c r="C754" s="178"/>
      <c r="D754" s="178"/>
      <c r="E754" s="179"/>
      <c r="F754" s="178"/>
      <c r="G754" s="145"/>
      <c r="H754" s="145"/>
      <c r="I754" s="178"/>
      <c r="J754" s="179"/>
      <c r="K754" s="178"/>
      <c r="L754" s="145"/>
      <c r="M754" s="145"/>
      <c r="N754" s="145"/>
      <c r="O754" s="145"/>
      <c r="P754" s="145"/>
      <c r="Q754" s="145"/>
      <c r="R754" s="145"/>
      <c r="S754" s="145"/>
      <c r="T754" s="145"/>
      <c r="U754" s="145"/>
      <c r="V754" s="145"/>
      <c r="W754" s="145"/>
      <c r="X754" s="145"/>
      <c r="Y754" s="145"/>
      <c r="Z754" s="145"/>
      <c r="AA754" s="145"/>
      <c r="AB754" s="145"/>
      <c r="AC754" s="145"/>
      <c r="AD754" s="145"/>
      <c r="AE754" s="145"/>
      <c r="AF754" s="145"/>
      <c r="AG754" s="145"/>
      <c r="AH754" s="145"/>
      <c r="AI754" s="145"/>
      <c r="AJ754" s="145"/>
      <c r="AK754" s="145"/>
      <c r="AL754" s="145"/>
      <c r="AM754" s="145"/>
      <c r="AN754" s="145"/>
      <c r="AO754" s="145"/>
      <c r="AP754" s="145"/>
      <c r="AQ754" s="145"/>
      <c r="AR754" s="145"/>
      <c r="AS754" s="145"/>
      <c r="AT754" s="145"/>
      <c r="AU754" s="145"/>
      <c r="AV754" s="145"/>
      <c r="AW754" s="145"/>
      <c r="AX754" s="145"/>
      <c r="AY754" s="145"/>
      <c r="AZ754" s="145"/>
      <c r="BA754" s="145"/>
      <c r="BB754" s="145"/>
      <c r="BC754" s="145"/>
      <c r="BD754" s="145"/>
      <c r="BE754" s="145"/>
      <c r="BF754" s="145"/>
      <c r="BG754" s="145"/>
      <c r="BH754" s="145"/>
      <c r="BI754" s="145"/>
    </row>
    <row r="755" ht="14.25" customHeight="1">
      <c r="A755" s="111"/>
      <c r="B755" s="145"/>
      <c r="C755" s="178"/>
      <c r="D755" s="178"/>
      <c r="E755" s="179"/>
      <c r="F755" s="178"/>
      <c r="G755" s="145"/>
      <c r="H755" s="145"/>
      <c r="I755" s="178"/>
      <c r="J755" s="179"/>
      <c r="K755" s="178"/>
      <c r="L755" s="145"/>
      <c r="M755" s="145"/>
      <c r="N755" s="145"/>
      <c r="O755" s="145"/>
      <c r="P755" s="145"/>
      <c r="Q755" s="145"/>
      <c r="R755" s="145"/>
      <c r="S755" s="145"/>
      <c r="T755" s="145"/>
      <c r="U755" s="145"/>
      <c r="V755" s="145"/>
      <c r="W755" s="145"/>
      <c r="X755" s="145"/>
      <c r="Y755" s="145"/>
      <c r="Z755" s="145"/>
      <c r="AA755" s="145"/>
      <c r="AB755" s="145"/>
      <c r="AC755" s="145"/>
      <c r="AD755" s="145"/>
      <c r="AE755" s="145"/>
      <c r="AF755" s="145"/>
      <c r="AG755" s="145"/>
      <c r="AH755" s="145"/>
      <c r="AI755" s="145"/>
      <c r="AJ755" s="145"/>
      <c r="AK755" s="145"/>
      <c r="AL755" s="145"/>
      <c r="AM755" s="145"/>
      <c r="AN755" s="145"/>
      <c r="AO755" s="145"/>
      <c r="AP755" s="145"/>
      <c r="AQ755" s="145"/>
      <c r="AR755" s="145"/>
      <c r="AS755" s="145"/>
      <c r="AT755" s="145"/>
      <c r="AU755" s="145"/>
      <c r="AV755" s="145"/>
      <c r="AW755" s="145"/>
      <c r="AX755" s="145"/>
      <c r="AY755" s="145"/>
      <c r="AZ755" s="145"/>
      <c r="BA755" s="145"/>
      <c r="BB755" s="145"/>
      <c r="BC755" s="145"/>
      <c r="BD755" s="145"/>
      <c r="BE755" s="145"/>
      <c r="BF755" s="145"/>
      <c r="BG755" s="145"/>
      <c r="BH755" s="145"/>
      <c r="BI755" s="145"/>
    </row>
    <row r="756" ht="14.25" customHeight="1">
      <c r="A756" s="111"/>
      <c r="B756" s="145"/>
      <c r="C756" s="178"/>
      <c r="D756" s="178"/>
      <c r="E756" s="179"/>
      <c r="F756" s="178"/>
      <c r="G756" s="145"/>
      <c r="H756" s="145"/>
      <c r="I756" s="178"/>
      <c r="J756" s="179"/>
      <c r="K756" s="178"/>
      <c r="L756" s="145"/>
      <c r="M756" s="145"/>
      <c r="N756" s="145"/>
      <c r="O756" s="145"/>
      <c r="P756" s="145"/>
      <c r="Q756" s="145"/>
      <c r="R756" s="145"/>
      <c r="S756" s="145"/>
      <c r="T756" s="145"/>
      <c r="U756" s="145"/>
      <c r="V756" s="145"/>
      <c r="W756" s="145"/>
      <c r="X756" s="145"/>
      <c r="Y756" s="145"/>
      <c r="Z756" s="145"/>
      <c r="AA756" s="145"/>
      <c r="AB756" s="145"/>
      <c r="AC756" s="145"/>
      <c r="AD756" s="145"/>
      <c r="AE756" s="145"/>
      <c r="AF756" s="145"/>
      <c r="AG756" s="145"/>
      <c r="AH756" s="145"/>
      <c r="AI756" s="145"/>
      <c r="AJ756" s="145"/>
      <c r="AK756" s="145"/>
      <c r="AL756" s="145"/>
      <c r="AM756" s="145"/>
      <c r="AN756" s="145"/>
      <c r="AO756" s="145"/>
      <c r="AP756" s="145"/>
      <c r="AQ756" s="145"/>
      <c r="AR756" s="145"/>
      <c r="AS756" s="145"/>
      <c r="AT756" s="145"/>
      <c r="AU756" s="145"/>
      <c r="AV756" s="145"/>
      <c r="AW756" s="145"/>
      <c r="AX756" s="145"/>
      <c r="AY756" s="145"/>
      <c r="AZ756" s="145"/>
      <c r="BA756" s="145"/>
      <c r="BB756" s="145"/>
      <c r="BC756" s="145"/>
      <c r="BD756" s="145"/>
      <c r="BE756" s="145"/>
      <c r="BF756" s="145"/>
      <c r="BG756" s="145"/>
      <c r="BH756" s="145"/>
      <c r="BI756" s="145"/>
    </row>
    <row r="757" ht="14.25" customHeight="1">
      <c r="A757" s="111"/>
      <c r="B757" s="145"/>
      <c r="C757" s="178"/>
      <c r="D757" s="178"/>
      <c r="E757" s="179"/>
      <c r="F757" s="178"/>
      <c r="G757" s="145"/>
      <c r="H757" s="145"/>
      <c r="I757" s="178"/>
      <c r="J757" s="179"/>
      <c r="K757" s="178"/>
      <c r="L757" s="145"/>
      <c r="M757" s="145"/>
      <c r="N757" s="145"/>
      <c r="O757" s="145"/>
      <c r="P757" s="145"/>
      <c r="Q757" s="145"/>
      <c r="R757" s="145"/>
      <c r="S757" s="145"/>
      <c r="T757" s="145"/>
      <c r="U757" s="145"/>
      <c r="V757" s="145"/>
      <c r="W757" s="145"/>
      <c r="X757" s="145"/>
      <c r="Y757" s="145"/>
      <c r="Z757" s="145"/>
      <c r="AA757" s="145"/>
      <c r="AB757" s="145"/>
      <c r="AC757" s="145"/>
      <c r="AD757" s="145"/>
      <c r="AE757" s="145"/>
      <c r="AF757" s="145"/>
      <c r="AG757" s="145"/>
      <c r="AH757" s="145"/>
      <c r="AI757" s="145"/>
      <c r="AJ757" s="145"/>
      <c r="AK757" s="145"/>
      <c r="AL757" s="145"/>
      <c r="AM757" s="145"/>
      <c r="AN757" s="145"/>
      <c r="AO757" s="145"/>
      <c r="AP757" s="145"/>
      <c r="AQ757" s="145"/>
      <c r="AR757" s="145"/>
      <c r="AS757" s="145"/>
      <c r="AT757" s="145"/>
      <c r="AU757" s="145"/>
      <c r="AV757" s="145"/>
      <c r="AW757" s="145"/>
      <c r="AX757" s="145"/>
      <c r="AY757" s="145"/>
      <c r="AZ757" s="145"/>
      <c r="BA757" s="145"/>
      <c r="BB757" s="145"/>
      <c r="BC757" s="145"/>
      <c r="BD757" s="145"/>
      <c r="BE757" s="145"/>
      <c r="BF757" s="145"/>
      <c r="BG757" s="145"/>
      <c r="BH757" s="145"/>
      <c r="BI757" s="145"/>
    </row>
    <row r="758" ht="14.25" customHeight="1">
      <c r="A758" s="111"/>
      <c r="B758" s="145"/>
      <c r="C758" s="178"/>
      <c r="D758" s="178"/>
      <c r="E758" s="179"/>
      <c r="F758" s="178"/>
      <c r="G758" s="145"/>
      <c r="H758" s="145"/>
      <c r="I758" s="178"/>
      <c r="J758" s="179"/>
      <c r="K758" s="178"/>
      <c r="L758" s="145"/>
      <c r="M758" s="145"/>
      <c r="N758" s="145"/>
      <c r="O758" s="145"/>
      <c r="P758" s="145"/>
      <c r="Q758" s="145"/>
      <c r="R758" s="145"/>
      <c r="S758" s="145"/>
      <c r="T758" s="145"/>
      <c r="U758" s="145"/>
      <c r="V758" s="145"/>
      <c r="W758" s="145"/>
      <c r="X758" s="145"/>
      <c r="Y758" s="145"/>
      <c r="Z758" s="145"/>
      <c r="AA758" s="145"/>
      <c r="AB758" s="145"/>
      <c r="AC758" s="145"/>
      <c r="AD758" s="145"/>
      <c r="AE758" s="145"/>
      <c r="AF758" s="145"/>
      <c r="AG758" s="145"/>
      <c r="AH758" s="145"/>
      <c r="AI758" s="145"/>
      <c r="AJ758" s="145"/>
      <c r="AK758" s="145"/>
      <c r="AL758" s="145"/>
      <c r="AM758" s="145"/>
      <c r="AN758" s="145"/>
      <c r="AO758" s="145"/>
      <c r="AP758" s="145"/>
      <c r="AQ758" s="145"/>
      <c r="AR758" s="145"/>
      <c r="AS758" s="145"/>
      <c r="AT758" s="145"/>
      <c r="AU758" s="145"/>
      <c r="AV758" s="145"/>
      <c r="AW758" s="145"/>
      <c r="AX758" s="145"/>
      <c r="AY758" s="145"/>
      <c r="AZ758" s="145"/>
      <c r="BA758" s="145"/>
      <c r="BB758" s="145"/>
      <c r="BC758" s="145"/>
      <c r="BD758" s="145"/>
      <c r="BE758" s="145"/>
      <c r="BF758" s="145"/>
      <c r="BG758" s="145"/>
      <c r="BH758" s="145"/>
      <c r="BI758" s="145"/>
    </row>
    <row r="759" ht="14.25" customHeight="1">
      <c r="A759" s="111"/>
      <c r="B759" s="145"/>
      <c r="C759" s="178"/>
      <c r="D759" s="178"/>
      <c r="E759" s="179"/>
      <c r="F759" s="178"/>
      <c r="G759" s="145"/>
      <c r="H759" s="145"/>
      <c r="I759" s="178"/>
      <c r="J759" s="179"/>
      <c r="K759" s="178"/>
      <c r="L759" s="145"/>
      <c r="M759" s="145"/>
      <c r="N759" s="145"/>
      <c r="O759" s="145"/>
      <c r="P759" s="145"/>
      <c r="Q759" s="145"/>
      <c r="R759" s="145"/>
      <c r="S759" s="145"/>
      <c r="T759" s="145"/>
      <c r="U759" s="145"/>
      <c r="V759" s="145"/>
      <c r="W759" s="145"/>
      <c r="X759" s="145"/>
      <c r="Y759" s="145"/>
      <c r="Z759" s="145"/>
      <c r="AA759" s="145"/>
      <c r="AB759" s="145"/>
      <c r="AC759" s="145"/>
      <c r="AD759" s="145"/>
      <c r="AE759" s="145"/>
      <c r="AF759" s="145"/>
      <c r="AG759" s="145"/>
      <c r="AH759" s="145"/>
      <c r="AI759" s="145"/>
      <c r="AJ759" s="145"/>
      <c r="AK759" s="145"/>
      <c r="AL759" s="145"/>
      <c r="AM759" s="145"/>
      <c r="AN759" s="145"/>
      <c r="AO759" s="145"/>
      <c r="AP759" s="145"/>
      <c r="AQ759" s="145"/>
      <c r="AR759" s="145"/>
      <c r="AS759" s="145"/>
      <c r="AT759" s="145"/>
      <c r="AU759" s="145"/>
      <c r="AV759" s="145"/>
      <c r="AW759" s="145"/>
      <c r="AX759" s="145"/>
      <c r="AY759" s="145"/>
      <c r="AZ759" s="145"/>
      <c r="BA759" s="145"/>
      <c r="BB759" s="145"/>
      <c r="BC759" s="145"/>
      <c r="BD759" s="145"/>
      <c r="BE759" s="145"/>
      <c r="BF759" s="145"/>
      <c r="BG759" s="145"/>
      <c r="BH759" s="145"/>
      <c r="BI759" s="145"/>
    </row>
    <row r="760" ht="14.25" customHeight="1">
      <c r="A760" s="111"/>
      <c r="B760" s="145"/>
      <c r="C760" s="178"/>
      <c r="D760" s="178"/>
      <c r="E760" s="179"/>
      <c r="F760" s="178"/>
      <c r="G760" s="145"/>
      <c r="H760" s="145"/>
      <c r="I760" s="178"/>
      <c r="J760" s="179"/>
      <c r="K760" s="178"/>
      <c r="L760" s="145"/>
      <c r="M760" s="145"/>
      <c r="N760" s="145"/>
      <c r="O760" s="145"/>
      <c r="P760" s="145"/>
      <c r="Q760" s="145"/>
      <c r="R760" s="145"/>
      <c r="S760" s="145"/>
      <c r="T760" s="145"/>
      <c r="U760" s="145"/>
      <c r="V760" s="145"/>
      <c r="W760" s="145"/>
      <c r="X760" s="145"/>
      <c r="Y760" s="145"/>
      <c r="Z760" s="145"/>
      <c r="AA760" s="145"/>
      <c r="AB760" s="145"/>
      <c r="AC760" s="145"/>
      <c r="AD760" s="145"/>
      <c r="AE760" s="145"/>
      <c r="AF760" s="145"/>
      <c r="AG760" s="145"/>
      <c r="AH760" s="145"/>
      <c r="AI760" s="145"/>
      <c r="AJ760" s="145"/>
      <c r="AK760" s="145"/>
      <c r="AL760" s="145"/>
      <c r="AM760" s="145"/>
      <c r="AN760" s="145"/>
      <c r="AO760" s="145"/>
      <c r="AP760" s="145"/>
      <c r="AQ760" s="145"/>
      <c r="AR760" s="145"/>
      <c r="AS760" s="145"/>
      <c r="AT760" s="145"/>
      <c r="AU760" s="145"/>
      <c r="AV760" s="145"/>
      <c r="AW760" s="145"/>
      <c r="AX760" s="145"/>
      <c r="AY760" s="145"/>
      <c r="AZ760" s="145"/>
      <c r="BA760" s="145"/>
      <c r="BB760" s="145"/>
      <c r="BC760" s="145"/>
      <c r="BD760" s="145"/>
      <c r="BE760" s="145"/>
      <c r="BF760" s="145"/>
      <c r="BG760" s="145"/>
      <c r="BH760" s="145"/>
      <c r="BI760" s="145"/>
    </row>
    <row r="761" ht="14.25" customHeight="1">
      <c r="A761" s="111"/>
      <c r="B761" s="145"/>
      <c r="C761" s="178"/>
      <c r="D761" s="178"/>
      <c r="E761" s="179"/>
      <c r="F761" s="178"/>
      <c r="G761" s="145"/>
      <c r="H761" s="145"/>
      <c r="I761" s="178"/>
      <c r="J761" s="179"/>
      <c r="K761" s="178"/>
      <c r="L761" s="145"/>
      <c r="M761" s="145"/>
      <c r="N761" s="145"/>
      <c r="O761" s="145"/>
      <c r="P761" s="145"/>
      <c r="Q761" s="145"/>
      <c r="R761" s="145"/>
      <c r="S761" s="145"/>
      <c r="T761" s="145"/>
      <c r="U761" s="145"/>
      <c r="V761" s="145"/>
      <c r="W761" s="145"/>
      <c r="X761" s="145"/>
      <c r="Y761" s="145"/>
      <c r="Z761" s="145"/>
      <c r="AA761" s="145"/>
      <c r="AB761" s="145"/>
      <c r="AC761" s="145"/>
      <c r="AD761" s="145"/>
      <c r="AE761" s="145"/>
      <c r="AF761" s="145"/>
      <c r="AG761" s="145"/>
      <c r="AH761" s="145"/>
      <c r="AI761" s="145"/>
      <c r="AJ761" s="145"/>
      <c r="AK761" s="145"/>
      <c r="AL761" s="145"/>
      <c r="AM761" s="145"/>
      <c r="AN761" s="145"/>
      <c r="AO761" s="145"/>
      <c r="AP761" s="145"/>
      <c r="AQ761" s="145"/>
      <c r="AR761" s="145"/>
      <c r="AS761" s="145"/>
      <c r="AT761" s="145"/>
      <c r="AU761" s="145"/>
      <c r="AV761" s="145"/>
      <c r="AW761" s="145"/>
      <c r="AX761" s="145"/>
      <c r="AY761" s="145"/>
      <c r="AZ761" s="145"/>
      <c r="BA761" s="145"/>
      <c r="BB761" s="145"/>
      <c r="BC761" s="145"/>
      <c r="BD761" s="145"/>
      <c r="BE761" s="145"/>
      <c r="BF761" s="145"/>
      <c r="BG761" s="145"/>
      <c r="BH761" s="145"/>
      <c r="BI761" s="145"/>
    </row>
    <row r="762" ht="14.25" customHeight="1">
      <c r="A762" s="111"/>
      <c r="B762" s="145"/>
      <c r="C762" s="178"/>
      <c r="D762" s="178"/>
      <c r="E762" s="179"/>
      <c r="F762" s="178"/>
      <c r="G762" s="145"/>
      <c r="H762" s="145"/>
      <c r="I762" s="178"/>
      <c r="J762" s="179"/>
      <c r="K762" s="178"/>
      <c r="L762" s="145"/>
      <c r="M762" s="145"/>
      <c r="N762" s="145"/>
      <c r="O762" s="145"/>
      <c r="P762" s="145"/>
      <c r="Q762" s="145"/>
      <c r="R762" s="145"/>
      <c r="S762" s="145"/>
      <c r="T762" s="145"/>
      <c r="U762" s="145"/>
      <c r="V762" s="145"/>
      <c r="W762" s="145"/>
      <c r="X762" s="145"/>
      <c r="Y762" s="145"/>
      <c r="Z762" s="145"/>
      <c r="AA762" s="145"/>
      <c r="AB762" s="145"/>
      <c r="AC762" s="145"/>
      <c r="AD762" s="145"/>
      <c r="AE762" s="145"/>
      <c r="AF762" s="145"/>
      <c r="AG762" s="145"/>
      <c r="AH762" s="145"/>
      <c r="AI762" s="145"/>
      <c r="AJ762" s="145"/>
      <c r="AK762" s="145"/>
      <c r="AL762" s="145"/>
      <c r="AM762" s="145"/>
      <c r="AN762" s="145"/>
      <c r="AO762" s="145"/>
      <c r="AP762" s="145"/>
      <c r="AQ762" s="145"/>
      <c r="AR762" s="145"/>
      <c r="AS762" s="145"/>
      <c r="AT762" s="145"/>
      <c r="AU762" s="145"/>
      <c r="AV762" s="145"/>
      <c r="AW762" s="145"/>
      <c r="AX762" s="145"/>
      <c r="AY762" s="145"/>
      <c r="AZ762" s="145"/>
      <c r="BA762" s="145"/>
      <c r="BB762" s="145"/>
      <c r="BC762" s="145"/>
      <c r="BD762" s="145"/>
      <c r="BE762" s="145"/>
      <c r="BF762" s="145"/>
      <c r="BG762" s="145"/>
      <c r="BH762" s="145"/>
      <c r="BI762" s="145"/>
    </row>
    <row r="763" ht="14.25" customHeight="1">
      <c r="A763" s="111"/>
      <c r="B763" s="145"/>
      <c r="C763" s="178"/>
      <c r="D763" s="178"/>
      <c r="E763" s="179"/>
      <c r="F763" s="178"/>
      <c r="G763" s="145"/>
      <c r="H763" s="145"/>
      <c r="I763" s="178"/>
      <c r="J763" s="179"/>
      <c r="K763" s="178"/>
      <c r="L763" s="145"/>
      <c r="M763" s="145"/>
      <c r="N763" s="145"/>
      <c r="O763" s="145"/>
      <c r="P763" s="145"/>
      <c r="Q763" s="145"/>
      <c r="R763" s="145"/>
      <c r="S763" s="145"/>
      <c r="T763" s="145"/>
      <c r="U763" s="145"/>
      <c r="V763" s="145"/>
      <c r="W763" s="145"/>
      <c r="X763" s="145"/>
      <c r="Y763" s="145"/>
      <c r="Z763" s="145"/>
      <c r="AA763" s="145"/>
      <c r="AB763" s="145"/>
      <c r="AC763" s="145"/>
      <c r="AD763" s="145"/>
      <c r="AE763" s="145"/>
      <c r="AF763" s="145"/>
      <c r="AG763" s="145"/>
      <c r="AH763" s="145"/>
      <c r="AI763" s="145"/>
      <c r="AJ763" s="145"/>
      <c r="AK763" s="145"/>
      <c r="AL763" s="145"/>
      <c r="AM763" s="145"/>
      <c r="AN763" s="145"/>
      <c r="AO763" s="145"/>
      <c r="AP763" s="145"/>
      <c r="AQ763" s="145"/>
      <c r="AR763" s="145"/>
      <c r="AS763" s="145"/>
      <c r="AT763" s="145"/>
      <c r="AU763" s="145"/>
      <c r="AV763" s="145"/>
      <c r="AW763" s="145"/>
      <c r="AX763" s="145"/>
      <c r="AY763" s="145"/>
      <c r="AZ763" s="145"/>
      <c r="BA763" s="145"/>
      <c r="BB763" s="145"/>
      <c r="BC763" s="145"/>
      <c r="BD763" s="145"/>
      <c r="BE763" s="145"/>
      <c r="BF763" s="145"/>
      <c r="BG763" s="145"/>
      <c r="BH763" s="145"/>
      <c r="BI763" s="145"/>
    </row>
    <row r="764" ht="14.25" customHeight="1">
      <c r="A764" s="111"/>
      <c r="B764" s="145"/>
      <c r="C764" s="178"/>
      <c r="D764" s="178"/>
      <c r="E764" s="179"/>
      <c r="F764" s="178"/>
      <c r="G764" s="145"/>
      <c r="H764" s="145"/>
      <c r="I764" s="178"/>
      <c r="J764" s="179"/>
      <c r="K764" s="178"/>
      <c r="L764" s="145"/>
      <c r="M764" s="145"/>
      <c r="N764" s="145"/>
      <c r="O764" s="145"/>
      <c r="P764" s="145"/>
      <c r="Q764" s="145"/>
      <c r="R764" s="145"/>
      <c r="S764" s="145"/>
      <c r="T764" s="145"/>
      <c r="U764" s="145"/>
      <c r="V764" s="145"/>
      <c r="W764" s="145"/>
      <c r="X764" s="145"/>
      <c r="Y764" s="145"/>
      <c r="Z764" s="145"/>
      <c r="AA764" s="145"/>
      <c r="AB764" s="145"/>
      <c r="AC764" s="145"/>
      <c r="AD764" s="145"/>
      <c r="AE764" s="145"/>
      <c r="AF764" s="145"/>
      <c r="AG764" s="145"/>
      <c r="AH764" s="145"/>
      <c r="AI764" s="145"/>
      <c r="AJ764" s="145"/>
      <c r="AK764" s="145"/>
      <c r="AL764" s="145"/>
      <c r="AM764" s="145"/>
      <c r="AN764" s="145"/>
      <c r="AO764" s="145"/>
      <c r="AP764" s="145"/>
      <c r="AQ764" s="145"/>
      <c r="AR764" s="145"/>
      <c r="AS764" s="145"/>
      <c r="AT764" s="145"/>
      <c r="AU764" s="145"/>
      <c r="AV764" s="145"/>
      <c r="AW764" s="145"/>
      <c r="AX764" s="145"/>
      <c r="AY764" s="145"/>
      <c r="AZ764" s="145"/>
      <c r="BA764" s="145"/>
      <c r="BB764" s="145"/>
      <c r="BC764" s="145"/>
      <c r="BD764" s="145"/>
      <c r="BE764" s="145"/>
      <c r="BF764" s="145"/>
      <c r="BG764" s="145"/>
      <c r="BH764" s="145"/>
      <c r="BI764" s="145"/>
    </row>
    <row r="765" ht="14.25" customHeight="1">
      <c r="A765" s="111"/>
      <c r="B765" s="145"/>
      <c r="C765" s="178"/>
      <c r="D765" s="178"/>
      <c r="E765" s="179"/>
      <c r="F765" s="178"/>
      <c r="G765" s="145"/>
      <c r="H765" s="145"/>
      <c r="I765" s="178"/>
      <c r="J765" s="179"/>
      <c r="K765" s="178"/>
      <c r="L765" s="145"/>
      <c r="M765" s="145"/>
      <c r="N765" s="145"/>
      <c r="O765" s="145"/>
      <c r="P765" s="145"/>
      <c r="Q765" s="145"/>
      <c r="R765" s="145"/>
      <c r="S765" s="145"/>
      <c r="T765" s="145"/>
      <c r="U765" s="145"/>
      <c r="V765" s="145"/>
      <c r="W765" s="145"/>
      <c r="X765" s="145"/>
      <c r="Y765" s="145"/>
      <c r="Z765" s="145"/>
      <c r="AA765" s="145"/>
      <c r="AB765" s="145"/>
      <c r="AC765" s="145"/>
      <c r="AD765" s="145"/>
      <c r="AE765" s="145"/>
      <c r="AF765" s="145"/>
      <c r="AG765" s="145"/>
      <c r="AH765" s="145"/>
      <c r="AI765" s="145"/>
      <c r="AJ765" s="145"/>
      <c r="AK765" s="145"/>
      <c r="AL765" s="145"/>
      <c r="AM765" s="145"/>
      <c r="AN765" s="145"/>
      <c r="AO765" s="145"/>
      <c r="AP765" s="145"/>
      <c r="AQ765" s="145"/>
      <c r="AR765" s="145"/>
      <c r="AS765" s="145"/>
      <c r="AT765" s="145"/>
      <c r="AU765" s="145"/>
      <c r="AV765" s="145"/>
      <c r="AW765" s="145"/>
      <c r="AX765" s="145"/>
      <c r="AY765" s="145"/>
      <c r="AZ765" s="145"/>
      <c r="BA765" s="145"/>
      <c r="BB765" s="145"/>
      <c r="BC765" s="145"/>
      <c r="BD765" s="145"/>
      <c r="BE765" s="145"/>
      <c r="BF765" s="145"/>
      <c r="BG765" s="145"/>
      <c r="BH765" s="145"/>
      <c r="BI765" s="145"/>
    </row>
    <row r="766" ht="14.25" customHeight="1">
      <c r="A766" s="111"/>
      <c r="B766" s="145"/>
      <c r="C766" s="178"/>
      <c r="D766" s="178"/>
      <c r="E766" s="179"/>
      <c r="F766" s="178"/>
      <c r="G766" s="145"/>
      <c r="H766" s="145"/>
      <c r="I766" s="178"/>
      <c r="J766" s="179"/>
      <c r="K766" s="178"/>
      <c r="L766" s="145"/>
      <c r="M766" s="145"/>
      <c r="N766" s="145"/>
      <c r="O766" s="145"/>
      <c r="P766" s="145"/>
      <c r="Q766" s="145"/>
      <c r="R766" s="145"/>
      <c r="S766" s="145"/>
      <c r="T766" s="145"/>
      <c r="U766" s="145"/>
      <c r="V766" s="145"/>
      <c r="W766" s="145"/>
      <c r="X766" s="145"/>
      <c r="Y766" s="145"/>
      <c r="Z766" s="145"/>
      <c r="AA766" s="145"/>
      <c r="AB766" s="145"/>
      <c r="AC766" s="145"/>
      <c r="AD766" s="145"/>
      <c r="AE766" s="145"/>
      <c r="AF766" s="145"/>
      <c r="AG766" s="145"/>
      <c r="AH766" s="145"/>
      <c r="AI766" s="145"/>
      <c r="AJ766" s="145"/>
      <c r="AK766" s="145"/>
      <c r="AL766" s="145"/>
      <c r="AM766" s="145"/>
      <c r="AN766" s="145"/>
      <c r="AO766" s="145"/>
      <c r="AP766" s="145"/>
      <c r="AQ766" s="145"/>
      <c r="AR766" s="145"/>
      <c r="AS766" s="145"/>
      <c r="AT766" s="145"/>
      <c r="AU766" s="145"/>
      <c r="AV766" s="145"/>
      <c r="AW766" s="145"/>
      <c r="AX766" s="145"/>
      <c r="AY766" s="145"/>
      <c r="AZ766" s="145"/>
      <c r="BA766" s="145"/>
      <c r="BB766" s="145"/>
      <c r="BC766" s="145"/>
      <c r="BD766" s="145"/>
      <c r="BE766" s="145"/>
      <c r="BF766" s="145"/>
      <c r="BG766" s="145"/>
      <c r="BH766" s="145"/>
      <c r="BI766" s="145"/>
    </row>
    <row r="767" ht="14.25" customHeight="1">
      <c r="A767" s="111"/>
      <c r="B767" s="145"/>
      <c r="C767" s="178"/>
      <c r="D767" s="178"/>
      <c r="E767" s="179"/>
      <c r="F767" s="178"/>
      <c r="G767" s="145"/>
      <c r="H767" s="145"/>
      <c r="I767" s="178"/>
      <c r="J767" s="179"/>
      <c r="K767" s="178"/>
      <c r="L767" s="145"/>
      <c r="M767" s="145"/>
      <c r="N767" s="145"/>
      <c r="O767" s="145"/>
      <c r="P767" s="145"/>
      <c r="Q767" s="145"/>
      <c r="R767" s="145"/>
      <c r="S767" s="145"/>
      <c r="T767" s="145"/>
      <c r="U767" s="145"/>
      <c r="V767" s="145"/>
      <c r="W767" s="145"/>
      <c r="X767" s="145"/>
      <c r="Y767" s="145"/>
      <c r="Z767" s="145"/>
      <c r="AA767" s="145"/>
      <c r="AB767" s="145"/>
      <c r="AC767" s="145"/>
      <c r="AD767" s="145"/>
      <c r="AE767" s="145"/>
      <c r="AF767" s="145"/>
      <c r="AG767" s="145"/>
      <c r="AH767" s="145"/>
      <c r="AI767" s="145"/>
      <c r="AJ767" s="145"/>
      <c r="AK767" s="145"/>
      <c r="AL767" s="145"/>
      <c r="AM767" s="145"/>
      <c r="AN767" s="145"/>
      <c r="AO767" s="145"/>
      <c r="AP767" s="145"/>
      <c r="AQ767" s="145"/>
      <c r="AR767" s="145"/>
      <c r="AS767" s="145"/>
      <c r="AT767" s="145"/>
      <c r="AU767" s="145"/>
      <c r="AV767" s="145"/>
      <c r="AW767" s="145"/>
      <c r="AX767" s="145"/>
      <c r="AY767" s="145"/>
      <c r="AZ767" s="145"/>
      <c r="BA767" s="145"/>
      <c r="BB767" s="145"/>
      <c r="BC767" s="145"/>
      <c r="BD767" s="145"/>
      <c r="BE767" s="145"/>
      <c r="BF767" s="145"/>
      <c r="BG767" s="145"/>
      <c r="BH767" s="145"/>
      <c r="BI767" s="145"/>
    </row>
    <row r="768" ht="14.25" customHeight="1">
      <c r="A768" s="111"/>
      <c r="B768" s="145"/>
      <c r="C768" s="178"/>
      <c r="D768" s="178"/>
      <c r="E768" s="179"/>
      <c r="F768" s="178"/>
      <c r="G768" s="145"/>
      <c r="H768" s="145"/>
      <c r="I768" s="178"/>
      <c r="J768" s="179"/>
      <c r="K768" s="178"/>
      <c r="L768" s="145"/>
      <c r="M768" s="145"/>
      <c r="N768" s="145"/>
      <c r="O768" s="145"/>
      <c r="P768" s="145"/>
      <c r="Q768" s="145"/>
      <c r="R768" s="145"/>
      <c r="S768" s="145"/>
      <c r="T768" s="145"/>
      <c r="U768" s="145"/>
      <c r="V768" s="145"/>
      <c r="W768" s="145"/>
      <c r="X768" s="145"/>
      <c r="Y768" s="145"/>
      <c r="Z768" s="145"/>
      <c r="AA768" s="145"/>
      <c r="AB768" s="145"/>
      <c r="AC768" s="145"/>
      <c r="AD768" s="145"/>
      <c r="AE768" s="145"/>
      <c r="AF768" s="145"/>
      <c r="AG768" s="145"/>
      <c r="AH768" s="145"/>
      <c r="AI768" s="145"/>
      <c r="AJ768" s="145"/>
      <c r="AK768" s="145"/>
      <c r="AL768" s="145"/>
      <c r="AM768" s="145"/>
      <c r="AN768" s="145"/>
      <c r="AO768" s="145"/>
      <c r="AP768" s="145"/>
      <c r="AQ768" s="145"/>
      <c r="AR768" s="145"/>
      <c r="AS768" s="145"/>
      <c r="AT768" s="145"/>
      <c r="AU768" s="145"/>
      <c r="AV768" s="145"/>
      <c r="AW768" s="145"/>
      <c r="AX768" s="145"/>
      <c r="AY768" s="145"/>
      <c r="AZ768" s="145"/>
      <c r="BA768" s="145"/>
      <c r="BB768" s="145"/>
      <c r="BC768" s="145"/>
      <c r="BD768" s="145"/>
      <c r="BE768" s="145"/>
      <c r="BF768" s="145"/>
      <c r="BG768" s="145"/>
      <c r="BH768" s="145"/>
      <c r="BI768" s="145"/>
    </row>
    <row r="769" ht="14.25" customHeight="1">
      <c r="A769" s="111"/>
      <c r="B769" s="145"/>
      <c r="C769" s="178"/>
      <c r="D769" s="178"/>
      <c r="E769" s="179"/>
      <c r="F769" s="178"/>
      <c r="G769" s="145"/>
      <c r="H769" s="145"/>
      <c r="I769" s="178"/>
      <c r="J769" s="179"/>
      <c r="K769" s="178"/>
      <c r="L769" s="145"/>
      <c r="M769" s="145"/>
      <c r="N769" s="145"/>
      <c r="O769" s="145"/>
      <c r="P769" s="145"/>
      <c r="Q769" s="145"/>
      <c r="R769" s="145"/>
      <c r="S769" s="145"/>
      <c r="T769" s="145"/>
      <c r="U769" s="145"/>
      <c r="V769" s="145"/>
      <c r="W769" s="145"/>
      <c r="X769" s="145"/>
      <c r="Y769" s="145"/>
      <c r="Z769" s="145"/>
      <c r="AA769" s="145"/>
      <c r="AB769" s="145"/>
      <c r="AC769" s="145"/>
      <c r="AD769" s="145"/>
      <c r="AE769" s="145"/>
      <c r="AF769" s="145"/>
      <c r="AG769" s="145"/>
      <c r="AH769" s="145"/>
      <c r="AI769" s="145"/>
      <c r="AJ769" s="145"/>
      <c r="AK769" s="145"/>
      <c r="AL769" s="145"/>
      <c r="AM769" s="145"/>
      <c r="AN769" s="145"/>
      <c r="AO769" s="145"/>
      <c r="AP769" s="145"/>
      <c r="AQ769" s="145"/>
      <c r="AR769" s="145"/>
      <c r="AS769" s="145"/>
      <c r="AT769" s="145"/>
      <c r="AU769" s="145"/>
      <c r="AV769" s="145"/>
      <c r="AW769" s="145"/>
      <c r="AX769" s="145"/>
      <c r="AY769" s="145"/>
      <c r="AZ769" s="145"/>
      <c r="BA769" s="145"/>
      <c r="BB769" s="145"/>
      <c r="BC769" s="145"/>
      <c r="BD769" s="145"/>
      <c r="BE769" s="145"/>
      <c r="BF769" s="145"/>
      <c r="BG769" s="145"/>
      <c r="BH769" s="145"/>
      <c r="BI769" s="145"/>
    </row>
    <row r="770" ht="14.25" customHeight="1">
      <c r="A770" s="111"/>
      <c r="B770" s="145"/>
      <c r="C770" s="178"/>
      <c r="D770" s="178"/>
      <c r="E770" s="179"/>
      <c r="F770" s="178"/>
      <c r="G770" s="145"/>
      <c r="H770" s="145"/>
      <c r="I770" s="178"/>
      <c r="J770" s="179"/>
      <c r="K770" s="178"/>
      <c r="L770" s="145"/>
      <c r="M770" s="145"/>
      <c r="N770" s="145"/>
      <c r="O770" s="145"/>
      <c r="P770" s="145"/>
      <c r="Q770" s="145"/>
      <c r="R770" s="145"/>
      <c r="S770" s="145"/>
      <c r="T770" s="145"/>
      <c r="U770" s="145"/>
      <c r="V770" s="145"/>
      <c r="W770" s="145"/>
      <c r="X770" s="145"/>
      <c r="Y770" s="145"/>
      <c r="Z770" s="145"/>
      <c r="AA770" s="145"/>
      <c r="AB770" s="145"/>
      <c r="AC770" s="145"/>
      <c r="AD770" s="145"/>
      <c r="AE770" s="145"/>
      <c r="AF770" s="145"/>
      <c r="AG770" s="145"/>
      <c r="AH770" s="145"/>
      <c r="AI770" s="145"/>
      <c r="AJ770" s="145"/>
      <c r="AK770" s="145"/>
      <c r="AL770" s="145"/>
      <c r="AM770" s="145"/>
      <c r="AN770" s="145"/>
      <c r="AO770" s="145"/>
      <c r="AP770" s="145"/>
      <c r="AQ770" s="145"/>
      <c r="AR770" s="145"/>
      <c r="AS770" s="145"/>
      <c r="AT770" s="145"/>
      <c r="AU770" s="145"/>
      <c r="AV770" s="145"/>
      <c r="AW770" s="145"/>
      <c r="AX770" s="145"/>
      <c r="AY770" s="145"/>
      <c r="AZ770" s="145"/>
      <c r="BA770" s="145"/>
      <c r="BB770" s="145"/>
      <c r="BC770" s="145"/>
      <c r="BD770" s="145"/>
      <c r="BE770" s="145"/>
      <c r="BF770" s="145"/>
      <c r="BG770" s="145"/>
      <c r="BH770" s="145"/>
      <c r="BI770" s="145"/>
    </row>
    <row r="771" ht="14.25" customHeight="1">
      <c r="A771" s="111"/>
      <c r="B771" s="145"/>
      <c r="C771" s="178"/>
      <c r="D771" s="178"/>
      <c r="E771" s="179"/>
      <c r="F771" s="178"/>
      <c r="G771" s="145"/>
      <c r="H771" s="145"/>
      <c r="I771" s="178"/>
      <c r="J771" s="179"/>
      <c r="K771" s="178"/>
      <c r="L771" s="145"/>
      <c r="M771" s="145"/>
      <c r="N771" s="145"/>
      <c r="O771" s="145"/>
      <c r="P771" s="145"/>
      <c r="Q771" s="145"/>
      <c r="R771" s="145"/>
      <c r="S771" s="145"/>
      <c r="T771" s="145"/>
      <c r="U771" s="145"/>
      <c r="V771" s="145"/>
      <c r="W771" s="145"/>
      <c r="X771" s="145"/>
      <c r="Y771" s="145"/>
      <c r="Z771" s="145"/>
      <c r="AA771" s="145"/>
      <c r="AB771" s="145"/>
      <c r="AC771" s="145"/>
      <c r="AD771" s="145"/>
      <c r="AE771" s="145"/>
      <c r="AF771" s="145"/>
      <c r="AG771" s="145"/>
      <c r="AH771" s="145"/>
      <c r="AI771" s="145"/>
      <c r="AJ771" s="145"/>
      <c r="AK771" s="145"/>
      <c r="AL771" s="145"/>
      <c r="AM771" s="145"/>
      <c r="AN771" s="145"/>
      <c r="AO771" s="145"/>
      <c r="AP771" s="145"/>
      <c r="AQ771" s="145"/>
      <c r="AR771" s="145"/>
      <c r="AS771" s="145"/>
      <c r="AT771" s="145"/>
      <c r="AU771" s="145"/>
      <c r="AV771" s="145"/>
      <c r="AW771" s="145"/>
      <c r="AX771" s="145"/>
      <c r="AY771" s="145"/>
      <c r="AZ771" s="145"/>
      <c r="BA771" s="145"/>
      <c r="BB771" s="145"/>
      <c r="BC771" s="145"/>
      <c r="BD771" s="145"/>
      <c r="BE771" s="145"/>
      <c r="BF771" s="145"/>
      <c r="BG771" s="145"/>
      <c r="BH771" s="145"/>
      <c r="BI771" s="145"/>
    </row>
    <row r="772" ht="14.25" customHeight="1">
      <c r="A772" s="111"/>
      <c r="B772" s="145"/>
      <c r="C772" s="178"/>
      <c r="D772" s="178"/>
      <c r="E772" s="179"/>
      <c r="F772" s="178"/>
      <c r="G772" s="145"/>
      <c r="H772" s="145"/>
      <c r="I772" s="178"/>
      <c r="J772" s="179"/>
      <c r="K772" s="178"/>
      <c r="L772" s="145"/>
      <c r="M772" s="145"/>
      <c r="N772" s="145"/>
      <c r="O772" s="145"/>
      <c r="P772" s="145"/>
      <c r="Q772" s="145"/>
      <c r="R772" s="145"/>
      <c r="S772" s="145"/>
      <c r="T772" s="145"/>
      <c r="U772" s="145"/>
      <c r="V772" s="145"/>
      <c r="W772" s="145"/>
      <c r="X772" s="145"/>
      <c r="Y772" s="145"/>
      <c r="Z772" s="145"/>
      <c r="AA772" s="145"/>
      <c r="AB772" s="145"/>
      <c r="AC772" s="145"/>
      <c r="AD772" s="145"/>
      <c r="AE772" s="145"/>
      <c r="AF772" s="145"/>
      <c r="AG772" s="145"/>
      <c r="AH772" s="145"/>
      <c r="AI772" s="145"/>
      <c r="AJ772" s="145"/>
      <c r="AK772" s="145"/>
      <c r="AL772" s="145"/>
      <c r="AM772" s="145"/>
      <c r="AN772" s="145"/>
      <c r="AO772" s="145"/>
      <c r="AP772" s="145"/>
      <c r="AQ772" s="145"/>
      <c r="AR772" s="145"/>
      <c r="AS772" s="145"/>
      <c r="AT772" s="145"/>
      <c r="AU772" s="145"/>
      <c r="AV772" s="145"/>
      <c r="AW772" s="145"/>
      <c r="AX772" s="145"/>
      <c r="AY772" s="145"/>
      <c r="AZ772" s="145"/>
      <c r="BA772" s="145"/>
      <c r="BB772" s="145"/>
      <c r="BC772" s="145"/>
      <c r="BD772" s="145"/>
      <c r="BE772" s="145"/>
      <c r="BF772" s="145"/>
      <c r="BG772" s="145"/>
      <c r="BH772" s="145"/>
      <c r="BI772" s="145"/>
    </row>
    <row r="773" ht="14.25" customHeight="1">
      <c r="A773" s="111"/>
      <c r="B773" s="145"/>
      <c r="C773" s="178"/>
      <c r="D773" s="178"/>
      <c r="E773" s="179"/>
      <c r="F773" s="178"/>
      <c r="G773" s="145"/>
      <c r="H773" s="145"/>
      <c r="I773" s="178"/>
      <c r="J773" s="179"/>
      <c r="K773" s="178"/>
      <c r="L773" s="145"/>
      <c r="M773" s="145"/>
      <c r="N773" s="145"/>
      <c r="O773" s="145"/>
      <c r="P773" s="145"/>
      <c r="Q773" s="145"/>
      <c r="R773" s="145"/>
      <c r="S773" s="145"/>
      <c r="T773" s="145"/>
      <c r="U773" s="145"/>
      <c r="V773" s="145"/>
      <c r="W773" s="145"/>
      <c r="X773" s="145"/>
      <c r="Y773" s="145"/>
      <c r="Z773" s="145"/>
      <c r="AA773" s="145"/>
      <c r="AB773" s="145"/>
      <c r="AC773" s="145"/>
      <c r="AD773" s="145"/>
      <c r="AE773" s="145"/>
      <c r="AF773" s="145"/>
      <c r="AG773" s="145"/>
      <c r="AH773" s="145"/>
      <c r="AI773" s="145"/>
      <c r="AJ773" s="145"/>
      <c r="AK773" s="145"/>
      <c r="AL773" s="145"/>
      <c r="AM773" s="145"/>
      <c r="AN773" s="145"/>
      <c r="AO773" s="145"/>
      <c r="AP773" s="145"/>
      <c r="AQ773" s="145"/>
      <c r="AR773" s="145"/>
      <c r="AS773" s="145"/>
      <c r="AT773" s="145"/>
      <c r="AU773" s="145"/>
      <c r="AV773" s="145"/>
      <c r="AW773" s="145"/>
      <c r="AX773" s="145"/>
      <c r="AY773" s="145"/>
      <c r="AZ773" s="145"/>
      <c r="BA773" s="145"/>
      <c r="BB773" s="145"/>
      <c r="BC773" s="145"/>
      <c r="BD773" s="145"/>
      <c r="BE773" s="145"/>
      <c r="BF773" s="145"/>
      <c r="BG773" s="145"/>
      <c r="BH773" s="145"/>
      <c r="BI773" s="145"/>
    </row>
    <row r="774" ht="14.25" customHeight="1">
      <c r="A774" s="111"/>
      <c r="B774" s="145"/>
      <c r="C774" s="178"/>
      <c r="D774" s="178"/>
      <c r="E774" s="179"/>
      <c r="F774" s="178"/>
      <c r="G774" s="145"/>
      <c r="H774" s="145"/>
      <c r="I774" s="178"/>
      <c r="J774" s="179"/>
      <c r="K774" s="178"/>
      <c r="L774" s="145"/>
      <c r="M774" s="145"/>
      <c r="N774" s="145"/>
      <c r="O774" s="145"/>
      <c r="P774" s="145"/>
      <c r="Q774" s="145"/>
      <c r="R774" s="145"/>
      <c r="S774" s="145"/>
      <c r="T774" s="145"/>
      <c r="U774" s="145"/>
      <c r="V774" s="145"/>
      <c r="W774" s="145"/>
      <c r="X774" s="145"/>
      <c r="Y774" s="145"/>
      <c r="Z774" s="145"/>
      <c r="AA774" s="145"/>
      <c r="AB774" s="145"/>
      <c r="AC774" s="145"/>
      <c r="AD774" s="145"/>
      <c r="AE774" s="145"/>
      <c r="AF774" s="145"/>
      <c r="AG774" s="145"/>
      <c r="AH774" s="145"/>
      <c r="AI774" s="145"/>
      <c r="AJ774" s="145"/>
      <c r="AK774" s="145"/>
      <c r="AL774" s="145"/>
      <c r="AM774" s="145"/>
      <c r="AN774" s="145"/>
      <c r="AO774" s="145"/>
      <c r="AP774" s="145"/>
      <c r="AQ774" s="145"/>
      <c r="AR774" s="145"/>
      <c r="AS774" s="145"/>
      <c r="AT774" s="145"/>
      <c r="AU774" s="145"/>
      <c r="AV774" s="145"/>
      <c r="AW774" s="145"/>
      <c r="AX774" s="145"/>
      <c r="AY774" s="145"/>
      <c r="AZ774" s="145"/>
      <c r="BA774" s="145"/>
      <c r="BB774" s="145"/>
      <c r="BC774" s="145"/>
      <c r="BD774" s="145"/>
      <c r="BE774" s="145"/>
      <c r="BF774" s="145"/>
      <c r="BG774" s="145"/>
      <c r="BH774" s="145"/>
      <c r="BI774" s="145"/>
    </row>
    <row r="775" ht="14.25" customHeight="1">
      <c r="A775" s="111"/>
      <c r="B775" s="145"/>
      <c r="C775" s="178"/>
      <c r="D775" s="178"/>
      <c r="E775" s="179"/>
      <c r="F775" s="178"/>
      <c r="G775" s="145"/>
      <c r="H775" s="145"/>
      <c r="I775" s="178"/>
      <c r="J775" s="179"/>
      <c r="K775" s="178"/>
      <c r="L775" s="145"/>
      <c r="M775" s="145"/>
      <c r="N775" s="145"/>
      <c r="O775" s="145"/>
      <c r="P775" s="145"/>
      <c r="Q775" s="145"/>
      <c r="R775" s="145"/>
      <c r="S775" s="145"/>
      <c r="T775" s="145"/>
      <c r="U775" s="145"/>
      <c r="V775" s="145"/>
      <c r="W775" s="145"/>
      <c r="X775" s="145"/>
      <c r="Y775" s="145"/>
      <c r="Z775" s="145"/>
      <c r="AA775" s="145"/>
      <c r="AB775" s="145"/>
      <c r="AC775" s="145"/>
      <c r="AD775" s="145"/>
      <c r="AE775" s="145"/>
      <c r="AF775" s="145"/>
      <c r="AG775" s="145"/>
      <c r="AH775" s="145"/>
      <c r="AI775" s="145"/>
      <c r="AJ775" s="145"/>
      <c r="AK775" s="145"/>
      <c r="AL775" s="145"/>
      <c r="AM775" s="145"/>
      <c r="AN775" s="145"/>
      <c r="AO775" s="145"/>
      <c r="AP775" s="145"/>
      <c r="AQ775" s="145"/>
      <c r="AR775" s="145"/>
      <c r="AS775" s="145"/>
      <c r="AT775" s="145"/>
      <c r="AU775" s="145"/>
      <c r="AV775" s="145"/>
      <c r="AW775" s="145"/>
      <c r="AX775" s="145"/>
      <c r="AY775" s="145"/>
      <c r="AZ775" s="145"/>
      <c r="BA775" s="145"/>
      <c r="BB775" s="145"/>
      <c r="BC775" s="145"/>
      <c r="BD775" s="145"/>
      <c r="BE775" s="145"/>
      <c r="BF775" s="145"/>
      <c r="BG775" s="145"/>
      <c r="BH775" s="145"/>
      <c r="BI775" s="145"/>
    </row>
    <row r="776" ht="14.25" customHeight="1">
      <c r="A776" s="111"/>
      <c r="B776" s="145"/>
      <c r="C776" s="178"/>
      <c r="D776" s="178"/>
      <c r="E776" s="179"/>
      <c r="F776" s="178"/>
      <c r="G776" s="145"/>
      <c r="H776" s="145"/>
      <c r="I776" s="178"/>
      <c r="J776" s="179"/>
      <c r="K776" s="178"/>
      <c r="L776" s="145"/>
      <c r="M776" s="145"/>
      <c r="N776" s="145"/>
      <c r="O776" s="145"/>
      <c r="P776" s="145"/>
      <c r="Q776" s="145"/>
      <c r="R776" s="145"/>
      <c r="S776" s="145"/>
      <c r="T776" s="145"/>
      <c r="U776" s="145"/>
      <c r="V776" s="145"/>
      <c r="W776" s="145"/>
      <c r="X776" s="145"/>
      <c r="Y776" s="145"/>
      <c r="Z776" s="145"/>
      <c r="AA776" s="145"/>
      <c r="AB776" s="145"/>
      <c r="AC776" s="145"/>
      <c r="AD776" s="145"/>
      <c r="AE776" s="145"/>
      <c r="AF776" s="145"/>
      <c r="AG776" s="145"/>
      <c r="AH776" s="145"/>
      <c r="AI776" s="145"/>
      <c r="AJ776" s="145"/>
      <c r="AK776" s="145"/>
      <c r="AL776" s="145"/>
      <c r="AM776" s="145"/>
      <c r="AN776" s="145"/>
      <c r="AO776" s="145"/>
      <c r="AP776" s="145"/>
      <c r="AQ776" s="145"/>
      <c r="AR776" s="145"/>
      <c r="AS776" s="145"/>
      <c r="AT776" s="145"/>
      <c r="AU776" s="145"/>
      <c r="AV776" s="145"/>
      <c r="AW776" s="145"/>
      <c r="AX776" s="145"/>
      <c r="AY776" s="145"/>
      <c r="AZ776" s="145"/>
      <c r="BA776" s="145"/>
      <c r="BB776" s="145"/>
      <c r="BC776" s="145"/>
      <c r="BD776" s="145"/>
      <c r="BE776" s="145"/>
      <c r="BF776" s="145"/>
      <c r="BG776" s="145"/>
      <c r="BH776" s="145"/>
      <c r="BI776" s="145"/>
    </row>
    <row r="777" ht="14.25" customHeight="1">
      <c r="A777" s="111"/>
      <c r="B777" s="145"/>
      <c r="C777" s="178"/>
      <c r="D777" s="178"/>
      <c r="E777" s="179"/>
      <c r="F777" s="178"/>
      <c r="G777" s="145"/>
      <c r="H777" s="145"/>
      <c r="I777" s="178"/>
      <c r="J777" s="179"/>
      <c r="K777" s="178"/>
      <c r="L777" s="145"/>
      <c r="M777" s="145"/>
      <c r="N777" s="145"/>
      <c r="O777" s="145"/>
      <c r="P777" s="145"/>
      <c r="Q777" s="145"/>
      <c r="R777" s="145"/>
      <c r="S777" s="145"/>
      <c r="T777" s="145"/>
      <c r="U777" s="145"/>
      <c r="V777" s="145"/>
      <c r="W777" s="145"/>
      <c r="X777" s="145"/>
      <c r="Y777" s="145"/>
      <c r="Z777" s="145"/>
      <c r="AA777" s="145"/>
      <c r="AB777" s="145"/>
      <c r="AC777" s="145"/>
      <c r="AD777" s="145"/>
      <c r="AE777" s="145"/>
      <c r="AF777" s="145"/>
      <c r="AG777" s="145"/>
      <c r="AH777" s="145"/>
      <c r="AI777" s="145"/>
      <c r="AJ777" s="145"/>
      <c r="AK777" s="145"/>
      <c r="AL777" s="145"/>
      <c r="AM777" s="145"/>
      <c r="AN777" s="145"/>
      <c r="AO777" s="145"/>
      <c r="AP777" s="145"/>
      <c r="AQ777" s="145"/>
      <c r="AR777" s="145"/>
      <c r="AS777" s="145"/>
      <c r="AT777" s="145"/>
      <c r="AU777" s="145"/>
      <c r="AV777" s="145"/>
      <c r="AW777" s="145"/>
      <c r="AX777" s="145"/>
      <c r="AY777" s="145"/>
      <c r="AZ777" s="145"/>
      <c r="BA777" s="145"/>
      <c r="BB777" s="145"/>
      <c r="BC777" s="145"/>
      <c r="BD777" s="145"/>
      <c r="BE777" s="145"/>
      <c r="BF777" s="145"/>
      <c r="BG777" s="145"/>
      <c r="BH777" s="145"/>
      <c r="BI777" s="145"/>
    </row>
    <row r="778" ht="14.25" customHeight="1">
      <c r="A778" s="111"/>
      <c r="B778" s="145"/>
      <c r="C778" s="178"/>
      <c r="D778" s="178"/>
      <c r="E778" s="179"/>
      <c r="F778" s="178"/>
      <c r="G778" s="145"/>
      <c r="H778" s="145"/>
      <c r="I778" s="178"/>
      <c r="J778" s="179"/>
      <c r="K778" s="178"/>
      <c r="L778" s="145"/>
      <c r="M778" s="145"/>
      <c r="N778" s="145"/>
      <c r="O778" s="145"/>
      <c r="P778" s="145"/>
      <c r="Q778" s="145"/>
      <c r="R778" s="145"/>
      <c r="S778" s="145"/>
      <c r="T778" s="145"/>
      <c r="U778" s="145"/>
      <c r="V778" s="145"/>
      <c r="W778" s="145"/>
      <c r="X778" s="145"/>
      <c r="Y778" s="145"/>
      <c r="Z778" s="145"/>
      <c r="AA778" s="145"/>
      <c r="AB778" s="145"/>
      <c r="AC778" s="145"/>
      <c r="AD778" s="145"/>
      <c r="AE778" s="145"/>
      <c r="AF778" s="145"/>
      <c r="AG778" s="145"/>
      <c r="AH778" s="145"/>
      <c r="AI778" s="145"/>
      <c r="AJ778" s="145"/>
      <c r="AK778" s="145"/>
      <c r="AL778" s="145"/>
      <c r="AM778" s="145"/>
      <c r="AN778" s="145"/>
      <c r="AO778" s="145"/>
      <c r="AP778" s="145"/>
      <c r="AQ778" s="145"/>
      <c r="AR778" s="145"/>
      <c r="AS778" s="145"/>
      <c r="AT778" s="145"/>
      <c r="AU778" s="145"/>
      <c r="AV778" s="145"/>
      <c r="AW778" s="145"/>
      <c r="AX778" s="145"/>
      <c r="AY778" s="145"/>
      <c r="AZ778" s="145"/>
      <c r="BA778" s="145"/>
      <c r="BB778" s="145"/>
      <c r="BC778" s="145"/>
      <c r="BD778" s="145"/>
      <c r="BE778" s="145"/>
      <c r="BF778" s="145"/>
      <c r="BG778" s="145"/>
      <c r="BH778" s="145"/>
      <c r="BI778" s="145"/>
    </row>
    <row r="779" ht="14.25" customHeight="1">
      <c r="A779" s="111"/>
      <c r="B779" s="145"/>
      <c r="C779" s="178"/>
      <c r="D779" s="178"/>
      <c r="E779" s="179"/>
      <c r="F779" s="178"/>
      <c r="G779" s="145"/>
      <c r="H779" s="145"/>
      <c r="I779" s="178"/>
      <c r="J779" s="179"/>
      <c r="K779" s="178"/>
      <c r="L779" s="145"/>
      <c r="M779" s="145"/>
      <c r="N779" s="145"/>
      <c r="O779" s="145"/>
      <c r="P779" s="145"/>
      <c r="Q779" s="145"/>
      <c r="R779" s="145"/>
      <c r="S779" s="145"/>
      <c r="T779" s="145"/>
      <c r="U779" s="145"/>
      <c r="V779" s="145"/>
      <c r="W779" s="145"/>
      <c r="X779" s="145"/>
      <c r="Y779" s="145"/>
      <c r="Z779" s="145"/>
      <c r="AA779" s="145"/>
      <c r="AB779" s="145"/>
      <c r="AC779" s="145"/>
      <c r="AD779" s="145"/>
      <c r="AE779" s="145"/>
      <c r="AF779" s="145"/>
      <c r="AG779" s="145"/>
      <c r="AH779" s="145"/>
      <c r="AI779" s="145"/>
      <c r="AJ779" s="145"/>
      <c r="AK779" s="145"/>
      <c r="AL779" s="145"/>
      <c r="AM779" s="145"/>
      <c r="AN779" s="145"/>
      <c r="AO779" s="145"/>
      <c r="AP779" s="145"/>
      <c r="AQ779" s="145"/>
      <c r="AR779" s="145"/>
      <c r="AS779" s="145"/>
      <c r="AT779" s="145"/>
      <c r="AU779" s="145"/>
      <c r="AV779" s="145"/>
      <c r="AW779" s="145"/>
      <c r="AX779" s="145"/>
      <c r="AY779" s="145"/>
      <c r="AZ779" s="145"/>
      <c r="BA779" s="145"/>
      <c r="BB779" s="145"/>
      <c r="BC779" s="145"/>
      <c r="BD779" s="145"/>
      <c r="BE779" s="145"/>
      <c r="BF779" s="145"/>
      <c r="BG779" s="145"/>
      <c r="BH779" s="145"/>
      <c r="BI779" s="145"/>
    </row>
    <row r="780" ht="14.25" customHeight="1">
      <c r="A780" s="111"/>
      <c r="B780" s="145"/>
      <c r="C780" s="178"/>
      <c r="D780" s="178"/>
      <c r="E780" s="179"/>
      <c r="F780" s="178"/>
      <c r="G780" s="145"/>
      <c r="H780" s="145"/>
      <c r="I780" s="178"/>
      <c r="J780" s="179"/>
      <c r="K780" s="178"/>
      <c r="L780" s="145"/>
      <c r="M780" s="145"/>
      <c r="N780" s="145"/>
      <c r="O780" s="145"/>
      <c r="P780" s="145"/>
      <c r="Q780" s="145"/>
      <c r="R780" s="145"/>
      <c r="S780" s="145"/>
      <c r="T780" s="145"/>
      <c r="U780" s="145"/>
      <c r="V780" s="145"/>
      <c r="W780" s="145"/>
      <c r="X780" s="145"/>
      <c r="Y780" s="145"/>
      <c r="Z780" s="145"/>
      <c r="AA780" s="145"/>
      <c r="AB780" s="145"/>
      <c r="AC780" s="145"/>
      <c r="AD780" s="145"/>
      <c r="AE780" s="145"/>
      <c r="AF780" s="145"/>
      <c r="AG780" s="145"/>
      <c r="AH780" s="145"/>
      <c r="AI780" s="145"/>
      <c r="AJ780" s="145"/>
      <c r="AK780" s="145"/>
      <c r="AL780" s="145"/>
      <c r="AM780" s="145"/>
      <c r="AN780" s="145"/>
      <c r="AO780" s="145"/>
      <c r="AP780" s="145"/>
      <c r="AQ780" s="145"/>
      <c r="AR780" s="145"/>
      <c r="AS780" s="145"/>
      <c r="AT780" s="145"/>
      <c r="AU780" s="145"/>
      <c r="AV780" s="145"/>
      <c r="AW780" s="145"/>
      <c r="AX780" s="145"/>
      <c r="AY780" s="145"/>
      <c r="AZ780" s="145"/>
      <c r="BA780" s="145"/>
      <c r="BB780" s="145"/>
      <c r="BC780" s="145"/>
      <c r="BD780" s="145"/>
      <c r="BE780" s="145"/>
      <c r="BF780" s="145"/>
      <c r="BG780" s="145"/>
      <c r="BH780" s="145"/>
      <c r="BI780" s="145"/>
    </row>
    <row r="781" ht="14.25" customHeight="1">
      <c r="A781" s="111"/>
      <c r="B781" s="145"/>
      <c r="C781" s="178"/>
      <c r="D781" s="178"/>
      <c r="E781" s="179"/>
      <c r="F781" s="178"/>
      <c r="G781" s="145"/>
      <c r="H781" s="145"/>
      <c r="I781" s="178"/>
      <c r="J781" s="179"/>
      <c r="K781" s="178"/>
      <c r="L781" s="145"/>
      <c r="M781" s="145"/>
      <c r="N781" s="145"/>
      <c r="O781" s="145"/>
      <c r="P781" s="145"/>
      <c r="Q781" s="145"/>
      <c r="R781" s="145"/>
      <c r="S781" s="145"/>
      <c r="T781" s="145"/>
      <c r="U781" s="145"/>
      <c r="V781" s="145"/>
      <c r="W781" s="145"/>
      <c r="X781" s="145"/>
      <c r="Y781" s="145"/>
      <c r="Z781" s="145"/>
      <c r="AA781" s="145"/>
      <c r="AB781" s="145"/>
      <c r="AC781" s="145"/>
      <c r="AD781" s="145"/>
      <c r="AE781" s="145"/>
      <c r="AF781" s="145"/>
      <c r="AG781" s="145"/>
      <c r="AH781" s="145"/>
      <c r="AI781" s="145"/>
      <c r="AJ781" s="145"/>
      <c r="AK781" s="145"/>
      <c r="AL781" s="145"/>
      <c r="AM781" s="145"/>
      <c r="AN781" s="145"/>
      <c r="AO781" s="145"/>
      <c r="AP781" s="145"/>
      <c r="AQ781" s="145"/>
      <c r="AR781" s="145"/>
      <c r="AS781" s="145"/>
      <c r="AT781" s="145"/>
      <c r="AU781" s="145"/>
      <c r="AV781" s="145"/>
      <c r="AW781" s="145"/>
      <c r="AX781" s="145"/>
      <c r="AY781" s="145"/>
      <c r="AZ781" s="145"/>
      <c r="BA781" s="145"/>
      <c r="BB781" s="145"/>
      <c r="BC781" s="145"/>
      <c r="BD781" s="145"/>
      <c r="BE781" s="145"/>
      <c r="BF781" s="145"/>
      <c r="BG781" s="145"/>
      <c r="BH781" s="145"/>
      <c r="BI781" s="145"/>
    </row>
    <row r="782" ht="14.25" customHeight="1">
      <c r="A782" s="111"/>
      <c r="B782" s="145"/>
      <c r="C782" s="178"/>
      <c r="D782" s="178"/>
      <c r="E782" s="179"/>
      <c r="F782" s="178"/>
      <c r="G782" s="145"/>
      <c r="H782" s="145"/>
      <c r="I782" s="178"/>
      <c r="J782" s="179"/>
      <c r="K782" s="178"/>
      <c r="L782" s="145"/>
      <c r="M782" s="145"/>
      <c r="N782" s="145"/>
      <c r="O782" s="145"/>
      <c r="P782" s="145"/>
      <c r="Q782" s="145"/>
      <c r="R782" s="145"/>
      <c r="S782" s="145"/>
      <c r="T782" s="145"/>
      <c r="U782" s="145"/>
      <c r="V782" s="145"/>
      <c r="W782" s="145"/>
      <c r="X782" s="145"/>
      <c r="Y782" s="145"/>
      <c r="Z782" s="145"/>
      <c r="AA782" s="145"/>
      <c r="AB782" s="145"/>
      <c r="AC782" s="145"/>
      <c r="AD782" s="145"/>
      <c r="AE782" s="145"/>
      <c r="AF782" s="145"/>
      <c r="AG782" s="145"/>
      <c r="AH782" s="145"/>
      <c r="AI782" s="145"/>
      <c r="AJ782" s="145"/>
      <c r="AK782" s="145"/>
      <c r="AL782" s="145"/>
      <c r="AM782" s="145"/>
      <c r="AN782" s="145"/>
      <c r="AO782" s="145"/>
      <c r="AP782" s="145"/>
      <c r="AQ782" s="145"/>
      <c r="AR782" s="145"/>
      <c r="AS782" s="145"/>
      <c r="AT782" s="145"/>
      <c r="AU782" s="145"/>
      <c r="AV782" s="145"/>
      <c r="AW782" s="145"/>
      <c r="AX782" s="145"/>
      <c r="AY782" s="145"/>
      <c r="AZ782" s="145"/>
      <c r="BA782" s="145"/>
      <c r="BB782" s="145"/>
      <c r="BC782" s="145"/>
      <c r="BD782" s="145"/>
      <c r="BE782" s="145"/>
      <c r="BF782" s="145"/>
      <c r="BG782" s="145"/>
      <c r="BH782" s="145"/>
      <c r="BI782" s="145"/>
    </row>
    <row r="783" ht="14.25" customHeight="1">
      <c r="A783" s="111"/>
      <c r="B783" s="145"/>
      <c r="C783" s="178"/>
      <c r="D783" s="178"/>
      <c r="E783" s="179"/>
      <c r="F783" s="178"/>
      <c r="G783" s="145"/>
      <c r="H783" s="145"/>
      <c r="I783" s="178"/>
      <c r="J783" s="179"/>
      <c r="K783" s="178"/>
      <c r="L783" s="145"/>
      <c r="M783" s="145"/>
      <c r="N783" s="145"/>
      <c r="O783" s="145"/>
      <c r="P783" s="145"/>
      <c r="Q783" s="145"/>
      <c r="R783" s="145"/>
      <c r="S783" s="145"/>
      <c r="T783" s="145"/>
      <c r="U783" s="145"/>
      <c r="V783" s="145"/>
      <c r="W783" s="145"/>
      <c r="X783" s="145"/>
      <c r="Y783" s="145"/>
      <c r="Z783" s="145"/>
      <c r="AA783" s="145"/>
      <c r="AB783" s="145"/>
      <c r="AC783" s="145"/>
      <c r="AD783" s="145"/>
      <c r="AE783" s="145"/>
      <c r="AF783" s="145"/>
      <c r="AG783" s="145"/>
      <c r="AH783" s="145"/>
      <c r="AI783" s="145"/>
      <c r="AJ783" s="145"/>
      <c r="AK783" s="145"/>
      <c r="AL783" s="145"/>
      <c r="AM783" s="145"/>
      <c r="AN783" s="145"/>
      <c r="AO783" s="145"/>
      <c r="AP783" s="145"/>
      <c r="AQ783" s="145"/>
      <c r="AR783" s="145"/>
      <c r="AS783" s="145"/>
      <c r="AT783" s="145"/>
      <c r="AU783" s="145"/>
      <c r="AV783" s="145"/>
      <c r="AW783" s="145"/>
      <c r="AX783" s="145"/>
      <c r="AY783" s="145"/>
      <c r="AZ783" s="145"/>
      <c r="BA783" s="145"/>
      <c r="BB783" s="145"/>
      <c r="BC783" s="145"/>
      <c r="BD783" s="145"/>
      <c r="BE783" s="145"/>
      <c r="BF783" s="145"/>
      <c r="BG783" s="145"/>
      <c r="BH783" s="145"/>
      <c r="BI783" s="145"/>
    </row>
    <row r="784" ht="14.25" customHeight="1">
      <c r="A784" s="111"/>
      <c r="B784" s="145"/>
      <c r="C784" s="178"/>
      <c r="D784" s="178"/>
      <c r="E784" s="179"/>
      <c r="F784" s="178"/>
      <c r="G784" s="145"/>
      <c r="H784" s="145"/>
      <c r="I784" s="178"/>
      <c r="J784" s="179"/>
      <c r="K784" s="178"/>
      <c r="L784" s="145"/>
      <c r="M784" s="145"/>
      <c r="N784" s="145"/>
      <c r="O784" s="145"/>
      <c r="P784" s="145"/>
      <c r="Q784" s="145"/>
      <c r="R784" s="145"/>
      <c r="S784" s="145"/>
      <c r="T784" s="145"/>
      <c r="U784" s="145"/>
      <c r="V784" s="145"/>
      <c r="W784" s="145"/>
      <c r="X784" s="145"/>
      <c r="Y784" s="145"/>
      <c r="Z784" s="145"/>
      <c r="AA784" s="145"/>
      <c r="AB784" s="145"/>
      <c r="AC784" s="145"/>
      <c r="AD784" s="145"/>
      <c r="AE784" s="145"/>
      <c r="AF784" s="145"/>
      <c r="AG784" s="145"/>
      <c r="AH784" s="145"/>
      <c r="AI784" s="145"/>
      <c r="AJ784" s="145"/>
      <c r="AK784" s="145"/>
      <c r="AL784" s="145"/>
      <c r="AM784" s="145"/>
      <c r="AN784" s="145"/>
      <c r="AO784" s="145"/>
      <c r="AP784" s="145"/>
      <c r="AQ784" s="145"/>
      <c r="AR784" s="145"/>
      <c r="AS784" s="145"/>
      <c r="AT784" s="145"/>
      <c r="AU784" s="145"/>
      <c r="AV784" s="145"/>
      <c r="AW784" s="145"/>
      <c r="AX784" s="145"/>
      <c r="AY784" s="145"/>
      <c r="AZ784" s="145"/>
      <c r="BA784" s="145"/>
      <c r="BB784" s="145"/>
      <c r="BC784" s="145"/>
      <c r="BD784" s="145"/>
      <c r="BE784" s="145"/>
      <c r="BF784" s="145"/>
      <c r="BG784" s="145"/>
      <c r="BH784" s="145"/>
      <c r="BI784" s="145"/>
    </row>
    <row r="785" ht="14.25" customHeight="1">
      <c r="A785" s="111"/>
      <c r="B785" s="145"/>
      <c r="C785" s="178"/>
      <c r="D785" s="178"/>
      <c r="E785" s="179"/>
      <c r="F785" s="178"/>
      <c r="G785" s="145"/>
      <c r="H785" s="145"/>
      <c r="I785" s="178"/>
      <c r="J785" s="179"/>
      <c r="K785" s="178"/>
      <c r="L785" s="145"/>
      <c r="M785" s="145"/>
      <c r="N785" s="145"/>
      <c r="O785" s="145"/>
      <c r="P785" s="145"/>
      <c r="Q785" s="145"/>
      <c r="R785" s="145"/>
      <c r="S785" s="145"/>
      <c r="T785" s="145"/>
      <c r="U785" s="145"/>
      <c r="V785" s="145"/>
      <c r="W785" s="145"/>
      <c r="X785" s="145"/>
      <c r="Y785" s="145"/>
      <c r="Z785" s="145"/>
      <c r="AA785" s="145"/>
      <c r="AB785" s="145"/>
      <c r="AC785" s="145"/>
      <c r="AD785" s="145"/>
      <c r="AE785" s="145"/>
      <c r="AF785" s="145"/>
      <c r="AG785" s="145"/>
      <c r="AH785" s="145"/>
      <c r="AI785" s="145"/>
      <c r="AJ785" s="145"/>
      <c r="AK785" s="145"/>
      <c r="AL785" s="145"/>
      <c r="AM785" s="145"/>
      <c r="AN785" s="145"/>
      <c r="AO785" s="145"/>
      <c r="AP785" s="145"/>
      <c r="AQ785" s="145"/>
      <c r="AR785" s="145"/>
      <c r="AS785" s="145"/>
      <c r="AT785" s="145"/>
      <c r="AU785" s="145"/>
      <c r="AV785" s="145"/>
      <c r="AW785" s="145"/>
      <c r="AX785" s="145"/>
      <c r="AY785" s="145"/>
      <c r="AZ785" s="145"/>
      <c r="BA785" s="145"/>
      <c r="BB785" s="145"/>
      <c r="BC785" s="145"/>
      <c r="BD785" s="145"/>
      <c r="BE785" s="145"/>
      <c r="BF785" s="145"/>
      <c r="BG785" s="145"/>
      <c r="BH785" s="145"/>
      <c r="BI785" s="145"/>
    </row>
    <row r="786" ht="14.25" customHeight="1">
      <c r="A786" s="111"/>
      <c r="B786" s="145"/>
      <c r="C786" s="178"/>
      <c r="D786" s="178"/>
      <c r="E786" s="179"/>
      <c r="F786" s="178"/>
      <c r="G786" s="145"/>
      <c r="H786" s="145"/>
      <c r="I786" s="178"/>
      <c r="J786" s="179"/>
      <c r="K786" s="178"/>
      <c r="L786" s="145"/>
      <c r="M786" s="145"/>
      <c r="N786" s="145"/>
      <c r="O786" s="145"/>
      <c r="P786" s="145"/>
      <c r="Q786" s="145"/>
      <c r="R786" s="145"/>
      <c r="S786" s="145"/>
      <c r="T786" s="145"/>
      <c r="U786" s="145"/>
      <c r="V786" s="145"/>
      <c r="W786" s="145"/>
      <c r="X786" s="145"/>
      <c r="Y786" s="145"/>
      <c r="Z786" s="145"/>
      <c r="AA786" s="145"/>
      <c r="AB786" s="145"/>
      <c r="AC786" s="145"/>
      <c r="AD786" s="145"/>
      <c r="AE786" s="145"/>
      <c r="AF786" s="145"/>
      <c r="AG786" s="145"/>
      <c r="AH786" s="145"/>
      <c r="AI786" s="145"/>
      <c r="AJ786" s="145"/>
      <c r="AK786" s="145"/>
      <c r="AL786" s="145"/>
      <c r="AM786" s="145"/>
      <c r="AN786" s="145"/>
      <c r="AO786" s="145"/>
      <c r="AP786" s="145"/>
      <c r="AQ786" s="145"/>
      <c r="AR786" s="145"/>
      <c r="AS786" s="145"/>
      <c r="AT786" s="145"/>
      <c r="AU786" s="145"/>
      <c r="AV786" s="145"/>
      <c r="AW786" s="145"/>
      <c r="AX786" s="145"/>
      <c r="AY786" s="145"/>
      <c r="AZ786" s="145"/>
      <c r="BA786" s="145"/>
      <c r="BB786" s="145"/>
      <c r="BC786" s="145"/>
      <c r="BD786" s="145"/>
      <c r="BE786" s="145"/>
      <c r="BF786" s="145"/>
      <c r="BG786" s="145"/>
      <c r="BH786" s="145"/>
      <c r="BI786" s="145"/>
    </row>
    <row r="787" ht="14.25" customHeight="1">
      <c r="A787" s="111"/>
      <c r="B787" s="145"/>
      <c r="C787" s="178"/>
      <c r="D787" s="178"/>
      <c r="E787" s="179"/>
      <c r="F787" s="178"/>
      <c r="G787" s="145"/>
      <c r="H787" s="145"/>
      <c r="I787" s="178"/>
      <c r="J787" s="179"/>
      <c r="K787" s="178"/>
      <c r="L787" s="145"/>
      <c r="M787" s="145"/>
      <c r="N787" s="145"/>
      <c r="O787" s="145"/>
      <c r="P787" s="145"/>
      <c r="Q787" s="145"/>
      <c r="R787" s="145"/>
      <c r="S787" s="145"/>
      <c r="T787" s="145"/>
      <c r="U787" s="145"/>
      <c r="V787" s="145"/>
      <c r="W787" s="145"/>
      <c r="X787" s="145"/>
      <c r="Y787" s="145"/>
      <c r="Z787" s="145"/>
      <c r="AA787" s="145"/>
      <c r="AB787" s="145"/>
      <c r="AC787" s="145"/>
      <c r="AD787" s="145"/>
      <c r="AE787" s="145"/>
      <c r="AF787" s="145"/>
      <c r="AG787" s="145"/>
      <c r="AH787" s="145"/>
      <c r="AI787" s="145"/>
      <c r="AJ787" s="145"/>
      <c r="AK787" s="145"/>
      <c r="AL787" s="145"/>
      <c r="AM787" s="145"/>
      <c r="AN787" s="145"/>
      <c r="AO787" s="145"/>
      <c r="AP787" s="145"/>
      <c r="AQ787" s="145"/>
      <c r="AR787" s="145"/>
      <c r="AS787" s="145"/>
      <c r="AT787" s="145"/>
      <c r="AU787" s="145"/>
      <c r="AV787" s="145"/>
      <c r="AW787" s="145"/>
      <c r="AX787" s="145"/>
      <c r="AY787" s="145"/>
      <c r="AZ787" s="145"/>
      <c r="BA787" s="145"/>
      <c r="BB787" s="145"/>
      <c r="BC787" s="145"/>
      <c r="BD787" s="145"/>
      <c r="BE787" s="145"/>
      <c r="BF787" s="145"/>
      <c r="BG787" s="145"/>
      <c r="BH787" s="145"/>
      <c r="BI787" s="145"/>
    </row>
    <row r="788" ht="14.25" customHeight="1">
      <c r="A788" s="111"/>
      <c r="B788" s="145"/>
      <c r="C788" s="178"/>
      <c r="D788" s="178"/>
      <c r="E788" s="179"/>
      <c r="F788" s="178"/>
      <c r="G788" s="145"/>
      <c r="H788" s="145"/>
      <c r="I788" s="178"/>
      <c r="J788" s="179"/>
      <c r="K788" s="178"/>
      <c r="L788" s="145"/>
      <c r="M788" s="145"/>
      <c r="N788" s="145"/>
      <c r="O788" s="145"/>
      <c r="P788" s="145"/>
      <c r="Q788" s="145"/>
      <c r="R788" s="145"/>
      <c r="S788" s="145"/>
      <c r="T788" s="145"/>
      <c r="U788" s="145"/>
      <c r="V788" s="145"/>
      <c r="W788" s="145"/>
      <c r="X788" s="145"/>
      <c r="Y788" s="145"/>
      <c r="Z788" s="145"/>
      <c r="AA788" s="145"/>
      <c r="AB788" s="145"/>
      <c r="AC788" s="145"/>
      <c r="AD788" s="145"/>
      <c r="AE788" s="145"/>
      <c r="AF788" s="145"/>
      <c r="AG788" s="145"/>
      <c r="AH788" s="145"/>
      <c r="AI788" s="145"/>
      <c r="AJ788" s="145"/>
      <c r="AK788" s="145"/>
      <c r="AL788" s="145"/>
      <c r="AM788" s="145"/>
      <c r="AN788" s="145"/>
      <c r="AO788" s="145"/>
      <c r="AP788" s="145"/>
      <c r="AQ788" s="145"/>
      <c r="AR788" s="145"/>
      <c r="AS788" s="145"/>
      <c r="AT788" s="145"/>
      <c r="AU788" s="145"/>
      <c r="AV788" s="145"/>
      <c r="AW788" s="145"/>
      <c r="AX788" s="145"/>
      <c r="AY788" s="145"/>
      <c r="AZ788" s="145"/>
      <c r="BA788" s="145"/>
      <c r="BB788" s="145"/>
      <c r="BC788" s="145"/>
      <c r="BD788" s="145"/>
      <c r="BE788" s="145"/>
      <c r="BF788" s="145"/>
      <c r="BG788" s="145"/>
      <c r="BH788" s="145"/>
      <c r="BI788" s="145"/>
    </row>
    <row r="789" ht="14.25" customHeight="1">
      <c r="A789" s="111"/>
      <c r="B789" s="145"/>
      <c r="C789" s="178"/>
      <c r="D789" s="178"/>
      <c r="E789" s="179"/>
      <c r="F789" s="178"/>
      <c r="G789" s="145"/>
      <c r="H789" s="145"/>
      <c r="I789" s="178"/>
      <c r="J789" s="179"/>
      <c r="K789" s="178"/>
      <c r="L789" s="145"/>
      <c r="M789" s="145"/>
      <c r="N789" s="145"/>
      <c r="O789" s="145"/>
      <c r="P789" s="145"/>
      <c r="Q789" s="145"/>
      <c r="R789" s="145"/>
      <c r="S789" s="145"/>
      <c r="T789" s="145"/>
      <c r="U789" s="145"/>
      <c r="V789" s="145"/>
      <c r="W789" s="145"/>
      <c r="X789" s="145"/>
      <c r="Y789" s="145"/>
      <c r="Z789" s="145"/>
      <c r="AA789" s="145"/>
      <c r="AB789" s="145"/>
      <c r="AC789" s="145"/>
      <c r="AD789" s="145"/>
      <c r="AE789" s="145"/>
      <c r="AF789" s="145"/>
      <c r="AG789" s="145"/>
      <c r="AH789" s="145"/>
      <c r="AI789" s="145"/>
      <c r="AJ789" s="145"/>
      <c r="AK789" s="145"/>
      <c r="AL789" s="145"/>
      <c r="AM789" s="145"/>
      <c r="AN789" s="145"/>
      <c r="AO789" s="145"/>
      <c r="AP789" s="145"/>
      <c r="AQ789" s="145"/>
      <c r="AR789" s="145"/>
      <c r="AS789" s="145"/>
      <c r="AT789" s="145"/>
      <c r="AU789" s="145"/>
      <c r="AV789" s="145"/>
      <c r="AW789" s="145"/>
      <c r="AX789" s="145"/>
      <c r="AY789" s="145"/>
      <c r="AZ789" s="145"/>
      <c r="BA789" s="145"/>
      <c r="BB789" s="145"/>
      <c r="BC789" s="145"/>
      <c r="BD789" s="145"/>
      <c r="BE789" s="145"/>
      <c r="BF789" s="145"/>
      <c r="BG789" s="145"/>
      <c r="BH789" s="145"/>
      <c r="BI789" s="145"/>
    </row>
    <row r="790" ht="14.25" customHeight="1">
      <c r="A790" s="111"/>
      <c r="B790" s="145"/>
      <c r="C790" s="178"/>
      <c r="D790" s="178"/>
      <c r="E790" s="179"/>
      <c r="F790" s="178"/>
      <c r="G790" s="145"/>
      <c r="H790" s="145"/>
      <c r="I790" s="178"/>
      <c r="J790" s="179"/>
      <c r="K790" s="178"/>
      <c r="L790" s="145"/>
      <c r="M790" s="145"/>
      <c r="N790" s="145"/>
      <c r="O790" s="145"/>
      <c r="P790" s="145"/>
      <c r="Q790" s="145"/>
      <c r="R790" s="145"/>
      <c r="S790" s="145"/>
      <c r="T790" s="145"/>
      <c r="U790" s="145"/>
      <c r="V790" s="145"/>
      <c r="W790" s="145"/>
      <c r="X790" s="145"/>
      <c r="Y790" s="145"/>
      <c r="Z790" s="145"/>
      <c r="AA790" s="145"/>
      <c r="AB790" s="145"/>
      <c r="AC790" s="145"/>
      <c r="AD790" s="145"/>
      <c r="AE790" s="145"/>
      <c r="AF790" s="145"/>
      <c r="AG790" s="145"/>
      <c r="AH790" s="145"/>
      <c r="AI790" s="145"/>
      <c r="AJ790" s="145"/>
      <c r="AK790" s="145"/>
      <c r="AL790" s="145"/>
      <c r="AM790" s="145"/>
      <c r="AN790" s="145"/>
      <c r="AO790" s="145"/>
      <c r="AP790" s="145"/>
      <c r="AQ790" s="145"/>
      <c r="AR790" s="145"/>
      <c r="AS790" s="145"/>
      <c r="AT790" s="145"/>
      <c r="AU790" s="145"/>
      <c r="AV790" s="145"/>
      <c r="AW790" s="145"/>
      <c r="AX790" s="145"/>
      <c r="AY790" s="145"/>
      <c r="AZ790" s="145"/>
      <c r="BA790" s="145"/>
      <c r="BB790" s="145"/>
      <c r="BC790" s="145"/>
      <c r="BD790" s="145"/>
      <c r="BE790" s="145"/>
      <c r="BF790" s="145"/>
      <c r="BG790" s="145"/>
      <c r="BH790" s="145"/>
      <c r="BI790" s="145"/>
    </row>
    <row r="791" ht="14.25" customHeight="1">
      <c r="A791" s="111"/>
      <c r="B791" s="145"/>
      <c r="C791" s="178"/>
      <c r="D791" s="178"/>
      <c r="E791" s="179"/>
      <c r="F791" s="178"/>
      <c r="G791" s="145"/>
      <c r="H791" s="145"/>
      <c r="I791" s="178"/>
      <c r="J791" s="179"/>
      <c r="K791" s="178"/>
      <c r="L791" s="145"/>
      <c r="M791" s="145"/>
      <c r="N791" s="145"/>
      <c r="O791" s="145"/>
      <c r="P791" s="145"/>
      <c r="Q791" s="145"/>
      <c r="R791" s="145"/>
      <c r="S791" s="145"/>
      <c r="T791" s="145"/>
      <c r="U791" s="145"/>
      <c r="V791" s="145"/>
      <c r="W791" s="145"/>
      <c r="X791" s="145"/>
      <c r="Y791" s="145"/>
      <c r="Z791" s="145"/>
      <c r="AA791" s="145"/>
      <c r="AB791" s="145"/>
      <c r="AC791" s="145"/>
      <c r="AD791" s="145"/>
      <c r="AE791" s="145"/>
      <c r="AF791" s="145"/>
      <c r="AG791" s="145"/>
      <c r="AH791" s="145"/>
      <c r="AI791" s="145"/>
      <c r="AJ791" s="145"/>
      <c r="AK791" s="145"/>
      <c r="AL791" s="145"/>
      <c r="AM791" s="145"/>
      <c r="AN791" s="145"/>
      <c r="AO791" s="145"/>
      <c r="AP791" s="145"/>
      <c r="AQ791" s="145"/>
      <c r="AR791" s="145"/>
      <c r="AS791" s="145"/>
      <c r="AT791" s="145"/>
      <c r="AU791" s="145"/>
      <c r="AV791" s="145"/>
      <c r="AW791" s="145"/>
      <c r="AX791" s="145"/>
      <c r="AY791" s="145"/>
      <c r="AZ791" s="145"/>
      <c r="BA791" s="145"/>
      <c r="BB791" s="145"/>
      <c r="BC791" s="145"/>
      <c r="BD791" s="145"/>
      <c r="BE791" s="145"/>
      <c r="BF791" s="145"/>
      <c r="BG791" s="145"/>
      <c r="BH791" s="145"/>
      <c r="BI791" s="145"/>
    </row>
    <row r="792" ht="14.25" customHeight="1">
      <c r="A792" s="111"/>
      <c r="B792" s="145"/>
      <c r="C792" s="178"/>
      <c r="D792" s="178"/>
      <c r="E792" s="179"/>
      <c r="F792" s="178"/>
      <c r="G792" s="145"/>
      <c r="H792" s="145"/>
      <c r="I792" s="178"/>
      <c r="J792" s="179"/>
      <c r="K792" s="178"/>
      <c r="L792" s="145"/>
      <c r="M792" s="145"/>
      <c r="N792" s="145"/>
      <c r="O792" s="145"/>
      <c r="P792" s="145"/>
      <c r="Q792" s="145"/>
      <c r="R792" s="145"/>
      <c r="S792" s="145"/>
      <c r="T792" s="145"/>
      <c r="U792" s="145"/>
      <c r="V792" s="145"/>
      <c r="W792" s="145"/>
      <c r="X792" s="145"/>
      <c r="Y792" s="145"/>
      <c r="Z792" s="145"/>
      <c r="AA792" s="145"/>
      <c r="AB792" s="145"/>
      <c r="AC792" s="145"/>
      <c r="AD792" s="145"/>
      <c r="AE792" s="145"/>
      <c r="AF792" s="145"/>
      <c r="AG792" s="145"/>
      <c r="AH792" s="145"/>
      <c r="AI792" s="145"/>
      <c r="AJ792" s="145"/>
      <c r="AK792" s="145"/>
      <c r="AL792" s="145"/>
      <c r="AM792" s="145"/>
      <c r="AN792" s="145"/>
      <c r="AO792" s="145"/>
      <c r="AP792" s="145"/>
      <c r="AQ792" s="145"/>
      <c r="AR792" s="145"/>
      <c r="AS792" s="145"/>
      <c r="AT792" s="145"/>
      <c r="AU792" s="145"/>
      <c r="AV792" s="145"/>
      <c r="AW792" s="145"/>
      <c r="AX792" s="145"/>
      <c r="AY792" s="145"/>
      <c r="AZ792" s="145"/>
      <c r="BA792" s="145"/>
      <c r="BB792" s="145"/>
      <c r="BC792" s="145"/>
      <c r="BD792" s="145"/>
      <c r="BE792" s="145"/>
      <c r="BF792" s="145"/>
      <c r="BG792" s="145"/>
      <c r="BH792" s="145"/>
      <c r="BI792" s="145"/>
    </row>
    <row r="793" ht="14.25" customHeight="1">
      <c r="A793" s="111"/>
      <c r="B793" s="145"/>
      <c r="C793" s="178"/>
      <c r="D793" s="178"/>
      <c r="E793" s="179"/>
      <c r="F793" s="178"/>
      <c r="G793" s="145"/>
      <c r="H793" s="145"/>
      <c r="I793" s="178"/>
      <c r="J793" s="179"/>
      <c r="K793" s="178"/>
      <c r="L793" s="145"/>
      <c r="M793" s="145"/>
      <c r="N793" s="145"/>
      <c r="O793" s="145"/>
      <c r="P793" s="145"/>
      <c r="Q793" s="145"/>
      <c r="R793" s="145"/>
      <c r="S793" s="145"/>
      <c r="T793" s="145"/>
      <c r="U793" s="145"/>
      <c r="V793" s="145"/>
      <c r="W793" s="145"/>
      <c r="X793" s="145"/>
      <c r="Y793" s="145"/>
      <c r="Z793" s="145"/>
      <c r="AA793" s="145"/>
      <c r="AB793" s="145"/>
      <c r="AC793" s="145"/>
      <c r="AD793" s="145"/>
      <c r="AE793" s="145"/>
      <c r="AF793" s="145"/>
      <c r="AG793" s="145"/>
      <c r="AH793" s="145"/>
      <c r="AI793" s="145"/>
      <c r="AJ793" s="145"/>
      <c r="AK793" s="145"/>
      <c r="AL793" s="145"/>
      <c r="AM793" s="145"/>
      <c r="AN793" s="145"/>
      <c r="AO793" s="145"/>
      <c r="AP793" s="145"/>
      <c r="AQ793" s="145"/>
      <c r="AR793" s="145"/>
      <c r="AS793" s="145"/>
      <c r="AT793" s="145"/>
      <c r="AU793" s="145"/>
      <c r="AV793" s="145"/>
      <c r="AW793" s="145"/>
      <c r="AX793" s="145"/>
      <c r="AY793" s="145"/>
      <c r="AZ793" s="145"/>
      <c r="BA793" s="145"/>
      <c r="BB793" s="145"/>
      <c r="BC793" s="145"/>
      <c r="BD793" s="145"/>
      <c r="BE793" s="145"/>
      <c r="BF793" s="145"/>
      <c r="BG793" s="145"/>
      <c r="BH793" s="145"/>
      <c r="BI793" s="145"/>
    </row>
    <row r="794" ht="14.25" customHeight="1">
      <c r="A794" s="111"/>
      <c r="B794" s="145"/>
      <c r="C794" s="178"/>
      <c r="D794" s="178"/>
      <c r="E794" s="179"/>
      <c r="F794" s="178"/>
      <c r="G794" s="145"/>
      <c r="H794" s="145"/>
      <c r="I794" s="178"/>
      <c r="J794" s="179"/>
      <c r="K794" s="178"/>
      <c r="L794" s="145"/>
      <c r="M794" s="145"/>
      <c r="N794" s="145"/>
      <c r="O794" s="145"/>
      <c r="P794" s="145"/>
      <c r="Q794" s="145"/>
      <c r="R794" s="145"/>
      <c r="S794" s="145"/>
      <c r="T794" s="145"/>
      <c r="U794" s="145"/>
      <c r="V794" s="145"/>
      <c r="W794" s="145"/>
      <c r="X794" s="145"/>
      <c r="Y794" s="145"/>
      <c r="Z794" s="145"/>
      <c r="AA794" s="145"/>
      <c r="AB794" s="145"/>
      <c r="AC794" s="145"/>
      <c r="AD794" s="145"/>
      <c r="AE794" s="145"/>
      <c r="AF794" s="145"/>
      <c r="AG794" s="145"/>
      <c r="AH794" s="145"/>
      <c r="AI794" s="145"/>
      <c r="AJ794" s="145"/>
      <c r="AK794" s="145"/>
      <c r="AL794" s="145"/>
      <c r="AM794" s="145"/>
      <c r="AN794" s="145"/>
      <c r="AO794" s="145"/>
      <c r="AP794" s="145"/>
      <c r="AQ794" s="145"/>
      <c r="AR794" s="145"/>
      <c r="AS794" s="145"/>
      <c r="AT794" s="145"/>
      <c r="AU794" s="145"/>
      <c r="AV794" s="145"/>
      <c r="AW794" s="145"/>
      <c r="AX794" s="145"/>
      <c r="AY794" s="145"/>
      <c r="AZ794" s="145"/>
      <c r="BA794" s="145"/>
      <c r="BB794" s="145"/>
      <c r="BC794" s="145"/>
      <c r="BD794" s="145"/>
      <c r="BE794" s="145"/>
      <c r="BF794" s="145"/>
      <c r="BG794" s="145"/>
      <c r="BH794" s="145"/>
      <c r="BI794" s="145"/>
    </row>
    <row r="795" ht="14.25" customHeight="1">
      <c r="A795" s="111"/>
      <c r="B795" s="145"/>
      <c r="C795" s="178"/>
      <c r="D795" s="178"/>
      <c r="E795" s="179"/>
      <c r="F795" s="178"/>
      <c r="G795" s="145"/>
      <c r="H795" s="145"/>
      <c r="I795" s="178"/>
      <c r="J795" s="179"/>
      <c r="K795" s="178"/>
      <c r="L795" s="145"/>
      <c r="M795" s="145"/>
      <c r="N795" s="145"/>
      <c r="O795" s="145"/>
      <c r="P795" s="145"/>
      <c r="Q795" s="145"/>
      <c r="R795" s="145"/>
      <c r="S795" s="145"/>
      <c r="T795" s="145"/>
      <c r="U795" s="145"/>
      <c r="V795" s="145"/>
      <c r="W795" s="145"/>
      <c r="X795" s="145"/>
      <c r="Y795" s="145"/>
      <c r="Z795" s="145"/>
      <c r="AA795" s="145"/>
      <c r="AB795" s="145"/>
      <c r="AC795" s="145"/>
      <c r="AD795" s="145"/>
      <c r="AE795" s="145"/>
      <c r="AF795" s="145"/>
      <c r="AG795" s="145"/>
      <c r="AH795" s="145"/>
      <c r="AI795" s="145"/>
      <c r="AJ795" s="145"/>
      <c r="AK795" s="145"/>
      <c r="AL795" s="145"/>
      <c r="AM795" s="145"/>
      <c r="AN795" s="145"/>
      <c r="AO795" s="145"/>
      <c r="AP795" s="145"/>
      <c r="AQ795" s="145"/>
      <c r="AR795" s="145"/>
      <c r="AS795" s="145"/>
      <c r="AT795" s="145"/>
      <c r="AU795" s="145"/>
      <c r="AV795" s="145"/>
      <c r="AW795" s="145"/>
      <c r="AX795" s="145"/>
      <c r="AY795" s="145"/>
      <c r="AZ795" s="145"/>
      <c r="BA795" s="145"/>
      <c r="BB795" s="145"/>
      <c r="BC795" s="145"/>
      <c r="BD795" s="145"/>
      <c r="BE795" s="145"/>
      <c r="BF795" s="145"/>
      <c r="BG795" s="145"/>
      <c r="BH795" s="145"/>
      <c r="BI795" s="145"/>
    </row>
    <row r="796" ht="14.25" customHeight="1">
      <c r="A796" s="111"/>
      <c r="B796" s="145"/>
      <c r="C796" s="178"/>
      <c r="D796" s="178"/>
      <c r="E796" s="179"/>
      <c r="F796" s="178"/>
      <c r="G796" s="145"/>
      <c r="H796" s="145"/>
      <c r="I796" s="178"/>
      <c r="J796" s="179"/>
      <c r="K796" s="178"/>
      <c r="L796" s="145"/>
      <c r="M796" s="145"/>
      <c r="N796" s="145"/>
      <c r="O796" s="145"/>
      <c r="P796" s="145"/>
      <c r="Q796" s="145"/>
      <c r="R796" s="145"/>
      <c r="S796" s="145"/>
      <c r="T796" s="145"/>
      <c r="U796" s="145"/>
      <c r="V796" s="145"/>
      <c r="W796" s="145"/>
      <c r="X796" s="145"/>
      <c r="Y796" s="145"/>
      <c r="Z796" s="145"/>
      <c r="AA796" s="145"/>
      <c r="AB796" s="145"/>
      <c r="AC796" s="145"/>
      <c r="AD796" s="145"/>
      <c r="AE796" s="145"/>
      <c r="AF796" s="145"/>
      <c r="AG796" s="145"/>
      <c r="AH796" s="145"/>
      <c r="AI796" s="145"/>
      <c r="AJ796" s="145"/>
      <c r="AK796" s="145"/>
      <c r="AL796" s="145"/>
      <c r="AM796" s="145"/>
      <c r="AN796" s="145"/>
      <c r="AO796" s="145"/>
      <c r="AP796" s="145"/>
      <c r="AQ796" s="145"/>
      <c r="AR796" s="145"/>
      <c r="AS796" s="145"/>
      <c r="AT796" s="145"/>
      <c r="AU796" s="145"/>
      <c r="AV796" s="145"/>
      <c r="AW796" s="145"/>
      <c r="AX796" s="145"/>
      <c r="AY796" s="145"/>
      <c r="AZ796" s="145"/>
      <c r="BA796" s="145"/>
      <c r="BB796" s="145"/>
      <c r="BC796" s="145"/>
      <c r="BD796" s="145"/>
      <c r="BE796" s="145"/>
      <c r="BF796" s="145"/>
      <c r="BG796" s="145"/>
      <c r="BH796" s="145"/>
      <c r="BI796" s="145"/>
    </row>
    <row r="797" ht="14.25" customHeight="1">
      <c r="A797" s="111"/>
      <c r="B797" s="145"/>
      <c r="C797" s="178"/>
      <c r="D797" s="178"/>
      <c r="E797" s="179"/>
      <c r="F797" s="178"/>
      <c r="G797" s="145"/>
      <c r="H797" s="145"/>
      <c r="I797" s="178"/>
      <c r="J797" s="179"/>
      <c r="K797" s="178"/>
      <c r="L797" s="145"/>
      <c r="M797" s="145"/>
      <c r="N797" s="145"/>
      <c r="O797" s="145"/>
      <c r="P797" s="145"/>
      <c r="Q797" s="145"/>
      <c r="R797" s="145"/>
      <c r="S797" s="145"/>
      <c r="T797" s="145"/>
      <c r="U797" s="145"/>
      <c r="V797" s="145"/>
      <c r="W797" s="145"/>
      <c r="X797" s="145"/>
      <c r="Y797" s="145"/>
      <c r="Z797" s="145"/>
      <c r="AA797" s="145"/>
      <c r="AB797" s="145"/>
      <c r="AC797" s="145"/>
      <c r="AD797" s="145"/>
      <c r="AE797" s="145"/>
      <c r="AF797" s="145"/>
      <c r="AG797" s="145"/>
      <c r="AH797" s="145"/>
      <c r="AI797" s="145"/>
      <c r="AJ797" s="145"/>
      <c r="AK797" s="145"/>
      <c r="AL797" s="145"/>
      <c r="AM797" s="145"/>
      <c r="AN797" s="145"/>
      <c r="AO797" s="145"/>
      <c r="AP797" s="145"/>
      <c r="AQ797" s="145"/>
      <c r="AR797" s="145"/>
      <c r="AS797" s="145"/>
      <c r="AT797" s="145"/>
      <c r="AU797" s="145"/>
      <c r="AV797" s="145"/>
      <c r="AW797" s="145"/>
      <c r="AX797" s="145"/>
      <c r="AY797" s="145"/>
      <c r="AZ797" s="145"/>
      <c r="BA797" s="145"/>
      <c r="BB797" s="145"/>
      <c r="BC797" s="145"/>
      <c r="BD797" s="145"/>
      <c r="BE797" s="145"/>
      <c r="BF797" s="145"/>
      <c r="BG797" s="145"/>
      <c r="BH797" s="145"/>
      <c r="BI797" s="145"/>
    </row>
    <row r="798" ht="14.25" customHeight="1">
      <c r="A798" s="111"/>
      <c r="B798" s="145"/>
      <c r="C798" s="178"/>
      <c r="D798" s="178"/>
      <c r="E798" s="179"/>
      <c r="F798" s="178"/>
      <c r="G798" s="145"/>
      <c r="H798" s="145"/>
      <c r="I798" s="178"/>
      <c r="J798" s="179"/>
      <c r="K798" s="178"/>
      <c r="L798" s="145"/>
      <c r="M798" s="145"/>
      <c r="N798" s="145"/>
      <c r="O798" s="145"/>
      <c r="P798" s="145"/>
      <c r="Q798" s="145"/>
      <c r="R798" s="145"/>
      <c r="S798" s="145"/>
      <c r="T798" s="145"/>
      <c r="U798" s="145"/>
      <c r="V798" s="145"/>
      <c r="W798" s="145"/>
      <c r="X798" s="145"/>
      <c r="Y798" s="145"/>
      <c r="Z798" s="145"/>
      <c r="AA798" s="145"/>
      <c r="AB798" s="145"/>
      <c r="AC798" s="145"/>
      <c r="AD798" s="145"/>
      <c r="AE798" s="145"/>
      <c r="AF798" s="145"/>
      <c r="AG798" s="145"/>
      <c r="AH798" s="145"/>
      <c r="AI798" s="145"/>
      <c r="AJ798" s="145"/>
      <c r="AK798" s="145"/>
      <c r="AL798" s="145"/>
      <c r="AM798" s="145"/>
      <c r="AN798" s="145"/>
      <c r="AO798" s="145"/>
      <c r="AP798" s="145"/>
      <c r="AQ798" s="145"/>
      <c r="AR798" s="145"/>
      <c r="AS798" s="145"/>
      <c r="AT798" s="145"/>
      <c r="AU798" s="145"/>
      <c r="AV798" s="145"/>
      <c r="AW798" s="145"/>
      <c r="AX798" s="145"/>
      <c r="AY798" s="145"/>
      <c r="AZ798" s="145"/>
      <c r="BA798" s="145"/>
      <c r="BB798" s="145"/>
      <c r="BC798" s="145"/>
      <c r="BD798" s="145"/>
      <c r="BE798" s="145"/>
      <c r="BF798" s="145"/>
      <c r="BG798" s="145"/>
      <c r="BH798" s="145"/>
      <c r="BI798" s="145"/>
    </row>
    <row r="799" ht="14.25" customHeight="1">
      <c r="A799" s="111"/>
      <c r="B799" s="145"/>
      <c r="C799" s="178"/>
      <c r="D799" s="178"/>
      <c r="E799" s="179"/>
      <c r="F799" s="178"/>
      <c r="G799" s="145"/>
      <c r="H799" s="145"/>
      <c r="I799" s="178"/>
      <c r="J799" s="179"/>
      <c r="K799" s="178"/>
      <c r="L799" s="145"/>
      <c r="M799" s="145"/>
      <c r="N799" s="145"/>
      <c r="O799" s="145"/>
      <c r="P799" s="145"/>
      <c r="Q799" s="145"/>
      <c r="R799" s="145"/>
      <c r="S799" s="145"/>
      <c r="T799" s="145"/>
      <c r="U799" s="145"/>
      <c r="V799" s="145"/>
      <c r="W799" s="145"/>
      <c r="X799" s="145"/>
      <c r="Y799" s="145"/>
      <c r="Z799" s="145"/>
      <c r="AA799" s="145"/>
      <c r="AB799" s="145"/>
      <c r="AC799" s="145"/>
      <c r="AD799" s="145"/>
      <c r="AE799" s="145"/>
      <c r="AF799" s="145"/>
      <c r="AG799" s="145"/>
      <c r="AH799" s="145"/>
      <c r="AI799" s="145"/>
      <c r="AJ799" s="145"/>
      <c r="AK799" s="145"/>
      <c r="AL799" s="145"/>
      <c r="AM799" s="145"/>
      <c r="AN799" s="145"/>
      <c r="AO799" s="145"/>
      <c r="AP799" s="145"/>
      <c r="AQ799" s="145"/>
      <c r="AR799" s="145"/>
      <c r="AS799" s="145"/>
      <c r="AT799" s="145"/>
      <c r="AU799" s="145"/>
      <c r="AV799" s="145"/>
      <c r="AW799" s="145"/>
      <c r="AX799" s="145"/>
      <c r="AY799" s="145"/>
      <c r="AZ799" s="145"/>
      <c r="BA799" s="145"/>
      <c r="BB799" s="145"/>
      <c r="BC799" s="145"/>
      <c r="BD799" s="145"/>
      <c r="BE799" s="145"/>
      <c r="BF799" s="145"/>
      <c r="BG799" s="145"/>
      <c r="BH799" s="145"/>
      <c r="BI799" s="145"/>
    </row>
    <row r="800" ht="14.25" customHeight="1">
      <c r="A800" s="111"/>
      <c r="B800" s="145"/>
      <c r="C800" s="178"/>
      <c r="D800" s="178"/>
      <c r="E800" s="179"/>
      <c r="F800" s="178"/>
      <c r="G800" s="145"/>
      <c r="H800" s="145"/>
      <c r="I800" s="178"/>
      <c r="J800" s="179"/>
      <c r="K800" s="178"/>
      <c r="L800" s="145"/>
      <c r="M800" s="145"/>
      <c r="N800" s="145"/>
      <c r="O800" s="145"/>
      <c r="P800" s="145"/>
      <c r="Q800" s="145"/>
      <c r="R800" s="145"/>
      <c r="S800" s="145"/>
      <c r="T800" s="145"/>
      <c r="U800" s="145"/>
      <c r="V800" s="145"/>
      <c r="W800" s="145"/>
      <c r="X800" s="145"/>
      <c r="Y800" s="145"/>
      <c r="Z800" s="145"/>
      <c r="AA800" s="145"/>
      <c r="AB800" s="145"/>
      <c r="AC800" s="145"/>
      <c r="AD800" s="145"/>
      <c r="AE800" s="145"/>
      <c r="AF800" s="145"/>
      <c r="AG800" s="145"/>
      <c r="AH800" s="145"/>
      <c r="AI800" s="145"/>
      <c r="AJ800" s="145"/>
      <c r="AK800" s="145"/>
      <c r="AL800" s="145"/>
      <c r="AM800" s="145"/>
      <c r="AN800" s="145"/>
      <c r="AO800" s="145"/>
      <c r="AP800" s="145"/>
      <c r="AQ800" s="145"/>
      <c r="AR800" s="145"/>
      <c r="AS800" s="145"/>
      <c r="AT800" s="145"/>
      <c r="AU800" s="145"/>
      <c r="AV800" s="145"/>
      <c r="AW800" s="145"/>
      <c r="AX800" s="145"/>
      <c r="AY800" s="145"/>
      <c r="AZ800" s="145"/>
      <c r="BA800" s="145"/>
      <c r="BB800" s="145"/>
      <c r="BC800" s="145"/>
      <c r="BD800" s="145"/>
      <c r="BE800" s="145"/>
      <c r="BF800" s="145"/>
      <c r="BG800" s="145"/>
      <c r="BH800" s="145"/>
      <c r="BI800" s="145"/>
    </row>
    <row r="801" ht="14.25" customHeight="1">
      <c r="A801" s="111"/>
      <c r="B801" s="145"/>
      <c r="C801" s="178"/>
      <c r="D801" s="178"/>
      <c r="E801" s="179"/>
      <c r="F801" s="178"/>
      <c r="G801" s="145"/>
      <c r="H801" s="145"/>
      <c r="I801" s="178"/>
      <c r="J801" s="179"/>
      <c r="K801" s="178"/>
      <c r="L801" s="145"/>
      <c r="M801" s="145"/>
      <c r="N801" s="145"/>
      <c r="O801" s="145"/>
      <c r="P801" s="145"/>
      <c r="Q801" s="145"/>
      <c r="R801" s="145"/>
      <c r="S801" s="145"/>
      <c r="T801" s="145"/>
      <c r="U801" s="145"/>
      <c r="V801" s="145"/>
      <c r="W801" s="145"/>
      <c r="X801" s="145"/>
      <c r="Y801" s="145"/>
      <c r="Z801" s="145"/>
      <c r="AA801" s="145"/>
      <c r="AB801" s="145"/>
      <c r="AC801" s="145"/>
      <c r="AD801" s="145"/>
      <c r="AE801" s="145"/>
      <c r="AF801" s="145"/>
      <c r="AG801" s="145"/>
      <c r="AH801" s="145"/>
      <c r="AI801" s="145"/>
      <c r="AJ801" s="145"/>
      <c r="AK801" s="145"/>
      <c r="AL801" s="145"/>
      <c r="AM801" s="145"/>
      <c r="AN801" s="145"/>
      <c r="AO801" s="145"/>
      <c r="AP801" s="145"/>
      <c r="AQ801" s="145"/>
      <c r="AR801" s="145"/>
      <c r="AS801" s="145"/>
      <c r="AT801" s="145"/>
      <c r="AU801" s="145"/>
      <c r="AV801" s="145"/>
      <c r="AW801" s="145"/>
      <c r="AX801" s="145"/>
      <c r="AY801" s="145"/>
      <c r="AZ801" s="145"/>
      <c r="BA801" s="145"/>
      <c r="BB801" s="145"/>
      <c r="BC801" s="145"/>
      <c r="BD801" s="145"/>
      <c r="BE801" s="145"/>
      <c r="BF801" s="145"/>
      <c r="BG801" s="145"/>
      <c r="BH801" s="145"/>
      <c r="BI801" s="145"/>
    </row>
    <row r="802" ht="14.25" customHeight="1">
      <c r="A802" s="111"/>
      <c r="B802" s="145"/>
      <c r="C802" s="178"/>
      <c r="D802" s="178"/>
      <c r="E802" s="179"/>
      <c r="F802" s="178"/>
      <c r="G802" s="145"/>
      <c r="H802" s="145"/>
      <c r="I802" s="178"/>
      <c r="J802" s="179"/>
      <c r="K802" s="178"/>
      <c r="L802" s="145"/>
      <c r="M802" s="145"/>
      <c r="N802" s="145"/>
      <c r="O802" s="145"/>
      <c r="P802" s="145"/>
      <c r="Q802" s="145"/>
      <c r="R802" s="145"/>
      <c r="S802" s="145"/>
      <c r="T802" s="145"/>
      <c r="U802" s="145"/>
      <c r="V802" s="145"/>
      <c r="W802" s="145"/>
      <c r="X802" s="145"/>
      <c r="Y802" s="145"/>
      <c r="Z802" s="145"/>
      <c r="AA802" s="145"/>
      <c r="AB802" s="145"/>
      <c r="AC802" s="145"/>
      <c r="AD802" s="145"/>
      <c r="AE802" s="145"/>
      <c r="AF802" s="145"/>
      <c r="AG802" s="145"/>
      <c r="AH802" s="145"/>
      <c r="AI802" s="145"/>
      <c r="AJ802" s="145"/>
      <c r="AK802" s="145"/>
      <c r="AL802" s="145"/>
      <c r="AM802" s="145"/>
      <c r="AN802" s="145"/>
      <c r="AO802" s="145"/>
      <c r="AP802" s="145"/>
      <c r="AQ802" s="145"/>
      <c r="AR802" s="145"/>
      <c r="AS802" s="145"/>
      <c r="AT802" s="145"/>
      <c r="AU802" s="145"/>
      <c r="AV802" s="145"/>
      <c r="AW802" s="145"/>
      <c r="AX802" s="145"/>
      <c r="AY802" s="145"/>
      <c r="AZ802" s="145"/>
      <c r="BA802" s="145"/>
      <c r="BB802" s="145"/>
      <c r="BC802" s="145"/>
      <c r="BD802" s="145"/>
      <c r="BE802" s="145"/>
      <c r="BF802" s="145"/>
      <c r="BG802" s="145"/>
      <c r="BH802" s="145"/>
      <c r="BI802" s="145"/>
    </row>
    <row r="803" ht="14.25" customHeight="1">
      <c r="A803" s="111"/>
      <c r="B803" s="145"/>
      <c r="C803" s="178"/>
      <c r="D803" s="178"/>
      <c r="E803" s="179"/>
      <c r="F803" s="178"/>
      <c r="G803" s="145"/>
      <c r="H803" s="145"/>
      <c r="I803" s="178"/>
      <c r="J803" s="179"/>
      <c r="K803" s="178"/>
      <c r="L803" s="145"/>
      <c r="M803" s="145"/>
      <c r="N803" s="145"/>
      <c r="O803" s="145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  <c r="AA803" s="145"/>
      <c r="AB803" s="145"/>
      <c r="AC803" s="145"/>
      <c r="AD803" s="145"/>
      <c r="AE803" s="145"/>
      <c r="AF803" s="145"/>
      <c r="AG803" s="145"/>
      <c r="AH803" s="145"/>
      <c r="AI803" s="145"/>
      <c r="AJ803" s="145"/>
      <c r="AK803" s="145"/>
      <c r="AL803" s="145"/>
      <c r="AM803" s="145"/>
      <c r="AN803" s="145"/>
      <c r="AO803" s="145"/>
      <c r="AP803" s="145"/>
      <c r="AQ803" s="145"/>
      <c r="AR803" s="145"/>
      <c r="AS803" s="145"/>
      <c r="AT803" s="145"/>
      <c r="AU803" s="145"/>
      <c r="AV803" s="145"/>
      <c r="AW803" s="145"/>
      <c r="AX803" s="145"/>
      <c r="AY803" s="145"/>
      <c r="AZ803" s="145"/>
      <c r="BA803" s="145"/>
      <c r="BB803" s="145"/>
      <c r="BC803" s="145"/>
      <c r="BD803" s="145"/>
      <c r="BE803" s="145"/>
      <c r="BF803" s="145"/>
      <c r="BG803" s="145"/>
      <c r="BH803" s="145"/>
      <c r="BI803" s="145"/>
    </row>
    <row r="804" ht="14.25" customHeight="1">
      <c r="A804" s="111"/>
      <c r="B804" s="145"/>
      <c r="C804" s="178"/>
      <c r="D804" s="178"/>
      <c r="E804" s="179"/>
      <c r="F804" s="178"/>
      <c r="G804" s="145"/>
      <c r="H804" s="145"/>
      <c r="I804" s="178"/>
      <c r="J804" s="179"/>
      <c r="K804" s="178"/>
      <c r="L804" s="145"/>
      <c r="M804" s="145"/>
      <c r="N804" s="145"/>
      <c r="O804" s="145"/>
      <c r="P804" s="145"/>
      <c r="Q804" s="145"/>
      <c r="R804" s="145"/>
      <c r="S804" s="145"/>
      <c r="T804" s="145"/>
      <c r="U804" s="145"/>
      <c r="V804" s="145"/>
      <c r="W804" s="145"/>
      <c r="X804" s="145"/>
      <c r="Y804" s="145"/>
      <c r="Z804" s="145"/>
      <c r="AA804" s="145"/>
      <c r="AB804" s="145"/>
      <c r="AC804" s="145"/>
      <c r="AD804" s="145"/>
      <c r="AE804" s="145"/>
      <c r="AF804" s="145"/>
      <c r="AG804" s="145"/>
      <c r="AH804" s="145"/>
      <c r="AI804" s="145"/>
      <c r="AJ804" s="145"/>
      <c r="AK804" s="145"/>
      <c r="AL804" s="145"/>
      <c r="AM804" s="145"/>
      <c r="AN804" s="145"/>
      <c r="AO804" s="145"/>
      <c r="AP804" s="145"/>
      <c r="AQ804" s="145"/>
      <c r="AR804" s="145"/>
      <c r="AS804" s="145"/>
      <c r="AT804" s="145"/>
      <c r="AU804" s="145"/>
      <c r="AV804" s="145"/>
      <c r="AW804" s="145"/>
      <c r="AX804" s="145"/>
      <c r="AY804" s="145"/>
      <c r="AZ804" s="145"/>
      <c r="BA804" s="145"/>
      <c r="BB804" s="145"/>
      <c r="BC804" s="145"/>
      <c r="BD804" s="145"/>
      <c r="BE804" s="145"/>
      <c r="BF804" s="145"/>
      <c r="BG804" s="145"/>
      <c r="BH804" s="145"/>
      <c r="BI804" s="145"/>
    </row>
    <row r="805" ht="14.25" customHeight="1">
      <c r="A805" s="111"/>
      <c r="B805" s="145"/>
      <c r="C805" s="178"/>
      <c r="D805" s="178"/>
      <c r="E805" s="179"/>
      <c r="F805" s="178"/>
      <c r="G805" s="145"/>
      <c r="H805" s="145"/>
      <c r="I805" s="178"/>
      <c r="J805" s="179"/>
      <c r="K805" s="178"/>
      <c r="L805" s="145"/>
      <c r="M805" s="145"/>
      <c r="N805" s="145"/>
      <c r="O805" s="145"/>
      <c r="P805" s="145"/>
      <c r="Q805" s="145"/>
      <c r="R805" s="145"/>
      <c r="S805" s="145"/>
      <c r="T805" s="145"/>
      <c r="U805" s="145"/>
      <c r="V805" s="145"/>
      <c r="W805" s="145"/>
      <c r="X805" s="145"/>
      <c r="Y805" s="145"/>
      <c r="Z805" s="145"/>
      <c r="AA805" s="145"/>
      <c r="AB805" s="145"/>
      <c r="AC805" s="145"/>
      <c r="AD805" s="145"/>
      <c r="AE805" s="145"/>
      <c r="AF805" s="145"/>
      <c r="AG805" s="145"/>
      <c r="AH805" s="145"/>
      <c r="AI805" s="145"/>
      <c r="AJ805" s="145"/>
      <c r="AK805" s="145"/>
      <c r="AL805" s="145"/>
      <c r="AM805" s="145"/>
      <c r="AN805" s="145"/>
      <c r="AO805" s="145"/>
      <c r="AP805" s="145"/>
      <c r="AQ805" s="145"/>
      <c r="AR805" s="145"/>
      <c r="AS805" s="145"/>
      <c r="AT805" s="145"/>
      <c r="AU805" s="145"/>
      <c r="AV805" s="145"/>
      <c r="AW805" s="145"/>
      <c r="AX805" s="145"/>
      <c r="AY805" s="145"/>
      <c r="AZ805" s="145"/>
      <c r="BA805" s="145"/>
      <c r="BB805" s="145"/>
      <c r="BC805" s="145"/>
      <c r="BD805" s="145"/>
      <c r="BE805" s="145"/>
      <c r="BF805" s="145"/>
      <c r="BG805" s="145"/>
      <c r="BH805" s="145"/>
      <c r="BI805" s="145"/>
    </row>
    <row r="806" ht="14.25" customHeight="1">
      <c r="A806" s="111"/>
      <c r="B806" s="145"/>
      <c r="C806" s="178"/>
      <c r="D806" s="178"/>
      <c r="E806" s="179"/>
      <c r="F806" s="178"/>
      <c r="G806" s="145"/>
      <c r="H806" s="145"/>
      <c r="I806" s="178"/>
      <c r="J806" s="179"/>
      <c r="K806" s="178"/>
      <c r="L806" s="145"/>
      <c r="M806" s="145"/>
      <c r="N806" s="145"/>
      <c r="O806" s="145"/>
      <c r="P806" s="145"/>
      <c r="Q806" s="145"/>
      <c r="R806" s="145"/>
      <c r="S806" s="145"/>
      <c r="T806" s="145"/>
      <c r="U806" s="145"/>
      <c r="V806" s="145"/>
      <c r="W806" s="145"/>
      <c r="X806" s="145"/>
      <c r="Y806" s="145"/>
      <c r="Z806" s="145"/>
      <c r="AA806" s="145"/>
      <c r="AB806" s="145"/>
      <c r="AC806" s="145"/>
      <c r="AD806" s="145"/>
      <c r="AE806" s="145"/>
      <c r="AF806" s="145"/>
      <c r="AG806" s="145"/>
      <c r="AH806" s="145"/>
      <c r="AI806" s="145"/>
      <c r="AJ806" s="145"/>
      <c r="AK806" s="145"/>
      <c r="AL806" s="145"/>
      <c r="AM806" s="145"/>
      <c r="AN806" s="145"/>
      <c r="AO806" s="145"/>
      <c r="AP806" s="145"/>
      <c r="AQ806" s="145"/>
      <c r="AR806" s="145"/>
      <c r="AS806" s="145"/>
      <c r="AT806" s="145"/>
      <c r="AU806" s="145"/>
      <c r="AV806" s="145"/>
      <c r="AW806" s="145"/>
      <c r="AX806" s="145"/>
      <c r="AY806" s="145"/>
      <c r="AZ806" s="145"/>
      <c r="BA806" s="145"/>
      <c r="BB806" s="145"/>
      <c r="BC806" s="145"/>
      <c r="BD806" s="145"/>
      <c r="BE806" s="145"/>
      <c r="BF806" s="145"/>
      <c r="BG806" s="145"/>
      <c r="BH806" s="145"/>
      <c r="BI806" s="145"/>
    </row>
    <row r="807" ht="14.25" customHeight="1">
      <c r="A807" s="111"/>
      <c r="B807" s="145"/>
      <c r="C807" s="178"/>
      <c r="D807" s="178"/>
      <c r="E807" s="179"/>
      <c r="F807" s="178"/>
      <c r="G807" s="145"/>
      <c r="H807" s="145"/>
      <c r="I807" s="178"/>
      <c r="J807" s="179"/>
      <c r="K807" s="178"/>
      <c r="L807" s="145"/>
      <c r="M807" s="145"/>
      <c r="N807" s="145"/>
      <c r="O807" s="145"/>
      <c r="P807" s="145"/>
      <c r="Q807" s="145"/>
      <c r="R807" s="145"/>
      <c r="S807" s="145"/>
      <c r="T807" s="145"/>
      <c r="U807" s="145"/>
      <c r="V807" s="145"/>
      <c r="W807" s="145"/>
      <c r="X807" s="145"/>
      <c r="Y807" s="145"/>
      <c r="Z807" s="145"/>
      <c r="AA807" s="145"/>
      <c r="AB807" s="145"/>
      <c r="AC807" s="145"/>
      <c r="AD807" s="145"/>
      <c r="AE807" s="145"/>
      <c r="AF807" s="145"/>
      <c r="AG807" s="145"/>
      <c r="AH807" s="145"/>
      <c r="AI807" s="145"/>
      <c r="AJ807" s="145"/>
      <c r="AK807" s="145"/>
      <c r="AL807" s="145"/>
      <c r="AM807" s="145"/>
      <c r="AN807" s="145"/>
      <c r="AO807" s="145"/>
      <c r="AP807" s="145"/>
      <c r="AQ807" s="145"/>
      <c r="AR807" s="145"/>
      <c r="AS807" s="145"/>
      <c r="AT807" s="145"/>
      <c r="AU807" s="145"/>
      <c r="AV807" s="145"/>
      <c r="AW807" s="145"/>
      <c r="AX807" s="145"/>
      <c r="AY807" s="145"/>
      <c r="AZ807" s="145"/>
      <c r="BA807" s="145"/>
      <c r="BB807" s="145"/>
      <c r="BC807" s="145"/>
      <c r="BD807" s="145"/>
      <c r="BE807" s="145"/>
      <c r="BF807" s="145"/>
      <c r="BG807" s="145"/>
      <c r="BH807" s="145"/>
      <c r="BI807" s="145"/>
    </row>
    <row r="808" ht="14.25" customHeight="1">
      <c r="A808" s="111"/>
      <c r="B808" s="145"/>
      <c r="C808" s="178"/>
      <c r="D808" s="178"/>
      <c r="E808" s="179"/>
      <c r="F808" s="178"/>
      <c r="G808" s="145"/>
      <c r="H808" s="145"/>
      <c r="I808" s="178"/>
      <c r="J808" s="179"/>
      <c r="K808" s="178"/>
      <c r="L808" s="145"/>
      <c r="M808" s="145"/>
      <c r="N808" s="145"/>
      <c r="O808" s="145"/>
      <c r="P808" s="145"/>
      <c r="Q808" s="145"/>
      <c r="R808" s="145"/>
      <c r="S808" s="145"/>
      <c r="T808" s="145"/>
      <c r="U808" s="145"/>
      <c r="V808" s="145"/>
      <c r="W808" s="145"/>
      <c r="X808" s="145"/>
      <c r="Y808" s="145"/>
      <c r="Z808" s="145"/>
      <c r="AA808" s="145"/>
      <c r="AB808" s="145"/>
      <c r="AC808" s="145"/>
      <c r="AD808" s="145"/>
      <c r="AE808" s="145"/>
      <c r="AF808" s="145"/>
      <c r="AG808" s="145"/>
      <c r="AH808" s="145"/>
      <c r="AI808" s="145"/>
      <c r="AJ808" s="145"/>
      <c r="AK808" s="145"/>
      <c r="AL808" s="145"/>
      <c r="AM808" s="145"/>
      <c r="AN808" s="145"/>
      <c r="AO808" s="145"/>
      <c r="AP808" s="145"/>
      <c r="AQ808" s="145"/>
      <c r="AR808" s="145"/>
      <c r="AS808" s="145"/>
      <c r="AT808" s="145"/>
      <c r="AU808" s="145"/>
      <c r="AV808" s="145"/>
      <c r="AW808" s="145"/>
      <c r="AX808" s="145"/>
      <c r="AY808" s="145"/>
      <c r="AZ808" s="145"/>
      <c r="BA808" s="145"/>
      <c r="BB808" s="145"/>
      <c r="BC808" s="145"/>
      <c r="BD808" s="145"/>
      <c r="BE808" s="145"/>
      <c r="BF808" s="145"/>
      <c r="BG808" s="145"/>
      <c r="BH808" s="145"/>
      <c r="BI808" s="145"/>
    </row>
    <row r="809" ht="14.25" customHeight="1">
      <c r="A809" s="111"/>
      <c r="B809" s="145"/>
      <c r="C809" s="178"/>
      <c r="D809" s="178"/>
      <c r="E809" s="179"/>
      <c r="F809" s="178"/>
      <c r="G809" s="145"/>
      <c r="H809" s="145"/>
      <c r="I809" s="178"/>
      <c r="J809" s="179"/>
      <c r="K809" s="178"/>
      <c r="L809" s="145"/>
      <c r="M809" s="145"/>
      <c r="N809" s="145"/>
      <c r="O809" s="145"/>
      <c r="P809" s="145"/>
      <c r="Q809" s="145"/>
      <c r="R809" s="145"/>
      <c r="S809" s="145"/>
      <c r="T809" s="145"/>
      <c r="U809" s="145"/>
      <c r="V809" s="145"/>
      <c r="W809" s="145"/>
      <c r="X809" s="145"/>
      <c r="Y809" s="145"/>
      <c r="Z809" s="145"/>
      <c r="AA809" s="145"/>
      <c r="AB809" s="145"/>
      <c r="AC809" s="145"/>
      <c r="AD809" s="145"/>
      <c r="AE809" s="145"/>
      <c r="AF809" s="145"/>
      <c r="AG809" s="145"/>
      <c r="AH809" s="145"/>
      <c r="AI809" s="145"/>
      <c r="AJ809" s="145"/>
      <c r="AK809" s="145"/>
      <c r="AL809" s="145"/>
      <c r="AM809" s="145"/>
      <c r="AN809" s="145"/>
      <c r="AO809" s="145"/>
      <c r="AP809" s="145"/>
      <c r="AQ809" s="145"/>
      <c r="AR809" s="145"/>
      <c r="AS809" s="145"/>
      <c r="AT809" s="145"/>
      <c r="AU809" s="145"/>
      <c r="AV809" s="145"/>
      <c r="AW809" s="145"/>
      <c r="AX809" s="145"/>
      <c r="AY809" s="145"/>
      <c r="AZ809" s="145"/>
      <c r="BA809" s="145"/>
      <c r="BB809" s="145"/>
      <c r="BC809" s="145"/>
      <c r="BD809" s="145"/>
      <c r="BE809" s="145"/>
      <c r="BF809" s="145"/>
      <c r="BG809" s="145"/>
      <c r="BH809" s="145"/>
      <c r="BI809" s="145"/>
    </row>
    <row r="810" ht="14.25" customHeight="1">
      <c r="A810" s="111"/>
      <c r="B810" s="145"/>
      <c r="C810" s="178"/>
      <c r="D810" s="178"/>
      <c r="E810" s="179"/>
      <c r="F810" s="178"/>
      <c r="G810" s="145"/>
      <c r="H810" s="145"/>
      <c r="I810" s="178"/>
      <c r="J810" s="179"/>
      <c r="K810" s="178"/>
      <c r="L810" s="145"/>
      <c r="M810" s="145"/>
      <c r="N810" s="145"/>
      <c r="O810" s="145"/>
      <c r="P810" s="145"/>
      <c r="Q810" s="145"/>
      <c r="R810" s="145"/>
      <c r="S810" s="145"/>
      <c r="T810" s="145"/>
      <c r="U810" s="145"/>
      <c r="V810" s="145"/>
      <c r="W810" s="145"/>
      <c r="X810" s="145"/>
      <c r="Y810" s="145"/>
      <c r="Z810" s="145"/>
      <c r="AA810" s="145"/>
      <c r="AB810" s="145"/>
      <c r="AC810" s="145"/>
      <c r="AD810" s="145"/>
      <c r="AE810" s="145"/>
      <c r="AF810" s="145"/>
      <c r="AG810" s="145"/>
      <c r="AH810" s="145"/>
      <c r="AI810" s="145"/>
      <c r="AJ810" s="145"/>
      <c r="AK810" s="145"/>
      <c r="AL810" s="145"/>
      <c r="AM810" s="145"/>
      <c r="AN810" s="145"/>
      <c r="AO810" s="145"/>
      <c r="AP810" s="145"/>
      <c r="AQ810" s="145"/>
      <c r="AR810" s="145"/>
      <c r="AS810" s="145"/>
      <c r="AT810" s="145"/>
      <c r="AU810" s="145"/>
      <c r="AV810" s="145"/>
      <c r="AW810" s="145"/>
      <c r="AX810" s="145"/>
      <c r="AY810" s="145"/>
      <c r="AZ810" s="145"/>
      <c r="BA810" s="145"/>
      <c r="BB810" s="145"/>
      <c r="BC810" s="145"/>
      <c r="BD810" s="145"/>
      <c r="BE810" s="145"/>
      <c r="BF810" s="145"/>
      <c r="BG810" s="145"/>
      <c r="BH810" s="145"/>
      <c r="BI810" s="145"/>
    </row>
    <row r="811" ht="14.25" customHeight="1">
      <c r="A811" s="111"/>
      <c r="B811" s="145"/>
      <c r="C811" s="178"/>
      <c r="D811" s="178"/>
      <c r="E811" s="179"/>
      <c r="F811" s="178"/>
      <c r="G811" s="145"/>
      <c r="H811" s="145"/>
      <c r="I811" s="178"/>
      <c r="J811" s="179"/>
      <c r="K811" s="178"/>
      <c r="L811" s="145"/>
      <c r="M811" s="145"/>
      <c r="N811" s="145"/>
      <c r="O811" s="145"/>
      <c r="P811" s="145"/>
      <c r="Q811" s="145"/>
      <c r="R811" s="145"/>
      <c r="S811" s="145"/>
      <c r="T811" s="145"/>
      <c r="U811" s="145"/>
      <c r="V811" s="145"/>
      <c r="W811" s="145"/>
      <c r="X811" s="145"/>
      <c r="Y811" s="145"/>
      <c r="Z811" s="145"/>
      <c r="AA811" s="145"/>
      <c r="AB811" s="145"/>
      <c r="AC811" s="145"/>
      <c r="AD811" s="145"/>
      <c r="AE811" s="145"/>
      <c r="AF811" s="145"/>
      <c r="AG811" s="145"/>
      <c r="AH811" s="145"/>
      <c r="AI811" s="145"/>
      <c r="AJ811" s="145"/>
      <c r="AK811" s="145"/>
      <c r="AL811" s="145"/>
      <c r="AM811" s="145"/>
      <c r="AN811" s="145"/>
      <c r="AO811" s="145"/>
      <c r="AP811" s="145"/>
      <c r="AQ811" s="145"/>
      <c r="AR811" s="145"/>
      <c r="AS811" s="145"/>
      <c r="AT811" s="145"/>
      <c r="AU811" s="145"/>
      <c r="AV811" s="145"/>
      <c r="AW811" s="145"/>
      <c r="AX811" s="145"/>
      <c r="AY811" s="145"/>
      <c r="AZ811" s="145"/>
      <c r="BA811" s="145"/>
      <c r="BB811" s="145"/>
      <c r="BC811" s="145"/>
      <c r="BD811" s="145"/>
      <c r="BE811" s="145"/>
      <c r="BF811" s="145"/>
      <c r="BG811" s="145"/>
      <c r="BH811" s="145"/>
      <c r="BI811" s="145"/>
    </row>
    <row r="812" ht="14.25" customHeight="1">
      <c r="A812" s="111"/>
      <c r="B812" s="145"/>
      <c r="C812" s="178"/>
      <c r="D812" s="178"/>
      <c r="E812" s="179"/>
      <c r="F812" s="178"/>
      <c r="G812" s="145"/>
      <c r="H812" s="145"/>
      <c r="I812" s="178"/>
      <c r="J812" s="179"/>
      <c r="K812" s="178"/>
      <c r="L812" s="145"/>
      <c r="M812" s="145"/>
      <c r="N812" s="145"/>
      <c r="O812" s="145"/>
      <c r="P812" s="145"/>
      <c r="Q812" s="145"/>
      <c r="R812" s="145"/>
      <c r="S812" s="145"/>
      <c r="T812" s="145"/>
      <c r="U812" s="145"/>
      <c r="V812" s="145"/>
      <c r="W812" s="145"/>
      <c r="X812" s="145"/>
      <c r="Y812" s="145"/>
      <c r="Z812" s="145"/>
      <c r="AA812" s="145"/>
      <c r="AB812" s="145"/>
      <c r="AC812" s="145"/>
      <c r="AD812" s="145"/>
      <c r="AE812" s="145"/>
      <c r="AF812" s="145"/>
      <c r="AG812" s="145"/>
      <c r="AH812" s="145"/>
      <c r="AI812" s="145"/>
      <c r="AJ812" s="145"/>
      <c r="AK812" s="145"/>
      <c r="AL812" s="145"/>
      <c r="AM812" s="145"/>
      <c r="AN812" s="145"/>
      <c r="AO812" s="145"/>
      <c r="AP812" s="145"/>
      <c r="AQ812" s="145"/>
      <c r="AR812" s="145"/>
      <c r="AS812" s="145"/>
      <c r="AT812" s="145"/>
      <c r="AU812" s="145"/>
      <c r="AV812" s="145"/>
      <c r="AW812" s="145"/>
      <c r="AX812" s="145"/>
      <c r="AY812" s="145"/>
      <c r="AZ812" s="145"/>
      <c r="BA812" s="145"/>
      <c r="BB812" s="145"/>
      <c r="BC812" s="145"/>
      <c r="BD812" s="145"/>
      <c r="BE812" s="145"/>
      <c r="BF812" s="145"/>
      <c r="BG812" s="145"/>
      <c r="BH812" s="145"/>
      <c r="BI812" s="145"/>
    </row>
    <row r="813" ht="14.25" customHeight="1">
      <c r="A813" s="111"/>
      <c r="B813" s="145"/>
      <c r="C813" s="178"/>
      <c r="D813" s="178"/>
      <c r="E813" s="179"/>
      <c r="F813" s="178"/>
      <c r="G813" s="145"/>
      <c r="H813" s="145"/>
      <c r="I813" s="178"/>
      <c r="J813" s="179"/>
      <c r="K813" s="178"/>
      <c r="L813" s="145"/>
      <c r="M813" s="145"/>
      <c r="N813" s="145"/>
      <c r="O813" s="145"/>
      <c r="P813" s="145"/>
      <c r="Q813" s="145"/>
      <c r="R813" s="145"/>
      <c r="S813" s="145"/>
      <c r="T813" s="145"/>
      <c r="U813" s="145"/>
      <c r="V813" s="145"/>
      <c r="W813" s="145"/>
      <c r="X813" s="145"/>
      <c r="Y813" s="145"/>
      <c r="Z813" s="145"/>
      <c r="AA813" s="145"/>
      <c r="AB813" s="145"/>
      <c r="AC813" s="145"/>
      <c r="AD813" s="145"/>
      <c r="AE813" s="145"/>
      <c r="AF813" s="145"/>
      <c r="AG813" s="145"/>
      <c r="AH813" s="145"/>
      <c r="AI813" s="145"/>
      <c r="AJ813" s="145"/>
      <c r="AK813" s="145"/>
      <c r="AL813" s="145"/>
      <c r="AM813" s="145"/>
      <c r="AN813" s="145"/>
      <c r="AO813" s="145"/>
      <c r="AP813" s="145"/>
      <c r="AQ813" s="145"/>
      <c r="AR813" s="145"/>
      <c r="AS813" s="145"/>
      <c r="AT813" s="145"/>
      <c r="AU813" s="145"/>
      <c r="AV813" s="145"/>
      <c r="AW813" s="145"/>
      <c r="AX813" s="145"/>
      <c r="AY813" s="145"/>
      <c r="AZ813" s="145"/>
      <c r="BA813" s="145"/>
      <c r="BB813" s="145"/>
      <c r="BC813" s="145"/>
      <c r="BD813" s="145"/>
      <c r="BE813" s="145"/>
      <c r="BF813" s="145"/>
      <c r="BG813" s="145"/>
      <c r="BH813" s="145"/>
      <c r="BI813" s="145"/>
    </row>
    <row r="814" ht="14.25" customHeight="1">
      <c r="A814" s="111"/>
      <c r="B814" s="145"/>
      <c r="C814" s="178"/>
      <c r="D814" s="178"/>
      <c r="E814" s="179"/>
      <c r="F814" s="178"/>
      <c r="G814" s="145"/>
      <c r="H814" s="145"/>
      <c r="I814" s="178"/>
      <c r="J814" s="179"/>
      <c r="K814" s="178"/>
      <c r="L814" s="145"/>
      <c r="M814" s="145"/>
      <c r="N814" s="145"/>
      <c r="O814" s="145"/>
      <c r="P814" s="145"/>
      <c r="Q814" s="145"/>
      <c r="R814" s="145"/>
      <c r="S814" s="145"/>
      <c r="T814" s="145"/>
      <c r="U814" s="145"/>
      <c r="V814" s="145"/>
      <c r="W814" s="145"/>
      <c r="X814" s="145"/>
      <c r="Y814" s="145"/>
      <c r="Z814" s="145"/>
      <c r="AA814" s="145"/>
      <c r="AB814" s="145"/>
      <c r="AC814" s="145"/>
      <c r="AD814" s="145"/>
      <c r="AE814" s="145"/>
      <c r="AF814" s="145"/>
      <c r="AG814" s="145"/>
      <c r="AH814" s="145"/>
      <c r="AI814" s="145"/>
      <c r="AJ814" s="145"/>
      <c r="AK814" s="145"/>
      <c r="AL814" s="145"/>
      <c r="AM814" s="145"/>
      <c r="AN814" s="145"/>
      <c r="AO814" s="145"/>
      <c r="AP814" s="145"/>
      <c r="AQ814" s="145"/>
      <c r="AR814" s="145"/>
      <c r="AS814" s="145"/>
      <c r="AT814" s="145"/>
      <c r="AU814" s="145"/>
      <c r="AV814" s="145"/>
      <c r="AW814" s="145"/>
      <c r="AX814" s="145"/>
      <c r="AY814" s="145"/>
      <c r="AZ814" s="145"/>
      <c r="BA814" s="145"/>
      <c r="BB814" s="145"/>
      <c r="BC814" s="145"/>
      <c r="BD814" s="145"/>
      <c r="BE814" s="145"/>
      <c r="BF814" s="145"/>
      <c r="BG814" s="145"/>
      <c r="BH814" s="145"/>
      <c r="BI814" s="145"/>
    </row>
    <row r="815" ht="14.25" customHeight="1">
      <c r="A815" s="111"/>
      <c r="B815" s="145"/>
      <c r="C815" s="178"/>
      <c r="D815" s="178"/>
      <c r="E815" s="179"/>
      <c r="F815" s="178"/>
      <c r="G815" s="145"/>
      <c r="H815" s="145"/>
      <c r="I815" s="178"/>
      <c r="J815" s="179"/>
      <c r="K815" s="178"/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5"/>
      <c r="Z815" s="145"/>
      <c r="AA815" s="145"/>
      <c r="AB815" s="145"/>
      <c r="AC815" s="145"/>
      <c r="AD815" s="145"/>
      <c r="AE815" s="145"/>
      <c r="AF815" s="145"/>
      <c r="AG815" s="145"/>
      <c r="AH815" s="145"/>
      <c r="AI815" s="145"/>
      <c r="AJ815" s="145"/>
      <c r="AK815" s="145"/>
      <c r="AL815" s="145"/>
      <c r="AM815" s="145"/>
      <c r="AN815" s="145"/>
      <c r="AO815" s="145"/>
      <c r="AP815" s="145"/>
      <c r="AQ815" s="145"/>
      <c r="AR815" s="145"/>
      <c r="AS815" s="145"/>
      <c r="AT815" s="145"/>
      <c r="AU815" s="145"/>
      <c r="AV815" s="145"/>
      <c r="AW815" s="145"/>
      <c r="AX815" s="145"/>
      <c r="AY815" s="145"/>
      <c r="AZ815" s="145"/>
      <c r="BA815" s="145"/>
      <c r="BB815" s="145"/>
      <c r="BC815" s="145"/>
      <c r="BD815" s="145"/>
      <c r="BE815" s="145"/>
      <c r="BF815" s="145"/>
      <c r="BG815" s="145"/>
      <c r="BH815" s="145"/>
      <c r="BI815" s="145"/>
    </row>
    <row r="816" ht="14.25" customHeight="1">
      <c r="A816" s="111"/>
      <c r="B816" s="145"/>
      <c r="C816" s="178"/>
      <c r="D816" s="178"/>
      <c r="E816" s="179"/>
      <c r="F816" s="178"/>
      <c r="G816" s="145"/>
      <c r="H816" s="145"/>
      <c r="I816" s="178"/>
      <c r="J816" s="179"/>
      <c r="K816" s="178"/>
      <c r="L816" s="145"/>
      <c r="M816" s="145"/>
      <c r="N816" s="145"/>
      <c r="O816" s="145"/>
      <c r="P816" s="145"/>
      <c r="Q816" s="145"/>
      <c r="R816" s="145"/>
      <c r="S816" s="145"/>
      <c r="T816" s="145"/>
      <c r="U816" s="145"/>
      <c r="V816" s="145"/>
      <c r="W816" s="145"/>
      <c r="X816" s="145"/>
      <c r="Y816" s="145"/>
      <c r="Z816" s="145"/>
      <c r="AA816" s="145"/>
      <c r="AB816" s="145"/>
      <c r="AC816" s="145"/>
      <c r="AD816" s="145"/>
      <c r="AE816" s="145"/>
      <c r="AF816" s="145"/>
      <c r="AG816" s="145"/>
      <c r="AH816" s="145"/>
      <c r="AI816" s="145"/>
      <c r="AJ816" s="145"/>
      <c r="AK816" s="145"/>
      <c r="AL816" s="145"/>
      <c r="AM816" s="145"/>
      <c r="AN816" s="145"/>
      <c r="AO816" s="145"/>
      <c r="AP816" s="145"/>
      <c r="AQ816" s="145"/>
      <c r="AR816" s="145"/>
      <c r="AS816" s="145"/>
      <c r="AT816" s="145"/>
      <c r="AU816" s="145"/>
      <c r="AV816" s="145"/>
      <c r="AW816" s="145"/>
      <c r="AX816" s="145"/>
      <c r="AY816" s="145"/>
      <c r="AZ816" s="145"/>
      <c r="BA816" s="145"/>
      <c r="BB816" s="145"/>
      <c r="BC816" s="145"/>
      <c r="BD816" s="145"/>
      <c r="BE816" s="145"/>
      <c r="BF816" s="145"/>
      <c r="BG816" s="145"/>
      <c r="BH816" s="145"/>
      <c r="BI816" s="145"/>
    </row>
    <row r="817" ht="14.25" customHeight="1">
      <c r="A817" s="111"/>
      <c r="B817" s="145"/>
      <c r="C817" s="178"/>
      <c r="D817" s="178"/>
      <c r="E817" s="179"/>
      <c r="F817" s="178"/>
      <c r="G817" s="145"/>
      <c r="H817" s="145"/>
      <c r="I817" s="178"/>
      <c r="J817" s="179"/>
      <c r="K817" s="178"/>
      <c r="L817" s="145"/>
      <c r="M817" s="145"/>
      <c r="N817" s="145"/>
      <c r="O817" s="145"/>
      <c r="P817" s="145"/>
      <c r="Q817" s="145"/>
      <c r="R817" s="145"/>
      <c r="S817" s="145"/>
      <c r="T817" s="145"/>
      <c r="U817" s="145"/>
      <c r="V817" s="145"/>
      <c r="W817" s="145"/>
      <c r="X817" s="145"/>
      <c r="Y817" s="145"/>
      <c r="Z817" s="145"/>
      <c r="AA817" s="145"/>
      <c r="AB817" s="145"/>
      <c r="AC817" s="145"/>
      <c r="AD817" s="145"/>
      <c r="AE817" s="145"/>
      <c r="AF817" s="145"/>
      <c r="AG817" s="145"/>
      <c r="AH817" s="145"/>
      <c r="AI817" s="145"/>
      <c r="AJ817" s="145"/>
      <c r="AK817" s="145"/>
      <c r="AL817" s="145"/>
      <c r="AM817" s="145"/>
      <c r="AN817" s="145"/>
      <c r="AO817" s="145"/>
      <c r="AP817" s="145"/>
      <c r="AQ817" s="145"/>
      <c r="AR817" s="145"/>
      <c r="AS817" s="145"/>
      <c r="AT817" s="145"/>
      <c r="AU817" s="145"/>
      <c r="AV817" s="145"/>
      <c r="AW817" s="145"/>
      <c r="AX817" s="145"/>
      <c r="AY817" s="145"/>
      <c r="AZ817" s="145"/>
      <c r="BA817" s="145"/>
      <c r="BB817" s="145"/>
      <c r="BC817" s="145"/>
      <c r="BD817" s="145"/>
      <c r="BE817" s="145"/>
      <c r="BF817" s="145"/>
      <c r="BG817" s="145"/>
      <c r="BH817" s="145"/>
      <c r="BI817" s="145"/>
    </row>
    <row r="818" ht="14.25" customHeight="1">
      <c r="A818" s="111"/>
      <c r="B818" s="145"/>
      <c r="C818" s="178"/>
      <c r="D818" s="178"/>
      <c r="E818" s="179"/>
      <c r="F818" s="178"/>
      <c r="G818" s="145"/>
      <c r="H818" s="145"/>
      <c r="I818" s="178"/>
      <c r="J818" s="179"/>
      <c r="K818" s="178"/>
      <c r="L818" s="145"/>
      <c r="M818" s="145"/>
      <c r="N818" s="145"/>
      <c r="O818" s="145"/>
      <c r="P818" s="145"/>
      <c r="Q818" s="145"/>
      <c r="R818" s="145"/>
      <c r="S818" s="145"/>
      <c r="T818" s="145"/>
      <c r="U818" s="145"/>
      <c r="V818" s="145"/>
      <c r="W818" s="145"/>
      <c r="X818" s="145"/>
      <c r="Y818" s="145"/>
      <c r="Z818" s="145"/>
      <c r="AA818" s="145"/>
      <c r="AB818" s="145"/>
      <c r="AC818" s="145"/>
      <c r="AD818" s="145"/>
      <c r="AE818" s="145"/>
      <c r="AF818" s="145"/>
      <c r="AG818" s="145"/>
      <c r="AH818" s="145"/>
      <c r="AI818" s="145"/>
      <c r="AJ818" s="145"/>
      <c r="AK818" s="145"/>
      <c r="AL818" s="145"/>
      <c r="AM818" s="145"/>
      <c r="AN818" s="145"/>
      <c r="AO818" s="145"/>
      <c r="AP818" s="145"/>
      <c r="AQ818" s="145"/>
      <c r="AR818" s="145"/>
      <c r="AS818" s="145"/>
      <c r="AT818" s="145"/>
      <c r="AU818" s="145"/>
      <c r="AV818" s="145"/>
      <c r="AW818" s="145"/>
      <c r="AX818" s="145"/>
      <c r="AY818" s="145"/>
      <c r="AZ818" s="145"/>
      <c r="BA818" s="145"/>
      <c r="BB818" s="145"/>
      <c r="BC818" s="145"/>
      <c r="BD818" s="145"/>
      <c r="BE818" s="145"/>
      <c r="BF818" s="145"/>
      <c r="BG818" s="145"/>
      <c r="BH818" s="145"/>
      <c r="BI818" s="145"/>
    </row>
    <row r="819" ht="14.25" customHeight="1">
      <c r="A819" s="111"/>
      <c r="B819" s="145"/>
      <c r="C819" s="178"/>
      <c r="D819" s="178"/>
      <c r="E819" s="179"/>
      <c r="F819" s="178"/>
      <c r="G819" s="145"/>
      <c r="H819" s="145"/>
      <c r="I819" s="178"/>
      <c r="J819" s="179"/>
      <c r="K819" s="178"/>
      <c r="L819" s="145"/>
      <c r="M819" s="145"/>
      <c r="N819" s="145"/>
      <c r="O819" s="145"/>
      <c r="P819" s="145"/>
      <c r="Q819" s="145"/>
      <c r="R819" s="145"/>
      <c r="S819" s="145"/>
      <c r="T819" s="145"/>
      <c r="U819" s="145"/>
      <c r="V819" s="145"/>
      <c r="W819" s="145"/>
      <c r="X819" s="145"/>
      <c r="Y819" s="145"/>
      <c r="Z819" s="145"/>
      <c r="AA819" s="145"/>
      <c r="AB819" s="145"/>
      <c r="AC819" s="145"/>
      <c r="AD819" s="145"/>
      <c r="AE819" s="145"/>
      <c r="AF819" s="145"/>
      <c r="AG819" s="145"/>
      <c r="AH819" s="145"/>
      <c r="AI819" s="145"/>
      <c r="AJ819" s="145"/>
      <c r="AK819" s="145"/>
      <c r="AL819" s="145"/>
      <c r="AM819" s="145"/>
      <c r="AN819" s="145"/>
      <c r="AO819" s="145"/>
      <c r="AP819" s="145"/>
      <c r="AQ819" s="145"/>
      <c r="AR819" s="145"/>
      <c r="AS819" s="145"/>
      <c r="AT819" s="145"/>
      <c r="AU819" s="145"/>
      <c r="AV819" s="145"/>
      <c r="AW819" s="145"/>
      <c r="AX819" s="145"/>
      <c r="AY819" s="145"/>
      <c r="AZ819" s="145"/>
      <c r="BA819" s="145"/>
      <c r="BB819" s="145"/>
      <c r="BC819" s="145"/>
      <c r="BD819" s="145"/>
      <c r="BE819" s="145"/>
      <c r="BF819" s="145"/>
      <c r="BG819" s="145"/>
      <c r="BH819" s="145"/>
      <c r="BI819" s="145"/>
    </row>
    <row r="820" ht="14.25" customHeight="1">
      <c r="A820" s="111"/>
      <c r="B820" s="145"/>
      <c r="C820" s="178"/>
      <c r="D820" s="178"/>
      <c r="E820" s="179"/>
      <c r="F820" s="178"/>
      <c r="G820" s="145"/>
      <c r="H820" s="145"/>
      <c r="I820" s="178"/>
      <c r="J820" s="179"/>
      <c r="K820" s="178"/>
      <c r="L820" s="145"/>
      <c r="M820" s="145"/>
      <c r="N820" s="145"/>
      <c r="O820" s="145"/>
      <c r="P820" s="145"/>
      <c r="Q820" s="145"/>
      <c r="R820" s="145"/>
      <c r="S820" s="145"/>
      <c r="T820" s="145"/>
      <c r="U820" s="145"/>
      <c r="V820" s="145"/>
      <c r="W820" s="145"/>
      <c r="X820" s="145"/>
      <c r="Y820" s="145"/>
      <c r="Z820" s="145"/>
      <c r="AA820" s="145"/>
      <c r="AB820" s="145"/>
      <c r="AC820" s="145"/>
      <c r="AD820" s="145"/>
      <c r="AE820" s="145"/>
      <c r="AF820" s="145"/>
      <c r="AG820" s="145"/>
      <c r="AH820" s="145"/>
      <c r="AI820" s="145"/>
      <c r="AJ820" s="145"/>
      <c r="AK820" s="145"/>
      <c r="AL820" s="145"/>
      <c r="AM820" s="145"/>
      <c r="AN820" s="145"/>
      <c r="AO820" s="145"/>
      <c r="AP820" s="145"/>
      <c r="AQ820" s="145"/>
      <c r="AR820" s="145"/>
      <c r="AS820" s="145"/>
      <c r="AT820" s="145"/>
      <c r="AU820" s="145"/>
      <c r="AV820" s="145"/>
      <c r="AW820" s="145"/>
      <c r="AX820" s="145"/>
      <c r="AY820" s="145"/>
      <c r="AZ820" s="145"/>
      <c r="BA820" s="145"/>
      <c r="BB820" s="145"/>
      <c r="BC820" s="145"/>
      <c r="BD820" s="145"/>
      <c r="BE820" s="145"/>
      <c r="BF820" s="145"/>
      <c r="BG820" s="145"/>
      <c r="BH820" s="145"/>
      <c r="BI820" s="145"/>
    </row>
    <row r="821" ht="14.25" customHeight="1">
      <c r="A821" s="111"/>
      <c r="B821" s="145"/>
      <c r="C821" s="178"/>
      <c r="D821" s="178"/>
      <c r="E821" s="179"/>
      <c r="F821" s="178"/>
      <c r="G821" s="145"/>
      <c r="H821" s="145"/>
      <c r="I821" s="178"/>
      <c r="J821" s="179"/>
      <c r="K821" s="178"/>
      <c r="L821" s="145"/>
      <c r="M821" s="145"/>
      <c r="N821" s="145"/>
      <c r="O821" s="145"/>
      <c r="P821" s="145"/>
      <c r="Q821" s="145"/>
      <c r="R821" s="145"/>
      <c r="S821" s="145"/>
      <c r="T821" s="145"/>
      <c r="U821" s="145"/>
      <c r="V821" s="145"/>
      <c r="W821" s="145"/>
      <c r="X821" s="145"/>
      <c r="Y821" s="145"/>
      <c r="Z821" s="145"/>
      <c r="AA821" s="145"/>
      <c r="AB821" s="145"/>
      <c r="AC821" s="145"/>
      <c r="AD821" s="145"/>
      <c r="AE821" s="145"/>
      <c r="AF821" s="145"/>
      <c r="AG821" s="145"/>
      <c r="AH821" s="145"/>
      <c r="AI821" s="145"/>
      <c r="AJ821" s="145"/>
      <c r="AK821" s="145"/>
      <c r="AL821" s="145"/>
      <c r="AM821" s="145"/>
      <c r="AN821" s="145"/>
      <c r="AO821" s="145"/>
      <c r="AP821" s="145"/>
      <c r="AQ821" s="145"/>
      <c r="AR821" s="145"/>
      <c r="AS821" s="145"/>
      <c r="AT821" s="145"/>
      <c r="AU821" s="145"/>
      <c r="AV821" s="145"/>
      <c r="AW821" s="145"/>
      <c r="AX821" s="145"/>
      <c r="AY821" s="145"/>
      <c r="AZ821" s="145"/>
      <c r="BA821" s="145"/>
      <c r="BB821" s="145"/>
      <c r="BC821" s="145"/>
      <c r="BD821" s="145"/>
      <c r="BE821" s="145"/>
      <c r="BF821" s="145"/>
      <c r="BG821" s="145"/>
      <c r="BH821" s="145"/>
      <c r="BI821" s="145"/>
    </row>
    <row r="822" ht="14.25" customHeight="1">
      <c r="A822" s="111"/>
      <c r="B822" s="145"/>
      <c r="C822" s="178"/>
      <c r="D822" s="178"/>
      <c r="E822" s="179"/>
      <c r="F822" s="178"/>
      <c r="G822" s="145"/>
      <c r="H822" s="145"/>
      <c r="I822" s="178"/>
      <c r="J822" s="179"/>
      <c r="K822" s="178"/>
      <c r="L822" s="145"/>
      <c r="M822" s="145"/>
      <c r="N822" s="145"/>
      <c r="O822" s="145"/>
      <c r="P822" s="145"/>
      <c r="Q822" s="145"/>
      <c r="R822" s="145"/>
      <c r="S822" s="145"/>
      <c r="T822" s="145"/>
      <c r="U822" s="145"/>
      <c r="V822" s="145"/>
      <c r="W822" s="145"/>
      <c r="X822" s="145"/>
      <c r="Y822" s="145"/>
      <c r="Z822" s="145"/>
      <c r="AA822" s="145"/>
      <c r="AB822" s="145"/>
      <c r="AC822" s="145"/>
      <c r="AD822" s="145"/>
      <c r="AE822" s="145"/>
      <c r="AF822" s="145"/>
      <c r="AG822" s="145"/>
      <c r="AH822" s="145"/>
      <c r="AI822" s="145"/>
      <c r="AJ822" s="145"/>
      <c r="AK822" s="145"/>
      <c r="AL822" s="145"/>
      <c r="AM822" s="145"/>
      <c r="AN822" s="145"/>
      <c r="AO822" s="145"/>
      <c r="AP822" s="145"/>
      <c r="AQ822" s="145"/>
      <c r="AR822" s="145"/>
      <c r="AS822" s="145"/>
      <c r="AT822" s="145"/>
      <c r="AU822" s="145"/>
      <c r="AV822" s="145"/>
      <c r="AW822" s="145"/>
      <c r="AX822" s="145"/>
      <c r="AY822" s="145"/>
      <c r="AZ822" s="145"/>
      <c r="BA822" s="145"/>
      <c r="BB822" s="145"/>
      <c r="BC822" s="145"/>
      <c r="BD822" s="145"/>
      <c r="BE822" s="145"/>
      <c r="BF822" s="145"/>
      <c r="BG822" s="145"/>
      <c r="BH822" s="145"/>
      <c r="BI822" s="145"/>
    </row>
    <row r="823" ht="14.25" customHeight="1">
      <c r="A823" s="111"/>
      <c r="B823" s="145"/>
      <c r="C823" s="178"/>
      <c r="D823" s="178"/>
      <c r="E823" s="179"/>
      <c r="F823" s="178"/>
      <c r="G823" s="145"/>
      <c r="H823" s="145"/>
      <c r="I823" s="178"/>
      <c r="J823" s="179"/>
      <c r="K823" s="178"/>
      <c r="L823" s="145"/>
      <c r="M823" s="145"/>
      <c r="N823" s="145"/>
      <c r="O823" s="145"/>
      <c r="P823" s="145"/>
      <c r="Q823" s="145"/>
      <c r="R823" s="145"/>
      <c r="S823" s="145"/>
      <c r="T823" s="145"/>
      <c r="U823" s="145"/>
      <c r="V823" s="145"/>
      <c r="W823" s="145"/>
      <c r="X823" s="145"/>
      <c r="Y823" s="145"/>
      <c r="Z823" s="145"/>
      <c r="AA823" s="145"/>
      <c r="AB823" s="145"/>
      <c r="AC823" s="145"/>
      <c r="AD823" s="145"/>
      <c r="AE823" s="145"/>
      <c r="AF823" s="145"/>
      <c r="AG823" s="145"/>
      <c r="AH823" s="145"/>
      <c r="AI823" s="145"/>
      <c r="AJ823" s="145"/>
      <c r="AK823" s="145"/>
      <c r="AL823" s="145"/>
      <c r="AM823" s="145"/>
      <c r="AN823" s="145"/>
      <c r="AO823" s="145"/>
      <c r="AP823" s="145"/>
      <c r="AQ823" s="145"/>
      <c r="AR823" s="145"/>
      <c r="AS823" s="145"/>
      <c r="AT823" s="145"/>
      <c r="AU823" s="145"/>
      <c r="AV823" s="145"/>
      <c r="AW823" s="145"/>
      <c r="AX823" s="145"/>
      <c r="AY823" s="145"/>
      <c r="AZ823" s="145"/>
      <c r="BA823" s="145"/>
      <c r="BB823" s="145"/>
      <c r="BC823" s="145"/>
      <c r="BD823" s="145"/>
      <c r="BE823" s="145"/>
      <c r="BF823" s="145"/>
      <c r="BG823" s="145"/>
      <c r="BH823" s="145"/>
      <c r="BI823" s="145"/>
    </row>
    <row r="824" ht="14.25" customHeight="1">
      <c r="A824" s="111"/>
      <c r="B824" s="145"/>
      <c r="C824" s="178"/>
      <c r="D824" s="178"/>
      <c r="E824" s="179"/>
      <c r="F824" s="178"/>
      <c r="G824" s="145"/>
      <c r="H824" s="145"/>
      <c r="I824" s="178"/>
      <c r="J824" s="179"/>
      <c r="K824" s="178"/>
      <c r="L824" s="145"/>
      <c r="M824" s="145"/>
      <c r="N824" s="145"/>
      <c r="O824" s="145"/>
      <c r="P824" s="145"/>
      <c r="Q824" s="145"/>
      <c r="R824" s="145"/>
      <c r="S824" s="145"/>
      <c r="T824" s="145"/>
      <c r="U824" s="145"/>
      <c r="V824" s="145"/>
      <c r="W824" s="145"/>
      <c r="X824" s="145"/>
      <c r="Y824" s="145"/>
      <c r="Z824" s="145"/>
      <c r="AA824" s="145"/>
      <c r="AB824" s="145"/>
      <c r="AC824" s="145"/>
      <c r="AD824" s="145"/>
      <c r="AE824" s="145"/>
      <c r="AF824" s="145"/>
      <c r="AG824" s="145"/>
      <c r="AH824" s="145"/>
      <c r="AI824" s="145"/>
      <c r="AJ824" s="145"/>
      <c r="AK824" s="145"/>
      <c r="AL824" s="145"/>
      <c r="AM824" s="145"/>
      <c r="AN824" s="145"/>
      <c r="AO824" s="145"/>
      <c r="AP824" s="145"/>
      <c r="AQ824" s="145"/>
      <c r="AR824" s="145"/>
      <c r="AS824" s="145"/>
      <c r="AT824" s="145"/>
      <c r="AU824" s="145"/>
      <c r="AV824" s="145"/>
      <c r="AW824" s="145"/>
      <c r="AX824" s="145"/>
      <c r="AY824" s="145"/>
      <c r="AZ824" s="145"/>
      <c r="BA824" s="145"/>
      <c r="BB824" s="145"/>
      <c r="BC824" s="145"/>
      <c r="BD824" s="145"/>
      <c r="BE824" s="145"/>
      <c r="BF824" s="145"/>
      <c r="BG824" s="145"/>
      <c r="BH824" s="145"/>
      <c r="BI824" s="145"/>
    </row>
    <row r="825" ht="14.25" customHeight="1">
      <c r="A825" s="111"/>
      <c r="B825" s="145"/>
      <c r="C825" s="178"/>
      <c r="D825" s="178"/>
      <c r="E825" s="179"/>
      <c r="F825" s="178"/>
      <c r="G825" s="145"/>
      <c r="H825" s="145"/>
      <c r="I825" s="178"/>
      <c r="J825" s="179"/>
      <c r="K825" s="178"/>
      <c r="L825" s="145"/>
      <c r="M825" s="145"/>
      <c r="N825" s="145"/>
      <c r="O825" s="145"/>
      <c r="P825" s="145"/>
      <c r="Q825" s="145"/>
      <c r="R825" s="145"/>
      <c r="S825" s="145"/>
      <c r="T825" s="145"/>
      <c r="U825" s="145"/>
      <c r="V825" s="145"/>
      <c r="W825" s="145"/>
      <c r="X825" s="145"/>
      <c r="Y825" s="145"/>
      <c r="Z825" s="145"/>
      <c r="AA825" s="145"/>
      <c r="AB825" s="145"/>
      <c r="AC825" s="145"/>
      <c r="AD825" s="145"/>
      <c r="AE825" s="145"/>
      <c r="AF825" s="145"/>
      <c r="AG825" s="145"/>
      <c r="AH825" s="145"/>
      <c r="AI825" s="145"/>
      <c r="AJ825" s="145"/>
      <c r="AK825" s="145"/>
      <c r="AL825" s="145"/>
      <c r="AM825" s="145"/>
      <c r="AN825" s="145"/>
      <c r="AO825" s="145"/>
      <c r="AP825" s="145"/>
      <c r="AQ825" s="145"/>
      <c r="AR825" s="145"/>
      <c r="AS825" s="145"/>
      <c r="AT825" s="145"/>
      <c r="AU825" s="145"/>
      <c r="AV825" s="145"/>
      <c r="AW825" s="145"/>
      <c r="AX825" s="145"/>
      <c r="AY825" s="145"/>
      <c r="AZ825" s="145"/>
      <c r="BA825" s="145"/>
      <c r="BB825" s="145"/>
      <c r="BC825" s="145"/>
      <c r="BD825" s="145"/>
      <c r="BE825" s="145"/>
      <c r="BF825" s="145"/>
      <c r="BG825" s="145"/>
      <c r="BH825" s="145"/>
      <c r="BI825" s="145"/>
    </row>
    <row r="826" ht="14.25" customHeight="1">
      <c r="A826" s="111"/>
      <c r="B826" s="145"/>
      <c r="C826" s="178"/>
      <c r="D826" s="178"/>
      <c r="E826" s="179"/>
      <c r="F826" s="178"/>
      <c r="G826" s="145"/>
      <c r="H826" s="145"/>
      <c r="I826" s="178"/>
      <c r="J826" s="179"/>
      <c r="K826" s="178"/>
      <c r="L826" s="145"/>
      <c r="M826" s="145"/>
      <c r="N826" s="145"/>
      <c r="O826" s="145"/>
      <c r="P826" s="145"/>
      <c r="Q826" s="145"/>
      <c r="R826" s="145"/>
      <c r="S826" s="145"/>
      <c r="T826" s="145"/>
      <c r="U826" s="145"/>
      <c r="V826" s="145"/>
      <c r="W826" s="145"/>
      <c r="X826" s="145"/>
      <c r="Y826" s="145"/>
      <c r="Z826" s="145"/>
      <c r="AA826" s="145"/>
      <c r="AB826" s="145"/>
      <c r="AC826" s="145"/>
      <c r="AD826" s="145"/>
      <c r="AE826" s="145"/>
      <c r="AF826" s="145"/>
      <c r="AG826" s="145"/>
      <c r="AH826" s="145"/>
      <c r="AI826" s="145"/>
      <c r="AJ826" s="145"/>
      <c r="AK826" s="145"/>
      <c r="AL826" s="145"/>
      <c r="AM826" s="145"/>
      <c r="AN826" s="145"/>
      <c r="AO826" s="145"/>
      <c r="AP826" s="145"/>
      <c r="AQ826" s="145"/>
      <c r="AR826" s="145"/>
      <c r="AS826" s="145"/>
      <c r="AT826" s="145"/>
      <c r="AU826" s="145"/>
      <c r="AV826" s="145"/>
      <c r="AW826" s="145"/>
      <c r="AX826" s="145"/>
      <c r="AY826" s="145"/>
      <c r="AZ826" s="145"/>
      <c r="BA826" s="145"/>
      <c r="BB826" s="145"/>
      <c r="BC826" s="145"/>
      <c r="BD826" s="145"/>
      <c r="BE826" s="145"/>
      <c r="BF826" s="145"/>
      <c r="BG826" s="145"/>
      <c r="BH826" s="145"/>
      <c r="BI826" s="145"/>
    </row>
    <row r="827" ht="14.25" customHeight="1">
      <c r="A827" s="111"/>
      <c r="B827" s="145"/>
      <c r="C827" s="178"/>
      <c r="D827" s="178"/>
      <c r="E827" s="179"/>
      <c r="F827" s="178"/>
      <c r="G827" s="145"/>
      <c r="H827" s="145"/>
      <c r="I827" s="178"/>
      <c r="J827" s="179"/>
      <c r="K827" s="178"/>
      <c r="L827" s="145"/>
      <c r="M827" s="145"/>
      <c r="N827" s="145"/>
      <c r="O827" s="145"/>
      <c r="P827" s="145"/>
      <c r="Q827" s="145"/>
      <c r="R827" s="145"/>
      <c r="S827" s="145"/>
      <c r="T827" s="145"/>
      <c r="U827" s="145"/>
      <c r="V827" s="145"/>
      <c r="W827" s="145"/>
      <c r="X827" s="145"/>
      <c r="Y827" s="145"/>
      <c r="Z827" s="145"/>
      <c r="AA827" s="145"/>
      <c r="AB827" s="145"/>
      <c r="AC827" s="145"/>
      <c r="AD827" s="145"/>
      <c r="AE827" s="145"/>
      <c r="AF827" s="145"/>
      <c r="AG827" s="145"/>
      <c r="AH827" s="145"/>
      <c r="AI827" s="145"/>
      <c r="AJ827" s="145"/>
      <c r="AK827" s="145"/>
      <c r="AL827" s="145"/>
      <c r="AM827" s="145"/>
      <c r="AN827" s="145"/>
      <c r="AO827" s="145"/>
      <c r="AP827" s="145"/>
      <c r="AQ827" s="145"/>
      <c r="AR827" s="145"/>
      <c r="AS827" s="145"/>
      <c r="AT827" s="145"/>
      <c r="AU827" s="145"/>
      <c r="AV827" s="145"/>
      <c r="AW827" s="145"/>
      <c r="AX827" s="145"/>
      <c r="AY827" s="145"/>
      <c r="AZ827" s="145"/>
      <c r="BA827" s="145"/>
      <c r="BB827" s="145"/>
      <c r="BC827" s="145"/>
      <c r="BD827" s="145"/>
      <c r="BE827" s="145"/>
      <c r="BF827" s="145"/>
      <c r="BG827" s="145"/>
      <c r="BH827" s="145"/>
      <c r="BI827" s="145"/>
    </row>
    <row r="828" ht="14.25" customHeight="1">
      <c r="A828" s="111"/>
      <c r="B828" s="145"/>
      <c r="C828" s="178"/>
      <c r="D828" s="178"/>
      <c r="E828" s="179"/>
      <c r="F828" s="178"/>
      <c r="G828" s="145"/>
      <c r="H828" s="145"/>
      <c r="I828" s="178"/>
      <c r="J828" s="179"/>
      <c r="K828" s="178"/>
      <c r="L828" s="145"/>
      <c r="M828" s="145"/>
      <c r="N828" s="145"/>
      <c r="O828" s="145"/>
      <c r="P828" s="145"/>
      <c r="Q828" s="145"/>
      <c r="R828" s="145"/>
      <c r="S828" s="145"/>
      <c r="T828" s="145"/>
      <c r="U828" s="145"/>
      <c r="V828" s="145"/>
      <c r="W828" s="145"/>
      <c r="X828" s="145"/>
      <c r="Y828" s="145"/>
      <c r="Z828" s="145"/>
      <c r="AA828" s="145"/>
      <c r="AB828" s="145"/>
      <c r="AC828" s="145"/>
      <c r="AD828" s="145"/>
      <c r="AE828" s="145"/>
      <c r="AF828" s="145"/>
      <c r="AG828" s="145"/>
      <c r="AH828" s="145"/>
      <c r="AI828" s="145"/>
      <c r="AJ828" s="145"/>
      <c r="AK828" s="145"/>
      <c r="AL828" s="145"/>
      <c r="AM828" s="145"/>
      <c r="AN828" s="145"/>
      <c r="AO828" s="145"/>
      <c r="AP828" s="145"/>
      <c r="AQ828" s="145"/>
      <c r="AR828" s="145"/>
      <c r="AS828" s="145"/>
      <c r="AT828" s="145"/>
      <c r="AU828" s="145"/>
      <c r="AV828" s="145"/>
      <c r="AW828" s="145"/>
      <c r="AX828" s="145"/>
      <c r="AY828" s="145"/>
      <c r="AZ828" s="145"/>
      <c r="BA828" s="145"/>
      <c r="BB828" s="145"/>
      <c r="BC828" s="145"/>
      <c r="BD828" s="145"/>
      <c r="BE828" s="145"/>
      <c r="BF828" s="145"/>
      <c r="BG828" s="145"/>
      <c r="BH828" s="145"/>
      <c r="BI828" s="145"/>
    </row>
    <row r="829" ht="14.25" customHeight="1">
      <c r="A829" s="111"/>
      <c r="B829" s="145"/>
      <c r="C829" s="178"/>
      <c r="D829" s="178"/>
      <c r="E829" s="179"/>
      <c r="F829" s="178"/>
      <c r="G829" s="145"/>
      <c r="H829" s="145"/>
      <c r="I829" s="178"/>
      <c r="J829" s="179"/>
      <c r="K829" s="178"/>
      <c r="L829" s="145"/>
      <c r="M829" s="145"/>
      <c r="N829" s="145"/>
      <c r="O829" s="145"/>
      <c r="P829" s="145"/>
      <c r="Q829" s="145"/>
      <c r="R829" s="145"/>
      <c r="S829" s="145"/>
      <c r="T829" s="145"/>
      <c r="U829" s="145"/>
      <c r="V829" s="145"/>
      <c r="W829" s="145"/>
      <c r="X829" s="145"/>
      <c r="Y829" s="145"/>
      <c r="Z829" s="145"/>
      <c r="AA829" s="145"/>
      <c r="AB829" s="145"/>
      <c r="AC829" s="145"/>
      <c r="AD829" s="145"/>
      <c r="AE829" s="145"/>
      <c r="AF829" s="145"/>
      <c r="AG829" s="145"/>
      <c r="AH829" s="145"/>
      <c r="AI829" s="145"/>
      <c r="AJ829" s="145"/>
      <c r="AK829" s="145"/>
      <c r="AL829" s="145"/>
      <c r="AM829" s="145"/>
      <c r="AN829" s="145"/>
      <c r="AO829" s="145"/>
      <c r="AP829" s="145"/>
      <c r="AQ829" s="145"/>
      <c r="AR829" s="145"/>
      <c r="AS829" s="145"/>
      <c r="AT829" s="145"/>
      <c r="AU829" s="145"/>
      <c r="AV829" s="145"/>
      <c r="AW829" s="145"/>
      <c r="AX829" s="145"/>
      <c r="AY829" s="145"/>
      <c r="AZ829" s="145"/>
      <c r="BA829" s="145"/>
      <c r="BB829" s="145"/>
      <c r="BC829" s="145"/>
      <c r="BD829" s="145"/>
      <c r="BE829" s="145"/>
      <c r="BF829" s="145"/>
      <c r="BG829" s="145"/>
      <c r="BH829" s="145"/>
      <c r="BI829" s="145"/>
    </row>
    <row r="830" ht="14.25" customHeight="1">
      <c r="A830" s="111"/>
      <c r="B830" s="145"/>
      <c r="C830" s="178"/>
      <c r="D830" s="178"/>
      <c r="E830" s="179"/>
      <c r="F830" s="178"/>
      <c r="G830" s="145"/>
      <c r="H830" s="145"/>
      <c r="I830" s="178"/>
      <c r="J830" s="179"/>
      <c r="K830" s="178"/>
      <c r="L830" s="145"/>
      <c r="M830" s="145"/>
      <c r="N830" s="145"/>
      <c r="O830" s="145"/>
      <c r="P830" s="145"/>
      <c r="Q830" s="145"/>
      <c r="R830" s="145"/>
      <c r="S830" s="145"/>
      <c r="T830" s="145"/>
      <c r="U830" s="145"/>
      <c r="V830" s="145"/>
      <c r="W830" s="145"/>
      <c r="X830" s="145"/>
      <c r="Y830" s="145"/>
      <c r="Z830" s="145"/>
      <c r="AA830" s="145"/>
      <c r="AB830" s="145"/>
      <c r="AC830" s="145"/>
      <c r="AD830" s="145"/>
      <c r="AE830" s="145"/>
      <c r="AF830" s="145"/>
      <c r="AG830" s="145"/>
      <c r="AH830" s="145"/>
      <c r="AI830" s="145"/>
      <c r="AJ830" s="145"/>
      <c r="AK830" s="145"/>
      <c r="AL830" s="145"/>
      <c r="AM830" s="145"/>
      <c r="AN830" s="145"/>
      <c r="AO830" s="145"/>
      <c r="AP830" s="145"/>
      <c r="AQ830" s="145"/>
      <c r="AR830" s="145"/>
      <c r="AS830" s="145"/>
      <c r="AT830" s="145"/>
      <c r="AU830" s="145"/>
      <c r="AV830" s="145"/>
      <c r="AW830" s="145"/>
      <c r="AX830" s="145"/>
      <c r="AY830" s="145"/>
      <c r="AZ830" s="145"/>
      <c r="BA830" s="145"/>
      <c r="BB830" s="145"/>
      <c r="BC830" s="145"/>
      <c r="BD830" s="145"/>
      <c r="BE830" s="145"/>
      <c r="BF830" s="145"/>
      <c r="BG830" s="145"/>
      <c r="BH830" s="145"/>
      <c r="BI830" s="145"/>
    </row>
    <row r="831" ht="14.25" customHeight="1">
      <c r="A831" s="111"/>
      <c r="B831" s="145"/>
      <c r="C831" s="178"/>
      <c r="D831" s="178"/>
      <c r="E831" s="179"/>
      <c r="F831" s="178"/>
      <c r="G831" s="145"/>
      <c r="H831" s="145"/>
      <c r="I831" s="178"/>
      <c r="J831" s="179"/>
      <c r="K831" s="178"/>
      <c r="L831" s="145"/>
      <c r="M831" s="145"/>
      <c r="N831" s="145"/>
      <c r="O831" s="145"/>
      <c r="P831" s="145"/>
      <c r="Q831" s="145"/>
      <c r="R831" s="145"/>
      <c r="S831" s="145"/>
      <c r="T831" s="145"/>
      <c r="U831" s="145"/>
      <c r="V831" s="145"/>
      <c r="W831" s="145"/>
      <c r="X831" s="145"/>
      <c r="Y831" s="145"/>
      <c r="Z831" s="145"/>
      <c r="AA831" s="145"/>
      <c r="AB831" s="145"/>
      <c r="AC831" s="145"/>
      <c r="AD831" s="145"/>
      <c r="AE831" s="145"/>
      <c r="AF831" s="145"/>
      <c r="AG831" s="145"/>
      <c r="AH831" s="145"/>
      <c r="AI831" s="145"/>
      <c r="AJ831" s="145"/>
      <c r="AK831" s="145"/>
      <c r="AL831" s="145"/>
      <c r="AM831" s="145"/>
      <c r="AN831" s="145"/>
      <c r="AO831" s="145"/>
      <c r="AP831" s="145"/>
      <c r="AQ831" s="145"/>
      <c r="AR831" s="145"/>
      <c r="AS831" s="145"/>
      <c r="AT831" s="145"/>
      <c r="AU831" s="145"/>
      <c r="AV831" s="145"/>
      <c r="AW831" s="145"/>
      <c r="AX831" s="145"/>
      <c r="AY831" s="145"/>
      <c r="AZ831" s="145"/>
      <c r="BA831" s="145"/>
      <c r="BB831" s="145"/>
      <c r="BC831" s="145"/>
      <c r="BD831" s="145"/>
      <c r="BE831" s="145"/>
      <c r="BF831" s="145"/>
      <c r="BG831" s="145"/>
      <c r="BH831" s="145"/>
      <c r="BI831" s="145"/>
    </row>
    <row r="832" ht="14.25" customHeight="1">
      <c r="A832" s="111"/>
      <c r="B832" s="145"/>
      <c r="C832" s="178"/>
      <c r="D832" s="178"/>
      <c r="E832" s="179"/>
      <c r="F832" s="178"/>
      <c r="G832" s="145"/>
      <c r="H832" s="145"/>
      <c r="I832" s="178"/>
      <c r="J832" s="179"/>
      <c r="K832" s="178"/>
      <c r="L832" s="145"/>
      <c r="M832" s="145"/>
      <c r="N832" s="145"/>
      <c r="O832" s="145"/>
      <c r="P832" s="145"/>
      <c r="Q832" s="145"/>
      <c r="R832" s="145"/>
      <c r="S832" s="145"/>
      <c r="T832" s="145"/>
      <c r="U832" s="145"/>
      <c r="V832" s="145"/>
      <c r="W832" s="145"/>
      <c r="X832" s="145"/>
      <c r="Y832" s="145"/>
      <c r="Z832" s="145"/>
      <c r="AA832" s="145"/>
      <c r="AB832" s="145"/>
      <c r="AC832" s="145"/>
      <c r="AD832" s="145"/>
      <c r="AE832" s="145"/>
      <c r="AF832" s="145"/>
      <c r="AG832" s="145"/>
      <c r="AH832" s="145"/>
      <c r="AI832" s="145"/>
      <c r="AJ832" s="145"/>
      <c r="AK832" s="145"/>
      <c r="AL832" s="145"/>
      <c r="AM832" s="145"/>
      <c r="AN832" s="145"/>
      <c r="AO832" s="145"/>
      <c r="AP832" s="145"/>
      <c r="AQ832" s="145"/>
      <c r="AR832" s="145"/>
      <c r="AS832" s="145"/>
      <c r="AT832" s="145"/>
      <c r="AU832" s="145"/>
      <c r="AV832" s="145"/>
      <c r="AW832" s="145"/>
      <c r="AX832" s="145"/>
      <c r="AY832" s="145"/>
      <c r="AZ832" s="145"/>
      <c r="BA832" s="145"/>
      <c r="BB832" s="145"/>
      <c r="BC832" s="145"/>
      <c r="BD832" s="145"/>
      <c r="BE832" s="145"/>
      <c r="BF832" s="145"/>
      <c r="BG832" s="145"/>
      <c r="BH832" s="145"/>
      <c r="BI832" s="145"/>
    </row>
    <row r="833" ht="14.25" customHeight="1">
      <c r="A833" s="111"/>
      <c r="B833" s="145"/>
      <c r="C833" s="178"/>
      <c r="D833" s="178"/>
      <c r="E833" s="179"/>
      <c r="F833" s="178"/>
      <c r="G833" s="145"/>
      <c r="H833" s="145"/>
      <c r="I833" s="178"/>
      <c r="J833" s="179"/>
      <c r="K833" s="178"/>
      <c r="L833" s="145"/>
      <c r="M833" s="145"/>
      <c r="N833" s="145"/>
      <c r="O833" s="145"/>
      <c r="P833" s="145"/>
      <c r="Q833" s="145"/>
      <c r="R833" s="145"/>
      <c r="S833" s="145"/>
      <c r="T833" s="145"/>
      <c r="U833" s="145"/>
      <c r="V833" s="145"/>
      <c r="W833" s="145"/>
      <c r="X833" s="145"/>
      <c r="Y833" s="145"/>
      <c r="Z833" s="145"/>
      <c r="AA833" s="145"/>
      <c r="AB833" s="145"/>
      <c r="AC833" s="145"/>
      <c r="AD833" s="145"/>
      <c r="AE833" s="145"/>
      <c r="AF833" s="145"/>
      <c r="AG833" s="145"/>
      <c r="AH833" s="145"/>
      <c r="AI833" s="145"/>
      <c r="AJ833" s="145"/>
      <c r="AK833" s="145"/>
      <c r="AL833" s="145"/>
      <c r="AM833" s="145"/>
      <c r="AN833" s="145"/>
      <c r="AO833" s="145"/>
      <c r="AP833" s="145"/>
      <c r="AQ833" s="145"/>
      <c r="AR833" s="145"/>
      <c r="AS833" s="145"/>
      <c r="AT833" s="145"/>
      <c r="AU833" s="145"/>
      <c r="AV833" s="145"/>
      <c r="AW833" s="145"/>
      <c r="AX833" s="145"/>
      <c r="AY833" s="145"/>
      <c r="AZ833" s="145"/>
      <c r="BA833" s="145"/>
      <c r="BB833" s="145"/>
      <c r="BC833" s="145"/>
      <c r="BD833" s="145"/>
      <c r="BE833" s="145"/>
      <c r="BF833" s="145"/>
      <c r="BG833" s="145"/>
      <c r="BH833" s="145"/>
      <c r="BI833" s="145"/>
    </row>
    <row r="834" ht="14.25" customHeight="1">
      <c r="A834" s="111"/>
      <c r="B834" s="145"/>
      <c r="C834" s="178"/>
      <c r="D834" s="178"/>
      <c r="E834" s="179"/>
      <c r="F834" s="178"/>
      <c r="G834" s="145"/>
      <c r="H834" s="145"/>
      <c r="I834" s="178"/>
      <c r="J834" s="179"/>
      <c r="K834" s="178"/>
      <c r="L834" s="145"/>
      <c r="M834" s="145"/>
      <c r="N834" s="145"/>
      <c r="O834" s="145"/>
      <c r="P834" s="145"/>
      <c r="Q834" s="145"/>
      <c r="R834" s="145"/>
      <c r="S834" s="145"/>
      <c r="T834" s="145"/>
      <c r="U834" s="145"/>
      <c r="V834" s="145"/>
      <c r="W834" s="145"/>
      <c r="X834" s="145"/>
      <c r="Y834" s="145"/>
      <c r="Z834" s="145"/>
      <c r="AA834" s="145"/>
      <c r="AB834" s="145"/>
      <c r="AC834" s="145"/>
      <c r="AD834" s="145"/>
      <c r="AE834" s="145"/>
      <c r="AF834" s="145"/>
      <c r="AG834" s="145"/>
      <c r="AH834" s="145"/>
      <c r="AI834" s="145"/>
      <c r="AJ834" s="145"/>
      <c r="AK834" s="145"/>
      <c r="AL834" s="145"/>
      <c r="AM834" s="145"/>
      <c r="AN834" s="145"/>
      <c r="AO834" s="145"/>
      <c r="AP834" s="145"/>
      <c r="AQ834" s="145"/>
      <c r="AR834" s="145"/>
      <c r="AS834" s="145"/>
      <c r="AT834" s="145"/>
      <c r="AU834" s="145"/>
      <c r="AV834" s="145"/>
      <c r="AW834" s="145"/>
      <c r="AX834" s="145"/>
      <c r="AY834" s="145"/>
      <c r="AZ834" s="145"/>
      <c r="BA834" s="145"/>
      <c r="BB834" s="145"/>
      <c r="BC834" s="145"/>
      <c r="BD834" s="145"/>
      <c r="BE834" s="145"/>
      <c r="BF834" s="145"/>
      <c r="BG834" s="145"/>
      <c r="BH834" s="145"/>
      <c r="BI834" s="145"/>
    </row>
    <row r="835" ht="14.25" customHeight="1">
      <c r="A835" s="111"/>
      <c r="B835" s="145"/>
      <c r="C835" s="178"/>
      <c r="D835" s="178"/>
      <c r="E835" s="179"/>
      <c r="F835" s="178"/>
      <c r="G835" s="145"/>
      <c r="H835" s="145"/>
      <c r="I835" s="178"/>
      <c r="J835" s="179"/>
      <c r="K835" s="178"/>
      <c r="L835" s="145"/>
      <c r="M835" s="145"/>
      <c r="N835" s="145"/>
      <c r="O835" s="145"/>
      <c r="P835" s="145"/>
      <c r="Q835" s="145"/>
      <c r="R835" s="145"/>
      <c r="S835" s="145"/>
      <c r="T835" s="145"/>
      <c r="U835" s="145"/>
      <c r="V835" s="145"/>
      <c r="W835" s="145"/>
      <c r="X835" s="145"/>
      <c r="Y835" s="145"/>
      <c r="Z835" s="145"/>
      <c r="AA835" s="145"/>
      <c r="AB835" s="145"/>
      <c r="AC835" s="145"/>
      <c r="AD835" s="145"/>
      <c r="AE835" s="145"/>
      <c r="AF835" s="145"/>
      <c r="AG835" s="145"/>
      <c r="AH835" s="145"/>
      <c r="AI835" s="145"/>
      <c r="AJ835" s="145"/>
      <c r="AK835" s="145"/>
      <c r="AL835" s="145"/>
      <c r="AM835" s="145"/>
      <c r="AN835" s="145"/>
      <c r="AO835" s="145"/>
      <c r="AP835" s="145"/>
      <c r="AQ835" s="145"/>
      <c r="AR835" s="145"/>
      <c r="AS835" s="145"/>
      <c r="AT835" s="145"/>
      <c r="AU835" s="145"/>
      <c r="AV835" s="145"/>
      <c r="AW835" s="145"/>
      <c r="AX835" s="145"/>
      <c r="AY835" s="145"/>
      <c r="AZ835" s="145"/>
      <c r="BA835" s="145"/>
      <c r="BB835" s="145"/>
      <c r="BC835" s="145"/>
      <c r="BD835" s="145"/>
      <c r="BE835" s="145"/>
      <c r="BF835" s="145"/>
      <c r="BG835" s="145"/>
      <c r="BH835" s="145"/>
      <c r="BI835" s="145"/>
    </row>
    <row r="836" ht="14.25" customHeight="1">
      <c r="A836" s="111"/>
      <c r="B836" s="145"/>
      <c r="C836" s="178"/>
      <c r="D836" s="178"/>
      <c r="E836" s="179"/>
      <c r="F836" s="178"/>
      <c r="G836" s="145"/>
      <c r="H836" s="145"/>
      <c r="I836" s="178"/>
      <c r="J836" s="179"/>
      <c r="K836" s="178"/>
      <c r="L836" s="145"/>
      <c r="M836" s="145"/>
      <c r="N836" s="145"/>
      <c r="O836" s="145"/>
      <c r="P836" s="145"/>
      <c r="Q836" s="145"/>
      <c r="R836" s="145"/>
      <c r="S836" s="145"/>
      <c r="T836" s="145"/>
      <c r="U836" s="145"/>
      <c r="V836" s="145"/>
      <c r="W836" s="145"/>
      <c r="X836" s="145"/>
      <c r="Y836" s="145"/>
      <c r="Z836" s="145"/>
      <c r="AA836" s="145"/>
      <c r="AB836" s="145"/>
      <c r="AC836" s="145"/>
      <c r="AD836" s="145"/>
      <c r="AE836" s="145"/>
      <c r="AF836" s="145"/>
      <c r="AG836" s="145"/>
      <c r="AH836" s="145"/>
      <c r="AI836" s="145"/>
      <c r="AJ836" s="145"/>
      <c r="AK836" s="145"/>
      <c r="AL836" s="145"/>
      <c r="AM836" s="145"/>
      <c r="AN836" s="145"/>
      <c r="AO836" s="145"/>
      <c r="AP836" s="145"/>
      <c r="AQ836" s="145"/>
      <c r="AR836" s="145"/>
      <c r="AS836" s="145"/>
      <c r="AT836" s="145"/>
      <c r="AU836" s="145"/>
      <c r="AV836" s="145"/>
      <c r="AW836" s="145"/>
      <c r="AX836" s="145"/>
      <c r="AY836" s="145"/>
      <c r="AZ836" s="145"/>
      <c r="BA836" s="145"/>
      <c r="BB836" s="145"/>
      <c r="BC836" s="145"/>
      <c r="BD836" s="145"/>
      <c r="BE836" s="145"/>
      <c r="BF836" s="145"/>
      <c r="BG836" s="145"/>
      <c r="BH836" s="145"/>
      <c r="BI836" s="145"/>
    </row>
    <row r="837" ht="14.25" customHeight="1">
      <c r="A837" s="111"/>
      <c r="B837" s="145"/>
      <c r="C837" s="178"/>
      <c r="D837" s="178"/>
      <c r="E837" s="179"/>
      <c r="F837" s="178"/>
      <c r="G837" s="145"/>
      <c r="H837" s="145"/>
      <c r="I837" s="178"/>
      <c r="J837" s="179"/>
      <c r="K837" s="178"/>
      <c r="L837" s="145"/>
      <c r="M837" s="145"/>
      <c r="N837" s="145"/>
      <c r="O837" s="145"/>
      <c r="P837" s="145"/>
      <c r="Q837" s="145"/>
      <c r="R837" s="145"/>
      <c r="S837" s="145"/>
      <c r="T837" s="145"/>
      <c r="U837" s="145"/>
      <c r="V837" s="145"/>
      <c r="W837" s="145"/>
      <c r="X837" s="145"/>
      <c r="Y837" s="145"/>
      <c r="Z837" s="145"/>
      <c r="AA837" s="145"/>
      <c r="AB837" s="145"/>
      <c r="AC837" s="145"/>
      <c r="AD837" s="145"/>
      <c r="AE837" s="145"/>
      <c r="AF837" s="145"/>
      <c r="AG837" s="145"/>
      <c r="AH837" s="145"/>
      <c r="AI837" s="145"/>
      <c r="AJ837" s="145"/>
      <c r="AK837" s="145"/>
      <c r="AL837" s="145"/>
      <c r="AM837" s="145"/>
      <c r="AN837" s="145"/>
      <c r="AO837" s="145"/>
      <c r="AP837" s="145"/>
      <c r="AQ837" s="145"/>
      <c r="AR837" s="145"/>
      <c r="AS837" s="145"/>
      <c r="AT837" s="145"/>
      <c r="AU837" s="145"/>
      <c r="AV837" s="145"/>
      <c r="AW837" s="145"/>
      <c r="AX837" s="145"/>
      <c r="AY837" s="145"/>
      <c r="AZ837" s="145"/>
      <c r="BA837" s="145"/>
      <c r="BB837" s="145"/>
      <c r="BC837" s="145"/>
      <c r="BD837" s="145"/>
      <c r="BE837" s="145"/>
      <c r="BF837" s="145"/>
      <c r="BG837" s="145"/>
      <c r="BH837" s="145"/>
      <c r="BI837" s="145"/>
    </row>
    <row r="838" ht="14.25" customHeight="1">
      <c r="A838" s="111"/>
      <c r="B838" s="145"/>
      <c r="C838" s="178"/>
      <c r="D838" s="178"/>
      <c r="E838" s="179"/>
      <c r="F838" s="178"/>
      <c r="G838" s="145"/>
      <c r="H838" s="145"/>
      <c r="I838" s="178"/>
      <c r="J838" s="179"/>
      <c r="K838" s="178"/>
      <c r="L838" s="145"/>
      <c r="M838" s="145"/>
      <c r="N838" s="145"/>
      <c r="O838" s="145"/>
      <c r="P838" s="145"/>
      <c r="Q838" s="145"/>
      <c r="R838" s="145"/>
      <c r="S838" s="145"/>
      <c r="T838" s="145"/>
      <c r="U838" s="145"/>
      <c r="V838" s="145"/>
      <c r="W838" s="145"/>
      <c r="X838" s="145"/>
      <c r="Y838" s="145"/>
      <c r="Z838" s="145"/>
      <c r="AA838" s="145"/>
      <c r="AB838" s="145"/>
      <c r="AC838" s="145"/>
      <c r="AD838" s="145"/>
      <c r="AE838" s="145"/>
      <c r="AF838" s="145"/>
      <c r="AG838" s="145"/>
      <c r="AH838" s="145"/>
      <c r="AI838" s="145"/>
      <c r="AJ838" s="145"/>
      <c r="AK838" s="145"/>
      <c r="AL838" s="145"/>
      <c r="AM838" s="145"/>
      <c r="AN838" s="145"/>
      <c r="AO838" s="145"/>
      <c r="AP838" s="145"/>
      <c r="AQ838" s="145"/>
      <c r="AR838" s="145"/>
      <c r="AS838" s="145"/>
      <c r="AT838" s="145"/>
      <c r="AU838" s="145"/>
      <c r="AV838" s="145"/>
      <c r="AW838" s="145"/>
      <c r="AX838" s="145"/>
      <c r="AY838" s="145"/>
      <c r="AZ838" s="145"/>
      <c r="BA838" s="145"/>
      <c r="BB838" s="145"/>
      <c r="BC838" s="145"/>
      <c r="BD838" s="145"/>
      <c r="BE838" s="145"/>
      <c r="BF838" s="145"/>
      <c r="BG838" s="145"/>
      <c r="BH838" s="145"/>
      <c r="BI838" s="145"/>
    </row>
    <row r="839" ht="14.25" customHeight="1">
      <c r="A839" s="111"/>
      <c r="B839" s="145"/>
      <c r="C839" s="178"/>
      <c r="D839" s="178"/>
      <c r="E839" s="179"/>
      <c r="F839" s="178"/>
      <c r="G839" s="145"/>
      <c r="H839" s="145"/>
      <c r="I839" s="178"/>
      <c r="J839" s="179"/>
      <c r="K839" s="178"/>
      <c r="L839" s="145"/>
      <c r="M839" s="145"/>
      <c r="N839" s="145"/>
      <c r="O839" s="145"/>
      <c r="P839" s="145"/>
      <c r="Q839" s="145"/>
      <c r="R839" s="145"/>
      <c r="S839" s="145"/>
      <c r="T839" s="145"/>
      <c r="U839" s="145"/>
      <c r="V839" s="145"/>
      <c r="W839" s="145"/>
      <c r="X839" s="145"/>
      <c r="Y839" s="145"/>
      <c r="Z839" s="145"/>
      <c r="AA839" s="145"/>
      <c r="AB839" s="145"/>
      <c r="AC839" s="145"/>
      <c r="AD839" s="145"/>
      <c r="AE839" s="145"/>
      <c r="AF839" s="145"/>
      <c r="AG839" s="145"/>
      <c r="AH839" s="145"/>
      <c r="AI839" s="145"/>
      <c r="AJ839" s="145"/>
      <c r="AK839" s="145"/>
      <c r="AL839" s="145"/>
      <c r="AM839" s="145"/>
      <c r="AN839" s="145"/>
      <c r="AO839" s="145"/>
      <c r="AP839" s="145"/>
      <c r="AQ839" s="145"/>
      <c r="AR839" s="145"/>
      <c r="AS839" s="145"/>
      <c r="AT839" s="145"/>
      <c r="AU839" s="145"/>
      <c r="AV839" s="145"/>
      <c r="AW839" s="145"/>
      <c r="AX839" s="145"/>
      <c r="AY839" s="145"/>
      <c r="AZ839" s="145"/>
      <c r="BA839" s="145"/>
      <c r="BB839" s="145"/>
      <c r="BC839" s="145"/>
      <c r="BD839" s="145"/>
      <c r="BE839" s="145"/>
      <c r="BF839" s="145"/>
      <c r="BG839" s="145"/>
      <c r="BH839" s="145"/>
      <c r="BI839" s="145"/>
    </row>
    <row r="840" ht="14.25" customHeight="1">
      <c r="A840" s="111"/>
      <c r="B840" s="145"/>
      <c r="C840" s="178"/>
      <c r="D840" s="178"/>
      <c r="E840" s="179"/>
      <c r="F840" s="178"/>
      <c r="G840" s="145"/>
      <c r="H840" s="145"/>
      <c r="I840" s="178"/>
      <c r="J840" s="179"/>
      <c r="K840" s="178"/>
      <c r="L840" s="145"/>
      <c r="M840" s="145"/>
      <c r="N840" s="145"/>
      <c r="O840" s="145"/>
      <c r="P840" s="145"/>
      <c r="Q840" s="145"/>
      <c r="R840" s="145"/>
      <c r="S840" s="145"/>
      <c r="T840" s="145"/>
      <c r="U840" s="145"/>
      <c r="V840" s="145"/>
      <c r="W840" s="145"/>
      <c r="X840" s="145"/>
      <c r="Y840" s="145"/>
      <c r="Z840" s="145"/>
      <c r="AA840" s="145"/>
      <c r="AB840" s="145"/>
      <c r="AC840" s="145"/>
      <c r="AD840" s="145"/>
      <c r="AE840" s="145"/>
      <c r="AF840" s="145"/>
      <c r="AG840" s="145"/>
      <c r="AH840" s="145"/>
      <c r="AI840" s="145"/>
      <c r="AJ840" s="145"/>
      <c r="AK840" s="145"/>
      <c r="AL840" s="145"/>
      <c r="AM840" s="145"/>
      <c r="AN840" s="145"/>
      <c r="AO840" s="145"/>
      <c r="AP840" s="145"/>
      <c r="AQ840" s="145"/>
      <c r="AR840" s="145"/>
      <c r="AS840" s="145"/>
      <c r="AT840" s="145"/>
      <c r="AU840" s="145"/>
      <c r="AV840" s="145"/>
      <c r="AW840" s="145"/>
      <c r="AX840" s="145"/>
      <c r="AY840" s="145"/>
      <c r="AZ840" s="145"/>
      <c r="BA840" s="145"/>
      <c r="BB840" s="145"/>
      <c r="BC840" s="145"/>
      <c r="BD840" s="145"/>
      <c r="BE840" s="145"/>
      <c r="BF840" s="145"/>
      <c r="BG840" s="145"/>
      <c r="BH840" s="145"/>
      <c r="BI840" s="145"/>
    </row>
    <row r="841" ht="14.25" customHeight="1">
      <c r="A841" s="111"/>
      <c r="B841" s="145"/>
      <c r="C841" s="178"/>
      <c r="D841" s="178"/>
      <c r="E841" s="179"/>
      <c r="F841" s="178"/>
      <c r="G841" s="145"/>
      <c r="H841" s="145"/>
      <c r="I841" s="178"/>
      <c r="J841" s="179"/>
      <c r="K841" s="178"/>
      <c r="L841" s="145"/>
      <c r="M841" s="145"/>
      <c r="N841" s="145"/>
      <c r="O841" s="145"/>
      <c r="P841" s="145"/>
      <c r="Q841" s="145"/>
      <c r="R841" s="145"/>
      <c r="S841" s="145"/>
      <c r="T841" s="145"/>
      <c r="U841" s="145"/>
      <c r="V841" s="145"/>
      <c r="W841" s="145"/>
      <c r="X841" s="145"/>
      <c r="Y841" s="145"/>
      <c r="Z841" s="145"/>
      <c r="AA841" s="145"/>
      <c r="AB841" s="145"/>
      <c r="AC841" s="145"/>
      <c r="AD841" s="145"/>
      <c r="AE841" s="145"/>
      <c r="AF841" s="145"/>
      <c r="AG841" s="145"/>
      <c r="AH841" s="145"/>
      <c r="AI841" s="145"/>
      <c r="AJ841" s="145"/>
      <c r="AK841" s="145"/>
      <c r="AL841" s="145"/>
      <c r="AM841" s="145"/>
      <c r="AN841" s="145"/>
      <c r="AO841" s="145"/>
      <c r="AP841" s="145"/>
      <c r="AQ841" s="145"/>
      <c r="AR841" s="145"/>
      <c r="AS841" s="145"/>
      <c r="AT841" s="145"/>
      <c r="AU841" s="145"/>
      <c r="AV841" s="145"/>
      <c r="AW841" s="145"/>
      <c r="AX841" s="145"/>
      <c r="AY841" s="145"/>
      <c r="AZ841" s="145"/>
      <c r="BA841" s="145"/>
      <c r="BB841" s="145"/>
      <c r="BC841" s="145"/>
      <c r="BD841" s="145"/>
      <c r="BE841" s="145"/>
      <c r="BF841" s="145"/>
      <c r="BG841" s="145"/>
      <c r="BH841" s="145"/>
      <c r="BI841" s="145"/>
    </row>
    <row r="842" ht="14.25" customHeight="1">
      <c r="A842" s="111"/>
      <c r="B842" s="145"/>
      <c r="C842" s="178"/>
      <c r="D842" s="178"/>
      <c r="E842" s="179"/>
      <c r="F842" s="178"/>
      <c r="G842" s="145"/>
      <c r="H842" s="145"/>
      <c r="I842" s="178"/>
      <c r="J842" s="179"/>
      <c r="K842" s="178"/>
      <c r="L842" s="145"/>
      <c r="M842" s="145"/>
      <c r="N842" s="145"/>
      <c r="O842" s="145"/>
      <c r="P842" s="145"/>
      <c r="Q842" s="145"/>
      <c r="R842" s="145"/>
      <c r="S842" s="145"/>
      <c r="T842" s="145"/>
      <c r="U842" s="145"/>
      <c r="V842" s="145"/>
      <c r="W842" s="145"/>
      <c r="X842" s="145"/>
      <c r="Y842" s="145"/>
      <c r="Z842" s="145"/>
      <c r="AA842" s="145"/>
      <c r="AB842" s="145"/>
      <c r="AC842" s="145"/>
      <c r="AD842" s="145"/>
      <c r="AE842" s="145"/>
      <c r="AF842" s="145"/>
      <c r="AG842" s="145"/>
      <c r="AH842" s="145"/>
      <c r="AI842" s="145"/>
      <c r="AJ842" s="145"/>
      <c r="AK842" s="145"/>
      <c r="AL842" s="145"/>
      <c r="AM842" s="145"/>
      <c r="AN842" s="145"/>
      <c r="AO842" s="145"/>
      <c r="AP842" s="145"/>
      <c r="AQ842" s="145"/>
      <c r="AR842" s="145"/>
      <c r="AS842" s="145"/>
      <c r="AT842" s="145"/>
      <c r="AU842" s="145"/>
      <c r="AV842" s="145"/>
      <c r="AW842" s="145"/>
      <c r="AX842" s="145"/>
      <c r="AY842" s="145"/>
      <c r="AZ842" s="145"/>
      <c r="BA842" s="145"/>
      <c r="BB842" s="145"/>
      <c r="BC842" s="145"/>
      <c r="BD842" s="145"/>
      <c r="BE842" s="145"/>
      <c r="BF842" s="145"/>
      <c r="BG842" s="145"/>
      <c r="BH842" s="145"/>
      <c r="BI842" s="145"/>
    </row>
    <row r="843" ht="14.25" customHeight="1">
      <c r="A843" s="111"/>
      <c r="B843" s="145"/>
      <c r="C843" s="178"/>
      <c r="D843" s="178"/>
      <c r="E843" s="179"/>
      <c r="F843" s="178"/>
      <c r="G843" s="145"/>
      <c r="H843" s="145"/>
      <c r="I843" s="178"/>
      <c r="J843" s="179"/>
      <c r="K843" s="178"/>
      <c r="L843" s="145"/>
      <c r="M843" s="145"/>
      <c r="N843" s="145"/>
      <c r="O843" s="145"/>
      <c r="P843" s="145"/>
      <c r="Q843" s="145"/>
      <c r="R843" s="145"/>
      <c r="S843" s="145"/>
      <c r="T843" s="145"/>
      <c r="U843" s="145"/>
      <c r="V843" s="145"/>
      <c r="W843" s="145"/>
      <c r="X843" s="145"/>
      <c r="Y843" s="145"/>
      <c r="Z843" s="145"/>
      <c r="AA843" s="145"/>
      <c r="AB843" s="145"/>
      <c r="AC843" s="145"/>
      <c r="AD843" s="145"/>
      <c r="AE843" s="145"/>
      <c r="AF843" s="145"/>
      <c r="AG843" s="145"/>
      <c r="AH843" s="145"/>
      <c r="AI843" s="145"/>
      <c r="AJ843" s="145"/>
      <c r="AK843" s="145"/>
      <c r="AL843" s="145"/>
      <c r="AM843" s="145"/>
      <c r="AN843" s="145"/>
      <c r="AO843" s="145"/>
      <c r="AP843" s="145"/>
      <c r="AQ843" s="145"/>
      <c r="AR843" s="145"/>
      <c r="AS843" s="145"/>
      <c r="AT843" s="145"/>
      <c r="AU843" s="145"/>
      <c r="AV843" s="145"/>
      <c r="AW843" s="145"/>
      <c r="AX843" s="145"/>
      <c r="AY843" s="145"/>
      <c r="AZ843" s="145"/>
      <c r="BA843" s="145"/>
      <c r="BB843" s="145"/>
      <c r="BC843" s="145"/>
      <c r="BD843" s="145"/>
      <c r="BE843" s="145"/>
      <c r="BF843" s="145"/>
      <c r="BG843" s="145"/>
      <c r="BH843" s="145"/>
      <c r="BI843" s="145"/>
    </row>
    <row r="844" ht="14.25" customHeight="1">
      <c r="A844" s="111"/>
      <c r="B844" s="145"/>
      <c r="C844" s="178"/>
      <c r="D844" s="178"/>
      <c r="E844" s="179"/>
      <c r="F844" s="178"/>
      <c r="G844" s="145"/>
      <c r="H844" s="145"/>
      <c r="I844" s="178"/>
      <c r="J844" s="179"/>
      <c r="K844" s="178"/>
      <c r="L844" s="145"/>
      <c r="M844" s="145"/>
      <c r="N844" s="145"/>
      <c r="O844" s="145"/>
      <c r="P844" s="145"/>
      <c r="Q844" s="145"/>
      <c r="R844" s="145"/>
      <c r="S844" s="145"/>
      <c r="T844" s="145"/>
      <c r="U844" s="145"/>
      <c r="V844" s="145"/>
      <c r="W844" s="145"/>
      <c r="X844" s="145"/>
      <c r="Y844" s="145"/>
      <c r="Z844" s="145"/>
      <c r="AA844" s="145"/>
      <c r="AB844" s="145"/>
      <c r="AC844" s="145"/>
      <c r="AD844" s="145"/>
      <c r="AE844" s="145"/>
      <c r="AF844" s="145"/>
      <c r="AG844" s="145"/>
      <c r="AH844" s="145"/>
      <c r="AI844" s="145"/>
      <c r="AJ844" s="145"/>
      <c r="AK844" s="145"/>
      <c r="AL844" s="145"/>
      <c r="AM844" s="145"/>
      <c r="AN844" s="145"/>
      <c r="AO844" s="145"/>
      <c r="AP844" s="145"/>
      <c r="AQ844" s="145"/>
      <c r="AR844" s="145"/>
      <c r="AS844" s="145"/>
      <c r="AT844" s="145"/>
      <c r="AU844" s="145"/>
      <c r="AV844" s="145"/>
      <c r="AW844" s="145"/>
      <c r="AX844" s="145"/>
      <c r="AY844" s="145"/>
      <c r="AZ844" s="145"/>
      <c r="BA844" s="145"/>
      <c r="BB844" s="145"/>
      <c r="BC844" s="145"/>
      <c r="BD844" s="145"/>
      <c r="BE844" s="145"/>
      <c r="BF844" s="145"/>
      <c r="BG844" s="145"/>
      <c r="BH844" s="145"/>
      <c r="BI844" s="145"/>
    </row>
    <row r="845" ht="14.25" customHeight="1">
      <c r="A845" s="111"/>
      <c r="B845" s="145"/>
      <c r="C845" s="178"/>
      <c r="D845" s="178"/>
      <c r="E845" s="179"/>
      <c r="F845" s="178"/>
      <c r="G845" s="145"/>
      <c r="H845" s="145"/>
      <c r="I845" s="178"/>
      <c r="J845" s="179"/>
      <c r="K845" s="178"/>
      <c r="L845" s="145"/>
      <c r="M845" s="145"/>
      <c r="N845" s="145"/>
      <c r="O845" s="145"/>
      <c r="P845" s="145"/>
      <c r="Q845" s="145"/>
      <c r="R845" s="145"/>
      <c r="S845" s="145"/>
      <c r="T845" s="145"/>
      <c r="U845" s="145"/>
      <c r="V845" s="145"/>
      <c r="W845" s="145"/>
      <c r="X845" s="145"/>
      <c r="Y845" s="145"/>
      <c r="Z845" s="145"/>
      <c r="AA845" s="145"/>
      <c r="AB845" s="145"/>
      <c r="AC845" s="145"/>
      <c r="AD845" s="145"/>
      <c r="AE845" s="145"/>
      <c r="AF845" s="145"/>
      <c r="AG845" s="145"/>
      <c r="AH845" s="145"/>
      <c r="AI845" s="145"/>
      <c r="AJ845" s="145"/>
      <c r="AK845" s="145"/>
      <c r="AL845" s="145"/>
      <c r="AM845" s="145"/>
      <c r="AN845" s="145"/>
      <c r="AO845" s="145"/>
      <c r="AP845" s="145"/>
      <c r="AQ845" s="145"/>
      <c r="AR845" s="145"/>
      <c r="AS845" s="145"/>
      <c r="AT845" s="145"/>
      <c r="AU845" s="145"/>
      <c r="AV845" s="145"/>
      <c r="AW845" s="145"/>
      <c r="AX845" s="145"/>
      <c r="AY845" s="145"/>
      <c r="AZ845" s="145"/>
      <c r="BA845" s="145"/>
      <c r="BB845" s="145"/>
      <c r="BC845" s="145"/>
      <c r="BD845" s="145"/>
      <c r="BE845" s="145"/>
      <c r="BF845" s="145"/>
      <c r="BG845" s="145"/>
      <c r="BH845" s="145"/>
      <c r="BI845" s="145"/>
    </row>
    <row r="846" ht="14.25" customHeight="1">
      <c r="A846" s="111"/>
      <c r="B846" s="145"/>
      <c r="C846" s="178"/>
      <c r="D846" s="178"/>
      <c r="E846" s="179"/>
      <c r="F846" s="178"/>
      <c r="G846" s="145"/>
      <c r="H846" s="145"/>
      <c r="I846" s="178"/>
      <c r="J846" s="179"/>
      <c r="K846" s="178"/>
      <c r="L846" s="145"/>
      <c r="M846" s="145"/>
      <c r="N846" s="145"/>
      <c r="O846" s="145"/>
      <c r="P846" s="145"/>
      <c r="Q846" s="145"/>
      <c r="R846" s="145"/>
      <c r="S846" s="145"/>
      <c r="T846" s="145"/>
      <c r="U846" s="145"/>
      <c r="V846" s="145"/>
      <c r="W846" s="145"/>
      <c r="X846" s="145"/>
      <c r="Y846" s="145"/>
      <c r="Z846" s="145"/>
      <c r="AA846" s="145"/>
      <c r="AB846" s="145"/>
      <c r="AC846" s="145"/>
      <c r="AD846" s="145"/>
      <c r="AE846" s="145"/>
      <c r="AF846" s="145"/>
      <c r="AG846" s="145"/>
      <c r="AH846" s="145"/>
      <c r="AI846" s="145"/>
      <c r="AJ846" s="145"/>
      <c r="AK846" s="145"/>
      <c r="AL846" s="145"/>
      <c r="AM846" s="145"/>
      <c r="AN846" s="145"/>
      <c r="AO846" s="145"/>
      <c r="AP846" s="145"/>
      <c r="AQ846" s="145"/>
      <c r="AR846" s="145"/>
      <c r="AS846" s="145"/>
      <c r="AT846" s="145"/>
      <c r="AU846" s="145"/>
      <c r="AV846" s="145"/>
      <c r="AW846" s="145"/>
      <c r="AX846" s="145"/>
      <c r="AY846" s="145"/>
      <c r="AZ846" s="145"/>
      <c r="BA846" s="145"/>
      <c r="BB846" s="145"/>
      <c r="BC846" s="145"/>
      <c r="BD846" s="145"/>
      <c r="BE846" s="145"/>
      <c r="BF846" s="145"/>
      <c r="BG846" s="145"/>
      <c r="BH846" s="145"/>
      <c r="BI846" s="145"/>
    </row>
    <row r="847" ht="14.25" customHeight="1">
      <c r="A847" s="111"/>
      <c r="B847" s="145"/>
      <c r="C847" s="178"/>
      <c r="D847" s="178"/>
      <c r="E847" s="179"/>
      <c r="F847" s="178"/>
      <c r="G847" s="145"/>
      <c r="H847" s="145"/>
      <c r="I847" s="178"/>
      <c r="J847" s="179"/>
      <c r="K847" s="178"/>
      <c r="L847" s="145"/>
      <c r="M847" s="145"/>
      <c r="N847" s="145"/>
      <c r="O847" s="145"/>
      <c r="P847" s="145"/>
      <c r="Q847" s="145"/>
      <c r="R847" s="145"/>
      <c r="S847" s="145"/>
      <c r="T847" s="145"/>
      <c r="U847" s="145"/>
      <c r="V847" s="145"/>
      <c r="W847" s="145"/>
      <c r="X847" s="145"/>
      <c r="Y847" s="145"/>
      <c r="Z847" s="145"/>
      <c r="AA847" s="145"/>
      <c r="AB847" s="145"/>
      <c r="AC847" s="145"/>
      <c r="AD847" s="145"/>
      <c r="AE847" s="145"/>
      <c r="AF847" s="145"/>
      <c r="AG847" s="145"/>
      <c r="AH847" s="145"/>
      <c r="AI847" s="145"/>
      <c r="AJ847" s="145"/>
      <c r="AK847" s="145"/>
      <c r="AL847" s="145"/>
      <c r="AM847" s="145"/>
      <c r="AN847" s="145"/>
      <c r="AO847" s="145"/>
      <c r="AP847" s="145"/>
      <c r="AQ847" s="145"/>
      <c r="AR847" s="145"/>
      <c r="AS847" s="145"/>
      <c r="AT847" s="145"/>
      <c r="AU847" s="145"/>
      <c r="AV847" s="145"/>
      <c r="AW847" s="145"/>
      <c r="AX847" s="145"/>
      <c r="AY847" s="145"/>
      <c r="AZ847" s="145"/>
      <c r="BA847" s="145"/>
      <c r="BB847" s="145"/>
      <c r="BC847" s="145"/>
      <c r="BD847" s="145"/>
      <c r="BE847" s="145"/>
      <c r="BF847" s="145"/>
      <c r="BG847" s="145"/>
      <c r="BH847" s="145"/>
      <c r="BI847" s="145"/>
    </row>
    <row r="848" ht="14.25" customHeight="1">
      <c r="A848" s="111"/>
      <c r="B848" s="145"/>
      <c r="C848" s="178"/>
      <c r="D848" s="178"/>
      <c r="E848" s="179"/>
      <c r="F848" s="178"/>
      <c r="G848" s="145"/>
      <c r="H848" s="145"/>
      <c r="I848" s="178"/>
      <c r="J848" s="179"/>
      <c r="K848" s="178"/>
      <c r="L848" s="145"/>
      <c r="M848" s="145"/>
      <c r="N848" s="145"/>
      <c r="O848" s="145"/>
      <c r="P848" s="145"/>
      <c r="Q848" s="145"/>
      <c r="R848" s="145"/>
      <c r="S848" s="145"/>
      <c r="T848" s="145"/>
      <c r="U848" s="145"/>
      <c r="V848" s="145"/>
      <c r="W848" s="145"/>
      <c r="X848" s="145"/>
      <c r="Y848" s="145"/>
      <c r="Z848" s="145"/>
      <c r="AA848" s="145"/>
      <c r="AB848" s="145"/>
      <c r="AC848" s="145"/>
      <c r="AD848" s="145"/>
      <c r="AE848" s="145"/>
      <c r="AF848" s="145"/>
      <c r="AG848" s="145"/>
      <c r="AH848" s="145"/>
      <c r="AI848" s="145"/>
      <c r="AJ848" s="145"/>
      <c r="AK848" s="145"/>
      <c r="AL848" s="145"/>
      <c r="AM848" s="145"/>
      <c r="AN848" s="145"/>
      <c r="AO848" s="145"/>
      <c r="AP848" s="145"/>
      <c r="AQ848" s="145"/>
      <c r="AR848" s="145"/>
      <c r="AS848" s="145"/>
      <c r="AT848" s="145"/>
      <c r="AU848" s="145"/>
      <c r="AV848" s="145"/>
      <c r="AW848" s="145"/>
      <c r="AX848" s="145"/>
      <c r="AY848" s="145"/>
      <c r="AZ848" s="145"/>
      <c r="BA848" s="145"/>
      <c r="BB848" s="145"/>
      <c r="BC848" s="145"/>
      <c r="BD848" s="145"/>
      <c r="BE848" s="145"/>
      <c r="BF848" s="145"/>
      <c r="BG848" s="145"/>
      <c r="BH848" s="145"/>
      <c r="BI848" s="145"/>
    </row>
    <row r="849" ht="14.25" customHeight="1">
      <c r="A849" s="111"/>
      <c r="B849" s="145"/>
      <c r="C849" s="178"/>
      <c r="D849" s="178"/>
      <c r="E849" s="179"/>
      <c r="F849" s="178"/>
      <c r="G849" s="145"/>
      <c r="H849" s="145"/>
      <c r="I849" s="178"/>
      <c r="J849" s="179"/>
      <c r="K849" s="178"/>
      <c r="L849" s="145"/>
      <c r="M849" s="145"/>
      <c r="N849" s="145"/>
      <c r="O849" s="145"/>
      <c r="P849" s="145"/>
      <c r="Q849" s="145"/>
      <c r="R849" s="145"/>
      <c r="S849" s="145"/>
      <c r="T849" s="145"/>
      <c r="U849" s="145"/>
      <c r="V849" s="145"/>
      <c r="W849" s="145"/>
      <c r="X849" s="145"/>
      <c r="Y849" s="145"/>
      <c r="Z849" s="145"/>
      <c r="AA849" s="145"/>
      <c r="AB849" s="145"/>
      <c r="AC849" s="145"/>
      <c r="AD849" s="145"/>
      <c r="AE849" s="145"/>
      <c r="AF849" s="145"/>
      <c r="AG849" s="145"/>
      <c r="AH849" s="145"/>
      <c r="AI849" s="145"/>
      <c r="AJ849" s="145"/>
      <c r="AK849" s="145"/>
      <c r="AL849" s="145"/>
      <c r="AM849" s="145"/>
      <c r="AN849" s="145"/>
      <c r="AO849" s="145"/>
      <c r="AP849" s="145"/>
      <c r="AQ849" s="145"/>
      <c r="AR849" s="145"/>
      <c r="AS849" s="145"/>
      <c r="AT849" s="145"/>
      <c r="AU849" s="145"/>
      <c r="AV849" s="145"/>
      <c r="AW849" s="145"/>
      <c r="AX849" s="145"/>
      <c r="AY849" s="145"/>
      <c r="AZ849" s="145"/>
      <c r="BA849" s="145"/>
      <c r="BB849" s="145"/>
      <c r="BC849" s="145"/>
      <c r="BD849" s="145"/>
      <c r="BE849" s="145"/>
      <c r="BF849" s="145"/>
      <c r="BG849" s="145"/>
      <c r="BH849" s="145"/>
      <c r="BI849" s="145"/>
    </row>
    <row r="850" ht="14.25" customHeight="1">
      <c r="A850" s="111"/>
      <c r="B850" s="145"/>
      <c r="C850" s="178"/>
      <c r="D850" s="178"/>
      <c r="E850" s="179"/>
      <c r="F850" s="178"/>
      <c r="G850" s="145"/>
      <c r="H850" s="145"/>
      <c r="I850" s="178"/>
      <c r="J850" s="179"/>
      <c r="K850" s="178"/>
      <c r="L850" s="145"/>
      <c r="M850" s="145"/>
      <c r="N850" s="145"/>
      <c r="O850" s="145"/>
      <c r="P850" s="145"/>
      <c r="Q850" s="145"/>
      <c r="R850" s="145"/>
      <c r="S850" s="145"/>
      <c r="T850" s="145"/>
      <c r="U850" s="145"/>
      <c r="V850" s="145"/>
      <c r="W850" s="145"/>
      <c r="X850" s="145"/>
      <c r="Y850" s="145"/>
      <c r="Z850" s="145"/>
      <c r="AA850" s="145"/>
      <c r="AB850" s="145"/>
      <c r="AC850" s="145"/>
      <c r="AD850" s="145"/>
      <c r="AE850" s="145"/>
      <c r="AF850" s="145"/>
      <c r="AG850" s="145"/>
      <c r="AH850" s="145"/>
      <c r="AI850" s="145"/>
      <c r="AJ850" s="145"/>
      <c r="AK850" s="145"/>
      <c r="AL850" s="145"/>
      <c r="AM850" s="145"/>
      <c r="AN850" s="145"/>
      <c r="AO850" s="145"/>
      <c r="AP850" s="145"/>
      <c r="AQ850" s="145"/>
      <c r="AR850" s="145"/>
      <c r="AS850" s="145"/>
      <c r="AT850" s="145"/>
      <c r="AU850" s="145"/>
      <c r="AV850" s="145"/>
      <c r="AW850" s="145"/>
      <c r="AX850" s="145"/>
      <c r="AY850" s="145"/>
      <c r="AZ850" s="145"/>
      <c r="BA850" s="145"/>
      <c r="BB850" s="145"/>
      <c r="BC850" s="145"/>
      <c r="BD850" s="145"/>
      <c r="BE850" s="145"/>
      <c r="BF850" s="145"/>
      <c r="BG850" s="145"/>
      <c r="BH850" s="145"/>
      <c r="BI850" s="145"/>
    </row>
    <row r="851" ht="14.25" customHeight="1">
      <c r="A851" s="111"/>
      <c r="B851" s="145"/>
      <c r="C851" s="178"/>
      <c r="D851" s="178"/>
      <c r="E851" s="179"/>
      <c r="F851" s="178"/>
      <c r="G851" s="145"/>
      <c r="H851" s="145"/>
      <c r="I851" s="178"/>
      <c r="J851" s="179"/>
      <c r="K851" s="178"/>
      <c r="L851" s="145"/>
      <c r="M851" s="145"/>
      <c r="N851" s="145"/>
      <c r="O851" s="145"/>
      <c r="P851" s="145"/>
      <c r="Q851" s="145"/>
      <c r="R851" s="145"/>
      <c r="S851" s="145"/>
      <c r="T851" s="145"/>
      <c r="U851" s="145"/>
      <c r="V851" s="145"/>
      <c r="W851" s="145"/>
      <c r="X851" s="145"/>
      <c r="Y851" s="145"/>
      <c r="Z851" s="145"/>
      <c r="AA851" s="145"/>
      <c r="AB851" s="145"/>
      <c r="AC851" s="145"/>
      <c r="AD851" s="145"/>
      <c r="AE851" s="145"/>
      <c r="AF851" s="145"/>
      <c r="AG851" s="145"/>
      <c r="AH851" s="145"/>
      <c r="AI851" s="145"/>
      <c r="AJ851" s="145"/>
      <c r="AK851" s="145"/>
      <c r="AL851" s="145"/>
      <c r="AM851" s="145"/>
      <c r="AN851" s="145"/>
      <c r="AO851" s="145"/>
      <c r="AP851" s="145"/>
      <c r="AQ851" s="145"/>
      <c r="AR851" s="145"/>
      <c r="AS851" s="145"/>
      <c r="AT851" s="145"/>
      <c r="AU851" s="145"/>
      <c r="AV851" s="145"/>
      <c r="AW851" s="145"/>
      <c r="AX851" s="145"/>
      <c r="AY851" s="145"/>
      <c r="AZ851" s="145"/>
      <c r="BA851" s="145"/>
      <c r="BB851" s="145"/>
      <c r="BC851" s="145"/>
      <c r="BD851" s="145"/>
      <c r="BE851" s="145"/>
      <c r="BF851" s="145"/>
      <c r="BG851" s="145"/>
      <c r="BH851" s="145"/>
      <c r="BI851" s="145"/>
    </row>
    <row r="852" ht="14.25" customHeight="1">
      <c r="A852" s="111"/>
      <c r="B852" s="145"/>
      <c r="C852" s="178"/>
      <c r="D852" s="178"/>
      <c r="E852" s="179"/>
      <c r="F852" s="178"/>
      <c r="G852" s="145"/>
      <c r="H852" s="145"/>
      <c r="I852" s="178"/>
      <c r="J852" s="179"/>
      <c r="K852" s="178"/>
      <c r="L852" s="145"/>
      <c r="M852" s="145"/>
      <c r="N852" s="145"/>
      <c r="O852" s="145"/>
      <c r="P852" s="145"/>
      <c r="Q852" s="145"/>
      <c r="R852" s="145"/>
      <c r="S852" s="145"/>
      <c r="T852" s="145"/>
      <c r="U852" s="145"/>
      <c r="V852" s="145"/>
      <c r="W852" s="145"/>
      <c r="X852" s="145"/>
      <c r="Y852" s="145"/>
      <c r="Z852" s="145"/>
      <c r="AA852" s="145"/>
      <c r="AB852" s="145"/>
      <c r="AC852" s="145"/>
      <c r="AD852" s="145"/>
      <c r="AE852" s="145"/>
      <c r="AF852" s="145"/>
      <c r="AG852" s="145"/>
      <c r="AH852" s="145"/>
      <c r="AI852" s="145"/>
      <c r="AJ852" s="145"/>
      <c r="AK852" s="145"/>
      <c r="AL852" s="145"/>
      <c r="AM852" s="145"/>
      <c r="AN852" s="145"/>
      <c r="AO852" s="145"/>
      <c r="AP852" s="145"/>
      <c r="AQ852" s="145"/>
      <c r="AR852" s="145"/>
      <c r="AS852" s="145"/>
      <c r="AT852" s="145"/>
      <c r="AU852" s="145"/>
      <c r="AV852" s="145"/>
      <c r="AW852" s="145"/>
      <c r="AX852" s="145"/>
      <c r="AY852" s="145"/>
      <c r="AZ852" s="145"/>
      <c r="BA852" s="145"/>
      <c r="BB852" s="145"/>
      <c r="BC852" s="145"/>
      <c r="BD852" s="145"/>
      <c r="BE852" s="145"/>
      <c r="BF852" s="145"/>
      <c r="BG852" s="145"/>
      <c r="BH852" s="145"/>
      <c r="BI852" s="145"/>
    </row>
    <row r="853" ht="14.25" customHeight="1">
      <c r="A853" s="111"/>
      <c r="B853" s="145"/>
      <c r="C853" s="178"/>
      <c r="D853" s="178"/>
      <c r="E853" s="179"/>
      <c r="F853" s="178"/>
      <c r="G853" s="145"/>
      <c r="H853" s="145"/>
      <c r="I853" s="178"/>
      <c r="J853" s="179"/>
      <c r="K853" s="178"/>
      <c r="L853" s="145"/>
      <c r="M853" s="145"/>
      <c r="N853" s="145"/>
      <c r="O853" s="145"/>
      <c r="P853" s="145"/>
      <c r="Q853" s="145"/>
      <c r="R853" s="145"/>
      <c r="S853" s="145"/>
      <c r="T853" s="145"/>
      <c r="U853" s="145"/>
      <c r="V853" s="145"/>
      <c r="W853" s="145"/>
      <c r="X853" s="145"/>
      <c r="Y853" s="145"/>
      <c r="Z853" s="145"/>
      <c r="AA853" s="145"/>
      <c r="AB853" s="145"/>
      <c r="AC853" s="145"/>
      <c r="AD853" s="145"/>
      <c r="AE853" s="145"/>
      <c r="AF853" s="145"/>
      <c r="AG853" s="145"/>
      <c r="AH853" s="145"/>
      <c r="AI853" s="145"/>
      <c r="AJ853" s="145"/>
      <c r="AK853" s="145"/>
      <c r="AL853" s="145"/>
      <c r="AM853" s="145"/>
      <c r="AN853" s="145"/>
      <c r="AO853" s="145"/>
      <c r="AP853" s="145"/>
      <c r="AQ853" s="145"/>
      <c r="AR853" s="145"/>
      <c r="AS853" s="145"/>
      <c r="AT853" s="145"/>
      <c r="AU853" s="145"/>
      <c r="AV853" s="145"/>
      <c r="AW853" s="145"/>
      <c r="AX853" s="145"/>
      <c r="AY853" s="145"/>
      <c r="AZ853" s="145"/>
      <c r="BA853" s="145"/>
      <c r="BB853" s="145"/>
      <c r="BC853" s="145"/>
      <c r="BD853" s="145"/>
      <c r="BE853" s="145"/>
      <c r="BF853" s="145"/>
      <c r="BG853" s="145"/>
      <c r="BH853" s="145"/>
      <c r="BI853" s="145"/>
    </row>
    <row r="854" ht="14.25" customHeight="1">
      <c r="A854" s="111"/>
      <c r="B854" s="145"/>
      <c r="C854" s="178"/>
      <c r="D854" s="178"/>
      <c r="E854" s="179"/>
      <c r="F854" s="178"/>
      <c r="G854" s="145"/>
      <c r="H854" s="145"/>
      <c r="I854" s="178"/>
      <c r="J854" s="179"/>
      <c r="K854" s="178"/>
      <c r="L854" s="145"/>
      <c r="M854" s="145"/>
      <c r="N854" s="145"/>
      <c r="O854" s="145"/>
      <c r="P854" s="145"/>
      <c r="Q854" s="145"/>
      <c r="R854" s="145"/>
      <c r="S854" s="145"/>
      <c r="T854" s="145"/>
      <c r="U854" s="145"/>
      <c r="V854" s="145"/>
      <c r="W854" s="145"/>
      <c r="X854" s="145"/>
      <c r="Y854" s="145"/>
      <c r="Z854" s="145"/>
      <c r="AA854" s="145"/>
      <c r="AB854" s="145"/>
      <c r="AC854" s="145"/>
      <c r="AD854" s="145"/>
      <c r="AE854" s="145"/>
      <c r="AF854" s="145"/>
      <c r="AG854" s="145"/>
      <c r="AH854" s="145"/>
      <c r="AI854" s="145"/>
      <c r="AJ854" s="145"/>
      <c r="AK854" s="145"/>
      <c r="AL854" s="145"/>
      <c r="AM854" s="145"/>
      <c r="AN854" s="145"/>
      <c r="AO854" s="145"/>
      <c r="AP854" s="145"/>
      <c r="AQ854" s="145"/>
      <c r="AR854" s="145"/>
      <c r="AS854" s="145"/>
      <c r="AT854" s="145"/>
      <c r="AU854" s="145"/>
      <c r="AV854" s="145"/>
      <c r="AW854" s="145"/>
      <c r="AX854" s="145"/>
      <c r="AY854" s="145"/>
      <c r="AZ854" s="145"/>
      <c r="BA854" s="145"/>
      <c r="BB854" s="145"/>
      <c r="BC854" s="145"/>
      <c r="BD854" s="145"/>
      <c r="BE854" s="145"/>
      <c r="BF854" s="145"/>
      <c r="BG854" s="145"/>
      <c r="BH854" s="145"/>
      <c r="BI854" s="145"/>
    </row>
    <row r="855" ht="14.25" customHeight="1">
      <c r="A855" s="111"/>
      <c r="B855" s="145"/>
      <c r="C855" s="178"/>
      <c r="D855" s="178"/>
      <c r="E855" s="179"/>
      <c r="F855" s="178"/>
      <c r="G855" s="145"/>
      <c r="H855" s="145"/>
      <c r="I855" s="178"/>
      <c r="J855" s="179"/>
      <c r="K855" s="178"/>
      <c r="L855" s="145"/>
      <c r="M855" s="145"/>
      <c r="N855" s="145"/>
      <c r="O855" s="145"/>
      <c r="P855" s="145"/>
      <c r="Q855" s="145"/>
      <c r="R855" s="145"/>
      <c r="S855" s="145"/>
      <c r="T855" s="145"/>
      <c r="U855" s="145"/>
      <c r="V855" s="145"/>
      <c r="W855" s="145"/>
      <c r="X855" s="145"/>
      <c r="Y855" s="145"/>
      <c r="Z855" s="145"/>
      <c r="AA855" s="145"/>
      <c r="AB855" s="145"/>
      <c r="AC855" s="145"/>
      <c r="AD855" s="145"/>
      <c r="AE855" s="145"/>
      <c r="AF855" s="145"/>
      <c r="AG855" s="145"/>
      <c r="AH855" s="145"/>
      <c r="AI855" s="145"/>
      <c r="AJ855" s="145"/>
      <c r="AK855" s="145"/>
      <c r="AL855" s="145"/>
      <c r="AM855" s="145"/>
      <c r="AN855" s="145"/>
      <c r="AO855" s="145"/>
      <c r="AP855" s="145"/>
      <c r="AQ855" s="145"/>
      <c r="AR855" s="145"/>
      <c r="AS855" s="145"/>
      <c r="AT855" s="145"/>
      <c r="AU855" s="145"/>
      <c r="AV855" s="145"/>
      <c r="AW855" s="145"/>
      <c r="AX855" s="145"/>
      <c r="AY855" s="145"/>
      <c r="AZ855" s="145"/>
      <c r="BA855" s="145"/>
      <c r="BB855" s="145"/>
      <c r="BC855" s="145"/>
      <c r="BD855" s="145"/>
      <c r="BE855" s="145"/>
      <c r="BF855" s="145"/>
      <c r="BG855" s="145"/>
      <c r="BH855" s="145"/>
      <c r="BI855" s="145"/>
    </row>
    <row r="856" ht="14.25" customHeight="1">
      <c r="A856" s="111"/>
      <c r="B856" s="145"/>
      <c r="C856" s="178"/>
      <c r="D856" s="178"/>
      <c r="E856" s="179"/>
      <c r="F856" s="178"/>
      <c r="G856" s="145"/>
      <c r="H856" s="145"/>
      <c r="I856" s="178"/>
      <c r="J856" s="179"/>
      <c r="K856" s="178"/>
      <c r="L856" s="145"/>
      <c r="M856" s="145"/>
      <c r="N856" s="145"/>
      <c r="O856" s="145"/>
      <c r="P856" s="145"/>
      <c r="Q856" s="145"/>
      <c r="R856" s="145"/>
      <c r="S856" s="145"/>
      <c r="T856" s="145"/>
      <c r="U856" s="145"/>
      <c r="V856" s="145"/>
      <c r="W856" s="145"/>
      <c r="X856" s="145"/>
      <c r="Y856" s="145"/>
      <c r="Z856" s="145"/>
      <c r="AA856" s="145"/>
      <c r="AB856" s="145"/>
      <c r="AC856" s="145"/>
      <c r="AD856" s="145"/>
      <c r="AE856" s="145"/>
      <c r="AF856" s="145"/>
      <c r="AG856" s="145"/>
      <c r="AH856" s="145"/>
      <c r="AI856" s="145"/>
      <c r="AJ856" s="145"/>
      <c r="AK856" s="145"/>
      <c r="AL856" s="145"/>
      <c r="AM856" s="145"/>
      <c r="AN856" s="145"/>
      <c r="AO856" s="145"/>
      <c r="AP856" s="145"/>
      <c r="AQ856" s="145"/>
      <c r="AR856" s="145"/>
      <c r="AS856" s="145"/>
      <c r="AT856" s="145"/>
      <c r="AU856" s="145"/>
      <c r="AV856" s="145"/>
      <c r="AW856" s="145"/>
      <c r="AX856" s="145"/>
      <c r="AY856" s="145"/>
      <c r="AZ856" s="145"/>
      <c r="BA856" s="145"/>
      <c r="BB856" s="145"/>
      <c r="BC856" s="145"/>
      <c r="BD856" s="145"/>
      <c r="BE856" s="145"/>
      <c r="BF856" s="145"/>
      <c r="BG856" s="145"/>
      <c r="BH856" s="145"/>
      <c r="BI856" s="145"/>
    </row>
    <row r="857" ht="14.25" customHeight="1">
      <c r="A857" s="111"/>
      <c r="B857" s="145"/>
      <c r="C857" s="178"/>
      <c r="D857" s="178"/>
      <c r="E857" s="179"/>
      <c r="F857" s="178"/>
      <c r="G857" s="145"/>
      <c r="H857" s="145"/>
      <c r="I857" s="178"/>
      <c r="J857" s="179"/>
      <c r="K857" s="178"/>
      <c r="L857" s="145"/>
      <c r="M857" s="145"/>
      <c r="N857" s="145"/>
      <c r="O857" s="145"/>
      <c r="P857" s="145"/>
      <c r="Q857" s="145"/>
      <c r="R857" s="145"/>
      <c r="S857" s="145"/>
      <c r="T857" s="145"/>
      <c r="U857" s="145"/>
      <c r="V857" s="145"/>
      <c r="W857" s="145"/>
      <c r="X857" s="145"/>
      <c r="Y857" s="145"/>
      <c r="Z857" s="145"/>
      <c r="AA857" s="145"/>
      <c r="AB857" s="145"/>
      <c r="AC857" s="145"/>
      <c r="AD857" s="145"/>
      <c r="AE857" s="145"/>
      <c r="AF857" s="145"/>
      <c r="AG857" s="145"/>
      <c r="AH857" s="145"/>
      <c r="AI857" s="145"/>
      <c r="AJ857" s="145"/>
      <c r="AK857" s="145"/>
      <c r="AL857" s="145"/>
      <c r="AM857" s="145"/>
      <c r="AN857" s="145"/>
      <c r="AO857" s="145"/>
      <c r="AP857" s="145"/>
      <c r="AQ857" s="145"/>
      <c r="AR857" s="145"/>
      <c r="AS857" s="145"/>
      <c r="AT857" s="145"/>
      <c r="AU857" s="145"/>
      <c r="AV857" s="145"/>
      <c r="AW857" s="145"/>
      <c r="AX857" s="145"/>
      <c r="AY857" s="145"/>
      <c r="AZ857" s="145"/>
      <c r="BA857" s="145"/>
      <c r="BB857" s="145"/>
      <c r="BC857" s="145"/>
      <c r="BD857" s="145"/>
      <c r="BE857" s="145"/>
      <c r="BF857" s="145"/>
      <c r="BG857" s="145"/>
      <c r="BH857" s="145"/>
      <c r="BI857" s="145"/>
    </row>
    <row r="858" ht="14.25" customHeight="1">
      <c r="A858" s="111"/>
      <c r="B858" s="145"/>
      <c r="C858" s="178"/>
      <c r="D858" s="178"/>
      <c r="E858" s="179"/>
      <c r="F858" s="178"/>
      <c r="G858" s="145"/>
      <c r="H858" s="145"/>
      <c r="I858" s="178"/>
      <c r="J858" s="179"/>
      <c r="K858" s="178"/>
      <c r="L858" s="145"/>
      <c r="M858" s="145"/>
      <c r="N858" s="145"/>
      <c r="O858" s="145"/>
      <c r="P858" s="145"/>
      <c r="Q858" s="145"/>
      <c r="R858" s="145"/>
      <c r="S858" s="145"/>
      <c r="T858" s="145"/>
      <c r="U858" s="145"/>
      <c r="V858" s="145"/>
      <c r="W858" s="145"/>
      <c r="X858" s="145"/>
      <c r="Y858" s="145"/>
      <c r="Z858" s="145"/>
      <c r="AA858" s="145"/>
      <c r="AB858" s="145"/>
      <c r="AC858" s="145"/>
      <c r="AD858" s="145"/>
      <c r="AE858" s="145"/>
      <c r="AF858" s="145"/>
      <c r="AG858" s="145"/>
      <c r="AH858" s="145"/>
      <c r="AI858" s="145"/>
      <c r="AJ858" s="145"/>
      <c r="AK858" s="145"/>
      <c r="AL858" s="145"/>
      <c r="AM858" s="145"/>
      <c r="AN858" s="145"/>
      <c r="AO858" s="145"/>
      <c r="AP858" s="145"/>
      <c r="AQ858" s="145"/>
      <c r="AR858" s="145"/>
      <c r="AS858" s="145"/>
      <c r="AT858" s="145"/>
      <c r="AU858" s="145"/>
      <c r="AV858" s="145"/>
      <c r="AW858" s="145"/>
      <c r="AX858" s="145"/>
      <c r="AY858" s="145"/>
      <c r="AZ858" s="145"/>
      <c r="BA858" s="145"/>
      <c r="BB858" s="145"/>
      <c r="BC858" s="145"/>
      <c r="BD858" s="145"/>
      <c r="BE858" s="145"/>
      <c r="BF858" s="145"/>
      <c r="BG858" s="145"/>
      <c r="BH858" s="145"/>
      <c r="BI858" s="145"/>
    </row>
    <row r="859" ht="14.25" customHeight="1">
      <c r="A859" s="111"/>
      <c r="B859" s="145"/>
      <c r="C859" s="178"/>
      <c r="D859" s="178"/>
      <c r="E859" s="179"/>
      <c r="F859" s="178"/>
      <c r="G859" s="145"/>
      <c r="H859" s="145"/>
      <c r="I859" s="178"/>
      <c r="J859" s="179"/>
      <c r="K859" s="178"/>
      <c r="L859" s="145"/>
      <c r="M859" s="145"/>
      <c r="N859" s="145"/>
      <c r="O859" s="145"/>
      <c r="P859" s="145"/>
      <c r="Q859" s="145"/>
      <c r="R859" s="145"/>
      <c r="S859" s="145"/>
      <c r="T859" s="145"/>
      <c r="U859" s="145"/>
      <c r="V859" s="145"/>
      <c r="W859" s="145"/>
      <c r="X859" s="145"/>
      <c r="Y859" s="145"/>
      <c r="Z859" s="145"/>
      <c r="AA859" s="145"/>
      <c r="AB859" s="145"/>
      <c r="AC859" s="145"/>
      <c r="AD859" s="145"/>
      <c r="AE859" s="145"/>
      <c r="AF859" s="145"/>
      <c r="AG859" s="145"/>
      <c r="AH859" s="145"/>
      <c r="AI859" s="145"/>
      <c r="AJ859" s="145"/>
      <c r="AK859" s="145"/>
      <c r="AL859" s="145"/>
      <c r="AM859" s="145"/>
      <c r="AN859" s="145"/>
      <c r="AO859" s="145"/>
      <c r="AP859" s="145"/>
      <c r="AQ859" s="145"/>
      <c r="AR859" s="145"/>
      <c r="AS859" s="145"/>
      <c r="AT859" s="145"/>
      <c r="AU859" s="145"/>
      <c r="AV859" s="145"/>
      <c r="AW859" s="145"/>
      <c r="AX859" s="145"/>
      <c r="AY859" s="145"/>
      <c r="AZ859" s="145"/>
      <c r="BA859" s="145"/>
      <c r="BB859" s="145"/>
      <c r="BC859" s="145"/>
      <c r="BD859" s="145"/>
      <c r="BE859" s="145"/>
      <c r="BF859" s="145"/>
      <c r="BG859" s="145"/>
      <c r="BH859" s="145"/>
      <c r="BI859" s="145"/>
    </row>
    <row r="860" ht="14.25" customHeight="1">
      <c r="A860" s="111"/>
      <c r="B860" s="145"/>
      <c r="C860" s="178"/>
      <c r="D860" s="178"/>
      <c r="E860" s="179"/>
      <c r="F860" s="178"/>
      <c r="G860" s="145"/>
      <c r="H860" s="145"/>
      <c r="I860" s="178"/>
      <c r="J860" s="179"/>
      <c r="K860" s="178"/>
      <c r="L860" s="145"/>
      <c r="M860" s="145"/>
      <c r="N860" s="145"/>
      <c r="O860" s="145"/>
      <c r="P860" s="145"/>
      <c r="Q860" s="145"/>
      <c r="R860" s="145"/>
      <c r="S860" s="145"/>
      <c r="T860" s="145"/>
      <c r="U860" s="145"/>
      <c r="V860" s="145"/>
      <c r="W860" s="145"/>
      <c r="X860" s="145"/>
      <c r="Y860" s="145"/>
      <c r="Z860" s="145"/>
      <c r="AA860" s="145"/>
      <c r="AB860" s="145"/>
      <c r="AC860" s="145"/>
      <c r="AD860" s="145"/>
      <c r="AE860" s="145"/>
      <c r="AF860" s="145"/>
      <c r="AG860" s="145"/>
      <c r="AH860" s="145"/>
      <c r="AI860" s="145"/>
      <c r="AJ860" s="145"/>
      <c r="AK860" s="145"/>
      <c r="AL860" s="145"/>
      <c r="AM860" s="145"/>
      <c r="AN860" s="145"/>
      <c r="AO860" s="145"/>
      <c r="AP860" s="145"/>
      <c r="AQ860" s="145"/>
      <c r="AR860" s="145"/>
      <c r="AS860" s="145"/>
      <c r="AT860" s="145"/>
      <c r="AU860" s="145"/>
      <c r="AV860" s="145"/>
      <c r="AW860" s="145"/>
      <c r="AX860" s="145"/>
      <c r="AY860" s="145"/>
      <c r="AZ860" s="145"/>
      <c r="BA860" s="145"/>
      <c r="BB860" s="145"/>
      <c r="BC860" s="145"/>
      <c r="BD860" s="145"/>
      <c r="BE860" s="145"/>
      <c r="BF860" s="145"/>
      <c r="BG860" s="145"/>
      <c r="BH860" s="145"/>
      <c r="BI860" s="145"/>
    </row>
    <row r="861" ht="14.25" customHeight="1">
      <c r="A861" s="111"/>
      <c r="B861" s="145"/>
      <c r="C861" s="178"/>
      <c r="D861" s="178"/>
      <c r="E861" s="179"/>
      <c r="F861" s="178"/>
      <c r="G861" s="145"/>
      <c r="H861" s="145"/>
      <c r="I861" s="178"/>
      <c r="J861" s="179"/>
      <c r="K861" s="178"/>
      <c r="L861" s="145"/>
      <c r="M861" s="145"/>
      <c r="N861" s="145"/>
      <c r="O861" s="145"/>
      <c r="P861" s="145"/>
      <c r="Q861" s="145"/>
      <c r="R861" s="145"/>
      <c r="S861" s="145"/>
      <c r="T861" s="145"/>
      <c r="U861" s="145"/>
      <c r="V861" s="145"/>
      <c r="W861" s="145"/>
      <c r="X861" s="145"/>
      <c r="Y861" s="145"/>
      <c r="Z861" s="145"/>
      <c r="AA861" s="145"/>
      <c r="AB861" s="145"/>
      <c r="AC861" s="145"/>
      <c r="AD861" s="145"/>
      <c r="AE861" s="145"/>
      <c r="AF861" s="145"/>
      <c r="AG861" s="145"/>
      <c r="AH861" s="145"/>
      <c r="AI861" s="145"/>
      <c r="AJ861" s="145"/>
      <c r="AK861" s="145"/>
      <c r="AL861" s="145"/>
      <c r="AM861" s="145"/>
      <c r="AN861" s="145"/>
      <c r="AO861" s="145"/>
      <c r="AP861" s="145"/>
      <c r="AQ861" s="145"/>
      <c r="AR861" s="145"/>
      <c r="AS861" s="145"/>
      <c r="AT861" s="145"/>
      <c r="AU861" s="145"/>
      <c r="AV861" s="145"/>
      <c r="AW861" s="145"/>
      <c r="AX861" s="145"/>
      <c r="AY861" s="145"/>
      <c r="AZ861" s="145"/>
      <c r="BA861" s="145"/>
      <c r="BB861" s="145"/>
      <c r="BC861" s="145"/>
      <c r="BD861" s="145"/>
      <c r="BE861" s="145"/>
      <c r="BF861" s="145"/>
      <c r="BG861" s="145"/>
      <c r="BH861" s="145"/>
      <c r="BI861" s="145"/>
    </row>
    <row r="862" ht="14.25" customHeight="1">
      <c r="A862" s="111"/>
      <c r="B862" s="145"/>
      <c r="C862" s="178"/>
      <c r="D862" s="178"/>
      <c r="E862" s="179"/>
      <c r="F862" s="178"/>
      <c r="G862" s="145"/>
      <c r="H862" s="145"/>
      <c r="I862" s="178"/>
      <c r="J862" s="179"/>
      <c r="K862" s="178"/>
      <c r="L862" s="145"/>
      <c r="M862" s="145"/>
      <c r="N862" s="145"/>
      <c r="O862" s="145"/>
      <c r="P862" s="145"/>
      <c r="Q862" s="145"/>
      <c r="R862" s="145"/>
      <c r="S862" s="145"/>
      <c r="T862" s="145"/>
      <c r="U862" s="145"/>
      <c r="V862" s="145"/>
      <c r="W862" s="145"/>
      <c r="X862" s="145"/>
      <c r="Y862" s="145"/>
      <c r="Z862" s="145"/>
      <c r="AA862" s="145"/>
      <c r="AB862" s="145"/>
      <c r="AC862" s="145"/>
      <c r="AD862" s="145"/>
      <c r="AE862" s="145"/>
      <c r="AF862" s="145"/>
      <c r="AG862" s="145"/>
      <c r="AH862" s="145"/>
      <c r="AI862" s="145"/>
      <c r="AJ862" s="145"/>
      <c r="AK862" s="145"/>
      <c r="AL862" s="145"/>
      <c r="AM862" s="145"/>
      <c r="AN862" s="145"/>
      <c r="AO862" s="145"/>
      <c r="AP862" s="145"/>
      <c r="AQ862" s="145"/>
      <c r="AR862" s="145"/>
      <c r="AS862" s="145"/>
      <c r="AT862" s="145"/>
      <c r="AU862" s="145"/>
      <c r="AV862" s="145"/>
      <c r="AW862" s="145"/>
      <c r="AX862" s="145"/>
      <c r="AY862" s="145"/>
      <c r="AZ862" s="145"/>
      <c r="BA862" s="145"/>
      <c r="BB862" s="145"/>
      <c r="BC862" s="145"/>
      <c r="BD862" s="145"/>
      <c r="BE862" s="145"/>
      <c r="BF862" s="145"/>
      <c r="BG862" s="145"/>
      <c r="BH862" s="145"/>
      <c r="BI862" s="145"/>
    </row>
    <row r="863" ht="14.25" customHeight="1">
      <c r="A863" s="111"/>
      <c r="B863" s="145"/>
      <c r="C863" s="178"/>
      <c r="D863" s="178"/>
      <c r="E863" s="179"/>
      <c r="F863" s="178"/>
      <c r="G863" s="145"/>
      <c r="H863" s="145"/>
      <c r="I863" s="178"/>
      <c r="J863" s="179"/>
      <c r="K863" s="178"/>
      <c r="L863" s="145"/>
      <c r="M863" s="145"/>
      <c r="N863" s="145"/>
      <c r="O863" s="145"/>
      <c r="P863" s="145"/>
      <c r="Q863" s="145"/>
      <c r="R863" s="145"/>
      <c r="S863" s="145"/>
      <c r="T863" s="145"/>
      <c r="U863" s="145"/>
      <c r="V863" s="145"/>
      <c r="W863" s="145"/>
      <c r="X863" s="145"/>
      <c r="Y863" s="145"/>
      <c r="Z863" s="145"/>
      <c r="AA863" s="145"/>
      <c r="AB863" s="145"/>
      <c r="AC863" s="145"/>
      <c r="AD863" s="145"/>
      <c r="AE863" s="145"/>
      <c r="AF863" s="145"/>
      <c r="AG863" s="145"/>
      <c r="AH863" s="145"/>
      <c r="AI863" s="145"/>
      <c r="AJ863" s="145"/>
      <c r="AK863" s="145"/>
      <c r="AL863" s="145"/>
      <c r="AM863" s="145"/>
      <c r="AN863" s="145"/>
      <c r="AO863" s="145"/>
      <c r="AP863" s="145"/>
      <c r="AQ863" s="145"/>
      <c r="AR863" s="145"/>
      <c r="AS863" s="145"/>
      <c r="AT863" s="145"/>
      <c r="AU863" s="145"/>
      <c r="AV863" s="145"/>
      <c r="AW863" s="145"/>
      <c r="AX863" s="145"/>
      <c r="AY863" s="145"/>
      <c r="AZ863" s="145"/>
      <c r="BA863" s="145"/>
      <c r="BB863" s="145"/>
      <c r="BC863" s="145"/>
      <c r="BD863" s="145"/>
      <c r="BE863" s="145"/>
      <c r="BF863" s="145"/>
      <c r="BG863" s="145"/>
      <c r="BH863" s="145"/>
      <c r="BI863" s="145"/>
    </row>
    <row r="864" ht="14.25" customHeight="1">
      <c r="A864" s="111"/>
      <c r="B864" s="145"/>
      <c r="C864" s="178"/>
      <c r="D864" s="178"/>
      <c r="E864" s="179"/>
      <c r="F864" s="178"/>
      <c r="G864" s="145"/>
      <c r="H864" s="145"/>
      <c r="I864" s="178"/>
      <c r="J864" s="179"/>
      <c r="K864" s="178"/>
      <c r="L864" s="145"/>
      <c r="M864" s="145"/>
      <c r="N864" s="145"/>
      <c r="O864" s="145"/>
      <c r="P864" s="145"/>
      <c r="Q864" s="145"/>
      <c r="R864" s="145"/>
      <c r="S864" s="145"/>
      <c r="T864" s="145"/>
      <c r="U864" s="145"/>
      <c r="V864" s="145"/>
      <c r="W864" s="145"/>
      <c r="X864" s="145"/>
      <c r="Y864" s="145"/>
      <c r="Z864" s="145"/>
      <c r="AA864" s="145"/>
      <c r="AB864" s="145"/>
      <c r="AC864" s="145"/>
      <c r="AD864" s="145"/>
      <c r="AE864" s="145"/>
      <c r="AF864" s="145"/>
      <c r="AG864" s="145"/>
      <c r="AH864" s="145"/>
      <c r="AI864" s="145"/>
      <c r="AJ864" s="145"/>
      <c r="AK864" s="145"/>
      <c r="AL864" s="145"/>
      <c r="AM864" s="145"/>
      <c r="AN864" s="145"/>
      <c r="AO864" s="145"/>
      <c r="AP864" s="145"/>
      <c r="AQ864" s="145"/>
      <c r="AR864" s="145"/>
      <c r="AS864" s="145"/>
      <c r="AT864" s="145"/>
      <c r="AU864" s="145"/>
      <c r="AV864" s="145"/>
      <c r="AW864" s="145"/>
      <c r="AX864" s="145"/>
      <c r="AY864" s="145"/>
      <c r="AZ864" s="145"/>
      <c r="BA864" s="145"/>
      <c r="BB864" s="145"/>
      <c r="BC864" s="145"/>
      <c r="BD864" s="145"/>
      <c r="BE864" s="145"/>
      <c r="BF864" s="145"/>
      <c r="BG864" s="145"/>
      <c r="BH864" s="145"/>
      <c r="BI864" s="145"/>
    </row>
    <row r="865" ht="14.25" customHeight="1">
      <c r="A865" s="111"/>
      <c r="B865" s="145"/>
      <c r="C865" s="178"/>
      <c r="D865" s="178"/>
      <c r="E865" s="179"/>
      <c r="F865" s="178"/>
      <c r="G865" s="145"/>
      <c r="H865" s="145"/>
      <c r="I865" s="178"/>
      <c r="J865" s="179"/>
      <c r="K865" s="178"/>
      <c r="L865" s="145"/>
      <c r="M865" s="145"/>
      <c r="N865" s="145"/>
      <c r="O865" s="145"/>
      <c r="P865" s="145"/>
      <c r="Q865" s="145"/>
      <c r="R865" s="145"/>
      <c r="S865" s="145"/>
      <c r="T865" s="145"/>
      <c r="U865" s="145"/>
      <c r="V865" s="145"/>
      <c r="W865" s="145"/>
      <c r="X865" s="145"/>
      <c r="Y865" s="145"/>
      <c r="Z865" s="145"/>
      <c r="AA865" s="145"/>
      <c r="AB865" s="145"/>
      <c r="AC865" s="145"/>
      <c r="AD865" s="145"/>
      <c r="AE865" s="145"/>
      <c r="AF865" s="145"/>
      <c r="AG865" s="145"/>
      <c r="AH865" s="145"/>
      <c r="AI865" s="145"/>
      <c r="AJ865" s="145"/>
      <c r="AK865" s="145"/>
      <c r="AL865" s="145"/>
      <c r="AM865" s="145"/>
      <c r="AN865" s="145"/>
      <c r="AO865" s="145"/>
      <c r="AP865" s="145"/>
      <c r="AQ865" s="145"/>
      <c r="AR865" s="145"/>
      <c r="AS865" s="145"/>
      <c r="AT865" s="145"/>
      <c r="AU865" s="145"/>
      <c r="AV865" s="145"/>
      <c r="AW865" s="145"/>
      <c r="AX865" s="145"/>
      <c r="AY865" s="145"/>
      <c r="AZ865" s="145"/>
      <c r="BA865" s="145"/>
      <c r="BB865" s="145"/>
      <c r="BC865" s="145"/>
      <c r="BD865" s="145"/>
      <c r="BE865" s="145"/>
      <c r="BF865" s="145"/>
      <c r="BG865" s="145"/>
      <c r="BH865" s="145"/>
      <c r="BI865" s="145"/>
    </row>
    <row r="866" ht="14.25" customHeight="1">
      <c r="A866" s="111"/>
      <c r="B866" s="145"/>
      <c r="C866" s="178"/>
      <c r="D866" s="178"/>
      <c r="E866" s="179"/>
      <c r="F866" s="178"/>
      <c r="G866" s="145"/>
      <c r="H866" s="145"/>
      <c r="I866" s="178"/>
      <c r="J866" s="179"/>
      <c r="K866" s="178"/>
      <c r="L866" s="145"/>
      <c r="M866" s="145"/>
      <c r="N866" s="145"/>
      <c r="O866" s="145"/>
      <c r="P866" s="145"/>
      <c r="Q866" s="145"/>
      <c r="R866" s="145"/>
      <c r="S866" s="145"/>
      <c r="T866" s="145"/>
      <c r="U866" s="145"/>
      <c r="V866" s="145"/>
      <c r="W866" s="145"/>
      <c r="X866" s="145"/>
      <c r="Y866" s="145"/>
      <c r="Z866" s="145"/>
      <c r="AA866" s="145"/>
      <c r="AB866" s="145"/>
      <c r="AC866" s="145"/>
      <c r="AD866" s="145"/>
      <c r="AE866" s="145"/>
      <c r="AF866" s="145"/>
      <c r="AG866" s="145"/>
      <c r="AH866" s="145"/>
      <c r="AI866" s="145"/>
      <c r="AJ866" s="145"/>
      <c r="AK866" s="145"/>
      <c r="AL866" s="145"/>
      <c r="AM866" s="145"/>
      <c r="AN866" s="145"/>
      <c r="AO866" s="145"/>
      <c r="AP866" s="145"/>
      <c r="AQ866" s="145"/>
      <c r="AR866" s="145"/>
      <c r="AS866" s="145"/>
      <c r="AT866" s="145"/>
      <c r="AU866" s="145"/>
      <c r="AV866" s="145"/>
      <c r="AW866" s="145"/>
      <c r="AX866" s="145"/>
      <c r="AY866" s="145"/>
      <c r="AZ866" s="145"/>
      <c r="BA866" s="145"/>
      <c r="BB866" s="145"/>
      <c r="BC866" s="145"/>
      <c r="BD866" s="145"/>
      <c r="BE866" s="145"/>
      <c r="BF866" s="145"/>
      <c r="BG866" s="145"/>
      <c r="BH866" s="145"/>
      <c r="BI866" s="145"/>
    </row>
    <row r="867" ht="14.25" customHeight="1">
      <c r="A867" s="111"/>
      <c r="B867" s="145"/>
      <c r="C867" s="178"/>
      <c r="D867" s="178"/>
      <c r="E867" s="179"/>
      <c r="F867" s="178"/>
      <c r="G867" s="145"/>
      <c r="H867" s="145"/>
      <c r="I867" s="178"/>
      <c r="J867" s="179"/>
      <c r="K867" s="178"/>
      <c r="L867" s="145"/>
      <c r="M867" s="145"/>
      <c r="N867" s="145"/>
      <c r="O867" s="145"/>
      <c r="P867" s="145"/>
      <c r="Q867" s="145"/>
      <c r="R867" s="145"/>
      <c r="S867" s="145"/>
      <c r="T867" s="145"/>
      <c r="U867" s="145"/>
      <c r="V867" s="145"/>
      <c r="W867" s="145"/>
      <c r="X867" s="145"/>
      <c r="Y867" s="145"/>
      <c r="Z867" s="145"/>
      <c r="AA867" s="145"/>
      <c r="AB867" s="145"/>
      <c r="AC867" s="145"/>
      <c r="AD867" s="145"/>
      <c r="AE867" s="145"/>
      <c r="AF867" s="145"/>
      <c r="AG867" s="145"/>
      <c r="AH867" s="145"/>
      <c r="AI867" s="145"/>
      <c r="AJ867" s="145"/>
      <c r="AK867" s="145"/>
      <c r="AL867" s="145"/>
      <c r="AM867" s="145"/>
      <c r="AN867" s="145"/>
      <c r="AO867" s="145"/>
      <c r="AP867" s="145"/>
      <c r="AQ867" s="145"/>
      <c r="AR867" s="145"/>
      <c r="AS867" s="145"/>
      <c r="AT867" s="145"/>
      <c r="AU867" s="145"/>
      <c r="AV867" s="145"/>
      <c r="AW867" s="145"/>
      <c r="AX867" s="145"/>
      <c r="AY867" s="145"/>
      <c r="AZ867" s="145"/>
      <c r="BA867" s="145"/>
      <c r="BB867" s="145"/>
      <c r="BC867" s="145"/>
      <c r="BD867" s="145"/>
      <c r="BE867" s="145"/>
      <c r="BF867" s="145"/>
      <c r="BG867" s="145"/>
      <c r="BH867" s="145"/>
      <c r="BI867" s="145"/>
    </row>
    <row r="868" ht="14.25" customHeight="1">
      <c r="A868" s="111"/>
      <c r="B868" s="145"/>
      <c r="C868" s="178"/>
      <c r="D868" s="178"/>
      <c r="E868" s="179"/>
      <c r="F868" s="178"/>
      <c r="G868" s="145"/>
      <c r="H868" s="145"/>
      <c r="I868" s="178"/>
      <c r="J868" s="179"/>
      <c r="K868" s="178"/>
      <c r="L868" s="145"/>
      <c r="M868" s="145"/>
      <c r="N868" s="145"/>
      <c r="O868" s="145"/>
      <c r="P868" s="145"/>
      <c r="Q868" s="145"/>
      <c r="R868" s="145"/>
      <c r="S868" s="145"/>
      <c r="T868" s="145"/>
      <c r="U868" s="145"/>
      <c r="V868" s="145"/>
      <c r="W868" s="145"/>
      <c r="X868" s="145"/>
      <c r="Y868" s="145"/>
      <c r="Z868" s="145"/>
      <c r="AA868" s="145"/>
      <c r="AB868" s="145"/>
      <c r="AC868" s="145"/>
      <c r="AD868" s="145"/>
      <c r="AE868" s="145"/>
      <c r="AF868" s="145"/>
      <c r="AG868" s="145"/>
      <c r="AH868" s="145"/>
      <c r="AI868" s="145"/>
      <c r="AJ868" s="145"/>
      <c r="AK868" s="145"/>
      <c r="AL868" s="145"/>
      <c r="AM868" s="145"/>
      <c r="AN868" s="145"/>
      <c r="AO868" s="145"/>
      <c r="AP868" s="145"/>
      <c r="AQ868" s="145"/>
      <c r="AR868" s="145"/>
      <c r="AS868" s="145"/>
      <c r="AT868" s="145"/>
      <c r="AU868" s="145"/>
      <c r="AV868" s="145"/>
      <c r="AW868" s="145"/>
      <c r="AX868" s="145"/>
      <c r="AY868" s="145"/>
      <c r="AZ868" s="145"/>
      <c r="BA868" s="145"/>
      <c r="BB868" s="145"/>
      <c r="BC868" s="145"/>
      <c r="BD868" s="145"/>
      <c r="BE868" s="145"/>
      <c r="BF868" s="145"/>
      <c r="BG868" s="145"/>
      <c r="BH868" s="145"/>
      <c r="BI868" s="145"/>
    </row>
    <row r="869" ht="14.25" customHeight="1">
      <c r="A869" s="111"/>
      <c r="B869" s="145"/>
      <c r="C869" s="178"/>
      <c r="D869" s="178"/>
      <c r="E869" s="179"/>
      <c r="F869" s="178"/>
      <c r="G869" s="145"/>
      <c r="H869" s="145"/>
      <c r="I869" s="178"/>
      <c r="J869" s="179"/>
      <c r="K869" s="178"/>
      <c r="L869" s="145"/>
      <c r="M869" s="145"/>
      <c r="N869" s="145"/>
      <c r="O869" s="145"/>
      <c r="P869" s="145"/>
      <c r="Q869" s="145"/>
      <c r="R869" s="145"/>
      <c r="S869" s="145"/>
      <c r="T869" s="145"/>
      <c r="U869" s="145"/>
      <c r="V869" s="145"/>
      <c r="W869" s="145"/>
      <c r="X869" s="145"/>
      <c r="Y869" s="145"/>
      <c r="Z869" s="145"/>
      <c r="AA869" s="145"/>
      <c r="AB869" s="145"/>
      <c r="AC869" s="145"/>
      <c r="AD869" s="145"/>
      <c r="AE869" s="145"/>
      <c r="AF869" s="145"/>
      <c r="AG869" s="145"/>
      <c r="AH869" s="145"/>
      <c r="AI869" s="145"/>
      <c r="AJ869" s="145"/>
      <c r="AK869" s="145"/>
      <c r="AL869" s="145"/>
      <c r="AM869" s="145"/>
      <c r="AN869" s="145"/>
      <c r="AO869" s="145"/>
      <c r="AP869" s="145"/>
      <c r="AQ869" s="145"/>
      <c r="AR869" s="145"/>
      <c r="AS869" s="145"/>
      <c r="AT869" s="145"/>
      <c r="AU869" s="145"/>
      <c r="AV869" s="145"/>
      <c r="AW869" s="145"/>
      <c r="AX869" s="145"/>
      <c r="AY869" s="145"/>
      <c r="AZ869" s="145"/>
      <c r="BA869" s="145"/>
      <c r="BB869" s="145"/>
      <c r="BC869" s="145"/>
      <c r="BD869" s="145"/>
      <c r="BE869" s="145"/>
      <c r="BF869" s="145"/>
      <c r="BG869" s="145"/>
      <c r="BH869" s="145"/>
      <c r="BI869" s="145"/>
    </row>
    <row r="870" ht="14.25" customHeight="1">
      <c r="A870" s="111"/>
      <c r="B870" s="145"/>
      <c r="C870" s="178"/>
      <c r="D870" s="178"/>
      <c r="E870" s="179"/>
      <c r="F870" s="178"/>
      <c r="G870" s="145"/>
      <c r="H870" s="145"/>
      <c r="I870" s="178"/>
      <c r="J870" s="179"/>
      <c r="K870" s="178"/>
      <c r="L870" s="145"/>
      <c r="M870" s="145"/>
      <c r="N870" s="145"/>
      <c r="O870" s="145"/>
      <c r="P870" s="145"/>
      <c r="Q870" s="145"/>
      <c r="R870" s="145"/>
      <c r="S870" s="145"/>
      <c r="T870" s="145"/>
      <c r="U870" s="145"/>
      <c r="V870" s="145"/>
      <c r="W870" s="145"/>
      <c r="X870" s="145"/>
      <c r="Y870" s="145"/>
      <c r="Z870" s="145"/>
      <c r="AA870" s="145"/>
      <c r="AB870" s="145"/>
      <c r="AC870" s="145"/>
      <c r="AD870" s="145"/>
      <c r="AE870" s="145"/>
      <c r="AF870" s="145"/>
      <c r="AG870" s="145"/>
      <c r="AH870" s="145"/>
      <c r="AI870" s="145"/>
      <c r="AJ870" s="145"/>
      <c r="AK870" s="145"/>
      <c r="AL870" s="145"/>
      <c r="AM870" s="145"/>
      <c r="AN870" s="145"/>
      <c r="AO870" s="145"/>
      <c r="AP870" s="145"/>
      <c r="AQ870" s="145"/>
      <c r="AR870" s="145"/>
      <c r="AS870" s="145"/>
      <c r="AT870" s="145"/>
      <c r="AU870" s="145"/>
      <c r="AV870" s="145"/>
      <c r="AW870" s="145"/>
      <c r="AX870" s="145"/>
      <c r="AY870" s="145"/>
      <c r="AZ870" s="145"/>
      <c r="BA870" s="145"/>
      <c r="BB870" s="145"/>
      <c r="BC870" s="145"/>
      <c r="BD870" s="145"/>
      <c r="BE870" s="145"/>
      <c r="BF870" s="145"/>
      <c r="BG870" s="145"/>
      <c r="BH870" s="145"/>
      <c r="BI870" s="145"/>
    </row>
    <row r="871" ht="14.25" customHeight="1">
      <c r="A871" s="111"/>
      <c r="B871" s="145"/>
      <c r="C871" s="178"/>
      <c r="D871" s="178"/>
      <c r="E871" s="179"/>
      <c r="F871" s="178"/>
      <c r="G871" s="145"/>
      <c r="H871" s="145"/>
      <c r="I871" s="178"/>
      <c r="J871" s="179"/>
      <c r="K871" s="178"/>
      <c r="L871" s="145"/>
      <c r="M871" s="145"/>
      <c r="N871" s="145"/>
      <c r="O871" s="145"/>
      <c r="P871" s="145"/>
      <c r="Q871" s="145"/>
      <c r="R871" s="145"/>
      <c r="S871" s="145"/>
      <c r="T871" s="145"/>
      <c r="U871" s="145"/>
      <c r="V871" s="145"/>
      <c r="W871" s="145"/>
      <c r="X871" s="145"/>
      <c r="Y871" s="145"/>
      <c r="Z871" s="145"/>
      <c r="AA871" s="145"/>
      <c r="AB871" s="145"/>
      <c r="AC871" s="145"/>
      <c r="AD871" s="145"/>
      <c r="AE871" s="145"/>
      <c r="AF871" s="145"/>
      <c r="AG871" s="145"/>
      <c r="AH871" s="145"/>
      <c r="AI871" s="145"/>
      <c r="AJ871" s="145"/>
      <c r="AK871" s="145"/>
      <c r="AL871" s="145"/>
      <c r="AM871" s="145"/>
      <c r="AN871" s="145"/>
      <c r="AO871" s="145"/>
      <c r="AP871" s="145"/>
      <c r="AQ871" s="145"/>
      <c r="AR871" s="145"/>
      <c r="AS871" s="145"/>
      <c r="AT871" s="145"/>
      <c r="AU871" s="145"/>
      <c r="AV871" s="145"/>
      <c r="AW871" s="145"/>
      <c r="AX871" s="145"/>
      <c r="AY871" s="145"/>
      <c r="AZ871" s="145"/>
      <c r="BA871" s="145"/>
      <c r="BB871" s="145"/>
      <c r="BC871" s="145"/>
      <c r="BD871" s="145"/>
      <c r="BE871" s="145"/>
      <c r="BF871" s="145"/>
      <c r="BG871" s="145"/>
      <c r="BH871" s="145"/>
      <c r="BI871" s="145"/>
    </row>
    <row r="872" ht="14.25" customHeight="1">
      <c r="A872" s="111"/>
      <c r="B872" s="145"/>
      <c r="C872" s="178"/>
      <c r="D872" s="178"/>
      <c r="E872" s="179"/>
      <c r="F872" s="178"/>
      <c r="G872" s="145"/>
      <c r="H872" s="145"/>
      <c r="I872" s="178"/>
      <c r="J872" s="179"/>
      <c r="K872" s="178"/>
      <c r="L872" s="145"/>
      <c r="M872" s="145"/>
      <c r="N872" s="145"/>
      <c r="O872" s="145"/>
      <c r="P872" s="145"/>
      <c r="Q872" s="145"/>
      <c r="R872" s="145"/>
      <c r="S872" s="145"/>
      <c r="T872" s="145"/>
      <c r="U872" s="145"/>
      <c r="V872" s="145"/>
      <c r="W872" s="145"/>
      <c r="X872" s="145"/>
      <c r="Y872" s="145"/>
      <c r="Z872" s="145"/>
      <c r="AA872" s="145"/>
      <c r="AB872" s="145"/>
      <c r="AC872" s="145"/>
      <c r="AD872" s="145"/>
      <c r="AE872" s="145"/>
      <c r="AF872" s="145"/>
      <c r="AG872" s="145"/>
      <c r="AH872" s="145"/>
      <c r="AI872" s="145"/>
      <c r="AJ872" s="145"/>
      <c r="AK872" s="145"/>
      <c r="AL872" s="145"/>
      <c r="AM872" s="145"/>
      <c r="AN872" s="145"/>
      <c r="AO872" s="145"/>
      <c r="AP872" s="145"/>
      <c r="AQ872" s="145"/>
      <c r="AR872" s="145"/>
      <c r="AS872" s="145"/>
      <c r="AT872" s="145"/>
      <c r="AU872" s="145"/>
      <c r="AV872" s="145"/>
      <c r="AW872" s="145"/>
      <c r="AX872" s="145"/>
      <c r="AY872" s="145"/>
      <c r="AZ872" s="145"/>
      <c r="BA872" s="145"/>
      <c r="BB872" s="145"/>
      <c r="BC872" s="145"/>
      <c r="BD872" s="145"/>
      <c r="BE872" s="145"/>
      <c r="BF872" s="145"/>
      <c r="BG872" s="145"/>
      <c r="BH872" s="145"/>
      <c r="BI872" s="145"/>
    </row>
    <row r="873" ht="14.25" customHeight="1">
      <c r="A873" s="111"/>
      <c r="B873" s="145"/>
      <c r="C873" s="178"/>
      <c r="D873" s="178"/>
      <c r="E873" s="179"/>
      <c r="F873" s="178"/>
      <c r="G873" s="145"/>
      <c r="H873" s="145"/>
      <c r="I873" s="178"/>
      <c r="J873" s="179"/>
      <c r="K873" s="178"/>
      <c r="L873" s="145"/>
      <c r="M873" s="145"/>
      <c r="N873" s="145"/>
      <c r="O873" s="145"/>
      <c r="P873" s="145"/>
      <c r="Q873" s="145"/>
      <c r="R873" s="145"/>
      <c r="S873" s="145"/>
      <c r="T873" s="145"/>
      <c r="U873" s="145"/>
      <c r="V873" s="145"/>
      <c r="W873" s="145"/>
      <c r="X873" s="145"/>
      <c r="Y873" s="145"/>
      <c r="Z873" s="145"/>
      <c r="AA873" s="145"/>
      <c r="AB873" s="145"/>
      <c r="AC873" s="145"/>
      <c r="AD873" s="145"/>
      <c r="AE873" s="145"/>
      <c r="AF873" s="145"/>
      <c r="AG873" s="145"/>
      <c r="AH873" s="145"/>
      <c r="AI873" s="145"/>
      <c r="AJ873" s="145"/>
      <c r="AK873" s="145"/>
      <c r="AL873" s="145"/>
      <c r="AM873" s="145"/>
      <c r="AN873" s="145"/>
      <c r="AO873" s="145"/>
      <c r="AP873" s="145"/>
      <c r="AQ873" s="145"/>
      <c r="AR873" s="145"/>
      <c r="AS873" s="145"/>
      <c r="AT873" s="145"/>
      <c r="AU873" s="145"/>
      <c r="AV873" s="145"/>
      <c r="AW873" s="145"/>
      <c r="AX873" s="145"/>
      <c r="AY873" s="145"/>
      <c r="AZ873" s="145"/>
      <c r="BA873" s="145"/>
      <c r="BB873" s="145"/>
      <c r="BC873" s="145"/>
      <c r="BD873" s="145"/>
      <c r="BE873" s="145"/>
      <c r="BF873" s="145"/>
      <c r="BG873" s="145"/>
      <c r="BH873" s="145"/>
      <c r="BI873" s="145"/>
    </row>
    <row r="874" ht="14.25" customHeight="1">
      <c r="A874" s="111"/>
      <c r="B874" s="145"/>
      <c r="C874" s="178"/>
      <c r="D874" s="178"/>
      <c r="E874" s="179"/>
      <c r="F874" s="178"/>
      <c r="G874" s="145"/>
      <c r="H874" s="145"/>
      <c r="I874" s="178"/>
      <c r="J874" s="179"/>
      <c r="K874" s="178"/>
      <c r="L874" s="145"/>
      <c r="M874" s="145"/>
      <c r="N874" s="145"/>
      <c r="O874" s="145"/>
      <c r="P874" s="145"/>
      <c r="Q874" s="145"/>
      <c r="R874" s="145"/>
      <c r="S874" s="145"/>
      <c r="T874" s="145"/>
      <c r="U874" s="145"/>
      <c r="V874" s="145"/>
      <c r="W874" s="145"/>
      <c r="X874" s="145"/>
      <c r="Y874" s="145"/>
      <c r="Z874" s="145"/>
      <c r="AA874" s="145"/>
      <c r="AB874" s="145"/>
      <c r="AC874" s="145"/>
      <c r="AD874" s="145"/>
      <c r="AE874" s="145"/>
      <c r="AF874" s="145"/>
      <c r="AG874" s="145"/>
      <c r="AH874" s="145"/>
      <c r="AI874" s="145"/>
      <c r="AJ874" s="145"/>
      <c r="AK874" s="145"/>
      <c r="AL874" s="145"/>
      <c r="AM874" s="145"/>
      <c r="AN874" s="145"/>
      <c r="AO874" s="145"/>
      <c r="AP874" s="145"/>
      <c r="AQ874" s="145"/>
      <c r="AR874" s="145"/>
      <c r="AS874" s="145"/>
      <c r="AT874" s="145"/>
      <c r="AU874" s="145"/>
      <c r="AV874" s="145"/>
      <c r="AW874" s="145"/>
      <c r="AX874" s="145"/>
      <c r="AY874" s="145"/>
      <c r="AZ874" s="145"/>
      <c r="BA874" s="145"/>
      <c r="BB874" s="145"/>
      <c r="BC874" s="145"/>
      <c r="BD874" s="145"/>
      <c r="BE874" s="145"/>
      <c r="BF874" s="145"/>
      <c r="BG874" s="145"/>
      <c r="BH874" s="145"/>
      <c r="BI874" s="145"/>
    </row>
    <row r="875" ht="14.25" customHeight="1">
      <c r="A875" s="111"/>
      <c r="B875" s="145"/>
      <c r="C875" s="178"/>
      <c r="D875" s="178"/>
      <c r="E875" s="179"/>
      <c r="F875" s="178"/>
      <c r="G875" s="145"/>
      <c r="H875" s="145"/>
      <c r="I875" s="178"/>
      <c r="J875" s="179"/>
      <c r="K875" s="178"/>
      <c r="L875" s="145"/>
      <c r="M875" s="145"/>
      <c r="N875" s="145"/>
      <c r="O875" s="145"/>
      <c r="P875" s="145"/>
      <c r="Q875" s="145"/>
      <c r="R875" s="145"/>
      <c r="S875" s="145"/>
      <c r="T875" s="145"/>
      <c r="U875" s="145"/>
      <c r="V875" s="145"/>
      <c r="W875" s="145"/>
      <c r="X875" s="145"/>
      <c r="Y875" s="145"/>
      <c r="Z875" s="145"/>
      <c r="AA875" s="145"/>
      <c r="AB875" s="145"/>
      <c r="AC875" s="145"/>
      <c r="AD875" s="145"/>
      <c r="AE875" s="145"/>
      <c r="AF875" s="145"/>
      <c r="AG875" s="145"/>
      <c r="AH875" s="145"/>
      <c r="AI875" s="145"/>
      <c r="AJ875" s="145"/>
      <c r="AK875" s="145"/>
      <c r="AL875" s="145"/>
      <c r="AM875" s="145"/>
      <c r="AN875" s="145"/>
      <c r="AO875" s="145"/>
      <c r="AP875" s="145"/>
      <c r="AQ875" s="145"/>
      <c r="AR875" s="145"/>
      <c r="AS875" s="145"/>
      <c r="AT875" s="145"/>
      <c r="AU875" s="145"/>
      <c r="AV875" s="145"/>
      <c r="AW875" s="145"/>
      <c r="AX875" s="145"/>
      <c r="AY875" s="145"/>
      <c r="AZ875" s="145"/>
      <c r="BA875" s="145"/>
      <c r="BB875" s="145"/>
      <c r="BC875" s="145"/>
      <c r="BD875" s="145"/>
      <c r="BE875" s="145"/>
      <c r="BF875" s="145"/>
      <c r="BG875" s="145"/>
      <c r="BH875" s="145"/>
      <c r="BI875" s="145"/>
    </row>
    <row r="876" ht="14.25" customHeight="1">
      <c r="A876" s="111"/>
      <c r="B876" s="145"/>
      <c r="C876" s="178"/>
      <c r="D876" s="178"/>
      <c r="E876" s="179"/>
      <c r="F876" s="178"/>
      <c r="G876" s="145"/>
      <c r="H876" s="145"/>
      <c r="I876" s="178"/>
      <c r="J876" s="179"/>
      <c r="K876" s="178"/>
      <c r="L876" s="145"/>
      <c r="M876" s="145"/>
      <c r="N876" s="145"/>
      <c r="O876" s="145"/>
      <c r="P876" s="145"/>
      <c r="Q876" s="145"/>
      <c r="R876" s="145"/>
      <c r="S876" s="145"/>
      <c r="T876" s="145"/>
      <c r="U876" s="145"/>
      <c r="V876" s="145"/>
      <c r="W876" s="145"/>
      <c r="X876" s="145"/>
      <c r="Y876" s="145"/>
      <c r="Z876" s="145"/>
      <c r="AA876" s="145"/>
      <c r="AB876" s="145"/>
      <c r="AC876" s="145"/>
      <c r="AD876" s="145"/>
      <c r="AE876" s="145"/>
      <c r="AF876" s="145"/>
      <c r="AG876" s="145"/>
      <c r="AH876" s="145"/>
      <c r="AI876" s="145"/>
      <c r="AJ876" s="145"/>
      <c r="AK876" s="145"/>
      <c r="AL876" s="145"/>
      <c r="AM876" s="145"/>
      <c r="AN876" s="145"/>
      <c r="AO876" s="145"/>
      <c r="AP876" s="145"/>
      <c r="AQ876" s="145"/>
      <c r="AR876" s="145"/>
      <c r="AS876" s="145"/>
      <c r="AT876" s="145"/>
      <c r="AU876" s="145"/>
      <c r="AV876" s="145"/>
      <c r="AW876" s="145"/>
      <c r="AX876" s="145"/>
      <c r="AY876" s="145"/>
      <c r="AZ876" s="145"/>
      <c r="BA876" s="145"/>
      <c r="BB876" s="145"/>
      <c r="BC876" s="145"/>
      <c r="BD876" s="145"/>
      <c r="BE876" s="145"/>
      <c r="BF876" s="145"/>
      <c r="BG876" s="145"/>
      <c r="BH876" s="145"/>
      <c r="BI876" s="145"/>
    </row>
    <row r="877" ht="14.25" customHeight="1">
      <c r="A877" s="111"/>
      <c r="B877" s="145"/>
      <c r="C877" s="178"/>
      <c r="D877" s="178"/>
      <c r="E877" s="179"/>
      <c r="F877" s="178"/>
      <c r="G877" s="145"/>
      <c r="H877" s="145"/>
      <c r="I877" s="178"/>
      <c r="J877" s="179"/>
      <c r="K877" s="178"/>
      <c r="L877" s="145"/>
      <c r="M877" s="145"/>
      <c r="N877" s="145"/>
      <c r="O877" s="145"/>
      <c r="P877" s="145"/>
      <c r="Q877" s="145"/>
      <c r="R877" s="145"/>
      <c r="S877" s="145"/>
      <c r="T877" s="145"/>
      <c r="U877" s="145"/>
      <c r="V877" s="145"/>
      <c r="W877" s="145"/>
      <c r="X877" s="145"/>
      <c r="Y877" s="145"/>
      <c r="Z877" s="145"/>
      <c r="AA877" s="145"/>
      <c r="AB877" s="145"/>
      <c r="AC877" s="145"/>
      <c r="AD877" s="145"/>
      <c r="AE877" s="145"/>
      <c r="AF877" s="145"/>
      <c r="AG877" s="145"/>
      <c r="AH877" s="145"/>
      <c r="AI877" s="145"/>
      <c r="AJ877" s="145"/>
      <c r="AK877" s="145"/>
      <c r="AL877" s="145"/>
      <c r="AM877" s="145"/>
      <c r="AN877" s="145"/>
      <c r="AO877" s="145"/>
      <c r="AP877" s="145"/>
      <c r="AQ877" s="145"/>
      <c r="AR877" s="145"/>
      <c r="AS877" s="145"/>
      <c r="AT877" s="145"/>
      <c r="AU877" s="145"/>
      <c r="AV877" s="145"/>
      <c r="AW877" s="145"/>
      <c r="AX877" s="145"/>
      <c r="AY877" s="145"/>
      <c r="AZ877" s="145"/>
      <c r="BA877" s="145"/>
      <c r="BB877" s="145"/>
      <c r="BC877" s="145"/>
      <c r="BD877" s="145"/>
      <c r="BE877" s="145"/>
      <c r="BF877" s="145"/>
      <c r="BG877" s="145"/>
      <c r="BH877" s="145"/>
      <c r="BI877" s="145"/>
    </row>
    <row r="878" ht="14.25" customHeight="1">
      <c r="A878" s="111"/>
      <c r="B878" s="145"/>
      <c r="C878" s="178"/>
      <c r="D878" s="178"/>
      <c r="E878" s="179"/>
      <c r="F878" s="178"/>
      <c r="G878" s="145"/>
      <c r="H878" s="145"/>
      <c r="I878" s="178"/>
      <c r="J878" s="179"/>
      <c r="K878" s="178"/>
      <c r="L878" s="145"/>
      <c r="M878" s="145"/>
      <c r="N878" s="145"/>
      <c r="O878" s="145"/>
      <c r="P878" s="145"/>
      <c r="Q878" s="145"/>
      <c r="R878" s="145"/>
      <c r="S878" s="145"/>
      <c r="T878" s="145"/>
      <c r="U878" s="145"/>
      <c r="V878" s="145"/>
      <c r="W878" s="145"/>
      <c r="X878" s="145"/>
      <c r="Y878" s="145"/>
      <c r="Z878" s="145"/>
      <c r="AA878" s="145"/>
      <c r="AB878" s="145"/>
      <c r="AC878" s="145"/>
      <c r="AD878" s="145"/>
      <c r="AE878" s="145"/>
      <c r="AF878" s="145"/>
      <c r="AG878" s="145"/>
      <c r="AH878" s="145"/>
      <c r="AI878" s="145"/>
      <c r="AJ878" s="145"/>
      <c r="AK878" s="145"/>
      <c r="AL878" s="145"/>
      <c r="AM878" s="145"/>
      <c r="AN878" s="145"/>
      <c r="AO878" s="145"/>
      <c r="AP878" s="145"/>
      <c r="AQ878" s="145"/>
      <c r="AR878" s="145"/>
      <c r="AS878" s="145"/>
      <c r="AT878" s="145"/>
      <c r="AU878" s="145"/>
      <c r="AV878" s="145"/>
      <c r="AW878" s="145"/>
      <c r="AX878" s="145"/>
      <c r="AY878" s="145"/>
      <c r="AZ878" s="145"/>
      <c r="BA878" s="145"/>
      <c r="BB878" s="145"/>
      <c r="BC878" s="145"/>
      <c r="BD878" s="145"/>
      <c r="BE878" s="145"/>
      <c r="BF878" s="145"/>
      <c r="BG878" s="145"/>
      <c r="BH878" s="145"/>
      <c r="BI878" s="145"/>
    </row>
    <row r="879" ht="14.25" customHeight="1">
      <c r="A879" s="111"/>
      <c r="B879" s="145"/>
      <c r="C879" s="178"/>
      <c r="D879" s="178"/>
      <c r="E879" s="179"/>
      <c r="F879" s="178"/>
      <c r="G879" s="145"/>
      <c r="H879" s="145"/>
      <c r="I879" s="178"/>
      <c r="J879" s="179"/>
      <c r="K879" s="178"/>
      <c r="L879" s="145"/>
      <c r="M879" s="145"/>
      <c r="N879" s="145"/>
      <c r="O879" s="145"/>
      <c r="P879" s="145"/>
      <c r="Q879" s="145"/>
      <c r="R879" s="145"/>
      <c r="S879" s="145"/>
      <c r="T879" s="145"/>
      <c r="U879" s="145"/>
      <c r="V879" s="145"/>
      <c r="W879" s="145"/>
      <c r="X879" s="145"/>
      <c r="Y879" s="145"/>
      <c r="Z879" s="145"/>
      <c r="AA879" s="145"/>
      <c r="AB879" s="145"/>
      <c r="AC879" s="145"/>
      <c r="AD879" s="145"/>
      <c r="AE879" s="145"/>
      <c r="AF879" s="145"/>
      <c r="AG879" s="145"/>
      <c r="AH879" s="145"/>
      <c r="AI879" s="145"/>
      <c r="AJ879" s="145"/>
      <c r="AK879" s="145"/>
      <c r="AL879" s="145"/>
      <c r="AM879" s="145"/>
      <c r="AN879" s="145"/>
      <c r="AO879" s="145"/>
      <c r="AP879" s="145"/>
      <c r="AQ879" s="145"/>
      <c r="AR879" s="145"/>
      <c r="AS879" s="145"/>
      <c r="AT879" s="145"/>
      <c r="AU879" s="145"/>
      <c r="AV879" s="145"/>
      <c r="AW879" s="145"/>
      <c r="AX879" s="145"/>
      <c r="AY879" s="145"/>
      <c r="AZ879" s="145"/>
      <c r="BA879" s="145"/>
      <c r="BB879" s="145"/>
      <c r="BC879" s="145"/>
      <c r="BD879" s="145"/>
      <c r="BE879" s="145"/>
      <c r="BF879" s="145"/>
      <c r="BG879" s="145"/>
      <c r="BH879" s="145"/>
      <c r="BI879" s="145"/>
    </row>
    <row r="880" ht="14.25" customHeight="1">
      <c r="A880" s="111"/>
      <c r="B880" s="145"/>
      <c r="C880" s="178"/>
      <c r="D880" s="178"/>
      <c r="E880" s="179"/>
      <c r="F880" s="178"/>
      <c r="G880" s="145"/>
      <c r="H880" s="145"/>
      <c r="I880" s="178"/>
      <c r="J880" s="179"/>
      <c r="K880" s="178"/>
      <c r="L880" s="145"/>
      <c r="M880" s="145"/>
      <c r="N880" s="145"/>
      <c r="O880" s="145"/>
      <c r="P880" s="145"/>
      <c r="Q880" s="145"/>
      <c r="R880" s="145"/>
      <c r="S880" s="145"/>
      <c r="T880" s="145"/>
      <c r="U880" s="145"/>
      <c r="V880" s="145"/>
      <c r="W880" s="145"/>
      <c r="X880" s="145"/>
      <c r="Y880" s="145"/>
      <c r="Z880" s="145"/>
      <c r="AA880" s="145"/>
      <c r="AB880" s="145"/>
      <c r="AC880" s="145"/>
      <c r="AD880" s="145"/>
      <c r="AE880" s="145"/>
      <c r="AF880" s="145"/>
      <c r="AG880" s="145"/>
      <c r="AH880" s="145"/>
      <c r="AI880" s="145"/>
      <c r="AJ880" s="145"/>
      <c r="AK880" s="145"/>
      <c r="AL880" s="145"/>
      <c r="AM880" s="145"/>
      <c r="AN880" s="145"/>
      <c r="AO880" s="145"/>
      <c r="AP880" s="145"/>
      <c r="AQ880" s="145"/>
      <c r="AR880" s="145"/>
      <c r="AS880" s="145"/>
      <c r="AT880" s="145"/>
      <c r="AU880" s="145"/>
      <c r="AV880" s="145"/>
      <c r="AW880" s="145"/>
      <c r="AX880" s="145"/>
      <c r="AY880" s="145"/>
      <c r="AZ880" s="145"/>
      <c r="BA880" s="145"/>
      <c r="BB880" s="145"/>
      <c r="BC880" s="145"/>
      <c r="BD880" s="145"/>
      <c r="BE880" s="145"/>
      <c r="BF880" s="145"/>
      <c r="BG880" s="145"/>
      <c r="BH880" s="145"/>
      <c r="BI880" s="145"/>
    </row>
    <row r="881" ht="14.25" customHeight="1">
      <c r="A881" s="111"/>
      <c r="B881" s="145"/>
      <c r="C881" s="178"/>
      <c r="D881" s="178"/>
      <c r="E881" s="179"/>
      <c r="F881" s="178"/>
      <c r="G881" s="145"/>
      <c r="H881" s="145"/>
      <c r="I881" s="178"/>
      <c r="J881" s="179"/>
      <c r="K881" s="178"/>
      <c r="L881" s="145"/>
      <c r="M881" s="145"/>
      <c r="N881" s="145"/>
      <c r="O881" s="145"/>
      <c r="P881" s="145"/>
      <c r="Q881" s="145"/>
      <c r="R881" s="145"/>
      <c r="S881" s="145"/>
      <c r="T881" s="145"/>
      <c r="U881" s="145"/>
      <c r="V881" s="145"/>
      <c r="W881" s="145"/>
      <c r="X881" s="145"/>
      <c r="Y881" s="145"/>
      <c r="Z881" s="145"/>
      <c r="AA881" s="145"/>
      <c r="AB881" s="145"/>
      <c r="AC881" s="145"/>
      <c r="AD881" s="145"/>
      <c r="AE881" s="145"/>
      <c r="AF881" s="145"/>
      <c r="AG881" s="145"/>
      <c r="AH881" s="145"/>
      <c r="AI881" s="145"/>
      <c r="AJ881" s="145"/>
      <c r="AK881" s="145"/>
      <c r="AL881" s="145"/>
      <c r="AM881" s="145"/>
      <c r="AN881" s="145"/>
      <c r="AO881" s="145"/>
      <c r="AP881" s="145"/>
      <c r="AQ881" s="145"/>
      <c r="AR881" s="145"/>
      <c r="AS881" s="145"/>
      <c r="AT881" s="145"/>
      <c r="AU881" s="145"/>
      <c r="AV881" s="145"/>
      <c r="AW881" s="145"/>
      <c r="AX881" s="145"/>
      <c r="AY881" s="145"/>
      <c r="AZ881" s="145"/>
      <c r="BA881" s="145"/>
      <c r="BB881" s="145"/>
      <c r="BC881" s="145"/>
      <c r="BD881" s="145"/>
      <c r="BE881" s="145"/>
      <c r="BF881" s="145"/>
      <c r="BG881" s="145"/>
      <c r="BH881" s="145"/>
      <c r="BI881" s="145"/>
    </row>
    <row r="882" ht="14.25" customHeight="1">
      <c r="A882" s="111"/>
      <c r="B882" s="145"/>
      <c r="C882" s="178"/>
      <c r="D882" s="178"/>
      <c r="E882" s="179"/>
      <c r="F882" s="178"/>
      <c r="G882" s="145"/>
      <c r="H882" s="145"/>
      <c r="I882" s="178"/>
      <c r="J882" s="179"/>
      <c r="K882" s="178"/>
      <c r="L882" s="145"/>
      <c r="M882" s="145"/>
      <c r="N882" s="145"/>
      <c r="O882" s="145"/>
      <c r="P882" s="145"/>
      <c r="Q882" s="145"/>
      <c r="R882" s="145"/>
      <c r="S882" s="145"/>
      <c r="T882" s="145"/>
      <c r="U882" s="145"/>
      <c r="V882" s="145"/>
      <c r="W882" s="145"/>
      <c r="X882" s="145"/>
      <c r="Y882" s="145"/>
      <c r="Z882" s="145"/>
      <c r="AA882" s="145"/>
      <c r="AB882" s="145"/>
      <c r="AC882" s="145"/>
      <c r="AD882" s="145"/>
      <c r="AE882" s="145"/>
      <c r="AF882" s="145"/>
      <c r="AG882" s="145"/>
      <c r="AH882" s="145"/>
      <c r="AI882" s="145"/>
      <c r="AJ882" s="145"/>
      <c r="AK882" s="145"/>
      <c r="AL882" s="145"/>
      <c r="AM882" s="145"/>
      <c r="AN882" s="145"/>
      <c r="AO882" s="145"/>
      <c r="AP882" s="145"/>
      <c r="AQ882" s="145"/>
      <c r="AR882" s="145"/>
      <c r="AS882" s="145"/>
      <c r="AT882" s="145"/>
      <c r="AU882" s="145"/>
      <c r="AV882" s="145"/>
      <c r="AW882" s="145"/>
      <c r="AX882" s="145"/>
      <c r="AY882" s="145"/>
      <c r="AZ882" s="145"/>
      <c r="BA882" s="145"/>
      <c r="BB882" s="145"/>
      <c r="BC882" s="145"/>
      <c r="BD882" s="145"/>
      <c r="BE882" s="145"/>
      <c r="BF882" s="145"/>
      <c r="BG882" s="145"/>
      <c r="BH882" s="145"/>
      <c r="BI882" s="145"/>
    </row>
    <row r="883" ht="14.25" customHeight="1">
      <c r="A883" s="111"/>
      <c r="B883" s="145"/>
      <c r="C883" s="178"/>
      <c r="D883" s="178"/>
      <c r="E883" s="179"/>
      <c r="F883" s="178"/>
      <c r="G883" s="145"/>
      <c r="H883" s="145"/>
      <c r="I883" s="178"/>
      <c r="J883" s="179"/>
      <c r="K883" s="178"/>
      <c r="L883" s="145"/>
      <c r="M883" s="145"/>
      <c r="N883" s="145"/>
      <c r="O883" s="145"/>
      <c r="P883" s="145"/>
      <c r="Q883" s="145"/>
      <c r="R883" s="145"/>
      <c r="S883" s="145"/>
      <c r="T883" s="145"/>
      <c r="U883" s="145"/>
      <c r="V883" s="145"/>
      <c r="W883" s="145"/>
      <c r="X883" s="145"/>
      <c r="Y883" s="145"/>
      <c r="Z883" s="145"/>
      <c r="AA883" s="145"/>
      <c r="AB883" s="145"/>
      <c r="AC883" s="145"/>
      <c r="AD883" s="145"/>
      <c r="AE883" s="145"/>
      <c r="AF883" s="145"/>
      <c r="AG883" s="145"/>
      <c r="AH883" s="145"/>
      <c r="AI883" s="145"/>
      <c r="AJ883" s="145"/>
      <c r="AK883" s="145"/>
      <c r="AL883" s="145"/>
      <c r="AM883" s="145"/>
      <c r="AN883" s="145"/>
      <c r="AO883" s="145"/>
      <c r="AP883" s="145"/>
      <c r="AQ883" s="145"/>
      <c r="AR883" s="145"/>
      <c r="AS883" s="145"/>
      <c r="AT883" s="145"/>
      <c r="AU883" s="145"/>
      <c r="AV883" s="145"/>
      <c r="AW883" s="145"/>
      <c r="AX883" s="145"/>
      <c r="AY883" s="145"/>
      <c r="AZ883" s="145"/>
      <c r="BA883" s="145"/>
      <c r="BB883" s="145"/>
      <c r="BC883" s="145"/>
      <c r="BD883" s="145"/>
      <c r="BE883" s="145"/>
      <c r="BF883" s="145"/>
      <c r="BG883" s="145"/>
      <c r="BH883" s="145"/>
      <c r="BI883" s="145"/>
    </row>
    <row r="884" ht="14.25" customHeight="1">
      <c r="A884" s="111"/>
      <c r="B884" s="145"/>
      <c r="C884" s="178"/>
      <c r="D884" s="178"/>
      <c r="E884" s="179"/>
      <c r="F884" s="178"/>
      <c r="G884" s="145"/>
      <c r="H884" s="145"/>
      <c r="I884" s="178"/>
      <c r="J884" s="179"/>
      <c r="K884" s="178"/>
      <c r="L884" s="145"/>
      <c r="M884" s="145"/>
      <c r="N884" s="145"/>
      <c r="O884" s="145"/>
      <c r="P884" s="145"/>
      <c r="Q884" s="145"/>
      <c r="R884" s="145"/>
      <c r="S884" s="145"/>
      <c r="T884" s="145"/>
      <c r="U884" s="145"/>
      <c r="V884" s="145"/>
      <c r="W884" s="145"/>
      <c r="X884" s="145"/>
      <c r="Y884" s="145"/>
      <c r="Z884" s="145"/>
      <c r="AA884" s="145"/>
      <c r="AB884" s="145"/>
      <c r="AC884" s="145"/>
      <c r="AD884" s="145"/>
      <c r="AE884" s="145"/>
      <c r="AF884" s="145"/>
      <c r="AG884" s="145"/>
      <c r="AH884" s="145"/>
      <c r="AI884" s="145"/>
      <c r="AJ884" s="145"/>
      <c r="AK884" s="145"/>
      <c r="AL884" s="145"/>
      <c r="AM884" s="145"/>
      <c r="AN884" s="145"/>
      <c r="AO884" s="145"/>
      <c r="AP884" s="145"/>
      <c r="AQ884" s="145"/>
      <c r="AR884" s="145"/>
      <c r="AS884" s="145"/>
      <c r="AT884" s="145"/>
      <c r="AU884" s="145"/>
      <c r="AV884" s="145"/>
      <c r="AW884" s="145"/>
      <c r="AX884" s="145"/>
      <c r="AY884" s="145"/>
      <c r="AZ884" s="145"/>
      <c r="BA884" s="145"/>
      <c r="BB884" s="145"/>
      <c r="BC884" s="145"/>
      <c r="BD884" s="145"/>
      <c r="BE884" s="145"/>
      <c r="BF884" s="145"/>
      <c r="BG884" s="145"/>
      <c r="BH884" s="145"/>
      <c r="BI884" s="145"/>
    </row>
    <row r="885" ht="14.25" customHeight="1">
      <c r="A885" s="111"/>
      <c r="B885" s="145"/>
      <c r="C885" s="178"/>
      <c r="D885" s="178"/>
      <c r="E885" s="179"/>
      <c r="F885" s="178"/>
      <c r="G885" s="145"/>
      <c r="H885" s="145"/>
      <c r="I885" s="178"/>
      <c r="J885" s="179"/>
      <c r="K885" s="178"/>
      <c r="L885" s="145"/>
      <c r="M885" s="145"/>
      <c r="N885" s="145"/>
      <c r="O885" s="145"/>
      <c r="P885" s="145"/>
      <c r="Q885" s="145"/>
      <c r="R885" s="145"/>
      <c r="S885" s="145"/>
      <c r="T885" s="145"/>
      <c r="U885" s="145"/>
      <c r="V885" s="145"/>
      <c r="W885" s="145"/>
      <c r="X885" s="145"/>
      <c r="Y885" s="145"/>
      <c r="Z885" s="145"/>
      <c r="AA885" s="145"/>
      <c r="AB885" s="145"/>
      <c r="AC885" s="145"/>
      <c r="AD885" s="145"/>
      <c r="AE885" s="145"/>
      <c r="AF885" s="145"/>
      <c r="AG885" s="145"/>
      <c r="AH885" s="145"/>
      <c r="AI885" s="145"/>
      <c r="AJ885" s="145"/>
      <c r="AK885" s="145"/>
      <c r="AL885" s="145"/>
      <c r="AM885" s="145"/>
      <c r="AN885" s="145"/>
      <c r="AO885" s="145"/>
      <c r="AP885" s="145"/>
      <c r="AQ885" s="145"/>
      <c r="AR885" s="145"/>
      <c r="AS885" s="145"/>
      <c r="AT885" s="145"/>
      <c r="AU885" s="145"/>
      <c r="AV885" s="145"/>
      <c r="AW885" s="145"/>
      <c r="AX885" s="145"/>
      <c r="AY885" s="145"/>
      <c r="AZ885" s="145"/>
      <c r="BA885" s="145"/>
      <c r="BB885" s="145"/>
      <c r="BC885" s="145"/>
      <c r="BD885" s="145"/>
      <c r="BE885" s="145"/>
      <c r="BF885" s="145"/>
      <c r="BG885" s="145"/>
      <c r="BH885" s="145"/>
      <c r="BI885" s="145"/>
    </row>
    <row r="886" ht="14.25" customHeight="1">
      <c r="A886" s="111"/>
      <c r="B886" s="145"/>
      <c r="C886" s="178"/>
      <c r="D886" s="178"/>
      <c r="E886" s="179"/>
      <c r="F886" s="178"/>
      <c r="G886" s="145"/>
      <c r="H886" s="145"/>
      <c r="I886" s="178"/>
      <c r="J886" s="179"/>
      <c r="K886" s="178"/>
      <c r="L886" s="145"/>
      <c r="M886" s="145"/>
      <c r="N886" s="145"/>
      <c r="O886" s="145"/>
      <c r="P886" s="145"/>
      <c r="Q886" s="145"/>
      <c r="R886" s="145"/>
      <c r="S886" s="145"/>
      <c r="T886" s="145"/>
      <c r="U886" s="145"/>
      <c r="V886" s="145"/>
      <c r="W886" s="145"/>
      <c r="X886" s="145"/>
      <c r="Y886" s="145"/>
      <c r="Z886" s="145"/>
      <c r="AA886" s="145"/>
      <c r="AB886" s="145"/>
      <c r="AC886" s="145"/>
      <c r="AD886" s="145"/>
      <c r="AE886" s="145"/>
      <c r="AF886" s="145"/>
      <c r="AG886" s="145"/>
      <c r="AH886" s="145"/>
      <c r="AI886" s="145"/>
      <c r="AJ886" s="145"/>
      <c r="AK886" s="145"/>
      <c r="AL886" s="145"/>
      <c r="AM886" s="145"/>
      <c r="AN886" s="145"/>
      <c r="AO886" s="145"/>
      <c r="AP886" s="145"/>
      <c r="AQ886" s="145"/>
      <c r="AR886" s="145"/>
      <c r="AS886" s="145"/>
      <c r="AT886" s="145"/>
      <c r="AU886" s="145"/>
      <c r="AV886" s="145"/>
      <c r="AW886" s="145"/>
      <c r="AX886" s="145"/>
      <c r="AY886" s="145"/>
      <c r="AZ886" s="145"/>
      <c r="BA886" s="145"/>
      <c r="BB886" s="145"/>
      <c r="BC886" s="145"/>
      <c r="BD886" s="145"/>
      <c r="BE886" s="145"/>
      <c r="BF886" s="145"/>
      <c r="BG886" s="145"/>
      <c r="BH886" s="145"/>
      <c r="BI886" s="145"/>
    </row>
    <row r="887" ht="14.25" customHeight="1">
      <c r="A887" s="111"/>
      <c r="B887" s="145"/>
      <c r="C887" s="178"/>
      <c r="D887" s="178"/>
      <c r="E887" s="179"/>
      <c r="F887" s="178"/>
      <c r="G887" s="145"/>
      <c r="H887" s="145"/>
      <c r="I887" s="178"/>
      <c r="J887" s="179"/>
      <c r="K887" s="178"/>
      <c r="L887" s="145"/>
      <c r="M887" s="145"/>
      <c r="N887" s="145"/>
      <c r="O887" s="145"/>
      <c r="P887" s="145"/>
      <c r="Q887" s="145"/>
      <c r="R887" s="145"/>
      <c r="S887" s="145"/>
      <c r="T887" s="145"/>
      <c r="U887" s="145"/>
      <c r="V887" s="145"/>
      <c r="W887" s="145"/>
      <c r="X887" s="145"/>
      <c r="Y887" s="145"/>
      <c r="Z887" s="145"/>
      <c r="AA887" s="145"/>
      <c r="AB887" s="145"/>
      <c r="AC887" s="145"/>
      <c r="AD887" s="145"/>
      <c r="AE887" s="145"/>
      <c r="AF887" s="145"/>
      <c r="AG887" s="145"/>
      <c r="AH887" s="145"/>
      <c r="AI887" s="145"/>
      <c r="AJ887" s="145"/>
      <c r="AK887" s="145"/>
      <c r="AL887" s="145"/>
      <c r="AM887" s="145"/>
      <c r="AN887" s="145"/>
      <c r="AO887" s="145"/>
      <c r="AP887" s="145"/>
      <c r="AQ887" s="145"/>
      <c r="AR887" s="145"/>
      <c r="AS887" s="145"/>
      <c r="AT887" s="145"/>
      <c r="AU887" s="145"/>
      <c r="AV887" s="145"/>
      <c r="AW887" s="145"/>
      <c r="AX887" s="145"/>
      <c r="AY887" s="145"/>
      <c r="AZ887" s="145"/>
      <c r="BA887" s="145"/>
      <c r="BB887" s="145"/>
      <c r="BC887" s="145"/>
      <c r="BD887" s="145"/>
      <c r="BE887" s="145"/>
      <c r="BF887" s="145"/>
      <c r="BG887" s="145"/>
      <c r="BH887" s="145"/>
      <c r="BI887" s="145"/>
    </row>
    <row r="888" ht="14.25" customHeight="1">
      <c r="A888" s="111"/>
      <c r="B888" s="145"/>
      <c r="C888" s="178"/>
      <c r="D888" s="178"/>
      <c r="E888" s="179"/>
      <c r="F888" s="178"/>
      <c r="G888" s="145"/>
      <c r="H888" s="145"/>
      <c r="I888" s="178"/>
      <c r="J888" s="179"/>
      <c r="K888" s="178"/>
      <c r="L888" s="145"/>
      <c r="M888" s="145"/>
      <c r="N888" s="145"/>
      <c r="O888" s="145"/>
      <c r="P888" s="145"/>
      <c r="Q888" s="145"/>
      <c r="R888" s="145"/>
      <c r="S888" s="145"/>
      <c r="T888" s="145"/>
      <c r="U888" s="145"/>
      <c r="V888" s="145"/>
      <c r="W888" s="145"/>
      <c r="X888" s="145"/>
      <c r="Y888" s="145"/>
      <c r="Z888" s="145"/>
      <c r="AA888" s="145"/>
      <c r="AB888" s="145"/>
      <c r="AC888" s="145"/>
      <c r="AD888" s="145"/>
      <c r="AE888" s="145"/>
      <c r="AF888" s="145"/>
      <c r="AG888" s="145"/>
      <c r="AH888" s="145"/>
      <c r="AI888" s="145"/>
      <c r="AJ888" s="145"/>
      <c r="AK888" s="145"/>
      <c r="AL888" s="145"/>
      <c r="AM888" s="145"/>
      <c r="AN888" s="145"/>
      <c r="AO888" s="145"/>
      <c r="AP888" s="145"/>
      <c r="AQ888" s="145"/>
      <c r="AR888" s="145"/>
      <c r="AS888" s="145"/>
      <c r="AT888" s="145"/>
      <c r="AU888" s="145"/>
      <c r="AV888" s="145"/>
      <c r="AW888" s="145"/>
      <c r="AX888" s="145"/>
      <c r="AY888" s="145"/>
      <c r="AZ888" s="145"/>
      <c r="BA888" s="145"/>
      <c r="BB888" s="145"/>
      <c r="BC888" s="145"/>
      <c r="BD888" s="145"/>
      <c r="BE888" s="145"/>
      <c r="BF888" s="145"/>
      <c r="BG888" s="145"/>
      <c r="BH888" s="145"/>
      <c r="BI888" s="145"/>
    </row>
    <row r="889" ht="14.25" customHeight="1">
      <c r="A889" s="111"/>
      <c r="B889" s="145"/>
      <c r="C889" s="178"/>
      <c r="D889" s="178"/>
      <c r="E889" s="179"/>
      <c r="F889" s="178"/>
      <c r="G889" s="145"/>
      <c r="H889" s="145"/>
      <c r="I889" s="178"/>
      <c r="J889" s="179"/>
      <c r="K889" s="178"/>
      <c r="L889" s="145"/>
      <c r="M889" s="145"/>
      <c r="N889" s="145"/>
      <c r="O889" s="145"/>
      <c r="P889" s="145"/>
      <c r="Q889" s="145"/>
      <c r="R889" s="145"/>
      <c r="S889" s="145"/>
      <c r="T889" s="145"/>
      <c r="U889" s="145"/>
      <c r="V889" s="145"/>
      <c r="W889" s="145"/>
      <c r="X889" s="145"/>
      <c r="Y889" s="145"/>
      <c r="Z889" s="145"/>
      <c r="AA889" s="145"/>
      <c r="AB889" s="145"/>
      <c r="AC889" s="145"/>
      <c r="AD889" s="145"/>
      <c r="AE889" s="145"/>
      <c r="AF889" s="145"/>
      <c r="AG889" s="145"/>
      <c r="AH889" s="145"/>
      <c r="AI889" s="145"/>
      <c r="AJ889" s="145"/>
      <c r="AK889" s="145"/>
      <c r="AL889" s="145"/>
      <c r="AM889" s="145"/>
      <c r="AN889" s="145"/>
      <c r="AO889" s="145"/>
      <c r="AP889" s="145"/>
      <c r="AQ889" s="145"/>
      <c r="AR889" s="145"/>
      <c r="AS889" s="145"/>
      <c r="AT889" s="145"/>
      <c r="AU889" s="145"/>
      <c r="AV889" s="145"/>
      <c r="AW889" s="145"/>
      <c r="AX889" s="145"/>
      <c r="AY889" s="145"/>
      <c r="AZ889" s="145"/>
      <c r="BA889" s="145"/>
      <c r="BB889" s="145"/>
      <c r="BC889" s="145"/>
      <c r="BD889" s="145"/>
      <c r="BE889" s="145"/>
      <c r="BF889" s="145"/>
      <c r="BG889" s="145"/>
      <c r="BH889" s="145"/>
      <c r="BI889" s="145"/>
    </row>
    <row r="890" ht="14.25" customHeight="1">
      <c r="A890" s="111"/>
      <c r="B890" s="145"/>
      <c r="C890" s="178"/>
      <c r="D890" s="178"/>
      <c r="E890" s="179"/>
      <c r="F890" s="178"/>
      <c r="G890" s="145"/>
      <c r="H890" s="145"/>
      <c r="I890" s="178"/>
      <c r="J890" s="179"/>
      <c r="K890" s="178"/>
      <c r="L890" s="145"/>
      <c r="M890" s="145"/>
      <c r="N890" s="145"/>
      <c r="O890" s="145"/>
      <c r="P890" s="145"/>
      <c r="Q890" s="145"/>
      <c r="R890" s="145"/>
      <c r="S890" s="145"/>
      <c r="T890" s="145"/>
      <c r="U890" s="145"/>
      <c r="V890" s="145"/>
      <c r="W890" s="145"/>
      <c r="X890" s="145"/>
      <c r="Y890" s="145"/>
      <c r="Z890" s="145"/>
      <c r="AA890" s="145"/>
      <c r="AB890" s="145"/>
      <c r="AC890" s="145"/>
      <c r="AD890" s="145"/>
      <c r="AE890" s="145"/>
      <c r="AF890" s="145"/>
      <c r="AG890" s="145"/>
      <c r="AH890" s="145"/>
      <c r="AI890" s="145"/>
      <c r="AJ890" s="145"/>
      <c r="AK890" s="145"/>
      <c r="AL890" s="145"/>
      <c r="AM890" s="145"/>
      <c r="AN890" s="145"/>
      <c r="AO890" s="145"/>
      <c r="AP890" s="145"/>
      <c r="AQ890" s="145"/>
      <c r="AR890" s="145"/>
      <c r="AS890" s="145"/>
      <c r="AT890" s="145"/>
      <c r="AU890" s="145"/>
      <c r="AV890" s="145"/>
      <c r="AW890" s="145"/>
      <c r="AX890" s="145"/>
      <c r="AY890" s="145"/>
      <c r="AZ890" s="145"/>
      <c r="BA890" s="145"/>
      <c r="BB890" s="145"/>
      <c r="BC890" s="145"/>
      <c r="BD890" s="145"/>
      <c r="BE890" s="145"/>
      <c r="BF890" s="145"/>
      <c r="BG890" s="145"/>
      <c r="BH890" s="145"/>
      <c r="BI890" s="145"/>
    </row>
    <row r="891" ht="14.25" customHeight="1">
      <c r="A891" s="111"/>
      <c r="B891" s="145"/>
      <c r="C891" s="178"/>
      <c r="D891" s="178"/>
      <c r="E891" s="179"/>
      <c r="F891" s="178"/>
      <c r="G891" s="145"/>
      <c r="H891" s="145"/>
      <c r="I891" s="178"/>
      <c r="J891" s="179"/>
      <c r="K891" s="178"/>
      <c r="L891" s="145"/>
      <c r="M891" s="145"/>
      <c r="N891" s="145"/>
      <c r="O891" s="145"/>
      <c r="P891" s="145"/>
      <c r="Q891" s="145"/>
      <c r="R891" s="145"/>
      <c r="S891" s="145"/>
      <c r="T891" s="145"/>
      <c r="U891" s="145"/>
      <c r="V891" s="145"/>
      <c r="W891" s="145"/>
      <c r="X891" s="145"/>
      <c r="Y891" s="145"/>
      <c r="Z891" s="145"/>
      <c r="AA891" s="145"/>
      <c r="AB891" s="145"/>
      <c r="AC891" s="145"/>
      <c r="AD891" s="145"/>
      <c r="AE891" s="145"/>
      <c r="AF891" s="145"/>
      <c r="AG891" s="145"/>
      <c r="AH891" s="145"/>
      <c r="AI891" s="145"/>
      <c r="AJ891" s="145"/>
      <c r="AK891" s="145"/>
      <c r="AL891" s="145"/>
      <c r="AM891" s="145"/>
      <c r="AN891" s="145"/>
      <c r="AO891" s="145"/>
      <c r="AP891" s="145"/>
      <c r="AQ891" s="145"/>
      <c r="AR891" s="145"/>
      <c r="AS891" s="145"/>
      <c r="AT891" s="145"/>
      <c r="AU891" s="145"/>
      <c r="AV891" s="145"/>
      <c r="AW891" s="145"/>
      <c r="AX891" s="145"/>
      <c r="AY891" s="145"/>
      <c r="AZ891" s="145"/>
      <c r="BA891" s="145"/>
      <c r="BB891" s="145"/>
      <c r="BC891" s="145"/>
      <c r="BD891" s="145"/>
      <c r="BE891" s="145"/>
      <c r="BF891" s="145"/>
      <c r="BG891" s="145"/>
      <c r="BH891" s="145"/>
      <c r="BI891" s="145"/>
    </row>
    <row r="892" ht="14.25" customHeight="1">
      <c r="A892" s="111"/>
      <c r="B892" s="145"/>
      <c r="C892" s="178"/>
      <c r="D892" s="178"/>
      <c r="E892" s="179"/>
      <c r="F892" s="178"/>
      <c r="G892" s="145"/>
      <c r="H892" s="145"/>
      <c r="I892" s="178"/>
      <c r="J892" s="179"/>
      <c r="K892" s="178"/>
      <c r="L892" s="145"/>
      <c r="M892" s="145"/>
      <c r="N892" s="145"/>
      <c r="O892" s="145"/>
      <c r="P892" s="145"/>
      <c r="Q892" s="145"/>
      <c r="R892" s="145"/>
      <c r="S892" s="145"/>
      <c r="T892" s="145"/>
      <c r="U892" s="145"/>
      <c r="V892" s="145"/>
      <c r="W892" s="145"/>
      <c r="X892" s="145"/>
      <c r="Y892" s="145"/>
      <c r="Z892" s="145"/>
      <c r="AA892" s="145"/>
      <c r="AB892" s="145"/>
      <c r="AC892" s="145"/>
      <c r="AD892" s="145"/>
      <c r="AE892" s="145"/>
      <c r="AF892" s="145"/>
      <c r="AG892" s="145"/>
      <c r="AH892" s="145"/>
      <c r="AI892" s="145"/>
      <c r="AJ892" s="145"/>
      <c r="AK892" s="145"/>
      <c r="AL892" s="145"/>
      <c r="AM892" s="145"/>
      <c r="AN892" s="145"/>
      <c r="AO892" s="145"/>
      <c r="AP892" s="145"/>
      <c r="AQ892" s="145"/>
      <c r="AR892" s="145"/>
      <c r="AS892" s="145"/>
      <c r="AT892" s="145"/>
      <c r="AU892" s="145"/>
      <c r="AV892" s="145"/>
      <c r="AW892" s="145"/>
      <c r="AX892" s="145"/>
      <c r="AY892" s="145"/>
      <c r="AZ892" s="145"/>
      <c r="BA892" s="145"/>
      <c r="BB892" s="145"/>
      <c r="BC892" s="145"/>
      <c r="BD892" s="145"/>
      <c r="BE892" s="145"/>
      <c r="BF892" s="145"/>
      <c r="BG892" s="145"/>
      <c r="BH892" s="145"/>
      <c r="BI892" s="145"/>
    </row>
    <row r="893" ht="14.25" customHeight="1">
      <c r="A893" s="111"/>
      <c r="B893" s="145"/>
      <c r="C893" s="178"/>
      <c r="D893" s="178"/>
      <c r="E893" s="179"/>
      <c r="F893" s="178"/>
      <c r="G893" s="145"/>
      <c r="H893" s="145"/>
      <c r="I893" s="178"/>
      <c r="J893" s="179"/>
      <c r="K893" s="178"/>
      <c r="L893" s="145"/>
      <c r="M893" s="145"/>
      <c r="N893" s="145"/>
      <c r="O893" s="145"/>
      <c r="P893" s="145"/>
      <c r="Q893" s="145"/>
      <c r="R893" s="145"/>
      <c r="S893" s="145"/>
      <c r="T893" s="145"/>
      <c r="U893" s="145"/>
      <c r="V893" s="145"/>
      <c r="W893" s="145"/>
      <c r="X893" s="145"/>
      <c r="Y893" s="145"/>
      <c r="Z893" s="145"/>
      <c r="AA893" s="145"/>
      <c r="AB893" s="145"/>
      <c r="AC893" s="145"/>
      <c r="AD893" s="145"/>
      <c r="AE893" s="145"/>
      <c r="AF893" s="145"/>
      <c r="AG893" s="145"/>
      <c r="AH893" s="145"/>
      <c r="AI893" s="145"/>
      <c r="AJ893" s="145"/>
      <c r="AK893" s="145"/>
      <c r="AL893" s="145"/>
      <c r="AM893" s="145"/>
      <c r="AN893" s="145"/>
      <c r="AO893" s="145"/>
      <c r="AP893" s="145"/>
      <c r="AQ893" s="145"/>
      <c r="AR893" s="145"/>
      <c r="AS893" s="145"/>
      <c r="AT893" s="145"/>
      <c r="AU893" s="145"/>
      <c r="AV893" s="145"/>
      <c r="AW893" s="145"/>
      <c r="AX893" s="145"/>
      <c r="AY893" s="145"/>
      <c r="AZ893" s="145"/>
      <c r="BA893" s="145"/>
      <c r="BB893" s="145"/>
      <c r="BC893" s="145"/>
      <c r="BD893" s="145"/>
      <c r="BE893" s="145"/>
      <c r="BF893" s="145"/>
      <c r="BG893" s="145"/>
      <c r="BH893" s="145"/>
      <c r="BI893" s="145"/>
    </row>
    <row r="894" ht="14.25" customHeight="1">
      <c r="A894" s="111"/>
      <c r="B894" s="145"/>
      <c r="C894" s="178"/>
      <c r="D894" s="178"/>
      <c r="E894" s="179"/>
      <c r="F894" s="178"/>
      <c r="G894" s="145"/>
      <c r="H894" s="145"/>
      <c r="I894" s="178"/>
      <c r="J894" s="179"/>
      <c r="K894" s="178"/>
      <c r="L894" s="145"/>
      <c r="M894" s="145"/>
      <c r="N894" s="145"/>
      <c r="O894" s="145"/>
      <c r="P894" s="145"/>
      <c r="Q894" s="145"/>
      <c r="R894" s="145"/>
      <c r="S894" s="145"/>
      <c r="T894" s="145"/>
      <c r="U894" s="145"/>
      <c r="V894" s="145"/>
      <c r="W894" s="145"/>
      <c r="X894" s="145"/>
      <c r="Y894" s="145"/>
      <c r="Z894" s="145"/>
      <c r="AA894" s="145"/>
      <c r="AB894" s="145"/>
      <c r="AC894" s="145"/>
      <c r="AD894" s="145"/>
      <c r="AE894" s="145"/>
      <c r="AF894" s="145"/>
      <c r="AG894" s="145"/>
      <c r="AH894" s="145"/>
      <c r="AI894" s="145"/>
      <c r="AJ894" s="145"/>
      <c r="AK894" s="145"/>
      <c r="AL894" s="145"/>
      <c r="AM894" s="145"/>
      <c r="AN894" s="145"/>
      <c r="AO894" s="145"/>
      <c r="AP894" s="145"/>
      <c r="AQ894" s="145"/>
      <c r="AR894" s="145"/>
      <c r="AS894" s="145"/>
      <c r="AT894" s="145"/>
      <c r="AU894" s="145"/>
      <c r="AV894" s="145"/>
      <c r="AW894" s="145"/>
      <c r="AX894" s="145"/>
      <c r="AY894" s="145"/>
      <c r="AZ894" s="145"/>
      <c r="BA894" s="145"/>
      <c r="BB894" s="145"/>
      <c r="BC894" s="145"/>
      <c r="BD894" s="145"/>
      <c r="BE894" s="145"/>
      <c r="BF894" s="145"/>
      <c r="BG894" s="145"/>
      <c r="BH894" s="145"/>
      <c r="BI894" s="145"/>
    </row>
    <row r="895" ht="14.25" customHeight="1">
      <c r="A895" s="111"/>
      <c r="B895" s="145"/>
      <c r="C895" s="178"/>
      <c r="D895" s="178"/>
      <c r="E895" s="179"/>
      <c r="F895" s="178"/>
      <c r="G895" s="145"/>
      <c r="H895" s="145"/>
      <c r="I895" s="178"/>
      <c r="J895" s="179"/>
      <c r="K895" s="178"/>
      <c r="L895" s="145"/>
      <c r="M895" s="145"/>
      <c r="N895" s="145"/>
      <c r="O895" s="145"/>
      <c r="P895" s="145"/>
      <c r="Q895" s="145"/>
      <c r="R895" s="145"/>
      <c r="S895" s="145"/>
      <c r="T895" s="145"/>
      <c r="U895" s="145"/>
      <c r="V895" s="145"/>
      <c r="W895" s="145"/>
      <c r="X895" s="145"/>
      <c r="Y895" s="145"/>
      <c r="Z895" s="145"/>
      <c r="AA895" s="145"/>
      <c r="AB895" s="145"/>
      <c r="AC895" s="145"/>
      <c r="AD895" s="145"/>
      <c r="AE895" s="145"/>
      <c r="AF895" s="145"/>
      <c r="AG895" s="145"/>
      <c r="AH895" s="145"/>
      <c r="AI895" s="145"/>
      <c r="AJ895" s="145"/>
      <c r="AK895" s="145"/>
      <c r="AL895" s="145"/>
      <c r="AM895" s="145"/>
      <c r="AN895" s="145"/>
      <c r="AO895" s="145"/>
      <c r="AP895" s="145"/>
      <c r="AQ895" s="145"/>
      <c r="AR895" s="145"/>
      <c r="AS895" s="145"/>
      <c r="AT895" s="145"/>
      <c r="AU895" s="145"/>
      <c r="AV895" s="145"/>
      <c r="AW895" s="145"/>
      <c r="AX895" s="145"/>
      <c r="AY895" s="145"/>
      <c r="AZ895" s="145"/>
      <c r="BA895" s="145"/>
      <c r="BB895" s="145"/>
      <c r="BC895" s="145"/>
      <c r="BD895" s="145"/>
      <c r="BE895" s="145"/>
      <c r="BF895" s="145"/>
      <c r="BG895" s="145"/>
      <c r="BH895" s="145"/>
      <c r="BI895" s="145"/>
    </row>
    <row r="896" ht="14.25" customHeight="1">
      <c r="A896" s="111"/>
      <c r="B896" s="145"/>
      <c r="C896" s="178"/>
      <c r="D896" s="178"/>
      <c r="E896" s="179"/>
      <c r="F896" s="178"/>
      <c r="G896" s="145"/>
      <c r="H896" s="145"/>
      <c r="I896" s="178"/>
      <c r="J896" s="179"/>
      <c r="K896" s="178"/>
      <c r="L896" s="145"/>
      <c r="M896" s="145"/>
      <c r="N896" s="145"/>
      <c r="O896" s="145"/>
      <c r="P896" s="145"/>
      <c r="Q896" s="145"/>
      <c r="R896" s="145"/>
      <c r="S896" s="145"/>
      <c r="T896" s="145"/>
      <c r="U896" s="145"/>
      <c r="V896" s="145"/>
      <c r="W896" s="145"/>
      <c r="X896" s="145"/>
      <c r="Y896" s="145"/>
      <c r="Z896" s="145"/>
      <c r="AA896" s="145"/>
      <c r="AB896" s="145"/>
      <c r="AC896" s="145"/>
      <c r="AD896" s="145"/>
      <c r="AE896" s="145"/>
      <c r="AF896" s="145"/>
      <c r="AG896" s="145"/>
      <c r="AH896" s="145"/>
      <c r="AI896" s="145"/>
      <c r="AJ896" s="145"/>
      <c r="AK896" s="145"/>
      <c r="AL896" s="145"/>
      <c r="AM896" s="145"/>
      <c r="AN896" s="145"/>
      <c r="AO896" s="145"/>
      <c r="AP896" s="145"/>
      <c r="AQ896" s="145"/>
      <c r="AR896" s="145"/>
      <c r="AS896" s="145"/>
      <c r="AT896" s="145"/>
      <c r="AU896" s="145"/>
      <c r="AV896" s="145"/>
      <c r="AW896" s="145"/>
      <c r="AX896" s="145"/>
      <c r="AY896" s="145"/>
      <c r="AZ896" s="145"/>
      <c r="BA896" s="145"/>
      <c r="BB896" s="145"/>
      <c r="BC896" s="145"/>
      <c r="BD896" s="145"/>
      <c r="BE896" s="145"/>
      <c r="BF896" s="145"/>
      <c r="BG896" s="145"/>
      <c r="BH896" s="145"/>
      <c r="BI896" s="145"/>
    </row>
    <row r="897" ht="14.25" customHeight="1">
      <c r="A897" s="111"/>
      <c r="B897" s="145"/>
      <c r="C897" s="178"/>
      <c r="D897" s="178"/>
      <c r="E897" s="179"/>
      <c r="F897" s="178"/>
      <c r="G897" s="145"/>
      <c r="H897" s="145"/>
      <c r="I897" s="178"/>
      <c r="J897" s="179"/>
      <c r="K897" s="178"/>
      <c r="L897" s="145"/>
      <c r="M897" s="145"/>
      <c r="N897" s="145"/>
      <c r="O897" s="145"/>
      <c r="P897" s="145"/>
      <c r="Q897" s="145"/>
      <c r="R897" s="145"/>
      <c r="S897" s="145"/>
      <c r="T897" s="145"/>
      <c r="U897" s="145"/>
      <c r="V897" s="145"/>
      <c r="W897" s="145"/>
      <c r="X897" s="145"/>
      <c r="Y897" s="145"/>
      <c r="Z897" s="145"/>
      <c r="AA897" s="145"/>
      <c r="AB897" s="145"/>
      <c r="AC897" s="145"/>
      <c r="AD897" s="145"/>
      <c r="AE897" s="145"/>
      <c r="AF897" s="145"/>
      <c r="AG897" s="145"/>
      <c r="AH897" s="145"/>
      <c r="AI897" s="145"/>
      <c r="AJ897" s="145"/>
      <c r="AK897" s="145"/>
      <c r="AL897" s="145"/>
      <c r="AM897" s="145"/>
      <c r="AN897" s="145"/>
      <c r="AO897" s="145"/>
      <c r="AP897" s="145"/>
      <c r="AQ897" s="145"/>
      <c r="AR897" s="145"/>
      <c r="AS897" s="145"/>
      <c r="AT897" s="145"/>
      <c r="AU897" s="145"/>
      <c r="AV897" s="145"/>
      <c r="AW897" s="145"/>
      <c r="AX897" s="145"/>
      <c r="AY897" s="145"/>
      <c r="AZ897" s="145"/>
      <c r="BA897" s="145"/>
      <c r="BB897" s="145"/>
      <c r="BC897" s="145"/>
      <c r="BD897" s="145"/>
      <c r="BE897" s="145"/>
      <c r="BF897" s="145"/>
      <c r="BG897" s="145"/>
      <c r="BH897" s="145"/>
      <c r="BI897" s="145"/>
    </row>
    <row r="898" ht="14.25" customHeight="1">
      <c r="A898" s="111"/>
      <c r="B898" s="145"/>
      <c r="C898" s="178"/>
      <c r="D898" s="178"/>
      <c r="E898" s="179"/>
      <c r="F898" s="178"/>
      <c r="G898" s="145"/>
      <c r="H898" s="145"/>
      <c r="I898" s="178"/>
      <c r="J898" s="179"/>
      <c r="K898" s="178"/>
      <c r="L898" s="145"/>
      <c r="M898" s="145"/>
      <c r="N898" s="145"/>
      <c r="O898" s="145"/>
      <c r="P898" s="145"/>
      <c r="Q898" s="145"/>
      <c r="R898" s="145"/>
      <c r="S898" s="145"/>
      <c r="T898" s="145"/>
      <c r="U898" s="145"/>
      <c r="V898" s="145"/>
      <c r="W898" s="145"/>
      <c r="X898" s="145"/>
      <c r="Y898" s="145"/>
      <c r="Z898" s="145"/>
      <c r="AA898" s="145"/>
      <c r="AB898" s="145"/>
      <c r="AC898" s="145"/>
      <c r="AD898" s="145"/>
      <c r="AE898" s="145"/>
      <c r="AF898" s="145"/>
      <c r="AG898" s="145"/>
      <c r="AH898" s="145"/>
      <c r="AI898" s="145"/>
      <c r="AJ898" s="145"/>
      <c r="AK898" s="145"/>
      <c r="AL898" s="145"/>
      <c r="AM898" s="145"/>
      <c r="AN898" s="145"/>
      <c r="AO898" s="145"/>
      <c r="AP898" s="145"/>
      <c r="AQ898" s="145"/>
      <c r="AR898" s="145"/>
      <c r="AS898" s="145"/>
      <c r="AT898" s="145"/>
      <c r="AU898" s="145"/>
      <c r="AV898" s="145"/>
      <c r="AW898" s="145"/>
      <c r="AX898" s="145"/>
      <c r="AY898" s="145"/>
      <c r="AZ898" s="145"/>
      <c r="BA898" s="145"/>
      <c r="BB898" s="145"/>
      <c r="BC898" s="145"/>
      <c r="BD898" s="145"/>
      <c r="BE898" s="145"/>
      <c r="BF898" s="145"/>
      <c r="BG898" s="145"/>
      <c r="BH898" s="145"/>
      <c r="BI898" s="145"/>
    </row>
    <row r="899" ht="14.25" customHeight="1">
      <c r="A899" s="111"/>
      <c r="B899" s="145"/>
      <c r="C899" s="178"/>
      <c r="D899" s="178"/>
      <c r="E899" s="179"/>
      <c r="F899" s="178"/>
      <c r="G899" s="145"/>
      <c r="H899" s="145"/>
      <c r="I899" s="178"/>
      <c r="J899" s="179"/>
      <c r="K899" s="178"/>
      <c r="L899" s="145"/>
      <c r="M899" s="145"/>
      <c r="N899" s="145"/>
      <c r="O899" s="145"/>
      <c r="P899" s="145"/>
      <c r="Q899" s="145"/>
      <c r="R899" s="145"/>
      <c r="S899" s="145"/>
      <c r="T899" s="145"/>
      <c r="U899" s="145"/>
      <c r="V899" s="145"/>
      <c r="W899" s="145"/>
      <c r="X899" s="145"/>
      <c r="Y899" s="145"/>
      <c r="Z899" s="145"/>
      <c r="AA899" s="145"/>
      <c r="AB899" s="145"/>
      <c r="AC899" s="145"/>
      <c r="AD899" s="145"/>
      <c r="AE899" s="145"/>
      <c r="AF899" s="145"/>
      <c r="AG899" s="145"/>
      <c r="AH899" s="145"/>
      <c r="AI899" s="145"/>
      <c r="AJ899" s="145"/>
      <c r="AK899" s="145"/>
      <c r="AL899" s="145"/>
      <c r="AM899" s="145"/>
      <c r="AN899" s="145"/>
      <c r="AO899" s="145"/>
      <c r="AP899" s="145"/>
      <c r="AQ899" s="145"/>
      <c r="AR899" s="145"/>
      <c r="AS899" s="145"/>
      <c r="AT899" s="145"/>
      <c r="AU899" s="145"/>
      <c r="AV899" s="145"/>
      <c r="AW899" s="145"/>
      <c r="AX899" s="145"/>
      <c r="AY899" s="145"/>
      <c r="AZ899" s="145"/>
      <c r="BA899" s="145"/>
      <c r="BB899" s="145"/>
      <c r="BC899" s="145"/>
      <c r="BD899" s="145"/>
      <c r="BE899" s="145"/>
      <c r="BF899" s="145"/>
      <c r="BG899" s="145"/>
      <c r="BH899" s="145"/>
      <c r="BI899" s="145"/>
    </row>
    <row r="900" ht="14.25" customHeight="1">
      <c r="A900" s="111"/>
      <c r="B900" s="145"/>
      <c r="C900" s="178"/>
      <c r="D900" s="178"/>
      <c r="E900" s="179"/>
      <c r="F900" s="178"/>
      <c r="G900" s="145"/>
      <c r="H900" s="145"/>
      <c r="I900" s="178"/>
      <c r="J900" s="179"/>
      <c r="K900" s="178"/>
      <c r="L900" s="145"/>
      <c r="M900" s="145"/>
      <c r="N900" s="145"/>
      <c r="O900" s="145"/>
      <c r="P900" s="145"/>
      <c r="Q900" s="145"/>
      <c r="R900" s="145"/>
      <c r="S900" s="145"/>
      <c r="T900" s="145"/>
      <c r="U900" s="145"/>
      <c r="V900" s="145"/>
      <c r="W900" s="145"/>
      <c r="X900" s="145"/>
      <c r="Y900" s="145"/>
      <c r="Z900" s="145"/>
      <c r="AA900" s="145"/>
      <c r="AB900" s="145"/>
      <c r="AC900" s="145"/>
      <c r="AD900" s="145"/>
      <c r="AE900" s="145"/>
      <c r="AF900" s="145"/>
      <c r="AG900" s="145"/>
      <c r="AH900" s="145"/>
      <c r="AI900" s="145"/>
      <c r="AJ900" s="145"/>
      <c r="AK900" s="145"/>
      <c r="AL900" s="145"/>
      <c r="AM900" s="145"/>
      <c r="AN900" s="145"/>
      <c r="AO900" s="145"/>
      <c r="AP900" s="145"/>
      <c r="AQ900" s="145"/>
      <c r="AR900" s="145"/>
      <c r="AS900" s="145"/>
      <c r="AT900" s="145"/>
      <c r="AU900" s="145"/>
      <c r="AV900" s="145"/>
      <c r="AW900" s="145"/>
      <c r="AX900" s="145"/>
      <c r="AY900" s="145"/>
      <c r="AZ900" s="145"/>
      <c r="BA900" s="145"/>
      <c r="BB900" s="145"/>
      <c r="BC900" s="145"/>
      <c r="BD900" s="145"/>
      <c r="BE900" s="145"/>
      <c r="BF900" s="145"/>
      <c r="BG900" s="145"/>
      <c r="BH900" s="145"/>
      <c r="BI900" s="145"/>
    </row>
    <row r="901" ht="14.25" customHeight="1">
      <c r="A901" s="111"/>
      <c r="B901" s="145"/>
      <c r="C901" s="178"/>
      <c r="D901" s="178"/>
      <c r="E901" s="179"/>
      <c r="F901" s="178"/>
      <c r="G901" s="145"/>
      <c r="H901" s="145"/>
      <c r="I901" s="178"/>
      <c r="J901" s="179"/>
      <c r="K901" s="178"/>
      <c r="L901" s="145"/>
      <c r="M901" s="145"/>
      <c r="N901" s="145"/>
      <c r="O901" s="145"/>
      <c r="P901" s="145"/>
      <c r="Q901" s="145"/>
      <c r="R901" s="145"/>
      <c r="S901" s="145"/>
      <c r="T901" s="145"/>
      <c r="U901" s="145"/>
      <c r="V901" s="145"/>
      <c r="W901" s="145"/>
      <c r="X901" s="145"/>
      <c r="Y901" s="145"/>
      <c r="Z901" s="145"/>
      <c r="AA901" s="145"/>
      <c r="AB901" s="145"/>
      <c r="AC901" s="145"/>
      <c r="AD901" s="145"/>
      <c r="AE901" s="145"/>
      <c r="AF901" s="145"/>
      <c r="AG901" s="145"/>
      <c r="AH901" s="145"/>
      <c r="AI901" s="145"/>
      <c r="AJ901" s="145"/>
      <c r="AK901" s="145"/>
      <c r="AL901" s="145"/>
      <c r="AM901" s="145"/>
      <c r="AN901" s="145"/>
      <c r="AO901" s="145"/>
      <c r="AP901" s="145"/>
      <c r="AQ901" s="145"/>
      <c r="AR901" s="145"/>
      <c r="AS901" s="145"/>
      <c r="AT901" s="145"/>
      <c r="AU901" s="145"/>
      <c r="AV901" s="145"/>
      <c r="AW901" s="145"/>
      <c r="AX901" s="145"/>
      <c r="AY901" s="145"/>
      <c r="AZ901" s="145"/>
      <c r="BA901" s="145"/>
      <c r="BB901" s="145"/>
      <c r="BC901" s="145"/>
      <c r="BD901" s="145"/>
      <c r="BE901" s="145"/>
      <c r="BF901" s="145"/>
      <c r="BG901" s="145"/>
      <c r="BH901" s="145"/>
      <c r="BI901" s="145"/>
    </row>
    <row r="902" ht="14.25" customHeight="1">
      <c r="A902" s="111"/>
      <c r="B902" s="145"/>
      <c r="C902" s="178"/>
      <c r="D902" s="178"/>
      <c r="E902" s="179"/>
      <c r="F902" s="178"/>
      <c r="G902" s="145"/>
      <c r="H902" s="145"/>
      <c r="I902" s="178"/>
      <c r="J902" s="179"/>
      <c r="K902" s="178"/>
      <c r="L902" s="145"/>
      <c r="M902" s="145"/>
      <c r="N902" s="145"/>
      <c r="O902" s="145"/>
      <c r="P902" s="145"/>
      <c r="Q902" s="145"/>
      <c r="R902" s="145"/>
      <c r="S902" s="145"/>
      <c r="T902" s="145"/>
      <c r="U902" s="145"/>
      <c r="V902" s="145"/>
      <c r="W902" s="145"/>
      <c r="X902" s="145"/>
      <c r="Y902" s="145"/>
      <c r="Z902" s="145"/>
      <c r="AA902" s="145"/>
      <c r="AB902" s="145"/>
      <c r="AC902" s="145"/>
      <c r="AD902" s="145"/>
      <c r="AE902" s="145"/>
      <c r="AF902" s="145"/>
      <c r="AG902" s="145"/>
      <c r="AH902" s="145"/>
      <c r="AI902" s="145"/>
      <c r="AJ902" s="145"/>
      <c r="AK902" s="145"/>
      <c r="AL902" s="145"/>
      <c r="AM902" s="145"/>
      <c r="AN902" s="145"/>
      <c r="AO902" s="145"/>
      <c r="AP902" s="145"/>
      <c r="AQ902" s="145"/>
      <c r="AR902" s="145"/>
      <c r="AS902" s="145"/>
      <c r="AT902" s="145"/>
      <c r="AU902" s="145"/>
      <c r="AV902" s="145"/>
      <c r="AW902" s="145"/>
      <c r="AX902" s="145"/>
      <c r="AY902" s="145"/>
      <c r="AZ902" s="145"/>
      <c r="BA902" s="145"/>
      <c r="BB902" s="145"/>
      <c r="BC902" s="145"/>
      <c r="BD902" s="145"/>
      <c r="BE902" s="145"/>
      <c r="BF902" s="145"/>
      <c r="BG902" s="145"/>
      <c r="BH902" s="145"/>
      <c r="BI902" s="145"/>
    </row>
    <row r="903" ht="14.25" customHeight="1">
      <c r="A903" s="111"/>
      <c r="B903" s="145"/>
      <c r="C903" s="178"/>
      <c r="D903" s="178"/>
      <c r="E903" s="179"/>
      <c r="F903" s="178"/>
      <c r="G903" s="145"/>
      <c r="H903" s="145"/>
      <c r="I903" s="178"/>
      <c r="J903" s="179"/>
      <c r="K903" s="178"/>
      <c r="L903" s="145"/>
      <c r="M903" s="145"/>
      <c r="N903" s="145"/>
      <c r="O903" s="145"/>
      <c r="P903" s="145"/>
      <c r="Q903" s="145"/>
      <c r="R903" s="145"/>
      <c r="S903" s="145"/>
      <c r="T903" s="145"/>
      <c r="U903" s="145"/>
      <c r="V903" s="145"/>
      <c r="W903" s="145"/>
      <c r="X903" s="145"/>
      <c r="Y903" s="145"/>
      <c r="Z903" s="145"/>
      <c r="AA903" s="145"/>
      <c r="AB903" s="145"/>
      <c r="AC903" s="145"/>
      <c r="AD903" s="145"/>
      <c r="AE903" s="145"/>
      <c r="AF903" s="145"/>
      <c r="AG903" s="145"/>
      <c r="AH903" s="145"/>
      <c r="AI903" s="145"/>
      <c r="AJ903" s="145"/>
      <c r="AK903" s="145"/>
      <c r="AL903" s="145"/>
      <c r="AM903" s="145"/>
      <c r="AN903" s="145"/>
      <c r="AO903" s="145"/>
      <c r="AP903" s="145"/>
      <c r="AQ903" s="145"/>
      <c r="AR903" s="145"/>
      <c r="AS903" s="145"/>
      <c r="AT903" s="145"/>
      <c r="AU903" s="145"/>
      <c r="AV903" s="145"/>
      <c r="AW903" s="145"/>
      <c r="AX903" s="145"/>
      <c r="AY903" s="145"/>
      <c r="AZ903" s="145"/>
      <c r="BA903" s="145"/>
      <c r="BB903" s="145"/>
      <c r="BC903" s="145"/>
      <c r="BD903" s="145"/>
      <c r="BE903" s="145"/>
      <c r="BF903" s="145"/>
      <c r="BG903" s="145"/>
      <c r="BH903" s="145"/>
      <c r="BI903" s="145"/>
    </row>
    <row r="904" ht="14.25" customHeight="1">
      <c r="A904" s="111"/>
      <c r="B904" s="145"/>
      <c r="C904" s="178"/>
      <c r="D904" s="178"/>
      <c r="E904" s="179"/>
      <c r="F904" s="178"/>
      <c r="G904" s="145"/>
      <c r="H904" s="145"/>
      <c r="I904" s="178"/>
      <c r="J904" s="179"/>
      <c r="K904" s="178"/>
      <c r="L904" s="145"/>
      <c r="M904" s="145"/>
      <c r="N904" s="145"/>
      <c r="O904" s="145"/>
      <c r="P904" s="145"/>
      <c r="Q904" s="145"/>
      <c r="R904" s="145"/>
      <c r="S904" s="145"/>
      <c r="T904" s="145"/>
      <c r="U904" s="145"/>
      <c r="V904" s="145"/>
      <c r="W904" s="145"/>
      <c r="X904" s="145"/>
      <c r="Y904" s="145"/>
      <c r="Z904" s="145"/>
      <c r="AA904" s="145"/>
      <c r="AB904" s="145"/>
      <c r="AC904" s="145"/>
      <c r="AD904" s="145"/>
      <c r="AE904" s="145"/>
      <c r="AF904" s="145"/>
      <c r="AG904" s="145"/>
      <c r="AH904" s="145"/>
      <c r="AI904" s="145"/>
      <c r="AJ904" s="145"/>
      <c r="AK904" s="145"/>
      <c r="AL904" s="145"/>
      <c r="AM904" s="145"/>
      <c r="AN904" s="145"/>
      <c r="AO904" s="145"/>
      <c r="AP904" s="145"/>
      <c r="AQ904" s="145"/>
      <c r="AR904" s="145"/>
      <c r="AS904" s="145"/>
      <c r="AT904" s="145"/>
      <c r="AU904" s="145"/>
      <c r="AV904" s="145"/>
      <c r="AW904" s="145"/>
      <c r="AX904" s="145"/>
      <c r="AY904" s="145"/>
      <c r="AZ904" s="145"/>
      <c r="BA904" s="145"/>
      <c r="BB904" s="145"/>
      <c r="BC904" s="145"/>
      <c r="BD904" s="145"/>
      <c r="BE904" s="145"/>
      <c r="BF904" s="145"/>
      <c r="BG904" s="145"/>
      <c r="BH904" s="145"/>
      <c r="BI904" s="145"/>
    </row>
    <row r="905" ht="14.25" customHeight="1">
      <c r="A905" s="111"/>
      <c r="B905" s="145"/>
      <c r="C905" s="178"/>
      <c r="D905" s="178"/>
      <c r="E905" s="179"/>
      <c r="F905" s="178"/>
      <c r="G905" s="145"/>
      <c r="H905" s="145"/>
      <c r="I905" s="178"/>
      <c r="J905" s="179"/>
      <c r="K905" s="178"/>
      <c r="L905" s="145"/>
      <c r="M905" s="145"/>
      <c r="N905" s="145"/>
      <c r="O905" s="145"/>
      <c r="P905" s="145"/>
      <c r="Q905" s="145"/>
      <c r="R905" s="145"/>
      <c r="S905" s="145"/>
      <c r="T905" s="145"/>
      <c r="U905" s="145"/>
      <c r="V905" s="145"/>
      <c r="W905" s="145"/>
      <c r="X905" s="145"/>
      <c r="Y905" s="145"/>
      <c r="Z905" s="145"/>
      <c r="AA905" s="145"/>
      <c r="AB905" s="145"/>
      <c r="AC905" s="145"/>
      <c r="AD905" s="145"/>
      <c r="AE905" s="145"/>
      <c r="AF905" s="145"/>
      <c r="AG905" s="145"/>
      <c r="AH905" s="145"/>
      <c r="AI905" s="145"/>
      <c r="AJ905" s="145"/>
      <c r="AK905" s="145"/>
      <c r="AL905" s="145"/>
      <c r="AM905" s="145"/>
      <c r="AN905" s="145"/>
      <c r="AO905" s="145"/>
      <c r="AP905" s="145"/>
      <c r="AQ905" s="145"/>
      <c r="AR905" s="145"/>
      <c r="AS905" s="145"/>
      <c r="AT905" s="145"/>
      <c r="AU905" s="145"/>
      <c r="AV905" s="145"/>
      <c r="AW905" s="145"/>
      <c r="AX905" s="145"/>
      <c r="AY905" s="145"/>
      <c r="AZ905" s="145"/>
      <c r="BA905" s="145"/>
      <c r="BB905" s="145"/>
      <c r="BC905" s="145"/>
      <c r="BD905" s="145"/>
      <c r="BE905" s="145"/>
      <c r="BF905" s="145"/>
      <c r="BG905" s="145"/>
      <c r="BH905" s="145"/>
      <c r="BI905" s="145"/>
    </row>
    <row r="906" ht="14.25" customHeight="1">
      <c r="A906" s="111"/>
      <c r="B906" s="145"/>
      <c r="C906" s="178"/>
      <c r="D906" s="178"/>
      <c r="E906" s="179"/>
      <c r="F906" s="178"/>
      <c r="G906" s="145"/>
      <c r="H906" s="145"/>
      <c r="I906" s="178"/>
      <c r="J906" s="179"/>
      <c r="K906" s="178"/>
      <c r="L906" s="145"/>
      <c r="M906" s="145"/>
      <c r="N906" s="145"/>
      <c r="O906" s="145"/>
      <c r="P906" s="145"/>
      <c r="Q906" s="145"/>
      <c r="R906" s="145"/>
      <c r="S906" s="145"/>
      <c r="T906" s="145"/>
      <c r="U906" s="145"/>
      <c r="V906" s="145"/>
      <c r="W906" s="145"/>
      <c r="X906" s="145"/>
      <c r="Y906" s="145"/>
      <c r="Z906" s="145"/>
      <c r="AA906" s="145"/>
      <c r="AB906" s="145"/>
      <c r="AC906" s="145"/>
      <c r="AD906" s="145"/>
      <c r="AE906" s="145"/>
      <c r="AF906" s="145"/>
      <c r="AG906" s="145"/>
      <c r="AH906" s="145"/>
      <c r="AI906" s="145"/>
      <c r="AJ906" s="145"/>
      <c r="AK906" s="145"/>
      <c r="AL906" s="145"/>
      <c r="AM906" s="145"/>
      <c r="AN906" s="145"/>
      <c r="AO906" s="145"/>
      <c r="AP906" s="145"/>
      <c r="AQ906" s="145"/>
      <c r="AR906" s="145"/>
      <c r="AS906" s="145"/>
      <c r="AT906" s="145"/>
      <c r="AU906" s="145"/>
      <c r="AV906" s="145"/>
      <c r="AW906" s="145"/>
      <c r="AX906" s="145"/>
      <c r="AY906" s="145"/>
      <c r="AZ906" s="145"/>
      <c r="BA906" s="145"/>
      <c r="BB906" s="145"/>
      <c r="BC906" s="145"/>
      <c r="BD906" s="145"/>
      <c r="BE906" s="145"/>
      <c r="BF906" s="145"/>
      <c r="BG906" s="145"/>
      <c r="BH906" s="145"/>
      <c r="BI906" s="145"/>
    </row>
    <row r="907" ht="14.25" customHeight="1">
      <c r="A907" s="111"/>
      <c r="B907" s="145"/>
      <c r="C907" s="178"/>
      <c r="D907" s="178"/>
      <c r="E907" s="179"/>
      <c r="F907" s="178"/>
      <c r="G907" s="145"/>
      <c r="H907" s="145"/>
      <c r="I907" s="178"/>
      <c r="J907" s="179"/>
      <c r="K907" s="178"/>
      <c r="L907" s="145"/>
      <c r="M907" s="145"/>
      <c r="N907" s="145"/>
      <c r="O907" s="145"/>
      <c r="P907" s="145"/>
      <c r="Q907" s="145"/>
      <c r="R907" s="145"/>
      <c r="S907" s="145"/>
      <c r="T907" s="145"/>
      <c r="U907" s="145"/>
      <c r="V907" s="145"/>
      <c r="W907" s="145"/>
      <c r="X907" s="145"/>
      <c r="Y907" s="145"/>
      <c r="Z907" s="145"/>
      <c r="AA907" s="145"/>
      <c r="AB907" s="145"/>
      <c r="AC907" s="145"/>
      <c r="AD907" s="145"/>
      <c r="AE907" s="145"/>
      <c r="AF907" s="145"/>
      <c r="AG907" s="145"/>
      <c r="AH907" s="145"/>
      <c r="AI907" s="145"/>
      <c r="AJ907" s="145"/>
      <c r="AK907" s="145"/>
      <c r="AL907" s="145"/>
      <c r="AM907" s="145"/>
      <c r="AN907" s="145"/>
      <c r="AO907" s="145"/>
      <c r="AP907" s="145"/>
      <c r="AQ907" s="145"/>
      <c r="AR907" s="145"/>
      <c r="AS907" s="145"/>
      <c r="AT907" s="145"/>
      <c r="AU907" s="145"/>
      <c r="AV907" s="145"/>
      <c r="AW907" s="145"/>
      <c r="AX907" s="145"/>
      <c r="AY907" s="145"/>
      <c r="AZ907" s="145"/>
      <c r="BA907" s="145"/>
      <c r="BB907" s="145"/>
      <c r="BC907" s="145"/>
      <c r="BD907" s="145"/>
      <c r="BE907" s="145"/>
      <c r="BF907" s="145"/>
      <c r="BG907" s="145"/>
      <c r="BH907" s="145"/>
      <c r="BI907" s="145"/>
    </row>
    <row r="908" ht="14.25" customHeight="1">
      <c r="A908" s="111"/>
      <c r="B908" s="145"/>
      <c r="C908" s="178"/>
      <c r="D908" s="178"/>
      <c r="E908" s="179"/>
      <c r="F908" s="178"/>
      <c r="G908" s="145"/>
      <c r="H908" s="145"/>
      <c r="I908" s="178"/>
      <c r="J908" s="179"/>
      <c r="K908" s="178"/>
      <c r="L908" s="145"/>
      <c r="M908" s="145"/>
      <c r="N908" s="145"/>
      <c r="O908" s="145"/>
      <c r="P908" s="145"/>
      <c r="Q908" s="145"/>
      <c r="R908" s="145"/>
      <c r="S908" s="145"/>
      <c r="T908" s="145"/>
      <c r="U908" s="145"/>
      <c r="V908" s="145"/>
      <c r="W908" s="145"/>
      <c r="X908" s="145"/>
      <c r="Y908" s="145"/>
      <c r="Z908" s="145"/>
      <c r="AA908" s="145"/>
      <c r="AB908" s="145"/>
      <c r="AC908" s="145"/>
      <c r="AD908" s="145"/>
      <c r="AE908" s="145"/>
      <c r="AF908" s="145"/>
      <c r="AG908" s="145"/>
      <c r="AH908" s="145"/>
      <c r="AI908" s="145"/>
      <c r="AJ908" s="145"/>
      <c r="AK908" s="145"/>
      <c r="AL908" s="145"/>
      <c r="AM908" s="145"/>
      <c r="AN908" s="145"/>
      <c r="AO908" s="145"/>
      <c r="AP908" s="145"/>
      <c r="AQ908" s="145"/>
      <c r="AR908" s="145"/>
      <c r="AS908" s="145"/>
      <c r="AT908" s="145"/>
      <c r="AU908" s="145"/>
      <c r="AV908" s="145"/>
      <c r="AW908" s="145"/>
      <c r="AX908" s="145"/>
      <c r="AY908" s="145"/>
      <c r="AZ908" s="145"/>
      <c r="BA908" s="145"/>
      <c r="BB908" s="145"/>
      <c r="BC908" s="145"/>
      <c r="BD908" s="145"/>
      <c r="BE908" s="145"/>
      <c r="BF908" s="145"/>
      <c r="BG908" s="145"/>
      <c r="BH908" s="145"/>
      <c r="BI908" s="145"/>
    </row>
    <row r="909" ht="14.25" customHeight="1">
      <c r="A909" s="111"/>
      <c r="B909" s="145"/>
      <c r="C909" s="178"/>
      <c r="D909" s="178"/>
      <c r="E909" s="179"/>
      <c r="F909" s="178"/>
      <c r="G909" s="145"/>
      <c r="H909" s="145"/>
      <c r="I909" s="178"/>
      <c r="J909" s="179"/>
      <c r="K909" s="178"/>
      <c r="L909" s="145"/>
      <c r="M909" s="145"/>
      <c r="N909" s="145"/>
      <c r="O909" s="145"/>
      <c r="P909" s="145"/>
      <c r="Q909" s="145"/>
      <c r="R909" s="145"/>
      <c r="S909" s="145"/>
      <c r="T909" s="145"/>
      <c r="U909" s="145"/>
      <c r="V909" s="145"/>
      <c r="W909" s="145"/>
      <c r="X909" s="145"/>
      <c r="Y909" s="145"/>
      <c r="Z909" s="145"/>
      <c r="AA909" s="145"/>
      <c r="AB909" s="145"/>
      <c r="AC909" s="145"/>
      <c r="AD909" s="145"/>
      <c r="AE909" s="145"/>
      <c r="AF909" s="145"/>
      <c r="AG909" s="145"/>
      <c r="AH909" s="145"/>
      <c r="AI909" s="145"/>
      <c r="AJ909" s="145"/>
      <c r="AK909" s="145"/>
      <c r="AL909" s="145"/>
      <c r="AM909" s="145"/>
      <c r="AN909" s="145"/>
      <c r="AO909" s="145"/>
      <c r="AP909" s="145"/>
      <c r="AQ909" s="145"/>
      <c r="AR909" s="145"/>
      <c r="AS909" s="145"/>
      <c r="AT909" s="145"/>
      <c r="AU909" s="145"/>
      <c r="AV909" s="145"/>
      <c r="AW909" s="145"/>
      <c r="AX909" s="145"/>
      <c r="AY909" s="145"/>
      <c r="AZ909" s="145"/>
      <c r="BA909" s="145"/>
      <c r="BB909" s="145"/>
      <c r="BC909" s="145"/>
      <c r="BD909" s="145"/>
      <c r="BE909" s="145"/>
      <c r="BF909" s="145"/>
      <c r="BG909" s="145"/>
      <c r="BH909" s="145"/>
      <c r="BI909" s="145"/>
    </row>
    <row r="910" ht="14.25" customHeight="1">
      <c r="A910" s="111"/>
      <c r="B910" s="145"/>
      <c r="C910" s="178"/>
      <c r="D910" s="178"/>
      <c r="E910" s="179"/>
      <c r="F910" s="178"/>
      <c r="G910" s="145"/>
      <c r="H910" s="145"/>
      <c r="I910" s="178"/>
      <c r="J910" s="179"/>
      <c r="K910" s="178"/>
      <c r="L910" s="145"/>
      <c r="M910" s="145"/>
      <c r="N910" s="145"/>
      <c r="O910" s="145"/>
      <c r="P910" s="145"/>
      <c r="Q910" s="145"/>
      <c r="R910" s="145"/>
      <c r="S910" s="145"/>
      <c r="T910" s="145"/>
      <c r="U910" s="145"/>
      <c r="V910" s="145"/>
      <c r="W910" s="145"/>
      <c r="X910" s="145"/>
      <c r="Y910" s="145"/>
      <c r="Z910" s="145"/>
      <c r="AA910" s="145"/>
      <c r="AB910" s="145"/>
      <c r="AC910" s="145"/>
      <c r="AD910" s="145"/>
      <c r="AE910" s="145"/>
      <c r="AF910" s="145"/>
      <c r="AG910" s="145"/>
      <c r="AH910" s="145"/>
      <c r="AI910" s="145"/>
      <c r="AJ910" s="145"/>
      <c r="AK910" s="145"/>
      <c r="AL910" s="145"/>
      <c r="AM910" s="145"/>
      <c r="AN910" s="145"/>
      <c r="AO910" s="145"/>
      <c r="AP910" s="145"/>
      <c r="AQ910" s="145"/>
      <c r="AR910" s="145"/>
      <c r="AS910" s="145"/>
      <c r="AT910" s="145"/>
      <c r="AU910" s="145"/>
      <c r="AV910" s="145"/>
      <c r="AW910" s="145"/>
      <c r="AX910" s="145"/>
      <c r="AY910" s="145"/>
      <c r="AZ910" s="145"/>
      <c r="BA910" s="145"/>
      <c r="BB910" s="145"/>
      <c r="BC910" s="145"/>
      <c r="BD910" s="145"/>
      <c r="BE910" s="145"/>
      <c r="BF910" s="145"/>
      <c r="BG910" s="145"/>
      <c r="BH910" s="145"/>
      <c r="BI910" s="145"/>
    </row>
    <row r="911" ht="14.25" customHeight="1">
      <c r="A911" s="111"/>
      <c r="B911" s="145"/>
      <c r="C911" s="178"/>
      <c r="D911" s="178"/>
      <c r="E911" s="179"/>
      <c r="F911" s="178"/>
      <c r="G911" s="145"/>
      <c r="H911" s="145"/>
      <c r="I911" s="178"/>
      <c r="J911" s="179"/>
      <c r="K911" s="178"/>
      <c r="L911" s="145"/>
      <c r="M911" s="145"/>
      <c r="N911" s="145"/>
      <c r="O911" s="145"/>
      <c r="P911" s="145"/>
      <c r="Q911" s="145"/>
      <c r="R911" s="145"/>
      <c r="S911" s="145"/>
      <c r="T911" s="145"/>
      <c r="U911" s="145"/>
      <c r="V911" s="145"/>
      <c r="W911" s="145"/>
      <c r="X911" s="145"/>
      <c r="Y911" s="145"/>
      <c r="Z911" s="145"/>
      <c r="AA911" s="145"/>
      <c r="AB911" s="145"/>
      <c r="AC911" s="145"/>
      <c r="AD911" s="145"/>
      <c r="AE911" s="145"/>
      <c r="AF911" s="145"/>
      <c r="AG911" s="145"/>
      <c r="AH911" s="145"/>
      <c r="AI911" s="145"/>
      <c r="AJ911" s="145"/>
      <c r="AK911" s="145"/>
      <c r="AL911" s="145"/>
      <c r="AM911" s="145"/>
      <c r="AN911" s="145"/>
      <c r="AO911" s="145"/>
      <c r="AP911" s="145"/>
      <c r="AQ911" s="145"/>
      <c r="AR911" s="145"/>
      <c r="AS911" s="145"/>
      <c r="AT911" s="145"/>
      <c r="AU911" s="145"/>
      <c r="AV911" s="145"/>
      <c r="AW911" s="145"/>
      <c r="AX911" s="145"/>
      <c r="AY911" s="145"/>
      <c r="AZ911" s="145"/>
      <c r="BA911" s="145"/>
      <c r="BB911" s="145"/>
      <c r="BC911" s="145"/>
      <c r="BD911" s="145"/>
      <c r="BE911" s="145"/>
      <c r="BF911" s="145"/>
      <c r="BG911" s="145"/>
      <c r="BH911" s="145"/>
      <c r="BI911" s="145"/>
    </row>
    <row r="912" ht="14.25" customHeight="1">
      <c r="A912" s="111"/>
      <c r="B912" s="145"/>
      <c r="C912" s="178"/>
      <c r="D912" s="178"/>
      <c r="E912" s="179"/>
      <c r="F912" s="178"/>
      <c r="G912" s="145"/>
      <c r="H912" s="145"/>
      <c r="I912" s="178"/>
      <c r="J912" s="179"/>
      <c r="K912" s="178"/>
      <c r="L912" s="145"/>
      <c r="M912" s="145"/>
      <c r="N912" s="145"/>
      <c r="O912" s="145"/>
      <c r="P912" s="145"/>
      <c r="Q912" s="145"/>
      <c r="R912" s="145"/>
      <c r="S912" s="145"/>
      <c r="T912" s="145"/>
      <c r="U912" s="145"/>
      <c r="V912" s="145"/>
      <c r="W912" s="145"/>
      <c r="X912" s="145"/>
      <c r="Y912" s="145"/>
      <c r="Z912" s="145"/>
      <c r="AA912" s="145"/>
      <c r="AB912" s="145"/>
      <c r="AC912" s="145"/>
      <c r="AD912" s="145"/>
      <c r="AE912" s="145"/>
      <c r="AF912" s="145"/>
      <c r="AG912" s="145"/>
      <c r="AH912" s="145"/>
      <c r="AI912" s="145"/>
      <c r="AJ912" s="145"/>
      <c r="AK912" s="145"/>
      <c r="AL912" s="145"/>
      <c r="AM912" s="145"/>
      <c r="AN912" s="145"/>
      <c r="AO912" s="145"/>
      <c r="AP912" s="145"/>
      <c r="AQ912" s="145"/>
      <c r="AR912" s="145"/>
      <c r="AS912" s="145"/>
      <c r="AT912" s="145"/>
      <c r="AU912" s="145"/>
      <c r="AV912" s="145"/>
      <c r="AW912" s="145"/>
      <c r="AX912" s="145"/>
      <c r="AY912" s="145"/>
      <c r="AZ912" s="145"/>
      <c r="BA912" s="145"/>
      <c r="BB912" s="145"/>
      <c r="BC912" s="145"/>
      <c r="BD912" s="145"/>
      <c r="BE912" s="145"/>
      <c r="BF912" s="145"/>
      <c r="BG912" s="145"/>
      <c r="BH912" s="145"/>
      <c r="BI912" s="145"/>
    </row>
    <row r="913" ht="14.25" customHeight="1">
      <c r="A913" s="111"/>
      <c r="B913" s="145"/>
      <c r="C913" s="178"/>
      <c r="D913" s="178"/>
      <c r="E913" s="179"/>
      <c r="F913" s="178"/>
      <c r="G913" s="145"/>
      <c r="H913" s="145"/>
      <c r="I913" s="178"/>
      <c r="J913" s="179"/>
      <c r="K913" s="178"/>
      <c r="L913" s="145"/>
      <c r="M913" s="145"/>
      <c r="N913" s="145"/>
      <c r="O913" s="145"/>
      <c r="P913" s="145"/>
      <c r="Q913" s="145"/>
      <c r="R913" s="145"/>
      <c r="S913" s="145"/>
      <c r="T913" s="145"/>
      <c r="U913" s="145"/>
      <c r="V913" s="145"/>
      <c r="W913" s="145"/>
      <c r="X913" s="145"/>
      <c r="Y913" s="145"/>
      <c r="Z913" s="145"/>
      <c r="AA913" s="145"/>
      <c r="AB913" s="145"/>
      <c r="AC913" s="145"/>
      <c r="AD913" s="145"/>
      <c r="AE913" s="145"/>
      <c r="AF913" s="145"/>
      <c r="AG913" s="145"/>
      <c r="AH913" s="145"/>
      <c r="AI913" s="145"/>
      <c r="AJ913" s="145"/>
      <c r="AK913" s="145"/>
      <c r="AL913" s="145"/>
      <c r="AM913" s="145"/>
      <c r="AN913" s="145"/>
      <c r="AO913" s="145"/>
      <c r="AP913" s="145"/>
      <c r="AQ913" s="145"/>
      <c r="AR913" s="145"/>
      <c r="AS913" s="145"/>
      <c r="AT913" s="145"/>
      <c r="AU913" s="145"/>
      <c r="AV913" s="145"/>
      <c r="AW913" s="145"/>
      <c r="AX913" s="145"/>
      <c r="AY913" s="145"/>
      <c r="AZ913" s="145"/>
      <c r="BA913" s="145"/>
      <c r="BB913" s="145"/>
      <c r="BC913" s="145"/>
      <c r="BD913" s="145"/>
      <c r="BE913" s="145"/>
      <c r="BF913" s="145"/>
      <c r="BG913" s="145"/>
      <c r="BH913" s="145"/>
      <c r="BI913" s="145"/>
    </row>
    <row r="914" ht="14.25" customHeight="1">
      <c r="A914" s="111"/>
      <c r="B914" s="145"/>
      <c r="C914" s="178"/>
      <c r="D914" s="178"/>
      <c r="E914" s="179"/>
      <c r="F914" s="178"/>
      <c r="G914" s="145"/>
      <c r="H914" s="145"/>
      <c r="I914" s="178"/>
      <c r="J914" s="179"/>
      <c r="K914" s="178"/>
      <c r="L914" s="145"/>
      <c r="M914" s="145"/>
      <c r="N914" s="145"/>
      <c r="O914" s="145"/>
      <c r="P914" s="145"/>
      <c r="Q914" s="145"/>
      <c r="R914" s="145"/>
      <c r="S914" s="145"/>
      <c r="T914" s="145"/>
      <c r="U914" s="145"/>
      <c r="V914" s="145"/>
      <c r="W914" s="145"/>
      <c r="X914" s="145"/>
      <c r="Y914" s="145"/>
      <c r="Z914" s="145"/>
      <c r="AA914" s="145"/>
      <c r="AB914" s="145"/>
      <c r="AC914" s="145"/>
      <c r="AD914" s="145"/>
      <c r="AE914" s="145"/>
      <c r="AF914" s="145"/>
      <c r="AG914" s="145"/>
      <c r="AH914" s="145"/>
      <c r="AI914" s="145"/>
      <c r="AJ914" s="145"/>
      <c r="AK914" s="145"/>
      <c r="AL914" s="145"/>
      <c r="AM914" s="145"/>
      <c r="AN914" s="145"/>
      <c r="AO914" s="145"/>
      <c r="AP914" s="145"/>
      <c r="AQ914" s="145"/>
      <c r="AR914" s="145"/>
      <c r="AS914" s="145"/>
      <c r="AT914" s="145"/>
      <c r="AU914" s="145"/>
      <c r="AV914" s="145"/>
      <c r="AW914" s="145"/>
      <c r="AX914" s="145"/>
      <c r="AY914" s="145"/>
      <c r="AZ914" s="145"/>
      <c r="BA914" s="145"/>
      <c r="BB914" s="145"/>
      <c r="BC914" s="145"/>
      <c r="BD914" s="145"/>
      <c r="BE914" s="145"/>
      <c r="BF914" s="145"/>
      <c r="BG914" s="145"/>
      <c r="BH914" s="145"/>
      <c r="BI914" s="145"/>
    </row>
    <row r="915" ht="14.25" customHeight="1">
      <c r="A915" s="111"/>
      <c r="B915" s="145"/>
      <c r="C915" s="178"/>
      <c r="D915" s="178"/>
      <c r="E915" s="179"/>
      <c r="F915" s="178"/>
      <c r="G915" s="145"/>
      <c r="H915" s="145"/>
      <c r="I915" s="178"/>
      <c r="J915" s="179"/>
      <c r="K915" s="178"/>
      <c r="L915" s="145"/>
      <c r="M915" s="145"/>
      <c r="N915" s="145"/>
      <c r="O915" s="145"/>
      <c r="P915" s="145"/>
      <c r="Q915" s="145"/>
      <c r="R915" s="145"/>
      <c r="S915" s="145"/>
      <c r="T915" s="145"/>
      <c r="U915" s="145"/>
      <c r="V915" s="145"/>
      <c r="W915" s="145"/>
      <c r="X915" s="145"/>
      <c r="Y915" s="145"/>
      <c r="Z915" s="145"/>
      <c r="AA915" s="145"/>
      <c r="AB915" s="145"/>
      <c r="AC915" s="145"/>
      <c r="AD915" s="145"/>
      <c r="AE915" s="145"/>
      <c r="AF915" s="145"/>
      <c r="AG915" s="145"/>
      <c r="AH915" s="145"/>
      <c r="AI915" s="145"/>
      <c r="AJ915" s="145"/>
      <c r="AK915" s="145"/>
      <c r="AL915" s="145"/>
      <c r="AM915" s="145"/>
      <c r="AN915" s="145"/>
      <c r="AO915" s="145"/>
      <c r="AP915" s="145"/>
      <c r="AQ915" s="145"/>
      <c r="AR915" s="145"/>
      <c r="AS915" s="145"/>
      <c r="AT915" s="145"/>
      <c r="AU915" s="145"/>
      <c r="AV915" s="145"/>
      <c r="AW915" s="145"/>
      <c r="AX915" s="145"/>
      <c r="AY915" s="145"/>
      <c r="AZ915" s="145"/>
      <c r="BA915" s="145"/>
      <c r="BB915" s="145"/>
      <c r="BC915" s="145"/>
      <c r="BD915" s="145"/>
      <c r="BE915" s="145"/>
      <c r="BF915" s="145"/>
      <c r="BG915" s="145"/>
      <c r="BH915" s="145"/>
      <c r="BI915" s="145"/>
    </row>
    <row r="916" ht="14.25" customHeight="1">
      <c r="A916" s="111"/>
      <c r="B916" s="145"/>
      <c r="C916" s="178"/>
      <c r="D916" s="178"/>
      <c r="E916" s="179"/>
      <c r="F916" s="178"/>
      <c r="G916" s="145"/>
      <c r="H916" s="145"/>
      <c r="I916" s="178"/>
      <c r="J916" s="179"/>
      <c r="K916" s="178"/>
      <c r="L916" s="145"/>
      <c r="M916" s="145"/>
      <c r="N916" s="145"/>
      <c r="O916" s="145"/>
      <c r="P916" s="145"/>
      <c r="Q916" s="145"/>
      <c r="R916" s="145"/>
      <c r="S916" s="145"/>
      <c r="T916" s="145"/>
      <c r="U916" s="145"/>
      <c r="V916" s="145"/>
      <c r="W916" s="145"/>
      <c r="X916" s="145"/>
      <c r="Y916" s="145"/>
      <c r="Z916" s="145"/>
      <c r="AA916" s="145"/>
      <c r="AB916" s="145"/>
      <c r="AC916" s="145"/>
      <c r="AD916" s="145"/>
      <c r="AE916" s="145"/>
      <c r="AF916" s="145"/>
      <c r="AG916" s="145"/>
      <c r="AH916" s="145"/>
      <c r="AI916" s="145"/>
      <c r="AJ916" s="145"/>
      <c r="AK916" s="145"/>
      <c r="AL916" s="145"/>
      <c r="AM916" s="145"/>
      <c r="AN916" s="145"/>
      <c r="AO916" s="145"/>
      <c r="AP916" s="145"/>
      <c r="AQ916" s="145"/>
      <c r="AR916" s="145"/>
      <c r="AS916" s="145"/>
      <c r="AT916" s="145"/>
      <c r="AU916" s="145"/>
      <c r="AV916" s="145"/>
      <c r="AW916" s="145"/>
      <c r="AX916" s="145"/>
      <c r="AY916" s="145"/>
      <c r="AZ916" s="145"/>
      <c r="BA916" s="145"/>
      <c r="BB916" s="145"/>
      <c r="BC916" s="145"/>
      <c r="BD916" s="145"/>
      <c r="BE916" s="145"/>
      <c r="BF916" s="145"/>
      <c r="BG916" s="145"/>
      <c r="BH916" s="145"/>
      <c r="BI916" s="145"/>
    </row>
    <row r="917" ht="14.25" customHeight="1">
      <c r="A917" s="111"/>
      <c r="B917" s="145"/>
      <c r="C917" s="178"/>
      <c r="D917" s="178"/>
      <c r="E917" s="179"/>
      <c r="F917" s="178"/>
      <c r="G917" s="145"/>
      <c r="H917" s="145"/>
      <c r="I917" s="178"/>
      <c r="J917" s="179"/>
      <c r="K917" s="178"/>
      <c r="L917" s="145"/>
      <c r="M917" s="145"/>
      <c r="N917" s="145"/>
      <c r="O917" s="145"/>
      <c r="P917" s="145"/>
      <c r="Q917" s="145"/>
      <c r="R917" s="145"/>
      <c r="S917" s="145"/>
      <c r="T917" s="145"/>
      <c r="U917" s="145"/>
      <c r="V917" s="145"/>
      <c r="W917" s="145"/>
      <c r="X917" s="145"/>
      <c r="Y917" s="145"/>
      <c r="Z917" s="145"/>
      <c r="AA917" s="145"/>
      <c r="AB917" s="145"/>
      <c r="AC917" s="145"/>
      <c r="AD917" s="145"/>
      <c r="AE917" s="145"/>
      <c r="AF917" s="145"/>
      <c r="AG917" s="145"/>
      <c r="AH917" s="145"/>
      <c r="AI917" s="145"/>
      <c r="AJ917" s="145"/>
      <c r="AK917" s="145"/>
      <c r="AL917" s="145"/>
      <c r="AM917" s="145"/>
      <c r="AN917" s="145"/>
      <c r="AO917" s="145"/>
      <c r="AP917" s="145"/>
      <c r="AQ917" s="145"/>
      <c r="AR917" s="145"/>
      <c r="AS917" s="145"/>
      <c r="AT917" s="145"/>
      <c r="AU917" s="145"/>
      <c r="AV917" s="145"/>
      <c r="AW917" s="145"/>
      <c r="AX917" s="145"/>
      <c r="AY917" s="145"/>
      <c r="AZ917" s="145"/>
      <c r="BA917" s="145"/>
      <c r="BB917" s="145"/>
      <c r="BC917" s="145"/>
      <c r="BD917" s="145"/>
      <c r="BE917" s="145"/>
      <c r="BF917" s="145"/>
      <c r="BG917" s="145"/>
      <c r="BH917" s="145"/>
      <c r="BI917" s="145"/>
    </row>
    <row r="918" ht="14.25" customHeight="1">
      <c r="A918" s="111"/>
      <c r="B918" s="145"/>
      <c r="C918" s="178"/>
      <c r="D918" s="178"/>
      <c r="E918" s="179"/>
      <c r="F918" s="178"/>
      <c r="G918" s="145"/>
      <c r="H918" s="145"/>
      <c r="I918" s="178"/>
      <c r="J918" s="179"/>
      <c r="K918" s="178"/>
      <c r="L918" s="145"/>
      <c r="M918" s="145"/>
      <c r="N918" s="145"/>
      <c r="O918" s="145"/>
      <c r="P918" s="145"/>
      <c r="Q918" s="145"/>
      <c r="R918" s="145"/>
      <c r="S918" s="145"/>
      <c r="T918" s="145"/>
      <c r="U918" s="145"/>
      <c r="V918" s="145"/>
      <c r="W918" s="145"/>
      <c r="X918" s="145"/>
      <c r="Y918" s="145"/>
      <c r="Z918" s="145"/>
      <c r="AA918" s="145"/>
      <c r="AB918" s="145"/>
      <c r="AC918" s="145"/>
      <c r="AD918" s="145"/>
      <c r="AE918" s="145"/>
      <c r="AF918" s="145"/>
      <c r="AG918" s="145"/>
      <c r="AH918" s="145"/>
      <c r="AI918" s="145"/>
      <c r="AJ918" s="145"/>
      <c r="AK918" s="145"/>
      <c r="AL918" s="145"/>
      <c r="AM918" s="145"/>
      <c r="AN918" s="145"/>
      <c r="AO918" s="145"/>
      <c r="AP918" s="145"/>
      <c r="AQ918" s="145"/>
      <c r="AR918" s="145"/>
      <c r="AS918" s="145"/>
      <c r="AT918" s="145"/>
      <c r="AU918" s="145"/>
      <c r="AV918" s="145"/>
      <c r="AW918" s="145"/>
      <c r="AX918" s="145"/>
      <c r="AY918" s="145"/>
      <c r="AZ918" s="145"/>
      <c r="BA918" s="145"/>
      <c r="BB918" s="145"/>
      <c r="BC918" s="145"/>
      <c r="BD918" s="145"/>
      <c r="BE918" s="145"/>
      <c r="BF918" s="145"/>
      <c r="BG918" s="145"/>
      <c r="BH918" s="145"/>
      <c r="BI918" s="145"/>
    </row>
    <row r="919" ht="14.25" customHeight="1">
      <c r="A919" s="111"/>
      <c r="B919" s="145"/>
      <c r="C919" s="178"/>
      <c r="D919" s="178"/>
      <c r="E919" s="179"/>
      <c r="F919" s="178"/>
      <c r="G919" s="145"/>
      <c r="H919" s="145"/>
      <c r="I919" s="178"/>
      <c r="J919" s="179"/>
      <c r="K919" s="178"/>
      <c r="L919" s="145"/>
      <c r="M919" s="145"/>
      <c r="N919" s="145"/>
      <c r="O919" s="145"/>
      <c r="P919" s="145"/>
      <c r="Q919" s="145"/>
      <c r="R919" s="145"/>
      <c r="S919" s="145"/>
      <c r="T919" s="145"/>
      <c r="U919" s="145"/>
      <c r="V919" s="145"/>
      <c r="W919" s="145"/>
      <c r="X919" s="145"/>
      <c r="Y919" s="145"/>
      <c r="Z919" s="145"/>
      <c r="AA919" s="145"/>
      <c r="AB919" s="145"/>
      <c r="AC919" s="145"/>
      <c r="AD919" s="145"/>
      <c r="AE919" s="145"/>
      <c r="AF919" s="145"/>
      <c r="AG919" s="145"/>
      <c r="AH919" s="145"/>
      <c r="AI919" s="145"/>
      <c r="AJ919" s="145"/>
      <c r="AK919" s="145"/>
      <c r="AL919" s="145"/>
      <c r="AM919" s="145"/>
      <c r="AN919" s="145"/>
      <c r="AO919" s="145"/>
      <c r="AP919" s="145"/>
      <c r="AQ919" s="145"/>
      <c r="AR919" s="145"/>
      <c r="AS919" s="145"/>
      <c r="AT919" s="145"/>
      <c r="AU919" s="145"/>
      <c r="AV919" s="145"/>
      <c r="AW919" s="145"/>
      <c r="AX919" s="145"/>
      <c r="AY919" s="145"/>
      <c r="AZ919" s="145"/>
      <c r="BA919" s="145"/>
      <c r="BB919" s="145"/>
      <c r="BC919" s="145"/>
      <c r="BD919" s="145"/>
      <c r="BE919" s="145"/>
      <c r="BF919" s="145"/>
      <c r="BG919" s="145"/>
      <c r="BH919" s="145"/>
      <c r="BI919" s="145"/>
    </row>
    <row r="920" ht="14.25" customHeight="1">
      <c r="A920" s="111"/>
      <c r="B920" s="145"/>
      <c r="C920" s="178"/>
      <c r="D920" s="178"/>
      <c r="E920" s="179"/>
      <c r="F920" s="178"/>
      <c r="G920" s="145"/>
      <c r="H920" s="145"/>
      <c r="I920" s="178"/>
      <c r="J920" s="179"/>
      <c r="K920" s="178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5"/>
      <c r="Z920" s="145"/>
      <c r="AA920" s="145"/>
      <c r="AB920" s="145"/>
      <c r="AC920" s="145"/>
      <c r="AD920" s="145"/>
      <c r="AE920" s="145"/>
      <c r="AF920" s="145"/>
      <c r="AG920" s="145"/>
      <c r="AH920" s="145"/>
      <c r="AI920" s="145"/>
      <c r="AJ920" s="145"/>
      <c r="AK920" s="145"/>
      <c r="AL920" s="145"/>
      <c r="AM920" s="145"/>
      <c r="AN920" s="145"/>
      <c r="AO920" s="145"/>
      <c r="AP920" s="145"/>
      <c r="AQ920" s="145"/>
      <c r="AR920" s="145"/>
      <c r="AS920" s="145"/>
      <c r="AT920" s="145"/>
      <c r="AU920" s="145"/>
      <c r="AV920" s="145"/>
      <c r="AW920" s="145"/>
      <c r="AX920" s="145"/>
      <c r="AY920" s="145"/>
      <c r="AZ920" s="145"/>
      <c r="BA920" s="145"/>
      <c r="BB920" s="145"/>
      <c r="BC920" s="145"/>
      <c r="BD920" s="145"/>
      <c r="BE920" s="145"/>
      <c r="BF920" s="145"/>
      <c r="BG920" s="145"/>
      <c r="BH920" s="145"/>
      <c r="BI920" s="145"/>
    </row>
    <row r="921" ht="14.25" customHeight="1">
      <c r="A921" s="111"/>
      <c r="B921" s="145"/>
      <c r="C921" s="178"/>
      <c r="D921" s="178"/>
      <c r="E921" s="179"/>
      <c r="F921" s="178"/>
      <c r="G921" s="145"/>
      <c r="H921" s="145"/>
      <c r="I921" s="178"/>
      <c r="J921" s="179"/>
      <c r="K921" s="178"/>
      <c r="L921" s="145"/>
      <c r="M921" s="145"/>
      <c r="N921" s="145"/>
      <c r="O921" s="145"/>
      <c r="P921" s="145"/>
      <c r="Q921" s="145"/>
      <c r="R921" s="145"/>
      <c r="S921" s="145"/>
      <c r="T921" s="145"/>
      <c r="U921" s="145"/>
      <c r="V921" s="145"/>
      <c r="W921" s="145"/>
      <c r="X921" s="145"/>
      <c r="Y921" s="145"/>
      <c r="Z921" s="145"/>
      <c r="AA921" s="145"/>
      <c r="AB921" s="145"/>
      <c r="AC921" s="145"/>
      <c r="AD921" s="145"/>
      <c r="AE921" s="145"/>
      <c r="AF921" s="145"/>
      <c r="AG921" s="145"/>
      <c r="AH921" s="145"/>
      <c r="AI921" s="145"/>
      <c r="AJ921" s="145"/>
      <c r="AK921" s="145"/>
      <c r="AL921" s="145"/>
      <c r="AM921" s="145"/>
      <c r="AN921" s="145"/>
      <c r="AO921" s="145"/>
      <c r="AP921" s="145"/>
      <c r="AQ921" s="145"/>
      <c r="AR921" s="145"/>
      <c r="AS921" s="145"/>
      <c r="AT921" s="145"/>
      <c r="AU921" s="145"/>
      <c r="AV921" s="145"/>
      <c r="AW921" s="145"/>
      <c r="AX921" s="145"/>
      <c r="AY921" s="145"/>
      <c r="AZ921" s="145"/>
      <c r="BA921" s="145"/>
      <c r="BB921" s="145"/>
      <c r="BC921" s="145"/>
      <c r="BD921" s="145"/>
      <c r="BE921" s="145"/>
      <c r="BF921" s="145"/>
      <c r="BG921" s="145"/>
      <c r="BH921" s="145"/>
      <c r="BI921" s="145"/>
    </row>
    <row r="922" ht="14.25" customHeight="1">
      <c r="A922" s="111"/>
      <c r="B922" s="145"/>
      <c r="C922" s="178"/>
      <c r="D922" s="178"/>
      <c r="E922" s="179"/>
      <c r="F922" s="178"/>
      <c r="G922" s="145"/>
      <c r="H922" s="145"/>
      <c r="I922" s="178"/>
      <c r="J922" s="179"/>
      <c r="K922" s="178"/>
      <c r="L922" s="145"/>
      <c r="M922" s="145"/>
      <c r="N922" s="145"/>
      <c r="O922" s="145"/>
      <c r="P922" s="145"/>
      <c r="Q922" s="145"/>
      <c r="R922" s="145"/>
      <c r="S922" s="145"/>
      <c r="T922" s="145"/>
      <c r="U922" s="145"/>
      <c r="V922" s="145"/>
      <c r="W922" s="145"/>
      <c r="X922" s="145"/>
      <c r="Y922" s="145"/>
      <c r="Z922" s="145"/>
      <c r="AA922" s="145"/>
      <c r="AB922" s="145"/>
      <c r="AC922" s="145"/>
      <c r="AD922" s="145"/>
      <c r="AE922" s="145"/>
      <c r="AF922" s="145"/>
      <c r="AG922" s="145"/>
      <c r="AH922" s="145"/>
      <c r="AI922" s="145"/>
      <c r="AJ922" s="145"/>
      <c r="AK922" s="145"/>
      <c r="AL922" s="145"/>
      <c r="AM922" s="145"/>
      <c r="AN922" s="145"/>
      <c r="AO922" s="145"/>
      <c r="AP922" s="145"/>
      <c r="AQ922" s="145"/>
      <c r="AR922" s="145"/>
      <c r="AS922" s="145"/>
      <c r="AT922" s="145"/>
      <c r="AU922" s="145"/>
      <c r="AV922" s="145"/>
      <c r="AW922" s="145"/>
      <c r="AX922" s="145"/>
      <c r="AY922" s="145"/>
      <c r="AZ922" s="145"/>
      <c r="BA922" s="145"/>
      <c r="BB922" s="145"/>
      <c r="BC922" s="145"/>
      <c r="BD922" s="145"/>
      <c r="BE922" s="145"/>
      <c r="BF922" s="145"/>
      <c r="BG922" s="145"/>
      <c r="BH922" s="145"/>
      <c r="BI922" s="145"/>
    </row>
    <row r="923" ht="14.25" customHeight="1">
      <c r="A923" s="111"/>
      <c r="B923" s="145"/>
      <c r="C923" s="178"/>
      <c r="D923" s="178"/>
      <c r="E923" s="179"/>
      <c r="F923" s="178"/>
      <c r="G923" s="145"/>
      <c r="H923" s="145"/>
      <c r="I923" s="178"/>
      <c r="J923" s="179"/>
      <c r="K923" s="178"/>
      <c r="L923" s="145"/>
      <c r="M923" s="145"/>
      <c r="N923" s="145"/>
      <c r="O923" s="145"/>
      <c r="P923" s="145"/>
      <c r="Q923" s="145"/>
      <c r="R923" s="145"/>
      <c r="S923" s="145"/>
      <c r="T923" s="145"/>
      <c r="U923" s="145"/>
      <c r="V923" s="145"/>
      <c r="W923" s="145"/>
      <c r="X923" s="145"/>
      <c r="Y923" s="145"/>
      <c r="Z923" s="145"/>
      <c r="AA923" s="145"/>
      <c r="AB923" s="145"/>
      <c r="AC923" s="145"/>
      <c r="AD923" s="145"/>
      <c r="AE923" s="145"/>
      <c r="AF923" s="145"/>
      <c r="AG923" s="145"/>
      <c r="AH923" s="145"/>
      <c r="AI923" s="145"/>
      <c r="AJ923" s="145"/>
      <c r="AK923" s="145"/>
      <c r="AL923" s="145"/>
      <c r="AM923" s="145"/>
      <c r="AN923" s="145"/>
      <c r="AO923" s="145"/>
      <c r="AP923" s="145"/>
      <c r="AQ923" s="145"/>
      <c r="AR923" s="145"/>
      <c r="AS923" s="145"/>
      <c r="AT923" s="145"/>
      <c r="AU923" s="145"/>
      <c r="AV923" s="145"/>
      <c r="AW923" s="145"/>
      <c r="AX923" s="145"/>
      <c r="AY923" s="145"/>
      <c r="AZ923" s="145"/>
      <c r="BA923" s="145"/>
      <c r="BB923" s="145"/>
      <c r="BC923" s="145"/>
      <c r="BD923" s="145"/>
      <c r="BE923" s="145"/>
      <c r="BF923" s="145"/>
      <c r="BG923" s="145"/>
      <c r="BH923" s="145"/>
      <c r="BI923" s="145"/>
    </row>
    <row r="924" ht="14.25" customHeight="1">
      <c r="A924" s="111"/>
      <c r="B924" s="145"/>
      <c r="C924" s="178"/>
      <c r="D924" s="178"/>
      <c r="E924" s="179"/>
      <c r="F924" s="178"/>
      <c r="G924" s="145"/>
      <c r="H924" s="145"/>
      <c r="I924" s="178"/>
      <c r="J924" s="179"/>
      <c r="K924" s="178"/>
      <c r="L924" s="145"/>
      <c r="M924" s="145"/>
      <c r="N924" s="145"/>
      <c r="O924" s="145"/>
      <c r="P924" s="145"/>
      <c r="Q924" s="145"/>
      <c r="R924" s="145"/>
      <c r="S924" s="145"/>
      <c r="T924" s="145"/>
      <c r="U924" s="145"/>
      <c r="V924" s="145"/>
      <c r="W924" s="145"/>
      <c r="X924" s="145"/>
      <c r="Y924" s="145"/>
      <c r="Z924" s="145"/>
      <c r="AA924" s="145"/>
      <c r="AB924" s="145"/>
      <c r="AC924" s="145"/>
      <c r="AD924" s="145"/>
      <c r="AE924" s="145"/>
      <c r="AF924" s="145"/>
      <c r="AG924" s="145"/>
      <c r="AH924" s="145"/>
      <c r="AI924" s="145"/>
      <c r="AJ924" s="145"/>
      <c r="AK924" s="145"/>
      <c r="AL924" s="145"/>
      <c r="AM924" s="145"/>
      <c r="AN924" s="145"/>
      <c r="AO924" s="145"/>
      <c r="AP924" s="145"/>
      <c r="AQ924" s="145"/>
      <c r="AR924" s="145"/>
      <c r="AS924" s="145"/>
      <c r="AT924" s="145"/>
      <c r="AU924" s="145"/>
      <c r="AV924" s="145"/>
      <c r="AW924" s="145"/>
      <c r="AX924" s="145"/>
      <c r="AY924" s="145"/>
      <c r="AZ924" s="145"/>
      <c r="BA924" s="145"/>
      <c r="BB924" s="145"/>
      <c r="BC924" s="145"/>
      <c r="BD924" s="145"/>
      <c r="BE924" s="145"/>
      <c r="BF924" s="145"/>
      <c r="BG924" s="145"/>
      <c r="BH924" s="145"/>
      <c r="BI924" s="145"/>
    </row>
    <row r="925" ht="14.25" customHeight="1">
      <c r="A925" s="111"/>
      <c r="B925" s="145"/>
      <c r="C925" s="178"/>
      <c r="D925" s="178"/>
      <c r="E925" s="179"/>
      <c r="F925" s="178"/>
      <c r="G925" s="145"/>
      <c r="H925" s="145"/>
      <c r="I925" s="178"/>
      <c r="J925" s="179"/>
      <c r="K925" s="178"/>
      <c r="L925" s="145"/>
      <c r="M925" s="145"/>
      <c r="N925" s="145"/>
      <c r="O925" s="145"/>
      <c r="P925" s="145"/>
      <c r="Q925" s="145"/>
      <c r="R925" s="145"/>
      <c r="S925" s="145"/>
      <c r="T925" s="145"/>
      <c r="U925" s="145"/>
      <c r="V925" s="145"/>
      <c r="W925" s="145"/>
      <c r="X925" s="145"/>
      <c r="Y925" s="145"/>
      <c r="Z925" s="145"/>
      <c r="AA925" s="145"/>
      <c r="AB925" s="145"/>
      <c r="AC925" s="145"/>
      <c r="AD925" s="145"/>
      <c r="AE925" s="145"/>
      <c r="AF925" s="145"/>
      <c r="AG925" s="145"/>
      <c r="AH925" s="145"/>
      <c r="AI925" s="145"/>
      <c r="AJ925" s="145"/>
      <c r="AK925" s="145"/>
      <c r="AL925" s="145"/>
      <c r="AM925" s="145"/>
      <c r="AN925" s="145"/>
      <c r="AO925" s="145"/>
      <c r="AP925" s="145"/>
      <c r="AQ925" s="145"/>
      <c r="AR925" s="145"/>
      <c r="AS925" s="145"/>
      <c r="AT925" s="145"/>
      <c r="AU925" s="145"/>
      <c r="AV925" s="145"/>
      <c r="AW925" s="145"/>
      <c r="AX925" s="145"/>
      <c r="AY925" s="145"/>
      <c r="AZ925" s="145"/>
      <c r="BA925" s="145"/>
      <c r="BB925" s="145"/>
      <c r="BC925" s="145"/>
      <c r="BD925" s="145"/>
      <c r="BE925" s="145"/>
      <c r="BF925" s="145"/>
      <c r="BG925" s="145"/>
      <c r="BH925" s="145"/>
      <c r="BI925" s="145"/>
    </row>
    <row r="926" ht="14.25" customHeight="1">
      <c r="A926" s="111"/>
      <c r="B926" s="145"/>
      <c r="C926" s="178"/>
      <c r="D926" s="178"/>
      <c r="E926" s="179"/>
      <c r="F926" s="178"/>
      <c r="G926" s="145"/>
      <c r="H926" s="145"/>
      <c r="I926" s="178"/>
      <c r="J926" s="179"/>
      <c r="K926" s="178"/>
      <c r="L926" s="145"/>
      <c r="M926" s="145"/>
      <c r="N926" s="145"/>
      <c r="O926" s="145"/>
      <c r="P926" s="145"/>
      <c r="Q926" s="145"/>
      <c r="R926" s="145"/>
      <c r="S926" s="145"/>
      <c r="T926" s="145"/>
      <c r="U926" s="145"/>
      <c r="V926" s="145"/>
      <c r="W926" s="145"/>
      <c r="X926" s="145"/>
      <c r="Y926" s="145"/>
      <c r="Z926" s="145"/>
      <c r="AA926" s="145"/>
      <c r="AB926" s="145"/>
      <c r="AC926" s="145"/>
      <c r="AD926" s="145"/>
      <c r="AE926" s="145"/>
      <c r="AF926" s="145"/>
      <c r="AG926" s="145"/>
      <c r="AH926" s="145"/>
      <c r="AI926" s="145"/>
      <c r="AJ926" s="145"/>
      <c r="AK926" s="145"/>
      <c r="AL926" s="145"/>
      <c r="AM926" s="145"/>
      <c r="AN926" s="145"/>
      <c r="AO926" s="145"/>
      <c r="AP926" s="145"/>
      <c r="AQ926" s="145"/>
      <c r="AR926" s="145"/>
      <c r="AS926" s="145"/>
      <c r="AT926" s="145"/>
      <c r="AU926" s="145"/>
      <c r="AV926" s="145"/>
      <c r="AW926" s="145"/>
      <c r="AX926" s="145"/>
      <c r="AY926" s="145"/>
      <c r="AZ926" s="145"/>
      <c r="BA926" s="145"/>
      <c r="BB926" s="145"/>
      <c r="BC926" s="145"/>
      <c r="BD926" s="145"/>
      <c r="BE926" s="145"/>
      <c r="BF926" s="145"/>
      <c r="BG926" s="145"/>
      <c r="BH926" s="145"/>
      <c r="BI926" s="145"/>
    </row>
    <row r="927" ht="14.25" customHeight="1">
      <c r="A927" s="111"/>
      <c r="B927" s="145"/>
      <c r="C927" s="178"/>
      <c r="D927" s="178"/>
      <c r="E927" s="179"/>
      <c r="F927" s="178"/>
      <c r="G927" s="145"/>
      <c r="H927" s="145"/>
      <c r="I927" s="178"/>
      <c r="J927" s="179"/>
      <c r="K927" s="178"/>
      <c r="L927" s="145"/>
      <c r="M927" s="145"/>
      <c r="N927" s="145"/>
      <c r="O927" s="145"/>
      <c r="P927" s="145"/>
      <c r="Q927" s="145"/>
      <c r="R927" s="145"/>
      <c r="S927" s="145"/>
      <c r="T927" s="145"/>
      <c r="U927" s="145"/>
      <c r="V927" s="145"/>
      <c r="W927" s="145"/>
      <c r="X927" s="145"/>
      <c r="Y927" s="145"/>
      <c r="Z927" s="145"/>
      <c r="AA927" s="145"/>
      <c r="AB927" s="145"/>
      <c r="AC927" s="145"/>
      <c r="AD927" s="145"/>
      <c r="AE927" s="145"/>
      <c r="AF927" s="145"/>
      <c r="AG927" s="145"/>
      <c r="AH927" s="145"/>
      <c r="AI927" s="145"/>
      <c r="AJ927" s="145"/>
      <c r="AK927" s="145"/>
      <c r="AL927" s="145"/>
      <c r="AM927" s="145"/>
      <c r="AN927" s="145"/>
      <c r="AO927" s="145"/>
      <c r="AP927" s="145"/>
      <c r="AQ927" s="145"/>
      <c r="AR927" s="145"/>
      <c r="AS927" s="145"/>
      <c r="AT927" s="145"/>
      <c r="AU927" s="145"/>
      <c r="AV927" s="145"/>
      <c r="AW927" s="145"/>
      <c r="AX927" s="145"/>
      <c r="AY927" s="145"/>
      <c r="AZ927" s="145"/>
      <c r="BA927" s="145"/>
      <c r="BB927" s="145"/>
      <c r="BC927" s="145"/>
      <c r="BD927" s="145"/>
      <c r="BE927" s="145"/>
      <c r="BF927" s="145"/>
      <c r="BG927" s="145"/>
      <c r="BH927" s="145"/>
      <c r="BI927" s="145"/>
    </row>
    <row r="928" ht="14.25" customHeight="1">
      <c r="A928" s="111"/>
      <c r="B928" s="145"/>
      <c r="C928" s="178"/>
      <c r="D928" s="178"/>
      <c r="E928" s="179"/>
      <c r="F928" s="178"/>
      <c r="G928" s="145"/>
      <c r="H928" s="145"/>
      <c r="I928" s="178"/>
      <c r="J928" s="179"/>
      <c r="K928" s="178"/>
      <c r="L928" s="145"/>
      <c r="M928" s="145"/>
      <c r="N928" s="145"/>
      <c r="O928" s="145"/>
      <c r="P928" s="145"/>
      <c r="Q928" s="145"/>
      <c r="R928" s="145"/>
      <c r="S928" s="145"/>
      <c r="T928" s="145"/>
      <c r="U928" s="145"/>
      <c r="V928" s="145"/>
      <c r="W928" s="145"/>
      <c r="X928" s="145"/>
      <c r="Y928" s="145"/>
      <c r="Z928" s="145"/>
      <c r="AA928" s="145"/>
      <c r="AB928" s="145"/>
      <c r="AC928" s="145"/>
      <c r="AD928" s="145"/>
      <c r="AE928" s="145"/>
      <c r="AF928" s="145"/>
      <c r="AG928" s="145"/>
      <c r="AH928" s="145"/>
      <c r="AI928" s="145"/>
      <c r="AJ928" s="145"/>
      <c r="AK928" s="145"/>
      <c r="AL928" s="145"/>
      <c r="AM928" s="145"/>
      <c r="AN928" s="145"/>
      <c r="AO928" s="145"/>
      <c r="AP928" s="145"/>
      <c r="AQ928" s="145"/>
      <c r="AR928" s="145"/>
      <c r="AS928" s="145"/>
      <c r="AT928" s="145"/>
      <c r="AU928" s="145"/>
      <c r="AV928" s="145"/>
      <c r="AW928" s="145"/>
      <c r="AX928" s="145"/>
      <c r="AY928" s="145"/>
      <c r="AZ928" s="145"/>
      <c r="BA928" s="145"/>
      <c r="BB928" s="145"/>
      <c r="BC928" s="145"/>
      <c r="BD928" s="145"/>
      <c r="BE928" s="145"/>
      <c r="BF928" s="145"/>
      <c r="BG928" s="145"/>
      <c r="BH928" s="145"/>
      <c r="BI928" s="145"/>
    </row>
    <row r="929" ht="14.25" customHeight="1">
      <c r="A929" s="111"/>
      <c r="B929" s="145"/>
      <c r="C929" s="178"/>
      <c r="D929" s="178"/>
      <c r="E929" s="179"/>
      <c r="F929" s="178"/>
      <c r="G929" s="145"/>
      <c r="H929" s="145"/>
      <c r="I929" s="178"/>
      <c r="J929" s="179"/>
      <c r="K929" s="178"/>
      <c r="L929" s="145"/>
      <c r="M929" s="145"/>
      <c r="N929" s="145"/>
      <c r="O929" s="145"/>
      <c r="P929" s="145"/>
      <c r="Q929" s="145"/>
      <c r="R929" s="145"/>
      <c r="S929" s="145"/>
      <c r="T929" s="145"/>
      <c r="U929" s="145"/>
      <c r="V929" s="145"/>
      <c r="W929" s="145"/>
      <c r="X929" s="145"/>
      <c r="Y929" s="145"/>
      <c r="Z929" s="145"/>
      <c r="AA929" s="145"/>
      <c r="AB929" s="145"/>
      <c r="AC929" s="145"/>
      <c r="AD929" s="145"/>
      <c r="AE929" s="145"/>
      <c r="AF929" s="145"/>
      <c r="AG929" s="145"/>
      <c r="AH929" s="145"/>
      <c r="AI929" s="145"/>
      <c r="AJ929" s="145"/>
      <c r="AK929" s="145"/>
      <c r="AL929" s="145"/>
      <c r="AM929" s="145"/>
      <c r="AN929" s="145"/>
      <c r="AO929" s="145"/>
      <c r="AP929" s="145"/>
      <c r="AQ929" s="145"/>
      <c r="AR929" s="145"/>
      <c r="AS929" s="145"/>
      <c r="AT929" s="145"/>
      <c r="AU929" s="145"/>
      <c r="AV929" s="145"/>
      <c r="AW929" s="145"/>
      <c r="AX929" s="145"/>
      <c r="AY929" s="145"/>
      <c r="AZ929" s="145"/>
      <c r="BA929" s="145"/>
      <c r="BB929" s="145"/>
      <c r="BC929" s="145"/>
      <c r="BD929" s="145"/>
      <c r="BE929" s="145"/>
      <c r="BF929" s="145"/>
      <c r="BG929" s="145"/>
      <c r="BH929" s="145"/>
      <c r="BI929" s="145"/>
    </row>
    <row r="930" ht="14.25" customHeight="1">
      <c r="A930" s="111"/>
      <c r="B930" s="145"/>
      <c r="C930" s="178"/>
      <c r="D930" s="178"/>
      <c r="E930" s="179"/>
      <c r="F930" s="178"/>
      <c r="G930" s="145"/>
      <c r="H930" s="145"/>
      <c r="I930" s="178"/>
      <c r="J930" s="179"/>
      <c r="K930" s="178"/>
      <c r="L930" s="145"/>
      <c r="M930" s="145"/>
      <c r="N930" s="145"/>
      <c r="O930" s="145"/>
      <c r="P930" s="145"/>
      <c r="Q930" s="145"/>
      <c r="R930" s="145"/>
      <c r="S930" s="145"/>
      <c r="T930" s="145"/>
      <c r="U930" s="145"/>
      <c r="V930" s="145"/>
      <c r="W930" s="145"/>
      <c r="X930" s="145"/>
      <c r="Y930" s="145"/>
      <c r="Z930" s="145"/>
      <c r="AA930" s="145"/>
      <c r="AB930" s="145"/>
      <c r="AC930" s="145"/>
      <c r="AD930" s="145"/>
      <c r="AE930" s="145"/>
      <c r="AF930" s="145"/>
      <c r="AG930" s="145"/>
      <c r="AH930" s="145"/>
      <c r="AI930" s="145"/>
      <c r="AJ930" s="145"/>
      <c r="AK930" s="145"/>
      <c r="AL930" s="145"/>
      <c r="AM930" s="145"/>
      <c r="AN930" s="145"/>
      <c r="AO930" s="145"/>
      <c r="AP930" s="145"/>
      <c r="AQ930" s="145"/>
      <c r="AR930" s="145"/>
      <c r="AS930" s="145"/>
      <c r="AT930" s="145"/>
      <c r="AU930" s="145"/>
      <c r="AV930" s="145"/>
      <c r="AW930" s="145"/>
      <c r="AX930" s="145"/>
      <c r="AY930" s="145"/>
      <c r="AZ930" s="145"/>
      <c r="BA930" s="145"/>
      <c r="BB930" s="145"/>
      <c r="BC930" s="145"/>
      <c r="BD930" s="145"/>
      <c r="BE930" s="145"/>
      <c r="BF930" s="145"/>
      <c r="BG930" s="145"/>
      <c r="BH930" s="145"/>
      <c r="BI930" s="145"/>
    </row>
    <row r="931" ht="14.25" customHeight="1">
      <c r="A931" s="111"/>
      <c r="B931" s="145"/>
      <c r="C931" s="178"/>
      <c r="D931" s="178"/>
      <c r="E931" s="179"/>
      <c r="F931" s="178"/>
      <c r="G931" s="145"/>
      <c r="H931" s="145"/>
      <c r="I931" s="178"/>
      <c r="J931" s="179"/>
      <c r="K931" s="178"/>
      <c r="L931" s="145"/>
      <c r="M931" s="145"/>
      <c r="N931" s="145"/>
      <c r="O931" s="145"/>
      <c r="P931" s="145"/>
      <c r="Q931" s="145"/>
      <c r="R931" s="145"/>
      <c r="S931" s="145"/>
      <c r="T931" s="145"/>
      <c r="U931" s="145"/>
      <c r="V931" s="145"/>
      <c r="W931" s="145"/>
      <c r="X931" s="145"/>
      <c r="Y931" s="145"/>
      <c r="Z931" s="145"/>
      <c r="AA931" s="145"/>
      <c r="AB931" s="145"/>
      <c r="AC931" s="145"/>
      <c r="AD931" s="145"/>
      <c r="AE931" s="145"/>
      <c r="AF931" s="145"/>
      <c r="AG931" s="145"/>
      <c r="AH931" s="145"/>
      <c r="AI931" s="145"/>
      <c r="AJ931" s="145"/>
      <c r="AK931" s="145"/>
      <c r="AL931" s="145"/>
      <c r="AM931" s="145"/>
      <c r="AN931" s="145"/>
      <c r="AO931" s="145"/>
      <c r="AP931" s="145"/>
      <c r="AQ931" s="145"/>
      <c r="AR931" s="145"/>
      <c r="AS931" s="145"/>
      <c r="AT931" s="145"/>
      <c r="AU931" s="145"/>
      <c r="AV931" s="145"/>
      <c r="AW931" s="145"/>
      <c r="AX931" s="145"/>
      <c r="AY931" s="145"/>
      <c r="AZ931" s="145"/>
      <c r="BA931" s="145"/>
      <c r="BB931" s="145"/>
      <c r="BC931" s="145"/>
      <c r="BD931" s="145"/>
      <c r="BE931" s="145"/>
      <c r="BF931" s="145"/>
      <c r="BG931" s="145"/>
      <c r="BH931" s="145"/>
      <c r="BI931" s="145"/>
    </row>
    <row r="932" ht="14.25" customHeight="1">
      <c r="A932" s="111"/>
      <c r="B932" s="145"/>
      <c r="C932" s="178"/>
      <c r="D932" s="178"/>
      <c r="E932" s="179"/>
      <c r="F932" s="178"/>
      <c r="G932" s="145"/>
      <c r="H932" s="145"/>
      <c r="I932" s="178"/>
      <c r="J932" s="179"/>
      <c r="K932" s="178"/>
      <c r="L932" s="145"/>
      <c r="M932" s="145"/>
      <c r="N932" s="145"/>
      <c r="O932" s="145"/>
      <c r="P932" s="145"/>
      <c r="Q932" s="145"/>
      <c r="R932" s="145"/>
      <c r="S932" s="145"/>
      <c r="T932" s="145"/>
      <c r="U932" s="145"/>
      <c r="V932" s="145"/>
      <c r="W932" s="145"/>
      <c r="X932" s="145"/>
      <c r="Y932" s="145"/>
      <c r="Z932" s="145"/>
      <c r="AA932" s="145"/>
      <c r="AB932" s="145"/>
      <c r="AC932" s="145"/>
      <c r="AD932" s="145"/>
      <c r="AE932" s="145"/>
      <c r="AF932" s="145"/>
      <c r="AG932" s="145"/>
      <c r="AH932" s="145"/>
      <c r="AI932" s="145"/>
      <c r="AJ932" s="145"/>
      <c r="AK932" s="145"/>
      <c r="AL932" s="145"/>
      <c r="AM932" s="145"/>
      <c r="AN932" s="145"/>
      <c r="AO932" s="145"/>
      <c r="AP932" s="145"/>
      <c r="AQ932" s="145"/>
      <c r="AR932" s="145"/>
      <c r="AS932" s="145"/>
      <c r="AT932" s="145"/>
      <c r="AU932" s="145"/>
      <c r="AV932" s="145"/>
      <c r="AW932" s="145"/>
      <c r="AX932" s="145"/>
      <c r="AY932" s="145"/>
      <c r="AZ932" s="145"/>
      <c r="BA932" s="145"/>
      <c r="BB932" s="145"/>
      <c r="BC932" s="145"/>
      <c r="BD932" s="145"/>
      <c r="BE932" s="145"/>
      <c r="BF932" s="145"/>
      <c r="BG932" s="145"/>
      <c r="BH932" s="145"/>
      <c r="BI932" s="145"/>
    </row>
    <row r="933" ht="14.25" customHeight="1">
      <c r="A933" s="111"/>
      <c r="B933" s="145"/>
      <c r="C933" s="178"/>
      <c r="D933" s="178"/>
      <c r="E933" s="179"/>
      <c r="F933" s="178"/>
      <c r="G933" s="145"/>
      <c r="H933" s="145"/>
      <c r="I933" s="178"/>
      <c r="J933" s="179"/>
      <c r="K933" s="178"/>
      <c r="L933" s="145"/>
      <c r="M933" s="145"/>
      <c r="N933" s="145"/>
      <c r="O933" s="145"/>
      <c r="P933" s="145"/>
      <c r="Q933" s="145"/>
      <c r="R933" s="145"/>
      <c r="S933" s="145"/>
      <c r="T933" s="145"/>
      <c r="U933" s="145"/>
      <c r="V933" s="145"/>
      <c r="W933" s="145"/>
      <c r="X933" s="145"/>
      <c r="Y933" s="145"/>
      <c r="Z933" s="145"/>
      <c r="AA933" s="145"/>
      <c r="AB933" s="145"/>
      <c r="AC933" s="145"/>
      <c r="AD933" s="145"/>
      <c r="AE933" s="145"/>
      <c r="AF933" s="145"/>
      <c r="AG933" s="145"/>
      <c r="AH933" s="145"/>
      <c r="AI933" s="145"/>
      <c r="AJ933" s="145"/>
      <c r="AK933" s="145"/>
      <c r="AL933" s="145"/>
      <c r="AM933" s="145"/>
      <c r="AN933" s="145"/>
      <c r="AO933" s="145"/>
      <c r="AP933" s="145"/>
      <c r="AQ933" s="145"/>
      <c r="AR933" s="145"/>
      <c r="AS933" s="145"/>
      <c r="AT933" s="145"/>
      <c r="AU933" s="145"/>
      <c r="AV933" s="145"/>
      <c r="AW933" s="145"/>
      <c r="AX933" s="145"/>
      <c r="AY933" s="145"/>
      <c r="AZ933" s="145"/>
      <c r="BA933" s="145"/>
      <c r="BB933" s="145"/>
      <c r="BC933" s="145"/>
      <c r="BD933" s="145"/>
      <c r="BE933" s="145"/>
      <c r="BF933" s="145"/>
      <c r="BG933" s="145"/>
      <c r="BH933" s="145"/>
      <c r="BI933" s="145"/>
    </row>
    <row r="934" ht="14.25" customHeight="1">
      <c r="A934" s="111"/>
      <c r="B934" s="145"/>
      <c r="C934" s="178"/>
      <c r="D934" s="178"/>
      <c r="E934" s="179"/>
      <c r="F934" s="178"/>
      <c r="G934" s="145"/>
      <c r="H934" s="145"/>
      <c r="I934" s="178"/>
      <c r="J934" s="179"/>
      <c r="K934" s="178"/>
      <c r="L934" s="145"/>
      <c r="M934" s="145"/>
      <c r="N934" s="145"/>
      <c r="O934" s="145"/>
      <c r="P934" s="145"/>
      <c r="Q934" s="145"/>
      <c r="R934" s="145"/>
      <c r="S934" s="145"/>
      <c r="T934" s="145"/>
      <c r="U934" s="145"/>
      <c r="V934" s="145"/>
      <c r="W934" s="145"/>
      <c r="X934" s="145"/>
      <c r="Y934" s="145"/>
      <c r="Z934" s="145"/>
      <c r="AA934" s="145"/>
      <c r="AB934" s="145"/>
      <c r="AC934" s="145"/>
      <c r="AD934" s="145"/>
      <c r="AE934" s="145"/>
      <c r="AF934" s="145"/>
      <c r="AG934" s="145"/>
      <c r="AH934" s="145"/>
      <c r="AI934" s="145"/>
      <c r="AJ934" s="145"/>
      <c r="AK934" s="145"/>
      <c r="AL934" s="145"/>
      <c r="AM934" s="145"/>
      <c r="AN934" s="145"/>
      <c r="AO934" s="145"/>
      <c r="AP934" s="145"/>
      <c r="AQ934" s="145"/>
      <c r="AR934" s="145"/>
      <c r="AS934" s="145"/>
      <c r="AT934" s="145"/>
      <c r="AU934" s="145"/>
      <c r="AV934" s="145"/>
      <c r="AW934" s="145"/>
      <c r="AX934" s="145"/>
      <c r="AY934" s="145"/>
      <c r="AZ934" s="145"/>
      <c r="BA934" s="145"/>
      <c r="BB934" s="145"/>
      <c r="BC934" s="145"/>
      <c r="BD934" s="145"/>
      <c r="BE934" s="145"/>
      <c r="BF934" s="145"/>
      <c r="BG934" s="145"/>
      <c r="BH934" s="145"/>
      <c r="BI934" s="145"/>
    </row>
    <row r="935" ht="14.25" customHeight="1">
      <c r="A935" s="111"/>
      <c r="B935" s="145"/>
      <c r="C935" s="178"/>
      <c r="D935" s="178"/>
      <c r="E935" s="179"/>
      <c r="F935" s="178"/>
      <c r="G935" s="145"/>
      <c r="H935" s="145"/>
      <c r="I935" s="178"/>
      <c r="J935" s="179"/>
      <c r="K935" s="178"/>
      <c r="L935" s="145"/>
      <c r="M935" s="145"/>
      <c r="N935" s="145"/>
      <c r="O935" s="145"/>
      <c r="P935" s="145"/>
      <c r="Q935" s="145"/>
      <c r="R935" s="145"/>
      <c r="S935" s="145"/>
      <c r="T935" s="145"/>
      <c r="U935" s="145"/>
      <c r="V935" s="145"/>
      <c r="W935" s="145"/>
      <c r="X935" s="145"/>
      <c r="Y935" s="145"/>
      <c r="Z935" s="145"/>
      <c r="AA935" s="145"/>
      <c r="AB935" s="145"/>
      <c r="AC935" s="145"/>
      <c r="AD935" s="145"/>
      <c r="AE935" s="145"/>
      <c r="AF935" s="145"/>
      <c r="AG935" s="145"/>
      <c r="AH935" s="145"/>
      <c r="AI935" s="145"/>
      <c r="AJ935" s="145"/>
      <c r="AK935" s="145"/>
      <c r="AL935" s="145"/>
      <c r="AM935" s="145"/>
      <c r="AN935" s="145"/>
      <c r="AO935" s="145"/>
      <c r="AP935" s="145"/>
      <c r="AQ935" s="145"/>
      <c r="AR935" s="145"/>
      <c r="AS935" s="145"/>
      <c r="AT935" s="145"/>
      <c r="AU935" s="145"/>
      <c r="AV935" s="145"/>
      <c r="AW935" s="145"/>
      <c r="AX935" s="145"/>
      <c r="AY935" s="145"/>
      <c r="AZ935" s="145"/>
      <c r="BA935" s="145"/>
      <c r="BB935" s="145"/>
      <c r="BC935" s="145"/>
      <c r="BD935" s="145"/>
      <c r="BE935" s="145"/>
      <c r="BF935" s="145"/>
      <c r="BG935" s="145"/>
      <c r="BH935" s="145"/>
      <c r="BI935" s="145"/>
    </row>
    <row r="936" ht="14.25" customHeight="1">
      <c r="A936" s="111"/>
      <c r="B936" s="145"/>
      <c r="C936" s="178"/>
      <c r="D936" s="178"/>
      <c r="E936" s="179"/>
      <c r="F936" s="178"/>
      <c r="G936" s="145"/>
      <c r="H936" s="145"/>
      <c r="I936" s="178"/>
      <c r="J936" s="179"/>
      <c r="K936" s="178"/>
      <c r="L936" s="145"/>
      <c r="M936" s="145"/>
      <c r="N936" s="145"/>
      <c r="O936" s="145"/>
      <c r="P936" s="145"/>
      <c r="Q936" s="145"/>
      <c r="R936" s="145"/>
      <c r="S936" s="145"/>
      <c r="T936" s="145"/>
      <c r="U936" s="145"/>
      <c r="V936" s="145"/>
      <c r="W936" s="145"/>
      <c r="X936" s="145"/>
      <c r="Y936" s="145"/>
      <c r="Z936" s="145"/>
      <c r="AA936" s="145"/>
      <c r="AB936" s="145"/>
      <c r="AC936" s="145"/>
      <c r="AD936" s="145"/>
      <c r="AE936" s="145"/>
      <c r="AF936" s="145"/>
      <c r="AG936" s="145"/>
      <c r="AH936" s="145"/>
      <c r="AI936" s="145"/>
      <c r="AJ936" s="145"/>
      <c r="AK936" s="145"/>
      <c r="AL936" s="145"/>
      <c r="AM936" s="145"/>
      <c r="AN936" s="145"/>
      <c r="AO936" s="145"/>
      <c r="AP936" s="145"/>
      <c r="AQ936" s="145"/>
      <c r="AR936" s="145"/>
      <c r="AS936" s="145"/>
      <c r="AT936" s="145"/>
      <c r="AU936" s="145"/>
      <c r="AV936" s="145"/>
      <c r="AW936" s="145"/>
      <c r="AX936" s="145"/>
      <c r="AY936" s="145"/>
      <c r="AZ936" s="145"/>
      <c r="BA936" s="145"/>
      <c r="BB936" s="145"/>
      <c r="BC936" s="145"/>
      <c r="BD936" s="145"/>
      <c r="BE936" s="145"/>
      <c r="BF936" s="145"/>
      <c r="BG936" s="145"/>
      <c r="BH936" s="145"/>
      <c r="BI936" s="145"/>
    </row>
    <row r="937" ht="14.25" customHeight="1">
      <c r="A937" s="111"/>
      <c r="B937" s="145"/>
      <c r="C937" s="178"/>
      <c r="D937" s="178"/>
      <c r="E937" s="179"/>
      <c r="F937" s="178"/>
      <c r="G937" s="145"/>
      <c r="H937" s="145"/>
      <c r="I937" s="178"/>
      <c r="J937" s="179"/>
      <c r="K937" s="178"/>
      <c r="L937" s="145"/>
      <c r="M937" s="145"/>
      <c r="N937" s="145"/>
      <c r="O937" s="145"/>
      <c r="P937" s="145"/>
      <c r="Q937" s="145"/>
      <c r="R937" s="145"/>
      <c r="S937" s="145"/>
      <c r="T937" s="145"/>
      <c r="U937" s="145"/>
      <c r="V937" s="145"/>
      <c r="W937" s="145"/>
      <c r="X937" s="145"/>
      <c r="Y937" s="145"/>
      <c r="Z937" s="145"/>
      <c r="AA937" s="145"/>
      <c r="AB937" s="145"/>
      <c r="AC937" s="145"/>
      <c r="AD937" s="145"/>
      <c r="AE937" s="145"/>
      <c r="AF937" s="145"/>
      <c r="AG937" s="145"/>
      <c r="AH937" s="145"/>
      <c r="AI937" s="145"/>
      <c r="AJ937" s="145"/>
      <c r="AK937" s="145"/>
      <c r="AL937" s="145"/>
      <c r="AM937" s="145"/>
      <c r="AN937" s="145"/>
      <c r="AO937" s="145"/>
      <c r="AP937" s="145"/>
      <c r="AQ937" s="145"/>
      <c r="AR937" s="145"/>
      <c r="AS937" s="145"/>
      <c r="AT937" s="145"/>
      <c r="AU937" s="145"/>
      <c r="AV937" s="145"/>
      <c r="AW937" s="145"/>
      <c r="AX937" s="145"/>
      <c r="AY937" s="145"/>
      <c r="AZ937" s="145"/>
      <c r="BA937" s="145"/>
      <c r="BB937" s="145"/>
      <c r="BC937" s="145"/>
      <c r="BD937" s="145"/>
      <c r="BE937" s="145"/>
      <c r="BF937" s="145"/>
      <c r="BG937" s="145"/>
      <c r="BH937" s="145"/>
      <c r="BI937" s="145"/>
    </row>
    <row r="938" ht="14.25" customHeight="1">
      <c r="A938" s="111"/>
      <c r="B938" s="145"/>
      <c r="C938" s="178"/>
      <c r="D938" s="178"/>
      <c r="E938" s="179"/>
      <c r="F938" s="178"/>
      <c r="G938" s="145"/>
      <c r="H938" s="145"/>
      <c r="I938" s="178"/>
      <c r="J938" s="179"/>
      <c r="K938" s="178"/>
      <c r="L938" s="145"/>
      <c r="M938" s="145"/>
      <c r="N938" s="145"/>
      <c r="O938" s="145"/>
      <c r="P938" s="145"/>
      <c r="Q938" s="145"/>
      <c r="R938" s="145"/>
      <c r="S938" s="145"/>
      <c r="T938" s="145"/>
      <c r="U938" s="145"/>
      <c r="V938" s="145"/>
      <c r="W938" s="145"/>
      <c r="X938" s="145"/>
      <c r="Y938" s="145"/>
      <c r="Z938" s="145"/>
      <c r="AA938" s="145"/>
      <c r="AB938" s="145"/>
      <c r="AC938" s="145"/>
      <c r="AD938" s="145"/>
      <c r="AE938" s="145"/>
      <c r="AF938" s="145"/>
      <c r="AG938" s="145"/>
      <c r="AH938" s="145"/>
      <c r="AI938" s="145"/>
      <c r="AJ938" s="145"/>
      <c r="AK938" s="145"/>
      <c r="AL938" s="145"/>
      <c r="AM938" s="145"/>
      <c r="AN938" s="145"/>
      <c r="AO938" s="145"/>
      <c r="AP938" s="145"/>
      <c r="AQ938" s="145"/>
      <c r="AR938" s="145"/>
      <c r="AS938" s="145"/>
      <c r="AT938" s="145"/>
      <c r="AU938" s="145"/>
      <c r="AV938" s="145"/>
      <c r="AW938" s="145"/>
      <c r="AX938" s="145"/>
      <c r="AY938" s="145"/>
      <c r="AZ938" s="145"/>
      <c r="BA938" s="145"/>
      <c r="BB938" s="145"/>
      <c r="BC938" s="145"/>
      <c r="BD938" s="145"/>
      <c r="BE938" s="145"/>
      <c r="BF938" s="145"/>
      <c r="BG938" s="145"/>
      <c r="BH938" s="145"/>
      <c r="BI938" s="145"/>
    </row>
    <row r="939" ht="14.25" customHeight="1">
      <c r="A939" s="111"/>
      <c r="B939" s="145"/>
      <c r="C939" s="178"/>
      <c r="D939" s="178"/>
      <c r="E939" s="179"/>
      <c r="F939" s="178"/>
      <c r="G939" s="145"/>
      <c r="H939" s="145"/>
      <c r="I939" s="178"/>
      <c r="J939" s="179"/>
      <c r="K939" s="178"/>
      <c r="L939" s="145"/>
      <c r="M939" s="145"/>
      <c r="N939" s="145"/>
      <c r="O939" s="145"/>
      <c r="P939" s="145"/>
      <c r="Q939" s="145"/>
      <c r="R939" s="145"/>
      <c r="S939" s="145"/>
      <c r="T939" s="145"/>
      <c r="U939" s="145"/>
      <c r="V939" s="145"/>
      <c r="W939" s="145"/>
      <c r="X939" s="145"/>
      <c r="Y939" s="145"/>
      <c r="Z939" s="145"/>
      <c r="AA939" s="145"/>
      <c r="AB939" s="145"/>
      <c r="AC939" s="145"/>
      <c r="AD939" s="145"/>
      <c r="AE939" s="145"/>
      <c r="AF939" s="145"/>
      <c r="AG939" s="145"/>
      <c r="AH939" s="145"/>
      <c r="AI939" s="145"/>
      <c r="AJ939" s="145"/>
      <c r="AK939" s="145"/>
      <c r="AL939" s="145"/>
      <c r="AM939" s="145"/>
      <c r="AN939" s="145"/>
      <c r="AO939" s="145"/>
      <c r="AP939" s="145"/>
      <c r="AQ939" s="145"/>
      <c r="AR939" s="145"/>
      <c r="AS939" s="145"/>
      <c r="AT939" s="145"/>
      <c r="AU939" s="145"/>
      <c r="AV939" s="145"/>
      <c r="AW939" s="145"/>
      <c r="AX939" s="145"/>
      <c r="AY939" s="145"/>
      <c r="AZ939" s="145"/>
      <c r="BA939" s="145"/>
      <c r="BB939" s="145"/>
      <c r="BC939" s="145"/>
      <c r="BD939" s="145"/>
      <c r="BE939" s="145"/>
      <c r="BF939" s="145"/>
      <c r="BG939" s="145"/>
      <c r="BH939" s="145"/>
      <c r="BI939" s="145"/>
    </row>
    <row r="940" ht="14.25" customHeight="1">
      <c r="A940" s="111"/>
      <c r="B940" s="145"/>
      <c r="C940" s="178"/>
      <c r="D940" s="178"/>
      <c r="E940" s="179"/>
      <c r="F940" s="178"/>
      <c r="G940" s="145"/>
      <c r="H940" s="145"/>
      <c r="I940" s="178"/>
      <c r="J940" s="179"/>
      <c r="K940" s="178"/>
      <c r="L940" s="145"/>
      <c r="M940" s="145"/>
      <c r="N940" s="145"/>
      <c r="O940" s="145"/>
      <c r="P940" s="145"/>
      <c r="Q940" s="145"/>
      <c r="R940" s="145"/>
      <c r="S940" s="145"/>
      <c r="T940" s="145"/>
      <c r="U940" s="145"/>
      <c r="V940" s="145"/>
      <c r="W940" s="145"/>
      <c r="X940" s="145"/>
      <c r="Y940" s="145"/>
      <c r="Z940" s="145"/>
      <c r="AA940" s="145"/>
      <c r="AB940" s="145"/>
      <c r="AC940" s="145"/>
      <c r="AD940" s="145"/>
      <c r="AE940" s="145"/>
      <c r="AF940" s="145"/>
      <c r="AG940" s="145"/>
      <c r="AH940" s="145"/>
      <c r="AI940" s="145"/>
      <c r="AJ940" s="145"/>
      <c r="AK940" s="145"/>
      <c r="AL940" s="145"/>
      <c r="AM940" s="145"/>
      <c r="AN940" s="145"/>
      <c r="AO940" s="145"/>
      <c r="AP940" s="145"/>
      <c r="AQ940" s="145"/>
      <c r="AR940" s="145"/>
      <c r="AS940" s="145"/>
      <c r="AT940" s="145"/>
      <c r="AU940" s="145"/>
      <c r="AV940" s="145"/>
      <c r="AW940" s="145"/>
      <c r="AX940" s="145"/>
      <c r="AY940" s="145"/>
      <c r="AZ940" s="145"/>
      <c r="BA940" s="145"/>
      <c r="BB940" s="145"/>
      <c r="BC940" s="145"/>
      <c r="BD940" s="145"/>
      <c r="BE940" s="145"/>
      <c r="BF940" s="145"/>
      <c r="BG940" s="145"/>
      <c r="BH940" s="145"/>
      <c r="BI940" s="145"/>
    </row>
    <row r="941" ht="14.25" customHeight="1">
      <c r="A941" s="111"/>
      <c r="B941" s="145"/>
      <c r="C941" s="178"/>
      <c r="D941" s="178"/>
      <c r="E941" s="179"/>
      <c r="F941" s="178"/>
      <c r="G941" s="145"/>
      <c r="H941" s="145"/>
      <c r="I941" s="178"/>
      <c r="J941" s="179"/>
      <c r="K941" s="178"/>
      <c r="L941" s="145"/>
      <c r="M941" s="145"/>
      <c r="N941" s="145"/>
      <c r="O941" s="145"/>
      <c r="P941" s="145"/>
      <c r="Q941" s="145"/>
      <c r="R941" s="145"/>
      <c r="S941" s="145"/>
      <c r="T941" s="145"/>
      <c r="U941" s="145"/>
      <c r="V941" s="145"/>
      <c r="W941" s="145"/>
      <c r="X941" s="145"/>
      <c r="Y941" s="145"/>
      <c r="Z941" s="145"/>
      <c r="AA941" s="145"/>
      <c r="AB941" s="145"/>
      <c r="AC941" s="145"/>
      <c r="AD941" s="145"/>
      <c r="AE941" s="145"/>
      <c r="AF941" s="145"/>
      <c r="AG941" s="145"/>
      <c r="AH941" s="145"/>
      <c r="AI941" s="145"/>
      <c r="AJ941" s="145"/>
      <c r="AK941" s="145"/>
      <c r="AL941" s="145"/>
      <c r="AM941" s="145"/>
      <c r="AN941" s="145"/>
      <c r="AO941" s="145"/>
      <c r="AP941" s="145"/>
      <c r="AQ941" s="145"/>
      <c r="AR941" s="145"/>
      <c r="AS941" s="145"/>
      <c r="AT941" s="145"/>
      <c r="AU941" s="145"/>
      <c r="AV941" s="145"/>
      <c r="AW941" s="145"/>
      <c r="AX941" s="145"/>
      <c r="AY941" s="145"/>
      <c r="AZ941" s="145"/>
      <c r="BA941" s="145"/>
      <c r="BB941" s="145"/>
      <c r="BC941" s="145"/>
      <c r="BD941" s="145"/>
      <c r="BE941" s="145"/>
      <c r="BF941" s="145"/>
      <c r="BG941" s="145"/>
      <c r="BH941" s="145"/>
      <c r="BI941" s="145"/>
    </row>
    <row r="942" ht="14.25" customHeight="1">
      <c r="A942" s="111"/>
      <c r="B942" s="145"/>
      <c r="C942" s="178"/>
      <c r="D942" s="178"/>
      <c r="E942" s="179"/>
      <c r="F942" s="178"/>
      <c r="G942" s="145"/>
      <c r="H942" s="145"/>
      <c r="I942" s="178"/>
      <c r="J942" s="179"/>
      <c r="K942" s="178"/>
      <c r="L942" s="145"/>
      <c r="M942" s="145"/>
      <c r="N942" s="145"/>
      <c r="O942" s="145"/>
      <c r="P942" s="145"/>
      <c r="Q942" s="145"/>
      <c r="R942" s="145"/>
      <c r="S942" s="145"/>
      <c r="T942" s="145"/>
      <c r="U942" s="145"/>
      <c r="V942" s="145"/>
      <c r="W942" s="145"/>
      <c r="X942" s="145"/>
      <c r="Y942" s="145"/>
      <c r="Z942" s="145"/>
      <c r="AA942" s="145"/>
      <c r="AB942" s="145"/>
      <c r="AC942" s="145"/>
      <c r="AD942" s="145"/>
      <c r="AE942" s="145"/>
      <c r="AF942" s="145"/>
      <c r="AG942" s="145"/>
      <c r="AH942" s="145"/>
      <c r="AI942" s="145"/>
      <c r="AJ942" s="145"/>
      <c r="AK942" s="145"/>
      <c r="AL942" s="145"/>
      <c r="AM942" s="145"/>
      <c r="AN942" s="145"/>
      <c r="AO942" s="145"/>
      <c r="AP942" s="145"/>
      <c r="AQ942" s="145"/>
      <c r="AR942" s="145"/>
      <c r="AS942" s="145"/>
      <c r="AT942" s="145"/>
      <c r="AU942" s="145"/>
      <c r="AV942" s="145"/>
      <c r="AW942" s="145"/>
      <c r="AX942" s="145"/>
      <c r="AY942" s="145"/>
      <c r="AZ942" s="145"/>
      <c r="BA942" s="145"/>
      <c r="BB942" s="145"/>
      <c r="BC942" s="145"/>
      <c r="BD942" s="145"/>
      <c r="BE942" s="145"/>
      <c r="BF942" s="145"/>
      <c r="BG942" s="145"/>
      <c r="BH942" s="145"/>
      <c r="BI942" s="145"/>
    </row>
    <row r="943" ht="14.25" customHeight="1">
      <c r="A943" s="111"/>
      <c r="B943" s="145"/>
      <c r="C943" s="178"/>
      <c r="D943" s="178"/>
      <c r="E943" s="179"/>
      <c r="F943" s="178"/>
      <c r="G943" s="145"/>
      <c r="H943" s="145"/>
      <c r="I943" s="178"/>
      <c r="J943" s="179"/>
      <c r="K943" s="178"/>
      <c r="L943" s="145"/>
      <c r="M943" s="145"/>
      <c r="N943" s="145"/>
      <c r="O943" s="145"/>
      <c r="P943" s="145"/>
      <c r="Q943" s="145"/>
      <c r="R943" s="145"/>
      <c r="S943" s="145"/>
      <c r="T943" s="145"/>
      <c r="U943" s="145"/>
      <c r="V943" s="145"/>
      <c r="W943" s="145"/>
      <c r="X943" s="145"/>
      <c r="Y943" s="145"/>
      <c r="Z943" s="145"/>
      <c r="AA943" s="145"/>
      <c r="AB943" s="145"/>
      <c r="AC943" s="145"/>
      <c r="AD943" s="145"/>
      <c r="AE943" s="145"/>
      <c r="AF943" s="145"/>
      <c r="AG943" s="145"/>
      <c r="AH943" s="145"/>
      <c r="AI943" s="145"/>
      <c r="AJ943" s="145"/>
      <c r="AK943" s="145"/>
      <c r="AL943" s="145"/>
      <c r="AM943" s="145"/>
      <c r="AN943" s="145"/>
      <c r="AO943" s="145"/>
      <c r="AP943" s="145"/>
      <c r="AQ943" s="145"/>
      <c r="AR943" s="145"/>
      <c r="AS943" s="145"/>
      <c r="AT943" s="145"/>
      <c r="AU943" s="145"/>
      <c r="AV943" s="145"/>
      <c r="AW943" s="145"/>
      <c r="AX943" s="145"/>
      <c r="AY943" s="145"/>
      <c r="AZ943" s="145"/>
      <c r="BA943" s="145"/>
      <c r="BB943" s="145"/>
      <c r="BC943" s="145"/>
      <c r="BD943" s="145"/>
      <c r="BE943" s="145"/>
      <c r="BF943" s="145"/>
      <c r="BG943" s="145"/>
      <c r="BH943" s="145"/>
      <c r="BI943" s="145"/>
    </row>
    <row r="944" ht="14.25" customHeight="1">
      <c r="A944" s="111"/>
      <c r="B944" s="145"/>
      <c r="C944" s="178"/>
      <c r="D944" s="178"/>
      <c r="E944" s="179"/>
      <c r="F944" s="178"/>
      <c r="G944" s="145"/>
      <c r="H944" s="145"/>
      <c r="I944" s="178"/>
      <c r="J944" s="179"/>
      <c r="K944" s="178"/>
      <c r="L944" s="145"/>
      <c r="M944" s="145"/>
      <c r="N944" s="145"/>
      <c r="O944" s="145"/>
      <c r="P944" s="145"/>
      <c r="Q944" s="145"/>
      <c r="R944" s="145"/>
      <c r="S944" s="145"/>
      <c r="T944" s="145"/>
      <c r="U944" s="145"/>
      <c r="V944" s="145"/>
      <c r="W944" s="145"/>
      <c r="X944" s="145"/>
      <c r="Y944" s="145"/>
      <c r="Z944" s="145"/>
      <c r="AA944" s="145"/>
      <c r="AB944" s="145"/>
      <c r="AC944" s="145"/>
      <c r="AD944" s="145"/>
      <c r="AE944" s="145"/>
      <c r="AF944" s="145"/>
      <c r="AG944" s="145"/>
      <c r="AH944" s="145"/>
      <c r="AI944" s="145"/>
      <c r="AJ944" s="145"/>
      <c r="AK944" s="145"/>
      <c r="AL944" s="145"/>
      <c r="AM944" s="145"/>
      <c r="AN944" s="145"/>
      <c r="AO944" s="145"/>
      <c r="AP944" s="145"/>
      <c r="AQ944" s="145"/>
      <c r="AR944" s="145"/>
      <c r="AS944" s="145"/>
      <c r="AT944" s="145"/>
      <c r="AU944" s="145"/>
      <c r="AV944" s="145"/>
      <c r="AW944" s="145"/>
      <c r="AX944" s="145"/>
      <c r="AY944" s="145"/>
      <c r="AZ944" s="145"/>
      <c r="BA944" s="145"/>
      <c r="BB944" s="145"/>
      <c r="BC944" s="145"/>
      <c r="BD944" s="145"/>
      <c r="BE944" s="145"/>
      <c r="BF944" s="145"/>
      <c r="BG944" s="145"/>
      <c r="BH944" s="145"/>
      <c r="BI944" s="145"/>
    </row>
    <row r="945" ht="14.25" customHeight="1">
      <c r="A945" s="111"/>
      <c r="B945" s="145"/>
      <c r="C945" s="178"/>
      <c r="D945" s="178"/>
      <c r="E945" s="179"/>
      <c r="F945" s="178"/>
      <c r="G945" s="145"/>
      <c r="H945" s="145"/>
      <c r="I945" s="178"/>
      <c r="J945" s="179"/>
      <c r="K945" s="178"/>
      <c r="L945" s="145"/>
      <c r="M945" s="145"/>
      <c r="N945" s="145"/>
      <c r="O945" s="145"/>
      <c r="P945" s="145"/>
      <c r="Q945" s="145"/>
      <c r="R945" s="145"/>
      <c r="S945" s="145"/>
      <c r="T945" s="145"/>
      <c r="U945" s="145"/>
      <c r="V945" s="145"/>
      <c r="W945" s="145"/>
      <c r="X945" s="145"/>
      <c r="Y945" s="145"/>
      <c r="Z945" s="145"/>
      <c r="AA945" s="145"/>
      <c r="AB945" s="145"/>
      <c r="AC945" s="145"/>
      <c r="AD945" s="145"/>
      <c r="AE945" s="145"/>
      <c r="AF945" s="145"/>
      <c r="AG945" s="145"/>
      <c r="AH945" s="145"/>
      <c r="AI945" s="145"/>
      <c r="AJ945" s="145"/>
      <c r="AK945" s="145"/>
      <c r="AL945" s="145"/>
      <c r="AM945" s="145"/>
      <c r="AN945" s="145"/>
      <c r="AO945" s="145"/>
      <c r="AP945" s="145"/>
      <c r="AQ945" s="145"/>
      <c r="AR945" s="145"/>
      <c r="AS945" s="145"/>
      <c r="AT945" s="145"/>
      <c r="AU945" s="145"/>
      <c r="AV945" s="145"/>
      <c r="AW945" s="145"/>
      <c r="AX945" s="145"/>
      <c r="AY945" s="145"/>
      <c r="AZ945" s="145"/>
      <c r="BA945" s="145"/>
      <c r="BB945" s="145"/>
      <c r="BC945" s="145"/>
      <c r="BD945" s="145"/>
      <c r="BE945" s="145"/>
      <c r="BF945" s="145"/>
      <c r="BG945" s="145"/>
      <c r="BH945" s="145"/>
      <c r="BI945" s="145"/>
    </row>
    <row r="946" ht="14.25" customHeight="1">
      <c r="A946" s="111"/>
      <c r="B946" s="145"/>
      <c r="C946" s="178"/>
      <c r="D946" s="178"/>
      <c r="E946" s="179"/>
      <c r="F946" s="178"/>
      <c r="G946" s="145"/>
      <c r="H946" s="145"/>
      <c r="I946" s="178"/>
      <c r="J946" s="179"/>
      <c r="K946" s="178"/>
      <c r="L946" s="145"/>
      <c r="M946" s="145"/>
      <c r="N946" s="145"/>
      <c r="O946" s="145"/>
      <c r="P946" s="145"/>
      <c r="Q946" s="145"/>
      <c r="R946" s="145"/>
      <c r="S946" s="145"/>
      <c r="T946" s="145"/>
      <c r="U946" s="145"/>
      <c r="V946" s="145"/>
      <c r="W946" s="145"/>
      <c r="X946" s="145"/>
      <c r="Y946" s="145"/>
      <c r="Z946" s="145"/>
      <c r="AA946" s="145"/>
      <c r="AB946" s="145"/>
      <c r="AC946" s="145"/>
      <c r="AD946" s="145"/>
      <c r="AE946" s="145"/>
      <c r="AF946" s="145"/>
      <c r="AG946" s="145"/>
      <c r="AH946" s="145"/>
      <c r="AI946" s="145"/>
      <c r="AJ946" s="145"/>
      <c r="AK946" s="145"/>
      <c r="AL946" s="145"/>
      <c r="AM946" s="145"/>
      <c r="AN946" s="145"/>
      <c r="AO946" s="145"/>
      <c r="AP946" s="145"/>
      <c r="AQ946" s="145"/>
      <c r="AR946" s="145"/>
      <c r="AS946" s="145"/>
      <c r="AT946" s="145"/>
      <c r="AU946" s="145"/>
      <c r="AV946" s="145"/>
      <c r="AW946" s="145"/>
      <c r="AX946" s="145"/>
      <c r="AY946" s="145"/>
      <c r="AZ946" s="145"/>
      <c r="BA946" s="145"/>
      <c r="BB946" s="145"/>
      <c r="BC946" s="145"/>
      <c r="BD946" s="145"/>
      <c r="BE946" s="145"/>
      <c r="BF946" s="145"/>
      <c r="BG946" s="145"/>
      <c r="BH946" s="145"/>
      <c r="BI946" s="145"/>
    </row>
    <row r="947" ht="14.25" customHeight="1">
      <c r="A947" s="111"/>
      <c r="B947" s="145"/>
      <c r="C947" s="178"/>
      <c r="D947" s="178"/>
      <c r="E947" s="179"/>
      <c r="F947" s="178"/>
      <c r="G947" s="145"/>
      <c r="H947" s="145"/>
      <c r="I947" s="178"/>
      <c r="J947" s="179"/>
      <c r="K947" s="178"/>
      <c r="L947" s="145"/>
      <c r="M947" s="145"/>
      <c r="N947" s="145"/>
      <c r="O947" s="145"/>
      <c r="P947" s="145"/>
      <c r="Q947" s="145"/>
      <c r="R947" s="145"/>
      <c r="S947" s="145"/>
      <c r="T947" s="145"/>
      <c r="U947" s="145"/>
      <c r="V947" s="145"/>
      <c r="W947" s="145"/>
      <c r="X947" s="145"/>
      <c r="Y947" s="145"/>
      <c r="Z947" s="145"/>
      <c r="AA947" s="145"/>
      <c r="AB947" s="145"/>
      <c r="AC947" s="145"/>
      <c r="AD947" s="145"/>
      <c r="AE947" s="145"/>
      <c r="AF947" s="145"/>
      <c r="AG947" s="145"/>
      <c r="AH947" s="145"/>
      <c r="AI947" s="145"/>
      <c r="AJ947" s="145"/>
      <c r="AK947" s="145"/>
      <c r="AL947" s="145"/>
      <c r="AM947" s="145"/>
      <c r="AN947" s="145"/>
      <c r="AO947" s="145"/>
      <c r="AP947" s="145"/>
      <c r="AQ947" s="145"/>
      <c r="AR947" s="145"/>
      <c r="AS947" s="145"/>
      <c r="AT947" s="145"/>
      <c r="AU947" s="145"/>
      <c r="AV947" s="145"/>
      <c r="AW947" s="145"/>
      <c r="AX947" s="145"/>
      <c r="AY947" s="145"/>
      <c r="AZ947" s="145"/>
      <c r="BA947" s="145"/>
      <c r="BB947" s="145"/>
      <c r="BC947" s="145"/>
      <c r="BD947" s="145"/>
      <c r="BE947" s="145"/>
      <c r="BF947" s="145"/>
      <c r="BG947" s="145"/>
      <c r="BH947" s="145"/>
      <c r="BI947" s="145"/>
    </row>
    <row r="948" ht="14.25" customHeight="1">
      <c r="A948" s="111"/>
      <c r="B948" s="145"/>
      <c r="C948" s="178"/>
      <c r="D948" s="178"/>
      <c r="E948" s="179"/>
      <c r="F948" s="178"/>
      <c r="G948" s="145"/>
      <c r="H948" s="145"/>
      <c r="I948" s="178"/>
      <c r="J948" s="179"/>
      <c r="K948" s="178"/>
      <c r="L948" s="145"/>
      <c r="M948" s="145"/>
      <c r="N948" s="145"/>
      <c r="O948" s="145"/>
      <c r="P948" s="145"/>
      <c r="Q948" s="145"/>
      <c r="R948" s="145"/>
      <c r="S948" s="145"/>
      <c r="T948" s="145"/>
      <c r="U948" s="145"/>
      <c r="V948" s="145"/>
      <c r="W948" s="145"/>
      <c r="X948" s="145"/>
      <c r="Y948" s="145"/>
      <c r="Z948" s="145"/>
      <c r="AA948" s="145"/>
      <c r="AB948" s="145"/>
      <c r="AC948" s="145"/>
      <c r="AD948" s="145"/>
      <c r="AE948" s="145"/>
      <c r="AF948" s="145"/>
      <c r="AG948" s="145"/>
      <c r="AH948" s="145"/>
      <c r="AI948" s="145"/>
      <c r="AJ948" s="145"/>
      <c r="AK948" s="145"/>
      <c r="AL948" s="145"/>
      <c r="AM948" s="145"/>
      <c r="AN948" s="145"/>
      <c r="AO948" s="145"/>
      <c r="AP948" s="145"/>
      <c r="AQ948" s="145"/>
      <c r="AR948" s="145"/>
      <c r="AS948" s="145"/>
      <c r="AT948" s="145"/>
      <c r="AU948" s="145"/>
      <c r="AV948" s="145"/>
      <c r="AW948" s="145"/>
      <c r="AX948" s="145"/>
      <c r="AY948" s="145"/>
      <c r="AZ948" s="145"/>
      <c r="BA948" s="145"/>
      <c r="BB948" s="145"/>
      <c r="BC948" s="145"/>
      <c r="BD948" s="145"/>
      <c r="BE948" s="145"/>
      <c r="BF948" s="145"/>
      <c r="BG948" s="145"/>
      <c r="BH948" s="145"/>
      <c r="BI948" s="145"/>
    </row>
    <row r="949" ht="14.25" customHeight="1">
      <c r="A949" s="111"/>
      <c r="B949" s="145"/>
      <c r="C949" s="178"/>
      <c r="D949" s="178"/>
      <c r="E949" s="179"/>
      <c r="F949" s="178"/>
      <c r="G949" s="145"/>
      <c r="H949" s="145"/>
      <c r="I949" s="178"/>
      <c r="J949" s="179"/>
      <c r="K949" s="178"/>
      <c r="L949" s="145"/>
      <c r="M949" s="145"/>
      <c r="N949" s="145"/>
      <c r="O949" s="145"/>
      <c r="P949" s="145"/>
      <c r="Q949" s="145"/>
      <c r="R949" s="145"/>
      <c r="S949" s="145"/>
      <c r="T949" s="145"/>
      <c r="U949" s="145"/>
      <c r="V949" s="145"/>
      <c r="W949" s="145"/>
      <c r="X949" s="145"/>
      <c r="Y949" s="145"/>
      <c r="Z949" s="145"/>
      <c r="AA949" s="145"/>
      <c r="AB949" s="145"/>
      <c r="AC949" s="145"/>
      <c r="AD949" s="145"/>
      <c r="AE949" s="145"/>
      <c r="AF949" s="145"/>
      <c r="AG949" s="145"/>
      <c r="AH949" s="145"/>
      <c r="AI949" s="145"/>
      <c r="AJ949" s="145"/>
      <c r="AK949" s="145"/>
      <c r="AL949" s="145"/>
      <c r="AM949" s="145"/>
      <c r="AN949" s="145"/>
      <c r="AO949" s="145"/>
      <c r="AP949" s="145"/>
      <c r="AQ949" s="145"/>
      <c r="AR949" s="145"/>
      <c r="AS949" s="145"/>
      <c r="AT949" s="145"/>
      <c r="AU949" s="145"/>
      <c r="AV949" s="145"/>
      <c r="AW949" s="145"/>
      <c r="AX949" s="145"/>
      <c r="AY949" s="145"/>
      <c r="AZ949" s="145"/>
      <c r="BA949" s="145"/>
      <c r="BB949" s="145"/>
      <c r="BC949" s="145"/>
      <c r="BD949" s="145"/>
      <c r="BE949" s="145"/>
      <c r="BF949" s="145"/>
      <c r="BG949" s="145"/>
      <c r="BH949" s="145"/>
      <c r="BI949" s="145"/>
    </row>
    <row r="950" ht="14.25" customHeight="1">
      <c r="A950" s="111"/>
      <c r="B950" s="145"/>
      <c r="C950" s="178"/>
      <c r="D950" s="178"/>
      <c r="E950" s="179"/>
      <c r="F950" s="178"/>
      <c r="G950" s="145"/>
      <c r="H950" s="145"/>
      <c r="I950" s="178"/>
      <c r="J950" s="179"/>
      <c r="K950" s="178"/>
      <c r="L950" s="145"/>
      <c r="M950" s="145"/>
      <c r="N950" s="145"/>
      <c r="O950" s="145"/>
      <c r="P950" s="145"/>
      <c r="Q950" s="145"/>
      <c r="R950" s="145"/>
      <c r="S950" s="145"/>
      <c r="T950" s="145"/>
      <c r="U950" s="145"/>
      <c r="V950" s="145"/>
      <c r="W950" s="145"/>
      <c r="X950" s="145"/>
      <c r="Y950" s="145"/>
      <c r="Z950" s="145"/>
      <c r="AA950" s="145"/>
      <c r="AB950" s="145"/>
      <c r="AC950" s="145"/>
      <c r="AD950" s="145"/>
      <c r="AE950" s="145"/>
      <c r="AF950" s="145"/>
      <c r="AG950" s="145"/>
      <c r="AH950" s="145"/>
      <c r="AI950" s="145"/>
      <c r="AJ950" s="145"/>
      <c r="AK950" s="145"/>
      <c r="AL950" s="145"/>
      <c r="AM950" s="145"/>
      <c r="AN950" s="145"/>
      <c r="AO950" s="145"/>
      <c r="AP950" s="145"/>
      <c r="AQ950" s="145"/>
      <c r="AR950" s="145"/>
      <c r="AS950" s="145"/>
      <c r="AT950" s="145"/>
      <c r="AU950" s="145"/>
      <c r="AV950" s="145"/>
      <c r="AW950" s="145"/>
      <c r="AX950" s="145"/>
      <c r="AY950" s="145"/>
      <c r="AZ950" s="145"/>
      <c r="BA950" s="145"/>
      <c r="BB950" s="145"/>
      <c r="BC950" s="145"/>
      <c r="BD950" s="145"/>
      <c r="BE950" s="145"/>
      <c r="BF950" s="145"/>
      <c r="BG950" s="145"/>
      <c r="BH950" s="145"/>
      <c r="BI950" s="145"/>
    </row>
    <row r="951" ht="14.25" customHeight="1">
      <c r="A951" s="111"/>
      <c r="B951" s="145"/>
      <c r="C951" s="178"/>
      <c r="D951" s="178"/>
      <c r="E951" s="179"/>
      <c r="F951" s="178"/>
      <c r="G951" s="145"/>
      <c r="H951" s="145"/>
      <c r="I951" s="178"/>
      <c r="J951" s="179"/>
      <c r="K951" s="178"/>
      <c r="L951" s="145"/>
      <c r="M951" s="145"/>
      <c r="N951" s="145"/>
      <c r="O951" s="145"/>
      <c r="P951" s="145"/>
      <c r="Q951" s="145"/>
      <c r="R951" s="145"/>
      <c r="S951" s="145"/>
      <c r="T951" s="145"/>
      <c r="U951" s="145"/>
      <c r="V951" s="145"/>
      <c r="W951" s="145"/>
      <c r="X951" s="145"/>
      <c r="Y951" s="145"/>
      <c r="Z951" s="145"/>
      <c r="AA951" s="145"/>
      <c r="AB951" s="145"/>
      <c r="AC951" s="145"/>
      <c r="AD951" s="145"/>
      <c r="AE951" s="145"/>
      <c r="AF951" s="145"/>
      <c r="AG951" s="145"/>
      <c r="AH951" s="145"/>
      <c r="AI951" s="145"/>
      <c r="AJ951" s="145"/>
      <c r="AK951" s="145"/>
      <c r="AL951" s="145"/>
      <c r="AM951" s="145"/>
      <c r="AN951" s="145"/>
      <c r="AO951" s="145"/>
      <c r="AP951" s="145"/>
      <c r="AQ951" s="145"/>
      <c r="AR951" s="145"/>
      <c r="AS951" s="145"/>
      <c r="AT951" s="145"/>
      <c r="AU951" s="145"/>
      <c r="AV951" s="145"/>
      <c r="AW951" s="145"/>
      <c r="AX951" s="145"/>
      <c r="AY951" s="145"/>
      <c r="AZ951" s="145"/>
      <c r="BA951" s="145"/>
      <c r="BB951" s="145"/>
      <c r="BC951" s="145"/>
      <c r="BD951" s="145"/>
      <c r="BE951" s="145"/>
      <c r="BF951" s="145"/>
      <c r="BG951" s="145"/>
      <c r="BH951" s="145"/>
      <c r="BI951" s="145"/>
    </row>
    <row r="952" ht="14.25" customHeight="1">
      <c r="A952" s="111"/>
      <c r="B952" s="145"/>
      <c r="C952" s="178"/>
      <c r="D952" s="178"/>
      <c r="E952" s="179"/>
      <c r="F952" s="178"/>
      <c r="G952" s="145"/>
      <c r="H952" s="145"/>
      <c r="I952" s="178"/>
      <c r="J952" s="179"/>
      <c r="K952" s="178"/>
      <c r="L952" s="145"/>
      <c r="M952" s="145"/>
      <c r="N952" s="145"/>
      <c r="O952" s="145"/>
      <c r="P952" s="145"/>
      <c r="Q952" s="145"/>
      <c r="R952" s="145"/>
      <c r="S952" s="145"/>
      <c r="T952" s="145"/>
      <c r="U952" s="145"/>
      <c r="V952" s="145"/>
      <c r="W952" s="145"/>
      <c r="X952" s="145"/>
      <c r="Y952" s="145"/>
      <c r="Z952" s="145"/>
      <c r="AA952" s="145"/>
      <c r="AB952" s="145"/>
      <c r="AC952" s="145"/>
      <c r="AD952" s="145"/>
      <c r="AE952" s="145"/>
      <c r="AF952" s="145"/>
      <c r="AG952" s="145"/>
      <c r="AH952" s="145"/>
      <c r="AI952" s="145"/>
      <c r="AJ952" s="145"/>
      <c r="AK952" s="145"/>
      <c r="AL952" s="145"/>
      <c r="AM952" s="145"/>
      <c r="AN952" s="145"/>
      <c r="AO952" s="145"/>
      <c r="AP952" s="145"/>
      <c r="AQ952" s="145"/>
      <c r="AR952" s="145"/>
      <c r="AS952" s="145"/>
      <c r="AT952" s="145"/>
      <c r="AU952" s="145"/>
      <c r="AV952" s="145"/>
      <c r="AW952" s="145"/>
      <c r="AX952" s="145"/>
      <c r="AY952" s="145"/>
      <c r="AZ952" s="145"/>
      <c r="BA952" s="145"/>
      <c r="BB952" s="145"/>
      <c r="BC952" s="145"/>
      <c r="BD952" s="145"/>
      <c r="BE952" s="145"/>
      <c r="BF952" s="145"/>
      <c r="BG952" s="145"/>
      <c r="BH952" s="145"/>
      <c r="BI952" s="145"/>
    </row>
    <row r="953" ht="14.25" customHeight="1">
      <c r="A953" s="111"/>
      <c r="B953" s="145"/>
      <c r="C953" s="178"/>
      <c r="D953" s="178"/>
      <c r="E953" s="179"/>
      <c r="F953" s="178"/>
      <c r="G953" s="145"/>
      <c r="H953" s="145"/>
      <c r="I953" s="178"/>
      <c r="J953" s="179"/>
      <c r="K953" s="178"/>
      <c r="L953" s="145"/>
      <c r="M953" s="145"/>
      <c r="N953" s="145"/>
      <c r="O953" s="145"/>
      <c r="P953" s="145"/>
      <c r="Q953" s="145"/>
      <c r="R953" s="145"/>
      <c r="S953" s="145"/>
      <c r="T953" s="145"/>
      <c r="U953" s="145"/>
      <c r="V953" s="145"/>
      <c r="W953" s="145"/>
      <c r="X953" s="145"/>
      <c r="Y953" s="145"/>
      <c r="Z953" s="145"/>
      <c r="AA953" s="145"/>
      <c r="AB953" s="145"/>
      <c r="AC953" s="145"/>
      <c r="AD953" s="145"/>
      <c r="AE953" s="145"/>
      <c r="AF953" s="145"/>
      <c r="AG953" s="145"/>
      <c r="AH953" s="145"/>
      <c r="AI953" s="145"/>
      <c r="AJ953" s="145"/>
      <c r="AK953" s="145"/>
      <c r="AL953" s="145"/>
      <c r="AM953" s="145"/>
      <c r="AN953" s="145"/>
      <c r="AO953" s="145"/>
      <c r="AP953" s="145"/>
      <c r="AQ953" s="145"/>
      <c r="AR953" s="145"/>
      <c r="AS953" s="145"/>
      <c r="AT953" s="145"/>
      <c r="AU953" s="145"/>
      <c r="AV953" s="145"/>
      <c r="AW953" s="145"/>
      <c r="AX953" s="145"/>
      <c r="AY953" s="145"/>
      <c r="AZ953" s="145"/>
      <c r="BA953" s="145"/>
      <c r="BB953" s="145"/>
      <c r="BC953" s="145"/>
      <c r="BD953" s="145"/>
      <c r="BE953" s="145"/>
      <c r="BF953" s="145"/>
      <c r="BG953" s="145"/>
      <c r="BH953" s="145"/>
      <c r="BI953" s="145"/>
    </row>
    <row r="954" ht="14.25" customHeight="1">
      <c r="A954" s="111"/>
      <c r="B954" s="145"/>
      <c r="C954" s="178"/>
      <c r="D954" s="178"/>
      <c r="E954" s="179"/>
      <c r="F954" s="178"/>
      <c r="G954" s="145"/>
      <c r="H954" s="145"/>
      <c r="I954" s="178"/>
      <c r="J954" s="179"/>
      <c r="K954" s="178"/>
      <c r="L954" s="145"/>
      <c r="M954" s="145"/>
      <c r="N954" s="145"/>
      <c r="O954" s="145"/>
      <c r="P954" s="145"/>
      <c r="Q954" s="145"/>
      <c r="R954" s="145"/>
      <c r="S954" s="145"/>
      <c r="T954" s="145"/>
      <c r="U954" s="145"/>
      <c r="V954" s="145"/>
      <c r="W954" s="145"/>
      <c r="X954" s="145"/>
      <c r="Y954" s="145"/>
      <c r="Z954" s="145"/>
      <c r="AA954" s="145"/>
      <c r="AB954" s="145"/>
      <c r="AC954" s="145"/>
      <c r="AD954" s="145"/>
      <c r="AE954" s="145"/>
      <c r="AF954" s="145"/>
      <c r="AG954" s="145"/>
      <c r="AH954" s="145"/>
      <c r="AI954" s="145"/>
      <c r="AJ954" s="145"/>
      <c r="AK954" s="145"/>
      <c r="AL954" s="145"/>
      <c r="AM954" s="145"/>
      <c r="AN954" s="145"/>
      <c r="AO954" s="145"/>
      <c r="AP954" s="145"/>
      <c r="AQ954" s="145"/>
      <c r="AR954" s="145"/>
      <c r="AS954" s="145"/>
      <c r="AT954" s="145"/>
      <c r="AU954" s="145"/>
      <c r="AV954" s="145"/>
      <c r="AW954" s="145"/>
      <c r="AX954" s="145"/>
      <c r="AY954" s="145"/>
      <c r="AZ954" s="145"/>
      <c r="BA954" s="145"/>
      <c r="BB954" s="145"/>
      <c r="BC954" s="145"/>
      <c r="BD954" s="145"/>
      <c r="BE954" s="145"/>
      <c r="BF954" s="145"/>
      <c r="BG954" s="145"/>
      <c r="BH954" s="145"/>
      <c r="BI954" s="145"/>
    </row>
    <row r="955" ht="14.25" customHeight="1">
      <c r="A955" s="111"/>
      <c r="B955" s="145"/>
      <c r="C955" s="178"/>
      <c r="D955" s="178"/>
      <c r="E955" s="179"/>
      <c r="F955" s="178"/>
      <c r="G955" s="145"/>
      <c r="H955" s="145"/>
      <c r="I955" s="178"/>
      <c r="J955" s="179"/>
      <c r="K955" s="178"/>
      <c r="L955" s="145"/>
      <c r="M955" s="145"/>
      <c r="N955" s="145"/>
      <c r="O955" s="145"/>
      <c r="P955" s="145"/>
      <c r="Q955" s="145"/>
      <c r="R955" s="145"/>
      <c r="S955" s="145"/>
      <c r="T955" s="145"/>
      <c r="U955" s="145"/>
      <c r="V955" s="145"/>
      <c r="W955" s="145"/>
      <c r="X955" s="145"/>
      <c r="Y955" s="145"/>
      <c r="Z955" s="145"/>
      <c r="AA955" s="145"/>
      <c r="AB955" s="145"/>
      <c r="AC955" s="145"/>
      <c r="AD955" s="145"/>
      <c r="AE955" s="145"/>
      <c r="AF955" s="145"/>
      <c r="AG955" s="145"/>
      <c r="AH955" s="145"/>
      <c r="AI955" s="145"/>
      <c r="AJ955" s="145"/>
      <c r="AK955" s="145"/>
      <c r="AL955" s="145"/>
      <c r="AM955" s="145"/>
      <c r="AN955" s="145"/>
      <c r="AO955" s="145"/>
      <c r="AP955" s="145"/>
      <c r="AQ955" s="145"/>
      <c r="AR955" s="145"/>
      <c r="AS955" s="145"/>
      <c r="AT955" s="145"/>
      <c r="AU955" s="145"/>
      <c r="AV955" s="145"/>
      <c r="AW955" s="145"/>
      <c r="AX955" s="145"/>
      <c r="AY955" s="145"/>
      <c r="AZ955" s="145"/>
      <c r="BA955" s="145"/>
      <c r="BB955" s="145"/>
      <c r="BC955" s="145"/>
      <c r="BD955" s="145"/>
      <c r="BE955" s="145"/>
      <c r="BF955" s="145"/>
      <c r="BG955" s="145"/>
      <c r="BH955" s="145"/>
      <c r="BI955" s="145"/>
    </row>
    <row r="956" ht="14.25" customHeight="1">
      <c r="A956" s="111"/>
      <c r="B956" s="145"/>
      <c r="C956" s="178"/>
      <c r="D956" s="178"/>
      <c r="E956" s="179"/>
      <c r="F956" s="178"/>
      <c r="G956" s="145"/>
      <c r="H956" s="145"/>
      <c r="I956" s="178"/>
      <c r="J956" s="179"/>
      <c r="K956" s="178"/>
      <c r="L956" s="145"/>
      <c r="M956" s="145"/>
      <c r="N956" s="145"/>
      <c r="O956" s="145"/>
      <c r="P956" s="145"/>
      <c r="Q956" s="145"/>
      <c r="R956" s="145"/>
      <c r="S956" s="145"/>
      <c r="T956" s="145"/>
      <c r="U956" s="145"/>
      <c r="V956" s="145"/>
      <c r="W956" s="145"/>
      <c r="X956" s="145"/>
      <c r="Y956" s="145"/>
      <c r="Z956" s="145"/>
      <c r="AA956" s="145"/>
      <c r="AB956" s="145"/>
      <c r="AC956" s="145"/>
      <c r="AD956" s="145"/>
      <c r="AE956" s="145"/>
      <c r="AF956" s="145"/>
      <c r="AG956" s="145"/>
      <c r="AH956" s="145"/>
      <c r="AI956" s="145"/>
      <c r="AJ956" s="145"/>
      <c r="AK956" s="145"/>
      <c r="AL956" s="145"/>
      <c r="AM956" s="145"/>
      <c r="AN956" s="145"/>
      <c r="AO956" s="145"/>
      <c r="AP956" s="145"/>
      <c r="AQ956" s="145"/>
      <c r="AR956" s="145"/>
      <c r="AS956" s="145"/>
      <c r="AT956" s="145"/>
      <c r="AU956" s="145"/>
      <c r="AV956" s="145"/>
      <c r="AW956" s="145"/>
      <c r="AX956" s="145"/>
      <c r="AY956" s="145"/>
      <c r="AZ956" s="145"/>
      <c r="BA956" s="145"/>
      <c r="BB956" s="145"/>
      <c r="BC956" s="145"/>
      <c r="BD956" s="145"/>
      <c r="BE956" s="145"/>
      <c r="BF956" s="145"/>
      <c r="BG956" s="145"/>
      <c r="BH956" s="145"/>
      <c r="BI956" s="145"/>
    </row>
    <row r="957" ht="14.25" customHeight="1">
      <c r="A957" s="111"/>
      <c r="B957" s="145"/>
      <c r="C957" s="178"/>
      <c r="D957" s="178"/>
      <c r="E957" s="179"/>
      <c r="F957" s="178"/>
      <c r="G957" s="145"/>
      <c r="H957" s="145"/>
      <c r="I957" s="178"/>
      <c r="J957" s="179"/>
      <c r="K957" s="178"/>
      <c r="L957" s="145"/>
      <c r="M957" s="145"/>
      <c r="N957" s="145"/>
      <c r="O957" s="145"/>
      <c r="P957" s="145"/>
      <c r="Q957" s="145"/>
      <c r="R957" s="145"/>
      <c r="S957" s="145"/>
      <c r="T957" s="145"/>
      <c r="U957" s="145"/>
      <c r="V957" s="145"/>
      <c r="W957" s="145"/>
      <c r="X957" s="145"/>
      <c r="Y957" s="145"/>
      <c r="Z957" s="145"/>
      <c r="AA957" s="145"/>
      <c r="AB957" s="145"/>
      <c r="AC957" s="145"/>
      <c r="AD957" s="145"/>
      <c r="AE957" s="145"/>
      <c r="AF957" s="145"/>
      <c r="AG957" s="145"/>
      <c r="AH957" s="145"/>
      <c r="AI957" s="145"/>
      <c r="AJ957" s="145"/>
      <c r="AK957" s="145"/>
      <c r="AL957" s="145"/>
      <c r="AM957" s="145"/>
      <c r="AN957" s="145"/>
      <c r="AO957" s="145"/>
      <c r="AP957" s="145"/>
      <c r="AQ957" s="145"/>
      <c r="AR957" s="145"/>
      <c r="AS957" s="145"/>
      <c r="AT957" s="145"/>
      <c r="AU957" s="145"/>
      <c r="AV957" s="145"/>
      <c r="AW957" s="145"/>
      <c r="AX957" s="145"/>
      <c r="AY957" s="145"/>
      <c r="AZ957" s="145"/>
      <c r="BA957" s="145"/>
      <c r="BB957" s="145"/>
      <c r="BC957" s="145"/>
      <c r="BD957" s="145"/>
      <c r="BE957" s="145"/>
      <c r="BF957" s="145"/>
      <c r="BG957" s="145"/>
      <c r="BH957" s="145"/>
      <c r="BI957" s="145"/>
    </row>
    <row r="958" ht="14.25" customHeight="1">
      <c r="A958" s="111"/>
      <c r="B958" s="145"/>
      <c r="C958" s="178"/>
      <c r="D958" s="178"/>
      <c r="E958" s="179"/>
      <c r="F958" s="178"/>
      <c r="G958" s="145"/>
      <c r="H958" s="145"/>
      <c r="I958" s="178"/>
      <c r="J958" s="179"/>
      <c r="K958" s="178"/>
      <c r="L958" s="145"/>
      <c r="M958" s="145"/>
      <c r="N958" s="145"/>
      <c r="O958" s="145"/>
      <c r="P958" s="145"/>
      <c r="Q958" s="145"/>
      <c r="R958" s="145"/>
      <c r="S958" s="145"/>
      <c r="T958" s="145"/>
      <c r="U958" s="145"/>
      <c r="V958" s="145"/>
      <c r="W958" s="145"/>
      <c r="X958" s="145"/>
      <c r="Y958" s="145"/>
      <c r="Z958" s="145"/>
      <c r="AA958" s="145"/>
      <c r="AB958" s="145"/>
      <c r="AC958" s="145"/>
      <c r="AD958" s="145"/>
      <c r="AE958" s="145"/>
      <c r="AF958" s="145"/>
      <c r="AG958" s="145"/>
      <c r="AH958" s="145"/>
      <c r="AI958" s="145"/>
      <c r="AJ958" s="145"/>
      <c r="AK958" s="145"/>
      <c r="AL958" s="145"/>
      <c r="AM958" s="145"/>
      <c r="AN958" s="145"/>
      <c r="AO958" s="145"/>
      <c r="AP958" s="145"/>
      <c r="AQ958" s="145"/>
      <c r="AR958" s="145"/>
      <c r="AS958" s="145"/>
      <c r="AT958" s="145"/>
      <c r="AU958" s="145"/>
      <c r="AV958" s="145"/>
      <c r="AW958" s="145"/>
      <c r="AX958" s="145"/>
      <c r="AY958" s="145"/>
      <c r="AZ958" s="145"/>
      <c r="BA958" s="145"/>
      <c r="BB958" s="145"/>
      <c r="BC958" s="145"/>
      <c r="BD958" s="145"/>
      <c r="BE958" s="145"/>
      <c r="BF958" s="145"/>
      <c r="BG958" s="145"/>
      <c r="BH958" s="145"/>
      <c r="BI958" s="145"/>
    </row>
    <row r="959" ht="14.25" customHeight="1">
      <c r="A959" s="111"/>
      <c r="B959" s="145"/>
      <c r="C959" s="178"/>
      <c r="D959" s="178"/>
      <c r="E959" s="179"/>
      <c r="F959" s="178"/>
      <c r="G959" s="145"/>
      <c r="H959" s="145"/>
      <c r="I959" s="178"/>
      <c r="J959" s="179"/>
      <c r="K959" s="178"/>
      <c r="L959" s="145"/>
      <c r="M959" s="145"/>
      <c r="N959" s="145"/>
      <c r="O959" s="145"/>
      <c r="P959" s="145"/>
      <c r="Q959" s="145"/>
      <c r="R959" s="145"/>
      <c r="S959" s="145"/>
      <c r="T959" s="145"/>
      <c r="U959" s="145"/>
      <c r="V959" s="145"/>
      <c r="W959" s="145"/>
      <c r="X959" s="145"/>
      <c r="Y959" s="145"/>
      <c r="Z959" s="145"/>
      <c r="AA959" s="145"/>
      <c r="AB959" s="145"/>
      <c r="AC959" s="145"/>
      <c r="AD959" s="145"/>
      <c r="AE959" s="145"/>
      <c r="AF959" s="145"/>
      <c r="AG959" s="145"/>
      <c r="AH959" s="145"/>
      <c r="AI959" s="145"/>
      <c r="AJ959" s="145"/>
      <c r="AK959" s="145"/>
      <c r="AL959" s="145"/>
      <c r="AM959" s="145"/>
      <c r="AN959" s="145"/>
      <c r="AO959" s="145"/>
      <c r="AP959" s="145"/>
      <c r="AQ959" s="145"/>
      <c r="AR959" s="145"/>
      <c r="AS959" s="145"/>
      <c r="AT959" s="145"/>
      <c r="AU959" s="145"/>
      <c r="AV959" s="145"/>
      <c r="AW959" s="145"/>
      <c r="AX959" s="145"/>
      <c r="AY959" s="145"/>
      <c r="AZ959" s="145"/>
      <c r="BA959" s="145"/>
      <c r="BB959" s="145"/>
      <c r="BC959" s="145"/>
      <c r="BD959" s="145"/>
      <c r="BE959" s="145"/>
      <c r="BF959" s="145"/>
      <c r="BG959" s="145"/>
      <c r="BH959" s="145"/>
      <c r="BI959" s="145"/>
    </row>
    <row r="960" ht="14.25" customHeight="1">
      <c r="A960" s="111"/>
      <c r="B960" s="145"/>
      <c r="C960" s="178"/>
      <c r="D960" s="178"/>
      <c r="E960" s="179"/>
      <c r="F960" s="178"/>
      <c r="G960" s="145"/>
      <c r="H960" s="145"/>
      <c r="I960" s="178"/>
      <c r="J960" s="179"/>
      <c r="K960" s="178"/>
      <c r="L960" s="145"/>
      <c r="M960" s="145"/>
      <c r="N960" s="145"/>
      <c r="O960" s="145"/>
      <c r="P960" s="145"/>
      <c r="Q960" s="145"/>
      <c r="R960" s="145"/>
      <c r="S960" s="145"/>
      <c r="T960" s="145"/>
      <c r="U960" s="145"/>
      <c r="V960" s="145"/>
      <c r="W960" s="145"/>
      <c r="X960" s="145"/>
      <c r="Y960" s="145"/>
      <c r="Z960" s="145"/>
      <c r="AA960" s="145"/>
      <c r="AB960" s="145"/>
      <c r="AC960" s="145"/>
      <c r="AD960" s="145"/>
      <c r="AE960" s="145"/>
      <c r="AF960" s="145"/>
      <c r="AG960" s="145"/>
      <c r="AH960" s="145"/>
      <c r="AI960" s="145"/>
      <c r="AJ960" s="145"/>
      <c r="AK960" s="145"/>
      <c r="AL960" s="145"/>
      <c r="AM960" s="145"/>
      <c r="AN960" s="145"/>
      <c r="AO960" s="145"/>
      <c r="AP960" s="145"/>
      <c r="AQ960" s="145"/>
      <c r="AR960" s="145"/>
      <c r="AS960" s="145"/>
      <c r="AT960" s="145"/>
      <c r="AU960" s="145"/>
      <c r="AV960" s="145"/>
      <c r="AW960" s="145"/>
      <c r="AX960" s="145"/>
      <c r="AY960" s="145"/>
      <c r="AZ960" s="145"/>
      <c r="BA960" s="145"/>
      <c r="BB960" s="145"/>
      <c r="BC960" s="145"/>
      <c r="BD960" s="145"/>
      <c r="BE960" s="145"/>
      <c r="BF960" s="145"/>
      <c r="BG960" s="145"/>
      <c r="BH960" s="145"/>
      <c r="BI960" s="145"/>
    </row>
    <row r="961" ht="14.25" customHeight="1">
      <c r="A961" s="111"/>
      <c r="B961" s="145"/>
      <c r="C961" s="178"/>
      <c r="D961" s="178"/>
      <c r="E961" s="179"/>
      <c r="F961" s="178"/>
      <c r="G961" s="145"/>
      <c r="H961" s="145"/>
      <c r="I961" s="178"/>
      <c r="J961" s="179"/>
      <c r="K961" s="178"/>
      <c r="L961" s="145"/>
      <c r="M961" s="145"/>
      <c r="N961" s="145"/>
      <c r="O961" s="145"/>
      <c r="P961" s="145"/>
      <c r="Q961" s="145"/>
      <c r="R961" s="145"/>
      <c r="S961" s="145"/>
      <c r="T961" s="145"/>
      <c r="U961" s="145"/>
      <c r="V961" s="145"/>
      <c r="W961" s="145"/>
      <c r="X961" s="145"/>
      <c r="Y961" s="145"/>
      <c r="Z961" s="145"/>
      <c r="AA961" s="145"/>
      <c r="AB961" s="145"/>
      <c r="AC961" s="145"/>
      <c r="AD961" s="145"/>
      <c r="AE961" s="145"/>
      <c r="AF961" s="145"/>
      <c r="AG961" s="145"/>
      <c r="AH961" s="145"/>
      <c r="AI961" s="145"/>
      <c r="AJ961" s="145"/>
      <c r="AK961" s="145"/>
      <c r="AL961" s="145"/>
      <c r="AM961" s="145"/>
      <c r="AN961" s="145"/>
      <c r="AO961" s="145"/>
      <c r="AP961" s="145"/>
      <c r="AQ961" s="145"/>
      <c r="AR961" s="145"/>
      <c r="AS961" s="145"/>
      <c r="AT961" s="145"/>
      <c r="AU961" s="145"/>
      <c r="AV961" s="145"/>
      <c r="AW961" s="145"/>
      <c r="AX961" s="145"/>
      <c r="AY961" s="145"/>
      <c r="AZ961" s="145"/>
      <c r="BA961" s="145"/>
      <c r="BB961" s="145"/>
      <c r="BC961" s="145"/>
      <c r="BD961" s="145"/>
      <c r="BE961" s="145"/>
      <c r="BF961" s="145"/>
      <c r="BG961" s="145"/>
      <c r="BH961" s="145"/>
      <c r="BI961" s="145"/>
    </row>
    <row r="962" ht="14.25" customHeight="1">
      <c r="A962" s="111"/>
      <c r="B962" s="145"/>
      <c r="C962" s="178"/>
      <c r="D962" s="178"/>
      <c r="E962" s="179"/>
      <c r="F962" s="178"/>
      <c r="G962" s="145"/>
      <c r="H962" s="145"/>
      <c r="I962" s="178"/>
      <c r="J962" s="179"/>
      <c r="K962" s="178"/>
      <c r="L962" s="145"/>
      <c r="M962" s="145"/>
      <c r="N962" s="145"/>
      <c r="O962" s="145"/>
      <c r="P962" s="145"/>
      <c r="Q962" s="145"/>
      <c r="R962" s="145"/>
      <c r="S962" s="145"/>
      <c r="T962" s="145"/>
      <c r="U962" s="145"/>
      <c r="V962" s="145"/>
      <c r="W962" s="145"/>
      <c r="X962" s="145"/>
      <c r="Y962" s="145"/>
      <c r="Z962" s="145"/>
      <c r="AA962" s="145"/>
      <c r="AB962" s="145"/>
      <c r="AC962" s="145"/>
      <c r="AD962" s="145"/>
      <c r="AE962" s="145"/>
      <c r="AF962" s="145"/>
      <c r="AG962" s="145"/>
      <c r="AH962" s="145"/>
      <c r="AI962" s="145"/>
      <c r="AJ962" s="145"/>
      <c r="AK962" s="145"/>
      <c r="AL962" s="145"/>
      <c r="AM962" s="145"/>
      <c r="AN962" s="145"/>
      <c r="AO962" s="145"/>
      <c r="AP962" s="145"/>
      <c r="AQ962" s="145"/>
      <c r="AR962" s="145"/>
      <c r="AS962" s="145"/>
      <c r="AT962" s="145"/>
      <c r="AU962" s="145"/>
      <c r="AV962" s="145"/>
      <c r="AW962" s="145"/>
      <c r="AX962" s="145"/>
      <c r="AY962" s="145"/>
      <c r="AZ962" s="145"/>
      <c r="BA962" s="145"/>
      <c r="BB962" s="145"/>
      <c r="BC962" s="145"/>
      <c r="BD962" s="145"/>
      <c r="BE962" s="145"/>
      <c r="BF962" s="145"/>
      <c r="BG962" s="145"/>
      <c r="BH962" s="145"/>
      <c r="BI962" s="145"/>
    </row>
    <row r="963" ht="14.25" customHeight="1">
      <c r="A963" s="111"/>
      <c r="B963" s="145"/>
      <c r="C963" s="178"/>
      <c r="D963" s="178"/>
      <c r="E963" s="179"/>
      <c r="F963" s="178"/>
      <c r="G963" s="145"/>
      <c r="H963" s="145"/>
      <c r="I963" s="178"/>
      <c r="J963" s="179"/>
      <c r="K963" s="178"/>
      <c r="L963" s="145"/>
      <c r="M963" s="145"/>
      <c r="N963" s="145"/>
      <c r="O963" s="145"/>
      <c r="P963" s="145"/>
      <c r="Q963" s="145"/>
      <c r="R963" s="145"/>
      <c r="S963" s="145"/>
      <c r="T963" s="145"/>
      <c r="U963" s="145"/>
      <c r="V963" s="145"/>
      <c r="W963" s="145"/>
      <c r="X963" s="145"/>
      <c r="Y963" s="145"/>
      <c r="Z963" s="145"/>
      <c r="AA963" s="145"/>
      <c r="AB963" s="145"/>
      <c r="AC963" s="145"/>
      <c r="AD963" s="145"/>
      <c r="AE963" s="145"/>
      <c r="AF963" s="145"/>
      <c r="AG963" s="145"/>
      <c r="AH963" s="145"/>
      <c r="AI963" s="145"/>
      <c r="AJ963" s="145"/>
      <c r="AK963" s="145"/>
      <c r="AL963" s="145"/>
      <c r="AM963" s="145"/>
      <c r="AN963" s="145"/>
      <c r="AO963" s="145"/>
      <c r="AP963" s="145"/>
      <c r="AQ963" s="145"/>
      <c r="AR963" s="145"/>
      <c r="AS963" s="145"/>
      <c r="AT963" s="145"/>
      <c r="AU963" s="145"/>
      <c r="AV963" s="145"/>
      <c r="AW963" s="145"/>
      <c r="AX963" s="145"/>
      <c r="AY963" s="145"/>
      <c r="AZ963" s="145"/>
      <c r="BA963" s="145"/>
      <c r="BB963" s="145"/>
      <c r="BC963" s="145"/>
      <c r="BD963" s="145"/>
      <c r="BE963" s="145"/>
      <c r="BF963" s="145"/>
      <c r="BG963" s="145"/>
      <c r="BH963" s="145"/>
      <c r="BI963" s="145"/>
    </row>
    <row r="964" ht="14.25" customHeight="1">
      <c r="A964" s="111"/>
      <c r="B964" s="145"/>
      <c r="C964" s="178"/>
      <c r="D964" s="178"/>
      <c r="E964" s="179"/>
      <c r="F964" s="178"/>
      <c r="G964" s="145"/>
      <c r="H964" s="145"/>
      <c r="I964" s="178"/>
      <c r="J964" s="179"/>
      <c r="K964" s="178"/>
      <c r="L964" s="145"/>
      <c r="M964" s="145"/>
      <c r="N964" s="145"/>
      <c r="O964" s="145"/>
      <c r="P964" s="145"/>
      <c r="Q964" s="145"/>
      <c r="R964" s="145"/>
      <c r="S964" s="145"/>
      <c r="T964" s="145"/>
      <c r="U964" s="145"/>
      <c r="V964" s="145"/>
      <c r="W964" s="145"/>
      <c r="X964" s="145"/>
      <c r="Y964" s="145"/>
      <c r="Z964" s="145"/>
      <c r="AA964" s="145"/>
      <c r="AB964" s="145"/>
      <c r="AC964" s="145"/>
      <c r="AD964" s="145"/>
      <c r="AE964" s="145"/>
      <c r="AF964" s="145"/>
      <c r="AG964" s="145"/>
      <c r="AH964" s="145"/>
      <c r="AI964" s="145"/>
      <c r="AJ964" s="145"/>
      <c r="AK964" s="145"/>
      <c r="AL964" s="145"/>
      <c r="AM964" s="145"/>
      <c r="AN964" s="145"/>
      <c r="AO964" s="145"/>
      <c r="AP964" s="145"/>
      <c r="AQ964" s="145"/>
      <c r="AR964" s="145"/>
      <c r="AS964" s="145"/>
      <c r="AT964" s="145"/>
      <c r="AU964" s="145"/>
      <c r="AV964" s="145"/>
      <c r="AW964" s="145"/>
      <c r="AX964" s="145"/>
      <c r="AY964" s="145"/>
      <c r="AZ964" s="145"/>
      <c r="BA964" s="145"/>
      <c r="BB964" s="145"/>
      <c r="BC964" s="145"/>
      <c r="BD964" s="145"/>
      <c r="BE964" s="145"/>
      <c r="BF964" s="145"/>
      <c r="BG964" s="145"/>
      <c r="BH964" s="145"/>
      <c r="BI964" s="145"/>
    </row>
    <row r="965" ht="14.25" customHeight="1">
      <c r="A965" s="111"/>
      <c r="B965" s="145"/>
      <c r="C965" s="178"/>
      <c r="D965" s="178"/>
      <c r="E965" s="179"/>
      <c r="F965" s="178"/>
      <c r="G965" s="145"/>
      <c r="H965" s="145"/>
      <c r="I965" s="178"/>
      <c r="J965" s="179"/>
      <c r="K965" s="178"/>
      <c r="L965" s="145"/>
      <c r="M965" s="145"/>
      <c r="N965" s="145"/>
      <c r="O965" s="145"/>
      <c r="P965" s="145"/>
      <c r="Q965" s="145"/>
      <c r="R965" s="145"/>
      <c r="S965" s="145"/>
      <c r="T965" s="145"/>
      <c r="U965" s="145"/>
      <c r="V965" s="145"/>
      <c r="W965" s="145"/>
      <c r="X965" s="145"/>
      <c r="Y965" s="145"/>
      <c r="Z965" s="145"/>
      <c r="AA965" s="145"/>
      <c r="AB965" s="145"/>
      <c r="AC965" s="145"/>
      <c r="AD965" s="145"/>
      <c r="AE965" s="145"/>
      <c r="AF965" s="145"/>
      <c r="AG965" s="145"/>
      <c r="AH965" s="145"/>
      <c r="AI965" s="145"/>
      <c r="AJ965" s="145"/>
      <c r="AK965" s="145"/>
      <c r="AL965" s="145"/>
      <c r="AM965" s="145"/>
      <c r="AN965" s="145"/>
      <c r="AO965" s="145"/>
      <c r="AP965" s="145"/>
      <c r="AQ965" s="145"/>
      <c r="AR965" s="145"/>
      <c r="AS965" s="145"/>
      <c r="AT965" s="145"/>
      <c r="AU965" s="145"/>
      <c r="AV965" s="145"/>
      <c r="AW965" s="145"/>
      <c r="AX965" s="145"/>
      <c r="AY965" s="145"/>
      <c r="AZ965" s="145"/>
      <c r="BA965" s="145"/>
      <c r="BB965" s="145"/>
      <c r="BC965" s="145"/>
      <c r="BD965" s="145"/>
      <c r="BE965" s="145"/>
      <c r="BF965" s="145"/>
      <c r="BG965" s="145"/>
      <c r="BH965" s="145"/>
      <c r="BI965" s="145"/>
    </row>
    <row r="966" ht="14.25" customHeight="1">
      <c r="A966" s="111"/>
      <c r="B966" s="145"/>
      <c r="C966" s="178"/>
      <c r="D966" s="178"/>
      <c r="E966" s="179"/>
      <c r="F966" s="178"/>
      <c r="G966" s="145"/>
      <c r="H966" s="145"/>
      <c r="I966" s="178"/>
      <c r="J966" s="179"/>
      <c r="K966" s="178"/>
      <c r="L966" s="145"/>
      <c r="M966" s="145"/>
      <c r="N966" s="145"/>
      <c r="O966" s="145"/>
      <c r="P966" s="145"/>
      <c r="Q966" s="145"/>
      <c r="R966" s="145"/>
      <c r="S966" s="145"/>
      <c r="T966" s="145"/>
      <c r="U966" s="145"/>
      <c r="V966" s="145"/>
      <c r="W966" s="145"/>
      <c r="X966" s="145"/>
      <c r="Y966" s="145"/>
      <c r="Z966" s="145"/>
      <c r="AA966" s="145"/>
      <c r="AB966" s="145"/>
      <c r="AC966" s="145"/>
      <c r="AD966" s="145"/>
      <c r="AE966" s="145"/>
      <c r="AF966" s="145"/>
      <c r="AG966" s="145"/>
      <c r="AH966" s="145"/>
      <c r="AI966" s="145"/>
      <c r="AJ966" s="145"/>
      <c r="AK966" s="145"/>
      <c r="AL966" s="145"/>
      <c r="AM966" s="145"/>
      <c r="AN966" s="145"/>
      <c r="AO966" s="145"/>
      <c r="AP966" s="145"/>
      <c r="AQ966" s="145"/>
      <c r="AR966" s="145"/>
      <c r="AS966" s="145"/>
      <c r="AT966" s="145"/>
      <c r="AU966" s="145"/>
      <c r="AV966" s="145"/>
      <c r="AW966" s="145"/>
      <c r="AX966" s="145"/>
      <c r="AY966" s="145"/>
      <c r="AZ966" s="145"/>
      <c r="BA966" s="145"/>
      <c r="BB966" s="145"/>
      <c r="BC966" s="145"/>
      <c r="BD966" s="145"/>
      <c r="BE966" s="145"/>
      <c r="BF966" s="145"/>
      <c r="BG966" s="145"/>
      <c r="BH966" s="145"/>
      <c r="BI966" s="145"/>
    </row>
    <row r="967" ht="14.25" customHeight="1">
      <c r="A967" s="111"/>
      <c r="B967" s="145"/>
      <c r="C967" s="178"/>
      <c r="D967" s="178"/>
      <c r="E967" s="179"/>
      <c r="F967" s="178"/>
      <c r="G967" s="145"/>
      <c r="H967" s="145"/>
      <c r="I967" s="178"/>
      <c r="J967" s="179"/>
      <c r="K967" s="178"/>
      <c r="L967" s="145"/>
      <c r="M967" s="145"/>
      <c r="N967" s="145"/>
      <c r="O967" s="145"/>
      <c r="P967" s="145"/>
      <c r="Q967" s="145"/>
      <c r="R967" s="145"/>
      <c r="S967" s="145"/>
      <c r="T967" s="145"/>
      <c r="U967" s="145"/>
      <c r="V967" s="145"/>
      <c r="W967" s="145"/>
      <c r="X967" s="145"/>
      <c r="Y967" s="145"/>
      <c r="Z967" s="145"/>
      <c r="AA967" s="145"/>
      <c r="AB967" s="145"/>
      <c r="AC967" s="145"/>
      <c r="AD967" s="145"/>
      <c r="AE967" s="145"/>
      <c r="AF967" s="145"/>
      <c r="AG967" s="145"/>
      <c r="AH967" s="145"/>
      <c r="AI967" s="145"/>
      <c r="AJ967" s="145"/>
      <c r="AK967" s="145"/>
      <c r="AL967" s="145"/>
      <c r="AM967" s="145"/>
      <c r="AN967" s="145"/>
      <c r="AO967" s="145"/>
      <c r="AP967" s="145"/>
      <c r="AQ967" s="145"/>
      <c r="AR967" s="145"/>
      <c r="AS967" s="145"/>
      <c r="AT967" s="145"/>
      <c r="AU967" s="145"/>
      <c r="AV967" s="145"/>
      <c r="AW967" s="145"/>
      <c r="AX967" s="145"/>
      <c r="AY967" s="145"/>
      <c r="AZ967" s="145"/>
      <c r="BA967" s="145"/>
      <c r="BB967" s="145"/>
      <c r="BC967" s="145"/>
      <c r="BD967" s="145"/>
      <c r="BE967" s="145"/>
      <c r="BF967" s="145"/>
      <c r="BG967" s="145"/>
      <c r="BH967" s="145"/>
      <c r="BI967" s="145"/>
    </row>
    <row r="968" ht="14.25" customHeight="1">
      <c r="A968" s="111"/>
      <c r="B968" s="145"/>
      <c r="C968" s="178"/>
      <c r="D968" s="178"/>
      <c r="E968" s="179"/>
      <c r="F968" s="178"/>
      <c r="G968" s="145"/>
      <c r="H968" s="145"/>
      <c r="I968" s="178"/>
      <c r="J968" s="179"/>
      <c r="K968" s="178"/>
      <c r="L968" s="145"/>
      <c r="M968" s="145"/>
      <c r="N968" s="145"/>
      <c r="O968" s="145"/>
      <c r="P968" s="145"/>
      <c r="Q968" s="145"/>
      <c r="R968" s="145"/>
      <c r="S968" s="145"/>
      <c r="T968" s="145"/>
      <c r="U968" s="145"/>
      <c r="V968" s="145"/>
      <c r="W968" s="145"/>
      <c r="X968" s="145"/>
      <c r="Y968" s="145"/>
      <c r="Z968" s="145"/>
      <c r="AA968" s="145"/>
      <c r="AB968" s="145"/>
      <c r="AC968" s="145"/>
      <c r="AD968" s="145"/>
      <c r="AE968" s="145"/>
      <c r="AF968" s="145"/>
      <c r="AG968" s="145"/>
      <c r="AH968" s="145"/>
      <c r="AI968" s="145"/>
      <c r="AJ968" s="145"/>
      <c r="AK968" s="145"/>
      <c r="AL968" s="145"/>
      <c r="AM968" s="145"/>
      <c r="AN968" s="145"/>
      <c r="AO968" s="145"/>
      <c r="AP968" s="145"/>
      <c r="AQ968" s="145"/>
      <c r="AR968" s="145"/>
      <c r="AS968" s="145"/>
      <c r="AT968" s="145"/>
      <c r="AU968" s="145"/>
      <c r="AV968" s="145"/>
      <c r="AW968" s="145"/>
      <c r="AX968" s="145"/>
      <c r="AY968" s="145"/>
      <c r="AZ968" s="145"/>
      <c r="BA968" s="145"/>
      <c r="BB968" s="145"/>
      <c r="BC968" s="145"/>
      <c r="BD968" s="145"/>
      <c r="BE968" s="145"/>
      <c r="BF968" s="145"/>
      <c r="BG968" s="145"/>
      <c r="BH968" s="145"/>
      <c r="BI968" s="145"/>
    </row>
    <row r="969" ht="14.25" customHeight="1">
      <c r="A969" s="111"/>
      <c r="B969" s="145"/>
      <c r="C969" s="178"/>
      <c r="D969" s="178"/>
      <c r="E969" s="179"/>
      <c r="F969" s="178"/>
      <c r="G969" s="145"/>
      <c r="H969" s="145"/>
      <c r="I969" s="178"/>
      <c r="J969" s="179"/>
      <c r="K969" s="178"/>
      <c r="L969" s="145"/>
      <c r="M969" s="145"/>
      <c r="N969" s="145"/>
      <c r="O969" s="145"/>
      <c r="P969" s="145"/>
      <c r="Q969" s="145"/>
      <c r="R969" s="145"/>
      <c r="S969" s="145"/>
      <c r="T969" s="145"/>
      <c r="U969" s="145"/>
      <c r="V969" s="145"/>
      <c r="W969" s="145"/>
      <c r="X969" s="145"/>
      <c r="Y969" s="145"/>
      <c r="Z969" s="145"/>
      <c r="AA969" s="145"/>
      <c r="AB969" s="145"/>
      <c r="AC969" s="145"/>
      <c r="AD969" s="145"/>
      <c r="AE969" s="145"/>
      <c r="AF969" s="145"/>
      <c r="AG969" s="145"/>
      <c r="AH969" s="145"/>
      <c r="AI969" s="145"/>
      <c r="AJ969" s="145"/>
      <c r="AK969" s="145"/>
      <c r="AL969" s="145"/>
      <c r="AM969" s="145"/>
      <c r="AN969" s="145"/>
      <c r="AO969" s="145"/>
      <c r="AP969" s="145"/>
      <c r="AQ969" s="145"/>
      <c r="AR969" s="145"/>
      <c r="AS969" s="145"/>
      <c r="AT969" s="145"/>
      <c r="AU969" s="145"/>
      <c r="AV969" s="145"/>
      <c r="AW969" s="145"/>
      <c r="AX969" s="145"/>
      <c r="AY969" s="145"/>
      <c r="AZ969" s="145"/>
      <c r="BA969" s="145"/>
      <c r="BB969" s="145"/>
      <c r="BC969" s="145"/>
      <c r="BD969" s="145"/>
      <c r="BE969" s="145"/>
      <c r="BF969" s="145"/>
      <c r="BG969" s="145"/>
      <c r="BH969" s="145"/>
      <c r="BI969" s="145"/>
    </row>
    <row r="970" ht="14.25" customHeight="1">
      <c r="A970" s="111"/>
      <c r="B970" s="145"/>
      <c r="C970" s="178"/>
      <c r="D970" s="178"/>
      <c r="E970" s="179"/>
      <c r="F970" s="178"/>
      <c r="G970" s="145"/>
      <c r="H970" s="145"/>
      <c r="I970" s="178"/>
      <c r="J970" s="179"/>
      <c r="K970" s="178"/>
      <c r="L970" s="145"/>
      <c r="M970" s="145"/>
      <c r="N970" s="145"/>
      <c r="O970" s="145"/>
      <c r="P970" s="145"/>
      <c r="Q970" s="145"/>
      <c r="R970" s="145"/>
      <c r="S970" s="145"/>
      <c r="T970" s="145"/>
      <c r="U970" s="145"/>
      <c r="V970" s="145"/>
      <c r="W970" s="145"/>
      <c r="X970" s="145"/>
      <c r="Y970" s="145"/>
      <c r="Z970" s="145"/>
      <c r="AA970" s="145"/>
      <c r="AB970" s="145"/>
      <c r="AC970" s="145"/>
      <c r="AD970" s="145"/>
      <c r="AE970" s="145"/>
      <c r="AF970" s="145"/>
      <c r="AG970" s="145"/>
      <c r="AH970" s="145"/>
      <c r="AI970" s="145"/>
      <c r="AJ970" s="145"/>
      <c r="AK970" s="145"/>
      <c r="AL970" s="145"/>
      <c r="AM970" s="145"/>
      <c r="AN970" s="145"/>
      <c r="AO970" s="145"/>
      <c r="AP970" s="145"/>
      <c r="AQ970" s="145"/>
      <c r="AR970" s="145"/>
      <c r="AS970" s="145"/>
      <c r="AT970" s="145"/>
      <c r="AU970" s="145"/>
      <c r="AV970" s="145"/>
      <c r="AW970" s="145"/>
      <c r="AX970" s="145"/>
      <c r="AY970" s="145"/>
      <c r="AZ970" s="145"/>
      <c r="BA970" s="145"/>
      <c r="BB970" s="145"/>
      <c r="BC970" s="145"/>
      <c r="BD970" s="145"/>
      <c r="BE970" s="145"/>
      <c r="BF970" s="145"/>
      <c r="BG970" s="145"/>
      <c r="BH970" s="145"/>
      <c r="BI970" s="145"/>
    </row>
    <row r="971" ht="14.25" customHeight="1">
      <c r="A971" s="111"/>
      <c r="B971" s="145"/>
      <c r="C971" s="178"/>
      <c r="D971" s="178"/>
      <c r="E971" s="179"/>
      <c r="F971" s="178"/>
      <c r="G971" s="145"/>
      <c r="H971" s="145"/>
      <c r="I971" s="178"/>
      <c r="J971" s="179"/>
      <c r="K971" s="178"/>
      <c r="L971" s="145"/>
      <c r="M971" s="145"/>
      <c r="N971" s="145"/>
      <c r="O971" s="145"/>
      <c r="P971" s="145"/>
      <c r="Q971" s="145"/>
      <c r="R971" s="145"/>
      <c r="S971" s="145"/>
      <c r="T971" s="145"/>
      <c r="U971" s="145"/>
      <c r="V971" s="145"/>
      <c r="W971" s="145"/>
      <c r="X971" s="145"/>
      <c r="Y971" s="145"/>
      <c r="Z971" s="145"/>
      <c r="AA971" s="145"/>
      <c r="AB971" s="145"/>
      <c r="AC971" s="145"/>
      <c r="AD971" s="145"/>
      <c r="AE971" s="145"/>
      <c r="AF971" s="145"/>
      <c r="AG971" s="145"/>
      <c r="AH971" s="145"/>
      <c r="AI971" s="145"/>
      <c r="AJ971" s="145"/>
      <c r="AK971" s="145"/>
      <c r="AL971" s="145"/>
      <c r="AM971" s="145"/>
      <c r="AN971" s="145"/>
      <c r="AO971" s="145"/>
      <c r="AP971" s="145"/>
      <c r="AQ971" s="145"/>
      <c r="AR971" s="145"/>
      <c r="AS971" s="145"/>
      <c r="AT971" s="145"/>
      <c r="AU971" s="145"/>
      <c r="AV971" s="145"/>
      <c r="AW971" s="145"/>
      <c r="AX971" s="145"/>
      <c r="AY971" s="145"/>
      <c r="AZ971" s="145"/>
      <c r="BA971" s="145"/>
      <c r="BB971" s="145"/>
      <c r="BC971" s="145"/>
      <c r="BD971" s="145"/>
      <c r="BE971" s="145"/>
      <c r="BF971" s="145"/>
      <c r="BG971" s="145"/>
      <c r="BH971" s="145"/>
      <c r="BI971" s="145"/>
    </row>
    <row r="972" ht="14.25" customHeight="1">
      <c r="A972" s="111"/>
      <c r="B972" s="145"/>
      <c r="C972" s="178"/>
      <c r="D972" s="178"/>
      <c r="E972" s="179"/>
      <c r="F972" s="178"/>
      <c r="G972" s="145"/>
      <c r="H972" s="145"/>
      <c r="I972" s="178"/>
      <c r="J972" s="179"/>
      <c r="K972" s="178"/>
      <c r="L972" s="145"/>
      <c r="M972" s="145"/>
      <c r="N972" s="145"/>
      <c r="O972" s="145"/>
      <c r="P972" s="145"/>
      <c r="Q972" s="145"/>
      <c r="R972" s="145"/>
      <c r="S972" s="145"/>
      <c r="T972" s="145"/>
      <c r="U972" s="145"/>
      <c r="V972" s="145"/>
      <c r="W972" s="145"/>
      <c r="X972" s="145"/>
      <c r="Y972" s="145"/>
      <c r="Z972" s="145"/>
      <c r="AA972" s="145"/>
      <c r="AB972" s="145"/>
      <c r="AC972" s="145"/>
      <c r="AD972" s="145"/>
      <c r="AE972" s="145"/>
      <c r="AF972" s="145"/>
      <c r="AG972" s="145"/>
      <c r="AH972" s="145"/>
      <c r="AI972" s="145"/>
      <c r="AJ972" s="145"/>
      <c r="AK972" s="145"/>
      <c r="AL972" s="145"/>
      <c r="AM972" s="145"/>
      <c r="AN972" s="145"/>
      <c r="AO972" s="145"/>
      <c r="AP972" s="145"/>
      <c r="AQ972" s="145"/>
      <c r="AR972" s="145"/>
      <c r="AS972" s="145"/>
      <c r="AT972" s="145"/>
      <c r="AU972" s="145"/>
      <c r="AV972" s="145"/>
      <c r="AW972" s="145"/>
      <c r="AX972" s="145"/>
      <c r="AY972" s="145"/>
      <c r="AZ972" s="145"/>
      <c r="BA972" s="145"/>
      <c r="BB972" s="145"/>
      <c r="BC972" s="145"/>
      <c r="BD972" s="145"/>
      <c r="BE972" s="145"/>
      <c r="BF972" s="145"/>
      <c r="BG972" s="145"/>
      <c r="BH972" s="145"/>
      <c r="BI972" s="145"/>
    </row>
    <row r="973" ht="14.25" customHeight="1">
      <c r="A973" s="111"/>
      <c r="B973" s="145"/>
      <c r="C973" s="178"/>
      <c r="D973" s="178"/>
      <c r="E973" s="179"/>
      <c r="F973" s="178"/>
      <c r="G973" s="145"/>
      <c r="H973" s="145"/>
      <c r="I973" s="178"/>
      <c r="J973" s="179"/>
      <c r="K973" s="178"/>
      <c r="L973" s="145"/>
      <c r="M973" s="145"/>
      <c r="N973" s="145"/>
      <c r="O973" s="145"/>
      <c r="P973" s="145"/>
      <c r="Q973" s="145"/>
      <c r="R973" s="145"/>
      <c r="S973" s="145"/>
      <c r="T973" s="145"/>
      <c r="U973" s="145"/>
      <c r="V973" s="145"/>
      <c r="W973" s="145"/>
      <c r="X973" s="145"/>
      <c r="Y973" s="145"/>
      <c r="Z973" s="145"/>
      <c r="AA973" s="145"/>
      <c r="AB973" s="145"/>
      <c r="AC973" s="145"/>
      <c r="AD973" s="145"/>
      <c r="AE973" s="145"/>
      <c r="AF973" s="145"/>
      <c r="AG973" s="145"/>
      <c r="AH973" s="145"/>
      <c r="AI973" s="145"/>
      <c r="AJ973" s="145"/>
      <c r="AK973" s="145"/>
      <c r="AL973" s="145"/>
      <c r="AM973" s="145"/>
      <c r="AN973" s="145"/>
      <c r="AO973" s="145"/>
      <c r="AP973" s="145"/>
      <c r="AQ973" s="145"/>
      <c r="AR973" s="145"/>
      <c r="AS973" s="145"/>
      <c r="AT973" s="145"/>
      <c r="AU973" s="145"/>
      <c r="AV973" s="145"/>
      <c r="AW973" s="145"/>
      <c r="AX973" s="145"/>
      <c r="AY973" s="145"/>
      <c r="AZ973" s="145"/>
      <c r="BA973" s="145"/>
      <c r="BB973" s="145"/>
      <c r="BC973" s="145"/>
      <c r="BD973" s="145"/>
      <c r="BE973" s="145"/>
      <c r="BF973" s="145"/>
      <c r="BG973" s="145"/>
      <c r="BH973" s="145"/>
      <c r="BI973" s="145"/>
    </row>
    <row r="974" ht="14.25" customHeight="1">
      <c r="A974" s="111"/>
      <c r="B974" s="145"/>
      <c r="C974" s="178"/>
      <c r="D974" s="178"/>
      <c r="E974" s="179"/>
      <c r="F974" s="178"/>
      <c r="G974" s="145"/>
      <c r="H974" s="145"/>
      <c r="I974" s="178"/>
      <c r="J974" s="179"/>
      <c r="K974" s="178"/>
      <c r="L974" s="145"/>
      <c r="M974" s="145"/>
      <c r="N974" s="145"/>
      <c r="O974" s="145"/>
      <c r="P974" s="145"/>
      <c r="Q974" s="145"/>
      <c r="R974" s="145"/>
      <c r="S974" s="145"/>
      <c r="T974" s="145"/>
      <c r="U974" s="145"/>
      <c r="V974" s="145"/>
      <c r="W974" s="145"/>
      <c r="X974" s="145"/>
      <c r="Y974" s="145"/>
      <c r="Z974" s="145"/>
      <c r="AA974" s="145"/>
      <c r="AB974" s="145"/>
      <c r="AC974" s="145"/>
      <c r="AD974" s="145"/>
      <c r="AE974" s="145"/>
      <c r="AF974" s="145"/>
      <c r="AG974" s="145"/>
      <c r="AH974" s="145"/>
      <c r="AI974" s="145"/>
      <c r="AJ974" s="145"/>
      <c r="AK974" s="145"/>
      <c r="AL974" s="145"/>
      <c r="AM974" s="145"/>
      <c r="AN974" s="145"/>
      <c r="AO974" s="145"/>
      <c r="AP974" s="145"/>
      <c r="AQ974" s="145"/>
      <c r="AR974" s="145"/>
      <c r="AS974" s="145"/>
      <c r="AT974" s="145"/>
      <c r="AU974" s="145"/>
      <c r="AV974" s="145"/>
      <c r="AW974" s="145"/>
      <c r="AX974" s="145"/>
      <c r="AY974" s="145"/>
      <c r="AZ974" s="145"/>
      <c r="BA974" s="145"/>
      <c r="BB974" s="145"/>
      <c r="BC974" s="145"/>
      <c r="BD974" s="145"/>
      <c r="BE974" s="145"/>
      <c r="BF974" s="145"/>
      <c r="BG974" s="145"/>
      <c r="BH974" s="145"/>
      <c r="BI974" s="145"/>
    </row>
    <row r="975" ht="14.25" customHeight="1">
      <c r="A975" s="111"/>
      <c r="B975" s="145"/>
      <c r="C975" s="178"/>
      <c r="D975" s="178"/>
      <c r="E975" s="179"/>
      <c r="F975" s="178"/>
      <c r="G975" s="145"/>
      <c r="H975" s="145"/>
      <c r="I975" s="178"/>
      <c r="J975" s="179"/>
      <c r="K975" s="178"/>
      <c r="L975" s="145"/>
      <c r="M975" s="145"/>
      <c r="N975" s="145"/>
      <c r="O975" s="145"/>
      <c r="P975" s="145"/>
      <c r="Q975" s="145"/>
      <c r="R975" s="145"/>
      <c r="S975" s="145"/>
      <c r="T975" s="145"/>
      <c r="U975" s="145"/>
      <c r="V975" s="145"/>
      <c r="W975" s="145"/>
      <c r="X975" s="145"/>
      <c r="Y975" s="145"/>
      <c r="Z975" s="145"/>
      <c r="AA975" s="145"/>
      <c r="AB975" s="145"/>
      <c r="AC975" s="145"/>
      <c r="AD975" s="145"/>
      <c r="AE975" s="145"/>
      <c r="AF975" s="145"/>
      <c r="AG975" s="145"/>
      <c r="AH975" s="145"/>
      <c r="AI975" s="145"/>
      <c r="AJ975" s="145"/>
      <c r="AK975" s="145"/>
      <c r="AL975" s="145"/>
      <c r="AM975" s="145"/>
      <c r="AN975" s="145"/>
      <c r="AO975" s="145"/>
      <c r="AP975" s="145"/>
      <c r="AQ975" s="145"/>
      <c r="AR975" s="145"/>
      <c r="AS975" s="145"/>
      <c r="AT975" s="145"/>
      <c r="AU975" s="145"/>
      <c r="AV975" s="145"/>
      <c r="AW975" s="145"/>
      <c r="AX975" s="145"/>
      <c r="AY975" s="145"/>
      <c r="AZ975" s="145"/>
      <c r="BA975" s="145"/>
      <c r="BB975" s="145"/>
      <c r="BC975" s="145"/>
      <c r="BD975" s="145"/>
      <c r="BE975" s="145"/>
      <c r="BF975" s="145"/>
      <c r="BG975" s="145"/>
      <c r="BH975" s="145"/>
      <c r="BI975" s="145"/>
    </row>
    <row r="976" ht="14.25" customHeight="1">
      <c r="A976" s="111"/>
      <c r="B976" s="145"/>
      <c r="C976" s="178"/>
      <c r="D976" s="178"/>
      <c r="E976" s="179"/>
      <c r="F976" s="178"/>
      <c r="G976" s="145"/>
      <c r="H976" s="145"/>
      <c r="I976" s="178"/>
      <c r="J976" s="179"/>
      <c r="K976" s="178"/>
      <c r="L976" s="145"/>
      <c r="M976" s="145"/>
      <c r="N976" s="145"/>
      <c r="O976" s="145"/>
      <c r="P976" s="145"/>
      <c r="Q976" s="145"/>
      <c r="R976" s="145"/>
      <c r="S976" s="145"/>
      <c r="T976" s="145"/>
      <c r="U976" s="145"/>
      <c r="V976" s="145"/>
      <c r="W976" s="145"/>
      <c r="X976" s="145"/>
      <c r="Y976" s="145"/>
      <c r="Z976" s="145"/>
      <c r="AA976" s="145"/>
      <c r="AB976" s="145"/>
      <c r="AC976" s="145"/>
      <c r="AD976" s="145"/>
      <c r="AE976" s="145"/>
      <c r="AF976" s="145"/>
      <c r="AG976" s="145"/>
      <c r="AH976" s="145"/>
      <c r="AI976" s="145"/>
      <c r="AJ976" s="145"/>
      <c r="AK976" s="145"/>
      <c r="AL976" s="145"/>
      <c r="AM976" s="145"/>
      <c r="AN976" s="145"/>
      <c r="AO976" s="145"/>
      <c r="AP976" s="145"/>
      <c r="AQ976" s="145"/>
      <c r="AR976" s="145"/>
      <c r="AS976" s="145"/>
      <c r="AT976" s="145"/>
      <c r="AU976" s="145"/>
      <c r="AV976" s="145"/>
      <c r="AW976" s="145"/>
      <c r="AX976" s="145"/>
      <c r="AY976" s="145"/>
      <c r="AZ976" s="145"/>
      <c r="BA976" s="145"/>
      <c r="BB976" s="145"/>
      <c r="BC976" s="145"/>
      <c r="BD976" s="145"/>
      <c r="BE976" s="145"/>
      <c r="BF976" s="145"/>
      <c r="BG976" s="145"/>
      <c r="BH976" s="145"/>
      <c r="BI976" s="145"/>
    </row>
    <row r="977" ht="14.25" customHeight="1">
      <c r="A977" s="111"/>
      <c r="B977" s="145"/>
      <c r="C977" s="178"/>
      <c r="D977" s="178"/>
      <c r="E977" s="179"/>
      <c r="F977" s="178"/>
      <c r="G977" s="145"/>
      <c r="H977" s="145"/>
      <c r="I977" s="178"/>
      <c r="J977" s="179"/>
      <c r="K977" s="178"/>
      <c r="L977" s="145"/>
      <c r="M977" s="145"/>
      <c r="N977" s="145"/>
      <c r="O977" s="145"/>
      <c r="P977" s="145"/>
      <c r="Q977" s="145"/>
      <c r="R977" s="145"/>
      <c r="S977" s="145"/>
      <c r="T977" s="145"/>
      <c r="U977" s="145"/>
      <c r="V977" s="145"/>
      <c r="W977" s="145"/>
      <c r="X977" s="145"/>
      <c r="Y977" s="145"/>
      <c r="Z977" s="145"/>
      <c r="AA977" s="145"/>
      <c r="AB977" s="145"/>
      <c r="AC977" s="145"/>
      <c r="AD977" s="145"/>
      <c r="AE977" s="145"/>
      <c r="AF977" s="145"/>
      <c r="AG977" s="145"/>
      <c r="AH977" s="145"/>
      <c r="AI977" s="145"/>
      <c r="AJ977" s="145"/>
      <c r="AK977" s="145"/>
      <c r="AL977" s="145"/>
      <c r="AM977" s="145"/>
      <c r="AN977" s="145"/>
      <c r="AO977" s="145"/>
      <c r="AP977" s="145"/>
      <c r="AQ977" s="145"/>
      <c r="AR977" s="145"/>
      <c r="AS977" s="145"/>
      <c r="AT977" s="145"/>
      <c r="AU977" s="145"/>
      <c r="AV977" s="145"/>
      <c r="AW977" s="145"/>
      <c r="AX977" s="145"/>
      <c r="AY977" s="145"/>
      <c r="AZ977" s="145"/>
      <c r="BA977" s="145"/>
      <c r="BB977" s="145"/>
      <c r="BC977" s="145"/>
      <c r="BD977" s="145"/>
      <c r="BE977" s="145"/>
      <c r="BF977" s="145"/>
      <c r="BG977" s="145"/>
      <c r="BH977" s="145"/>
      <c r="BI977" s="145"/>
    </row>
    <row r="978" ht="14.25" customHeight="1">
      <c r="A978" s="111"/>
      <c r="B978" s="145"/>
      <c r="C978" s="178"/>
      <c r="D978" s="178"/>
      <c r="E978" s="179"/>
      <c r="F978" s="178"/>
      <c r="G978" s="145"/>
      <c r="H978" s="145"/>
      <c r="I978" s="178"/>
      <c r="J978" s="179"/>
      <c r="K978" s="178"/>
      <c r="L978" s="145"/>
      <c r="M978" s="145"/>
      <c r="N978" s="145"/>
      <c r="O978" s="145"/>
      <c r="P978" s="145"/>
      <c r="Q978" s="145"/>
      <c r="R978" s="145"/>
      <c r="S978" s="145"/>
      <c r="T978" s="145"/>
      <c r="U978" s="145"/>
      <c r="V978" s="145"/>
      <c r="W978" s="145"/>
      <c r="X978" s="145"/>
      <c r="Y978" s="145"/>
      <c r="Z978" s="145"/>
      <c r="AA978" s="145"/>
      <c r="AB978" s="145"/>
      <c r="AC978" s="145"/>
      <c r="AD978" s="145"/>
      <c r="AE978" s="145"/>
      <c r="AF978" s="145"/>
      <c r="AG978" s="145"/>
      <c r="AH978" s="145"/>
      <c r="AI978" s="145"/>
      <c r="AJ978" s="145"/>
      <c r="AK978" s="145"/>
      <c r="AL978" s="145"/>
      <c r="AM978" s="145"/>
      <c r="AN978" s="145"/>
      <c r="AO978" s="145"/>
      <c r="AP978" s="145"/>
      <c r="AQ978" s="145"/>
      <c r="AR978" s="145"/>
      <c r="AS978" s="145"/>
      <c r="AT978" s="145"/>
      <c r="AU978" s="145"/>
      <c r="AV978" s="145"/>
      <c r="AW978" s="145"/>
      <c r="AX978" s="145"/>
      <c r="AY978" s="145"/>
      <c r="AZ978" s="145"/>
      <c r="BA978" s="145"/>
      <c r="BB978" s="145"/>
      <c r="BC978" s="145"/>
      <c r="BD978" s="145"/>
      <c r="BE978" s="145"/>
      <c r="BF978" s="145"/>
      <c r="BG978" s="145"/>
      <c r="BH978" s="145"/>
      <c r="BI978" s="145"/>
    </row>
    <row r="979" ht="14.25" customHeight="1">
      <c r="A979" s="111"/>
      <c r="B979" s="145"/>
      <c r="C979" s="178"/>
      <c r="D979" s="178"/>
      <c r="E979" s="179"/>
      <c r="F979" s="178"/>
      <c r="G979" s="145"/>
      <c r="H979" s="145"/>
      <c r="I979" s="178"/>
      <c r="J979" s="179"/>
      <c r="K979" s="178"/>
      <c r="L979" s="145"/>
      <c r="M979" s="145"/>
      <c r="N979" s="145"/>
      <c r="O979" s="145"/>
      <c r="P979" s="145"/>
      <c r="Q979" s="145"/>
      <c r="R979" s="145"/>
      <c r="S979" s="145"/>
      <c r="T979" s="145"/>
      <c r="U979" s="145"/>
      <c r="V979" s="145"/>
      <c r="W979" s="145"/>
      <c r="X979" s="145"/>
      <c r="Y979" s="145"/>
      <c r="Z979" s="145"/>
      <c r="AA979" s="145"/>
      <c r="AB979" s="145"/>
      <c r="AC979" s="145"/>
      <c r="AD979" s="145"/>
      <c r="AE979" s="145"/>
      <c r="AF979" s="145"/>
      <c r="AG979" s="145"/>
      <c r="AH979" s="145"/>
      <c r="AI979" s="145"/>
      <c r="AJ979" s="145"/>
      <c r="AK979" s="145"/>
      <c r="AL979" s="145"/>
      <c r="AM979" s="145"/>
      <c r="AN979" s="145"/>
      <c r="AO979" s="145"/>
      <c r="AP979" s="145"/>
      <c r="AQ979" s="145"/>
      <c r="AR979" s="145"/>
      <c r="AS979" s="145"/>
      <c r="AT979" s="145"/>
      <c r="AU979" s="145"/>
      <c r="AV979" s="145"/>
      <c r="AW979" s="145"/>
      <c r="AX979" s="145"/>
      <c r="AY979" s="145"/>
      <c r="AZ979" s="145"/>
      <c r="BA979" s="145"/>
      <c r="BB979" s="145"/>
      <c r="BC979" s="145"/>
      <c r="BD979" s="145"/>
      <c r="BE979" s="145"/>
      <c r="BF979" s="145"/>
      <c r="BG979" s="145"/>
      <c r="BH979" s="145"/>
      <c r="BI979" s="145"/>
    </row>
    <row r="980" ht="14.25" customHeight="1">
      <c r="A980" s="111"/>
      <c r="B980" s="145"/>
      <c r="C980" s="178"/>
      <c r="D980" s="178"/>
      <c r="E980" s="179"/>
      <c r="F980" s="178"/>
      <c r="G980" s="145"/>
      <c r="H980" s="145"/>
      <c r="I980" s="178"/>
      <c r="J980" s="179"/>
      <c r="K980" s="178"/>
      <c r="L980" s="145"/>
      <c r="M980" s="145"/>
      <c r="N980" s="145"/>
      <c r="O980" s="145"/>
      <c r="P980" s="145"/>
      <c r="Q980" s="145"/>
      <c r="R980" s="145"/>
      <c r="S980" s="145"/>
      <c r="T980" s="145"/>
      <c r="U980" s="145"/>
      <c r="V980" s="145"/>
      <c r="W980" s="145"/>
      <c r="X980" s="145"/>
      <c r="Y980" s="145"/>
      <c r="Z980" s="145"/>
      <c r="AA980" s="145"/>
      <c r="AB980" s="145"/>
      <c r="AC980" s="145"/>
      <c r="AD980" s="145"/>
      <c r="AE980" s="145"/>
      <c r="AF980" s="145"/>
      <c r="AG980" s="145"/>
      <c r="AH980" s="145"/>
      <c r="AI980" s="145"/>
      <c r="AJ980" s="145"/>
      <c r="AK980" s="145"/>
      <c r="AL980" s="145"/>
      <c r="AM980" s="145"/>
      <c r="AN980" s="145"/>
      <c r="AO980" s="145"/>
      <c r="AP980" s="145"/>
      <c r="AQ980" s="145"/>
      <c r="AR980" s="145"/>
      <c r="AS980" s="145"/>
      <c r="AT980" s="145"/>
      <c r="AU980" s="145"/>
      <c r="AV980" s="145"/>
      <c r="AW980" s="145"/>
      <c r="AX980" s="145"/>
      <c r="AY980" s="145"/>
      <c r="AZ980" s="145"/>
      <c r="BA980" s="145"/>
      <c r="BB980" s="145"/>
      <c r="BC980" s="145"/>
      <c r="BD980" s="145"/>
      <c r="BE980" s="145"/>
      <c r="BF980" s="145"/>
      <c r="BG980" s="145"/>
      <c r="BH980" s="145"/>
      <c r="BI980" s="145"/>
    </row>
    <row r="981" ht="14.25" customHeight="1">
      <c r="A981" s="111"/>
      <c r="B981" s="145"/>
      <c r="C981" s="178"/>
      <c r="D981" s="178"/>
      <c r="E981" s="179"/>
      <c r="F981" s="178"/>
      <c r="G981" s="145"/>
      <c r="H981" s="145"/>
      <c r="I981" s="178"/>
      <c r="J981" s="179"/>
      <c r="K981" s="178"/>
      <c r="L981" s="145"/>
      <c r="M981" s="145"/>
      <c r="N981" s="145"/>
      <c r="O981" s="145"/>
      <c r="P981" s="145"/>
      <c r="Q981" s="145"/>
      <c r="R981" s="145"/>
      <c r="S981" s="145"/>
      <c r="T981" s="145"/>
      <c r="U981" s="145"/>
      <c r="V981" s="145"/>
      <c r="W981" s="145"/>
      <c r="X981" s="145"/>
      <c r="Y981" s="145"/>
      <c r="Z981" s="145"/>
      <c r="AA981" s="145"/>
      <c r="AB981" s="145"/>
      <c r="AC981" s="145"/>
      <c r="AD981" s="145"/>
      <c r="AE981" s="145"/>
      <c r="AF981" s="145"/>
      <c r="AG981" s="145"/>
      <c r="AH981" s="145"/>
      <c r="AI981" s="145"/>
      <c r="AJ981" s="145"/>
      <c r="AK981" s="145"/>
      <c r="AL981" s="145"/>
      <c r="AM981" s="145"/>
      <c r="AN981" s="145"/>
      <c r="AO981" s="145"/>
      <c r="AP981" s="145"/>
      <c r="AQ981" s="145"/>
      <c r="AR981" s="145"/>
      <c r="AS981" s="145"/>
      <c r="AT981" s="145"/>
      <c r="AU981" s="145"/>
      <c r="AV981" s="145"/>
      <c r="AW981" s="145"/>
      <c r="AX981" s="145"/>
      <c r="AY981" s="145"/>
      <c r="AZ981" s="145"/>
      <c r="BA981" s="145"/>
      <c r="BB981" s="145"/>
      <c r="BC981" s="145"/>
      <c r="BD981" s="145"/>
      <c r="BE981" s="145"/>
      <c r="BF981" s="145"/>
      <c r="BG981" s="145"/>
      <c r="BH981" s="145"/>
      <c r="BI981" s="145"/>
    </row>
    <row r="982" ht="14.25" customHeight="1">
      <c r="A982" s="111"/>
      <c r="B982" s="145"/>
      <c r="C982" s="178"/>
      <c r="D982" s="178"/>
      <c r="E982" s="179"/>
      <c r="F982" s="178"/>
      <c r="G982" s="145"/>
      <c r="H982" s="145"/>
      <c r="I982" s="178"/>
      <c r="J982" s="179"/>
      <c r="K982" s="178"/>
      <c r="L982" s="145"/>
      <c r="M982" s="145"/>
      <c r="N982" s="145"/>
      <c r="O982" s="145"/>
      <c r="P982" s="145"/>
      <c r="Q982" s="145"/>
      <c r="R982" s="145"/>
      <c r="S982" s="145"/>
      <c r="T982" s="145"/>
      <c r="U982" s="145"/>
      <c r="V982" s="145"/>
      <c r="W982" s="145"/>
      <c r="X982" s="145"/>
      <c r="Y982" s="145"/>
      <c r="Z982" s="145"/>
      <c r="AA982" s="145"/>
      <c r="AB982" s="145"/>
      <c r="AC982" s="145"/>
      <c r="AD982" s="145"/>
      <c r="AE982" s="145"/>
      <c r="AF982" s="145"/>
      <c r="AG982" s="145"/>
      <c r="AH982" s="145"/>
      <c r="AI982" s="145"/>
      <c r="AJ982" s="145"/>
      <c r="AK982" s="145"/>
      <c r="AL982" s="145"/>
      <c r="AM982" s="145"/>
      <c r="AN982" s="145"/>
      <c r="AO982" s="145"/>
      <c r="AP982" s="145"/>
      <c r="AQ982" s="145"/>
      <c r="AR982" s="145"/>
      <c r="AS982" s="145"/>
      <c r="AT982" s="145"/>
      <c r="AU982" s="145"/>
      <c r="AV982" s="145"/>
      <c r="AW982" s="145"/>
      <c r="AX982" s="145"/>
      <c r="AY982" s="145"/>
      <c r="AZ982" s="145"/>
      <c r="BA982" s="145"/>
      <c r="BB982" s="145"/>
      <c r="BC982" s="145"/>
      <c r="BD982" s="145"/>
      <c r="BE982" s="145"/>
      <c r="BF982" s="145"/>
      <c r="BG982" s="145"/>
      <c r="BH982" s="145"/>
      <c r="BI982" s="145"/>
    </row>
    <row r="983" ht="14.25" customHeight="1">
      <c r="A983" s="111"/>
      <c r="B983" s="145"/>
      <c r="C983" s="178"/>
      <c r="D983" s="178"/>
      <c r="E983" s="179"/>
      <c r="F983" s="178"/>
      <c r="G983" s="145"/>
      <c r="H983" s="145"/>
      <c r="I983" s="178"/>
      <c r="J983" s="179"/>
      <c r="K983" s="178"/>
      <c r="L983" s="145"/>
      <c r="M983" s="145"/>
      <c r="N983" s="145"/>
      <c r="O983" s="145"/>
      <c r="P983" s="145"/>
      <c r="Q983" s="145"/>
      <c r="R983" s="145"/>
      <c r="S983" s="145"/>
      <c r="T983" s="145"/>
      <c r="U983" s="145"/>
      <c r="V983" s="145"/>
      <c r="W983" s="145"/>
      <c r="X983" s="145"/>
      <c r="Y983" s="145"/>
      <c r="Z983" s="145"/>
      <c r="AA983" s="145"/>
      <c r="AB983" s="145"/>
      <c r="AC983" s="145"/>
      <c r="AD983" s="145"/>
      <c r="AE983" s="145"/>
      <c r="AF983" s="145"/>
      <c r="AG983" s="145"/>
      <c r="AH983" s="145"/>
      <c r="AI983" s="145"/>
      <c r="AJ983" s="145"/>
      <c r="AK983" s="145"/>
      <c r="AL983" s="145"/>
      <c r="AM983" s="145"/>
      <c r="AN983" s="145"/>
      <c r="AO983" s="145"/>
      <c r="AP983" s="145"/>
      <c r="AQ983" s="145"/>
      <c r="AR983" s="145"/>
      <c r="AS983" s="145"/>
      <c r="AT983" s="145"/>
      <c r="AU983" s="145"/>
      <c r="AV983" s="145"/>
      <c r="AW983" s="145"/>
      <c r="AX983" s="145"/>
      <c r="AY983" s="145"/>
      <c r="AZ983" s="145"/>
      <c r="BA983" s="145"/>
      <c r="BB983" s="145"/>
      <c r="BC983" s="145"/>
      <c r="BD983" s="145"/>
      <c r="BE983" s="145"/>
      <c r="BF983" s="145"/>
      <c r="BG983" s="145"/>
      <c r="BH983" s="145"/>
      <c r="BI983" s="145"/>
    </row>
    <row r="984" ht="14.25" customHeight="1">
      <c r="A984" s="111"/>
      <c r="B984" s="145"/>
      <c r="C984" s="178"/>
      <c r="D984" s="178"/>
      <c r="E984" s="179"/>
      <c r="F984" s="178"/>
      <c r="G984" s="145"/>
      <c r="H984" s="145"/>
      <c r="I984" s="178"/>
      <c r="J984" s="179"/>
      <c r="K984" s="178"/>
      <c r="L984" s="145"/>
      <c r="M984" s="145"/>
      <c r="N984" s="145"/>
      <c r="O984" s="145"/>
      <c r="P984" s="145"/>
      <c r="Q984" s="145"/>
      <c r="R984" s="145"/>
      <c r="S984" s="145"/>
      <c r="T984" s="145"/>
      <c r="U984" s="145"/>
      <c r="V984" s="145"/>
      <c r="W984" s="145"/>
      <c r="X984" s="145"/>
      <c r="Y984" s="145"/>
      <c r="Z984" s="145"/>
      <c r="AA984" s="145"/>
      <c r="AB984" s="145"/>
      <c r="AC984" s="145"/>
      <c r="AD984" s="145"/>
      <c r="AE984" s="145"/>
      <c r="AF984" s="145"/>
      <c r="AG984" s="145"/>
      <c r="AH984" s="145"/>
      <c r="AI984" s="145"/>
      <c r="AJ984" s="145"/>
      <c r="AK984" s="145"/>
      <c r="AL984" s="145"/>
      <c r="AM984" s="145"/>
      <c r="AN984" s="145"/>
      <c r="AO984" s="145"/>
      <c r="AP984" s="145"/>
      <c r="AQ984" s="145"/>
      <c r="AR984" s="145"/>
      <c r="AS984" s="145"/>
      <c r="AT984" s="145"/>
      <c r="AU984" s="145"/>
      <c r="AV984" s="145"/>
      <c r="AW984" s="145"/>
      <c r="AX984" s="145"/>
      <c r="AY984" s="145"/>
      <c r="AZ984" s="145"/>
      <c r="BA984" s="145"/>
      <c r="BB984" s="145"/>
      <c r="BC984" s="145"/>
      <c r="BD984" s="145"/>
      <c r="BE984" s="145"/>
      <c r="BF984" s="145"/>
      <c r="BG984" s="145"/>
      <c r="BH984" s="145"/>
      <c r="BI984" s="145"/>
    </row>
    <row r="985" ht="14.25" customHeight="1">
      <c r="A985" s="111"/>
      <c r="B985" s="145"/>
      <c r="C985" s="178"/>
      <c r="D985" s="178"/>
      <c r="E985" s="179"/>
      <c r="F985" s="178"/>
      <c r="G985" s="145"/>
      <c r="H985" s="145"/>
      <c r="I985" s="178"/>
      <c r="J985" s="179"/>
      <c r="K985" s="178"/>
      <c r="L985" s="145"/>
      <c r="M985" s="145"/>
      <c r="N985" s="145"/>
      <c r="O985" s="145"/>
      <c r="P985" s="145"/>
      <c r="Q985" s="145"/>
      <c r="R985" s="145"/>
      <c r="S985" s="145"/>
      <c r="T985" s="145"/>
      <c r="U985" s="145"/>
      <c r="V985" s="145"/>
      <c r="W985" s="145"/>
      <c r="X985" s="145"/>
      <c r="Y985" s="145"/>
      <c r="Z985" s="145"/>
      <c r="AA985" s="145"/>
      <c r="AB985" s="145"/>
      <c r="AC985" s="145"/>
      <c r="AD985" s="145"/>
      <c r="AE985" s="145"/>
      <c r="AF985" s="145"/>
      <c r="AG985" s="145"/>
      <c r="AH985" s="145"/>
      <c r="AI985" s="145"/>
      <c r="AJ985" s="145"/>
      <c r="AK985" s="145"/>
      <c r="AL985" s="145"/>
      <c r="AM985" s="145"/>
      <c r="AN985" s="145"/>
      <c r="AO985" s="145"/>
      <c r="AP985" s="145"/>
      <c r="AQ985" s="145"/>
      <c r="AR985" s="145"/>
      <c r="AS985" s="145"/>
      <c r="AT985" s="145"/>
      <c r="AU985" s="145"/>
      <c r="AV985" s="145"/>
      <c r="AW985" s="145"/>
      <c r="AX985" s="145"/>
      <c r="AY985" s="145"/>
      <c r="AZ985" s="145"/>
      <c r="BA985" s="145"/>
      <c r="BB985" s="145"/>
      <c r="BC985" s="145"/>
      <c r="BD985" s="145"/>
      <c r="BE985" s="145"/>
      <c r="BF985" s="145"/>
      <c r="BG985" s="145"/>
      <c r="BH985" s="145"/>
      <c r="BI985" s="145"/>
    </row>
    <row r="986" ht="14.25" customHeight="1">
      <c r="A986" s="111"/>
      <c r="B986" s="145"/>
      <c r="C986" s="178"/>
      <c r="D986" s="178"/>
      <c r="E986" s="179"/>
      <c r="F986" s="178"/>
      <c r="G986" s="145"/>
      <c r="H986" s="145"/>
      <c r="I986" s="178"/>
      <c r="J986" s="179"/>
      <c r="K986" s="178"/>
      <c r="L986" s="145"/>
      <c r="M986" s="145"/>
      <c r="N986" s="145"/>
      <c r="O986" s="145"/>
      <c r="P986" s="145"/>
      <c r="Q986" s="145"/>
      <c r="R986" s="145"/>
      <c r="S986" s="145"/>
      <c r="T986" s="145"/>
      <c r="U986" s="145"/>
      <c r="V986" s="145"/>
      <c r="W986" s="145"/>
      <c r="X986" s="145"/>
      <c r="Y986" s="145"/>
      <c r="Z986" s="145"/>
      <c r="AA986" s="145"/>
      <c r="AB986" s="145"/>
      <c r="AC986" s="145"/>
      <c r="AD986" s="145"/>
      <c r="AE986" s="145"/>
      <c r="AF986" s="145"/>
      <c r="AG986" s="145"/>
      <c r="AH986" s="145"/>
      <c r="AI986" s="145"/>
      <c r="AJ986" s="145"/>
      <c r="AK986" s="145"/>
      <c r="AL986" s="145"/>
      <c r="AM986" s="145"/>
      <c r="AN986" s="145"/>
      <c r="AO986" s="145"/>
      <c r="AP986" s="145"/>
      <c r="AQ986" s="145"/>
      <c r="AR986" s="145"/>
      <c r="AS986" s="145"/>
      <c r="AT986" s="145"/>
      <c r="AU986" s="145"/>
      <c r="AV986" s="145"/>
      <c r="AW986" s="145"/>
      <c r="AX986" s="145"/>
      <c r="AY986" s="145"/>
      <c r="AZ986" s="145"/>
      <c r="BA986" s="145"/>
      <c r="BB986" s="145"/>
      <c r="BC986" s="145"/>
      <c r="BD986" s="145"/>
      <c r="BE986" s="145"/>
      <c r="BF986" s="145"/>
      <c r="BG986" s="145"/>
      <c r="BH986" s="145"/>
      <c r="BI986" s="145"/>
    </row>
    <row r="987" ht="14.25" customHeight="1">
      <c r="A987" s="111"/>
      <c r="B987" s="145"/>
      <c r="C987" s="178"/>
      <c r="D987" s="178"/>
      <c r="E987" s="179"/>
      <c r="F987" s="178"/>
      <c r="G987" s="145"/>
      <c r="H987" s="145"/>
      <c r="I987" s="178"/>
      <c r="J987" s="179"/>
      <c r="K987" s="178"/>
      <c r="L987" s="145"/>
      <c r="M987" s="145"/>
      <c r="N987" s="145"/>
      <c r="O987" s="145"/>
      <c r="P987" s="145"/>
      <c r="Q987" s="145"/>
      <c r="R987" s="145"/>
      <c r="S987" s="145"/>
      <c r="T987" s="145"/>
      <c r="U987" s="145"/>
      <c r="V987" s="145"/>
      <c r="W987" s="145"/>
      <c r="X987" s="145"/>
      <c r="Y987" s="145"/>
      <c r="Z987" s="145"/>
      <c r="AA987" s="145"/>
      <c r="AB987" s="145"/>
      <c r="AC987" s="145"/>
      <c r="AD987" s="145"/>
      <c r="AE987" s="145"/>
      <c r="AF987" s="145"/>
      <c r="AG987" s="145"/>
      <c r="AH987" s="145"/>
      <c r="AI987" s="145"/>
      <c r="AJ987" s="145"/>
      <c r="AK987" s="145"/>
      <c r="AL987" s="145"/>
      <c r="AM987" s="145"/>
      <c r="AN987" s="145"/>
      <c r="AO987" s="145"/>
      <c r="AP987" s="145"/>
      <c r="AQ987" s="145"/>
      <c r="AR987" s="145"/>
      <c r="AS987" s="145"/>
      <c r="AT987" s="145"/>
      <c r="AU987" s="145"/>
      <c r="AV987" s="145"/>
      <c r="AW987" s="145"/>
      <c r="AX987" s="145"/>
      <c r="AY987" s="145"/>
      <c r="AZ987" s="145"/>
      <c r="BA987" s="145"/>
      <c r="BB987" s="145"/>
      <c r="BC987" s="145"/>
      <c r="BD987" s="145"/>
      <c r="BE987" s="145"/>
      <c r="BF987" s="145"/>
      <c r="BG987" s="145"/>
      <c r="BH987" s="145"/>
      <c r="BI987" s="145"/>
    </row>
    <row r="988" ht="14.25" customHeight="1">
      <c r="A988" s="111"/>
      <c r="B988" s="145"/>
      <c r="C988" s="178"/>
      <c r="D988" s="178"/>
      <c r="E988" s="179"/>
      <c r="F988" s="178"/>
      <c r="G988" s="145"/>
      <c r="H988" s="145"/>
      <c r="I988" s="178"/>
      <c r="J988" s="179"/>
      <c r="K988" s="178"/>
      <c r="L988" s="145"/>
      <c r="M988" s="145"/>
      <c r="N988" s="145"/>
      <c r="O988" s="145"/>
      <c r="P988" s="145"/>
      <c r="Q988" s="145"/>
      <c r="R988" s="145"/>
      <c r="S988" s="145"/>
      <c r="T988" s="145"/>
      <c r="U988" s="145"/>
      <c r="V988" s="145"/>
      <c r="W988" s="145"/>
      <c r="X988" s="145"/>
      <c r="Y988" s="145"/>
      <c r="Z988" s="145"/>
      <c r="AA988" s="145"/>
      <c r="AB988" s="145"/>
      <c r="AC988" s="145"/>
      <c r="AD988" s="145"/>
      <c r="AE988" s="145"/>
      <c r="AF988" s="145"/>
      <c r="AG988" s="145"/>
      <c r="AH988" s="145"/>
      <c r="AI988" s="145"/>
      <c r="AJ988" s="145"/>
      <c r="AK988" s="145"/>
      <c r="AL988" s="145"/>
      <c r="AM988" s="145"/>
      <c r="AN988" s="145"/>
      <c r="AO988" s="145"/>
      <c r="AP988" s="145"/>
      <c r="AQ988" s="145"/>
      <c r="AR988" s="145"/>
      <c r="AS988" s="145"/>
      <c r="AT988" s="145"/>
      <c r="AU988" s="145"/>
      <c r="AV988" s="145"/>
      <c r="AW988" s="145"/>
      <c r="AX988" s="145"/>
      <c r="AY988" s="145"/>
      <c r="AZ988" s="145"/>
      <c r="BA988" s="145"/>
      <c r="BB988" s="145"/>
      <c r="BC988" s="145"/>
      <c r="BD988" s="145"/>
      <c r="BE988" s="145"/>
      <c r="BF988" s="145"/>
      <c r="BG988" s="145"/>
      <c r="BH988" s="145"/>
      <c r="BI988" s="145"/>
    </row>
    <row r="989" ht="14.25" customHeight="1">
      <c r="A989" s="111"/>
      <c r="B989" s="145"/>
      <c r="C989" s="178"/>
      <c r="D989" s="178"/>
      <c r="E989" s="179"/>
      <c r="F989" s="178"/>
      <c r="G989" s="145"/>
      <c r="H989" s="145"/>
      <c r="I989" s="178"/>
      <c r="J989" s="179"/>
      <c r="K989" s="178"/>
      <c r="L989" s="145"/>
      <c r="M989" s="145"/>
      <c r="N989" s="145"/>
      <c r="O989" s="145"/>
      <c r="P989" s="145"/>
      <c r="Q989" s="145"/>
      <c r="R989" s="145"/>
      <c r="S989" s="145"/>
      <c r="T989" s="145"/>
      <c r="U989" s="145"/>
      <c r="V989" s="145"/>
      <c r="W989" s="145"/>
      <c r="X989" s="145"/>
      <c r="Y989" s="145"/>
      <c r="Z989" s="145"/>
      <c r="AA989" s="145"/>
      <c r="AB989" s="145"/>
      <c r="AC989" s="145"/>
      <c r="AD989" s="145"/>
      <c r="AE989" s="145"/>
      <c r="AF989" s="145"/>
      <c r="AG989" s="145"/>
      <c r="AH989" s="145"/>
      <c r="AI989" s="145"/>
      <c r="AJ989" s="145"/>
      <c r="AK989" s="145"/>
      <c r="AL989" s="145"/>
      <c r="AM989" s="145"/>
      <c r="AN989" s="145"/>
      <c r="AO989" s="145"/>
      <c r="AP989" s="145"/>
      <c r="AQ989" s="145"/>
      <c r="AR989" s="145"/>
      <c r="AS989" s="145"/>
      <c r="AT989" s="145"/>
      <c r="AU989" s="145"/>
      <c r="AV989" s="145"/>
      <c r="AW989" s="145"/>
      <c r="AX989" s="145"/>
      <c r="AY989" s="145"/>
      <c r="AZ989" s="145"/>
      <c r="BA989" s="145"/>
      <c r="BB989" s="145"/>
      <c r="BC989" s="145"/>
      <c r="BD989" s="145"/>
      <c r="BE989" s="145"/>
      <c r="BF989" s="145"/>
      <c r="BG989" s="145"/>
      <c r="BH989" s="145"/>
      <c r="BI989" s="145"/>
    </row>
    <row r="990" ht="14.25" customHeight="1">
      <c r="A990" s="111"/>
      <c r="B990" s="145"/>
      <c r="C990" s="178"/>
      <c r="D990" s="178"/>
      <c r="E990" s="179"/>
      <c r="F990" s="178"/>
      <c r="G990" s="145"/>
      <c r="H990" s="145"/>
      <c r="I990" s="178"/>
      <c r="J990" s="179"/>
      <c r="K990" s="178"/>
      <c r="L990" s="145"/>
      <c r="M990" s="145"/>
      <c r="N990" s="145"/>
      <c r="O990" s="145"/>
      <c r="P990" s="145"/>
      <c r="Q990" s="145"/>
      <c r="R990" s="145"/>
      <c r="S990" s="145"/>
      <c r="T990" s="145"/>
      <c r="U990" s="145"/>
      <c r="V990" s="145"/>
      <c r="W990" s="145"/>
      <c r="X990" s="145"/>
      <c r="Y990" s="145"/>
      <c r="Z990" s="145"/>
      <c r="AA990" s="145"/>
      <c r="AB990" s="145"/>
      <c r="AC990" s="145"/>
      <c r="AD990" s="145"/>
      <c r="AE990" s="145"/>
      <c r="AF990" s="145"/>
      <c r="AG990" s="145"/>
      <c r="AH990" s="145"/>
      <c r="AI990" s="145"/>
      <c r="AJ990" s="145"/>
      <c r="AK990" s="145"/>
      <c r="AL990" s="145"/>
      <c r="AM990" s="145"/>
      <c r="AN990" s="145"/>
      <c r="AO990" s="145"/>
      <c r="AP990" s="145"/>
      <c r="AQ990" s="145"/>
      <c r="AR990" s="145"/>
      <c r="AS990" s="145"/>
      <c r="AT990" s="145"/>
      <c r="AU990" s="145"/>
      <c r="AV990" s="145"/>
      <c r="AW990" s="145"/>
      <c r="AX990" s="145"/>
      <c r="AY990" s="145"/>
      <c r="AZ990" s="145"/>
      <c r="BA990" s="145"/>
      <c r="BB990" s="145"/>
      <c r="BC990" s="145"/>
      <c r="BD990" s="145"/>
      <c r="BE990" s="145"/>
      <c r="BF990" s="145"/>
      <c r="BG990" s="145"/>
      <c r="BH990" s="145"/>
      <c r="BI990" s="145"/>
    </row>
    <row r="991" ht="14.25" customHeight="1">
      <c r="A991" s="111"/>
      <c r="B991" s="145"/>
      <c r="C991" s="178"/>
      <c r="D991" s="178"/>
      <c r="E991" s="179"/>
      <c r="F991" s="178"/>
      <c r="G991" s="145"/>
      <c r="H991" s="145"/>
      <c r="I991" s="178"/>
      <c r="J991" s="179"/>
      <c r="K991" s="178"/>
      <c r="L991" s="145"/>
      <c r="M991" s="145"/>
      <c r="N991" s="145"/>
      <c r="O991" s="145"/>
      <c r="P991" s="145"/>
      <c r="Q991" s="145"/>
      <c r="R991" s="145"/>
      <c r="S991" s="145"/>
      <c r="T991" s="145"/>
      <c r="U991" s="145"/>
      <c r="V991" s="145"/>
      <c r="W991" s="145"/>
      <c r="X991" s="145"/>
      <c r="Y991" s="145"/>
      <c r="Z991" s="145"/>
      <c r="AA991" s="145"/>
      <c r="AB991" s="145"/>
      <c r="AC991" s="145"/>
      <c r="AD991" s="145"/>
      <c r="AE991" s="145"/>
      <c r="AF991" s="145"/>
      <c r="AG991" s="145"/>
      <c r="AH991" s="145"/>
      <c r="AI991" s="145"/>
      <c r="AJ991" s="145"/>
      <c r="AK991" s="145"/>
      <c r="AL991" s="145"/>
      <c r="AM991" s="145"/>
      <c r="AN991" s="145"/>
      <c r="AO991" s="145"/>
      <c r="AP991" s="145"/>
      <c r="AQ991" s="145"/>
      <c r="AR991" s="145"/>
      <c r="AS991" s="145"/>
      <c r="AT991" s="145"/>
      <c r="AU991" s="145"/>
      <c r="AV991" s="145"/>
      <c r="AW991" s="145"/>
      <c r="AX991" s="145"/>
      <c r="AY991" s="145"/>
      <c r="AZ991" s="145"/>
      <c r="BA991" s="145"/>
      <c r="BB991" s="145"/>
      <c r="BC991" s="145"/>
      <c r="BD991" s="145"/>
      <c r="BE991" s="145"/>
      <c r="BF991" s="145"/>
      <c r="BG991" s="145"/>
      <c r="BH991" s="145"/>
      <c r="BI991" s="145"/>
    </row>
    <row r="992" ht="14.25" customHeight="1">
      <c r="A992" s="111"/>
      <c r="B992" s="145"/>
      <c r="C992" s="178"/>
      <c r="D992" s="178"/>
      <c r="E992" s="179"/>
      <c r="F992" s="178"/>
      <c r="G992" s="145"/>
      <c r="H992" s="145"/>
      <c r="I992" s="178"/>
      <c r="J992" s="179"/>
      <c r="K992" s="178"/>
      <c r="L992" s="145"/>
      <c r="M992" s="145"/>
      <c r="N992" s="145"/>
      <c r="O992" s="145"/>
      <c r="P992" s="145"/>
      <c r="Q992" s="145"/>
      <c r="R992" s="145"/>
      <c r="S992" s="145"/>
      <c r="T992" s="145"/>
      <c r="U992" s="145"/>
      <c r="V992" s="145"/>
      <c r="W992" s="145"/>
      <c r="X992" s="145"/>
      <c r="Y992" s="145"/>
      <c r="Z992" s="145"/>
      <c r="AA992" s="145"/>
      <c r="AB992" s="145"/>
      <c r="AC992" s="145"/>
      <c r="AD992" s="145"/>
      <c r="AE992" s="145"/>
      <c r="AF992" s="145"/>
      <c r="AG992" s="145"/>
      <c r="AH992" s="145"/>
      <c r="AI992" s="145"/>
      <c r="AJ992" s="145"/>
      <c r="AK992" s="145"/>
      <c r="AL992" s="145"/>
      <c r="AM992" s="145"/>
      <c r="AN992" s="145"/>
      <c r="AO992" s="145"/>
      <c r="AP992" s="145"/>
      <c r="AQ992" s="145"/>
      <c r="AR992" s="145"/>
      <c r="AS992" s="145"/>
      <c r="AT992" s="145"/>
      <c r="AU992" s="145"/>
      <c r="AV992" s="145"/>
      <c r="AW992" s="145"/>
      <c r="AX992" s="145"/>
      <c r="AY992" s="145"/>
      <c r="AZ992" s="145"/>
      <c r="BA992" s="145"/>
      <c r="BB992" s="145"/>
      <c r="BC992" s="145"/>
      <c r="BD992" s="145"/>
      <c r="BE992" s="145"/>
      <c r="BF992" s="145"/>
      <c r="BG992" s="145"/>
      <c r="BH992" s="145"/>
      <c r="BI992" s="145"/>
    </row>
    <row r="993" ht="14.25" customHeight="1">
      <c r="A993" s="111"/>
      <c r="B993" s="145"/>
      <c r="C993" s="178"/>
      <c r="D993" s="178"/>
      <c r="E993" s="179"/>
      <c r="F993" s="178"/>
      <c r="G993" s="145"/>
      <c r="H993" s="145"/>
      <c r="I993" s="178"/>
      <c r="J993" s="179"/>
      <c r="K993" s="178"/>
      <c r="L993" s="145"/>
      <c r="M993" s="145"/>
      <c r="N993" s="145"/>
      <c r="O993" s="145"/>
      <c r="P993" s="145"/>
      <c r="Q993" s="145"/>
      <c r="R993" s="145"/>
      <c r="S993" s="145"/>
      <c r="T993" s="145"/>
      <c r="U993" s="145"/>
      <c r="V993" s="145"/>
      <c r="W993" s="145"/>
      <c r="X993" s="145"/>
      <c r="Y993" s="145"/>
      <c r="Z993" s="145"/>
      <c r="AA993" s="145"/>
      <c r="AB993" s="145"/>
      <c r="AC993" s="145"/>
      <c r="AD993" s="145"/>
      <c r="AE993" s="145"/>
      <c r="AF993" s="145"/>
      <c r="AG993" s="145"/>
      <c r="AH993" s="145"/>
      <c r="AI993" s="145"/>
      <c r="AJ993" s="145"/>
      <c r="AK993" s="145"/>
      <c r="AL993" s="145"/>
      <c r="AM993" s="145"/>
      <c r="AN993" s="145"/>
      <c r="AO993" s="145"/>
      <c r="AP993" s="145"/>
      <c r="AQ993" s="145"/>
      <c r="AR993" s="145"/>
      <c r="AS993" s="145"/>
      <c r="AT993" s="145"/>
      <c r="AU993" s="145"/>
      <c r="AV993" s="145"/>
      <c r="AW993" s="145"/>
      <c r="AX993" s="145"/>
      <c r="AY993" s="145"/>
      <c r="AZ993" s="145"/>
      <c r="BA993" s="145"/>
      <c r="BB993" s="145"/>
      <c r="BC993" s="145"/>
      <c r="BD993" s="145"/>
      <c r="BE993" s="145"/>
      <c r="BF993" s="145"/>
      <c r="BG993" s="145"/>
      <c r="BH993" s="145"/>
      <c r="BI993" s="145"/>
    </row>
    <row r="994" ht="14.25" customHeight="1">
      <c r="A994" s="111"/>
      <c r="B994" s="145"/>
      <c r="C994" s="178"/>
      <c r="D994" s="178"/>
      <c r="E994" s="179"/>
      <c r="F994" s="178"/>
      <c r="G994" s="145"/>
      <c r="H994" s="145"/>
      <c r="I994" s="178"/>
      <c r="J994" s="179"/>
      <c r="K994" s="178"/>
      <c r="L994" s="145"/>
      <c r="M994" s="145"/>
      <c r="N994" s="145"/>
      <c r="O994" s="145"/>
      <c r="P994" s="145"/>
      <c r="Q994" s="145"/>
      <c r="R994" s="145"/>
      <c r="S994" s="145"/>
      <c r="T994" s="145"/>
      <c r="U994" s="145"/>
      <c r="V994" s="145"/>
      <c r="W994" s="145"/>
      <c r="X994" s="145"/>
      <c r="Y994" s="145"/>
      <c r="Z994" s="145"/>
      <c r="AA994" s="145"/>
      <c r="AB994" s="145"/>
      <c r="AC994" s="145"/>
      <c r="AD994" s="145"/>
      <c r="AE994" s="145"/>
      <c r="AF994" s="145"/>
      <c r="AG994" s="145"/>
      <c r="AH994" s="145"/>
      <c r="AI994" s="145"/>
      <c r="AJ994" s="145"/>
      <c r="AK994" s="145"/>
      <c r="AL994" s="145"/>
      <c r="AM994" s="145"/>
      <c r="AN994" s="145"/>
      <c r="AO994" s="145"/>
      <c r="AP994" s="145"/>
      <c r="AQ994" s="145"/>
      <c r="AR994" s="145"/>
      <c r="AS994" s="145"/>
      <c r="AT994" s="145"/>
      <c r="AU994" s="145"/>
      <c r="AV994" s="145"/>
      <c r="AW994" s="145"/>
      <c r="AX994" s="145"/>
      <c r="AY994" s="145"/>
      <c r="AZ994" s="145"/>
      <c r="BA994" s="145"/>
      <c r="BB994" s="145"/>
      <c r="BC994" s="145"/>
      <c r="BD994" s="145"/>
      <c r="BE994" s="145"/>
      <c r="BF994" s="145"/>
      <c r="BG994" s="145"/>
      <c r="BH994" s="145"/>
      <c r="BI994" s="145"/>
    </row>
    <row r="995" ht="14.25" customHeight="1">
      <c r="A995" s="111"/>
      <c r="B995" s="145"/>
      <c r="C995" s="178"/>
      <c r="D995" s="178"/>
      <c r="E995" s="179"/>
      <c r="F995" s="178"/>
      <c r="G995" s="145"/>
      <c r="H995" s="145"/>
      <c r="I995" s="178"/>
      <c r="J995" s="179"/>
      <c r="K995" s="178"/>
      <c r="L995" s="145"/>
      <c r="M995" s="145"/>
      <c r="N995" s="145"/>
      <c r="O995" s="145"/>
      <c r="P995" s="145"/>
      <c r="Q995" s="145"/>
      <c r="R995" s="145"/>
      <c r="S995" s="145"/>
      <c r="T995" s="145"/>
      <c r="U995" s="145"/>
      <c r="V995" s="145"/>
      <c r="W995" s="145"/>
      <c r="X995" s="145"/>
      <c r="Y995" s="145"/>
      <c r="Z995" s="145"/>
      <c r="AA995" s="145"/>
      <c r="AB995" s="145"/>
      <c r="AC995" s="145"/>
      <c r="AD995" s="145"/>
      <c r="AE995" s="145"/>
      <c r="AF995" s="145"/>
      <c r="AG995" s="145"/>
      <c r="AH995" s="145"/>
      <c r="AI995" s="145"/>
      <c r="AJ995" s="145"/>
      <c r="AK995" s="145"/>
      <c r="AL995" s="145"/>
      <c r="AM995" s="145"/>
      <c r="AN995" s="145"/>
      <c r="AO995" s="145"/>
      <c r="AP995" s="145"/>
      <c r="AQ995" s="145"/>
      <c r="AR995" s="145"/>
      <c r="AS995" s="145"/>
      <c r="AT995" s="145"/>
      <c r="AU995" s="145"/>
      <c r="AV995" s="145"/>
      <c r="AW995" s="145"/>
      <c r="AX995" s="145"/>
      <c r="AY995" s="145"/>
      <c r="AZ995" s="145"/>
      <c r="BA995" s="145"/>
      <c r="BB995" s="145"/>
      <c r="BC995" s="145"/>
      <c r="BD995" s="145"/>
      <c r="BE995" s="145"/>
      <c r="BF995" s="145"/>
      <c r="BG995" s="145"/>
      <c r="BH995" s="145"/>
      <c r="BI995" s="145"/>
    </row>
  </sheetData>
  <conditionalFormatting sqref="I4:I10">
    <cfRule type="cellIs" dxfId="9" priority="1" operator="lessThanOrEqual">
      <formula>5</formula>
    </cfRule>
  </conditionalFormatting>
  <conditionalFormatting sqref="K4:K10">
    <cfRule type="cellIs" dxfId="6" priority="2" operator="equal">
      <formula>1</formula>
    </cfRule>
  </conditionalFormatting>
  <conditionalFormatting sqref="F11:F70">
    <cfRule type="cellIs" dxfId="3" priority="3" operator="lessThanOrEqual">
      <formula>5</formula>
    </cfRule>
  </conditionalFormatting>
  <conditionalFormatting sqref="K4:K10">
    <cfRule type="cellIs" dxfId="7" priority="4" operator="equal">
      <formula>2</formula>
    </cfRule>
  </conditionalFormatting>
  <conditionalFormatting sqref="K4:K10">
    <cfRule type="cellIs" dxfId="8" priority="5" operator="equal">
      <formula>3</formula>
    </cfRule>
  </conditionalFormatting>
  <conditionalFormatting sqref="H11:H39">
    <cfRule type="notContainsBlanks" dxfId="22" priority="6">
      <formula>LEN(TRIM(H11))&gt;0</formula>
    </cfRule>
  </conditionalFormatting>
  <printOptions/>
  <pageMargins bottom="0.75" footer="0.0" header="0.0" left="0.25" right="0.25" top="0.75"/>
  <pageSetup paperSize="9" orientation="landscape"/>
  <drawing r:id="rId1"/>
  <tableParts count="6">
    <tablePart r:id="rId8"/>
    <tablePart r:id="rId9"/>
    <tablePart r:id="rId10"/>
    <tablePart r:id="rId11"/>
    <tablePart r:id="rId12"/>
    <tablePart r:id="rId1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7B7B7"/>
    <pageSetUpPr fitToPage="1"/>
  </sheetPr>
  <sheetViews>
    <sheetView showGridLines="0" workbookViewId="0">
      <pane xSplit="3.0" ySplit="3.0" topLeftCell="D4" activePane="bottomRight" state="frozen"/>
      <selection activeCell="D1" sqref="D1" pane="topRight"/>
      <selection activeCell="A4" sqref="A4" pane="bottomLeft"/>
      <selection activeCell="D4" sqref="D4" pane="bottomRight"/>
    </sheetView>
  </sheetViews>
  <sheetFormatPr customHeight="1" defaultColWidth="14.43" defaultRowHeight="15.0"/>
  <cols>
    <col customWidth="1" min="1" max="1" width="5.29"/>
    <col customWidth="1" min="2" max="2" width="22.0"/>
    <col customWidth="1" min="3" max="3" width="8.43"/>
    <col customWidth="1" min="4" max="4" width="31.57"/>
    <col customWidth="1" min="5" max="8" width="6.71"/>
    <col customWidth="1" min="9" max="9" width="0.43"/>
    <col customWidth="1" min="10" max="10" width="20.71"/>
    <col customWidth="1" min="11" max="14" width="5.86"/>
    <col customWidth="1" min="15" max="15" width="7.14"/>
    <col customWidth="1" min="16" max="16" width="8.14"/>
    <col customWidth="1" min="17" max="17" width="20.71"/>
    <col customWidth="1" min="18" max="18" width="21.57"/>
    <col customWidth="1" hidden="1" min="19" max="19" width="11.71"/>
    <col customWidth="1" min="20" max="25" width="6.0"/>
    <col customWidth="1" min="26" max="26" width="11.71"/>
    <col customWidth="1" hidden="1" min="27" max="27" width="11.71"/>
    <col customWidth="1" hidden="1" min="28" max="31" width="14.71"/>
  </cols>
  <sheetData>
    <row r="1">
      <c r="A1" s="7" t="s">
        <v>1</v>
      </c>
      <c r="AB1" s="8"/>
      <c r="AD1" s="9"/>
      <c r="AE1" s="9"/>
    </row>
    <row r="2" ht="14.25" customHeight="1">
      <c r="A2" s="10"/>
      <c r="B2" s="11"/>
      <c r="C2" s="12"/>
      <c r="R2" s="10">
        <f>COUNT(R4:R8)</f>
        <v>5</v>
      </c>
      <c r="Z2" s="13"/>
      <c r="AA2" s="13"/>
      <c r="AB2" s="8"/>
      <c r="AD2" s="9"/>
      <c r="AE2" s="9"/>
    </row>
    <row r="3" ht="18.0" customHeight="1">
      <c r="A3" s="14"/>
      <c r="B3" s="15" t="s">
        <v>2</v>
      </c>
      <c r="C3" s="16" t="s">
        <v>3</v>
      </c>
      <c r="D3" s="17" t="s">
        <v>4</v>
      </c>
      <c r="E3" s="18" t="s">
        <v>5</v>
      </c>
      <c r="F3" s="15" t="s">
        <v>6</v>
      </c>
      <c r="G3" s="15" t="s">
        <v>7</v>
      </c>
      <c r="H3" s="15" t="s">
        <v>8</v>
      </c>
      <c r="I3" s="15" t="s">
        <v>9</v>
      </c>
      <c r="J3" s="19" t="s">
        <v>10</v>
      </c>
      <c r="K3" s="18" t="s">
        <v>5</v>
      </c>
      <c r="L3" s="15" t="s">
        <v>6</v>
      </c>
      <c r="M3" s="15" t="s">
        <v>7</v>
      </c>
      <c r="N3" s="15" t="s">
        <v>8</v>
      </c>
      <c r="O3" s="15" t="s">
        <v>11</v>
      </c>
      <c r="P3" s="15" t="s">
        <v>9</v>
      </c>
      <c r="Q3" s="19" t="s">
        <v>12</v>
      </c>
      <c r="R3" s="20" t="s">
        <v>13</v>
      </c>
      <c r="S3" s="21" t="s">
        <v>14</v>
      </c>
      <c r="T3" s="18" t="s">
        <v>5</v>
      </c>
      <c r="U3" s="15" t="s">
        <v>6</v>
      </c>
      <c r="V3" s="15" t="s">
        <v>7</v>
      </c>
      <c r="W3" s="15" t="s">
        <v>8</v>
      </c>
      <c r="X3" s="15" t="s">
        <v>11</v>
      </c>
      <c r="Y3" s="22" t="s">
        <v>9</v>
      </c>
      <c r="Z3" s="23" t="s">
        <v>15</v>
      </c>
      <c r="AA3" s="24" t="s">
        <v>16</v>
      </c>
      <c r="AB3" s="24" t="s">
        <v>17</v>
      </c>
      <c r="AC3" s="24" t="s">
        <v>18</v>
      </c>
      <c r="AD3" s="25" t="s">
        <v>19</v>
      </c>
      <c r="AE3" s="25" t="s">
        <v>20</v>
      </c>
    </row>
    <row r="4" ht="18.0" customHeight="1">
      <c r="A4" s="26">
        <v>2.0</v>
      </c>
      <c r="B4" s="27" t="s">
        <v>21</v>
      </c>
      <c r="C4" s="27">
        <v>2020.0</v>
      </c>
      <c r="D4" s="28" t="s">
        <v>22</v>
      </c>
      <c r="E4" s="29">
        <v>1.2</v>
      </c>
      <c r="F4" s="30">
        <v>1.0</v>
      </c>
      <c r="G4" s="30">
        <v>1.1</v>
      </c>
      <c r="H4" s="31">
        <v>1.2</v>
      </c>
      <c r="I4" s="32"/>
      <c r="J4" s="33">
        <f t="shared" ref="J4:J16" si="1">IF(E4="","",(MEDIAN(E4:H4)*2)-I4)</f>
        <v>2.3</v>
      </c>
      <c r="K4" s="30">
        <v>5.5</v>
      </c>
      <c r="L4" s="30">
        <v>5.1</v>
      </c>
      <c r="M4" s="30">
        <v>5.0</v>
      </c>
      <c r="N4" s="30">
        <v>5.1</v>
      </c>
      <c r="O4" s="30">
        <v>0.5</v>
      </c>
      <c r="P4" s="32"/>
      <c r="Q4" s="34">
        <f t="shared" ref="Q4:Q16" si="2">IF(K4="","",(MEDIAN(K4:N4)*2)+O4-P4)</f>
        <v>10.7</v>
      </c>
      <c r="R4" s="35">
        <f t="shared" ref="R4:R16" si="3">IF(J4="","",J4+Q4)</f>
        <v>13</v>
      </c>
      <c r="S4" s="36">
        <f>IF(R4="","",_xlfn.RANK.EQ(R4,R$4:R$8))</f>
        <v>5</v>
      </c>
      <c r="T4" s="37"/>
      <c r="U4" s="37"/>
      <c r="V4" s="37"/>
      <c r="W4" s="37"/>
      <c r="X4" s="37"/>
      <c r="Y4" s="38"/>
      <c r="Z4" s="39" t="str">
        <f t="shared" ref="Z4:Z16" si="4">IF(T4="","",(MEDIAN(T4:W4)*2)+X4-Y4)</f>
        <v/>
      </c>
      <c r="AA4" s="36" t="str">
        <f>IF(Z4="","",_xlfn.RANK.EQ(Z4,Z$4:Z$8))</f>
        <v/>
      </c>
      <c r="AB4" s="40" t="str">
        <f t="shared" ref="AB4:AB14" si="5">IF(Z4="","",R4+Z4)</f>
        <v/>
      </c>
      <c r="AC4" s="41" t="str">
        <f t="shared" ref="AC4:AC8" si="6">IF(AB4="","",_xlfn.RANK.EQ(AB4,AB$4:AB$8))</f>
        <v/>
      </c>
      <c r="AD4" s="42" t="str">
        <f t="shared" ref="AD4:AD8" si="7">IF(R$2&lt;6,AB4,Z4)</f>
        <v/>
      </c>
      <c r="AE4" s="43" t="str">
        <f t="shared" ref="AE4:AE8" si="8">IF(R$2&lt;6,AC4,AA4)</f>
        <v/>
      </c>
    </row>
    <row r="5" ht="18.0" customHeight="1">
      <c r="A5" s="44">
        <v>9.0</v>
      </c>
      <c r="B5" s="45" t="s">
        <v>23</v>
      </c>
      <c r="C5" s="45">
        <v>2019.0</v>
      </c>
      <c r="D5" s="46" t="s">
        <v>22</v>
      </c>
      <c r="E5" s="47">
        <v>1.2</v>
      </c>
      <c r="F5" s="31">
        <v>1.3</v>
      </c>
      <c r="G5" s="31">
        <v>1.1</v>
      </c>
      <c r="H5" s="31">
        <v>1.3</v>
      </c>
      <c r="I5" s="48"/>
      <c r="J5" s="49">
        <f t="shared" si="1"/>
        <v>2.5</v>
      </c>
      <c r="K5" s="31">
        <v>6.1</v>
      </c>
      <c r="L5" s="31">
        <v>5.6</v>
      </c>
      <c r="M5" s="31">
        <v>5.9</v>
      </c>
      <c r="N5" s="31">
        <v>5.9</v>
      </c>
      <c r="O5" s="31">
        <v>0.5</v>
      </c>
      <c r="P5" s="48"/>
      <c r="Q5" s="50">
        <f t="shared" si="2"/>
        <v>12.3</v>
      </c>
      <c r="R5" s="51">
        <f t="shared" si="3"/>
        <v>14.8</v>
      </c>
      <c r="S5" s="52"/>
      <c r="T5" s="48"/>
      <c r="U5" s="48"/>
      <c r="V5" s="48"/>
      <c r="W5" s="48"/>
      <c r="X5" s="48"/>
      <c r="Y5" s="53"/>
      <c r="Z5" s="54" t="str">
        <f t="shared" si="4"/>
        <v/>
      </c>
      <c r="AA5" s="52"/>
      <c r="AB5" s="55" t="str">
        <f t="shared" si="5"/>
        <v/>
      </c>
      <c r="AC5" s="41" t="str">
        <f t="shared" si="6"/>
        <v/>
      </c>
      <c r="AD5" s="42" t="str">
        <f t="shared" si="7"/>
        <v/>
      </c>
      <c r="AE5" s="43" t="str">
        <f t="shared" si="8"/>
        <v/>
      </c>
    </row>
    <row r="6" ht="18.0" customHeight="1">
      <c r="A6" s="26">
        <v>4.0</v>
      </c>
      <c r="B6" s="45" t="s">
        <v>24</v>
      </c>
      <c r="C6" s="45">
        <v>2018.0</v>
      </c>
      <c r="D6" s="46" t="s">
        <v>25</v>
      </c>
      <c r="E6" s="47">
        <v>1.0</v>
      </c>
      <c r="F6" s="31">
        <v>1.0</v>
      </c>
      <c r="G6" s="31">
        <v>1.0</v>
      </c>
      <c r="H6" s="31">
        <v>1.0</v>
      </c>
      <c r="I6" s="48"/>
      <c r="J6" s="49">
        <f t="shared" si="1"/>
        <v>2</v>
      </c>
      <c r="K6" s="31">
        <v>6.3</v>
      </c>
      <c r="L6" s="31">
        <v>6.6</v>
      </c>
      <c r="M6" s="31">
        <v>6.2</v>
      </c>
      <c r="N6" s="31">
        <v>6.5</v>
      </c>
      <c r="O6" s="31">
        <v>0.2</v>
      </c>
      <c r="P6" s="31"/>
      <c r="Q6" s="50">
        <f t="shared" si="2"/>
        <v>13</v>
      </c>
      <c r="R6" s="51">
        <f t="shared" si="3"/>
        <v>15</v>
      </c>
      <c r="S6" s="52">
        <f>IF(R6="","",_xlfn.RANK.EQ(R6,R$4:R$8))</f>
        <v>3</v>
      </c>
      <c r="T6" s="31"/>
      <c r="U6" s="31"/>
      <c r="V6" s="31"/>
      <c r="W6" s="31"/>
      <c r="X6" s="31"/>
      <c r="Y6" s="56"/>
      <c r="Z6" s="54" t="str">
        <f t="shared" si="4"/>
        <v/>
      </c>
      <c r="AA6" s="52" t="str">
        <f>IF(Z6="","",_xlfn.RANK.EQ(Z6,Z$4:Z$8))</f>
        <v/>
      </c>
      <c r="AB6" s="55" t="str">
        <f t="shared" si="5"/>
        <v/>
      </c>
      <c r="AC6" s="41" t="str">
        <f t="shared" si="6"/>
        <v/>
      </c>
      <c r="AD6" s="42" t="str">
        <f t="shared" si="7"/>
        <v/>
      </c>
      <c r="AE6" s="43" t="str">
        <f t="shared" si="8"/>
        <v/>
      </c>
    </row>
    <row r="7" ht="18.0" customHeight="1">
      <c r="A7" s="44">
        <v>8.0</v>
      </c>
      <c r="B7" s="45" t="s">
        <v>26</v>
      </c>
      <c r="C7" s="45">
        <v>2020.0</v>
      </c>
      <c r="D7" s="46" t="s">
        <v>25</v>
      </c>
      <c r="E7" s="47">
        <v>1.3</v>
      </c>
      <c r="F7" s="31">
        <v>1.2</v>
      </c>
      <c r="G7" s="31">
        <v>1.1</v>
      </c>
      <c r="H7" s="31">
        <v>1.0</v>
      </c>
      <c r="I7" s="48"/>
      <c r="J7" s="49">
        <f t="shared" si="1"/>
        <v>2.3</v>
      </c>
      <c r="K7" s="31">
        <v>6.5</v>
      </c>
      <c r="L7" s="31">
        <v>7.0</v>
      </c>
      <c r="M7" s="31">
        <v>6.7</v>
      </c>
      <c r="N7" s="31">
        <v>6.7</v>
      </c>
      <c r="O7" s="31">
        <v>0.1</v>
      </c>
      <c r="P7" s="48"/>
      <c r="Q7" s="50">
        <f t="shared" si="2"/>
        <v>13.5</v>
      </c>
      <c r="R7" s="51">
        <f t="shared" si="3"/>
        <v>15.8</v>
      </c>
      <c r="S7" s="52"/>
      <c r="T7" s="48"/>
      <c r="U7" s="48"/>
      <c r="V7" s="48"/>
      <c r="W7" s="48"/>
      <c r="X7" s="48"/>
      <c r="Y7" s="53"/>
      <c r="Z7" s="54" t="str">
        <f t="shared" si="4"/>
        <v/>
      </c>
      <c r="AA7" s="52"/>
      <c r="AB7" s="55" t="str">
        <f t="shared" si="5"/>
        <v/>
      </c>
      <c r="AC7" s="41" t="str">
        <f t="shared" si="6"/>
        <v/>
      </c>
      <c r="AD7" s="42" t="str">
        <f t="shared" si="7"/>
        <v/>
      </c>
      <c r="AE7" s="43" t="str">
        <f t="shared" si="8"/>
        <v/>
      </c>
    </row>
    <row r="8" ht="18.0" customHeight="1">
      <c r="A8" s="26">
        <v>10.0</v>
      </c>
      <c r="B8" s="45" t="s">
        <v>27</v>
      </c>
      <c r="C8" s="45">
        <v>2020.0</v>
      </c>
      <c r="D8" s="46" t="s">
        <v>28</v>
      </c>
      <c r="E8" s="47">
        <v>3.0</v>
      </c>
      <c r="F8" s="31">
        <v>2.8</v>
      </c>
      <c r="G8" s="31">
        <v>2.7</v>
      </c>
      <c r="H8" s="31">
        <v>2.8</v>
      </c>
      <c r="I8" s="48"/>
      <c r="J8" s="49">
        <f t="shared" si="1"/>
        <v>5.6</v>
      </c>
      <c r="K8" s="31">
        <v>6.7</v>
      </c>
      <c r="L8" s="31">
        <v>6.6</v>
      </c>
      <c r="M8" s="31">
        <v>6.1</v>
      </c>
      <c r="N8" s="31">
        <v>6.6</v>
      </c>
      <c r="O8" s="31">
        <v>0.5</v>
      </c>
      <c r="P8" s="48"/>
      <c r="Q8" s="50">
        <f t="shared" si="2"/>
        <v>13.7</v>
      </c>
      <c r="R8" s="51">
        <f t="shared" si="3"/>
        <v>19.3</v>
      </c>
      <c r="S8" s="52"/>
      <c r="T8" s="48"/>
      <c r="U8" s="48"/>
      <c r="V8" s="48"/>
      <c r="W8" s="48"/>
      <c r="X8" s="48"/>
      <c r="Y8" s="53"/>
      <c r="Z8" s="54" t="str">
        <f t="shared" si="4"/>
        <v/>
      </c>
      <c r="AA8" s="52"/>
      <c r="AB8" s="55" t="str">
        <f t="shared" si="5"/>
        <v/>
      </c>
      <c r="AC8" s="41" t="str">
        <f t="shared" si="6"/>
        <v/>
      </c>
      <c r="AD8" s="42" t="str">
        <f t="shared" si="7"/>
        <v/>
      </c>
      <c r="AE8" s="43" t="str">
        <f t="shared" si="8"/>
        <v/>
      </c>
    </row>
    <row r="9" ht="18.0" customHeight="1">
      <c r="A9" s="44">
        <v>12.0</v>
      </c>
      <c r="B9" s="45" t="s">
        <v>29</v>
      </c>
      <c r="C9" s="45">
        <v>2018.0</v>
      </c>
      <c r="D9" s="46" t="s">
        <v>30</v>
      </c>
      <c r="E9" s="47">
        <v>7.5</v>
      </c>
      <c r="F9" s="31">
        <v>7.4</v>
      </c>
      <c r="G9" s="31">
        <v>7.3</v>
      </c>
      <c r="H9" s="31">
        <v>7.5</v>
      </c>
      <c r="I9" s="48"/>
      <c r="J9" s="49">
        <f t="shared" si="1"/>
        <v>14.9</v>
      </c>
      <c r="K9" s="31">
        <v>7.4</v>
      </c>
      <c r="L9" s="31">
        <v>7.2</v>
      </c>
      <c r="M9" s="31">
        <v>7.0</v>
      </c>
      <c r="N9" s="31">
        <v>7.0</v>
      </c>
      <c r="O9" s="31">
        <v>0.5</v>
      </c>
      <c r="P9" s="48"/>
      <c r="Q9" s="50">
        <f t="shared" si="2"/>
        <v>14.7</v>
      </c>
      <c r="R9" s="51">
        <f t="shared" si="3"/>
        <v>29.6</v>
      </c>
      <c r="S9" s="52"/>
      <c r="T9" s="31">
        <v>7.6</v>
      </c>
      <c r="U9" s="31">
        <v>7.6</v>
      </c>
      <c r="V9" s="31">
        <v>7.5</v>
      </c>
      <c r="W9" s="31">
        <v>7.7</v>
      </c>
      <c r="X9" s="31">
        <v>0.5</v>
      </c>
      <c r="Y9" s="53"/>
      <c r="Z9" s="54">
        <f t="shared" si="4"/>
        <v>15.7</v>
      </c>
      <c r="AA9" s="52"/>
      <c r="AB9" s="55">
        <f t="shared" si="5"/>
        <v>45.3</v>
      </c>
      <c r="AC9" s="41"/>
      <c r="AD9" s="42"/>
      <c r="AE9" s="43"/>
    </row>
    <row r="10" ht="16.5" customHeight="1">
      <c r="A10" s="26">
        <v>1.0</v>
      </c>
      <c r="B10" s="45" t="s">
        <v>31</v>
      </c>
      <c r="C10" s="45">
        <v>2017.0</v>
      </c>
      <c r="D10" s="57" t="s">
        <v>32</v>
      </c>
      <c r="E10" s="47">
        <v>7.4</v>
      </c>
      <c r="F10" s="31">
        <v>7.2</v>
      </c>
      <c r="G10" s="31">
        <v>7.8</v>
      </c>
      <c r="H10" s="31">
        <v>7.9</v>
      </c>
      <c r="I10" s="48"/>
      <c r="J10" s="49">
        <f t="shared" si="1"/>
        <v>15.2</v>
      </c>
      <c r="K10" s="31">
        <v>7.7</v>
      </c>
      <c r="L10" s="31">
        <v>7.2</v>
      </c>
      <c r="M10" s="31">
        <v>7.3</v>
      </c>
      <c r="N10" s="31">
        <v>7.2</v>
      </c>
      <c r="O10" s="31">
        <v>0.5</v>
      </c>
      <c r="P10" s="31"/>
      <c r="Q10" s="50">
        <f t="shared" si="2"/>
        <v>15</v>
      </c>
      <c r="R10" s="51">
        <f t="shared" si="3"/>
        <v>30.2</v>
      </c>
      <c r="S10" s="52" t="str">
        <f>IF(R10="","",_xlfn.RANK.EQ(R10,R$4:R$8))</f>
        <v>#N/A</v>
      </c>
      <c r="T10" s="31">
        <v>7.4</v>
      </c>
      <c r="U10" s="31">
        <v>7.3</v>
      </c>
      <c r="V10" s="31">
        <v>7.3</v>
      </c>
      <c r="W10" s="31">
        <v>7.9</v>
      </c>
      <c r="X10" s="31">
        <v>0.5</v>
      </c>
      <c r="Y10" s="56"/>
      <c r="Z10" s="54">
        <f t="shared" si="4"/>
        <v>15.2</v>
      </c>
      <c r="AA10" s="52" t="str">
        <f>IF(Z10="","",_xlfn.RANK.EQ(Z10,Z$4:Z$8))</f>
        <v>#N/A</v>
      </c>
      <c r="AB10" s="55">
        <f t="shared" si="5"/>
        <v>45.4</v>
      </c>
      <c r="AD10" s="9"/>
      <c r="AE10" s="9"/>
    </row>
    <row r="11" ht="18.0" customHeight="1">
      <c r="A11" s="44">
        <v>7.0</v>
      </c>
      <c r="B11" s="45" t="s">
        <v>33</v>
      </c>
      <c r="C11" s="45">
        <v>2018.0</v>
      </c>
      <c r="D11" s="46" t="s">
        <v>34</v>
      </c>
      <c r="E11" s="47">
        <v>7.0</v>
      </c>
      <c r="F11" s="31">
        <v>6.8</v>
      </c>
      <c r="G11" s="31">
        <v>7.4</v>
      </c>
      <c r="H11" s="31">
        <v>7.2</v>
      </c>
      <c r="I11" s="48"/>
      <c r="J11" s="49">
        <f t="shared" si="1"/>
        <v>14.2</v>
      </c>
      <c r="K11" s="31">
        <v>7.2</v>
      </c>
      <c r="L11" s="31">
        <v>6.9</v>
      </c>
      <c r="M11" s="31">
        <v>7.3</v>
      </c>
      <c r="N11" s="31">
        <v>7.3</v>
      </c>
      <c r="O11" s="31">
        <v>0.5</v>
      </c>
      <c r="P11" s="48"/>
      <c r="Q11" s="50">
        <f t="shared" si="2"/>
        <v>15</v>
      </c>
      <c r="R11" s="51">
        <f t="shared" si="3"/>
        <v>29.2</v>
      </c>
      <c r="S11" s="52"/>
      <c r="T11" s="31">
        <v>7.3</v>
      </c>
      <c r="U11" s="31">
        <v>7.2</v>
      </c>
      <c r="V11" s="31">
        <v>7.1</v>
      </c>
      <c r="W11" s="31">
        <v>7.4</v>
      </c>
      <c r="X11" s="31">
        <v>0.5</v>
      </c>
      <c r="Y11" s="53"/>
      <c r="Z11" s="54">
        <f t="shared" si="4"/>
        <v>15</v>
      </c>
      <c r="AA11" s="52"/>
      <c r="AB11" s="55">
        <f t="shared" si="5"/>
        <v>44.2</v>
      </c>
      <c r="AD11" s="9"/>
      <c r="AE11" s="9"/>
    </row>
    <row r="12" ht="18.0" customHeight="1">
      <c r="A12" s="26">
        <v>6.0</v>
      </c>
      <c r="B12" s="45" t="s">
        <v>35</v>
      </c>
      <c r="C12" s="45">
        <v>2017.0</v>
      </c>
      <c r="D12" s="46" t="s">
        <v>22</v>
      </c>
      <c r="E12" s="47">
        <v>6.6</v>
      </c>
      <c r="F12" s="31">
        <v>6.6</v>
      </c>
      <c r="G12" s="31">
        <v>6.3</v>
      </c>
      <c r="H12" s="31">
        <v>6.2</v>
      </c>
      <c r="I12" s="48"/>
      <c r="J12" s="49">
        <f t="shared" si="1"/>
        <v>12.9</v>
      </c>
      <c r="K12" s="31">
        <v>6.8</v>
      </c>
      <c r="L12" s="31">
        <v>6.9</v>
      </c>
      <c r="M12" s="31">
        <v>6.2</v>
      </c>
      <c r="N12" s="31">
        <v>6.5</v>
      </c>
      <c r="O12" s="31">
        <v>0.5</v>
      </c>
      <c r="P12" s="48"/>
      <c r="Q12" s="50">
        <f t="shared" si="2"/>
        <v>13.8</v>
      </c>
      <c r="R12" s="51">
        <f t="shared" si="3"/>
        <v>26.7</v>
      </c>
      <c r="S12" s="52"/>
      <c r="T12" s="31">
        <v>6.7</v>
      </c>
      <c r="U12" s="31">
        <v>6.7</v>
      </c>
      <c r="V12" s="31">
        <v>6.7</v>
      </c>
      <c r="W12" s="31">
        <v>6.8</v>
      </c>
      <c r="X12" s="31">
        <v>0.5</v>
      </c>
      <c r="Y12" s="53"/>
      <c r="Z12" s="54">
        <f t="shared" si="4"/>
        <v>13.9</v>
      </c>
      <c r="AA12" s="52"/>
      <c r="AB12" s="55">
        <f t="shared" si="5"/>
        <v>40.6</v>
      </c>
      <c r="AD12" s="9"/>
      <c r="AE12" s="9"/>
    </row>
    <row r="13" ht="16.5" customHeight="1">
      <c r="A13" s="44">
        <v>5.0</v>
      </c>
      <c r="B13" s="45" t="s">
        <v>36</v>
      </c>
      <c r="C13" s="45">
        <v>2020.0</v>
      </c>
      <c r="D13" s="46" t="s">
        <v>22</v>
      </c>
      <c r="E13" s="47">
        <v>7.6</v>
      </c>
      <c r="F13" s="31">
        <v>7.2</v>
      </c>
      <c r="G13" s="31">
        <v>7.9</v>
      </c>
      <c r="H13" s="31">
        <v>7.6</v>
      </c>
      <c r="I13" s="48"/>
      <c r="J13" s="49">
        <f t="shared" si="1"/>
        <v>15.2</v>
      </c>
      <c r="K13" s="31">
        <v>7.1</v>
      </c>
      <c r="L13" s="31">
        <v>6.9</v>
      </c>
      <c r="M13" s="31">
        <v>7.3</v>
      </c>
      <c r="N13" s="31">
        <v>7.2</v>
      </c>
      <c r="O13" s="31">
        <v>0.8</v>
      </c>
      <c r="P13" s="48"/>
      <c r="Q13" s="50">
        <f t="shared" si="2"/>
        <v>15.1</v>
      </c>
      <c r="R13" s="51">
        <f t="shared" si="3"/>
        <v>30.3</v>
      </c>
      <c r="S13" s="52" t="str">
        <f t="shared" ref="S13:S14" si="9">IF(R13="","",_xlfn.RANK.EQ(R13,R$4:R$8))</f>
        <v>#N/A</v>
      </c>
      <c r="T13" s="31">
        <v>6.5</v>
      </c>
      <c r="U13" s="31">
        <v>6.7</v>
      </c>
      <c r="V13" s="31">
        <v>6.5</v>
      </c>
      <c r="W13" s="31">
        <v>6.6</v>
      </c>
      <c r="X13" s="31">
        <v>0.8</v>
      </c>
      <c r="Y13" s="53"/>
      <c r="Z13" s="54">
        <f t="shared" si="4"/>
        <v>13.9</v>
      </c>
      <c r="AA13" s="52" t="str">
        <f t="shared" ref="AA13:AA14" si="10">IF(Z13="","",_xlfn.RANK.EQ(Z13,Z$4:Z$8))</f>
        <v>#N/A</v>
      </c>
      <c r="AB13" s="55">
        <f t="shared" si="5"/>
        <v>44.2</v>
      </c>
      <c r="AD13" s="9"/>
      <c r="AE13" s="9"/>
    </row>
    <row r="14" ht="18.0" customHeight="1">
      <c r="A14" s="26">
        <v>3.0</v>
      </c>
      <c r="B14" s="45" t="s">
        <v>37</v>
      </c>
      <c r="C14" s="45">
        <v>2017.0</v>
      </c>
      <c r="D14" s="46" t="s">
        <v>38</v>
      </c>
      <c r="E14" s="47">
        <v>6.9</v>
      </c>
      <c r="F14" s="31">
        <v>6.8</v>
      </c>
      <c r="G14" s="31">
        <v>6.7</v>
      </c>
      <c r="H14" s="31">
        <v>6.9</v>
      </c>
      <c r="I14" s="48"/>
      <c r="J14" s="49">
        <f t="shared" si="1"/>
        <v>13.7</v>
      </c>
      <c r="K14" s="31">
        <v>6.0</v>
      </c>
      <c r="L14" s="31">
        <v>5.9</v>
      </c>
      <c r="M14" s="31">
        <v>5.5</v>
      </c>
      <c r="N14" s="31">
        <v>5.6</v>
      </c>
      <c r="O14" s="31">
        <v>0.5</v>
      </c>
      <c r="P14" s="48"/>
      <c r="Q14" s="50">
        <f t="shared" si="2"/>
        <v>12</v>
      </c>
      <c r="R14" s="51">
        <f t="shared" si="3"/>
        <v>25.7</v>
      </c>
      <c r="S14" s="52" t="str">
        <f t="shared" si="9"/>
        <v>#N/A</v>
      </c>
      <c r="T14" s="31">
        <v>6.2</v>
      </c>
      <c r="U14" s="31">
        <v>6.0</v>
      </c>
      <c r="V14" s="31">
        <v>6.1</v>
      </c>
      <c r="W14" s="31">
        <v>5.9</v>
      </c>
      <c r="X14" s="31">
        <v>0.5</v>
      </c>
      <c r="Y14" s="53"/>
      <c r="Z14" s="54">
        <f t="shared" si="4"/>
        <v>12.6</v>
      </c>
      <c r="AA14" s="52" t="str">
        <f t="shared" si="10"/>
        <v>#N/A</v>
      </c>
      <c r="AB14" s="55">
        <f t="shared" si="5"/>
        <v>38.3</v>
      </c>
      <c r="AD14" s="9"/>
      <c r="AE14" s="9"/>
    </row>
    <row r="15" ht="17.25" customHeight="1">
      <c r="A15" s="44">
        <v>13.0</v>
      </c>
      <c r="B15" s="45" t="s">
        <v>39</v>
      </c>
      <c r="C15" s="45">
        <v>2017.0</v>
      </c>
      <c r="D15" s="46" t="s">
        <v>40</v>
      </c>
      <c r="E15" s="47">
        <v>6.7</v>
      </c>
      <c r="F15" s="31">
        <v>6.1</v>
      </c>
      <c r="G15" s="31">
        <v>6.7</v>
      </c>
      <c r="H15" s="31">
        <v>6.5</v>
      </c>
      <c r="I15" s="48"/>
      <c r="J15" s="49">
        <f t="shared" si="1"/>
        <v>13.2</v>
      </c>
      <c r="K15" s="31">
        <v>6.3</v>
      </c>
      <c r="L15" s="31">
        <v>5.9</v>
      </c>
      <c r="M15" s="31">
        <v>6.3</v>
      </c>
      <c r="N15" s="31">
        <v>6.1</v>
      </c>
      <c r="O15" s="31">
        <v>0.5</v>
      </c>
      <c r="P15" s="48"/>
      <c r="Q15" s="50">
        <f t="shared" si="2"/>
        <v>12.9</v>
      </c>
      <c r="R15" s="51">
        <f t="shared" si="3"/>
        <v>26.1</v>
      </c>
      <c r="S15" s="52"/>
      <c r="T15" s="31">
        <v>6.0</v>
      </c>
      <c r="U15" s="31">
        <v>5.8</v>
      </c>
      <c r="V15" s="31">
        <v>6.3</v>
      </c>
      <c r="W15" s="31">
        <v>6.1</v>
      </c>
      <c r="X15" s="31">
        <v>0.5</v>
      </c>
      <c r="Y15" s="53"/>
      <c r="Z15" s="54">
        <f t="shared" si="4"/>
        <v>12.6</v>
      </c>
      <c r="AA15" s="52"/>
      <c r="AB15" s="55"/>
      <c r="AD15" s="9"/>
      <c r="AE15" s="9"/>
    </row>
    <row r="16" ht="18.0" customHeight="1">
      <c r="A16" s="26">
        <v>11.0</v>
      </c>
      <c r="B16" s="58" t="s">
        <v>41</v>
      </c>
      <c r="C16" s="58">
        <v>2020.0</v>
      </c>
      <c r="D16" s="59" t="s">
        <v>28</v>
      </c>
      <c r="E16" s="60">
        <v>7.9</v>
      </c>
      <c r="F16" s="61">
        <v>7.9</v>
      </c>
      <c r="G16" s="61">
        <v>8.0</v>
      </c>
      <c r="H16" s="61">
        <v>8.0</v>
      </c>
      <c r="I16" s="62"/>
      <c r="J16" s="49">
        <f t="shared" si="1"/>
        <v>15.9</v>
      </c>
      <c r="K16" s="61">
        <v>7.7</v>
      </c>
      <c r="L16" s="61">
        <v>7.8</v>
      </c>
      <c r="M16" s="61">
        <v>7.9</v>
      </c>
      <c r="N16" s="61">
        <v>7.8</v>
      </c>
      <c r="O16" s="61">
        <v>0.5</v>
      </c>
      <c r="P16" s="62"/>
      <c r="Q16" s="63">
        <f t="shared" si="2"/>
        <v>16.1</v>
      </c>
      <c r="R16" s="64">
        <f t="shared" si="3"/>
        <v>32</v>
      </c>
      <c r="S16" s="65"/>
      <c r="T16" s="61">
        <v>3.8</v>
      </c>
      <c r="U16" s="61">
        <v>3.9</v>
      </c>
      <c r="V16" s="61">
        <v>4.1</v>
      </c>
      <c r="W16" s="61">
        <v>3.8</v>
      </c>
      <c r="X16" s="61">
        <v>0.5</v>
      </c>
      <c r="Y16" s="66"/>
      <c r="Z16" s="54">
        <f t="shared" si="4"/>
        <v>8.2</v>
      </c>
      <c r="AA16" s="52"/>
      <c r="AB16" s="55">
        <f>IF(Z16="","",R16+Z16)</f>
        <v>40.2</v>
      </c>
      <c r="AD16" s="9"/>
      <c r="AE16" s="9"/>
    </row>
    <row r="17" ht="14.25" customHeight="1">
      <c r="A17" s="67"/>
      <c r="AB17" s="8"/>
      <c r="AD17" s="9"/>
      <c r="AE17" s="9"/>
    </row>
    <row r="18" ht="14.25" customHeight="1">
      <c r="A18" s="67"/>
      <c r="AB18" s="8"/>
      <c r="AD18" s="9"/>
      <c r="AE18" s="9"/>
    </row>
    <row r="19" ht="14.25" customHeight="1">
      <c r="A19" s="67"/>
      <c r="AB19" s="8"/>
      <c r="AD19" s="9"/>
      <c r="AE19" s="9"/>
    </row>
    <row r="20" ht="14.25" customHeight="1">
      <c r="A20" s="67"/>
      <c r="AB20" s="8"/>
      <c r="AD20" s="9"/>
      <c r="AE20" s="9"/>
    </row>
    <row r="21" ht="14.25" customHeight="1">
      <c r="A21" s="67"/>
      <c r="AB21" s="8"/>
      <c r="AD21" s="9"/>
      <c r="AE21" s="9"/>
    </row>
    <row r="22" ht="14.25" customHeight="1">
      <c r="A22" s="67"/>
      <c r="AB22" s="8"/>
      <c r="AD22" s="9"/>
      <c r="AE22" s="9"/>
    </row>
    <row r="23" ht="14.25" customHeight="1">
      <c r="A23" s="67"/>
      <c r="AB23" s="8"/>
      <c r="AD23" s="9"/>
      <c r="AE23" s="9"/>
    </row>
    <row r="24" ht="14.25" customHeight="1">
      <c r="A24" s="67"/>
      <c r="AB24" s="8"/>
      <c r="AD24" s="9"/>
      <c r="AE24" s="9"/>
    </row>
    <row r="25" ht="14.25" customHeight="1">
      <c r="A25" s="67"/>
      <c r="AB25" s="8"/>
      <c r="AD25" s="9"/>
      <c r="AE25" s="9"/>
    </row>
    <row r="26" ht="14.25" customHeight="1">
      <c r="A26" s="67"/>
      <c r="AB26" s="8"/>
      <c r="AD26" s="9"/>
      <c r="AE26" s="9"/>
    </row>
    <row r="27" ht="14.25" customHeight="1">
      <c r="A27" s="67"/>
      <c r="AB27" s="8"/>
      <c r="AD27" s="9"/>
      <c r="AE27" s="9"/>
    </row>
    <row r="28" ht="14.25" customHeight="1">
      <c r="A28" s="67"/>
      <c r="AB28" s="8"/>
      <c r="AD28" s="9"/>
      <c r="AE28" s="9"/>
    </row>
    <row r="29" ht="14.25" customHeight="1">
      <c r="A29" s="67"/>
      <c r="AB29" s="8"/>
      <c r="AD29" s="9"/>
      <c r="AE29" s="9"/>
    </row>
    <row r="30" ht="14.25" customHeight="1">
      <c r="A30" s="67"/>
      <c r="AB30" s="8"/>
      <c r="AD30" s="9"/>
      <c r="AE30" s="9"/>
    </row>
    <row r="31" ht="14.25" customHeight="1">
      <c r="A31" s="67"/>
      <c r="AB31" s="8"/>
      <c r="AD31" s="9"/>
      <c r="AE31" s="9"/>
    </row>
    <row r="32" ht="14.25" customHeight="1">
      <c r="A32" s="67"/>
      <c r="AB32" s="8"/>
      <c r="AD32" s="9"/>
      <c r="AE32" s="9"/>
    </row>
    <row r="33" ht="14.25" customHeight="1">
      <c r="A33" s="67"/>
      <c r="AB33" s="8"/>
      <c r="AD33" s="9"/>
      <c r="AE33" s="9"/>
    </row>
    <row r="34" ht="14.25" customHeight="1">
      <c r="A34" s="67"/>
      <c r="AB34" s="8"/>
      <c r="AD34" s="9"/>
      <c r="AE34" s="9"/>
    </row>
    <row r="35" ht="14.25" customHeight="1">
      <c r="A35" s="67"/>
      <c r="AB35" s="8"/>
      <c r="AD35" s="9"/>
      <c r="AE35" s="9"/>
    </row>
    <row r="36" ht="14.25" customHeight="1">
      <c r="A36" s="67"/>
      <c r="AB36" s="8"/>
      <c r="AD36" s="9"/>
      <c r="AE36" s="9"/>
    </row>
    <row r="37" ht="14.25" customHeight="1">
      <c r="A37" s="67"/>
      <c r="AB37" s="8"/>
      <c r="AD37" s="9"/>
      <c r="AE37" s="9"/>
    </row>
    <row r="38" ht="14.25" customHeight="1">
      <c r="A38" s="67"/>
      <c r="AB38" s="8"/>
      <c r="AD38" s="9"/>
      <c r="AE38" s="9"/>
    </row>
    <row r="39" ht="14.25" customHeight="1">
      <c r="A39" s="67"/>
      <c r="AB39" s="8"/>
      <c r="AD39" s="9"/>
      <c r="AE39" s="9"/>
    </row>
    <row r="40" ht="14.25" customHeight="1">
      <c r="A40" s="67"/>
      <c r="AB40" s="8"/>
      <c r="AD40" s="9"/>
      <c r="AE40" s="9"/>
    </row>
    <row r="41" ht="14.25" customHeight="1">
      <c r="A41" s="67"/>
      <c r="AB41" s="8"/>
      <c r="AD41" s="9"/>
      <c r="AE41" s="9"/>
    </row>
    <row r="42" ht="14.25" customHeight="1">
      <c r="A42" s="67"/>
      <c r="AB42" s="8"/>
      <c r="AD42" s="9"/>
      <c r="AE42" s="9"/>
    </row>
    <row r="43" ht="14.25" customHeight="1">
      <c r="A43" s="67"/>
      <c r="AB43" s="8"/>
      <c r="AD43" s="9"/>
      <c r="AE43" s="9"/>
    </row>
    <row r="44" ht="14.25" customHeight="1">
      <c r="A44" s="67"/>
      <c r="AB44" s="8"/>
      <c r="AD44" s="9"/>
      <c r="AE44" s="9"/>
    </row>
    <row r="45" ht="14.25" customHeight="1">
      <c r="A45" s="67"/>
      <c r="AB45" s="8"/>
      <c r="AD45" s="9"/>
      <c r="AE45" s="9"/>
    </row>
    <row r="46" ht="14.25" customHeight="1">
      <c r="A46" s="67"/>
      <c r="AB46" s="8"/>
      <c r="AD46" s="9"/>
      <c r="AE46" s="9"/>
    </row>
    <row r="47" ht="14.25" customHeight="1">
      <c r="A47" s="67"/>
      <c r="AB47" s="8"/>
      <c r="AD47" s="9"/>
      <c r="AE47" s="9"/>
    </row>
    <row r="48" ht="14.25" customHeight="1">
      <c r="A48" s="67"/>
      <c r="AB48" s="8"/>
      <c r="AD48" s="9"/>
      <c r="AE48" s="9"/>
    </row>
    <row r="49" ht="14.25" customHeight="1">
      <c r="A49" s="67"/>
      <c r="AB49" s="8"/>
      <c r="AD49" s="9"/>
      <c r="AE49" s="9"/>
    </row>
    <row r="50" ht="14.25" customHeight="1">
      <c r="A50" s="67"/>
      <c r="AB50" s="8"/>
      <c r="AD50" s="9"/>
      <c r="AE50" s="9"/>
    </row>
    <row r="51" ht="14.25" customHeight="1">
      <c r="A51" s="67"/>
      <c r="AB51" s="8"/>
      <c r="AD51" s="9"/>
      <c r="AE51" s="9"/>
    </row>
    <row r="52" ht="14.25" customHeight="1">
      <c r="A52" s="67"/>
      <c r="AB52" s="8"/>
      <c r="AD52" s="9"/>
      <c r="AE52" s="9"/>
    </row>
    <row r="53" ht="14.25" customHeight="1">
      <c r="A53" s="67"/>
      <c r="AB53" s="8"/>
      <c r="AD53" s="9"/>
      <c r="AE53" s="9"/>
    </row>
    <row r="54" ht="14.25" customHeight="1">
      <c r="A54" s="67"/>
      <c r="AB54" s="8"/>
      <c r="AD54" s="9"/>
      <c r="AE54" s="9"/>
    </row>
    <row r="55" ht="14.25" customHeight="1">
      <c r="A55" s="67"/>
      <c r="AB55" s="8"/>
      <c r="AD55" s="9"/>
      <c r="AE55" s="9"/>
    </row>
    <row r="56" ht="14.25" customHeight="1">
      <c r="A56" s="67"/>
      <c r="AB56" s="8"/>
      <c r="AD56" s="9"/>
      <c r="AE56" s="9"/>
    </row>
    <row r="57" ht="14.25" customHeight="1">
      <c r="A57" s="67"/>
      <c r="AB57" s="8"/>
      <c r="AD57" s="9"/>
      <c r="AE57" s="9"/>
    </row>
    <row r="58" ht="14.25" customHeight="1">
      <c r="A58" s="67"/>
      <c r="AB58" s="8"/>
      <c r="AD58" s="9"/>
      <c r="AE58" s="9"/>
    </row>
    <row r="59" ht="14.25" customHeight="1">
      <c r="A59" s="67"/>
      <c r="AB59" s="8"/>
      <c r="AD59" s="9"/>
      <c r="AE59" s="9"/>
    </row>
    <row r="60" ht="14.25" customHeight="1">
      <c r="A60" s="67"/>
      <c r="AB60" s="8"/>
      <c r="AD60" s="9"/>
      <c r="AE60" s="9"/>
    </row>
    <row r="61" ht="14.25" customHeight="1">
      <c r="A61" s="67"/>
      <c r="AB61" s="8"/>
      <c r="AD61" s="9"/>
      <c r="AE61" s="9"/>
    </row>
    <row r="62" ht="14.25" customHeight="1">
      <c r="A62" s="67"/>
      <c r="AB62" s="8"/>
      <c r="AD62" s="9"/>
      <c r="AE62" s="9"/>
    </row>
    <row r="63" ht="14.25" customHeight="1">
      <c r="A63" s="67"/>
      <c r="AB63" s="8"/>
      <c r="AD63" s="9"/>
      <c r="AE63" s="9"/>
    </row>
    <row r="64" ht="14.25" customHeight="1">
      <c r="A64" s="67"/>
      <c r="AB64" s="8"/>
      <c r="AD64" s="9"/>
      <c r="AE64" s="9"/>
    </row>
    <row r="65" ht="14.25" customHeight="1">
      <c r="A65" s="67"/>
      <c r="AB65" s="8"/>
      <c r="AD65" s="9"/>
      <c r="AE65" s="9"/>
    </row>
    <row r="66" ht="14.25" customHeight="1">
      <c r="A66" s="67"/>
      <c r="AB66" s="8"/>
      <c r="AD66" s="9"/>
      <c r="AE66" s="9"/>
    </row>
    <row r="67" ht="14.25" customHeight="1">
      <c r="A67" s="67"/>
      <c r="AB67" s="8"/>
      <c r="AD67" s="9"/>
      <c r="AE67" s="9"/>
    </row>
    <row r="68" ht="14.25" customHeight="1">
      <c r="A68" s="67"/>
      <c r="AB68" s="8"/>
      <c r="AD68" s="9"/>
      <c r="AE68" s="9"/>
    </row>
    <row r="69" ht="14.25" customHeight="1">
      <c r="A69" s="67"/>
      <c r="AB69" s="8"/>
      <c r="AD69" s="9"/>
      <c r="AE69" s="9"/>
    </row>
    <row r="70" ht="14.25" customHeight="1">
      <c r="A70" s="67"/>
      <c r="AB70" s="8"/>
      <c r="AD70" s="9"/>
      <c r="AE70" s="9"/>
    </row>
    <row r="71" ht="14.25" customHeight="1">
      <c r="A71" s="67"/>
      <c r="AB71" s="8"/>
      <c r="AD71" s="9"/>
      <c r="AE71" s="9"/>
    </row>
    <row r="72" ht="14.25" customHeight="1">
      <c r="A72" s="67"/>
      <c r="AB72" s="8"/>
      <c r="AD72" s="9"/>
      <c r="AE72" s="9"/>
    </row>
    <row r="73" ht="14.25" customHeight="1">
      <c r="A73" s="67"/>
      <c r="AB73" s="8"/>
      <c r="AD73" s="9"/>
      <c r="AE73" s="9"/>
    </row>
    <row r="74" ht="14.25" customHeight="1">
      <c r="A74" s="67"/>
      <c r="AB74" s="8"/>
      <c r="AD74" s="9"/>
      <c r="AE74" s="9"/>
    </row>
    <row r="75" ht="14.25" customHeight="1">
      <c r="A75" s="67"/>
      <c r="AB75" s="8"/>
      <c r="AD75" s="9"/>
      <c r="AE75" s="9"/>
    </row>
    <row r="76" ht="14.25" customHeight="1">
      <c r="A76" s="67"/>
      <c r="AB76" s="8"/>
      <c r="AD76" s="9"/>
      <c r="AE76" s="9"/>
    </row>
    <row r="77" ht="14.25" customHeight="1">
      <c r="A77" s="67"/>
      <c r="AB77" s="8"/>
      <c r="AD77" s="9"/>
      <c r="AE77" s="9"/>
    </row>
    <row r="78" ht="14.25" customHeight="1">
      <c r="A78" s="67"/>
      <c r="AB78" s="8"/>
      <c r="AD78" s="9"/>
      <c r="AE78" s="9"/>
    </row>
    <row r="79" ht="14.25" customHeight="1">
      <c r="A79" s="67"/>
      <c r="AB79" s="8"/>
      <c r="AD79" s="9"/>
      <c r="AE79" s="9"/>
    </row>
    <row r="80" ht="14.25" customHeight="1">
      <c r="A80" s="67"/>
      <c r="AB80" s="8"/>
      <c r="AD80" s="9"/>
      <c r="AE80" s="9"/>
    </row>
    <row r="81" ht="14.25" customHeight="1">
      <c r="A81" s="67"/>
      <c r="AB81" s="8"/>
      <c r="AD81" s="9"/>
      <c r="AE81" s="9"/>
    </row>
    <row r="82" ht="14.25" customHeight="1">
      <c r="A82" s="67"/>
      <c r="AB82" s="8"/>
      <c r="AD82" s="9"/>
      <c r="AE82" s="9"/>
    </row>
    <row r="83" ht="14.25" customHeight="1">
      <c r="A83" s="67"/>
      <c r="AB83" s="8"/>
      <c r="AD83" s="9"/>
      <c r="AE83" s="9"/>
    </row>
    <row r="84" ht="14.25" customHeight="1">
      <c r="A84" s="67"/>
      <c r="AB84" s="8"/>
      <c r="AD84" s="9"/>
      <c r="AE84" s="9"/>
    </row>
    <row r="85" ht="14.25" customHeight="1">
      <c r="A85" s="67"/>
      <c r="AB85" s="8"/>
      <c r="AD85" s="9"/>
      <c r="AE85" s="9"/>
    </row>
    <row r="86" ht="14.25" customHeight="1">
      <c r="A86" s="67"/>
      <c r="AB86" s="8"/>
      <c r="AD86" s="9"/>
      <c r="AE86" s="9"/>
    </row>
    <row r="87" ht="14.25" customHeight="1">
      <c r="A87" s="67"/>
      <c r="AB87" s="8"/>
      <c r="AD87" s="9"/>
      <c r="AE87" s="9"/>
    </row>
    <row r="88" ht="14.25" customHeight="1">
      <c r="A88" s="67"/>
      <c r="AB88" s="8"/>
      <c r="AD88" s="9"/>
      <c r="AE88" s="9"/>
    </row>
    <row r="89" ht="14.25" customHeight="1">
      <c r="A89" s="67"/>
      <c r="AB89" s="8"/>
      <c r="AD89" s="9"/>
      <c r="AE89" s="9"/>
    </row>
    <row r="90" ht="14.25" customHeight="1">
      <c r="A90" s="67"/>
      <c r="AB90" s="8"/>
      <c r="AD90" s="9"/>
      <c r="AE90" s="9"/>
    </row>
    <row r="91" ht="14.25" customHeight="1">
      <c r="A91" s="67"/>
      <c r="AB91" s="8"/>
      <c r="AD91" s="9"/>
      <c r="AE91" s="9"/>
    </row>
    <row r="92" ht="14.25" customHeight="1">
      <c r="A92" s="67"/>
      <c r="AB92" s="8"/>
      <c r="AD92" s="9"/>
      <c r="AE92" s="9"/>
    </row>
    <row r="93" ht="14.25" customHeight="1">
      <c r="A93" s="67"/>
      <c r="AB93" s="8"/>
      <c r="AD93" s="9"/>
      <c r="AE93" s="9"/>
    </row>
    <row r="94" ht="14.25" customHeight="1">
      <c r="A94" s="67"/>
      <c r="AB94" s="8"/>
      <c r="AD94" s="9"/>
      <c r="AE94" s="9"/>
    </row>
    <row r="95" ht="14.25" customHeight="1">
      <c r="A95" s="67"/>
      <c r="AB95" s="8"/>
      <c r="AD95" s="9"/>
      <c r="AE95" s="9"/>
    </row>
    <row r="96" ht="14.25" customHeight="1">
      <c r="A96" s="67"/>
      <c r="AB96" s="8"/>
      <c r="AD96" s="9"/>
      <c r="AE96" s="9"/>
    </row>
    <row r="97" ht="14.25" customHeight="1">
      <c r="A97" s="67"/>
      <c r="AB97" s="8"/>
      <c r="AD97" s="9"/>
      <c r="AE97" s="9"/>
    </row>
    <row r="98" ht="14.25" customHeight="1">
      <c r="A98" s="67"/>
      <c r="AB98" s="8"/>
      <c r="AD98" s="9"/>
      <c r="AE98" s="9"/>
    </row>
    <row r="99" ht="14.25" customHeight="1">
      <c r="A99" s="67"/>
      <c r="AB99" s="8"/>
      <c r="AD99" s="9"/>
      <c r="AE99" s="9"/>
    </row>
    <row r="100" ht="14.25" customHeight="1">
      <c r="A100" s="67"/>
      <c r="AB100" s="8"/>
      <c r="AD100" s="9"/>
      <c r="AE100" s="9"/>
    </row>
    <row r="101" ht="14.25" customHeight="1">
      <c r="A101" s="67"/>
      <c r="AB101" s="8"/>
      <c r="AD101" s="9"/>
      <c r="AE101" s="9"/>
    </row>
    <row r="102" ht="14.25" customHeight="1">
      <c r="A102" s="67"/>
      <c r="AB102" s="8"/>
      <c r="AD102" s="9"/>
      <c r="AE102" s="9"/>
    </row>
    <row r="103" ht="14.25" customHeight="1">
      <c r="A103" s="67"/>
      <c r="AB103" s="8"/>
      <c r="AD103" s="9"/>
      <c r="AE103" s="9"/>
    </row>
    <row r="104" ht="14.25" customHeight="1">
      <c r="A104" s="67"/>
      <c r="AB104" s="8"/>
      <c r="AD104" s="9"/>
      <c r="AE104" s="9"/>
    </row>
    <row r="105" ht="14.25" customHeight="1">
      <c r="A105" s="67"/>
      <c r="AB105" s="8"/>
      <c r="AD105" s="9"/>
      <c r="AE105" s="9"/>
    </row>
    <row r="106" ht="14.25" customHeight="1">
      <c r="A106" s="67"/>
      <c r="AB106" s="8"/>
      <c r="AD106" s="9"/>
      <c r="AE106" s="9"/>
    </row>
    <row r="107" ht="14.25" customHeight="1">
      <c r="A107" s="67"/>
      <c r="AB107" s="8"/>
      <c r="AD107" s="9"/>
      <c r="AE107" s="9"/>
    </row>
    <row r="108" ht="14.25" customHeight="1">
      <c r="A108" s="67"/>
      <c r="AB108" s="8"/>
      <c r="AD108" s="9"/>
      <c r="AE108" s="9"/>
    </row>
    <row r="109" ht="14.25" customHeight="1">
      <c r="A109" s="67"/>
      <c r="AB109" s="8"/>
      <c r="AD109" s="9"/>
      <c r="AE109" s="9"/>
    </row>
    <row r="110" ht="14.25" customHeight="1">
      <c r="A110" s="67"/>
      <c r="AB110" s="8"/>
      <c r="AD110" s="9"/>
      <c r="AE110" s="9"/>
    </row>
    <row r="111" ht="14.25" customHeight="1">
      <c r="A111" s="67"/>
      <c r="AB111" s="8"/>
      <c r="AD111" s="9"/>
      <c r="AE111" s="9"/>
    </row>
    <row r="112" ht="14.25" customHeight="1">
      <c r="A112" s="67"/>
      <c r="AB112" s="8"/>
      <c r="AD112" s="9"/>
      <c r="AE112" s="9"/>
    </row>
    <row r="113" ht="14.25" customHeight="1">
      <c r="A113" s="67"/>
      <c r="AB113" s="8"/>
      <c r="AD113" s="9"/>
      <c r="AE113" s="9"/>
    </row>
    <row r="114" ht="14.25" customHeight="1">
      <c r="A114" s="67"/>
      <c r="AB114" s="8"/>
      <c r="AD114" s="9"/>
      <c r="AE114" s="9"/>
    </row>
    <row r="115" ht="14.25" customHeight="1">
      <c r="A115" s="67"/>
      <c r="AB115" s="8"/>
      <c r="AD115" s="9"/>
      <c r="AE115" s="9"/>
    </row>
    <row r="116" ht="14.25" customHeight="1">
      <c r="A116" s="67"/>
      <c r="AB116" s="8"/>
      <c r="AD116" s="9"/>
      <c r="AE116" s="9"/>
    </row>
    <row r="117" ht="14.25" customHeight="1">
      <c r="A117" s="67"/>
      <c r="AB117" s="8"/>
      <c r="AD117" s="9"/>
      <c r="AE117" s="9"/>
    </row>
    <row r="118" ht="14.25" customHeight="1">
      <c r="A118" s="67"/>
      <c r="AB118" s="8"/>
      <c r="AD118" s="9"/>
      <c r="AE118" s="9"/>
    </row>
    <row r="119" ht="14.25" customHeight="1">
      <c r="A119" s="67"/>
      <c r="AB119" s="8"/>
      <c r="AD119" s="9"/>
      <c r="AE119" s="9"/>
    </row>
    <row r="120" ht="14.25" customHeight="1">
      <c r="A120" s="67"/>
      <c r="AB120" s="8"/>
      <c r="AD120" s="9"/>
      <c r="AE120" s="9"/>
    </row>
    <row r="121" ht="14.25" customHeight="1">
      <c r="A121" s="67"/>
      <c r="AB121" s="8"/>
      <c r="AD121" s="9"/>
      <c r="AE121" s="9"/>
    </row>
    <row r="122" ht="14.25" customHeight="1">
      <c r="A122" s="67"/>
      <c r="AB122" s="8"/>
      <c r="AD122" s="9"/>
      <c r="AE122" s="9"/>
    </row>
    <row r="123" ht="14.25" customHeight="1">
      <c r="A123" s="67"/>
      <c r="AB123" s="8"/>
      <c r="AD123" s="9"/>
      <c r="AE123" s="9"/>
    </row>
    <row r="124" ht="14.25" customHeight="1">
      <c r="A124" s="67"/>
      <c r="AB124" s="8"/>
      <c r="AD124" s="9"/>
      <c r="AE124" s="9"/>
    </row>
    <row r="125" ht="14.25" customHeight="1">
      <c r="A125" s="67"/>
      <c r="AB125" s="8"/>
      <c r="AD125" s="9"/>
      <c r="AE125" s="9"/>
    </row>
    <row r="126" ht="14.25" customHeight="1">
      <c r="A126" s="67"/>
      <c r="AB126" s="8"/>
      <c r="AD126" s="9"/>
      <c r="AE126" s="9"/>
    </row>
    <row r="127" ht="14.25" customHeight="1">
      <c r="A127" s="67"/>
      <c r="AB127" s="8"/>
      <c r="AD127" s="9"/>
      <c r="AE127" s="9"/>
    </row>
    <row r="128" ht="14.25" customHeight="1">
      <c r="A128" s="67"/>
      <c r="AB128" s="8"/>
      <c r="AD128" s="9"/>
      <c r="AE128" s="9"/>
    </row>
    <row r="129" ht="14.25" customHeight="1">
      <c r="A129" s="67"/>
      <c r="AB129" s="8"/>
      <c r="AD129" s="9"/>
      <c r="AE129" s="9"/>
    </row>
    <row r="130" ht="14.25" customHeight="1">
      <c r="A130" s="67"/>
      <c r="AB130" s="8"/>
      <c r="AD130" s="9"/>
      <c r="AE130" s="9"/>
    </row>
    <row r="131" ht="14.25" customHeight="1">
      <c r="A131" s="67"/>
      <c r="AB131" s="8"/>
      <c r="AD131" s="9"/>
      <c r="AE131" s="9"/>
    </row>
    <row r="132" ht="14.25" customHeight="1">
      <c r="A132" s="67"/>
      <c r="AB132" s="8"/>
      <c r="AD132" s="9"/>
      <c r="AE132" s="9"/>
    </row>
    <row r="133" ht="14.25" customHeight="1">
      <c r="A133" s="67"/>
      <c r="AB133" s="8"/>
      <c r="AD133" s="9"/>
      <c r="AE133" s="9"/>
    </row>
    <row r="134" ht="14.25" customHeight="1">
      <c r="A134" s="67"/>
      <c r="AB134" s="8"/>
      <c r="AD134" s="9"/>
      <c r="AE134" s="9"/>
    </row>
    <row r="135" ht="14.25" customHeight="1">
      <c r="A135" s="67"/>
      <c r="AB135" s="8"/>
      <c r="AD135" s="9"/>
      <c r="AE135" s="9"/>
    </row>
    <row r="136" ht="14.25" customHeight="1">
      <c r="A136" s="67"/>
      <c r="AB136" s="8"/>
      <c r="AD136" s="9"/>
      <c r="AE136" s="9"/>
    </row>
    <row r="137" ht="14.25" customHeight="1">
      <c r="A137" s="67"/>
      <c r="AB137" s="8"/>
      <c r="AD137" s="9"/>
      <c r="AE137" s="9"/>
    </row>
    <row r="138" ht="14.25" customHeight="1">
      <c r="A138" s="67"/>
      <c r="AB138" s="8"/>
      <c r="AD138" s="9"/>
      <c r="AE138" s="9"/>
    </row>
    <row r="139" ht="14.25" customHeight="1">
      <c r="A139" s="67"/>
      <c r="AB139" s="8"/>
      <c r="AD139" s="9"/>
      <c r="AE139" s="9"/>
    </row>
    <row r="140" ht="14.25" customHeight="1">
      <c r="A140" s="67"/>
      <c r="AB140" s="8"/>
      <c r="AD140" s="9"/>
      <c r="AE140" s="9"/>
    </row>
    <row r="141" ht="14.25" customHeight="1">
      <c r="A141" s="67"/>
      <c r="AB141" s="8"/>
      <c r="AD141" s="9"/>
      <c r="AE141" s="9"/>
    </row>
    <row r="142" ht="14.25" customHeight="1">
      <c r="A142" s="67"/>
      <c r="AB142" s="8"/>
      <c r="AD142" s="9"/>
      <c r="AE142" s="9"/>
    </row>
    <row r="143" ht="14.25" customHeight="1">
      <c r="A143" s="67"/>
      <c r="AB143" s="8"/>
      <c r="AD143" s="9"/>
      <c r="AE143" s="9"/>
    </row>
    <row r="144" ht="14.25" customHeight="1">
      <c r="A144" s="67"/>
      <c r="AB144" s="8"/>
      <c r="AD144" s="9"/>
      <c r="AE144" s="9"/>
    </row>
    <row r="145" ht="14.25" customHeight="1">
      <c r="A145" s="67"/>
      <c r="AB145" s="8"/>
      <c r="AD145" s="9"/>
      <c r="AE145" s="9"/>
    </row>
    <row r="146" ht="14.25" customHeight="1">
      <c r="A146" s="67"/>
      <c r="AB146" s="8"/>
      <c r="AD146" s="9"/>
      <c r="AE146" s="9"/>
    </row>
    <row r="147" ht="14.25" customHeight="1">
      <c r="A147" s="67"/>
      <c r="AB147" s="8"/>
      <c r="AD147" s="9"/>
      <c r="AE147" s="9"/>
    </row>
    <row r="148" ht="14.25" customHeight="1">
      <c r="A148" s="67"/>
      <c r="AB148" s="8"/>
      <c r="AD148" s="9"/>
      <c r="AE148" s="9"/>
    </row>
    <row r="149" ht="14.25" customHeight="1">
      <c r="A149" s="67"/>
      <c r="AB149" s="8"/>
      <c r="AD149" s="9"/>
      <c r="AE149" s="9"/>
    </row>
    <row r="150" ht="14.25" customHeight="1">
      <c r="A150" s="67"/>
      <c r="AB150" s="8"/>
      <c r="AD150" s="9"/>
      <c r="AE150" s="9"/>
    </row>
    <row r="151" ht="14.25" customHeight="1">
      <c r="A151" s="67"/>
      <c r="AB151" s="8"/>
      <c r="AD151" s="9"/>
      <c r="AE151" s="9"/>
    </row>
    <row r="152" ht="14.25" customHeight="1">
      <c r="A152" s="67"/>
      <c r="AB152" s="8"/>
      <c r="AD152" s="9"/>
      <c r="AE152" s="9"/>
    </row>
    <row r="153" ht="14.25" customHeight="1">
      <c r="A153" s="67"/>
      <c r="AB153" s="8"/>
      <c r="AD153" s="9"/>
      <c r="AE153" s="9"/>
    </row>
    <row r="154" ht="14.25" customHeight="1">
      <c r="A154" s="67"/>
      <c r="AB154" s="8"/>
      <c r="AD154" s="9"/>
      <c r="AE154" s="9"/>
    </row>
    <row r="155" ht="14.25" customHeight="1">
      <c r="A155" s="67"/>
      <c r="AB155" s="8"/>
      <c r="AD155" s="9"/>
      <c r="AE155" s="9"/>
    </row>
    <row r="156" ht="14.25" customHeight="1">
      <c r="A156" s="67"/>
      <c r="AB156" s="8"/>
      <c r="AD156" s="9"/>
      <c r="AE156" s="9"/>
    </row>
    <row r="157" ht="14.25" customHeight="1">
      <c r="A157" s="67"/>
      <c r="AB157" s="8"/>
      <c r="AD157" s="9"/>
      <c r="AE157" s="9"/>
    </row>
    <row r="158" ht="14.25" customHeight="1">
      <c r="A158" s="67"/>
      <c r="AB158" s="8"/>
      <c r="AD158" s="9"/>
      <c r="AE158" s="9"/>
    </row>
    <row r="159" ht="14.25" customHeight="1">
      <c r="A159" s="67"/>
      <c r="AB159" s="8"/>
      <c r="AD159" s="9"/>
      <c r="AE159" s="9"/>
    </row>
    <row r="160" ht="14.25" customHeight="1">
      <c r="A160" s="67"/>
      <c r="AB160" s="8"/>
      <c r="AD160" s="9"/>
      <c r="AE160" s="9"/>
    </row>
    <row r="161" ht="14.25" customHeight="1">
      <c r="A161" s="67"/>
      <c r="AB161" s="8"/>
      <c r="AD161" s="9"/>
      <c r="AE161" s="9"/>
    </row>
    <row r="162" ht="14.25" customHeight="1">
      <c r="A162" s="67"/>
      <c r="AB162" s="8"/>
      <c r="AD162" s="9"/>
      <c r="AE162" s="9"/>
    </row>
    <row r="163" ht="14.25" customHeight="1">
      <c r="A163" s="67"/>
      <c r="AB163" s="8"/>
      <c r="AD163" s="9"/>
      <c r="AE163" s="9"/>
    </row>
    <row r="164" ht="14.25" customHeight="1">
      <c r="A164" s="67"/>
      <c r="AB164" s="8"/>
      <c r="AD164" s="9"/>
      <c r="AE164" s="9"/>
    </row>
    <row r="165" ht="14.25" customHeight="1">
      <c r="A165" s="67"/>
      <c r="AB165" s="8"/>
      <c r="AD165" s="9"/>
      <c r="AE165" s="9"/>
    </row>
    <row r="166" ht="14.25" customHeight="1">
      <c r="A166" s="67"/>
      <c r="AB166" s="8"/>
      <c r="AD166" s="9"/>
      <c r="AE166" s="9"/>
    </row>
    <row r="167" ht="14.25" customHeight="1">
      <c r="A167" s="67"/>
      <c r="AB167" s="8"/>
      <c r="AD167" s="9"/>
      <c r="AE167" s="9"/>
    </row>
    <row r="168" ht="14.25" customHeight="1">
      <c r="A168" s="67"/>
      <c r="AB168" s="8"/>
      <c r="AD168" s="9"/>
      <c r="AE168" s="9"/>
    </row>
    <row r="169" ht="14.25" customHeight="1">
      <c r="A169" s="67"/>
      <c r="AB169" s="8"/>
      <c r="AD169" s="9"/>
      <c r="AE169" s="9"/>
    </row>
    <row r="170" ht="14.25" customHeight="1">
      <c r="A170" s="67"/>
      <c r="AB170" s="8"/>
      <c r="AD170" s="9"/>
      <c r="AE170" s="9"/>
    </row>
    <row r="171" ht="14.25" customHeight="1">
      <c r="A171" s="67"/>
      <c r="AB171" s="8"/>
      <c r="AD171" s="9"/>
      <c r="AE171" s="9"/>
    </row>
    <row r="172" ht="14.25" customHeight="1">
      <c r="A172" s="67"/>
      <c r="AB172" s="8"/>
      <c r="AD172" s="9"/>
      <c r="AE172" s="9"/>
    </row>
    <row r="173" ht="14.25" customHeight="1">
      <c r="A173" s="67"/>
      <c r="AB173" s="8"/>
      <c r="AD173" s="9"/>
      <c r="AE173" s="9"/>
    </row>
    <row r="174" ht="14.25" customHeight="1">
      <c r="A174" s="67"/>
      <c r="AB174" s="8"/>
      <c r="AD174" s="9"/>
      <c r="AE174" s="9"/>
    </row>
    <row r="175" ht="14.25" customHeight="1">
      <c r="A175" s="67"/>
      <c r="AB175" s="8"/>
      <c r="AD175" s="9"/>
      <c r="AE175" s="9"/>
    </row>
    <row r="176" ht="14.25" customHeight="1">
      <c r="A176" s="67"/>
      <c r="AB176" s="8"/>
      <c r="AD176" s="9"/>
      <c r="AE176" s="9"/>
    </row>
    <row r="177" ht="14.25" customHeight="1">
      <c r="A177" s="67"/>
      <c r="AB177" s="8"/>
      <c r="AD177" s="9"/>
      <c r="AE177" s="9"/>
    </row>
    <row r="178" ht="14.25" customHeight="1">
      <c r="A178" s="67"/>
      <c r="AB178" s="8"/>
      <c r="AD178" s="9"/>
      <c r="AE178" s="9"/>
    </row>
    <row r="179" ht="14.25" customHeight="1">
      <c r="A179" s="67"/>
      <c r="AB179" s="8"/>
      <c r="AD179" s="9"/>
      <c r="AE179" s="9"/>
    </row>
    <row r="180" ht="14.25" customHeight="1">
      <c r="A180" s="67"/>
      <c r="AB180" s="8"/>
      <c r="AD180" s="9"/>
      <c r="AE180" s="9"/>
    </row>
    <row r="181" ht="14.25" customHeight="1">
      <c r="A181" s="67"/>
      <c r="AB181" s="8"/>
      <c r="AD181" s="9"/>
      <c r="AE181" s="9"/>
    </row>
    <row r="182" ht="14.25" customHeight="1">
      <c r="A182" s="67"/>
      <c r="AB182" s="8"/>
      <c r="AD182" s="9"/>
      <c r="AE182" s="9"/>
    </row>
    <row r="183" ht="14.25" customHeight="1">
      <c r="A183" s="67"/>
      <c r="AB183" s="8"/>
      <c r="AD183" s="9"/>
      <c r="AE183" s="9"/>
    </row>
    <row r="184" ht="14.25" customHeight="1">
      <c r="A184" s="67"/>
      <c r="AB184" s="8"/>
      <c r="AD184" s="9"/>
      <c r="AE184" s="9"/>
    </row>
    <row r="185" ht="14.25" customHeight="1">
      <c r="A185" s="67"/>
      <c r="AB185" s="8"/>
      <c r="AD185" s="9"/>
      <c r="AE185" s="9"/>
    </row>
    <row r="186" ht="14.25" customHeight="1">
      <c r="A186" s="67"/>
      <c r="AB186" s="8"/>
      <c r="AD186" s="9"/>
      <c r="AE186" s="9"/>
    </row>
    <row r="187" ht="14.25" customHeight="1">
      <c r="A187" s="67"/>
      <c r="AB187" s="8"/>
      <c r="AD187" s="9"/>
      <c r="AE187" s="9"/>
    </row>
    <row r="188" ht="14.25" customHeight="1">
      <c r="A188" s="67"/>
      <c r="AB188" s="8"/>
      <c r="AD188" s="9"/>
      <c r="AE188" s="9"/>
    </row>
    <row r="189" ht="14.25" customHeight="1">
      <c r="A189" s="67"/>
      <c r="AB189" s="8"/>
      <c r="AD189" s="9"/>
      <c r="AE189" s="9"/>
    </row>
    <row r="190" ht="14.25" customHeight="1">
      <c r="A190" s="67"/>
      <c r="AB190" s="8"/>
      <c r="AD190" s="9"/>
      <c r="AE190" s="9"/>
    </row>
    <row r="191" ht="14.25" customHeight="1">
      <c r="A191" s="67"/>
      <c r="AB191" s="8"/>
      <c r="AD191" s="9"/>
      <c r="AE191" s="9"/>
    </row>
    <row r="192" ht="14.25" customHeight="1">
      <c r="A192" s="67"/>
      <c r="AB192" s="8"/>
      <c r="AD192" s="9"/>
      <c r="AE192" s="9"/>
    </row>
    <row r="193" ht="14.25" customHeight="1">
      <c r="A193" s="67"/>
      <c r="AB193" s="8"/>
      <c r="AD193" s="9"/>
      <c r="AE193" s="9"/>
    </row>
    <row r="194" ht="14.25" customHeight="1">
      <c r="A194" s="67"/>
      <c r="AB194" s="8"/>
      <c r="AD194" s="9"/>
      <c r="AE194" s="9"/>
    </row>
    <row r="195" ht="14.25" customHeight="1">
      <c r="A195" s="67"/>
      <c r="AB195" s="8"/>
      <c r="AD195" s="9"/>
      <c r="AE195" s="9"/>
    </row>
    <row r="196" ht="14.25" customHeight="1">
      <c r="A196" s="67"/>
      <c r="AB196" s="8"/>
      <c r="AD196" s="9"/>
      <c r="AE196" s="9"/>
    </row>
    <row r="197" ht="14.25" customHeight="1">
      <c r="A197" s="67"/>
      <c r="AB197" s="8"/>
      <c r="AD197" s="9"/>
      <c r="AE197" s="9"/>
    </row>
    <row r="198" ht="14.25" customHeight="1">
      <c r="A198" s="67"/>
      <c r="AB198" s="8"/>
      <c r="AD198" s="9"/>
      <c r="AE198" s="9"/>
    </row>
    <row r="199" ht="14.25" customHeight="1">
      <c r="A199" s="67"/>
      <c r="AB199" s="8"/>
      <c r="AD199" s="9"/>
      <c r="AE199" s="9"/>
    </row>
    <row r="200" ht="14.25" customHeight="1">
      <c r="A200" s="67"/>
      <c r="AB200" s="8"/>
      <c r="AD200" s="9"/>
      <c r="AE200" s="9"/>
    </row>
    <row r="201" ht="14.25" customHeight="1">
      <c r="A201" s="67"/>
      <c r="AB201" s="8"/>
      <c r="AD201" s="9"/>
      <c r="AE201" s="9"/>
    </row>
    <row r="202" ht="14.25" customHeight="1">
      <c r="A202" s="67"/>
      <c r="AB202" s="8"/>
      <c r="AD202" s="9"/>
      <c r="AE202" s="9"/>
    </row>
    <row r="203" ht="14.25" customHeight="1">
      <c r="A203" s="67"/>
      <c r="AB203" s="8"/>
      <c r="AD203" s="9"/>
      <c r="AE203" s="9"/>
    </row>
    <row r="204" ht="14.25" customHeight="1">
      <c r="A204" s="67"/>
      <c r="AB204" s="8"/>
      <c r="AD204" s="9"/>
      <c r="AE204" s="9"/>
    </row>
    <row r="205" ht="14.25" customHeight="1">
      <c r="A205" s="67"/>
      <c r="AB205" s="8"/>
      <c r="AD205" s="9"/>
      <c r="AE205" s="9"/>
    </row>
    <row r="206" ht="14.25" customHeight="1">
      <c r="A206" s="67"/>
      <c r="AB206" s="8"/>
      <c r="AD206" s="9"/>
      <c r="AE206" s="9"/>
    </row>
    <row r="207" ht="14.25" customHeight="1">
      <c r="A207" s="67"/>
      <c r="AB207" s="8"/>
      <c r="AD207" s="9"/>
      <c r="AE207" s="9"/>
    </row>
    <row r="208" ht="14.25" customHeight="1">
      <c r="A208" s="67"/>
      <c r="AB208" s="8"/>
      <c r="AD208" s="9"/>
      <c r="AE208" s="9"/>
    </row>
    <row r="209" ht="14.25" customHeight="1">
      <c r="A209" s="67"/>
      <c r="AB209" s="8"/>
      <c r="AD209" s="9"/>
      <c r="AE209" s="9"/>
    </row>
    <row r="210" ht="14.25" customHeight="1">
      <c r="A210" s="67"/>
      <c r="AB210" s="8"/>
      <c r="AD210" s="9"/>
      <c r="AE210" s="9"/>
    </row>
    <row r="211" ht="14.25" customHeight="1">
      <c r="A211" s="67"/>
      <c r="AB211" s="8"/>
      <c r="AD211" s="9"/>
      <c r="AE211" s="9"/>
    </row>
    <row r="212" ht="14.25" customHeight="1">
      <c r="A212" s="67"/>
      <c r="AB212" s="8"/>
      <c r="AD212" s="9"/>
      <c r="AE212" s="9"/>
    </row>
    <row r="213" ht="14.25" customHeight="1">
      <c r="A213" s="67"/>
      <c r="AB213" s="8"/>
      <c r="AD213" s="9"/>
      <c r="AE213" s="9"/>
    </row>
    <row r="214" ht="14.25" customHeight="1">
      <c r="A214" s="67"/>
      <c r="AB214" s="8"/>
      <c r="AD214" s="9"/>
      <c r="AE214" s="9"/>
    </row>
    <row r="215" ht="14.25" customHeight="1">
      <c r="A215" s="67"/>
      <c r="AB215" s="8"/>
      <c r="AD215" s="9"/>
      <c r="AE215" s="9"/>
    </row>
    <row r="216" ht="14.25" customHeight="1">
      <c r="A216" s="67"/>
      <c r="AB216" s="8"/>
      <c r="AD216" s="9"/>
      <c r="AE216" s="9"/>
    </row>
    <row r="217" ht="14.25" customHeight="1">
      <c r="A217" s="67"/>
      <c r="AB217" s="8"/>
      <c r="AD217" s="9"/>
      <c r="AE217" s="9"/>
    </row>
    <row r="218" ht="14.25" customHeight="1">
      <c r="A218" s="67"/>
      <c r="AB218" s="8"/>
      <c r="AD218" s="9"/>
      <c r="AE218" s="9"/>
    </row>
    <row r="219" ht="14.25" customHeight="1">
      <c r="A219" s="67"/>
      <c r="AB219" s="8"/>
      <c r="AD219" s="9"/>
      <c r="AE219" s="9"/>
    </row>
    <row r="220" ht="14.25" customHeight="1">
      <c r="A220" s="67"/>
      <c r="AB220" s="8"/>
      <c r="AD220" s="9"/>
      <c r="AE220" s="9"/>
    </row>
    <row r="221" ht="14.25" customHeight="1">
      <c r="A221" s="67"/>
      <c r="AB221" s="8"/>
      <c r="AD221" s="9"/>
      <c r="AE221" s="9"/>
    </row>
    <row r="222" ht="14.25" customHeight="1">
      <c r="A222" s="67"/>
      <c r="AB222" s="8"/>
      <c r="AD222" s="9"/>
      <c r="AE222" s="9"/>
    </row>
    <row r="223" ht="14.25" customHeight="1">
      <c r="A223" s="67"/>
      <c r="AB223" s="8"/>
      <c r="AD223" s="9"/>
      <c r="AE223" s="9"/>
    </row>
    <row r="224" ht="14.25" customHeight="1">
      <c r="A224" s="67"/>
      <c r="AB224" s="8"/>
      <c r="AD224" s="9"/>
      <c r="AE224" s="9"/>
    </row>
    <row r="225" ht="14.25" customHeight="1">
      <c r="A225" s="67"/>
      <c r="AB225" s="8"/>
      <c r="AD225" s="9"/>
      <c r="AE225" s="9"/>
    </row>
    <row r="226" ht="14.25" customHeight="1">
      <c r="A226" s="67"/>
      <c r="AB226" s="8"/>
      <c r="AD226" s="9"/>
      <c r="AE226" s="9"/>
    </row>
    <row r="227" ht="14.25" customHeight="1">
      <c r="A227" s="67"/>
      <c r="AB227" s="8"/>
      <c r="AD227" s="9"/>
      <c r="AE227" s="9"/>
    </row>
    <row r="228" ht="14.25" customHeight="1">
      <c r="A228" s="67"/>
      <c r="AB228" s="8"/>
      <c r="AD228" s="9"/>
      <c r="AE228" s="9"/>
    </row>
    <row r="229" ht="14.25" customHeight="1">
      <c r="A229" s="67"/>
      <c r="AB229" s="8"/>
      <c r="AD229" s="9"/>
      <c r="AE229" s="9"/>
    </row>
    <row r="230" ht="14.25" customHeight="1">
      <c r="A230" s="67"/>
      <c r="AB230" s="8"/>
      <c r="AD230" s="9"/>
      <c r="AE230" s="9"/>
    </row>
    <row r="231" ht="14.25" customHeight="1">
      <c r="A231" s="67"/>
      <c r="AB231" s="8"/>
      <c r="AD231" s="9"/>
      <c r="AE231" s="9"/>
    </row>
    <row r="232" ht="14.25" customHeight="1">
      <c r="A232" s="67"/>
      <c r="AB232" s="8"/>
      <c r="AD232" s="9"/>
      <c r="AE232" s="9"/>
    </row>
    <row r="233" ht="14.25" customHeight="1">
      <c r="A233" s="67"/>
      <c r="AB233" s="8"/>
      <c r="AD233" s="9"/>
      <c r="AE233" s="9"/>
    </row>
    <row r="234" ht="14.25" customHeight="1">
      <c r="A234" s="67"/>
      <c r="AB234" s="8"/>
      <c r="AD234" s="9"/>
      <c r="AE234" s="9"/>
    </row>
    <row r="235" ht="14.25" customHeight="1">
      <c r="A235" s="67"/>
      <c r="AB235" s="8"/>
      <c r="AD235" s="9"/>
      <c r="AE235" s="9"/>
    </row>
    <row r="236" ht="14.25" customHeight="1">
      <c r="A236" s="67"/>
      <c r="AB236" s="8"/>
      <c r="AD236" s="9"/>
      <c r="AE236" s="9"/>
    </row>
    <row r="237" ht="14.25" customHeight="1">
      <c r="A237" s="67"/>
      <c r="AB237" s="8"/>
      <c r="AD237" s="9"/>
      <c r="AE237" s="9"/>
    </row>
    <row r="238" ht="14.25" customHeight="1">
      <c r="A238" s="67"/>
      <c r="AB238" s="8"/>
      <c r="AD238" s="9"/>
      <c r="AE238" s="9"/>
    </row>
    <row r="239" ht="14.25" customHeight="1">
      <c r="A239" s="67"/>
      <c r="AB239" s="8"/>
      <c r="AD239" s="9"/>
      <c r="AE239" s="9"/>
    </row>
    <row r="240" ht="14.25" customHeight="1">
      <c r="A240" s="67"/>
      <c r="AB240" s="8"/>
      <c r="AD240" s="9"/>
      <c r="AE240" s="9"/>
    </row>
    <row r="241" ht="14.25" customHeight="1">
      <c r="A241" s="67"/>
      <c r="AB241" s="8"/>
      <c r="AD241" s="9"/>
      <c r="AE241" s="9"/>
    </row>
    <row r="242" ht="14.25" customHeight="1">
      <c r="A242" s="67"/>
      <c r="AB242" s="8"/>
      <c r="AD242" s="9"/>
      <c r="AE242" s="9"/>
    </row>
    <row r="243" ht="14.25" customHeight="1">
      <c r="A243" s="67"/>
      <c r="AB243" s="8"/>
      <c r="AD243" s="9"/>
      <c r="AE243" s="9"/>
    </row>
    <row r="244" ht="14.25" customHeight="1">
      <c r="A244" s="67"/>
      <c r="AB244" s="8"/>
      <c r="AD244" s="9"/>
      <c r="AE244" s="9"/>
    </row>
    <row r="245" ht="14.25" customHeight="1">
      <c r="A245" s="67"/>
      <c r="AB245" s="8"/>
      <c r="AD245" s="9"/>
      <c r="AE245" s="9"/>
    </row>
    <row r="246" ht="14.25" customHeight="1">
      <c r="A246" s="67"/>
      <c r="AB246" s="8"/>
      <c r="AD246" s="9"/>
      <c r="AE246" s="9"/>
    </row>
    <row r="247" ht="14.25" customHeight="1">
      <c r="A247" s="67"/>
      <c r="AB247" s="8"/>
      <c r="AD247" s="9"/>
      <c r="AE247" s="9"/>
    </row>
    <row r="248" ht="14.25" customHeight="1">
      <c r="A248" s="67"/>
      <c r="AB248" s="8"/>
      <c r="AD248" s="9"/>
      <c r="AE248" s="9"/>
    </row>
    <row r="249" ht="14.25" customHeight="1">
      <c r="A249" s="67"/>
      <c r="AB249" s="8"/>
      <c r="AD249" s="9"/>
      <c r="AE249" s="9"/>
    </row>
    <row r="250" ht="14.25" customHeight="1">
      <c r="A250" s="67"/>
      <c r="AB250" s="8"/>
      <c r="AD250" s="9"/>
      <c r="AE250" s="9"/>
    </row>
    <row r="251" ht="14.25" customHeight="1">
      <c r="A251" s="67"/>
      <c r="AB251" s="8"/>
      <c r="AD251" s="9"/>
      <c r="AE251" s="9"/>
    </row>
    <row r="252" ht="14.25" customHeight="1">
      <c r="A252" s="67"/>
      <c r="AB252" s="8"/>
      <c r="AD252" s="9"/>
      <c r="AE252" s="9"/>
    </row>
    <row r="253" ht="14.25" customHeight="1">
      <c r="A253" s="67"/>
      <c r="AB253" s="8"/>
      <c r="AD253" s="9"/>
      <c r="AE253" s="9"/>
    </row>
    <row r="254" ht="14.25" customHeight="1">
      <c r="A254" s="67"/>
      <c r="AB254" s="8"/>
      <c r="AD254" s="9"/>
      <c r="AE254" s="9"/>
    </row>
    <row r="255" ht="14.25" customHeight="1">
      <c r="A255" s="67"/>
      <c r="AB255" s="8"/>
      <c r="AD255" s="9"/>
      <c r="AE255" s="9"/>
    </row>
    <row r="256" ht="14.25" customHeight="1">
      <c r="A256" s="67"/>
      <c r="AB256" s="8"/>
      <c r="AD256" s="9"/>
      <c r="AE256" s="9"/>
    </row>
    <row r="257" ht="14.25" customHeight="1">
      <c r="A257" s="67"/>
      <c r="AB257" s="8"/>
      <c r="AD257" s="9"/>
      <c r="AE257" s="9"/>
    </row>
    <row r="258" ht="14.25" customHeight="1">
      <c r="A258" s="67"/>
      <c r="AB258" s="8"/>
      <c r="AD258" s="9"/>
      <c r="AE258" s="9"/>
    </row>
    <row r="259" ht="14.25" customHeight="1">
      <c r="A259" s="67"/>
      <c r="AB259" s="8"/>
      <c r="AD259" s="9"/>
      <c r="AE259" s="9"/>
    </row>
    <row r="260" ht="14.25" customHeight="1">
      <c r="A260" s="67"/>
      <c r="AB260" s="8"/>
      <c r="AD260" s="9"/>
      <c r="AE260" s="9"/>
    </row>
    <row r="261" ht="14.25" customHeight="1">
      <c r="A261" s="67"/>
      <c r="AB261" s="8"/>
      <c r="AD261" s="9"/>
      <c r="AE261" s="9"/>
    </row>
    <row r="262" ht="14.25" customHeight="1">
      <c r="A262" s="67"/>
      <c r="AB262" s="8"/>
      <c r="AD262" s="9"/>
      <c r="AE262" s="9"/>
    </row>
    <row r="263" ht="14.25" customHeight="1">
      <c r="A263" s="67"/>
      <c r="AB263" s="8"/>
      <c r="AD263" s="9"/>
      <c r="AE263" s="9"/>
    </row>
    <row r="264" ht="14.25" customHeight="1">
      <c r="A264" s="67"/>
      <c r="AB264" s="8"/>
      <c r="AD264" s="9"/>
      <c r="AE264" s="9"/>
    </row>
    <row r="265" ht="14.25" customHeight="1">
      <c r="A265" s="67"/>
      <c r="AB265" s="8"/>
      <c r="AD265" s="9"/>
      <c r="AE265" s="9"/>
    </row>
    <row r="266" ht="14.25" customHeight="1">
      <c r="A266" s="67"/>
      <c r="AB266" s="8"/>
      <c r="AD266" s="9"/>
      <c r="AE266" s="9"/>
    </row>
    <row r="267" ht="14.25" customHeight="1">
      <c r="A267" s="67"/>
      <c r="AB267" s="8"/>
      <c r="AD267" s="9"/>
      <c r="AE267" s="9"/>
    </row>
    <row r="268" ht="14.25" customHeight="1">
      <c r="A268" s="67"/>
      <c r="AB268" s="8"/>
      <c r="AD268" s="9"/>
      <c r="AE268" s="9"/>
    </row>
    <row r="269" ht="14.25" customHeight="1">
      <c r="A269" s="67"/>
      <c r="AB269" s="8"/>
      <c r="AD269" s="9"/>
      <c r="AE269" s="9"/>
    </row>
    <row r="270" ht="14.25" customHeight="1">
      <c r="A270" s="67"/>
      <c r="AB270" s="8"/>
      <c r="AD270" s="9"/>
      <c r="AE270" s="9"/>
    </row>
    <row r="271" ht="14.25" customHeight="1">
      <c r="A271" s="67"/>
      <c r="AB271" s="8"/>
      <c r="AD271" s="9"/>
      <c r="AE271" s="9"/>
    </row>
    <row r="272" ht="14.25" customHeight="1">
      <c r="A272" s="67"/>
      <c r="AB272" s="8"/>
      <c r="AD272" s="9"/>
      <c r="AE272" s="9"/>
    </row>
    <row r="273" ht="14.25" customHeight="1">
      <c r="A273" s="67"/>
      <c r="AB273" s="8"/>
      <c r="AD273" s="9"/>
      <c r="AE273" s="9"/>
    </row>
    <row r="274" ht="14.25" customHeight="1">
      <c r="A274" s="67"/>
      <c r="AB274" s="8"/>
      <c r="AD274" s="9"/>
      <c r="AE274" s="9"/>
    </row>
    <row r="275" ht="14.25" customHeight="1">
      <c r="A275" s="67"/>
      <c r="AB275" s="8"/>
      <c r="AD275" s="9"/>
      <c r="AE275" s="9"/>
    </row>
    <row r="276" ht="14.25" customHeight="1">
      <c r="A276" s="67"/>
      <c r="AB276" s="8"/>
      <c r="AD276" s="9"/>
      <c r="AE276" s="9"/>
    </row>
    <row r="277" ht="14.25" customHeight="1">
      <c r="A277" s="67"/>
      <c r="AB277" s="8"/>
      <c r="AD277" s="9"/>
      <c r="AE277" s="9"/>
    </row>
    <row r="278" ht="14.25" customHeight="1">
      <c r="A278" s="67"/>
      <c r="AB278" s="8"/>
      <c r="AD278" s="9"/>
      <c r="AE278" s="9"/>
    </row>
    <row r="279" ht="14.25" customHeight="1">
      <c r="A279" s="67"/>
      <c r="AB279" s="8"/>
      <c r="AD279" s="9"/>
      <c r="AE279" s="9"/>
    </row>
    <row r="280" ht="14.25" customHeight="1">
      <c r="A280" s="67"/>
      <c r="AB280" s="8"/>
      <c r="AD280" s="9"/>
      <c r="AE280" s="9"/>
    </row>
    <row r="281" ht="14.25" customHeight="1">
      <c r="A281" s="67"/>
      <c r="AB281" s="8"/>
      <c r="AD281" s="9"/>
      <c r="AE281" s="9"/>
    </row>
    <row r="282" ht="14.25" customHeight="1">
      <c r="A282" s="67"/>
      <c r="AB282" s="8"/>
      <c r="AD282" s="9"/>
      <c r="AE282" s="9"/>
    </row>
    <row r="283" ht="14.25" customHeight="1">
      <c r="A283" s="67"/>
      <c r="AB283" s="8"/>
      <c r="AD283" s="9"/>
      <c r="AE283" s="9"/>
    </row>
    <row r="284" ht="14.25" customHeight="1">
      <c r="A284" s="67"/>
      <c r="AB284" s="8"/>
      <c r="AD284" s="9"/>
      <c r="AE284" s="9"/>
    </row>
    <row r="285" ht="14.25" customHeight="1">
      <c r="A285" s="67"/>
      <c r="AB285" s="8"/>
      <c r="AD285" s="9"/>
      <c r="AE285" s="9"/>
    </row>
    <row r="286" ht="14.25" customHeight="1">
      <c r="A286" s="67"/>
      <c r="AB286" s="8"/>
      <c r="AD286" s="9"/>
      <c r="AE286" s="9"/>
    </row>
    <row r="287" ht="14.25" customHeight="1">
      <c r="A287" s="67"/>
      <c r="AB287" s="8"/>
      <c r="AD287" s="9"/>
      <c r="AE287" s="9"/>
    </row>
    <row r="288" ht="14.25" customHeight="1">
      <c r="A288" s="67"/>
      <c r="AB288" s="8"/>
      <c r="AD288" s="9"/>
      <c r="AE288" s="9"/>
    </row>
    <row r="289" ht="14.25" customHeight="1">
      <c r="A289" s="67"/>
      <c r="AB289" s="8"/>
      <c r="AD289" s="9"/>
      <c r="AE289" s="9"/>
    </row>
    <row r="290" ht="14.25" customHeight="1">
      <c r="A290" s="67"/>
      <c r="AB290" s="8"/>
      <c r="AD290" s="9"/>
      <c r="AE290" s="9"/>
    </row>
    <row r="291" ht="14.25" customHeight="1">
      <c r="A291" s="67"/>
      <c r="AB291" s="8"/>
      <c r="AD291" s="9"/>
      <c r="AE291" s="9"/>
    </row>
    <row r="292" ht="14.25" customHeight="1">
      <c r="A292" s="67"/>
      <c r="AB292" s="8"/>
      <c r="AD292" s="9"/>
      <c r="AE292" s="9"/>
    </row>
    <row r="293" ht="14.25" customHeight="1">
      <c r="A293" s="67"/>
      <c r="AB293" s="8"/>
      <c r="AD293" s="9"/>
      <c r="AE293" s="9"/>
    </row>
    <row r="294" ht="14.25" customHeight="1">
      <c r="A294" s="67"/>
      <c r="AB294" s="8"/>
      <c r="AD294" s="9"/>
      <c r="AE294" s="9"/>
    </row>
    <row r="295" ht="14.25" customHeight="1">
      <c r="A295" s="67"/>
      <c r="AB295" s="8"/>
      <c r="AD295" s="9"/>
      <c r="AE295" s="9"/>
    </row>
    <row r="296" ht="14.25" customHeight="1">
      <c r="A296" s="67"/>
      <c r="AB296" s="8"/>
      <c r="AD296" s="9"/>
      <c r="AE296" s="9"/>
    </row>
    <row r="297" ht="14.25" customHeight="1">
      <c r="A297" s="67"/>
      <c r="AB297" s="8"/>
      <c r="AD297" s="9"/>
      <c r="AE297" s="9"/>
    </row>
    <row r="298" ht="14.25" customHeight="1">
      <c r="A298" s="67"/>
      <c r="AB298" s="8"/>
      <c r="AD298" s="9"/>
      <c r="AE298" s="9"/>
    </row>
    <row r="299" ht="14.25" customHeight="1">
      <c r="A299" s="67"/>
      <c r="AB299" s="8"/>
      <c r="AD299" s="9"/>
      <c r="AE299" s="9"/>
    </row>
    <row r="300" ht="14.25" customHeight="1">
      <c r="A300" s="67"/>
      <c r="AB300" s="8"/>
      <c r="AD300" s="9"/>
      <c r="AE300" s="9"/>
    </row>
    <row r="301" ht="14.25" customHeight="1">
      <c r="A301" s="67"/>
      <c r="AB301" s="8"/>
      <c r="AD301" s="9"/>
      <c r="AE301" s="9"/>
    </row>
    <row r="302" ht="14.25" customHeight="1">
      <c r="A302" s="67"/>
      <c r="AB302" s="8"/>
      <c r="AD302" s="9"/>
      <c r="AE302" s="9"/>
    </row>
    <row r="303" ht="14.25" customHeight="1">
      <c r="A303" s="67"/>
      <c r="AB303" s="8"/>
      <c r="AD303" s="9"/>
      <c r="AE303" s="9"/>
    </row>
    <row r="304" ht="14.25" customHeight="1">
      <c r="A304" s="67"/>
      <c r="AB304" s="8"/>
      <c r="AD304" s="9"/>
      <c r="AE304" s="9"/>
    </row>
    <row r="305" ht="14.25" customHeight="1">
      <c r="A305" s="67"/>
      <c r="AB305" s="8"/>
      <c r="AD305" s="9"/>
      <c r="AE305" s="9"/>
    </row>
    <row r="306" ht="14.25" customHeight="1">
      <c r="A306" s="67"/>
      <c r="AB306" s="8"/>
      <c r="AD306" s="9"/>
      <c r="AE306" s="9"/>
    </row>
    <row r="307" ht="14.25" customHeight="1">
      <c r="A307" s="67"/>
      <c r="AB307" s="8"/>
      <c r="AD307" s="9"/>
      <c r="AE307" s="9"/>
    </row>
    <row r="308" ht="14.25" customHeight="1">
      <c r="A308" s="67"/>
      <c r="AB308" s="8"/>
      <c r="AD308" s="9"/>
      <c r="AE308" s="9"/>
    </row>
    <row r="309" ht="14.25" customHeight="1">
      <c r="A309" s="67"/>
      <c r="AB309" s="8"/>
      <c r="AD309" s="9"/>
      <c r="AE309" s="9"/>
    </row>
    <row r="310" ht="14.25" customHeight="1">
      <c r="A310" s="67"/>
      <c r="AB310" s="8"/>
      <c r="AD310" s="9"/>
      <c r="AE310" s="9"/>
    </row>
    <row r="311" ht="14.25" customHeight="1">
      <c r="A311" s="67"/>
      <c r="AB311" s="8"/>
      <c r="AD311" s="9"/>
      <c r="AE311" s="9"/>
    </row>
    <row r="312" ht="14.25" customHeight="1">
      <c r="A312" s="67"/>
      <c r="AB312" s="8"/>
      <c r="AD312" s="9"/>
      <c r="AE312" s="9"/>
    </row>
    <row r="313" ht="14.25" customHeight="1">
      <c r="A313" s="67"/>
      <c r="AB313" s="8"/>
      <c r="AD313" s="9"/>
      <c r="AE313" s="9"/>
    </row>
    <row r="314" ht="14.25" customHeight="1">
      <c r="A314" s="67"/>
      <c r="AB314" s="8"/>
      <c r="AD314" s="9"/>
      <c r="AE314" s="9"/>
    </row>
    <row r="315" ht="14.25" customHeight="1">
      <c r="A315" s="67"/>
      <c r="AB315" s="8"/>
      <c r="AD315" s="9"/>
      <c r="AE315" s="9"/>
    </row>
    <row r="316" ht="14.25" customHeight="1">
      <c r="A316" s="67"/>
      <c r="AB316" s="8"/>
      <c r="AD316" s="9"/>
      <c r="AE316" s="9"/>
    </row>
    <row r="317" ht="14.25" customHeight="1">
      <c r="A317" s="67"/>
      <c r="AB317" s="8"/>
      <c r="AD317" s="9"/>
      <c r="AE317" s="9"/>
    </row>
    <row r="318" ht="14.25" customHeight="1">
      <c r="A318" s="67"/>
      <c r="AB318" s="8"/>
      <c r="AD318" s="9"/>
      <c r="AE318" s="9"/>
    </row>
    <row r="319" ht="14.25" customHeight="1">
      <c r="A319" s="67"/>
      <c r="AB319" s="8"/>
      <c r="AD319" s="9"/>
      <c r="AE319" s="9"/>
    </row>
    <row r="320" ht="14.25" customHeight="1">
      <c r="A320" s="67"/>
      <c r="AB320" s="8"/>
      <c r="AD320" s="9"/>
      <c r="AE320" s="9"/>
    </row>
    <row r="321" ht="14.25" customHeight="1">
      <c r="A321" s="67"/>
      <c r="AB321" s="8"/>
      <c r="AD321" s="9"/>
      <c r="AE321" s="9"/>
    </row>
    <row r="322" ht="14.25" customHeight="1">
      <c r="A322" s="67"/>
      <c r="AB322" s="8"/>
      <c r="AD322" s="9"/>
      <c r="AE322" s="9"/>
    </row>
    <row r="323" ht="14.25" customHeight="1">
      <c r="A323" s="67"/>
      <c r="AB323" s="8"/>
      <c r="AD323" s="9"/>
      <c r="AE323" s="9"/>
    </row>
    <row r="324" ht="14.25" customHeight="1">
      <c r="A324" s="67"/>
      <c r="AB324" s="8"/>
      <c r="AD324" s="9"/>
      <c r="AE324" s="9"/>
    </row>
    <row r="325" ht="14.25" customHeight="1">
      <c r="A325" s="67"/>
      <c r="AB325" s="8"/>
      <c r="AD325" s="9"/>
      <c r="AE325" s="9"/>
    </row>
    <row r="326" ht="14.25" customHeight="1">
      <c r="A326" s="67"/>
      <c r="AB326" s="8"/>
      <c r="AD326" s="9"/>
      <c r="AE326" s="9"/>
    </row>
    <row r="327" ht="14.25" customHeight="1">
      <c r="A327" s="67"/>
      <c r="AB327" s="8"/>
      <c r="AD327" s="9"/>
      <c r="AE327" s="9"/>
    </row>
    <row r="328" ht="14.25" customHeight="1">
      <c r="A328" s="67"/>
      <c r="AB328" s="8"/>
      <c r="AD328" s="9"/>
      <c r="AE328" s="9"/>
    </row>
    <row r="329" ht="14.25" customHeight="1">
      <c r="A329" s="67"/>
      <c r="AB329" s="8"/>
      <c r="AD329" s="9"/>
      <c r="AE329" s="9"/>
    </row>
    <row r="330" ht="14.25" customHeight="1">
      <c r="A330" s="67"/>
      <c r="AB330" s="8"/>
      <c r="AD330" s="9"/>
      <c r="AE330" s="9"/>
    </row>
    <row r="331" ht="14.25" customHeight="1">
      <c r="A331" s="67"/>
      <c r="AB331" s="8"/>
      <c r="AD331" s="9"/>
      <c r="AE331" s="9"/>
    </row>
    <row r="332" ht="14.25" customHeight="1">
      <c r="A332" s="67"/>
      <c r="AB332" s="8"/>
      <c r="AD332" s="9"/>
      <c r="AE332" s="9"/>
    </row>
    <row r="333" ht="14.25" customHeight="1">
      <c r="A333" s="67"/>
      <c r="AB333" s="8"/>
      <c r="AD333" s="9"/>
      <c r="AE333" s="9"/>
    </row>
    <row r="334" ht="14.25" customHeight="1">
      <c r="A334" s="67"/>
      <c r="AB334" s="8"/>
      <c r="AD334" s="9"/>
      <c r="AE334" s="9"/>
    </row>
    <row r="335" ht="14.25" customHeight="1">
      <c r="A335" s="67"/>
      <c r="AB335" s="8"/>
      <c r="AD335" s="9"/>
      <c r="AE335" s="9"/>
    </row>
    <row r="336" ht="14.25" customHeight="1">
      <c r="A336" s="67"/>
      <c r="AB336" s="8"/>
      <c r="AD336" s="9"/>
      <c r="AE336" s="9"/>
    </row>
    <row r="337" ht="14.25" customHeight="1">
      <c r="A337" s="67"/>
      <c r="AB337" s="8"/>
      <c r="AD337" s="9"/>
      <c r="AE337" s="9"/>
    </row>
    <row r="338" ht="14.25" customHeight="1">
      <c r="A338" s="67"/>
      <c r="AB338" s="8"/>
      <c r="AD338" s="9"/>
      <c r="AE338" s="9"/>
    </row>
    <row r="339" ht="14.25" customHeight="1">
      <c r="A339" s="67"/>
      <c r="AB339" s="8"/>
      <c r="AD339" s="9"/>
      <c r="AE339" s="9"/>
    </row>
    <row r="340" ht="14.25" customHeight="1">
      <c r="A340" s="67"/>
      <c r="AB340" s="8"/>
      <c r="AD340" s="9"/>
      <c r="AE340" s="9"/>
    </row>
    <row r="341" ht="14.25" customHeight="1">
      <c r="A341" s="67"/>
      <c r="AB341" s="8"/>
      <c r="AD341" s="9"/>
      <c r="AE341" s="9"/>
    </row>
    <row r="342" ht="14.25" customHeight="1">
      <c r="A342" s="67"/>
      <c r="AB342" s="8"/>
      <c r="AD342" s="9"/>
      <c r="AE342" s="9"/>
    </row>
    <row r="343" ht="14.25" customHeight="1">
      <c r="A343" s="67"/>
      <c r="AB343" s="8"/>
      <c r="AD343" s="9"/>
      <c r="AE343" s="9"/>
    </row>
    <row r="344" ht="14.25" customHeight="1">
      <c r="A344" s="67"/>
      <c r="AB344" s="8"/>
      <c r="AD344" s="9"/>
      <c r="AE344" s="9"/>
    </row>
    <row r="345" ht="14.25" customHeight="1">
      <c r="A345" s="67"/>
      <c r="AB345" s="8"/>
      <c r="AD345" s="9"/>
      <c r="AE345" s="9"/>
    </row>
    <row r="346" ht="14.25" customHeight="1">
      <c r="A346" s="67"/>
      <c r="AB346" s="8"/>
      <c r="AD346" s="9"/>
      <c r="AE346" s="9"/>
    </row>
    <row r="347" ht="14.25" customHeight="1">
      <c r="A347" s="67"/>
      <c r="AB347" s="8"/>
      <c r="AD347" s="9"/>
      <c r="AE347" s="9"/>
    </row>
    <row r="348" ht="14.25" customHeight="1">
      <c r="A348" s="67"/>
      <c r="AB348" s="8"/>
      <c r="AD348" s="9"/>
      <c r="AE348" s="9"/>
    </row>
    <row r="349" ht="14.25" customHeight="1">
      <c r="A349" s="67"/>
      <c r="AB349" s="8"/>
      <c r="AD349" s="9"/>
      <c r="AE349" s="9"/>
    </row>
    <row r="350" ht="14.25" customHeight="1">
      <c r="A350" s="67"/>
      <c r="AB350" s="8"/>
      <c r="AD350" s="9"/>
      <c r="AE350" s="9"/>
    </row>
    <row r="351" ht="14.25" customHeight="1">
      <c r="A351" s="67"/>
      <c r="AB351" s="8"/>
      <c r="AD351" s="9"/>
      <c r="AE351" s="9"/>
    </row>
    <row r="352" ht="14.25" customHeight="1">
      <c r="A352" s="67"/>
      <c r="AB352" s="8"/>
      <c r="AD352" s="9"/>
      <c r="AE352" s="9"/>
    </row>
    <row r="353" ht="14.25" customHeight="1">
      <c r="A353" s="67"/>
      <c r="AB353" s="8"/>
      <c r="AD353" s="9"/>
      <c r="AE353" s="9"/>
    </row>
    <row r="354" ht="14.25" customHeight="1">
      <c r="A354" s="67"/>
      <c r="AB354" s="8"/>
      <c r="AD354" s="9"/>
      <c r="AE354" s="9"/>
    </row>
    <row r="355" ht="14.25" customHeight="1">
      <c r="A355" s="67"/>
      <c r="AB355" s="8"/>
      <c r="AD355" s="9"/>
      <c r="AE355" s="9"/>
    </row>
    <row r="356" ht="14.25" customHeight="1">
      <c r="A356" s="67"/>
      <c r="AB356" s="8"/>
      <c r="AD356" s="9"/>
      <c r="AE356" s="9"/>
    </row>
    <row r="357" ht="14.25" customHeight="1">
      <c r="A357" s="67"/>
      <c r="AB357" s="8"/>
      <c r="AD357" s="9"/>
      <c r="AE357" s="9"/>
    </row>
    <row r="358" ht="14.25" customHeight="1">
      <c r="A358" s="67"/>
      <c r="AB358" s="8"/>
      <c r="AD358" s="9"/>
      <c r="AE358" s="9"/>
    </row>
    <row r="359" ht="14.25" customHeight="1">
      <c r="A359" s="67"/>
      <c r="AB359" s="8"/>
      <c r="AD359" s="9"/>
      <c r="AE359" s="9"/>
    </row>
    <row r="360" ht="14.25" customHeight="1">
      <c r="A360" s="67"/>
      <c r="AB360" s="8"/>
      <c r="AD360" s="9"/>
      <c r="AE360" s="9"/>
    </row>
    <row r="361" ht="14.25" customHeight="1">
      <c r="A361" s="67"/>
      <c r="AB361" s="8"/>
      <c r="AD361" s="9"/>
      <c r="AE361" s="9"/>
    </row>
    <row r="362" ht="14.25" customHeight="1">
      <c r="A362" s="67"/>
      <c r="AB362" s="8"/>
      <c r="AD362" s="9"/>
      <c r="AE362" s="9"/>
    </row>
    <row r="363" ht="14.25" customHeight="1">
      <c r="A363" s="67"/>
      <c r="AB363" s="8"/>
      <c r="AD363" s="9"/>
      <c r="AE363" s="9"/>
    </row>
    <row r="364" ht="14.25" customHeight="1">
      <c r="A364" s="67"/>
      <c r="AB364" s="8"/>
      <c r="AD364" s="9"/>
      <c r="AE364" s="9"/>
    </row>
    <row r="365" ht="14.25" customHeight="1">
      <c r="A365" s="67"/>
      <c r="AB365" s="8"/>
      <c r="AD365" s="9"/>
      <c r="AE365" s="9"/>
    </row>
    <row r="366" ht="14.25" customHeight="1">
      <c r="A366" s="67"/>
      <c r="AB366" s="8"/>
      <c r="AD366" s="9"/>
      <c r="AE366" s="9"/>
    </row>
    <row r="367" ht="14.25" customHeight="1">
      <c r="A367" s="67"/>
      <c r="AB367" s="8"/>
      <c r="AD367" s="9"/>
      <c r="AE367" s="9"/>
    </row>
    <row r="368" ht="14.25" customHeight="1">
      <c r="A368" s="67"/>
      <c r="AB368" s="8"/>
      <c r="AD368" s="9"/>
      <c r="AE368" s="9"/>
    </row>
    <row r="369" ht="14.25" customHeight="1">
      <c r="A369" s="67"/>
      <c r="AB369" s="8"/>
      <c r="AD369" s="9"/>
      <c r="AE369" s="9"/>
    </row>
    <row r="370" ht="14.25" customHeight="1">
      <c r="A370" s="67"/>
      <c r="AB370" s="8"/>
      <c r="AD370" s="9"/>
      <c r="AE370" s="9"/>
    </row>
    <row r="371" ht="14.25" customHeight="1">
      <c r="A371" s="67"/>
      <c r="AB371" s="8"/>
      <c r="AD371" s="9"/>
      <c r="AE371" s="9"/>
    </row>
    <row r="372" ht="14.25" customHeight="1">
      <c r="A372" s="67"/>
      <c r="AB372" s="8"/>
      <c r="AD372" s="9"/>
      <c r="AE372" s="9"/>
    </row>
    <row r="373" ht="14.25" customHeight="1">
      <c r="A373" s="67"/>
      <c r="AB373" s="8"/>
      <c r="AD373" s="9"/>
      <c r="AE373" s="9"/>
    </row>
    <row r="374" ht="14.25" customHeight="1">
      <c r="A374" s="67"/>
      <c r="AB374" s="8"/>
      <c r="AD374" s="9"/>
      <c r="AE374" s="9"/>
    </row>
    <row r="375" ht="14.25" customHeight="1">
      <c r="A375" s="67"/>
      <c r="AB375" s="8"/>
      <c r="AD375" s="9"/>
      <c r="AE375" s="9"/>
    </row>
    <row r="376" ht="14.25" customHeight="1">
      <c r="A376" s="67"/>
      <c r="AB376" s="8"/>
      <c r="AD376" s="9"/>
      <c r="AE376" s="9"/>
    </row>
    <row r="377" ht="14.25" customHeight="1">
      <c r="A377" s="67"/>
      <c r="AB377" s="8"/>
      <c r="AD377" s="9"/>
      <c r="AE377" s="9"/>
    </row>
    <row r="378" ht="14.25" customHeight="1">
      <c r="A378" s="67"/>
      <c r="AB378" s="8"/>
      <c r="AD378" s="9"/>
      <c r="AE378" s="9"/>
    </row>
    <row r="379" ht="14.25" customHeight="1">
      <c r="A379" s="67"/>
      <c r="AB379" s="8"/>
      <c r="AD379" s="9"/>
      <c r="AE379" s="9"/>
    </row>
    <row r="380" ht="14.25" customHeight="1">
      <c r="A380" s="67"/>
      <c r="AB380" s="8"/>
      <c r="AD380" s="9"/>
      <c r="AE380" s="9"/>
    </row>
    <row r="381" ht="14.25" customHeight="1">
      <c r="A381" s="67"/>
      <c r="AB381" s="8"/>
      <c r="AD381" s="9"/>
      <c r="AE381" s="9"/>
    </row>
    <row r="382" ht="14.25" customHeight="1">
      <c r="A382" s="67"/>
      <c r="AB382" s="8"/>
      <c r="AD382" s="9"/>
      <c r="AE382" s="9"/>
    </row>
    <row r="383" ht="14.25" customHeight="1">
      <c r="A383" s="67"/>
      <c r="AB383" s="8"/>
      <c r="AD383" s="9"/>
      <c r="AE383" s="9"/>
    </row>
    <row r="384" ht="14.25" customHeight="1">
      <c r="A384" s="67"/>
      <c r="AB384" s="8"/>
      <c r="AD384" s="9"/>
      <c r="AE384" s="9"/>
    </row>
    <row r="385" ht="14.25" customHeight="1">
      <c r="A385" s="67"/>
      <c r="AB385" s="8"/>
      <c r="AD385" s="9"/>
      <c r="AE385" s="9"/>
    </row>
    <row r="386" ht="14.25" customHeight="1">
      <c r="A386" s="67"/>
      <c r="AB386" s="8"/>
      <c r="AD386" s="9"/>
      <c r="AE386" s="9"/>
    </row>
    <row r="387" ht="14.25" customHeight="1">
      <c r="A387" s="67"/>
      <c r="AB387" s="8"/>
      <c r="AD387" s="9"/>
      <c r="AE387" s="9"/>
    </row>
    <row r="388" ht="14.25" customHeight="1">
      <c r="A388" s="67"/>
      <c r="AB388" s="8"/>
      <c r="AD388" s="9"/>
      <c r="AE388" s="9"/>
    </row>
    <row r="389" ht="14.25" customHeight="1">
      <c r="A389" s="67"/>
      <c r="AB389" s="8"/>
      <c r="AD389" s="9"/>
      <c r="AE389" s="9"/>
    </row>
    <row r="390" ht="14.25" customHeight="1">
      <c r="A390" s="67"/>
      <c r="AB390" s="8"/>
      <c r="AD390" s="9"/>
      <c r="AE390" s="9"/>
    </row>
    <row r="391" ht="14.25" customHeight="1">
      <c r="A391" s="67"/>
      <c r="AB391" s="8"/>
      <c r="AD391" s="9"/>
      <c r="AE391" s="9"/>
    </row>
    <row r="392" ht="14.25" customHeight="1">
      <c r="A392" s="67"/>
      <c r="AB392" s="8"/>
      <c r="AD392" s="9"/>
      <c r="AE392" s="9"/>
    </row>
    <row r="393" ht="14.25" customHeight="1">
      <c r="A393" s="67"/>
      <c r="AB393" s="8"/>
      <c r="AD393" s="9"/>
      <c r="AE393" s="9"/>
    </row>
    <row r="394" ht="14.25" customHeight="1">
      <c r="A394" s="67"/>
      <c r="AB394" s="8"/>
      <c r="AD394" s="9"/>
      <c r="AE394" s="9"/>
    </row>
    <row r="395" ht="14.25" customHeight="1">
      <c r="A395" s="67"/>
      <c r="AB395" s="8"/>
      <c r="AD395" s="9"/>
      <c r="AE395" s="9"/>
    </row>
    <row r="396" ht="14.25" customHeight="1">
      <c r="A396" s="67"/>
      <c r="AB396" s="8"/>
      <c r="AD396" s="9"/>
      <c r="AE396" s="9"/>
    </row>
    <row r="397" ht="14.25" customHeight="1">
      <c r="A397" s="67"/>
      <c r="AB397" s="8"/>
      <c r="AD397" s="9"/>
      <c r="AE397" s="9"/>
    </row>
    <row r="398" ht="14.25" customHeight="1">
      <c r="A398" s="67"/>
      <c r="AB398" s="8"/>
      <c r="AD398" s="9"/>
      <c r="AE398" s="9"/>
    </row>
    <row r="399" ht="14.25" customHeight="1">
      <c r="A399" s="67"/>
      <c r="AB399" s="8"/>
      <c r="AD399" s="9"/>
      <c r="AE399" s="9"/>
    </row>
    <row r="400" ht="14.25" customHeight="1">
      <c r="A400" s="67"/>
      <c r="AB400" s="8"/>
      <c r="AD400" s="9"/>
      <c r="AE400" s="9"/>
    </row>
    <row r="401" ht="14.25" customHeight="1">
      <c r="A401" s="67"/>
      <c r="AB401" s="8"/>
      <c r="AD401" s="9"/>
      <c r="AE401" s="9"/>
    </row>
    <row r="402" ht="14.25" customHeight="1">
      <c r="A402" s="67"/>
      <c r="AB402" s="8"/>
      <c r="AD402" s="9"/>
      <c r="AE402" s="9"/>
    </row>
    <row r="403" ht="14.25" customHeight="1">
      <c r="A403" s="67"/>
      <c r="AB403" s="8"/>
      <c r="AD403" s="9"/>
      <c r="AE403" s="9"/>
    </row>
    <row r="404" ht="14.25" customHeight="1">
      <c r="A404" s="67"/>
      <c r="AB404" s="8"/>
      <c r="AD404" s="9"/>
      <c r="AE404" s="9"/>
    </row>
    <row r="405" ht="14.25" customHeight="1">
      <c r="A405" s="67"/>
      <c r="AB405" s="8"/>
      <c r="AD405" s="9"/>
      <c r="AE405" s="9"/>
    </row>
    <row r="406" ht="14.25" customHeight="1">
      <c r="A406" s="67"/>
      <c r="AB406" s="8"/>
      <c r="AD406" s="9"/>
      <c r="AE406" s="9"/>
    </row>
    <row r="407" ht="14.25" customHeight="1">
      <c r="A407" s="67"/>
      <c r="AB407" s="8"/>
      <c r="AD407" s="9"/>
      <c r="AE407" s="9"/>
    </row>
    <row r="408" ht="14.25" customHeight="1">
      <c r="A408" s="67"/>
      <c r="AB408" s="8"/>
      <c r="AD408" s="9"/>
      <c r="AE408" s="9"/>
    </row>
    <row r="409" ht="14.25" customHeight="1">
      <c r="A409" s="67"/>
      <c r="AB409" s="8"/>
      <c r="AD409" s="9"/>
      <c r="AE409" s="9"/>
    </row>
    <row r="410" ht="14.25" customHeight="1">
      <c r="A410" s="67"/>
      <c r="AB410" s="8"/>
      <c r="AD410" s="9"/>
      <c r="AE410" s="9"/>
    </row>
    <row r="411" ht="14.25" customHeight="1">
      <c r="A411" s="67"/>
      <c r="AB411" s="8"/>
      <c r="AD411" s="9"/>
      <c r="AE411" s="9"/>
    </row>
    <row r="412" ht="14.25" customHeight="1">
      <c r="A412" s="67"/>
      <c r="AB412" s="8"/>
      <c r="AD412" s="9"/>
      <c r="AE412" s="9"/>
    </row>
    <row r="413" ht="14.25" customHeight="1">
      <c r="A413" s="67"/>
      <c r="AB413" s="8"/>
      <c r="AD413" s="9"/>
      <c r="AE413" s="9"/>
    </row>
    <row r="414" ht="14.25" customHeight="1">
      <c r="A414" s="67"/>
      <c r="AB414" s="8"/>
      <c r="AD414" s="9"/>
      <c r="AE414" s="9"/>
    </row>
    <row r="415" ht="14.25" customHeight="1">
      <c r="A415" s="67"/>
      <c r="AB415" s="8"/>
      <c r="AD415" s="9"/>
      <c r="AE415" s="9"/>
    </row>
    <row r="416" ht="14.25" customHeight="1">
      <c r="A416" s="67"/>
      <c r="AB416" s="8"/>
      <c r="AD416" s="9"/>
      <c r="AE416" s="9"/>
    </row>
    <row r="417" ht="14.25" customHeight="1">
      <c r="A417" s="67"/>
      <c r="AB417" s="8"/>
      <c r="AD417" s="9"/>
      <c r="AE417" s="9"/>
    </row>
    <row r="418" ht="14.25" customHeight="1">
      <c r="A418" s="67"/>
      <c r="AB418" s="8"/>
      <c r="AD418" s="9"/>
      <c r="AE418" s="9"/>
    </row>
    <row r="419" ht="14.25" customHeight="1">
      <c r="A419" s="67"/>
      <c r="AB419" s="8"/>
      <c r="AD419" s="9"/>
      <c r="AE419" s="9"/>
    </row>
    <row r="420" ht="14.25" customHeight="1">
      <c r="A420" s="67"/>
      <c r="AB420" s="8"/>
      <c r="AD420" s="9"/>
      <c r="AE420" s="9"/>
    </row>
    <row r="421" ht="14.25" customHeight="1">
      <c r="A421" s="67"/>
      <c r="AB421" s="8"/>
      <c r="AD421" s="9"/>
      <c r="AE421" s="9"/>
    </row>
    <row r="422" ht="14.25" customHeight="1">
      <c r="A422" s="67"/>
      <c r="AB422" s="8"/>
      <c r="AD422" s="9"/>
      <c r="AE422" s="9"/>
    </row>
    <row r="423" ht="14.25" customHeight="1">
      <c r="A423" s="67"/>
      <c r="AB423" s="8"/>
      <c r="AD423" s="9"/>
      <c r="AE423" s="9"/>
    </row>
    <row r="424" ht="14.25" customHeight="1">
      <c r="A424" s="67"/>
      <c r="AB424" s="8"/>
      <c r="AD424" s="9"/>
      <c r="AE424" s="9"/>
    </row>
    <row r="425" ht="14.25" customHeight="1">
      <c r="A425" s="67"/>
      <c r="AB425" s="8"/>
      <c r="AD425" s="9"/>
      <c r="AE425" s="9"/>
    </row>
    <row r="426" ht="14.25" customHeight="1">
      <c r="A426" s="67"/>
      <c r="AB426" s="8"/>
      <c r="AD426" s="9"/>
      <c r="AE426" s="9"/>
    </row>
    <row r="427" ht="14.25" customHeight="1">
      <c r="A427" s="67"/>
      <c r="AB427" s="8"/>
      <c r="AD427" s="9"/>
      <c r="AE427" s="9"/>
    </row>
    <row r="428" ht="14.25" customHeight="1">
      <c r="A428" s="67"/>
      <c r="AB428" s="8"/>
      <c r="AD428" s="9"/>
      <c r="AE428" s="9"/>
    </row>
    <row r="429" ht="14.25" customHeight="1">
      <c r="A429" s="67"/>
      <c r="AB429" s="8"/>
      <c r="AD429" s="9"/>
      <c r="AE429" s="9"/>
    </row>
    <row r="430" ht="14.25" customHeight="1">
      <c r="A430" s="67"/>
      <c r="AB430" s="8"/>
      <c r="AD430" s="9"/>
      <c r="AE430" s="9"/>
    </row>
    <row r="431" ht="14.25" customHeight="1">
      <c r="A431" s="67"/>
      <c r="AB431" s="8"/>
      <c r="AD431" s="9"/>
      <c r="AE431" s="9"/>
    </row>
    <row r="432" ht="14.25" customHeight="1">
      <c r="A432" s="67"/>
      <c r="AB432" s="8"/>
      <c r="AD432" s="9"/>
      <c r="AE432" s="9"/>
    </row>
    <row r="433" ht="14.25" customHeight="1">
      <c r="A433" s="67"/>
      <c r="AB433" s="8"/>
      <c r="AD433" s="9"/>
      <c r="AE433" s="9"/>
    </row>
    <row r="434" ht="14.25" customHeight="1">
      <c r="A434" s="67"/>
      <c r="AB434" s="8"/>
      <c r="AD434" s="9"/>
      <c r="AE434" s="9"/>
    </row>
    <row r="435" ht="14.25" customHeight="1">
      <c r="A435" s="67"/>
      <c r="AB435" s="8"/>
      <c r="AD435" s="9"/>
      <c r="AE435" s="9"/>
    </row>
    <row r="436" ht="14.25" customHeight="1">
      <c r="A436" s="67"/>
      <c r="AB436" s="8"/>
      <c r="AD436" s="9"/>
      <c r="AE436" s="9"/>
    </row>
    <row r="437" ht="14.25" customHeight="1">
      <c r="A437" s="67"/>
      <c r="AB437" s="8"/>
      <c r="AD437" s="9"/>
      <c r="AE437" s="9"/>
    </row>
    <row r="438" ht="14.25" customHeight="1">
      <c r="A438" s="67"/>
      <c r="AB438" s="8"/>
      <c r="AD438" s="9"/>
      <c r="AE438" s="9"/>
    </row>
    <row r="439" ht="14.25" customHeight="1">
      <c r="A439" s="67"/>
      <c r="AB439" s="8"/>
      <c r="AD439" s="9"/>
      <c r="AE439" s="9"/>
    </row>
    <row r="440" ht="14.25" customHeight="1">
      <c r="A440" s="67"/>
      <c r="AB440" s="8"/>
      <c r="AD440" s="9"/>
      <c r="AE440" s="9"/>
    </row>
    <row r="441" ht="14.25" customHeight="1">
      <c r="A441" s="67"/>
      <c r="AB441" s="8"/>
      <c r="AD441" s="9"/>
      <c r="AE441" s="9"/>
    </row>
    <row r="442" ht="14.25" customHeight="1">
      <c r="A442" s="67"/>
      <c r="AB442" s="8"/>
      <c r="AD442" s="9"/>
      <c r="AE442" s="9"/>
    </row>
    <row r="443" ht="14.25" customHeight="1">
      <c r="A443" s="67"/>
      <c r="AB443" s="8"/>
      <c r="AD443" s="9"/>
      <c r="AE443" s="9"/>
    </row>
    <row r="444" ht="14.25" customHeight="1">
      <c r="A444" s="67"/>
      <c r="AB444" s="8"/>
      <c r="AD444" s="9"/>
      <c r="AE444" s="9"/>
    </row>
    <row r="445" ht="14.25" customHeight="1">
      <c r="A445" s="67"/>
      <c r="AB445" s="8"/>
      <c r="AD445" s="9"/>
      <c r="AE445" s="9"/>
    </row>
    <row r="446" ht="14.25" customHeight="1">
      <c r="A446" s="67"/>
      <c r="AB446" s="8"/>
      <c r="AD446" s="9"/>
      <c r="AE446" s="9"/>
    </row>
    <row r="447" ht="14.25" customHeight="1">
      <c r="A447" s="67"/>
      <c r="AB447" s="8"/>
      <c r="AD447" s="9"/>
      <c r="AE447" s="9"/>
    </row>
    <row r="448" ht="14.25" customHeight="1">
      <c r="A448" s="67"/>
      <c r="AB448" s="8"/>
      <c r="AD448" s="9"/>
      <c r="AE448" s="9"/>
    </row>
    <row r="449" ht="14.25" customHeight="1">
      <c r="A449" s="67"/>
      <c r="AB449" s="8"/>
      <c r="AD449" s="9"/>
      <c r="AE449" s="9"/>
    </row>
    <row r="450" ht="14.25" customHeight="1">
      <c r="A450" s="67"/>
      <c r="AB450" s="8"/>
      <c r="AD450" s="9"/>
      <c r="AE450" s="9"/>
    </row>
    <row r="451" ht="14.25" customHeight="1">
      <c r="A451" s="67"/>
      <c r="AB451" s="8"/>
      <c r="AD451" s="9"/>
      <c r="AE451" s="9"/>
    </row>
    <row r="452" ht="14.25" customHeight="1">
      <c r="A452" s="67"/>
      <c r="AB452" s="8"/>
      <c r="AD452" s="9"/>
      <c r="AE452" s="9"/>
    </row>
    <row r="453" ht="14.25" customHeight="1">
      <c r="A453" s="67"/>
      <c r="AB453" s="8"/>
      <c r="AD453" s="9"/>
      <c r="AE453" s="9"/>
    </row>
    <row r="454" ht="14.25" customHeight="1">
      <c r="A454" s="67"/>
      <c r="AB454" s="8"/>
      <c r="AD454" s="9"/>
      <c r="AE454" s="9"/>
    </row>
    <row r="455" ht="14.25" customHeight="1">
      <c r="A455" s="67"/>
      <c r="AB455" s="8"/>
      <c r="AD455" s="9"/>
      <c r="AE455" s="9"/>
    </row>
    <row r="456" ht="14.25" customHeight="1">
      <c r="A456" s="67"/>
      <c r="AB456" s="8"/>
      <c r="AD456" s="9"/>
      <c r="AE456" s="9"/>
    </row>
    <row r="457" ht="14.25" customHeight="1">
      <c r="A457" s="67"/>
      <c r="AB457" s="8"/>
      <c r="AD457" s="9"/>
      <c r="AE457" s="9"/>
    </row>
    <row r="458" ht="14.25" customHeight="1">
      <c r="A458" s="67"/>
      <c r="AB458" s="8"/>
      <c r="AD458" s="9"/>
      <c r="AE458" s="9"/>
    </row>
    <row r="459" ht="14.25" customHeight="1">
      <c r="A459" s="67"/>
      <c r="AB459" s="8"/>
      <c r="AD459" s="9"/>
      <c r="AE459" s="9"/>
    </row>
    <row r="460" ht="14.25" customHeight="1">
      <c r="A460" s="67"/>
      <c r="AB460" s="8"/>
      <c r="AD460" s="9"/>
      <c r="AE460" s="9"/>
    </row>
    <row r="461" ht="14.25" customHeight="1">
      <c r="A461" s="67"/>
      <c r="AB461" s="8"/>
      <c r="AD461" s="9"/>
      <c r="AE461" s="9"/>
    </row>
    <row r="462" ht="14.25" customHeight="1">
      <c r="A462" s="67"/>
      <c r="AB462" s="8"/>
      <c r="AD462" s="9"/>
      <c r="AE462" s="9"/>
    </row>
    <row r="463" ht="14.25" customHeight="1">
      <c r="A463" s="67"/>
      <c r="AB463" s="8"/>
      <c r="AD463" s="9"/>
      <c r="AE463" s="9"/>
    </row>
    <row r="464" ht="14.25" customHeight="1">
      <c r="A464" s="67"/>
      <c r="AB464" s="8"/>
      <c r="AD464" s="9"/>
      <c r="AE464" s="9"/>
    </row>
    <row r="465" ht="14.25" customHeight="1">
      <c r="A465" s="67"/>
      <c r="AB465" s="8"/>
      <c r="AD465" s="9"/>
      <c r="AE465" s="9"/>
    </row>
    <row r="466" ht="14.25" customHeight="1">
      <c r="A466" s="67"/>
      <c r="AB466" s="8"/>
      <c r="AD466" s="9"/>
      <c r="AE466" s="9"/>
    </row>
    <row r="467" ht="14.25" customHeight="1">
      <c r="A467" s="67"/>
      <c r="AB467" s="8"/>
      <c r="AD467" s="9"/>
      <c r="AE467" s="9"/>
    </row>
    <row r="468" ht="14.25" customHeight="1">
      <c r="A468" s="67"/>
      <c r="AB468" s="8"/>
      <c r="AD468" s="9"/>
      <c r="AE468" s="9"/>
    </row>
    <row r="469" ht="14.25" customHeight="1">
      <c r="A469" s="67"/>
      <c r="AB469" s="8"/>
      <c r="AD469" s="9"/>
      <c r="AE469" s="9"/>
    </row>
    <row r="470" ht="14.25" customHeight="1">
      <c r="A470" s="67"/>
      <c r="AB470" s="8"/>
      <c r="AD470" s="9"/>
      <c r="AE470" s="9"/>
    </row>
    <row r="471" ht="14.25" customHeight="1">
      <c r="A471" s="67"/>
      <c r="AB471" s="8"/>
      <c r="AD471" s="9"/>
      <c r="AE471" s="9"/>
    </row>
    <row r="472" ht="14.25" customHeight="1">
      <c r="A472" s="67"/>
      <c r="AB472" s="8"/>
      <c r="AD472" s="9"/>
      <c r="AE472" s="9"/>
    </row>
    <row r="473" ht="14.25" customHeight="1">
      <c r="A473" s="67"/>
      <c r="AB473" s="8"/>
      <c r="AD473" s="9"/>
      <c r="AE473" s="9"/>
    </row>
    <row r="474" ht="14.25" customHeight="1">
      <c r="A474" s="67"/>
      <c r="AB474" s="8"/>
      <c r="AD474" s="9"/>
      <c r="AE474" s="9"/>
    </row>
    <row r="475" ht="14.25" customHeight="1">
      <c r="A475" s="67"/>
      <c r="AB475" s="8"/>
      <c r="AD475" s="9"/>
      <c r="AE475" s="9"/>
    </row>
    <row r="476" ht="14.25" customHeight="1">
      <c r="A476" s="67"/>
      <c r="AB476" s="8"/>
      <c r="AD476" s="9"/>
      <c r="AE476" s="9"/>
    </row>
    <row r="477" ht="14.25" customHeight="1">
      <c r="A477" s="67"/>
      <c r="AB477" s="8"/>
      <c r="AD477" s="9"/>
      <c r="AE477" s="9"/>
    </row>
    <row r="478" ht="14.25" customHeight="1">
      <c r="A478" s="67"/>
      <c r="AB478" s="8"/>
      <c r="AD478" s="9"/>
      <c r="AE478" s="9"/>
    </row>
    <row r="479" ht="14.25" customHeight="1">
      <c r="A479" s="67"/>
      <c r="AB479" s="8"/>
      <c r="AD479" s="9"/>
      <c r="AE479" s="9"/>
    </row>
    <row r="480" ht="14.25" customHeight="1">
      <c r="A480" s="67"/>
      <c r="AB480" s="8"/>
      <c r="AD480" s="9"/>
      <c r="AE480" s="9"/>
    </row>
    <row r="481" ht="14.25" customHeight="1">
      <c r="A481" s="67"/>
      <c r="AB481" s="8"/>
      <c r="AD481" s="9"/>
      <c r="AE481" s="9"/>
    </row>
    <row r="482" ht="14.25" customHeight="1">
      <c r="A482" s="67"/>
      <c r="AB482" s="8"/>
      <c r="AD482" s="9"/>
      <c r="AE482" s="9"/>
    </row>
    <row r="483" ht="14.25" customHeight="1">
      <c r="A483" s="67"/>
      <c r="AB483" s="8"/>
      <c r="AD483" s="9"/>
      <c r="AE483" s="9"/>
    </row>
    <row r="484" ht="14.25" customHeight="1">
      <c r="A484" s="67"/>
      <c r="AB484" s="8"/>
      <c r="AD484" s="9"/>
      <c r="AE484" s="9"/>
    </row>
    <row r="485" ht="14.25" customHeight="1">
      <c r="A485" s="67"/>
      <c r="AB485" s="8"/>
      <c r="AD485" s="9"/>
      <c r="AE485" s="9"/>
    </row>
    <row r="486" ht="14.25" customHeight="1">
      <c r="A486" s="67"/>
      <c r="AB486" s="8"/>
      <c r="AD486" s="9"/>
      <c r="AE486" s="9"/>
    </row>
    <row r="487" ht="14.25" customHeight="1">
      <c r="A487" s="67"/>
      <c r="AB487" s="8"/>
      <c r="AD487" s="9"/>
      <c r="AE487" s="9"/>
    </row>
    <row r="488" ht="14.25" customHeight="1">
      <c r="A488" s="67"/>
      <c r="AB488" s="8"/>
      <c r="AD488" s="9"/>
      <c r="AE488" s="9"/>
    </row>
    <row r="489" ht="14.25" customHeight="1">
      <c r="A489" s="67"/>
      <c r="AB489" s="8"/>
      <c r="AD489" s="9"/>
      <c r="AE489" s="9"/>
    </row>
    <row r="490" ht="14.25" customHeight="1">
      <c r="A490" s="67"/>
      <c r="AB490" s="8"/>
      <c r="AD490" s="9"/>
      <c r="AE490" s="9"/>
    </row>
    <row r="491" ht="14.25" customHeight="1">
      <c r="A491" s="67"/>
      <c r="AB491" s="8"/>
      <c r="AD491" s="9"/>
      <c r="AE491" s="9"/>
    </row>
    <row r="492" ht="14.25" customHeight="1">
      <c r="A492" s="67"/>
      <c r="AB492" s="8"/>
      <c r="AD492" s="9"/>
      <c r="AE492" s="9"/>
    </row>
    <row r="493" ht="14.25" customHeight="1">
      <c r="A493" s="67"/>
      <c r="AB493" s="8"/>
      <c r="AD493" s="9"/>
      <c r="AE493" s="9"/>
    </row>
    <row r="494" ht="14.25" customHeight="1">
      <c r="A494" s="67"/>
      <c r="AB494" s="8"/>
      <c r="AD494" s="9"/>
      <c r="AE494" s="9"/>
    </row>
    <row r="495" ht="14.25" customHeight="1">
      <c r="A495" s="67"/>
      <c r="AB495" s="8"/>
      <c r="AD495" s="9"/>
      <c r="AE495" s="9"/>
    </row>
    <row r="496" ht="14.25" customHeight="1">
      <c r="A496" s="67"/>
      <c r="AB496" s="8"/>
      <c r="AD496" s="9"/>
      <c r="AE496" s="9"/>
    </row>
    <row r="497" ht="14.25" customHeight="1">
      <c r="A497" s="67"/>
      <c r="AB497" s="8"/>
      <c r="AD497" s="9"/>
      <c r="AE497" s="9"/>
    </row>
    <row r="498" ht="14.25" customHeight="1">
      <c r="A498" s="67"/>
      <c r="AB498" s="8"/>
      <c r="AD498" s="9"/>
      <c r="AE498" s="9"/>
    </row>
    <row r="499" ht="14.25" customHeight="1">
      <c r="A499" s="67"/>
      <c r="AB499" s="8"/>
      <c r="AD499" s="9"/>
      <c r="AE499" s="9"/>
    </row>
    <row r="500" ht="14.25" customHeight="1">
      <c r="A500" s="67"/>
      <c r="AB500" s="8"/>
      <c r="AD500" s="9"/>
      <c r="AE500" s="9"/>
    </row>
    <row r="501" ht="14.25" customHeight="1">
      <c r="A501" s="67"/>
      <c r="AB501" s="8"/>
      <c r="AD501" s="9"/>
      <c r="AE501" s="9"/>
    </row>
    <row r="502" ht="14.25" customHeight="1">
      <c r="A502" s="67"/>
      <c r="AB502" s="8"/>
      <c r="AD502" s="9"/>
      <c r="AE502" s="9"/>
    </row>
    <row r="503" ht="14.25" customHeight="1">
      <c r="A503" s="67"/>
      <c r="AB503" s="8"/>
      <c r="AD503" s="9"/>
      <c r="AE503" s="9"/>
    </row>
    <row r="504" ht="14.25" customHeight="1">
      <c r="A504" s="67"/>
      <c r="AB504" s="8"/>
      <c r="AD504" s="9"/>
      <c r="AE504" s="9"/>
    </row>
    <row r="505" ht="14.25" customHeight="1">
      <c r="A505" s="67"/>
      <c r="AB505" s="8"/>
      <c r="AD505" s="9"/>
      <c r="AE505" s="9"/>
    </row>
    <row r="506" ht="14.25" customHeight="1">
      <c r="A506" s="67"/>
      <c r="AB506" s="8"/>
      <c r="AD506" s="9"/>
      <c r="AE506" s="9"/>
    </row>
    <row r="507" ht="14.25" customHeight="1">
      <c r="A507" s="67"/>
      <c r="AB507" s="8"/>
      <c r="AD507" s="9"/>
      <c r="AE507" s="9"/>
    </row>
    <row r="508" ht="14.25" customHeight="1">
      <c r="A508" s="67"/>
      <c r="AB508" s="8"/>
      <c r="AD508" s="9"/>
      <c r="AE508" s="9"/>
    </row>
    <row r="509" ht="14.25" customHeight="1">
      <c r="A509" s="67"/>
      <c r="AB509" s="8"/>
      <c r="AD509" s="9"/>
      <c r="AE509" s="9"/>
    </row>
    <row r="510" ht="14.25" customHeight="1">
      <c r="A510" s="67"/>
      <c r="AB510" s="8"/>
      <c r="AD510" s="9"/>
      <c r="AE510" s="9"/>
    </row>
    <row r="511" ht="14.25" customHeight="1">
      <c r="A511" s="67"/>
      <c r="AB511" s="8"/>
      <c r="AD511" s="9"/>
      <c r="AE511" s="9"/>
    </row>
    <row r="512" ht="14.25" customHeight="1">
      <c r="A512" s="67"/>
      <c r="AB512" s="8"/>
      <c r="AD512" s="9"/>
      <c r="AE512" s="9"/>
    </row>
    <row r="513" ht="14.25" customHeight="1">
      <c r="A513" s="67"/>
      <c r="AB513" s="8"/>
      <c r="AD513" s="9"/>
      <c r="AE513" s="9"/>
    </row>
    <row r="514" ht="14.25" customHeight="1">
      <c r="A514" s="67"/>
      <c r="AB514" s="8"/>
      <c r="AD514" s="9"/>
      <c r="AE514" s="9"/>
    </row>
    <row r="515" ht="14.25" customHeight="1">
      <c r="A515" s="67"/>
      <c r="AB515" s="8"/>
      <c r="AD515" s="9"/>
      <c r="AE515" s="9"/>
    </row>
    <row r="516" ht="14.25" customHeight="1">
      <c r="A516" s="67"/>
      <c r="AB516" s="8"/>
      <c r="AD516" s="9"/>
      <c r="AE516" s="9"/>
    </row>
    <row r="517" ht="14.25" customHeight="1">
      <c r="A517" s="67"/>
      <c r="AB517" s="8"/>
      <c r="AD517" s="9"/>
      <c r="AE517" s="9"/>
    </row>
    <row r="518" ht="14.25" customHeight="1">
      <c r="A518" s="67"/>
      <c r="AB518" s="8"/>
      <c r="AD518" s="9"/>
      <c r="AE518" s="9"/>
    </row>
    <row r="519" ht="14.25" customHeight="1">
      <c r="A519" s="67"/>
      <c r="AB519" s="8"/>
      <c r="AD519" s="9"/>
      <c r="AE519" s="9"/>
    </row>
    <row r="520" ht="14.25" customHeight="1">
      <c r="A520" s="67"/>
      <c r="AB520" s="8"/>
      <c r="AD520" s="9"/>
      <c r="AE520" s="9"/>
    </row>
    <row r="521" ht="14.25" customHeight="1">
      <c r="A521" s="67"/>
      <c r="AB521" s="8"/>
      <c r="AD521" s="9"/>
      <c r="AE521" s="9"/>
    </row>
    <row r="522" ht="14.25" customHeight="1">
      <c r="A522" s="67"/>
      <c r="AB522" s="8"/>
      <c r="AD522" s="9"/>
      <c r="AE522" s="9"/>
    </row>
    <row r="523" ht="14.25" customHeight="1">
      <c r="A523" s="67"/>
      <c r="AB523" s="8"/>
      <c r="AD523" s="9"/>
      <c r="AE523" s="9"/>
    </row>
    <row r="524" ht="14.25" customHeight="1">
      <c r="A524" s="67"/>
      <c r="AB524" s="8"/>
      <c r="AD524" s="9"/>
      <c r="AE524" s="9"/>
    </row>
    <row r="525" ht="14.25" customHeight="1">
      <c r="A525" s="67"/>
      <c r="AB525" s="8"/>
      <c r="AD525" s="9"/>
      <c r="AE525" s="9"/>
    </row>
    <row r="526" ht="14.25" customHeight="1">
      <c r="A526" s="67"/>
      <c r="AB526" s="8"/>
      <c r="AD526" s="9"/>
      <c r="AE526" s="9"/>
    </row>
    <row r="527" ht="14.25" customHeight="1">
      <c r="A527" s="67"/>
      <c r="AB527" s="8"/>
      <c r="AD527" s="9"/>
      <c r="AE527" s="9"/>
    </row>
    <row r="528" ht="14.25" customHeight="1">
      <c r="A528" s="67"/>
      <c r="AB528" s="8"/>
      <c r="AD528" s="9"/>
      <c r="AE528" s="9"/>
    </row>
    <row r="529" ht="14.25" customHeight="1">
      <c r="A529" s="67"/>
      <c r="AB529" s="8"/>
      <c r="AD529" s="9"/>
      <c r="AE529" s="9"/>
    </row>
    <row r="530" ht="14.25" customHeight="1">
      <c r="A530" s="67"/>
      <c r="AB530" s="8"/>
      <c r="AD530" s="9"/>
      <c r="AE530" s="9"/>
    </row>
    <row r="531" ht="14.25" customHeight="1">
      <c r="A531" s="67"/>
      <c r="AB531" s="8"/>
      <c r="AD531" s="9"/>
      <c r="AE531" s="9"/>
    </row>
    <row r="532" ht="14.25" customHeight="1">
      <c r="A532" s="67"/>
      <c r="AB532" s="8"/>
      <c r="AD532" s="9"/>
      <c r="AE532" s="9"/>
    </row>
    <row r="533" ht="14.25" customHeight="1">
      <c r="A533" s="67"/>
      <c r="AB533" s="8"/>
      <c r="AD533" s="9"/>
      <c r="AE533" s="9"/>
    </row>
    <row r="534" ht="14.25" customHeight="1">
      <c r="A534" s="67"/>
      <c r="AB534" s="8"/>
      <c r="AD534" s="9"/>
      <c r="AE534" s="9"/>
    </row>
    <row r="535" ht="14.25" customHeight="1">
      <c r="A535" s="67"/>
      <c r="AB535" s="8"/>
      <c r="AD535" s="9"/>
      <c r="AE535" s="9"/>
    </row>
    <row r="536" ht="14.25" customHeight="1">
      <c r="A536" s="67"/>
      <c r="AB536" s="8"/>
      <c r="AD536" s="9"/>
      <c r="AE536" s="9"/>
    </row>
    <row r="537" ht="14.25" customHeight="1">
      <c r="A537" s="67"/>
      <c r="AB537" s="8"/>
      <c r="AD537" s="9"/>
      <c r="AE537" s="9"/>
    </row>
    <row r="538" ht="14.25" customHeight="1">
      <c r="A538" s="67"/>
      <c r="AB538" s="8"/>
      <c r="AD538" s="9"/>
      <c r="AE538" s="9"/>
    </row>
    <row r="539" ht="14.25" customHeight="1">
      <c r="A539" s="67"/>
      <c r="AB539" s="8"/>
      <c r="AD539" s="9"/>
      <c r="AE539" s="9"/>
    </row>
    <row r="540" ht="14.25" customHeight="1">
      <c r="A540" s="67"/>
      <c r="AB540" s="8"/>
      <c r="AD540" s="9"/>
      <c r="AE540" s="9"/>
    </row>
    <row r="541" ht="14.25" customHeight="1">
      <c r="A541" s="67"/>
      <c r="AB541" s="8"/>
      <c r="AD541" s="9"/>
      <c r="AE541" s="9"/>
    </row>
    <row r="542" ht="14.25" customHeight="1">
      <c r="A542" s="67"/>
      <c r="AB542" s="8"/>
      <c r="AD542" s="9"/>
      <c r="AE542" s="9"/>
    </row>
    <row r="543" ht="14.25" customHeight="1">
      <c r="A543" s="67"/>
      <c r="AB543" s="8"/>
      <c r="AD543" s="9"/>
      <c r="AE543" s="9"/>
    </row>
    <row r="544" ht="14.25" customHeight="1">
      <c r="A544" s="67"/>
      <c r="AB544" s="8"/>
      <c r="AD544" s="9"/>
      <c r="AE544" s="9"/>
    </row>
    <row r="545" ht="14.25" customHeight="1">
      <c r="A545" s="67"/>
      <c r="AB545" s="8"/>
      <c r="AD545" s="9"/>
      <c r="AE545" s="9"/>
    </row>
    <row r="546" ht="14.25" customHeight="1">
      <c r="A546" s="67"/>
      <c r="AB546" s="8"/>
      <c r="AD546" s="9"/>
      <c r="AE546" s="9"/>
    </row>
    <row r="547" ht="14.25" customHeight="1">
      <c r="A547" s="67"/>
      <c r="AB547" s="8"/>
      <c r="AD547" s="9"/>
      <c r="AE547" s="9"/>
    </row>
    <row r="548" ht="14.25" customHeight="1">
      <c r="A548" s="67"/>
      <c r="AB548" s="8"/>
      <c r="AD548" s="9"/>
      <c r="AE548" s="9"/>
    </row>
    <row r="549" ht="14.25" customHeight="1">
      <c r="A549" s="67"/>
      <c r="AB549" s="8"/>
      <c r="AD549" s="9"/>
      <c r="AE549" s="9"/>
    </row>
    <row r="550" ht="14.25" customHeight="1">
      <c r="A550" s="67"/>
      <c r="AB550" s="8"/>
      <c r="AD550" s="9"/>
      <c r="AE550" s="9"/>
    </row>
    <row r="551" ht="14.25" customHeight="1">
      <c r="A551" s="67"/>
      <c r="AB551" s="8"/>
      <c r="AD551" s="9"/>
      <c r="AE551" s="9"/>
    </row>
    <row r="552" ht="14.25" customHeight="1">
      <c r="A552" s="67"/>
      <c r="AB552" s="8"/>
      <c r="AD552" s="9"/>
      <c r="AE552" s="9"/>
    </row>
    <row r="553" ht="14.25" customHeight="1">
      <c r="A553" s="67"/>
      <c r="AB553" s="8"/>
      <c r="AD553" s="9"/>
      <c r="AE553" s="9"/>
    </row>
    <row r="554" ht="14.25" customHeight="1">
      <c r="A554" s="67"/>
      <c r="AB554" s="8"/>
      <c r="AD554" s="9"/>
      <c r="AE554" s="9"/>
    </row>
    <row r="555" ht="14.25" customHeight="1">
      <c r="A555" s="67"/>
      <c r="AB555" s="8"/>
      <c r="AD555" s="9"/>
      <c r="AE555" s="9"/>
    </row>
    <row r="556" ht="14.25" customHeight="1">
      <c r="A556" s="67"/>
      <c r="AB556" s="8"/>
      <c r="AD556" s="9"/>
      <c r="AE556" s="9"/>
    </row>
    <row r="557" ht="14.25" customHeight="1">
      <c r="A557" s="67"/>
      <c r="AB557" s="8"/>
      <c r="AD557" s="9"/>
      <c r="AE557" s="9"/>
    </row>
    <row r="558" ht="14.25" customHeight="1">
      <c r="A558" s="67"/>
      <c r="AB558" s="8"/>
      <c r="AD558" s="9"/>
      <c r="AE558" s="9"/>
    </row>
    <row r="559" ht="14.25" customHeight="1">
      <c r="A559" s="67"/>
      <c r="AB559" s="8"/>
      <c r="AD559" s="9"/>
      <c r="AE559" s="9"/>
    </row>
    <row r="560" ht="14.25" customHeight="1">
      <c r="A560" s="67"/>
      <c r="AB560" s="8"/>
      <c r="AD560" s="9"/>
      <c r="AE560" s="9"/>
    </row>
    <row r="561" ht="14.25" customHeight="1">
      <c r="A561" s="67"/>
      <c r="AB561" s="8"/>
      <c r="AD561" s="9"/>
      <c r="AE561" s="9"/>
    </row>
    <row r="562" ht="14.25" customHeight="1">
      <c r="A562" s="67"/>
      <c r="AB562" s="8"/>
      <c r="AD562" s="9"/>
      <c r="AE562" s="9"/>
    </row>
    <row r="563" ht="14.25" customHeight="1">
      <c r="A563" s="67"/>
      <c r="AB563" s="8"/>
      <c r="AD563" s="9"/>
      <c r="AE563" s="9"/>
    </row>
    <row r="564" ht="14.25" customHeight="1">
      <c r="A564" s="67"/>
      <c r="AB564" s="8"/>
      <c r="AD564" s="9"/>
      <c r="AE564" s="9"/>
    </row>
    <row r="565" ht="14.25" customHeight="1">
      <c r="A565" s="67"/>
      <c r="AB565" s="8"/>
      <c r="AD565" s="9"/>
      <c r="AE565" s="9"/>
    </row>
    <row r="566" ht="14.25" customHeight="1">
      <c r="A566" s="67"/>
      <c r="AB566" s="8"/>
      <c r="AD566" s="9"/>
      <c r="AE566" s="9"/>
    </row>
    <row r="567" ht="14.25" customHeight="1">
      <c r="A567" s="67"/>
      <c r="AB567" s="8"/>
      <c r="AD567" s="9"/>
      <c r="AE567" s="9"/>
    </row>
    <row r="568" ht="14.25" customHeight="1">
      <c r="A568" s="67"/>
      <c r="AB568" s="8"/>
      <c r="AD568" s="9"/>
      <c r="AE568" s="9"/>
    </row>
    <row r="569" ht="14.25" customHeight="1">
      <c r="A569" s="67"/>
      <c r="AB569" s="8"/>
      <c r="AD569" s="9"/>
      <c r="AE569" s="9"/>
    </row>
    <row r="570" ht="14.25" customHeight="1">
      <c r="A570" s="67"/>
      <c r="AB570" s="8"/>
      <c r="AD570" s="9"/>
      <c r="AE570" s="9"/>
    </row>
    <row r="571" ht="14.25" customHeight="1">
      <c r="A571" s="67"/>
      <c r="AB571" s="8"/>
      <c r="AD571" s="9"/>
      <c r="AE571" s="9"/>
    </row>
    <row r="572" ht="14.25" customHeight="1">
      <c r="A572" s="67"/>
      <c r="AB572" s="8"/>
      <c r="AD572" s="9"/>
      <c r="AE572" s="9"/>
    </row>
    <row r="573" ht="14.25" customHeight="1">
      <c r="A573" s="67"/>
      <c r="AB573" s="8"/>
      <c r="AD573" s="9"/>
      <c r="AE573" s="9"/>
    </row>
    <row r="574" ht="14.25" customHeight="1">
      <c r="A574" s="67"/>
      <c r="AB574" s="8"/>
      <c r="AD574" s="9"/>
      <c r="AE574" s="9"/>
    </row>
    <row r="575" ht="14.25" customHeight="1">
      <c r="A575" s="67"/>
      <c r="AB575" s="8"/>
      <c r="AD575" s="9"/>
      <c r="AE575" s="9"/>
    </row>
    <row r="576" ht="14.25" customHeight="1">
      <c r="A576" s="67"/>
      <c r="AB576" s="8"/>
      <c r="AD576" s="9"/>
      <c r="AE576" s="9"/>
    </row>
    <row r="577" ht="14.25" customHeight="1">
      <c r="A577" s="67"/>
      <c r="AB577" s="8"/>
      <c r="AD577" s="9"/>
      <c r="AE577" s="9"/>
    </row>
    <row r="578" ht="14.25" customHeight="1">
      <c r="A578" s="67"/>
      <c r="AB578" s="8"/>
      <c r="AD578" s="9"/>
      <c r="AE578" s="9"/>
    </row>
    <row r="579" ht="14.25" customHeight="1">
      <c r="A579" s="67"/>
      <c r="AB579" s="8"/>
      <c r="AD579" s="9"/>
      <c r="AE579" s="9"/>
    </row>
    <row r="580" ht="14.25" customHeight="1">
      <c r="A580" s="67"/>
      <c r="AB580" s="8"/>
      <c r="AD580" s="9"/>
      <c r="AE580" s="9"/>
    </row>
    <row r="581" ht="14.25" customHeight="1">
      <c r="A581" s="67"/>
      <c r="AB581" s="8"/>
      <c r="AD581" s="9"/>
      <c r="AE581" s="9"/>
    </row>
    <row r="582" ht="14.25" customHeight="1">
      <c r="A582" s="67"/>
      <c r="AB582" s="8"/>
      <c r="AD582" s="9"/>
      <c r="AE582" s="9"/>
    </row>
    <row r="583" ht="14.25" customHeight="1">
      <c r="A583" s="67"/>
      <c r="AB583" s="8"/>
      <c r="AD583" s="9"/>
      <c r="AE583" s="9"/>
    </row>
    <row r="584" ht="14.25" customHeight="1">
      <c r="A584" s="67"/>
      <c r="AB584" s="8"/>
      <c r="AD584" s="9"/>
      <c r="AE584" s="9"/>
    </row>
    <row r="585" ht="14.25" customHeight="1">
      <c r="A585" s="67"/>
      <c r="AB585" s="8"/>
      <c r="AD585" s="9"/>
      <c r="AE585" s="9"/>
    </row>
    <row r="586" ht="14.25" customHeight="1">
      <c r="A586" s="67"/>
      <c r="AB586" s="8"/>
      <c r="AD586" s="9"/>
      <c r="AE586" s="9"/>
    </row>
    <row r="587" ht="14.25" customHeight="1">
      <c r="A587" s="67"/>
      <c r="AB587" s="8"/>
      <c r="AD587" s="9"/>
      <c r="AE587" s="9"/>
    </row>
    <row r="588" ht="14.25" customHeight="1">
      <c r="A588" s="67"/>
      <c r="AB588" s="8"/>
      <c r="AD588" s="9"/>
      <c r="AE588" s="9"/>
    </row>
    <row r="589" ht="14.25" customHeight="1">
      <c r="A589" s="67"/>
      <c r="AB589" s="8"/>
      <c r="AD589" s="9"/>
      <c r="AE589" s="9"/>
    </row>
    <row r="590" ht="14.25" customHeight="1">
      <c r="A590" s="67"/>
      <c r="AB590" s="8"/>
      <c r="AD590" s="9"/>
      <c r="AE590" s="9"/>
    </row>
    <row r="591" ht="14.25" customHeight="1">
      <c r="A591" s="67"/>
      <c r="AB591" s="8"/>
      <c r="AD591" s="9"/>
      <c r="AE591" s="9"/>
    </row>
    <row r="592" ht="14.25" customHeight="1">
      <c r="A592" s="67"/>
      <c r="AB592" s="8"/>
      <c r="AD592" s="9"/>
      <c r="AE592" s="9"/>
    </row>
    <row r="593" ht="14.25" customHeight="1">
      <c r="A593" s="67"/>
      <c r="AB593" s="8"/>
      <c r="AD593" s="9"/>
      <c r="AE593" s="9"/>
    </row>
    <row r="594" ht="14.25" customHeight="1">
      <c r="A594" s="67"/>
      <c r="AB594" s="8"/>
      <c r="AD594" s="9"/>
      <c r="AE594" s="9"/>
    </row>
    <row r="595" ht="14.25" customHeight="1">
      <c r="A595" s="67"/>
      <c r="AB595" s="8"/>
      <c r="AD595" s="9"/>
      <c r="AE595" s="9"/>
    </row>
    <row r="596" ht="14.25" customHeight="1">
      <c r="A596" s="67"/>
      <c r="AB596" s="8"/>
      <c r="AD596" s="9"/>
      <c r="AE596" s="9"/>
    </row>
    <row r="597" ht="14.25" customHeight="1">
      <c r="A597" s="67"/>
      <c r="AB597" s="8"/>
      <c r="AD597" s="9"/>
      <c r="AE597" s="9"/>
    </row>
    <row r="598" ht="14.25" customHeight="1">
      <c r="A598" s="67"/>
      <c r="AB598" s="8"/>
      <c r="AD598" s="9"/>
      <c r="AE598" s="9"/>
    </row>
    <row r="599" ht="14.25" customHeight="1">
      <c r="A599" s="67"/>
      <c r="AB599" s="8"/>
      <c r="AD599" s="9"/>
      <c r="AE599" s="9"/>
    </row>
    <row r="600" ht="14.25" customHeight="1">
      <c r="A600" s="67"/>
      <c r="AB600" s="8"/>
      <c r="AD600" s="9"/>
      <c r="AE600" s="9"/>
    </row>
    <row r="601" ht="14.25" customHeight="1">
      <c r="A601" s="67"/>
      <c r="AB601" s="8"/>
      <c r="AD601" s="9"/>
      <c r="AE601" s="9"/>
    </row>
    <row r="602" ht="14.25" customHeight="1">
      <c r="A602" s="67"/>
      <c r="AB602" s="8"/>
      <c r="AD602" s="9"/>
      <c r="AE602" s="9"/>
    </row>
    <row r="603" ht="14.25" customHeight="1">
      <c r="A603" s="67"/>
      <c r="AB603" s="8"/>
      <c r="AD603" s="9"/>
      <c r="AE603" s="9"/>
    </row>
    <row r="604" ht="14.25" customHeight="1">
      <c r="A604" s="67"/>
      <c r="AB604" s="8"/>
      <c r="AD604" s="9"/>
      <c r="AE604" s="9"/>
    </row>
    <row r="605" ht="14.25" customHeight="1">
      <c r="A605" s="67"/>
      <c r="AB605" s="8"/>
      <c r="AD605" s="9"/>
      <c r="AE605" s="9"/>
    </row>
    <row r="606" ht="14.25" customHeight="1">
      <c r="A606" s="67"/>
      <c r="AB606" s="8"/>
      <c r="AD606" s="9"/>
      <c r="AE606" s="9"/>
    </row>
    <row r="607" ht="14.25" customHeight="1">
      <c r="A607" s="67"/>
      <c r="AB607" s="8"/>
      <c r="AD607" s="9"/>
      <c r="AE607" s="9"/>
    </row>
    <row r="608" ht="14.25" customHeight="1">
      <c r="A608" s="67"/>
      <c r="AB608" s="8"/>
      <c r="AD608" s="9"/>
      <c r="AE608" s="9"/>
    </row>
    <row r="609" ht="14.25" customHeight="1">
      <c r="A609" s="67"/>
      <c r="AB609" s="8"/>
      <c r="AD609" s="9"/>
      <c r="AE609" s="9"/>
    </row>
    <row r="610" ht="14.25" customHeight="1">
      <c r="A610" s="67"/>
      <c r="AB610" s="8"/>
      <c r="AD610" s="9"/>
      <c r="AE610" s="9"/>
    </row>
    <row r="611" ht="14.25" customHeight="1">
      <c r="A611" s="67"/>
      <c r="AB611" s="8"/>
      <c r="AD611" s="9"/>
      <c r="AE611" s="9"/>
    </row>
    <row r="612" ht="14.25" customHeight="1">
      <c r="A612" s="67"/>
      <c r="AB612" s="8"/>
      <c r="AD612" s="9"/>
      <c r="AE612" s="9"/>
    </row>
    <row r="613" ht="14.25" customHeight="1">
      <c r="A613" s="67"/>
      <c r="AB613" s="8"/>
      <c r="AD613" s="9"/>
      <c r="AE613" s="9"/>
    </row>
    <row r="614" ht="14.25" customHeight="1">
      <c r="A614" s="67"/>
      <c r="AB614" s="8"/>
      <c r="AD614" s="9"/>
      <c r="AE614" s="9"/>
    </row>
    <row r="615" ht="14.25" customHeight="1">
      <c r="A615" s="67"/>
      <c r="AB615" s="8"/>
      <c r="AD615" s="9"/>
      <c r="AE615" s="9"/>
    </row>
    <row r="616" ht="14.25" customHeight="1">
      <c r="A616" s="67"/>
      <c r="AB616" s="8"/>
      <c r="AD616" s="9"/>
      <c r="AE616" s="9"/>
    </row>
    <row r="617" ht="14.25" customHeight="1">
      <c r="A617" s="67"/>
      <c r="AB617" s="8"/>
      <c r="AD617" s="9"/>
      <c r="AE617" s="9"/>
    </row>
    <row r="618" ht="14.25" customHeight="1">
      <c r="A618" s="67"/>
      <c r="AB618" s="8"/>
      <c r="AD618" s="9"/>
      <c r="AE618" s="9"/>
    </row>
    <row r="619" ht="14.25" customHeight="1">
      <c r="A619" s="67"/>
      <c r="AB619" s="8"/>
      <c r="AD619" s="9"/>
      <c r="AE619" s="9"/>
    </row>
    <row r="620" ht="14.25" customHeight="1">
      <c r="A620" s="67"/>
      <c r="AB620" s="8"/>
      <c r="AD620" s="9"/>
      <c r="AE620" s="9"/>
    </row>
    <row r="621" ht="14.25" customHeight="1">
      <c r="A621" s="67"/>
      <c r="AB621" s="8"/>
      <c r="AD621" s="9"/>
      <c r="AE621" s="9"/>
    </row>
    <row r="622" ht="14.25" customHeight="1">
      <c r="A622" s="67"/>
      <c r="AB622" s="8"/>
      <c r="AD622" s="9"/>
      <c r="AE622" s="9"/>
    </row>
    <row r="623" ht="14.25" customHeight="1">
      <c r="A623" s="67"/>
      <c r="AB623" s="8"/>
      <c r="AD623" s="9"/>
      <c r="AE623" s="9"/>
    </row>
    <row r="624" ht="14.25" customHeight="1">
      <c r="A624" s="67"/>
      <c r="AB624" s="8"/>
      <c r="AD624" s="9"/>
      <c r="AE624" s="9"/>
    </row>
    <row r="625" ht="14.25" customHeight="1">
      <c r="A625" s="67"/>
      <c r="AB625" s="8"/>
      <c r="AD625" s="9"/>
      <c r="AE625" s="9"/>
    </row>
    <row r="626" ht="14.25" customHeight="1">
      <c r="A626" s="67"/>
      <c r="AB626" s="8"/>
      <c r="AD626" s="9"/>
      <c r="AE626" s="9"/>
    </row>
    <row r="627" ht="14.25" customHeight="1">
      <c r="A627" s="67"/>
      <c r="AB627" s="8"/>
      <c r="AD627" s="9"/>
      <c r="AE627" s="9"/>
    </row>
    <row r="628" ht="14.25" customHeight="1">
      <c r="A628" s="67"/>
      <c r="AB628" s="8"/>
      <c r="AD628" s="9"/>
      <c r="AE628" s="9"/>
    </row>
    <row r="629" ht="14.25" customHeight="1">
      <c r="A629" s="67"/>
      <c r="AB629" s="8"/>
      <c r="AD629" s="9"/>
      <c r="AE629" s="9"/>
    </row>
    <row r="630" ht="14.25" customHeight="1">
      <c r="A630" s="67"/>
      <c r="AB630" s="8"/>
      <c r="AD630" s="9"/>
      <c r="AE630" s="9"/>
    </row>
    <row r="631" ht="14.25" customHeight="1">
      <c r="A631" s="67"/>
      <c r="AB631" s="8"/>
      <c r="AD631" s="9"/>
      <c r="AE631" s="9"/>
    </row>
    <row r="632" ht="14.25" customHeight="1">
      <c r="A632" s="67"/>
      <c r="AB632" s="8"/>
      <c r="AD632" s="9"/>
      <c r="AE632" s="9"/>
    </row>
    <row r="633" ht="14.25" customHeight="1">
      <c r="A633" s="67"/>
      <c r="AB633" s="8"/>
      <c r="AD633" s="9"/>
      <c r="AE633" s="9"/>
    </row>
    <row r="634" ht="14.25" customHeight="1">
      <c r="A634" s="67"/>
      <c r="AB634" s="8"/>
      <c r="AD634" s="9"/>
      <c r="AE634" s="9"/>
    </row>
    <row r="635" ht="14.25" customHeight="1">
      <c r="A635" s="67"/>
      <c r="AB635" s="8"/>
      <c r="AD635" s="9"/>
      <c r="AE635" s="9"/>
    </row>
    <row r="636" ht="14.25" customHeight="1">
      <c r="A636" s="67"/>
      <c r="AB636" s="8"/>
      <c r="AD636" s="9"/>
      <c r="AE636" s="9"/>
    </row>
    <row r="637" ht="14.25" customHeight="1">
      <c r="A637" s="67"/>
      <c r="AB637" s="8"/>
      <c r="AD637" s="9"/>
      <c r="AE637" s="9"/>
    </row>
    <row r="638" ht="14.25" customHeight="1">
      <c r="A638" s="67"/>
      <c r="AB638" s="8"/>
      <c r="AD638" s="9"/>
      <c r="AE638" s="9"/>
    </row>
    <row r="639" ht="14.25" customHeight="1">
      <c r="A639" s="67"/>
      <c r="AB639" s="8"/>
      <c r="AD639" s="9"/>
      <c r="AE639" s="9"/>
    </row>
    <row r="640" ht="14.25" customHeight="1">
      <c r="A640" s="67"/>
      <c r="AB640" s="8"/>
      <c r="AD640" s="9"/>
      <c r="AE640" s="9"/>
    </row>
    <row r="641" ht="14.25" customHeight="1">
      <c r="A641" s="67"/>
      <c r="AB641" s="8"/>
      <c r="AD641" s="9"/>
      <c r="AE641" s="9"/>
    </row>
    <row r="642" ht="14.25" customHeight="1">
      <c r="A642" s="67"/>
      <c r="AB642" s="8"/>
      <c r="AD642" s="9"/>
      <c r="AE642" s="9"/>
    </row>
    <row r="643" ht="14.25" customHeight="1">
      <c r="A643" s="67"/>
      <c r="AB643" s="8"/>
      <c r="AD643" s="9"/>
      <c r="AE643" s="9"/>
    </row>
    <row r="644" ht="14.25" customHeight="1">
      <c r="A644" s="67"/>
      <c r="AB644" s="8"/>
      <c r="AD644" s="9"/>
      <c r="AE644" s="9"/>
    </row>
    <row r="645" ht="14.25" customHeight="1">
      <c r="A645" s="67"/>
      <c r="AB645" s="8"/>
      <c r="AD645" s="9"/>
      <c r="AE645" s="9"/>
    </row>
    <row r="646" ht="14.25" customHeight="1">
      <c r="A646" s="67"/>
      <c r="AB646" s="8"/>
      <c r="AD646" s="9"/>
      <c r="AE646" s="9"/>
    </row>
    <row r="647" ht="14.25" customHeight="1">
      <c r="A647" s="67"/>
      <c r="AB647" s="8"/>
      <c r="AD647" s="9"/>
      <c r="AE647" s="9"/>
    </row>
    <row r="648" ht="14.25" customHeight="1">
      <c r="A648" s="67"/>
      <c r="AB648" s="8"/>
      <c r="AD648" s="9"/>
      <c r="AE648" s="9"/>
    </row>
    <row r="649" ht="14.25" customHeight="1">
      <c r="A649" s="67"/>
      <c r="AB649" s="8"/>
      <c r="AD649" s="9"/>
      <c r="AE649" s="9"/>
    </row>
    <row r="650" ht="14.25" customHeight="1">
      <c r="A650" s="67"/>
      <c r="AB650" s="8"/>
      <c r="AD650" s="9"/>
      <c r="AE650" s="9"/>
    </row>
    <row r="651" ht="14.25" customHeight="1">
      <c r="A651" s="67"/>
      <c r="AB651" s="8"/>
      <c r="AD651" s="9"/>
      <c r="AE651" s="9"/>
    </row>
    <row r="652" ht="14.25" customHeight="1">
      <c r="A652" s="67"/>
      <c r="AB652" s="8"/>
      <c r="AD652" s="9"/>
      <c r="AE652" s="9"/>
    </row>
    <row r="653" ht="14.25" customHeight="1">
      <c r="A653" s="67"/>
      <c r="AB653" s="8"/>
      <c r="AD653" s="9"/>
      <c r="AE653" s="9"/>
    </row>
    <row r="654" ht="14.25" customHeight="1">
      <c r="A654" s="67"/>
      <c r="AB654" s="8"/>
      <c r="AD654" s="9"/>
      <c r="AE654" s="9"/>
    </row>
    <row r="655" ht="14.25" customHeight="1">
      <c r="A655" s="67"/>
      <c r="AB655" s="8"/>
      <c r="AD655" s="9"/>
      <c r="AE655" s="9"/>
    </row>
    <row r="656" ht="14.25" customHeight="1">
      <c r="A656" s="67"/>
      <c r="AB656" s="8"/>
      <c r="AD656" s="9"/>
      <c r="AE656" s="9"/>
    </row>
    <row r="657" ht="14.25" customHeight="1">
      <c r="A657" s="67"/>
      <c r="AB657" s="8"/>
      <c r="AD657" s="9"/>
      <c r="AE657" s="9"/>
    </row>
    <row r="658" ht="14.25" customHeight="1">
      <c r="A658" s="67"/>
      <c r="AB658" s="8"/>
      <c r="AD658" s="9"/>
      <c r="AE658" s="9"/>
    </row>
    <row r="659" ht="14.25" customHeight="1">
      <c r="A659" s="67"/>
      <c r="AB659" s="8"/>
      <c r="AD659" s="9"/>
      <c r="AE659" s="9"/>
    </row>
    <row r="660" ht="14.25" customHeight="1">
      <c r="A660" s="67"/>
      <c r="AB660" s="8"/>
      <c r="AD660" s="9"/>
      <c r="AE660" s="9"/>
    </row>
    <row r="661" ht="14.25" customHeight="1">
      <c r="A661" s="67"/>
      <c r="AB661" s="8"/>
      <c r="AD661" s="9"/>
      <c r="AE661" s="9"/>
    </row>
    <row r="662" ht="14.25" customHeight="1">
      <c r="A662" s="67"/>
      <c r="AB662" s="8"/>
      <c r="AD662" s="9"/>
      <c r="AE662" s="9"/>
    </row>
    <row r="663" ht="14.25" customHeight="1">
      <c r="A663" s="67"/>
      <c r="AB663" s="8"/>
      <c r="AD663" s="9"/>
      <c r="AE663" s="9"/>
    </row>
    <row r="664" ht="14.25" customHeight="1">
      <c r="A664" s="67"/>
      <c r="AB664" s="8"/>
      <c r="AD664" s="9"/>
      <c r="AE664" s="9"/>
    </row>
    <row r="665" ht="14.25" customHeight="1">
      <c r="A665" s="67"/>
      <c r="AB665" s="8"/>
      <c r="AD665" s="9"/>
      <c r="AE665" s="9"/>
    </row>
    <row r="666" ht="14.25" customHeight="1">
      <c r="A666" s="67"/>
      <c r="AB666" s="8"/>
      <c r="AD666" s="9"/>
      <c r="AE666" s="9"/>
    </row>
    <row r="667" ht="14.25" customHeight="1">
      <c r="A667" s="67"/>
      <c r="AB667" s="8"/>
      <c r="AD667" s="9"/>
      <c r="AE667" s="9"/>
    </row>
    <row r="668" ht="14.25" customHeight="1">
      <c r="A668" s="67"/>
      <c r="AB668" s="8"/>
      <c r="AD668" s="9"/>
      <c r="AE668" s="9"/>
    </row>
    <row r="669" ht="14.25" customHeight="1">
      <c r="A669" s="67"/>
      <c r="AB669" s="8"/>
      <c r="AD669" s="9"/>
      <c r="AE669" s="9"/>
    </row>
    <row r="670" ht="14.25" customHeight="1">
      <c r="A670" s="67"/>
      <c r="AB670" s="8"/>
      <c r="AD670" s="9"/>
      <c r="AE670" s="9"/>
    </row>
    <row r="671" ht="14.25" customHeight="1">
      <c r="A671" s="67"/>
      <c r="AB671" s="8"/>
      <c r="AD671" s="9"/>
      <c r="AE671" s="9"/>
    </row>
    <row r="672" ht="14.25" customHeight="1">
      <c r="A672" s="67"/>
      <c r="AB672" s="8"/>
      <c r="AD672" s="9"/>
      <c r="AE672" s="9"/>
    </row>
    <row r="673" ht="14.25" customHeight="1">
      <c r="A673" s="67"/>
      <c r="AB673" s="8"/>
      <c r="AD673" s="9"/>
      <c r="AE673" s="9"/>
    </row>
    <row r="674" ht="14.25" customHeight="1">
      <c r="A674" s="67"/>
      <c r="AB674" s="8"/>
      <c r="AD674" s="9"/>
      <c r="AE674" s="9"/>
    </row>
    <row r="675" ht="14.25" customHeight="1">
      <c r="A675" s="67"/>
      <c r="AB675" s="8"/>
      <c r="AD675" s="9"/>
      <c r="AE675" s="9"/>
    </row>
    <row r="676" ht="14.25" customHeight="1">
      <c r="A676" s="67"/>
      <c r="AB676" s="8"/>
      <c r="AD676" s="9"/>
      <c r="AE676" s="9"/>
    </row>
    <row r="677" ht="14.25" customHeight="1">
      <c r="A677" s="67"/>
      <c r="AB677" s="8"/>
      <c r="AD677" s="9"/>
      <c r="AE677" s="9"/>
    </row>
    <row r="678" ht="14.25" customHeight="1">
      <c r="A678" s="67"/>
      <c r="AB678" s="8"/>
      <c r="AD678" s="9"/>
      <c r="AE678" s="9"/>
    </row>
    <row r="679" ht="14.25" customHeight="1">
      <c r="A679" s="67"/>
      <c r="AB679" s="8"/>
      <c r="AD679" s="9"/>
      <c r="AE679" s="9"/>
    </row>
    <row r="680" ht="14.25" customHeight="1">
      <c r="A680" s="67"/>
      <c r="AB680" s="8"/>
      <c r="AD680" s="9"/>
      <c r="AE680" s="9"/>
    </row>
    <row r="681" ht="14.25" customHeight="1">
      <c r="A681" s="67"/>
      <c r="AB681" s="8"/>
      <c r="AD681" s="9"/>
      <c r="AE681" s="9"/>
    </row>
    <row r="682" ht="14.25" customHeight="1">
      <c r="A682" s="67"/>
      <c r="AB682" s="8"/>
      <c r="AD682" s="9"/>
      <c r="AE682" s="9"/>
    </row>
    <row r="683" ht="14.25" customHeight="1">
      <c r="A683" s="67"/>
      <c r="AB683" s="8"/>
      <c r="AD683" s="9"/>
      <c r="AE683" s="9"/>
    </row>
    <row r="684" ht="14.25" customHeight="1">
      <c r="A684" s="67"/>
      <c r="AB684" s="8"/>
      <c r="AD684" s="9"/>
      <c r="AE684" s="9"/>
    </row>
    <row r="685" ht="14.25" customHeight="1">
      <c r="A685" s="67"/>
      <c r="AB685" s="8"/>
      <c r="AD685" s="9"/>
      <c r="AE685" s="9"/>
    </row>
    <row r="686" ht="14.25" customHeight="1">
      <c r="A686" s="67"/>
      <c r="AB686" s="8"/>
      <c r="AD686" s="9"/>
      <c r="AE686" s="9"/>
    </row>
    <row r="687" ht="14.25" customHeight="1">
      <c r="A687" s="67"/>
      <c r="AB687" s="8"/>
      <c r="AD687" s="9"/>
      <c r="AE687" s="9"/>
    </row>
    <row r="688" ht="14.25" customHeight="1">
      <c r="A688" s="67"/>
      <c r="AB688" s="8"/>
      <c r="AD688" s="9"/>
      <c r="AE688" s="9"/>
    </row>
    <row r="689" ht="14.25" customHeight="1">
      <c r="A689" s="67"/>
      <c r="AB689" s="8"/>
      <c r="AD689" s="9"/>
      <c r="AE689" s="9"/>
    </row>
    <row r="690" ht="14.25" customHeight="1">
      <c r="A690" s="67"/>
      <c r="AB690" s="8"/>
      <c r="AD690" s="9"/>
      <c r="AE690" s="9"/>
    </row>
    <row r="691" ht="14.25" customHeight="1">
      <c r="A691" s="67"/>
      <c r="AB691" s="8"/>
      <c r="AD691" s="9"/>
      <c r="AE691" s="9"/>
    </row>
    <row r="692" ht="14.25" customHeight="1">
      <c r="A692" s="67"/>
      <c r="AB692" s="8"/>
      <c r="AD692" s="9"/>
      <c r="AE692" s="9"/>
    </row>
    <row r="693" ht="14.25" customHeight="1">
      <c r="A693" s="67"/>
      <c r="AB693" s="8"/>
      <c r="AD693" s="9"/>
      <c r="AE693" s="9"/>
    </row>
    <row r="694" ht="14.25" customHeight="1">
      <c r="A694" s="67"/>
      <c r="AB694" s="8"/>
      <c r="AD694" s="9"/>
      <c r="AE694" s="9"/>
    </row>
    <row r="695" ht="14.25" customHeight="1">
      <c r="A695" s="67"/>
      <c r="AB695" s="8"/>
      <c r="AD695" s="9"/>
      <c r="AE695" s="9"/>
    </row>
    <row r="696" ht="14.25" customHeight="1">
      <c r="A696" s="67"/>
      <c r="AB696" s="8"/>
      <c r="AD696" s="9"/>
      <c r="AE696" s="9"/>
    </row>
    <row r="697" ht="14.25" customHeight="1">
      <c r="A697" s="67"/>
      <c r="AB697" s="8"/>
      <c r="AD697" s="9"/>
      <c r="AE697" s="9"/>
    </row>
    <row r="698" ht="14.25" customHeight="1">
      <c r="A698" s="67"/>
      <c r="AB698" s="8"/>
      <c r="AD698" s="9"/>
      <c r="AE698" s="9"/>
    </row>
    <row r="699" ht="14.25" customHeight="1">
      <c r="A699" s="67"/>
      <c r="AB699" s="8"/>
      <c r="AD699" s="9"/>
      <c r="AE699" s="9"/>
    </row>
    <row r="700" ht="14.25" customHeight="1">
      <c r="A700" s="67"/>
      <c r="AB700" s="8"/>
      <c r="AD700" s="9"/>
      <c r="AE700" s="9"/>
    </row>
    <row r="701" ht="14.25" customHeight="1">
      <c r="A701" s="67"/>
      <c r="AB701" s="8"/>
      <c r="AD701" s="9"/>
      <c r="AE701" s="9"/>
    </row>
    <row r="702" ht="14.25" customHeight="1">
      <c r="A702" s="67"/>
      <c r="AB702" s="8"/>
      <c r="AD702" s="9"/>
      <c r="AE702" s="9"/>
    </row>
    <row r="703" ht="14.25" customHeight="1">
      <c r="A703" s="67"/>
      <c r="AB703" s="8"/>
      <c r="AD703" s="9"/>
      <c r="AE703" s="9"/>
    </row>
    <row r="704" ht="14.25" customHeight="1">
      <c r="A704" s="67"/>
      <c r="AB704" s="8"/>
      <c r="AD704" s="9"/>
      <c r="AE704" s="9"/>
    </row>
    <row r="705" ht="14.25" customHeight="1">
      <c r="A705" s="67"/>
      <c r="AB705" s="8"/>
      <c r="AD705" s="9"/>
      <c r="AE705" s="9"/>
    </row>
    <row r="706" ht="14.25" customHeight="1">
      <c r="A706" s="67"/>
      <c r="AB706" s="8"/>
      <c r="AD706" s="9"/>
      <c r="AE706" s="9"/>
    </row>
    <row r="707" ht="14.25" customHeight="1">
      <c r="A707" s="67"/>
      <c r="AB707" s="8"/>
      <c r="AD707" s="9"/>
      <c r="AE707" s="9"/>
    </row>
    <row r="708" ht="14.25" customHeight="1">
      <c r="A708" s="67"/>
      <c r="AB708" s="8"/>
      <c r="AD708" s="9"/>
      <c r="AE708" s="9"/>
    </row>
    <row r="709" ht="14.25" customHeight="1">
      <c r="A709" s="67"/>
      <c r="AB709" s="8"/>
      <c r="AD709" s="9"/>
      <c r="AE709" s="9"/>
    </row>
    <row r="710" ht="14.25" customHeight="1">
      <c r="A710" s="67"/>
      <c r="AB710" s="8"/>
      <c r="AD710" s="9"/>
      <c r="AE710" s="9"/>
    </row>
    <row r="711" ht="14.25" customHeight="1">
      <c r="A711" s="67"/>
      <c r="AB711" s="8"/>
      <c r="AD711" s="9"/>
      <c r="AE711" s="9"/>
    </row>
    <row r="712" ht="14.25" customHeight="1">
      <c r="A712" s="67"/>
      <c r="AB712" s="8"/>
      <c r="AD712" s="9"/>
      <c r="AE712" s="9"/>
    </row>
    <row r="713" ht="14.25" customHeight="1">
      <c r="A713" s="67"/>
      <c r="AB713" s="8"/>
      <c r="AD713" s="9"/>
      <c r="AE713" s="9"/>
    </row>
    <row r="714" ht="14.25" customHeight="1">
      <c r="A714" s="67"/>
      <c r="AB714" s="8"/>
      <c r="AD714" s="9"/>
      <c r="AE714" s="9"/>
    </row>
    <row r="715" ht="14.25" customHeight="1">
      <c r="A715" s="67"/>
      <c r="AB715" s="8"/>
      <c r="AD715" s="9"/>
      <c r="AE715" s="9"/>
    </row>
    <row r="716" ht="14.25" customHeight="1">
      <c r="A716" s="67"/>
      <c r="AB716" s="8"/>
      <c r="AD716" s="9"/>
      <c r="AE716" s="9"/>
    </row>
    <row r="717" ht="14.25" customHeight="1">
      <c r="A717" s="67"/>
      <c r="AB717" s="8"/>
      <c r="AD717" s="9"/>
      <c r="AE717" s="9"/>
    </row>
    <row r="718" ht="14.25" customHeight="1">
      <c r="A718" s="67"/>
      <c r="AB718" s="8"/>
      <c r="AD718" s="9"/>
      <c r="AE718" s="9"/>
    </row>
    <row r="719" ht="14.25" customHeight="1">
      <c r="A719" s="67"/>
      <c r="AB719" s="8"/>
      <c r="AD719" s="9"/>
      <c r="AE719" s="9"/>
    </row>
    <row r="720" ht="14.25" customHeight="1">
      <c r="A720" s="67"/>
      <c r="AB720" s="8"/>
      <c r="AD720" s="9"/>
      <c r="AE720" s="9"/>
    </row>
    <row r="721" ht="14.25" customHeight="1">
      <c r="A721" s="67"/>
      <c r="AB721" s="8"/>
      <c r="AD721" s="9"/>
      <c r="AE721" s="9"/>
    </row>
    <row r="722" ht="14.25" customHeight="1">
      <c r="A722" s="67"/>
      <c r="AB722" s="8"/>
      <c r="AD722" s="9"/>
      <c r="AE722" s="9"/>
    </row>
    <row r="723" ht="14.25" customHeight="1">
      <c r="A723" s="67"/>
      <c r="AB723" s="8"/>
      <c r="AD723" s="9"/>
      <c r="AE723" s="9"/>
    </row>
    <row r="724" ht="14.25" customHeight="1">
      <c r="A724" s="67"/>
      <c r="AB724" s="8"/>
      <c r="AD724" s="9"/>
      <c r="AE724" s="9"/>
    </row>
    <row r="725" ht="14.25" customHeight="1">
      <c r="A725" s="67"/>
      <c r="AB725" s="8"/>
      <c r="AD725" s="9"/>
      <c r="AE725" s="9"/>
    </row>
    <row r="726" ht="14.25" customHeight="1">
      <c r="A726" s="67"/>
      <c r="AB726" s="8"/>
      <c r="AD726" s="9"/>
      <c r="AE726" s="9"/>
    </row>
    <row r="727" ht="14.25" customHeight="1">
      <c r="A727" s="67"/>
      <c r="AB727" s="8"/>
      <c r="AD727" s="9"/>
      <c r="AE727" s="9"/>
    </row>
    <row r="728" ht="14.25" customHeight="1">
      <c r="A728" s="67"/>
      <c r="AB728" s="8"/>
      <c r="AD728" s="9"/>
      <c r="AE728" s="9"/>
    </row>
    <row r="729" ht="14.25" customHeight="1">
      <c r="A729" s="67"/>
      <c r="AB729" s="8"/>
      <c r="AD729" s="9"/>
      <c r="AE729" s="9"/>
    </row>
    <row r="730" ht="14.25" customHeight="1">
      <c r="A730" s="67"/>
      <c r="AB730" s="8"/>
      <c r="AD730" s="9"/>
      <c r="AE730" s="9"/>
    </row>
    <row r="731" ht="14.25" customHeight="1">
      <c r="A731" s="67"/>
      <c r="AB731" s="8"/>
      <c r="AD731" s="9"/>
      <c r="AE731" s="9"/>
    </row>
    <row r="732" ht="14.25" customHeight="1">
      <c r="A732" s="67"/>
      <c r="AB732" s="8"/>
      <c r="AD732" s="9"/>
      <c r="AE732" s="9"/>
    </row>
    <row r="733" ht="14.25" customHeight="1">
      <c r="A733" s="67"/>
      <c r="AB733" s="8"/>
      <c r="AD733" s="9"/>
      <c r="AE733" s="9"/>
    </row>
    <row r="734" ht="14.25" customHeight="1">
      <c r="A734" s="67"/>
      <c r="AB734" s="8"/>
      <c r="AD734" s="9"/>
      <c r="AE734" s="9"/>
    </row>
    <row r="735" ht="14.25" customHeight="1">
      <c r="A735" s="67"/>
      <c r="AB735" s="8"/>
      <c r="AD735" s="9"/>
      <c r="AE735" s="9"/>
    </row>
    <row r="736" ht="14.25" customHeight="1">
      <c r="A736" s="67"/>
      <c r="AB736" s="8"/>
      <c r="AD736" s="9"/>
      <c r="AE736" s="9"/>
    </row>
    <row r="737" ht="14.25" customHeight="1">
      <c r="A737" s="67"/>
      <c r="AB737" s="8"/>
      <c r="AD737" s="9"/>
      <c r="AE737" s="9"/>
    </row>
    <row r="738" ht="14.25" customHeight="1">
      <c r="A738" s="67"/>
      <c r="AB738" s="8"/>
      <c r="AD738" s="9"/>
      <c r="AE738" s="9"/>
    </row>
    <row r="739" ht="14.25" customHeight="1">
      <c r="A739" s="67"/>
      <c r="AB739" s="8"/>
      <c r="AD739" s="9"/>
      <c r="AE739" s="9"/>
    </row>
    <row r="740" ht="14.25" customHeight="1">
      <c r="A740" s="67"/>
      <c r="AB740" s="8"/>
      <c r="AD740" s="9"/>
      <c r="AE740" s="9"/>
    </row>
    <row r="741" ht="14.25" customHeight="1">
      <c r="A741" s="67"/>
      <c r="AB741" s="8"/>
      <c r="AD741" s="9"/>
      <c r="AE741" s="9"/>
    </row>
    <row r="742" ht="14.25" customHeight="1">
      <c r="A742" s="67"/>
      <c r="AB742" s="8"/>
      <c r="AD742" s="9"/>
      <c r="AE742" s="9"/>
    </row>
    <row r="743" ht="14.25" customHeight="1">
      <c r="A743" s="67"/>
      <c r="AB743" s="8"/>
      <c r="AD743" s="9"/>
      <c r="AE743" s="9"/>
    </row>
    <row r="744" ht="14.25" customHeight="1">
      <c r="A744" s="67"/>
      <c r="AB744" s="8"/>
      <c r="AD744" s="9"/>
      <c r="AE744" s="9"/>
    </row>
    <row r="745" ht="14.25" customHeight="1">
      <c r="A745" s="67"/>
      <c r="AB745" s="8"/>
      <c r="AD745" s="9"/>
      <c r="AE745" s="9"/>
    </row>
    <row r="746" ht="14.25" customHeight="1">
      <c r="A746" s="67"/>
      <c r="AB746" s="8"/>
      <c r="AD746" s="9"/>
      <c r="AE746" s="9"/>
    </row>
    <row r="747" ht="14.25" customHeight="1">
      <c r="A747" s="67"/>
      <c r="AB747" s="8"/>
      <c r="AD747" s="9"/>
      <c r="AE747" s="9"/>
    </row>
    <row r="748" ht="14.25" customHeight="1">
      <c r="A748" s="67"/>
      <c r="AB748" s="8"/>
      <c r="AD748" s="9"/>
      <c r="AE748" s="9"/>
    </row>
    <row r="749" ht="14.25" customHeight="1">
      <c r="A749" s="67"/>
      <c r="AB749" s="8"/>
      <c r="AD749" s="9"/>
      <c r="AE749" s="9"/>
    </row>
    <row r="750" ht="14.25" customHeight="1">
      <c r="A750" s="67"/>
      <c r="AB750" s="8"/>
      <c r="AD750" s="9"/>
      <c r="AE750" s="9"/>
    </row>
    <row r="751" ht="14.25" customHeight="1">
      <c r="A751" s="67"/>
      <c r="AB751" s="8"/>
      <c r="AD751" s="9"/>
      <c r="AE751" s="9"/>
    </row>
    <row r="752" ht="14.25" customHeight="1">
      <c r="A752" s="67"/>
      <c r="AB752" s="8"/>
      <c r="AD752" s="9"/>
      <c r="AE752" s="9"/>
    </row>
    <row r="753" ht="14.25" customHeight="1">
      <c r="A753" s="67"/>
      <c r="AB753" s="8"/>
      <c r="AD753" s="9"/>
      <c r="AE753" s="9"/>
    </row>
    <row r="754" ht="14.25" customHeight="1">
      <c r="A754" s="67"/>
      <c r="AB754" s="8"/>
      <c r="AD754" s="9"/>
      <c r="AE754" s="9"/>
    </row>
    <row r="755" ht="14.25" customHeight="1">
      <c r="A755" s="67"/>
      <c r="AB755" s="8"/>
      <c r="AD755" s="9"/>
      <c r="AE755" s="9"/>
    </row>
    <row r="756" ht="14.25" customHeight="1">
      <c r="A756" s="67"/>
      <c r="AB756" s="8"/>
      <c r="AD756" s="9"/>
      <c r="AE756" s="9"/>
    </row>
    <row r="757" ht="14.25" customHeight="1">
      <c r="A757" s="67"/>
      <c r="AB757" s="8"/>
      <c r="AD757" s="9"/>
      <c r="AE757" s="9"/>
    </row>
    <row r="758" ht="14.25" customHeight="1">
      <c r="A758" s="67"/>
      <c r="AB758" s="8"/>
      <c r="AD758" s="9"/>
      <c r="AE758" s="9"/>
    </row>
    <row r="759" ht="14.25" customHeight="1">
      <c r="A759" s="67"/>
      <c r="AB759" s="8"/>
      <c r="AD759" s="9"/>
      <c r="AE759" s="9"/>
    </row>
    <row r="760" ht="14.25" customHeight="1">
      <c r="A760" s="67"/>
      <c r="AB760" s="8"/>
      <c r="AD760" s="9"/>
      <c r="AE760" s="9"/>
    </row>
    <row r="761" ht="14.25" customHeight="1">
      <c r="A761" s="67"/>
      <c r="AB761" s="8"/>
      <c r="AD761" s="9"/>
      <c r="AE761" s="9"/>
    </row>
    <row r="762" ht="14.25" customHeight="1">
      <c r="A762" s="67"/>
      <c r="AB762" s="8"/>
      <c r="AD762" s="9"/>
      <c r="AE762" s="9"/>
    </row>
    <row r="763" ht="14.25" customHeight="1">
      <c r="A763" s="67"/>
      <c r="AB763" s="8"/>
      <c r="AD763" s="9"/>
      <c r="AE763" s="9"/>
    </row>
    <row r="764" ht="14.25" customHeight="1">
      <c r="A764" s="67"/>
      <c r="AB764" s="8"/>
      <c r="AD764" s="9"/>
      <c r="AE764" s="9"/>
    </row>
    <row r="765" ht="14.25" customHeight="1">
      <c r="A765" s="67"/>
      <c r="AB765" s="8"/>
      <c r="AD765" s="9"/>
      <c r="AE765" s="9"/>
    </row>
    <row r="766" ht="14.25" customHeight="1">
      <c r="A766" s="67"/>
      <c r="AB766" s="8"/>
      <c r="AD766" s="9"/>
      <c r="AE766" s="9"/>
    </row>
    <row r="767" ht="14.25" customHeight="1">
      <c r="A767" s="67"/>
      <c r="AB767" s="8"/>
      <c r="AD767" s="9"/>
      <c r="AE767" s="9"/>
    </row>
    <row r="768" ht="14.25" customHeight="1">
      <c r="A768" s="67"/>
      <c r="AB768" s="8"/>
      <c r="AD768" s="9"/>
      <c r="AE768" s="9"/>
    </row>
    <row r="769" ht="14.25" customHeight="1">
      <c r="A769" s="67"/>
      <c r="AB769" s="8"/>
      <c r="AD769" s="9"/>
      <c r="AE769" s="9"/>
    </row>
    <row r="770" ht="14.25" customHeight="1">
      <c r="A770" s="67"/>
      <c r="AB770" s="8"/>
      <c r="AD770" s="9"/>
      <c r="AE770" s="9"/>
    </row>
    <row r="771" ht="14.25" customHeight="1">
      <c r="A771" s="67"/>
      <c r="AB771" s="8"/>
      <c r="AD771" s="9"/>
      <c r="AE771" s="9"/>
    </row>
    <row r="772" ht="14.25" customHeight="1">
      <c r="A772" s="67"/>
      <c r="AB772" s="8"/>
      <c r="AD772" s="9"/>
      <c r="AE772" s="9"/>
    </row>
    <row r="773" ht="14.25" customHeight="1">
      <c r="A773" s="67"/>
      <c r="AB773" s="8"/>
      <c r="AD773" s="9"/>
      <c r="AE773" s="9"/>
    </row>
    <row r="774" ht="14.25" customHeight="1">
      <c r="A774" s="67"/>
      <c r="AB774" s="8"/>
      <c r="AD774" s="9"/>
      <c r="AE774" s="9"/>
    </row>
    <row r="775" ht="14.25" customHeight="1">
      <c r="A775" s="67"/>
      <c r="AB775" s="8"/>
      <c r="AD775" s="9"/>
      <c r="AE775" s="9"/>
    </row>
    <row r="776" ht="14.25" customHeight="1">
      <c r="A776" s="67"/>
      <c r="AB776" s="8"/>
      <c r="AD776" s="9"/>
      <c r="AE776" s="9"/>
    </row>
    <row r="777" ht="14.25" customHeight="1">
      <c r="A777" s="67"/>
      <c r="AB777" s="8"/>
      <c r="AD777" s="9"/>
      <c r="AE777" s="9"/>
    </row>
    <row r="778" ht="14.25" customHeight="1">
      <c r="A778" s="67"/>
      <c r="AB778" s="8"/>
      <c r="AD778" s="9"/>
      <c r="AE778" s="9"/>
    </row>
    <row r="779" ht="14.25" customHeight="1">
      <c r="A779" s="67"/>
      <c r="AB779" s="8"/>
      <c r="AD779" s="9"/>
      <c r="AE779" s="9"/>
    </row>
    <row r="780" ht="14.25" customHeight="1">
      <c r="A780" s="67"/>
      <c r="AB780" s="8"/>
      <c r="AD780" s="9"/>
      <c r="AE780" s="9"/>
    </row>
    <row r="781" ht="14.25" customHeight="1">
      <c r="A781" s="67"/>
      <c r="AB781" s="8"/>
      <c r="AD781" s="9"/>
      <c r="AE781" s="9"/>
    </row>
    <row r="782" ht="14.25" customHeight="1">
      <c r="A782" s="67"/>
      <c r="AB782" s="8"/>
      <c r="AD782" s="9"/>
      <c r="AE782" s="9"/>
    </row>
    <row r="783" ht="14.25" customHeight="1">
      <c r="A783" s="67"/>
      <c r="AB783" s="8"/>
      <c r="AD783" s="9"/>
      <c r="AE783" s="9"/>
    </row>
    <row r="784" ht="14.25" customHeight="1">
      <c r="A784" s="67"/>
      <c r="AB784" s="8"/>
      <c r="AD784" s="9"/>
      <c r="AE784" s="9"/>
    </row>
    <row r="785" ht="14.25" customHeight="1">
      <c r="A785" s="67"/>
      <c r="AB785" s="8"/>
      <c r="AD785" s="9"/>
      <c r="AE785" s="9"/>
    </row>
    <row r="786" ht="14.25" customHeight="1">
      <c r="A786" s="67"/>
      <c r="AB786" s="8"/>
      <c r="AD786" s="9"/>
      <c r="AE786" s="9"/>
    </row>
    <row r="787" ht="14.25" customHeight="1">
      <c r="A787" s="67"/>
      <c r="AB787" s="8"/>
      <c r="AD787" s="9"/>
      <c r="AE787" s="9"/>
    </row>
    <row r="788" ht="14.25" customHeight="1">
      <c r="A788" s="67"/>
      <c r="AB788" s="8"/>
      <c r="AD788" s="9"/>
      <c r="AE788" s="9"/>
    </row>
    <row r="789" ht="14.25" customHeight="1">
      <c r="A789" s="67"/>
      <c r="AB789" s="8"/>
      <c r="AD789" s="9"/>
      <c r="AE789" s="9"/>
    </row>
    <row r="790" ht="14.25" customHeight="1">
      <c r="A790" s="67"/>
      <c r="AB790" s="8"/>
      <c r="AD790" s="9"/>
      <c r="AE790" s="9"/>
    </row>
    <row r="791" ht="14.25" customHeight="1">
      <c r="A791" s="67"/>
      <c r="AB791" s="8"/>
      <c r="AD791" s="9"/>
      <c r="AE791" s="9"/>
    </row>
    <row r="792" ht="14.25" customHeight="1">
      <c r="A792" s="67"/>
      <c r="AB792" s="8"/>
      <c r="AD792" s="9"/>
      <c r="AE792" s="9"/>
    </row>
    <row r="793" ht="14.25" customHeight="1">
      <c r="A793" s="67"/>
      <c r="AB793" s="8"/>
      <c r="AD793" s="9"/>
      <c r="AE793" s="9"/>
    </row>
    <row r="794" ht="14.25" customHeight="1">
      <c r="A794" s="67"/>
      <c r="AB794" s="8"/>
      <c r="AD794" s="9"/>
      <c r="AE794" s="9"/>
    </row>
    <row r="795" ht="14.25" customHeight="1">
      <c r="A795" s="67"/>
      <c r="AB795" s="8"/>
      <c r="AD795" s="9"/>
      <c r="AE795" s="9"/>
    </row>
    <row r="796" ht="14.25" customHeight="1">
      <c r="A796" s="67"/>
      <c r="AB796" s="8"/>
      <c r="AD796" s="9"/>
      <c r="AE796" s="9"/>
    </row>
    <row r="797" ht="14.25" customHeight="1">
      <c r="A797" s="67"/>
      <c r="AB797" s="8"/>
      <c r="AD797" s="9"/>
      <c r="AE797" s="9"/>
    </row>
    <row r="798" ht="14.25" customHeight="1">
      <c r="A798" s="67"/>
      <c r="AB798" s="8"/>
      <c r="AD798" s="9"/>
      <c r="AE798" s="9"/>
    </row>
    <row r="799" ht="14.25" customHeight="1">
      <c r="A799" s="67"/>
      <c r="AB799" s="8"/>
      <c r="AD799" s="9"/>
      <c r="AE799" s="9"/>
    </row>
    <row r="800" ht="14.25" customHeight="1">
      <c r="A800" s="67"/>
      <c r="AB800" s="8"/>
      <c r="AD800" s="9"/>
      <c r="AE800" s="9"/>
    </row>
    <row r="801" ht="14.25" customHeight="1">
      <c r="A801" s="67"/>
      <c r="AB801" s="8"/>
      <c r="AD801" s="9"/>
      <c r="AE801" s="9"/>
    </row>
    <row r="802" ht="14.25" customHeight="1">
      <c r="A802" s="67"/>
      <c r="AB802" s="8"/>
      <c r="AD802" s="9"/>
      <c r="AE802" s="9"/>
    </row>
    <row r="803" ht="14.25" customHeight="1">
      <c r="A803" s="67"/>
      <c r="AB803" s="8"/>
      <c r="AD803" s="9"/>
      <c r="AE803" s="9"/>
    </row>
    <row r="804" ht="14.25" customHeight="1">
      <c r="A804" s="67"/>
      <c r="AB804" s="8"/>
      <c r="AD804" s="9"/>
      <c r="AE804" s="9"/>
    </row>
    <row r="805" ht="14.25" customHeight="1">
      <c r="A805" s="67"/>
      <c r="AB805" s="8"/>
      <c r="AD805" s="9"/>
      <c r="AE805" s="9"/>
    </row>
    <row r="806" ht="14.25" customHeight="1">
      <c r="A806" s="67"/>
      <c r="AB806" s="8"/>
      <c r="AD806" s="9"/>
      <c r="AE806" s="9"/>
    </row>
    <row r="807" ht="14.25" customHeight="1">
      <c r="A807" s="67"/>
      <c r="AB807" s="8"/>
      <c r="AD807" s="9"/>
      <c r="AE807" s="9"/>
    </row>
    <row r="808" ht="14.25" customHeight="1">
      <c r="A808" s="67"/>
      <c r="AB808" s="8"/>
      <c r="AD808" s="9"/>
      <c r="AE808" s="9"/>
    </row>
    <row r="809" ht="14.25" customHeight="1">
      <c r="A809" s="67"/>
      <c r="AB809" s="8"/>
      <c r="AD809" s="9"/>
      <c r="AE809" s="9"/>
    </row>
    <row r="810" ht="14.25" customHeight="1">
      <c r="A810" s="67"/>
      <c r="AB810" s="8"/>
      <c r="AD810" s="9"/>
      <c r="AE810" s="9"/>
    </row>
    <row r="811" ht="14.25" customHeight="1">
      <c r="A811" s="67"/>
      <c r="AB811" s="8"/>
      <c r="AD811" s="9"/>
      <c r="AE811" s="9"/>
    </row>
    <row r="812" ht="14.25" customHeight="1">
      <c r="A812" s="67"/>
      <c r="AB812" s="8"/>
      <c r="AD812" s="9"/>
      <c r="AE812" s="9"/>
    </row>
    <row r="813" ht="14.25" customHeight="1">
      <c r="A813" s="67"/>
      <c r="AB813" s="8"/>
      <c r="AD813" s="9"/>
      <c r="AE813" s="9"/>
    </row>
    <row r="814" ht="14.25" customHeight="1">
      <c r="A814" s="67"/>
      <c r="AB814" s="8"/>
      <c r="AD814" s="9"/>
      <c r="AE814" s="9"/>
    </row>
    <row r="815" ht="14.25" customHeight="1">
      <c r="A815" s="67"/>
      <c r="AB815" s="8"/>
      <c r="AD815" s="9"/>
      <c r="AE815" s="9"/>
    </row>
    <row r="816" ht="14.25" customHeight="1">
      <c r="A816" s="67"/>
      <c r="AB816" s="8"/>
      <c r="AD816" s="9"/>
      <c r="AE816" s="9"/>
    </row>
    <row r="817" ht="14.25" customHeight="1">
      <c r="A817" s="67"/>
      <c r="AB817" s="8"/>
      <c r="AD817" s="9"/>
      <c r="AE817" s="9"/>
    </row>
    <row r="818" ht="14.25" customHeight="1">
      <c r="A818" s="67"/>
      <c r="AB818" s="8"/>
      <c r="AD818" s="9"/>
      <c r="AE818" s="9"/>
    </row>
    <row r="819" ht="14.25" customHeight="1">
      <c r="A819" s="67"/>
      <c r="AB819" s="8"/>
      <c r="AD819" s="9"/>
      <c r="AE819" s="9"/>
    </row>
    <row r="820" ht="14.25" customHeight="1">
      <c r="A820" s="67"/>
      <c r="AB820" s="8"/>
      <c r="AD820" s="9"/>
      <c r="AE820" s="9"/>
    </row>
    <row r="821" ht="14.25" customHeight="1">
      <c r="A821" s="67"/>
      <c r="AB821" s="8"/>
      <c r="AD821" s="9"/>
      <c r="AE821" s="9"/>
    </row>
    <row r="822" ht="14.25" customHeight="1">
      <c r="A822" s="67"/>
      <c r="AB822" s="8"/>
      <c r="AD822" s="9"/>
      <c r="AE822" s="9"/>
    </row>
    <row r="823" ht="14.25" customHeight="1">
      <c r="A823" s="67"/>
      <c r="AB823" s="8"/>
      <c r="AD823" s="9"/>
      <c r="AE823" s="9"/>
    </row>
    <row r="824" ht="14.25" customHeight="1">
      <c r="A824" s="67"/>
      <c r="AB824" s="8"/>
      <c r="AD824" s="9"/>
      <c r="AE824" s="9"/>
    </row>
    <row r="825" ht="14.25" customHeight="1">
      <c r="A825" s="67"/>
      <c r="AB825" s="8"/>
      <c r="AD825" s="9"/>
      <c r="AE825" s="9"/>
    </row>
    <row r="826" ht="14.25" customHeight="1">
      <c r="A826" s="67"/>
      <c r="AB826" s="8"/>
      <c r="AD826" s="9"/>
      <c r="AE826" s="9"/>
    </row>
    <row r="827" ht="14.25" customHeight="1">
      <c r="A827" s="67"/>
      <c r="AB827" s="8"/>
      <c r="AD827" s="9"/>
      <c r="AE827" s="9"/>
    </row>
    <row r="828" ht="14.25" customHeight="1">
      <c r="A828" s="67"/>
      <c r="AB828" s="8"/>
      <c r="AD828" s="9"/>
      <c r="AE828" s="9"/>
    </row>
    <row r="829" ht="14.25" customHeight="1">
      <c r="A829" s="67"/>
      <c r="AB829" s="8"/>
      <c r="AD829" s="9"/>
      <c r="AE829" s="9"/>
    </row>
    <row r="830" ht="14.25" customHeight="1">
      <c r="A830" s="67"/>
      <c r="AB830" s="8"/>
      <c r="AD830" s="9"/>
      <c r="AE830" s="9"/>
    </row>
    <row r="831" ht="14.25" customHeight="1">
      <c r="A831" s="67"/>
      <c r="AB831" s="8"/>
      <c r="AD831" s="9"/>
      <c r="AE831" s="9"/>
    </row>
    <row r="832" ht="14.25" customHeight="1">
      <c r="A832" s="67"/>
      <c r="AB832" s="8"/>
      <c r="AD832" s="9"/>
      <c r="AE832" s="9"/>
    </row>
    <row r="833" ht="14.25" customHeight="1">
      <c r="A833" s="67"/>
      <c r="AB833" s="8"/>
      <c r="AD833" s="9"/>
      <c r="AE833" s="9"/>
    </row>
    <row r="834" ht="14.25" customHeight="1">
      <c r="A834" s="67"/>
      <c r="AB834" s="8"/>
      <c r="AD834" s="9"/>
      <c r="AE834" s="9"/>
    </row>
    <row r="835" ht="14.25" customHeight="1">
      <c r="A835" s="67"/>
      <c r="AB835" s="8"/>
      <c r="AD835" s="9"/>
      <c r="AE835" s="9"/>
    </row>
    <row r="836" ht="14.25" customHeight="1">
      <c r="A836" s="67"/>
      <c r="AB836" s="8"/>
      <c r="AD836" s="9"/>
      <c r="AE836" s="9"/>
    </row>
    <row r="837" ht="14.25" customHeight="1">
      <c r="A837" s="67"/>
      <c r="AB837" s="8"/>
      <c r="AD837" s="9"/>
      <c r="AE837" s="9"/>
    </row>
    <row r="838" ht="14.25" customHeight="1">
      <c r="A838" s="67"/>
      <c r="AB838" s="8"/>
      <c r="AD838" s="9"/>
      <c r="AE838" s="9"/>
    </row>
    <row r="839" ht="14.25" customHeight="1">
      <c r="A839" s="67"/>
      <c r="AB839" s="8"/>
      <c r="AD839" s="9"/>
      <c r="AE839" s="9"/>
    </row>
    <row r="840" ht="14.25" customHeight="1">
      <c r="A840" s="67"/>
      <c r="AB840" s="8"/>
      <c r="AD840" s="9"/>
      <c r="AE840" s="9"/>
    </row>
    <row r="841" ht="14.25" customHeight="1">
      <c r="A841" s="67"/>
      <c r="AB841" s="8"/>
      <c r="AD841" s="9"/>
      <c r="AE841" s="9"/>
    </row>
    <row r="842" ht="14.25" customHeight="1">
      <c r="A842" s="67"/>
      <c r="AB842" s="8"/>
      <c r="AD842" s="9"/>
      <c r="AE842" s="9"/>
    </row>
    <row r="843" ht="14.25" customHeight="1">
      <c r="A843" s="67"/>
      <c r="AB843" s="8"/>
      <c r="AD843" s="9"/>
      <c r="AE843" s="9"/>
    </row>
    <row r="844" ht="14.25" customHeight="1">
      <c r="A844" s="67"/>
      <c r="AB844" s="8"/>
      <c r="AD844" s="9"/>
      <c r="AE844" s="9"/>
    </row>
    <row r="845" ht="14.25" customHeight="1">
      <c r="A845" s="67"/>
      <c r="AB845" s="8"/>
      <c r="AD845" s="9"/>
      <c r="AE845" s="9"/>
    </row>
    <row r="846" ht="14.25" customHeight="1">
      <c r="A846" s="67"/>
      <c r="AB846" s="8"/>
      <c r="AD846" s="9"/>
      <c r="AE846" s="9"/>
    </row>
    <row r="847" ht="14.25" customHeight="1">
      <c r="A847" s="67"/>
      <c r="AB847" s="8"/>
      <c r="AD847" s="9"/>
      <c r="AE847" s="9"/>
    </row>
    <row r="848" ht="14.25" customHeight="1">
      <c r="A848" s="67"/>
      <c r="AB848" s="8"/>
      <c r="AD848" s="9"/>
      <c r="AE848" s="9"/>
    </row>
    <row r="849" ht="14.25" customHeight="1">
      <c r="A849" s="67"/>
      <c r="AB849" s="8"/>
      <c r="AD849" s="9"/>
      <c r="AE849" s="9"/>
    </row>
    <row r="850" ht="14.25" customHeight="1">
      <c r="A850" s="67"/>
      <c r="AB850" s="8"/>
      <c r="AD850" s="9"/>
      <c r="AE850" s="9"/>
    </row>
    <row r="851" ht="14.25" customHeight="1">
      <c r="A851" s="67"/>
      <c r="AB851" s="8"/>
      <c r="AD851" s="9"/>
      <c r="AE851" s="9"/>
    </row>
    <row r="852" ht="14.25" customHeight="1">
      <c r="A852" s="67"/>
      <c r="AB852" s="8"/>
      <c r="AD852" s="9"/>
      <c r="AE852" s="9"/>
    </row>
    <row r="853" ht="14.25" customHeight="1">
      <c r="A853" s="67"/>
      <c r="AB853" s="8"/>
      <c r="AD853" s="9"/>
      <c r="AE853" s="9"/>
    </row>
    <row r="854" ht="14.25" customHeight="1">
      <c r="A854" s="67"/>
      <c r="AB854" s="8"/>
      <c r="AD854" s="9"/>
      <c r="AE854" s="9"/>
    </row>
    <row r="855" ht="14.25" customHeight="1">
      <c r="A855" s="67"/>
      <c r="AB855" s="8"/>
      <c r="AD855" s="9"/>
      <c r="AE855" s="9"/>
    </row>
    <row r="856" ht="14.25" customHeight="1">
      <c r="A856" s="67"/>
      <c r="AB856" s="8"/>
      <c r="AD856" s="9"/>
      <c r="AE856" s="9"/>
    </row>
    <row r="857" ht="14.25" customHeight="1">
      <c r="A857" s="67"/>
      <c r="AB857" s="8"/>
      <c r="AD857" s="9"/>
      <c r="AE857" s="9"/>
    </row>
    <row r="858" ht="14.25" customHeight="1">
      <c r="A858" s="67"/>
      <c r="AB858" s="8"/>
      <c r="AD858" s="9"/>
      <c r="AE858" s="9"/>
    </row>
    <row r="859" ht="14.25" customHeight="1">
      <c r="A859" s="67"/>
      <c r="AB859" s="8"/>
      <c r="AD859" s="9"/>
      <c r="AE859" s="9"/>
    </row>
    <row r="860" ht="14.25" customHeight="1">
      <c r="A860" s="67"/>
      <c r="AB860" s="8"/>
      <c r="AD860" s="9"/>
      <c r="AE860" s="9"/>
    </row>
    <row r="861" ht="14.25" customHeight="1">
      <c r="A861" s="67"/>
      <c r="AB861" s="8"/>
      <c r="AD861" s="9"/>
      <c r="AE861" s="9"/>
    </row>
    <row r="862" ht="14.25" customHeight="1">
      <c r="A862" s="67"/>
      <c r="AB862" s="8"/>
      <c r="AD862" s="9"/>
      <c r="AE862" s="9"/>
    </row>
    <row r="863" ht="14.25" customHeight="1">
      <c r="A863" s="67"/>
      <c r="AB863" s="8"/>
      <c r="AD863" s="9"/>
      <c r="AE863" s="9"/>
    </row>
    <row r="864" ht="14.25" customHeight="1">
      <c r="A864" s="67"/>
      <c r="AB864" s="8"/>
      <c r="AD864" s="9"/>
      <c r="AE864" s="9"/>
    </row>
    <row r="865" ht="14.25" customHeight="1">
      <c r="A865" s="67"/>
      <c r="AB865" s="8"/>
      <c r="AD865" s="9"/>
      <c r="AE865" s="9"/>
    </row>
    <row r="866" ht="14.25" customHeight="1">
      <c r="A866" s="67"/>
      <c r="AB866" s="8"/>
      <c r="AD866" s="9"/>
      <c r="AE866" s="9"/>
    </row>
    <row r="867" ht="14.25" customHeight="1">
      <c r="A867" s="67"/>
      <c r="AB867" s="8"/>
      <c r="AD867" s="9"/>
      <c r="AE867" s="9"/>
    </row>
    <row r="868" ht="14.25" customHeight="1">
      <c r="A868" s="67"/>
      <c r="AB868" s="8"/>
      <c r="AD868" s="9"/>
      <c r="AE868" s="9"/>
    </row>
    <row r="869" ht="14.25" customHeight="1">
      <c r="A869" s="67"/>
      <c r="AB869" s="8"/>
      <c r="AD869" s="9"/>
      <c r="AE869" s="9"/>
    </row>
    <row r="870" ht="14.25" customHeight="1">
      <c r="A870" s="67"/>
      <c r="AB870" s="8"/>
      <c r="AD870" s="9"/>
      <c r="AE870" s="9"/>
    </row>
    <row r="871" ht="14.25" customHeight="1">
      <c r="A871" s="67"/>
      <c r="AB871" s="8"/>
      <c r="AD871" s="9"/>
      <c r="AE871" s="9"/>
    </row>
    <row r="872" ht="14.25" customHeight="1">
      <c r="A872" s="67"/>
      <c r="AB872" s="8"/>
      <c r="AD872" s="9"/>
      <c r="AE872" s="9"/>
    </row>
    <row r="873" ht="14.25" customHeight="1">
      <c r="A873" s="67"/>
      <c r="AB873" s="8"/>
      <c r="AD873" s="9"/>
      <c r="AE873" s="9"/>
    </row>
    <row r="874" ht="14.25" customHeight="1">
      <c r="A874" s="67"/>
      <c r="AB874" s="8"/>
      <c r="AD874" s="9"/>
      <c r="AE874" s="9"/>
    </row>
    <row r="875" ht="14.25" customHeight="1">
      <c r="A875" s="67"/>
      <c r="AB875" s="8"/>
      <c r="AD875" s="9"/>
      <c r="AE875" s="9"/>
    </row>
    <row r="876" ht="14.25" customHeight="1">
      <c r="A876" s="67"/>
      <c r="AB876" s="8"/>
      <c r="AD876" s="9"/>
      <c r="AE876" s="9"/>
    </row>
    <row r="877" ht="14.25" customHeight="1">
      <c r="A877" s="67"/>
      <c r="AB877" s="8"/>
      <c r="AD877" s="9"/>
      <c r="AE877" s="9"/>
    </row>
    <row r="878" ht="14.25" customHeight="1">
      <c r="A878" s="67"/>
      <c r="AB878" s="8"/>
      <c r="AD878" s="9"/>
      <c r="AE878" s="9"/>
    </row>
    <row r="879" ht="14.25" customHeight="1">
      <c r="A879" s="67"/>
      <c r="AB879" s="8"/>
      <c r="AD879" s="9"/>
      <c r="AE879" s="9"/>
    </row>
    <row r="880" ht="14.25" customHeight="1">
      <c r="A880" s="67"/>
      <c r="AB880" s="8"/>
      <c r="AD880" s="9"/>
      <c r="AE880" s="9"/>
    </row>
    <row r="881" ht="14.25" customHeight="1">
      <c r="A881" s="67"/>
      <c r="AB881" s="8"/>
      <c r="AD881" s="9"/>
      <c r="AE881" s="9"/>
    </row>
    <row r="882" ht="14.25" customHeight="1">
      <c r="A882" s="67"/>
      <c r="AB882" s="8"/>
      <c r="AD882" s="9"/>
      <c r="AE882" s="9"/>
    </row>
    <row r="883" ht="14.25" customHeight="1">
      <c r="A883" s="67"/>
      <c r="AB883" s="8"/>
      <c r="AD883" s="9"/>
      <c r="AE883" s="9"/>
    </row>
    <row r="884" ht="14.25" customHeight="1">
      <c r="A884" s="67"/>
      <c r="AB884" s="8"/>
      <c r="AD884" s="9"/>
      <c r="AE884" s="9"/>
    </row>
    <row r="885" ht="14.25" customHeight="1">
      <c r="A885" s="67"/>
      <c r="AB885" s="8"/>
      <c r="AD885" s="9"/>
      <c r="AE885" s="9"/>
    </row>
    <row r="886" ht="14.25" customHeight="1">
      <c r="A886" s="67"/>
      <c r="AB886" s="8"/>
      <c r="AD886" s="9"/>
      <c r="AE886" s="9"/>
    </row>
    <row r="887" ht="14.25" customHeight="1">
      <c r="A887" s="67"/>
      <c r="AB887" s="8"/>
      <c r="AD887" s="9"/>
      <c r="AE887" s="9"/>
    </row>
    <row r="888" ht="14.25" customHeight="1">
      <c r="A888" s="67"/>
      <c r="AB888" s="8"/>
      <c r="AD888" s="9"/>
      <c r="AE888" s="9"/>
    </row>
    <row r="889" ht="14.25" customHeight="1">
      <c r="A889" s="67"/>
      <c r="AB889" s="8"/>
      <c r="AD889" s="9"/>
      <c r="AE889" s="9"/>
    </row>
    <row r="890" ht="14.25" customHeight="1">
      <c r="A890" s="67"/>
      <c r="AB890" s="8"/>
      <c r="AD890" s="9"/>
      <c r="AE890" s="9"/>
    </row>
    <row r="891" ht="14.25" customHeight="1">
      <c r="A891" s="67"/>
      <c r="AB891" s="8"/>
      <c r="AD891" s="9"/>
      <c r="AE891" s="9"/>
    </row>
    <row r="892" ht="14.25" customHeight="1">
      <c r="A892" s="67"/>
      <c r="AB892" s="8"/>
      <c r="AD892" s="9"/>
      <c r="AE892" s="9"/>
    </row>
    <row r="893" ht="14.25" customHeight="1">
      <c r="A893" s="67"/>
      <c r="AB893" s="8"/>
      <c r="AD893" s="9"/>
      <c r="AE893" s="9"/>
    </row>
    <row r="894" ht="14.25" customHeight="1">
      <c r="A894" s="67"/>
      <c r="AB894" s="8"/>
      <c r="AD894" s="9"/>
      <c r="AE894" s="9"/>
    </row>
    <row r="895" ht="14.25" customHeight="1">
      <c r="A895" s="67"/>
      <c r="AB895" s="8"/>
      <c r="AD895" s="9"/>
      <c r="AE895" s="9"/>
    </row>
    <row r="896" ht="14.25" customHeight="1">
      <c r="A896" s="67"/>
      <c r="AB896" s="8"/>
      <c r="AD896" s="9"/>
      <c r="AE896" s="9"/>
    </row>
    <row r="897" ht="14.25" customHeight="1">
      <c r="A897" s="67"/>
      <c r="AB897" s="8"/>
      <c r="AD897" s="9"/>
      <c r="AE897" s="9"/>
    </row>
    <row r="898" ht="14.25" customHeight="1">
      <c r="A898" s="67"/>
      <c r="AB898" s="8"/>
      <c r="AD898" s="9"/>
      <c r="AE898" s="9"/>
    </row>
    <row r="899" ht="14.25" customHeight="1">
      <c r="A899" s="67"/>
      <c r="AB899" s="8"/>
      <c r="AD899" s="9"/>
      <c r="AE899" s="9"/>
    </row>
    <row r="900" ht="14.25" customHeight="1">
      <c r="A900" s="67"/>
      <c r="AB900" s="8"/>
      <c r="AD900" s="9"/>
      <c r="AE900" s="9"/>
    </row>
    <row r="901" ht="14.25" customHeight="1">
      <c r="A901" s="67"/>
      <c r="AB901" s="8"/>
      <c r="AD901" s="9"/>
      <c r="AE901" s="9"/>
    </row>
    <row r="902" ht="14.25" customHeight="1">
      <c r="A902" s="67"/>
      <c r="AB902" s="8"/>
      <c r="AD902" s="9"/>
      <c r="AE902" s="9"/>
    </row>
    <row r="903" ht="14.25" customHeight="1">
      <c r="A903" s="67"/>
      <c r="AB903" s="8"/>
      <c r="AD903" s="9"/>
      <c r="AE903" s="9"/>
    </row>
    <row r="904" ht="14.25" customHeight="1">
      <c r="A904" s="67"/>
      <c r="AB904" s="8"/>
      <c r="AD904" s="9"/>
      <c r="AE904" s="9"/>
    </row>
    <row r="905" ht="14.25" customHeight="1">
      <c r="A905" s="67"/>
      <c r="AB905" s="8"/>
      <c r="AD905" s="9"/>
      <c r="AE905" s="9"/>
    </row>
    <row r="906" ht="14.25" customHeight="1">
      <c r="A906" s="67"/>
      <c r="AB906" s="8"/>
      <c r="AD906" s="9"/>
      <c r="AE906" s="9"/>
    </row>
    <row r="907" ht="14.25" customHeight="1">
      <c r="A907" s="67"/>
      <c r="AB907" s="8"/>
      <c r="AD907" s="9"/>
      <c r="AE907" s="9"/>
    </row>
    <row r="908" ht="14.25" customHeight="1">
      <c r="A908" s="67"/>
      <c r="AB908" s="8"/>
      <c r="AD908" s="9"/>
      <c r="AE908" s="9"/>
    </row>
    <row r="909" ht="14.25" customHeight="1">
      <c r="A909" s="67"/>
      <c r="AB909" s="8"/>
      <c r="AD909" s="9"/>
      <c r="AE909" s="9"/>
    </row>
    <row r="910" ht="14.25" customHeight="1">
      <c r="A910" s="67"/>
      <c r="AB910" s="8"/>
      <c r="AD910" s="9"/>
      <c r="AE910" s="9"/>
    </row>
    <row r="911" ht="14.25" customHeight="1">
      <c r="A911" s="67"/>
      <c r="AB911" s="8"/>
      <c r="AD911" s="9"/>
      <c r="AE911" s="9"/>
    </row>
    <row r="912" ht="14.25" customHeight="1">
      <c r="A912" s="67"/>
      <c r="AB912" s="8"/>
      <c r="AD912" s="9"/>
      <c r="AE912" s="9"/>
    </row>
    <row r="913" ht="14.25" customHeight="1">
      <c r="A913" s="67"/>
      <c r="AB913" s="8"/>
      <c r="AD913" s="9"/>
      <c r="AE913" s="9"/>
    </row>
    <row r="914" ht="14.25" customHeight="1">
      <c r="A914" s="67"/>
      <c r="AB914" s="8"/>
      <c r="AD914" s="9"/>
      <c r="AE914" s="9"/>
    </row>
    <row r="915" ht="14.25" customHeight="1">
      <c r="A915" s="67"/>
      <c r="AB915" s="8"/>
      <c r="AD915" s="9"/>
      <c r="AE915" s="9"/>
    </row>
    <row r="916" ht="14.25" customHeight="1">
      <c r="A916" s="67"/>
      <c r="AB916" s="8"/>
      <c r="AD916" s="9"/>
      <c r="AE916" s="9"/>
    </row>
    <row r="917" ht="14.25" customHeight="1">
      <c r="A917" s="67"/>
      <c r="AB917" s="8"/>
      <c r="AD917" s="9"/>
      <c r="AE917" s="9"/>
    </row>
    <row r="918" ht="14.25" customHeight="1">
      <c r="A918" s="67"/>
      <c r="AB918" s="8"/>
      <c r="AD918" s="9"/>
      <c r="AE918" s="9"/>
    </row>
    <row r="919" ht="14.25" customHeight="1">
      <c r="A919" s="67"/>
      <c r="AB919" s="8"/>
      <c r="AD919" s="9"/>
      <c r="AE919" s="9"/>
    </row>
    <row r="920" ht="14.25" customHeight="1">
      <c r="A920" s="67"/>
      <c r="AB920" s="8"/>
      <c r="AD920" s="9"/>
      <c r="AE920" s="9"/>
    </row>
    <row r="921" ht="14.25" customHeight="1">
      <c r="A921" s="67"/>
      <c r="AB921" s="8"/>
      <c r="AD921" s="9"/>
      <c r="AE921" s="9"/>
    </row>
    <row r="922" ht="14.25" customHeight="1">
      <c r="A922" s="67"/>
      <c r="AB922" s="8"/>
      <c r="AD922" s="9"/>
      <c r="AE922" s="9"/>
    </row>
    <row r="923" ht="14.25" customHeight="1">
      <c r="A923" s="67"/>
      <c r="AB923" s="8"/>
      <c r="AD923" s="9"/>
      <c r="AE923" s="9"/>
    </row>
    <row r="924" ht="14.25" customHeight="1">
      <c r="A924" s="67"/>
      <c r="AB924" s="8"/>
      <c r="AD924" s="9"/>
      <c r="AE924" s="9"/>
    </row>
    <row r="925" ht="14.25" customHeight="1">
      <c r="A925" s="67"/>
      <c r="AB925" s="8"/>
      <c r="AD925" s="9"/>
      <c r="AE925" s="9"/>
    </row>
    <row r="926" ht="14.25" customHeight="1">
      <c r="A926" s="67"/>
      <c r="AB926" s="8"/>
      <c r="AD926" s="9"/>
      <c r="AE926" s="9"/>
    </row>
    <row r="927" ht="14.25" customHeight="1">
      <c r="A927" s="67"/>
      <c r="AB927" s="8"/>
      <c r="AD927" s="9"/>
      <c r="AE927" s="9"/>
    </row>
    <row r="928" ht="14.25" customHeight="1">
      <c r="A928" s="67"/>
      <c r="AB928" s="8"/>
      <c r="AD928" s="9"/>
      <c r="AE928" s="9"/>
    </row>
    <row r="929" ht="14.25" customHeight="1">
      <c r="A929" s="67"/>
      <c r="AB929" s="8"/>
      <c r="AD929" s="9"/>
      <c r="AE929" s="9"/>
    </row>
    <row r="930" ht="14.25" customHeight="1">
      <c r="A930" s="67"/>
      <c r="AB930" s="8"/>
      <c r="AD930" s="9"/>
      <c r="AE930" s="9"/>
    </row>
    <row r="931" ht="14.25" customHeight="1">
      <c r="A931" s="67"/>
      <c r="AB931" s="8"/>
      <c r="AD931" s="9"/>
      <c r="AE931" s="9"/>
    </row>
    <row r="932" ht="14.25" customHeight="1">
      <c r="A932" s="67"/>
      <c r="AB932" s="8"/>
      <c r="AD932" s="9"/>
      <c r="AE932" s="9"/>
    </row>
    <row r="933" ht="14.25" customHeight="1">
      <c r="A933" s="67"/>
      <c r="AB933" s="8"/>
      <c r="AD933" s="9"/>
      <c r="AE933" s="9"/>
    </row>
    <row r="934" ht="14.25" customHeight="1">
      <c r="A934" s="67"/>
      <c r="AB934" s="8"/>
      <c r="AD934" s="9"/>
      <c r="AE934" s="9"/>
    </row>
    <row r="935" ht="14.25" customHeight="1">
      <c r="A935" s="67"/>
      <c r="AB935" s="8"/>
      <c r="AD935" s="9"/>
      <c r="AE935" s="9"/>
    </row>
    <row r="936" ht="14.25" customHeight="1">
      <c r="A936" s="67"/>
      <c r="AB936" s="8"/>
      <c r="AD936" s="9"/>
      <c r="AE936" s="9"/>
    </row>
    <row r="937" ht="14.25" customHeight="1">
      <c r="A937" s="67"/>
      <c r="AB937" s="8"/>
      <c r="AD937" s="9"/>
      <c r="AE937" s="9"/>
    </row>
    <row r="938" ht="14.25" customHeight="1">
      <c r="A938" s="67"/>
      <c r="AB938" s="8"/>
      <c r="AD938" s="9"/>
      <c r="AE938" s="9"/>
    </row>
    <row r="939" ht="14.25" customHeight="1">
      <c r="A939" s="67"/>
      <c r="AB939" s="8"/>
      <c r="AD939" s="9"/>
      <c r="AE939" s="9"/>
    </row>
    <row r="940" ht="14.25" customHeight="1">
      <c r="A940" s="67"/>
      <c r="AB940" s="8"/>
      <c r="AD940" s="9"/>
      <c r="AE940" s="9"/>
    </row>
    <row r="941" ht="14.25" customHeight="1">
      <c r="A941" s="67"/>
      <c r="AB941" s="8"/>
      <c r="AD941" s="9"/>
      <c r="AE941" s="9"/>
    </row>
    <row r="942" ht="14.25" customHeight="1">
      <c r="A942" s="67"/>
      <c r="AB942" s="8"/>
      <c r="AD942" s="9"/>
      <c r="AE942" s="9"/>
    </row>
    <row r="943" ht="14.25" customHeight="1">
      <c r="A943" s="67"/>
      <c r="AB943" s="8"/>
      <c r="AD943" s="9"/>
      <c r="AE943" s="9"/>
    </row>
    <row r="944" ht="14.25" customHeight="1">
      <c r="A944" s="67"/>
      <c r="AB944" s="8"/>
      <c r="AD944" s="9"/>
      <c r="AE944" s="9"/>
    </row>
    <row r="945" ht="14.25" customHeight="1">
      <c r="A945" s="67"/>
      <c r="AB945" s="8"/>
      <c r="AD945" s="9"/>
      <c r="AE945" s="9"/>
    </row>
    <row r="946" ht="14.25" customHeight="1">
      <c r="A946" s="67"/>
      <c r="AB946" s="8"/>
      <c r="AD946" s="9"/>
      <c r="AE946" s="9"/>
    </row>
    <row r="947" ht="14.25" customHeight="1">
      <c r="A947" s="67"/>
      <c r="AB947" s="8"/>
      <c r="AD947" s="9"/>
      <c r="AE947" s="9"/>
    </row>
    <row r="948" ht="14.25" customHeight="1">
      <c r="A948" s="67"/>
      <c r="AB948" s="8"/>
      <c r="AD948" s="9"/>
      <c r="AE948" s="9"/>
    </row>
    <row r="949" ht="14.25" customHeight="1">
      <c r="A949" s="67"/>
      <c r="AB949" s="8"/>
      <c r="AD949" s="9"/>
      <c r="AE949" s="9"/>
    </row>
    <row r="950" ht="14.25" customHeight="1">
      <c r="A950" s="67"/>
      <c r="AB950" s="8"/>
      <c r="AD950" s="9"/>
      <c r="AE950" s="9"/>
    </row>
    <row r="951" ht="14.25" customHeight="1">
      <c r="A951" s="67"/>
      <c r="AB951" s="8"/>
      <c r="AD951" s="9"/>
      <c r="AE951" s="9"/>
    </row>
    <row r="952" ht="14.25" customHeight="1">
      <c r="A952" s="67"/>
      <c r="AB952" s="8"/>
      <c r="AD952" s="9"/>
      <c r="AE952" s="9"/>
    </row>
    <row r="953" ht="14.25" customHeight="1">
      <c r="A953" s="67"/>
      <c r="AB953" s="8"/>
      <c r="AD953" s="9"/>
      <c r="AE953" s="9"/>
    </row>
    <row r="954" ht="14.25" customHeight="1">
      <c r="A954" s="67"/>
      <c r="AB954" s="8"/>
      <c r="AD954" s="9"/>
      <c r="AE954" s="9"/>
    </row>
    <row r="955" ht="14.25" customHeight="1">
      <c r="A955" s="67"/>
      <c r="AB955" s="8"/>
      <c r="AD955" s="9"/>
      <c r="AE955" s="9"/>
    </row>
    <row r="956" ht="14.25" customHeight="1">
      <c r="A956" s="67"/>
      <c r="AB956" s="8"/>
      <c r="AD956" s="9"/>
      <c r="AE956" s="9"/>
    </row>
    <row r="957" ht="14.25" customHeight="1">
      <c r="A957" s="67"/>
      <c r="AB957" s="8"/>
      <c r="AD957" s="9"/>
      <c r="AE957" s="9"/>
    </row>
    <row r="958" ht="14.25" customHeight="1">
      <c r="A958" s="67"/>
      <c r="AB958" s="8"/>
      <c r="AD958" s="9"/>
      <c r="AE958" s="9"/>
    </row>
    <row r="959" ht="14.25" customHeight="1">
      <c r="A959" s="67"/>
      <c r="AB959" s="8"/>
      <c r="AD959" s="9"/>
      <c r="AE959" s="9"/>
    </row>
    <row r="960" ht="14.25" customHeight="1">
      <c r="A960" s="67"/>
      <c r="AB960" s="8"/>
      <c r="AD960" s="9"/>
      <c r="AE960" s="9"/>
    </row>
    <row r="961" ht="14.25" customHeight="1">
      <c r="A961" s="67"/>
      <c r="AB961" s="8"/>
      <c r="AD961" s="9"/>
      <c r="AE961" s="9"/>
    </row>
    <row r="962" ht="14.25" customHeight="1">
      <c r="A962" s="67"/>
      <c r="AB962" s="8"/>
      <c r="AD962" s="9"/>
      <c r="AE962" s="9"/>
    </row>
    <row r="963" ht="14.25" customHeight="1">
      <c r="A963" s="67"/>
      <c r="AB963" s="8"/>
      <c r="AD963" s="9"/>
      <c r="AE963" s="9"/>
    </row>
    <row r="964" ht="14.25" customHeight="1">
      <c r="A964" s="67"/>
      <c r="AB964" s="8"/>
      <c r="AD964" s="9"/>
      <c r="AE964" s="9"/>
    </row>
    <row r="965" ht="14.25" customHeight="1">
      <c r="A965" s="67"/>
      <c r="AB965" s="8"/>
      <c r="AD965" s="9"/>
      <c r="AE965" s="9"/>
    </row>
    <row r="966" ht="14.25" customHeight="1">
      <c r="A966" s="67"/>
      <c r="AB966" s="8"/>
      <c r="AD966" s="9"/>
      <c r="AE966" s="9"/>
    </row>
    <row r="967" ht="14.25" customHeight="1">
      <c r="A967" s="67"/>
      <c r="AB967" s="8"/>
      <c r="AD967" s="9"/>
      <c r="AE967" s="9"/>
    </row>
    <row r="968" ht="14.25" customHeight="1">
      <c r="A968" s="67"/>
      <c r="AB968" s="8"/>
      <c r="AD968" s="9"/>
      <c r="AE968" s="9"/>
    </row>
    <row r="969" ht="14.25" customHeight="1">
      <c r="A969" s="67"/>
      <c r="AB969" s="8"/>
      <c r="AD969" s="9"/>
      <c r="AE969" s="9"/>
    </row>
    <row r="970" ht="14.25" customHeight="1">
      <c r="A970" s="67"/>
      <c r="AB970" s="8"/>
      <c r="AD970" s="9"/>
      <c r="AE970" s="9"/>
    </row>
    <row r="971" ht="14.25" customHeight="1">
      <c r="A971" s="67"/>
      <c r="AB971" s="8"/>
      <c r="AD971" s="9"/>
      <c r="AE971" s="9"/>
    </row>
    <row r="972" ht="14.25" customHeight="1">
      <c r="A972" s="67"/>
      <c r="AB972" s="8"/>
      <c r="AD972" s="9"/>
      <c r="AE972" s="9"/>
    </row>
    <row r="973" ht="14.25" customHeight="1">
      <c r="A973" s="67"/>
      <c r="AB973" s="8"/>
      <c r="AD973" s="9"/>
      <c r="AE973" s="9"/>
    </row>
    <row r="974" ht="14.25" customHeight="1">
      <c r="A974" s="67"/>
      <c r="AB974" s="8"/>
      <c r="AD974" s="9"/>
      <c r="AE974" s="9"/>
    </row>
    <row r="975" ht="14.25" customHeight="1">
      <c r="A975" s="67"/>
      <c r="AB975" s="8"/>
      <c r="AD975" s="9"/>
      <c r="AE975" s="9"/>
    </row>
    <row r="976" ht="14.25" customHeight="1">
      <c r="A976" s="67"/>
      <c r="AB976" s="8"/>
      <c r="AD976" s="9"/>
      <c r="AE976" s="9"/>
    </row>
    <row r="977" ht="14.25" customHeight="1">
      <c r="A977" s="67"/>
      <c r="AB977" s="8"/>
      <c r="AD977" s="9"/>
      <c r="AE977" s="9"/>
    </row>
    <row r="978" ht="14.25" customHeight="1">
      <c r="A978" s="67"/>
      <c r="AB978" s="8"/>
      <c r="AD978" s="9"/>
      <c r="AE978" s="9"/>
    </row>
    <row r="979" ht="14.25" customHeight="1">
      <c r="A979" s="67"/>
      <c r="AB979" s="8"/>
      <c r="AD979" s="9"/>
      <c r="AE979" s="9"/>
    </row>
    <row r="980" ht="14.25" customHeight="1">
      <c r="A980" s="67"/>
      <c r="AB980" s="8"/>
      <c r="AD980" s="9"/>
      <c r="AE980" s="9"/>
    </row>
    <row r="981" ht="14.25" customHeight="1">
      <c r="A981" s="67"/>
      <c r="AB981" s="8"/>
      <c r="AD981" s="9"/>
      <c r="AE981" s="9"/>
    </row>
    <row r="982" ht="14.25" customHeight="1">
      <c r="A982" s="67"/>
      <c r="AB982" s="8"/>
      <c r="AD982" s="9"/>
      <c r="AE982" s="9"/>
    </row>
    <row r="983" ht="14.25" customHeight="1">
      <c r="A983" s="67"/>
      <c r="AB983" s="8"/>
      <c r="AD983" s="9"/>
      <c r="AE983" s="9"/>
    </row>
    <row r="984" ht="14.25" customHeight="1">
      <c r="A984" s="67"/>
      <c r="AB984" s="8"/>
      <c r="AD984" s="9"/>
      <c r="AE984" s="9"/>
    </row>
    <row r="985" ht="14.25" customHeight="1">
      <c r="A985" s="67"/>
      <c r="AB985" s="8"/>
      <c r="AD985" s="9"/>
      <c r="AE985" s="9"/>
    </row>
    <row r="986" ht="14.25" customHeight="1">
      <c r="A986" s="67"/>
      <c r="AB986" s="8"/>
      <c r="AD986" s="9"/>
      <c r="AE986" s="9"/>
    </row>
    <row r="987" ht="14.25" customHeight="1">
      <c r="A987" s="67"/>
      <c r="AB987" s="8"/>
      <c r="AD987" s="9"/>
      <c r="AE987" s="9"/>
    </row>
    <row r="988" ht="14.25" customHeight="1">
      <c r="A988" s="67"/>
      <c r="AB988" s="8"/>
      <c r="AD988" s="9"/>
      <c r="AE988" s="9"/>
    </row>
    <row r="989" ht="14.25" customHeight="1">
      <c r="A989" s="67"/>
      <c r="AB989" s="8"/>
      <c r="AD989" s="9"/>
      <c r="AE989" s="9"/>
    </row>
    <row r="990" ht="14.25" customHeight="1">
      <c r="A990" s="67"/>
      <c r="AB990" s="8"/>
      <c r="AD990" s="9"/>
      <c r="AE990" s="9"/>
    </row>
  </sheetData>
  <autoFilter ref="$A$3:$AB$16">
    <sortState ref="A3:AB16">
      <sortCondition descending="1" ref="Z3:Z16"/>
      <sortCondition ref="R3:R16"/>
    </sortState>
  </autoFilter>
  <mergeCells count="1">
    <mergeCell ref="A1:C1"/>
  </mergeCells>
  <conditionalFormatting sqref="Z3:Z16">
    <cfRule type="expression" dxfId="3" priority="1">
      <formula>R$2&gt;=6</formula>
    </cfRule>
  </conditionalFormatting>
  <conditionalFormatting sqref="AB3:AB16">
    <cfRule type="expression" dxfId="3" priority="2">
      <formula>R$2&lt;6</formula>
    </cfRule>
  </conditionalFormatting>
  <conditionalFormatting sqref="AA3:AA16">
    <cfRule type="expression" dxfId="4" priority="3">
      <formula>R$2&gt;=6</formula>
    </cfRule>
  </conditionalFormatting>
  <conditionalFormatting sqref="AC3:AC9">
    <cfRule type="expression" dxfId="4" priority="4">
      <formula>R$2&lt;6</formula>
    </cfRule>
  </conditionalFormatting>
  <conditionalFormatting sqref="Z3:Z16">
    <cfRule type="expression" dxfId="5" priority="5">
      <formula>R$2&lt;5</formula>
    </cfRule>
  </conditionalFormatting>
  <conditionalFormatting sqref="AB3:AB16">
    <cfRule type="expression" dxfId="5" priority="6">
      <formula>R$2&gt;5</formula>
    </cfRule>
  </conditionalFormatting>
  <printOptions/>
  <pageMargins bottom="0.75" footer="0.0" header="0.0" left="0.25" right="0.25" top="0.75"/>
  <pageSetup fitToWidth="0" paperSize="9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7B7B7"/>
    <pageSetUpPr fitToPage="1"/>
  </sheetPr>
  <sheetViews>
    <sheetView workbookViewId="0">
      <pane xSplit="3.0" ySplit="3.0" topLeftCell="D4" activePane="bottomRight" state="frozen"/>
      <selection activeCell="D1" sqref="D1" pane="topRight"/>
      <selection activeCell="A4" sqref="A4" pane="bottomLeft"/>
      <selection activeCell="D4" sqref="D4" pane="bottomRight"/>
    </sheetView>
  </sheetViews>
  <sheetFormatPr customHeight="1" defaultColWidth="14.43" defaultRowHeight="15.0"/>
  <cols>
    <col customWidth="1" min="1" max="1" width="3.0"/>
    <col customWidth="1" min="2" max="2" width="22.71"/>
    <col customWidth="1" min="3" max="3" width="6.86"/>
    <col customWidth="1" min="4" max="4" width="21.57"/>
    <col customWidth="1" min="5" max="8" width="5.29"/>
    <col customWidth="1" min="9" max="9" width="6.57"/>
    <col customWidth="1" min="10" max="10" width="12.71"/>
    <col customWidth="1" min="11" max="14" width="5.29"/>
    <col customWidth="1" min="15" max="15" width="8.43"/>
    <col customWidth="1" min="16" max="16" width="7.43"/>
    <col customWidth="1" min="17" max="17" width="12.71"/>
    <col customWidth="1" min="18" max="18" width="11.71"/>
    <col customWidth="1" hidden="1" min="19" max="19" width="11.71"/>
    <col customWidth="1" min="20" max="25" width="5.29"/>
    <col customWidth="1" min="26" max="26" width="11.71"/>
    <col customWidth="1" hidden="1" min="27" max="27" width="11.71"/>
    <col customWidth="1" min="28" max="28" width="14.71"/>
    <col customWidth="1" hidden="1" min="29" max="31" width="14.71"/>
  </cols>
  <sheetData>
    <row r="1">
      <c r="A1" s="182" t="s">
        <v>115</v>
      </c>
      <c r="AB1" s="8"/>
      <c r="AD1" s="9"/>
      <c r="AE1" s="9"/>
    </row>
    <row r="2" ht="14.25" customHeight="1">
      <c r="A2" s="113"/>
      <c r="B2" s="11"/>
      <c r="C2" s="12"/>
      <c r="R2" s="10">
        <f>COUNT(R4:R16)</f>
        <v>13</v>
      </c>
      <c r="Z2" s="13"/>
      <c r="AA2" s="13"/>
      <c r="AB2" s="8"/>
      <c r="AD2" s="9"/>
      <c r="AE2" s="9"/>
    </row>
    <row r="3" ht="18.0" customHeight="1">
      <c r="A3" s="214" t="s">
        <v>42</v>
      </c>
      <c r="B3" s="215" t="s">
        <v>2</v>
      </c>
      <c r="C3" s="216" t="s">
        <v>3</v>
      </c>
      <c r="D3" s="217" t="s">
        <v>4</v>
      </c>
      <c r="E3" s="18" t="s">
        <v>5</v>
      </c>
      <c r="F3" s="15" t="s">
        <v>6</v>
      </c>
      <c r="G3" s="15" t="s">
        <v>7</v>
      </c>
      <c r="H3" s="15" t="s">
        <v>8</v>
      </c>
      <c r="I3" s="15" t="s">
        <v>9</v>
      </c>
      <c r="J3" s="19" t="s">
        <v>10</v>
      </c>
      <c r="K3" s="18" t="s">
        <v>5</v>
      </c>
      <c r="L3" s="15" t="s">
        <v>6</v>
      </c>
      <c r="M3" s="15" t="s">
        <v>7</v>
      </c>
      <c r="N3" s="15" t="s">
        <v>8</v>
      </c>
      <c r="O3" s="15" t="s">
        <v>11</v>
      </c>
      <c r="P3" s="15" t="s">
        <v>9</v>
      </c>
      <c r="Q3" s="19" t="s">
        <v>12</v>
      </c>
      <c r="R3" s="20" t="s">
        <v>13</v>
      </c>
      <c r="S3" s="21" t="s">
        <v>14</v>
      </c>
      <c r="T3" s="18" t="s">
        <v>5</v>
      </c>
      <c r="U3" s="15" t="s">
        <v>6</v>
      </c>
      <c r="V3" s="15" t="s">
        <v>7</v>
      </c>
      <c r="W3" s="15" t="s">
        <v>8</v>
      </c>
      <c r="X3" s="15" t="s">
        <v>11</v>
      </c>
      <c r="Y3" s="22" t="s">
        <v>9</v>
      </c>
      <c r="Z3" s="23" t="s">
        <v>15</v>
      </c>
      <c r="AA3" s="24" t="s">
        <v>16</v>
      </c>
      <c r="AB3" s="24" t="s">
        <v>17</v>
      </c>
      <c r="AC3" s="24" t="s">
        <v>18</v>
      </c>
      <c r="AD3" s="25" t="s">
        <v>19</v>
      </c>
      <c r="AE3" s="25" t="s">
        <v>20</v>
      </c>
    </row>
    <row r="4" ht="18.0" customHeight="1">
      <c r="A4" s="202">
        <v>5.0</v>
      </c>
      <c r="B4" s="234" t="s">
        <v>116</v>
      </c>
      <c r="C4" s="234">
        <v>2013.0</v>
      </c>
      <c r="D4" s="218" t="s">
        <v>61</v>
      </c>
      <c r="E4" s="119">
        <v>6.0</v>
      </c>
      <c r="F4" s="120">
        <v>5.9</v>
      </c>
      <c r="G4" s="120">
        <v>6.1</v>
      </c>
      <c r="H4" s="120">
        <v>5.8</v>
      </c>
      <c r="I4" s="121"/>
      <c r="J4" s="122">
        <f t="shared" ref="J4:J16" si="1">IF(E4="","",(MEDIAN(E4:H4)*2)-I4)</f>
        <v>11.9</v>
      </c>
      <c r="K4" s="120">
        <v>6.5</v>
      </c>
      <c r="L4" s="120">
        <v>6.3</v>
      </c>
      <c r="M4" s="120">
        <v>6.5</v>
      </c>
      <c r="N4" s="120">
        <v>6.2</v>
      </c>
      <c r="O4" s="120">
        <v>2.0</v>
      </c>
      <c r="P4" s="121"/>
      <c r="Q4" s="122">
        <f t="shared" ref="Q4:Q16" si="2">IF(K4="","",(MEDIAN(K4:N4)*2)+O4-P4)</f>
        <v>14.8</v>
      </c>
      <c r="R4" s="206">
        <f t="shared" ref="R4:R16" si="3">IF(J4="","",J4+Q4)</f>
        <v>26.7</v>
      </c>
      <c r="S4" s="123">
        <f t="shared" ref="S4:S6" si="4">IF(R4="","",_xlfn.RANK.EQ(R4,R$4:R$16))</f>
        <v>9</v>
      </c>
      <c r="T4" s="121"/>
      <c r="U4" s="121"/>
      <c r="V4" s="121"/>
      <c r="W4" s="121"/>
      <c r="X4" s="121"/>
      <c r="Y4" s="124"/>
      <c r="Z4" s="237" t="str">
        <f t="shared" ref="Z4:Z16" si="5">IF(T4="","",(MEDIAN(T4:W4)*2)+X4-Y4)</f>
        <v/>
      </c>
      <c r="AA4" s="236" t="str">
        <f t="shared" ref="AA4:AA6" si="6">IF(Z4="","",_xlfn.RANK.EQ(Z4,Z$4:Z$16))</f>
        <v/>
      </c>
      <c r="AB4" s="237" t="str">
        <f t="shared" ref="AB4:AB16" si="7">IF(Z4="","",R4+Z4)</f>
        <v/>
      </c>
      <c r="AC4" s="236" t="str">
        <f t="shared" ref="AC4:AC6" si="8">IF(AB4="","",_xlfn.RANK.EQ(AB4,AB$4:AB$16))</f>
        <v/>
      </c>
      <c r="AD4" s="128" t="str">
        <f t="shared" ref="AD4:AD9" si="9">IF(R$2&lt;6,AB4,Z4)</f>
        <v/>
      </c>
      <c r="AE4" s="129" t="str">
        <f t="shared" ref="AE4:AE9" si="10">IF(R$2&lt;6,AC4,AA4)</f>
        <v/>
      </c>
    </row>
    <row r="5" ht="18.0" customHeight="1">
      <c r="A5" s="130">
        <v>3.0</v>
      </c>
      <c r="B5" s="45" t="s">
        <v>117</v>
      </c>
      <c r="C5" s="45">
        <v>2012.0</v>
      </c>
      <c r="D5" s="118" t="s">
        <v>30</v>
      </c>
      <c r="E5" s="131">
        <v>6.2</v>
      </c>
      <c r="F5" s="132">
        <v>5.9</v>
      </c>
      <c r="G5" s="132">
        <v>6.2</v>
      </c>
      <c r="H5" s="132">
        <v>5.7</v>
      </c>
      <c r="I5" s="133"/>
      <c r="J5" s="188">
        <f t="shared" si="1"/>
        <v>12.1</v>
      </c>
      <c r="K5" s="132">
        <v>5.9</v>
      </c>
      <c r="L5" s="132">
        <v>5.8</v>
      </c>
      <c r="M5" s="132">
        <v>5.7</v>
      </c>
      <c r="N5" s="132">
        <v>6.1</v>
      </c>
      <c r="O5" s="132">
        <v>2.0</v>
      </c>
      <c r="P5" s="133"/>
      <c r="Q5" s="188">
        <f t="shared" si="2"/>
        <v>13.7</v>
      </c>
      <c r="R5" s="189">
        <f t="shared" si="3"/>
        <v>25.8</v>
      </c>
      <c r="S5" s="134">
        <f t="shared" si="4"/>
        <v>10</v>
      </c>
      <c r="T5" s="133"/>
      <c r="U5" s="133"/>
      <c r="V5" s="133"/>
      <c r="W5" s="133"/>
      <c r="X5" s="133"/>
      <c r="Y5" s="135"/>
      <c r="Z5" s="138" t="str">
        <f t="shared" si="5"/>
        <v/>
      </c>
      <c r="AA5" s="43" t="str">
        <f t="shared" si="6"/>
        <v/>
      </c>
      <c r="AB5" s="138" t="str">
        <f t="shared" si="7"/>
        <v/>
      </c>
      <c r="AC5" s="43" t="str">
        <f t="shared" si="8"/>
        <v/>
      </c>
      <c r="AD5" s="137" t="str">
        <f t="shared" si="9"/>
        <v/>
      </c>
      <c r="AE5" s="129" t="str">
        <f t="shared" si="10"/>
        <v/>
      </c>
    </row>
    <row r="6" ht="18.0" customHeight="1">
      <c r="A6" s="130">
        <v>13.0</v>
      </c>
      <c r="B6" s="224" t="s">
        <v>118</v>
      </c>
      <c r="C6" s="224">
        <v>2014.0</v>
      </c>
      <c r="D6" s="118" t="s">
        <v>28</v>
      </c>
      <c r="E6" s="131">
        <v>3.7</v>
      </c>
      <c r="F6" s="132">
        <v>3.6</v>
      </c>
      <c r="G6" s="132">
        <v>3.7</v>
      </c>
      <c r="H6" s="132">
        <v>3.9</v>
      </c>
      <c r="I6" s="133"/>
      <c r="J6" s="188">
        <f t="shared" si="1"/>
        <v>7.4</v>
      </c>
      <c r="K6" s="132">
        <v>6.8</v>
      </c>
      <c r="L6" s="132">
        <v>6.5</v>
      </c>
      <c r="M6" s="132">
        <v>7.0</v>
      </c>
      <c r="N6" s="132">
        <v>6.6</v>
      </c>
      <c r="O6" s="132">
        <v>2.4</v>
      </c>
      <c r="P6" s="133"/>
      <c r="Q6" s="188">
        <f t="shared" si="2"/>
        <v>15.8</v>
      </c>
      <c r="R6" s="189">
        <f t="shared" si="3"/>
        <v>23.2</v>
      </c>
      <c r="S6" s="134">
        <f t="shared" si="4"/>
        <v>11</v>
      </c>
      <c r="T6" s="133"/>
      <c r="U6" s="133"/>
      <c r="V6" s="133"/>
      <c r="W6" s="133"/>
      <c r="X6" s="133"/>
      <c r="Y6" s="135"/>
      <c r="Z6" s="138" t="str">
        <f t="shared" si="5"/>
        <v/>
      </c>
      <c r="AA6" s="43" t="str">
        <f t="shared" si="6"/>
        <v/>
      </c>
      <c r="AB6" s="138" t="str">
        <f t="shared" si="7"/>
        <v/>
      </c>
      <c r="AC6" s="43" t="str">
        <f t="shared" si="8"/>
        <v/>
      </c>
      <c r="AD6" s="137" t="str">
        <f t="shared" si="9"/>
        <v/>
      </c>
      <c r="AE6" s="129" t="str">
        <f t="shared" si="10"/>
        <v/>
      </c>
    </row>
    <row r="7" ht="18.0" customHeight="1">
      <c r="A7" s="130">
        <v>1.0</v>
      </c>
      <c r="B7" s="224" t="s">
        <v>119</v>
      </c>
      <c r="C7" s="224">
        <v>2014.0</v>
      </c>
      <c r="D7" s="118" t="s">
        <v>28</v>
      </c>
      <c r="E7" s="131">
        <v>7.5</v>
      </c>
      <c r="F7" s="132">
        <v>7.4</v>
      </c>
      <c r="G7" s="132">
        <v>7.5</v>
      </c>
      <c r="H7" s="132">
        <v>7.2</v>
      </c>
      <c r="I7" s="133"/>
      <c r="J7" s="188">
        <f t="shared" si="1"/>
        <v>14.9</v>
      </c>
      <c r="K7" s="132">
        <v>1.5</v>
      </c>
      <c r="L7" s="132">
        <v>1.5</v>
      </c>
      <c r="M7" s="132">
        <v>1.4</v>
      </c>
      <c r="N7" s="132">
        <v>1.5</v>
      </c>
      <c r="O7" s="132">
        <v>0.6</v>
      </c>
      <c r="P7" s="133"/>
      <c r="Q7" s="188">
        <f t="shared" si="2"/>
        <v>3.6</v>
      </c>
      <c r="R7" s="189">
        <f t="shared" si="3"/>
        <v>18.5</v>
      </c>
      <c r="S7" s="134">
        <f>IF(R7="","",_xlfn.RANK.EQ(R7,R$4:R$14))</f>
        <v>10</v>
      </c>
      <c r="T7" s="132"/>
      <c r="U7" s="132"/>
      <c r="V7" s="132"/>
      <c r="W7" s="132"/>
      <c r="X7" s="132"/>
      <c r="Y7" s="135"/>
      <c r="Z7" s="138" t="str">
        <f t="shared" si="5"/>
        <v/>
      </c>
      <c r="AA7" s="43" t="str">
        <f>IF(Z7="","",_xlfn.RANK.EQ(Z7,Z$4:Z$14))</f>
        <v/>
      </c>
      <c r="AB7" s="138" t="str">
        <f t="shared" si="7"/>
        <v/>
      </c>
      <c r="AC7" s="43" t="str">
        <f>IF(AB7="","",_xlfn.RANK.EQ(AB7,AB$4:AB$14))</f>
        <v/>
      </c>
      <c r="AD7" s="137" t="str">
        <f t="shared" si="9"/>
        <v/>
      </c>
      <c r="AE7" s="129" t="str">
        <f t="shared" si="10"/>
        <v/>
      </c>
    </row>
    <row r="8" ht="18.0" customHeight="1">
      <c r="A8" s="130">
        <v>9.0</v>
      </c>
      <c r="B8" s="224" t="s">
        <v>120</v>
      </c>
      <c r="C8" s="224">
        <v>2013.0</v>
      </c>
      <c r="D8" s="118" t="s">
        <v>28</v>
      </c>
      <c r="E8" s="131">
        <v>2.5</v>
      </c>
      <c r="F8" s="132">
        <v>2.5</v>
      </c>
      <c r="G8" s="132">
        <v>2.6</v>
      </c>
      <c r="H8" s="132">
        <v>2.6</v>
      </c>
      <c r="I8" s="133"/>
      <c r="J8" s="188">
        <f t="shared" si="1"/>
        <v>5.1</v>
      </c>
      <c r="K8" s="132">
        <v>0.5</v>
      </c>
      <c r="L8" s="132">
        <v>0.5</v>
      </c>
      <c r="M8" s="132">
        <v>0.5</v>
      </c>
      <c r="N8" s="132">
        <v>0.5</v>
      </c>
      <c r="O8" s="132">
        <v>0.5</v>
      </c>
      <c r="P8" s="133"/>
      <c r="Q8" s="188">
        <f t="shared" si="2"/>
        <v>1.5</v>
      </c>
      <c r="R8" s="189">
        <f t="shared" si="3"/>
        <v>6.6</v>
      </c>
      <c r="S8" s="134">
        <f>IF(R8="","",_xlfn.RANK.EQ(R8,R$4:R$16))</f>
        <v>13</v>
      </c>
      <c r="T8" s="133"/>
      <c r="U8" s="133"/>
      <c r="V8" s="133"/>
      <c r="W8" s="133"/>
      <c r="X8" s="133"/>
      <c r="Y8" s="135"/>
      <c r="Z8" s="138" t="str">
        <f t="shared" si="5"/>
        <v/>
      </c>
      <c r="AA8" s="129" t="str">
        <f>IF(Z8="","",_xlfn.RANK.EQ(Z8,Z$4:Z$16))</f>
        <v/>
      </c>
      <c r="AB8" s="138" t="str">
        <f t="shared" si="7"/>
        <v/>
      </c>
      <c r="AC8" s="129" t="str">
        <f>IF(AB8="","",_xlfn.RANK.EQ(AB8,AB$4:AB$16))</f>
        <v/>
      </c>
      <c r="AD8" s="137" t="str">
        <f t="shared" si="9"/>
        <v/>
      </c>
      <c r="AE8" s="129" t="str">
        <f t="shared" si="10"/>
        <v/>
      </c>
    </row>
    <row r="9" ht="18.0" customHeight="1">
      <c r="A9" s="130">
        <v>12.0</v>
      </c>
      <c r="B9" s="197" t="s">
        <v>121</v>
      </c>
      <c r="C9" s="197">
        <v>2016.0</v>
      </c>
      <c r="D9" s="118" t="s">
        <v>61</v>
      </c>
      <c r="E9" s="131">
        <v>6.4</v>
      </c>
      <c r="F9" s="132">
        <v>6.1</v>
      </c>
      <c r="G9" s="132">
        <v>6.7</v>
      </c>
      <c r="H9" s="132">
        <v>6.1</v>
      </c>
      <c r="I9" s="133"/>
      <c r="J9" s="188">
        <f t="shared" si="1"/>
        <v>12.5</v>
      </c>
      <c r="K9" s="132">
        <v>7.6</v>
      </c>
      <c r="L9" s="132">
        <v>7.4</v>
      </c>
      <c r="M9" s="132">
        <v>7.7</v>
      </c>
      <c r="N9" s="132">
        <v>7.5</v>
      </c>
      <c r="O9" s="132">
        <v>2.0</v>
      </c>
      <c r="P9" s="133"/>
      <c r="Q9" s="188">
        <f t="shared" si="2"/>
        <v>17.1</v>
      </c>
      <c r="R9" s="189">
        <f t="shared" si="3"/>
        <v>29.6</v>
      </c>
      <c r="S9" s="134"/>
      <c r="T9" s="132">
        <v>7.7</v>
      </c>
      <c r="U9" s="132">
        <v>7.7</v>
      </c>
      <c r="V9" s="132">
        <v>7.7</v>
      </c>
      <c r="W9" s="132">
        <v>7.6</v>
      </c>
      <c r="X9" s="132">
        <v>2.0</v>
      </c>
      <c r="Y9" s="135"/>
      <c r="Z9" s="138">
        <f t="shared" si="5"/>
        <v>17.4</v>
      </c>
      <c r="AA9" s="43"/>
      <c r="AB9" s="138">
        <f t="shared" si="7"/>
        <v>47</v>
      </c>
      <c r="AC9" s="43"/>
      <c r="AD9" s="42">
        <f t="shared" si="9"/>
        <v>17.4</v>
      </c>
      <c r="AE9" s="43" t="str">
        <f t="shared" si="10"/>
        <v/>
      </c>
    </row>
    <row r="10" ht="18.0" customHeight="1">
      <c r="A10" s="130">
        <v>10.0</v>
      </c>
      <c r="B10" s="224" t="s">
        <v>122</v>
      </c>
      <c r="C10" s="224">
        <v>2014.0</v>
      </c>
      <c r="D10" s="118" t="s">
        <v>102</v>
      </c>
      <c r="E10" s="131">
        <v>7.5</v>
      </c>
      <c r="F10" s="132">
        <v>7.2</v>
      </c>
      <c r="G10" s="132">
        <v>7.5</v>
      </c>
      <c r="H10" s="132">
        <v>7.8</v>
      </c>
      <c r="I10" s="133"/>
      <c r="J10" s="188">
        <f t="shared" si="1"/>
        <v>15</v>
      </c>
      <c r="K10" s="132">
        <v>7.6</v>
      </c>
      <c r="L10" s="132">
        <v>7.1</v>
      </c>
      <c r="M10" s="132">
        <v>7.5</v>
      </c>
      <c r="N10" s="132">
        <v>7.4</v>
      </c>
      <c r="O10" s="132">
        <v>2.0</v>
      </c>
      <c r="P10" s="133"/>
      <c r="Q10" s="188">
        <f t="shared" si="2"/>
        <v>16.9</v>
      </c>
      <c r="R10" s="189">
        <f t="shared" si="3"/>
        <v>31.9</v>
      </c>
      <c r="S10" s="134">
        <f t="shared" ref="S10:S12" si="11">IF(R10="","",_xlfn.RANK.EQ(R10,R$4:R$16))</f>
        <v>1</v>
      </c>
      <c r="T10" s="132">
        <v>7.4</v>
      </c>
      <c r="U10" s="132">
        <v>7.5</v>
      </c>
      <c r="V10" s="132">
        <v>7.8</v>
      </c>
      <c r="W10" s="132">
        <v>7.8</v>
      </c>
      <c r="X10" s="132">
        <v>2.0</v>
      </c>
      <c r="Y10" s="135"/>
      <c r="Z10" s="138">
        <f t="shared" si="5"/>
        <v>17.3</v>
      </c>
      <c r="AA10" s="43">
        <f t="shared" ref="AA10:AA12" si="12">IF(Z10="","",_xlfn.RANK.EQ(Z10,Z$4:Z$16))</f>
        <v>2</v>
      </c>
      <c r="AB10" s="138">
        <f t="shared" si="7"/>
        <v>49.2</v>
      </c>
      <c r="AC10" s="43">
        <f t="shared" ref="AC10:AC12" si="13">IF(AB10="","",_xlfn.RANK.EQ(AB10,AB$4:AB$16))</f>
        <v>1</v>
      </c>
      <c r="AD10" s="42"/>
      <c r="AE10" s="43"/>
    </row>
    <row r="11" ht="18.0" customHeight="1">
      <c r="A11" s="130">
        <v>2.0</v>
      </c>
      <c r="B11" s="224" t="s">
        <v>123</v>
      </c>
      <c r="C11" s="224">
        <v>2014.0</v>
      </c>
      <c r="D11" s="118" t="s">
        <v>28</v>
      </c>
      <c r="E11" s="131">
        <v>7.3</v>
      </c>
      <c r="F11" s="132">
        <v>7.2</v>
      </c>
      <c r="G11" s="300">
        <v>7.0</v>
      </c>
      <c r="H11" s="132">
        <v>7.0</v>
      </c>
      <c r="I11" s="133"/>
      <c r="J11" s="188">
        <f t="shared" si="1"/>
        <v>14.2</v>
      </c>
      <c r="K11" s="132">
        <v>6.9</v>
      </c>
      <c r="L11" s="132">
        <v>6.8</v>
      </c>
      <c r="M11" s="132">
        <v>7.0</v>
      </c>
      <c r="N11" s="132">
        <v>6.9</v>
      </c>
      <c r="O11" s="132">
        <v>1.9</v>
      </c>
      <c r="P11" s="133"/>
      <c r="Q11" s="188">
        <f t="shared" si="2"/>
        <v>15.7</v>
      </c>
      <c r="R11" s="189">
        <f t="shared" si="3"/>
        <v>29.9</v>
      </c>
      <c r="S11" s="134">
        <f t="shared" si="11"/>
        <v>2</v>
      </c>
      <c r="T11" s="132">
        <v>7.4</v>
      </c>
      <c r="U11" s="132">
        <v>7.2</v>
      </c>
      <c r="V11" s="132">
        <v>7.1</v>
      </c>
      <c r="W11" s="132">
        <v>7.2</v>
      </c>
      <c r="X11" s="132">
        <v>2.0</v>
      </c>
      <c r="Y11" s="135"/>
      <c r="Z11" s="136">
        <f t="shared" si="5"/>
        <v>16.4</v>
      </c>
      <c r="AA11" s="129">
        <f t="shared" si="12"/>
        <v>3</v>
      </c>
      <c r="AB11" s="136">
        <f t="shared" si="7"/>
        <v>46.3</v>
      </c>
      <c r="AC11" s="129">
        <f t="shared" si="13"/>
        <v>3</v>
      </c>
      <c r="AD11" s="42">
        <f t="shared" ref="AD11:AD14" si="14">IF(R$2&lt;6,AB11,Z11)</f>
        <v>16.4</v>
      </c>
      <c r="AE11" s="43">
        <f t="shared" ref="AE11:AE14" si="15">IF(R$2&lt;6,AC11,AA11)</f>
        <v>3</v>
      </c>
    </row>
    <row r="12" ht="18.0" customHeight="1">
      <c r="A12" s="130">
        <v>4.0</v>
      </c>
      <c r="B12" s="45" t="s">
        <v>124</v>
      </c>
      <c r="C12" s="45">
        <v>2014.0</v>
      </c>
      <c r="D12" s="118" t="s">
        <v>30</v>
      </c>
      <c r="E12" s="131">
        <v>6.4</v>
      </c>
      <c r="F12" s="132">
        <v>6.5</v>
      </c>
      <c r="G12" s="132">
        <v>6.7</v>
      </c>
      <c r="H12" s="132">
        <v>6.4</v>
      </c>
      <c r="I12" s="133"/>
      <c r="J12" s="188">
        <f t="shared" si="1"/>
        <v>12.9</v>
      </c>
      <c r="K12" s="132">
        <v>6.8</v>
      </c>
      <c r="L12" s="132">
        <v>6.6</v>
      </c>
      <c r="M12" s="132">
        <v>6.9</v>
      </c>
      <c r="N12" s="132">
        <v>6.6</v>
      </c>
      <c r="O12" s="132">
        <v>2.0</v>
      </c>
      <c r="P12" s="133"/>
      <c r="Q12" s="188">
        <f t="shared" si="2"/>
        <v>15.4</v>
      </c>
      <c r="R12" s="189">
        <f t="shared" si="3"/>
        <v>28.3</v>
      </c>
      <c r="S12" s="134">
        <f t="shared" si="11"/>
        <v>7</v>
      </c>
      <c r="T12" s="132">
        <v>7.1</v>
      </c>
      <c r="U12" s="132">
        <v>6.8</v>
      </c>
      <c r="V12" s="132">
        <v>7.0</v>
      </c>
      <c r="W12" s="132">
        <v>6.7</v>
      </c>
      <c r="X12" s="132">
        <v>2.0</v>
      </c>
      <c r="Y12" s="135"/>
      <c r="Z12" s="138">
        <f t="shared" si="5"/>
        <v>15.8</v>
      </c>
      <c r="AA12" s="43">
        <f t="shared" si="12"/>
        <v>4</v>
      </c>
      <c r="AB12" s="138">
        <f t="shared" si="7"/>
        <v>44.1</v>
      </c>
      <c r="AC12" s="43">
        <f t="shared" si="13"/>
        <v>7</v>
      </c>
      <c r="AD12" s="42">
        <f t="shared" si="14"/>
        <v>15.8</v>
      </c>
      <c r="AE12" s="43">
        <f t="shared" si="15"/>
        <v>4</v>
      </c>
    </row>
    <row r="13" ht="18.0" customHeight="1">
      <c r="A13" s="130">
        <v>7.0</v>
      </c>
      <c r="B13" s="45" t="s">
        <v>125</v>
      </c>
      <c r="C13" s="45">
        <v>2015.0</v>
      </c>
      <c r="D13" s="118" t="s">
        <v>66</v>
      </c>
      <c r="E13" s="131">
        <v>6.9</v>
      </c>
      <c r="F13" s="132">
        <v>6.8</v>
      </c>
      <c r="G13" s="132">
        <v>7.0</v>
      </c>
      <c r="H13" s="132">
        <v>6.8</v>
      </c>
      <c r="I13" s="133"/>
      <c r="J13" s="188">
        <f t="shared" si="1"/>
        <v>13.7</v>
      </c>
      <c r="K13" s="132">
        <v>6.0</v>
      </c>
      <c r="L13" s="132">
        <v>6.0</v>
      </c>
      <c r="M13" s="132">
        <v>6.4</v>
      </c>
      <c r="N13" s="132">
        <v>6.3</v>
      </c>
      <c r="O13" s="132">
        <v>2.6</v>
      </c>
      <c r="P13" s="133"/>
      <c r="Q13" s="188">
        <f t="shared" si="2"/>
        <v>14.9</v>
      </c>
      <c r="R13" s="189">
        <f t="shared" si="3"/>
        <v>28.6</v>
      </c>
      <c r="S13" s="134"/>
      <c r="T13" s="132">
        <v>6.6</v>
      </c>
      <c r="U13" s="132">
        <v>6.4</v>
      </c>
      <c r="V13" s="132">
        <v>6.7</v>
      </c>
      <c r="W13" s="132">
        <v>6.4</v>
      </c>
      <c r="X13" s="132">
        <v>2.6</v>
      </c>
      <c r="Y13" s="135"/>
      <c r="Z13" s="138">
        <f t="shared" si="5"/>
        <v>15.6</v>
      </c>
      <c r="AA13" s="43"/>
      <c r="AB13" s="138">
        <f t="shared" si="7"/>
        <v>44.2</v>
      </c>
      <c r="AC13" s="43"/>
      <c r="AD13" s="42">
        <f t="shared" si="14"/>
        <v>15.6</v>
      </c>
      <c r="AE13" s="43" t="str">
        <f t="shared" si="15"/>
        <v/>
      </c>
    </row>
    <row r="14" ht="18.0" customHeight="1">
      <c r="A14" s="130">
        <v>8.0</v>
      </c>
      <c r="B14" s="45" t="s">
        <v>126</v>
      </c>
      <c r="C14" s="45">
        <v>2013.0</v>
      </c>
      <c r="D14" s="118" t="s">
        <v>30</v>
      </c>
      <c r="E14" s="131">
        <v>7.1</v>
      </c>
      <c r="F14" s="132">
        <v>7.0</v>
      </c>
      <c r="G14" s="132">
        <v>7.2</v>
      </c>
      <c r="H14" s="132">
        <v>6.9</v>
      </c>
      <c r="I14" s="133"/>
      <c r="J14" s="188">
        <f t="shared" si="1"/>
        <v>14.1</v>
      </c>
      <c r="K14" s="132">
        <v>6.8</v>
      </c>
      <c r="L14" s="132">
        <v>6.5</v>
      </c>
      <c r="M14" s="132">
        <v>6.8</v>
      </c>
      <c r="N14" s="132">
        <v>6.7</v>
      </c>
      <c r="O14" s="132">
        <v>2.0</v>
      </c>
      <c r="P14" s="133"/>
      <c r="Q14" s="188">
        <f t="shared" si="2"/>
        <v>15.5</v>
      </c>
      <c r="R14" s="189">
        <f t="shared" si="3"/>
        <v>29.6</v>
      </c>
      <c r="S14" s="134">
        <f t="shared" ref="S14:S16" si="16">IF(R14="","",_xlfn.RANK.EQ(R14,R$4:R$16))</f>
        <v>3</v>
      </c>
      <c r="T14" s="132">
        <v>6.7</v>
      </c>
      <c r="U14" s="132">
        <v>6.5</v>
      </c>
      <c r="V14" s="132">
        <v>7.0</v>
      </c>
      <c r="W14" s="132">
        <v>6.4</v>
      </c>
      <c r="X14" s="132">
        <v>2.0</v>
      </c>
      <c r="Y14" s="135"/>
      <c r="Z14" s="138">
        <f t="shared" si="5"/>
        <v>15.2</v>
      </c>
      <c r="AA14" s="43">
        <f t="shared" ref="AA14:AA16" si="17">IF(Z14="","",_xlfn.RANK.EQ(Z14,Z$4:Z$16))</f>
        <v>6</v>
      </c>
      <c r="AB14" s="138">
        <f t="shared" si="7"/>
        <v>44.8</v>
      </c>
      <c r="AC14" s="43">
        <f t="shared" ref="AC14:AC16" si="18">IF(AB14="","",_xlfn.RANK.EQ(AB14,AB$4:AB$16))</f>
        <v>4</v>
      </c>
      <c r="AD14" s="42">
        <f t="shared" si="14"/>
        <v>15.2</v>
      </c>
      <c r="AE14" s="43">
        <f t="shared" si="15"/>
        <v>6</v>
      </c>
    </row>
    <row r="15" ht="18.0" customHeight="1">
      <c r="A15" s="130">
        <v>11.0</v>
      </c>
      <c r="B15" s="197" t="s">
        <v>127</v>
      </c>
      <c r="C15" s="197">
        <v>2013.0</v>
      </c>
      <c r="D15" s="118" t="s">
        <v>66</v>
      </c>
      <c r="E15" s="131">
        <v>7.5</v>
      </c>
      <c r="F15" s="132">
        <v>7.2</v>
      </c>
      <c r="G15" s="132">
        <v>7.5</v>
      </c>
      <c r="H15" s="132">
        <v>7.0</v>
      </c>
      <c r="I15" s="133"/>
      <c r="J15" s="188">
        <f t="shared" si="1"/>
        <v>14.7</v>
      </c>
      <c r="K15" s="132">
        <v>6.1</v>
      </c>
      <c r="L15" s="132">
        <v>5.9</v>
      </c>
      <c r="M15" s="132">
        <v>6.0</v>
      </c>
      <c r="N15" s="132">
        <v>5.9</v>
      </c>
      <c r="O15" s="132">
        <v>2.6</v>
      </c>
      <c r="P15" s="133"/>
      <c r="Q15" s="188">
        <f t="shared" si="2"/>
        <v>14.5</v>
      </c>
      <c r="R15" s="189">
        <f t="shared" si="3"/>
        <v>29.2</v>
      </c>
      <c r="S15" s="134">
        <f t="shared" si="16"/>
        <v>5</v>
      </c>
      <c r="T15" s="132">
        <v>6.3</v>
      </c>
      <c r="U15" s="132">
        <v>6.1</v>
      </c>
      <c r="V15" s="132">
        <v>6.2</v>
      </c>
      <c r="W15" s="132">
        <v>6.0</v>
      </c>
      <c r="X15" s="132">
        <v>2.6</v>
      </c>
      <c r="Y15" s="135"/>
      <c r="Z15" s="138">
        <f t="shared" si="5"/>
        <v>14.9</v>
      </c>
      <c r="AA15" s="43">
        <f t="shared" si="17"/>
        <v>7</v>
      </c>
      <c r="AB15" s="138">
        <f t="shared" si="7"/>
        <v>44.1</v>
      </c>
      <c r="AC15" s="43">
        <f t="shared" si="18"/>
        <v>6</v>
      </c>
      <c r="AD15" s="42"/>
      <c r="AE15" s="43"/>
    </row>
    <row r="16" ht="18.0" customHeight="1">
      <c r="A16" s="130">
        <v>6.0</v>
      </c>
      <c r="B16" s="224" t="s">
        <v>128</v>
      </c>
      <c r="C16" s="224">
        <v>2014.0</v>
      </c>
      <c r="D16" s="118" t="s">
        <v>28</v>
      </c>
      <c r="E16" s="131">
        <v>6.5</v>
      </c>
      <c r="F16" s="132">
        <v>6.3</v>
      </c>
      <c r="G16" s="132">
        <v>6.5</v>
      </c>
      <c r="H16" s="132">
        <v>6.2</v>
      </c>
      <c r="I16" s="133"/>
      <c r="J16" s="188">
        <f t="shared" si="1"/>
        <v>12.8</v>
      </c>
      <c r="K16" s="132">
        <v>6.8</v>
      </c>
      <c r="L16" s="132">
        <v>6.4</v>
      </c>
      <c r="M16" s="132">
        <v>6.6</v>
      </c>
      <c r="N16" s="132">
        <v>6.6</v>
      </c>
      <c r="O16" s="132">
        <v>2.0</v>
      </c>
      <c r="P16" s="133"/>
      <c r="Q16" s="188">
        <f t="shared" si="2"/>
        <v>15.2</v>
      </c>
      <c r="R16" s="189">
        <f t="shared" si="3"/>
        <v>28</v>
      </c>
      <c r="S16" s="134">
        <f t="shared" si="16"/>
        <v>8</v>
      </c>
      <c r="T16" s="132">
        <v>5.8</v>
      </c>
      <c r="U16" s="132">
        <v>5.6</v>
      </c>
      <c r="V16" s="132">
        <v>6.0</v>
      </c>
      <c r="W16" s="132">
        <v>5.6</v>
      </c>
      <c r="X16" s="132">
        <v>2.0</v>
      </c>
      <c r="Y16" s="135"/>
      <c r="Z16" s="138">
        <f t="shared" si="5"/>
        <v>13.4</v>
      </c>
      <c r="AA16" s="129">
        <f t="shared" si="17"/>
        <v>8</v>
      </c>
      <c r="AB16" s="138">
        <f t="shared" si="7"/>
        <v>41.4</v>
      </c>
      <c r="AC16" s="129">
        <f t="shared" si="18"/>
        <v>8</v>
      </c>
      <c r="AD16" s="42">
        <f>IF(R$2&lt;6,AB16,Z16)</f>
        <v>13.4</v>
      </c>
      <c r="AE16" s="43">
        <f>IF(R$2&lt;6,AC16,AA16)</f>
        <v>8</v>
      </c>
    </row>
    <row r="17" ht="14.25" customHeight="1">
      <c r="AB17" s="8"/>
      <c r="AD17" s="9"/>
      <c r="AE17" s="9"/>
    </row>
    <row r="18" ht="14.25" customHeight="1">
      <c r="AB18" s="8"/>
      <c r="AD18" s="9"/>
      <c r="AE18" s="9"/>
    </row>
    <row r="19" ht="14.25" customHeight="1">
      <c r="AB19" s="8"/>
      <c r="AD19" s="9"/>
      <c r="AE19" s="9"/>
    </row>
    <row r="20" ht="14.25" customHeight="1">
      <c r="C20" s="208"/>
      <c r="D20" s="208"/>
      <c r="AB20" s="8"/>
      <c r="AD20" s="9"/>
      <c r="AE20" s="9"/>
    </row>
    <row r="21" ht="14.25" customHeight="1">
      <c r="C21" s="208"/>
      <c r="D21" s="208"/>
      <c r="AB21" s="8"/>
      <c r="AD21" s="9"/>
      <c r="AE21" s="9"/>
    </row>
    <row r="22" ht="14.25" customHeight="1">
      <c r="AB22" s="8"/>
      <c r="AD22" s="9"/>
      <c r="AE22" s="9"/>
    </row>
    <row r="23" ht="14.25" customHeight="1">
      <c r="AB23" s="8"/>
      <c r="AD23" s="9"/>
      <c r="AE23" s="9"/>
    </row>
    <row r="24" ht="14.25" customHeight="1">
      <c r="AB24" s="8"/>
      <c r="AD24" s="9"/>
      <c r="AE24" s="9"/>
    </row>
    <row r="25" ht="14.25" customHeight="1">
      <c r="AB25" s="8"/>
      <c r="AD25" s="9"/>
      <c r="AE25" s="9"/>
    </row>
    <row r="26" ht="14.25" customHeight="1">
      <c r="AB26" s="8"/>
      <c r="AD26" s="9"/>
      <c r="AE26" s="9"/>
    </row>
    <row r="27" ht="14.25" customHeight="1">
      <c r="AB27" s="8"/>
      <c r="AD27" s="9"/>
      <c r="AE27" s="9"/>
    </row>
    <row r="28" ht="14.25" customHeight="1">
      <c r="AB28" s="8"/>
      <c r="AD28" s="9"/>
      <c r="AE28" s="9"/>
    </row>
    <row r="29" ht="14.25" customHeight="1">
      <c r="AB29" s="8"/>
      <c r="AD29" s="9"/>
      <c r="AE29" s="9"/>
    </row>
    <row r="30" ht="14.25" customHeight="1">
      <c r="AB30" s="8"/>
      <c r="AD30" s="9"/>
      <c r="AE30" s="9"/>
    </row>
    <row r="31" ht="14.25" customHeight="1">
      <c r="AB31" s="8"/>
      <c r="AD31" s="9"/>
      <c r="AE31" s="9"/>
    </row>
    <row r="32" ht="14.25" customHeight="1">
      <c r="AB32" s="8"/>
      <c r="AD32" s="9"/>
      <c r="AE32" s="9"/>
    </row>
    <row r="33" ht="14.25" customHeight="1">
      <c r="AB33" s="8"/>
      <c r="AD33" s="9"/>
      <c r="AE33" s="9"/>
    </row>
    <row r="34" ht="14.25" customHeight="1">
      <c r="AB34" s="8"/>
      <c r="AD34" s="9"/>
      <c r="AE34" s="9"/>
    </row>
    <row r="35" ht="14.25" customHeight="1">
      <c r="AB35" s="8"/>
      <c r="AD35" s="9"/>
      <c r="AE35" s="9"/>
    </row>
    <row r="36" ht="14.25" customHeight="1">
      <c r="AB36" s="8"/>
      <c r="AD36" s="9"/>
      <c r="AE36" s="9"/>
    </row>
    <row r="37" ht="14.25" customHeight="1">
      <c r="AB37" s="8"/>
      <c r="AD37" s="9"/>
      <c r="AE37" s="9"/>
    </row>
    <row r="38" ht="14.25" customHeight="1">
      <c r="AB38" s="8"/>
      <c r="AD38" s="9"/>
      <c r="AE38" s="9"/>
    </row>
    <row r="39" ht="14.25" customHeight="1">
      <c r="AB39" s="8"/>
      <c r="AD39" s="9"/>
      <c r="AE39" s="9"/>
    </row>
    <row r="40" ht="14.25" customHeight="1">
      <c r="AB40" s="8"/>
      <c r="AD40" s="9"/>
      <c r="AE40" s="9"/>
    </row>
    <row r="41" ht="14.25" customHeight="1">
      <c r="AB41" s="8"/>
      <c r="AD41" s="9"/>
      <c r="AE41" s="9"/>
    </row>
    <row r="42" ht="14.25" customHeight="1">
      <c r="AB42" s="8"/>
      <c r="AD42" s="9"/>
      <c r="AE42" s="9"/>
    </row>
    <row r="43" ht="14.25" customHeight="1">
      <c r="AB43" s="8"/>
      <c r="AD43" s="9"/>
      <c r="AE43" s="9"/>
    </row>
    <row r="44" ht="14.25" customHeight="1">
      <c r="AB44" s="8"/>
      <c r="AD44" s="9"/>
      <c r="AE44" s="9"/>
    </row>
    <row r="45" ht="14.25" customHeight="1">
      <c r="AB45" s="8"/>
      <c r="AD45" s="9"/>
      <c r="AE45" s="9"/>
    </row>
    <row r="46" ht="14.25" customHeight="1">
      <c r="AB46" s="8"/>
      <c r="AD46" s="9"/>
      <c r="AE46" s="9"/>
    </row>
    <row r="47" ht="14.25" customHeight="1">
      <c r="AB47" s="8"/>
      <c r="AD47" s="9"/>
      <c r="AE47" s="9"/>
    </row>
    <row r="48" ht="14.25" customHeight="1">
      <c r="AB48" s="8"/>
      <c r="AD48" s="9"/>
      <c r="AE48" s="9"/>
    </row>
    <row r="49" ht="14.25" customHeight="1">
      <c r="AB49" s="8"/>
      <c r="AD49" s="9"/>
      <c r="AE49" s="9"/>
    </row>
    <row r="50" ht="14.25" customHeight="1">
      <c r="AB50" s="8"/>
      <c r="AD50" s="9"/>
      <c r="AE50" s="9"/>
    </row>
    <row r="51" ht="14.25" customHeight="1">
      <c r="AB51" s="8"/>
      <c r="AD51" s="9"/>
      <c r="AE51" s="9"/>
    </row>
    <row r="52" ht="14.25" customHeight="1">
      <c r="AB52" s="8"/>
      <c r="AD52" s="9"/>
      <c r="AE52" s="9"/>
    </row>
    <row r="53" ht="14.25" customHeight="1">
      <c r="AB53" s="8"/>
      <c r="AD53" s="9"/>
      <c r="AE53" s="9"/>
    </row>
    <row r="54" ht="14.25" customHeight="1">
      <c r="AB54" s="8"/>
      <c r="AD54" s="9"/>
      <c r="AE54" s="9"/>
    </row>
    <row r="55" ht="14.25" customHeight="1">
      <c r="AB55" s="8"/>
      <c r="AD55" s="9"/>
      <c r="AE55" s="9"/>
    </row>
    <row r="56" ht="14.25" customHeight="1">
      <c r="AB56" s="8"/>
      <c r="AD56" s="9"/>
      <c r="AE56" s="9"/>
    </row>
    <row r="57" ht="14.25" customHeight="1">
      <c r="AB57" s="8"/>
      <c r="AD57" s="9"/>
      <c r="AE57" s="9"/>
    </row>
    <row r="58" ht="14.25" customHeight="1">
      <c r="AB58" s="8"/>
      <c r="AD58" s="9"/>
      <c r="AE58" s="9"/>
    </row>
    <row r="59" ht="14.25" customHeight="1">
      <c r="AB59" s="8"/>
      <c r="AD59" s="9"/>
      <c r="AE59" s="9"/>
    </row>
    <row r="60" ht="14.25" customHeight="1">
      <c r="AB60" s="8"/>
      <c r="AD60" s="9"/>
      <c r="AE60" s="9"/>
    </row>
    <row r="61" ht="14.25" customHeight="1">
      <c r="AB61" s="8"/>
      <c r="AD61" s="9"/>
      <c r="AE61" s="9"/>
    </row>
    <row r="62" ht="14.25" customHeight="1">
      <c r="AB62" s="8"/>
      <c r="AD62" s="9"/>
      <c r="AE62" s="9"/>
    </row>
    <row r="63" ht="14.25" customHeight="1">
      <c r="AB63" s="8"/>
      <c r="AD63" s="9"/>
      <c r="AE63" s="9"/>
    </row>
    <row r="64" ht="14.25" customHeight="1">
      <c r="AB64" s="8"/>
      <c r="AD64" s="9"/>
      <c r="AE64" s="9"/>
    </row>
    <row r="65" ht="14.25" customHeight="1">
      <c r="AB65" s="8"/>
      <c r="AD65" s="9"/>
      <c r="AE65" s="9"/>
    </row>
    <row r="66" ht="14.25" customHeight="1">
      <c r="AB66" s="8"/>
      <c r="AD66" s="9"/>
      <c r="AE66" s="9"/>
    </row>
    <row r="67" ht="14.25" customHeight="1">
      <c r="AB67" s="8"/>
      <c r="AD67" s="9"/>
      <c r="AE67" s="9"/>
    </row>
    <row r="68" ht="14.25" customHeight="1">
      <c r="AB68" s="8"/>
      <c r="AD68" s="9"/>
      <c r="AE68" s="9"/>
    </row>
    <row r="69" ht="14.25" customHeight="1">
      <c r="AB69" s="8"/>
      <c r="AD69" s="9"/>
      <c r="AE69" s="9"/>
    </row>
    <row r="70" ht="14.25" customHeight="1">
      <c r="AB70" s="8"/>
      <c r="AD70" s="9"/>
      <c r="AE70" s="9"/>
    </row>
    <row r="71" ht="14.25" customHeight="1">
      <c r="AB71" s="8"/>
      <c r="AD71" s="9"/>
      <c r="AE71" s="9"/>
    </row>
    <row r="72" ht="14.25" customHeight="1">
      <c r="AB72" s="8"/>
      <c r="AD72" s="9"/>
      <c r="AE72" s="9"/>
    </row>
    <row r="73" ht="14.25" customHeight="1">
      <c r="AB73" s="8"/>
      <c r="AD73" s="9"/>
      <c r="AE73" s="9"/>
    </row>
    <row r="74" ht="14.25" customHeight="1">
      <c r="AB74" s="8"/>
      <c r="AD74" s="9"/>
      <c r="AE74" s="9"/>
    </row>
    <row r="75" ht="14.25" customHeight="1">
      <c r="AB75" s="8"/>
      <c r="AD75" s="9"/>
      <c r="AE75" s="9"/>
    </row>
    <row r="76" ht="14.25" customHeight="1">
      <c r="AB76" s="8"/>
      <c r="AD76" s="9"/>
      <c r="AE76" s="9"/>
    </row>
    <row r="77" ht="14.25" customHeight="1">
      <c r="AB77" s="8"/>
      <c r="AD77" s="9"/>
      <c r="AE77" s="9"/>
    </row>
    <row r="78" ht="14.25" customHeight="1">
      <c r="AB78" s="8"/>
      <c r="AD78" s="9"/>
      <c r="AE78" s="9"/>
    </row>
    <row r="79" ht="14.25" customHeight="1">
      <c r="AB79" s="8"/>
      <c r="AD79" s="9"/>
      <c r="AE79" s="9"/>
    </row>
    <row r="80" ht="14.25" customHeight="1">
      <c r="AB80" s="8"/>
      <c r="AD80" s="9"/>
      <c r="AE80" s="9"/>
    </row>
    <row r="81" ht="14.25" customHeight="1">
      <c r="AB81" s="8"/>
      <c r="AD81" s="9"/>
      <c r="AE81" s="9"/>
    </row>
    <row r="82" ht="14.25" customHeight="1">
      <c r="AB82" s="8"/>
      <c r="AD82" s="9"/>
      <c r="AE82" s="9"/>
    </row>
    <row r="83" ht="14.25" customHeight="1">
      <c r="AB83" s="8"/>
      <c r="AD83" s="9"/>
      <c r="AE83" s="9"/>
    </row>
    <row r="84" ht="14.25" customHeight="1">
      <c r="AB84" s="8"/>
      <c r="AD84" s="9"/>
      <c r="AE84" s="9"/>
    </row>
    <row r="85" ht="14.25" customHeight="1">
      <c r="AB85" s="8"/>
      <c r="AD85" s="9"/>
      <c r="AE85" s="9"/>
    </row>
    <row r="86" ht="14.25" customHeight="1">
      <c r="AB86" s="8"/>
      <c r="AD86" s="9"/>
      <c r="AE86" s="9"/>
    </row>
    <row r="87" ht="14.25" customHeight="1">
      <c r="AB87" s="8"/>
      <c r="AD87" s="9"/>
      <c r="AE87" s="9"/>
    </row>
    <row r="88" ht="14.25" customHeight="1">
      <c r="AB88" s="8"/>
      <c r="AD88" s="9"/>
      <c r="AE88" s="9"/>
    </row>
    <row r="89" ht="14.25" customHeight="1">
      <c r="AB89" s="8"/>
      <c r="AD89" s="9"/>
      <c r="AE89" s="9"/>
    </row>
    <row r="90" ht="14.25" customHeight="1">
      <c r="AB90" s="8"/>
      <c r="AD90" s="9"/>
      <c r="AE90" s="9"/>
    </row>
    <row r="91" ht="14.25" customHeight="1">
      <c r="AB91" s="8"/>
      <c r="AD91" s="9"/>
      <c r="AE91" s="9"/>
    </row>
    <row r="92" ht="14.25" customHeight="1">
      <c r="AB92" s="8"/>
      <c r="AD92" s="9"/>
      <c r="AE92" s="9"/>
    </row>
    <row r="93" ht="14.25" customHeight="1">
      <c r="AB93" s="8"/>
      <c r="AD93" s="9"/>
      <c r="AE93" s="9"/>
    </row>
    <row r="94" ht="14.25" customHeight="1">
      <c r="AB94" s="8"/>
      <c r="AD94" s="9"/>
      <c r="AE94" s="9"/>
    </row>
    <row r="95" ht="14.25" customHeight="1">
      <c r="AB95" s="8"/>
      <c r="AD95" s="9"/>
      <c r="AE95" s="9"/>
    </row>
    <row r="96" ht="14.25" customHeight="1">
      <c r="AB96" s="8"/>
      <c r="AD96" s="9"/>
      <c r="AE96" s="9"/>
    </row>
    <row r="97" ht="14.25" customHeight="1">
      <c r="AB97" s="8"/>
      <c r="AD97" s="9"/>
      <c r="AE97" s="9"/>
    </row>
    <row r="98" ht="14.25" customHeight="1">
      <c r="AB98" s="8"/>
      <c r="AD98" s="9"/>
      <c r="AE98" s="9"/>
    </row>
    <row r="99" ht="14.25" customHeight="1">
      <c r="AB99" s="8"/>
      <c r="AD99" s="9"/>
      <c r="AE99" s="9"/>
    </row>
    <row r="100" ht="14.25" customHeight="1">
      <c r="AB100" s="8"/>
      <c r="AD100" s="9"/>
      <c r="AE100" s="9"/>
    </row>
    <row r="101" ht="14.25" customHeight="1">
      <c r="AB101" s="8"/>
      <c r="AD101" s="9"/>
      <c r="AE101" s="9"/>
    </row>
    <row r="102" ht="14.25" customHeight="1">
      <c r="AB102" s="8"/>
      <c r="AD102" s="9"/>
      <c r="AE102" s="9"/>
    </row>
    <row r="103" ht="14.25" customHeight="1">
      <c r="AB103" s="8"/>
      <c r="AD103" s="9"/>
      <c r="AE103" s="9"/>
    </row>
    <row r="104" ht="14.25" customHeight="1">
      <c r="AB104" s="8"/>
      <c r="AD104" s="9"/>
      <c r="AE104" s="9"/>
    </row>
    <row r="105" ht="14.25" customHeight="1">
      <c r="AB105" s="8"/>
      <c r="AD105" s="9"/>
      <c r="AE105" s="9"/>
    </row>
    <row r="106" ht="14.25" customHeight="1">
      <c r="AB106" s="8"/>
      <c r="AD106" s="9"/>
      <c r="AE106" s="9"/>
    </row>
    <row r="107" ht="14.25" customHeight="1">
      <c r="AB107" s="8"/>
      <c r="AD107" s="9"/>
      <c r="AE107" s="9"/>
    </row>
    <row r="108" ht="14.25" customHeight="1">
      <c r="AB108" s="8"/>
      <c r="AD108" s="9"/>
      <c r="AE108" s="9"/>
    </row>
    <row r="109" ht="14.25" customHeight="1">
      <c r="AB109" s="8"/>
      <c r="AD109" s="9"/>
      <c r="AE109" s="9"/>
    </row>
    <row r="110" ht="14.25" customHeight="1">
      <c r="AB110" s="8"/>
      <c r="AD110" s="9"/>
      <c r="AE110" s="9"/>
    </row>
    <row r="111" ht="14.25" customHeight="1">
      <c r="AB111" s="8"/>
      <c r="AD111" s="9"/>
      <c r="AE111" s="9"/>
    </row>
    <row r="112" ht="14.25" customHeight="1">
      <c r="AB112" s="8"/>
      <c r="AD112" s="9"/>
      <c r="AE112" s="9"/>
    </row>
    <row r="113" ht="14.25" customHeight="1">
      <c r="AB113" s="8"/>
      <c r="AD113" s="9"/>
      <c r="AE113" s="9"/>
    </row>
    <row r="114" ht="14.25" customHeight="1">
      <c r="AB114" s="8"/>
      <c r="AD114" s="9"/>
      <c r="AE114" s="9"/>
    </row>
    <row r="115" ht="14.25" customHeight="1">
      <c r="AB115" s="8"/>
      <c r="AD115" s="9"/>
      <c r="AE115" s="9"/>
    </row>
    <row r="116" ht="14.25" customHeight="1">
      <c r="AB116" s="8"/>
      <c r="AD116" s="9"/>
      <c r="AE116" s="9"/>
    </row>
    <row r="117" ht="14.25" customHeight="1">
      <c r="AB117" s="8"/>
      <c r="AD117" s="9"/>
      <c r="AE117" s="9"/>
    </row>
    <row r="118" ht="14.25" customHeight="1">
      <c r="AB118" s="8"/>
      <c r="AD118" s="9"/>
      <c r="AE118" s="9"/>
    </row>
    <row r="119" ht="14.25" customHeight="1">
      <c r="AB119" s="8"/>
      <c r="AD119" s="9"/>
      <c r="AE119" s="9"/>
    </row>
    <row r="120" ht="14.25" customHeight="1">
      <c r="AB120" s="8"/>
      <c r="AD120" s="9"/>
      <c r="AE120" s="9"/>
    </row>
    <row r="121" ht="14.25" customHeight="1">
      <c r="AB121" s="8"/>
      <c r="AD121" s="9"/>
      <c r="AE121" s="9"/>
    </row>
    <row r="122" ht="14.25" customHeight="1">
      <c r="AB122" s="8"/>
      <c r="AD122" s="9"/>
      <c r="AE122" s="9"/>
    </row>
    <row r="123" ht="14.25" customHeight="1">
      <c r="AB123" s="8"/>
      <c r="AD123" s="9"/>
      <c r="AE123" s="9"/>
    </row>
    <row r="124" ht="14.25" customHeight="1">
      <c r="AB124" s="8"/>
      <c r="AD124" s="9"/>
      <c r="AE124" s="9"/>
    </row>
    <row r="125" ht="14.25" customHeight="1">
      <c r="AB125" s="8"/>
      <c r="AD125" s="9"/>
      <c r="AE125" s="9"/>
    </row>
    <row r="126" ht="14.25" customHeight="1">
      <c r="AB126" s="8"/>
      <c r="AD126" s="9"/>
      <c r="AE126" s="9"/>
    </row>
    <row r="127" ht="14.25" customHeight="1">
      <c r="AB127" s="8"/>
      <c r="AD127" s="9"/>
      <c r="AE127" s="9"/>
    </row>
    <row r="128" ht="14.25" customHeight="1">
      <c r="AB128" s="8"/>
      <c r="AD128" s="9"/>
      <c r="AE128" s="9"/>
    </row>
    <row r="129" ht="14.25" customHeight="1">
      <c r="AB129" s="8"/>
      <c r="AD129" s="9"/>
      <c r="AE129" s="9"/>
    </row>
    <row r="130" ht="14.25" customHeight="1">
      <c r="AB130" s="8"/>
      <c r="AD130" s="9"/>
      <c r="AE130" s="9"/>
    </row>
    <row r="131" ht="14.25" customHeight="1">
      <c r="AB131" s="8"/>
      <c r="AD131" s="9"/>
      <c r="AE131" s="9"/>
    </row>
    <row r="132" ht="14.25" customHeight="1">
      <c r="AB132" s="8"/>
      <c r="AD132" s="9"/>
      <c r="AE132" s="9"/>
    </row>
    <row r="133" ht="14.25" customHeight="1">
      <c r="AB133" s="8"/>
      <c r="AD133" s="9"/>
      <c r="AE133" s="9"/>
    </row>
    <row r="134" ht="14.25" customHeight="1">
      <c r="AB134" s="8"/>
      <c r="AD134" s="9"/>
      <c r="AE134" s="9"/>
    </row>
    <row r="135" ht="14.25" customHeight="1">
      <c r="AB135" s="8"/>
      <c r="AD135" s="9"/>
      <c r="AE135" s="9"/>
    </row>
    <row r="136" ht="14.25" customHeight="1">
      <c r="AB136" s="8"/>
      <c r="AD136" s="9"/>
      <c r="AE136" s="9"/>
    </row>
    <row r="137" ht="14.25" customHeight="1">
      <c r="AB137" s="8"/>
      <c r="AD137" s="9"/>
      <c r="AE137" s="9"/>
    </row>
    <row r="138" ht="14.25" customHeight="1">
      <c r="AB138" s="8"/>
      <c r="AD138" s="9"/>
      <c r="AE138" s="9"/>
    </row>
    <row r="139" ht="14.25" customHeight="1">
      <c r="AB139" s="8"/>
      <c r="AD139" s="9"/>
      <c r="AE139" s="9"/>
    </row>
    <row r="140" ht="14.25" customHeight="1">
      <c r="AB140" s="8"/>
      <c r="AD140" s="9"/>
      <c r="AE140" s="9"/>
    </row>
    <row r="141" ht="14.25" customHeight="1">
      <c r="AB141" s="8"/>
      <c r="AD141" s="9"/>
      <c r="AE141" s="9"/>
    </row>
    <row r="142" ht="14.25" customHeight="1">
      <c r="AB142" s="8"/>
      <c r="AD142" s="9"/>
      <c r="AE142" s="9"/>
    </row>
    <row r="143" ht="14.25" customHeight="1">
      <c r="AB143" s="8"/>
      <c r="AD143" s="9"/>
      <c r="AE143" s="9"/>
    </row>
    <row r="144" ht="14.25" customHeight="1">
      <c r="AB144" s="8"/>
      <c r="AD144" s="9"/>
      <c r="AE144" s="9"/>
    </row>
    <row r="145" ht="14.25" customHeight="1">
      <c r="AB145" s="8"/>
      <c r="AD145" s="9"/>
      <c r="AE145" s="9"/>
    </row>
    <row r="146" ht="14.25" customHeight="1">
      <c r="AB146" s="8"/>
      <c r="AD146" s="9"/>
      <c r="AE146" s="9"/>
    </row>
    <row r="147" ht="14.25" customHeight="1">
      <c r="AB147" s="8"/>
      <c r="AD147" s="9"/>
      <c r="AE147" s="9"/>
    </row>
    <row r="148" ht="14.25" customHeight="1">
      <c r="AB148" s="8"/>
      <c r="AD148" s="9"/>
      <c r="AE148" s="9"/>
    </row>
    <row r="149" ht="14.25" customHeight="1">
      <c r="AB149" s="8"/>
      <c r="AD149" s="9"/>
      <c r="AE149" s="9"/>
    </row>
    <row r="150" ht="14.25" customHeight="1">
      <c r="AB150" s="8"/>
      <c r="AD150" s="9"/>
      <c r="AE150" s="9"/>
    </row>
    <row r="151" ht="14.25" customHeight="1">
      <c r="AB151" s="8"/>
      <c r="AD151" s="9"/>
      <c r="AE151" s="9"/>
    </row>
    <row r="152" ht="14.25" customHeight="1">
      <c r="AB152" s="8"/>
      <c r="AD152" s="9"/>
      <c r="AE152" s="9"/>
    </row>
    <row r="153" ht="14.25" customHeight="1">
      <c r="AB153" s="8"/>
      <c r="AD153" s="9"/>
      <c r="AE153" s="9"/>
    </row>
    <row r="154" ht="14.25" customHeight="1">
      <c r="AB154" s="8"/>
      <c r="AD154" s="9"/>
      <c r="AE154" s="9"/>
    </row>
    <row r="155" ht="14.25" customHeight="1">
      <c r="AB155" s="8"/>
      <c r="AD155" s="9"/>
      <c r="AE155" s="9"/>
    </row>
    <row r="156" ht="14.25" customHeight="1">
      <c r="AB156" s="8"/>
      <c r="AD156" s="9"/>
      <c r="AE156" s="9"/>
    </row>
    <row r="157" ht="14.25" customHeight="1">
      <c r="AB157" s="8"/>
      <c r="AD157" s="9"/>
      <c r="AE157" s="9"/>
    </row>
    <row r="158" ht="14.25" customHeight="1">
      <c r="AB158" s="8"/>
      <c r="AD158" s="9"/>
      <c r="AE158" s="9"/>
    </row>
    <row r="159" ht="14.25" customHeight="1">
      <c r="AB159" s="8"/>
      <c r="AD159" s="9"/>
      <c r="AE159" s="9"/>
    </row>
    <row r="160" ht="14.25" customHeight="1">
      <c r="AB160" s="8"/>
      <c r="AD160" s="9"/>
      <c r="AE160" s="9"/>
    </row>
    <row r="161" ht="14.25" customHeight="1">
      <c r="AB161" s="8"/>
      <c r="AD161" s="9"/>
      <c r="AE161" s="9"/>
    </row>
    <row r="162" ht="14.25" customHeight="1">
      <c r="AB162" s="8"/>
      <c r="AD162" s="9"/>
      <c r="AE162" s="9"/>
    </row>
    <row r="163" ht="14.25" customHeight="1">
      <c r="AB163" s="8"/>
      <c r="AD163" s="9"/>
      <c r="AE163" s="9"/>
    </row>
    <row r="164" ht="14.25" customHeight="1">
      <c r="AB164" s="8"/>
      <c r="AD164" s="9"/>
      <c r="AE164" s="9"/>
    </row>
    <row r="165" ht="14.25" customHeight="1">
      <c r="AB165" s="8"/>
      <c r="AD165" s="9"/>
      <c r="AE165" s="9"/>
    </row>
    <row r="166" ht="14.25" customHeight="1">
      <c r="AB166" s="8"/>
      <c r="AD166" s="9"/>
      <c r="AE166" s="9"/>
    </row>
    <row r="167" ht="14.25" customHeight="1">
      <c r="AB167" s="8"/>
      <c r="AD167" s="9"/>
      <c r="AE167" s="9"/>
    </row>
    <row r="168" ht="14.25" customHeight="1">
      <c r="AB168" s="8"/>
      <c r="AD168" s="9"/>
      <c r="AE168" s="9"/>
    </row>
    <row r="169" ht="14.25" customHeight="1">
      <c r="AB169" s="8"/>
      <c r="AD169" s="9"/>
      <c r="AE169" s="9"/>
    </row>
    <row r="170" ht="14.25" customHeight="1">
      <c r="AB170" s="8"/>
      <c r="AD170" s="9"/>
      <c r="AE170" s="9"/>
    </row>
    <row r="171" ht="14.25" customHeight="1">
      <c r="AB171" s="8"/>
      <c r="AD171" s="9"/>
      <c r="AE171" s="9"/>
    </row>
    <row r="172" ht="14.25" customHeight="1">
      <c r="AB172" s="8"/>
      <c r="AD172" s="9"/>
      <c r="AE172" s="9"/>
    </row>
    <row r="173" ht="14.25" customHeight="1">
      <c r="AB173" s="8"/>
      <c r="AD173" s="9"/>
      <c r="AE173" s="9"/>
    </row>
    <row r="174" ht="14.25" customHeight="1">
      <c r="AB174" s="8"/>
      <c r="AD174" s="9"/>
      <c r="AE174" s="9"/>
    </row>
    <row r="175" ht="14.25" customHeight="1">
      <c r="AB175" s="8"/>
      <c r="AD175" s="9"/>
      <c r="AE175" s="9"/>
    </row>
    <row r="176" ht="14.25" customHeight="1">
      <c r="AB176" s="8"/>
      <c r="AD176" s="9"/>
      <c r="AE176" s="9"/>
    </row>
    <row r="177" ht="14.25" customHeight="1">
      <c r="AB177" s="8"/>
      <c r="AD177" s="9"/>
      <c r="AE177" s="9"/>
    </row>
    <row r="178" ht="14.25" customHeight="1">
      <c r="AB178" s="8"/>
      <c r="AD178" s="9"/>
      <c r="AE178" s="9"/>
    </row>
    <row r="179" ht="14.25" customHeight="1">
      <c r="AB179" s="8"/>
      <c r="AD179" s="9"/>
      <c r="AE179" s="9"/>
    </row>
    <row r="180" ht="14.25" customHeight="1">
      <c r="AB180" s="8"/>
      <c r="AD180" s="9"/>
      <c r="AE180" s="9"/>
    </row>
    <row r="181" ht="14.25" customHeight="1">
      <c r="AB181" s="8"/>
      <c r="AD181" s="9"/>
      <c r="AE181" s="9"/>
    </row>
    <row r="182" ht="14.25" customHeight="1">
      <c r="AB182" s="8"/>
      <c r="AD182" s="9"/>
      <c r="AE182" s="9"/>
    </row>
    <row r="183" ht="14.25" customHeight="1">
      <c r="AB183" s="8"/>
      <c r="AD183" s="9"/>
      <c r="AE183" s="9"/>
    </row>
    <row r="184" ht="14.25" customHeight="1">
      <c r="AB184" s="8"/>
      <c r="AD184" s="9"/>
      <c r="AE184" s="9"/>
    </row>
    <row r="185" ht="14.25" customHeight="1">
      <c r="AB185" s="8"/>
      <c r="AD185" s="9"/>
      <c r="AE185" s="9"/>
    </row>
    <row r="186" ht="14.25" customHeight="1">
      <c r="AB186" s="8"/>
      <c r="AD186" s="9"/>
      <c r="AE186" s="9"/>
    </row>
    <row r="187" ht="14.25" customHeight="1">
      <c r="AB187" s="8"/>
      <c r="AD187" s="9"/>
      <c r="AE187" s="9"/>
    </row>
    <row r="188" ht="14.25" customHeight="1">
      <c r="AB188" s="8"/>
      <c r="AD188" s="9"/>
      <c r="AE188" s="9"/>
    </row>
    <row r="189" ht="14.25" customHeight="1">
      <c r="AB189" s="8"/>
      <c r="AD189" s="9"/>
      <c r="AE189" s="9"/>
    </row>
    <row r="190" ht="14.25" customHeight="1">
      <c r="AB190" s="8"/>
      <c r="AD190" s="9"/>
      <c r="AE190" s="9"/>
    </row>
    <row r="191" ht="14.25" customHeight="1">
      <c r="AB191" s="8"/>
      <c r="AD191" s="9"/>
      <c r="AE191" s="9"/>
    </row>
    <row r="192" ht="14.25" customHeight="1">
      <c r="AB192" s="8"/>
      <c r="AD192" s="9"/>
      <c r="AE192" s="9"/>
    </row>
    <row r="193" ht="14.25" customHeight="1">
      <c r="AB193" s="8"/>
      <c r="AD193" s="9"/>
      <c r="AE193" s="9"/>
    </row>
    <row r="194" ht="14.25" customHeight="1">
      <c r="AB194" s="8"/>
      <c r="AD194" s="9"/>
      <c r="AE194" s="9"/>
    </row>
    <row r="195" ht="14.25" customHeight="1">
      <c r="AB195" s="8"/>
      <c r="AD195" s="9"/>
      <c r="AE195" s="9"/>
    </row>
    <row r="196" ht="14.25" customHeight="1">
      <c r="AB196" s="8"/>
      <c r="AD196" s="9"/>
      <c r="AE196" s="9"/>
    </row>
    <row r="197" ht="14.25" customHeight="1">
      <c r="AB197" s="8"/>
      <c r="AD197" s="9"/>
      <c r="AE197" s="9"/>
    </row>
    <row r="198" ht="14.25" customHeight="1">
      <c r="AB198" s="8"/>
      <c r="AD198" s="9"/>
      <c r="AE198" s="9"/>
    </row>
    <row r="199" ht="14.25" customHeight="1">
      <c r="AB199" s="8"/>
      <c r="AD199" s="9"/>
      <c r="AE199" s="9"/>
    </row>
    <row r="200" ht="14.25" customHeight="1">
      <c r="AB200" s="8"/>
      <c r="AD200" s="9"/>
      <c r="AE200" s="9"/>
    </row>
    <row r="201" ht="14.25" customHeight="1">
      <c r="AB201" s="8"/>
      <c r="AD201" s="9"/>
      <c r="AE201" s="9"/>
    </row>
    <row r="202" ht="14.25" customHeight="1">
      <c r="AB202" s="8"/>
      <c r="AD202" s="9"/>
      <c r="AE202" s="9"/>
    </row>
    <row r="203" ht="14.25" customHeight="1">
      <c r="AB203" s="8"/>
      <c r="AD203" s="9"/>
      <c r="AE203" s="9"/>
    </row>
    <row r="204" ht="14.25" customHeight="1">
      <c r="AB204" s="8"/>
      <c r="AD204" s="9"/>
      <c r="AE204" s="9"/>
    </row>
    <row r="205" ht="14.25" customHeight="1">
      <c r="AB205" s="8"/>
      <c r="AD205" s="9"/>
      <c r="AE205" s="9"/>
    </row>
    <row r="206" ht="14.25" customHeight="1">
      <c r="AB206" s="8"/>
      <c r="AD206" s="9"/>
      <c r="AE206" s="9"/>
    </row>
    <row r="207" ht="14.25" customHeight="1">
      <c r="AB207" s="8"/>
      <c r="AD207" s="9"/>
      <c r="AE207" s="9"/>
    </row>
    <row r="208" ht="14.25" customHeight="1">
      <c r="AB208" s="8"/>
      <c r="AD208" s="9"/>
      <c r="AE208" s="9"/>
    </row>
    <row r="209" ht="14.25" customHeight="1">
      <c r="AB209" s="8"/>
      <c r="AD209" s="9"/>
      <c r="AE209" s="9"/>
    </row>
    <row r="210" ht="14.25" customHeight="1">
      <c r="AB210" s="8"/>
      <c r="AD210" s="9"/>
      <c r="AE210" s="9"/>
    </row>
    <row r="211" ht="14.25" customHeight="1">
      <c r="AB211" s="8"/>
      <c r="AD211" s="9"/>
      <c r="AE211" s="9"/>
    </row>
    <row r="212" ht="14.25" customHeight="1">
      <c r="AB212" s="8"/>
      <c r="AD212" s="9"/>
      <c r="AE212" s="9"/>
    </row>
    <row r="213" ht="14.25" customHeight="1">
      <c r="AB213" s="8"/>
      <c r="AD213" s="9"/>
      <c r="AE213" s="9"/>
    </row>
    <row r="214" ht="14.25" customHeight="1">
      <c r="AB214" s="8"/>
      <c r="AD214" s="9"/>
      <c r="AE214" s="9"/>
    </row>
    <row r="215" ht="14.25" customHeight="1">
      <c r="AB215" s="8"/>
      <c r="AD215" s="9"/>
      <c r="AE215" s="9"/>
    </row>
    <row r="216" ht="14.25" customHeight="1">
      <c r="AB216" s="8"/>
      <c r="AD216" s="9"/>
      <c r="AE216" s="9"/>
    </row>
    <row r="217" ht="14.25" customHeight="1">
      <c r="AB217" s="8"/>
      <c r="AD217" s="9"/>
      <c r="AE217" s="9"/>
    </row>
    <row r="218" ht="14.25" customHeight="1">
      <c r="AB218" s="8"/>
      <c r="AD218" s="9"/>
      <c r="AE218" s="9"/>
    </row>
    <row r="219" ht="14.25" customHeight="1">
      <c r="AB219" s="8"/>
      <c r="AD219" s="9"/>
      <c r="AE219" s="9"/>
    </row>
    <row r="220" ht="14.25" customHeight="1">
      <c r="AB220" s="8"/>
      <c r="AD220" s="9"/>
      <c r="AE220" s="9"/>
    </row>
    <row r="221" ht="14.25" customHeight="1">
      <c r="AB221" s="8"/>
      <c r="AD221" s="9"/>
      <c r="AE221" s="9"/>
    </row>
    <row r="222" ht="14.25" customHeight="1">
      <c r="AB222" s="8"/>
      <c r="AD222" s="9"/>
      <c r="AE222" s="9"/>
    </row>
    <row r="223" ht="14.25" customHeight="1">
      <c r="AB223" s="8"/>
      <c r="AD223" s="9"/>
      <c r="AE223" s="9"/>
    </row>
    <row r="224" ht="14.25" customHeight="1">
      <c r="AB224" s="8"/>
      <c r="AD224" s="9"/>
      <c r="AE224" s="9"/>
    </row>
    <row r="225" ht="14.25" customHeight="1">
      <c r="AB225" s="8"/>
      <c r="AD225" s="9"/>
      <c r="AE225" s="9"/>
    </row>
    <row r="226" ht="14.25" customHeight="1">
      <c r="AB226" s="8"/>
      <c r="AD226" s="9"/>
      <c r="AE226" s="9"/>
    </row>
    <row r="227" ht="14.25" customHeight="1">
      <c r="AB227" s="8"/>
      <c r="AD227" s="9"/>
      <c r="AE227" s="9"/>
    </row>
    <row r="228" ht="14.25" customHeight="1">
      <c r="AB228" s="8"/>
      <c r="AD228" s="9"/>
      <c r="AE228" s="9"/>
    </row>
    <row r="229" ht="14.25" customHeight="1">
      <c r="AB229" s="8"/>
      <c r="AD229" s="9"/>
      <c r="AE229" s="9"/>
    </row>
    <row r="230" ht="14.25" customHeight="1">
      <c r="AB230" s="8"/>
      <c r="AD230" s="9"/>
      <c r="AE230" s="9"/>
    </row>
    <row r="231" ht="14.25" customHeight="1">
      <c r="AB231" s="8"/>
      <c r="AD231" s="9"/>
      <c r="AE231" s="9"/>
    </row>
    <row r="232" ht="14.25" customHeight="1">
      <c r="AB232" s="8"/>
      <c r="AD232" s="9"/>
      <c r="AE232" s="9"/>
    </row>
    <row r="233" ht="14.25" customHeight="1">
      <c r="AB233" s="8"/>
      <c r="AD233" s="9"/>
      <c r="AE233" s="9"/>
    </row>
    <row r="234" ht="14.25" customHeight="1">
      <c r="AB234" s="8"/>
      <c r="AD234" s="9"/>
      <c r="AE234" s="9"/>
    </row>
    <row r="235" ht="14.25" customHeight="1">
      <c r="AB235" s="8"/>
      <c r="AD235" s="9"/>
      <c r="AE235" s="9"/>
    </row>
    <row r="236" ht="14.25" customHeight="1">
      <c r="AB236" s="8"/>
      <c r="AD236" s="9"/>
      <c r="AE236" s="9"/>
    </row>
    <row r="237" ht="14.25" customHeight="1">
      <c r="AB237" s="8"/>
      <c r="AD237" s="9"/>
      <c r="AE237" s="9"/>
    </row>
    <row r="238" ht="14.25" customHeight="1">
      <c r="AB238" s="8"/>
      <c r="AD238" s="9"/>
      <c r="AE238" s="9"/>
    </row>
    <row r="239" ht="14.25" customHeight="1">
      <c r="AB239" s="8"/>
      <c r="AD239" s="9"/>
      <c r="AE239" s="9"/>
    </row>
    <row r="240" ht="14.25" customHeight="1">
      <c r="AB240" s="8"/>
      <c r="AD240" s="9"/>
      <c r="AE240" s="9"/>
    </row>
    <row r="241" ht="14.25" customHeight="1">
      <c r="AB241" s="8"/>
      <c r="AD241" s="9"/>
      <c r="AE241" s="9"/>
    </row>
    <row r="242" ht="14.25" customHeight="1">
      <c r="AB242" s="8"/>
      <c r="AD242" s="9"/>
      <c r="AE242" s="9"/>
    </row>
    <row r="243" ht="14.25" customHeight="1">
      <c r="AB243" s="8"/>
      <c r="AD243" s="9"/>
      <c r="AE243" s="9"/>
    </row>
    <row r="244" ht="14.25" customHeight="1">
      <c r="AB244" s="8"/>
      <c r="AD244" s="9"/>
      <c r="AE244" s="9"/>
    </row>
    <row r="245" ht="14.25" customHeight="1">
      <c r="AB245" s="8"/>
      <c r="AD245" s="9"/>
      <c r="AE245" s="9"/>
    </row>
    <row r="246" ht="14.25" customHeight="1">
      <c r="AB246" s="8"/>
      <c r="AD246" s="9"/>
      <c r="AE246" s="9"/>
    </row>
    <row r="247" ht="14.25" customHeight="1">
      <c r="AB247" s="8"/>
      <c r="AD247" s="9"/>
      <c r="AE247" s="9"/>
    </row>
    <row r="248" ht="14.25" customHeight="1">
      <c r="AB248" s="8"/>
      <c r="AD248" s="9"/>
      <c r="AE248" s="9"/>
    </row>
    <row r="249" ht="14.25" customHeight="1">
      <c r="AB249" s="8"/>
      <c r="AD249" s="9"/>
      <c r="AE249" s="9"/>
    </row>
    <row r="250" ht="14.25" customHeight="1">
      <c r="AB250" s="8"/>
      <c r="AD250" s="9"/>
      <c r="AE250" s="9"/>
    </row>
    <row r="251" ht="14.25" customHeight="1">
      <c r="AB251" s="8"/>
      <c r="AD251" s="9"/>
      <c r="AE251" s="9"/>
    </row>
    <row r="252" ht="14.25" customHeight="1">
      <c r="AB252" s="8"/>
      <c r="AD252" s="9"/>
      <c r="AE252" s="9"/>
    </row>
    <row r="253" ht="14.25" customHeight="1">
      <c r="AB253" s="8"/>
      <c r="AD253" s="9"/>
      <c r="AE253" s="9"/>
    </row>
    <row r="254" ht="14.25" customHeight="1">
      <c r="AB254" s="8"/>
      <c r="AD254" s="9"/>
      <c r="AE254" s="9"/>
    </row>
    <row r="255" ht="14.25" customHeight="1">
      <c r="AB255" s="8"/>
      <c r="AD255" s="9"/>
      <c r="AE255" s="9"/>
    </row>
    <row r="256" ht="14.25" customHeight="1">
      <c r="AB256" s="8"/>
      <c r="AD256" s="9"/>
      <c r="AE256" s="9"/>
    </row>
    <row r="257" ht="14.25" customHeight="1">
      <c r="AB257" s="8"/>
      <c r="AD257" s="9"/>
      <c r="AE257" s="9"/>
    </row>
    <row r="258" ht="14.25" customHeight="1">
      <c r="AB258" s="8"/>
      <c r="AD258" s="9"/>
      <c r="AE258" s="9"/>
    </row>
    <row r="259" ht="14.25" customHeight="1">
      <c r="AB259" s="8"/>
      <c r="AD259" s="9"/>
      <c r="AE259" s="9"/>
    </row>
    <row r="260" ht="14.25" customHeight="1">
      <c r="AB260" s="8"/>
      <c r="AD260" s="9"/>
      <c r="AE260" s="9"/>
    </row>
    <row r="261" ht="14.25" customHeight="1">
      <c r="AB261" s="8"/>
      <c r="AD261" s="9"/>
      <c r="AE261" s="9"/>
    </row>
    <row r="262" ht="14.25" customHeight="1">
      <c r="AB262" s="8"/>
      <c r="AD262" s="9"/>
      <c r="AE262" s="9"/>
    </row>
    <row r="263" ht="14.25" customHeight="1">
      <c r="AB263" s="8"/>
      <c r="AD263" s="9"/>
      <c r="AE263" s="9"/>
    </row>
    <row r="264" ht="14.25" customHeight="1">
      <c r="AB264" s="8"/>
      <c r="AD264" s="9"/>
      <c r="AE264" s="9"/>
    </row>
    <row r="265" ht="14.25" customHeight="1">
      <c r="AB265" s="8"/>
      <c r="AD265" s="9"/>
      <c r="AE265" s="9"/>
    </row>
    <row r="266" ht="14.25" customHeight="1">
      <c r="AB266" s="8"/>
      <c r="AD266" s="9"/>
      <c r="AE266" s="9"/>
    </row>
    <row r="267" ht="14.25" customHeight="1">
      <c r="AB267" s="8"/>
      <c r="AD267" s="9"/>
      <c r="AE267" s="9"/>
    </row>
    <row r="268" ht="14.25" customHeight="1">
      <c r="AB268" s="8"/>
      <c r="AD268" s="9"/>
      <c r="AE268" s="9"/>
    </row>
    <row r="269" ht="14.25" customHeight="1">
      <c r="AB269" s="8"/>
      <c r="AD269" s="9"/>
      <c r="AE269" s="9"/>
    </row>
    <row r="270" ht="14.25" customHeight="1">
      <c r="AB270" s="8"/>
      <c r="AD270" s="9"/>
      <c r="AE270" s="9"/>
    </row>
    <row r="271" ht="14.25" customHeight="1">
      <c r="AB271" s="8"/>
      <c r="AD271" s="9"/>
      <c r="AE271" s="9"/>
    </row>
    <row r="272" ht="14.25" customHeight="1">
      <c r="AB272" s="8"/>
      <c r="AD272" s="9"/>
      <c r="AE272" s="9"/>
    </row>
    <row r="273" ht="14.25" customHeight="1">
      <c r="AB273" s="8"/>
      <c r="AD273" s="9"/>
      <c r="AE273" s="9"/>
    </row>
    <row r="274" ht="14.25" customHeight="1">
      <c r="AB274" s="8"/>
      <c r="AD274" s="9"/>
      <c r="AE274" s="9"/>
    </row>
    <row r="275" ht="14.25" customHeight="1">
      <c r="AB275" s="8"/>
      <c r="AD275" s="9"/>
      <c r="AE275" s="9"/>
    </row>
    <row r="276" ht="14.25" customHeight="1">
      <c r="AB276" s="8"/>
      <c r="AD276" s="9"/>
      <c r="AE276" s="9"/>
    </row>
    <row r="277" ht="14.25" customHeight="1">
      <c r="AB277" s="8"/>
      <c r="AD277" s="9"/>
      <c r="AE277" s="9"/>
    </row>
    <row r="278" ht="14.25" customHeight="1">
      <c r="AB278" s="8"/>
      <c r="AD278" s="9"/>
      <c r="AE278" s="9"/>
    </row>
    <row r="279" ht="14.25" customHeight="1">
      <c r="AB279" s="8"/>
      <c r="AD279" s="9"/>
      <c r="AE279" s="9"/>
    </row>
    <row r="280" ht="14.25" customHeight="1">
      <c r="AB280" s="8"/>
      <c r="AD280" s="9"/>
      <c r="AE280" s="9"/>
    </row>
    <row r="281" ht="14.25" customHeight="1">
      <c r="AB281" s="8"/>
      <c r="AD281" s="9"/>
      <c r="AE281" s="9"/>
    </row>
    <row r="282" ht="14.25" customHeight="1">
      <c r="AB282" s="8"/>
      <c r="AD282" s="9"/>
      <c r="AE282" s="9"/>
    </row>
    <row r="283" ht="14.25" customHeight="1">
      <c r="AB283" s="8"/>
      <c r="AD283" s="9"/>
      <c r="AE283" s="9"/>
    </row>
    <row r="284" ht="14.25" customHeight="1">
      <c r="AB284" s="8"/>
      <c r="AD284" s="9"/>
      <c r="AE284" s="9"/>
    </row>
    <row r="285" ht="14.25" customHeight="1">
      <c r="AB285" s="8"/>
      <c r="AD285" s="9"/>
      <c r="AE285" s="9"/>
    </row>
    <row r="286" ht="14.25" customHeight="1">
      <c r="AB286" s="8"/>
      <c r="AD286" s="9"/>
      <c r="AE286" s="9"/>
    </row>
    <row r="287" ht="14.25" customHeight="1">
      <c r="AB287" s="8"/>
      <c r="AD287" s="9"/>
      <c r="AE287" s="9"/>
    </row>
    <row r="288" ht="14.25" customHeight="1">
      <c r="AB288" s="8"/>
      <c r="AD288" s="9"/>
      <c r="AE288" s="9"/>
    </row>
    <row r="289" ht="14.25" customHeight="1">
      <c r="AB289" s="8"/>
      <c r="AD289" s="9"/>
      <c r="AE289" s="9"/>
    </row>
    <row r="290" ht="14.25" customHeight="1">
      <c r="AB290" s="8"/>
      <c r="AD290" s="9"/>
      <c r="AE290" s="9"/>
    </row>
    <row r="291" ht="14.25" customHeight="1">
      <c r="AB291" s="8"/>
      <c r="AD291" s="9"/>
      <c r="AE291" s="9"/>
    </row>
    <row r="292" ht="14.25" customHeight="1">
      <c r="AB292" s="8"/>
      <c r="AD292" s="9"/>
      <c r="AE292" s="9"/>
    </row>
    <row r="293" ht="14.25" customHeight="1">
      <c r="AB293" s="8"/>
      <c r="AD293" s="9"/>
      <c r="AE293" s="9"/>
    </row>
    <row r="294" ht="14.25" customHeight="1">
      <c r="AB294" s="8"/>
      <c r="AD294" s="9"/>
      <c r="AE294" s="9"/>
    </row>
    <row r="295" ht="14.25" customHeight="1">
      <c r="AB295" s="8"/>
      <c r="AD295" s="9"/>
      <c r="AE295" s="9"/>
    </row>
    <row r="296" ht="14.25" customHeight="1">
      <c r="AB296" s="8"/>
      <c r="AD296" s="9"/>
      <c r="AE296" s="9"/>
    </row>
    <row r="297" ht="14.25" customHeight="1">
      <c r="AB297" s="8"/>
      <c r="AD297" s="9"/>
      <c r="AE297" s="9"/>
    </row>
    <row r="298" ht="14.25" customHeight="1">
      <c r="AB298" s="8"/>
      <c r="AD298" s="9"/>
      <c r="AE298" s="9"/>
    </row>
    <row r="299" ht="14.25" customHeight="1">
      <c r="AB299" s="8"/>
      <c r="AD299" s="9"/>
      <c r="AE299" s="9"/>
    </row>
    <row r="300" ht="14.25" customHeight="1">
      <c r="AB300" s="8"/>
      <c r="AD300" s="9"/>
      <c r="AE300" s="9"/>
    </row>
    <row r="301" ht="14.25" customHeight="1">
      <c r="AB301" s="8"/>
      <c r="AD301" s="9"/>
      <c r="AE301" s="9"/>
    </row>
    <row r="302" ht="14.25" customHeight="1">
      <c r="AB302" s="8"/>
      <c r="AD302" s="9"/>
      <c r="AE302" s="9"/>
    </row>
    <row r="303" ht="14.25" customHeight="1">
      <c r="AB303" s="8"/>
      <c r="AD303" s="9"/>
      <c r="AE303" s="9"/>
    </row>
    <row r="304" ht="14.25" customHeight="1">
      <c r="AB304" s="8"/>
      <c r="AD304" s="9"/>
      <c r="AE304" s="9"/>
    </row>
    <row r="305" ht="14.25" customHeight="1">
      <c r="AB305" s="8"/>
      <c r="AD305" s="9"/>
      <c r="AE305" s="9"/>
    </row>
    <row r="306" ht="14.25" customHeight="1">
      <c r="AB306" s="8"/>
      <c r="AD306" s="9"/>
      <c r="AE306" s="9"/>
    </row>
    <row r="307" ht="14.25" customHeight="1">
      <c r="AB307" s="8"/>
      <c r="AD307" s="9"/>
      <c r="AE307" s="9"/>
    </row>
    <row r="308" ht="14.25" customHeight="1">
      <c r="AB308" s="8"/>
      <c r="AD308" s="9"/>
      <c r="AE308" s="9"/>
    </row>
    <row r="309" ht="14.25" customHeight="1">
      <c r="AB309" s="8"/>
      <c r="AD309" s="9"/>
      <c r="AE309" s="9"/>
    </row>
    <row r="310" ht="14.25" customHeight="1">
      <c r="AB310" s="8"/>
      <c r="AD310" s="9"/>
      <c r="AE310" s="9"/>
    </row>
    <row r="311" ht="14.25" customHeight="1">
      <c r="AB311" s="8"/>
      <c r="AD311" s="9"/>
      <c r="AE311" s="9"/>
    </row>
    <row r="312" ht="14.25" customHeight="1">
      <c r="AB312" s="8"/>
      <c r="AD312" s="9"/>
      <c r="AE312" s="9"/>
    </row>
    <row r="313" ht="14.25" customHeight="1">
      <c r="AB313" s="8"/>
      <c r="AD313" s="9"/>
      <c r="AE313" s="9"/>
    </row>
    <row r="314" ht="14.25" customHeight="1">
      <c r="AB314" s="8"/>
      <c r="AD314" s="9"/>
      <c r="AE314" s="9"/>
    </row>
    <row r="315" ht="14.25" customHeight="1">
      <c r="AB315" s="8"/>
      <c r="AD315" s="9"/>
      <c r="AE315" s="9"/>
    </row>
    <row r="316" ht="14.25" customHeight="1">
      <c r="AB316" s="8"/>
      <c r="AD316" s="9"/>
      <c r="AE316" s="9"/>
    </row>
    <row r="317" ht="14.25" customHeight="1">
      <c r="AB317" s="8"/>
      <c r="AD317" s="9"/>
      <c r="AE317" s="9"/>
    </row>
    <row r="318" ht="14.25" customHeight="1">
      <c r="AB318" s="8"/>
      <c r="AD318" s="9"/>
      <c r="AE318" s="9"/>
    </row>
    <row r="319" ht="14.25" customHeight="1">
      <c r="AB319" s="8"/>
      <c r="AD319" s="9"/>
      <c r="AE319" s="9"/>
    </row>
    <row r="320" ht="14.25" customHeight="1">
      <c r="AB320" s="8"/>
      <c r="AD320" s="9"/>
      <c r="AE320" s="9"/>
    </row>
    <row r="321" ht="14.25" customHeight="1">
      <c r="AB321" s="8"/>
      <c r="AD321" s="9"/>
      <c r="AE321" s="9"/>
    </row>
    <row r="322" ht="14.25" customHeight="1">
      <c r="AB322" s="8"/>
      <c r="AD322" s="9"/>
      <c r="AE322" s="9"/>
    </row>
    <row r="323" ht="14.25" customHeight="1">
      <c r="AB323" s="8"/>
      <c r="AD323" s="9"/>
      <c r="AE323" s="9"/>
    </row>
    <row r="324" ht="14.25" customHeight="1">
      <c r="AB324" s="8"/>
      <c r="AD324" s="9"/>
      <c r="AE324" s="9"/>
    </row>
    <row r="325" ht="14.25" customHeight="1">
      <c r="AB325" s="8"/>
      <c r="AD325" s="9"/>
      <c r="AE325" s="9"/>
    </row>
    <row r="326" ht="14.25" customHeight="1">
      <c r="AB326" s="8"/>
      <c r="AD326" s="9"/>
      <c r="AE326" s="9"/>
    </row>
    <row r="327" ht="14.25" customHeight="1">
      <c r="AB327" s="8"/>
      <c r="AD327" s="9"/>
      <c r="AE327" s="9"/>
    </row>
    <row r="328" ht="14.25" customHeight="1">
      <c r="AB328" s="8"/>
      <c r="AD328" s="9"/>
      <c r="AE328" s="9"/>
    </row>
    <row r="329" ht="14.25" customHeight="1">
      <c r="AB329" s="8"/>
      <c r="AD329" s="9"/>
      <c r="AE329" s="9"/>
    </row>
    <row r="330" ht="14.25" customHeight="1">
      <c r="AB330" s="8"/>
      <c r="AD330" s="9"/>
      <c r="AE330" s="9"/>
    </row>
    <row r="331" ht="14.25" customHeight="1">
      <c r="AB331" s="8"/>
      <c r="AD331" s="9"/>
      <c r="AE331" s="9"/>
    </row>
    <row r="332" ht="14.25" customHeight="1">
      <c r="AB332" s="8"/>
      <c r="AD332" s="9"/>
      <c r="AE332" s="9"/>
    </row>
    <row r="333" ht="14.25" customHeight="1">
      <c r="AB333" s="8"/>
      <c r="AD333" s="9"/>
      <c r="AE333" s="9"/>
    </row>
    <row r="334" ht="14.25" customHeight="1">
      <c r="AB334" s="8"/>
      <c r="AD334" s="9"/>
      <c r="AE334" s="9"/>
    </row>
    <row r="335" ht="14.25" customHeight="1">
      <c r="AB335" s="8"/>
      <c r="AD335" s="9"/>
      <c r="AE335" s="9"/>
    </row>
    <row r="336" ht="14.25" customHeight="1">
      <c r="AB336" s="8"/>
      <c r="AD336" s="9"/>
      <c r="AE336" s="9"/>
    </row>
    <row r="337" ht="14.25" customHeight="1">
      <c r="AB337" s="8"/>
      <c r="AD337" s="9"/>
      <c r="AE337" s="9"/>
    </row>
    <row r="338" ht="14.25" customHeight="1">
      <c r="AB338" s="8"/>
      <c r="AD338" s="9"/>
      <c r="AE338" s="9"/>
    </row>
    <row r="339" ht="14.25" customHeight="1">
      <c r="AB339" s="8"/>
      <c r="AD339" s="9"/>
      <c r="AE339" s="9"/>
    </row>
    <row r="340" ht="14.25" customHeight="1">
      <c r="AB340" s="8"/>
      <c r="AD340" s="9"/>
      <c r="AE340" s="9"/>
    </row>
    <row r="341" ht="14.25" customHeight="1">
      <c r="AB341" s="8"/>
      <c r="AD341" s="9"/>
      <c r="AE341" s="9"/>
    </row>
    <row r="342" ht="14.25" customHeight="1">
      <c r="AB342" s="8"/>
      <c r="AD342" s="9"/>
      <c r="AE342" s="9"/>
    </row>
    <row r="343" ht="14.25" customHeight="1">
      <c r="AB343" s="8"/>
      <c r="AD343" s="9"/>
      <c r="AE343" s="9"/>
    </row>
    <row r="344" ht="14.25" customHeight="1">
      <c r="AB344" s="8"/>
      <c r="AD344" s="9"/>
      <c r="AE344" s="9"/>
    </row>
    <row r="345" ht="14.25" customHeight="1">
      <c r="AB345" s="8"/>
      <c r="AD345" s="9"/>
      <c r="AE345" s="9"/>
    </row>
    <row r="346" ht="14.25" customHeight="1">
      <c r="AB346" s="8"/>
      <c r="AD346" s="9"/>
      <c r="AE346" s="9"/>
    </row>
    <row r="347" ht="14.25" customHeight="1">
      <c r="AB347" s="8"/>
      <c r="AD347" s="9"/>
      <c r="AE347" s="9"/>
    </row>
    <row r="348" ht="14.25" customHeight="1">
      <c r="AB348" s="8"/>
      <c r="AD348" s="9"/>
      <c r="AE348" s="9"/>
    </row>
    <row r="349" ht="14.25" customHeight="1">
      <c r="AB349" s="8"/>
      <c r="AD349" s="9"/>
      <c r="AE349" s="9"/>
    </row>
    <row r="350" ht="14.25" customHeight="1">
      <c r="AB350" s="8"/>
      <c r="AD350" s="9"/>
      <c r="AE350" s="9"/>
    </row>
    <row r="351" ht="14.25" customHeight="1">
      <c r="AB351" s="8"/>
      <c r="AD351" s="9"/>
      <c r="AE351" s="9"/>
    </row>
    <row r="352" ht="14.25" customHeight="1">
      <c r="AB352" s="8"/>
      <c r="AD352" s="9"/>
      <c r="AE352" s="9"/>
    </row>
    <row r="353" ht="14.25" customHeight="1">
      <c r="AB353" s="8"/>
      <c r="AD353" s="9"/>
      <c r="AE353" s="9"/>
    </row>
    <row r="354" ht="14.25" customHeight="1">
      <c r="AB354" s="8"/>
      <c r="AD354" s="9"/>
      <c r="AE354" s="9"/>
    </row>
    <row r="355" ht="14.25" customHeight="1">
      <c r="AB355" s="8"/>
      <c r="AD355" s="9"/>
      <c r="AE355" s="9"/>
    </row>
    <row r="356" ht="14.25" customHeight="1">
      <c r="AB356" s="8"/>
      <c r="AD356" s="9"/>
      <c r="AE356" s="9"/>
    </row>
    <row r="357" ht="14.25" customHeight="1">
      <c r="AB357" s="8"/>
      <c r="AD357" s="9"/>
      <c r="AE357" s="9"/>
    </row>
    <row r="358" ht="14.25" customHeight="1">
      <c r="AB358" s="8"/>
      <c r="AD358" s="9"/>
      <c r="AE358" s="9"/>
    </row>
    <row r="359" ht="14.25" customHeight="1">
      <c r="AB359" s="8"/>
      <c r="AD359" s="9"/>
      <c r="AE359" s="9"/>
    </row>
    <row r="360" ht="14.25" customHeight="1">
      <c r="AB360" s="8"/>
      <c r="AD360" s="9"/>
      <c r="AE360" s="9"/>
    </row>
    <row r="361" ht="14.25" customHeight="1">
      <c r="AB361" s="8"/>
      <c r="AD361" s="9"/>
      <c r="AE361" s="9"/>
    </row>
    <row r="362" ht="14.25" customHeight="1">
      <c r="AB362" s="8"/>
      <c r="AD362" s="9"/>
      <c r="AE362" s="9"/>
    </row>
    <row r="363" ht="14.25" customHeight="1">
      <c r="AB363" s="8"/>
      <c r="AD363" s="9"/>
      <c r="AE363" s="9"/>
    </row>
    <row r="364" ht="14.25" customHeight="1">
      <c r="AB364" s="8"/>
      <c r="AD364" s="9"/>
      <c r="AE364" s="9"/>
    </row>
    <row r="365" ht="14.25" customHeight="1">
      <c r="AB365" s="8"/>
      <c r="AD365" s="9"/>
      <c r="AE365" s="9"/>
    </row>
    <row r="366" ht="14.25" customHeight="1">
      <c r="AB366" s="8"/>
      <c r="AD366" s="9"/>
      <c r="AE366" s="9"/>
    </row>
    <row r="367" ht="14.25" customHeight="1">
      <c r="AB367" s="8"/>
      <c r="AD367" s="9"/>
      <c r="AE367" s="9"/>
    </row>
    <row r="368" ht="14.25" customHeight="1">
      <c r="AB368" s="8"/>
      <c r="AD368" s="9"/>
      <c r="AE368" s="9"/>
    </row>
    <row r="369" ht="14.25" customHeight="1">
      <c r="AB369" s="8"/>
      <c r="AD369" s="9"/>
      <c r="AE369" s="9"/>
    </row>
    <row r="370" ht="14.25" customHeight="1">
      <c r="AB370" s="8"/>
      <c r="AD370" s="9"/>
      <c r="AE370" s="9"/>
    </row>
    <row r="371" ht="14.25" customHeight="1">
      <c r="AB371" s="8"/>
      <c r="AD371" s="9"/>
      <c r="AE371" s="9"/>
    </row>
    <row r="372" ht="14.25" customHeight="1">
      <c r="AB372" s="8"/>
      <c r="AD372" s="9"/>
      <c r="AE372" s="9"/>
    </row>
    <row r="373" ht="14.25" customHeight="1">
      <c r="AB373" s="8"/>
      <c r="AD373" s="9"/>
      <c r="AE373" s="9"/>
    </row>
    <row r="374" ht="14.25" customHeight="1">
      <c r="AB374" s="8"/>
      <c r="AD374" s="9"/>
      <c r="AE374" s="9"/>
    </row>
    <row r="375" ht="14.25" customHeight="1">
      <c r="AB375" s="8"/>
      <c r="AD375" s="9"/>
      <c r="AE375" s="9"/>
    </row>
    <row r="376" ht="14.25" customHeight="1">
      <c r="AB376" s="8"/>
      <c r="AD376" s="9"/>
      <c r="AE376" s="9"/>
    </row>
    <row r="377" ht="14.25" customHeight="1">
      <c r="AB377" s="8"/>
      <c r="AD377" s="9"/>
      <c r="AE377" s="9"/>
    </row>
    <row r="378" ht="14.25" customHeight="1">
      <c r="AB378" s="8"/>
      <c r="AD378" s="9"/>
      <c r="AE378" s="9"/>
    </row>
    <row r="379" ht="14.25" customHeight="1">
      <c r="AB379" s="8"/>
      <c r="AD379" s="9"/>
      <c r="AE379" s="9"/>
    </row>
    <row r="380" ht="14.25" customHeight="1">
      <c r="AB380" s="8"/>
      <c r="AD380" s="9"/>
      <c r="AE380" s="9"/>
    </row>
    <row r="381" ht="14.25" customHeight="1">
      <c r="AB381" s="8"/>
      <c r="AD381" s="9"/>
      <c r="AE381" s="9"/>
    </row>
    <row r="382" ht="14.25" customHeight="1">
      <c r="AB382" s="8"/>
      <c r="AD382" s="9"/>
      <c r="AE382" s="9"/>
    </row>
    <row r="383" ht="14.25" customHeight="1">
      <c r="AB383" s="8"/>
      <c r="AD383" s="9"/>
      <c r="AE383" s="9"/>
    </row>
    <row r="384" ht="14.25" customHeight="1">
      <c r="AB384" s="8"/>
      <c r="AD384" s="9"/>
      <c r="AE384" s="9"/>
    </row>
    <row r="385" ht="14.25" customHeight="1">
      <c r="AB385" s="8"/>
      <c r="AD385" s="9"/>
      <c r="AE385" s="9"/>
    </row>
    <row r="386" ht="14.25" customHeight="1">
      <c r="AB386" s="8"/>
      <c r="AD386" s="9"/>
      <c r="AE386" s="9"/>
    </row>
    <row r="387" ht="14.25" customHeight="1">
      <c r="AB387" s="8"/>
      <c r="AD387" s="9"/>
      <c r="AE387" s="9"/>
    </row>
    <row r="388" ht="14.25" customHeight="1">
      <c r="AB388" s="8"/>
      <c r="AD388" s="9"/>
      <c r="AE388" s="9"/>
    </row>
    <row r="389" ht="14.25" customHeight="1">
      <c r="AB389" s="8"/>
      <c r="AD389" s="9"/>
      <c r="AE389" s="9"/>
    </row>
    <row r="390" ht="14.25" customHeight="1">
      <c r="AB390" s="8"/>
      <c r="AD390" s="9"/>
      <c r="AE390" s="9"/>
    </row>
    <row r="391" ht="14.25" customHeight="1">
      <c r="AB391" s="8"/>
      <c r="AD391" s="9"/>
      <c r="AE391" s="9"/>
    </row>
    <row r="392" ht="14.25" customHeight="1">
      <c r="AB392" s="8"/>
      <c r="AD392" s="9"/>
      <c r="AE392" s="9"/>
    </row>
    <row r="393" ht="14.25" customHeight="1">
      <c r="AB393" s="8"/>
      <c r="AD393" s="9"/>
      <c r="AE393" s="9"/>
    </row>
    <row r="394" ht="14.25" customHeight="1">
      <c r="AB394" s="8"/>
      <c r="AD394" s="9"/>
      <c r="AE394" s="9"/>
    </row>
    <row r="395" ht="14.25" customHeight="1">
      <c r="AB395" s="8"/>
      <c r="AD395" s="9"/>
      <c r="AE395" s="9"/>
    </row>
    <row r="396" ht="14.25" customHeight="1">
      <c r="AB396" s="8"/>
      <c r="AD396" s="9"/>
      <c r="AE396" s="9"/>
    </row>
    <row r="397" ht="14.25" customHeight="1">
      <c r="AB397" s="8"/>
      <c r="AD397" s="9"/>
      <c r="AE397" s="9"/>
    </row>
    <row r="398" ht="14.25" customHeight="1">
      <c r="AB398" s="8"/>
      <c r="AD398" s="9"/>
      <c r="AE398" s="9"/>
    </row>
    <row r="399" ht="14.25" customHeight="1">
      <c r="AB399" s="8"/>
      <c r="AD399" s="9"/>
      <c r="AE399" s="9"/>
    </row>
    <row r="400" ht="14.25" customHeight="1">
      <c r="AB400" s="8"/>
      <c r="AD400" s="9"/>
      <c r="AE400" s="9"/>
    </row>
    <row r="401" ht="14.25" customHeight="1">
      <c r="AB401" s="8"/>
      <c r="AD401" s="9"/>
      <c r="AE401" s="9"/>
    </row>
    <row r="402" ht="14.25" customHeight="1">
      <c r="AB402" s="8"/>
      <c r="AD402" s="9"/>
      <c r="AE402" s="9"/>
    </row>
    <row r="403" ht="14.25" customHeight="1">
      <c r="AB403" s="8"/>
      <c r="AD403" s="9"/>
      <c r="AE403" s="9"/>
    </row>
    <row r="404" ht="14.25" customHeight="1">
      <c r="AB404" s="8"/>
      <c r="AD404" s="9"/>
      <c r="AE404" s="9"/>
    </row>
    <row r="405" ht="14.25" customHeight="1">
      <c r="AB405" s="8"/>
      <c r="AD405" s="9"/>
      <c r="AE405" s="9"/>
    </row>
    <row r="406" ht="14.25" customHeight="1">
      <c r="AB406" s="8"/>
      <c r="AD406" s="9"/>
      <c r="AE406" s="9"/>
    </row>
    <row r="407" ht="14.25" customHeight="1">
      <c r="AB407" s="8"/>
      <c r="AD407" s="9"/>
      <c r="AE407" s="9"/>
    </row>
    <row r="408" ht="14.25" customHeight="1">
      <c r="AB408" s="8"/>
      <c r="AD408" s="9"/>
      <c r="AE408" s="9"/>
    </row>
    <row r="409" ht="14.25" customHeight="1">
      <c r="AB409" s="8"/>
      <c r="AD409" s="9"/>
      <c r="AE409" s="9"/>
    </row>
    <row r="410" ht="14.25" customHeight="1">
      <c r="AB410" s="8"/>
      <c r="AD410" s="9"/>
      <c r="AE410" s="9"/>
    </row>
    <row r="411" ht="14.25" customHeight="1">
      <c r="AB411" s="8"/>
      <c r="AD411" s="9"/>
      <c r="AE411" s="9"/>
    </row>
    <row r="412" ht="14.25" customHeight="1">
      <c r="AB412" s="8"/>
      <c r="AD412" s="9"/>
      <c r="AE412" s="9"/>
    </row>
    <row r="413" ht="14.25" customHeight="1">
      <c r="AB413" s="8"/>
      <c r="AD413" s="9"/>
      <c r="AE413" s="9"/>
    </row>
    <row r="414" ht="14.25" customHeight="1">
      <c r="AB414" s="8"/>
      <c r="AD414" s="9"/>
      <c r="AE414" s="9"/>
    </row>
    <row r="415" ht="14.25" customHeight="1">
      <c r="AB415" s="8"/>
      <c r="AD415" s="9"/>
      <c r="AE415" s="9"/>
    </row>
    <row r="416" ht="14.25" customHeight="1">
      <c r="AB416" s="8"/>
      <c r="AD416" s="9"/>
      <c r="AE416" s="9"/>
    </row>
    <row r="417" ht="14.25" customHeight="1">
      <c r="AB417" s="8"/>
      <c r="AD417" s="9"/>
      <c r="AE417" s="9"/>
    </row>
    <row r="418" ht="14.25" customHeight="1">
      <c r="AB418" s="8"/>
      <c r="AD418" s="9"/>
      <c r="AE418" s="9"/>
    </row>
    <row r="419" ht="14.25" customHeight="1">
      <c r="AB419" s="8"/>
      <c r="AD419" s="9"/>
      <c r="AE419" s="9"/>
    </row>
    <row r="420" ht="14.25" customHeight="1">
      <c r="AB420" s="8"/>
      <c r="AD420" s="9"/>
      <c r="AE420" s="9"/>
    </row>
    <row r="421" ht="14.25" customHeight="1">
      <c r="AB421" s="8"/>
      <c r="AD421" s="9"/>
      <c r="AE421" s="9"/>
    </row>
    <row r="422" ht="14.25" customHeight="1">
      <c r="AB422" s="8"/>
      <c r="AD422" s="9"/>
      <c r="AE422" s="9"/>
    </row>
    <row r="423" ht="14.25" customHeight="1">
      <c r="AB423" s="8"/>
      <c r="AD423" s="9"/>
      <c r="AE423" s="9"/>
    </row>
    <row r="424" ht="14.25" customHeight="1">
      <c r="AB424" s="8"/>
      <c r="AD424" s="9"/>
      <c r="AE424" s="9"/>
    </row>
    <row r="425" ht="14.25" customHeight="1">
      <c r="AB425" s="8"/>
      <c r="AD425" s="9"/>
      <c r="AE425" s="9"/>
    </row>
    <row r="426" ht="14.25" customHeight="1">
      <c r="AB426" s="8"/>
      <c r="AD426" s="9"/>
      <c r="AE426" s="9"/>
    </row>
    <row r="427" ht="14.25" customHeight="1">
      <c r="AB427" s="8"/>
      <c r="AD427" s="9"/>
      <c r="AE427" s="9"/>
    </row>
    <row r="428" ht="14.25" customHeight="1">
      <c r="AB428" s="8"/>
      <c r="AD428" s="9"/>
      <c r="AE428" s="9"/>
    </row>
    <row r="429" ht="14.25" customHeight="1">
      <c r="AB429" s="8"/>
      <c r="AD429" s="9"/>
      <c r="AE429" s="9"/>
    </row>
    <row r="430" ht="14.25" customHeight="1">
      <c r="AB430" s="8"/>
      <c r="AD430" s="9"/>
      <c r="AE430" s="9"/>
    </row>
    <row r="431" ht="14.25" customHeight="1">
      <c r="AB431" s="8"/>
      <c r="AD431" s="9"/>
      <c r="AE431" s="9"/>
    </row>
    <row r="432" ht="14.25" customHeight="1">
      <c r="AB432" s="8"/>
      <c r="AD432" s="9"/>
      <c r="AE432" s="9"/>
    </row>
    <row r="433" ht="14.25" customHeight="1">
      <c r="AB433" s="8"/>
      <c r="AD433" s="9"/>
      <c r="AE433" s="9"/>
    </row>
    <row r="434" ht="14.25" customHeight="1">
      <c r="AB434" s="8"/>
      <c r="AD434" s="9"/>
      <c r="AE434" s="9"/>
    </row>
    <row r="435" ht="14.25" customHeight="1">
      <c r="AB435" s="8"/>
      <c r="AD435" s="9"/>
      <c r="AE435" s="9"/>
    </row>
    <row r="436" ht="14.25" customHeight="1">
      <c r="AB436" s="8"/>
      <c r="AD436" s="9"/>
      <c r="AE436" s="9"/>
    </row>
    <row r="437" ht="14.25" customHeight="1">
      <c r="AB437" s="8"/>
      <c r="AD437" s="9"/>
      <c r="AE437" s="9"/>
    </row>
    <row r="438" ht="14.25" customHeight="1">
      <c r="AB438" s="8"/>
      <c r="AD438" s="9"/>
      <c r="AE438" s="9"/>
    </row>
    <row r="439" ht="14.25" customHeight="1">
      <c r="AB439" s="8"/>
      <c r="AD439" s="9"/>
      <c r="AE439" s="9"/>
    </row>
    <row r="440" ht="14.25" customHeight="1">
      <c r="AB440" s="8"/>
      <c r="AD440" s="9"/>
      <c r="AE440" s="9"/>
    </row>
    <row r="441" ht="14.25" customHeight="1">
      <c r="AB441" s="8"/>
      <c r="AD441" s="9"/>
      <c r="AE441" s="9"/>
    </row>
    <row r="442" ht="14.25" customHeight="1">
      <c r="AB442" s="8"/>
      <c r="AD442" s="9"/>
      <c r="AE442" s="9"/>
    </row>
    <row r="443" ht="14.25" customHeight="1">
      <c r="AB443" s="8"/>
      <c r="AD443" s="9"/>
      <c r="AE443" s="9"/>
    </row>
    <row r="444" ht="14.25" customHeight="1">
      <c r="AB444" s="8"/>
      <c r="AD444" s="9"/>
      <c r="AE444" s="9"/>
    </row>
    <row r="445" ht="14.25" customHeight="1">
      <c r="AB445" s="8"/>
      <c r="AD445" s="9"/>
      <c r="AE445" s="9"/>
    </row>
    <row r="446" ht="14.25" customHeight="1">
      <c r="AB446" s="8"/>
      <c r="AD446" s="9"/>
      <c r="AE446" s="9"/>
    </row>
    <row r="447" ht="14.25" customHeight="1">
      <c r="AB447" s="8"/>
      <c r="AD447" s="9"/>
      <c r="AE447" s="9"/>
    </row>
    <row r="448" ht="14.25" customHeight="1">
      <c r="AB448" s="8"/>
      <c r="AD448" s="9"/>
      <c r="AE448" s="9"/>
    </row>
    <row r="449" ht="14.25" customHeight="1">
      <c r="AB449" s="8"/>
      <c r="AD449" s="9"/>
      <c r="AE449" s="9"/>
    </row>
    <row r="450" ht="14.25" customHeight="1">
      <c r="AB450" s="8"/>
      <c r="AD450" s="9"/>
      <c r="AE450" s="9"/>
    </row>
    <row r="451" ht="14.25" customHeight="1">
      <c r="AB451" s="8"/>
      <c r="AD451" s="9"/>
      <c r="AE451" s="9"/>
    </row>
    <row r="452" ht="14.25" customHeight="1">
      <c r="AB452" s="8"/>
      <c r="AD452" s="9"/>
      <c r="AE452" s="9"/>
    </row>
    <row r="453" ht="14.25" customHeight="1">
      <c r="AB453" s="8"/>
      <c r="AD453" s="9"/>
      <c r="AE453" s="9"/>
    </row>
    <row r="454" ht="14.25" customHeight="1">
      <c r="AB454" s="8"/>
      <c r="AD454" s="9"/>
      <c r="AE454" s="9"/>
    </row>
    <row r="455" ht="14.25" customHeight="1">
      <c r="AB455" s="8"/>
      <c r="AD455" s="9"/>
      <c r="AE455" s="9"/>
    </row>
    <row r="456" ht="14.25" customHeight="1">
      <c r="AB456" s="8"/>
      <c r="AD456" s="9"/>
      <c r="AE456" s="9"/>
    </row>
    <row r="457" ht="14.25" customHeight="1">
      <c r="AB457" s="8"/>
      <c r="AD457" s="9"/>
      <c r="AE457" s="9"/>
    </row>
    <row r="458" ht="14.25" customHeight="1">
      <c r="AB458" s="8"/>
      <c r="AD458" s="9"/>
      <c r="AE458" s="9"/>
    </row>
    <row r="459" ht="14.25" customHeight="1">
      <c r="AB459" s="8"/>
      <c r="AD459" s="9"/>
      <c r="AE459" s="9"/>
    </row>
    <row r="460" ht="14.25" customHeight="1">
      <c r="AB460" s="8"/>
      <c r="AD460" s="9"/>
      <c r="AE460" s="9"/>
    </row>
    <row r="461" ht="14.25" customHeight="1">
      <c r="AB461" s="8"/>
      <c r="AD461" s="9"/>
      <c r="AE461" s="9"/>
    </row>
    <row r="462" ht="14.25" customHeight="1">
      <c r="AB462" s="8"/>
      <c r="AD462" s="9"/>
      <c r="AE462" s="9"/>
    </row>
    <row r="463" ht="14.25" customHeight="1">
      <c r="AB463" s="8"/>
      <c r="AD463" s="9"/>
      <c r="AE463" s="9"/>
    </row>
    <row r="464" ht="14.25" customHeight="1">
      <c r="AB464" s="8"/>
      <c r="AD464" s="9"/>
      <c r="AE464" s="9"/>
    </row>
    <row r="465" ht="14.25" customHeight="1">
      <c r="AB465" s="8"/>
      <c r="AD465" s="9"/>
      <c r="AE465" s="9"/>
    </row>
    <row r="466" ht="14.25" customHeight="1">
      <c r="AB466" s="8"/>
      <c r="AD466" s="9"/>
      <c r="AE466" s="9"/>
    </row>
    <row r="467" ht="14.25" customHeight="1">
      <c r="AB467" s="8"/>
      <c r="AD467" s="9"/>
      <c r="AE467" s="9"/>
    </row>
    <row r="468" ht="14.25" customHeight="1">
      <c r="AB468" s="8"/>
      <c r="AD468" s="9"/>
      <c r="AE468" s="9"/>
    </row>
    <row r="469" ht="14.25" customHeight="1">
      <c r="AB469" s="8"/>
      <c r="AD469" s="9"/>
      <c r="AE469" s="9"/>
    </row>
    <row r="470" ht="14.25" customHeight="1">
      <c r="AB470" s="8"/>
      <c r="AD470" s="9"/>
      <c r="AE470" s="9"/>
    </row>
    <row r="471" ht="14.25" customHeight="1">
      <c r="AB471" s="8"/>
      <c r="AD471" s="9"/>
      <c r="AE471" s="9"/>
    </row>
    <row r="472" ht="14.25" customHeight="1">
      <c r="AB472" s="8"/>
      <c r="AD472" s="9"/>
      <c r="AE472" s="9"/>
    </row>
    <row r="473" ht="14.25" customHeight="1">
      <c r="AB473" s="8"/>
      <c r="AD473" s="9"/>
      <c r="AE473" s="9"/>
    </row>
    <row r="474" ht="14.25" customHeight="1">
      <c r="AB474" s="8"/>
      <c r="AD474" s="9"/>
      <c r="AE474" s="9"/>
    </row>
    <row r="475" ht="14.25" customHeight="1">
      <c r="AB475" s="8"/>
      <c r="AD475" s="9"/>
      <c r="AE475" s="9"/>
    </row>
    <row r="476" ht="14.25" customHeight="1">
      <c r="AB476" s="8"/>
      <c r="AD476" s="9"/>
      <c r="AE476" s="9"/>
    </row>
    <row r="477" ht="14.25" customHeight="1">
      <c r="AB477" s="8"/>
      <c r="AD477" s="9"/>
      <c r="AE477" s="9"/>
    </row>
    <row r="478" ht="14.25" customHeight="1">
      <c r="AB478" s="8"/>
      <c r="AD478" s="9"/>
      <c r="AE478" s="9"/>
    </row>
    <row r="479" ht="14.25" customHeight="1">
      <c r="AB479" s="8"/>
      <c r="AD479" s="9"/>
      <c r="AE479" s="9"/>
    </row>
    <row r="480" ht="14.25" customHeight="1">
      <c r="AB480" s="8"/>
      <c r="AD480" s="9"/>
      <c r="AE480" s="9"/>
    </row>
    <row r="481" ht="14.25" customHeight="1">
      <c r="AB481" s="8"/>
      <c r="AD481" s="9"/>
      <c r="AE481" s="9"/>
    </row>
    <row r="482" ht="14.25" customHeight="1">
      <c r="AB482" s="8"/>
      <c r="AD482" s="9"/>
      <c r="AE482" s="9"/>
    </row>
    <row r="483" ht="14.25" customHeight="1">
      <c r="AB483" s="8"/>
      <c r="AD483" s="9"/>
      <c r="AE483" s="9"/>
    </row>
    <row r="484" ht="14.25" customHeight="1">
      <c r="AB484" s="8"/>
      <c r="AD484" s="9"/>
      <c r="AE484" s="9"/>
    </row>
    <row r="485" ht="14.25" customHeight="1">
      <c r="AB485" s="8"/>
      <c r="AD485" s="9"/>
      <c r="AE485" s="9"/>
    </row>
    <row r="486" ht="14.25" customHeight="1">
      <c r="AB486" s="8"/>
      <c r="AD486" s="9"/>
      <c r="AE486" s="9"/>
    </row>
    <row r="487" ht="14.25" customHeight="1">
      <c r="AB487" s="8"/>
      <c r="AD487" s="9"/>
      <c r="AE487" s="9"/>
    </row>
    <row r="488" ht="14.25" customHeight="1">
      <c r="AB488" s="8"/>
      <c r="AD488" s="9"/>
      <c r="AE488" s="9"/>
    </row>
    <row r="489" ht="14.25" customHeight="1">
      <c r="AB489" s="8"/>
      <c r="AD489" s="9"/>
      <c r="AE489" s="9"/>
    </row>
    <row r="490" ht="14.25" customHeight="1">
      <c r="AB490" s="8"/>
      <c r="AD490" s="9"/>
      <c r="AE490" s="9"/>
    </row>
    <row r="491" ht="14.25" customHeight="1">
      <c r="AB491" s="8"/>
      <c r="AD491" s="9"/>
      <c r="AE491" s="9"/>
    </row>
    <row r="492" ht="14.25" customHeight="1">
      <c r="AB492" s="8"/>
      <c r="AD492" s="9"/>
      <c r="AE492" s="9"/>
    </row>
    <row r="493" ht="14.25" customHeight="1">
      <c r="AB493" s="8"/>
      <c r="AD493" s="9"/>
      <c r="AE493" s="9"/>
    </row>
    <row r="494" ht="14.25" customHeight="1">
      <c r="AB494" s="8"/>
      <c r="AD494" s="9"/>
      <c r="AE494" s="9"/>
    </row>
    <row r="495" ht="14.25" customHeight="1">
      <c r="AB495" s="8"/>
      <c r="AD495" s="9"/>
      <c r="AE495" s="9"/>
    </row>
    <row r="496" ht="14.25" customHeight="1">
      <c r="AB496" s="8"/>
      <c r="AD496" s="9"/>
      <c r="AE496" s="9"/>
    </row>
    <row r="497" ht="14.25" customHeight="1">
      <c r="AB497" s="8"/>
      <c r="AD497" s="9"/>
      <c r="AE497" s="9"/>
    </row>
    <row r="498" ht="14.25" customHeight="1">
      <c r="AB498" s="8"/>
      <c r="AD498" s="9"/>
      <c r="AE498" s="9"/>
    </row>
    <row r="499" ht="14.25" customHeight="1">
      <c r="AB499" s="8"/>
      <c r="AD499" s="9"/>
      <c r="AE499" s="9"/>
    </row>
    <row r="500" ht="14.25" customHeight="1">
      <c r="AB500" s="8"/>
      <c r="AD500" s="9"/>
      <c r="AE500" s="9"/>
    </row>
    <row r="501" ht="14.25" customHeight="1">
      <c r="AB501" s="8"/>
      <c r="AD501" s="9"/>
      <c r="AE501" s="9"/>
    </row>
    <row r="502" ht="14.25" customHeight="1">
      <c r="AB502" s="8"/>
      <c r="AD502" s="9"/>
      <c r="AE502" s="9"/>
    </row>
    <row r="503" ht="14.25" customHeight="1">
      <c r="AB503" s="8"/>
      <c r="AD503" s="9"/>
      <c r="AE503" s="9"/>
    </row>
    <row r="504" ht="14.25" customHeight="1">
      <c r="AB504" s="8"/>
      <c r="AD504" s="9"/>
      <c r="AE504" s="9"/>
    </row>
    <row r="505" ht="14.25" customHeight="1">
      <c r="AB505" s="8"/>
      <c r="AD505" s="9"/>
      <c r="AE505" s="9"/>
    </row>
    <row r="506" ht="14.25" customHeight="1">
      <c r="AB506" s="8"/>
      <c r="AD506" s="9"/>
      <c r="AE506" s="9"/>
    </row>
    <row r="507" ht="14.25" customHeight="1">
      <c r="AB507" s="8"/>
      <c r="AD507" s="9"/>
      <c r="AE507" s="9"/>
    </row>
    <row r="508" ht="14.25" customHeight="1">
      <c r="AB508" s="8"/>
      <c r="AD508" s="9"/>
      <c r="AE508" s="9"/>
    </row>
    <row r="509" ht="14.25" customHeight="1">
      <c r="AB509" s="8"/>
      <c r="AD509" s="9"/>
      <c r="AE509" s="9"/>
    </row>
    <row r="510" ht="14.25" customHeight="1">
      <c r="AB510" s="8"/>
      <c r="AD510" s="9"/>
      <c r="AE510" s="9"/>
    </row>
    <row r="511" ht="14.25" customHeight="1">
      <c r="AB511" s="8"/>
      <c r="AD511" s="9"/>
      <c r="AE511" s="9"/>
    </row>
    <row r="512" ht="14.25" customHeight="1">
      <c r="AB512" s="8"/>
      <c r="AD512" s="9"/>
      <c r="AE512" s="9"/>
    </row>
    <row r="513" ht="14.25" customHeight="1">
      <c r="AB513" s="8"/>
      <c r="AD513" s="9"/>
      <c r="AE513" s="9"/>
    </row>
    <row r="514" ht="14.25" customHeight="1">
      <c r="AB514" s="8"/>
      <c r="AD514" s="9"/>
      <c r="AE514" s="9"/>
    </row>
    <row r="515" ht="14.25" customHeight="1">
      <c r="AB515" s="8"/>
      <c r="AD515" s="9"/>
      <c r="AE515" s="9"/>
    </row>
    <row r="516" ht="14.25" customHeight="1">
      <c r="AB516" s="8"/>
      <c r="AD516" s="9"/>
      <c r="AE516" s="9"/>
    </row>
    <row r="517" ht="14.25" customHeight="1">
      <c r="AB517" s="8"/>
      <c r="AD517" s="9"/>
      <c r="AE517" s="9"/>
    </row>
    <row r="518" ht="14.25" customHeight="1">
      <c r="AB518" s="8"/>
      <c r="AD518" s="9"/>
      <c r="AE518" s="9"/>
    </row>
    <row r="519" ht="14.25" customHeight="1">
      <c r="AB519" s="8"/>
      <c r="AD519" s="9"/>
      <c r="AE519" s="9"/>
    </row>
    <row r="520" ht="14.25" customHeight="1">
      <c r="AB520" s="8"/>
      <c r="AD520" s="9"/>
      <c r="AE520" s="9"/>
    </row>
    <row r="521" ht="14.25" customHeight="1">
      <c r="AB521" s="8"/>
      <c r="AD521" s="9"/>
      <c r="AE521" s="9"/>
    </row>
    <row r="522" ht="14.25" customHeight="1">
      <c r="AB522" s="8"/>
      <c r="AD522" s="9"/>
      <c r="AE522" s="9"/>
    </row>
    <row r="523" ht="14.25" customHeight="1">
      <c r="AB523" s="8"/>
      <c r="AD523" s="9"/>
      <c r="AE523" s="9"/>
    </row>
    <row r="524" ht="14.25" customHeight="1">
      <c r="AB524" s="8"/>
      <c r="AD524" s="9"/>
      <c r="AE524" s="9"/>
    </row>
    <row r="525" ht="14.25" customHeight="1">
      <c r="AB525" s="8"/>
      <c r="AD525" s="9"/>
      <c r="AE525" s="9"/>
    </row>
    <row r="526" ht="14.25" customHeight="1">
      <c r="AB526" s="8"/>
      <c r="AD526" s="9"/>
      <c r="AE526" s="9"/>
    </row>
    <row r="527" ht="14.25" customHeight="1">
      <c r="AB527" s="8"/>
      <c r="AD527" s="9"/>
      <c r="AE527" s="9"/>
    </row>
    <row r="528" ht="14.25" customHeight="1">
      <c r="AB528" s="8"/>
      <c r="AD528" s="9"/>
      <c r="AE528" s="9"/>
    </row>
    <row r="529" ht="14.25" customHeight="1">
      <c r="AB529" s="8"/>
      <c r="AD529" s="9"/>
      <c r="AE529" s="9"/>
    </row>
    <row r="530" ht="14.25" customHeight="1">
      <c r="AB530" s="8"/>
      <c r="AD530" s="9"/>
      <c r="AE530" s="9"/>
    </row>
    <row r="531" ht="14.25" customHeight="1">
      <c r="AB531" s="8"/>
      <c r="AD531" s="9"/>
      <c r="AE531" s="9"/>
    </row>
    <row r="532" ht="14.25" customHeight="1">
      <c r="AB532" s="8"/>
      <c r="AD532" s="9"/>
      <c r="AE532" s="9"/>
    </row>
    <row r="533" ht="14.25" customHeight="1">
      <c r="AB533" s="8"/>
      <c r="AD533" s="9"/>
      <c r="AE533" s="9"/>
    </row>
    <row r="534" ht="14.25" customHeight="1">
      <c r="AB534" s="8"/>
      <c r="AD534" s="9"/>
      <c r="AE534" s="9"/>
    </row>
    <row r="535" ht="14.25" customHeight="1">
      <c r="AB535" s="8"/>
      <c r="AD535" s="9"/>
      <c r="AE535" s="9"/>
    </row>
    <row r="536" ht="14.25" customHeight="1">
      <c r="AB536" s="8"/>
      <c r="AD536" s="9"/>
      <c r="AE536" s="9"/>
    </row>
    <row r="537" ht="14.25" customHeight="1">
      <c r="AB537" s="8"/>
      <c r="AD537" s="9"/>
      <c r="AE537" s="9"/>
    </row>
    <row r="538" ht="14.25" customHeight="1">
      <c r="AB538" s="8"/>
      <c r="AD538" s="9"/>
      <c r="AE538" s="9"/>
    </row>
    <row r="539" ht="14.25" customHeight="1">
      <c r="AB539" s="8"/>
      <c r="AD539" s="9"/>
      <c r="AE539" s="9"/>
    </row>
    <row r="540" ht="14.25" customHeight="1">
      <c r="AB540" s="8"/>
      <c r="AD540" s="9"/>
      <c r="AE540" s="9"/>
    </row>
    <row r="541" ht="14.25" customHeight="1">
      <c r="AB541" s="8"/>
      <c r="AD541" s="9"/>
      <c r="AE541" s="9"/>
    </row>
    <row r="542" ht="14.25" customHeight="1">
      <c r="AB542" s="8"/>
      <c r="AD542" s="9"/>
      <c r="AE542" s="9"/>
    </row>
    <row r="543" ht="14.25" customHeight="1">
      <c r="AB543" s="8"/>
      <c r="AD543" s="9"/>
      <c r="AE543" s="9"/>
    </row>
    <row r="544" ht="14.25" customHeight="1">
      <c r="AB544" s="8"/>
      <c r="AD544" s="9"/>
      <c r="AE544" s="9"/>
    </row>
    <row r="545" ht="14.25" customHeight="1">
      <c r="AB545" s="8"/>
      <c r="AD545" s="9"/>
      <c r="AE545" s="9"/>
    </row>
    <row r="546" ht="14.25" customHeight="1">
      <c r="AB546" s="8"/>
      <c r="AD546" s="9"/>
      <c r="AE546" s="9"/>
    </row>
    <row r="547" ht="14.25" customHeight="1">
      <c r="AB547" s="8"/>
      <c r="AD547" s="9"/>
      <c r="AE547" s="9"/>
    </row>
    <row r="548" ht="14.25" customHeight="1">
      <c r="AB548" s="8"/>
      <c r="AD548" s="9"/>
      <c r="AE548" s="9"/>
    </row>
    <row r="549" ht="14.25" customHeight="1">
      <c r="AB549" s="8"/>
      <c r="AD549" s="9"/>
      <c r="AE549" s="9"/>
    </row>
    <row r="550" ht="14.25" customHeight="1">
      <c r="AB550" s="8"/>
      <c r="AD550" s="9"/>
      <c r="AE550" s="9"/>
    </row>
    <row r="551" ht="14.25" customHeight="1">
      <c r="AB551" s="8"/>
      <c r="AD551" s="9"/>
      <c r="AE551" s="9"/>
    </row>
    <row r="552" ht="14.25" customHeight="1">
      <c r="AB552" s="8"/>
      <c r="AD552" s="9"/>
      <c r="AE552" s="9"/>
    </row>
    <row r="553" ht="14.25" customHeight="1">
      <c r="AB553" s="8"/>
      <c r="AD553" s="9"/>
      <c r="AE553" s="9"/>
    </row>
    <row r="554" ht="14.25" customHeight="1">
      <c r="AB554" s="8"/>
      <c r="AD554" s="9"/>
      <c r="AE554" s="9"/>
    </row>
    <row r="555" ht="14.25" customHeight="1">
      <c r="AB555" s="8"/>
      <c r="AD555" s="9"/>
      <c r="AE555" s="9"/>
    </row>
    <row r="556" ht="14.25" customHeight="1">
      <c r="AB556" s="8"/>
      <c r="AD556" s="9"/>
      <c r="AE556" s="9"/>
    </row>
    <row r="557" ht="14.25" customHeight="1">
      <c r="AB557" s="8"/>
      <c r="AD557" s="9"/>
      <c r="AE557" s="9"/>
    </row>
    <row r="558" ht="14.25" customHeight="1">
      <c r="AB558" s="8"/>
      <c r="AD558" s="9"/>
      <c r="AE558" s="9"/>
    </row>
    <row r="559" ht="14.25" customHeight="1">
      <c r="AB559" s="8"/>
      <c r="AD559" s="9"/>
      <c r="AE559" s="9"/>
    </row>
    <row r="560" ht="14.25" customHeight="1">
      <c r="AB560" s="8"/>
      <c r="AD560" s="9"/>
      <c r="AE560" s="9"/>
    </row>
    <row r="561" ht="14.25" customHeight="1">
      <c r="AB561" s="8"/>
      <c r="AD561" s="9"/>
      <c r="AE561" s="9"/>
    </row>
    <row r="562" ht="14.25" customHeight="1">
      <c r="AB562" s="8"/>
      <c r="AD562" s="9"/>
      <c r="AE562" s="9"/>
    </row>
    <row r="563" ht="14.25" customHeight="1">
      <c r="AB563" s="8"/>
      <c r="AD563" s="9"/>
      <c r="AE563" s="9"/>
    </row>
    <row r="564" ht="14.25" customHeight="1">
      <c r="AB564" s="8"/>
      <c r="AD564" s="9"/>
      <c r="AE564" s="9"/>
    </row>
    <row r="565" ht="14.25" customHeight="1">
      <c r="AB565" s="8"/>
      <c r="AD565" s="9"/>
      <c r="AE565" s="9"/>
    </row>
    <row r="566" ht="14.25" customHeight="1">
      <c r="AB566" s="8"/>
      <c r="AD566" s="9"/>
      <c r="AE566" s="9"/>
    </row>
    <row r="567" ht="14.25" customHeight="1">
      <c r="AB567" s="8"/>
      <c r="AD567" s="9"/>
      <c r="AE567" s="9"/>
    </row>
    <row r="568" ht="14.25" customHeight="1">
      <c r="AB568" s="8"/>
      <c r="AD568" s="9"/>
      <c r="AE568" s="9"/>
    </row>
    <row r="569" ht="14.25" customHeight="1">
      <c r="AB569" s="8"/>
      <c r="AD569" s="9"/>
      <c r="AE569" s="9"/>
    </row>
    <row r="570" ht="14.25" customHeight="1">
      <c r="AB570" s="8"/>
      <c r="AD570" s="9"/>
      <c r="AE570" s="9"/>
    </row>
    <row r="571" ht="14.25" customHeight="1">
      <c r="AB571" s="8"/>
      <c r="AD571" s="9"/>
      <c r="AE571" s="9"/>
    </row>
    <row r="572" ht="14.25" customHeight="1">
      <c r="AB572" s="8"/>
      <c r="AD572" s="9"/>
      <c r="AE572" s="9"/>
    </row>
    <row r="573" ht="14.25" customHeight="1">
      <c r="AB573" s="8"/>
      <c r="AD573" s="9"/>
      <c r="AE573" s="9"/>
    </row>
    <row r="574" ht="14.25" customHeight="1">
      <c r="AB574" s="8"/>
      <c r="AD574" s="9"/>
      <c r="AE574" s="9"/>
    </row>
    <row r="575" ht="14.25" customHeight="1">
      <c r="AB575" s="8"/>
      <c r="AD575" s="9"/>
      <c r="AE575" s="9"/>
    </row>
    <row r="576" ht="14.25" customHeight="1">
      <c r="AB576" s="8"/>
      <c r="AD576" s="9"/>
      <c r="AE576" s="9"/>
    </row>
    <row r="577" ht="14.25" customHeight="1">
      <c r="AB577" s="8"/>
      <c r="AD577" s="9"/>
      <c r="AE577" s="9"/>
    </row>
    <row r="578" ht="14.25" customHeight="1">
      <c r="AB578" s="8"/>
      <c r="AD578" s="9"/>
      <c r="AE578" s="9"/>
    </row>
    <row r="579" ht="14.25" customHeight="1">
      <c r="AB579" s="8"/>
      <c r="AD579" s="9"/>
      <c r="AE579" s="9"/>
    </row>
    <row r="580" ht="14.25" customHeight="1">
      <c r="AB580" s="8"/>
      <c r="AD580" s="9"/>
      <c r="AE580" s="9"/>
    </row>
    <row r="581" ht="14.25" customHeight="1">
      <c r="AB581" s="8"/>
      <c r="AD581" s="9"/>
      <c r="AE581" s="9"/>
    </row>
    <row r="582" ht="14.25" customHeight="1">
      <c r="AB582" s="8"/>
      <c r="AD582" s="9"/>
      <c r="AE582" s="9"/>
    </row>
    <row r="583" ht="14.25" customHeight="1">
      <c r="AB583" s="8"/>
      <c r="AD583" s="9"/>
      <c r="AE583" s="9"/>
    </row>
    <row r="584" ht="14.25" customHeight="1">
      <c r="AB584" s="8"/>
      <c r="AD584" s="9"/>
      <c r="AE584" s="9"/>
    </row>
    <row r="585" ht="14.25" customHeight="1">
      <c r="AB585" s="8"/>
      <c r="AD585" s="9"/>
      <c r="AE585" s="9"/>
    </row>
    <row r="586" ht="14.25" customHeight="1">
      <c r="AB586" s="8"/>
      <c r="AD586" s="9"/>
      <c r="AE586" s="9"/>
    </row>
    <row r="587" ht="14.25" customHeight="1">
      <c r="AB587" s="8"/>
      <c r="AD587" s="9"/>
      <c r="AE587" s="9"/>
    </row>
    <row r="588" ht="14.25" customHeight="1">
      <c r="AB588" s="8"/>
      <c r="AD588" s="9"/>
      <c r="AE588" s="9"/>
    </row>
    <row r="589" ht="14.25" customHeight="1">
      <c r="AB589" s="8"/>
      <c r="AD589" s="9"/>
      <c r="AE589" s="9"/>
    </row>
    <row r="590" ht="14.25" customHeight="1">
      <c r="AB590" s="8"/>
      <c r="AD590" s="9"/>
      <c r="AE590" s="9"/>
    </row>
    <row r="591" ht="14.25" customHeight="1">
      <c r="AB591" s="8"/>
      <c r="AD591" s="9"/>
      <c r="AE591" s="9"/>
    </row>
    <row r="592" ht="14.25" customHeight="1">
      <c r="AB592" s="8"/>
      <c r="AD592" s="9"/>
      <c r="AE592" s="9"/>
    </row>
    <row r="593" ht="14.25" customHeight="1">
      <c r="AB593" s="8"/>
      <c r="AD593" s="9"/>
      <c r="AE593" s="9"/>
    </row>
    <row r="594" ht="14.25" customHeight="1">
      <c r="AB594" s="8"/>
      <c r="AD594" s="9"/>
      <c r="AE594" s="9"/>
    </row>
    <row r="595" ht="14.25" customHeight="1">
      <c r="AB595" s="8"/>
      <c r="AD595" s="9"/>
      <c r="AE595" s="9"/>
    </row>
    <row r="596" ht="14.25" customHeight="1">
      <c r="AB596" s="8"/>
      <c r="AD596" s="9"/>
      <c r="AE596" s="9"/>
    </row>
    <row r="597" ht="14.25" customHeight="1">
      <c r="AB597" s="8"/>
      <c r="AD597" s="9"/>
      <c r="AE597" s="9"/>
    </row>
    <row r="598" ht="14.25" customHeight="1">
      <c r="AB598" s="8"/>
      <c r="AD598" s="9"/>
      <c r="AE598" s="9"/>
    </row>
    <row r="599" ht="14.25" customHeight="1">
      <c r="AB599" s="8"/>
      <c r="AD599" s="9"/>
      <c r="AE599" s="9"/>
    </row>
    <row r="600" ht="14.25" customHeight="1">
      <c r="AB600" s="8"/>
      <c r="AD600" s="9"/>
      <c r="AE600" s="9"/>
    </row>
    <row r="601" ht="14.25" customHeight="1">
      <c r="AB601" s="8"/>
      <c r="AD601" s="9"/>
      <c r="AE601" s="9"/>
    </row>
    <row r="602" ht="14.25" customHeight="1">
      <c r="AB602" s="8"/>
      <c r="AD602" s="9"/>
      <c r="AE602" s="9"/>
    </row>
    <row r="603" ht="14.25" customHeight="1">
      <c r="AB603" s="8"/>
      <c r="AD603" s="9"/>
      <c r="AE603" s="9"/>
    </row>
    <row r="604" ht="14.25" customHeight="1">
      <c r="AB604" s="8"/>
      <c r="AD604" s="9"/>
      <c r="AE604" s="9"/>
    </row>
    <row r="605" ht="14.25" customHeight="1">
      <c r="AB605" s="8"/>
      <c r="AD605" s="9"/>
      <c r="AE605" s="9"/>
    </row>
    <row r="606" ht="14.25" customHeight="1">
      <c r="AB606" s="8"/>
      <c r="AD606" s="9"/>
      <c r="AE606" s="9"/>
    </row>
    <row r="607" ht="14.25" customHeight="1">
      <c r="AB607" s="8"/>
      <c r="AD607" s="9"/>
      <c r="AE607" s="9"/>
    </row>
    <row r="608" ht="14.25" customHeight="1">
      <c r="AB608" s="8"/>
      <c r="AD608" s="9"/>
      <c r="AE608" s="9"/>
    </row>
    <row r="609" ht="14.25" customHeight="1">
      <c r="AB609" s="8"/>
      <c r="AD609" s="9"/>
      <c r="AE609" s="9"/>
    </row>
    <row r="610" ht="14.25" customHeight="1">
      <c r="AB610" s="8"/>
      <c r="AD610" s="9"/>
      <c r="AE610" s="9"/>
    </row>
    <row r="611" ht="14.25" customHeight="1">
      <c r="AB611" s="8"/>
      <c r="AD611" s="9"/>
      <c r="AE611" s="9"/>
    </row>
    <row r="612" ht="14.25" customHeight="1">
      <c r="AB612" s="8"/>
      <c r="AD612" s="9"/>
      <c r="AE612" s="9"/>
    </row>
    <row r="613" ht="14.25" customHeight="1">
      <c r="AB613" s="8"/>
      <c r="AD613" s="9"/>
      <c r="AE613" s="9"/>
    </row>
    <row r="614" ht="14.25" customHeight="1">
      <c r="AB614" s="8"/>
      <c r="AD614" s="9"/>
      <c r="AE614" s="9"/>
    </row>
    <row r="615" ht="14.25" customHeight="1">
      <c r="AB615" s="8"/>
      <c r="AD615" s="9"/>
      <c r="AE615" s="9"/>
    </row>
    <row r="616" ht="14.25" customHeight="1">
      <c r="AB616" s="8"/>
      <c r="AD616" s="9"/>
      <c r="AE616" s="9"/>
    </row>
    <row r="617" ht="14.25" customHeight="1">
      <c r="AB617" s="8"/>
      <c r="AD617" s="9"/>
      <c r="AE617" s="9"/>
    </row>
    <row r="618" ht="14.25" customHeight="1">
      <c r="AB618" s="8"/>
      <c r="AD618" s="9"/>
      <c r="AE618" s="9"/>
    </row>
    <row r="619" ht="14.25" customHeight="1">
      <c r="AB619" s="8"/>
      <c r="AD619" s="9"/>
      <c r="AE619" s="9"/>
    </row>
    <row r="620" ht="14.25" customHeight="1">
      <c r="AB620" s="8"/>
      <c r="AD620" s="9"/>
      <c r="AE620" s="9"/>
    </row>
    <row r="621" ht="14.25" customHeight="1">
      <c r="AB621" s="8"/>
      <c r="AD621" s="9"/>
      <c r="AE621" s="9"/>
    </row>
    <row r="622" ht="14.25" customHeight="1">
      <c r="AB622" s="8"/>
      <c r="AD622" s="9"/>
      <c r="AE622" s="9"/>
    </row>
    <row r="623" ht="14.25" customHeight="1">
      <c r="AB623" s="8"/>
      <c r="AD623" s="9"/>
      <c r="AE623" s="9"/>
    </row>
    <row r="624" ht="14.25" customHeight="1">
      <c r="AB624" s="8"/>
      <c r="AD624" s="9"/>
      <c r="AE624" s="9"/>
    </row>
    <row r="625" ht="14.25" customHeight="1">
      <c r="AB625" s="8"/>
      <c r="AD625" s="9"/>
      <c r="AE625" s="9"/>
    </row>
    <row r="626" ht="14.25" customHeight="1">
      <c r="AB626" s="8"/>
      <c r="AD626" s="9"/>
      <c r="AE626" s="9"/>
    </row>
    <row r="627" ht="14.25" customHeight="1">
      <c r="AB627" s="8"/>
      <c r="AD627" s="9"/>
      <c r="AE627" s="9"/>
    </row>
    <row r="628" ht="14.25" customHeight="1">
      <c r="AB628" s="8"/>
      <c r="AD628" s="9"/>
      <c r="AE628" s="9"/>
    </row>
    <row r="629" ht="14.25" customHeight="1">
      <c r="AB629" s="8"/>
      <c r="AD629" s="9"/>
      <c r="AE629" s="9"/>
    </row>
    <row r="630" ht="14.25" customHeight="1">
      <c r="AB630" s="8"/>
      <c r="AD630" s="9"/>
      <c r="AE630" s="9"/>
    </row>
    <row r="631" ht="14.25" customHeight="1">
      <c r="AB631" s="8"/>
      <c r="AD631" s="9"/>
      <c r="AE631" s="9"/>
    </row>
    <row r="632" ht="14.25" customHeight="1">
      <c r="AB632" s="8"/>
      <c r="AD632" s="9"/>
      <c r="AE632" s="9"/>
    </row>
    <row r="633" ht="14.25" customHeight="1">
      <c r="AB633" s="8"/>
      <c r="AD633" s="9"/>
      <c r="AE633" s="9"/>
    </row>
    <row r="634" ht="14.25" customHeight="1">
      <c r="AB634" s="8"/>
      <c r="AD634" s="9"/>
      <c r="AE634" s="9"/>
    </row>
    <row r="635" ht="14.25" customHeight="1">
      <c r="AB635" s="8"/>
      <c r="AD635" s="9"/>
      <c r="AE635" s="9"/>
    </row>
    <row r="636" ht="14.25" customHeight="1">
      <c r="AB636" s="8"/>
      <c r="AD636" s="9"/>
      <c r="AE636" s="9"/>
    </row>
    <row r="637" ht="14.25" customHeight="1">
      <c r="AB637" s="8"/>
      <c r="AD637" s="9"/>
      <c r="AE637" s="9"/>
    </row>
    <row r="638" ht="14.25" customHeight="1">
      <c r="AB638" s="8"/>
      <c r="AD638" s="9"/>
      <c r="AE638" s="9"/>
    </row>
    <row r="639" ht="14.25" customHeight="1">
      <c r="AB639" s="8"/>
      <c r="AD639" s="9"/>
      <c r="AE639" s="9"/>
    </row>
    <row r="640" ht="14.25" customHeight="1">
      <c r="AB640" s="8"/>
      <c r="AD640" s="9"/>
      <c r="AE640" s="9"/>
    </row>
    <row r="641" ht="14.25" customHeight="1">
      <c r="AB641" s="8"/>
      <c r="AD641" s="9"/>
      <c r="AE641" s="9"/>
    </row>
    <row r="642" ht="14.25" customHeight="1">
      <c r="AB642" s="8"/>
      <c r="AD642" s="9"/>
      <c r="AE642" s="9"/>
    </row>
    <row r="643" ht="14.25" customHeight="1">
      <c r="AB643" s="8"/>
      <c r="AD643" s="9"/>
      <c r="AE643" s="9"/>
    </row>
    <row r="644" ht="14.25" customHeight="1">
      <c r="AB644" s="8"/>
      <c r="AD644" s="9"/>
      <c r="AE644" s="9"/>
    </row>
    <row r="645" ht="14.25" customHeight="1">
      <c r="AB645" s="8"/>
      <c r="AD645" s="9"/>
      <c r="AE645" s="9"/>
    </row>
    <row r="646" ht="14.25" customHeight="1">
      <c r="AB646" s="8"/>
      <c r="AD646" s="9"/>
      <c r="AE646" s="9"/>
    </row>
    <row r="647" ht="14.25" customHeight="1">
      <c r="AB647" s="8"/>
      <c r="AD647" s="9"/>
      <c r="AE647" s="9"/>
    </row>
    <row r="648" ht="14.25" customHeight="1">
      <c r="AB648" s="8"/>
      <c r="AD648" s="9"/>
      <c r="AE648" s="9"/>
    </row>
    <row r="649" ht="14.25" customHeight="1">
      <c r="AB649" s="8"/>
      <c r="AD649" s="9"/>
      <c r="AE649" s="9"/>
    </row>
    <row r="650" ht="14.25" customHeight="1">
      <c r="AB650" s="8"/>
      <c r="AD650" s="9"/>
      <c r="AE650" s="9"/>
    </row>
    <row r="651" ht="14.25" customHeight="1">
      <c r="AB651" s="8"/>
      <c r="AD651" s="9"/>
      <c r="AE651" s="9"/>
    </row>
    <row r="652" ht="14.25" customHeight="1">
      <c r="AB652" s="8"/>
      <c r="AD652" s="9"/>
      <c r="AE652" s="9"/>
    </row>
    <row r="653" ht="14.25" customHeight="1">
      <c r="AB653" s="8"/>
      <c r="AD653" s="9"/>
      <c r="AE653" s="9"/>
    </row>
    <row r="654" ht="14.25" customHeight="1">
      <c r="AB654" s="8"/>
      <c r="AD654" s="9"/>
      <c r="AE654" s="9"/>
    </row>
    <row r="655" ht="14.25" customHeight="1">
      <c r="AB655" s="8"/>
      <c r="AD655" s="9"/>
      <c r="AE655" s="9"/>
    </row>
    <row r="656" ht="14.25" customHeight="1">
      <c r="AB656" s="8"/>
      <c r="AD656" s="9"/>
      <c r="AE656" s="9"/>
    </row>
    <row r="657" ht="14.25" customHeight="1">
      <c r="AB657" s="8"/>
      <c r="AD657" s="9"/>
      <c r="AE657" s="9"/>
    </row>
    <row r="658" ht="14.25" customHeight="1">
      <c r="AB658" s="8"/>
      <c r="AD658" s="9"/>
      <c r="AE658" s="9"/>
    </row>
    <row r="659" ht="14.25" customHeight="1">
      <c r="AB659" s="8"/>
      <c r="AD659" s="9"/>
      <c r="AE659" s="9"/>
    </row>
    <row r="660" ht="14.25" customHeight="1">
      <c r="AB660" s="8"/>
      <c r="AD660" s="9"/>
      <c r="AE660" s="9"/>
    </row>
    <row r="661" ht="14.25" customHeight="1">
      <c r="AB661" s="8"/>
      <c r="AD661" s="9"/>
      <c r="AE661" s="9"/>
    </row>
    <row r="662" ht="14.25" customHeight="1">
      <c r="AB662" s="8"/>
      <c r="AD662" s="9"/>
      <c r="AE662" s="9"/>
    </row>
    <row r="663" ht="14.25" customHeight="1">
      <c r="AB663" s="8"/>
      <c r="AD663" s="9"/>
      <c r="AE663" s="9"/>
    </row>
    <row r="664" ht="14.25" customHeight="1">
      <c r="AB664" s="8"/>
      <c r="AD664" s="9"/>
      <c r="AE664" s="9"/>
    </row>
    <row r="665" ht="14.25" customHeight="1">
      <c r="AB665" s="8"/>
      <c r="AD665" s="9"/>
      <c r="AE665" s="9"/>
    </row>
    <row r="666" ht="14.25" customHeight="1">
      <c r="AB666" s="8"/>
      <c r="AD666" s="9"/>
      <c r="AE666" s="9"/>
    </row>
    <row r="667" ht="14.25" customHeight="1">
      <c r="AB667" s="8"/>
      <c r="AD667" s="9"/>
      <c r="AE667" s="9"/>
    </row>
    <row r="668" ht="14.25" customHeight="1">
      <c r="AB668" s="8"/>
      <c r="AD668" s="9"/>
      <c r="AE668" s="9"/>
    </row>
    <row r="669" ht="14.25" customHeight="1">
      <c r="AB669" s="8"/>
      <c r="AD669" s="9"/>
      <c r="AE669" s="9"/>
    </row>
    <row r="670" ht="14.25" customHeight="1">
      <c r="AB670" s="8"/>
      <c r="AD670" s="9"/>
      <c r="AE670" s="9"/>
    </row>
    <row r="671" ht="14.25" customHeight="1">
      <c r="AB671" s="8"/>
      <c r="AD671" s="9"/>
      <c r="AE671" s="9"/>
    </row>
    <row r="672" ht="14.25" customHeight="1">
      <c r="AB672" s="8"/>
      <c r="AD672" s="9"/>
      <c r="AE672" s="9"/>
    </row>
    <row r="673" ht="14.25" customHeight="1">
      <c r="AB673" s="8"/>
      <c r="AD673" s="9"/>
      <c r="AE673" s="9"/>
    </row>
    <row r="674" ht="14.25" customHeight="1">
      <c r="AB674" s="8"/>
      <c r="AD674" s="9"/>
      <c r="AE674" s="9"/>
    </row>
    <row r="675" ht="14.25" customHeight="1">
      <c r="AB675" s="8"/>
      <c r="AD675" s="9"/>
      <c r="AE675" s="9"/>
    </row>
    <row r="676" ht="14.25" customHeight="1">
      <c r="AB676" s="8"/>
      <c r="AD676" s="9"/>
      <c r="AE676" s="9"/>
    </row>
    <row r="677" ht="14.25" customHeight="1">
      <c r="AB677" s="8"/>
      <c r="AD677" s="9"/>
      <c r="AE677" s="9"/>
    </row>
    <row r="678" ht="14.25" customHeight="1">
      <c r="AB678" s="8"/>
      <c r="AD678" s="9"/>
      <c r="AE678" s="9"/>
    </row>
    <row r="679" ht="14.25" customHeight="1">
      <c r="AB679" s="8"/>
      <c r="AD679" s="9"/>
      <c r="AE679" s="9"/>
    </row>
    <row r="680" ht="14.25" customHeight="1">
      <c r="AB680" s="8"/>
      <c r="AD680" s="9"/>
      <c r="AE680" s="9"/>
    </row>
    <row r="681" ht="14.25" customHeight="1">
      <c r="AB681" s="8"/>
      <c r="AD681" s="9"/>
      <c r="AE681" s="9"/>
    </row>
    <row r="682" ht="14.25" customHeight="1">
      <c r="AB682" s="8"/>
      <c r="AD682" s="9"/>
      <c r="AE682" s="9"/>
    </row>
    <row r="683" ht="14.25" customHeight="1">
      <c r="AB683" s="8"/>
      <c r="AD683" s="9"/>
      <c r="AE683" s="9"/>
    </row>
    <row r="684" ht="14.25" customHeight="1">
      <c r="AB684" s="8"/>
      <c r="AD684" s="9"/>
      <c r="AE684" s="9"/>
    </row>
    <row r="685" ht="14.25" customHeight="1">
      <c r="AB685" s="8"/>
      <c r="AD685" s="9"/>
      <c r="AE685" s="9"/>
    </row>
    <row r="686" ht="14.25" customHeight="1">
      <c r="AB686" s="8"/>
      <c r="AD686" s="9"/>
      <c r="AE686" s="9"/>
    </row>
    <row r="687" ht="14.25" customHeight="1">
      <c r="AB687" s="8"/>
      <c r="AD687" s="9"/>
      <c r="AE687" s="9"/>
    </row>
    <row r="688" ht="14.25" customHeight="1">
      <c r="AB688" s="8"/>
      <c r="AD688" s="9"/>
      <c r="AE688" s="9"/>
    </row>
    <row r="689" ht="14.25" customHeight="1">
      <c r="AB689" s="8"/>
      <c r="AD689" s="9"/>
      <c r="AE689" s="9"/>
    </row>
    <row r="690" ht="14.25" customHeight="1">
      <c r="AB690" s="8"/>
      <c r="AD690" s="9"/>
      <c r="AE690" s="9"/>
    </row>
    <row r="691" ht="14.25" customHeight="1">
      <c r="AB691" s="8"/>
      <c r="AD691" s="9"/>
      <c r="AE691" s="9"/>
    </row>
    <row r="692" ht="14.25" customHeight="1">
      <c r="AB692" s="8"/>
      <c r="AD692" s="9"/>
      <c r="AE692" s="9"/>
    </row>
    <row r="693" ht="14.25" customHeight="1">
      <c r="AB693" s="8"/>
      <c r="AD693" s="9"/>
      <c r="AE693" s="9"/>
    </row>
    <row r="694" ht="14.25" customHeight="1">
      <c r="AB694" s="8"/>
      <c r="AD694" s="9"/>
      <c r="AE694" s="9"/>
    </row>
    <row r="695" ht="14.25" customHeight="1">
      <c r="AB695" s="8"/>
      <c r="AD695" s="9"/>
      <c r="AE695" s="9"/>
    </row>
    <row r="696" ht="14.25" customHeight="1">
      <c r="AB696" s="8"/>
      <c r="AD696" s="9"/>
      <c r="AE696" s="9"/>
    </row>
    <row r="697" ht="14.25" customHeight="1">
      <c r="AB697" s="8"/>
      <c r="AD697" s="9"/>
      <c r="AE697" s="9"/>
    </row>
    <row r="698" ht="14.25" customHeight="1">
      <c r="AB698" s="8"/>
      <c r="AD698" s="9"/>
      <c r="AE698" s="9"/>
    </row>
    <row r="699" ht="14.25" customHeight="1">
      <c r="AB699" s="8"/>
      <c r="AD699" s="9"/>
      <c r="AE699" s="9"/>
    </row>
    <row r="700" ht="14.25" customHeight="1">
      <c r="AB700" s="8"/>
      <c r="AD700" s="9"/>
      <c r="AE700" s="9"/>
    </row>
    <row r="701" ht="14.25" customHeight="1">
      <c r="AB701" s="8"/>
      <c r="AD701" s="9"/>
      <c r="AE701" s="9"/>
    </row>
    <row r="702" ht="14.25" customHeight="1">
      <c r="AB702" s="8"/>
      <c r="AD702" s="9"/>
      <c r="AE702" s="9"/>
    </row>
    <row r="703" ht="14.25" customHeight="1">
      <c r="AB703" s="8"/>
      <c r="AD703" s="9"/>
      <c r="AE703" s="9"/>
    </row>
    <row r="704" ht="14.25" customHeight="1">
      <c r="AB704" s="8"/>
      <c r="AD704" s="9"/>
      <c r="AE704" s="9"/>
    </row>
    <row r="705" ht="14.25" customHeight="1">
      <c r="AB705" s="8"/>
      <c r="AD705" s="9"/>
      <c r="AE705" s="9"/>
    </row>
    <row r="706" ht="14.25" customHeight="1">
      <c r="AB706" s="8"/>
      <c r="AD706" s="9"/>
      <c r="AE706" s="9"/>
    </row>
    <row r="707" ht="14.25" customHeight="1">
      <c r="AB707" s="8"/>
      <c r="AD707" s="9"/>
      <c r="AE707" s="9"/>
    </row>
    <row r="708" ht="14.25" customHeight="1">
      <c r="AB708" s="8"/>
      <c r="AD708" s="9"/>
      <c r="AE708" s="9"/>
    </row>
    <row r="709" ht="14.25" customHeight="1">
      <c r="AB709" s="8"/>
      <c r="AD709" s="9"/>
      <c r="AE709" s="9"/>
    </row>
    <row r="710" ht="14.25" customHeight="1">
      <c r="AB710" s="8"/>
      <c r="AD710" s="9"/>
      <c r="AE710" s="9"/>
    </row>
    <row r="711" ht="14.25" customHeight="1">
      <c r="AB711" s="8"/>
      <c r="AD711" s="9"/>
      <c r="AE711" s="9"/>
    </row>
    <row r="712" ht="14.25" customHeight="1">
      <c r="AB712" s="8"/>
      <c r="AD712" s="9"/>
      <c r="AE712" s="9"/>
    </row>
    <row r="713" ht="14.25" customHeight="1">
      <c r="AB713" s="8"/>
      <c r="AD713" s="9"/>
      <c r="AE713" s="9"/>
    </row>
    <row r="714" ht="14.25" customHeight="1">
      <c r="AB714" s="8"/>
      <c r="AD714" s="9"/>
      <c r="AE714" s="9"/>
    </row>
    <row r="715" ht="14.25" customHeight="1">
      <c r="AB715" s="8"/>
      <c r="AD715" s="9"/>
      <c r="AE715" s="9"/>
    </row>
    <row r="716" ht="14.25" customHeight="1">
      <c r="AB716" s="8"/>
      <c r="AD716" s="9"/>
      <c r="AE716" s="9"/>
    </row>
    <row r="717" ht="14.25" customHeight="1">
      <c r="AB717" s="8"/>
      <c r="AD717" s="9"/>
      <c r="AE717" s="9"/>
    </row>
    <row r="718" ht="14.25" customHeight="1">
      <c r="AB718" s="8"/>
      <c r="AD718" s="9"/>
      <c r="AE718" s="9"/>
    </row>
    <row r="719" ht="14.25" customHeight="1">
      <c r="AB719" s="8"/>
      <c r="AD719" s="9"/>
      <c r="AE719" s="9"/>
    </row>
    <row r="720" ht="14.25" customHeight="1">
      <c r="AB720" s="8"/>
      <c r="AD720" s="9"/>
      <c r="AE720" s="9"/>
    </row>
    <row r="721" ht="14.25" customHeight="1">
      <c r="AB721" s="8"/>
      <c r="AD721" s="9"/>
      <c r="AE721" s="9"/>
    </row>
    <row r="722" ht="14.25" customHeight="1">
      <c r="AB722" s="8"/>
      <c r="AD722" s="9"/>
      <c r="AE722" s="9"/>
    </row>
    <row r="723" ht="14.25" customHeight="1">
      <c r="AB723" s="8"/>
      <c r="AD723" s="9"/>
      <c r="AE723" s="9"/>
    </row>
    <row r="724" ht="14.25" customHeight="1">
      <c r="AB724" s="8"/>
      <c r="AD724" s="9"/>
      <c r="AE724" s="9"/>
    </row>
    <row r="725" ht="14.25" customHeight="1">
      <c r="AB725" s="8"/>
      <c r="AD725" s="9"/>
      <c r="AE725" s="9"/>
    </row>
    <row r="726" ht="14.25" customHeight="1">
      <c r="AB726" s="8"/>
      <c r="AD726" s="9"/>
      <c r="AE726" s="9"/>
    </row>
    <row r="727" ht="14.25" customHeight="1">
      <c r="AB727" s="8"/>
      <c r="AD727" s="9"/>
      <c r="AE727" s="9"/>
    </row>
    <row r="728" ht="14.25" customHeight="1">
      <c r="AB728" s="8"/>
      <c r="AD728" s="9"/>
      <c r="AE728" s="9"/>
    </row>
    <row r="729" ht="14.25" customHeight="1">
      <c r="AB729" s="8"/>
      <c r="AD729" s="9"/>
      <c r="AE729" s="9"/>
    </row>
    <row r="730" ht="14.25" customHeight="1">
      <c r="AB730" s="8"/>
      <c r="AD730" s="9"/>
      <c r="AE730" s="9"/>
    </row>
    <row r="731" ht="14.25" customHeight="1">
      <c r="AB731" s="8"/>
      <c r="AD731" s="9"/>
      <c r="AE731" s="9"/>
    </row>
    <row r="732" ht="14.25" customHeight="1">
      <c r="AB732" s="8"/>
      <c r="AD732" s="9"/>
      <c r="AE732" s="9"/>
    </row>
    <row r="733" ht="14.25" customHeight="1">
      <c r="AB733" s="8"/>
      <c r="AD733" s="9"/>
      <c r="AE733" s="9"/>
    </row>
    <row r="734" ht="14.25" customHeight="1">
      <c r="AB734" s="8"/>
      <c r="AD734" s="9"/>
      <c r="AE734" s="9"/>
    </row>
    <row r="735" ht="14.25" customHeight="1">
      <c r="AB735" s="8"/>
      <c r="AD735" s="9"/>
      <c r="AE735" s="9"/>
    </row>
    <row r="736" ht="14.25" customHeight="1">
      <c r="AB736" s="8"/>
      <c r="AD736" s="9"/>
      <c r="AE736" s="9"/>
    </row>
    <row r="737" ht="14.25" customHeight="1">
      <c r="AB737" s="8"/>
      <c r="AD737" s="9"/>
      <c r="AE737" s="9"/>
    </row>
    <row r="738" ht="14.25" customHeight="1">
      <c r="AB738" s="8"/>
      <c r="AD738" s="9"/>
      <c r="AE738" s="9"/>
    </row>
    <row r="739" ht="14.25" customHeight="1">
      <c r="AB739" s="8"/>
      <c r="AD739" s="9"/>
      <c r="AE739" s="9"/>
    </row>
    <row r="740" ht="14.25" customHeight="1">
      <c r="AB740" s="8"/>
      <c r="AD740" s="9"/>
      <c r="AE740" s="9"/>
    </row>
    <row r="741" ht="14.25" customHeight="1">
      <c r="AB741" s="8"/>
      <c r="AD741" s="9"/>
      <c r="AE741" s="9"/>
    </row>
    <row r="742" ht="14.25" customHeight="1">
      <c r="AB742" s="8"/>
      <c r="AD742" s="9"/>
      <c r="AE742" s="9"/>
    </row>
    <row r="743" ht="14.25" customHeight="1">
      <c r="AB743" s="8"/>
      <c r="AD743" s="9"/>
      <c r="AE743" s="9"/>
    </row>
    <row r="744" ht="14.25" customHeight="1">
      <c r="AB744" s="8"/>
      <c r="AD744" s="9"/>
      <c r="AE744" s="9"/>
    </row>
    <row r="745" ht="14.25" customHeight="1">
      <c r="AB745" s="8"/>
      <c r="AD745" s="9"/>
      <c r="AE745" s="9"/>
    </row>
    <row r="746" ht="14.25" customHeight="1">
      <c r="AB746" s="8"/>
      <c r="AD746" s="9"/>
      <c r="AE746" s="9"/>
    </row>
    <row r="747" ht="14.25" customHeight="1">
      <c r="AB747" s="8"/>
      <c r="AD747" s="9"/>
      <c r="AE747" s="9"/>
    </row>
    <row r="748" ht="14.25" customHeight="1">
      <c r="AB748" s="8"/>
      <c r="AD748" s="9"/>
      <c r="AE748" s="9"/>
    </row>
    <row r="749" ht="14.25" customHeight="1">
      <c r="AB749" s="8"/>
      <c r="AD749" s="9"/>
      <c r="AE749" s="9"/>
    </row>
    <row r="750" ht="14.25" customHeight="1">
      <c r="AB750" s="8"/>
      <c r="AD750" s="9"/>
      <c r="AE750" s="9"/>
    </row>
    <row r="751" ht="14.25" customHeight="1">
      <c r="AB751" s="8"/>
      <c r="AD751" s="9"/>
      <c r="AE751" s="9"/>
    </row>
    <row r="752" ht="14.25" customHeight="1">
      <c r="AB752" s="8"/>
      <c r="AD752" s="9"/>
      <c r="AE752" s="9"/>
    </row>
    <row r="753" ht="14.25" customHeight="1">
      <c r="AB753" s="8"/>
      <c r="AD753" s="9"/>
      <c r="AE753" s="9"/>
    </row>
    <row r="754" ht="14.25" customHeight="1">
      <c r="AB754" s="8"/>
      <c r="AD754" s="9"/>
      <c r="AE754" s="9"/>
    </row>
    <row r="755" ht="14.25" customHeight="1">
      <c r="AB755" s="8"/>
      <c r="AD755" s="9"/>
      <c r="AE755" s="9"/>
    </row>
    <row r="756" ht="14.25" customHeight="1">
      <c r="AB756" s="8"/>
      <c r="AD756" s="9"/>
      <c r="AE756" s="9"/>
    </row>
    <row r="757" ht="14.25" customHeight="1">
      <c r="AB757" s="8"/>
      <c r="AD757" s="9"/>
      <c r="AE757" s="9"/>
    </row>
    <row r="758" ht="14.25" customHeight="1">
      <c r="AB758" s="8"/>
      <c r="AD758" s="9"/>
      <c r="AE758" s="9"/>
    </row>
    <row r="759" ht="14.25" customHeight="1">
      <c r="AB759" s="8"/>
      <c r="AD759" s="9"/>
      <c r="AE759" s="9"/>
    </row>
    <row r="760" ht="14.25" customHeight="1">
      <c r="AB760" s="8"/>
      <c r="AD760" s="9"/>
      <c r="AE760" s="9"/>
    </row>
    <row r="761" ht="14.25" customHeight="1">
      <c r="AB761" s="8"/>
      <c r="AD761" s="9"/>
      <c r="AE761" s="9"/>
    </row>
    <row r="762" ht="14.25" customHeight="1">
      <c r="AB762" s="8"/>
      <c r="AD762" s="9"/>
      <c r="AE762" s="9"/>
    </row>
    <row r="763" ht="14.25" customHeight="1">
      <c r="AB763" s="8"/>
      <c r="AD763" s="9"/>
      <c r="AE763" s="9"/>
    </row>
    <row r="764" ht="14.25" customHeight="1">
      <c r="AB764" s="8"/>
      <c r="AD764" s="9"/>
      <c r="AE764" s="9"/>
    </row>
    <row r="765" ht="14.25" customHeight="1">
      <c r="AB765" s="8"/>
      <c r="AD765" s="9"/>
      <c r="AE765" s="9"/>
    </row>
    <row r="766" ht="14.25" customHeight="1">
      <c r="AB766" s="8"/>
      <c r="AD766" s="9"/>
      <c r="AE766" s="9"/>
    </row>
    <row r="767" ht="14.25" customHeight="1">
      <c r="AB767" s="8"/>
      <c r="AD767" s="9"/>
      <c r="AE767" s="9"/>
    </row>
    <row r="768" ht="14.25" customHeight="1">
      <c r="AB768" s="8"/>
      <c r="AD768" s="9"/>
      <c r="AE768" s="9"/>
    </row>
    <row r="769" ht="14.25" customHeight="1">
      <c r="AB769" s="8"/>
      <c r="AD769" s="9"/>
      <c r="AE769" s="9"/>
    </row>
    <row r="770" ht="14.25" customHeight="1">
      <c r="AB770" s="8"/>
      <c r="AD770" s="9"/>
      <c r="AE770" s="9"/>
    </row>
    <row r="771" ht="14.25" customHeight="1">
      <c r="AB771" s="8"/>
      <c r="AD771" s="9"/>
      <c r="AE771" s="9"/>
    </row>
    <row r="772" ht="14.25" customHeight="1">
      <c r="AB772" s="8"/>
      <c r="AD772" s="9"/>
      <c r="AE772" s="9"/>
    </row>
    <row r="773" ht="14.25" customHeight="1">
      <c r="AB773" s="8"/>
      <c r="AD773" s="9"/>
      <c r="AE773" s="9"/>
    </row>
    <row r="774" ht="14.25" customHeight="1">
      <c r="AB774" s="8"/>
      <c r="AD774" s="9"/>
      <c r="AE774" s="9"/>
    </row>
    <row r="775" ht="14.25" customHeight="1">
      <c r="AB775" s="8"/>
      <c r="AD775" s="9"/>
      <c r="AE775" s="9"/>
    </row>
    <row r="776" ht="14.25" customHeight="1">
      <c r="AB776" s="8"/>
      <c r="AD776" s="9"/>
      <c r="AE776" s="9"/>
    </row>
    <row r="777" ht="14.25" customHeight="1">
      <c r="AB777" s="8"/>
      <c r="AD777" s="9"/>
      <c r="AE777" s="9"/>
    </row>
    <row r="778" ht="14.25" customHeight="1">
      <c r="AB778" s="8"/>
      <c r="AD778" s="9"/>
      <c r="AE778" s="9"/>
    </row>
    <row r="779" ht="14.25" customHeight="1">
      <c r="AB779" s="8"/>
      <c r="AD779" s="9"/>
      <c r="AE779" s="9"/>
    </row>
    <row r="780" ht="14.25" customHeight="1">
      <c r="AB780" s="8"/>
      <c r="AD780" s="9"/>
      <c r="AE780" s="9"/>
    </row>
    <row r="781" ht="14.25" customHeight="1">
      <c r="AB781" s="8"/>
      <c r="AD781" s="9"/>
      <c r="AE781" s="9"/>
    </row>
    <row r="782" ht="14.25" customHeight="1">
      <c r="AB782" s="8"/>
      <c r="AD782" s="9"/>
      <c r="AE782" s="9"/>
    </row>
    <row r="783" ht="14.25" customHeight="1">
      <c r="AB783" s="8"/>
      <c r="AD783" s="9"/>
      <c r="AE783" s="9"/>
    </row>
    <row r="784" ht="14.25" customHeight="1">
      <c r="AB784" s="8"/>
      <c r="AD784" s="9"/>
      <c r="AE784" s="9"/>
    </row>
    <row r="785" ht="14.25" customHeight="1">
      <c r="AB785" s="8"/>
      <c r="AD785" s="9"/>
      <c r="AE785" s="9"/>
    </row>
    <row r="786" ht="14.25" customHeight="1">
      <c r="AB786" s="8"/>
      <c r="AD786" s="9"/>
      <c r="AE786" s="9"/>
    </row>
    <row r="787" ht="14.25" customHeight="1">
      <c r="AB787" s="8"/>
      <c r="AD787" s="9"/>
      <c r="AE787" s="9"/>
    </row>
    <row r="788" ht="14.25" customHeight="1">
      <c r="AB788" s="8"/>
      <c r="AD788" s="9"/>
      <c r="AE788" s="9"/>
    </row>
    <row r="789" ht="14.25" customHeight="1">
      <c r="AB789" s="8"/>
      <c r="AD789" s="9"/>
      <c r="AE789" s="9"/>
    </row>
    <row r="790" ht="14.25" customHeight="1">
      <c r="AB790" s="8"/>
      <c r="AD790" s="9"/>
      <c r="AE790" s="9"/>
    </row>
    <row r="791" ht="14.25" customHeight="1">
      <c r="AB791" s="8"/>
      <c r="AD791" s="9"/>
      <c r="AE791" s="9"/>
    </row>
    <row r="792" ht="14.25" customHeight="1">
      <c r="AB792" s="8"/>
      <c r="AD792" s="9"/>
      <c r="AE792" s="9"/>
    </row>
    <row r="793" ht="14.25" customHeight="1">
      <c r="AB793" s="8"/>
      <c r="AD793" s="9"/>
      <c r="AE793" s="9"/>
    </row>
    <row r="794" ht="14.25" customHeight="1">
      <c r="AB794" s="8"/>
      <c r="AD794" s="9"/>
      <c r="AE794" s="9"/>
    </row>
    <row r="795" ht="14.25" customHeight="1">
      <c r="AB795" s="8"/>
      <c r="AD795" s="9"/>
      <c r="AE795" s="9"/>
    </row>
    <row r="796" ht="14.25" customHeight="1">
      <c r="AB796" s="8"/>
      <c r="AD796" s="9"/>
      <c r="AE796" s="9"/>
    </row>
    <row r="797" ht="14.25" customHeight="1">
      <c r="AB797" s="8"/>
      <c r="AD797" s="9"/>
      <c r="AE797" s="9"/>
    </row>
    <row r="798" ht="14.25" customHeight="1">
      <c r="AB798" s="8"/>
      <c r="AD798" s="9"/>
      <c r="AE798" s="9"/>
    </row>
    <row r="799" ht="14.25" customHeight="1">
      <c r="AB799" s="8"/>
      <c r="AD799" s="9"/>
      <c r="AE799" s="9"/>
    </row>
    <row r="800" ht="14.25" customHeight="1">
      <c r="AB800" s="8"/>
      <c r="AD800" s="9"/>
      <c r="AE800" s="9"/>
    </row>
    <row r="801" ht="14.25" customHeight="1">
      <c r="AB801" s="8"/>
      <c r="AD801" s="9"/>
      <c r="AE801" s="9"/>
    </row>
    <row r="802" ht="14.25" customHeight="1">
      <c r="AB802" s="8"/>
      <c r="AD802" s="9"/>
      <c r="AE802" s="9"/>
    </row>
    <row r="803" ht="14.25" customHeight="1">
      <c r="AB803" s="8"/>
      <c r="AD803" s="9"/>
      <c r="AE803" s="9"/>
    </row>
    <row r="804" ht="14.25" customHeight="1">
      <c r="AB804" s="8"/>
      <c r="AD804" s="9"/>
      <c r="AE804" s="9"/>
    </row>
    <row r="805" ht="14.25" customHeight="1">
      <c r="AB805" s="8"/>
      <c r="AD805" s="9"/>
      <c r="AE805" s="9"/>
    </row>
    <row r="806" ht="14.25" customHeight="1">
      <c r="AB806" s="8"/>
      <c r="AD806" s="9"/>
      <c r="AE806" s="9"/>
    </row>
    <row r="807" ht="14.25" customHeight="1">
      <c r="AB807" s="8"/>
      <c r="AD807" s="9"/>
      <c r="AE807" s="9"/>
    </row>
    <row r="808" ht="14.25" customHeight="1">
      <c r="AB808" s="8"/>
      <c r="AD808" s="9"/>
      <c r="AE808" s="9"/>
    </row>
    <row r="809" ht="14.25" customHeight="1">
      <c r="AB809" s="8"/>
      <c r="AD809" s="9"/>
      <c r="AE809" s="9"/>
    </row>
    <row r="810" ht="14.25" customHeight="1">
      <c r="AB810" s="8"/>
      <c r="AD810" s="9"/>
      <c r="AE810" s="9"/>
    </row>
    <row r="811" ht="14.25" customHeight="1">
      <c r="AB811" s="8"/>
      <c r="AD811" s="9"/>
      <c r="AE811" s="9"/>
    </row>
    <row r="812" ht="14.25" customHeight="1">
      <c r="AB812" s="8"/>
      <c r="AD812" s="9"/>
      <c r="AE812" s="9"/>
    </row>
    <row r="813" ht="14.25" customHeight="1">
      <c r="AB813" s="8"/>
      <c r="AD813" s="9"/>
      <c r="AE813" s="9"/>
    </row>
    <row r="814" ht="14.25" customHeight="1">
      <c r="AB814" s="8"/>
      <c r="AD814" s="9"/>
      <c r="AE814" s="9"/>
    </row>
    <row r="815" ht="14.25" customHeight="1">
      <c r="AB815" s="8"/>
      <c r="AD815" s="9"/>
      <c r="AE815" s="9"/>
    </row>
    <row r="816" ht="14.25" customHeight="1">
      <c r="AB816" s="8"/>
      <c r="AD816" s="9"/>
      <c r="AE816" s="9"/>
    </row>
    <row r="817" ht="14.25" customHeight="1">
      <c r="AB817" s="8"/>
      <c r="AD817" s="9"/>
      <c r="AE817" s="9"/>
    </row>
    <row r="818" ht="14.25" customHeight="1">
      <c r="AB818" s="8"/>
      <c r="AD818" s="9"/>
      <c r="AE818" s="9"/>
    </row>
    <row r="819" ht="14.25" customHeight="1">
      <c r="AB819" s="8"/>
      <c r="AD819" s="9"/>
      <c r="AE819" s="9"/>
    </row>
    <row r="820" ht="14.25" customHeight="1">
      <c r="AB820" s="8"/>
      <c r="AD820" s="9"/>
      <c r="AE820" s="9"/>
    </row>
    <row r="821" ht="14.25" customHeight="1">
      <c r="AB821" s="8"/>
      <c r="AD821" s="9"/>
      <c r="AE821" s="9"/>
    </row>
    <row r="822" ht="14.25" customHeight="1">
      <c r="AB822" s="8"/>
      <c r="AD822" s="9"/>
      <c r="AE822" s="9"/>
    </row>
    <row r="823" ht="14.25" customHeight="1">
      <c r="AB823" s="8"/>
      <c r="AD823" s="9"/>
      <c r="AE823" s="9"/>
    </row>
    <row r="824" ht="14.25" customHeight="1">
      <c r="AB824" s="8"/>
      <c r="AD824" s="9"/>
      <c r="AE824" s="9"/>
    </row>
    <row r="825" ht="14.25" customHeight="1">
      <c r="AB825" s="8"/>
      <c r="AD825" s="9"/>
      <c r="AE825" s="9"/>
    </row>
    <row r="826" ht="14.25" customHeight="1">
      <c r="AB826" s="8"/>
      <c r="AD826" s="9"/>
      <c r="AE826" s="9"/>
    </row>
    <row r="827" ht="14.25" customHeight="1">
      <c r="AB827" s="8"/>
      <c r="AD827" s="9"/>
      <c r="AE827" s="9"/>
    </row>
    <row r="828" ht="14.25" customHeight="1">
      <c r="AB828" s="8"/>
      <c r="AD828" s="9"/>
      <c r="AE828" s="9"/>
    </row>
    <row r="829" ht="14.25" customHeight="1">
      <c r="AB829" s="8"/>
      <c r="AD829" s="9"/>
      <c r="AE829" s="9"/>
    </row>
    <row r="830" ht="14.25" customHeight="1">
      <c r="AB830" s="8"/>
      <c r="AD830" s="9"/>
      <c r="AE830" s="9"/>
    </row>
    <row r="831" ht="14.25" customHeight="1">
      <c r="AB831" s="8"/>
      <c r="AD831" s="9"/>
      <c r="AE831" s="9"/>
    </row>
    <row r="832" ht="14.25" customHeight="1">
      <c r="AB832" s="8"/>
      <c r="AD832" s="9"/>
      <c r="AE832" s="9"/>
    </row>
    <row r="833" ht="14.25" customHeight="1">
      <c r="AB833" s="8"/>
      <c r="AD833" s="9"/>
      <c r="AE833" s="9"/>
    </row>
    <row r="834" ht="14.25" customHeight="1">
      <c r="AB834" s="8"/>
      <c r="AD834" s="9"/>
      <c r="AE834" s="9"/>
    </row>
    <row r="835" ht="14.25" customHeight="1">
      <c r="AB835" s="8"/>
      <c r="AD835" s="9"/>
      <c r="AE835" s="9"/>
    </row>
    <row r="836" ht="14.25" customHeight="1">
      <c r="AB836" s="8"/>
      <c r="AD836" s="9"/>
      <c r="AE836" s="9"/>
    </row>
    <row r="837" ht="14.25" customHeight="1">
      <c r="AB837" s="8"/>
      <c r="AD837" s="9"/>
      <c r="AE837" s="9"/>
    </row>
    <row r="838" ht="14.25" customHeight="1">
      <c r="AB838" s="8"/>
      <c r="AD838" s="9"/>
      <c r="AE838" s="9"/>
    </row>
    <row r="839" ht="14.25" customHeight="1">
      <c r="AB839" s="8"/>
      <c r="AD839" s="9"/>
      <c r="AE839" s="9"/>
    </row>
    <row r="840" ht="14.25" customHeight="1">
      <c r="AB840" s="8"/>
      <c r="AD840" s="9"/>
      <c r="AE840" s="9"/>
    </row>
    <row r="841" ht="14.25" customHeight="1">
      <c r="AB841" s="8"/>
      <c r="AD841" s="9"/>
      <c r="AE841" s="9"/>
    </row>
    <row r="842" ht="14.25" customHeight="1">
      <c r="AB842" s="8"/>
      <c r="AD842" s="9"/>
      <c r="AE842" s="9"/>
    </row>
    <row r="843" ht="14.25" customHeight="1">
      <c r="AB843" s="8"/>
      <c r="AD843" s="9"/>
      <c r="AE843" s="9"/>
    </row>
    <row r="844" ht="14.25" customHeight="1">
      <c r="AB844" s="8"/>
      <c r="AD844" s="9"/>
      <c r="AE844" s="9"/>
    </row>
    <row r="845" ht="14.25" customHeight="1">
      <c r="AB845" s="8"/>
      <c r="AD845" s="9"/>
      <c r="AE845" s="9"/>
    </row>
    <row r="846" ht="14.25" customHeight="1">
      <c r="AB846" s="8"/>
      <c r="AD846" s="9"/>
      <c r="AE846" s="9"/>
    </row>
    <row r="847" ht="14.25" customHeight="1">
      <c r="AB847" s="8"/>
      <c r="AD847" s="9"/>
      <c r="AE847" s="9"/>
    </row>
    <row r="848" ht="14.25" customHeight="1">
      <c r="AB848" s="8"/>
      <c r="AD848" s="9"/>
      <c r="AE848" s="9"/>
    </row>
    <row r="849" ht="14.25" customHeight="1">
      <c r="AB849" s="8"/>
      <c r="AD849" s="9"/>
      <c r="AE849" s="9"/>
    </row>
    <row r="850" ht="14.25" customHeight="1">
      <c r="AB850" s="8"/>
      <c r="AD850" s="9"/>
      <c r="AE850" s="9"/>
    </row>
    <row r="851" ht="14.25" customHeight="1">
      <c r="AB851" s="8"/>
      <c r="AD851" s="9"/>
      <c r="AE851" s="9"/>
    </row>
    <row r="852" ht="14.25" customHeight="1">
      <c r="AB852" s="8"/>
      <c r="AD852" s="9"/>
      <c r="AE852" s="9"/>
    </row>
    <row r="853" ht="14.25" customHeight="1">
      <c r="AB853" s="8"/>
      <c r="AD853" s="9"/>
      <c r="AE853" s="9"/>
    </row>
    <row r="854" ht="14.25" customHeight="1">
      <c r="AB854" s="8"/>
      <c r="AD854" s="9"/>
      <c r="AE854" s="9"/>
    </row>
    <row r="855" ht="14.25" customHeight="1">
      <c r="AB855" s="8"/>
      <c r="AD855" s="9"/>
      <c r="AE855" s="9"/>
    </row>
    <row r="856" ht="14.25" customHeight="1">
      <c r="AB856" s="8"/>
      <c r="AD856" s="9"/>
      <c r="AE856" s="9"/>
    </row>
    <row r="857" ht="14.25" customHeight="1">
      <c r="AB857" s="8"/>
      <c r="AD857" s="9"/>
      <c r="AE857" s="9"/>
    </row>
    <row r="858" ht="14.25" customHeight="1">
      <c r="AB858" s="8"/>
      <c r="AD858" s="9"/>
      <c r="AE858" s="9"/>
    </row>
    <row r="859" ht="14.25" customHeight="1">
      <c r="AB859" s="8"/>
      <c r="AD859" s="9"/>
      <c r="AE859" s="9"/>
    </row>
    <row r="860" ht="14.25" customHeight="1">
      <c r="AB860" s="8"/>
      <c r="AD860" s="9"/>
      <c r="AE860" s="9"/>
    </row>
    <row r="861" ht="14.25" customHeight="1">
      <c r="AB861" s="8"/>
      <c r="AD861" s="9"/>
      <c r="AE861" s="9"/>
    </row>
    <row r="862" ht="14.25" customHeight="1">
      <c r="AB862" s="8"/>
      <c r="AD862" s="9"/>
      <c r="AE862" s="9"/>
    </row>
    <row r="863" ht="14.25" customHeight="1">
      <c r="AB863" s="8"/>
      <c r="AD863" s="9"/>
      <c r="AE863" s="9"/>
    </row>
    <row r="864" ht="14.25" customHeight="1">
      <c r="AB864" s="8"/>
      <c r="AD864" s="9"/>
      <c r="AE864" s="9"/>
    </row>
    <row r="865" ht="14.25" customHeight="1">
      <c r="AB865" s="8"/>
      <c r="AD865" s="9"/>
      <c r="AE865" s="9"/>
    </row>
    <row r="866" ht="14.25" customHeight="1">
      <c r="AB866" s="8"/>
      <c r="AD866" s="9"/>
      <c r="AE866" s="9"/>
    </row>
    <row r="867" ht="14.25" customHeight="1">
      <c r="AB867" s="8"/>
      <c r="AD867" s="9"/>
      <c r="AE867" s="9"/>
    </row>
    <row r="868" ht="14.25" customHeight="1">
      <c r="AB868" s="8"/>
      <c r="AD868" s="9"/>
      <c r="AE868" s="9"/>
    </row>
    <row r="869" ht="14.25" customHeight="1">
      <c r="AB869" s="8"/>
      <c r="AD869" s="9"/>
      <c r="AE869" s="9"/>
    </row>
    <row r="870" ht="14.25" customHeight="1">
      <c r="AB870" s="8"/>
      <c r="AD870" s="9"/>
      <c r="AE870" s="9"/>
    </row>
    <row r="871" ht="14.25" customHeight="1">
      <c r="AB871" s="8"/>
      <c r="AD871" s="9"/>
      <c r="AE871" s="9"/>
    </row>
    <row r="872" ht="14.25" customHeight="1">
      <c r="AB872" s="8"/>
      <c r="AD872" s="9"/>
      <c r="AE872" s="9"/>
    </row>
    <row r="873" ht="14.25" customHeight="1">
      <c r="AB873" s="8"/>
      <c r="AD873" s="9"/>
      <c r="AE873" s="9"/>
    </row>
    <row r="874" ht="14.25" customHeight="1">
      <c r="AB874" s="8"/>
      <c r="AD874" s="9"/>
      <c r="AE874" s="9"/>
    </row>
    <row r="875" ht="14.25" customHeight="1">
      <c r="AB875" s="8"/>
      <c r="AD875" s="9"/>
      <c r="AE875" s="9"/>
    </row>
    <row r="876" ht="14.25" customHeight="1">
      <c r="AB876" s="8"/>
      <c r="AD876" s="9"/>
      <c r="AE876" s="9"/>
    </row>
    <row r="877" ht="14.25" customHeight="1">
      <c r="AB877" s="8"/>
      <c r="AD877" s="9"/>
      <c r="AE877" s="9"/>
    </row>
    <row r="878" ht="14.25" customHeight="1">
      <c r="AB878" s="8"/>
      <c r="AD878" s="9"/>
      <c r="AE878" s="9"/>
    </row>
    <row r="879" ht="14.25" customHeight="1">
      <c r="AB879" s="8"/>
      <c r="AD879" s="9"/>
      <c r="AE879" s="9"/>
    </row>
    <row r="880" ht="14.25" customHeight="1">
      <c r="AB880" s="8"/>
      <c r="AD880" s="9"/>
      <c r="AE880" s="9"/>
    </row>
    <row r="881" ht="14.25" customHeight="1">
      <c r="AB881" s="8"/>
      <c r="AD881" s="9"/>
      <c r="AE881" s="9"/>
    </row>
    <row r="882" ht="14.25" customHeight="1">
      <c r="AB882" s="8"/>
      <c r="AD882" s="9"/>
      <c r="AE882" s="9"/>
    </row>
    <row r="883" ht="14.25" customHeight="1">
      <c r="AB883" s="8"/>
      <c r="AD883" s="9"/>
      <c r="AE883" s="9"/>
    </row>
    <row r="884" ht="14.25" customHeight="1">
      <c r="AB884" s="8"/>
      <c r="AD884" s="9"/>
      <c r="AE884" s="9"/>
    </row>
    <row r="885" ht="14.25" customHeight="1">
      <c r="AB885" s="8"/>
      <c r="AD885" s="9"/>
      <c r="AE885" s="9"/>
    </row>
    <row r="886" ht="14.25" customHeight="1">
      <c r="AB886" s="8"/>
      <c r="AD886" s="9"/>
      <c r="AE886" s="9"/>
    </row>
    <row r="887" ht="14.25" customHeight="1">
      <c r="AB887" s="8"/>
      <c r="AD887" s="9"/>
      <c r="AE887" s="9"/>
    </row>
    <row r="888" ht="14.25" customHeight="1">
      <c r="AB888" s="8"/>
      <c r="AD888" s="9"/>
      <c r="AE888" s="9"/>
    </row>
    <row r="889" ht="14.25" customHeight="1">
      <c r="AB889" s="8"/>
      <c r="AD889" s="9"/>
      <c r="AE889" s="9"/>
    </row>
    <row r="890" ht="14.25" customHeight="1">
      <c r="AB890" s="8"/>
      <c r="AD890" s="9"/>
      <c r="AE890" s="9"/>
    </row>
    <row r="891" ht="14.25" customHeight="1">
      <c r="AB891" s="8"/>
      <c r="AD891" s="9"/>
      <c r="AE891" s="9"/>
    </row>
    <row r="892" ht="14.25" customHeight="1">
      <c r="AB892" s="8"/>
      <c r="AD892" s="9"/>
      <c r="AE892" s="9"/>
    </row>
    <row r="893" ht="14.25" customHeight="1">
      <c r="AB893" s="8"/>
      <c r="AD893" s="9"/>
      <c r="AE893" s="9"/>
    </row>
    <row r="894" ht="14.25" customHeight="1">
      <c r="AB894" s="8"/>
      <c r="AD894" s="9"/>
      <c r="AE894" s="9"/>
    </row>
    <row r="895" ht="14.25" customHeight="1">
      <c r="AB895" s="8"/>
      <c r="AD895" s="9"/>
      <c r="AE895" s="9"/>
    </row>
    <row r="896" ht="14.25" customHeight="1">
      <c r="AB896" s="8"/>
      <c r="AD896" s="9"/>
      <c r="AE896" s="9"/>
    </row>
    <row r="897" ht="14.25" customHeight="1">
      <c r="AB897" s="8"/>
      <c r="AD897" s="9"/>
      <c r="AE897" s="9"/>
    </row>
    <row r="898" ht="14.25" customHeight="1">
      <c r="AB898" s="8"/>
      <c r="AD898" s="9"/>
      <c r="AE898" s="9"/>
    </row>
    <row r="899" ht="14.25" customHeight="1">
      <c r="AB899" s="8"/>
      <c r="AD899" s="9"/>
      <c r="AE899" s="9"/>
    </row>
    <row r="900" ht="14.25" customHeight="1">
      <c r="AB900" s="8"/>
      <c r="AD900" s="9"/>
      <c r="AE900" s="9"/>
    </row>
    <row r="901" ht="14.25" customHeight="1">
      <c r="AB901" s="8"/>
      <c r="AD901" s="9"/>
      <c r="AE901" s="9"/>
    </row>
    <row r="902" ht="14.25" customHeight="1">
      <c r="AB902" s="8"/>
      <c r="AD902" s="9"/>
      <c r="AE902" s="9"/>
    </row>
    <row r="903" ht="14.25" customHeight="1">
      <c r="AB903" s="8"/>
      <c r="AD903" s="9"/>
      <c r="AE903" s="9"/>
    </row>
    <row r="904" ht="14.25" customHeight="1">
      <c r="AB904" s="8"/>
      <c r="AD904" s="9"/>
      <c r="AE904" s="9"/>
    </row>
    <row r="905" ht="14.25" customHeight="1">
      <c r="AB905" s="8"/>
      <c r="AD905" s="9"/>
      <c r="AE905" s="9"/>
    </row>
    <row r="906" ht="14.25" customHeight="1">
      <c r="AB906" s="8"/>
      <c r="AD906" s="9"/>
      <c r="AE906" s="9"/>
    </row>
    <row r="907" ht="14.25" customHeight="1">
      <c r="AB907" s="8"/>
      <c r="AD907" s="9"/>
      <c r="AE907" s="9"/>
    </row>
    <row r="908" ht="14.25" customHeight="1">
      <c r="AB908" s="8"/>
      <c r="AD908" s="9"/>
      <c r="AE908" s="9"/>
    </row>
    <row r="909" ht="14.25" customHeight="1">
      <c r="AB909" s="8"/>
      <c r="AD909" s="9"/>
      <c r="AE909" s="9"/>
    </row>
    <row r="910" ht="14.25" customHeight="1">
      <c r="AB910" s="8"/>
      <c r="AD910" s="9"/>
      <c r="AE910" s="9"/>
    </row>
    <row r="911" ht="14.25" customHeight="1">
      <c r="AB911" s="8"/>
      <c r="AD911" s="9"/>
      <c r="AE911" s="9"/>
    </row>
    <row r="912" ht="14.25" customHeight="1">
      <c r="AB912" s="8"/>
      <c r="AD912" s="9"/>
      <c r="AE912" s="9"/>
    </row>
    <row r="913" ht="14.25" customHeight="1">
      <c r="AB913" s="8"/>
      <c r="AD913" s="9"/>
      <c r="AE913" s="9"/>
    </row>
    <row r="914" ht="14.25" customHeight="1">
      <c r="AB914" s="8"/>
      <c r="AD914" s="9"/>
      <c r="AE914" s="9"/>
    </row>
    <row r="915" ht="14.25" customHeight="1">
      <c r="AB915" s="8"/>
      <c r="AD915" s="9"/>
      <c r="AE915" s="9"/>
    </row>
    <row r="916" ht="14.25" customHeight="1">
      <c r="AB916" s="8"/>
      <c r="AD916" s="9"/>
      <c r="AE916" s="9"/>
    </row>
    <row r="917" ht="14.25" customHeight="1">
      <c r="AB917" s="8"/>
      <c r="AD917" s="9"/>
      <c r="AE917" s="9"/>
    </row>
    <row r="918" ht="14.25" customHeight="1">
      <c r="AB918" s="8"/>
      <c r="AD918" s="9"/>
      <c r="AE918" s="9"/>
    </row>
    <row r="919" ht="14.25" customHeight="1">
      <c r="AB919" s="8"/>
      <c r="AD919" s="9"/>
      <c r="AE919" s="9"/>
    </row>
    <row r="920" ht="14.25" customHeight="1">
      <c r="AB920" s="8"/>
      <c r="AD920" s="9"/>
      <c r="AE920" s="9"/>
    </row>
    <row r="921" ht="14.25" customHeight="1">
      <c r="AB921" s="8"/>
      <c r="AD921" s="9"/>
      <c r="AE921" s="9"/>
    </row>
    <row r="922" ht="14.25" customHeight="1">
      <c r="AB922" s="8"/>
      <c r="AD922" s="9"/>
      <c r="AE922" s="9"/>
    </row>
    <row r="923" ht="14.25" customHeight="1">
      <c r="AB923" s="8"/>
      <c r="AD923" s="9"/>
      <c r="AE923" s="9"/>
    </row>
    <row r="924" ht="14.25" customHeight="1">
      <c r="AB924" s="8"/>
      <c r="AD924" s="9"/>
      <c r="AE924" s="9"/>
    </row>
    <row r="925" ht="14.25" customHeight="1">
      <c r="AB925" s="8"/>
      <c r="AD925" s="9"/>
      <c r="AE925" s="9"/>
    </row>
    <row r="926" ht="14.25" customHeight="1">
      <c r="AB926" s="8"/>
      <c r="AD926" s="9"/>
      <c r="AE926" s="9"/>
    </row>
    <row r="927" ht="14.25" customHeight="1">
      <c r="AB927" s="8"/>
      <c r="AD927" s="9"/>
      <c r="AE927" s="9"/>
    </row>
    <row r="928" ht="14.25" customHeight="1">
      <c r="AB928" s="8"/>
      <c r="AD928" s="9"/>
      <c r="AE928" s="9"/>
    </row>
    <row r="929" ht="14.25" customHeight="1">
      <c r="AB929" s="8"/>
      <c r="AD929" s="9"/>
      <c r="AE929" s="9"/>
    </row>
    <row r="930" ht="14.25" customHeight="1">
      <c r="AB930" s="8"/>
      <c r="AD930" s="9"/>
      <c r="AE930" s="9"/>
    </row>
    <row r="931" ht="14.25" customHeight="1">
      <c r="AB931" s="8"/>
      <c r="AD931" s="9"/>
      <c r="AE931" s="9"/>
    </row>
    <row r="932" ht="14.25" customHeight="1">
      <c r="AB932" s="8"/>
      <c r="AD932" s="9"/>
      <c r="AE932" s="9"/>
    </row>
    <row r="933" ht="14.25" customHeight="1">
      <c r="AB933" s="8"/>
      <c r="AD933" s="9"/>
      <c r="AE933" s="9"/>
    </row>
    <row r="934" ht="14.25" customHeight="1">
      <c r="AB934" s="8"/>
      <c r="AD934" s="9"/>
      <c r="AE934" s="9"/>
    </row>
    <row r="935" ht="14.25" customHeight="1">
      <c r="AB935" s="8"/>
      <c r="AD935" s="9"/>
      <c r="AE935" s="9"/>
    </row>
    <row r="936" ht="14.25" customHeight="1">
      <c r="AB936" s="8"/>
      <c r="AD936" s="9"/>
      <c r="AE936" s="9"/>
    </row>
    <row r="937" ht="14.25" customHeight="1">
      <c r="AB937" s="8"/>
      <c r="AD937" s="9"/>
      <c r="AE937" s="9"/>
    </row>
    <row r="938" ht="14.25" customHeight="1">
      <c r="AB938" s="8"/>
      <c r="AD938" s="9"/>
      <c r="AE938" s="9"/>
    </row>
    <row r="939" ht="14.25" customHeight="1">
      <c r="AB939" s="8"/>
      <c r="AD939" s="9"/>
      <c r="AE939" s="9"/>
    </row>
    <row r="940" ht="14.25" customHeight="1">
      <c r="AB940" s="8"/>
      <c r="AD940" s="9"/>
      <c r="AE940" s="9"/>
    </row>
    <row r="941" ht="14.25" customHeight="1">
      <c r="AB941" s="8"/>
      <c r="AD941" s="9"/>
      <c r="AE941" s="9"/>
    </row>
    <row r="942" ht="14.25" customHeight="1">
      <c r="AB942" s="8"/>
      <c r="AD942" s="9"/>
      <c r="AE942" s="9"/>
    </row>
    <row r="943" ht="14.25" customHeight="1">
      <c r="AB943" s="8"/>
      <c r="AD943" s="9"/>
      <c r="AE943" s="9"/>
    </row>
    <row r="944" ht="14.25" customHeight="1">
      <c r="AB944" s="8"/>
      <c r="AD944" s="9"/>
      <c r="AE944" s="9"/>
    </row>
    <row r="945" ht="14.25" customHeight="1">
      <c r="AB945" s="8"/>
      <c r="AD945" s="9"/>
      <c r="AE945" s="9"/>
    </row>
    <row r="946" ht="14.25" customHeight="1">
      <c r="AB946" s="8"/>
      <c r="AD946" s="9"/>
      <c r="AE946" s="9"/>
    </row>
    <row r="947" ht="14.25" customHeight="1">
      <c r="AB947" s="8"/>
      <c r="AD947" s="9"/>
      <c r="AE947" s="9"/>
    </row>
    <row r="948" ht="14.25" customHeight="1">
      <c r="AB948" s="8"/>
      <c r="AD948" s="9"/>
      <c r="AE948" s="9"/>
    </row>
    <row r="949" ht="14.25" customHeight="1">
      <c r="AB949" s="8"/>
      <c r="AD949" s="9"/>
      <c r="AE949" s="9"/>
    </row>
    <row r="950" ht="14.25" customHeight="1">
      <c r="AB950" s="8"/>
      <c r="AD950" s="9"/>
      <c r="AE950" s="9"/>
    </row>
    <row r="951" ht="14.25" customHeight="1">
      <c r="AB951" s="8"/>
      <c r="AD951" s="9"/>
      <c r="AE951" s="9"/>
    </row>
    <row r="952" ht="14.25" customHeight="1">
      <c r="AB952" s="8"/>
      <c r="AD952" s="9"/>
      <c r="AE952" s="9"/>
    </row>
    <row r="953" ht="14.25" customHeight="1">
      <c r="AB953" s="8"/>
      <c r="AD953" s="9"/>
      <c r="AE953" s="9"/>
    </row>
    <row r="954" ht="14.25" customHeight="1">
      <c r="AB954" s="8"/>
      <c r="AD954" s="9"/>
      <c r="AE954" s="9"/>
    </row>
    <row r="955" ht="14.25" customHeight="1">
      <c r="AB955" s="8"/>
      <c r="AD955" s="9"/>
      <c r="AE955" s="9"/>
    </row>
    <row r="956" ht="14.25" customHeight="1">
      <c r="AB956" s="8"/>
      <c r="AD956" s="9"/>
      <c r="AE956" s="9"/>
    </row>
    <row r="957" ht="14.25" customHeight="1">
      <c r="AB957" s="8"/>
      <c r="AD957" s="9"/>
      <c r="AE957" s="9"/>
    </row>
    <row r="958" ht="14.25" customHeight="1">
      <c r="AB958" s="8"/>
      <c r="AD958" s="9"/>
      <c r="AE958" s="9"/>
    </row>
    <row r="959" ht="14.25" customHeight="1">
      <c r="AB959" s="8"/>
      <c r="AD959" s="9"/>
      <c r="AE959" s="9"/>
    </row>
    <row r="960" ht="14.25" customHeight="1">
      <c r="AB960" s="8"/>
      <c r="AD960" s="9"/>
      <c r="AE960" s="9"/>
    </row>
    <row r="961" ht="14.25" customHeight="1">
      <c r="AB961" s="8"/>
      <c r="AD961" s="9"/>
      <c r="AE961" s="9"/>
    </row>
    <row r="962" ht="14.25" customHeight="1">
      <c r="AB962" s="8"/>
      <c r="AD962" s="9"/>
      <c r="AE962" s="9"/>
    </row>
    <row r="963" ht="14.25" customHeight="1">
      <c r="AB963" s="8"/>
      <c r="AD963" s="9"/>
      <c r="AE963" s="9"/>
    </row>
    <row r="964" ht="14.25" customHeight="1">
      <c r="AB964" s="8"/>
      <c r="AD964" s="9"/>
      <c r="AE964" s="9"/>
    </row>
    <row r="965" ht="14.25" customHeight="1">
      <c r="AB965" s="8"/>
      <c r="AD965" s="9"/>
      <c r="AE965" s="9"/>
    </row>
    <row r="966" ht="14.25" customHeight="1">
      <c r="AB966" s="8"/>
      <c r="AD966" s="9"/>
      <c r="AE966" s="9"/>
    </row>
    <row r="967" ht="14.25" customHeight="1">
      <c r="AB967" s="8"/>
      <c r="AD967" s="9"/>
      <c r="AE967" s="9"/>
    </row>
    <row r="968" ht="14.25" customHeight="1">
      <c r="AB968" s="8"/>
      <c r="AD968" s="9"/>
      <c r="AE968" s="9"/>
    </row>
    <row r="969" ht="14.25" customHeight="1">
      <c r="AB969" s="8"/>
      <c r="AD969" s="9"/>
      <c r="AE969" s="9"/>
    </row>
    <row r="970" ht="14.25" customHeight="1">
      <c r="AB970" s="8"/>
      <c r="AD970" s="9"/>
      <c r="AE970" s="9"/>
    </row>
    <row r="971" ht="14.25" customHeight="1">
      <c r="AB971" s="8"/>
      <c r="AD971" s="9"/>
      <c r="AE971" s="9"/>
    </row>
    <row r="972" ht="14.25" customHeight="1">
      <c r="AB972" s="8"/>
      <c r="AD972" s="9"/>
      <c r="AE972" s="9"/>
    </row>
    <row r="973" ht="14.25" customHeight="1">
      <c r="AB973" s="8"/>
      <c r="AD973" s="9"/>
      <c r="AE973" s="9"/>
    </row>
    <row r="974" ht="14.25" customHeight="1">
      <c r="AB974" s="8"/>
      <c r="AD974" s="9"/>
      <c r="AE974" s="9"/>
    </row>
    <row r="975" ht="14.25" customHeight="1">
      <c r="AB975" s="8"/>
      <c r="AD975" s="9"/>
      <c r="AE975" s="9"/>
    </row>
    <row r="976" ht="14.25" customHeight="1">
      <c r="AB976" s="8"/>
      <c r="AD976" s="9"/>
      <c r="AE976" s="9"/>
    </row>
    <row r="977" ht="14.25" customHeight="1">
      <c r="AB977" s="8"/>
      <c r="AD977" s="9"/>
      <c r="AE977" s="9"/>
    </row>
    <row r="978" ht="14.25" customHeight="1">
      <c r="AB978" s="8"/>
      <c r="AD978" s="9"/>
      <c r="AE978" s="9"/>
    </row>
    <row r="979" ht="14.25" customHeight="1">
      <c r="AB979" s="8"/>
      <c r="AD979" s="9"/>
      <c r="AE979" s="9"/>
    </row>
    <row r="980" ht="14.25" customHeight="1">
      <c r="AB980" s="8"/>
      <c r="AD980" s="9"/>
      <c r="AE980" s="9"/>
    </row>
    <row r="981" ht="14.25" customHeight="1">
      <c r="AB981" s="8"/>
      <c r="AD981" s="9"/>
      <c r="AE981" s="9"/>
    </row>
    <row r="982" ht="14.25" customHeight="1">
      <c r="AB982" s="8"/>
      <c r="AD982" s="9"/>
      <c r="AE982" s="9"/>
    </row>
    <row r="983" ht="14.25" customHeight="1">
      <c r="AB983" s="8"/>
      <c r="AD983" s="9"/>
      <c r="AE983" s="9"/>
    </row>
    <row r="984" ht="14.25" customHeight="1">
      <c r="AB984" s="8"/>
      <c r="AD984" s="9"/>
      <c r="AE984" s="9"/>
    </row>
    <row r="985" ht="14.25" customHeight="1">
      <c r="AB985" s="8"/>
      <c r="AD985" s="9"/>
      <c r="AE985" s="9"/>
    </row>
    <row r="986" ht="14.25" customHeight="1">
      <c r="AB986" s="8"/>
      <c r="AD986" s="9"/>
      <c r="AE986" s="9"/>
    </row>
    <row r="987" ht="14.25" customHeight="1">
      <c r="AB987" s="8"/>
      <c r="AD987" s="9"/>
      <c r="AE987" s="9"/>
    </row>
    <row r="988" ht="14.25" customHeight="1">
      <c r="AB988" s="8"/>
      <c r="AD988" s="9"/>
      <c r="AE988" s="9"/>
    </row>
    <row r="989" ht="14.25" customHeight="1">
      <c r="AB989" s="8"/>
      <c r="AD989" s="9"/>
      <c r="AE989" s="9"/>
    </row>
    <row r="990" ht="14.25" customHeight="1">
      <c r="AB990" s="8"/>
      <c r="AD990" s="9"/>
      <c r="AE990" s="9"/>
    </row>
    <row r="991" ht="14.25" customHeight="1">
      <c r="AB991" s="8"/>
      <c r="AD991" s="9"/>
      <c r="AE991" s="9"/>
    </row>
    <row r="992" ht="14.25" customHeight="1">
      <c r="AB992" s="8"/>
      <c r="AD992" s="9"/>
      <c r="AE992" s="9"/>
    </row>
    <row r="993" ht="14.25" customHeight="1">
      <c r="AB993" s="8"/>
      <c r="AD993" s="9"/>
      <c r="AE993" s="9"/>
    </row>
    <row r="994" ht="14.25" customHeight="1">
      <c r="AB994" s="8"/>
      <c r="AD994" s="9"/>
      <c r="AE994" s="9"/>
    </row>
    <row r="995" ht="14.25" customHeight="1">
      <c r="AB995" s="8"/>
      <c r="AD995" s="9"/>
      <c r="AE995" s="9"/>
    </row>
    <row r="996" ht="14.25" customHeight="1">
      <c r="AB996" s="8"/>
      <c r="AD996" s="9"/>
      <c r="AE996" s="9"/>
    </row>
    <row r="997" ht="14.25" customHeight="1">
      <c r="AB997" s="8"/>
      <c r="AD997" s="9"/>
      <c r="AE997" s="9"/>
    </row>
    <row r="998" ht="14.25" customHeight="1">
      <c r="AB998" s="8"/>
      <c r="AD998" s="9"/>
      <c r="AE998" s="9"/>
    </row>
  </sheetData>
  <autoFilter ref="$A$3:$AC$16">
    <sortState ref="A3:AC16">
      <sortCondition descending="1" ref="Z3:Z16"/>
      <sortCondition descending="1" ref="R3:R16"/>
      <sortCondition ref="A3:A16"/>
    </sortState>
  </autoFilter>
  <conditionalFormatting sqref="Z3:Z16">
    <cfRule type="expression" dxfId="3" priority="1">
      <formula>R$2&gt;=6</formula>
    </cfRule>
  </conditionalFormatting>
  <conditionalFormatting sqref="AB3:AB16">
    <cfRule type="expression" dxfId="3" priority="2">
      <formula>R$2&lt;6</formula>
    </cfRule>
  </conditionalFormatting>
  <conditionalFormatting sqref="AA3:AA16">
    <cfRule type="expression" dxfId="4" priority="3">
      <formula>R$2&gt;=6</formula>
    </cfRule>
  </conditionalFormatting>
  <conditionalFormatting sqref="AC3:AC16">
    <cfRule type="expression" dxfId="4" priority="4">
      <formula>R$2&lt;6</formula>
    </cfRule>
  </conditionalFormatting>
  <conditionalFormatting sqref="Z3:Z16">
    <cfRule type="expression" dxfId="5" priority="5">
      <formula>R$2&lt;5</formula>
    </cfRule>
  </conditionalFormatting>
  <conditionalFormatting sqref="AB3:AB16">
    <cfRule type="expression" dxfId="5" priority="6">
      <formula>R$2&gt;5</formula>
    </cfRule>
  </conditionalFormatting>
  <printOptions/>
  <pageMargins bottom="0.75" footer="0.0" header="0.0" left="0.25" right="0.25" top="0.75"/>
  <pageSetup paperSize="9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41B48"/>
    <pageSetUpPr fitToPage="1"/>
  </sheetPr>
  <sheetViews>
    <sheetView showGridLines="0" workbookViewId="0"/>
  </sheetViews>
  <sheetFormatPr customHeight="1" defaultColWidth="14.43" defaultRowHeight="15.0"/>
  <cols>
    <col customWidth="1" min="1" max="1" width="2.57"/>
    <col customWidth="1" min="2" max="2" width="10.14"/>
    <col customWidth="1" min="3" max="3" width="20.86"/>
    <col customWidth="1" min="4" max="4" width="7.57"/>
    <col customWidth="1" min="5" max="5" width="22.71"/>
    <col customWidth="1" hidden="1" min="6" max="7" width="13.0"/>
    <col customWidth="1" min="8" max="11" width="13.0"/>
    <col customWidth="1" min="12" max="13" width="5.29"/>
    <col customWidth="1" min="14" max="14" width="12.71"/>
    <col customWidth="1" min="15" max="15" width="11.71"/>
    <col customWidth="1" min="16" max="21" width="5.29"/>
    <col customWidth="1" min="22" max="22" width="11.71"/>
    <col customWidth="1" min="23" max="61" width="14.71"/>
  </cols>
  <sheetData>
    <row r="1">
      <c r="A1" s="68"/>
      <c r="B1" s="182" t="str">
        <f>'R3D'!A1</f>
        <v>R3 dívky</v>
      </c>
      <c r="C1" s="143"/>
      <c r="D1" s="143"/>
      <c r="E1" s="144"/>
      <c r="F1" s="70" t="str">
        <f>HYPERLINK("https://docs.google.com/spreadsheets/d/e/2PACX-1vS1roU38t4rAuJHFnqHtt8bXDJobvKv1wBWROBMnAYM43MHo7OvDTmYFhRIq1asbs46PYB54OPsfv7c/pubhtml#gid=1478102671", "Zpět na rozcestník")</f>
        <v>Zpět na rozcestník</v>
      </c>
      <c r="G1" s="145"/>
      <c r="H1" s="146"/>
      <c r="I1" s="143"/>
      <c r="J1" s="144"/>
      <c r="K1" s="143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</row>
    <row r="2" ht="14.25" customHeight="1">
      <c r="A2" s="71"/>
      <c r="B2" s="147"/>
      <c r="C2" s="143"/>
      <c r="D2" s="143"/>
      <c r="E2" s="144"/>
      <c r="F2" s="143"/>
      <c r="G2" s="145"/>
      <c r="H2" s="145"/>
      <c r="I2" s="143"/>
      <c r="J2" s="144"/>
      <c r="K2" s="143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</row>
    <row r="3">
      <c r="A3" s="148"/>
      <c r="B3" s="149" t="s">
        <v>42</v>
      </c>
      <c r="C3" s="150" t="s">
        <v>2</v>
      </c>
      <c r="D3" s="151" t="s">
        <v>3</v>
      </c>
      <c r="E3" s="150" t="s">
        <v>4</v>
      </c>
      <c r="F3" s="152" t="s">
        <v>10</v>
      </c>
      <c r="G3" s="153" t="s">
        <v>12</v>
      </c>
      <c r="H3" s="154" t="s">
        <v>13</v>
      </c>
      <c r="I3" s="155" t="s">
        <v>14</v>
      </c>
      <c r="J3" s="156" t="s">
        <v>15</v>
      </c>
      <c r="K3" s="157" t="s">
        <v>16</v>
      </c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09"/>
      <c r="BB3" s="209"/>
      <c r="BC3" s="209"/>
      <c r="BD3" s="209"/>
      <c r="BE3" s="209"/>
      <c r="BF3" s="209"/>
      <c r="BG3" s="209"/>
      <c r="BH3" s="209"/>
      <c r="BI3" s="209"/>
    </row>
    <row r="4" ht="18.0" customHeight="1">
      <c r="A4" s="160"/>
      <c r="B4" s="301">
        <f>'R3D'!A4</f>
        <v>5</v>
      </c>
      <c r="C4" s="302" t="str">
        <f>'R3D'!B4</f>
        <v>Tereza Hanzalová</v>
      </c>
      <c r="D4" s="303">
        <f>'R3D'!C4</f>
        <v>2013</v>
      </c>
      <c r="E4" s="302" t="str">
        <f>'R3D'!D4</f>
        <v>TJ AVIA Čakovice</v>
      </c>
      <c r="F4" s="304">
        <f>'R3D'!J4</f>
        <v>11.9</v>
      </c>
      <c r="G4" s="305">
        <f>'R3D'!Q4</f>
        <v>14.8</v>
      </c>
      <c r="H4" s="306">
        <f t="shared" ref="H4:H16" si="1">IF(F4="","",F4+G4)</f>
        <v>26.7</v>
      </c>
      <c r="I4" s="307">
        <f t="shared" ref="I4:I16" si="2">IF(H4="","",_xlfn.RANK.EQ(H4,H$4:H$115))</f>
        <v>9</v>
      </c>
      <c r="J4" s="308" t="str">
        <f>'R3D'!Z4</f>
        <v/>
      </c>
      <c r="K4" s="309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  <c r="BD4" s="145"/>
      <c r="BE4" s="145"/>
      <c r="BF4" s="145"/>
      <c r="BG4" s="145"/>
      <c r="BH4" s="145"/>
      <c r="BI4" s="145"/>
    </row>
    <row r="5" ht="18.0" customHeight="1">
      <c r="A5" s="160"/>
      <c r="B5" s="96">
        <f>'R3D'!A5</f>
        <v>3</v>
      </c>
      <c r="C5" s="93" t="str">
        <f>'R3D'!B5</f>
        <v>Natálie Jasanská</v>
      </c>
      <c r="D5" s="94">
        <f>'R3D'!C5</f>
        <v>2012</v>
      </c>
      <c r="E5" s="164" t="str">
        <f>'R3D'!D5</f>
        <v>TJ Aero Odolena Voda</v>
      </c>
      <c r="F5" s="304">
        <f>'R3D'!J5</f>
        <v>12.1</v>
      </c>
      <c r="G5" s="305">
        <f>'R3D'!Q5</f>
        <v>13.7</v>
      </c>
      <c r="H5" s="306">
        <f t="shared" si="1"/>
        <v>25.8</v>
      </c>
      <c r="I5" s="307">
        <f t="shared" si="2"/>
        <v>10</v>
      </c>
      <c r="J5" s="308" t="str">
        <f>'R3D'!Z5</f>
        <v/>
      </c>
      <c r="K5" s="309" t="str">
        <f t="shared" ref="K5:K16" si="3">IF(J5="","",_xlfn.RANK.EQ(J5,J$4:J$115))</f>
        <v/>
      </c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</row>
    <row r="6" ht="18.0" customHeight="1">
      <c r="A6" s="160"/>
      <c r="B6" s="96">
        <f>'R3D'!A6</f>
        <v>13</v>
      </c>
      <c r="C6" s="93" t="str">
        <f>'R3D'!B6</f>
        <v>Claudie Hybšová</v>
      </c>
      <c r="D6" s="94">
        <f>'R3D'!C6</f>
        <v>2014</v>
      </c>
      <c r="E6" s="164" t="str">
        <f>'R3D'!D6</f>
        <v>Trampolíny Litoměřice</v>
      </c>
      <c r="F6" s="304">
        <f>'R3D'!J6</f>
        <v>7.4</v>
      </c>
      <c r="G6" s="305">
        <f>'R3D'!Q6</f>
        <v>15.8</v>
      </c>
      <c r="H6" s="306">
        <f t="shared" si="1"/>
        <v>23.2</v>
      </c>
      <c r="I6" s="307">
        <f t="shared" si="2"/>
        <v>11</v>
      </c>
      <c r="J6" s="308" t="str">
        <f>'R3D'!Z6</f>
        <v/>
      </c>
      <c r="K6" s="309" t="str">
        <f t="shared" si="3"/>
        <v/>
      </c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</row>
    <row r="7" ht="18.0" customHeight="1">
      <c r="A7" s="160"/>
      <c r="B7" s="96">
        <f>'R3D'!A7</f>
        <v>1</v>
      </c>
      <c r="C7" s="93" t="str">
        <f>'R3D'!B7</f>
        <v>Nella Hladíková</v>
      </c>
      <c r="D7" s="94">
        <f>'R3D'!C7</f>
        <v>2014</v>
      </c>
      <c r="E7" s="164" t="str">
        <f>'R3D'!D7</f>
        <v>Trampolíny Litoměřice</v>
      </c>
      <c r="F7" s="304">
        <f>'R3D'!J7</f>
        <v>14.9</v>
      </c>
      <c r="G7" s="305">
        <f>'R3D'!Q7</f>
        <v>3.6</v>
      </c>
      <c r="H7" s="306">
        <f t="shared" si="1"/>
        <v>18.5</v>
      </c>
      <c r="I7" s="307">
        <f t="shared" si="2"/>
        <v>12</v>
      </c>
      <c r="J7" s="308" t="str">
        <f>'R3D'!Z7</f>
        <v/>
      </c>
      <c r="K7" s="309" t="str">
        <f t="shared" si="3"/>
        <v/>
      </c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</row>
    <row r="8" ht="18.0" customHeight="1">
      <c r="A8" s="160"/>
      <c r="B8" s="96">
        <f>'R3D'!A8</f>
        <v>9</v>
      </c>
      <c r="C8" s="93" t="str">
        <f>'R3D'!B8</f>
        <v>Nelly Tupcová</v>
      </c>
      <c r="D8" s="94">
        <f>'R3D'!C8</f>
        <v>2013</v>
      </c>
      <c r="E8" s="164" t="str">
        <f>'R3D'!D8</f>
        <v>Trampolíny Litoměřice</v>
      </c>
      <c r="F8" s="304">
        <f>'R3D'!J8</f>
        <v>5.1</v>
      </c>
      <c r="G8" s="305">
        <f>'R3D'!Q8</f>
        <v>1.5</v>
      </c>
      <c r="H8" s="306">
        <f t="shared" si="1"/>
        <v>6.6</v>
      </c>
      <c r="I8" s="307">
        <f t="shared" si="2"/>
        <v>13</v>
      </c>
      <c r="J8" s="308" t="str">
        <f>'R3D'!Z8</f>
        <v/>
      </c>
      <c r="K8" s="309" t="str">
        <f t="shared" si="3"/>
        <v/>
      </c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</row>
    <row r="9" ht="18.0" customHeight="1">
      <c r="A9" s="160"/>
      <c r="B9" s="96">
        <f>'R3D'!A9</f>
        <v>12</v>
      </c>
      <c r="C9" s="93" t="str">
        <f>'R3D'!B9</f>
        <v>Barbora Pávková</v>
      </c>
      <c r="D9" s="94">
        <f>'R3D'!C9</f>
        <v>2016</v>
      </c>
      <c r="E9" s="164" t="str">
        <f>'R3D'!D9</f>
        <v>TJ AVIA Čakovice</v>
      </c>
      <c r="F9" s="304">
        <f>'R3D'!J9</f>
        <v>12.5</v>
      </c>
      <c r="G9" s="305">
        <f>'R3D'!Q9</f>
        <v>17.1</v>
      </c>
      <c r="H9" s="306">
        <f t="shared" si="1"/>
        <v>29.6</v>
      </c>
      <c r="I9" s="307">
        <f t="shared" si="2"/>
        <v>3</v>
      </c>
      <c r="J9" s="308">
        <f>'R3D'!Z9</f>
        <v>17.4</v>
      </c>
      <c r="K9" s="309">
        <f t="shared" si="3"/>
        <v>1</v>
      </c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</row>
    <row r="10" ht="18.0" customHeight="1">
      <c r="A10" s="160"/>
      <c r="B10" s="96">
        <f>'R3D'!A10</f>
        <v>10</v>
      </c>
      <c r="C10" s="93" t="str">
        <f>'R3D'!B10</f>
        <v>Tamara Ščerbová</v>
      </c>
      <c r="D10" s="94">
        <f>'R3D'!C10</f>
        <v>2014</v>
      </c>
      <c r="E10" s="164" t="str">
        <f>'R3D'!D10</f>
        <v>Trampolíny Košice</v>
      </c>
      <c r="F10" s="304">
        <f>'R3D'!J10</f>
        <v>15</v>
      </c>
      <c r="G10" s="305">
        <f>'R3D'!Q10</f>
        <v>16.9</v>
      </c>
      <c r="H10" s="306">
        <f t="shared" si="1"/>
        <v>31.9</v>
      </c>
      <c r="I10" s="307">
        <f t="shared" si="2"/>
        <v>1</v>
      </c>
      <c r="J10" s="308">
        <f>'R3D'!Z10</f>
        <v>17.3</v>
      </c>
      <c r="K10" s="309">
        <f t="shared" si="3"/>
        <v>2</v>
      </c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</row>
    <row r="11" ht="18.0" customHeight="1">
      <c r="A11" s="160"/>
      <c r="B11" s="96">
        <f>'R3D'!A11</f>
        <v>2</v>
      </c>
      <c r="C11" s="93" t="str">
        <f>'R3D'!B11</f>
        <v>Gabriela Trčová </v>
      </c>
      <c r="D11" s="94">
        <f>'R3D'!C11</f>
        <v>2014</v>
      </c>
      <c r="E11" s="164" t="str">
        <f>'R3D'!D11</f>
        <v>Trampolíny Litoměřice</v>
      </c>
      <c r="F11" s="304">
        <f>'R3D'!J11</f>
        <v>14.2</v>
      </c>
      <c r="G11" s="305">
        <f>'R3D'!Q11</f>
        <v>15.7</v>
      </c>
      <c r="H11" s="306">
        <f t="shared" si="1"/>
        <v>29.9</v>
      </c>
      <c r="I11" s="307">
        <f t="shared" si="2"/>
        <v>2</v>
      </c>
      <c r="J11" s="308">
        <f>'R3D'!Z11</f>
        <v>16.4</v>
      </c>
      <c r="K11" s="309">
        <f t="shared" si="3"/>
        <v>3</v>
      </c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</row>
    <row r="12" ht="18.0" customHeight="1">
      <c r="A12" s="160"/>
      <c r="B12" s="96">
        <f>'R3D'!A12</f>
        <v>4</v>
      </c>
      <c r="C12" s="93" t="str">
        <f>'R3D'!B12</f>
        <v>Aneta Chejstovská</v>
      </c>
      <c r="D12" s="94">
        <f>'R3D'!C12</f>
        <v>2014</v>
      </c>
      <c r="E12" s="164" t="str">
        <f>'R3D'!D12</f>
        <v>TJ Aero Odolena Voda</v>
      </c>
      <c r="F12" s="304">
        <f>'R3D'!J12</f>
        <v>12.9</v>
      </c>
      <c r="G12" s="305">
        <f>'R3D'!Q12</f>
        <v>15.4</v>
      </c>
      <c r="H12" s="306">
        <f t="shared" si="1"/>
        <v>28.3</v>
      </c>
      <c r="I12" s="307">
        <f t="shared" si="2"/>
        <v>7</v>
      </c>
      <c r="J12" s="308">
        <f>'R3D'!Z12</f>
        <v>15.8</v>
      </c>
      <c r="K12" s="309">
        <f t="shared" si="3"/>
        <v>4</v>
      </c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</row>
    <row r="13" ht="18.0" customHeight="1">
      <c r="A13" s="160"/>
      <c r="B13" s="96">
        <f>'R3D'!A13</f>
        <v>7</v>
      </c>
      <c r="C13" s="93" t="str">
        <f>'R3D'!B13</f>
        <v>Julie Vondrášková</v>
      </c>
      <c r="D13" s="94">
        <f>'R3D'!C13</f>
        <v>2015</v>
      </c>
      <c r="E13" s="164" t="str">
        <f>'R3D'!D13</f>
        <v>TJ Sokol Kampa</v>
      </c>
      <c r="F13" s="304">
        <f>'R3D'!J13</f>
        <v>13.7</v>
      </c>
      <c r="G13" s="305">
        <f>'R3D'!Q13</f>
        <v>14.9</v>
      </c>
      <c r="H13" s="306">
        <f t="shared" si="1"/>
        <v>28.6</v>
      </c>
      <c r="I13" s="307">
        <f t="shared" si="2"/>
        <v>6</v>
      </c>
      <c r="J13" s="308">
        <f>'R3D'!Z13</f>
        <v>15.6</v>
      </c>
      <c r="K13" s="309">
        <f t="shared" si="3"/>
        <v>5</v>
      </c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</row>
    <row r="14" ht="18.0" customHeight="1">
      <c r="A14" s="160"/>
      <c r="B14" s="96">
        <f>'R3D'!A14</f>
        <v>8</v>
      </c>
      <c r="C14" s="93" t="str">
        <f>'R3D'!B14</f>
        <v>Magdaléna Halíková</v>
      </c>
      <c r="D14" s="94">
        <f>'R3D'!C14</f>
        <v>2013</v>
      </c>
      <c r="E14" s="164" t="str">
        <f>'R3D'!D14</f>
        <v>TJ Aero Odolena Voda</v>
      </c>
      <c r="F14" s="304">
        <f>'R3D'!J14</f>
        <v>14.1</v>
      </c>
      <c r="G14" s="305">
        <f>'R3D'!Q14</f>
        <v>15.5</v>
      </c>
      <c r="H14" s="306">
        <f t="shared" si="1"/>
        <v>29.6</v>
      </c>
      <c r="I14" s="307">
        <f t="shared" si="2"/>
        <v>3</v>
      </c>
      <c r="J14" s="308">
        <f>'R3D'!Z14</f>
        <v>15.2</v>
      </c>
      <c r="K14" s="309">
        <f t="shared" si="3"/>
        <v>6</v>
      </c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</row>
    <row r="15" ht="18.0" customHeight="1">
      <c r="A15" s="160"/>
      <c r="B15" s="96">
        <f>'R3D'!A15</f>
        <v>11</v>
      </c>
      <c r="C15" s="93" t="str">
        <f>'R3D'!B15</f>
        <v>Eliška Křivánková</v>
      </c>
      <c r="D15" s="94">
        <f>'R3D'!C15</f>
        <v>2013</v>
      </c>
      <c r="E15" s="164" t="str">
        <f>'R3D'!D15</f>
        <v>TJ Sokol Kampa</v>
      </c>
      <c r="F15" s="304">
        <f>'R3D'!J15</f>
        <v>14.7</v>
      </c>
      <c r="G15" s="305">
        <f>'R3D'!Q15</f>
        <v>14.5</v>
      </c>
      <c r="H15" s="306">
        <f t="shared" si="1"/>
        <v>29.2</v>
      </c>
      <c r="I15" s="307">
        <f t="shared" si="2"/>
        <v>5</v>
      </c>
      <c r="J15" s="308">
        <f>'R3D'!Z15</f>
        <v>14.9</v>
      </c>
      <c r="K15" s="309">
        <f t="shared" si="3"/>
        <v>7</v>
      </c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</row>
    <row r="16" ht="18.0" customHeight="1">
      <c r="A16" s="160"/>
      <c r="B16" s="96">
        <f>'R3D'!A16</f>
        <v>6</v>
      </c>
      <c r="C16" s="93" t="str">
        <f>'R3D'!B16</f>
        <v>Natálie Novotná </v>
      </c>
      <c r="D16" s="94">
        <f>'R3D'!C16</f>
        <v>2014</v>
      </c>
      <c r="E16" s="164" t="str">
        <f>'R3D'!D16</f>
        <v>Trampolíny Litoměřice</v>
      </c>
      <c r="F16" s="304">
        <f>'R3D'!J16</f>
        <v>12.8</v>
      </c>
      <c r="G16" s="305">
        <f>'R3D'!Q16</f>
        <v>15.2</v>
      </c>
      <c r="H16" s="306">
        <f t="shared" si="1"/>
        <v>28</v>
      </c>
      <c r="I16" s="307">
        <f t="shared" si="2"/>
        <v>8</v>
      </c>
      <c r="J16" s="308">
        <f>'R3D'!Z16</f>
        <v>13.4</v>
      </c>
      <c r="K16" s="309">
        <f t="shared" si="3"/>
        <v>8</v>
      </c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</row>
    <row r="17">
      <c r="A17" s="101"/>
      <c r="B17" s="145"/>
      <c r="C17" s="178"/>
      <c r="D17" s="178"/>
      <c r="E17" s="179"/>
      <c r="F17" s="179"/>
      <c r="G17" s="179"/>
      <c r="H17" s="179"/>
      <c r="I17" s="179"/>
      <c r="J17" s="179"/>
      <c r="K17" s="179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</row>
    <row r="18">
      <c r="A18" s="111"/>
      <c r="B18" s="145"/>
      <c r="C18" s="178"/>
      <c r="D18" s="178"/>
      <c r="E18" s="179"/>
      <c r="F18" s="179"/>
      <c r="G18" s="179"/>
      <c r="H18" s="179"/>
      <c r="I18" s="179"/>
      <c r="J18" s="179"/>
      <c r="K18" s="179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</row>
    <row r="19" ht="14.25" customHeight="1">
      <c r="A19" s="111"/>
      <c r="B19" s="145"/>
      <c r="C19" s="178"/>
      <c r="D19" s="178"/>
      <c r="E19" s="179"/>
      <c r="F19" s="179"/>
      <c r="G19" s="179"/>
      <c r="H19" s="179"/>
      <c r="I19" s="179"/>
      <c r="J19" s="179"/>
      <c r="K19" s="179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</row>
    <row r="20" ht="14.25" customHeight="1">
      <c r="A20" s="111"/>
      <c r="B20" s="145"/>
      <c r="C20" s="178"/>
      <c r="D20" s="178"/>
      <c r="E20" s="179"/>
      <c r="F20" s="178"/>
      <c r="G20" s="145"/>
      <c r="H20" s="145"/>
      <c r="I20" s="178"/>
      <c r="J20" s="179"/>
      <c r="K20" s="181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</row>
    <row r="21" ht="14.25" customHeight="1">
      <c r="A21" s="111"/>
      <c r="B21" s="145"/>
      <c r="C21" s="178"/>
      <c r="D21" s="178"/>
      <c r="E21" s="179"/>
      <c r="F21" s="178"/>
      <c r="G21" s="145"/>
      <c r="H21" s="145"/>
      <c r="I21" s="178"/>
      <c r="J21" s="179"/>
      <c r="K21" s="181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</row>
    <row r="22" ht="14.25" customHeight="1">
      <c r="A22" s="111"/>
      <c r="B22" s="145"/>
      <c r="C22" s="178"/>
      <c r="D22" s="178"/>
      <c r="E22" s="179"/>
      <c r="F22" s="178"/>
      <c r="G22" s="145"/>
      <c r="H22" s="145"/>
      <c r="I22" s="178"/>
      <c r="J22" s="179"/>
      <c r="K22" s="181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</row>
    <row r="23" ht="14.25" customHeight="1">
      <c r="A23" s="111"/>
      <c r="B23" s="145"/>
      <c r="C23" s="178"/>
      <c r="D23" s="178"/>
      <c r="E23" s="179"/>
      <c r="F23" s="178"/>
      <c r="G23" s="145"/>
      <c r="H23" s="145"/>
      <c r="I23" s="178"/>
      <c r="J23" s="179"/>
      <c r="K23" s="181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</row>
    <row r="24" ht="14.25" customHeight="1">
      <c r="A24" s="111"/>
      <c r="B24" s="145"/>
      <c r="C24" s="178"/>
      <c r="D24" s="178"/>
      <c r="E24" s="179"/>
      <c r="F24" s="178"/>
      <c r="G24" s="145"/>
      <c r="H24" s="145"/>
      <c r="I24" s="178"/>
      <c r="J24" s="179"/>
      <c r="K24" s="181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</row>
    <row r="25" ht="14.25" customHeight="1">
      <c r="A25" s="111"/>
      <c r="B25" s="145"/>
      <c r="C25" s="178"/>
      <c r="D25" s="178"/>
      <c r="E25" s="179"/>
      <c r="F25" s="178"/>
      <c r="G25" s="145"/>
      <c r="H25" s="145"/>
      <c r="I25" s="178"/>
      <c r="J25" s="179"/>
      <c r="K25" s="181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</row>
    <row r="26" ht="14.25" customHeight="1">
      <c r="A26" s="111"/>
      <c r="B26" s="145"/>
      <c r="C26" s="178"/>
      <c r="D26" s="178"/>
      <c r="E26" s="179"/>
      <c r="F26" s="178"/>
      <c r="G26" s="145"/>
      <c r="H26" s="145"/>
      <c r="I26" s="178"/>
      <c r="J26" s="179"/>
      <c r="K26" s="181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</row>
    <row r="27" ht="14.25" customHeight="1">
      <c r="A27" s="111"/>
      <c r="B27" s="145"/>
      <c r="C27" s="178"/>
      <c r="D27" s="178"/>
      <c r="E27" s="179"/>
      <c r="F27" s="178"/>
      <c r="G27" s="145"/>
      <c r="H27" s="145"/>
      <c r="I27" s="178"/>
      <c r="J27" s="179"/>
      <c r="K27" s="181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</row>
    <row r="28" ht="14.25" customHeight="1">
      <c r="A28" s="111"/>
      <c r="B28" s="145"/>
      <c r="C28" s="178"/>
      <c r="D28" s="178"/>
      <c r="E28" s="179"/>
      <c r="F28" s="178"/>
      <c r="G28" s="145"/>
      <c r="H28" s="145"/>
      <c r="I28" s="178"/>
      <c r="J28" s="179"/>
      <c r="K28" s="181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</row>
    <row r="29" ht="14.25" customHeight="1">
      <c r="A29" s="111"/>
      <c r="B29" s="145"/>
      <c r="C29" s="178"/>
      <c r="D29" s="178"/>
      <c r="E29" s="179"/>
      <c r="F29" s="178"/>
      <c r="G29" s="145"/>
      <c r="H29" s="145"/>
      <c r="I29" s="178"/>
      <c r="J29" s="179"/>
      <c r="K29" s="181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</row>
    <row r="30" ht="14.25" customHeight="1">
      <c r="A30" s="111"/>
      <c r="B30" s="145"/>
      <c r="C30" s="178"/>
      <c r="D30" s="178"/>
      <c r="E30" s="179"/>
      <c r="F30" s="178"/>
      <c r="G30" s="145"/>
      <c r="H30" s="145"/>
      <c r="I30" s="178"/>
      <c r="J30" s="179"/>
      <c r="K30" s="181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</row>
    <row r="31" ht="14.25" customHeight="1">
      <c r="A31" s="111"/>
      <c r="B31" s="145"/>
      <c r="C31" s="178"/>
      <c r="D31" s="178"/>
      <c r="E31" s="179"/>
      <c r="F31" s="178"/>
      <c r="G31" s="145"/>
      <c r="H31" s="145"/>
      <c r="I31" s="178"/>
      <c r="J31" s="179"/>
      <c r="K31" s="181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</row>
    <row r="32" ht="14.25" customHeight="1">
      <c r="A32" s="111"/>
      <c r="B32" s="145"/>
      <c r="C32" s="178"/>
      <c r="D32" s="178"/>
      <c r="E32" s="179"/>
      <c r="F32" s="178"/>
      <c r="G32" s="145"/>
      <c r="H32" s="145"/>
      <c r="I32" s="178"/>
      <c r="J32" s="179"/>
      <c r="K32" s="181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</row>
    <row r="33" ht="14.25" customHeight="1">
      <c r="A33" s="111"/>
      <c r="B33" s="145"/>
      <c r="C33" s="178"/>
      <c r="D33" s="178"/>
      <c r="E33" s="179"/>
      <c r="F33" s="178"/>
      <c r="G33" s="145"/>
      <c r="H33" s="145"/>
      <c r="I33" s="178"/>
      <c r="J33" s="179"/>
      <c r="K33" s="181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</row>
    <row r="34" ht="14.25" customHeight="1">
      <c r="A34" s="111"/>
      <c r="B34" s="145"/>
      <c r="C34" s="178"/>
      <c r="D34" s="178"/>
      <c r="E34" s="179"/>
      <c r="F34" s="178"/>
      <c r="G34" s="145"/>
      <c r="H34" s="145"/>
      <c r="I34" s="178"/>
      <c r="J34" s="179"/>
      <c r="K34" s="181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</row>
    <row r="35" ht="14.25" customHeight="1">
      <c r="A35" s="111"/>
      <c r="B35" s="145"/>
      <c r="C35" s="178"/>
      <c r="D35" s="178"/>
      <c r="E35" s="179"/>
      <c r="F35" s="178"/>
      <c r="G35" s="145"/>
      <c r="H35" s="145"/>
      <c r="I35" s="178"/>
      <c r="J35" s="179"/>
      <c r="K35" s="181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</row>
    <row r="36" ht="14.25" customHeight="1">
      <c r="A36" s="111"/>
      <c r="B36" s="145"/>
      <c r="C36" s="178"/>
      <c r="D36" s="178"/>
      <c r="E36" s="179"/>
      <c r="F36" s="178"/>
      <c r="G36" s="145"/>
      <c r="H36" s="145"/>
      <c r="I36" s="178"/>
      <c r="J36" s="179"/>
      <c r="K36" s="181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</row>
    <row r="37" ht="14.25" customHeight="1">
      <c r="A37" s="111"/>
      <c r="B37" s="145"/>
      <c r="C37" s="178"/>
      <c r="D37" s="178"/>
      <c r="E37" s="179"/>
      <c r="F37" s="178"/>
      <c r="G37" s="145"/>
      <c r="H37" s="145"/>
      <c r="I37" s="178"/>
      <c r="J37" s="179"/>
      <c r="K37" s="181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</row>
    <row r="38" ht="14.25" customHeight="1">
      <c r="A38" s="111"/>
      <c r="B38" s="145"/>
      <c r="C38" s="178"/>
      <c r="D38" s="178"/>
      <c r="E38" s="179"/>
      <c r="F38" s="178"/>
      <c r="G38" s="145"/>
      <c r="H38" s="145"/>
      <c r="I38" s="178"/>
      <c r="J38" s="179"/>
      <c r="K38" s="181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</row>
    <row r="39" ht="14.25" customHeight="1">
      <c r="A39" s="111"/>
      <c r="B39" s="145"/>
      <c r="C39" s="178"/>
      <c r="D39" s="178"/>
      <c r="E39" s="179"/>
      <c r="F39" s="178"/>
      <c r="G39" s="145"/>
      <c r="H39" s="145"/>
      <c r="I39" s="178"/>
      <c r="J39" s="179"/>
      <c r="K39" s="181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5"/>
    </row>
    <row r="40" ht="14.25" customHeight="1">
      <c r="A40" s="111"/>
      <c r="B40" s="145"/>
      <c r="C40" s="178"/>
      <c r="D40" s="178"/>
      <c r="E40" s="179"/>
      <c r="F40" s="178"/>
      <c r="G40" s="145"/>
      <c r="H40" s="145"/>
      <c r="I40" s="178"/>
      <c r="J40" s="179"/>
      <c r="K40" s="181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</row>
    <row r="41" ht="14.25" customHeight="1">
      <c r="A41" s="111"/>
      <c r="B41" s="145"/>
      <c r="C41" s="178"/>
      <c r="D41" s="178"/>
      <c r="E41" s="179"/>
      <c r="F41" s="178"/>
      <c r="G41" s="145"/>
      <c r="H41" s="145"/>
      <c r="I41" s="178"/>
      <c r="J41" s="179"/>
      <c r="K41" s="181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</row>
    <row r="42" ht="14.25" customHeight="1">
      <c r="A42" s="111"/>
      <c r="B42" s="145"/>
      <c r="C42" s="178"/>
      <c r="D42" s="178"/>
      <c r="E42" s="179"/>
      <c r="F42" s="178"/>
      <c r="G42" s="145"/>
      <c r="H42" s="145"/>
      <c r="I42" s="178"/>
      <c r="J42" s="179"/>
      <c r="K42" s="181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</row>
    <row r="43" ht="14.25" customHeight="1">
      <c r="A43" s="111"/>
      <c r="B43" s="145"/>
      <c r="C43" s="178"/>
      <c r="D43" s="178"/>
      <c r="E43" s="179"/>
      <c r="F43" s="178"/>
      <c r="G43" s="145"/>
      <c r="H43" s="145"/>
      <c r="I43" s="178"/>
      <c r="J43" s="179"/>
      <c r="K43" s="181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</row>
    <row r="44" ht="14.25" customHeight="1">
      <c r="A44" s="111"/>
      <c r="B44" s="145"/>
      <c r="C44" s="178"/>
      <c r="D44" s="178"/>
      <c r="E44" s="179"/>
      <c r="F44" s="178"/>
      <c r="G44" s="145"/>
      <c r="H44" s="145"/>
      <c r="I44" s="178"/>
      <c r="J44" s="179"/>
      <c r="K44" s="181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</row>
    <row r="45" ht="14.25" customHeight="1">
      <c r="A45" s="111"/>
      <c r="B45" s="145"/>
      <c r="C45" s="178"/>
      <c r="D45" s="178"/>
      <c r="E45" s="179"/>
      <c r="F45" s="178"/>
      <c r="G45" s="145"/>
      <c r="H45" s="145"/>
      <c r="I45" s="178"/>
      <c r="J45" s="179"/>
      <c r="K45" s="181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</row>
    <row r="46" ht="14.25" customHeight="1">
      <c r="A46" s="111"/>
      <c r="B46" s="145"/>
      <c r="C46" s="178"/>
      <c r="D46" s="178"/>
      <c r="E46" s="179"/>
      <c r="F46" s="178"/>
      <c r="G46" s="145"/>
      <c r="H46" s="145"/>
      <c r="I46" s="178"/>
      <c r="J46" s="179"/>
      <c r="K46" s="181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</row>
    <row r="47" ht="14.25" customHeight="1">
      <c r="A47" s="111"/>
      <c r="B47" s="145"/>
      <c r="C47" s="178"/>
      <c r="D47" s="178"/>
      <c r="E47" s="179"/>
      <c r="F47" s="178"/>
      <c r="G47" s="145"/>
      <c r="H47" s="145"/>
      <c r="I47" s="178"/>
      <c r="J47" s="179"/>
      <c r="K47" s="181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</row>
    <row r="48" ht="14.25" customHeight="1">
      <c r="A48" s="111"/>
      <c r="B48" s="145"/>
      <c r="C48" s="178"/>
      <c r="D48" s="178"/>
      <c r="E48" s="179"/>
      <c r="F48" s="178"/>
      <c r="G48" s="145"/>
      <c r="H48" s="145"/>
      <c r="I48" s="178"/>
      <c r="J48" s="179"/>
      <c r="K48" s="181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</row>
    <row r="49" ht="14.25" customHeight="1">
      <c r="A49" s="111"/>
      <c r="B49" s="145"/>
      <c r="C49" s="178"/>
      <c r="D49" s="178"/>
      <c r="E49" s="179"/>
      <c r="F49" s="178"/>
      <c r="G49" s="145"/>
      <c r="H49" s="145"/>
      <c r="I49" s="178"/>
      <c r="J49" s="179"/>
      <c r="K49" s="181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</row>
    <row r="50" ht="14.25" customHeight="1">
      <c r="A50" s="111"/>
      <c r="B50" s="145"/>
      <c r="C50" s="178"/>
      <c r="D50" s="178"/>
      <c r="E50" s="179"/>
      <c r="F50" s="178"/>
      <c r="G50" s="145"/>
      <c r="H50" s="145"/>
      <c r="I50" s="178"/>
      <c r="J50" s="179"/>
      <c r="K50" s="181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</row>
    <row r="51" ht="14.25" customHeight="1">
      <c r="A51" s="111"/>
      <c r="B51" s="145"/>
      <c r="C51" s="178"/>
      <c r="D51" s="178"/>
      <c r="E51" s="179"/>
      <c r="F51" s="178"/>
      <c r="G51" s="145"/>
      <c r="H51" s="145"/>
      <c r="I51" s="178"/>
      <c r="J51" s="179"/>
      <c r="K51" s="181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  <c r="AU51" s="145"/>
      <c r="AV51" s="145"/>
      <c r="AW51" s="145"/>
      <c r="AX51" s="145"/>
      <c r="AY51" s="145"/>
      <c r="AZ51" s="145"/>
      <c r="BA51" s="145"/>
      <c r="BB51" s="145"/>
      <c r="BC51" s="145"/>
      <c r="BD51" s="145"/>
      <c r="BE51" s="145"/>
      <c r="BF51" s="145"/>
      <c r="BG51" s="145"/>
      <c r="BH51" s="145"/>
      <c r="BI51" s="145"/>
    </row>
    <row r="52" ht="14.25" customHeight="1">
      <c r="A52" s="111"/>
      <c r="B52" s="145"/>
      <c r="C52" s="178"/>
      <c r="D52" s="178"/>
      <c r="E52" s="179"/>
      <c r="F52" s="178"/>
      <c r="G52" s="145"/>
      <c r="H52" s="145"/>
      <c r="I52" s="178"/>
      <c r="J52" s="179"/>
      <c r="K52" s="181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  <c r="AU52" s="145"/>
      <c r="AV52" s="145"/>
      <c r="AW52" s="145"/>
      <c r="AX52" s="145"/>
      <c r="AY52" s="145"/>
      <c r="AZ52" s="145"/>
      <c r="BA52" s="145"/>
      <c r="BB52" s="145"/>
      <c r="BC52" s="145"/>
      <c r="BD52" s="145"/>
      <c r="BE52" s="145"/>
      <c r="BF52" s="145"/>
      <c r="BG52" s="145"/>
      <c r="BH52" s="145"/>
      <c r="BI52" s="145"/>
    </row>
    <row r="53" ht="14.25" customHeight="1">
      <c r="A53" s="111"/>
      <c r="B53" s="145"/>
      <c r="C53" s="178"/>
      <c r="D53" s="178"/>
      <c r="E53" s="179"/>
      <c r="F53" s="178"/>
      <c r="G53" s="145"/>
      <c r="H53" s="145"/>
      <c r="I53" s="178"/>
      <c r="J53" s="179"/>
      <c r="K53" s="181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  <c r="AR53" s="145"/>
      <c r="AS53" s="145"/>
      <c r="AT53" s="145"/>
      <c r="AU53" s="145"/>
      <c r="AV53" s="145"/>
      <c r="AW53" s="145"/>
      <c r="AX53" s="145"/>
      <c r="AY53" s="145"/>
      <c r="AZ53" s="145"/>
      <c r="BA53" s="145"/>
      <c r="BB53" s="145"/>
      <c r="BC53" s="145"/>
      <c r="BD53" s="145"/>
      <c r="BE53" s="145"/>
      <c r="BF53" s="145"/>
      <c r="BG53" s="145"/>
      <c r="BH53" s="145"/>
      <c r="BI53" s="145"/>
    </row>
    <row r="54" ht="14.25" customHeight="1">
      <c r="A54" s="111"/>
      <c r="B54" s="145"/>
      <c r="C54" s="178"/>
      <c r="D54" s="178"/>
      <c r="E54" s="179"/>
      <c r="F54" s="178"/>
      <c r="G54" s="145"/>
      <c r="H54" s="145"/>
      <c r="I54" s="178"/>
      <c r="J54" s="179"/>
      <c r="K54" s="181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5"/>
      <c r="AZ54" s="145"/>
      <c r="BA54" s="145"/>
      <c r="BB54" s="145"/>
      <c r="BC54" s="145"/>
      <c r="BD54" s="145"/>
      <c r="BE54" s="145"/>
      <c r="BF54" s="145"/>
      <c r="BG54" s="145"/>
      <c r="BH54" s="145"/>
      <c r="BI54" s="145"/>
    </row>
    <row r="55" ht="14.25" customHeight="1">
      <c r="A55" s="111"/>
      <c r="B55" s="145"/>
      <c r="C55" s="178"/>
      <c r="D55" s="178"/>
      <c r="E55" s="179"/>
      <c r="F55" s="178"/>
      <c r="G55" s="145"/>
      <c r="H55" s="145"/>
      <c r="I55" s="178"/>
      <c r="J55" s="179"/>
      <c r="K55" s="181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  <c r="AU55" s="145"/>
      <c r="AV55" s="145"/>
      <c r="AW55" s="145"/>
      <c r="AX55" s="145"/>
      <c r="AY55" s="145"/>
      <c r="AZ55" s="145"/>
      <c r="BA55" s="145"/>
      <c r="BB55" s="145"/>
      <c r="BC55" s="145"/>
      <c r="BD55" s="145"/>
      <c r="BE55" s="145"/>
      <c r="BF55" s="145"/>
      <c r="BG55" s="145"/>
      <c r="BH55" s="145"/>
      <c r="BI55" s="145"/>
    </row>
    <row r="56" ht="14.25" customHeight="1">
      <c r="A56" s="111"/>
      <c r="B56" s="145"/>
      <c r="C56" s="178"/>
      <c r="D56" s="178"/>
      <c r="E56" s="179"/>
      <c r="F56" s="178"/>
      <c r="G56" s="145"/>
      <c r="H56" s="145"/>
      <c r="I56" s="178"/>
      <c r="J56" s="179"/>
      <c r="K56" s="181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5"/>
      <c r="BC56" s="145"/>
      <c r="BD56" s="145"/>
      <c r="BE56" s="145"/>
      <c r="BF56" s="145"/>
      <c r="BG56" s="145"/>
      <c r="BH56" s="145"/>
      <c r="BI56" s="145"/>
    </row>
    <row r="57" ht="14.25" customHeight="1">
      <c r="A57" s="111"/>
      <c r="B57" s="145"/>
      <c r="C57" s="178"/>
      <c r="D57" s="178"/>
      <c r="E57" s="179"/>
      <c r="F57" s="178"/>
      <c r="G57" s="145"/>
      <c r="H57" s="145"/>
      <c r="I57" s="178"/>
      <c r="J57" s="179"/>
      <c r="K57" s="181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</row>
    <row r="58" ht="14.25" customHeight="1">
      <c r="A58" s="111"/>
      <c r="B58" s="145"/>
      <c r="C58" s="178"/>
      <c r="D58" s="178"/>
      <c r="E58" s="179"/>
      <c r="F58" s="178"/>
      <c r="G58" s="145"/>
      <c r="H58" s="145"/>
      <c r="I58" s="178"/>
      <c r="J58" s="179"/>
      <c r="K58" s="181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5"/>
      <c r="BC58" s="145"/>
      <c r="BD58" s="145"/>
      <c r="BE58" s="145"/>
      <c r="BF58" s="145"/>
      <c r="BG58" s="145"/>
      <c r="BH58" s="145"/>
      <c r="BI58" s="145"/>
    </row>
    <row r="59" ht="14.25" customHeight="1">
      <c r="A59" s="111"/>
      <c r="B59" s="145"/>
      <c r="C59" s="178"/>
      <c r="D59" s="178"/>
      <c r="E59" s="179"/>
      <c r="F59" s="178"/>
      <c r="G59" s="145"/>
      <c r="H59" s="145"/>
      <c r="I59" s="178"/>
      <c r="J59" s="179"/>
      <c r="K59" s="181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</row>
    <row r="60" ht="14.25" customHeight="1">
      <c r="A60" s="111"/>
      <c r="B60" s="145"/>
      <c r="C60" s="178"/>
      <c r="D60" s="178"/>
      <c r="E60" s="179"/>
      <c r="F60" s="178"/>
      <c r="G60" s="145"/>
      <c r="H60" s="145"/>
      <c r="I60" s="178"/>
      <c r="J60" s="179"/>
      <c r="K60" s="181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5"/>
      <c r="BC60" s="145"/>
      <c r="BD60" s="145"/>
      <c r="BE60" s="145"/>
      <c r="BF60" s="145"/>
      <c r="BG60" s="145"/>
      <c r="BH60" s="145"/>
      <c r="BI60" s="145"/>
    </row>
    <row r="61" ht="14.25" customHeight="1">
      <c r="A61" s="111"/>
      <c r="B61" s="145"/>
      <c r="C61" s="178"/>
      <c r="D61" s="178"/>
      <c r="E61" s="179"/>
      <c r="F61" s="178"/>
      <c r="G61" s="145"/>
      <c r="H61" s="145"/>
      <c r="I61" s="178"/>
      <c r="J61" s="179"/>
      <c r="K61" s="181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5"/>
      <c r="BC61" s="145"/>
      <c r="BD61" s="145"/>
      <c r="BE61" s="145"/>
      <c r="BF61" s="145"/>
      <c r="BG61" s="145"/>
      <c r="BH61" s="145"/>
      <c r="BI61" s="145"/>
    </row>
    <row r="62" ht="14.25" customHeight="1">
      <c r="A62" s="111"/>
      <c r="B62" s="145"/>
      <c r="C62" s="178"/>
      <c r="D62" s="178"/>
      <c r="E62" s="179"/>
      <c r="F62" s="178"/>
      <c r="G62" s="145"/>
      <c r="H62" s="145"/>
      <c r="I62" s="178"/>
      <c r="J62" s="179"/>
      <c r="K62" s="181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145"/>
      <c r="BI62" s="145"/>
    </row>
    <row r="63" ht="14.25" customHeight="1">
      <c r="A63" s="111"/>
      <c r="B63" s="145"/>
      <c r="C63" s="178"/>
      <c r="D63" s="178"/>
      <c r="E63" s="179"/>
      <c r="F63" s="178"/>
      <c r="G63" s="145"/>
      <c r="H63" s="145"/>
      <c r="I63" s="178"/>
      <c r="J63" s="179"/>
      <c r="K63" s="181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5"/>
      <c r="BC63" s="145"/>
      <c r="BD63" s="145"/>
      <c r="BE63" s="145"/>
      <c r="BF63" s="145"/>
      <c r="BG63" s="145"/>
      <c r="BH63" s="145"/>
      <c r="BI63" s="145"/>
    </row>
    <row r="64" ht="14.25" customHeight="1">
      <c r="A64" s="111"/>
      <c r="B64" s="145"/>
      <c r="C64" s="178"/>
      <c r="D64" s="178"/>
      <c r="E64" s="179"/>
      <c r="F64" s="178"/>
      <c r="G64" s="145"/>
      <c r="H64" s="145"/>
      <c r="I64" s="178"/>
      <c r="J64" s="179"/>
      <c r="K64" s="181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5"/>
      <c r="BC64" s="145"/>
      <c r="BD64" s="145"/>
      <c r="BE64" s="145"/>
      <c r="BF64" s="145"/>
      <c r="BG64" s="145"/>
      <c r="BH64" s="145"/>
      <c r="BI64" s="145"/>
    </row>
    <row r="65" ht="14.25" customHeight="1">
      <c r="A65" s="111"/>
      <c r="B65" s="145"/>
      <c r="C65" s="178"/>
      <c r="D65" s="178"/>
      <c r="E65" s="179"/>
      <c r="F65" s="178"/>
      <c r="G65" s="145"/>
      <c r="H65" s="145"/>
      <c r="I65" s="178"/>
      <c r="J65" s="179"/>
      <c r="K65" s="181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5"/>
      <c r="BC65" s="145"/>
      <c r="BD65" s="145"/>
      <c r="BE65" s="145"/>
      <c r="BF65" s="145"/>
      <c r="BG65" s="145"/>
      <c r="BH65" s="145"/>
      <c r="BI65" s="145"/>
    </row>
    <row r="66" ht="14.25" customHeight="1">
      <c r="A66" s="111"/>
      <c r="B66" s="145"/>
      <c r="C66" s="178"/>
      <c r="D66" s="178"/>
      <c r="E66" s="179"/>
      <c r="F66" s="178"/>
      <c r="G66" s="145"/>
      <c r="H66" s="145"/>
      <c r="I66" s="178"/>
      <c r="J66" s="179"/>
      <c r="K66" s="181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5"/>
      <c r="BC66" s="145"/>
      <c r="BD66" s="145"/>
      <c r="BE66" s="145"/>
      <c r="BF66" s="145"/>
      <c r="BG66" s="145"/>
      <c r="BH66" s="145"/>
      <c r="BI66" s="145"/>
    </row>
    <row r="67" ht="14.25" customHeight="1">
      <c r="A67" s="111"/>
      <c r="B67" s="145"/>
      <c r="C67" s="178"/>
      <c r="D67" s="178"/>
      <c r="E67" s="179"/>
      <c r="F67" s="178"/>
      <c r="G67" s="145"/>
      <c r="H67" s="145"/>
      <c r="I67" s="178"/>
      <c r="J67" s="179"/>
      <c r="K67" s="181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5"/>
      <c r="BC67" s="145"/>
      <c r="BD67" s="145"/>
      <c r="BE67" s="145"/>
      <c r="BF67" s="145"/>
      <c r="BG67" s="145"/>
      <c r="BH67" s="145"/>
      <c r="BI67" s="145"/>
    </row>
    <row r="68" ht="14.25" customHeight="1">
      <c r="A68" s="111"/>
      <c r="B68" s="145"/>
      <c r="C68" s="178"/>
      <c r="D68" s="178"/>
      <c r="E68" s="179"/>
      <c r="F68" s="178"/>
      <c r="G68" s="145"/>
      <c r="H68" s="145"/>
      <c r="I68" s="178"/>
      <c r="J68" s="179"/>
      <c r="K68" s="181"/>
      <c r="L68" s="145"/>
      <c r="M68" s="145"/>
      <c r="N68" s="145"/>
      <c r="O68" s="145"/>
      <c r="P68" s="145"/>
      <c r="Q68" s="145"/>
      <c r="R68" s="145"/>
      <c r="S68" s="145"/>
      <c r="T68" s="145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5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5"/>
      <c r="BC68" s="145"/>
      <c r="BD68" s="145"/>
      <c r="BE68" s="145"/>
      <c r="BF68" s="145"/>
      <c r="BG68" s="145"/>
      <c r="BH68" s="145"/>
      <c r="BI68" s="145"/>
    </row>
    <row r="69" ht="14.25" customHeight="1">
      <c r="A69" s="111"/>
      <c r="B69" s="145"/>
      <c r="C69" s="178"/>
      <c r="D69" s="178"/>
      <c r="E69" s="179"/>
      <c r="F69" s="178"/>
      <c r="G69" s="145"/>
      <c r="H69" s="145"/>
      <c r="I69" s="178"/>
      <c r="J69" s="179"/>
      <c r="K69" s="181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5"/>
      <c r="BC69" s="145"/>
      <c r="BD69" s="145"/>
      <c r="BE69" s="145"/>
      <c r="BF69" s="145"/>
      <c r="BG69" s="145"/>
      <c r="BH69" s="145"/>
      <c r="BI69" s="145"/>
    </row>
    <row r="70" ht="14.25" customHeight="1">
      <c r="A70" s="111"/>
      <c r="B70" s="145"/>
      <c r="C70" s="178"/>
      <c r="D70" s="178"/>
      <c r="E70" s="179"/>
      <c r="F70" s="178"/>
      <c r="G70" s="145"/>
      <c r="H70" s="145"/>
      <c r="I70" s="178"/>
      <c r="J70" s="179"/>
      <c r="K70" s="181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5"/>
      <c r="BC70" s="145"/>
      <c r="BD70" s="145"/>
      <c r="BE70" s="145"/>
      <c r="BF70" s="145"/>
      <c r="BG70" s="145"/>
      <c r="BH70" s="145"/>
      <c r="BI70" s="145"/>
    </row>
    <row r="71" ht="14.25" customHeight="1">
      <c r="A71" s="111"/>
      <c r="B71" s="145"/>
      <c r="C71" s="178"/>
      <c r="D71" s="178"/>
      <c r="E71" s="179"/>
      <c r="F71" s="178"/>
      <c r="G71" s="145"/>
      <c r="H71" s="145"/>
      <c r="I71" s="178"/>
      <c r="J71" s="179"/>
      <c r="K71" s="181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5"/>
      <c r="BC71" s="145"/>
      <c r="BD71" s="145"/>
      <c r="BE71" s="145"/>
      <c r="BF71" s="145"/>
      <c r="BG71" s="145"/>
      <c r="BH71" s="145"/>
      <c r="BI71" s="145"/>
    </row>
    <row r="72" ht="14.25" customHeight="1">
      <c r="A72" s="111"/>
      <c r="B72" s="145"/>
      <c r="C72" s="178"/>
      <c r="D72" s="178"/>
      <c r="E72" s="179"/>
      <c r="F72" s="178"/>
      <c r="G72" s="145"/>
      <c r="H72" s="145"/>
      <c r="I72" s="178"/>
      <c r="J72" s="179"/>
      <c r="K72" s="181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5"/>
      <c r="BC72" s="145"/>
      <c r="BD72" s="145"/>
      <c r="BE72" s="145"/>
      <c r="BF72" s="145"/>
      <c r="BG72" s="145"/>
      <c r="BH72" s="145"/>
      <c r="BI72" s="145"/>
    </row>
    <row r="73" ht="14.25" customHeight="1">
      <c r="A73" s="111"/>
      <c r="B73" s="145"/>
      <c r="C73" s="178"/>
      <c r="D73" s="178"/>
      <c r="E73" s="179"/>
      <c r="F73" s="178"/>
      <c r="G73" s="145"/>
      <c r="H73" s="145"/>
      <c r="I73" s="178"/>
      <c r="J73" s="179"/>
      <c r="K73" s="181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5"/>
      <c r="BC73" s="145"/>
      <c r="BD73" s="145"/>
      <c r="BE73" s="145"/>
      <c r="BF73" s="145"/>
      <c r="BG73" s="145"/>
      <c r="BH73" s="145"/>
      <c r="BI73" s="145"/>
    </row>
    <row r="74" ht="14.25" customHeight="1">
      <c r="A74" s="111"/>
      <c r="B74" s="145"/>
      <c r="C74" s="178"/>
      <c r="D74" s="178"/>
      <c r="E74" s="179"/>
      <c r="F74" s="178"/>
      <c r="G74" s="145"/>
      <c r="H74" s="145"/>
      <c r="I74" s="178"/>
      <c r="J74" s="179"/>
      <c r="K74" s="181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5"/>
      <c r="BC74" s="145"/>
      <c r="BD74" s="145"/>
      <c r="BE74" s="145"/>
      <c r="BF74" s="145"/>
      <c r="BG74" s="145"/>
      <c r="BH74" s="145"/>
      <c r="BI74" s="145"/>
    </row>
    <row r="75" ht="14.25" customHeight="1">
      <c r="A75" s="111"/>
      <c r="B75" s="145"/>
      <c r="C75" s="178"/>
      <c r="D75" s="178"/>
      <c r="E75" s="179"/>
      <c r="F75" s="178"/>
      <c r="G75" s="145"/>
      <c r="H75" s="145"/>
      <c r="I75" s="178"/>
      <c r="J75" s="179"/>
      <c r="K75" s="181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</row>
    <row r="76" ht="14.25" customHeight="1">
      <c r="A76" s="111"/>
      <c r="B76" s="145"/>
      <c r="C76" s="178"/>
      <c r="D76" s="178"/>
      <c r="E76" s="179"/>
      <c r="F76" s="178"/>
      <c r="G76" s="145"/>
      <c r="H76" s="145"/>
      <c r="I76" s="178"/>
      <c r="J76" s="179"/>
      <c r="K76" s="181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</row>
    <row r="77" ht="14.25" customHeight="1">
      <c r="A77" s="111"/>
      <c r="B77" s="145"/>
      <c r="C77" s="178"/>
      <c r="D77" s="178"/>
      <c r="E77" s="179"/>
      <c r="F77" s="178"/>
      <c r="G77" s="145"/>
      <c r="H77" s="145"/>
      <c r="I77" s="178"/>
      <c r="J77" s="179"/>
      <c r="K77" s="181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5"/>
      <c r="BC77" s="145"/>
      <c r="BD77" s="145"/>
      <c r="BE77" s="145"/>
      <c r="BF77" s="145"/>
      <c r="BG77" s="145"/>
      <c r="BH77" s="145"/>
      <c r="BI77" s="145"/>
    </row>
    <row r="78" ht="14.25" customHeight="1">
      <c r="A78" s="111"/>
      <c r="B78" s="145"/>
      <c r="C78" s="178"/>
      <c r="D78" s="178"/>
      <c r="E78" s="179"/>
      <c r="F78" s="178"/>
      <c r="G78" s="145"/>
      <c r="H78" s="145"/>
      <c r="I78" s="178"/>
      <c r="J78" s="179"/>
      <c r="K78" s="181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5"/>
      <c r="BC78" s="145"/>
      <c r="BD78" s="145"/>
      <c r="BE78" s="145"/>
      <c r="BF78" s="145"/>
      <c r="BG78" s="145"/>
      <c r="BH78" s="145"/>
      <c r="BI78" s="145"/>
    </row>
    <row r="79" ht="14.25" customHeight="1">
      <c r="A79" s="111"/>
      <c r="B79" s="145"/>
      <c r="C79" s="178"/>
      <c r="D79" s="178"/>
      <c r="E79" s="179"/>
      <c r="F79" s="178"/>
      <c r="G79" s="145"/>
      <c r="H79" s="145"/>
      <c r="I79" s="178"/>
      <c r="J79" s="179"/>
      <c r="K79" s="181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5"/>
      <c r="BC79" s="145"/>
      <c r="BD79" s="145"/>
      <c r="BE79" s="145"/>
      <c r="BF79" s="145"/>
      <c r="BG79" s="145"/>
      <c r="BH79" s="145"/>
      <c r="BI79" s="145"/>
    </row>
    <row r="80" ht="14.25" customHeight="1">
      <c r="A80" s="111"/>
      <c r="B80" s="145"/>
      <c r="C80" s="178"/>
      <c r="D80" s="178"/>
      <c r="E80" s="179"/>
      <c r="F80" s="178"/>
      <c r="G80" s="145"/>
      <c r="H80" s="145"/>
      <c r="I80" s="178"/>
      <c r="J80" s="179"/>
      <c r="K80" s="178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5"/>
      <c r="BC80" s="145"/>
      <c r="BD80" s="145"/>
      <c r="BE80" s="145"/>
      <c r="BF80" s="145"/>
      <c r="BG80" s="145"/>
      <c r="BH80" s="145"/>
      <c r="BI80" s="145"/>
    </row>
    <row r="81" ht="14.25" customHeight="1">
      <c r="A81" s="111"/>
      <c r="B81" s="145"/>
      <c r="C81" s="178"/>
      <c r="D81" s="178"/>
      <c r="E81" s="179"/>
      <c r="F81" s="178"/>
      <c r="G81" s="145"/>
      <c r="H81" s="145"/>
      <c r="I81" s="178"/>
      <c r="J81" s="179"/>
      <c r="K81" s="178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  <c r="AU81" s="145"/>
      <c r="AV81" s="145"/>
      <c r="AW81" s="145"/>
      <c r="AX81" s="145"/>
      <c r="AY81" s="145"/>
      <c r="AZ81" s="145"/>
      <c r="BA81" s="145"/>
      <c r="BB81" s="145"/>
      <c r="BC81" s="145"/>
      <c r="BD81" s="145"/>
      <c r="BE81" s="145"/>
      <c r="BF81" s="145"/>
      <c r="BG81" s="145"/>
      <c r="BH81" s="145"/>
      <c r="BI81" s="145"/>
    </row>
    <row r="82" ht="14.25" customHeight="1">
      <c r="A82" s="111"/>
      <c r="B82" s="145"/>
      <c r="C82" s="178"/>
      <c r="D82" s="178"/>
      <c r="E82" s="179"/>
      <c r="F82" s="178"/>
      <c r="G82" s="145"/>
      <c r="H82" s="145"/>
      <c r="I82" s="178"/>
      <c r="J82" s="179"/>
      <c r="K82" s="178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  <c r="AU82" s="145"/>
      <c r="AV82" s="145"/>
      <c r="AW82" s="145"/>
      <c r="AX82" s="145"/>
      <c r="AY82" s="145"/>
      <c r="AZ82" s="145"/>
      <c r="BA82" s="145"/>
      <c r="BB82" s="145"/>
      <c r="BC82" s="145"/>
      <c r="BD82" s="145"/>
      <c r="BE82" s="145"/>
      <c r="BF82" s="145"/>
      <c r="BG82" s="145"/>
      <c r="BH82" s="145"/>
      <c r="BI82" s="145"/>
    </row>
    <row r="83" ht="14.25" customHeight="1">
      <c r="A83" s="111"/>
      <c r="B83" s="145"/>
      <c r="C83" s="178"/>
      <c r="D83" s="178"/>
      <c r="E83" s="179"/>
      <c r="F83" s="178"/>
      <c r="G83" s="145"/>
      <c r="H83" s="145"/>
      <c r="I83" s="178"/>
      <c r="J83" s="179"/>
      <c r="K83" s="178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  <c r="BA83" s="145"/>
      <c r="BB83" s="145"/>
      <c r="BC83" s="145"/>
      <c r="BD83" s="145"/>
      <c r="BE83" s="145"/>
      <c r="BF83" s="145"/>
      <c r="BG83" s="145"/>
      <c r="BH83" s="145"/>
      <c r="BI83" s="145"/>
    </row>
    <row r="84" ht="14.25" customHeight="1">
      <c r="A84" s="111"/>
      <c r="B84" s="145"/>
      <c r="C84" s="178"/>
      <c r="D84" s="178"/>
      <c r="E84" s="179"/>
      <c r="F84" s="178"/>
      <c r="G84" s="145"/>
      <c r="H84" s="145"/>
      <c r="I84" s="178"/>
      <c r="J84" s="179"/>
      <c r="K84" s="178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  <c r="AU84" s="145"/>
      <c r="AV84" s="145"/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145"/>
      <c r="BH84" s="145"/>
      <c r="BI84" s="145"/>
    </row>
    <row r="85" ht="14.25" customHeight="1">
      <c r="A85" s="111"/>
      <c r="B85" s="145"/>
      <c r="C85" s="178"/>
      <c r="D85" s="178"/>
      <c r="E85" s="179"/>
      <c r="F85" s="178"/>
      <c r="G85" s="145"/>
      <c r="H85" s="145"/>
      <c r="I85" s="178"/>
      <c r="J85" s="179"/>
      <c r="K85" s="178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  <c r="AU85" s="145"/>
      <c r="AV85" s="145"/>
      <c r="AW85" s="145"/>
      <c r="AX85" s="145"/>
      <c r="AY85" s="145"/>
      <c r="AZ85" s="145"/>
      <c r="BA85" s="145"/>
      <c r="BB85" s="145"/>
      <c r="BC85" s="145"/>
      <c r="BD85" s="145"/>
      <c r="BE85" s="145"/>
      <c r="BF85" s="145"/>
      <c r="BG85" s="145"/>
      <c r="BH85" s="145"/>
      <c r="BI85" s="145"/>
    </row>
    <row r="86" ht="14.25" customHeight="1">
      <c r="A86" s="111"/>
      <c r="B86" s="145"/>
      <c r="C86" s="178"/>
      <c r="D86" s="178"/>
      <c r="E86" s="179"/>
      <c r="F86" s="178"/>
      <c r="G86" s="145"/>
      <c r="H86" s="145"/>
      <c r="I86" s="178"/>
      <c r="J86" s="179"/>
      <c r="K86" s="178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  <c r="AU86" s="145"/>
      <c r="AV86" s="145"/>
      <c r="AW86" s="145"/>
      <c r="AX86" s="145"/>
      <c r="AY86" s="145"/>
      <c r="AZ86" s="145"/>
      <c r="BA86" s="145"/>
      <c r="BB86" s="145"/>
      <c r="BC86" s="145"/>
      <c r="BD86" s="145"/>
      <c r="BE86" s="145"/>
      <c r="BF86" s="145"/>
      <c r="BG86" s="145"/>
      <c r="BH86" s="145"/>
      <c r="BI86" s="145"/>
    </row>
    <row r="87" ht="14.25" customHeight="1">
      <c r="A87" s="111"/>
      <c r="B87" s="145"/>
      <c r="C87" s="178"/>
      <c r="D87" s="178"/>
      <c r="E87" s="179"/>
      <c r="F87" s="178"/>
      <c r="G87" s="145"/>
      <c r="H87" s="145"/>
      <c r="I87" s="178"/>
      <c r="J87" s="179"/>
      <c r="K87" s="178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  <c r="AU87" s="145"/>
      <c r="AV87" s="145"/>
      <c r="AW87" s="145"/>
      <c r="AX87" s="145"/>
      <c r="AY87" s="145"/>
      <c r="AZ87" s="145"/>
      <c r="BA87" s="145"/>
      <c r="BB87" s="145"/>
      <c r="BC87" s="145"/>
      <c r="BD87" s="145"/>
      <c r="BE87" s="145"/>
      <c r="BF87" s="145"/>
      <c r="BG87" s="145"/>
      <c r="BH87" s="145"/>
      <c r="BI87" s="145"/>
    </row>
    <row r="88" ht="14.25" customHeight="1">
      <c r="A88" s="111"/>
      <c r="B88" s="145"/>
      <c r="C88" s="178"/>
      <c r="D88" s="178"/>
      <c r="E88" s="179"/>
      <c r="F88" s="178"/>
      <c r="G88" s="145"/>
      <c r="H88" s="145"/>
      <c r="I88" s="178"/>
      <c r="J88" s="179"/>
      <c r="K88" s="178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45"/>
      <c r="BB88" s="145"/>
      <c r="BC88" s="145"/>
      <c r="BD88" s="145"/>
      <c r="BE88" s="145"/>
      <c r="BF88" s="145"/>
      <c r="BG88" s="145"/>
      <c r="BH88" s="145"/>
      <c r="BI88" s="145"/>
    </row>
    <row r="89" ht="14.25" customHeight="1">
      <c r="A89" s="111"/>
      <c r="B89" s="145"/>
      <c r="C89" s="178"/>
      <c r="D89" s="178"/>
      <c r="E89" s="179"/>
      <c r="F89" s="178"/>
      <c r="G89" s="145"/>
      <c r="H89" s="145"/>
      <c r="I89" s="178"/>
      <c r="J89" s="179"/>
      <c r="K89" s="178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  <c r="BA89" s="145"/>
      <c r="BB89" s="145"/>
      <c r="BC89" s="145"/>
      <c r="BD89" s="145"/>
      <c r="BE89" s="145"/>
      <c r="BF89" s="145"/>
      <c r="BG89" s="145"/>
      <c r="BH89" s="145"/>
      <c r="BI89" s="145"/>
    </row>
    <row r="90" ht="14.25" customHeight="1">
      <c r="A90" s="111"/>
      <c r="B90" s="145"/>
      <c r="C90" s="178"/>
      <c r="D90" s="178"/>
      <c r="E90" s="179"/>
      <c r="F90" s="178"/>
      <c r="G90" s="145"/>
      <c r="H90" s="145"/>
      <c r="I90" s="178"/>
      <c r="J90" s="179"/>
      <c r="K90" s="178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  <c r="BA90" s="145"/>
      <c r="BB90" s="145"/>
      <c r="BC90" s="145"/>
      <c r="BD90" s="145"/>
      <c r="BE90" s="145"/>
      <c r="BF90" s="145"/>
      <c r="BG90" s="145"/>
      <c r="BH90" s="145"/>
      <c r="BI90" s="145"/>
    </row>
    <row r="91" ht="14.25" customHeight="1">
      <c r="A91" s="111"/>
      <c r="B91" s="145"/>
      <c r="C91" s="178"/>
      <c r="D91" s="178"/>
      <c r="E91" s="179"/>
      <c r="F91" s="178"/>
      <c r="G91" s="145"/>
      <c r="H91" s="145"/>
      <c r="I91" s="178"/>
      <c r="J91" s="179"/>
      <c r="K91" s="178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  <c r="AU91" s="145"/>
      <c r="AV91" s="145"/>
      <c r="AW91" s="145"/>
      <c r="AX91" s="145"/>
      <c r="AY91" s="145"/>
      <c r="AZ91" s="145"/>
      <c r="BA91" s="145"/>
      <c r="BB91" s="145"/>
      <c r="BC91" s="145"/>
      <c r="BD91" s="145"/>
      <c r="BE91" s="145"/>
      <c r="BF91" s="145"/>
      <c r="BG91" s="145"/>
      <c r="BH91" s="145"/>
      <c r="BI91" s="145"/>
    </row>
    <row r="92" ht="14.25" customHeight="1">
      <c r="A92" s="111"/>
      <c r="B92" s="145"/>
      <c r="C92" s="178"/>
      <c r="D92" s="178"/>
      <c r="E92" s="179"/>
      <c r="F92" s="178"/>
      <c r="G92" s="145"/>
      <c r="H92" s="145"/>
      <c r="I92" s="178"/>
      <c r="J92" s="179"/>
      <c r="K92" s="178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145"/>
      <c r="BI92" s="145"/>
    </row>
    <row r="93" ht="14.25" customHeight="1">
      <c r="A93" s="111"/>
      <c r="B93" s="145"/>
      <c r="C93" s="178"/>
      <c r="D93" s="178"/>
      <c r="E93" s="179"/>
      <c r="F93" s="178"/>
      <c r="G93" s="145"/>
      <c r="H93" s="145"/>
      <c r="I93" s="178"/>
      <c r="J93" s="179"/>
      <c r="K93" s="178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</row>
    <row r="94" ht="14.25" customHeight="1">
      <c r="A94" s="111"/>
      <c r="B94" s="145"/>
      <c r="C94" s="178"/>
      <c r="D94" s="178"/>
      <c r="E94" s="179"/>
      <c r="F94" s="178"/>
      <c r="G94" s="145"/>
      <c r="H94" s="145"/>
      <c r="I94" s="178"/>
      <c r="J94" s="179"/>
      <c r="K94" s="178"/>
      <c r="L94" s="145"/>
      <c r="M94" s="145"/>
      <c r="N94" s="145"/>
      <c r="O94" s="145"/>
      <c r="P94" s="145"/>
      <c r="Q94" s="145"/>
      <c r="R94" s="145"/>
      <c r="S94" s="145"/>
      <c r="T94" s="145"/>
      <c r="U94" s="145"/>
      <c r="V94" s="145"/>
      <c r="W94" s="145"/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  <c r="AR94" s="145"/>
      <c r="AS94" s="145"/>
      <c r="AT94" s="145"/>
      <c r="AU94" s="145"/>
      <c r="AV94" s="145"/>
      <c r="AW94" s="145"/>
      <c r="AX94" s="145"/>
      <c r="AY94" s="145"/>
      <c r="AZ94" s="145"/>
      <c r="BA94" s="145"/>
      <c r="BB94" s="145"/>
      <c r="BC94" s="145"/>
      <c r="BD94" s="145"/>
      <c r="BE94" s="145"/>
      <c r="BF94" s="145"/>
      <c r="BG94" s="145"/>
      <c r="BH94" s="145"/>
      <c r="BI94" s="145"/>
    </row>
    <row r="95" ht="14.25" customHeight="1">
      <c r="A95" s="111"/>
      <c r="B95" s="145"/>
      <c r="C95" s="178"/>
      <c r="D95" s="178"/>
      <c r="E95" s="179"/>
      <c r="F95" s="178"/>
      <c r="G95" s="145"/>
      <c r="H95" s="145"/>
      <c r="I95" s="178"/>
      <c r="J95" s="179"/>
      <c r="K95" s="178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  <c r="AU95" s="145"/>
      <c r="AV95" s="145"/>
      <c r="AW95" s="145"/>
      <c r="AX95" s="145"/>
      <c r="AY95" s="145"/>
      <c r="AZ95" s="145"/>
      <c r="BA95" s="145"/>
      <c r="BB95" s="145"/>
      <c r="BC95" s="145"/>
      <c r="BD95" s="145"/>
      <c r="BE95" s="145"/>
      <c r="BF95" s="145"/>
      <c r="BG95" s="145"/>
      <c r="BH95" s="145"/>
      <c r="BI95" s="145"/>
    </row>
    <row r="96" ht="14.25" customHeight="1">
      <c r="A96" s="111"/>
      <c r="B96" s="145"/>
      <c r="C96" s="178"/>
      <c r="D96" s="178"/>
      <c r="E96" s="179"/>
      <c r="F96" s="178"/>
      <c r="G96" s="145"/>
      <c r="H96" s="145"/>
      <c r="I96" s="178"/>
      <c r="J96" s="179"/>
      <c r="K96" s="178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  <c r="AU96" s="145"/>
      <c r="AV96" s="145"/>
      <c r="AW96" s="145"/>
      <c r="AX96" s="145"/>
      <c r="AY96" s="145"/>
      <c r="AZ96" s="145"/>
      <c r="BA96" s="145"/>
      <c r="BB96" s="145"/>
      <c r="BC96" s="145"/>
      <c r="BD96" s="145"/>
      <c r="BE96" s="145"/>
      <c r="BF96" s="145"/>
      <c r="BG96" s="145"/>
      <c r="BH96" s="145"/>
      <c r="BI96" s="145"/>
    </row>
    <row r="97" ht="14.25" customHeight="1">
      <c r="A97" s="111"/>
      <c r="B97" s="145"/>
      <c r="C97" s="178"/>
      <c r="D97" s="178"/>
      <c r="E97" s="179"/>
      <c r="F97" s="178"/>
      <c r="G97" s="145"/>
      <c r="H97" s="145"/>
      <c r="I97" s="178"/>
      <c r="J97" s="179"/>
      <c r="K97" s="178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  <c r="AQ97" s="145"/>
      <c r="AR97" s="145"/>
      <c r="AS97" s="145"/>
      <c r="AT97" s="145"/>
      <c r="AU97" s="145"/>
      <c r="AV97" s="145"/>
      <c r="AW97" s="145"/>
      <c r="AX97" s="145"/>
      <c r="AY97" s="145"/>
      <c r="AZ97" s="145"/>
      <c r="BA97" s="145"/>
      <c r="BB97" s="145"/>
      <c r="BC97" s="145"/>
      <c r="BD97" s="145"/>
      <c r="BE97" s="145"/>
      <c r="BF97" s="145"/>
      <c r="BG97" s="145"/>
      <c r="BH97" s="145"/>
      <c r="BI97" s="145"/>
    </row>
    <row r="98" ht="14.25" customHeight="1">
      <c r="A98" s="111"/>
      <c r="B98" s="145"/>
      <c r="C98" s="178"/>
      <c r="D98" s="178"/>
      <c r="E98" s="179"/>
      <c r="F98" s="178"/>
      <c r="G98" s="145"/>
      <c r="H98" s="145"/>
      <c r="I98" s="178"/>
      <c r="J98" s="179"/>
      <c r="K98" s="178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  <c r="AU98" s="145"/>
      <c r="AV98" s="145"/>
      <c r="AW98" s="145"/>
      <c r="AX98" s="145"/>
      <c r="AY98" s="145"/>
      <c r="AZ98" s="145"/>
      <c r="BA98" s="145"/>
      <c r="BB98" s="145"/>
      <c r="BC98" s="145"/>
      <c r="BD98" s="145"/>
      <c r="BE98" s="145"/>
      <c r="BF98" s="145"/>
      <c r="BG98" s="145"/>
      <c r="BH98" s="145"/>
      <c r="BI98" s="145"/>
    </row>
    <row r="99" ht="14.25" customHeight="1">
      <c r="A99" s="111"/>
      <c r="B99" s="145"/>
      <c r="C99" s="178"/>
      <c r="D99" s="178"/>
      <c r="E99" s="179"/>
      <c r="F99" s="178"/>
      <c r="G99" s="145"/>
      <c r="H99" s="145"/>
      <c r="I99" s="178"/>
      <c r="J99" s="179"/>
      <c r="K99" s="178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  <c r="AU99" s="145"/>
      <c r="AV99" s="145"/>
      <c r="AW99" s="145"/>
      <c r="AX99" s="145"/>
      <c r="AY99" s="145"/>
      <c r="AZ99" s="145"/>
      <c r="BA99" s="145"/>
      <c r="BB99" s="145"/>
      <c r="BC99" s="145"/>
      <c r="BD99" s="145"/>
      <c r="BE99" s="145"/>
      <c r="BF99" s="145"/>
      <c r="BG99" s="145"/>
      <c r="BH99" s="145"/>
      <c r="BI99" s="145"/>
    </row>
    <row r="100" ht="14.25" customHeight="1">
      <c r="A100" s="111"/>
      <c r="B100" s="145"/>
      <c r="C100" s="178"/>
      <c r="D100" s="178"/>
      <c r="E100" s="179"/>
      <c r="F100" s="178"/>
      <c r="G100" s="145"/>
      <c r="H100" s="145"/>
      <c r="I100" s="178"/>
      <c r="J100" s="179"/>
      <c r="K100" s="178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5"/>
      <c r="AX100" s="145"/>
      <c r="AY100" s="145"/>
      <c r="AZ100" s="145"/>
      <c r="BA100" s="145"/>
      <c r="BB100" s="145"/>
      <c r="BC100" s="145"/>
      <c r="BD100" s="145"/>
      <c r="BE100" s="145"/>
      <c r="BF100" s="145"/>
      <c r="BG100" s="145"/>
      <c r="BH100" s="145"/>
      <c r="BI100" s="145"/>
    </row>
    <row r="101" ht="14.25" customHeight="1">
      <c r="A101" s="111"/>
      <c r="B101" s="145"/>
      <c r="C101" s="178"/>
      <c r="D101" s="178"/>
      <c r="E101" s="179"/>
      <c r="F101" s="178"/>
      <c r="G101" s="145"/>
      <c r="H101" s="145"/>
      <c r="I101" s="178"/>
      <c r="J101" s="179"/>
      <c r="K101" s="178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  <c r="AU101" s="145"/>
      <c r="AV101" s="145"/>
      <c r="AW101" s="145"/>
      <c r="AX101" s="145"/>
      <c r="AY101" s="145"/>
      <c r="AZ101" s="145"/>
      <c r="BA101" s="145"/>
      <c r="BB101" s="145"/>
      <c r="BC101" s="145"/>
      <c r="BD101" s="145"/>
      <c r="BE101" s="145"/>
      <c r="BF101" s="145"/>
      <c r="BG101" s="145"/>
      <c r="BH101" s="145"/>
      <c r="BI101" s="145"/>
    </row>
    <row r="102" ht="14.25" customHeight="1">
      <c r="A102" s="111"/>
      <c r="B102" s="145"/>
      <c r="C102" s="178"/>
      <c r="D102" s="178"/>
      <c r="E102" s="179"/>
      <c r="F102" s="178"/>
      <c r="G102" s="145"/>
      <c r="H102" s="145"/>
      <c r="I102" s="178"/>
      <c r="J102" s="179"/>
      <c r="K102" s="178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5"/>
      <c r="AX102" s="145"/>
      <c r="AY102" s="145"/>
      <c r="AZ102" s="145"/>
      <c r="BA102" s="145"/>
      <c r="BB102" s="145"/>
      <c r="BC102" s="145"/>
      <c r="BD102" s="145"/>
      <c r="BE102" s="145"/>
      <c r="BF102" s="145"/>
      <c r="BG102" s="145"/>
      <c r="BH102" s="145"/>
      <c r="BI102" s="145"/>
    </row>
    <row r="103" ht="14.25" customHeight="1">
      <c r="A103" s="111"/>
      <c r="B103" s="145"/>
      <c r="C103" s="178"/>
      <c r="D103" s="178"/>
      <c r="E103" s="179"/>
      <c r="F103" s="178"/>
      <c r="G103" s="145"/>
      <c r="H103" s="145"/>
      <c r="I103" s="178"/>
      <c r="J103" s="179"/>
      <c r="K103" s="178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5"/>
      <c r="AZ103" s="145"/>
      <c r="BA103" s="145"/>
      <c r="BB103" s="145"/>
      <c r="BC103" s="145"/>
      <c r="BD103" s="145"/>
      <c r="BE103" s="145"/>
      <c r="BF103" s="145"/>
      <c r="BG103" s="145"/>
      <c r="BH103" s="145"/>
      <c r="BI103" s="145"/>
    </row>
    <row r="104" ht="14.25" customHeight="1">
      <c r="A104" s="111"/>
      <c r="B104" s="145"/>
      <c r="C104" s="178"/>
      <c r="D104" s="178"/>
      <c r="E104" s="179"/>
      <c r="F104" s="178"/>
      <c r="G104" s="145"/>
      <c r="H104" s="145"/>
      <c r="I104" s="178"/>
      <c r="J104" s="179"/>
      <c r="K104" s="178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5"/>
      <c r="AZ104" s="145"/>
      <c r="BA104" s="145"/>
      <c r="BB104" s="145"/>
      <c r="BC104" s="145"/>
      <c r="BD104" s="145"/>
      <c r="BE104" s="145"/>
      <c r="BF104" s="145"/>
      <c r="BG104" s="145"/>
      <c r="BH104" s="145"/>
      <c r="BI104" s="145"/>
    </row>
    <row r="105" ht="14.25" customHeight="1">
      <c r="A105" s="111"/>
      <c r="B105" s="145"/>
      <c r="C105" s="178"/>
      <c r="D105" s="178"/>
      <c r="E105" s="179"/>
      <c r="F105" s="178"/>
      <c r="G105" s="145"/>
      <c r="H105" s="145"/>
      <c r="I105" s="178"/>
      <c r="J105" s="179"/>
      <c r="K105" s="178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5"/>
      <c r="AZ105" s="145"/>
      <c r="BA105" s="145"/>
      <c r="BB105" s="145"/>
      <c r="BC105" s="145"/>
      <c r="BD105" s="145"/>
      <c r="BE105" s="145"/>
      <c r="BF105" s="145"/>
      <c r="BG105" s="145"/>
      <c r="BH105" s="145"/>
      <c r="BI105" s="145"/>
    </row>
    <row r="106" ht="14.25" customHeight="1">
      <c r="A106" s="111"/>
      <c r="B106" s="145"/>
      <c r="C106" s="178"/>
      <c r="D106" s="178"/>
      <c r="E106" s="179"/>
      <c r="F106" s="178"/>
      <c r="G106" s="145"/>
      <c r="H106" s="145"/>
      <c r="I106" s="178"/>
      <c r="J106" s="179"/>
      <c r="K106" s="178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145"/>
      <c r="BI106" s="145"/>
    </row>
    <row r="107" ht="14.25" customHeight="1">
      <c r="A107" s="111"/>
      <c r="B107" s="145"/>
      <c r="C107" s="178"/>
      <c r="D107" s="178"/>
      <c r="E107" s="179"/>
      <c r="F107" s="178"/>
      <c r="G107" s="145"/>
      <c r="H107" s="145"/>
      <c r="I107" s="178"/>
      <c r="J107" s="179"/>
      <c r="K107" s="178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5"/>
      <c r="AZ107" s="145"/>
      <c r="BA107" s="145"/>
      <c r="BB107" s="145"/>
      <c r="BC107" s="145"/>
      <c r="BD107" s="145"/>
      <c r="BE107" s="145"/>
      <c r="BF107" s="145"/>
      <c r="BG107" s="145"/>
      <c r="BH107" s="145"/>
      <c r="BI107" s="145"/>
    </row>
    <row r="108" ht="14.25" customHeight="1">
      <c r="A108" s="111"/>
      <c r="B108" s="145"/>
      <c r="C108" s="178"/>
      <c r="D108" s="178"/>
      <c r="E108" s="179"/>
      <c r="F108" s="178"/>
      <c r="G108" s="145"/>
      <c r="H108" s="145"/>
      <c r="I108" s="178"/>
      <c r="J108" s="179"/>
      <c r="K108" s="178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5"/>
      <c r="AZ108" s="145"/>
      <c r="BA108" s="145"/>
      <c r="BB108" s="145"/>
      <c r="BC108" s="145"/>
      <c r="BD108" s="145"/>
      <c r="BE108" s="145"/>
      <c r="BF108" s="145"/>
      <c r="BG108" s="145"/>
      <c r="BH108" s="145"/>
      <c r="BI108" s="145"/>
    </row>
    <row r="109" ht="14.25" customHeight="1">
      <c r="A109" s="111"/>
      <c r="B109" s="145"/>
      <c r="C109" s="178"/>
      <c r="D109" s="178"/>
      <c r="E109" s="179"/>
      <c r="F109" s="178"/>
      <c r="G109" s="145"/>
      <c r="H109" s="145"/>
      <c r="I109" s="178"/>
      <c r="J109" s="179"/>
      <c r="K109" s="178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5"/>
      <c r="AZ109" s="145"/>
      <c r="BA109" s="145"/>
      <c r="BB109" s="145"/>
      <c r="BC109" s="145"/>
      <c r="BD109" s="145"/>
      <c r="BE109" s="145"/>
      <c r="BF109" s="145"/>
      <c r="BG109" s="145"/>
      <c r="BH109" s="145"/>
      <c r="BI109" s="145"/>
    </row>
    <row r="110" ht="14.25" customHeight="1">
      <c r="A110" s="111"/>
      <c r="B110" s="145"/>
      <c r="C110" s="178"/>
      <c r="D110" s="178"/>
      <c r="E110" s="179"/>
      <c r="F110" s="178"/>
      <c r="G110" s="145"/>
      <c r="H110" s="145"/>
      <c r="I110" s="178"/>
      <c r="J110" s="179"/>
      <c r="K110" s="178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5"/>
      <c r="AZ110" s="145"/>
      <c r="BA110" s="145"/>
      <c r="BB110" s="145"/>
      <c r="BC110" s="145"/>
      <c r="BD110" s="145"/>
      <c r="BE110" s="145"/>
      <c r="BF110" s="145"/>
      <c r="BG110" s="145"/>
      <c r="BH110" s="145"/>
      <c r="BI110" s="145"/>
    </row>
    <row r="111" ht="14.25" customHeight="1">
      <c r="A111" s="111"/>
      <c r="B111" s="145"/>
      <c r="C111" s="178"/>
      <c r="D111" s="178"/>
      <c r="E111" s="179"/>
      <c r="F111" s="178"/>
      <c r="G111" s="145"/>
      <c r="H111" s="145"/>
      <c r="I111" s="178"/>
      <c r="J111" s="179"/>
      <c r="K111" s="178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5"/>
      <c r="AZ111" s="145"/>
      <c r="BA111" s="145"/>
      <c r="BB111" s="145"/>
      <c r="BC111" s="145"/>
      <c r="BD111" s="145"/>
      <c r="BE111" s="145"/>
      <c r="BF111" s="145"/>
      <c r="BG111" s="145"/>
      <c r="BH111" s="145"/>
      <c r="BI111" s="145"/>
    </row>
    <row r="112" ht="14.25" customHeight="1">
      <c r="A112" s="111"/>
      <c r="B112" s="145"/>
      <c r="C112" s="178"/>
      <c r="D112" s="178"/>
      <c r="E112" s="179"/>
      <c r="F112" s="178"/>
      <c r="G112" s="145"/>
      <c r="H112" s="145"/>
      <c r="I112" s="178"/>
      <c r="J112" s="179"/>
      <c r="K112" s="178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5"/>
      <c r="AZ112" s="145"/>
      <c r="BA112" s="145"/>
      <c r="BB112" s="145"/>
      <c r="BC112" s="145"/>
      <c r="BD112" s="145"/>
      <c r="BE112" s="145"/>
      <c r="BF112" s="145"/>
      <c r="BG112" s="145"/>
      <c r="BH112" s="145"/>
      <c r="BI112" s="145"/>
    </row>
    <row r="113" ht="14.25" customHeight="1">
      <c r="A113" s="111"/>
      <c r="B113" s="145"/>
      <c r="C113" s="178"/>
      <c r="D113" s="178"/>
      <c r="E113" s="179"/>
      <c r="F113" s="178"/>
      <c r="G113" s="145"/>
      <c r="H113" s="145"/>
      <c r="I113" s="178"/>
      <c r="J113" s="179"/>
      <c r="K113" s="178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5"/>
      <c r="AZ113" s="145"/>
      <c r="BA113" s="145"/>
      <c r="BB113" s="145"/>
      <c r="BC113" s="145"/>
      <c r="BD113" s="145"/>
      <c r="BE113" s="145"/>
      <c r="BF113" s="145"/>
      <c r="BG113" s="145"/>
      <c r="BH113" s="145"/>
      <c r="BI113" s="145"/>
    </row>
    <row r="114" ht="14.25" customHeight="1">
      <c r="A114" s="111"/>
      <c r="B114" s="145"/>
      <c r="C114" s="178"/>
      <c r="D114" s="178"/>
      <c r="E114" s="179"/>
      <c r="F114" s="178"/>
      <c r="G114" s="145"/>
      <c r="H114" s="145"/>
      <c r="I114" s="178"/>
      <c r="J114" s="179"/>
      <c r="K114" s="178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5"/>
      <c r="AZ114" s="145"/>
      <c r="BA114" s="145"/>
      <c r="BB114" s="145"/>
      <c r="BC114" s="145"/>
      <c r="BD114" s="145"/>
      <c r="BE114" s="145"/>
      <c r="BF114" s="145"/>
      <c r="BG114" s="145"/>
      <c r="BH114" s="145"/>
      <c r="BI114" s="145"/>
    </row>
    <row r="115" ht="14.25" customHeight="1">
      <c r="A115" s="111"/>
      <c r="B115" s="145"/>
      <c r="C115" s="178"/>
      <c r="D115" s="178"/>
      <c r="E115" s="179"/>
      <c r="F115" s="178"/>
      <c r="G115" s="145"/>
      <c r="H115" s="145"/>
      <c r="I115" s="178"/>
      <c r="J115" s="179"/>
      <c r="K115" s="178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5"/>
      <c r="AZ115" s="145"/>
      <c r="BA115" s="145"/>
      <c r="BB115" s="145"/>
      <c r="BC115" s="145"/>
      <c r="BD115" s="145"/>
      <c r="BE115" s="145"/>
      <c r="BF115" s="145"/>
      <c r="BG115" s="145"/>
      <c r="BH115" s="145"/>
      <c r="BI115" s="145"/>
    </row>
    <row r="116" ht="14.25" customHeight="1">
      <c r="A116" s="111"/>
      <c r="B116" s="145"/>
      <c r="C116" s="178"/>
      <c r="D116" s="178"/>
      <c r="E116" s="179"/>
      <c r="F116" s="178"/>
      <c r="G116" s="145"/>
      <c r="H116" s="145"/>
      <c r="I116" s="178"/>
      <c r="J116" s="179"/>
      <c r="K116" s="178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</row>
    <row r="117" ht="14.25" customHeight="1">
      <c r="A117" s="111"/>
      <c r="B117" s="145"/>
      <c r="C117" s="178"/>
      <c r="D117" s="178"/>
      <c r="E117" s="179"/>
      <c r="F117" s="178"/>
      <c r="G117" s="145"/>
      <c r="H117" s="145"/>
      <c r="I117" s="178"/>
      <c r="J117" s="179"/>
      <c r="K117" s="178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  <c r="BA117" s="145"/>
      <c r="BB117" s="145"/>
      <c r="BC117" s="145"/>
      <c r="BD117" s="145"/>
      <c r="BE117" s="145"/>
      <c r="BF117" s="145"/>
      <c r="BG117" s="145"/>
      <c r="BH117" s="145"/>
      <c r="BI117" s="145"/>
    </row>
    <row r="118" ht="14.25" customHeight="1">
      <c r="A118" s="111"/>
      <c r="B118" s="145"/>
      <c r="C118" s="178"/>
      <c r="D118" s="178"/>
      <c r="E118" s="179"/>
      <c r="F118" s="178"/>
      <c r="G118" s="145"/>
      <c r="H118" s="145"/>
      <c r="I118" s="178"/>
      <c r="J118" s="179"/>
      <c r="K118" s="178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5"/>
      <c r="AZ118" s="145"/>
      <c r="BA118" s="145"/>
      <c r="BB118" s="145"/>
      <c r="BC118" s="145"/>
      <c r="BD118" s="145"/>
      <c r="BE118" s="145"/>
      <c r="BF118" s="145"/>
      <c r="BG118" s="145"/>
      <c r="BH118" s="145"/>
      <c r="BI118" s="145"/>
    </row>
    <row r="119" ht="14.25" customHeight="1">
      <c r="A119" s="111"/>
      <c r="B119" s="145"/>
      <c r="C119" s="178"/>
      <c r="D119" s="178"/>
      <c r="E119" s="179"/>
      <c r="F119" s="178"/>
      <c r="G119" s="145"/>
      <c r="H119" s="145"/>
      <c r="I119" s="178"/>
      <c r="J119" s="179"/>
      <c r="K119" s="178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5"/>
      <c r="AZ119" s="145"/>
      <c r="BA119" s="145"/>
      <c r="BB119" s="145"/>
      <c r="BC119" s="145"/>
      <c r="BD119" s="145"/>
      <c r="BE119" s="145"/>
      <c r="BF119" s="145"/>
      <c r="BG119" s="145"/>
      <c r="BH119" s="145"/>
      <c r="BI119" s="145"/>
    </row>
    <row r="120" ht="14.25" customHeight="1">
      <c r="A120" s="111"/>
      <c r="B120" s="145"/>
      <c r="C120" s="178"/>
      <c r="D120" s="178"/>
      <c r="E120" s="179"/>
      <c r="F120" s="178"/>
      <c r="G120" s="145"/>
      <c r="H120" s="145"/>
      <c r="I120" s="178"/>
      <c r="J120" s="179"/>
      <c r="K120" s="178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45"/>
      <c r="AZ120" s="145"/>
      <c r="BA120" s="145"/>
      <c r="BB120" s="145"/>
      <c r="BC120" s="145"/>
      <c r="BD120" s="145"/>
      <c r="BE120" s="145"/>
      <c r="BF120" s="145"/>
      <c r="BG120" s="145"/>
      <c r="BH120" s="145"/>
      <c r="BI120" s="145"/>
    </row>
    <row r="121" ht="14.25" customHeight="1">
      <c r="A121" s="111"/>
      <c r="B121" s="145"/>
      <c r="C121" s="178"/>
      <c r="D121" s="178"/>
      <c r="E121" s="179"/>
      <c r="F121" s="178"/>
      <c r="G121" s="145"/>
      <c r="H121" s="145"/>
      <c r="I121" s="178"/>
      <c r="J121" s="179"/>
      <c r="K121" s="178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5"/>
      <c r="AZ121" s="145"/>
      <c r="BA121" s="145"/>
      <c r="BB121" s="145"/>
      <c r="BC121" s="145"/>
      <c r="BD121" s="145"/>
      <c r="BE121" s="145"/>
      <c r="BF121" s="145"/>
      <c r="BG121" s="145"/>
      <c r="BH121" s="145"/>
      <c r="BI121" s="145"/>
    </row>
    <row r="122" ht="14.25" customHeight="1">
      <c r="A122" s="111"/>
      <c r="B122" s="145"/>
      <c r="C122" s="178"/>
      <c r="D122" s="178"/>
      <c r="E122" s="179"/>
      <c r="F122" s="178"/>
      <c r="G122" s="145"/>
      <c r="H122" s="145"/>
      <c r="I122" s="178"/>
      <c r="J122" s="179"/>
      <c r="K122" s="178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5"/>
      <c r="AX122" s="145"/>
      <c r="AY122" s="145"/>
      <c r="AZ122" s="145"/>
      <c r="BA122" s="145"/>
      <c r="BB122" s="145"/>
      <c r="BC122" s="145"/>
      <c r="BD122" s="145"/>
      <c r="BE122" s="145"/>
      <c r="BF122" s="145"/>
      <c r="BG122" s="145"/>
      <c r="BH122" s="145"/>
      <c r="BI122" s="145"/>
    </row>
    <row r="123" ht="14.25" customHeight="1">
      <c r="A123" s="111"/>
      <c r="B123" s="145"/>
      <c r="C123" s="178"/>
      <c r="D123" s="178"/>
      <c r="E123" s="179"/>
      <c r="F123" s="178"/>
      <c r="G123" s="145"/>
      <c r="H123" s="145"/>
      <c r="I123" s="178"/>
      <c r="J123" s="179"/>
      <c r="K123" s="178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5"/>
      <c r="AY123" s="145"/>
      <c r="AZ123" s="145"/>
      <c r="BA123" s="145"/>
      <c r="BB123" s="145"/>
      <c r="BC123" s="145"/>
      <c r="BD123" s="145"/>
      <c r="BE123" s="145"/>
      <c r="BF123" s="145"/>
      <c r="BG123" s="145"/>
      <c r="BH123" s="145"/>
      <c r="BI123" s="145"/>
    </row>
    <row r="124" ht="14.25" customHeight="1">
      <c r="A124" s="111"/>
      <c r="B124" s="145"/>
      <c r="C124" s="178"/>
      <c r="D124" s="178"/>
      <c r="E124" s="179"/>
      <c r="F124" s="178"/>
      <c r="G124" s="145"/>
      <c r="H124" s="145"/>
      <c r="I124" s="178"/>
      <c r="J124" s="179"/>
      <c r="K124" s="178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  <c r="AU124" s="145"/>
      <c r="AV124" s="145"/>
      <c r="AW124" s="145"/>
      <c r="AX124" s="145"/>
      <c r="AY124" s="145"/>
      <c r="AZ124" s="145"/>
      <c r="BA124" s="145"/>
      <c r="BB124" s="145"/>
      <c r="BC124" s="145"/>
      <c r="BD124" s="145"/>
      <c r="BE124" s="145"/>
      <c r="BF124" s="145"/>
      <c r="BG124" s="145"/>
      <c r="BH124" s="145"/>
      <c r="BI124" s="145"/>
    </row>
    <row r="125" ht="14.25" customHeight="1">
      <c r="A125" s="111"/>
      <c r="B125" s="145"/>
      <c r="C125" s="178"/>
      <c r="D125" s="178"/>
      <c r="E125" s="179"/>
      <c r="F125" s="178"/>
      <c r="G125" s="145"/>
      <c r="H125" s="145"/>
      <c r="I125" s="178"/>
      <c r="J125" s="179"/>
      <c r="K125" s="178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5"/>
      <c r="AZ125" s="145"/>
      <c r="BA125" s="145"/>
      <c r="BB125" s="145"/>
      <c r="BC125" s="145"/>
      <c r="BD125" s="145"/>
      <c r="BE125" s="145"/>
      <c r="BF125" s="145"/>
      <c r="BG125" s="145"/>
      <c r="BH125" s="145"/>
      <c r="BI125" s="145"/>
    </row>
    <row r="126" ht="14.25" customHeight="1">
      <c r="A126" s="111"/>
      <c r="B126" s="145"/>
      <c r="C126" s="178"/>
      <c r="D126" s="178"/>
      <c r="E126" s="179"/>
      <c r="F126" s="178"/>
      <c r="G126" s="145"/>
      <c r="H126" s="145"/>
      <c r="I126" s="178"/>
      <c r="J126" s="179"/>
      <c r="K126" s="178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5"/>
      <c r="AZ126" s="145"/>
      <c r="BA126" s="145"/>
      <c r="BB126" s="145"/>
      <c r="BC126" s="145"/>
      <c r="BD126" s="145"/>
      <c r="BE126" s="145"/>
      <c r="BF126" s="145"/>
      <c r="BG126" s="145"/>
      <c r="BH126" s="145"/>
      <c r="BI126" s="145"/>
    </row>
    <row r="127" ht="14.25" customHeight="1">
      <c r="A127" s="111"/>
      <c r="B127" s="145"/>
      <c r="C127" s="178"/>
      <c r="D127" s="178"/>
      <c r="E127" s="179"/>
      <c r="F127" s="178"/>
      <c r="G127" s="145"/>
      <c r="H127" s="145"/>
      <c r="I127" s="178"/>
      <c r="J127" s="179"/>
      <c r="K127" s="178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  <c r="AU127" s="145"/>
      <c r="AV127" s="145"/>
      <c r="AW127" s="145"/>
      <c r="AX127" s="145"/>
      <c r="AY127" s="145"/>
      <c r="AZ127" s="145"/>
      <c r="BA127" s="145"/>
      <c r="BB127" s="145"/>
      <c r="BC127" s="145"/>
      <c r="BD127" s="145"/>
      <c r="BE127" s="145"/>
      <c r="BF127" s="145"/>
      <c r="BG127" s="145"/>
      <c r="BH127" s="145"/>
      <c r="BI127" s="145"/>
    </row>
    <row r="128" ht="14.25" customHeight="1">
      <c r="A128" s="111"/>
      <c r="B128" s="145"/>
      <c r="C128" s="178"/>
      <c r="D128" s="178"/>
      <c r="E128" s="179"/>
      <c r="F128" s="178"/>
      <c r="G128" s="145"/>
      <c r="H128" s="145"/>
      <c r="I128" s="178"/>
      <c r="J128" s="179"/>
      <c r="K128" s="178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  <c r="AU128" s="145"/>
      <c r="AV128" s="145"/>
      <c r="AW128" s="145"/>
      <c r="AX128" s="145"/>
      <c r="AY128" s="145"/>
      <c r="AZ128" s="145"/>
      <c r="BA128" s="145"/>
      <c r="BB128" s="145"/>
      <c r="BC128" s="145"/>
      <c r="BD128" s="145"/>
      <c r="BE128" s="145"/>
      <c r="BF128" s="145"/>
      <c r="BG128" s="145"/>
      <c r="BH128" s="145"/>
      <c r="BI128" s="145"/>
    </row>
    <row r="129" ht="14.25" customHeight="1">
      <c r="A129" s="111"/>
      <c r="B129" s="145"/>
      <c r="C129" s="178"/>
      <c r="D129" s="178"/>
      <c r="E129" s="179"/>
      <c r="F129" s="178"/>
      <c r="G129" s="145"/>
      <c r="H129" s="145"/>
      <c r="I129" s="178"/>
      <c r="J129" s="179"/>
      <c r="K129" s="178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5"/>
      <c r="AZ129" s="145"/>
      <c r="BA129" s="145"/>
      <c r="BB129" s="145"/>
      <c r="BC129" s="145"/>
      <c r="BD129" s="145"/>
      <c r="BE129" s="145"/>
      <c r="BF129" s="145"/>
      <c r="BG129" s="145"/>
      <c r="BH129" s="145"/>
      <c r="BI129" s="145"/>
    </row>
    <row r="130" ht="14.25" customHeight="1">
      <c r="A130" s="111"/>
      <c r="B130" s="145"/>
      <c r="C130" s="178"/>
      <c r="D130" s="178"/>
      <c r="E130" s="179"/>
      <c r="F130" s="178"/>
      <c r="G130" s="145"/>
      <c r="H130" s="145"/>
      <c r="I130" s="178"/>
      <c r="J130" s="179"/>
      <c r="K130" s="178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5"/>
      <c r="AZ130" s="145"/>
      <c r="BA130" s="145"/>
      <c r="BB130" s="145"/>
      <c r="BC130" s="145"/>
      <c r="BD130" s="145"/>
      <c r="BE130" s="145"/>
      <c r="BF130" s="145"/>
      <c r="BG130" s="145"/>
      <c r="BH130" s="145"/>
      <c r="BI130" s="145"/>
    </row>
    <row r="131" ht="14.25" customHeight="1">
      <c r="A131" s="111"/>
      <c r="B131" s="145"/>
      <c r="C131" s="178"/>
      <c r="D131" s="178"/>
      <c r="E131" s="179"/>
      <c r="F131" s="178"/>
      <c r="G131" s="145"/>
      <c r="H131" s="145"/>
      <c r="I131" s="178"/>
      <c r="J131" s="179"/>
      <c r="K131" s="178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  <c r="AU131" s="145"/>
      <c r="AV131" s="145"/>
      <c r="AW131" s="145"/>
      <c r="AX131" s="145"/>
      <c r="AY131" s="145"/>
      <c r="AZ131" s="145"/>
      <c r="BA131" s="145"/>
      <c r="BB131" s="145"/>
      <c r="BC131" s="145"/>
      <c r="BD131" s="145"/>
      <c r="BE131" s="145"/>
      <c r="BF131" s="145"/>
      <c r="BG131" s="145"/>
      <c r="BH131" s="145"/>
      <c r="BI131" s="145"/>
    </row>
    <row r="132" ht="14.25" customHeight="1">
      <c r="A132" s="111"/>
      <c r="B132" s="145"/>
      <c r="C132" s="178"/>
      <c r="D132" s="178"/>
      <c r="E132" s="179"/>
      <c r="F132" s="178"/>
      <c r="G132" s="145"/>
      <c r="H132" s="145"/>
      <c r="I132" s="178"/>
      <c r="J132" s="179"/>
      <c r="K132" s="178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5"/>
      <c r="AZ132" s="145"/>
      <c r="BA132" s="145"/>
      <c r="BB132" s="145"/>
      <c r="BC132" s="145"/>
      <c r="BD132" s="145"/>
      <c r="BE132" s="145"/>
      <c r="BF132" s="145"/>
      <c r="BG132" s="145"/>
      <c r="BH132" s="145"/>
      <c r="BI132" s="145"/>
    </row>
    <row r="133" ht="14.25" customHeight="1">
      <c r="A133" s="111"/>
      <c r="B133" s="145"/>
      <c r="C133" s="178"/>
      <c r="D133" s="178"/>
      <c r="E133" s="179"/>
      <c r="F133" s="178"/>
      <c r="G133" s="145"/>
      <c r="H133" s="145"/>
      <c r="I133" s="178"/>
      <c r="J133" s="179"/>
      <c r="K133" s="178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  <c r="AU133" s="145"/>
      <c r="AV133" s="145"/>
      <c r="AW133" s="145"/>
      <c r="AX133" s="145"/>
      <c r="AY133" s="145"/>
      <c r="AZ133" s="145"/>
      <c r="BA133" s="145"/>
      <c r="BB133" s="145"/>
      <c r="BC133" s="145"/>
      <c r="BD133" s="145"/>
      <c r="BE133" s="145"/>
      <c r="BF133" s="145"/>
      <c r="BG133" s="145"/>
      <c r="BH133" s="145"/>
      <c r="BI133" s="145"/>
    </row>
    <row r="134" ht="14.25" customHeight="1">
      <c r="A134" s="111"/>
      <c r="B134" s="145"/>
      <c r="C134" s="178"/>
      <c r="D134" s="178"/>
      <c r="E134" s="179"/>
      <c r="F134" s="178"/>
      <c r="G134" s="145"/>
      <c r="H134" s="145"/>
      <c r="I134" s="178"/>
      <c r="J134" s="179"/>
      <c r="K134" s="178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5"/>
      <c r="AZ134" s="145"/>
      <c r="BA134" s="145"/>
      <c r="BB134" s="145"/>
      <c r="BC134" s="145"/>
      <c r="BD134" s="145"/>
      <c r="BE134" s="145"/>
      <c r="BF134" s="145"/>
      <c r="BG134" s="145"/>
      <c r="BH134" s="145"/>
      <c r="BI134" s="145"/>
    </row>
    <row r="135" ht="14.25" customHeight="1">
      <c r="A135" s="111"/>
      <c r="B135" s="145"/>
      <c r="C135" s="178"/>
      <c r="D135" s="178"/>
      <c r="E135" s="179"/>
      <c r="F135" s="178"/>
      <c r="G135" s="145"/>
      <c r="H135" s="145"/>
      <c r="I135" s="178"/>
      <c r="J135" s="179"/>
      <c r="K135" s="178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  <c r="AU135" s="145"/>
      <c r="AV135" s="145"/>
      <c r="AW135" s="145"/>
      <c r="AX135" s="145"/>
      <c r="AY135" s="145"/>
      <c r="AZ135" s="145"/>
      <c r="BA135" s="145"/>
      <c r="BB135" s="145"/>
      <c r="BC135" s="145"/>
      <c r="BD135" s="145"/>
      <c r="BE135" s="145"/>
      <c r="BF135" s="145"/>
      <c r="BG135" s="145"/>
      <c r="BH135" s="145"/>
      <c r="BI135" s="145"/>
    </row>
    <row r="136" ht="14.25" customHeight="1">
      <c r="A136" s="111"/>
      <c r="B136" s="145"/>
      <c r="C136" s="178"/>
      <c r="D136" s="178"/>
      <c r="E136" s="179"/>
      <c r="F136" s="178"/>
      <c r="G136" s="145"/>
      <c r="H136" s="145"/>
      <c r="I136" s="178"/>
      <c r="J136" s="179"/>
      <c r="K136" s="178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5"/>
      <c r="AZ136" s="145"/>
      <c r="BA136" s="145"/>
      <c r="BB136" s="145"/>
      <c r="BC136" s="145"/>
      <c r="BD136" s="145"/>
      <c r="BE136" s="145"/>
      <c r="BF136" s="145"/>
      <c r="BG136" s="145"/>
      <c r="BH136" s="145"/>
      <c r="BI136" s="145"/>
    </row>
    <row r="137" ht="14.25" customHeight="1">
      <c r="A137" s="111"/>
      <c r="B137" s="145"/>
      <c r="C137" s="178"/>
      <c r="D137" s="178"/>
      <c r="E137" s="179"/>
      <c r="F137" s="178"/>
      <c r="G137" s="145"/>
      <c r="H137" s="145"/>
      <c r="I137" s="178"/>
      <c r="J137" s="179"/>
      <c r="K137" s="178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5"/>
      <c r="AZ137" s="145"/>
      <c r="BA137" s="145"/>
      <c r="BB137" s="145"/>
      <c r="BC137" s="145"/>
      <c r="BD137" s="145"/>
      <c r="BE137" s="145"/>
      <c r="BF137" s="145"/>
      <c r="BG137" s="145"/>
      <c r="BH137" s="145"/>
      <c r="BI137" s="145"/>
    </row>
    <row r="138" ht="14.25" customHeight="1">
      <c r="A138" s="111"/>
      <c r="B138" s="145"/>
      <c r="C138" s="178"/>
      <c r="D138" s="178"/>
      <c r="E138" s="179"/>
      <c r="F138" s="178"/>
      <c r="G138" s="145"/>
      <c r="H138" s="145"/>
      <c r="I138" s="178"/>
      <c r="J138" s="179"/>
      <c r="K138" s="178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145"/>
      <c r="BI138" s="145"/>
    </row>
    <row r="139" ht="14.25" customHeight="1">
      <c r="A139" s="111"/>
      <c r="B139" s="145"/>
      <c r="C139" s="178"/>
      <c r="D139" s="178"/>
      <c r="E139" s="179"/>
      <c r="F139" s="178"/>
      <c r="G139" s="145"/>
      <c r="H139" s="145"/>
      <c r="I139" s="178"/>
      <c r="J139" s="179"/>
      <c r="K139" s="178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  <c r="AU139" s="145"/>
      <c r="AV139" s="145"/>
      <c r="AW139" s="145"/>
      <c r="AX139" s="145"/>
      <c r="AY139" s="145"/>
      <c r="AZ139" s="145"/>
      <c r="BA139" s="145"/>
      <c r="BB139" s="145"/>
      <c r="BC139" s="145"/>
      <c r="BD139" s="145"/>
      <c r="BE139" s="145"/>
      <c r="BF139" s="145"/>
      <c r="BG139" s="145"/>
      <c r="BH139" s="145"/>
      <c r="BI139" s="145"/>
    </row>
    <row r="140" ht="14.25" customHeight="1">
      <c r="A140" s="111"/>
      <c r="B140" s="145"/>
      <c r="C140" s="178"/>
      <c r="D140" s="178"/>
      <c r="E140" s="179"/>
      <c r="F140" s="178"/>
      <c r="G140" s="145"/>
      <c r="H140" s="145"/>
      <c r="I140" s="178"/>
      <c r="J140" s="179"/>
      <c r="K140" s="178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  <c r="AU140" s="145"/>
      <c r="AV140" s="145"/>
      <c r="AW140" s="145"/>
      <c r="AX140" s="145"/>
      <c r="AY140" s="145"/>
      <c r="AZ140" s="145"/>
      <c r="BA140" s="145"/>
      <c r="BB140" s="145"/>
      <c r="BC140" s="145"/>
      <c r="BD140" s="145"/>
      <c r="BE140" s="145"/>
      <c r="BF140" s="145"/>
      <c r="BG140" s="145"/>
      <c r="BH140" s="145"/>
      <c r="BI140" s="145"/>
    </row>
    <row r="141" ht="14.25" customHeight="1">
      <c r="A141" s="111"/>
      <c r="B141" s="145"/>
      <c r="C141" s="178"/>
      <c r="D141" s="178"/>
      <c r="E141" s="179"/>
      <c r="F141" s="178"/>
      <c r="G141" s="145"/>
      <c r="H141" s="145"/>
      <c r="I141" s="178"/>
      <c r="J141" s="179"/>
      <c r="K141" s="178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  <c r="AU141" s="145"/>
      <c r="AV141" s="145"/>
      <c r="AW141" s="145"/>
      <c r="AX141" s="145"/>
      <c r="AY141" s="145"/>
      <c r="AZ141" s="145"/>
      <c r="BA141" s="145"/>
      <c r="BB141" s="145"/>
      <c r="BC141" s="145"/>
      <c r="BD141" s="145"/>
      <c r="BE141" s="145"/>
      <c r="BF141" s="145"/>
      <c r="BG141" s="145"/>
      <c r="BH141" s="145"/>
      <c r="BI141" s="145"/>
    </row>
    <row r="142" ht="14.25" customHeight="1">
      <c r="A142" s="111"/>
      <c r="B142" s="145"/>
      <c r="C142" s="178"/>
      <c r="D142" s="178"/>
      <c r="E142" s="179"/>
      <c r="F142" s="178"/>
      <c r="G142" s="145"/>
      <c r="H142" s="145"/>
      <c r="I142" s="178"/>
      <c r="J142" s="179"/>
      <c r="K142" s="178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  <c r="AU142" s="145"/>
      <c r="AV142" s="145"/>
      <c r="AW142" s="145"/>
      <c r="AX142" s="145"/>
      <c r="AY142" s="145"/>
      <c r="AZ142" s="145"/>
      <c r="BA142" s="145"/>
      <c r="BB142" s="145"/>
      <c r="BC142" s="145"/>
      <c r="BD142" s="145"/>
      <c r="BE142" s="145"/>
      <c r="BF142" s="145"/>
      <c r="BG142" s="145"/>
      <c r="BH142" s="145"/>
      <c r="BI142" s="145"/>
    </row>
    <row r="143" ht="14.25" customHeight="1">
      <c r="A143" s="111"/>
      <c r="B143" s="145"/>
      <c r="C143" s="178"/>
      <c r="D143" s="178"/>
      <c r="E143" s="179"/>
      <c r="F143" s="178"/>
      <c r="G143" s="145"/>
      <c r="H143" s="145"/>
      <c r="I143" s="178"/>
      <c r="J143" s="179"/>
      <c r="K143" s="178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  <c r="AU143" s="145"/>
      <c r="AV143" s="145"/>
      <c r="AW143" s="145"/>
      <c r="AX143" s="145"/>
      <c r="AY143" s="145"/>
      <c r="AZ143" s="145"/>
      <c r="BA143" s="145"/>
      <c r="BB143" s="145"/>
      <c r="BC143" s="145"/>
      <c r="BD143" s="145"/>
      <c r="BE143" s="145"/>
      <c r="BF143" s="145"/>
      <c r="BG143" s="145"/>
      <c r="BH143" s="145"/>
      <c r="BI143" s="145"/>
    </row>
    <row r="144" ht="14.25" customHeight="1">
      <c r="A144" s="111"/>
      <c r="B144" s="145"/>
      <c r="C144" s="178"/>
      <c r="D144" s="178"/>
      <c r="E144" s="179"/>
      <c r="F144" s="178"/>
      <c r="G144" s="145"/>
      <c r="H144" s="145"/>
      <c r="I144" s="178"/>
      <c r="J144" s="179"/>
      <c r="K144" s="178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  <c r="AU144" s="145"/>
      <c r="AV144" s="145"/>
      <c r="AW144" s="145"/>
      <c r="AX144" s="145"/>
      <c r="AY144" s="145"/>
      <c r="AZ144" s="145"/>
      <c r="BA144" s="145"/>
      <c r="BB144" s="145"/>
      <c r="BC144" s="145"/>
      <c r="BD144" s="145"/>
      <c r="BE144" s="145"/>
      <c r="BF144" s="145"/>
      <c r="BG144" s="145"/>
      <c r="BH144" s="145"/>
      <c r="BI144" s="145"/>
    </row>
    <row r="145" ht="14.25" customHeight="1">
      <c r="A145" s="111"/>
      <c r="B145" s="145"/>
      <c r="C145" s="178"/>
      <c r="D145" s="178"/>
      <c r="E145" s="179"/>
      <c r="F145" s="178"/>
      <c r="G145" s="145"/>
      <c r="H145" s="145"/>
      <c r="I145" s="178"/>
      <c r="J145" s="179"/>
      <c r="K145" s="178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  <c r="AU145" s="145"/>
      <c r="AV145" s="145"/>
      <c r="AW145" s="145"/>
      <c r="AX145" s="145"/>
      <c r="AY145" s="145"/>
      <c r="AZ145" s="145"/>
      <c r="BA145" s="145"/>
      <c r="BB145" s="145"/>
      <c r="BC145" s="145"/>
      <c r="BD145" s="145"/>
      <c r="BE145" s="145"/>
      <c r="BF145" s="145"/>
      <c r="BG145" s="145"/>
      <c r="BH145" s="145"/>
      <c r="BI145" s="145"/>
    </row>
    <row r="146" ht="14.25" customHeight="1">
      <c r="A146" s="111"/>
      <c r="B146" s="145"/>
      <c r="C146" s="178"/>
      <c r="D146" s="178"/>
      <c r="E146" s="179"/>
      <c r="F146" s="178"/>
      <c r="G146" s="145"/>
      <c r="H146" s="145"/>
      <c r="I146" s="178"/>
      <c r="J146" s="179"/>
      <c r="K146" s="178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5"/>
      <c r="AZ146" s="145"/>
      <c r="BA146" s="145"/>
      <c r="BB146" s="145"/>
      <c r="BC146" s="145"/>
      <c r="BD146" s="145"/>
      <c r="BE146" s="145"/>
      <c r="BF146" s="145"/>
      <c r="BG146" s="145"/>
      <c r="BH146" s="145"/>
      <c r="BI146" s="145"/>
    </row>
    <row r="147" ht="14.25" customHeight="1">
      <c r="A147" s="111"/>
      <c r="B147" s="145"/>
      <c r="C147" s="178"/>
      <c r="D147" s="178"/>
      <c r="E147" s="179"/>
      <c r="F147" s="178"/>
      <c r="G147" s="145"/>
      <c r="H147" s="145"/>
      <c r="I147" s="178"/>
      <c r="J147" s="179"/>
      <c r="K147" s="178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  <c r="AU147" s="145"/>
      <c r="AV147" s="145"/>
      <c r="AW147" s="145"/>
      <c r="AX147" s="145"/>
      <c r="AY147" s="145"/>
      <c r="AZ147" s="145"/>
      <c r="BA147" s="145"/>
      <c r="BB147" s="145"/>
      <c r="BC147" s="145"/>
      <c r="BD147" s="145"/>
      <c r="BE147" s="145"/>
      <c r="BF147" s="145"/>
      <c r="BG147" s="145"/>
      <c r="BH147" s="145"/>
      <c r="BI147" s="145"/>
    </row>
    <row r="148" ht="14.25" customHeight="1">
      <c r="A148" s="111"/>
      <c r="B148" s="145"/>
      <c r="C148" s="178"/>
      <c r="D148" s="178"/>
      <c r="E148" s="179"/>
      <c r="F148" s="178"/>
      <c r="G148" s="145"/>
      <c r="H148" s="145"/>
      <c r="I148" s="178"/>
      <c r="J148" s="179"/>
      <c r="K148" s="178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  <c r="AU148" s="145"/>
      <c r="AV148" s="145"/>
      <c r="AW148" s="145"/>
      <c r="AX148" s="145"/>
      <c r="AY148" s="145"/>
      <c r="AZ148" s="145"/>
      <c r="BA148" s="145"/>
      <c r="BB148" s="145"/>
      <c r="BC148" s="145"/>
      <c r="BD148" s="145"/>
      <c r="BE148" s="145"/>
      <c r="BF148" s="145"/>
      <c r="BG148" s="145"/>
      <c r="BH148" s="145"/>
      <c r="BI148" s="145"/>
    </row>
    <row r="149" ht="14.25" customHeight="1">
      <c r="A149" s="111"/>
      <c r="B149" s="145"/>
      <c r="C149" s="178"/>
      <c r="D149" s="178"/>
      <c r="E149" s="179"/>
      <c r="F149" s="178"/>
      <c r="G149" s="145"/>
      <c r="H149" s="145"/>
      <c r="I149" s="178"/>
      <c r="J149" s="179"/>
      <c r="K149" s="178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  <c r="AU149" s="145"/>
      <c r="AV149" s="145"/>
      <c r="AW149" s="145"/>
      <c r="AX149" s="145"/>
      <c r="AY149" s="145"/>
      <c r="AZ149" s="145"/>
      <c r="BA149" s="145"/>
      <c r="BB149" s="145"/>
      <c r="BC149" s="145"/>
      <c r="BD149" s="145"/>
      <c r="BE149" s="145"/>
      <c r="BF149" s="145"/>
      <c r="BG149" s="145"/>
      <c r="BH149" s="145"/>
      <c r="BI149" s="145"/>
    </row>
    <row r="150" ht="14.25" customHeight="1">
      <c r="A150" s="111"/>
      <c r="B150" s="145"/>
      <c r="C150" s="178"/>
      <c r="D150" s="178"/>
      <c r="E150" s="179"/>
      <c r="F150" s="178"/>
      <c r="G150" s="145"/>
      <c r="H150" s="145"/>
      <c r="I150" s="178"/>
      <c r="J150" s="179"/>
      <c r="K150" s="178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  <c r="AU150" s="145"/>
      <c r="AV150" s="145"/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145"/>
      <c r="BI150" s="145"/>
    </row>
    <row r="151" ht="14.25" customHeight="1">
      <c r="A151" s="111"/>
      <c r="B151" s="145"/>
      <c r="C151" s="178"/>
      <c r="D151" s="178"/>
      <c r="E151" s="179"/>
      <c r="F151" s="178"/>
      <c r="G151" s="145"/>
      <c r="H151" s="145"/>
      <c r="I151" s="178"/>
      <c r="J151" s="179"/>
      <c r="K151" s="178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  <c r="AU151" s="145"/>
      <c r="AV151" s="145"/>
      <c r="AW151" s="145"/>
      <c r="AX151" s="145"/>
      <c r="AY151" s="145"/>
      <c r="AZ151" s="145"/>
      <c r="BA151" s="145"/>
      <c r="BB151" s="145"/>
      <c r="BC151" s="145"/>
      <c r="BD151" s="145"/>
      <c r="BE151" s="145"/>
      <c r="BF151" s="145"/>
      <c r="BG151" s="145"/>
      <c r="BH151" s="145"/>
      <c r="BI151" s="145"/>
    </row>
    <row r="152" ht="14.25" customHeight="1">
      <c r="A152" s="111"/>
      <c r="B152" s="145"/>
      <c r="C152" s="178"/>
      <c r="D152" s="178"/>
      <c r="E152" s="179"/>
      <c r="F152" s="178"/>
      <c r="G152" s="145"/>
      <c r="H152" s="145"/>
      <c r="I152" s="178"/>
      <c r="J152" s="179"/>
      <c r="K152" s="178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  <c r="AU152" s="145"/>
      <c r="AV152" s="145"/>
      <c r="AW152" s="145"/>
      <c r="AX152" s="145"/>
      <c r="AY152" s="145"/>
      <c r="AZ152" s="145"/>
      <c r="BA152" s="145"/>
      <c r="BB152" s="145"/>
      <c r="BC152" s="145"/>
      <c r="BD152" s="145"/>
      <c r="BE152" s="145"/>
      <c r="BF152" s="145"/>
      <c r="BG152" s="145"/>
      <c r="BH152" s="145"/>
      <c r="BI152" s="145"/>
    </row>
    <row r="153" ht="14.25" customHeight="1">
      <c r="A153" s="111"/>
      <c r="B153" s="145"/>
      <c r="C153" s="178"/>
      <c r="D153" s="178"/>
      <c r="E153" s="179"/>
      <c r="F153" s="178"/>
      <c r="G153" s="145"/>
      <c r="H153" s="145"/>
      <c r="I153" s="178"/>
      <c r="J153" s="179"/>
      <c r="K153" s="178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  <c r="AU153" s="145"/>
      <c r="AV153" s="145"/>
      <c r="AW153" s="145"/>
      <c r="AX153" s="145"/>
      <c r="AY153" s="145"/>
      <c r="AZ153" s="145"/>
      <c r="BA153" s="145"/>
      <c r="BB153" s="145"/>
      <c r="BC153" s="145"/>
      <c r="BD153" s="145"/>
      <c r="BE153" s="145"/>
      <c r="BF153" s="145"/>
      <c r="BG153" s="145"/>
      <c r="BH153" s="145"/>
      <c r="BI153" s="145"/>
    </row>
    <row r="154" ht="14.25" customHeight="1">
      <c r="A154" s="111"/>
      <c r="B154" s="145"/>
      <c r="C154" s="178"/>
      <c r="D154" s="178"/>
      <c r="E154" s="179"/>
      <c r="F154" s="178"/>
      <c r="G154" s="145"/>
      <c r="H154" s="145"/>
      <c r="I154" s="178"/>
      <c r="J154" s="179"/>
      <c r="K154" s="178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  <c r="AU154" s="145"/>
      <c r="AV154" s="145"/>
      <c r="AW154" s="145"/>
      <c r="AX154" s="145"/>
      <c r="AY154" s="145"/>
      <c r="AZ154" s="145"/>
      <c r="BA154" s="145"/>
      <c r="BB154" s="145"/>
      <c r="BC154" s="145"/>
      <c r="BD154" s="145"/>
      <c r="BE154" s="145"/>
      <c r="BF154" s="145"/>
      <c r="BG154" s="145"/>
      <c r="BH154" s="145"/>
      <c r="BI154" s="145"/>
    </row>
    <row r="155" ht="14.25" customHeight="1">
      <c r="A155" s="111"/>
      <c r="B155" s="145"/>
      <c r="C155" s="178"/>
      <c r="D155" s="178"/>
      <c r="E155" s="179"/>
      <c r="F155" s="178"/>
      <c r="G155" s="145"/>
      <c r="H155" s="145"/>
      <c r="I155" s="178"/>
      <c r="J155" s="179"/>
      <c r="K155" s="178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  <c r="AU155" s="145"/>
      <c r="AV155" s="145"/>
      <c r="AW155" s="145"/>
      <c r="AX155" s="145"/>
      <c r="AY155" s="145"/>
      <c r="AZ155" s="145"/>
      <c r="BA155" s="145"/>
      <c r="BB155" s="145"/>
      <c r="BC155" s="145"/>
      <c r="BD155" s="145"/>
      <c r="BE155" s="145"/>
      <c r="BF155" s="145"/>
      <c r="BG155" s="145"/>
      <c r="BH155" s="145"/>
      <c r="BI155" s="145"/>
    </row>
    <row r="156" ht="14.25" customHeight="1">
      <c r="A156" s="111"/>
      <c r="B156" s="145"/>
      <c r="C156" s="178"/>
      <c r="D156" s="178"/>
      <c r="E156" s="179"/>
      <c r="F156" s="178"/>
      <c r="G156" s="145"/>
      <c r="H156" s="145"/>
      <c r="I156" s="178"/>
      <c r="J156" s="179"/>
      <c r="K156" s="178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  <c r="AU156" s="145"/>
      <c r="AV156" s="145"/>
      <c r="AW156" s="145"/>
      <c r="AX156" s="145"/>
      <c r="AY156" s="145"/>
      <c r="AZ156" s="145"/>
      <c r="BA156" s="145"/>
      <c r="BB156" s="145"/>
      <c r="BC156" s="145"/>
      <c r="BD156" s="145"/>
      <c r="BE156" s="145"/>
      <c r="BF156" s="145"/>
      <c r="BG156" s="145"/>
      <c r="BH156" s="145"/>
      <c r="BI156" s="145"/>
    </row>
    <row r="157" ht="14.25" customHeight="1">
      <c r="A157" s="111"/>
      <c r="B157" s="145"/>
      <c r="C157" s="178"/>
      <c r="D157" s="178"/>
      <c r="E157" s="179"/>
      <c r="F157" s="178"/>
      <c r="G157" s="145"/>
      <c r="H157" s="145"/>
      <c r="I157" s="178"/>
      <c r="J157" s="179"/>
      <c r="K157" s="178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  <c r="AU157" s="145"/>
      <c r="AV157" s="145"/>
      <c r="AW157" s="145"/>
      <c r="AX157" s="145"/>
      <c r="AY157" s="145"/>
      <c r="AZ157" s="145"/>
      <c r="BA157" s="145"/>
      <c r="BB157" s="145"/>
      <c r="BC157" s="145"/>
      <c r="BD157" s="145"/>
      <c r="BE157" s="145"/>
      <c r="BF157" s="145"/>
      <c r="BG157" s="145"/>
      <c r="BH157" s="145"/>
      <c r="BI157" s="145"/>
    </row>
    <row r="158" ht="14.25" customHeight="1">
      <c r="A158" s="111"/>
      <c r="B158" s="145"/>
      <c r="C158" s="178"/>
      <c r="D158" s="178"/>
      <c r="E158" s="179"/>
      <c r="F158" s="178"/>
      <c r="G158" s="145"/>
      <c r="H158" s="145"/>
      <c r="I158" s="178"/>
      <c r="J158" s="179"/>
      <c r="K158" s="178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  <c r="AU158" s="145"/>
      <c r="AV158" s="145"/>
      <c r="AW158" s="145"/>
      <c r="AX158" s="145"/>
      <c r="AY158" s="145"/>
      <c r="AZ158" s="145"/>
      <c r="BA158" s="145"/>
      <c r="BB158" s="145"/>
      <c r="BC158" s="145"/>
      <c r="BD158" s="145"/>
      <c r="BE158" s="145"/>
      <c r="BF158" s="145"/>
      <c r="BG158" s="145"/>
      <c r="BH158" s="145"/>
      <c r="BI158" s="145"/>
    </row>
    <row r="159" ht="14.25" customHeight="1">
      <c r="A159" s="111"/>
      <c r="B159" s="145"/>
      <c r="C159" s="178"/>
      <c r="D159" s="178"/>
      <c r="E159" s="179"/>
      <c r="F159" s="178"/>
      <c r="G159" s="145"/>
      <c r="H159" s="145"/>
      <c r="I159" s="178"/>
      <c r="J159" s="179"/>
      <c r="K159" s="178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  <c r="AU159" s="145"/>
      <c r="AV159" s="145"/>
      <c r="AW159" s="145"/>
      <c r="AX159" s="145"/>
      <c r="AY159" s="145"/>
      <c r="AZ159" s="145"/>
      <c r="BA159" s="145"/>
      <c r="BB159" s="145"/>
      <c r="BC159" s="145"/>
      <c r="BD159" s="145"/>
      <c r="BE159" s="145"/>
      <c r="BF159" s="145"/>
      <c r="BG159" s="145"/>
      <c r="BH159" s="145"/>
      <c r="BI159" s="145"/>
    </row>
    <row r="160" ht="14.25" customHeight="1">
      <c r="A160" s="111"/>
      <c r="B160" s="145"/>
      <c r="C160" s="178"/>
      <c r="D160" s="178"/>
      <c r="E160" s="179"/>
      <c r="F160" s="178"/>
      <c r="G160" s="145"/>
      <c r="H160" s="145"/>
      <c r="I160" s="178"/>
      <c r="J160" s="179"/>
      <c r="K160" s="178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  <c r="AU160" s="145"/>
      <c r="AV160" s="145"/>
      <c r="AW160" s="145"/>
      <c r="AX160" s="145"/>
      <c r="AY160" s="145"/>
      <c r="AZ160" s="145"/>
      <c r="BA160" s="145"/>
      <c r="BB160" s="145"/>
      <c r="BC160" s="145"/>
      <c r="BD160" s="145"/>
      <c r="BE160" s="145"/>
      <c r="BF160" s="145"/>
      <c r="BG160" s="145"/>
      <c r="BH160" s="145"/>
      <c r="BI160" s="145"/>
    </row>
    <row r="161" ht="14.25" customHeight="1">
      <c r="A161" s="111"/>
      <c r="B161" s="145"/>
      <c r="C161" s="178"/>
      <c r="D161" s="178"/>
      <c r="E161" s="179"/>
      <c r="F161" s="178"/>
      <c r="G161" s="145"/>
      <c r="H161" s="145"/>
      <c r="I161" s="178"/>
      <c r="J161" s="179"/>
      <c r="K161" s="178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  <c r="AU161" s="145"/>
      <c r="AV161" s="145"/>
      <c r="AW161" s="145"/>
      <c r="AX161" s="145"/>
      <c r="AY161" s="145"/>
      <c r="AZ161" s="145"/>
      <c r="BA161" s="145"/>
      <c r="BB161" s="145"/>
      <c r="BC161" s="145"/>
      <c r="BD161" s="145"/>
      <c r="BE161" s="145"/>
      <c r="BF161" s="145"/>
      <c r="BG161" s="145"/>
      <c r="BH161" s="145"/>
      <c r="BI161" s="145"/>
    </row>
    <row r="162" ht="14.25" customHeight="1">
      <c r="A162" s="111"/>
      <c r="B162" s="145"/>
      <c r="C162" s="178"/>
      <c r="D162" s="178"/>
      <c r="E162" s="179"/>
      <c r="F162" s="178"/>
      <c r="G162" s="145"/>
      <c r="H162" s="145"/>
      <c r="I162" s="178"/>
      <c r="J162" s="179"/>
      <c r="K162" s="178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  <c r="AU162" s="145"/>
      <c r="AV162" s="145"/>
      <c r="AW162" s="145"/>
      <c r="AX162" s="145"/>
      <c r="AY162" s="145"/>
      <c r="AZ162" s="145"/>
      <c r="BA162" s="145"/>
      <c r="BB162" s="145"/>
      <c r="BC162" s="145"/>
      <c r="BD162" s="145"/>
      <c r="BE162" s="145"/>
      <c r="BF162" s="145"/>
      <c r="BG162" s="145"/>
      <c r="BH162" s="145"/>
      <c r="BI162" s="145"/>
    </row>
    <row r="163" ht="14.25" customHeight="1">
      <c r="A163" s="111"/>
      <c r="B163" s="145"/>
      <c r="C163" s="178"/>
      <c r="D163" s="178"/>
      <c r="E163" s="179"/>
      <c r="F163" s="178"/>
      <c r="G163" s="145"/>
      <c r="H163" s="145"/>
      <c r="I163" s="178"/>
      <c r="J163" s="179"/>
      <c r="K163" s="178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  <c r="AU163" s="145"/>
      <c r="AV163" s="145"/>
      <c r="AW163" s="145"/>
      <c r="AX163" s="145"/>
      <c r="AY163" s="145"/>
      <c r="AZ163" s="145"/>
      <c r="BA163" s="145"/>
      <c r="BB163" s="145"/>
      <c r="BC163" s="145"/>
      <c r="BD163" s="145"/>
      <c r="BE163" s="145"/>
      <c r="BF163" s="145"/>
      <c r="BG163" s="145"/>
      <c r="BH163" s="145"/>
      <c r="BI163" s="145"/>
    </row>
    <row r="164" ht="14.25" customHeight="1">
      <c r="A164" s="111"/>
      <c r="B164" s="145"/>
      <c r="C164" s="178"/>
      <c r="D164" s="178"/>
      <c r="E164" s="179"/>
      <c r="F164" s="178"/>
      <c r="G164" s="145"/>
      <c r="H164" s="145"/>
      <c r="I164" s="178"/>
      <c r="J164" s="179"/>
      <c r="K164" s="178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  <c r="AU164" s="145"/>
      <c r="AV164" s="145"/>
      <c r="AW164" s="145"/>
      <c r="AX164" s="145"/>
      <c r="AY164" s="145"/>
      <c r="AZ164" s="145"/>
      <c r="BA164" s="145"/>
      <c r="BB164" s="145"/>
      <c r="BC164" s="145"/>
      <c r="BD164" s="145"/>
      <c r="BE164" s="145"/>
      <c r="BF164" s="145"/>
      <c r="BG164" s="145"/>
      <c r="BH164" s="145"/>
      <c r="BI164" s="145"/>
    </row>
    <row r="165" ht="14.25" customHeight="1">
      <c r="A165" s="111"/>
      <c r="B165" s="145"/>
      <c r="C165" s="178"/>
      <c r="D165" s="178"/>
      <c r="E165" s="179"/>
      <c r="F165" s="178"/>
      <c r="G165" s="145"/>
      <c r="H165" s="145"/>
      <c r="I165" s="178"/>
      <c r="J165" s="179"/>
      <c r="K165" s="178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  <c r="AU165" s="145"/>
      <c r="AV165" s="145"/>
      <c r="AW165" s="145"/>
      <c r="AX165" s="145"/>
      <c r="AY165" s="145"/>
      <c r="AZ165" s="145"/>
      <c r="BA165" s="145"/>
      <c r="BB165" s="145"/>
      <c r="BC165" s="145"/>
      <c r="BD165" s="145"/>
      <c r="BE165" s="145"/>
      <c r="BF165" s="145"/>
      <c r="BG165" s="145"/>
      <c r="BH165" s="145"/>
      <c r="BI165" s="145"/>
    </row>
    <row r="166" ht="14.25" customHeight="1">
      <c r="A166" s="111"/>
      <c r="B166" s="145"/>
      <c r="C166" s="178"/>
      <c r="D166" s="178"/>
      <c r="E166" s="179"/>
      <c r="F166" s="178"/>
      <c r="G166" s="145"/>
      <c r="H166" s="145"/>
      <c r="I166" s="178"/>
      <c r="J166" s="179"/>
      <c r="K166" s="178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  <c r="AU166" s="145"/>
      <c r="AV166" s="145"/>
      <c r="AW166" s="145"/>
      <c r="AX166" s="145"/>
      <c r="AY166" s="145"/>
      <c r="AZ166" s="145"/>
      <c r="BA166" s="145"/>
      <c r="BB166" s="145"/>
      <c r="BC166" s="145"/>
      <c r="BD166" s="145"/>
      <c r="BE166" s="145"/>
      <c r="BF166" s="145"/>
      <c r="BG166" s="145"/>
      <c r="BH166" s="145"/>
      <c r="BI166" s="145"/>
    </row>
    <row r="167" ht="14.25" customHeight="1">
      <c r="A167" s="111"/>
      <c r="B167" s="145"/>
      <c r="C167" s="178"/>
      <c r="D167" s="178"/>
      <c r="E167" s="179"/>
      <c r="F167" s="178"/>
      <c r="G167" s="145"/>
      <c r="H167" s="145"/>
      <c r="I167" s="178"/>
      <c r="J167" s="179"/>
      <c r="K167" s="178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  <c r="AU167" s="145"/>
      <c r="AV167" s="145"/>
      <c r="AW167" s="145"/>
      <c r="AX167" s="145"/>
      <c r="AY167" s="145"/>
      <c r="AZ167" s="145"/>
      <c r="BA167" s="145"/>
      <c r="BB167" s="145"/>
      <c r="BC167" s="145"/>
      <c r="BD167" s="145"/>
      <c r="BE167" s="145"/>
      <c r="BF167" s="145"/>
      <c r="BG167" s="145"/>
      <c r="BH167" s="145"/>
      <c r="BI167" s="145"/>
    </row>
    <row r="168" ht="14.25" customHeight="1">
      <c r="A168" s="111"/>
      <c r="B168" s="145"/>
      <c r="C168" s="178"/>
      <c r="D168" s="178"/>
      <c r="E168" s="179"/>
      <c r="F168" s="178"/>
      <c r="G168" s="145"/>
      <c r="H168" s="145"/>
      <c r="I168" s="178"/>
      <c r="J168" s="179"/>
      <c r="K168" s="178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  <c r="AU168" s="145"/>
      <c r="AV168" s="145"/>
      <c r="AW168" s="145"/>
      <c r="AX168" s="145"/>
      <c r="AY168" s="145"/>
      <c r="AZ168" s="145"/>
      <c r="BA168" s="145"/>
      <c r="BB168" s="145"/>
      <c r="BC168" s="145"/>
      <c r="BD168" s="145"/>
      <c r="BE168" s="145"/>
      <c r="BF168" s="145"/>
      <c r="BG168" s="145"/>
      <c r="BH168" s="145"/>
      <c r="BI168" s="145"/>
    </row>
    <row r="169" ht="14.25" customHeight="1">
      <c r="A169" s="111"/>
      <c r="B169" s="145"/>
      <c r="C169" s="178"/>
      <c r="D169" s="178"/>
      <c r="E169" s="179"/>
      <c r="F169" s="178"/>
      <c r="G169" s="145"/>
      <c r="H169" s="145"/>
      <c r="I169" s="178"/>
      <c r="J169" s="179"/>
      <c r="K169" s="178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  <c r="AU169" s="145"/>
      <c r="AV169" s="145"/>
      <c r="AW169" s="145"/>
      <c r="AX169" s="145"/>
      <c r="AY169" s="145"/>
      <c r="AZ169" s="145"/>
      <c r="BA169" s="145"/>
      <c r="BB169" s="145"/>
      <c r="BC169" s="145"/>
      <c r="BD169" s="145"/>
      <c r="BE169" s="145"/>
      <c r="BF169" s="145"/>
      <c r="BG169" s="145"/>
      <c r="BH169" s="145"/>
      <c r="BI169" s="145"/>
    </row>
    <row r="170" ht="14.25" customHeight="1">
      <c r="A170" s="111"/>
      <c r="B170" s="145"/>
      <c r="C170" s="178"/>
      <c r="D170" s="178"/>
      <c r="E170" s="179"/>
      <c r="F170" s="178"/>
      <c r="G170" s="145"/>
      <c r="H170" s="145"/>
      <c r="I170" s="178"/>
      <c r="J170" s="179"/>
      <c r="K170" s="178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  <c r="AU170" s="145"/>
      <c r="AV170" s="145"/>
      <c r="AW170" s="145"/>
      <c r="AX170" s="145"/>
      <c r="AY170" s="145"/>
      <c r="AZ170" s="145"/>
      <c r="BA170" s="145"/>
      <c r="BB170" s="145"/>
      <c r="BC170" s="145"/>
      <c r="BD170" s="145"/>
      <c r="BE170" s="145"/>
      <c r="BF170" s="145"/>
      <c r="BG170" s="145"/>
      <c r="BH170" s="145"/>
      <c r="BI170" s="145"/>
    </row>
    <row r="171" ht="14.25" customHeight="1">
      <c r="A171" s="111"/>
      <c r="B171" s="145"/>
      <c r="C171" s="178"/>
      <c r="D171" s="178"/>
      <c r="E171" s="179"/>
      <c r="F171" s="178"/>
      <c r="G171" s="145"/>
      <c r="H171" s="145"/>
      <c r="I171" s="178"/>
      <c r="J171" s="179"/>
      <c r="K171" s="178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  <c r="AU171" s="145"/>
      <c r="AV171" s="145"/>
      <c r="AW171" s="145"/>
      <c r="AX171" s="145"/>
      <c r="AY171" s="145"/>
      <c r="AZ171" s="145"/>
      <c r="BA171" s="145"/>
      <c r="BB171" s="145"/>
      <c r="BC171" s="145"/>
      <c r="BD171" s="145"/>
      <c r="BE171" s="145"/>
      <c r="BF171" s="145"/>
      <c r="BG171" s="145"/>
      <c r="BH171" s="145"/>
      <c r="BI171" s="145"/>
    </row>
    <row r="172" ht="14.25" customHeight="1">
      <c r="A172" s="111"/>
      <c r="B172" s="145"/>
      <c r="C172" s="178"/>
      <c r="D172" s="178"/>
      <c r="E172" s="179"/>
      <c r="F172" s="178"/>
      <c r="G172" s="145"/>
      <c r="H172" s="145"/>
      <c r="I172" s="178"/>
      <c r="J172" s="179"/>
      <c r="K172" s="178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  <c r="AU172" s="145"/>
      <c r="AV172" s="145"/>
      <c r="AW172" s="145"/>
      <c r="AX172" s="145"/>
      <c r="AY172" s="145"/>
      <c r="AZ172" s="145"/>
      <c r="BA172" s="145"/>
      <c r="BB172" s="145"/>
      <c r="BC172" s="145"/>
      <c r="BD172" s="145"/>
      <c r="BE172" s="145"/>
      <c r="BF172" s="145"/>
      <c r="BG172" s="145"/>
      <c r="BH172" s="145"/>
      <c r="BI172" s="145"/>
    </row>
    <row r="173" ht="14.25" customHeight="1">
      <c r="A173" s="111"/>
      <c r="B173" s="145"/>
      <c r="C173" s="178"/>
      <c r="D173" s="178"/>
      <c r="E173" s="179"/>
      <c r="F173" s="178"/>
      <c r="G173" s="145"/>
      <c r="H173" s="145"/>
      <c r="I173" s="178"/>
      <c r="J173" s="179"/>
      <c r="K173" s="178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  <c r="AU173" s="145"/>
      <c r="AV173" s="145"/>
      <c r="AW173" s="145"/>
      <c r="AX173" s="145"/>
      <c r="AY173" s="145"/>
      <c r="AZ173" s="145"/>
      <c r="BA173" s="145"/>
      <c r="BB173" s="145"/>
      <c r="BC173" s="145"/>
      <c r="BD173" s="145"/>
      <c r="BE173" s="145"/>
      <c r="BF173" s="145"/>
      <c r="BG173" s="145"/>
      <c r="BH173" s="145"/>
      <c r="BI173" s="145"/>
    </row>
    <row r="174" ht="14.25" customHeight="1">
      <c r="A174" s="111"/>
      <c r="B174" s="145"/>
      <c r="C174" s="178"/>
      <c r="D174" s="178"/>
      <c r="E174" s="179"/>
      <c r="F174" s="178"/>
      <c r="G174" s="145"/>
      <c r="H174" s="145"/>
      <c r="I174" s="178"/>
      <c r="J174" s="179"/>
      <c r="K174" s="178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  <c r="AU174" s="145"/>
      <c r="AV174" s="145"/>
      <c r="AW174" s="145"/>
      <c r="AX174" s="145"/>
      <c r="AY174" s="145"/>
      <c r="AZ174" s="145"/>
      <c r="BA174" s="145"/>
      <c r="BB174" s="145"/>
      <c r="BC174" s="145"/>
      <c r="BD174" s="145"/>
      <c r="BE174" s="145"/>
      <c r="BF174" s="145"/>
      <c r="BG174" s="145"/>
      <c r="BH174" s="145"/>
      <c r="BI174" s="145"/>
    </row>
    <row r="175" ht="14.25" customHeight="1">
      <c r="A175" s="111"/>
      <c r="B175" s="145"/>
      <c r="C175" s="178"/>
      <c r="D175" s="178"/>
      <c r="E175" s="179"/>
      <c r="F175" s="178"/>
      <c r="G175" s="145"/>
      <c r="H175" s="145"/>
      <c r="I175" s="178"/>
      <c r="J175" s="179"/>
      <c r="K175" s="178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  <c r="AU175" s="145"/>
      <c r="AV175" s="145"/>
      <c r="AW175" s="145"/>
      <c r="AX175" s="145"/>
      <c r="AY175" s="145"/>
      <c r="AZ175" s="145"/>
      <c r="BA175" s="145"/>
      <c r="BB175" s="145"/>
      <c r="BC175" s="145"/>
      <c r="BD175" s="145"/>
      <c r="BE175" s="145"/>
      <c r="BF175" s="145"/>
      <c r="BG175" s="145"/>
      <c r="BH175" s="145"/>
      <c r="BI175" s="145"/>
    </row>
    <row r="176" ht="14.25" customHeight="1">
      <c r="A176" s="111"/>
      <c r="B176" s="145"/>
      <c r="C176" s="178"/>
      <c r="D176" s="178"/>
      <c r="E176" s="179"/>
      <c r="F176" s="178"/>
      <c r="G176" s="145"/>
      <c r="H176" s="145"/>
      <c r="I176" s="178"/>
      <c r="J176" s="179"/>
      <c r="K176" s="178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  <c r="AU176" s="145"/>
      <c r="AV176" s="145"/>
      <c r="AW176" s="145"/>
      <c r="AX176" s="145"/>
      <c r="AY176" s="145"/>
      <c r="AZ176" s="145"/>
      <c r="BA176" s="145"/>
      <c r="BB176" s="145"/>
      <c r="BC176" s="145"/>
      <c r="BD176" s="145"/>
      <c r="BE176" s="145"/>
      <c r="BF176" s="145"/>
      <c r="BG176" s="145"/>
      <c r="BH176" s="145"/>
      <c r="BI176" s="145"/>
    </row>
    <row r="177" ht="14.25" customHeight="1">
      <c r="A177" s="111"/>
      <c r="B177" s="145"/>
      <c r="C177" s="178"/>
      <c r="D177" s="178"/>
      <c r="E177" s="179"/>
      <c r="F177" s="178"/>
      <c r="G177" s="145"/>
      <c r="H177" s="145"/>
      <c r="I177" s="178"/>
      <c r="J177" s="179"/>
      <c r="K177" s="178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  <c r="AU177" s="145"/>
      <c r="AV177" s="145"/>
      <c r="AW177" s="145"/>
      <c r="AX177" s="145"/>
      <c r="AY177" s="145"/>
      <c r="AZ177" s="145"/>
      <c r="BA177" s="145"/>
      <c r="BB177" s="145"/>
      <c r="BC177" s="145"/>
      <c r="BD177" s="145"/>
      <c r="BE177" s="145"/>
      <c r="BF177" s="145"/>
      <c r="BG177" s="145"/>
      <c r="BH177" s="145"/>
      <c r="BI177" s="145"/>
    </row>
    <row r="178" ht="14.25" customHeight="1">
      <c r="A178" s="111"/>
      <c r="B178" s="145"/>
      <c r="C178" s="178"/>
      <c r="D178" s="178"/>
      <c r="E178" s="179"/>
      <c r="F178" s="178"/>
      <c r="G178" s="145"/>
      <c r="H178" s="145"/>
      <c r="I178" s="178"/>
      <c r="J178" s="179"/>
      <c r="K178" s="178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  <c r="AU178" s="145"/>
      <c r="AV178" s="145"/>
      <c r="AW178" s="145"/>
      <c r="AX178" s="145"/>
      <c r="AY178" s="145"/>
      <c r="AZ178" s="145"/>
      <c r="BA178" s="145"/>
      <c r="BB178" s="145"/>
      <c r="BC178" s="145"/>
      <c r="BD178" s="145"/>
      <c r="BE178" s="145"/>
      <c r="BF178" s="145"/>
      <c r="BG178" s="145"/>
      <c r="BH178" s="145"/>
      <c r="BI178" s="145"/>
    </row>
    <row r="179" ht="14.25" customHeight="1">
      <c r="A179" s="111"/>
      <c r="B179" s="145"/>
      <c r="C179" s="178"/>
      <c r="D179" s="178"/>
      <c r="E179" s="179"/>
      <c r="F179" s="178"/>
      <c r="G179" s="145"/>
      <c r="H179" s="145"/>
      <c r="I179" s="178"/>
      <c r="J179" s="179"/>
      <c r="K179" s="178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  <c r="AU179" s="145"/>
      <c r="AV179" s="145"/>
      <c r="AW179" s="145"/>
      <c r="AX179" s="145"/>
      <c r="AY179" s="145"/>
      <c r="AZ179" s="145"/>
      <c r="BA179" s="145"/>
      <c r="BB179" s="145"/>
      <c r="BC179" s="145"/>
      <c r="BD179" s="145"/>
      <c r="BE179" s="145"/>
      <c r="BF179" s="145"/>
      <c r="BG179" s="145"/>
      <c r="BH179" s="145"/>
      <c r="BI179" s="145"/>
    </row>
    <row r="180" ht="14.25" customHeight="1">
      <c r="A180" s="111"/>
      <c r="B180" s="145"/>
      <c r="C180" s="178"/>
      <c r="D180" s="178"/>
      <c r="E180" s="179"/>
      <c r="F180" s="178"/>
      <c r="G180" s="145"/>
      <c r="H180" s="145"/>
      <c r="I180" s="178"/>
      <c r="J180" s="179"/>
      <c r="K180" s="178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  <c r="AU180" s="145"/>
      <c r="AV180" s="145"/>
      <c r="AW180" s="145"/>
      <c r="AX180" s="145"/>
      <c r="AY180" s="145"/>
      <c r="AZ180" s="145"/>
      <c r="BA180" s="145"/>
      <c r="BB180" s="145"/>
      <c r="BC180" s="145"/>
      <c r="BD180" s="145"/>
      <c r="BE180" s="145"/>
      <c r="BF180" s="145"/>
      <c r="BG180" s="145"/>
      <c r="BH180" s="145"/>
      <c r="BI180" s="145"/>
    </row>
    <row r="181" ht="14.25" customHeight="1">
      <c r="A181" s="111"/>
      <c r="B181" s="145"/>
      <c r="C181" s="178"/>
      <c r="D181" s="178"/>
      <c r="E181" s="179"/>
      <c r="F181" s="178"/>
      <c r="G181" s="145"/>
      <c r="H181" s="145"/>
      <c r="I181" s="178"/>
      <c r="J181" s="179"/>
      <c r="K181" s="178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  <c r="AU181" s="145"/>
      <c r="AV181" s="145"/>
      <c r="AW181" s="145"/>
      <c r="AX181" s="145"/>
      <c r="AY181" s="145"/>
      <c r="AZ181" s="145"/>
      <c r="BA181" s="145"/>
      <c r="BB181" s="145"/>
      <c r="BC181" s="145"/>
      <c r="BD181" s="145"/>
      <c r="BE181" s="145"/>
      <c r="BF181" s="145"/>
      <c r="BG181" s="145"/>
      <c r="BH181" s="145"/>
      <c r="BI181" s="145"/>
    </row>
    <row r="182" ht="14.25" customHeight="1">
      <c r="A182" s="111"/>
      <c r="B182" s="145"/>
      <c r="C182" s="178"/>
      <c r="D182" s="178"/>
      <c r="E182" s="179"/>
      <c r="F182" s="178"/>
      <c r="G182" s="145"/>
      <c r="H182" s="145"/>
      <c r="I182" s="178"/>
      <c r="J182" s="179"/>
      <c r="K182" s="178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  <c r="AU182" s="145"/>
      <c r="AV182" s="145"/>
      <c r="AW182" s="145"/>
      <c r="AX182" s="145"/>
      <c r="AY182" s="145"/>
      <c r="AZ182" s="145"/>
      <c r="BA182" s="145"/>
      <c r="BB182" s="145"/>
      <c r="BC182" s="145"/>
      <c r="BD182" s="145"/>
      <c r="BE182" s="145"/>
      <c r="BF182" s="145"/>
      <c r="BG182" s="145"/>
      <c r="BH182" s="145"/>
      <c r="BI182" s="145"/>
    </row>
    <row r="183" ht="14.25" customHeight="1">
      <c r="A183" s="111"/>
      <c r="B183" s="145"/>
      <c r="C183" s="178"/>
      <c r="D183" s="178"/>
      <c r="E183" s="179"/>
      <c r="F183" s="178"/>
      <c r="G183" s="145"/>
      <c r="H183" s="145"/>
      <c r="I183" s="178"/>
      <c r="J183" s="179"/>
      <c r="K183" s="178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  <c r="AU183" s="145"/>
      <c r="AV183" s="145"/>
      <c r="AW183" s="145"/>
      <c r="AX183" s="145"/>
      <c r="AY183" s="145"/>
      <c r="AZ183" s="145"/>
      <c r="BA183" s="145"/>
      <c r="BB183" s="145"/>
      <c r="BC183" s="145"/>
      <c r="BD183" s="145"/>
      <c r="BE183" s="145"/>
      <c r="BF183" s="145"/>
      <c r="BG183" s="145"/>
      <c r="BH183" s="145"/>
      <c r="BI183" s="145"/>
    </row>
    <row r="184" ht="14.25" customHeight="1">
      <c r="A184" s="111"/>
      <c r="B184" s="145"/>
      <c r="C184" s="178"/>
      <c r="D184" s="178"/>
      <c r="E184" s="179"/>
      <c r="F184" s="178"/>
      <c r="G184" s="145"/>
      <c r="H184" s="145"/>
      <c r="I184" s="178"/>
      <c r="J184" s="179"/>
      <c r="K184" s="178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  <c r="AU184" s="145"/>
      <c r="AV184" s="145"/>
      <c r="AW184" s="145"/>
      <c r="AX184" s="145"/>
      <c r="AY184" s="145"/>
      <c r="AZ184" s="145"/>
      <c r="BA184" s="145"/>
      <c r="BB184" s="145"/>
      <c r="BC184" s="145"/>
      <c r="BD184" s="145"/>
      <c r="BE184" s="145"/>
      <c r="BF184" s="145"/>
      <c r="BG184" s="145"/>
      <c r="BH184" s="145"/>
      <c r="BI184" s="145"/>
    </row>
    <row r="185" ht="14.25" customHeight="1">
      <c r="A185" s="111"/>
      <c r="B185" s="145"/>
      <c r="C185" s="178"/>
      <c r="D185" s="178"/>
      <c r="E185" s="179"/>
      <c r="F185" s="178"/>
      <c r="G185" s="145"/>
      <c r="H185" s="145"/>
      <c r="I185" s="178"/>
      <c r="J185" s="179"/>
      <c r="K185" s="178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  <c r="AU185" s="145"/>
      <c r="AV185" s="145"/>
      <c r="AW185" s="145"/>
      <c r="AX185" s="145"/>
      <c r="AY185" s="145"/>
      <c r="AZ185" s="145"/>
      <c r="BA185" s="145"/>
      <c r="BB185" s="145"/>
      <c r="BC185" s="145"/>
      <c r="BD185" s="145"/>
      <c r="BE185" s="145"/>
      <c r="BF185" s="145"/>
      <c r="BG185" s="145"/>
      <c r="BH185" s="145"/>
      <c r="BI185" s="145"/>
    </row>
    <row r="186" ht="14.25" customHeight="1">
      <c r="A186" s="111"/>
      <c r="B186" s="145"/>
      <c r="C186" s="178"/>
      <c r="D186" s="178"/>
      <c r="E186" s="179"/>
      <c r="F186" s="178"/>
      <c r="G186" s="145"/>
      <c r="H186" s="145"/>
      <c r="I186" s="178"/>
      <c r="J186" s="179"/>
      <c r="K186" s="178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  <c r="AU186" s="145"/>
      <c r="AV186" s="145"/>
      <c r="AW186" s="145"/>
      <c r="AX186" s="145"/>
      <c r="AY186" s="145"/>
      <c r="AZ186" s="145"/>
      <c r="BA186" s="145"/>
      <c r="BB186" s="145"/>
      <c r="BC186" s="145"/>
      <c r="BD186" s="145"/>
      <c r="BE186" s="145"/>
      <c r="BF186" s="145"/>
      <c r="BG186" s="145"/>
      <c r="BH186" s="145"/>
      <c r="BI186" s="145"/>
    </row>
    <row r="187" ht="14.25" customHeight="1">
      <c r="A187" s="111"/>
      <c r="B187" s="145"/>
      <c r="C187" s="178"/>
      <c r="D187" s="178"/>
      <c r="E187" s="179"/>
      <c r="F187" s="178"/>
      <c r="G187" s="145"/>
      <c r="H187" s="145"/>
      <c r="I187" s="178"/>
      <c r="J187" s="179"/>
      <c r="K187" s="178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  <c r="AU187" s="145"/>
      <c r="AV187" s="145"/>
      <c r="AW187" s="145"/>
      <c r="AX187" s="145"/>
      <c r="AY187" s="145"/>
      <c r="AZ187" s="145"/>
      <c r="BA187" s="145"/>
      <c r="BB187" s="145"/>
      <c r="BC187" s="145"/>
      <c r="BD187" s="145"/>
      <c r="BE187" s="145"/>
      <c r="BF187" s="145"/>
      <c r="BG187" s="145"/>
      <c r="BH187" s="145"/>
      <c r="BI187" s="145"/>
    </row>
    <row r="188" ht="14.25" customHeight="1">
      <c r="A188" s="111"/>
      <c r="B188" s="145"/>
      <c r="C188" s="178"/>
      <c r="D188" s="178"/>
      <c r="E188" s="179"/>
      <c r="F188" s="178"/>
      <c r="G188" s="145"/>
      <c r="H188" s="145"/>
      <c r="I188" s="178"/>
      <c r="J188" s="179"/>
      <c r="K188" s="178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  <c r="AU188" s="145"/>
      <c r="AV188" s="145"/>
      <c r="AW188" s="145"/>
      <c r="AX188" s="145"/>
      <c r="AY188" s="145"/>
      <c r="AZ188" s="145"/>
      <c r="BA188" s="145"/>
      <c r="BB188" s="145"/>
      <c r="BC188" s="145"/>
      <c r="BD188" s="145"/>
      <c r="BE188" s="145"/>
      <c r="BF188" s="145"/>
      <c r="BG188" s="145"/>
      <c r="BH188" s="145"/>
      <c r="BI188" s="145"/>
    </row>
    <row r="189" ht="14.25" customHeight="1">
      <c r="A189" s="111"/>
      <c r="B189" s="145"/>
      <c r="C189" s="178"/>
      <c r="D189" s="178"/>
      <c r="E189" s="179"/>
      <c r="F189" s="178"/>
      <c r="G189" s="145"/>
      <c r="H189" s="145"/>
      <c r="I189" s="178"/>
      <c r="J189" s="179"/>
      <c r="K189" s="178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  <c r="AU189" s="145"/>
      <c r="AV189" s="145"/>
      <c r="AW189" s="145"/>
      <c r="AX189" s="145"/>
      <c r="AY189" s="145"/>
      <c r="AZ189" s="145"/>
      <c r="BA189" s="145"/>
      <c r="BB189" s="145"/>
      <c r="BC189" s="145"/>
      <c r="BD189" s="145"/>
      <c r="BE189" s="145"/>
      <c r="BF189" s="145"/>
      <c r="BG189" s="145"/>
      <c r="BH189" s="145"/>
      <c r="BI189" s="145"/>
    </row>
    <row r="190" ht="14.25" customHeight="1">
      <c r="A190" s="111"/>
      <c r="B190" s="145"/>
      <c r="C190" s="178"/>
      <c r="D190" s="178"/>
      <c r="E190" s="179"/>
      <c r="F190" s="178"/>
      <c r="G190" s="145"/>
      <c r="H190" s="145"/>
      <c r="I190" s="178"/>
      <c r="J190" s="179"/>
      <c r="K190" s="178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  <c r="AU190" s="145"/>
      <c r="AV190" s="145"/>
      <c r="AW190" s="145"/>
      <c r="AX190" s="145"/>
      <c r="AY190" s="145"/>
      <c r="AZ190" s="145"/>
      <c r="BA190" s="145"/>
      <c r="BB190" s="145"/>
      <c r="BC190" s="145"/>
      <c r="BD190" s="145"/>
      <c r="BE190" s="145"/>
      <c r="BF190" s="145"/>
      <c r="BG190" s="145"/>
      <c r="BH190" s="145"/>
      <c r="BI190" s="145"/>
    </row>
    <row r="191" ht="14.25" customHeight="1">
      <c r="A191" s="111"/>
      <c r="B191" s="145"/>
      <c r="C191" s="178"/>
      <c r="D191" s="178"/>
      <c r="E191" s="179"/>
      <c r="F191" s="178"/>
      <c r="G191" s="145"/>
      <c r="H191" s="145"/>
      <c r="I191" s="178"/>
      <c r="J191" s="179"/>
      <c r="K191" s="178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  <c r="AU191" s="145"/>
      <c r="AV191" s="145"/>
      <c r="AW191" s="145"/>
      <c r="AX191" s="145"/>
      <c r="AY191" s="145"/>
      <c r="AZ191" s="145"/>
      <c r="BA191" s="145"/>
      <c r="BB191" s="145"/>
      <c r="BC191" s="145"/>
      <c r="BD191" s="145"/>
      <c r="BE191" s="145"/>
      <c r="BF191" s="145"/>
      <c r="BG191" s="145"/>
      <c r="BH191" s="145"/>
      <c r="BI191" s="145"/>
    </row>
    <row r="192" ht="14.25" customHeight="1">
      <c r="A192" s="111"/>
      <c r="B192" s="145"/>
      <c r="C192" s="178"/>
      <c r="D192" s="178"/>
      <c r="E192" s="179"/>
      <c r="F192" s="178"/>
      <c r="G192" s="145"/>
      <c r="H192" s="145"/>
      <c r="I192" s="178"/>
      <c r="J192" s="179"/>
      <c r="K192" s="178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  <c r="AU192" s="145"/>
      <c r="AV192" s="145"/>
      <c r="AW192" s="145"/>
      <c r="AX192" s="145"/>
      <c r="AY192" s="145"/>
      <c r="AZ192" s="145"/>
      <c r="BA192" s="145"/>
      <c r="BB192" s="145"/>
      <c r="BC192" s="145"/>
      <c r="BD192" s="145"/>
      <c r="BE192" s="145"/>
      <c r="BF192" s="145"/>
      <c r="BG192" s="145"/>
      <c r="BH192" s="145"/>
      <c r="BI192" s="145"/>
    </row>
    <row r="193" ht="14.25" customHeight="1">
      <c r="A193" s="111"/>
      <c r="B193" s="145"/>
      <c r="C193" s="178"/>
      <c r="D193" s="178"/>
      <c r="E193" s="179"/>
      <c r="F193" s="178"/>
      <c r="G193" s="145"/>
      <c r="H193" s="145"/>
      <c r="I193" s="178"/>
      <c r="J193" s="179"/>
      <c r="K193" s="178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  <c r="AU193" s="145"/>
      <c r="AV193" s="145"/>
      <c r="AW193" s="145"/>
      <c r="AX193" s="145"/>
      <c r="AY193" s="145"/>
      <c r="AZ193" s="145"/>
      <c r="BA193" s="145"/>
      <c r="BB193" s="145"/>
      <c r="BC193" s="145"/>
      <c r="BD193" s="145"/>
      <c r="BE193" s="145"/>
      <c r="BF193" s="145"/>
      <c r="BG193" s="145"/>
      <c r="BH193" s="145"/>
      <c r="BI193" s="145"/>
    </row>
    <row r="194" ht="14.25" customHeight="1">
      <c r="A194" s="111"/>
      <c r="B194" s="145"/>
      <c r="C194" s="178"/>
      <c r="D194" s="178"/>
      <c r="E194" s="179"/>
      <c r="F194" s="178"/>
      <c r="G194" s="145"/>
      <c r="H194" s="145"/>
      <c r="I194" s="178"/>
      <c r="J194" s="179"/>
      <c r="K194" s="178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  <c r="AU194" s="145"/>
      <c r="AV194" s="145"/>
      <c r="AW194" s="145"/>
      <c r="AX194" s="145"/>
      <c r="AY194" s="145"/>
      <c r="AZ194" s="145"/>
      <c r="BA194" s="145"/>
      <c r="BB194" s="145"/>
      <c r="BC194" s="145"/>
      <c r="BD194" s="145"/>
      <c r="BE194" s="145"/>
      <c r="BF194" s="145"/>
      <c r="BG194" s="145"/>
      <c r="BH194" s="145"/>
      <c r="BI194" s="145"/>
    </row>
    <row r="195" ht="14.25" customHeight="1">
      <c r="A195" s="111"/>
      <c r="B195" s="145"/>
      <c r="C195" s="178"/>
      <c r="D195" s="178"/>
      <c r="E195" s="179"/>
      <c r="F195" s="178"/>
      <c r="G195" s="145"/>
      <c r="H195" s="145"/>
      <c r="I195" s="178"/>
      <c r="J195" s="179"/>
      <c r="K195" s="178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  <c r="AU195" s="145"/>
      <c r="AV195" s="145"/>
      <c r="AW195" s="145"/>
      <c r="AX195" s="145"/>
      <c r="AY195" s="145"/>
      <c r="AZ195" s="145"/>
      <c r="BA195" s="145"/>
      <c r="BB195" s="145"/>
      <c r="BC195" s="145"/>
      <c r="BD195" s="145"/>
      <c r="BE195" s="145"/>
      <c r="BF195" s="145"/>
      <c r="BG195" s="145"/>
      <c r="BH195" s="145"/>
      <c r="BI195" s="145"/>
    </row>
    <row r="196" ht="14.25" customHeight="1">
      <c r="A196" s="111"/>
      <c r="B196" s="145"/>
      <c r="C196" s="178"/>
      <c r="D196" s="178"/>
      <c r="E196" s="179"/>
      <c r="F196" s="178"/>
      <c r="G196" s="145"/>
      <c r="H196" s="145"/>
      <c r="I196" s="178"/>
      <c r="J196" s="179"/>
      <c r="K196" s="178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  <c r="AU196" s="145"/>
      <c r="AV196" s="145"/>
      <c r="AW196" s="145"/>
      <c r="AX196" s="145"/>
      <c r="AY196" s="145"/>
      <c r="AZ196" s="145"/>
      <c r="BA196" s="145"/>
      <c r="BB196" s="145"/>
      <c r="BC196" s="145"/>
      <c r="BD196" s="145"/>
      <c r="BE196" s="145"/>
      <c r="BF196" s="145"/>
      <c r="BG196" s="145"/>
      <c r="BH196" s="145"/>
      <c r="BI196" s="145"/>
    </row>
    <row r="197" ht="14.25" customHeight="1">
      <c r="A197" s="111"/>
      <c r="B197" s="145"/>
      <c r="C197" s="178"/>
      <c r="D197" s="178"/>
      <c r="E197" s="179"/>
      <c r="F197" s="178"/>
      <c r="G197" s="145"/>
      <c r="H197" s="145"/>
      <c r="I197" s="178"/>
      <c r="J197" s="179"/>
      <c r="K197" s="178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  <c r="AU197" s="145"/>
      <c r="AV197" s="145"/>
      <c r="AW197" s="145"/>
      <c r="AX197" s="145"/>
      <c r="AY197" s="145"/>
      <c r="AZ197" s="145"/>
      <c r="BA197" s="145"/>
      <c r="BB197" s="145"/>
      <c r="BC197" s="145"/>
      <c r="BD197" s="145"/>
      <c r="BE197" s="145"/>
      <c r="BF197" s="145"/>
      <c r="BG197" s="145"/>
      <c r="BH197" s="145"/>
      <c r="BI197" s="145"/>
    </row>
    <row r="198" ht="14.25" customHeight="1">
      <c r="A198" s="111"/>
      <c r="B198" s="145"/>
      <c r="C198" s="178"/>
      <c r="D198" s="178"/>
      <c r="E198" s="179"/>
      <c r="F198" s="178"/>
      <c r="G198" s="145"/>
      <c r="H198" s="145"/>
      <c r="I198" s="178"/>
      <c r="J198" s="179"/>
      <c r="K198" s="178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  <c r="AU198" s="145"/>
      <c r="AV198" s="145"/>
      <c r="AW198" s="145"/>
      <c r="AX198" s="145"/>
      <c r="AY198" s="145"/>
      <c r="AZ198" s="145"/>
      <c r="BA198" s="145"/>
      <c r="BB198" s="145"/>
      <c r="BC198" s="145"/>
      <c r="BD198" s="145"/>
      <c r="BE198" s="145"/>
      <c r="BF198" s="145"/>
      <c r="BG198" s="145"/>
      <c r="BH198" s="145"/>
      <c r="BI198" s="145"/>
    </row>
    <row r="199" ht="14.25" customHeight="1">
      <c r="A199" s="111"/>
      <c r="B199" s="145"/>
      <c r="C199" s="178"/>
      <c r="D199" s="178"/>
      <c r="E199" s="179"/>
      <c r="F199" s="178"/>
      <c r="G199" s="145"/>
      <c r="H199" s="145"/>
      <c r="I199" s="178"/>
      <c r="J199" s="179"/>
      <c r="K199" s="178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  <c r="AU199" s="145"/>
      <c r="AV199" s="145"/>
      <c r="AW199" s="145"/>
      <c r="AX199" s="145"/>
      <c r="AY199" s="145"/>
      <c r="AZ199" s="145"/>
      <c r="BA199" s="145"/>
      <c r="BB199" s="145"/>
      <c r="BC199" s="145"/>
      <c r="BD199" s="145"/>
      <c r="BE199" s="145"/>
      <c r="BF199" s="145"/>
      <c r="BG199" s="145"/>
      <c r="BH199" s="145"/>
      <c r="BI199" s="145"/>
    </row>
    <row r="200" ht="14.25" customHeight="1">
      <c r="A200" s="111"/>
      <c r="B200" s="145"/>
      <c r="C200" s="178"/>
      <c r="D200" s="178"/>
      <c r="E200" s="179"/>
      <c r="F200" s="178"/>
      <c r="G200" s="145"/>
      <c r="H200" s="145"/>
      <c r="I200" s="178"/>
      <c r="J200" s="179"/>
      <c r="K200" s="178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  <c r="AU200" s="145"/>
      <c r="AV200" s="145"/>
      <c r="AW200" s="145"/>
      <c r="AX200" s="145"/>
      <c r="AY200" s="145"/>
      <c r="AZ200" s="145"/>
      <c r="BA200" s="145"/>
      <c r="BB200" s="145"/>
      <c r="BC200" s="145"/>
      <c r="BD200" s="145"/>
      <c r="BE200" s="145"/>
      <c r="BF200" s="145"/>
      <c r="BG200" s="145"/>
      <c r="BH200" s="145"/>
      <c r="BI200" s="145"/>
    </row>
    <row r="201" ht="14.25" customHeight="1">
      <c r="A201" s="111"/>
      <c r="B201" s="145"/>
      <c r="C201" s="178"/>
      <c r="D201" s="178"/>
      <c r="E201" s="179"/>
      <c r="F201" s="178"/>
      <c r="G201" s="145"/>
      <c r="H201" s="145"/>
      <c r="I201" s="178"/>
      <c r="J201" s="179"/>
      <c r="K201" s="178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  <c r="AU201" s="145"/>
      <c r="AV201" s="145"/>
      <c r="AW201" s="145"/>
      <c r="AX201" s="145"/>
      <c r="AY201" s="145"/>
      <c r="AZ201" s="145"/>
      <c r="BA201" s="145"/>
      <c r="BB201" s="145"/>
      <c r="BC201" s="145"/>
      <c r="BD201" s="145"/>
      <c r="BE201" s="145"/>
      <c r="BF201" s="145"/>
      <c r="BG201" s="145"/>
      <c r="BH201" s="145"/>
      <c r="BI201" s="145"/>
    </row>
    <row r="202" ht="14.25" customHeight="1">
      <c r="A202" s="111"/>
      <c r="B202" s="145"/>
      <c r="C202" s="178"/>
      <c r="D202" s="178"/>
      <c r="E202" s="179"/>
      <c r="F202" s="178"/>
      <c r="G202" s="145"/>
      <c r="H202" s="145"/>
      <c r="I202" s="178"/>
      <c r="J202" s="179"/>
      <c r="K202" s="178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  <c r="AU202" s="145"/>
      <c r="AV202" s="145"/>
      <c r="AW202" s="145"/>
      <c r="AX202" s="145"/>
      <c r="AY202" s="145"/>
      <c r="AZ202" s="145"/>
      <c r="BA202" s="145"/>
      <c r="BB202" s="145"/>
      <c r="BC202" s="145"/>
      <c r="BD202" s="145"/>
      <c r="BE202" s="145"/>
      <c r="BF202" s="145"/>
      <c r="BG202" s="145"/>
      <c r="BH202" s="145"/>
      <c r="BI202" s="145"/>
    </row>
    <row r="203" ht="14.25" customHeight="1">
      <c r="A203" s="111"/>
      <c r="B203" s="145"/>
      <c r="C203" s="178"/>
      <c r="D203" s="178"/>
      <c r="E203" s="179"/>
      <c r="F203" s="178"/>
      <c r="G203" s="145"/>
      <c r="H203" s="145"/>
      <c r="I203" s="178"/>
      <c r="J203" s="179"/>
      <c r="K203" s="178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  <c r="AU203" s="145"/>
      <c r="AV203" s="145"/>
      <c r="AW203" s="145"/>
      <c r="AX203" s="145"/>
      <c r="AY203" s="145"/>
      <c r="AZ203" s="145"/>
      <c r="BA203" s="145"/>
      <c r="BB203" s="145"/>
      <c r="BC203" s="145"/>
      <c r="BD203" s="145"/>
      <c r="BE203" s="145"/>
      <c r="BF203" s="145"/>
      <c r="BG203" s="145"/>
      <c r="BH203" s="145"/>
      <c r="BI203" s="145"/>
    </row>
    <row r="204" ht="14.25" customHeight="1">
      <c r="A204" s="111"/>
      <c r="B204" s="145"/>
      <c r="C204" s="178"/>
      <c r="D204" s="178"/>
      <c r="E204" s="179"/>
      <c r="F204" s="178"/>
      <c r="G204" s="145"/>
      <c r="H204" s="145"/>
      <c r="I204" s="178"/>
      <c r="J204" s="179"/>
      <c r="K204" s="178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  <c r="AU204" s="145"/>
      <c r="AV204" s="145"/>
      <c r="AW204" s="145"/>
      <c r="AX204" s="145"/>
      <c r="AY204" s="145"/>
      <c r="AZ204" s="145"/>
      <c r="BA204" s="145"/>
      <c r="BB204" s="145"/>
      <c r="BC204" s="145"/>
      <c r="BD204" s="145"/>
      <c r="BE204" s="145"/>
      <c r="BF204" s="145"/>
      <c r="BG204" s="145"/>
      <c r="BH204" s="145"/>
      <c r="BI204" s="145"/>
    </row>
    <row r="205" ht="14.25" customHeight="1">
      <c r="A205" s="111"/>
      <c r="B205" s="145"/>
      <c r="C205" s="178"/>
      <c r="D205" s="178"/>
      <c r="E205" s="179"/>
      <c r="F205" s="178"/>
      <c r="G205" s="145"/>
      <c r="H205" s="145"/>
      <c r="I205" s="178"/>
      <c r="J205" s="179"/>
      <c r="K205" s="178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  <c r="AU205" s="145"/>
      <c r="AV205" s="145"/>
      <c r="AW205" s="145"/>
      <c r="AX205" s="145"/>
      <c r="AY205" s="145"/>
      <c r="AZ205" s="145"/>
      <c r="BA205" s="145"/>
      <c r="BB205" s="145"/>
      <c r="BC205" s="145"/>
      <c r="BD205" s="145"/>
      <c r="BE205" s="145"/>
      <c r="BF205" s="145"/>
      <c r="BG205" s="145"/>
      <c r="BH205" s="145"/>
      <c r="BI205" s="145"/>
    </row>
    <row r="206" ht="14.25" customHeight="1">
      <c r="A206" s="111"/>
      <c r="B206" s="145"/>
      <c r="C206" s="178"/>
      <c r="D206" s="178"/>
      <c r="E206" s="179"/>
      <c r="F206" s="178"/>
      <c r="G206" s="145"/>
      <c r="H206" s="145"/>
      <c r="I206" s="178"/>
      <c r="J206" s="179"/>
      <c r="K206" s="178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  <c r="AU206" s="145"/>
      <c r="AV206" s="145"/>
      <c r="AW206" s="145"/>
      <c r="AX206" s="145"/>
      <c r="AY206" s="145"/>
      <c r="AZ206" s="145"/>
      <c r="BA206" s="145"/>
      <c r="BB206" s="145"/>
      <c r="BC206" s="145"/>
      <c r="BD206" s="145"/>
      <c r="BE206" s="145"/>
      <c r="BF206" s="145"/>
      <c r="BG206" s="145"/>
      <c r="BH206" s="145"/>
      <c r="BI206" s="145"/>
    </row>
    <row r="207" ht="14.25" customHeight="1">
      <c r="A207" s="111"/>
      <c r="B207" s="145"/>
      <c r="C207" s="178"/>
      <c r="D207" s="178"/>
      <c r="E207" s="179"/>
      <c r="F207" s="178"/>
      <c r="G207" s="145"/>
      <c r="H207" s="145"/>
      <c r="I207" s="178"/>
      <c r="J207" s="179"/>
      <c r="K207" s="178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  <c r="AU207" s="145"/>
      <c r="AV207" s="145"/>
      <c r="AW207" s="145"/>
      <c r="AX207" s="145"/>
      <c r="AY207" s="145"/>
      <c r="AZ207" s="145"/>
      <c r="BA207" s="145"/>
      <c r="BB207" s="145"/>
      <c r="BC207" s="145"/>
      <c r="BD207" s="145"/>
      <c r="BE207" s="145"/>
      <c r="BF207" s="145"/>
      <c r="BG207" s="145"/>
      <c r="BH207" s="145"/>
      <c r="BI207" s="145"/>
    </row>
    <row r="208" ht="14.25" customHeight="1">
      <c r="A208" s="111"/>
      <c r="B208" s="145"/>
      <c r="C208" s="178"/>
      <c r="D208" s="178"/>
      <c r="E208" s="179"/>
      <c r="F208" s="178"/>
      <c r="G208" s="145"/>
      <c r="H208" s="145"/>
      <c r="I208" s="178"/>
      <c r="J208" s="179"/>
      <c r="K208" s="178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  <c r="AU208" s="145"/>
      <c r="AV208" s="145"/>
      <c r="AW208" s="145"/>
      <c r="AX208" s="145"/>
      <c r="AY208" s="145"/>
      <c r="AZ208" s="145"/>
      <c r="BA208" s="145"/>
      <c r="BB208" s="145"/>
      <c r="BC208" s="145"/>
      <c r="BD208" s="145"/>
      <c r="BE208" s="145"/>
      <c r="BF208" s="145"/>
      <c r="BG208" s="145"/>
      <c r="BH208" s="145"/>
      <c r="BI208" s="145"/>
    </row>
    <row r="209" ht="14.25" customHeight="1">
      <c r="A209" s="111"/>
      <c r="B209" s="145"/>
      <c r="C209" s="178"/>
      <c r="D209" s="178"/>
      <c r="E209" s="179"/>
      <c r="F209" s="178"/>
      <c r="G209" s="145"/>
      <c r="H209" s="145"/>
      <c r="I209" s="178"/>
      <c r="J209" s="179"/>
      <c r="K209" s="178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  <c r="AU209" s="145"/>
      <c r="AV209" s="145"/>
      <c r="AW209" s="145"/>
      <c r="AX209" s="145"/>
      <c r="AY209" s="145"/>
      <c r="AZ209" s="145"/>
      <c r="BA209" s="145"/>
      <c r="BB209" s="145"/>
      <c r="BC209" s="145"/>
      <c r="BD209" s="145"/>
      <c r="BE209" s="145"/>
      <c r="BF209" s="145"/>
      <c r="BG209" s="145"/>
      <c r="BH209" s="145"/>
      <c r="BI209" s="145"/>
    </row>
    <row r="210" ht="14.25" customHeight="1">
      <c r="A210" s="111"/>
      <c r="B210" s="145"/>
      <c r="C210" s="178"/>
      <c r="D210" s="178"/>
      <c r="E210" s="179"/>
      <c r="F210" s="178"/>
      <c r="G210" s="145"/>
      <c r="H210" s="145"/>
      <c r="I210" s="178"/>
      <c r="J210" s="179"/>
      <c r="K210" s="178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  <c r="AU210" s="145"/>
      <c r="AV210" s="145"/>
      <c r="AW210" s="145"/>
      <c r="AX210" s="145"/>
      <c r="AY210" s="145"/>
      <c r="AZ210" s="145"/>
      <c r="BA210" s="145"/>
      <c r="BB210" s="145"/>
      <c r="BC210" s="145"/>
      <c r="BD210" s="145"/>
      <c r="BE210" s="145"/>
      <c r="BF210" s="145"/>
      <c r="BG210" s="145"/>
      <c r="BH210" s="145"/>
      <c r="BI210" s="145"/>
    </row>
    <row r="211" ht="14.25" customHeight="1">
      <c r="A211" s="111"/>
      <c r="B211" s="145"/>
      <c r="C211" s="178"/>
      <c r="D211" s="178"/>
      <c r="E211" s="179"/>
      <c r="F211" s="178"/>
      <c r="G211" s="145"/>
      <c r="H211" s="145"/>
      <c r="I211" s="178"/>
      <c r="J211" s="179"/>
      <c r="K211" s="178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  <c r="AU211" s="145"/>
      <c r="AV211" s="145"/>
      <c r="AW211" s="145"/>
      <c r="AX211" s="145"/>
      <c r="AY211" s="145"/>
      <c r="AZ211" s="145"/>
      <c r="BA211" s="145"/>
      <c r="BB211" s="145"/>
      <c r="BC211" s="145"/>
      <c r="BD211" s="145"/>
      <c r="BE211" s="145"/>
      <c r="BF211" s="145"/>
      <c r="BG211" s="145"/>
      <c r="BH211" s="145"/>
      <c r="BI211" s="145"/>
    </row>
    <row r="212" ht="14.25" customHeight="1">
      <c r="A212" s="111"/>
      <c r="B212" s="145"/>
      <c r="C212" s="178"/>
      <c r="D212" s="178"/>
      <c r="E212" s="179"/>
      <c r="F212" s="178"/>
      <c r="G212" s="145"/>
      <c r="H212" s="145"/>
      <c r="I212" s="178"/>
      <c r="J212" s="179"/>
      <c r="K212" s="178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  <c r="AU212" s="145"/>
      <c r="AV212" s="145"/>
      <c r="AW212" s="145"/>
      <c r="AX212" s="145"/>
      <c r="AY212" s="145"/>
      <c r="AZ212" s="145"/>
      <c r="BA212" s="145"/>
      <c r="BB212" s="145"/>
      <c r="BC212" s="145"/>
      <c r="BD212" s="145"/>
      <c r="BE212" s="145"/>
      <c r="BF212" s="145"/>
      <c r="BG212" s="145"/>
      <c r="BH212" s="145"/>
      <c r="BI212" s="145"/>
    </row>
    <row r="213" ht="14.25" customHeight="1">
      <c r="A213" s="111"/>
      <c r="B213" s="145"/>
      <c r="C213" s="178"/>
      <c r="D213" s="178"/>
      <c r="E213" s="179"/>
      <c r="F213" s="178"/>
      <c r="G213" s="145"/>
      <c r="H213" s="145"/>
      <c r="I213" s="178"/>
      <c r="J213" s="179"/>
      <c r="K213" s="178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  <c r="AU213" s="145"/>
      <c r="AV213" s="145"/>
      <c r="AW213" s="145"/>
      <c r="AX213" s="145"/>
      <c r="AY213" s="145"/>
      <c r="AZ213" s="145"/>
      <c r="BA213" s="145"/>
      <c r="BB213" s="145"/>
      <c r="BC213" s="145"/>
      <c r="BD213" s="145"/>
      <c r="BE213" s="145"/>
      <c r="BF213" s="145"/>
      <c r="BG213" s="145"/>
      <c r="BH213" s="145"/>
      <c r="BI213" s="145"/>
    </row>
    <row r="214" ht="14.25" customHeight="1">
      <c r="A214" s="111"/>
      <c r="B214" s="145"/>
      <c r="C214" s="178"/>
      <c r="D214" s="178"/>
      <c r="E214" s="179"/>
      <c r="F214" s="178"/>
      <c r="G214" s="145"/>
      <c r="H214" s="145"/>
      <c r="I214" s="178"/>
      <c r="J214" s="179"/>
      <c r="K214" s="178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  <c r="AU214" s="145"/>
      <c r="AV214" s="145"/>
      <c r="AW214" s="145"/>
      <c r="AX214" s="145"/>
      <c r="AY214" s="145"/>
      <c r="AZ214" s="145"/>
      <c r="BA214" s="145"/>
      <c r="BB214" s="145"/>
      <c r="BC214" s="145"/>
      <c r="BD214" s="145"/>
      <c r="BE214" s="145"/>
      <c r="BF214" s="145"/>
      <c r="BG214" s="145"/>
      <c r="BH214" s="145"/>
      <c r="BI214" s="145"/>
    </row>
    <row r="215" ht="14.25" customHeight="1">
      <c r="A215" s="111"/>
      <c r="B215" s="145"/>
      <c r="C215" s="178"/>
      <c r="D215" s="178"/>
      <c r="E215" s="179"/>
      <c r="F215" s="178"/>
      <c r="G215" s="145"/>
      <c r="H215" s="145"/>
      <c r="I215" s="178"/>
      <c r="J215" s="179"/>
      <c r="K215" s="178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  <c r="AU215" s="145"/>
      <c r="AV215" s="145"/>
      <c r="AW215" s="145"/>
      <c r="AX215" s="145"/>
      <c r="AY215" s="145"/>
      <c r="AZ215" s="145"/>
      <c r="BA215" s="145"/>
      <c r="BB215" s="145"/>
      <c r="BC215" s="145"/>
      <c r="BD215" s="145"/>
      <c r="BE215" s="145"/>
      <c r="BF215" s="145"/>
      <c r="BG215" s="145"/>
      <c r="BH215" s="145"/>
      <c r="BI215" s="145"/>
    </row>
    <row r="216" ht="14.25" customHeight="1">
      <c r="A216" s="111"/>
      <c r="B216" s="145"/>
      <c r="C216" s="178"/>
      <c r="D216" s="178"/>
      <c r="E216" s="179"/>
      <c r="F216" s="178"/>
      <c r="G216" s="145"/>
      <c r="H216" s="145"/>
      <c r="I216" s="178"/>
      <c r="J216" s="179"/>
      <c r="K216" s="178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  <c r="AU216" s="145"/>
      <c r="AV216" s="145"/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145"/>
      <c r="BI216" s="145"/>
    </row>
    <row r="217" ht="14.25" customHeight="1">
      <c r="A217" s="111"/>
      <c r="B217" s="145"/>
      <c r="C217" s="178"/>
      <c r="D217" s="178"/>
      <c r="E217" s="179"/>
      <c r="F217" s="178"/>
      <c r="G217" s="145"/>
      <c r="H217" s="145"/>
      <c r="I217" s="178"/>
      <c r="J217" s="179"/>
      <c r="K217" s="178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  <c r="AU217" s="145"/>
      <c r="AV217" s="145"/>
      <c r="AW217" s="145"/>
      <c r="AX217" s="145"/>
      <c r="AY217" s="145"/>
      <c r="AZ217" s="145"/>
      <c r="BA217" s="145"/>
      <c r="BB217" s="145"/>
      <c r="BC217" s="145"/>
      <c r="BD217" s="145"/>
      <c r="BE217" s="145"/>
      <c r="BF217" s="145"/>
      <c r="BG217" s="145"/>
      <c r="BH217" s="145"/>
      <c r="BI217" s="145"/>
    </row>
    <row r="218" ht="14.25" customHeight="1">
      <c r="A218" s="111"/>
      <c r="B218" s="145"/>
      <c r="C218" s="178"/>
      <c r="D218" s="178"/>
      <c r="E218" s="179"/>
      <c r="F218" s="178"/>
      <c r="G218" s="145"/>
      <c r="H218" s="145"/>
      <c r="I218" s="178"/>
      <c r="J218" s="179"/>
      <c r="K218" s="178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  <c r="AU218" s="145"/>
      <c r="AV218" s="145"/>
      <c r="AW218" s="145"/>
      <c r="AX218" s="145"/>
      <c r="AY218" s="145"/>
      <c r="AZ218" s="145"/>
      <c r="BA218" s="145"/>
      <c r="BB218" s="145"/>
      <c r="BC218" s="145"/>
      <c r="BD218" s="145"/>
      <c r="BE218" s="145"/>
      <c r="BF218" s="145"/>
      <c r="BG218" s="145"/>
      <c r="BH218" s="145"/>
      <c r="BI218" s="145"/>
    </row>
    <row r="219" ht="14.25" customHeight="1">
      <c r="A219" s="111"/>
      <c r="B219" s="145"/>
      <c r="C219" s="178"/>
      <c r="D219" s="178"/>
      <c r="E219" s="179"/>
      <c r="F219" s="178"/>
      <c r="G219" s="145"/>
      <c r="H219" s="145"/>
      <c r="I219" s="178"/>
      <c r="J219" s="179"/>
      <c r="K219" s="178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  <c r="AU219" s="145"/>
      <c r="AV219" s="145"/>
      <c r="AW219" s="145"/>
      <c r="AX219" s="145"/>
      <c r="AY219" s="145"/>
      <c r="AZ219" s="145"/>
      <c r="BA219" s="145"/>
      <c r="BB219" s="145"/>
      <c r="BC219" s="145"/>
      <c r="BD219" s="145"/>
      <c r="BE219" s="145"/>
      <c r="BF219" s="145"/>
      <c r="BG219" s="145"/>
      <c r="BH219" s="145"/>
      <c r="BI219" s="145"/>
    </row>
    <row r="220" ht="14.25" customHeight="1">
      <c r="A220" s="111"/>
      <c r="B220" s="145"/>
      <c r="C220" s="178"/>
      <c r="D220" s="178"/>
      <c r="E220" s="179"/>
      <c r="F220" s="178"/>
      <c r="G220" s="145"/>
      <c r="H220" s="145"/>
      <c r="I220" s="178"/>
      <c r="J220" s="179"/>
      <c r="K220" s="178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  <c r="AU220" s="145"/>
      <c r="AV220" s="145"/>
      <c r="AW220" s="145"/>
      <c r="AX220" s="145"/>
      <c r="AY220" s="145"/>
      <c r="AZ220" s="145"/>
      <c r="BA220" s="145"/>
      <c r="BB220" s="145"/>
      <c r="BC220" s="145"/>
      <c r="BD220" s="145"/>
      <c r="BE220" s="145"/>
      <c r="BF220" s="145"/>
      <c r="BG220" s="145"/>
      <c r="BH220" s="145"/>
      <c r="BI220" s="145"/>
    </row>
    <row r="221" ht="14.25" customHeight="1">
      <c r="A221" s="111"/>
      <c r="B221" s="145"/>
      <c r="C221" s="178"/>
      <c r="D221" s="178"/>
      <c r="E221" s="179"/>
      <c r="F221" s="178"/>
      <c r="G221" s="145"/>
      <c r="H221" s="145"/>
      <c r="I221" s="178"/>
      <c r="J221" s="179"/>
      <c r="K221" s="178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  <c r="AU221" s="145"/>
      <c r="AV221" s="145"/>
      <c r="AW221" s="145"/>
      <c r="AX221" s="145"/>
      <c r="AY221" s="145"/>
      <c r="AZ221" s="145"/>
      <c r="BA221" s="145"/>
      <c r="BB221" s="145"/>
      <c r="BC221" s="145"/>
      <c r="BD221" s="145"/>
      <c r="BE221" s="145"/>
      <c r="BF221" s="145"/>
      <c r="BG221" s="145"/>
      <c r="BH221" s="145"/>
      <c r="BI221" s="145"/>
    </row>
    <row r="222" ht="14.25" customHeight="1">
      <c r="A222" s="111"/>
      <c r="B222" s="145"/>
      <c r="C222" s="178"/>
      <c r="D222" s="178"/>
      <c r="E222" s="179"/>
      <c r="F222" s="178"/>
      <c r="G222" s="145"/>
      <c r="H222" s="145"/>
      <c r="I222" s="178"/>
      <c r="J222" s="179"/>
      <c r="K222" s="178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145"/>
      <c r="BH222" s="145"/>
      <c r="BI222" s="145"/>
    </row>
    <row r="223" ht="14.25" customHeight="1">
      <c r="A223" s="111"/>
      <c r="B223" s="145"/>
      <c r="C223" s="178"/>
      <c r="D223" s="178"/>
      <c r="E223" s="179"/>
      <c r="F223" s="178"/>
      <c r="G223" s="145"/>
      <c r="H223" s="145"/>
      <c r="I223" s="178"/>
      <c r="J223" s="179"/>
      <c r="K223" s="178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5"/>
    </row>
    <row r="224" ht="14.25" customHeight="1">
      <c r="A224" s="111"/>
      <c r="B224" s="145"/>
      <c r="C224" s="178"/>
      <c r="D224" s="178"/>
      <c r="E224" s="179"/>
      <c r="F224" s="178"/>
      <c r="G224" s="145"/>
      <c r="H224" s="145"/>
      <c r="I224" s="178"/>
      <c r="J224" s="179"/>
      <c r="K224" s="178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  <c r="AU224" s="145"/>
      <c r="AV224" s="145"/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145"/>
      <c r="BH224" s="145"/>
      <c r="BI224" s="145"/>
    </row>
    <row r="225" ht="14.25" customHeight="1">
      <c r="A225" s="111"/>
      <c r="B225" s="145"/>
      <c r="C225" s="178"/>
      <c r="D225" s="178"/>
      <c r="E225" s="179"/>
      <c r="F225" s="178"/>
      <c r="G225" s="145"/>
      <c r="H225" s="145"/>
      <c r="I225" s="178"/>
      <c r="J225" s="179"/>
      <c r="K225" s="178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  <c r="AU225" s="145"/>
      <c r="AV225" s="145"/>
      <c r="AW225" s="145"/>
      <c r="AX225" s="145"/>
      <c r="AY225" s="145"/>
      <c r="AZ225" s="145"/>
      <c r="BA225" s="145"/>
      <c r="BB225" s="145"/>
      <c r="BC225" s="145"/>
      <c r="BD225" s="145"/>
      <c r="BE225" s="145"/>
      <c r="BF225" s="145"/>
      <c r="BG225" s="145"/>
      <c r="BH225" s="145"/>
      <c r="BI225" s="145"/>
    </row>
    <row r="226" ht="14.25" customHeight="1">
      <c r="A226" s="111"/>
      <c r="B226" s="145"/>
      <c r="C226" s="178"/>
      <c r="D226" s="178"/>
      <c r="E226" s="179"/>
      <c r="F226" s="178"/>
      <c r="G226" s="145"/>
      <c r="H226" s="145"/>
      <c r="I226" s="178"/>
      <c r="J226" s="179"/>
      <c r="K226" s="178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  <c r="AU226" s="145"/>
      <c r="AV226" s="145"/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145"/>
      <c r="BH226" s="145"/>
      <c r="BI226" s="145"/>
    </row>
    <row r="227" ht="14.25" customHeight="1">
      <c r="A227" s="111"/>
      <c r="B227" s="145"/>
      <c r="C227" s="178"/>
      <c r="D227" s="178"/>
      <c r="E227" s="179"/>
      <c r="F227" s="178"/>
      <c r="G227" s="145"/>
      <c r="H227" s="145"/>
      <c r="I227" s="178"/>
      <c r="J227" s="179"/>
      <c r="K227" s="178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145"/>
      <c r="BH227" s="145"/>
      <c r="BI227" s="145"/>
    </row>
    <row r="228" ht="14.25" customHeight="1">
      <c r="A228" s="111"/>
      <c r="B228" s="145"/>
      <c r="C228" s="178"/>
      <c r="D228" s="178"/>
      <c r="E228" s="179"/>
      <c r="F228" s="178"/>
      <c r="G228" s="145"/>
      <c r="H228" s="145"/>
      <c r="I228" s="178"/>
      <c r="J228" s="179"/>
      <c r="K228" s="178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145"/>
      <c r="BH228" s="145"/>
      <c r="BI228" s="145"/>
    </row>
    <row r="229" ht="14.25" customHeight="1">
      <c r="A229" s="111"/>
      <c r="B229" s="145"/>
      <c r="C229" s="178"/>
      <c r="D229" s="178"/>
      <c r="E229" s="179"/>
      <c r="F229" s="178"/>
      <c r="G229" s="145"/>
      <c r="H229" s="145"/>
      <c r="I229" s="178"/>
      <c r="J229" s="179"/>
      <c r="K229" s="178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  <c r="AU229" s="145"/>
      <c r="AV229" s="145"/>
      <c r="AW229" s="145"/>
      <c r="AX229" s="145"/>
      <c r="AY229" s="145"/>
      <c r="AZ229" s="145"/>
      <c r="BA229" s="145"/>
      <c r="BB229" s="145"/>
      <c r="BC229" s="145"/>
      <c r="BD229" s="145"/>
      <c r="BE229" s="145"/>
      <c r="BF229" s="145"/>
      <c r="BG229" s="145"/>
      <c r="BH229" s="145"/>
      <c r="BI229" s="145"/>
    </row>
    <row r="230" ht="14.25" customHeight="1">
      <c r="A230" s="111"/>
      <c r="B230" s="145"/>
      <c r="C230" s="178"/>
      <c r="D230" s="178"/>
      <c r="E230" s="179"/>
      <c r="F230" s="178"/>
      <c r="G230" s="145"/>
      <c r="H230" s="145"/>
      <c r="I230" s="178"/>
      <c r="J230" s="179"/>
      <c r="K230" s="178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  <c r="AU230" s="145"/>
      <c r="AV230" s="145"/>
      <c r="AW230" s="145"/>
      <c r="AX230" s="145"/>
      <c r="AY230" s="145"/>
      <c r="AZ230" s="145"/>
      <c r="BA230" s="145"/>
      <c r="BB230" s="145"/>
      <c r="BC230" s="145"/>
      <c r="BD230" s="145"/>
      <c r="BE230" s="145"/>
      <c r="BF230" s="145"/>
      <c r="BG230" s="145"/>
      <c r="BH230" s="145"/>
      <c r="BI230" s="145"/>
    </row>
    <row r="231" ht="14.25" customHeight="1">
      <c r="A231" s="111"/>
      <c r="B231" s="145"/>
      <c r="C231" s="178"/>
      <c r="D231" s="178"/>
      <c r="E231" s="179"/>
      <c r="F231" s="178"/>
      <c r="G231" s="145"/>
      <c r="H231" s="145"/>
      <c r="I231" s="178"/>
      <c r="J231" s="179"/>
      <c r="K231" s="178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  <c r="AU231" s="145"/>
      <c r="AV231" s="145"/>
      <c r="AW231" s="145"/>
      <c r="AX231" s="145"/>
      <c r="AY231" s="145"/>
      <c r="AZ231" s="145"/>
      <c r="BA231" s="145"/>
      <c r="BB231" s="145"/>
      <c r="BC231" s="145"/>
      <c r="BD231" s="145"/>
      <c r="BE231" s="145"/>
      <c r="BF231" s="145"/>
      <c r="BG231" s="145"/>
      <c r="BH231" s="145"/>
      <c r="BI231" s="145"/>
    </row>
    <row r="232" ht="14.25" customHeight="1">
      <c r="A232" s="111"/>
      <c r="B232" s="145"/>
      <c r="C232" s="178"/>
      <c r="D232" s="178"/>
      <c r="E232" s="179"/>
      <c r="F232" s="178"/>
      <c r="G232" s="145"/>
      <c r="H232" s="145"/>
      <c r="I232" s="178"/>
      <c r="J232" s="179"/>
      <c r="K232" s="178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  <c r="AU232" s="145"/>
      <c r="AV232" s="145"/>
      <c r="AW232" s="145"/>
      <c r="AX232" s="145"/>
      <c r="AY232" s="145"/>
      <c r="AZ232" s="145"/>
      <c r="BA232" s="145"/>
      <c r="BB232" s="145"/>
      <c r="BC232" s="145"/>
      <c r="BD232" s="145"/>
      <c r="BE232" s="145"/>
      <c r="BF232" s="145"/>
      <c r="BG232" s="145"/>
      <c r="BH232" s="145"/>
      <c r="BI232" s="145"/>
    </row>
    <row r="233" ht="14.25" customHeight="1">
      <c r="A233" s="111"/>
      <c r="B233" s="145"/>
      <c r="C233" s="178"/>
      <c r="D233" s="178"/>
      <c r="E233" s="179"/>
      <c r="F233" s="178"/>
      <c r="G233" s="145"/>
      <c r="H233" s="145"/>
      <c r="I233" s="178"/>
      <c r="J233" s="179"/>
      <c r="K233" s="178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  <c r="AU233" s="145"/>
      <c r="AV233" s="145"/>
      <c r="AW233" s="145"/>
      <c r="AX233" s="145"/>
      <c r="AY233" s="145"/>
      <c r="AZ233" s="145"/>
      <c r="BA233" s="145"/>
      <c r="BB233" s="145"/>
      <c r="BC233" s="145"/>
      <c r="BD233" s="145"/>
      <c r="BE233" s="145"/>
      <c r="BF233" s="145"/>
      <c r="BG233" s="145"/>
      <c r="BH233" s="145"/>
      <c r="BI233" s="145"/>
    </row>
    <row r="234" ht="14.25" customHeight="1">
      <c r="A234" s="111"/>
      <c r="B234" s="145"/>
      <c r="C234" s="178"/>
      <c r="D234" s="178"/>
      <c r="E234" s="179"/>
      <c r="F234" s="178"/>
      <c r="G234" s="145"/>
      <c r="H234" s="145"/>
      <c r="I234" s="178"/>
      <c r="J234" s="179"/>
      <c r="K234" s="178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  <c r="AU234" s="145"/>
      <c r="AV234" s="145"/>
      <c r="AW234" s="145"/>
      <c r="AX234" s="145"/>
      <c r="AY234" s="145"/>
      <c r="AZ234" s="145"/>
      <c r="BA234" s="145"/>
      <c r="BB234" s="145"/>
      <c r="BC234" s="145"/>
      <c r="BD234" s="145"/>
      <c r="BE234" s="145"/>
      <c r="BF234" s="145"/>
      <c r="BG234" s="145"/>
      <c r="BH234" s="145"/>
      <c r="BI234" s="145"/>
    </row>
    <row r="235" ht="14.25" customHeight="1">
      <c r="A235" s="111"/>
      <c r="B235" s="145"/>
      <c r="C235" s="178"/>
      <c r="D235" s="178"/>
      <c r="E235" s="179"/>
      <c r="F235" s="178"/>
      <c r="G235" s="145"/>
      <c r="H235" s="145"/>
      <c r="I235" s="178"/>
      <c r="J235" s="179"/>
      <c r="K235" s="178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  <c r="AU235" s="145"/>
      <c r="AV235" s="145"/>
      <c r="AW235" s="145"/>
      <c r="AX235" s="145"/>
      <c r="AY235" s="145"/>
      <c r="AZ235" s="145"/>
      <c r="BA235" s="145"/>
      <c r="BB235" s="145"/>
      <c r="BC235" s="145"/>
      <c r="BD235" s="145"/>
      <c r="BE235" s="145"/>
      <c r="BF235" s="145"/>
      <c r="BG235" s="145"/>
      <c r="BH235" s="145"/>
      <c r="BI235" s="145"/>
    </row>
    <row r="236" ht="14.25" customHeight="1">
      <c r="A236" s="111"/>
      <c r="B236" s="145"/>
      <c r="C236" s="178"/>
      <c r="D236" s="178"/>
      <c r="E236" s="179"/>
      <c r="F236" s="178"/>
      <c r="G236" s="145"/>
      <c r="H236" s="145"/>
      <c r="I236" s="178"/>
      <c r="J236" s="179"/>
      <c r="K236" s="178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  <c r="AU236" s="145"/>
      <c r="AV236" s="145"/>
      <c r="AW236" s="145"/>
      <c r="AX236" s="145"/>
      <c r="AY236" s="145"/>
      <c r="AZ236" s="145"/>
      <c r="BA236" s="145"/>
      <c r="BB236" s="145"/>
      <c r="BC236" s="145"/>
      <c r="BD236" s="145"/>
      <c r="BE236" s="145"/>
      <c r="BF236" s="145"/>
      <c r="BG236" s="145"/>
      <c r="BH236" s="145"/>
      <c r="BI236" s="145"/>
    </row>
    <row r="237" ht="14.25" customHeight="1">
      <c r="A237" s="111"/>
      <c r="B237" s="145"/>
      <c r="C237" s="178"/>
      <c r="D237" s="178"/>
      <c r="E237" s="179"/>
      <c r="F237" s="178"/>
      <c r="G237" s="145"/>
      <c r="H237" s="145"/>
      <c r="I237" s="178"/>
      <c r="J237" s="179"/>
      <c r="K237" s="178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  <c r="AU237" s="145"/>
      <c r="AV237" s="145"/>
      <c r="AW237" s="145"/>
      <c r="AX237" s="145"/>
      <c r="AY237" s="145"/>
      <c r="AZ237" s="145"/>
      <c r="BA237" s="145"/>
      <c r="BB237" s="145"/>
      <c r="BC237" s="145"/>
      <c r="BD237" s="145"/>
      <c r="BE237" s="145"/>
      <c r="BF237" s="145"/>
      <c r="BG237" s="145"/>
      <c r="BH237" s="145"/>
      <c r="BI237" s="145"/>
    </row>
    <row r="238" ht="14.25" customHeight="1">
      <c r="A238" s="111"/>
      <c r="B238" s="145"/>
      <c r="C238" s="178"/>
      <c r="D238" s="178"/>
      <c r="E238" s="179"/>
      <c r="F238" s="178"/>
      <c r="G238" s="145"/>
      <c r="H238" s="145"/>
      <c r="I238" s="178"/>
      <c r="J238" s="179"/>
      <c r="K238" s="178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145"/>
      <c r="Y238" s="145"/>
      <c r="Z238" s="145"/>
      <c r="AA238" s="145"/>
      <c r="AB238" s="145"/>
      <c r="AC238" s="145"/>
      <c r="AD238" s="145"/>
      <c r="AE238" s="145"/>
      <c r="AF238" s="145"/>
      <c r="AG238" s="145"/>
      <c r="AH238" s="145"/>
      <c r="AI238" s="145"/>
      <c r="AJ238" s="145"/>
      <c r="AK238" s="145"/>
      <c r="AL238" s="145"/>
      <c r="AM238" s="145"/>
      <c r="AN238" s="145"/>
      <c r="AO238" s="145"/>
      <c r="AP238" s="145"/>
      <c r="AQ238" s="145"/>
      <c r="AR238" s="145"/>
      <c r="AS238" s="145"/>
      <c r="AT238" s="145"/>
      <c r="AU238" s="145"/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</row>
    <row r="239" ht="14.25" customHeight="1">
      <c r="A239" s="111"/>
      <c r="B239" s="145"/>
      <c r="C239" s="178"/>
      <c r="D239" s="178"/>
      <c r="E239" s="179"/>
      <c r="F239" s="178"/>
      <c r="G239" s="145"/>
      <c r="H239" s="145"/>
      <c r="I239" s="178"/>
      <c r="J239" s="179"/>
      <c r="K239" s="178"/>
      <c r="L239" s="145"/>
      <c r="M239" s="145"/>
      <c r="N239" s="145"/>
      <c r="O239" s="145"/>
      <c r="P239" s="145"/>
      <c r="Q239" s="145"/>
      <c r="R239" s="145"/>
      <c r="S239" s="145"/>
      <c r="T239" s="145"/>
      <c r="U239" s="145"/>
      <c r="V239" s="145"/>
      <c r="W239" s="145"/>
      <c r="X239" s="145"/>
      <c r="Y239" s="145"/>
      <c r="Z239" s="145"/>
      <c r="AA239" s="145"/>
      <c r="AB239" s="145"/>
      <c r="AC239" s="145"/>
      <c r="AD239" s="145"/>
      <c r="AE239" s="145"/>
      <c r="AF239" s="145"/>
      <c r="AG239" s="145"/>
      <c r="AH239" s="145"/>
      <c r="AI239" s="145"/>
      <c r="AJ239" s="145"/>
      <c r="AK239" s="145"/>
      <c r="AL239" s="145"/>
      <c r="AM239" s="145"/>
      <c r="AN239" s="145"/>
      <c r="AO239" s="145"/>
      <c r="AP239" s="145"/>
      <c r="AQ239" s="145"/>
      <c r="AR239" s="145"/>
      <c r="AS239" s="145"/>
      <c r="AT239" s="145"/>
      <c r="AU239" s="145"/>
      <c r="AV239" s="145"/>
      <c r="AW239" s="145"/>
      <c r="AX239" s="145"/>
      <c r="AY239" s="145"/>
      <c r="AZ239" s="145"/>
      <c r="BA239" s="145"/>
      <c r="BB239" s="145"/>
      <c r="BC239" s="145"/>
      <c r="BD239" s="145"/>
      <c r="BE239" s="145"/>
      <c r="BF239" s="145"/>
      <c r="BG239" s="145"/>
      <c r="BH239" s="145"/>
      <c r="BI239" s="145"/>
    </row>
    <row r="240" ht="14.25" customHeight="1">
      <c r="A240" s="111"/>
      <c r="B240" s="145"/>
      <c r="C240" s="178"/>
      <c r="D240" s="178"/>
      <c r="E240" s="179"/>
      <c r="F240" s="178"/>
      <c r="G240" s="145"/>
      <c r="H240" s="145"/>
      <c r="I240" s="178"/>
      <c r="J240" s="179"/>
      <c r="K240" s="178"/>
      <c r="L240" s="145"/>
      <c r="M240" s="145"/>
      <c r="N240" s="145"/>
      <c r="O240" s="145"/>
      <c r="P240" s="145"/>
      <c r="Q240" s="145"/>
      <c r="R240" s="145"/>
      <c r="S240" s="145"/>
      <c r="T240" s="145"/>
      <c r="U240" s="145"/>
      <c r="V240" s="145"/>
      <c r="W240" s="145"/>
      <c r="X240" s="145"/>
      <c r="Y240" s="145"/>
      <c r="Z240" s="145"/>
      <c r="AA240" s="145"/>
      <c r="AB240" s="145"/>
      <c r="AC240" s="145"/>
      <c r="AD240" s="145"/>
      <c r="AE240" s="145"/>
      <c r="AF240" s="145"/>
      <c r="AG240" s="145"/>
      <c r="AH240" s="145"/>
      <c r="AI240" s="145"/>
      <c r="AJ240" s="145"/>
      <c r="AK240" s="145"/>
      <c r="AL240" s="145"/>
      <c r="AM240" s="145"/>
      <c r="AN240" s="145"/>
      <c r="AO240" s="145"/>
      <c r="AP240" s="145"/>
      <c r="AQ240" s="145"/>
      <c r="AR240" s="145"/>
      <c r="AS240" s="145"/>
      <c r="AT240" s="145"/>
      <c r="AU240" s="145"/>
      <c r="AV240" s="145"/>
      <c r="AW240" s="145"/>
      <c r="AX240" s="145"/>
      <c r="AY240" s="145"/>
      <c r="AZ240" s="145"/>
      <c r="BA240" s="145"/>
      <c r="BB240" s="145"/>
      <c r="BC240" s="145"/>
      <c r="BD240" s="145"/>
      <c r="BE240" s="145"/>
      <c r="BF240" s="145"/>
      <c r="BG240" s="145"/>
      <c r="BH240" s="145"/>
      <c r="BI240" s="145"/>
    </row>
    <row r="241" ht="14.25" customHeight="1">
      <c r="A241" s="111"/>
      <c r="B241" s="145"/>
      <c r="C241" s="178"/>
      <c r="D241" s="178"/>
      <c r="E241" s="179"/>
      <c r="F241" s="178"/>
      <c r="G241" s="145"/>
      <c r="H241" s="145"/>
      <c r="I241" s="178"/>
      <c r="J241" s="179"/>
      <c r="K241" s="178"/>
      <c r="L241" s="145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  <c r="AA241" s="145"/>
      <c r="AB241" s="145"/>
      <c r="AC241" s="145"/>
      <c r="AD241" s="145"/>
      <c r="AE241" s="145"/>
      <c r="AF241" s="145"/>
      <c r="AG241" s="145"/>
      <c r="AH241" s="145"/>
      <c r="AI241" s="145"/>
      <c r="AJ241" s="145"/>
      <c r="AK241" s="145"/>
      <c r="AL241" s="145"/>
      <c r="AM241" s="145"/>
      <c r="AN241" s="145"/>
      <c r="AO241" s="145"/>
      <c r="AP241" s="145"/>
      <c r="AQ241" s="145"/>
      <c r="AR241" s="145"/>
      <c r="AS241" s="145"/>
      <c r="AT241" s="145"/>
      <c r="AU241" s="145"/>
      <c r="AV241" s="145"/>
      <c r="AW241" s="145"/>
      <c r="AX241" s="145"/>
      <c r="AY241" s="145"/>
      <c r="AZ241" s="145"/>
      <c r="BA241" s="145"/>
      <c r="BB241" s="145"/>
      <c r="BC241" s="145"/>
      <c r="BD241" s="145"/>
      <c r="BE241" s="145"/>
      <c r="BF241" s="145"/>
      <c r="BG241" s="145"/>
      <c r="BH241" s="145"/>
      <c r="BI241" s="145"/>
    </row>
    <row r="242" ht="14.25" customHeight="1">
      <c r="A242" s="111"/>
      <c r="B242" s="145"/>
      <c r="C242" s="178"/>
      <c r="D242" s="178"/>
      <c r="E242" s="179"/>
      <c r="F242" s="178"/>
      <c r="G242" s="145"/>
      <c r="H242" s="145"/>
      <c r="I242" s="178"/>
      <c r="J242" s="179"/>
      <c r="K242" s="178"/>
      <c r="L242" s="145"/>
      <c r="M242" s="145"/>
      <c r="N242" s="145"/>
      <c r="O242" s="145"/>
      <c r="P242" s="145"/>
      <c r="Q242" s="145"/>
      <c r="R242" s="145"/>
      <c r="S242" s="145"/>
      <c r="T242" s="145"/>
      <c r="U242" s="145"/>
      <c r="V242" s="145"/>
      <c r="W242" s="145"/>
      <c r="X242" s="145"/>
      <c r="Y242" s="145"/>
      <c r="Z242" s="145"/>
      <c r="AA242" s="145"/>
      <c r="AB242" s="145"/>
      <c r="AC242" s="145"/>
      <c r="AD242" s="145"/>
      <c r="AE242" s="145"/>
      <c r="AF242" s="145"/>
      <c r="AG242" s="145"/>
      <c r="AH242" s="145"/>
      <c r="AI242" s="145"/>
      <c r="AJ242" s="145"/>
      <c r="AK242" s="145"/>
      <c r="AL242" s="145"/>
      <c r="AM242" s="145"/>
      <c r="AN242" s="145"/>
      <c r="AO242" s="145"/>
      <c r="AP242" s="145"/>
      <c r="AQ242" s="145"/>
      <c r="AR242" s="145"/>
      <c r="AS242" s="145"/>
      <c r="AT242" s="145"/>
      <c r="AU242" s="145"/>
      <c r="AV242" s="145"/>
      <c r="AW242" s="145"/>
      <c r="AX242" s="145"/>
      <c r="AY242" s="145"/>
      <c r="AZ242" s="145"/>
      <c r="BA242" s="145"/>
      <c r="BB242" s="145"/>
      <c r="BC242" s="145"/>
      <c r="BD242" s="145"/>
      <c r="BE242" s="145"/>
      <c r="BF242" s="145"/>
      <c r="BG242" s="145"/>
      <c r="BH242" s="145"/>
      <c r="BI242" s="145"/>
    </row>
    <row r="243" ht="14.25" customHeight="1">
      <c r="A243" s="111"/>
      <c r="B243" s="145"/>
      <c r="C243" s="178"/>
      <c r="D243" s="178"/>
      <c r="E243" s="179"/>
      <c r="F243" s="178"/>
      <c r="G243" s="145"/>
      <c r="H243" s="145"/>
      <c r="I243" s="178"/>
      <c r="J243" s="179"/>
      <c r="K243" s="178"/>
      <c r="L243" s="145"/>
      <c r="M243" s="145"/>
      <c r="N243" s="145"/>
      <c r="O243" s="145"/>
      <c r="P243" s="145"/>
      <c r="Q243" s="145"/>
      <c r="R243" s="145"/>
      <c r="S243" s="145"/>
      <c r="T243" s="145"/>
      <c r="U243" s="145"/>
      <c r="V243" s="145"/>
      <c r="W243" s="145"/>
      <c r="X243" s="145"/>
      <c r="Y243" s="145"/>
      <c r="Z243" s="145"/>
      <c r="AA243" s="145"/>
      <c r="AB243" s="145"/>
      <c r="AC243" s="145"/>
      <c r="AD243" s="145"/>
      <c r="AE243" s="145"/>
      <c r="AF243" s="145"/>
      <c r="AG243" s="145"/>
      <c r="AH243" s="145"/>
      <c r="AI243" s="145"/>
      <c r="AJ243" s="145"/>
      <c r="AK243" s="145"/>
      <c r="AL243" s="145"/>
      <c r="AM243" s="145"/>
      <c r="AN243" s="145"/>
      <c r="AO243" s="145"/>
      <c r="AP243" s="145"/>
      <c r="AQ243" s="145"/>
      <c r="AR243" s="145"/>
      <c r="AS243" s="145"/>
      <c r="AT243" s="145"/>
      <c r="AU243" s="145"/>
      <c r="AV243" s="145"/>
      <c r="AW243" s="145"/>
      <c r="AX243" s="145"/>
      <c r="AY243" s="145"/>
      <c r="AZ243" s="145"/>
      <c r="BA243" s="145"/>
      <c r="BB243" s="145"/>
      <c r="BC243" s="145"/>
      <c r="BD243" s="145"/>
      <c r="BE243" s="145"/>
      <c r="BF243" s="145"/>
      <c r="BG243" s="145"/>
      <c r="BH243" s="145"/>
      <c r="BI243" s="145"/>
    </row>
    <row r="244" ht="14.25" customHeight="1">
      <c r="A244" s="111"/>
      <c r="B244" s="145"/>
      <c r="C244" s="178"/>
      <c r="D244" s="178"/>
      <c r="E244" s="179"/>
      <c r="F244" s="178"/>
      <c r="G244" s="145"/>
      <c r="H244" s="145"/>
      <c r="I244" s="178"/>
      <c r="J244" s="179"/>
      <c r="K244" s="178"/>
      <c r="L244" s="145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  <c r="AA244" s="145"/>
      <c r="AB244" s="145"/>
      <c r="AC244" s="145"/>
      <c r="AD244" s="145"/>
      <c r="AE244" s="145"/>
      <c r="AF244" s="145"/>
      <c r="AG244" s="145"/>
      <c r="AH244" s="145"/>
      <c r="AI244" s="145"/>
      <c r="AJ244" s="145"/>
      <c r="AK244" s="145"/>
      <c r="AL244" s="145"/>
      <c r="AM244" s="145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5"/>
      <c r="AX244" s="145"/>
      <c r="AY244" s="145"/>
      <c r="AZ244" s="145"/>
      <c r="BA244" s="145"/>
      <c r="BB244" s="145"/>
      <c r="BC244" s="145"/>
      <c r="BD244" s="145"/>
      <c r="BE244" s="145"/>
      <c r="BF244" s="145"/>
      <c r="BG244" s="145"/>
      <c r="BH244" s="145"/>
      <c r="BI244" s="145"/>
    </row>
    <row r="245" ht="14.25" customHeight="1">
      <c r="A245" s="111"/>
      <c r="B245" s="145"/>
      <c r="C245" s="178"/>
      <c r="D245" s="178"/>
      <c r="E245" s="179"/>
      <c r="F245" s="178"/>
      <c r="G245" s="145"/>
      <c r="H245" s="145"/>
      <c r="I245" s="178"/>
      <c r="J245" s="179"/>
      <c r="K245" s="178"/>
      <c r="L245" s="145"/>
      <c r="M245" s="145"/>
      <c r="N245" s="145"/>
      <c r="O245" s="145"/>
      <c r="P245" s="145"/>
      <c r="Q245" s="145"/>
      <c r="R245" s="145"/>
      <c r="S245" s="145"/>
      <c r="T245" s="145"/>
      <c r="U245" s="145"/>
      <c r="V245" s="145"/>
      <c r="W245" s="145"/>
      <c r="X245" s="145"/>
      <c r="Y245" s="145"/>
      <c r="Z245" s="145"/>
      <c r="AA245" s="145"/>
      <c r="AB245" s="145"/>
      <c r="AC245" s="145"/>
      <c r="AD245" s="145"/>
      <c r="AE245" s="145"/>
      <c r="AF245" s="145"/>
      <c r="AG245" s="145"/>
      <c r="AH245" s="145"/>
      <c r="AI245" s="145"/>
      <c r="AJ245" s="145"/>
      <c r="AK245" s="145"/>
      <c r="AL245" s="145"/>
      <c r="AM245" s="145"/>
      <c r="AN245" s="145"/>
      <c r="AO245" s="145"/>
      <c r="AP245" s="145"/>
      <c r="AQ245" s="145"/>
      <c r="AR245" s="145"/>
      <c r="AS245" s="145"/>
      <c r="AT245" s="145"/>
      <c r="AU245" s="145"/>
      <c r="AV245" s="145"/>
      <c r="AW245" s="145"/>
      <c r="AX245" s="145"/>
      <c r="AY245" s="145"/>
      <c r="AZ245" s="145"/>
      <c r="BA245" s="145"/>
      <c r="BB245" s="145"/>
      <c r="BC245" s="145"/>
      <c r="BD245" s="145"/>
      <c r="BE245" s="145"/>
      <c r="BF245" s="145"/>
      <c r="BG245" s="145"/>
      <c r="BH245" s="145"/>
      <c r="BI245" s="145"/>
    </row>
    <row r="246" ht="14.25" customHeight="1">
      <c r="A246" s="111"/>
      <c r="B246" s="145"/>
      <c r="C246" s="178"/>
      <c r="D246" s="178"/>
      <c r="E246" s="179"/>
      <c r="F246" s="178"/>
      <c r="G246" s="145"/>
      <c r="H246" s="145"/>
      <c r="I246" s="178"/>
      <c r="J246" s="179"/>
      <c r="K246" s="178"/>
      <c r="L246" s="145"/>
      <c r="M246" s="145"/>
      <c r="N246" s="145"/>
      <c r="O246" s="145"/>
      <c r="P246" s="145"/>
      <c r="Q246" s="145"/>
      <c r="R246" s="145"/>
      <c r="S246" s="145"/>
      <c r="T246" s="145"/>
      <c r="U246" s="145"/>
      <c r="V246" s="145"/>
      <c r="W246" s="145"/>
      <c r="X246" s="145"/>
      <c r="Y246" s="145"/>
      <c r="Z246" s="145"/>
      <c r="AA246" s="145"/>
      <c r="AB246" s="145"/>
      <c r="AC246" s="145"/>
      <c r="AD246" s="145"/>
      <c r="AE246" s="145"/>
      <c r="AF246" s="145"/>
      <c r="AG246" s="145"/>
      <c r="AH246" s="145"/>
      <c r="AI246" s="145"/>
      <c r="AJ246" s="145"/>
      <c r="AK246" s="145"/>
      <c r="AL246" s="145"/>
      <c r="AM246" s="145"/>
      <c r="AN246" s="145"/>
      <c r="AO246" s="145"/>
      <c r="AP246" s="145"/>
      <c r="AQ246" s="145"/>
      <c r="AR246" s="145"/>
      <c r="AS246" s="145"/>
      <c r="AT246" s="145"/>
      <c r="AU246" s="145"/>
      <c r="AV246" s="145"/>
      <c r="AW246" s="145"/>
      <c r="AX246" s="145"/>
      <c r="AY246" s="145"/>
      <c r="AZ246" s="145"/>
      <c r="BA246" s="145"/>
      <c r="BB246" s="145"/>
      <c r="BC246" s="145"/>
      <c r="BD246" s="145"/>
      <c r="BE246" s="145"/>
      <c r="BF246" s="145"/>
      <c r="BG246" s="145"/>
      <c r="BH246" s="145"/>
      <c r="BI246" s="145"/>
    </row>
    <row r="247" ht="14.25" customHeight="1">
      <c r="A247" s="111"/>
      <c r="B247" s="145"/>
      <c r="C247" s="178"/>
      <c r="D247" s="178"/>
      <c r="E247" s="179"/>
      <c r="F247" s="178"/>
      <c r="G247" s="145"/>
      <c r="H247" s="145"/>
      <c r="I247" s="178"/>
      <c r="J247" s="179"/>
      <c r="K247" s="178"/>
      <c r="L247" s="145"/>
      <c r="M247" s="145"/>
      <c r="N247" s="145"/>
      <c r="O247" s="145"/>
      <c r="P247" s="145"/>
      <c r="Q247" s="145"/>
      <c r="R247" s="145"/>
      <c r="S247" s="145"/>
      <c r="T247" s="145"/>
      <c r="U247" s="145"/>
      <c r="V247" s="145"/>
      <c r="W247" s="145"/>
      <c r="X247" s="145"/>
      <c r="Y247" s="145"/>
      <c r="Z247" s="145"/>
      <c r="AA247" s="145"/>
      <c r="AB247" s="145"/>
      <c r="AC247" s="145"/>
      <c r="AD247" s="145"/>
      <c r="AE247" s="145"/>
      <c r="AF247" s="145"/>
      <c r="AG247" s="145"/>
      <c r="AH247" s="145"/>
      <c r="AI247" s="145"/>
      <c r="AJ247" s="145"/>
      <c r="AK247" s="145"/>
      <c r="AL247" s="145"/>
      <c r="AM247" s="145"/>
      <c r="AN247" s="145"/>
      <c r="AO247" s="145"/>
      <c r="AP247" s="145"/>
      <c r="AQ247" s="145"/>
      <c r="AR247" s="145"/>
      <c r="AS247" s="145"/>
      <c r="AT247" s="145"/>
      <c r="AU247" s="145"/>
      <c r="AV247" s="145"/>
      <c r="AW247" s="145"/>
      <c r="AX247" s="145"/>
      <c r="AY247" s="145"/>
      <c r="AZ247" s="145"/>
      <c r="BA247" s="145"/>
      <c r="BB247" s="145"/>
      <c r="BC247" s="145"/>
      <c r="BD247" s="145"/>
      <c r="BE247" s="145"/>
      <c r="BF247" s="145"/>
      <c r="BG247" s="145"/>
      <c r="BH247" s="145"/>
      <c r="BI247" s="145"/>
    </row>
    <row r="248" ht="14.25" customHeight="1">
      <c r="A248" s="111"/>
      <c r="B248" s="145"/>
      <c r="C248" s="178"/>
      <c r="D248" s="178"/>
      <c r="E248" s="179"/>
      <c r="F248" s="178"/>
      <c r="G248" s="145"/>
      <c r="H248" s="145"/>
      <c r="I248" s="178"/>
      <c r="J248" s="179"/>
      <c r="K248" s="178"/>
      <c r="L248" s="145"/>
      <c r="M248" s="145"/>
      <c r="N248" s="145"/>
      <c r="O248" s="145"/>
      <c r="P248" s="145"/>
      <c r="Q248" s="145"/>
      <c r="R248" s="145"/>
      <c r="S248" s="145"/>
      <c r="T248" s="145"/>
      <c r="U248" s="145"/>
      <c r="V248" s="145"/>
      <c r="W248" s="145"/>
      <c r="X248" s="145"/>
      <c r="Y248" s="145"/>
      <c r="Z248" s="145"/>
      <c r="AA248" s="145"/>
      <c r="AB248" s="145"/>
      <c r="AC248" s="145"/>
      <c r="AD248" s="145"/>
      <c r="AE248" s="145"/>
      <c r="AF248" s="145"/>
      <c r="AG248" s="145"/>
      <c r="AH248" s="145"/>
      <c r="AI248" s="145"/>
      <c r="AJ248" s="145"/>
      <c r="AK248" s="145"/>
      <c r="AL248" s="145"/>
      <c r="AM248" s="145"/>
      <c r="AN248" s="145"/>
      <c r="AO248" s="145"/>
      <c r="AP248" s="145"/>
      <c r="AQ248" s="145"/>
      <c r="AR248" s="145"/>
      <c r="AS248" s="145"/>
      <c r="AT248" s="145"/>
      <c r="AU248" s="145"/>
      <c r="AV248" s="145"/>
      <c r="AW248" s="145"/>
      <c r="AX248" s="145"/>
      <c r="AY248" s="145"/>
      <c r="AZ248" s="145"/>
      <c r="BA248" s="145"/>
      <c r="BB248" s="145"/>
      <c r="BC248" s="145"/>
      <c r="BD248" s="145"/>
      <c r="BE248" s="145"/>
      <c r="BF248" s="145"/>
      <c r="BG248" s="145"/>
      <c r="BH248" s="145"/>
      <c r="BI248" s="145"/>
    </row>
    <row r="249" ht="14.25" customHeight="1">
      <c r="A249" s="111"/>
      <c r="B249" s="145"/>
      <c r="C249" s="178"/>
      <c r="D249" s="178"/>
      <c r="E249" s="179"/>
      <c r="F249" s="178"/>
      <c r="G249" s="145"/>
      <c r="H249" s="145"/>
      <c r="I249" s="178"/>
      <c r="J249" s="179"/>
      <c r="K249" s="178"/>
      <c r="L249" s="145"/>
      <c r="M249" s="145"/>
      <c r="N249" s="145"/>
      <c r="O249" s="145"/>
      <c r="P249" s="145"/>
      <c r="Q249" s="145"/>
      <c r="R249" s="145"/>
      <c r="S249" s="145"/>
      <c r="T249" s="145"/>
      <c r="U249" s="145"/>
      <c r="V249" s="145"/>
      <c r="W249" s="145"/>
      <c r="X249" s="145"/>
      <c r="Y249" s="145"/>
      <c r="Z249" s="145"/>
      <c r="AA249" s="145"/>
      <c r="AB249" s="145"/>
      <c r="AC249" s="145"/>
      <c r="AD249" s="145"/>
      <c r="AE249" s="145"/>
      <c r="AF249" s="145"/>
      <c r="AG249" s="145"/>
      <c r="AH249" s="145"/>
      <c r="AI249" s="145"/>
      <c r="AJ249" s="145"/>
      <c r="AK249" s="145"/>
      <c r="AL249" s="145"/>
      <c r="AM249" s="145"/>
      <c r="AN249" s="145"/>
      <c r="AO249" s="145"/>
      <c r="AP249" s="145"/>
      <c r="AQ249" s="145"/>
      <c r="AR249" s="145"/>
      <c r="AS249" s="145"/>
      <c r="AT249" s="145"/>
      <c r="AU249" s="145"/>
      <c r="AV249" s="145"/>
      <c r="AW249" s="145"/>
      <c r="AX249" s="145"/>
      <c r="AY249" s="145"/>
      <c r="AZ249" s="145"/>
      <c r="BA249" s="145"/>
      <c r="BB249" s="145"/>
      <c r="BC249" s="145"/>
      <c r="BD249" s="145"/>
      <c r="BE249" s="145"/>
      <c r="BF249" s="145"/>
      <c r="BG249" s="145"/>
      <c r="BH249" s="145"/>
      <c r="BI249" s="145"/>
    </row>
    <row r="250" ht="14.25" customHeight="1">
      <c r="A250" s="111"/>
      <c r="B250" s="145"/>
      <c r="C250" s="178"/>
      <c r="D250" s="178"/>
      <c r="E250" s="179"/>
      <c r="F250" s="178"/>
      <c r="G250" s="145"/>
      <c r="H250" s="145"/>
      <c r="I250" s="178"/>
      <c r="J250" s="179"/>
      <c r="K250" s="178"/>
      <c r="L250" s="145"/>
      <c r="M250" s="145"/>
      <c r="N250" s="145"/>
      <c r="O250" s="145"/>
      <c r="P250" s="145"/>
      <c r="Q250" s="145"/>
      <c r="R250" s="145"/>
      <c r="S250" s="145"/>
      <c r="T250" s="145"/>
      <c r="U250" s="145"/>
      <c r="V250" s="145"/>
      <c r="W250" s="145"/>
      <c r="X250" s="145"/>
      <c r="Y250" s="145"/>
      <c r="Z250" s="145"/>
      <c r="AA250" s="145"/>
      <c r="AB250" s="145"/>
      <c r="AC250" s="145"/>
      <c r="AD250" s="145"/>
      <c r="AE250" s="145"/>
      <c r="AF250" s="145"/>
      <c r="AG250" s="145"/>
      <c r="AH250" s="145"/>
      <c r="AI250" s="145"/>
      <c r="AJ250" s="145"/>
      <c r="AK250" s="145"/>
      <c r="AL250" s="145"/>
      <c r="AM250" s="145"/>
      <c r="AN250" s="145"/>
      <c r="AO250" s="145"/>
      <c r="AP250" s="145"/>
      <c r="AQ250" s="145"/>
      <c r="AR250" s="145"/>
      <c r="AS250" s="145"/>
      <c r="AT250" s="145"/>
      <c r="AU250" s="145"/>
      <c r="AV250" s="145"/>
      <c r="AW250" s="145"/>
      <c r="AX250" s="145"/>
      <c r="AY250" s="145"/>
      <c r="AZ250" s="145"/>
      <c r="BA250" s="145"/>
      <c r="BB250" s="145"/>
      <c r="BC250" s="145"/>
      <c r="BD250" s="145"/>
      <c r="BE250" s="145"/>
      <c r="BF250" s="145"/>
      <c r="BG250" s="145"/>
      <c r="BH250" s="145"/>
      <c r="BI250" s="145"/>
    </row>
    <row r="251" ht="14.25" customHeight="1">
      <c r="A251" s="111"/>
      <c r="B251" s="145"/>
      <c r="C251" s="178"/>
      <c r="D251" s="178"/>
      <c r="E251" s="179"/>
      <c r="F251" s="178"/>
      <c r="G251" s="145"/>
      <c r="H251" s="145"/>
      <c r="I251" s="178"/>
      <c r="J251" s="179"/>
      <c r="K251" s="178"/>
      <c r="L251" s="145"/>
      <c r="M251" s="145"/>
      <c r="N251" s="145"/>
      <c r="O251" s="145"/>
      <c r="P251" s="145"/>
      <c r="Q251" s="145"/>
      <c r="R251" s="145"/>
      <c r="S251" s="145"/>
      <c r="T251" s="145"/>
      <c r="U251" s="145"/>
      <c r="V251" s="145"/>
      <c r="W251" s="145"/>
      <c r="X251" s="145"/>
      <c r="Y251" s="145"/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5"/>
      <c r="AZ251" s="145"/>
      <c r="BA251" s="145"/>
      <c r="BB251" s="145"/>
      <c r="BC251" s="145"/>
      <c r="BD251" s="145"/>
      <c r="BE251" s="145"/>
      <c r="BF251" s="145"/>
      <c r="BG251" s="145"/>
      <c r="BH251" s="145"/>
      <c r="BI251" s="145"/>
    </row>
    <row r="252" ht="14.25" customHeight="1">
      <c r="A252" s="111"/>
      <c r="B252" s="145"/>
      <c r="C252" s="178"/>
      <c r="D252" s="178"/>
      <c r="E252" s="179"/>
      <c r="F252" s="178"/>
      <c r="G252" s="145"/>
      <c r="H252" s="145"/>
      <c r="I252" s="178"/>
      <c r="J252" s="179"/>
      <c r="K252" s="178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5"/>
      <c r="Z252" s="145"/>
      <c r="AA252" s="145"/>
      <c r="AB252" s="145"/>
      <c r="AC252" s="145"/>
      <c r="AD252" s="145"/>
      <c r="AE252" s="145"/>
      <c r="AF252" s="145"/>
      <c r="AG252" s="145"/>
      <c r="AH252" s="145"/>
      <c r="AI252" s="145"/>
      <c r="AJ252" s="145"/>
      <c r="AK252" s="145"/>
      <c r="AL252" s="145"/>
      <c r="AM252" s="145"/>
      <c r="AN252" s="145"/>
      <c r="AO252" s="145"/>
      <c r="AP252" s="145"/>
      <c r="AQ252" s="145"/>
      <c r="AR252" s="145"/>
      <c r="AS252" s="145"/>
      <c r="AT252" s="145"/>
      <c r="AU252" s="145"/>
      <c r="AV252" s="145"/>
      <c r="AW252" s="145"/>
      <c r="AX252" s="145"/>
      <c r="AY252" s="145"/>
      <c r="AZ252" s="145"/>
      <c r="BA252" s="145"/>
      <c r="BB252" s="145"/>
      <c r="BC252" s="145"/>
      <c r="BD252" s="145"/>
      <c r="BE252" s="145"/>
      <c r="BF252" s="145"/>
      <c r="BG252" s="145"/>
      <c r="BH252" s="145"/>
      <c r="BI252" s="145"/>
    </row>
    <row r="253" ht="14.25" customHeight="1">
      <c r="A253" s="111"/>
      <c r="B253" s="145"/>
      <c r="C253" s="178"/>
      <c r="D253" s="178"/>
      <c r="E253" s="179"/>
      <c r="F253" s="178"/>
      <c r="G253" s="145"/>
      <c r="H253" s="145"/>
      <c r="I253" s="178"/>
      <c r="J253" s="179"/>
      <c r="K253" s="178"/>
      <c r="L253" s="145"/>
      <c r="M253" s="145"/>
      <c r="N253" s="145"/>
      <c r="O253" s="145"/>
      <c r="P253" s="145"/>
      <c r="Q253" s="145"/>
      <c r="R253" s="145"/>
      <c r="S253" s="145"/>
      <c r="T253" s="145"/>
      <c r="U253" s="145"/>
      <c r="V253" s="145"/>
      <c r="W253" s="145"/>
      <c r="X253" s="145"/>
      <c r="Y253" s="145"/>
      <c r="Z253" s="145"/>
      <c r="AA253" s="145"/>
      <c r="AB253" s="145"/>
      <c r="AC253" s="145"/>
      <c r="AD253" s="145"/>
      <c r="AE253" s="145"/>
      <c r="AF253" s="145"/>
      <c r="AG253" s="145"/>
      <c r="AH253" s="145"/>
      <c r="AI253" s="145"/>
      <c r="AJ253" s="145"/>
      <c r="AK253" s="145"/>
      <c r="AL253" s="145"/>
      <c r="AM253" s="145"/>
      <c r="AN253" s="145"/>
      <c r="AO253" s="145"/>
      <c r="AP253" s="145"/>
      <c r="AQ253" s="145"/>
      <c r="AR253" s="145"/>
      <c r="AS253" s="145"/>
      <c r="AT253" s="145"/>
      <c r="AU253" s="145"/>
      <c r="AV253" s="145"/>
      <c r="AW253" s="145"/>
      <c r="AX253" s="145"/>
      <c r="AY253" s="145"/>
      <c r="AZ253" s="145"/>
      <c r="BA253" s="145"/>
      <c r="BB253" s="145"/>
      <c r="BC253" s="145"/>
      <c r="BD253" s="145"/>
      <c r="BE253" s="145"/>
      <c r="BF253" s="145"/>
      <c r="BG253" s="145"/>
      <c r="BH253" s="145"/>
      <c r="BI253" s="145"/>
    </row>
    <row r="254" ht="14.25" customHeight="1">
      <c r="A254" s="111"/>
      <c r="B254" s="145"/>
      <c r="C254" s="178"/>
      <c r="D254" s="178"/>
      <c r="E254" s="179"/>
      <c r="F254" s="178"/>
      <c r="G254" s="145"/>
      <c r="H254" s="145"/>
      <c r="I254" s="178"/>
      <c r="J254" s="179"/>
      <c r="K254" s="178"/>
      <c r="L254" s="145"/>
      <c r="M254" s="145"/>
      <c r="N254" s="145"/>
      <c r="O254" s="145"/>
      <c r="P254" s="145"/>
      <c r="Q254" s="145"/>
      <c r="R254" s="145"/>
      <c r="S254" s="145"/>
      <c r="T254" s="145"/>
      <c r="U254" s="145"/>
      <c r="V254" s="145"/>
      <c r="W254" s="145"/>
      <c r="X254" s="145"/>
      <c r="Y254" s="145"/>
      <c r="Z254" s="145"/>
      <c r="AA254" s="145"/>
      <c r="AB254" s="145"/>
      <c r="AC254" s="145"/>
      <c r="AD254" s="145"/>
      <c r="AE254" s="145"/>
      <c r="AF254" s="145"/>
      <c r="AG254" s="145"/>
      <c r="AH254" s="145"/>
      <c r="AI254" s="145"/>
      <c r="AJ254" s="145"/>
      <c r="AK254" s="145"/>
      <c r="AL254" s="145"/>
      <c r="AM254" s="145"/>
      <c r="AN254" s="145"/>
      <c r="AO254" s="145"/>
      <c r="AP254" s="145"/>
      <c r="AQ254" s="145"/>
      <c r="AR254" s="145"/>
      <c r="AS254" s="145"/>
      <c r="AT254" s="145"/>
      <c r="AU254" s="145"/>
      <c r="AV254" s="145"/>
      <c r="AW254" s="145"/>
      <c r="AX254" s="145"/>
      <c r="AY254" s="145"/>
      <c r="AZ254" s="145"/>
      <c r="BA254" s="145"/>
      <c r="BB254" s="145"/>
      <c r="BC254" s="145"/>
      <c r="BD254" s="145"/>
      <c r="BE254" s="145"/>
      <c r="BF254" s="145"/>
      <c r="BG254" s="145"/>
      <c r="BH254" s="145"/>
      <c r="BI254" s="145"/>
    </row>
    <row r="255" ht="14.25" customHeight="1">
      <c r="A255" s="111"/>
      <c r="B255" s="145"/>
      <c r="C255" s="178"/>
      <c r="D255" s="178"/>
      <c r="E255" s="179"/>
      <c r="F255" s="178"/>
      <c r="G255" s="145"/>
      <c r="H255" s="145"/>
      <c r="I255" s="178"/>
      <c r="J255" s="179"/>
      <c r="K255" s="178"/>
      <c r="L255" s="145"/>
      <c r="M255" s="145"/>
      <c r="N255" s="145"/>
      <c r="O255" s="145"/>
      <c r="P255" s="145"/>
      <c r="Q255" s="145"/>
      <c r="R255" s="145"/>
      <c r="S255" s="145"/>
      <c r="T255" s="145"/>
      <c r="U255" s="145"/>
      <c r="V255" s="145"/>
      <c r="W255" s="145"/>
      <c r="X255" s="145"/>
      <c r="Y255" s="145"/>
      <c r="Z255" s="145"/>
      <c r="AA255" s="145"/>
      <c r="AB255" s="145"/>
      <c r="AC255" s="145"/>
      <c r="AD255" s="145"/>
      <c r="AE255" s="145"/>
      <c r="AF255" s="145"/>
      <c r="AG255" s="145"/>
      <c r="AH255" s="145"/>
      <c r="AI255" s="145"/>
      <c r="AJ255" s="145"/>
      <c r="AK255" s="145"/>
      <c r="AL255" s="145"/>
      <c r="AM255" s="145"/>
      <c r="AN255" s="145"/>
      <c r="AO255" s="145"/>
      <c r="AP255" s="145"/>
      <c r="AQ255" s="145"/>
      <c r="AR255" s="145"/>
      <c r="AS255" s="145"/>
      <c r="AT255" s="145"/>
      <c r="AU255" s="145"/>
      <c r="AV255" s="145"/>
      <c r="AW255" s="145"/>
      <c r="AX255" s="145"/>
      <c r="AY255" s="145"/>
      <c r="AZ255" s="145"/>
      <c r="BA255" s="145"/>
      <c r="BB255" s="145"/>
      <c r="BC255" s="145"/>
      <c r="BD255" s="145"/>
      <c r="BE255" s="145"/>
      <c r="BF255" s="145"/>
      <c r="BG255" s="145"/>
      <c r="BH255" s="145"/>
      <c r="BI255" s="145"/>
    </row>
    <row r="256" ht="14.25" customHeight="1">
      <c r="A256" s="111"/>
      <c r="B256" s="145"/>
      <c r="C256" s="178"/>
      <c r="D256" s="178"/>
      <c r="E256" s="179"/>
      <c r="F256" s="178"/>
      <c r="G256" s="145"/>
      <c r="H256" s="145"/>
      <c r="I256" s="178"/>
      <c r="J256" s="179"/>
      <c r="K256" s="178"/>
      <c r="L256" s="145"/>
      <c r="M256" s="145"/>
      <c r="N256" s="145"/>
      <c r="O256" s="145"/>
      <c r="P256" s="145"/>
      <c r="Q256" s="145"/>
      <c r="R256" s="145"/>
      <c r="S256" s="145"/>
      <c r="T256" s="145"/>
      <c r="U256" s="145"/>
      <c r="V256" s="145"/>
      <c r="W256" s="145"/>
      <c r="X256" s="145"/>
      <c r="Y256" s="145"/>
      <c r="Z256" s="145"/>
      <c r="AA256" s="145"/>
      <c r="AB256" s="145"/>
      <c r="AC256" s="145"/>
      <c r="AD256" s="145"/>
      <c r="AE256" s="145"/>
      <c r="AF256" s="145"/>
      <c r="AG256" s="145"/>
      <c r="AH256" s="145"/>
      <c r="AI256" s="145"/>
      <c r="AJ256" s="145"/>
      <c r="AK256" s="145"/>
      <c r="AL256" s="145"/>
      <c r="AM256" s="145"/>
      <c r="AN256" s="145"/>
      <c r="AO256" s="145"/>
      <c r="AP256" s="145"/>
      <c r="AQ256" s="145"/>
      <c r="AR256" s="145"/>
      <c r="AS256" s="145"/>
      <c r="AT256" s="145"/>
      <c r="AU256" s="145"/>
      <c r="AV256" s="145"/>
      <c r="AW256" s="145"/>
      <c r="AX256" s="145"/>
      <c r="AY256" s="145"/>
      <c r="AZ256" s="145"/>
      <c r="BA256" s="145"/>
      <c r="BB256" s="145"/>
      <c r="BC256" s="145"/>
      <c r="BD256" s="145"/>
      <c r="BE256" s="145"/>
      <c r="BF256" s="145"/>
      <c r="BG256" s="145"/>
      <c r="BH256" s="145"/>
      <c r="BI256" s="145"/>
    </row>
    <row r="257" ht="14.25" customHeight="1">
      <c r="A257" s="111"/>
      <c r="B257" s="145"/>
      <c r="C257" s="178"/>
      <c r="D257" s="178"/>
      <c r="E257" s="179"/>
      <c r="F257" s="178"/>
      <c r="G257" s="145"/>
      <c r="H257" s="145"/>
      <c r="I257" s="178"/>
      <c r="J257" s="179"/>
      <c r="K257" s="178"/>
      <c r="L257" s="145"/>
      <c r="M257" s="145"/>
      <c r="N257" s="145"/>
      <c r="O257" s="145"/>
      <c r="P257" s="145"/>
      <c r="Q257" s="145"/>
      <c r="R257" s="145"/>
      <c r="S257" s="145"/>
      <c r="T257" s="145"/>
      <c r="U257" s="145"/>
      <c r="V257" s="145"/>
      <c r="W257" s="145"/>
      <c r="X257" s="145"/>
      <c r="Y257" s="145"/>
      <c r="Z257" s="145"/>
      <c r="AA257" s="145"/>
      <c r="AB257" s="145"/>
      <c r="AC257" s="145"/>
      <c r="AD257" s="145"/>
      <c r="AE257" s="145"/>
      <c r="AF257" s="145"/>
      <c r="AG257" s="145"/>
      <c r="AH257" s="145"/>
      <c r="AI257" s="145"/>
      <c r="AJ257" s="145"/>
      <c r="AK257" s="145"/>
      <c r="AL257" s="145"/>
      <c r="AM257" s="145"/>
      <c r="AN257" s="145"/>
      <c r="AO257" s="145"/>
      <c r="AP257" s="145"/>
      <c r="AQ257" s="145"/>
      <c r="AR257" s="145"/>
      <c r="AS257" s="145"/>
      <c r="AT257" s="145"/>
      <c r="AU257" s="145"/>
      <c r="AV257" s="145"/>
      <c r="AW257" s="145"/>
      <c r="AX257" s="145"/>
      <c r="AY257" s="145"/>
      <c r="AZ257" s="145"/>
      <c r="BA257" s="145"/>
      <c r="BB257" s="145"/>
      <c r="BC257" s="145"/>
      <c r="BD257" s="145"/>
      <c r="BE257" s="145"/>
      <c r="BF257" s="145"/>
      <c r="BG257" s="145"/>
      <c r="BH257" s="145"/>
      <c r="BI257" s="145"/>
    </row>
    <row r="258" ht="14.25" customHeight="1">
      <c r="A258" s="111"/>
      <c r="B258" s="145"/>
      <c r="C258" s="178"/>
      <c r="D258" s="178"/>
      <c r="E258" s="179"/>
      <c r="F258" s="178"/>
      <c r="G258" s="145"/>
      <c r="H258" s="145"/>
      <c r="I258" s="178"/>
      <c r="J258" s="179"/>
      <c r="K258" s="178"/>
      <c r="L258" s="145"/>
      <c r="M258" s="145"/>
      <c r="N258" s="145"/>
      <c r="O258" s="145"/>
      <c r="P258" s="145"/>
      <c r="Q258" s="145"/>
      <c r="R258" s="145"/>
      <c r="S258" s="145"/>
      <c r="T258" s="145"/>
      <c r="U258" s="145"/>
      <c r="V258" s="145"/>
      <c r="W258" s="145"/>
      <c r="X258" s="145"/>
      <c r="Y258" s="145"/>
      <c r="Z258" s="145"/>
      <c r="AA258" s="145"/>
      <c r="AB258" s="145"/>
      <c r="AC258" s="145"/>
      <c r="AD258" s="145"/>
      <c r="AE258" s="145"/>
      <c r="AF258" s="145"/>
      <c r="AG258" s="145"/>
      <c r="AH258" s="145"/>
      <c r="AI258" s="145"/>
      <c r="AJ258" s="145"/>
      <c r="AK258" s="145"/>
      <c r="AL258" s="145"/>
      <c r="AM258" s="145"/>
      <c r="AN258" s="145"/>
      <c r="AO258" s="145"/>
      <c r="AP258" s="145"/>
      <c r="AQ258" s="145"/>
      <c r="AR258" s="145"/>
      <c r="AS258" s="145"/>
      <c r="AT258" s="145"/>
      <c r="AU258" s="145"/>
      <c r="AV258" s="145"/>
      <c r="AW258" s="145"/>
      <c r="AX258" s="145"/>
      <c r="AY258" s="145"/>
      <c r="AZ258" s="145"/>
      <c r="BA258" s="145"/>
      <c r="BB258" s="145"/>
      <c r="BC258" s="145"/>
      <c r="BD258" s="145"/>
      <c r="BE258" s="145"/>
      <c r="BF258" s="145"/>
      <c r="BG258" s="145"/>
      <c r="BH258" s="145"/>
      <c r="BI258" s="145"/>
    </row>
    <row r="259" ht="14.25" customHeight="1">
      <c r="A259" s="111"/>
      <c r="B259" s="145"/>
      <c r="C259" s="178"/>
      <c r="D259" s="178"/>
      <c r="E259" s="179"/>
      <c r="F259" s="178"/>
      <c r="G259" s="145"/>
      <c r="H259" s="145"/>
      <c r="I259" s="178"/>
      <c r="J259" s="179"/>
      <c r="K259" s="178"/>
      <c r="L259" s="145"/>
      <c r="M259" s="145"/>
      <c r="N259" s="145"/>
      <c r="O259" s="145"/>
      <c r="P259" s="145"/>
      <c r="Q259" s="145"/>
      <c r="R259" s="145"/>
      <c r="S259" s="145"/>
      <c r="T259" s="145"/>
      <c r="U259" s="145"/>
      <c r="V259" s="145"/>
      <c r="W259" s="145"/>
      <c r="X259" s="145"/>
      <c r="Y259" s="145"/>
      <c r="Z259" s="145"/>
      <c r="AA259" s="145"/>
      <c r="AB259" s="145"/>
      <c r="AC259" s="145"/>
      <c r="AD259" s="145"/>
      <c r="AE259" s="145"/>
      <c r="AF259" s="145"/>
      <c r="AG259" s="145"/>
      <c r="AH259" s="145"/>
      <c r="AI259" s="145"/>
      <c r="AJ259" s="145"/>
      <c r="AK259" s="145"/>
      <c r="AL259" s="145"/>
      <c r="AM259" s="145"/>
      <c r="AN259" s="145"/>
      <c r="AO259" s="145"/>
      <c r="AP259" s="145"/>
      <c r="AQ259" s="145"/>
      <c r="AR259" s="145"/>
      <c r="AS259" s="145"/>
      <c r="AT259" s="145"/>
      <c r="AU259" s="145"/>
      <c r="AV259" s="145"/>
      <c r="AW259" s="145"/>
      <c r="AX259" s="145"/>
      <c r="AY259" s="145"/>
      <c r="AZ259" s="145"/>
      <c r="BA259" s="145"/>
      <c r="BB259" s="145"/>
      <c r="BC259" s="145"/>
      <c r="BD259" s="145"/>
      <c r="BE259" s="145"/>
      <c r="BF259" s="145"/>
      <c r="BG259" s="145"/>
      <c r="BH259" s="145"/>
      <c r="BI259" s="145"/>
    </row>
    <row r="260" ht="14.25" customHeight="1">
      <c r="A260" s="111"/>
      <c r="B260" s="145"/>
      <c r="C260" s="178"/>
      <c r="D260" s="178"/>
      <c r="E260" s="179"/>
      <c r="F260" s="178"/>
      <c r="G260" s="145"/>
      <c r="H260" s="145"/>
      <c r="I260" s="178"/>
      <c r="J260" s="179"/>
      <c r="K260" s="178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45"/>
      <c r="AD260" s="145"/>
      <c r="AE260" s="145"/>
      <c r="AF260" s="145"/>
      <c r="AG260" s="145"/>
      <c r="AH260" s="145"/>
      <c r="AI260" s="145"/>
      <c r="AJ260" s="145"/>
      <c r="AK260" s="145"/>
      <c r="AL260" s="145"/>
      <c r="AM260" s="145"/>
      <c r="AN260" s="145"/>
      <c r="AO260" s="145"/>
      <c r="AP260" s="145"/>
      <c r="AQ260" s="145"/>
      <c r="AR260" s="145"/>
      <c r="AS260" s="145"/>
      <c r="AT260" s="145"/>
      <c r="AU260" s="145"/>
      <c r="AV260" s="145"/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145"/>
      <c r="BI260" s="145"/>
    </row>
    <row r="261" ht="14.25" customHeight="1">
      <c r="A261" s="111"/>
      <c r="B261" s="145"/>
      <c r="C261" s="178"/>
      <c r="D261" s="178"/>
      <c r="E261" s="179"/>
      <c r="F261" s="178"/>
      <c r="G261" s="145"/>
      <c r="H261" s="145"/>
      <c r="I261" s="178"/>
      <c r="J261" s="179"/>
      <c r="K261" s="178"/>
      <c r="L261" s="145"/>
      <c r="M261" s="145"/>
      <c r="N261" s="145"/>
      <c r="O261" s="145"/>
      <c r="P261" s="145"/>
      <c r="Q261" s="145"/>
      <c r="R261" s="145"/>
      <c r="S261" s="145"/>
      <c r="T261" s="145"/>
      <c r="U261" s="145"/>
      <c r="V261" s="145"/>
      <c r="W261" s="145"/>
      <c r="X261" s="145"/>
      <c r="Y261" s="145"/>
      <c r="Z261" s="145"/>
      <c r="AA261" s="145"/>
      <c r="AB261" s="145"/>
      <c r="AC261" s="145"/>
      <c r="AD261" s="145"/>
      <c r="AE261" s="145"/>
      <c r="AF261" s="145"/>
      <c r="AG261" s="145"/>
      <c r="AH261" s="145"/>
      <c r="AI261" s="145"/>
      <c r="AJ261" s="145"/>
      <c r="AK261" s="145"/>
      <c r="AL261" s="145"/>
      <c r="AM261" s="145"/>
      <c r="AN261" s="145"/>
      <c r="AO261" s="145"/>
      <c r="AP261" s="145"/>
      <c r="AQ261" s="145"/>
      <c r="AR261" s="145"/>
      <c r="AS261" s="145"/>
      <c r="AT261" s="145"/>
      <c r="AU261" s="145"/>
      <c r="AV261" s="145"/>
      <c r="AW261" s="145"/>
      <c r="AX261" s="145"/>
      <c r="AY261" s="145"/>
      <c r="AZ261" s="145"/>
      <c r="BA261" s="145"/>
      <c r="BB261" s="145"/>
      <c r="BC261" s="145"/>
      <c r="BD261" s="145"/>
      <c r="BE261" s="145"/>
      <c r="BF261" s="145"/>
      <c r="BG261" s="145"/>
      <c r="BH261" s="145"/>
      <c r="BI261" s="145"/>
    </row>
    <row r="262" ht="14.25" customHeight="1">
      <c r="A262" s="111"/>
      <c r="B262" s="145"/>
      <c r="C262" s="178"/>
      <c r="D262" s="178"/>
      <c r="E262" s="179"/>
      <c r="F262" s="178"/>
      <c r="G262" s="145"/>
      <c r="H262" s="145"/>
      <c r="I262" s="178"/>
      <c r="J262" s="179"/>
      <c r="K262" s="178"/>
      <c r="L262" s="145"/>
      <c r="M262" s="145"/>
      <c r="N262" s="145"/>
      <c r="O262" s="145"/>
      <c r="P262" s="145"/>
      <c r="Q262" s="145"/>
      <c r="R262" s="145"/>
      <c r="S262" s="145"/>
      <c r="T262" s="145"/>
      <c r="U262" s="145"/>
      <c r="V262" s="145"/>
      <c r="W262" s="145"/>
      <c r="X262" s="145"/>
      <c r="Y262" s="145"/>
      <c r="Z262" s="145"/>
      <c r="AA262" s="145"/>
      <c r="AB262" s="145"/>
      <c r="AC262" s="145"/>
      <c r="AD262" s="145"/>
      <c r="AE262" s="145"/>
      <c r="AF262" s="145"/>
      <c r="AG262" s="145"/>
      <c r="AH262" s="145"/>
      <c r="AI262" s="145"/>
      <c r="AJ262" s="145"/>
      <c r="AK262" s="145"/>
      <c r="AL262" s="145"/>
      <c r="AM262" s="145"/>
      <c r="AN262" s="145"/>
      <c r="AO262" s="145"/>
      <c r="AP262" s="145"/>
      <c r="AQ262" s="145"/>
      <c r="AR262" s="145"/>
      <c r="AS262" s="145"/>
      <c r="AT262" s="145"/>
      <c r="AU262" s="145"/>
      <c r="AV262" s="145"/>
      <c r="AW262" s="145"/>
      <c r="AX262" s="145"/>
      <c r="AY262" s="145"/>
      <c r="AZ262" s="145"/>
      <c r="BA262" s="145"/>
      <c r="BB262" s="145"/>
      <c r="BC262" s="145"/>
      <c r="BD262" s="145"/>
      <c r="BE262" s="145"/>
      <c r="BF262" s="145"/>
      <c r="BG262" s="145"/>
      <c r="BH262" s="145"/>
      <c r="BI262" s="145"/>
    </row>
    <row r="263" ht="14.25" customHeight="1">
      <c r="A263" s="111"/>
      <c r="B263" s="145"/>
      <c r="C263" s="178"/>
      <c r="D263" s="178"/>
      <c r="E263" s="179"/>
      <c r="F263" s="178"/>
      <c r="G263" s="145"/>
      <c r="H263" s="145"/>
      <c r="I263" s="178"/>
      <c r="J263" s="179"/>
      <c r="K263" s="178"/>
      <c r="L263" s="145"/>
      <c r="M263" s="145"/>
      <c r="N263" s="145"/>
      <c r="O263" s="145"/>
      <c r="P263" s="145"/>
      <c r="Q263" s="145"/>
      <c r="R263" s="145"/>
      <c r="S263" s="145"/>
      <c r="T263" s="145"/>
      <c r="U263" s="145"/>
      <c r="V263" s="145"/>
      <c r="W263" s="145"/>
      <c r="X263" s="145"/>
      <c r="Y263" s="145"/>
      <c r="Z263" s="145"/>
      <c r="AA263" s="145"/>
      <c r="AB263" s="145"/>
      <c r="AC263" s="145"/>
      <c r="AD263" s="145"/>
      <c r="AE263" s="145"/>
      <c r="AF263" s="145"/>
      <c r="AG263" s="145"/>
      <c r="AH263" s="145"/>
      <c r="AI263" s="145"/>
      <c r="AJ263" s="145"/>
      <c r="AK263" s="145"/>
      <c r="AL263" s="145"/>
      <c r="AM263" s="145"/>
      <c r="AN263" s="145"/>
      <c r="AO263" s="145"/>
      <c r="AP263" s="145"/>
      <c r="AQ263" s="145"/>
      <c r="AR263" s="145"/>
      <c r="AS263" s="145"/>
      <c r="AT263" s="145"/>
      <c r="AU263" s="145"/>
      <c r="AV263" s="145"/>
      <c r="AW263" s="145"/>
      <c r="AX263" s="145"/>
      <c r="AY263" s="145"/>
      <c r="AZ263" s="145"/>
      <c r="BA263" s="145"/>
      <c r="BB263" s="145"/>
      <c r="BC263" s="145"/>
      <c r="BD263" s="145"/>
      <c r="BE263" s="145"/>
      <c r="BF263" s="145"/>
      <c r="BG263" s="145"/>
      <c r="BH263" s="145"/>
      <c r="BI263" s="145"/>
    </row>
    <row r="264" ht="14.25" customHeight="1">
      <c r="A264" s="111"/>
      <c r="B264" s="145"/>
      <c r="C264" s="178"/>
      <c r="D264" s="178"/>
      <c r="E264" s="179"/>
      <c r="F264" s="178"/>
      <c r="G264" s="145"/>
      <c r="H264" s="145"/>
      <c r="I264" s="178"/>
      <c r="J264" s="179"/>
      <c r="K264" s="178"/>
      <c r="L264" s="145"/>
      <c r="M264" s="145"/>
      <c r="N264" s="145"/>
      <c r="O264" s="145"/>
      <c r="P264" s="145"/>
      <c r="Q264" s="145"/>
      <c r="R264" s="145"/>
      <c r="S264" s="145"/>
      <c r="T264" s="145"/>
      <c r="U264" s="145"/>
      <c r="V264" s="145"/>
      <c r="W264" s="145"/>
      <c r="X264" s="145"/>
      <c r="Y264" s="145"/>
      <c r="Z264" s="145"/>
      <c r="AA264" s="145"/>
      <c r="AB264" s="145"/>
      <c r="AC264" s="145"/>
      <c r="AD264" s="145"/>
      <c r="AE264" s="145"/>
      <c r="AF264" s="145"/>
      <c r="AG264" s="145"/>
      <c r="AH264" s="145"/>
      <c r="AI264" s="145"/>
      <c r="AJ264" s="145"/>
      <c r="AK264" s="145"/>
      <c r="AL264" s="145"/>
      <c r="AM264" s="145"/>
      <c r="AN264" s="145"/>
      <c r="AO264" s="145"/>
      <c r="AP264" s="145"/>
      <c r="AQ264" s="145"/>
      <c r="AR264" s="145"/>
      <c r="AS264" s="145"/>
      <c r="AT264" s="145"/>
      <c r="AU264" s="145"/>
      <c r="AV264" s="145"/>
      <c r="AW264" s="145"/>
      <c r="AX264" s="145"/>
      <c r="AY264" s="145"/>
      <c r="AZ264" s="145"/>
      <c r="BA264" s="145"/>
      <c r="BB264" s="145"/>
      <c r="BC264" s="145"/>
      <c r="BD264" s="145"/>
      <c r="BE264" s="145"/>
      <c r="BF264" s="145"/>
      <c r="BG264" s="145"/>
      <c r="BH264" s="145"/>
      <c r="BI264" s="145"/>
    </row>
    <row r="265" ht="14.25" customHeight="1">
      <c r="A265" s="111"/>
      <c r="B265" s="145"/>
      <c r="C265" s="178"/>
      <c r="D265" s="178"/>
      <c r="E265" s="179"/>
      <c r="F265" s="178"/>
      <c r="G265" s="145"/>
      <c r="H265" s="145"/>
      <c r="I265" s="178"/>
      <c r="J265" s="179"/>
      <c r="K265" s="178"/>
      <c r="L265" s="145"/>
      <c r="M265" s="145"/>
      <c r="N265" s="145"/>
      <c r="O265" s="145"/>
      <c r="P265" s="145"/>
      <c r="Q265" s="145"/>
      <c r="R265" s="145"/>
      <c r="S265" s="145"/>
      <c r="T265" s="145"/>
      <c r="U265" s="145"/>
      <c r="V265" s="145"/>
      <c r="W265" s="145"/>
      <c r="X265" s="145"/>
      <c r="Y265" s="145"/>
      <c r="Z265" s="145"/>
      <c r="AA265" s="145"/>
      <c r="AB265" s="145"/>
      <c r="AC265" s="145"/>
      <c r="AD265" s="145"/>
      <c r="AE265" s="145"/>
      <c r="AF265" s="145"/>
      <c r="AG265" s="145"/>
      <c r="AH265" s="145"/>
      <c r="AI265" s="145"/>
      <c r="AJ265" s="145"/>
      <c r="AK265" s="145"/>
      <c r="AL265" s="145"/>
      <c r="AM265" s="145"/>
      <c r="AN265" s="145"/>
      <c r="AO265" s="145"/>
      <c r="AP265" s="145"/>
      <c r="AQ265" s="145"/>
      <c r="AR265" s="145"/>
      <c r="AS265" s="145"/>
      <c r="AT265" s="145"/>
      <c r="AU265" s="145"/>
      <c r="AV265" s="145"/>
      <c r="AW265" s="145"/>
      <c r="AX265" s="145"/>
      <c r="AY265" s="145"/>
      <c r="AZ265" s="145"/>
      <c r="BA265" s="145"/>
      <c r="BB265" s="145"/>
      <c r="BC265" s="145"/>
      <c r="BD265" s="145"/>
      <c r="BE265" s="145"/>
      <c r="BF265" s="145"/>
      <c r="BG265" s="145"/>
      <c r="BH265" s="145"/>
      <c r="BI265" s="145"/>
    </row>
    <row r="266" ht="14.25" customHeight="1">
      <c r="A266" s="111"/>
      <c r="B266" s="145"/>
      <c r="C266" s="178"/>
      <c r="D266" s="178"/>
      <c r="E266" s="179"/>
      <c r="F266" s="178"/>
      <c r="G266" s="145"/>
      <c r="H266" s="145"/>
      <c r="I266" s="178"/>
      <c r="J266" s="179"/>
      <c r="K266" s="178"/>
      <c r="L266" s="145"/>
      <c r="M266" s="145"/>
      <c r="N266" s="145"/>
      <c r="O266" s="145"/>
      <c r="P266" s="145"/>
      <c r="Q266" s="145"/>
      <c r="R266" s="145"/>
      <c r="S266" s="145"/>
      <c r="T266" s="145"/>
      <c r="U266" s="145"/>
      <c r="V266" s="145"/>
      <c r="W266" s="145"/>
      <c r="X266" s="145"/>
      <c r="Y266" s="145"/>
      <c r="Z266" s="145"/>
      <c r="AA266" s="145"/>
      <c r="AB266" s="145"/>
      <c r="AC266" s="145"/>
      <c r="AD266" s="145"/>
      <c r="AE266" s="145"/>
      <c r="AF266" s="145"/>
      <c r="AG266" s="145"/>
      <c r="AH266" s="145"/>
      <c r="AI266" s="145"/>
      <c r="AJ266" s="145"/>
      <c r="AK266" s="145"/>
      <c r="AL266" s="145"/>
      <c r="AM266" s="145"/>
      <c r="AN266" s="145"/>
      <c r="AO266" s="145"/>
      <c r="AP266" s="145"/>
      <c r="AQ266" s="145"/>
      <c r="AR266" s="145"/>
      <c r="AS266" s="145"/>
      <c r="AT266" s="145"/>
      <c r="AU266" s="145"/>
      <c r="AV266" s="145"/>
      <c r="AW266" s="145"/>
      <c r="AX266" s="145"/>
      <c r="AY266" s="145"/>
      <c r="AZ266" s="145"/>
      <c r="BA266" s="145"/>
      <c r="BB266" s="145"/>
      <c r="BC266" s="145"/>
      <c r="BD266" s="145"/>
      <c r="BE266" s="145"/>
      <c r="BF266" s="145"/>
      <c r="BG266" s="145"/>
      <c r="BH266" s="145"/>
      <c r="BI266" s="145"/>
    </row>
    <row r="267" ht="14.25" customHeight="1">
      <c r="A267" s="111"/>
      <c r="B267" s="145"/>
      <c r="C267" s="178"/>
      <c r="D267" s="178"/>
      <c r="E267" s="179"/>
      <c r="F267" s="178"/>
      <c r="G267" s="145"/>
      <c r="H267" s="145"/>
      <c r="I267" s="178"/>
      <c r="J267" s="179"/>
      <c r="K267" s="178"/>
      <c r="L267" s="145"/>
      <c r="M267" s="145"/>
      <c r="N267" s="145"/>
      <c r="O267" s="145"/>
      <c r="P267" s="145"/>
      <c r="Q267" s="145"/>
      <c r="R267" s="145"/>
      <c r="S267" s="145"/>
      <c r="T267" s="145"/>
      <c r="U267" s="145"/>
      <c r="V267" s="145"/>
      <c r="W267" s="145"/>
      <c r="X267" s="145"/>
      <c r="Y267" s="145"/>
      <c r="Z267" s="145"/>
      <c r="AA267" s="145"/>
      <c r="AB267" s="145"/>
      <c r="AC267" s="145"/>
      <c r="AD267" s="145"/>
      <c r="AE267" s="145"/>
      <c r="AF267" s="145"/>
      <c r="AG267" s="145"/>
      <c r="AH267" s="145"/>
      <c r="AI267" s="145"/>
      <c r="AJ267" s="145"/>
      <c r="AK267" s="145"/>
      <c r="AL267" s="145"/>
      <c r="AM267" s="145"/>
      <c r="AN267" s="145"/>
      <c r="AO267" s="145"/>
      <c r="AP267" s="145"/>
      <c r="AQ267" s="145"/>
      <c r="AR267" s="145"/>
      <c r="AS267" s="145"/>
      <c r="AT267" s="145"/>
      <c r="AU267" s="145"/>
      <c r="AV267" s="145"/>
      <c r="AW267" s="145"/>
      <c r="AX267" s="145"/>
      <c r="AY267" s="145"/>
      <c r="AZ267" s="145"/>
      <c r="BA267" s="145"/>
      <c r="BB267" s="145"/>
      <c r="BC267" s="145"/>
      <c r="BD267" s="145"/>
      <c r="BE267" s="145"/>
      <c r="BF267" s="145"/>
      <c r="BG267" s="145"/>
      <c r="BH267" s="145"/>
      <c r="BI267" s="145"/>
    </row>
    <row r="268" ht="14.25" customHeight="1">
      <c r="A268" s="111"/>
      <c r="B268" s="145"/>
      <c r="C268" s="178"/>
      <c r="D268" s="178"/>
      <c r="E268" s="179"/>
      <c r="F268" s="178"/>
      <c r="G268" s="145"/>
      <c r="H268" s="145"/>
      <c r="I268" s="178"/>
      <c r="J268" s="179"/>
      <c r="K268" s="178"/>
      <c r="L268" s="145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45"/>
      <c r="AD268" s="145"/>
      <c r="AE268" s="145"/>
      <c r="AF268" s="145"/>
      <c r="AG268" s="145"/>
      <c r="AH268" s="145"/>
      <c r="AI268" s="145"/>
      <c r="AJ268" s="145"/>
      <c r="AK268" s="145"/>
      <c r="AL268" s="145"/>
      <c r="AM268" s="145"/>
      <c r="AN268" s="145"/>
      <c r="AO268" s="145"/>
      <c r="AP268" s="145"/>
      <c r="AQ268" s="145"/>
      <c r="AR268" s="145"/>
      <c r="AS268" s="145"/>
      <c r="AT268" s="145"/>
      <c r="AU268" s="145"/>
      <c r="AV268" s="145"/>
      <c r="AW268" s="145"/>
      <c r="AX268" s="145"/>
      <c r="AY268" s="145"/>
      <c r="AZ268" s="145"/>
      <c r="BA268" s="145"/>
      <c r="BB268" s="145"/>
      <c r="BC268" s="145"/>
      <c r="BD268" s="145"/>
      <c r="BE268" s="145"/>
      <c r="BF268" s="145"/>
      <c r="BG268" s="145"/>
      <c r="BH268" s="145"/>
      <c r="BI268" s="145"/>
    </row>
    <row r="269" ht="14.25" customHeight="1">
      <c r="A269" s="111"/>
      <c r="B269" s="145"/>
      <c r="C269" s="178"/>
      <c r="D269" s="178"/>
      <c r="E269" s="179"/>
      <c r="F269" s="178"/>
      <c r="G269" s="145"/>
      <c r="H269" s="145"/>
      <c r="I269" s="178"/>
      <c r="J269" s="179"/>
      <c r="K269" s="178"/>
      <c r="L269" s="145"/>
      <c r="M269" s="145"/>
      <c r="N269" s="145"/>
      <c r="O269" s="145"/>
      <c r="P269" s="145"/>
      <c r="Q269" s="145"/>
      <c r="R269" s="145"/>
      <c r="S269" s="145"/>
      <c r="T269" s="145"/>
      <c r="U269" s="145"/>
      <c r="V269" s="145"/>
      <c r="W269" s="145"/>
      <c r="X269" s="145"/>
      <c r="Y269" s="145"/>
      <c r="Z269" s="145"/>
      <c r="AA269" s="145"/>
      <c r="AB269" s="145"/>
      <c r="AC269" s="145"/>
      <c r="AD269" s="145"/>
      <c r="AE269" s="145"/>
      <c r="AF269" s="145"/>
      <c r="AG269" s="145"/>
      <c r="AH269" s="145"/>
      <c r="AI269" s="145"/>
      <c r="AJ269" s="145"/>
      <c r="AK269" s="145"/>
      <c r="AL269" s="145"/>
      <c r="AM269" s="145"/>
      <c r="AN269" s="145"/>
      <c r="AO269" s="145"/>
      <c r="AP269" s="145"/>
      <c r="AQ269" s="145"/>
      <c r="AR269" s="145"/>
      <c r="AS269" s="145"/>
      <c r="AT269" s="145"/>
      <c r="AU269" s="145"/>
      <c r="AV269" s="145"/>
      <c r="AW269" s="145"/>
      <c r="AX269" s="145"/>
      <c r="AY269" s="145"/>
      <c r="AZ269" s="145"/>
      <c r="BA269" s="145"/>
      <c r="BB269" s="145"/>
      <c r="BC269" s="145"/>
      <c r="BD269" s="145"/>
      <c r="BE269" s="145"/>
      <c r="BF269" s="145"/>
      <c r="BG269" s="145"/>
      <c r="BH269" s="145"/>
      <c r="BI269" s="145"/>
    </row>
    <row r="270" ht="14.25" customHeight="1">
      <c r="A270" s="111"/>
      <c r="B270" s="145"/>
      <c r="C270" s="178"/>
      <c r="D270" s="178"/>
      <c r="E270" s="179"/>
      <c r="F270" s="178"/>
      <c r="G270" s="145"/>
      <c r="H270" s="145"/>
      <c r="I270" s="178"/>
      <c r="J270" s="179"/>
      <c r="K270" s="178"/>
      <c r="L270" s="145"/>
      <c r="M270" s="145"/>
      <c r="N270" s="145"/>
      <c r="O270" s="145"/>
      <c r="P270" s="145"/>
      <c r="Q270" s="145"/>
      <c r="R270" s="145"/>
      <c r="S270" s="145"/>
      <c r="T270" s="145"/>
      <c r="U270" s="145"/>
      <c r="V270" s="145"/>
      <c r="W270" s="145"/>
      <c r="X270" s="145"/>
      <c r="Y270" s="145"/>
      <c r="Z270" s="145"/>
      <c r="AA270" s="145"/>
      <c r="AB270" s="145"/>
      <c r="AC270" s="145"/>
      <c r="AD270" s="145"/>
      <c r="AE270" s="145"/>
      <c r="AF270" s="145"/>
      <c r="AG270" s="145"/>
      <c r="AH270" s="145"/>
      <c r="AI270" s="145"/>
      <c r="AJ270" s="145"/>
      <c r="AK270" s="145"/>
      <c r="AL270" s="145"/>
      <c r="AM270" s="145"/>
      <c r="AN270" s="145"/>
      <c r="AO270" s="145"/>
      <c r="AP270" s="145"/>
      <c r="AQ270" s="145"/>
      <c r="AR270" s="145"/>
      <c r="AS270" s="145"/>
      <c r="AT270" s="145"/>
      <c r="AU270" s="145"/>
      <c r="AV270" s="145"/>
      <c r="AW270" s="145"/>
      <c r="AX270" s="145"/>
      <c r="AY270" s="145"/>
      <c r="AZ270" s="145"/>
      <c r="BA270" s="145"/>
      <c r="BB270" s="145"/>
      <c r="BC270" s="145"/>
      <c r="BD270" s="145"/>
      <c r="BE270" s="145"/>
      <c r="BF270" s="145"/>
      <c r="BG270" s="145"/>
      <c r="BH270" s="145"/>
      <c r="BI270" s="145"/>
    </row>
    <row r="271" ht="14.25" customHeight="1">
      <c r="A271" s="111"/>
      <c r="B271" s="145"/>
      <c r="C271" s="178"/>
      <c r="D271" s="178"/>
      <c r="E271" s="179"/>
      <c r="F271" s="178"/>
      <c r="G271" s="145"/>
      <c r="H271" s="145"/>
      <c r="I271" s="178"/>
      <c r="J271" s="179"/>
      <c r="K271" s="178"/>
      <c r="L271" s="145"/>
      <c r="M271" s="145"/>
      <c r="N271" s="145"/>
      <c r="O271" s="145"/>
      <c r="P271" s="145"/>
      <c r="Q271" s="145"/>
      <c r="R271" s="145"/>
      <c r="S271" s="145"/>
      <c r="T271" s="145"/>
      <c r="U271" s="145"/>
      <c r="V271" s="145"/>
      <c r="W271" s="145"/>
      <c r="X271" s="145"/>
      <c r="Y271" s="145"/>
      <c r="Z271" s="145"/>
      <c r="AA271" s="145"/>
      <c r="AB271" s="145"/>
      <c r="AC271" s="145"/>
      <c r="AD271" s="145"/>
      <c r="AE271" s="145"/>
      <c r="AF271" s="145"/>
      <c r="AG271" s="145"/>
      <c r="AH271" s="145"/>
      <c r="AI271" s="145"/>
      <c r="AJ271" s="145"/>
      <c r="AK271" s="145"/>
      <c r="AL271" s="145"/>
      <c r="AM271" s="145"/>
      <c r="AN271" s="145"/>
      <c r="AO271" s="145"/>
      <c r="AP271" s="145"/>
      <c r="AQ271" s="145"/>
      <c r="AR271" s="145"/>
      <c r="AS271" s="145"/>
      <c r="AT271" s="145"/>
      <c r="AU271" s="145"/>
      <c r="AV271" s="145"/>
      <c r="AW271" s="145"/>
      <c r="AX271" s="145"/>
      <c r="AY271" s="145"/>
      <c r="AZ271" s="145"/>
      <c r="BA271" s="145"/>
      <c r="BB271" s="145"/>
      <c r="BC271" s="145"/>
      <c r="BD271" s="145"/>
      <c r="BE271" s="145"/>
      <c r="BF271" s="145"/>
      <c r="BG271" s="145"/>
      <c r="BH271" s="145"/>
      <c r="BI271" s="145"/>
    </row>
    <row r="272" ht="14.25" customHeight="1">
      <c r="A272" s="111"/>
      <c r="B272" s="145"/>
      <c r="C272" s="178"/>
      <c r="D272" s="178"/>
      <c r="E272" s="179"/>
      <c r="F272" s="178"/>
      <c r="G272" s="145"/>
      <c r="H272" s="145"/>
      <c r="I272" s="178"/>
      <c r="J272" s="179"/>
      <c r="K272" s="178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G272" s="145"/>
      <c r="AH272" s="145"/>
      <c r="AI272" s="145"/>
      <c r="AJ272" s="145"/>
      <c r="AK272" s="145"/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45"/>
      <c r="AV272" s="145"/>
      <c r="AW272" s="145"/>
      <c r="AX272" s="145"/>
      <c r="AY272" s="145"/>
      <c r="AZ272" s="145"/>
      <c r="BA272" s="145"/>
      <c r="BB272" s="145"/>
      <c r="BC272" s="145"/>
      <c r="BD272" s="145"/>
      <c r="BE272" s="145"/>
      <c r="BF272" s="145"/>
      <c r="BG272" s="145"/>
      <c r="BH272" s="145"/>
      <c r="BI272" s="145"/>
    </row>
    <row r="273" ht="14.25" customHeight="1">
      <c r="A273" s="111"/>
      <c r="B273" s="145"/>
      <c r="C273" s="178"/>
      <c r="D273" s="178"/>
      <c r="E273" s="179"/>
      <c r="F273" s="178"/>
      <c r="G273" s="145"/>
      <c r="H273" s="145"/>
      <c r="I273" s="178"/>
      <c r="J273" s="179"/>
      <c r="K273" s="178"/>
      <c r="L273" s="145"/>
      <c r="M273" s="145"/>
      <c r="N273" s="145"/>
      <c r="O273" s="145"/>
      <c r="P273" s="145"/>
      <c r="Q273" s="145"/>
      <c r="R273" s="145"/>
      <c r="S273" s="145"/>
      <c r="T273" s="145"/>
      <c r="U273" s="145"/>
      <c r="V273" s="145"/>
      <c r="W273" s="145"/>
      <c r="X273" s="145"/>
      <c r="Y273" s="145"/>
      <c r="Z273" s="145"/>
      <c r="AA273" s="145"/>
      <c r="AB273" s="145"/>
      <c r="AC273" s="145"/>
      <c r="AD273" s="145"/>
      <c r="AE273" s="145"/>
      <c r="AF273" s="145"/>
      <c r="AG273" s="145"/>
      <c r="AH273" s="145"/>
      <c r="AI273" s="145"/>
      <c r="AJ273" s="145"/>
      <c r="AK273" s="145"/>
      <c r="AL273" s="145"/>
      <c r="AM273" s="145"/>
      <c r="AN273" s="145"/>
      <c r="AO273" s="145"/>
      <c r="AP273" s="145"/>
      <c r="AQ273" s="145"/>
      <c r="AR273" s="145"/>
      <c r="AS273" s="145"/>
      <c r="AT273" s="145"/>
      <c r="AU273" s="145"/>
      <c r="AV273" s="145"/>
      <c r="AW273" s="145"/>
      <c r="AX273" s="145"/>
      <c r="AY273" s="145"/>
      <c r="AZ273" s="145"/>
      <c r="BA273" s="145"/>
      <c r="BB273" s="145"/>
      <c r="BC273" s="145"/>
      <c r="BD273" s="145"/>
      <c r="BE273" s="145"/>
      <c r="BF273" s="145"/>
      <c r="BG273" s="145"/>
      <c r="BH273" s="145"/>
      <c r="BI273" s="145"/>
    </row>
    <row r="274" ht="14.25" customHeight="1">
      <c r="A274" s="111"/>
      <c r="B274" s="145"/>
      <c r="C274" s="178"/>
      <c r="D274" s="178"/>
      <c r="E274" s="179"/>
      <c r="F274" s="178"/>
      <c r="G274" s="145"/>
      <c r="H274" s="145"/>
      <c r="I274" s="178"/>
      <c r="J274" s="179"/>
      <c r="K274" s="178"/>
      <c r="L274" s="145"/>
      <c r="M274" s="145"/>
      <c r="N274" s="145"/>
      <c r="O274" s="145"/>
      <c r="P274" s="145"/>
      <c r="Q274" s="145"/>
      <c r="R274" s="145"/>
      <c r="S274" s="145"/>
      <c r="T274" s="145"/>
      <c r="U274" s="145"/>
      <c r="V274" s="145"/>
      <c r="W274" s="145"/>
      <c r="X274" s="145"/>
      <c r="Y274" s="145"/>
      <c r="Z274" s="145"/>
      <c r="AA274" s="145"/>
      <c r="AB274" s="145"/>
      <c r="AC274" s="145"/>
      <c r="AD274" s="145"/>
      <c r="AE274" s="145"/>
      <c r="AF274" s="145"/>
      <c r="AG274" s="145"/>
      <c r="AH274" s="145"/>
      <c r="AI274" s="145"/>
      <c r="AJ274" s="145"/>
      <c r="AK274" s="145"/>
      <c r="AL274" s="145"/>
      <c r="AM274" s="145"/>
      <c r="AN274" s="145"/>
      <c r="AO274" s="145"/>
      <c r="AP274" s="145"/>
      <c r="AQ274" s="145"/>
      <c r="AR274" s="145"/>
      <c r="AS274" s="145"/>
      <c r="AT274" s="145"/>
      <c r="AU274" s="145"/>
      <c r="AV274" s="145"/>
      <c r="AW274" s="145"/>
      <c r="AX274" s="145"/>
      <c r="AY274" s="145"/>
      <c r="AZ274" s="145"/>
      <c r="BA274" s="145"/>
      <c r="BB274" s="145"/>
      <c r="BC274" s="145"/>
      <c r="BD274" s="145"/>
      <c r="BE274" s="145"/>
      <c r="BF274" s="145"/>
      <c r="BG274" s="145"/>
      <c r="BH274" s="145"/>
      <c r="BI274" s="145"/>
    </row>
    <row r="275" ht="14.25" customHeight="1">
      <c r="A275" s="111"/>
      <c r="B275" s="145"/>
      <c r="C275" s="178"/>
      <c r="D275" s="178"/>
      <c r="E275" s="179"/>
      <c r="F275" s="178"/>
      <c r="G275" s="145"/>
      <c r="H275" s="145"/>
      <c r="I275" s="178"/>
      <c r="J275" s="179"/>
      <c r="K275" s="178"/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  <c r="Z275" s="145"/>
      <c r="AA275" s="145"/>
      <c r="AB275" s="145"/>
      <c r="AC275" s="145"/>
      <c r="AD275" s="145"/>
      <c r="AE275" s="145"/>
      <c r="AF275" s="145"/>
      <c r="AG275" s="145"/>
      <c r="AH275" s="145"/>
      <c r="AI275" s="145"/>
      <c r="AJ275" s="145"/>
      <c r="AK275" s="145"/>
      <c r="AL275" s="145"/>
      <c r="AM275" s="145"/>
      <c r="AN275" s="145"/>
      <c r="AO275" s="145"/>
      <c r="AP275" s="145"/>
      <c r="AQ275" s="145"/>
      <c r="AR275" s="145"/>
      <c r="AS275" s="145"/>
      <c r="AT275" s="145"/>
      <c r="AU275" s="145"/>
      <c r="AV275" s="145"/>
      <c r="AW275" s="145"/>
      <c r="AX275" s="145"/>
      <c r="AY275" s="145"/>
      <c r="AZ275" s="145"/>
      <c r="BA275" s="145"/>
      <c r="BB275" s="145"/>
      <c r="BC275" s="145"/>
      <c r="BD275" s="145"/>
      <c r="BE275" s="145"/>
      <c r="BF275" s="145"/>
      <c r="BG275" s="145"/>
      <c r="BH275" s="145"/>
      <c r="BI275" s="145"/>
    </row>
    <row r="276" ht="14.25" customHeight="1">
      <c r="A276" s="111"/>
      <c r="B276" s="145"/>
      <c r="C276" s="178"/>
      <c r="D276" s="178"/>
      <c r="E276" s="179"/>
      <c r="F276" s="178"/>
      <c r="G276" s="145"/>
      <c r="H276" s="145"/>
      <c r="I276" s="178"/>
      <c r="J276" s="179"/>
      <c r="K276" s="178"/>
      <c r="L276" s="145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  <c r="Y276" s="145"/>
      <c r="Z276" s="145"/>
      <c r="AA276" s="145"/>
      <c r="AB276" s="145"/>
      <c r="AC276" s="145"/>
      <c r="AD276" s="145"/>
      <c r="AE276" s="145"/>
      <c r="AF276" s="145"/>
      <c r="AG276" s="145"/>
      <c r="AH276" s="145"/>
      <c r="AI276" s="145"/>
      <c r="AJ276" s="145"/>
      <c r="AK276" s="145"/>
      <c r="AL276" s="145"/>
      <c r="AM276" s="145"/>
      <c r="AN276" s="145"/>
      <c r="AO276" s="145"/>
      <c r="AP276" s="145"/>
      <c r="AQ276" s="145"/>
      <c r="AR276" s="145"/>
      <c r="AS276" s="145"/>
      <c r="AT276" s="145"/>
      <c r="AU276" s="145"/>
      <c r="AV276" s="145"/>
      <c r="AW276" s="145"/>
      <c r="AX276" s="145"/>
      <c r="AY276" s="145"/>
      <c r="AZ276" s="145"/>
      <c r="BA276" s="145"/>
      <c r="BB276" s="145"/>
      <c r="BC276" s="145"/>
      <c r="BD276" s="145"/>
      <c r="BE276" s="145"/>
      <c r="BF276" s="145"/>
      <c r="BG276" s="145"/>
      <c r="BH276" s="145"/>
      <c r="BI276" s="145"/>
    </row>
    <row r="277" ht="14.25" customHeight="1">
      <c r="A277" s="111"/>
      <c r="B277" s="145"/>
      <c r="C277" s="178"/>
      <c r="D277" s="178"/>
      <c r="E277" s="179"/>
      <c r="F277" s="178"/>
      <c r="G277" s="145"/>
      <c r="H277" s="145"/>
      <c r="I277" s="178"/>
      <c r="J277" s="179"/>
      <c r="K277" s="178"/>
      <c r="L277" s="145"/>
      <c r="M277" s="145"/>
      <c r="N277" s="145"/>
      <c r="O277" s="145"/>
      <c r="P277" s="145"/>
      <c r="Q277" s="145"/>
      <c r="R277" s="145"/>
      <c r="S277" s="145"/>
      <c r="T277" s="145"/>
      <c r="U277" s="145"/>
      <c r="V277" s="145"/>
      <c r="W277" s="145"/>
      <c r="X277" s="145"/>
      <c r="Y277" s="145"/>
      <c r="Z277" s="145"/>
      <c r="AA277" s="145"/>
      <c r="AB277" s="145"/>
      <c r="AC277" s="145"/>
      <c r="AD277" s="145"/>
      <c r="AE277" s="145"/>
      <c r="AF277" s="145"/>
      <c r="AG277" s="145"/>
      <c r="AH277" s="145"/>
      <c r="AI277" s="145"/>
      <c r="AJ277" s="145"/>
      <c r="AK277" s="145"/>
      <c r="AL277" s="145"/>
      <c r="AM277" s="145"/>
      <c r="AN277" s="145"/>
      <c r="AO277" s="145"/>
      <c r="AP277" s="145"/>
      <c r="AQ277" s="145"/>
      <c r="AR277" s="145"/>
      <c r="AS277" s="145"/>
      <c r="AT277" s="145"/>
      <c r="AU277" s="145"/>
      <c r="AV277" s="145"/>
      <c r="AW277" s="145"/>
      <c r="AX277" s="145"/>
      <c r="AY277" s="145"/>
      <c r="AZ277" s="145"/>
      <c r="BA277" s="145"/>
      <c r="BB277" s="145"/>
      <c r="BC277" s="145"/>
      <c r="BD277" s="145"/>
      <c r="BE277" s="145"/>
      <c r="BF277" s="145"/>
      <c r="BG277" s="145"/>
      <c r="BH277" s="145"/>
      <c r="BI277" s="145"/>
    </row>
    <row r="278" ht="14.25" customHeight="1">
      <c r="A278" s="111"/>
      <c r="B278" s="145"/>
      <c r="C278" s="178"/>
      <c r="D278" s="178"/>
      <c r="E278" s="179"/>
      <c r="F278" s="178"/>
      <c r="G278" s="145"/>
      <c r="H278" s="145"/>
      <c r="I278" s="178"/>
      <c r="J278" s="179"/>
      <c r="K278" s="178"/>
      <c r="L278" s="145"/>
      <c r="M278" s="145"/>
      <c r="N278" s="145"/>
      <c r="O278" s="145"/>
      <c r="P278" s="145"/>
      <c r="Q278" s="145"/>
      <c r="R278" s="145"/>
      <c r="S278" s="145"/>
      <c r="T278" s="145"/>
      <c r="U278" s="145"/>
      <c r="V278" s="145"/>
      <c r="W278" s="145"/>
      <c r="X278" s="145"/>
      <c r="Y278" s="145"/>
      <c r="Z278" s="145"/>
      <c r="AA278" s="145"/>
      <c r="AB278" s="145"/>
      <c r="AC278" s="145"/>
      <c r="AD278" s="145"/>
      <c r="AE278" s="145"/>
      <c r="AF278" s="145"/>
      <c r="AG278" s="145"/>
      <c r="AH278" s="145"/>
      <c r="AI278" s="145"/>
      <c r="AJ278" s="145"/>
      <c r="AK278" s="145"/>
      <c r="AL278" s="145"/>
      <c r="AM278" s="145"/>
      <c r="AN278" s="145"/>
      <c r="AO278" s="145"/>
      <c r="AP278" s="145"/>
      <c r="AQ278" s="145"/>
      <c r="AR278" s="145"/>
      <c r="AS278" s="145"/>
      <c r="AT278" s="145"/>
      <c r="AU278" s="145"/>
      <c r="AV278" s="145"/>
      <c r="AW278" s="145"/>
      <c r="AX278" s="145"/>
      <c r="AY278" s="145"/>
      <c r="AZ278" s="145"/>
      <c r="BA278" s="145"/>
      <c r="BB278" s="145"/>
      <c r="BC278" s="145"/>
      <c r="BD278" s="145"/>
      <c r="BE278" s="145"/>
      <c r="BF278" s="145"/>
      <c r="BG278" s="145"/>
      <c r="BH278" s="145"/>
      <c r="BI278" s="145"/>
    </row>
    <row r="279" ht="14.25" customHeight="1">
      <c r="A279" s="111"/>
      <c r="B279" s="145"/>
      <c r="C279" s="178"/>
      <c r="D279" s="178"/>
      <c r="E279" s="179"/>
      <c r="F279" s="178"/>
      <c r="G279" s="145"/>
      <c r="H279" s="145"/>
      <c r="I279" s="178"/>
      <c r="J279" s="179"/>
      <c r="K279" s="178"/>
      <c r="L279" s="145"/>
      <c r="M279" s="145"/>
      <c r="N279" s="145"/>
      <c r="O279" s="145"/>
      <c r="P279" s="145"/>
      <c r="Q279" s="145"/>
      <c r="R279" s="145"/>
      <c r="S279" s="145"/>
      <c r="T279" s="145"/>
      <c r="U279" s="145"/>
      <c r="V279" s="145"/>
      <c r="W279" s="145"/>
      <c r="X279" s="145"/>
      <c r="Y279" s="145"/>
      <c r="Z279" s="145"/>
      <c r="AA279" s="145"/>
      <c r="AB279" s="145"/>
      <c r="AC279" s="145"/>
      <c r="AD279" s="145"/>
      <c r="AE279" s="145"/>
      <c r="AF279" s="145"/>
      <c r="AG279" s="145"/>
      <c r="AH279" s="145"/>
      <c r="AI279" s="145"/>
      <c r="AJ279" s="145"/>
      <c r="AK279" s="145"/>
      <c r="AL279" s="145"/>
      <c r="AM279" s="145"/>
      <c r="AN279" s="145"/>
      <c r="AO279" s="145"/>
      <c r="AP279" s="145"/>
      <c r="AQ279" s="145"/>
      <c r="AR279" s="145"/>
      <c r="AS279" s="145"/>
      <c r="AT279" s="145"/>
      <c r="AU279" s="145"/>
      <c r="AV279" s="145"/>
      <c r="AW279" s="145"/>
      <c r="AX279" s="145"/>
      <c r="AY279" s="145"/>
      <c r="AZ279" s="145"/>
      <c r="BA279" s="145"/>
      <c r="BB279" s="145"/>
      <c r="BC279" s="145"/>
      <c r="BD279" s="145"/>
      <c r="BE279" s="145"/>
      <c r="BF279" s="145"/>
      <c r="BG279" s="145"/>
      <c r="BH279" s="145"/>
      <c r="BI279" s="145"/>
    </row>
    <row r="280" ht="14.25" customHeight="1">
      <c r="A280" s="111"/>
      <c r="B280" s="145"/>
      <c r="C280" s="178"/>
      <c r="D280" s="178"/>
      <c r="E280" s="179"/>
      <c r="F280" s="178"/>
      <c r="G280" s="145"/>
      <c r="H280" s="145"/>
      <c r="I280" s="178"/>
      <c r="J280" s="179"/>
      <c r="K280" s="178"/>
      <c r="L280" s="145"/>
      <c r="M280" s="145"/>
      <c r="N280" s="145"/>
      <c r="O280" s="145"/>
      <c r="P280" s="145"/>
      <c r="Q280" s="145"/>
      <c r="R280" s="145"/>
      <c r="S280" s="145"/>
      <c r="T280" s="145"/>
      <c r="U280" s="145"/>
      <c r="V280" s="145"/>
      <c r="W280" s="145"/>
      <c r="X280" s="145"/>
      <c r="Y280" s="145"/>
      <c r="Z280" s="145"/>
      <c r="AA280" s="145"/>
      <c r="AB280" s="145"/>
      <c r="AC280" s="145"/>
      <c r="AD280" s="145"/>
      <c r="AE280" s="145"/>
      <c r="AF280" s="145"/>
      <c r="AG280" s="145"/>
      <c r="AH280" s="145"/>
      <c r="AI280" s="145"/>
      <c r="AJ280" s="145"/>
      <c r="AK280" s="145"/>
      <c r="AL280" s="145"/>
      <c r="AM280" s="145"/>
      <c r="AN280" s="145"/>
      <c r="AO280" s="145"/>
      <c r="AP280" s="145"/>
      <c r="AQ280" s="145"/>
      <c r="AR280" s="145"/>
      <c r="AS280" s="145"/>
      <c r="AT280" s="145"/>
      <c r="AU280" s="145"/>
      <c r="AV280" s="145"/>
      <c r="AW280" s="145"/>
      <c r="AX280" s="145"/>
      <c r="AY280" s="145"/>
      <c r="AZ280" s="145"/>
      <c r="BA280" s="145"/>
      <c r="BB280" s="145"/>
      <c r="BC280" s="145"/>
      <c r="BD280" s="145"/>
      <c r="BE280" s="145"/>
      <c r="BF280" s="145"/>
      <c r="BG280" s="145"/>
      <c r="BH280" s="145"/>
      <c r="BI280" s="145"/>
    </row>
    <row r="281" ht="14.25" customHeight="1">
      <c r="A281" s="111"/>
      <c r="B281" s="145"/>
      <c r="C281" s="178"/>
      <c r="D281" s="178"/>
      <c r="E281" s="179"/>
      <c r="F281" s="178"/>
      <c r="G281" s="145"/>
      <c r="H281" s="145"/>
      <c r="I281" s="178"/>
      <c r="J281" s="179"/>
      <c r="K281" s="178"/>
      <c r="L281" s="145"/>
      <c r="M281" s="145"/>
      <c r="N281" s="145"/>
      <c r="O281" s="145"/>
      <c r="P281" s="145"/>
      <c r="Q281" s="145"/>
      <c r="R281" s="145"/>
      <c r="S281" s="145"/>
      <c r="T281" s="145"/>
      <c r="U281" s="145"/>
      <c r="V281" s="145"/>
      <c r="W281" s="145"/>
      <c r="X281" s="145"/>
      <c r="Y281" s="145"/>
      <c r="Z281" s="145"/>
      <c r="AA281" s="145"/>
      <c r="AB281" s="145"/>
      <c r="AC281" s="145"/>
      <c r="AD281" s="145"/>
      <c r="AE281" s="145"/>
      <c r="AF281" s="145"/>
      <c r="AG281" s="145"/>
      <c r="AH281" s="145"/>
      <c r="AI281" s="145"/>
      <c r="AJ281" s="145"/>
      <c r="AK281" s="145"/>
      <c r="AL281" s="145"/>
      <c r="AM281" s="145"/>
      <c r="AN281" s="145"/>
      <c r="AO281" s="145"/>
      <c r="AP281" s="145"/>
      <c r="AQ281" s="145"/>
      <c r="AR281" s="145"/>
      <c r="AS281" s="145"/>
      <c r="AT281" s="145"/>
      <c r="AU281" s="145"/>
      <c r="AV281" s="145"/>
      <c r="AW281" s="145"/>
      <c r="AX281" s="145"/>
      <c r="AY281" s="145"/>
      <c r="AZ281" s="145"/>
      <c r="BA281" s="145"/>
      <c r="BB281" s="145"/>
      <c r="BC281" s="145"/>
      <c r="BD281" s="145"/>
      <c r="BE281" s="145"/>
      <c r="BF281" s="145"/>
      <c r="BG281" s="145"/>
      <c r="BH281" s="145"/>
      <c r="BI281" s="145"/>
    </row>
    <row r="282" ht="14.25" customHeight="1">
      <c r="A282" s="111"/>
      <c r="B282" s="145"/>
      <c r="C282" s="178"/>
      <c r="D282" s="178"/>
      <c r="E282" s="179"/>
      <c r="F282" s="178"/>
      <c r="G282" s="145"/>
      <c r="H282" s="145"/>
      <c r="I282" s="178"/>
      <c r="J282" s="179"/>
      <c r="K282" s="178"/>
      <c r="L282" s="145"/>
      <c r="M282" s="145"/>
      <c r="N282" s="145"/>
      <c r="O282" s="145"/>
      <c r="P282" s="145"/>
      <c r="Q282" s="145"/>
      <c r="R282" s="145"/>
      <c r="S282" s="145"/>
      <c r="T282" s="145"/>
      <c r="U282" s="145"/>
      <c r="V282" s="145"/>
      <c r="W282" s="145"/>
      <c r="X282" s="145"/>
      <c r="Y282" s="145"/>
      <c r="Z282" s="145"/>
      <c r="AA282" s="145"/>
      <c r="AB282" s="145"/>
      <c r="AC282" s="145"/>
      <c r="AD282" s="145"/>
      <c r="AE282" s="145"/>
      <c r="AF282" s="145"/>
      <c r="AG282" s="145"/>
      <c r="AH282" s="145"/>
      <c r="AI282" s="145"/>
      <c r="AJ282" s="145"/>
      <c r="AK282" s="145"/>
      <c r="AL282" s="145"/>
      <c r="AM282" s="145"/>
      <c r="AN282" s="145"/>
      <c r="AO282" s="145"/>
      <c r="AP282" s="145"/>
      <c r="AQ282" s="145"/>
      <c r="AR282" s="145"/>
      <c r="AS282" s="145"/>
      <c r="AT282" s="145"/>
      <c r="AU282" s="145"/>
      <c r="AV282" s="145"/>
      <c r="AW282" s="145"/>
      <c r="AX282" s="145"/>
      <c r="AY282" s="145"/>
      <c r="AZ282" s="145"/>
      <c r="BA282" s="145"/>
      <c r="BB282" s="145"/>
      <c r="BC282" s="145"/>
      <c r="BD282" s="145"/>
      <c r="BE282" s="145"/>
      <c r="BF282" s="145"/>
      <c r="BG282" s="145"/>
      <c r="BH282" s="145"/>
      <c r="BI282" s="145"/>
    </row>
    <row r="283" ht="14.25" customHeight="1">
      <c r="A283" s="111"/>
      <c r="B283" s="145"/>
      <c r="C283" s="178"/>
      <c r="D283" s="178"/>
      <c r="E283" s="179"/>
      <c r="F283" s="178"/>
      <c r="G283" s="145"/>
      <c r="H283" s="145"/>
      <c r="I283" s="178"/>
      <c r="J283" s="179"/>
      <c r="K283" s="178"/>
      <c r="L283" s="145"/>
      <c r="M283" s="145"/>
      <c r="N283" s="145"/>
      <c r="O283" s="145"/>
      <c r="P283" s="145"/>
      <c r="Q283" s="145"/>
      <c r="R283" s="145"/>
      <c r="S283" s="145"/>
      <c r="T283" s="145"/>
      <c r="U283" s="145"/>
      <c r="V283" s="145"/>
      <c r="W283" s="145"/>
      <c r="X283" s="145"/>
      <c r="Y283" s="145"/>
      <c r="Z283" s="145"/>
      <c r="AA283" s="145"/>
      <c r="AB283" s="145"/>
      <c r="AC283" s="145"/>
      <c r="AD283" s="145"/>
      <c r="AE283" s="145"/>
      <c r="AF283" s="145"/>
      <c r="AG283" s="145"/>
      <c r="AH283" s="145"/>
      <c r="AI283" s="145"/>
      <c r="AJ283" s="145"/>
      <c r="AK283" s="145"/>
      <c r="AL283" s="145"/>
      <c r="AM283" s="145"/>
      <c r="AN283" s="145"/>
      <c r="AO283" s="145"/>
      <c r="AP283" s="145"/>
      <c r="AQ283" s="145"/>
      <c r="AR283" s="145"/>
      <c r="AS283" s="145"/>
      <c r="AT283" s="145"/>
      <c r="AU283" s="145"/>
      <c r="AV283" s="145"/>
      <c r="AW283" s="145"/>
      <c r="AX283" s="145"/>
      <c r="AY283" s="145"/>
      <c r="AZ283" s="145"/>
      <c r="BA283" s="145"/>
      <c r="BB283" s="145"/>
      <c r="BC283" s="145"/>
      <c r="BD283" s="145"/>
      <c r="BE283" s="145"/>
      <c r="BF283" s="145"/>
      <c r="BG283" s="145"/>
      <c r="BH283" s="145"/>
      <c r="BI283" s="145"/>
    </row>
    <row r="284" ht="14.25" customHeight="1">
      <c r="A284" s="111"/>
      <c r="B284" s="145"/>
      <c r="C284" s="178"/>
      <c r="D284" s="178"/>
      <c r="E284" s="179"/>
      <c r="F284" s="178"/>
      <c r="G284" s="145"/>
      <c r="H284" s="145"/>
      <c r="I284" s="178"/>
      <c r="J284" s="179"/>
      <c r="K284" s="178"/>
      <c r="L284" s="145"/>
      <c r="M284" s="145"/>
      <c r="N284" s="145"/>
      <c r="O284" s="145"/>
      <c r="P284" s="145"/>
      <c r="Q284" s="145"/>
      <c r="R284" s="145"/>
      <c r="S284" s="145"/>
      <c r="T284" s="145"/>
      <c r="U284" s="145"/>
      <c r="V284" s="145"/>
      <c r="W284" s="145"/>
      <c r="X284" s="145"/>
      <c r="Y284" s="145"/>
      <c r="Z284" s="145"/>
      <c r="AA284" s="145"/>
      <c r="AB284" s="145"/>
      <c r="AC284" s="145"/>
      <c r="AD284" s="145"/>
      <c r="AE284" s="145"/>
      <c r="AF284" s="145"/>
      <c r="AG284" s="145"/>
      <c r="AH284" s="145"/>
      <c r="AI284" s="145"/>
      <c r="AJ284" s="145"/>
      <c r="AK284" s="145"/>
      <c r="AL284" s="145"/>
      <c r="AM284" s="145"/>
      <c r="AN284" s="145"/>
      <c r="AO284" s="145"/>
      <c r="AP284" s="145"/>
      <c r="AQ284" s="145"/>
      <c r="AR284" s="145"/>
      <c r="AS284" s="145"/>
      <c r="AT284" s="145"/>
      <c r="AU284" s="145"/>
      <c r="AV284" s="145"/>
      <c r="AW284" s="145"/>
      <c r="AX284" s="145"/>
      <c r="AY284" s="145"/>
      <c r="AZ284" s="145"/>
      <c r="BA284" s="145"/>
      <c r="BB284" s="145"/>
      <c r="BC284" s="145"/>
      <c r="BD284" s="145"/>
      <c r="BE284" s="145"/>
      <c r="BF284" s="145"/>
      <c r="BG284" s="145"/>
      <c r="BH284" s="145"/>
      <c r="BI284" s="145"/>
    </row>
    <row r="285" ht="14.25" customHeight="1">
      <c r="A285" s="111"/>
      <c r="B285" s="145"/>
      <c r="C285" s="178"/>
      <c r="D285" s="178"/>
      <c r="E285" s="179"/>
      <c r="F285" s="178"/>
      <c r="G285" s="145"/>
      <c r="H285" s="145"/>
      <c r="I285" s="178"/>
      <c r="J285" s="179"/>
      <c r="K285" s="178"/>
      <c r="L285" s="145"/>
      <c r="M285" s="145"/>
      <c r="N285" s="145"/>
      <c r="O285" s="145"/>
      <c r="P285" s="145"/>
      <c r="Q285" s="145"/>
      <c r="R285" s="145"/>
      <c r="S285" s="145"/>
      <c r="T285" s="145"/>
      <c r="U285" s="145"/>
      <c r="V285" s="145"/>
      <c r="W285" s="145"/>
      <c r="X285" s="145"/>
      <c r="Y285" s="145"/>
      <c r="Z285" s="145"/>
      <c r="AA285" s="145"/>
      <c r="AB285" s="145"/>
      <c r="AC285" s="145"/>
      <c r="AD285" s="145"/>
      <c r="AE285" s="145"/>
      <c r="AF285" s="145"/>
      <c r="AG285" s="145"/>
      <c r="AH285" s="145"/>
      <c r="AI285" s="145"/>
      <c r="AJ285" s="145"/>
      <c r="AK285" s="145"/>
      <c r="AL285" s="145"/>
      <c r="AM285" s="145"/>
      <c r="AN285" s="145"/>
      <c r="AO285" s="145"/>
      <c r="AP285" s="145"/>
      <c r="AQ285" s="145"/>
      <c r="AR285" s="145"/>
      <c r="AS285" s="145"/>
      <c r="AT285" s="145"/>
      <c r="AU285" s="145"/>
      <c r="AV285" s="145"/>
      <c r="AW285" s="145"/>
      <c r="AX285" s="145"/>
      <c r="AY285" s="145"/>
      <c r="AZ285" s="145"/>
      <c r="BA285" s="145"/>
      <c r="BB285" s="145"/>
      <c r="BC285" s="145"/>
      <c r="BD285" s="145"/>
      <c r="BE285" s="145"/>
      <c r="BF285" s="145"/>
      <c r="BG285" s="145"/>
      <c r="BH285" s="145"/>
      <c r="BI285" s="145"/>
    </row>
    <row r="286" ht="14.25" customHeight="1">
      <c r="A286" s="111"/>
      <c r="B286" s="145"/>
      <c r="C286" s="178"/>
      <c r="D286" s="178"/>
      <c r="E286" s="179"/>
      <c r="F286" s="178"/>
      <c r="G286" s="145"/>
      <c r="H286" s="145"/>
      <c r="I286" s="178"/>
      <c r="J286" s="179"/>
      <c r="K286" s="178"/>
      <c r="L286" s="145"/>
      <c r="M286" s="145"/>
      <c r="N286" s="145"/>
      <c r="O286" s="145"/>
      <c r="P286" s="145"/>
      <c r="Q286" s="145"/>
      <c r="R286" s="145"/>
      <c r="S286" s="145"/>
      <c r="T286" s="145"/>
      <c r="U286" s="145"/>
      <c r="V286" s="145"/>
      <c r="W286" s="145"/>
      <c r="X286" s="145"/>
      <c r="Y286" s="145"/>
      <c r="Z286" s="145"/>
      <c r="AA286" s="145"/>
      <c r="AB286" s="145"/>
      <c r="AC286" s="145"/>
      <c r="AD286" s="145"/>
      <c r="AE286" s="145"/>
      <c r="AF286" s="145"/>
      <c r="AG286" s="145"/>
      <c r="AH286" s="145"/>
      <c r="AI286" s="145"/>
      <c r="AJ286" s="145"/>
      <c r="AK286" s="145"/>
      <c r="AL286" s="145"/>
      <c r="AM286" s="145"/>
      <c r="AN286" s="145"/>
      <c r="AO286" s="145"/>
      <c r="AP286" s="145"/>
      <c r="AQ286" s="145"/>
      <c r="AR286" s="145"/>
      <c r="AS286" s="145"/>
      <c r="AT286" s="145"/>
      <c r="AU286" s="145"/>
      <c r="AV286" s="145"/>
      <c r="AW286" s="145"/>
      <c r="AX286" s="145"/>
      <c r="AY286" s="145"/>
      <c r="AZ286" s="145"/>
      <c r="BA286" s="145"/>
      <c r="BB286" s="145"/>
      <c r="BC286" s="145"/>
      <c r="BD286" s="145"/>
      <c r="BE286" s="145"/>
      <c r="BF286" s="145"/>
      <c r="BG286" s="145"/>
      <c r="BH286" s="145"/>
      <c r="BI286" s="145"/>
    </row>
    <row r="287" ht="14.25" customHeight="1">
      <c r="A287" s="111"/>
      <c r="B287" s="145"/>
      <c r="C287" s="178"/>
      <c r="D287" s="178"/>
      <c r="E287" s="179"/>
      <c r="F287" s="178"/>
      <c r="G287" s="145"/>
      <c r="H287" s="145"/>
      <c r="I287" s="178"/>
      <c r="J287" s="179"/>
      <c r="K287" s="178"/>
      <c r="L287" s="145"/>
      <c r="M287" s="145"/>
      <c r="N287" s="145"/>
      <c r="O287" s="145"/>
      <c r="P287" s="145"/>
      <c r="Q287" s="145"/>
      <c r="R287" s="145"/>
      <c r="S287" s="145"/>
      <c r="T287" s="145"/>
      <c r="U287" s="145"/>
      <c r="V287" s="145"/>
      <c r="W287" s="145"/>
      <c r="X287" s="145"/>
      <c r="Y287" s="145"/>
      <c r="Z287" s="145"/>
      <c r="AA287" s="145"/>
      <c r="AB287" s="145"/>
      <c r="AC287" s="145"/>
      <c r="AD287" s="145"/>
      <c r="AE287" s="145"/>
      <c r="AF287" s="145"/>
      <c r="AG287" s="145"/>
      <c r="AH287" s="145"/>
      <c r="AI287" s="145"/>
      <c r="AJ287" s="145"/>
      <c r="AK287" s="145"/>
      <c r="AL287" s="145"/>
      <c r="AM287" s="145"/>
      <c r="AN287" s="145"/>
      <c r="AO287" s="145"/>
      <c r="AP287" s="145"/>
      <c r="AQ287" s="145"/>
      <c r="AR287" s="145"/>
      <c r="AS287" s="145"/>
      <c r="AT287" s="145"/>
      <c r="AU287" s="145"/>
      <c r="AV287" s="145"/>
      <c r="AW287" s="145"/>
      <c r="AX287" s="145"/>
      <c r="AY287" s="145"/>
      <c r="AZ287" s="145"/>
      <c r="BA287" s="145"/>
      <c r="BB287" s="145"/>
      <c r="BC287" s="145"/>
      <c r="BD287" s="145"/>
      <c r="BE287" s="145"/>
      <c r="BF287" s="145"/>
      <c r="BG287" s="145"/>
      <c r="BH287" s="145"/>
      <c r="BI287" s="145"/>
    </row>
    <row r="288" ht="14.25" customHeight="1">
      <c r="A288" s="111"/>
      <c r="B288" s="145"/>
      <c r="C288" s="178"/>
      <c r="D288" s="178"/>
      <c r="E288" s="179"/>
      <c r="F288" s="178"/>
      <c r="G288" s="145"/>
      <c r="H288" s="145"/>
      <c r="I288" s="178"/>
      <c r="J288" s="179"/>
      <c r="K288" s="178"/>
      <c r="L288" s="145"/>
      <c r="M288" s="145"/>
      <c r="N288" s="145"/>
      <c r="O288" s="145"/>
      <c r="P288" s="145"/>
      <c r="Q288" s="145"/>
      <c r="R288" s="145"/>
      <c r="S288" s="145"/>
      <c r="T288" s="145"/>
      <c r="U288" s="145"/>
      <c r="V288" s="145"/>
      <c r="W288" s="145"/>
      <c r="X288" s="145"/>
      <c r="Y288" s="145"/>
      <c r="Z288" s="145"/>
      <c r="AA288" s="145"/>
      <c r="AB288" s="145"/>
      <c r="AC288" s="145"/>
      <c r="AD288" s="145"/>
      <c r="AE288" s="145"/>
      <c r="AF288" s="145"/>
      <c r="AG288" s="145"/>
      <c r="AH288" s="145"/>
      <c r="AI288" s="145"/>
      <c r="AJ288" s="145"/>
      <c r="AK288" s="145"/>
      <c r="AL288" s="145"/>
      <c r="AM288" s="145"/>
      <c r="AN288" s="145"/>
      <c r="AO288" s="145"/>
      <c r="AP288" s="145"/>
      <c r="AQ288" s="145"/>
      <c r="AR288" s="145"/>
      <c r="AS288" s="145"/>
      <c r="AT288" s="145"/>
      <c r="AU288" s="145"/>
      <c r="AV288" s="145"/>
      <c r="AW288" s="145"/>
      <c r="AX288" s="145"/>
      <c r="AY288" s="145"/>
      <c r="AZ288" s="145"/>
      <c r="BA288" s="145"/>
      <c r="BB288" s="145"/>
      <c r="BC288" s="145"/>
      <c r="BD288" s="145"/>
      <c r="BE288" s="145"/>
      <c r="BF288" s="145"/>
      <c r="BG288" s="145"/>
      <c r="BH288" s="145"/>
      <c r="BI288" s="145"/>
    </row>
    <row r="289" ht="14.25" customHeight="1">
      <c r="A289" s="111"/>
      <c r="B289" s="145"/>
      <c r="C289" s="178"/>
      <c r="D289" s="178"/>
      <c r="E289" s="179"/>
      <c r="F289" s="178"/>
      <c r="G289" s="145"/>
      <c r="H289" s="145"/>
      <c r="I289" s="178"/>
      <c r="J289" s="179"/>
      <c r="K289" s="178"/>
      <c r="L289" s="145"/>
      <c r="M289" s="145"/>
      <c r="N289" s="145"/>
      <c r="O289" s="145"/>
      <c r="P289" s="145"/>
      <c r="Q289" s="145"/>
      <c r="R289" s="145"/>
      <c r="S289" s="145"/>
      <c r="T289" s="145"/>
      <c r="U289" s="145"/>
      <c r="V289" s="145"/>
      <c r="W289" s="145"/>
      <c r="X289" s="145"/>
      <c r="Y289" s="145"/>
      <c r="Z289" s="145"/>
      <c r="AA289" s="145"/>
      <c r="AB289" s="145"/>
      <c r="AC289" s="145"/>
      <c r="AD289" s="145"/>
      <c r="AE289" s="145"/>
      <c r="AF289" s="145"/>
      <c r="AG289" s="145"/>
      <c r="AH289" s="145"/>
      <c r="AI289" s="145"/>
      <c r="AJ289" s="145"/>
      <c r="AK289" s="145"/>
      <c r="AL289" s="145"/>
      <c r="AM289" s="145"/>
      <c r="AN289" s="145"/>
      <c r="AO289" s="145"/>
      <c r="AP289" s="145"/>
      <c r="AQ289" s="145"/>
      <c r="AR289" s="145"/>
      <c r="AS289" s="145"/>
      <c r="AT289" s="145"/>
      <c r="AU289" s="145"/>
      <c r="AV289" s="145"/>
      <c r="AW289" s="145"/>
      <c r="AX289" s="145"/>
      <c r="AY289" s="145"/>
      <c r="AZ289" s="145"/>
      <c r="BA289" s="145"/>
      <c r="BB289" s="145"/>
      <c r="BC289" s="145"/>
      <c r="BD289" s="145"/>
      <c r="BE289" s="145"/>
      <c r="BF289" s="145"/>
      <c r="BG289" s="145"/>
      <c r="BH289" s="145"/>
      <c r="BI289" s="145"/>
    </row>
    <row r="290" ht="14.25" customHeight="1">
      <c r="A290" s="111"/>
      <c r="B290" s="145"/>
      <c r="C290" s="178"/>
      <c r="D290" s="178"/>
      <c r="E290" s="179"/>
      <c r="F290" s="178"/>
      <c r="G290" s="145"/>
      <c r="H290" s="145"/>
      <c r="I290" s="178"/>
      <c r="J290" s="179"/>
      <c r="K290" s="178"/>
      <c r="L290" s="145"/>
      <c r="M290" s="145"/>
      <c r="N290" s="145"/>
      <c r="O290" s="145"/>
      <c r="P290" s="145"/>
      <c r="Q290" s="145"/>
      <c r="R290" s="145"/>
      <c r="S290" s="145"/>
      <c r="T290" s="145"/>
      <c r="U290" s="145"/>
      <c r="V290" s="145"/>
      <c r="W290" s="145"/>
      <c r="X290" s="145"/>
      <c r="Y290" s="145"/>
      <c r="Z290" s="145"/>
      <c r="AA290" s="145"/>
      <c r="AB290" s="145"/>
      <c r="AC290" s="145"/>
      <c r="AD290" s="145"/>
      <c r="AE290" s="145"/>
      <c r="AF290" s="145"/>
      <c r="AG290" s="145"/>
      <c r="AH290" s="145"/>
      <c r="AI290" s="145"/>
      <c r="AJ290" s="145"/>
      <c r="AK290" s="145"/>
      <c r="AL290" s="145"/>
      <c r="AM290" s="145"/>
      <c r="AN290" s="145"/>
      <c r="AO290" s="145"/>
      <c r="AP290" s="145"/>
      <c r="AQ290" s="145"/>
      <c r="AR290" s="145"/>
      <c r="AS290" s="145"/>
      <c r="AT290" s="145"/>
      <c r="AU290" s="145"/>
      <c r="AV290" s="145"/>
      <c r="AW290" s="145"/>
      <c r="AX290" s="145"/>
      <c r="AY290" s="145"/>
      <c r="AZ290" s="145"/>
      <c r="BA290" s="145"/>
      <c r="BB290" s="145"/>
      <c r="BC290" s="145"/>
      <c r="BD290" s="145"/>
      <c r="BE290" s="145"/>
      <c r="BF290" s="145"/>
      <c r="BG290" s="145"/>
      <c r="BH290" s="145"/>
      <c r="BI290" s="145"/>
    </row>
    <row r="291" ht="14.25" customHeight="1">
      <c r="A291" s="111"/>
      <c r="B291" s="145"/>
      <c r="C291" s="178"/>
      <c r="D291" s="178"/>
      <c r="E291" s="179"/>
      <c r="F291" s="178"/>
      <c r="G291" s="145"/>
      <c r="H291" s="145"/>
      <c r="I291" s="178"/>
      <c r="J291" s="179"/>
      <c r="K291" s="178"/>
      <c r="L291" s="145"/>
      <c r="M291" s="145"/>
      <c r="N291" s="145"/>
      <c r="O291" s="145"/>
      <c r="P291" s="145"/>
      <c r="Q291" s="145"/>
      <c r="R291" s="145"/>
      <c r="S291" s="145"/>
      <c r="T291" s="145"/>
      <c r="U291" s="145"/>
      <c r="V291" s="145"/>
      <c r="W291" s="145"/>
      <c r="X291" s="145"/>
      <c r="Y291" s="145"/>
      <c r="Z291" s="145"/>
      <c r="AA291" s="145"/>
      <c r="AB291" s="145"/>
      <c r="AC291" s="145"/>
      <c r="AD291" s="145"/>
      <c r="AE291" s="145"/>
      <c r="AF291" s="145"/>
      <c r="AG291" s="145"/>
      <c r="AH291" s="145"/>
      <c r="AI291" s="145"/>
      <c r="AJ291" s="145"/>
      <c r="AK291" s="145"/>
      <c r="AL291" s="145"/>
      <c r="AM291" s="145"/>
      <c r="AN291" s="145"/>
      <c r="AO291" s="145"/>
      <c r="AP291" s="145"/>
      <c r="AQ291" s="145"/>
      <c r="AR291" s="145"/>
      <c r="AS291" s="145"/>
      <c r="AT291" s="145"/>
      <c r="AU291" s="145"/>
      <c r="AV291" s="145"/>
      <c r="AW291" s="145"/>
      <c r="AX291" s="145"/>
      <c r="AY291" s="145"/>
      <c r="AZ291" s="145"/>
      <c r="BA291" s="145"/>
      <c r="BB291" s="145"/>
      <c r="BC291" s="145"/>
      <c r="BD291" s="145"/>
      <c r="BE291" s="145"/>
      <c r="BF291" s="145"/>
      <c r="BG291" s="145"/>
      <c r="BH291" s="145"/>
      <c r="BI291" s="145"/>
    </row>
    <row r="292" ht="14.25" customHeight="1">
      <c r="A292" s="111"/>
      <c r="B292" s="145"/>
      <c r="C292" s="178"/>
      <c r="D292" s="178"/>
      <c r="E292" s="179"/>
      <c r="F292" s="178"/>
      <c r="G292" s="145"/>
      <c r="H292" s="145"/>
      <c r="I292" s="178"/>
      <c r="J292" s="179"/>
      <c r="K292" s="178"/>
      <c r="L292" s="145"/>
      <c r="M292" s="145"/>
      <c r="N292" s="145"/>
      <c r="O292" s="145"/>
      <c r="P292" s="145"/>
      <c r="Q292" s="145"/>
      <c r="R292" s="145"/>
      <c r="S292" s="145"/>
      <c r="T292" s="145"/>
      <c r="U292" s="145"/>
      <c r="V292" s="145"/>
      <c r="W292" s="145"/>
      <c r="X292" s="145"/>
      <c r="Y292" s="145"/>
      <c r="Z292" s="145"/>
      <c r="AA292" s="145"/>
      <c r="AB292" s="145"/>
      <c r="AC292" s="145"/>
      <c r="AD292" s="145"/>
      <c r="AE292" s="145"/>
      <c r="AF292" s="145"/>
      <c r="AG292" s="145"/>
      <c r="AH292" s="145"/>
      <c r="AI292" s="145"/>
      <c r="AJ292" s="145"/>
      <c r="AK292" s="145"/>
      <c r="AL292" s="145"/>
      <c r="AM292" s="145"/>
      <c r="AN292" s="145"/>
      <c r="AO292" s="145"/>
      <c r="AP292" s="145"/>
      <c r="AQ292" s="145"/>
      <c r="AR292" s="145"/>
      <c r="AS292" s="145"/>
      <c r="AT292" s="145"/>
      <c r="AU292" s="145"/>
      <c r="AV292" s="145"/>
      <c r="AW292" s="145"/>
      <c r="AX292" s="145"/>
      <c r="AY292" s="145"/>
      <c r="AZ292" s="145"/>
      <c r="BA292" s="145"/>
      <c r="BB292" s="145"/>
      <c r="BC292" s="145"/>
      <c r="BD292" s="145"/>
      <c r="BE292" s="145"/>
      <c r="BF292" s="145"/>
      <c r="BG292" s="145"/>
      <c r="BH292" s="145"/>
      <c r="BI292" s="145"/>
    </row>
    <row r="293" ht="14.25" customHeight="1">
      <c r="A293" s="111"/>
      <c r="B293" s="145"/>
      <c r="C293" s="178"/>
      <c r="D293" s="178"/>
      <c r="E293" s="179"/>
      <c r="F293" s="178"/>
      <c r="G293" s="145"/>
      <c r="H293" s="145"/>
      <c r="I293" s="178"/>
      <c r="J293" s="179"/>
      <c r="K293" s="178"/>
      <c r="L293" s="145"/>
      <c r="M293" s="145"/>
      <c r="N293" s="145"/>
      <c r="O293" s="145"/>
      <c r="P293" s="145"/>
      <c r="Q293" s="145"/>
      <c r="R293" s="145"/>
      <c r="S293" s="145"/>
      <c r="T293" s="145"/>
      <c r="U293" s="145"/>
      <c r="V293" s="145"/>
      <c r="W293" s="145"/>
      <c r="X293" s="145"/>
      <c r="Y293" s="145"/>
      <c r="Z293" s="145"/>
      <c r="AA293" s="145"/>
      <c r="AB293" s="145"/>
      <c r="AC293" s="145"/>
      <c r="AD293" s="145"/>
      <c r="AE293" s="145"/>
      <c r="AF293" s="145"/>
      <c r="AG293" s="145"/>
      <c r="AH293" s="145"/>
      <c r="AI293" s="145"/>
      <c r="AJ293" s="145"/>
      <c r="AK293" s="145"/>
      <c r="AL293" s="145"/>
      <c r="AM293" s="145"/>
      <c r="AN293" s="145"/>
      <c r="AO293" s="145"/>
      <c r="AP293" s="145"/>
      <c r="AQ293" s="145"/>
      <c r="AR293" s="145"/>
      <c r="AS293" s="145"/>
      <c r="AT293" s="145"/>
      <c r="AU293" s="145"/>
      <c r="AV293" s="145"/>
      <c r="AW293" s="145"/>
      <c r="AX293" s="145"/>
      <c r="AY293" s="145"/>
      <c r="AZ293" s="145"/>
      <c r="BA293" s="145"/>
      <c r="BB293" s="145"/>
      <c r="BC293" s="145"/>
      <c r="BD293" s="145"/>
      <c r="BE293" s="145"/>
      <c r="BF293" s="145"/>
      <c r="BG293" s="145"/>
      <c r="BH293" s="145"/>
      <c r="BI293" s="145"/>
    </row>
    <row r="294" ht="14.25" customHeight="1">
      <c r="A294" s="111"/>
      <c r="B294" s="145"/>
      <c r="C294" s="178"/>
      <c r="D294" s="178"/>
      <c r="E294" s="179"/>
      <c r="F294" s="178"/>
      <c r="G294" s="145"/>
      <c r="H294" s="145"/>
      <c r="I294" s="178"/>
      <c r="J294" s="179"/>
      <c r="K294" s="178"/>
      <c r="L294" s="145"/>
      <c r="M294" s="145"/>
      <c r="N294" s="145"/>
      <c r="O294" s="145"/>
      <c r="P294" s="145"/>
      <c r="Q294" s="145"/>
      <c r="R294" s="145"/>
      <c r="S294" s="145"/>
      <c r="T294" s="145"/>
      <c r="U294" s="145"/>
      <c r="V294" s="145"/>
      <c r="W294" s="145"/>
      <c r="X294" s="145"/>
      <c r="Y294" s="145"/>
      <c r="Z294" s="145"/>
      <c r="AA294" s="145"/>
      <c r="AB294" s="145"/>
      <c r="AC294" s="145"/>
      <c r="AD294" s="145"/>
      <c r="AE294" s="145"/>
      <c r="AF294" s="145"/>
      <c r="AG294" s="145"/>
      <c r="AH294" s="145"/>
      <c r="AI294" s="145"/>
      <c r="AJ294" s="145"/>
      <c r="AK294" s="145"/>
      <c r="AL294" s="145"/>
      <c r="AM294" s="145"/>
      <c r="AN294" s="145"/>
      <c r="AO294" s="145"/>
      <c r="AP294" s="145"/>
      <c r="AQ294" s="145"/>
      <c r="AR294" s="145"/>
      <c r="AS294" s="145"/>
      <c r="AT294" s="145"/>
      <c r="AU294" s="145"/>
      <c r="AV294" s="145"/>
      <c r="AW294" s="145"/>
      <c r="AX294" s="145"/>
      <c r="AY294" s="145"/>
      <c r="AZ294" s="145"/>
      <c r="BA294" s="145"/>
      <c r="BB294" s="145"/>
      <c r="BC294" s="145"/>
      <c r="BD294" s="145"/>
      <c r="BE294" s="145"/>
      <c r="BF294" s="145"/>
      <c r="BG294" s="145"/>
      <c r="BH294" s="145"/>
      <c r="BI294" s="145"/>
    </row>
    <row r="295" ht="14.25" customHeight="1">
      <c r="A295" s="111"/>
      <c r="B295" s="145"/>
      <c r="C295" s="178"/>
      <c r="D295" s="178"/>
      <c r="E295" s="179"/>
      <c r="F295" s="178"/>
      <c r="G295" s="145"/>
      <c r="H295" s="145"/>
      <c r="I295" s="178"/>
      <c r="J295" s="179"/>
      <c r="K295" s="178"/>
      <c r="L295" s="145"/>
      <c r="M295" s="145"/>
      <c r="N295" s="145"/>
      <c r="O295" s="145"/>
      <c r="P295" s="145"/>
      <c r="Q295" s="145"/>
      <c r="R295" s="145"/>
      <c r="S295" s="145"/>
      <c r="T295" s="145"/>
      <c r="U295" s="145"/>
      <c r="V295" s="145"/>
      <c r="W295" s="145"/>
      <c r="X295" s="145"/>
      <c r="Y295" s="145"/>
      <c r="Z295" s="145"/>
      <c r="AA295" s="145"/>
      <c r="AB295" s="145"/>
      <c r="AC295" s="145"/>
      <c r="AD295" s="145"/>
      <c r="AE295" s="145"/>
      <c r="AF295" s="145"/>
      <c r="AG295" s="145"/>
      <c r="AH295" s="145"/>
      <c r="AI295" s="145"/>
      <c r="AJ295" s="145"/>
      <c r="AK295" s="145"/>
      <c r="AL295" s="145"/>
      <c r="AM295" s="145"/>
      <c r="AN295" s="145"/>
      <c r="AO295" s="145"/>
      <c r="AP295" s="145"/>
      <c r="AQ295" s="145"/>
      <c r="AR295" s="145"/>
      <c r="AS295" s="145"/>
      <c r="AT295" s="145"/>
      <c r="AU295" s="145"/>
      <c r="AV295" s="145"/>
      <c r="AW295" s="145"/>
      <c r="AX295" s="145"/>
      <c r="AY295" s="145"/>
      <c r="AZ295" s="145"/>
      <c r="BA295" s="145"/>
      <c r="BB295" s="145"/>
      <c r="BC295" s="145"/>
      <c r="BD295" s="145"/>
      <c r="BE295" s="145"/>
      <c r="BF295" s="145"/>
      <c r="BG295" s="145"/>
      <c r="BH295" s="145"/>
      <c r="BI295" s="145"/>
    </row>
    <row r="296" ht="14.25" customHeight="1">
      <c r="A296" s="111"/>
      <c r="B296" s="145"/>
      <c r="C296" s="178"/>
      <c r="D296" s="178"/>
      <c r="E296" s="179"/>
      <c r="F296" s="178"/>
      <c r="G296" s="145"/>
      <c r="H296" s="145"/>
      <c r="I296" s="178"/>
      <c r="J296" s="179"/>
      <c r="K296" s="178"/>
      <c r="L296" s="145"/>
      <c r="M296" s="145"/>
      <c r="N296" s="145"/>
      <c r="O296" s="145"/>
      <c r="P296" s="145"/>
      <c r="Q296" s="145"/>
      <c r="R296" s="145"/>
      <c r="S296" s="145"/>
      <c r="T296" s="145"/>
      <c r="U296" s="145"/>
      <c r="V296" s="145"/>
      <c r="W296" s="145"/>
      <c r="X296" s="145"/>
      <c r="Y296" s="145"/>
      <c r="Z296" s="145"/>
      <c r="AA296" s="145"/>
      <c r="AB296" s="145"/>
      <c r="AC296" s="145"/>
      <c r="AD296" s="145"/>
      <c r="AE296" s="145"/>
      <c r="AF296" s="145"/>
      <c r="AG296" s="145"/>
      <c r="AH296" s="145"/>
      <c r="AI296" s="145"/>
      <c r="AJ296" s="145"/>
      <c r="AK296" s="145"/>
      <c r="AL296" s="145"/>
      <c r="AM296" s="145"/>
      <c r="AN296" s="145"/>
      <c r="AO296" s="145"/>
      <c r="AP296" s="145"/>
      <c r="AQ296" s="145"/>
      <c r="AR296" s="145"/>
      <c r="AS296" s="145"/>
      <c r="AT296" s="145"/>
      <c r="AU296" s="145"/>
      <c r="AV296" s="145"/>
      <c r="AW296" s="145"/>
      <c r="AX296" s="145"/>
      <c r="AY296" s="145"/>
      <c r="AZ296" s="145"/>
      <c r="BA296" s="145"/>
      <c r="BB296" s="145"/>
      <c r="BC296" s="145"/>
      <c r="BD296" s="145"/>
      <c r="BE296" s="145"/>
      <c r="BF296" s="145"/>
      <c r="BG296" s="145"/>
      <c r="BH296" s="145"/>
      <c r="BI296" s="145"/>
    </row>
    <row r="297" ht="14.25" customHeight="1">
      <c r="A297" s="111"/>
      <c r="B297" s="145"/>
      <c r="C297" s="178"/>
      <c r="D297" s="178"/>
      <c r="E297" s="179"/>
      <c r="F297" s="178"/>
      <c r="G297" s="145"/>
      <c r="H297" s="145"/>
      <c r="I297" s="178"/>
      <c r="J297" s="179"/>
      <c r="K297" s="178"/>
      <c r="L297" s="145"/>
      <c r="M297" s="145"/>
      <c r="N297" s="145"/>
      <c r="O297" s="145"/>
      <c r="P297" s="145"/>
      <c r="Q297" s="145"/>
      <c r="R297" s="145"/>
      <c r="S297" s="145"/>
      <c r="T297" s="145"/>
      <c r="U297" s="145"/>
      <c r="V297" s="145"/>
      <c r="W297" s="145"/>
      <c r="X297" s="145"/>
      <c r="Y297" s="145"/>
      <c r="Z297" s="145"/>
      <c r="AA297" s="145"/>
      <c r="AB297" s="145"/>
      <c r="AC297" s="145"/>
      <c r="AD297" s="145"/>
      <c r="AE297" s="145"/>
      <c r="AF297" s="145"/>
      <c r="AG297" s="145"/>
      <c r="AH297" s="145"/>
      <c r="AI297" s="145"/>
      <c r="AJ297" s="145"/>
      <c r="AK297" s="145"/>
      <c r="AL297" s="145"/>
      <c r="AM297" s="145"/>
      <c r="AN297" s="145"/>
      <c r="AO297" s="145"/>
      <c r="AP297" s="145"/>
      <c r="AQ297" s="145"/>
      <c r="AR297" s="145"/>
      <c r="AS297" s="145"/>
      <c r="AT297" s="145"/>
      <c r="AU297" s="145"/>
      <c r="AV297" s="145"/>
      <c r="AW297" s="145"/>
      <c r="AX297" s="145"/>
      <c r="AY297" s="145"/>
      <c r="AZ297" s="145"/>
      <c r="BA297" s="145"/>
      <c r="BB297" s="145"/>
      <c r="BC297" s="145"/>
      <c r="BD297" s="145"/>
      <c r="BE297" s="145"/>
      <c r="BF297" s="145"/>
      <c r="BG297" s="145"/>
      <c r="BH297" s="145"/>
      <c r="BI297" s="145"/>
    </row>
    <row r="298" ht="14.25" customHeight="1">
      <c r="A298" s="111"/>
      <c r="B298" s="145"/>
      <c r="C298" s="178"/>
      <c r="D298" s="178"/>
      <c r="E298" s="179"/>
      <c r="F298" s="178"/>
      <c r="G298" s="145"/>
      <c r="H298" s="145"/>
      <c r="I298" s="178"/>
      <c r="J298" s="179"/>
      <c r="K298" s="178"/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  <c r="Z298" s="145"/>
      <c r="AA298" s="145"/>
      <c r="AB298" s="145"/>
      <c r="AC298" s="145"/>
      <c r="AD298" s="145"/>
      <c r="AE298" s="145"/>
      <c r="AF298" s="145"/>
      <c r="AG298" s="145"/>
      <c r="AH298" s="145"/>
      <c r="AI298" s="145"/>
      <c r="AJ298" s="145"/>
      <c r="AK298" s="145"/>
      <c r="AL298" s="145"/>
      <c r="AM298" s="145"/>
      <c r="AN298" s="145"/>
      <c r="AO298" s="145"/>
      <c r="AP298" s="145"/>
      <c r="AQ298" s="145"/>
      <c r="AR298" s="145"/>
      <c r="AS298" s="145"/>
      <c r="AT298" s="145"/>
      <c r="AU298" s="145"/>
      <c r="AV298" s="145"/>
      <c r="AW298" s="145"/>
      <c r="AX298" s="145"/>
      <c r="AY298" s="145"/>
      <c r="AZ298" s="145"/>
      <c r="BA298" s="145"/>
      <c r="BB298" s="145"/>
      <c r="BC298" s="145"/>
      <c r="BD298" s="145"/>
      <c r="BE298" s="145"/>
      <c r="BF298" s="145"/>
      <c r="BG298" s="145"/>
      <c r="BH298" s="145"/>
      <c r="BI298" s="145"/>
    </row>
    <row r="299" ht="14.25" customHeight="1">
      <c r="A299" s="111"/>
      <c r="B299" s="145"/>
      <c r="C299" s="178"/>
      <c r="D299" s="178"/>
      <c r="E299" s="179"/>
      <c r="F299" s="178"/>
      <c r="G299" s="145"/>
      <c r="H299" s="145"/>
      <c r="I299" s="178"/>
      <c r="J299" s="179"/>
      <c r="K299" s="178"/>
      <c r="L299" s="145"/>
      <c r="M299" s="145"/>
      <c r="N299" s="145"/>
      <c r="O299" s="145"/>
      <c r="P299" s="145"/>
      <c r="Q299" s="145"/>
      <c r="R299" s="145"/>
      <c r="S299" s="145"/>
      <c r="T299" s="145"/>
      <c r="U299" s="145"/>
      <c r="V299" s="145"/>
      <c r="W299" s="145"/>
      <c r="X299" s="145"/>
      <c r="Y299" s="145"/>
      <c r="Z299" s="145"/>
      <c r="AA299" s="145"/>
      <c r="AB299" s="145"/>
      <c r="AC299" s="145"/>
      <c r="AD299" s="145"/>
      <c r="AE299" s="145"/>
      <c r="AF299" s="145"/>
      <c r="AG299" s="145"/>
      <c r="AH299" s="145"/>
      <c r="AI299" s="145"/>
      <c r="AJ299" s="145"/>
      <c r="AK299" s="145"/>
      <c r="AL299" s="145"/>
      <c r="AM299" s="145"/>
      <c r="AN299" s="145"/>
      <c r="AO299" s="145"/>
      <c r="AP299" s="145"/>
      <c r="AQ299" s="145"/>
      <c r="AR299" s="145"/>
      <c r="AS299" s="145"/>
      <c r="AT299" s="145"/>
      <c r="AU299" s="145"/>
      <c r="AV299" s="145"/>
      <c r="AW299" s="145"/>
      <c r="AX299" s="145"/>
      <c r="AY299" s="145"/>
      <c r="AZ299" s="145"/>
      <c r="BA299" s="145"/>
      <c r="BB299" s="145"/>
      <c r="BC299" s="145"/>
      <c r="BD299" s="145"/>
      <c r="BE299" s="145"/>
      <c r="BF299" s="145"/>
      <c r="BG299" s="145"/>
      <c r="BH299" s="145"/>
      <c r="BI299" s="145"/>
    </row>
    <row r="300" ht="14.25" customHeight="1">
      <c r="A300" s="111"/>
      <c r="B300" s="145"/>
      <c r="C300" s="178"/>
      <c r="D300" s="178"/>
      <c r="E300" s="179"/>
      <c r="F300" s="178"/>
      <c r="G300" s="145"/>
      <c r="H300" s="145"/>
      <c r="I300" s="178"/>
      <c r="J300" s="179"/>
      <c r="K300" s="178"/>
      <c r="L300" s="145"/>
      <c r="M300" s="145"/>
      <c r="N300" s="145"/>
      <c r="O300" s="145"/>
      <c r="P300" s="145"/>
      <c r="Q300" s="145"/>
      <c r="R300" s="145"/>
      <c r="S300" s="145"/>
      <c r="T300" s="145"/>
      <c r="U300" s="145"/>
      <c r="V300" s="145"/>
      <c r="W300" s="145"/>
      <c r="X300" s="145"/>
      <c r="Y300" s="145"/>
      <c r="Z300" s="145"/>
      <c r="AA300" s="145"/>
      <c r="AB300" s="145"/>
      <c r="AC300" s="145"/>
      <c r="AD300" s="145"/>
      <c r="AE300" s="145"/>
      <c r="AF300" s="145"/>
      <c r="AG300" s="145"/>
      <c r="AH300" s="145"/>
      <c r="AI300" s="145"/>
      <c r="AJ300" s="145"/>
      <c r="AK300" s="145"/>
      <c r="AL300" s="145"/>
      <c r="AM300" s="145"/>
      <c r="AN300" s="145"/>
      <c r="AO300" s="145"/>
      <c r="AP300" s="145"/>
      <c r="AQ300" s="145"/>
      <c r="AR300" s="145"/>
      <c r="AS300" s="145"/>
      <c r="AT300" s="145"/>
      <c r="AU300" s="145"/>
      <c r="AV300" s="145"/>
      <c r="AW300" s="145"/>
      <c r="AX300" s="145"/>
      <c r="AY300" s="145"/>
      <c r="AZ300" s="145"/>
      <c r="BA300" s="145"/>
      <c r="BB300" s="145"/>
      <c r="BC300" s="145"/>
      <c r="BD300" s="145"/>
      <c r="BE300" s="145"/>
      <c r="BF300" s="145"/>
      <c r="BG300" s="145"/>
      <c r="BH300" s="145"/>
      <c r="BI300" s="145"/>
    </row>
    <row r="301" ht="14.25" customHeight="1">
      <c r="A301" s="111"/>
      <c r="B301" s="145"/>
      <c r="C301" s="178"/>
      <c r="D301" s="178"/>
      <c r="E301" s="179"/>
      <c r="F301" s="178"/>
      <c r="G301" s="145"/>
      <c r="H301" s="145"/>
      <c r="I301" s="178"/>
      <c r="J301" s="179"/>
      <c r="K301" s="178"/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5"/>
      <c r="Z301" s="145"/>
      <c r="AA301" s="145"/>
      <c r="AB301" s="145"/>
      <c r="AC301" s="145"/>
      <c r="AD301" s="145"/>
      <c r="AE301" s="145"/>
      <c r="AF301" s="145"/>
      <c r="AG301" s="145"/>
      <c r="AH301" s="145"/>
      <c r="AI301" s="145"/>
      <c r="AJ301" s="145"/>
      <c r="AK301" s="145"/>
      <c r="AL301" s="145"/>
      <c r="AM301" s="145"/>
      <c r="AN301" s="145"/>
      <c r="AO301" s="145"/>
      <c r="AP301" s="145"/>
      <c r="AQ301" s="145"/>
      <c r="AR301" s="145"/>
      <c r="AS301" s="145"/>
      <c r="AT301" s="145"/>
      <c r="AU301" s="145"/>
      <c r="AV301" s="145"/>
      <c r="AW301" s="145"/>
      <c r="AX301" s="145"/>
      <c r="AY301" s="145"/>
      <c r="AZ301" s="145"/>
      <c r="BA301" s="145"/>
      <c r="BB301" s="145"/>
      <c r="BC301" s="145"/>
      <c r="BD301" s="145"/>
      <c r="BE301" s="145"/>
      <c r="BF301" s="145"/>
      <c r="BG301" s="145"/>
      <c r="BH301" s="145"/>
      <c r="BI301" s="145"/>
    </row>
    <row r="302" ht="14.25" customHeight="1">
      <c r="A302" s="111"/>
      <c r="B302" s="145"/>
      <c r="C302" s="178"/>
      <c r="D302" s="178"/>
      <c r="E302" s="179"/>
      <c r="F302" s="178"/>
      <c r="G302" s="145"/>
      <c r="H302" s="145"/>
      <c r="I302" s="178"/>
      <c r="J302" s="179"/>
      <c r="K302" s="178"/>
      <c r="L302" s="145"/>
      <c r="M302" s="145"/>
      <c r="N302" s="145"/>
      <c r="O302" s="145"/>
      <c r="P302" s="145"/>
      <c r="Q302" s="145"/>
      <c r="R302" s="145"/>
      <c r="S302" s="145"/>
      <c r="T302" s="145"/>
      <c r="U302" s="145"/>
      <c r="V302" s="145"/>
      <c r="W302" s="145"/>
      <c r="X302" s="145"/>
      <c r="Y302" s="145"/>
      <c r="Z302" s="145"/>
      <c r="AA302" s="145"/>
      <c r="AB302" s="145"/>
      <c r="AC302" s="145"/>
      <c r="AD302" s="145"/>
      <c r="AE302" s="145"/>
      <c r="AF302" s="145"/>
      <c r="AG302" s="145"/>
      <c r="AH302" s="145"/>
      <c r="AI302" s="145"/>
      <c r="AJ302" s="145"/>
      <c r="AK302" s="145"/>
      <c r="AL302" s="145"/>
      <c r="AM302" s="145"/>
      <c r="AN302" s="145"/>
      <c r="AO302" s="145"/>
      <c r="AP302" s="145"/>
      <c r="AQ302" s="145"/>
      <c r="AR302" s="145"/>
      <c r="AS302" s="145"/>
      <c r="AT302" s="145"/>
      <c r="AU302" s="145"/>
      <c r="AV302" s="145"/>
      <c r="AW302" s="145"/>
      <c r="AX302" s="145"/>
      <c r="AY302" s="145"/>
      <c r="AZ302" s="145"/>
      <c r="BA302" s="145"/>
      <c r="BB302" s="145"/>
      <c r="BC302" s="145"/>
      <c r="BD302" s="145"/>
      <c r="BE302" s="145"/>
      <c r="BF302" s="145"/>
      <c r="BG302" s="145"/>
      <c r="BH302" s="145"/>
      <c r="BI302" s="145"/>
    </row>
    <row r="303" ht="14.25" customHeight="1">
      <c r="A303" s="111"/>
      <c r="B303" s="145"/>
      <c r="C303" s="178"/>
      <c r="D303" s="178"/>
      <c r="E303" s="179"/>
      <c r="F303" s="178"/>
      <c r="G303" s="145"/>
      <c r="H303" s="145"/>
      <c r="I303" s="178"/>
      <c r="J303" s="179"/>
      <c r="K303" s="178"/>
      <c r="L303" s="145"/>
      <c r="M303" s="145"/>
      <c r="N303" s="145"/>
      <c r="O303" s="145"/>
      <c r="P303" s="145"/>
      <c r="Q303" s="145"/>
      <c r="R303" s="145"/>
      <c r="S303" s="145"/>
      <c r="T303" s="145"/>
      <c r="U303" s="145"/>
      <c r="V303" s="145"/>
      <c r="W303" s="145"/>
      <c r="X303" s="145"/>
      <c r="Y303" s="145"/>
      <c r="Z303" s="145"/>
      <c r="AA303" s="145"/>
      <c r="AB303" s="145"/>
      <c r="AC303" s="145"/>
      <c r="AD303" s="145"/>
      <c r="AE303" s="145"/>
      <c r="AF303" s="145"/>
      <c r="AG303" s="145"/>
      <c r="AH303" s="145"/>
      <c r="AI303" s="145"/>
      <c r="AJ303" s="145"/>
      <c r="AK303" s="145"/>
      <c r="AL303" s="145"/>
      <c r="AM303" s="145"/>
      <c r="AN303" s="145"/>
      <c r="AO303" s="145"/>
      <c r="AP303" s="145"/>
      <c r="AQ303" s="145"/>
      <c r="AR303" s="145"/>
      <c r="AS303" s="145"/>
      <c r="AT303" s="145"/>
      <c r="AU303" s="145"/>
      <c r="AV303" s="145"/>
      <c r="AW303" s="145"/>
      <c r="AX303" s="145"/>
      <c r="AY303" s="145"/>
      <c r="AZ303" s="145"/>
      <c r="BA303" s="145"/>
      <c r="BB303" s="145"/>
      <c r="BC303" s="145"/>
      <c r="BD303" s="145"/>
      <c r="BE303" s="145"/>
      <c r="BF303" s="145"/>
      <c r="BG303" s="145"/>
      <c r="BH303" s="145"/>
      <c r="BI303" s="145"/>
    </row>
    <row r="304" ht="14.25" customHeight="1">
      <c r="A304" s="111"/>
      <c r="B304" s="145"/>
      <c r="C304" s="178"/>
      <c r="D304" s="178"/>
      <c r="E304" s="179"/>
      <c r="F304" s="178"/>
      <c r="G304" s="145"/>
      <c r="H304" s="145"/>
      <c r="I304" s="178"/>
      <c r="J304" s="179"/>
      <c r="K304" s="178"/>
      <c r="L304" s="145"/>
      <c r="M304" s="145"/>
      <c r="N304" s="145"/>
      <c r="O304" s="145"/>
      <c r="P304" s="145"/>
      <c r="Q304" s="145"/>
      <c r="R304" s="145"/>
      <c r="S304" s="145"/>
      <c r="T304" s="145"/>
      <c r="U304" s="145"/>
      <c r="V304" s="145"/>
      <c r="W304" s="145"/>
      <c r="X304" s="145"/>
      <c r="Y304" s="145"/>
      <c r="Z304" s="145"/>
      <c r="AA304" s="145"/>
      <c r="AB304" s="145"/>
      <c r="AC304" s="145"/>
      <c r="AD304" s="145"/>
      <c r="AE304" s="145"/>
      <c r="AF304" s="145"/>
      <c r="AG304" s="145"/>
      <c r="AH304" s="145"/>
      <c r="AI304" s="145"/>
      <c r="AJ304" s="145"/>
      <c r="AK304" s="145"/>
      <c r="AL304" s="145"/>
      <c r="AM304" s="145"/>
      <c r="AN304" s="145"/>
      <c r="AO304" s="145"/>
      <c r="AP304" s="145"/>
      <c r="AQ304" s="145"/>
      <c r="AR304" s="145"/>
      <c r="AS304" s="145"/>
      <c r="AT304" s="145"/>
      <c r="AU304" s="145"/>
      <c r="AV304" s="145"/>
      <c r="AW304" s="145"/>
      <c r="AX304" s="145"/>
      <c r="AY304" s="145"/>
      <c r="AZ304" s="145"/>
      <c r="BA304" s="145"/>
      <c r="BB304" s="145"/>
      <c r="BC304" s="145"/>
      <c r="BD304" s="145"/>
      <c r="BE304" s="145"/>
      <c r="BF304" s="145"/>
      <c r="BG304" s="145"/>
      <c r="BH304" s="145"/>
      <c r="BI304" s="145"/>
    </row>
    <row r="305" ht="14.25" customHeight="1">
      <c r="A305" s="111"/>
      <c r="B305" s="145"/>
      <c r="C305" s="178"/>
      <c r="D305" s="178"/>
      <c r="E305" s="179"/>
      <c r="F305" s="178"/>
      <c r="G305" s="145"/>
      <c r="H305" s="145"/>
      <c r="I305" s="178"/>
      <c r="J305" s="179"/>
      <c r="K305" s="178"/>
      <c r="L305" s="145"/>
      <c r="M305" s="145"/>
      <c r="N305" s="145"/>
      <c r="O305" s="145"/>
      <c r="P305" s="145"/>
      <c r="Q305" s="145"/>
      <c r="R305" s="145"/>
      <c r="S305" s="145"/>
      <c r="T305" s="145"/>
      <c r="U305" s="145"/>
      <c r="V305" s="145"/>
      <c r="W305" s="145"/>
      <c r="X305" s="145"/>
      <c r="Y305" s="145"/>
      <c r="Z305" s="145"/>
      <c r="AA305" s="145"/>
      <c r="AB305" s="145"/>
      <c r="AC305" s="145"/>
      <c r="AD305" s="145"/>
      <c r="AE305" s="145"/>
      <c r="AF305" s="145"/>
      <c r="AG305" s="145"/>
      <c r="AH305" s="145"/>
      <c r="AI305" s="145"/>
      <c r="AJ305" s="145"/>
      <c r="AK305" s="145"/>
      <c r="AL305" s="145"/>
      <c r="AM305" s="145"/>
      <c r="AN305" s="145"/>
      <c r="AO305" s="145"/>
      <c r="AP305" s="145"/>
      <c r="AQ305" s="145"/>
      <c r="AR305" s="145"/>
      <c r="AS305" s="145"/>
      <c r="AT305" s="145"/>
      <c r="AU305" s="145"/>
      <c r="AV305" s="145"/>
      <c r="AW305" s="145"/>
      <c r="AX305" s="145"/>
      <c r="AY305" s="145"/>
      <c r="AZ305" s="145"/>
      <c r="BA305" s="145"/>
      <c r="BB305" s="145"/>
      <c r="BC305" s="145"/>
      <c r="BD305" s="145"/>
      <c r="BE305" s="145"/>
      <c r="BF305" s="145"/>
      <c r="BG305" s="145"/>
      <c r="BH305" s="145"/>
      <c r="BI305" s="145"/>
    </row>
    <row r="306" ht="14.25" customHeight="1">
      <c r="A306" s="111"/>
      <c r="B306" s="145"/>
      <c r="C306" s="178"/>
      <c r="D306" s="178"/>
      <c r="E306" s="179"/>
      <c r="F306" s="178"/>
      <c r="G306" s="145"/>
      <c r="H306" s="145"/>
      <c r="I306" s="178"/>
      <c r="J306" s="179"/>
      <c r="K306" s="178"/>
      <c r="L306" s="145"/>
      <c r="M306" s="145"/>
      <c r="N306" s="145"/>
      <c r="O306" s="145"/>
      <c r="P306" s="145"/>
      <c r="Q306" s="145"/>
      <c r="R306" s="145"/>
      <c r="S306" s="145"/>
      <c r="T306" s="145"/>
      <c r="U306" s="145"/>
      <c r="V306" s="145"/>
      <c r="W306" s="145"/>
      <c r="X306" s="145"/>
      <c r="Y306" s="145"/>
      <c r="Z306" s="145"/>
      <c r="AA306" s="145"/>
      <c r="AB306" s="145"/>
      <c r="AC306" s="145"/>
      <c r="AD306" s="145"/>
      <c r="AE306" s="145"/>
      <c r="AF306" s="145"/>
      <c r="AG306" s="145"/>
      <c r="AH306" s="145"/>
      <c r="AI306" s="145"/>
      <c r="AJ306" s="145"/>
      <c r="AK306" s="145"/>
      <c r="AL306" s="145"/>
      <c r="AM306" s="145"/>
      <c r="AN306" s="145"/>
      <c r="AO306" s="145"/>
      <c r="AP306" s="145"/>
      <c r="AQ306" s="145"/>
      <c r="AR306" s="145"/>
      <c r="AS306" s="145"/>
      <c r="AT306" s="145"/>
      <c r="AU306" s="145"/>
      <c r="AV306" s="145"/>
      <c r="AW306" s="145"/>
      <c r="AX306" s="145"/>
      <c r="AY306" s="145"/>
      <c r="AZ306" s="145"/>
      <c r="BA306" s="145"/>
      <c r="BB306" s="145"/>
      <c r="BC306" s="145"/>
      <c r="BD306" s="145"/>
      <c r="BE306" s="145"/>
      <c r="BF306" s="145"/>
      <c r="BG306" s="145"/>
      <c r="BH306" s="145"/>
      <c r="BI306" s="145"/>
    </row>
    <row r="307" ht="14.25" customHeight="1">
      <c r="A307" s="111"/>
      <c r="B307" s="145"/>
      <c r="C307" s="178"/>
      <c r="D307" s="178"/>
      <c r="E307" s="179"/>
      <c r="F307" s="178"/>
      <c r="G307" s="145"/>
      <c r="H307" s="145"/>
      <c r="I307" s="178"/>
      <c r="J307" s="179"/>
      <c r="K307" s="178"/>
      <c r="L307" s="145"/>
      <c r="M307" s="145"/>
      <c r="N307" s="145"/>
      <c r="O307" s="145"/>
      <c r="P307" s="145"/>
      <c r="Q307" s="145"/>
      <c r="R307" s="145"/>
      <c r="S307" s="145"/>
      <c r="T307" s="145"/>
      <c r="U307" s="145"/>
      <c r="V307" s="145"/>
      <c r="W307" s="145"/>
      <c r="X307" s="145"/>
      <c r="Y307" s="145"/>
      <c r="Z307" s="145"/>
      <c r="AA307" s="145"/>
      <c r="AB307" s="145"/>
      <c r="AC307" s="145"/>
      <c r="AD307" s="145"/>
      <c r="AE307" s="145"/>
      <c r="AF307" s="145"/>
      <c r="AG307" s="145"/>
      <c r="AH307" s="145"/>
      <c r="AI307" s="145"/>
      <c r="AJ307" s="145"/>
      <c r="AK307" s="145"/>
      <c r="AL307" s="145"/>
      <c r="AM307" s="145"/>
      <c r="AN307" s="145"/>
      <c r="AO307" s="145"/>
      <c r="AP307" s="145"/>
      <c r="AQ307" s="145"/>
      <c r="AR307" s="145"/>
      <c r="AS307" s="145"/>
      <c r="AT307" s="145"/>
      <c r="AU307" s="145"/>
      <c r="AV307" s="145"/>
      <c r="AW307" s="145"/>
      <c r="AX307" s="145"/>
      <c r="AY307" s="145"/>
      <c r="AZ307" s="145"/>
      <c r="BA307" s="145"/>
      <c r="BB307" s="145"/>
      <c r="BC307" s="145"/>
      <c r="BD307" s="145"/>
      <c r="BE307" s="145"/>
      <c r="BF307" s="145"/>
      <c r="BG307" s="145"/>
      <c r="BH307" s="145"/>
      <c r="BI307" s="145"/>
    </row>
    <row r="308" ht="14.25" customHeight="1">
      <c r="A308" s="111"/>
      <c r="B308" s="145"/>
      <c r="C308" s="178"/>
      <c r="D308" s="178"/>
      <c r="E308" s="179"/>
      <c r="F308" s="178"/>
      <c r="G308" s="145"/>
      <c r="H308" s="145"/>
      <c r="I308" s="178"/>
      <c r="J308" s="179"/>
      <c r="K308" s="178"/>
      <c r="L308" s="145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  <c r="W308" s="145"/>
      <c r="X308" s="145"/>
      <c r="Y308" s="145"/>
      <c r="Z308" s="145"/>
      <c r="AA308" s="145"/>
      <c r="AB308" s="145"/>
      <c r="AC308" s="145"/>
      <c r="AD308" s="145"/>
      <c r="AE308" s="145"/>
      <c r="AF308" s="145"/>
      <c r="AG308" s="145"/>
      <c r="AH308" s="145"/>
      <c r="AI308" s="145"/>
      <c r="AJ308" s="145"/>
      <c r="AK308" s="145"/>
      <c r="AL308" s="145"/>
      <c r="AM308" s="145"/>
      <c r="AN308" s="145"/>
      <c r="AO308" s="145"/>
      <c r="AP308" s="145"/>
      <c r="AQ308" s="145"/>
      <c r="AR308" s="145"/>
      <c r="AS308" s="145"/>
      <c r="AT308" s="145"/>
      <c r="AU308" s="145"/>
      <c r="AV308" s="145"/>
      <c r="AW308" s="145"/>
      <c r="AX308" s="145"/>
      <c r="AY308" s="145"/>
      <c r="AZ308" s="145"/>
      <c r="BA308" s="145"/>
      <c r="BB308" s="145"/>
      <c r="BC308" s="145"/>
      <c r="BD308" s="145"/>
      <c r="BE308" s="145"/>
      <c r="BF308" s="145"/>
      <c r="BG308" s="145"/>
      <c r="BH308" s="145"/>
      <c r="BI308" s="145"/>
    </row>
    <row r="309" ht="14.25" customHeight="1">
      <c r="A309" s="111"/>
      <c r="B309" s="145"/>
      <c r="C309" s="178"/>
      <c r="D309" s="178"/>
      <c r="E309" s="179"/>
      <c r="F309" s="178"/>
      <c r="G309" s="145"/>
      <c r="H309" s="145"/>
      <c r="I309" s="178"/>
      <c r="J309" s="179"/>
      <c r="K309" s="178"/>
      <c r="L309" s="145"/>
      <c r="M309" s="145"/>
      <c r="N309" s="145"/>
      <c r="O309" s="145"/>
      <c r="P309" s="145"/>
      <c r="Q309" s="145"/>
      <c r="R309" s="145"/>
      <c r="S309" s="145"/>
      <c r="T309" s="145"/>
      <c r="U309" s="145"/>
      <c r="V309" s="145"/>
      <c r="W309" s="145"/>
      <c r="X309" s="145"/>
      <c r="Y309" s="145"/>
      <c r="Z309" s="145"/>
      <c r="AA309" s="145"/>
      <c r="AB309" s="145"/>
      <c r="AC309" s="145"/>
      <c r="AD309" s="145"/>
      <c r="AE309" s="145"/>
      <c r="AF309" s="145"/>
      <c r="AG309" s="145"/>
      <c r="AH309" s="145"/>
      <c r="AI309" s="145"/>
      <c r="AJ309" s="145"/>
      <c r="AK309" s="145"/>
      <c r="AL309" s="145"/>
      <c r="AM309" s="145"/>
      <c r="AN309" s="145"/>
      <c r="AO309" s="145"/>
      <c r="AP309" s="145"/>
      <c r="AQ309" s="145"/>
      <c r="AR309" s="145"/>
      <c r="AS309" s="145"/>
      <c r="AT309" s="145"/>
      <c r="AU309" s="145"/>
      <c r="AV309" s="145"/>
      <c r="AW309" s="145"/>
      <c r="AX309" s="145"/>
      <c r="AY309" s="145"/>
      <c r="AZ309" s="145"/>
      <c r="BA309" s="145"/>
      <c r="BB309" s="145"/>
      <c r="BC309" s="145"/>
      <c r="BD309" s="145"/>
      <c r="BE309" s="145"/>
      <c r="BF309" s="145"/>
      <c r="BG309" s="145"/>
      <c r="BH309" s="145"/>
      <c r="BI309" s="145"/>
    </row>
    <row r="310" ht="14.25" customHeight="1">
      <c r="A310" s="111"/>
      <c r="B310" s="145"/>
      <c r="C310" s="178"/>
      <c r="D310" s="178"/>
      <c r="E310" s="179"/>
      <c r="F310" s="178"/>
      <c r="G310" s="145"/>
      <c r="H310" s="145"/>
      <c r="I310" s="178"/>
      <c r="J310" s="179"/>
      <c r="K310" s="178"/>
      <c r="L310" s="145"/>
      <c r="M310" s="145"/>
      <c r="N310" s="145"/>
      <c r="O310" s="145"/>
      <c r="P310" s="145"/>
      <c r="Q310" s="145"/>
      <c r="R310" s="145"/>
      <c r="S310" s="145"/>
      <c r="T310" s="145"/>
      <c r="U310" s="145"/>
      <c r="V310" s="145"/>
      <c r="W310" s="145"/>
      <c r="X310" s="145"/>
      <c r="Y310" s="145"/>
      <c r="Z310" s="145"/>
      <c r="AA310" s="145"/>
      <c r="AB310" s="145"/>
      <c r="AC310" s="145"/>
      <c r="AD310" s="145"/>
      <c r="AE310" s="145"/>
      <c r="AF310" s="145"/>
      <c r="AG310" s="145"/>
      <c r="AH310" s="145"/>
      <c r="AI310" s="145"/>
      <c r="AJ310" s="145"/>
      <c r="AK310" s="145"/>
      <c r="AL310" s="145"/>
      <c r="AM310" s="145"/>
      <c r="AN310" s="145"/>
      <c r="AO310" s="145"/>
      <c r="AP310" s="145"/>
      <c r="AQ310" s="145"/>
      <c r="AR310" s="145"/>
      <c r="AS310" s="145"/>
      <c r="AT310" s="145"/>
      <c r="AU310" s="145"/>
      <c r="AV310" s="145"/>
      <c r="AW310" s="145"/>
      <c r="AX310" s="145"/>
      <c r="AY310" s="145"/>
      <c r="AZ310" s="145"/>
      <c r="BA310" s="145"/>
      <c r="BB310" s="145"/>
      <c r="BC310" s="145"/>
      <c r="BD310" s="145"/>
      <c r="BE310" s="145"/>
      <c r="BF310" s="145"/>
      <c r="BG310" s="145"/>
      <c r="BH310" s="145"/>
      <c r="BI310" s="145"/>
    </row>
    <row r="311" ht="14.25" customHeight="1">
      <c r="A311" s="111"/>
      <c r="B311" s="145"/>
      <c r="C311" s="178"/>
      <c r="D311" s="178"/>
      <c r="E311" s="179"/>
      <c r="F311" s="178"/>
      <c r="G311" s="145"/>
      <c r="H311" s="145"/>
      <c r="I311" s="178"/>
      <c r="J311" s="179"/>
      <c r="K311" s="178"/>
      <c r="L311" s="145"/>
      <c r="M311" s="145"/>
      <c r="N311" s="145"/>
      <c r="O311" s="145"/>
      <c r="P311" s="145"/>
      <c r="Q311" s="145"/>
      <c r="R311" s="145"/>
      <c r="S311" s="145"/>
      <c r="T311" s="145"/>
      <c r="U311" s="145"/>
      <c r="V311" s="145"/>
      <c r="W311" s="145"/>
      <c r="X311" s="145"/>
      <c r="Y311" s="145"/>
      <c r="Z311" s="145"/>
      <c r="AA311" s="145"/>
      <c r="AB311" s="145"/>
      <c r="AC311" s="145"/>
      <c r="AD311" s="145"/>
      <c r="AE311" s="145"/>
      <c r="AF311" s="145"/>
      <c r="AG311" s="145"/>
      <c r="AH311" s="145"/>
      <c r="AI311" s="145"/>
      <c r="AJ311" s="145"/>
      <c r="AK311" s="145"/>
      <c r="AL311" s="145"/>
      <c r="AM311" s="145"/>
      <c r="AN311" s="145"/>
      <c r="AO311" s="145"/>
      <c r="AP311" s="145"/>
      <c r="AQ311" s="145"/>
      <c r="AR311" s="145"/>
      <c r="AS311" s="145"/>
      <c r="AT311" s="145"/>
      <c r="AU311" s="145"/>
      <c r="AV311" s="145"/>
      <c r="AW311" s="145"/>
      <c r="AX311" s="145"/>
      <c r="AY311" s="145"/>
      <c r="AZ311" s="145"/>
      <c r="BA311" s="145"/>
      <c r="BB311" s="145"/>
      <c r="BC311" s="145"/>
      <c r="BD311" s="145"/>
      <c r="BE311" s="145"/>
      <c r="BF311" s="145"/>
      <c r="BG311" s="145"/>
      <c r="BH311" s="145"/>
      <c r="BI311" s="145"/>
    </row>
    <row r="312" ht="14.25" customHeight="1">
      <c r="A312" s="111"/>
      <c r="B312" s="145"/>
      <c r="C312" s="178"/>
      <c r="D312" s="178"/>
      <c r="E312" s="179"/>
      <c r="F312" s="178"/>
      <c r="G312" s="145"/>
      <c r="H312" s="145"/>
      <c r="I312" s="178"/>
      <c r="J312" s="179"/>
      <c r="K312" s="178"/>
      <c r="L312" s="145"/>
      <c r="M312" s="145"/>
      <c r="N312" s="145"/>
      <c r="O312" s="145"/>
      <c r="P312" s="145"/>
      <c r="Q312" s="145"/>
      <c r="R312" s="145"/>
      <c r="S312" s="145"/>
      <c r="T312" s="145"/>
      <c r="U312" s="145"/>
      <c r="V312" s="145"/>
      <c r="W312" s="145"/>
      <c r="X312" s="145"/>
      <c r="Y312" s="145"/>
      <c r="Z312" s="145"/>
      <c r="AA312" s="145"/>
      <c r="AB312" s="145"/>
      <c r="AC312" s="145"/>
      <c r="AD312" s="145"/>
      <c r="AE312" s="145"/>
      <c r="AF312" s="145"/>
      <c r="AG312" s="145"/>
      <c r="AH312" s="145"/>
      <c r="AI312" s="145"/>
      <c r="AJ312" s="145"/>
      <c r="AK312" s="145"/>
      <c r="AL312" s="145"/>
      <c r="AM312" s="145"/>
      <c r="AN312" s="145"/>
      <c r="AO312" s="145"/>
      <c r="AP312" s="145"/>
      <c r="AQ312" s="145"/>
      <c r="AR312" s="145"/>
      <c r="AS312" s="145"/>
      <c r="AT312" s="145"/>
      <c r="AU312" s="145"/>
      <c r="AV312" s="145"/>
      <c r="AW312" s="145"/>
      <c r="AX312" s="145"/>
      <c r="AY312" s="145"/>
      <c r="AZ312" s="145"/>
      <c r="BA312" s="145"/>
      <c r="BB312" s="145"/>
      <c r="BC312" s="145"/>
      <c r="BD312" s="145"/>
      <c r="BE312" s="145"/>
      <c r="BF312" s="145"/>
      <c r="BG312" s="145"/>
      <c r="BH312" s="145"/>
      <c r="BI312" s="145"/>
    </row>
    <row r="313" ht="14.25" customHeight="1">
      <c r="A313" s="111"/>
      <c r="B313" s="145"/>
      <c r="C313" s="178"/>
      <c r="D313" s="178"/>
      <c r="E313" s="179"/>
      <c r="F313" s="178"/>
      <c r="G313" s="145"/>
      <c r="H313" s="145"/>
      <c r="I313" s="178"/>
      <c r="J313" s="179"/>
      <c r="K313" s="178"/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  <c r="Y313" s="145"/>
      <c r="Z313" s="145"/>
      <c r="AA313" s="145"/>
      <c r="AB313" s="145"/>
      <c r="AC313" s="145"/>
      <c r="AD313" s="145"/>
      <c r="AE313" s="145"/>
      <c r="AF313" s="145"/>
      <c r="AG313" s="145"/>
      <c r="AH313" s="145"/>
      <c r="AI313" s="145"/>
      <c r="AJ313" s="145"/>
      <c r="AK313" s="145"/>
      <c r="AL313" s="145"/>
      <c r="AM313" s="145"/>
      <c r="AN313" s="145"/>
      <c r="AO313" s="145"/>
      <c r="AP313" s="145"/>
      <c r="AQ313" s="145"/>
      <c r="AR313" s="145"/>
      <c r="AS313" s="145"/>
      <c r="AT313" s="145"/>
      <c r="AU313" s="145"/>
      <c r="AV313" s="145"/>
      <c r="AW313" s="145"/>
      <c r="AX313" s="145"/>
      <c r="AY313" s="145"/>
      <c r="AZ313" s="145"/>
      <c r="BA313" s="145"/>
      <c r="BB313" s="145"/>
      <c r="BC313" s="145"/>
      <c r="BD313" s="145"/>
      <c r="BE313" s="145"/>
      <c r="BF313" s="145"/>
      <c r="BG313" s="145"/>
      <c r="BH313" s="145"/>
      <c r="BI313" s="145"/>
    </row>
    <row r="314" ht="14.25" customHeight="1">
      <c r="A314" s="111"/>
      <c r="B314" s="145"/>
      <c r="C314" s="178"/>
      <c r="D314" s="178"/>
      <c r="E314" s="179"/>
      <c r="F314" s="178"/>
      <c r="G314" s="145"/>
      <c r="H314" s="145"/>
      <c r="I314" s="178"/>
      <c r="J314" s="179"/>
      <c r="K314" s="178"/>
      <c r="L314" s="145"/>
      <c r="M314" s="145"/>
      <c r="N314" s="145"/>
      <c r="O314" s="145"/>
      <c r="P314" s="145"/>
      <c r="Q314" s="145"/>
      <c r="R314" s="145"/>
      <c r="S314" s="145"/>
      <c r="T314" s="145"/>
      <c r="U314" s="145"/>
      <c r="V314" s="145"/>
      <c r="W314" s="145"/>
      <c r="X314" s="145"/>
      <c r="Y314" s="145"/>
      <c r="Z314" s="145"/>
      <c r="AA314" s="145"/>
      <c r="AB314" s="145"/>
      <c r="AC314" s="145"/>
      <c r="AD314" s="145"/>
      <c r="AE314" s="145"/>
      <c r="AF314" s="145"/>
      <c r="AG314" s="145"/>
      <c r="AH314" s="145"/>
      <c r="AI314" s="145"/>
      <c r="AJ314" s="145"/>
      <c r="AK314" s="145"/>
      <c r="AL314" s="145"/>
      <c r="AM314" s="145"/>
      <c r="AN314" s="145"/>
      <c r="AO314" s="145"/>
      <c r="AP314" s="145"/>
      <c r="AQ314" s="145"/>
      <c r="AR314" s="145"/>
      <c r="AS314" s="145"/>
      <c r="AT314" s="145"/>
      <c r="AU314" s="145"/>
      <c r="AV314" s="145"/>
      <c r="AW314" s="145"/>
      <c r="AX314" s="145"/>
      <c r="AY314" s="145"/>
      <c r="AZ314" s="145"/>
      <c r="BA314" s="145"/>
      <c r="BB314" s="145"/>
      <c r="BC314" s="145"/>
      <c r="BD314" s="145"/>
      <c r="BE314" s="145"/>
      <c r="BF314" s="145"/>
      <c r="BG314" s="145"/>
      <c r="BH314" s="145"/>
      <c r="BI314" s="145"/>
    </row>
    <row r="315" ht="14.25" customHeight="1">
      <c r="A315" s="111"/>
      <c r="B315" s="145"/>
      <c r="C315" s="178"/>
      <c r="D315" s="178"/>
      <c r="E315" s="179"/>
      <c r="F315" s="178"/>
      <c r="G315" s="145"/>
      <c r="H315" s="145"/>
      <c r="I315" s="178"/>
      <c r="J315" s="179"/>
      <c r="K315" s="178"/>
      <c r="L315" s="145"/>
      <c r="M315" s="145"/>
      <c r="N315" s="145"/>
      <c r="O315" s="145"/>
      <c r="P315" s="145"/>
      <c r="Q315" s="145"/>
      <c r="R315" s="145"/>
      <c r="S315" s="145"/>
      <c r="T315" s="145"/>
      <c r="U315" s="145"/>
      <c r="V315" s="145"/>
      <c r="W315" s="145"/>
      <c r="X315" s="145"/>
      <c r="Y315" s="145"/>
      <c r="Z315" s="145"/>
      <c r="AA315" s="145"/>
      <c r="AB315" s="145"/>
      <c r="AC315" s="145"/>
      <c r="AD315" s="145"/>
      <c r="AE315" s="145"/>
      <c r="AF315" s="145"/>
      <c r="AG315" s="145"/>
      <c r="AH315" s="145"/>
      <c r="AI315" s="145"/>
      <c r="AJ315" s="145"/>
      <c r="AK315" s="145"/>
      <c r="AL315" s="145"/>
      <c r="AM315" s="145"/>
      <c r="AN315" s="145"/>
      <c r="AO315" s="145"/>
      <c r="AP315" s="145"/>
      <c r="AQ315" s="145"/>
      <c r="AR315" s="145"/>
      <c r="AS315" s="145"/>
      <c r="AT315" s="145"/>
      <c r="AU315" s="145"/>
      <c r="AV315" s="145"/>
      <c r="AW315" s="145"/>
      <c r="AX315" s="145"/>
      <c r="AY315" s="145"/>
      <c r="AZ315" s="145"/>
      <c r="BA315" s="145"/>
      <c r="BB315" s="145"/>
      <c r="BC315" s="145"/>
      <c r="BD315" s="145"/>
      <c r="BE315" s="145"/>
      <c r="BF315" s="145"/>
      <c r="BG315" s="145"/>
      <c r="BH315" s="145"/>
      <c r="BI315" s="145"/>
    </row>
    <row r="316" ht="14.25" customHeight="1">
      <c r="A316" s="111"/>
      <c r="B316" s="145"/>
      <c r="C316" s="178"/>
      <c r="D316" s="178"/>
      <c r="E316" s="179"/>
      <c r="F316" s="178"/>
      <c r="G316" s="145"/>
      <c r="H316" s="145"/>
      <c r="I316" s="178"/>
      <c r="J316" s="179"/>
      <c r="K316" s="178"/>
      <c r="L316" s="145"/>
      <c r="M316" s="145"/>
      <c r="N316" s="145"/>
      <c r="O316" s="145"/>
      <c r="P316" s="145"/>
      <c r="Q316" s="145"/>
      <c r="R316" s="145"/>
      <c r="S316" s="145"/>
      <c r="T316" s="145"/>
      <c r="U316" s="145"/>
      <c r="V316" s="145"/>
      <c r="W316" s="145"/>
      <c r="X316" s="145"/>
      <c r="Y316" s="145"/>
      <c r="Z316" s="145"/>
      <c r="AA316" s="145"/>
      <c r="AB316" s="145"/>
      <c r="AC316" s="145"/>
      <c r="AD316" s="145"/>
      <c r="AE316" s="145"/>
      <c r="AF316" s="145"/>
      <c r="AG316" s="145"/>
      <c r="AH316" s="145"/>
      <c r="AI316" s="145"/>
      <c r="AJ316" s="145"/>
      <c r="AK316" s="145"/>
      <c r="AL316" s="145"/>
      <c r="AM316" s="145"/>
      <c r="AN316" s="145"/>
      <c r="AO316" s="145"/>
      <c r="AP316" s="145"/>
      <c r="AQ316" s="145"/>
      <c r="AR316" s="145"/>
      <c r="AS316" s="145"/>
      <c r="AT316" s="145"/>
      <c r="AU316" s="145"/>
      <c r="AV316" s="145"/>
      <c r="AW316" s="145"/>
      <c r="AX316" s="145"/>
      <c r="AY316" s="145"/>
      <c r="AZ316" s="145"/>
      <c r="BA316" s="145"/>
      <c r="BB316" s="145"/>
      <c r="BC316" s="145"/>
      <c r="BD316" s="145"/>
      <c r="BE316" s="145"/>
      <c r="BF316" s="145"/>
      <c r="BG316" s="145"/>
      <c r="BH316" s="145"/>
      <c r="BI316" s="145"/>
    </row>
    <row r="317" ht="14.25" customHeight="1">
      <c r="A317" s="111"/>
      <c r="B317" s="145"/>
      <c r="C317" s="178"/>
      <c r="D317" s="178"/>
      <c r="E317" s="179"/>
      <c r="F317" s="178"/>
      <c r="G317" s="145"/>
      <c r="H317" s="145"/>
      <c r="I317" s="178"/>
      <c r="J317" s="179"/>
      <c r="K317" s="178"/>
      <c r="L317" s="145"/>
      <c r="M317" s="145"/>
      <c r="N317" s="145"/>
      <c r="O317" s="145"/>
      <c r="P317" s="145"/>
      <c r="Q317" s="145"/>
      <c r="R317" s="145"/>
      <c r="S317" s="145"/>
      <c r="T317" s="145"/>
      <c r="U317" s="145"/>
      <c r="V317" s="145"/>
      <c r="W317" s="145"/>
      <c r="X317" s="145"/>
      <c r="Y317" s="145"/>
      <c r="Z317" s="145"/>
      <c r="AA317" s="145"/>
      <c r="AB317" s="145"/>
      <c r="AC317" s="145"/>
      <c r="AD317" s="145"/>
      <c r="AE317" s="145"/>
      <c r="AF317" s="145"/>
      <c r="AG317" s="145"/>
      <c r="AH317" s="145"/>
      <c r="AI317" s="145"/>
      <c r="AJ317" s="145"/>
      <c r="AK317" s="145"/>
      <c r="AL317" s="145"/>
      <c r="AM317" s="145"/>
      <c r="AN317" s="145"/>
      <c r="AO317" s="145"/>
      <c r="AP317" s="145"/>
      <c r="AQ317" s="145"/>
      <c r="AR317" s="145"/>
      <c r="AS317" s="145"/>
      <c r="AT317" s="145"/>
      <c r="AU317" s="145"/>
      <c r="AV317" s="145"/>
      <c r="AW317" s="145"/>
      <c r="AX317" s="145"/>
      <c r="AY317" s="145"/>
      <c r="AZ317" s="145"/>
      <c r="BA317" s="145"/>
      <c r="BB317" s="145"/>
      <c r="BC317" s="145"/>
      <c r="BD317" s="145"/>
      <c r="BE317" s="145"/>
      <c r="BF317" s="145"/>
      <c r="BG317" s="145"/>
      <c r="BH317" s="145"/>
      <c r="BI317" s="145"/>
    </row>
    <row r="318" ht="14.25" customHeight="1">
      <c r="A318" s="111"/>
      <c r="B318" s="145"/>
      <c r="C318" s="178"/>
      <c r="D318" s="178"/>
      <c r="E318" s="179"/>
      <c r="F318" s="178"/>
      <c r="G318" s="145"/>
      <c r="H318" s="145"/>
      <c r="I318" s="178"/>
      <c r="J318" s="179"/>
      <c r="K318" s="178"/>
      <c r="L318" s="145"/>
      <c r="M318" s="145"/>
      <c r="N318" s="145"/>
      <c r="O318" s="145"/>
      <c r="P318" s="145"/>
      <c r="Q318" s="145"/>
      <c r="R318" s="145"/>
      <c r="S318" s="145"/>
      <c r="T318" s="145"/>
      <c r="U318" s="145"/>
      <c r="V318" s="145"/>
      <c r="W318" s="145"/>
      <c r="X318" s="145"/>
      <c r="Y318" s="145"/>
      <c r="Z318" s="145"/>
      <c r="AA318" s="145"/>
      <c r="AB318" s="145"/>
      <c r="AC318" s="145"/>
      <c r="AD318" s="145"/>
      <c r="AE318" s="145"/>
      <c r="AF318" s="145"/>
      <c r="AG318" s="145"/>
      <c r="AH318" s="145"/>
      <c r="AI318" s="145"/>
      <c r="AJ318" s="145"/>
      <c r="AK318" s="145"/>
      <c r="AL318" s="145"/>
      <c r="AM318" s="145"/>
      <c r="AN318" s="145"/>
      <c r="AO318" s="145"/>
      <c r="AP318" s="145"/>
      <c r="AQ318" s="145"/>
      <c r="AR318" s="145"/>
      <c r="AS318" s="145"/>
      <c r="AT318" s="145"/>
      <c r="AU318" s="145"/>
      <c r="AV318" s="145"/>
      <c r="AW318" s="145"/>
      <c r="AX318" s="145"/>
      <c r="AY318" s="145"/>
      <c r="AZ318" s="145"/>
      <c r="BA318" s="145"/>
      <c r="BB318" s="145"/>
      <c r="BC318" s="145"/>
      <c r="BD318" s="145"/>
      <c r="BE318" s="145"/>
      <c r="BF318" s="145"/>
      <c r="BG318" s="145"/>
      <c r="BH318" s="145"/>
      <c r="BI318" s="145"/>
    </row>
    <row r="319" ht="14.25" customHeight="1">
      <c r="A319" s="111"/>
      <c r="B319" s="145"/>
      <c r="C319" s="178"/>
      <c r="D319" s="178"/>
      <c r="E319" s="179"/>
      <c r="F319" s="178"/>
      <c r="G319" s="145"/>
      <c r="H319" s="145"/>
      <c r="I319" s="178"/>
      <c r="J319" s="179"/>
      <c r="K319" s="178"/>
      <c r="L319" s="145"/>
      <c r="M319" s="145"/>
      <c r="N319" s="145"/>
      <c r="O319" s="145"/>
      <c r="P319" s="145"/>
      <c r="Q319" s="145"/>
      <c r="R319" s="145"/>
      <c r="S319" s="145"/>
      <c r="T319" s="145"/>
      <c r="U319" s="145"/>
      <c r="V319" s="145"/>
      <c r="W319" s="145"/>
      <c r="X319" s="145"/>
      <c r="Y319" s="145"/>
      <c r="Z319" s="145"/>
      <c r="AA319" s="145"/>
      <c r="AB319" s="145"/>
      <c r="AC319" s="145"/>
      <c r="AD319" s="145"/>
      <c r="AE319" s="145"/>
      <c r="AF319" s="145"/>
      <c r="AG319" s="145"/>
      <c r="AH319" s="145"/>
      <c r="AI319" s="145"/>
      <c r="AJ319" s="145"/>
      <c r="AK319" s="145"/>
      <c r="AL319" s="145"/>
      <c r="AM319" s="145"/>
      <c r="AN319" s="145"/>
      <c r="AO319" s="145"/>
      <c r="AP319" s="145"/>
      <c r="AQ319" s="145"/>
      <c r="AR319" s="145"/>
      <c r="AS319" s="145"/>
      <c r="AT319" s="145"/>
      <c r="AU319" s="145"/>
      <c r="AV319" s="145"/>
      <c r="AW319" s="145"/>
      <c r="AX319" s="145"/>
      <c r="AY319" s="145"/>
      <c r="AZ319" s="145"/>
      <c r="BA319" s="145"/>
      <c r="BB319" s="145"/>
      <c r="BC319" s="145"/>
      <c r="BD319" s="145"/>
      <c r="BE319" s="145"/>
      <c r="BF319" s="145"/>
      <c r="BG319" s="145"/>
      <c r="BH319" s="145"/>
      <c r="BI319" s="145"/>
    </row>
    <row r="320" ht="14.25" customHeight="1">
      <c r="A320" s="111"/>
      <c r="B320" s="145"/>
      <c r="C320" s="178"/>
      <c r="D320" s="178"/>
      <c r="E320" s="179"/>
      <c r="F320" s="178"/>
      <c r="G320" s="145"/>
      <c r="H320" s="145"/>
      <c r="I320" s="178"/>
      <c r="J320" s="179"/>
      <c r="K320" s="178"/>
      <c r="L320" s="145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  <c r="Y320" s="145"/>
      <c r="Z320" s="145"/>
      <c r="AA320" s="145"/>
      <c r="AB320" s="145"/>
      <c r="AC320" s="145"/>
      <c r="AD320" s="145"/>
      <c r="AE320" s="145"/>
      <c r="AF320" s="145"/>
      <c r="AG320" s="145"/>
      <c r="AH320" s="145"/>
      <c r="AI320" s="145"/>
      <c r="AJ320" s="145"/>
      <c r="AK320" s="145"/>
      <c r="AL320" s="145"/>
      <c r="AM320" s="145"/>
      <c r="AN320" s="145"/>
      <c r="AO320" s="145"/>
      <c r="AP320" s="145"/>
      <c r="AQ320" s="145"/>
      <c r="AR320" s="145"/>
      <c r="AS320" s="145"/>
      <c r="AT320" s="145"/>
      <c r="AU320" s="145"/>
      <c r="AV320" s="145"/>
      <c r="AW320" s="145"/>
      <c r="AX320" s="145"/>
      <c r="AY320" s="145"/>
      <c r="AZ320" s="145"/>
      <c r="BA320" s="145"/>
      <c r="BB320" s="145"/>
      <c r="BC320" s="145"/>
      <c r="BD320" s="145"/>
      <c r="BE320" s="145"/>
      <c r="BF320" s="145"/>
      <c r="BG320" s="145"/>
      <c r="BH320" s="145"/>
      <c r="BI320" s="145"/>
    </row>
    <row r="321" ht="14.25" customHeight="1">
      <c r="A321" s="111"/>
      <c r="B321" s="145"/>
      <c r="C321" s="178"/>
      <c r="D321" s="178"/>
      <c r="E321" s="179"/>
      <c r="F321" s="178"/>
      <c r="G321" s="145"/>
      <c r="H321" s="145"/>
      <c r="I321" s="178"/>
      <c r="J321" s="179"/>
      <c r="K321" s="178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  <c r="AA321" s="145"/>
      <c r="AB321" s="145"/>
      <c r="AC321" s="145"/>
      <c r="AD321" s="145"/>
      <c r="AE321" s="145"/>
      <c r="AF321" s="145"/>
      <c r="AG321" s="145"/>
      <c r="AH321" s="145"/>
      <c r="AI321" s="145"/>
      <c r="AJ321" s="145"/>
      <c r="AK321" s="145"/>
      <c r="AL321" s="145"/>
      <c r="AM321" s="145"/>
      <c r="AN321" s="145"/>
      <c r="AO321" s="145"/>
      <c r="AP321" s="145"/>
      <c r="AQ321" s="145"/>
      <c r="AR321" s="145"/>
      <c r="AS321" s="145"/>
      <c r="AT321" s="145"/>
      <c r="AU321" s="145"/>
      <c r="AV321" s="145"/>
      <c r="AW321" s="145"/>
      <c r="AX321" s="145"/>
      <c r="AY321" s="145"/>
      <c r="AZ321" s="145"/>
      <c r="BA321" s="145"/>
      <c r="BB321" s="145"/>
      <c r="BC321" s="145"/>
      <c r="BD321" s="145"/>
      <c r="BE321" s="145"/>
      <c r="BF321" s="145"/>
      <c r="BG321" s="145"/>
      <c r="BH321" s="145"/>
      <c r="BI321" s="145"/>
    </row>
    <row r="322" ht="14.25" customHeight="1">
      <c r="A322" s="111"/>
      <c r="B322" s="145"/>
      <c r="C322" s="178"/>
      <c r="D322" s="178"/>
      <c r="E322" s="179"/>
      <c r="F322" s="178"/>
      <c r="G322" s="145"/>
      <c r="H322" s="145"/>
      <c r="I322" s="178"/>
      <c r="J322" s="179"/>
      <c r="K322" s="178"/>
      <c r="L322" s="145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  <c r="Y322" s="145"/>
      <c r="Z322" s="145"/>
      <c r="AA322" s="145"/>
      <c r="AB322" s="145"/>
      <c r="AC322" s="145"/>
      <c r="AD322" s="145"/>
      <c r="AE322" s="145"/>
      <c r="AF322" s="145"/>
      <c r="AG322" s="145"/>
      <c r="AH322" s="145"/>
      <c r="AI322" s="145"/>
      <c r="AJ322" s="145"/>
      <c r="AK322" s="145"/>
      <c r="AL322" s="145"/>
      <c r="AM322" s="145"/>
      <c r="AN322" s="145"/>
      <c r="AO322" s="145"/>
      <c r="AP322" s="145"/>
      <c r="AQ322" s="145"/>
      <c r="AR322" s="145"/>
      <c r="AS322" s="145"/>
      <c r="AT322" s="145"/>
      <c r="AU322" s="145"/>
      <c r="AV322" s="145"/>
      <c r="AW322" s="145"/>
      <c r="AX322" s="145"/>
      <c r="AY322" s="145"/>
      <c r="AZ322" s="145"/>
      <c r="BA322" s="145"/>
      <c r="BB322" s="145"/>
      <c r="BC322" s="145"/>
      <c r="BD322" s="145"/>
      <c r="BE322" s="145"/>
      <c r="BF322" s="145"/>
      <c r="BG322" s="145"/>
      <c r="BH322" s="145"/>
      <c r="BI322" s="145"/>
    </row>
    <row r="323" ht="14.25" customHeight="1">
      <c r="A323" s="111"/>
      <c r="B323" s="145"/>
      <c r="C323" s="178"/>
      <c r="D323" s="178"/>
      <c r="E323" s="179"/>
      <c r="F323" s="178"/>
      <c r="G323" s="145"/>
      <c r="H323" s="145"/>
      <c r="I323" s="178"/>
      <c r="J323" s="179"/>
      <c r="K323" s="178"/>
      <c r="L323" s="145"/>
      <c r="M323" s="145"/>
      <c r="N323" s="145"/>
      <c r="O323" s="145"/>
      <c r="P323" s="145"/>
      <c r="Q323" s="145"/>
      <c r="R323" s="145"/>
      <c r="S323" s="145"/>
      <c r="T323" s="145"/>
      <c r="U323" s="145"/>
      <c r="V323" s="145"/>
      <c r="W323" s="145"/>
      <c r="X323" s="145"/>
      <c r="Y323" s="145"/>
      <c r="Z323" s="145"/>
      <c r="AA323" s="145"/>
      <c r="AB323" s="145"/>
      <c r="AC323" s="145"/>
      <c r="AD323" s="145"/>
      <c r="AE323" s="145"/>
      <c r="AF323" s="145"/>
      <c r="AG323" s="145"/>
      <c r="AH323" s="145"/>
      <c r="AI323" s="145"/>
      <c r="AJ323" s="145"/>
      <c r="AK323" s="145"/>
      <c r="AL323" s="145"/>
      <c r="AM323" s="145"/>
      <c r="AN323" s="145"/>
      <c r="AO323" s="145"/>
      <c r="AP323" s="145"/>
      <c r="AQ323" s="145"/>
      <c r="AR323" s="145"/>
      <c r="AS323" s="145"/>
      <c r="AT323" s="145"/>
      <c r="AU323" s="145"/>
      <c r="AV323" s="145"/>
      <c r="AW323" s="145"/>
      <c r="AX323" s="145"/>
      <c r="AY323" s="145"/>
      <c r="AZ323" s="145"/>
      <c r="BA323" s="145"/>
      <c r="BB323" s="145"/>
      <c r="BC323" s="145"/>
      <c r="BD323" s="145"/>
      <c r="BE323" s="145"/>
      <c r="BF323" s="145"/>
      <c r="BG323" s="145"/>
      <c r="BH323" s="145"/>
      <c r="BI323" s="145"/>
    </row>
    <row r="324" ht="14.25" customHeight="1">
      <c r="A324" s="111"/>
      <c r="B324" s="145"/>
      <c r="C324" s="178"/>
      <c r="D324" s="178"/>
      <c r="E324" s="179"/>
      <c r="F324" s="178"/>
      <c r="G324" s="145"/>
      <c r="H324" s="145"/>
      <c r="I324" s="178"/>
      <c r="J324" s="179"/>
      <c r="K324" s="178"/>
      <c r="L324" s="145"/>
      <c r="M324" s="145"/>
      <c r="N324" s="145"/>
      <c r="O324" s="145"/>
      <c r="P324" s="145"/>
      <c r="Q324" s="145"/>
      <c r="R324" s="145"/>
      <c r="S324" s="145"/>
      <c r="T324" s="145"/>
      <c r="U324" s="145"/>
      <c r="V324" s="145"/>
      <c r="W324" s="145"/>
      <c r="X324" s="145"/>
      <c r="Y324" s="145"/>
      <c r="Z324" s="145"/>
      <c r="AA324" s="145"/>
      <c r="AB324" s="145"/>
      <c r="AC324" s="145"/>
      <c r="AD324" s="145"/>
      <c r="AE324" s="145"/>
      <c r="AF324" s="145"/>
      <c r="AG324" s="145"/>
      <c r="AH324" s="145"/>
      <c r="AI324" s="145"/>
      <c r="AJ324" s="145"/>
      <c r="AK324" s="145"/>
      <c r="AL324" s="145"/>
      <c r="AM324" s="145"/>
      <c r="AN324" s="145"/>
      <c r="AO324" s="145"/>
      <c r="AP324" s="145"/>
      <c r="AQ324" s="145"/>
      <c r="AR324" s="145"/>
      <c r="AS324" s="145"/>
      <c r="AT324" s="145"/>
      <c r="AU324" s="145"/>
      <c r="AV324" s="145"/>
      <c r="AW324" s="145"/>
      <c r="AX324" s="145"/>
      <c r="AY324" s="145"/>
      <c r="AZ324" s="145"/>
      <c r="BA324" s="145"/>
      <c r="BB324" s="145"/>
      <c r="BC324" s="145"/>
      <c r="BD324" s="145"/>
      <c r="BE324" s="145"/>
      <c r="BF324" s="145"/>
      <c r="BG324" s="145"/>
      <c r="BH324" s="145"/>
      <c r="BI324" s="145"/>
    </row>
    <row r="325" ht="14.25" customHeight="1">
      <c r="A325" s="111"/>
      <c r="B325" s="145"/>
      <c r="C325" s="178"/>
      <c r="D325" s="178"/>
      <c r="E325" s="179"/>
      <c r="F325" s="178"/>
      <c r="G325" s="145"/>
      <c r="H325" s="145"/>
      <c r="I325" s="178"/>
      <c r="J325" s="179"/>
      <c r="K325" s="178"/>
      <c r="L325" s="145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  <c r="Y325" s="145"/>
      <c r="Z325" s="145"/>
      <c r="AA325" s="145"/>
      <c r="AB325" s="145"/>
      <c r="AC325" s="145"/>
      <c r="AD325" s="145"/>
      <c r="AE325" s="145"/>
      <c r="AF325" s="145"/>
      <c r="AG325" s="145"/>
      <c r="AH325" s="145"/>
      <c r="AI325" s="145"/>
      <c r="AJ325" s="145"/>
      <c r="AK325" s="145"/>
      <c r="AL325" s="145"/>
      <c r="AM325" s="145"/>
      <c r="AN325" s="145"/>
      <c r="AO325" s="145"/>
      <c r="AP325" s="145"/>
      <c r="AQ325" s="145"/>
      <c r="AR325" s="145"/>
      <c r="AS325" s="145"/>
      <c r="AT325" s="145"/>
      <c r="AU325" s="145"/>
      <c r="AV325" s="145"/>
      <c r="AW325" s="145"/>
      <c r="AX325" s="145"/>
      <c r="AY325" s="145"/>
      <c r="AZ325" s="145"/>
      <c r="BA325" s="145"/>
      <c r="BB325" s="145"/>
      <c r="BC325" s="145"/>
      <c r="BD325" s="145"/>
      <c r="BE325" s="145"/>
      <c r="BF325" s="145"/>
      <c r="BG325" s="145"/>
      <c r="BH325" s="145"/>
      <c r="BI325" s="145"/>
    </row>
    <row r="326" ht="14.25" customHeight="1">
      <c r="A326" s="111"/>
      <c r="B326" s="145"/>
      <c r="C326" s="178"/>
      <c r="D326" s="178"/>
      <c r="E326" s="179"/>
      <c r="F326" s="178"/>
      <c r="G326" s="145"/>
      <c r="H326" s="145"/>
      <c r="I326" s="178"/>
      <c r="J326" s="179"/>
      <c r="K326" s="178"/>
      <c r="L326" s="145"/>
      <c r="M326" s="145"/>
      <c r="N326" s="145"/>
      <c r="O326" s="145"/>
      <c r="P326" s="145"/>
      <c r="Q326" s="145"/>
      <c r="R326" s="145"/>
      <c r="S326" s="145"/>
      <c r="T326" s="145"/>
      <c r="U326" s="145"/>
      <c r="V326" s="145"/>
      <c r="W326" s="145"/>
      <c r="X326" s="145"/>
      <c r="Y326" s="145"/>
      <c r="Z326" s="145"/>
      <c r="AA326" s="145"/>
      <c r="AB326" s="145"/>
      <c r="AC326" s="145"/>
      <c r="AD326" s="145"/>
      <c r="AE326" s="145"/>
      <c r="AF326" s="145"/>
      <c r="AG326" s="145"/>
      <c r="AH326" s="145"/>
      <c r="AI326" s="145"/>
      <c r="AJ326" s="145"/>
      <c r="AK326" s="145"/>
      <c r="AL326" s="145"/>
      <c r="AM326" s="145"/>
      <c r="AN326" s="145"/>
      <c r="AO326" s="145"/>
      <c r="AP326" s="145"/>
      <c r="AQ326" s="145"/>
      <c r="AR326" s="145"/>
      <c r="AS326" s="145"/>
      <c r="AT326" s="145"/>
      <c r="AU326" s="145"/>
      <c r="AV326" s="145"/>
      <c r="AW326" s="145"/>
      <c r="AX326" s="145"/>
      <c r="AY326" s="145"/>
      <c r="AZ326" s="145"/>
      <c r="BA326" s="145"/>
      <c r="BB326" s="145"/>
      <c r="BC326" s="145"/>
      <c r="BD326" s="145"/>
      <c r="BE326" s="145"/>
      <c r="BF326" s="145"/>
      <c r="BG326" s="145"/>
      <c r="BH326" s="145"/>
      <c r="BI326" s="145"/>
    </row>
    <row r="327" ht="14.25" customHeight="1">
      <c r="A327" s="111"/>
      <c r="B327" s="145"/>
      <c r="C327" s="178"/>
      <c r="D327" s="178"/>
      <c r="E327" s="179"/>
      <c r="F327" s="178"/>
      <c r="G327" s="145"/>
      <c r="H327" s="145"/>
      <c r="I327" s="178"/>
      <c r="J327" s="179"/>
      <c r="K327" s="178"/>
      <c r="L327" s="145"/>
      <c r="M327" s="145"/>
      <c r="N327" s="145"/>
      <c r="O327" s="145"/>
      <c r="P327" s="145"/>
      <c r="Q327" s="145"/>
      <c r="R327" s="145"/>
      <c r="S327" s="145"/>
      <c r="T327" s="145"/>
      <c r="U327" s="145"/>
      <c r="V327" s="145"/>
      <c r="W327" s="145"/>
      <c r="X327" s="145"/>
      <c r="Y327" s="145"/>
      <c r="Z327" s="145"/>
      <c r="AA327" s="145"/>
      <c r="AB327" s="145"/>
      <c r="AC327" s="145"/>
      <c r="AD327" s="145"/>
      <c r="AE327" s="145"/>
      <c r="AF327" s="145"/>
      <c r="AG327" s="145"/>
      <c r="AH327" s="145"/>
      <c r="AI327" s="145"/>
      <c r="AJ327" s="145"/>
      <c r="AK327" s="145"/>
      <c r="AL327" s="145"/>
      <c r="AM327" s="145"/>
      <c r="AN327" s="145"/>
      <c r="AO327" s="145"/>
      <c r="AP327" s="145"/>
      <c r="AQ327" s="145"/>
      <c r="AR327" s="145"/>
      <c r="AS327" s="145"/>
      <c r="AT327" s="145"/>
      <c r="AU327" s="145"/>
      <c r="AV327" s="145"/>
      <c r="AW327" s="145"/>
      <c r="AX327" s="145"/>
      <c r="AY327" s="145"/>
      <c r="AZ327" s="145"/>
      <c r="BA327" s="145"/>
      <c r="BB327" s="145"/>
      <c r="BC327" s="145"/>
      <c r="BD327" s="145"/>
      <c r="BE327" s="145"/>
      <c r="BF327" s="145"/>
      <c r="BG327" s="145"/>
      <c r="BH327" s="145"/>
      <c r="BI327" s="145"/>
    </row>
    <row r="328" ht="14.25" customHeight="1">
      <c r="A328" s="111"/>
      <c r="B328" s="145"/>
      <c r="C328" s="178"/>
      <c r="D328" s="178"/>
      <c r="E328" s="179"/>
      <c r="F328" s="178"/>
      <c r="G328" s="145"/>
      <c r="H328" s="145"/>
      <c r="I328" s="178"/>
      <c r="J328" s="179"/>
      <c r="K328" s="178"/>
      <c r="L328" s="145"/>
      <c r="M328" s="145"/>
      <c r="N328" s="145"/>
      <c r="O328" s="145"/>
      <c r="P328" s="145"/>
      <c r="Q328" s="145"/>
      <c r="R328" s="145"/>
      <c r="S328" s="145"/>
      <c r="T328" s="145"/>
      <c r="U328" s="145"/>
      <c r="V328" s="145"/>
      <c r="W328" s="145"/>
      <c r="X328" s="145"/>
      <c r="Y328" s="145"/>
      <c r="Z328" s="145"/>
      <c r="AA328" s="145"/>
      <c r="AB328" s="145"/>
      <c r="AC328" s="145"/>
      <c r="AD328" s="145"/>
      <c r="AE328" s="145"/>
      <c r="AF328" s="145"/>
      <c r="AG328" s="145"/>
      <c r="AH328" s="145"/>
      <c r="AI328" s="145"/>
      <c r="AJ328" s="145"/>
      <c r="AK328" s="145"/>
      <c r="AL328" s="145"/>
      <c r="AM328" s="145"/>
      <c r="AN328" s="145"/>
      <c r="AO328" s="145"/>
      <c r="AP328" s="145"/>
      <c r="AQ328" s="145"/>
      <c r="AR328" s="145"/>
      <c r="AS328" s="145"/>
      <c r="AT328" s="145"/>
      <c r="AU328" s="145"/>
      <c r="AV328" s="145"/>
      <c r="AW328" s="145"/>
      <c r="AX328" s="145"/>
      <c r="AY328" s="145"/>
      <c r="AZ328" s="145"/>
      <c r="BA328" s="145"/>
      <c r="BB328" s="145"/>
      <c r="BC328" s="145"/>
      <c r="BD328" s="145"/>
      <c r="BE328" s="145"/>
      <c r="BF328" s="145"/>
      <c r="BG328" s="145"/>
      <c r="BH328" s="145"/>
      <c r="BI328" s="145"/>
    </row>
    <row r="329" ht="14.25" customHeight="1">
      <c r="A329" s="111"/>
      <c r="B329" s="145"/>
      <c r="C329" s="178"/>
      <c r="D329" s="178"/>
      <c r="E329" s="179"/>
      <c r="F329" s="178"/>
      <c r="G329" s="145"/>
      <c r="H329" s="145"/>
      <c r="I329" s="178"/>
      <c r="J329" s="179"/>
      <c r="K329" s="178"/>
      <c r="L329" s="145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  <c r="Y329" s="145"/>
      <c r="Z329" s="145"/>
      <c r="AA329" s="145"/>
      <c r="AB329" s="145"/>
      <c r="AC329" s="145"/>
      <c r="AD329" s="145"/>
      <c r="AE329" s="145"/>
      <c r="AF329" s="145"/>
      <c r="AG329" s="145"/>
      <c r="AH329" s="145"/>
      <c r="AI329" s="145"/>
      <c r="AJ329" s="145"/>
      <c r="AK329" s="145"/>
      <c r="AL329" s="145"/>
      <c r="AM329" s="145"/>
      <c r="AN329" s="145"/>
      <c r="AO329" s="145"/>
      <c r="AP329" s="145"/>
      <c r="AQ329" s="145"/>
      <c r="AR329" s="145"/>
      <c r="AS329" s="145"/>
      <c r="AT329" s="145"/>
      <c r="AU329" s="145"/>
      <c r="AV329" s="145"/>
      <c r="AW329" s="145"/>
      <c r="AX329" s="145"/>
      <c r="AY329" s="145"/>
      <c r="AZ329" s="145"/>
      <c r="BA329" s="145"/>
      <c r="BB329" s="145"/>
      <c r="BC329" s="145"/>
      <c r="BD329" s="145"/>
      <c r="BE329" s="145"/>
      <c r="BF329" s="145"/>
      <c r="BG329" s="145"/>
      <c r="BH329" s="145"/>
      <c r="BI329" s="145"/>
    </row>
    <row r="330" ht="14.25" customHeight="1">
      <c r="A330" s="111"/>
      <c r="B330" s="145"/>
      <c r="C330" s="178"/>
      <c r="D330" s="178"/>
      <c r="E330" s="179"/>
      <c r="F330" s="178"/>
      <c r="G330" s="145"/>
      <c r="H330" s="145"/>
      <c r="I330" s="178"/>
      <c r="J330" s="179"/>
      <c r="K330" s="178"/>
      <c r="L330" s="145"/>
      <c r="M330" s="145"/>
      <c r="N330" s="145"/>
      <c r="O330" s="145"/>
      <c r="P330" s="145"/>
      <c r="Q330" s="145"/>
      <c r="R330" s="145"/>
      <c r="S330" s="145"/>
      <c r="T330" s="145"/>
      <c r="U330" s="145"/>
      <c r="V330" s="145"/>
      <c r="W330" s="145"/>
      <c r="X330" s="145"/>
      <c r="Y330" s="145"/>
      <c r="Z330" s="145"/>
      <c r="AA330" s="145"/>
      <c r="AB330" s="145"/>
      <c r="AC330" s="145"/>
      <c r="AD330" s="145"/>
      <c r="AE330" s="145"/>
      <c r="AF330" s="145"/>
      <c r="AG330" s="145"/>
      <c r="AH330" s="145"/>
      <c r="AI330" s="145"/>
      <c r="AJ330" s="145"/>
      <c r="AK330" s="145"/>
      <c r="AL330" s="145"/>
      <c r="AM330" s="145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5"/>
      <c r="AZ330" s="145"/>
      <c r="BA330" s="145"/>
      <c r="BB330" s="145"/>
      <c r="BC330" s="145"/>
      <c r="BD330" s="145"/>
      <c r="BE330" s="145"/>
      <c r="BF330" s="145"/>
      <c r="BG330" s="145"/>
      <c r="BH330" s="145"/>
      <c r="BI330" s="145"/>
    </row>
    <row r="331" ht="14.25" customHeight="1">
      <c r="A331" s="111"/>
      <c r="B331" s="145"/>
      <c r="C331" s="178"/>
      <c r="D331" s="178"/>
      <c r="E331" s="179"/>
      <c r="F331" s="178"/>
      <c r="G331" s="145"/>
      <c r="H331" s="145"/>
      <c r="I331" s="178"/>
      <c r="J331" s="179"/>
      <c r="K331" s="178"/>
      <c r="L331" s="145"/>
      <c r="M331" s="145"/>
      <c r="N331" s="145"/>
      <c r="O331" s="145"/>
      <c r="P331" s="145"/>
      <c r="Q331" s="145"/>
      <c r="R331" s="145"/>
      <c r="S331" s="145"/>
      <c r="T331" s="145"/>
      <c r="U331" s="145"/>
      <c r="V331" s="145"/>
      <c r="W331" s="145"/>
      <c r="X331" s="145"/>
      <c r="Y331" s="145"/>
      <c r="Z331" s="145"/>
      <c r="AA331" s="145"/>
      <c r="AB331" s="145"/>
      <c r="AC331" s="145"/>
      <c r="AD331" s="145"/>
      <c r="AE331" s="145"/>
      <c r="AF331" s="145"/>
      <c r="AG331" s="145"/>
      <c r="AH331" s="145"/>
      <c r="AI331" s="145"/>
      <c r="AJ331" s="145"/>
      <c r="AK331" s="145"/>
      <c r="AL331" s="145"/>
      <c r="AM331" s="145"/>
      <c r="AN331" s="145"/>
      <c r="AO331" s="145"/>
      <c r="AP331" s="145"/>
      <c r="AQ331" s="145"/>
      <c r="AR331" s="145"/>
      <c r="AS331" s="145"/>
      <c r="AT331" s="145"/>
      <c r="AU331" s="145"/>
      <c r="AV331" s="145"/>
      <c r="AW331" s="145"/>
      <c r="AX331" s="145"/>
      <c r="AY331" s="145"/>
      <c r="AZ331" s="145"/>
      <c r="BA331" s="145"/>
      <c r="BB331" s="145"/>
      <c r="BC331" s="145"/>
      <c r="BD331" s="145"/>
      <c r="BE331" s="145"/>
      <c r="BF331" s="145"/>
      <c r="BG331" s="145"/>
      <c r="BH331" s="145"/>
      <c r="BI331" s="145"/>
    </row>
    <row r="332" ht="14.25" customHeight="1">
      <c r="A332" s="111"/>
      <c r="B332" s="145"/>
      <c r="C332" s="178"/>
      <c r="D332" s="178"/>
      <c r="E332" s="179"/>
      <c r="F332" s="178"/>
      <c r="G332" s="145"/>
      <c r="H332" s="145"/>
      <c r="I332" s="178"/>
      <c r="J332" s="179"/>
      <c r="K332" s="178"/>
      <c r="L332" s="145"/>
      <c r="M332" s="145"/>
      <c r="N332" s="145"/>
      <c r="O332" s="145"/>
      <c r="P332" s="145"/>
      <c r="Q332" s="145"/>
      <c r="R332" s="145"/>
      <c r="S332" s="145"/>
      <c r="T332" s="145"/>
      <c r="U332" s="145"/>
      <c r="V332" s="145"/>
      <c r="W332" s="145"/>
      <c r="X332" s="145"/>
      <c r="Y332" s="145"/>
      <c r="Z332" s="145"/>
      <c r="AA332" s="145"/>
      <c r="AB332" s="145"/>
      <c r="AC332" s="145"/>
      <c r="AD332" s="145"/>
      <c r="AE332" s="145"/>
      <c r="AF332" s="145"/>
      <c r="AG332" s="145"/>
      <c r="AH332" s="145"/>
      <c r="AI332" s="145"/>
      <c r="AJ332" s="145"/>
      <c r="AK332" s="145"/>
      <c r="AL332" s="145"/>
      <c r="AM332" s="145"/>
      <c r="AN332" s="145"/>
      <c r="AO332" s="145"/>
      <c r="AP332" s="145"/>
      <c r="AQ332" s="145"/>
      <c r="AR332" s="145"/>
      <c r="AS332" s="145"/>
      <c r="AT332" s="145"/>
      <c r="AU332" s="145"/>
      <c r="AV332" s="145"/>
      <c r="AW332" s="145"/>
      <c r="AX332" s="145"/>
      <c r="AY332" s="145"/>
      <c r="AZ332" s="145"/>
      <c r="BA332" s="145"/>
      <c r="BB332" s="145"/>
      <c r="BC332" s="145"/>
      <c r="BD332" s="145"/>
      <c r="BE332" s="145"/>
      <c r="BF332" s="145"/>
      <c r="BG332" s="145"/>
      <c r="BH332" s="145"/>
      <c r="BI332" s="145"/>
    </row>
    <row r="333" ht="14.25" customHeight="1">
      <c r="A333" s="111"/>
      <c r="B333" s="145"/>
      <c r="C333" s="178"/>
      <c r="D333" s="178"/>
      <c r="E333" s="179"/>
      <c r="F333" s="178"/>
      <c r="G333" s="145"/>
      <c r="H333" s="145"/>
      <c r="I333" s="178"/>
      <c r="J333" s="179"/>
      <c r="K333" s="178"/>
      <c r="L333" s="145"/>
      <c r="M333" s="145"/>
      <c r="N333" s="145"/>
      <c r="O333" s="145"/>
      <c r="P333" s="145"/>
      <c r="Q333" s="145"/>
      <c r="R333" s="145"/>
      <c r="S333" s="145"/>
      <c r="T333" s="145"/>
      <c r="U333" s="145"/>
      <c r="V333" s="145"/>
      <c r="W333" s="145"/>
      <c r="X333" s="145"/>
      <c r="Y333" s="145"/>
      <c r="Z333" s="145"/>
      <c r="AA333" s="145"/>
      <c r="AB333" s="145"/>
      <c r="AC333" s="145"/>
      <c r="AD333" s="145"/>
      <c r="AE333" s="145"/>
      <c r="AF333" s="145"/>
      <c r="AG333" s="145"/>
      <c r="AH333" s="145"/>
      <c r="AI333" s="145"/>
      <c r="AJ333" s="145"/>
      <c r="AK333" s="145"/>
      <c r="AL333" s="145"/>
      <c r="AM333" s="145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5"/>
      <c r="AZ333" s="145"/>
      <c r="BA333" s="145"/>
      <c r="BB333" s="145"/>
      <c r="BC333" s="145"/>
      <c r="BD333" s="145"/>
      <c r="BE333" s="145"/>
      <c r="BF333" s="145"/>
      <c r="BG333" s="145"/>
      <c r="BH333" s="145"/>
      <c r="BI333" s="145"/>
    </row>
    <row r="334" ht="14.25" customHeight="1">
      <c r="A334" s="111"/>
      <c r="B334" s="145"/>
      <c r="C334" s="178"/>
      <c r="D334" s="178"/>
      <c r="E334" s="179"/>
      <c r="F334" s="178"/>
      <c r="G334" s="145"/>
      <c r="H334" s="145"/>
      <c r="I334" s="178"/>
      <c r="J334" s="179"/>
      <c r="K334" s="178"/>
      <c r="L334" s="145"/>
      <c r="M334" s="145"/>
      <c r="N334" s="145"/>
      <c r="O334" s="145"/>
      <c r="P334" s="145"/>
      <c r="Q334" s="145"/>
      <c r="R334" s="145"/>
      <c r="S334" s="145"/>
      <c r="T334" s="145"/>
      <c r="U334" s="145"/>
      <c r="V334" s="145"/>
      <c r="W334" s="145"/>
      <c r="X334" s="145"/>
      <c r="Y334" s="145"/>
      <c r="Z334" s="145"/>
      <c r="AA334" s="145"/>
      <c r="AB334" s="145"/>
      <c r="AC334" s="145"/>
      <c r="AD334" s="145"/>
      <c r="AE334" s="145"/>
      <c r="AF334" s="145"/>
      <c r="AG334" s="145"/>
      <c r="AH334" s="145"/>
      <c r="AI334" s="145"/>
      <c r="AJ334" s="145"/>
      <c r="AK334" s="145"/>
      <c r="AL334" s="145"/>
      <c r="AM334" s="145"/>
      <c r="AN334" s="145"/>
      <c r="AO334" s="145"/>
      <c r="AP334" s="145"/>
      <c r="AQ334" s="145"/>
      <c r="AR334" s="145"/>
      <c r="AS334" s="145"/>
      <c r="AT334" s="145"/>
      <c r="AU334" s="145"/>
      <c r="AV334" s="145"/>
      <c r="AW334" s="145"/>
      <c r="AX334" s="145"/>
      <c r="AY334" s="145"/>
      <c r="AZ334" s="145"/>
      <c r="BA334" s="145"/>
      <c r="BB334" s="145"/>
      <c r="BC334" s="145"/>
      <c r="BD334" s="145"/>
      <c r="BE334" s="145"/>
      <c r="BF334" s="145"/>
      <c r="BG334" s="145"/>
      <c r="BH334" s="145"/>
      <c r="BI334" s="145"/>
    </row>
    <row r="335" ht="14.25" customHeight="1">
      <c r="A335" s="111"/>
      <c r="B335" s="145"/>
      <c r="C335" s="178"/>
      <c r="D335" s="178"/>
      <c r="E335" s="179"/>
      <c r="F335" s="178"/>
      <c r="G335" s="145"/>
      <c r="H335" s="145"/>
      <c r="I335" s="178"/>
      <c r="J335" s="179"/>
      <c r="K335" s="178"/>
      <c r="L335" s="145"/>
      <c r="M335" s="145"/>
      <c r="N335" s="145"/>
      <c r="O335" s="145"/>
      <c r="P335" s="145"/>
      <c r="Q335" s="145"/>
      <c r="R335" s="145"/>
      <c r="S335" s="145"/>
      <c r="T335" s="145"/>
      <c r="U335" s="145"/>
      <c r="V335" s="145"/>
      <c r="W335" s="145"/>
      <c r="X335" s="145"/>
      <c r="Y335" s="145"/>
      <c r="Z335" s="145"/>
      <c r="AA335" s="145"/>
      <c r="AB335" s="145"/>
      <c r="AC335" s="145"/>
      <c r="AD335" s="145"/>
      <c r="AE335" s="145"/>
      <c r="AF335" s="145"/>
      <c r="AG335" s="145"/>
      <c r="AH335" s="145"/>
      <c r="AI335" s="145"/>
      <c r="AJ335" s="145"/>
      <c r="AK335" s="145"/>
      <c r="AL335" s="145"/>
      <c r="AM335" s="145"/>
      <c r="AN335" s="145"/>
      <c r="AO335" s="145"/>
      <c r="AP335" s="145"/>
      <c r="AQ335" s="145"/>
      <c r="AR335" s="145"/>
      <c r="AS335" s="145"/>
      <c r="AT335" s="145"/>
      <c r="AU335" s="145"/>
      <c r="AV335" s="145"/>
      <c r="AW335" s="145"/>
      <c r="AX335" s="145"/>
      <c r="AY335" s="145"/>
      <c r="AZ335" s="145"/>
      <c r="BA335" s="145"/>
      <c r="BB335" s="145"/>
      <c r="BC335" s="145"/>
      <c r="BD335" s="145"/>
      <c r="BE335" s="145"/>
      <c r="BF335" s="145"/>
      <c r="BG335" s="145"/>
      <c r="BH335" s="145"/>
      <c r="BI335" s="145"/>
    </row>
    <row r="336" ht="14.25" customHeight="1">
      <c r="A336" s="111"/>
      <c r="B336" s="145"/>
      <c r="C336" s="178"/>
      <c r="D336" s="178"/>
      <c r="E336" s="179"/>
      <c r="F336" s="178"/>
      <c r="G336" s="145"/>
      <c r="H336" s="145"/>
      <c r="I336" s="178"/>
      <c r="J336" s="179"/>
      <c r="K336" s="178"/>
      <c r="L336" s="145"/>
      <c r="M336" s="145"/>
      <c r="N336" s="145"/>
      <c r="O336" s="145"/>
      <c r="P336" s="145"/>
      <c r="Q336" s="145"/>
      <c r="R336" s="145"/>
      <c r="S336" s="145"/>
      <c r="T336" s="145"/>
      <c r="U336" s="145"/>
      <c r="V336" s="145"/>
      <c r="W336" s="145"/>
      <c r="X336" s="145"/>
      <c r="Y336" s="145"/>
      <c r="Z336" s="145"/>
      <c r="AA336" s="145"/>
      <c r="AB336" s="145"/>
      <c r="AC336" s="145"/>
      <c r="AD336" s="145"/>
      <c r="AE336" s="145"/>
      <c r="AF336" s="145"/>
      <c r="AG336" s="145"/>
      <c r="AH336" s="145"/>
      <c r="AI336" s="145"/>
      <c r="AJ336" s="145"/>
      <c r="AK336" s="145"/>
      <c r="AL336" s="145"/>
      <c r="AM336" s="145"/>
      <c r="AN336" s="145"/>
      <c r="AO336" s="145"/>
      <c r="AP336" s="145"/>
      <c r="AQ336" s="145"/>
      <c r="AR336" s="145"/>
      <c r="AS336" s="145"/>
      <c r="AT336" s="145"/>
      <c r="AU336" s="145"/>
      <c r="AV336" s="145"/>
      <c r="AW336" s="145"/>
      <c r="AX336" s="145"/>
      <c r="AY336" s="145"/>
      <c r="AZ336" s="145"/>
      <c r="BA336" s="145"/>
      <c r="BB336" s="145"/>
      <c r="BC336" s="145"/>
      <c r="BD336" s="145"/>
      <c r="BE336" s="145"/>
      <c r="BF336" s="145"/>
      <c r="BG336" s="145"/>
      <c r="BH336" s="145"/>
      <c r="BI336" s="145"/>
    </row>
    <row r="337" ht="14.25" customHeight="1">
      <c r="A337" s="111"/>
      <c r="B337" s="145"/>
      <c r="C337" s="178"/>
      <c r="D337" s="178"/>
      <c r="E337" s="179"/>
      <c r="F337" s="178"/>
      <c r="G337" s="145"/>
      <c r="H337" s="145"/>
      <c r="I337" s="178"/>
      <c r="J337" s="179"/>
      <c r="K337" s="178"/>
      <c r="L337" s="145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  <c r="Y337" s="145"/>
      <c r="Z337" s="145"/>
      <c r="AA337" s="145"/>
      <c r="AB337" s="145"/>
      <c r="AC337" s="145"/>
      <c r="AD337" s="145"/>
      <c r="AE337" s="145"/>
      <c r="AF337" s="145"/>
      <c r="AG337" s="145"/>
      <c r="AH337" s="145"/>
      <c r="AI337" s="145"/>
      <c r="AJ337" s="145"/>
      <c r="AK337" s="145"/>
      <c r="AL337" s="145"/>
      <c r="AM337" s="145"/>
      <c r="AN337" s="145"/>
      <c r="AO337" s="145"/>
      <c r="AP337" s="145"/>
      <c r="AQ337" s="145"/>
      <c r="AR337" s="145"/>
      <c r="AS337" s="145"/>
      <c r="AT337" s="145"/>
      <c r="AU337" s="145"/>
      <c r="AV337" s="145"/>
      <c r="AW337" s="145"/>
      <c r="AX337" s="145"/>
      <c r="AY337" s="145"/>
      <c r="AZ337" s="145"/>
      <c r="BA337" s="145"/>
      <c r="BB337" s="145"/>
      <c r="BC337" s="145"/>
      <c r="BD337" s="145"/>
      <c r="BE337" s="145"/>
      <c r="BF337" s="145"/>
      <c r="BG337" s="145"/>
      <c r="BH337" s="145"/>
      <c r="BI337" s="145"/>
    </row>
    <row r="338" ht="14.25" customHeight="1">
      <c r="A338" s="111"/>
      <c r="B338" s="145"/>
      <c r="C338" s="178"/>
      <c r="D338" s="178"/>
      <c r="E338" s="179"/>
      <c r="F338" s="178"/>
      <c r="G338" s="145"/>
      <c r="H338" s="145"/>
      <c r="I338" s="178"/>
      <c r="J338" s="179"/>
      <c r="K338" s="178"/>
      <c r="L338" s="145"/>
      <c r="M338" s="145"/>
      <c r="N338" s="145"/>
      <c r="O338" s="145"/>
      <c r="P338" s="145"/>
      <c r="Q338" s="145"/>
      <c r="R338" s="145"/>
      <c r="S338" s="145"/>
      <c r="T338" s="145"/>
      <c r="U338" s="145"/>
      <c r="V338" s="145"/>
      <c r="W338" s="145"/>
      <c r="X338" s="145"/>
      <c r="Y338" s="145"/>
      <c r="Z338" s="145"/>
      <c r="AA338" s="145"/>
      <c r="AB338" s="145"/>
      <c r="AC338" s="145"/>
      <c r="AD338" s="145"/>
      <c r="AE338" s="145"/>
      <c r="AF338" s="145"/>
      <c r="AG338" s="145"/>
      <c r="AH338" s="145"/>
      <c r="AI338" s="145"/>
      <c r="AJ338" s="145"/>
      <c r="AK338" s="145"/>
      <c r="AL338" s="145"/>
      <c r="AM338" s="145"/>
      <c r="AN338" s="145"/>
      <c r="AO338" s="145"/>
      <c r="AP338" s="145"/>
      <c r="AQ338" s="145"/>
      <c r="AR338" s="145"/>
      <c r="AS338" s="145"/>
      <c r="AT338" s="145"/>
      <c r="AU338" s="145"/>
      <c r="AV338" s="145"/>
      <c r="AW338" s="145"/>
      <c r="AX338" s="145"/>
      <c r="AY338" s="145"/>
      <c r="AZ338" s="145"/>
      <c r="BA338" s="145"/>
      <c r="BB338" s="145"/>
      <c r="BC338" s="145"/>
      <c r="BD338" s="145"/>
      <c r="BE338" s="145"/>
      <c r="BF338" s="145"/>
      <c r="BG338" s="145"/>
      <c r="BH338" s="145"/>
      <c r="BI338" s="145"/>
    </row>
    <row r="339" ht="14.25" customHeight="1">
      <c r="A339" s="111"/>
      <c r="B339" s="145"/>
      <c r="C339" s="178"/>
      <c r="D339" s="178"/>
      <c r="E339" s="179"/>
      <c r="F339" s="178"/>
      <c r="G339" s="145"/>
      <c r="H339" s="145"/>
      <c r="I339" s="178"/>
      <c r="J339" s="179"/>
      <c r="K339" s="178"/>
      <c r="L339" s="145"/>
      <c r="M339" s="145"/>
      <c r="N339" s="145"/>
      <c r="O339" s="145"/>
      <c r="P339" s="145"/>
      <c r="Q339" s="145"/>
      <c r="R339" s="145"/>
      <c r="S339" s="145"/>
      <c r="T339" s="145"/>
      <c r="U339" s="145"/>
      <c r="V339" s="145"/>
      <c r="W339" s="145"/>
      <c r="X339" s="145"/>
      <c r="Y339" s="145"/>
      <c r="Z339" s="145"/>
      <c r="AA339" s="145"/>
      <c r="AB339" s="145"/>
      <c r="AC339" s="145"/>
      <c r="AD339" s="145"/>
      <c r="AE339" s="145"/>
      <c r="AF339" s="145"/>
      <c r="AG339" s="145"/>
      <c r="AH339" s="145"/>
      <c r="AI339" s="145"/>
      <c r="AJ339" s="145"/>
      <c r="AK339" s="145"/>
      <c r="AL339" s="145"/>
      <c r="AM339" s="145"/>
      <c r="AN339" s="145"/>
      <c r="AO339" s="145"/>
      <c r="AP339" s="145"/>
      <c r="AQ339" s="145"/>
      <c r="AR339" s="145"/>
      <c r="AS339" s="145"/>
      <c r="AT339" s="145"/>
      <c r="AU339" s="145"/>
      <c r="AV339" s="145"/>
      <c r="AW339" s="145"/>
      <c r="AX339" s="145"/>
      <c r="AY339" s="145"/>
      <c r="AZ339" s="145"/>
      <c r="BA339" s="145"/>
      <c r="BB339" s="145"/>
      <c r="BC339" s="145"/>
      <c r="BD339" s="145"/>
      <c r="BE339" s="145"/>
      <c r="BF339" s="145"/>
      <c r="BG339" s="145"/>
      <c r="BH339" s="145"/>
      <c r="BI339" s="145"/>
    </row>
    <row r="340" ht="14.25" customHeight="1">
      <c r="A340" s="111"/>
      <c r="B340" s="145"/>
      <c r="C340" s="178"/>
      <c r="D340" s="178"/>
      <c r="E340" s="179"/>
      <c r="F340" s="178"/>
      <c r="G340" s="145"/>
      <c r="H340" s="145"/>
      <c r="I340" s="178"/>
      <c r="J340" s="179"/>
      <c r="K340" s="178"/>
      <c r="L340" s="145"/>
      <c r="M340" s="145"/>
      <c r="N340" s="145"/>
      <c r="O340" s="145"/>
      <c r="P340" s="145"/>
      <c r="Q340" s="145"/>
      <c r="R340" s="145"/>
      <c r="S340" s="145"/>
      <c r="T340" s="145"/>
      <c r="U340" s="145"/>
      <c r="V340" s="145"/>
      <c r="W340" s="145"/>
      <c r="X340" s="145"/>
      <c r="Y340" s="145"/>
      <c r="Z340" s="145"/>
      <c r="AA340" s="145"/>
      <c r="AB340" s="145"/>
      <c r="AC340" s="145"/>
      <c r="AD340" s="145"/>
      <c r="AE340" s="145"/>
      <c r="AF340" s="145"/>
      <c r="AG340" s="145"/>
      <c r="AH340" s="145"/>
      <c r="AI340" s="145"/>
      <c r="AJ340" s="145"/>
      <c r="AK340" s="145"/>
      <c r="AL340" s="145"/>
      <c r="AM340" s="145"/>
      <c r="AN340" s="145"/>
      <c r="AO340" s="145"/>
      <c r="AP340" s="145"/>
      <c r="AQ340" s="145"/>
      <c r="AR340" s="145"/>
      <c r="AS340" s="145"/>
      <c r="AT340" s="145"/>
      <c r="AU340" s="145"/>
      <c r="AV340" s="145"/>
      <c r="AW340" s="145"/>
      <c r="AX340" s="145"/>
      <c r="AY340" s="145"/>
      <c r="AZ340" s="145"/>
      <c r="BA340" s="145"/>
      <c r="BB340" s="145"/>
      <c r="BC340" s="145"/>
      <c r="BD340" s="145"/>
      <c r="BE340" s="145"/>
      <c r="BF340" s="145"/>
      <c r="BG340" s="145"/>
      <c r="BH340" s="145"/>
      <c r="BI340" s="145"/>
    </row>
    <row r="341" ht="14.25" customHeight="1">
      <c r="A341" s="111"/>
      <c r="B341" s="145"/>
      <c r="C341" s="178"/>
      <c r="D341" s="178"/>
      <c r="E341" s="179"/>
      <c r="F341" s="178"/>
      <c r="G341" s="145"/>
      <c r="H341" s="145"/>
      <c r="I341" s="178"/>
      <c r="J341" s="179"/>
      <c r="K341" s="178"/>
      <c r="L341" s="145"/>
      <c r="M341" s="145"/>
      <c r="N341" s="145"/>
      <c r="O341" s="145"/>
      <c r="P341" s="145"/>
      <c r="Q341" s="145"/>
      <c r="R341" s="145"/>
      <c r="S341" s="145"/>
      <c r="T341" s="145"/>
      <c r="U341" s="145"/>
      <c r="V341" s="145"/>
      <c r="W341" s="145"/>
      <c r="X341" s="145"/>
      <c r="Y341" s="145"/>
      <c r="Z341" s="145"/>
      <c r="AA341" s="145"/>
      <c r="AB341" s="145"/>
      <c r="AC341" s="145"/>
      <c r="AD341" s="145"/>
      <c r="AE341" s="145"/>
      <c r="AF341" s="145"/>
      <c r="AG341" s="145"/>
      <c r="AH341" s="145"/>
      <c r="AI341" s="145"/>
      <c r="AJ341" s="145"/>
      <c r="AK341" s="145"/>
      <c r="AL341" s="145"/>
      <c r="AM341" s="145"/>
      <c r="AN341" s="145"/>
      <c r="AO341" s="145"/>
      <c r="AP341" s="145"/>
      <c r="AQ341" s="145"/>
      <c r="AR341" s="145"/>
      <c r="AS341" s="145"/>
      <c r="AT341" s="145"/>
      <c r="AU341" s="145"/>
      <c r="AV341" s="145"/>
      <c r="AW341" s="145"/>
      <c r="AX341" s="145"/>
      <c r="AY341" s="145"/>
      <c r="AZ341" s="145"/>
      <c r="BA341" s="145"/>
      <c r="BB341" s="145"/>
      <c r="BC341" s="145"/>
      <c r="BD341" s="145"/>
      <c r="BE341" s="145"/>
      <c r="BF341" s="145"/>
      <c r="BG341" s="145"/>
      <c r="BH341" s="145"/>
      <c r="BI341" s="145"/>
    </row>
    <row r="342" ht="14.25" customHeight="1">
      <c r="A342" s="111"/>
      <c r="B342" s="145"/>
      <c r="C342" s="178"/>
      <c r="D342" s="178"/>
      <c r="E342" s="179"/>
      <c r="F342" s="178"/>
      <c r="G342" s="145"/>
      <c r="H342" s="145"/>
      <c r="I342" s="178"/>
      <c r="J342" s="179"/>
      <c r="K342" s="178"/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  <c r="Y342" s="145"/>
      <c r="Z342" s="145"/>
      <c r="AA342" s="145"/>
      <c r="AB342" s="145"/>
      <c r="AC342" s="145"/>
      <c r="AD342" s="145"/>
      <c r="AE342" s="145"/>
      <c r="AF342" s="145"/>
      <c r="AG342" s="145"/>
      <c r="AH342" s="145"/>
      <c r="AI342" s="145"/>
      <c r="AJ342" s="145"/>
      <c r="AK342" s="145"/>
      <c r="AL342" s="145"/>
      <c r="AM342" s="145"/>
      <c r="AN342" s="145"/>
      <c r="AO342" s="145"/>
      <c r="AP342" s="145"/>
      <c r="AQ342" s="145"/>
      <c r="AR342" s="145"/>
      <c r="AS342" s="145"/>
      <c r="AT342" s="145"/>
      <c r="AU342" s="145"/>
      <c r="AV342" s="145"/>
      <c r="AW342" s="145"/>
      <c r="AX342" s="145"/>
      <c r="AY342" s="145"/>
      <c r="AZ342" s="145"/>
      <c r="BA342" s="145"/>
      <c r="BB342" s="145"/>
      <c r="BC342" s="145"/>
      <c r="BD342" s="145"/>
      <c r="BE342" s="145"/>
      <c r="BF342" s="145"/>
      <c r="BG342" s="145"/>
      <c r="BH342" s="145"/>
      <c r="BI342" s="145"/>
    </row>
    <row r="343" ht="14.25" customHeight="1">
      <c r="A343" s="111"/>
      <c r="B343" s="145"/>
      <c r="C343" s="178"/>
      <c r="D343" s="178"/>
      <c r="E343" s="179"/>
      <c r="F343" s="178"/>
      <c r="G343" s="145"/>
      <c r="H343" s="145"/>
      <c r="I343" s="178"/>
      <c r="J343" s="179"/>
      <c r="K343" s="178"/>
      <c r="L343" s="145"/>
      <c r="M343" s="145"/>
      <c r="N343" s="145"/>
      <c r="O343" s="145"/>
      <c r="P343" s="145"/>
      <c r="Q343" s="145"/>
      <c r="R343" s="145"/>
      <c r="S343" s="145"/>
      <c r="T343" s="145"/>
      <c r="U343" s="145"/>
      <c r="V343" s="145"/>
      <c r="W343" s="145"/>
      <c r="X343" s="145"/>
      <c r="Y343" s="145"/>
      <c r="Z343" s="145"/>
      <c r="AA343" s="145"/>
      <c r="AB343" s="145"/>
      <c r="AC343" s="145"/>
      <c r="AD343" s="145"/>
      <c r="AE343" s="145"/>
      <c r="AF343" s="145"/>
      <c r="AG343" s="145"/>
      <c r="AH343" s="145"/>
      <c r="AI343" s="145"/>
      <c r="AJ343" s="145"/>
      <c r="AK343" s="145"/>
      <c r="AL343" s="145"/>
      <c r="AM343" s="145"/>
      <c r="AN343" s="145"/>
      <c r="AO343" s="145"/>
      <c r="AP343" s="145"/>
      <c r="AQ343" s="145"/>
      <c r="AR343" s="145"/>
      <c r="AS343" s="145"/>
      <c r="AT343" s="145"/>
      <c r="AU343" s="145"/>
      <c r="AV343" s="145"/>
      <c r="AW343" s="145"/>
      <c r="AX343" s="145"/>
      <c r="AY343" s="145"/>
      <c r="AZ343" s="145"/>
      <c r="BA343" s="145"/>
      <c r="BB343" s="145"/>
      <c r="BC343" s="145"/>
      <c r="BD343" s="145"/>
      <c r="BE343" s="145"/>
      <c r="BF343" s="145"/>
      <c r="BG343" s="145"/>
      <c r="BH343" s="145"/>
      <c r="BI343" s="145"/>
    </row>
    <row r="344" ht="14.25" customHeight="1">
      <c r="A344" s="111"/>
      <c r="B344" s="145"/>
      <c r="C344" s="178"/>
      <c r="D344" s="178"/>
      <c r="E344" s="179"/>
      <c r="F344" s="178"/>
      <c r="G344" s="145"/>
      <c r="H344" s="145"/>
      <c r="I344" s="178"/>
      <c r="J344" s="179"/>
      <c r="K344" s="178"/>
      <c r="L344" s="145"/>
      <c r="M344" s="145"/>
      <c r="N344" s="145"/>
      <c r="O344" s="145"/>
      <c r="P344" s="145"/>
      <c r="Q344" s="145"/>
      <c r="R344" s="145"/>
      <c r="S344" s="145"/>
      <c r="T344" s="145"/>
      <c r="U344" s="145"/>
      <c r="V344" s="145"/>
      <c r="W344" s="145"/>
      <c r="X344" s="145"/>
      <c r="Y344" s="145"/>
      <c r="Z344" s="145"/>
      <c r="AA344" s="145"/>
      <c r="AB344" s="145"/>
      <c r="AC344" s="145"/>
      <c r="AD344" s="145"/>
      <c r="AE344" s="145"/>
      <c r="AF344" s="145"/>
      <c r="AG344" s="145"/>
      <c r="AH344" s="145"/>
      <c r="AI344" s="145"/>
      <c r="AJ344" s="145"/>
      <c r="AK344" s="145"/>
      <c r="AL344" s="145"/>
      <c r="AM344" s="145"/>
      <c r="AN344" s="145"/>
      <c r="AO344" s="145"/>
      <c r="AP344" s="145"/>
      <c r="AQ344" s="145"/>
      <c r="AR344" s="145"/>
      <c r="AS344" s="145"/>
      <c r="AT344" s="145"/>
      <c r="AU344" s="145"/>
      <c r="AV344" s="145"/>
      <c r="AW344" s="145"/>
      <c r="AX344" s="145"/>
      <c r="AY344" s="145"/>
      <c r="AZ344" s="145"/>
      <c r="BA344" s="145"/>
      <c r="BB344" s="145"/>
      <c r="BC344" s="145"/>
      <c r="BD344" s="145"/>
      <c r="BE344" s="145"/>
      <c r="BF344" s="145"/>
      <c r="BG344" s="145"/>
      <c r="BH344" s="145"/>
      <c r="BI344" s="145"/>
    </row>
    <row r="345" ht="14.25" customHeight="1">
      <c r="A345" s="111"/>
      <c r="B345" s="145"/>
      <c r="C345" s="178"/>
      <c r="D345" s="178"/>
      <c r="E345" s="179"/>
      <c r="F345" s="178"/>
      <c r="G345" s="145"/>
      <c r="H345" s="145"/>
      <c r="I345" s="178"/>
      <c r="J345" s="179"/>
      <c r="K345" s="178"/>
      <c r="L345" s="145"/>
      <c r="M345" s="145"/>
      <c r="N345" s="145"/>
      <c r="O345" s="145"/>
      <c r="P345" s="145"/>
      <c r="Q345" s="145"/>
      <c r="R345" s="145"/>
      <c r="S345" s="145"/>
      <c r="T345" s="145"/>
      <c r="U345" s="145"/>
      <c r="V345" s="145"/>
      <c r="W345" s="145"/>
      <c r="X345" s="145"/>
      <c r="Y345" s="145"/>
      <c r="Z345" s="145"/>
      <c r="AA345" s="145"/>
      <c r="AB345" s="145"/>
      <c r="AC345" s="145"/>
      <c r="AD345" s="145"/>
      <c r="AE345" s="145"/>
      <c r="AF345" s="145"/>
      <c r="AG345" s="145"/>
      <c r="AH345" s="145"/>
      <c r="AI345" s="145"/>
      <c r="AJ345" s="145"/>
      <c r="AK345" s="145"/>
      <c r="AL345" s="145"/>
      <c r="AM345" s="145"/>
      <c r="AN345" s="145"/>
      <c r="AO345" s="145"/>
      <c r="AP345" s="145"/>
      <c r="AQ345" s="145"/>
      <c r="AR345" s="145"/>
      <c r="AS345" s="145"/>
      <c r="AT345" s="145"/>
      <c r="AU345" s="145"/>
      <c r="AV345" s="145"/>
      <c r="AW345" s="145"/>
      <c r="AX345" s="145"/>
      <c r="AY345" s="145"/>
      <c r="AZ345" s="145"/>
      <c r="BA345" s="145"/>
      <c r="BB345" s="145"/>
      <c r="BC345" s="145"/>
      <c r="BD345" s="145"/>
      <c r="BE345" s="145"/>
      <c r="BF345" s="145"/>
      <c r="BG345" s="145"/>
      <c r="BH345" s="145"/>
      <c r="BI345" s="145"/>
    </row>
    <row r="346" ht="14.25" customHeight="1">
      <c r="A346" s="111"/>
      <c r="B346" s="145"/>
      <c r="C346" s="178"/>
      <c r="D346" s="178"/>
      <c r="E346" s="179"/>
      <c r="F346" s="178"/>
      <c r="G346" s="145"/>
      <c r="H346" s="145"/>
      <c r="I346" s="178"/>
      <c r="J346" s="179"/>
      <c r="K346" s="178"/>
      <c r="L346" s="145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  <c r="Y346" s="145"/>
      <c r="Z346" s="145"/>
      <c r="AA346" s="145"/>
      <c r="AB346" s="145"/>
      <c r="AC346" s="145"/>
      <c r="AD346" s="145"/>
      <c r="AE346" s="145"/>
      <c r="AF346" s="145"/>
      <c r="AG346" s="145"/>
      <c r="AH346" s="145"/>
      <c r="AI346" s="145"/>
      <c r="AJ346" s="145"/>
      <c r="AK346" s="145"/>
      <c r="AL346" s="145"/>
      <c r="AM346" s="145"/>
      <c r="AN346" s="145"/>
      <c r="AO346" s="145"/>
      <c r="AP346" s="145"/>
      <c r="AQ346" s="145"/>
      <c r="AR346" s="145"/>
      <c r="AS346" s="145"/>
      <c r="AT346" s="145"/>
      <c r="AU346" s="145"/>
      <c r="AV346" s="145"/>
      <c r="AW346" s="145"/>
      <c r="AX346" s="145"/>
      <c r="AY346" s="145"/>
      <c r="AZ346" s="145"/>
      <c r="BA346" s="145"/>
      <c r="BB346" s="145"/>
      <c r="BC346" s="145"/>
      <c r="BD346" s="145"/>
      <c r="BE346" s="145"/>
      <c r="BF346" s="145"/>
      <c r="BG346" s="145"/>
      <c r="BH346" s="145"/>
      <c r="BI346" s="145"/>
    </row>
    <row r="347" ht="14.25" customHeight="1">
      <c r="A347" s="111"/>
      <c r="B347" s="145"/>
      <c r="C347" s="178"/>
      <c r="D347" s="178"/>
      <c r="E347" s="179"/>
      <c r="F347" s="178"/>
      <c r="G347" s="145"/>
      <c r="H347" s="145"/>
      <c r="I347" s="178"/>
      <c r="J347" s="179"/>
      <c r="K347" s="178"/>
      <c r="L347" s="145"/>
      <c r="M347" s="145"/>
      <c r="N347" s="145"/>
      <c r="O347" s="145"/>
      <c r="P347" s="145"/>
      <c r="Q347" s="145"/>
      <c r="R347" s="145"/>
      <c r="S347" s="145"/>
      <c r="T347" s="145"/>
      <c r="U347" s="145"/>
      <c r="V347" s="145"/>
      <c r="W347" s="145"/>
      <c r="X347" s="145"/>
      <c r="Y347" s="145"/>
      <c r="Z347" s="145"/>
      <c r="AA347" s="145"/>
      <c r="AB347" s="145"/>
      <c r="AC347" s="145"/>
      <c r="AD347" s="145"/>
      <c r="AE347" s="145"/>
      <c r="AF347" s="145"/>
      <c r="AG347" s="145"/>
      <c r="AH347" s="145"/>
      <c r="AI347" s="145"/>
      <c r="AJ347" s="145"/>
      <c r="AK347" s="145"/>
      <c r="AL347" s="145"/>
      <c r="AM347" s="145"/>
      <c r="AN347" s="145"/>
      <c r="AO347" s="145"/>
      <c r="AP347" s="145"/>
      <c r="AQ347" s="145"/>
      <c r="AR347" s="145"/>
      <c r="AS347" s="145"/>
      <c r="AT347" s="145"/>
      <c r="AU347" s="145"/>
      <c r="AV347" s="145"/>
      <c r="AW347" s="145"/>
      <c r="AX347" s="145"/>
      <c r="AY347" s="145"/>
      <c r="AZ347" s="145"/>
      <c r="BA347" s="145"/>
      <c r="BB347" s="145"/>
      <c r="BC347" s="145"/>
      <c r="BD347" s="145"/>
      <c r="BE347" s="145"/>
      <c r="BF347" s="145"/>
      <c r="BG347" s="145"/>
      <c r="BH347" s="145"/>
      <c r="BI347" s="145"/>
    </row>
    <row r="348" ht="14.25" customHeight="1">
      <c r="A348" s="111"/>
      <c r="B348" s="145"/>
      <c r="C348" s="178"/>
      <c r="D348" s="178"/>
      <c r="E348" s="179"/>
      <c r="F348" s="178"/>
      <c r="G348" s="145"/>
      <c r="H348" s="145"/>
      <c r="I348" s="178"/>
      <c r="J348" s="179"/>
      <c r="K348" s="178"/>
      <c r="L348" s="145"/>
      <c r="M348" s="145"/>
      <c r="N348" s="145"/>
      <c r="O348" s="145"/>
      <c r="P348" s="145"/>
      <c r="Q348" s="145"/>
      <c r="R348" s="145"/>
      <c r="S348" s="145"/>
      <c r="T348" s="145"/>
      <c r="U348" s="145"/>
      <c r="V348" s="145"/>
      <c r="W348" s="145"/>
      <c r="X348" s="145"/>
      <c r="Y348" s="145"/>
      <c r="Z348" s="145"/>
      <c r="AA348" s="145"/>
      <c r="AB348" s="145"/>
      <c r="AC348" s="145"/>
      <c r="AD348" s="145"/>
      <c r="AE348" s="145"/>
      <c r="AF348" s="145"/>
      <c r="AG348" s="145"/>
      <c r="AH348" s="145"/>
      <c r="AI348" s="145"/>
      <c r="AJ348" s="145"/>
      <c r="AK348" s="145"/>
      <c r="AL348" s="145"/>
      <c r="AM348" s="145"/>
      <c r="AN348" s="145"/>
      <c r="AO348" s="145"/>
      <c r="AP348" s="145"/>
      <c r="AQ348" s="145"/>
      <c r="AR348" s="145"/>
      <c r="AS348" s="145"/>
      <c r="AT348" s="145"/>
      <c r="AU348" s="145"/>
      <c r="AV348" s="145"/>
      <c r="AW348" s="145"/>
      <c r="AX348" s="145"/>
      <c r="AY348" s="145"/>
      <c r="AZ348" s="145"/>
      <c r="BA348" s="145"/>
      <c r="BB348" s="145"/>
      <c r="BC348" s="145"/>
      <c r="BD348" s="145"/>
      <c r="BE348" s="145"/>
      <c r="BF348" s="145"/>
      <c r="BG348" s="145"/>
      <c r="BH348" s="145"/>
      <c r="BI348" s="145"/>
    </row>
    <row r="349" ht="14.25" customHeight="1">
      <c r="A349" s="111"/>
      <c r="B349" s="145"/>
      <c r="C349" s="178"/>
      <c r="D349" s="178"/>
      <c r="E349" s="179"/>
      <c r="F349" s="178"/>
      <c r="G349" s="145"/>
      <c r="H349" s="145"/>
      <c r="I349" s="178"/>
      <c r="J349" s="179"/>
      <c r="K349" s="178"/>
      <c r="L349" s="145"/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  <c r="Y349" s="145"/>
      <c r="Z349" s="145"/>
      <c r="AA349" s="145"/>
      <c r="AB349" s="145"/>
      <c r="AC349" s="145"/>
      <c r="AD349" s="145"/>
      <c r="AE349" s="145"/>
      <c r="AF349" s="145"/>
      <c r="AG349" s="145"/>
      <c r="AH349" s="145"/>
      <c r="AI349" s="145"/>
      <c r="AJ349" s="145"/>
      <c r="AK349" s="145"/>
      <c r="AL349" s="145"/>
      <c r="AM349" s="145"/>
      <c r="AN349" s="145"/>
      <c r="AO349" s="145"/>
      <c r="AP349" s="145"/>
      <c r="AQ349" s="145"/>
      <c r="AR349" s="145"/>
      <c r="AS349" s="145"/>
      <c r="AT349" s="145"/>
      <c r="AU349" s="145"/>
      <c r="AV349" s="145"/>
      <c r="AW349" s="145"/>
      <c r="AX349" s="145"/>
      <c r="AY349" s="145"/>
      <c r="AZ349" s="145"/>
      <c r="BA349" s="145"/>
      <c r="BB349" s="145"/>
      <c r="BC349" s="145"/>
      <c r="BD349" s="145"/>
      <c r="BE349" s="145"/>
      <c r="BF349" s="145"/>
      <c r="BG349" s="145"/>
      <c r="BH349" s="145"/>
      <c r="BI349" s="145"/>
    </row>
    <row r="350" ht="14.25" customHeight="1">
      <c r="A350" s="111"/>
      <c r="B350" s="145"/>
      <c r="C350" s="178"/>
      <c r="D350" s="178"/>
      <c r="E350" s="179"/>
      <c r="F350" s="178"/>
      <c r="G350" s="145"/>
      <c r="H350" s="145"/>
      <c r="I350" s="178"/>
      <c r="J350" s="179"/>
      <c r="K350" s="178"/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  <c r="Z350" s="145"/>
      <c r="AA350" s="145"/>
      <c r="AB350" s="145"/>
      <c r="AC350" s="145"/>
      <c r="AD350" s="145"/>
      <c r="AE350" s="145"/>
      <c r="AF350" s="145"/>
      <c r="AG350" s="145"/>
      <c r="AH350" s="145"/>
      <c r="AI350" s="145"/>
      <c r="AJ350" s="145"/>
      <c r="AK350" s="145"/>
      <c r="AL350" s="145"/>
      <c r="AM350" s="145"/>
      <c r="AN350" s="145"/>
      <c r="AO350" s="145"/>
      <c r="AP350" s="145"/>
      <c r="AQ350" s="145"/>
      <c r="AR350" s="145"/>
      <c r="AS350" s="145"/>
      <c r="AT350" s="145"/>
      <c r="AU350" s="145"/>
      <c r="AV350" s="145"/>
      <c r="AW350" s="145"/>
      <c r="AX350" s="145"/>
      <c r="AY350" s="145"/>
      <c r="AZ350" s="145"/>
      <c r="BA350" s="145"/>
      <c r="BB350" s="145"/>
      <c r="BC350" s="145"/>
      <c r="BD350" s="145"/>
      <c r="BE350" s="145"/>
      <c r="BF350" s="145"/>
      <c r="BG350" s="145"/>
      <c r="BH350" s="145"/>
      <c r="BI350" s="145"/>
    </row>
    <row r="351" ht="14.25" customHeight="1">
      <c r="A351" s="111"/>
      <c r="B351" s="145"/>
      <c r="C351" s="178"/>
      <c r="D351" s="178"/>
      <c r="E351" s="179"/>
      <c r="F351" s="178"/>
      <c r="G351" s="145"/>
      <c r="H351" s="145"/>
      <c r="I351" s="178"/>
      <c r="J351" s="179"/>
      <c r="K351" s="178"/>
      <c r="L351" s="145"/>
      <c r="M351" s="145"/>
      <c r="N351" s="145"/>
      <c r="O351" s="145"/>
      <c r="P351" s="145"/>
      <c r="Q351" s="145"/>
      <c r="R351" s="145"/>
      <c r="S351" s="145"/>
      <c r="T351" s="145"/>
      <c r="U351" s="145"/>
      <c r="V351" s="145"/>
      <c r="W351" s="145"/>
      <c r="X351" s="145"/>
      <c r="Y351" s="145"/>
      <c r="Z351" s="145"/>
      <c r="AA351" s="145"/>
      <c r="AB351" s="145"/>
      <c r="AC351" s="145"/>
      <c r="AD351" s="145"/>
      <c r="AE351" s="145"/>
      <c r="AF351" s="145"/>
      <c r="AG351" s="145"/>
      <c r="AH351" s="145"/>
      <c r="AI351" s="145"/>
      <c r="AJ351" s="145"/>
      <c r="AK351" s="145"/>
      <c r="AL351" s="145"/>
      <c r="AM351" s="145"/>
      <c r="AN351" s="145"/>
      <c r="AO351" s="145"/>
      <c r="AP351" s="145"/>
      <c r="AQ351" s="145"/>
      <c r="AR351" s="145"/>
      <c r="AS351" s="145"/>
      <c r="AT351" s="145"/>
      <c r="AU351" s="145"/>
      <c r="AV351" s="145"/>
      <c r="AW351" s="145"/>
      <c r="AX351" s="145"/>
      <c r="AY351" s="145"/>
      <c r="AZ351" s="145"/>
      <c r="BA351" s="145"/>
      <c r="BB351" s="145"/>
      <c r="BC351" s="145"/>
      <c r="BD351" s="145"/>
      <c r="BE351" s="145"/>
      <c r="BF351" s="145"/>
      <c r="BG351" s="145"/>
      <c r="BH351" s="145"/>
      <c r="BI351" s="145"/>
    </row>
    <row r="352" ht="14.25" customHeight="1">
      <c r="A352" s="111"/>
      <c r="B352" s="145"/>
      <c r="C352" s="178"/>
      <c r="D352" s="178"/>
      <c r="E352" s="179"/>
      <c r="F352" s="178"/>
      <c r="G352" s="145"/>
      <c r="H352" s="145"/>
      <c r="I352" s="178"/>
      <c r="J352" s="179"/>
      <c r="K352" s="178"/>
      <c r="L352" s="145"/>
      <c r="M352" s="145"/>
      <c r="N352" s="145"/>
      <c r="O352" s="145"/>
      <c r="P352" s="145"/>
      <c r="Q352" s="145"/>
      <c r="R352" s="145"/>
      <c r="S352" s="145"/>
      <c r="T352" s="145"/>
      <c r="U352" s="145"/>
      <c r="V352" s="145"/>
      <c r="W352" s="145"/>
      <c r="X352" s="145"/>
      <c r="Y352" s="145"/>
      <c r="Z352" s="145"/>
      <c r="AA352" s="145"/>
      <c r="AB352" s="145"/>
      <c r="AC352" s="145"/>
      <c r="AD352" s="145"/>
      <c r="AE352" s="145"/>
      <c r="AF352" s="145"/>
      <c r="AG352" s="145"/>
      <c r="AH352" s="145"/>
      <c r="AI352" s="145"/>
      <c r="AJ352" s="145"/>
      <c r="AK352" s="145"/>
      <c r="AL352" s="145"/>
      <c r="AM352" s="145"/>
      <c r="AN352" s="145"/>
      <c r="AO352" s="145"/>
      <c r="AP352" s="145"/>
      <c r="AQ352" s="145"/>
      <c r="AR352" s="145"/>
      <c r="AS352" s="145"/>
      <c r="AT352" s="145"/>
      <c r="AU352" s="145"/>
      <c r="AV352" s="145"/>
      <c r="AW352" s="145"/>
      <c r="AX352" s="145"/>
      <c r="AY352" s="145"/>
      <c r="AZ352" s="145"/>
      <c r="BA352" s="145"/>
      <c r="BB352" s="145"/>
      <c r="BC352" s="145"/>
      <c r="BD352" s="145"/>
      <c r="BE352" s="145"/>
      <c r="BF352" s="145"/>
      <c r="BG352" s="145"/>
      <c r="BH352" s="145"/>
      <c r="BI352" s="145"/>
    </row>
    <row r="353" ht="14.25" customHeight="1">
      <c r="A353" s="111"/>
      <c r="B353" s="145"/>
      <c r="C353" s="178"/>
      <c r="D353" s="178"/>
      <c r="E353" s="179"/>
      <c r="F353" s="178"/>
      <c r="G353" s="145"/>
      <c r="H353" s="145"/>
      <c r="I353" s="178"/>
      <c r="J353" s="179"/>
      <c r="K353" s="178"/>
      <c r="L353" s="145"/>
      <c r="M353" s="145"/>
      <c r="N353" s="145"/>
      <c r="O353" s="145"/>
      <c r="P353" s="145"/>
      <c r="Q353" s="145"/>
      <c r="R353" s="145"/>
      <c r="S353" s="145"/>
      <c r="T353" s="145"/>
      <c r="U353" s="145"/>
      <c r="V353" s="145"/>
      <c r="W353" s="145"/>
      <c r="X353" s="145"/>
      <c r="Y353" s="145"/>
      <c r="Z353" s="145"/>
      <c r="AA353" s="145"/>
      <c r="AB353" s="145"/>
      <c r="AC353" s="145"/>
      <c r="AD353" s="145"/>
      <c r="AE353" s="145"/>
      <c r="AF353" s="145"/>
      <c r="AG353" s="145"/>
      <c r="AH353" s="145"/>
      <c r="AI353" s="145"/>
      <c r="AJ353" s="145"/>
      <c r="AK353" s="145"/>
      <c r="AL353" s="145"/>
      <c r="AM353" s="145"/>
      <c r="AN353" s="145"/>
      <c r="AO353" s="145"/>
      <c r="AP353" s="145"/>
      <c r="AQ353" s="145"/>
      <c r="AR353" s="145"/>
      <c r="AS353" s="145"/>
      <c r="AT353" s="145"/>
      <c r="AU353" s="145"/>
      <c r="AV353" s="145"/>
      <c r="AW353" s="145"/>
      <c r="AX353" s="145"/>
      <c r="AY353" s="145"/>
      <c r="AZ353" s="145"/>
      <c r="BA353" s="145"/>
      <c r="BB353" s="145"/>
      <c r="BC353" s="145"/>
      <c r="BD353" s="145"/>
      <c r="BE353" s="145"/>
      <c r="BF353" s="145"/>
      <c r="BG353" s="145"/>
      <c r="BH353" s="145"/>
      <c r="BI353" s="145"/>
    </row>
    <row r="354" ht="14.25" customHeight="1">
      <c r="A354" s="111"/>
      <c r="B354" s="145"/>
      <c r="C354" s="178"/>
      <c r="D354" s="178"/>
      <c r="E354" s="179"/>
      <c r="F354" s="178"/>
      <c r="G354" s="145"/>
      <c r="H354" s="145"/>
      <c r="I354" s="178"/>
      <c r="J354" s="179"/>
      <c r="K354" s="178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5"/>
      <c r="Z354" s="145"/>
      <c r="AA354" s="145"/>
      <c r="AB354" s="145"/>
      <c r="AC354" s="145"/>
      <c r="AD354" s="145"/>
      <c r="AE354" s="145"/>
      <c r="AF354" s="145"/>
      <c r="AG354" s="145"/>
      <c r="AH354" s="145"/>
      <c r="AI354" s="145"/>
      <c r="AJ354" s="145"/>
      <c r="AK354" s="145"/>
      <c r="AL354" s="145"/>
      <c r="AM354" s="145"/>
      <c r="AN354" s="145"/>
      <c r="AO354" s="145"/>
      <c r="AP354" s="145"/>
      <c r="AQ354" s="145"/>
      <c r="AR354" s="145"/>
      <c r="AS354" s="145"/>
      <c r="AT354" s="145"/>
      <c r="AU354" s="145"/>
      <c r="AV354" s="145"/>
      <c r="AW354" s="145"/>
      <c r="AX354" s="145"/>
      <c r="AY354" s="145"/>
      <c r="AZ354" s="145"/>
      <c r="BA354" s="145"/>
      <c r="BB354" s="145"/>
      <c r="BC354" s="145"/>
      <c r="BD354" s="145"/>
      <c r="BE354" s="145"/>
      <c r="BF354" s="145"/>
      <c r="BG354" s="145"/>
      <c r="BH354" s="145"/>
      <c r="BI354" s="145"/>
    </row>
    <row r="355" ht="14.25" customHeight="1">
      <c r="A355" s="111"/>
      <c r="B355" s="145"/>
      <c r="C355" s="178"/>
      <c r="D355" s="178"/>
      <c r="E355" s="179"/>
      <c r="F355" s="178"/>
      <c r="G355" s="145"/>
      <c r="H355" s="145"/>
      <c r="I355" s="178"/>
      <c r="J355" s="179"/>
      <c r="K355" s="178"/>
      <c r="L355" s="145"/>
      <c r="M355" s="145"/>
      <c r="N355" s="145"/>
      <c r="O355" s="145"/>
      <c r="P355" s="145"/>
      <c r="Q355" s="145"/>
      <c r="R355" s="145"/>
      <c r="S355" s="145"/>
      <c r="T355" s="145"/>
      <c r="U355" s="145"/>
      <c r="V355" s="145"/>
      <c r="W355" s="145"/>
      <c r="X355" s="145"/>
      <c r="Y355" s="145"/>
      <c r="Z355" s="145"/>
      <c r="AA355" s="145"/>
      <c r="AB355" s="145"/>
      <c r="AC355" s="145"/>
      <c r="AD355" s="145"/>
      <c r="AE355" s="145"/>
      <c r="AF355" s="145"/>
      <c r="AG355" s="145"/>
      <c r="AH355" s="145"/>
      <c r="AI355" s="145"/>
      <c r="AJ355" s="145"/>
      <c r="AK355" s="145"/>
      <c r="AL355" s="145"/>
      <c r="AM355" s="145"/>
      <c r="AN355" s="145"/>
      <c r="AO355" s="145"/>
      <c r="AP355" s="145"/>
      <c r="AQ355" s="145"/>
      <c r="AR355" s="145"/>
      <c r="AS355" s="145"/>
      <c r="AT355" s="145"/>
      <c r="AU355" s="145"/>
      <c r="AV355" s="145"/>
      <c r="AW355" s="145"/>
      <c r="AX355" s="145"/>
      <c r="AY355" s="145"/>
      <c r="AZ355" s="145"/>
      <c r="BA355" s="145"/>
      <c r="BB355" s="145"/>
      <c r="BC355" s="145"/>
      <c r="BD355" s="145"/>
      <c r="BE355" s="145"/>
      <c r="BF355" s="145"/>
      <c r="BG355" s="145"/>
      <c r="BH355" s="145"/>
      <c r="BI355" s="145"/>
    </row>
    <row r="356" ht="14.25" customHeight="1">
      <c r="A356" s="111"/>
      <c r="B356" s="145"/>
      <c r="C356" s="178"/>
      <c r="D356" s="178"/>
      <c r="E356" s="179"/>
      <c r="F356" s="178"/>
      <c r="G356" s="145"/>
      <c r="H356" s="145"/>
      <c r="I356" s="178"/>
      <c r="J356" s="179"/>
      <c r="K356" s="178"/>
      <c r="L356" s="145"/>
      <c r="M356" s="145"/>
      <c r="N356" s="145"/>
      <c r="O356" s="145"/>
      <c r="P356" s="145"/>
      <c r="Q356" s="145"/>
      <c r="R356" s="145"/>
      <c r="S356" s="145"/>
      <c r="T356" s="145"/>
      <c r="U356" s="145"/>
      <c r="V356" s="145"/>
      <c r="W356" s="145"/>
      <c r="X356" s="145"/>
      <c r="Y356" s="145"/>
      <c r="Z356" s="145"/>
      <c r="AA356" s="145"/>
      <c r="AB356" s="145"/>
      <c r="AC356" s="145"/>
      <c r="AD356" s="145"/>
      <c r="AE356" s="145"/>
      <c r="AF356" s="145"/>
      <c r="AG356" s="145"/>
      <c r="AH356" s="145"/>
      <c r="AI356" s="145"/>
      <c r="AJ356" s="145"/>
      <c r="AK356" s="145"/>
      <c r="AL356" s="145"/>
      <c r="AM356" s="145"/>
      <c r="AN356" s="145"/>
      <c r="AO356" s="145"/>
      <c r="AP356" s="145"/>
      <c r="AQ356" s="145"/>
      <c r="AR356" s="145"/>
      <c r="AS356" s="145"/>
      <c r="AT356" s="145"/>
      <c r="AU356" s="145"/>
      <c r="AV356" s="145"/>
      <c r="AW356" s="145"/>
      <c r="AX356" s="145"/>
      <c r="AY356" s="145"/>
      <c r="AZ356" s="145"/>
      <c r="BA356" s="145"/>
      <c r="BB356" s="145"/>
      <c r="BC356" s="145"/>
      <c r="BD356" s="145"/>
      <c r="BE356" s="145"/>
      <c r="BF356" s="145"/>
      <c r="BG356" s="145"/>
      <c r="BH356" s="145"/>
      <c r="BI356" s="145"/>
    </row>
    <row r="357" ht="14.25" customHeight="1">
      <c r="A357" s="111"/>
      <c r="B357" s="145"/>
      <c r="C357" s="178"/>
      <c r="D357" s="178"/>
      <c r="E357" s="179"/>
      <c r="F357" s="178"/>
      <c r="G357" s="145"/>
      <c r="H357" s="145"/>
      <c r="I357" s="178"/>
      <c r="J357" s="179"/>
      <c r="K357" s="178"/>
      <c r="L357" s="145"/>
      <c r="M357" s="145"/>
      <c r="N357" s="145"/>
      <c r="O357" s="145"/>
      <c r="P357" s="145"/>
      <c r="Q357" s="145"/>
      <c r="R357" s="145"/>
      <c r="S357" s="145"/>
      <c r="T357" s="145"/>
      <c r="U357" s="145"/>
      <c r="V357" s="145"/>
      <c r="W357" s="145"/>
      <c r="X357" s="145"/>
      <c r="Y357" s="145"/>
      <c r="Z357" s="145"/>
      <c r="AA357" s="145"/>
      <c r="AB357" s="145"/>
      <c r="AC357" s="145"/>
      <c r="AD357" s="145"/>
      <c r="AE357" s="145"/>
      <c r="AF357" s="145"/>
      <c r="AG357" s="145"/>
      <c r="AH357" s="145"/>
      <c r="AI357" s="145"/>
      <c r="AJ357" s="145"/>
      <c r="AK357" s="145"/>
      <c r="AL357" s="145"/>
      <c r="AM357" s="145"/>
      <c r="AN357" s="145"/>
      <c r="AO357" s="145"/>
      <c r="AP357" s="145"/>
      <c r="AQ357" s="145"/>
      <c r="AR357" s="145"/>
      <c r="AS357" s="145"/>
      <c r="AT357" s="145"/>
      <c r="AU357" s="145"/>
      <c r="AV357" s="145"/>
      <c r="AW357" s="145"/>
      <c r="AX357" s="145"/>
      <c r="AY357" s="145"/>
      <c r="AZ357" s="145"/>
      <c r="BA357" s="145"/>
      <c r="BB357" s="145"/>
      <c r="BC357" s="145"/>
      <c r="BD357" s="145"/>
      <c r="BE357" s="145"/>
      <c r="BF357" s="145"/>
      <c r="BG357" s="145"/>
      <c r="BH357" s="145"/>
      <c r="BI357" s="145"/>
    </row>
    <row r="358" ht="14.25" customHeight="1">
      <c r="A358" s="111"/>
      <c r="B358" s="145"/>
      <c r="C358" s="178"/>
      <c r="D358" s="178"/>
      <c r="E358" s="179"/>
      <c r="F358" s="178"/>
      <c r="G358" s="145"/>
      <c r="H358" s="145"/>
      <c r="I358" s="178"/>
      <c r="J358" s="179"/>
      <c r="K358" s="178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  <c r="AA358" s="145"/>
      <c r="AB358" s="145"/>
      <c r="AC358" s="145"/>
      <c r="AD358" s="145"/>
      <c r="AE358" s="145"/>
      <c r="AF358" s="145"/>
      <c r="AG358" s="145"/>
      <c r="AH358" s="145"/>
      <c r="AI358" s="145"/>
      <c r="AJ358" s="145"/>
      <c r="AK358" s="145"/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5"/>
      <c r="AZ358" s="145"/>
      <c r="BA358" s="145"/>
      <c r="BB358" s="145"/>
      <c r="BC358" s="145"/>
      <c r="BD358" s="145"/>
      <c r="BE358" s="145"/>
      <c r="BF358" s="145"/>
      <c r="BG358" s="145"/>
      <c r="BH358" s="145"/>
      <c r="BI358" s="145"/>
    </row>
    <row r="359" ht="14.25" customHeight="1">
      <c r="A359" s="111"/>
      <c r="B359" s="145"/>
      <c r="C359" s="178"/>
      <c r="D359" s="178"/>
      <c r="E359" s="179"/>
      <c r="F359" s="178"/>
      <c r="G359" s="145"/>
      <c r="H359" s="145"/>
      <c r="I359" s="178"/>
      <c r="J359" s="179"/>
      <c r="K359" s="178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  <c r="Z359" s="145"/>
      <c r="AA359" s="145"/>
      <c r="AB359" s="145"/>
      <c r="AC359" s="145"/>
      <c r="AD359" s="145"/>
      <c r="AE359" s="145"/>
      <c r="AF359" s="145"/>
      <c r="AG359" s="145"/>
      <c r="AH359" s="145"/>
      <c r="AI359" s="145"/>
      <c r="AJ359" s="145"/>
      <c r="AK359" s="145"/>
      <c r="AL359" s="145"/>
      <c r="AM359" s="145"/>
      <c r="AN359" s="145"/>
      <c r="AO359" s="145"/>
      <c r="AP359" s="145"/>
      <c r="AQ359" s="145"/>
      <c r="AR359" s="145"/>
      <c r="AS359" s="145"/>
      <c r="AT359" s="145"/>
      <c r="AU359" s="145"/>
      <c r="AV359" s="145"/>
      <c r="AW359" s="145"/>
      <c r="AX359" s="145"/>
      <c r="AY359" s="145"/>
      <c r="AZ359" s="145"/>
      <c r="BA359" s="145"/>
      <c r="BB359" s="145"/>
      <c r="BC359" s="145"/>
      <c r="BD359" s="145"/>
      <c r="BE359" s="145"/>
      <c r="BF359" s="145"/>
      <c r="BG359" s="145"/>
      <c r="BH359" s="145"/>
      <c r="BI359" s="145"/>
    </row>
    <row r="360" ht="14.25" customHeight="1">
      <c r="A360" s="111"/>
      <c r="B360" s="145"/>
      <c r="C360" s="178"/>
      <c r="D360" s="178"/>
      <c r="E360" s="179"/>
      <c r="F360" s="178"/>
      <c r="G360" s="145"/>
      <c r="H360" s="145"/>
      <c r="I360" s="178"/>
      <c r="J360" s="179"/>
      <c r="K360" s="178"/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  <c r="Z360" s="145"/>
      <c r="AA360" s="145"/>
      <c r="AB360" s="145"/>
      <c r="AC360" s="145"/>
      <c r="AD360" s="145"/>
      <c r="AE360" s="145"/>
      <c r="AF360" s="145"/>
      <c r="AG360" s="145"/>
      <c r="AH360" s="145"/>
      <c r="AI360" s="145"/>
      <c r="AJ360" s="145"/>
      <c r="AK360" s="145"/>
      <c r="AL360" s="145"/>
      <c r="AM360" s="145"/>
      <c r="AN360" s="145"/>
      <c r="AO360" s="145"/>
      <c r="AP360" s="145"/>
      <c r="AQ360" s="145"/>
      <c r="AR360" s="145"/>
      <c r="AS360" s="145"/>
      <c r="AT360" s="145"/>
      <c r="AU360" s="145"/>
      <c r="AV360" s="145"/>
      <c r="AW360" s="145"/>
      <c r="AX360" s="145"/>
      <c r="AY360" s="145"/>
      <c r="AZ360" s="145"/>
      <c r="BA360" s="145"/>
      <c r="BB360" s="145"/>
      <c r="BC360" s="145"/>
      <c r="BD360" s="145"/>
      <c r="BE360" s="145"/>
      <c r="BF360" s="145"/>
      <c r="BG360" s="145"/>
      <c r="BH360" s="145"/>
      <c r="BI360" s="145"/>
    </row>
    <row r="361" ht="14.25" customHeight="1">
      <c r="A361" s="111"/>
      <c r="B361" s="145"/>
      <c r="C361" s="178"/>
      <c r="D361" s="178"/>
      <c r="E361" s="179"/>
      <c r="F361" s="178"/>
      <c r="G361" s="145"/>
      <c r="H361" s="145"/>
      <c r="I361" s="178"/>
      <c r="J361" s="179"/>
      <c r="K361" s="178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  <c r="AA361" s="145"/>
      <c r="AB361" s="145"/>
      <c r="AC361" s="145"/>
      <c r="AD361" s="145"/>
      <c r="AE361" s="145"/>
      <c r="AF361" s="145"/>
      <c r="AG361" s="145"/>
      <c r="AH361" s="145"/>
      <c r="AI361" s="145"/>
      <c r="AJ361" s="145"/>
      <c r="AK361" s="145"/>
      <c r="AL361" s="145"/>
      <c r="AM361" s="145"/>
      <c r="AN361" s="145"/>
      <c r="AO361" s="145"/>
      <c r="AP361" s="145"/>
      <c r="AQ361" s="145"/>
      <c r="AR361" s="145"/>
      <c r="AS361" s="145"/>
      <c r="AT361" s="145"/>
      <c r="AU361" s="145"/>
      <c r="AV361" s="145"/>
      <c r="AW361" s="145"/>
      <c r="AX361" s="145"/>
      <c r="AY361" s="145"/>
      <c r="AZ361" s="145"/>
      <c r="BA361" s="145"/>
      <c r="BB361" s="145"/>
      <c r="BC361" s="145"/>
      <c r="BD361" s="145"/>
      <c r="BE361" s="145"/>
      <c r="BF361" s="145"/>
      <c r="BG361" s="145"/>
      <c r="BH361" s="145"/>
      <c r="BI361" s="145"/>
    </row>
    <row r="362" ht="14.25" customHeight="1">
      <c r="A362" s="111"/>
      <c r="B362" s="145"/>
      <c r="C362" s="178"/>
      <c r="D362" s="178"/>
      <c r="E362" s="179"/>
      <c r="F362" s="178"/>
      <c r="G362" s="145"/>
      <c r="H362" s="145"/>
      <c r="I362" s="178"/>
      <c r="J362" s="179"/>
      <c r="K362" s="178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  <c r="AA362" s="145"/>
      <c r="AB362" s="145"/>
      <c r="AC362" s="145"/>
      <c r="AD362" s="145"/>
      <c r="AE362" s="145"/>
      <c r="AF362" s="145"/>
      <c r="AG362" s="145"/>
      <c r="AH362" s="145"/>
      <c r="AI362" s="145"/>
      <c r="AJ362" s="145"/>
      <c r="AK362" s="145"/>
      <c r="AL362" s="145"/>
      <c r="AM362" s="145"/>
      <c r="AN362" s="145"/>
      <c r="AO362" s="145"/>
      <c r="AP362" s="145"/>
      <c r="AQ362" s="145"/>
      <c r="AR362" s="145"/>
      <c r="AS362" s="145"/>
      <c r="AT362" s="145"/>
      <c r="AU362" s="145"/>
      <c r="AV362" s="145"/>
      <c r="AW362" s="145"/>
      <c r="AX362" s="145"/>
      <c r="AY362" s="145"/>
      <c r="AZ362" s="145"/>
      <c r="BA362" s="145"/>
      <c r="BB362" s="145"/>
      <c r="BC362" s="145"/>
      <c r="BD362" s="145"/>
      <c r="BE362" s="145"/>
      <c r="BF362" s="145"/>
      <c r="BG362" s="145"/>
      <c r="BH362" s="145"/>
      <c r="BI362" s="145"/>
    </row>
    <row r="363" ht="14.25" customHeight="1">
      <c r="A363" s="111"/>
      <c r="B363" s="145"/>
      <c r="C363" s="178"/>
      <c r="D363" s="178"/>
      <c r="E363" s="179"/>
      <c r="F363" s="178"/>
      <c r="G363" s="145"/>
      <c r="H363" s="145"/>
      <c r="I363" s="178"/>
      <c r="J363" s="179"/>
      <c r="K363" s="178"/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  <c r="Z363" s="145"/>
      <c r="AA363" s="145"/>
      <c r="AB363" s="145"/>
      <c r="AC363" s="145"/>
      <c r="AD363" s="145"/>
      <c r="AE363" s="145"/>
      <c r="AF363" s="145"/>
      <c r="AG363" s="145"/>
      <c r="AH363" s="145"/>
      <c r="AI363" s="145"/>
      <c r="AJ363" s="145"/>
      <c r="AK363" s="145"/>
      <c r="AL363" s="145"/>
      <c r="AM363" s="145"/>
      <c r="AN363" s="145"/>
      <c r="AO363" s="145"/>
      <c r="AP363" s="145"/>
      <c r="AQ363" s="145"/>
      <c r="AR363" s="145"/>
      <c r="AS363" s="145"/>
      <c r="AT363" s="145"/>
      <c r="AU363" s="145"/>
      <c r="AV363" s="145"/>
      <c r="AW363" s="145"/>
      <c r="AX363" s="145"/>
      <c r="AY363" s="145"/>
      <c r="AZ363" s="145"/>
      <c r="BA363" s="145"/>
      <c r="BB363" s="145"/>
      <c r="BC363" s="145"/>
      <c r="BD363" s="145"/>
      <c r="BE363" s="145"/>
      <c r="BF363" s="145"/>
      <c r="BG363" s="145"/>
      <c r="BH363" s="145"/>
      <c r="BI363" s="145"/>
    </row>
    <row r="364" ht="14.25" customHeight="1">
      <c r="A364" s="111"/>
      <c r="B364" s="145"/>
      <c r="C364" s="178"/>
      <c r="D364" s="178"/>
      <c r="E364" s="179"/>
      <c r="F364" s="178"/>
      <c r="G364" s="145"/>
      <c r="H364" s="145"/>
      <c r="I364" s="178"/>
      <c r="J364" s="179"/>
      <c r="K364" s="178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  <c r="Z364" s="145"/>
      <c r="AA364" s="145"/>
      <c r="AB364" s="145"/>
      <c r="AC364" s="145"/>
      <c r="AD364" s="145"/>
      <c r="AE364" s="145"/>
      <c r="AF364" s="145"/>
      <c r="AG364" s="145"/>
      <c r="AH364" s="145"/>
      <c r="AI364" s="145"/>
      <c r="AJ364" s="145"/>
      <c r="AK364" s="145"/>
      <c r="AL364" s="145"/>
      <c r="AM364" s="145"/>
      <c r="AN364" s="145"/>
      <c r="AO364" s="145"/>
      <c r="AP364" s="145"/>
      <c r="AQ364" s="145"/>
      <c r="AR364" s="145"/>
      <c r="AS364" s="145"/>
      <c r="AT364" s="145"/>
      <c r="AU364" s="145"/>
      <c r="AV364" s="145"/>
      <c r="AW364" s="145"/>
      <c r="AX364" s="145"/>
      <c r="AY364" s="145"/>
      <c r="AZ364" s="145"/>
      <c r="BA364" s="145"/>
      <c r="BB364" s="145"/>
      <c r="BC364" s="145"/>
      <c r="BD364" s="145"/>
      <c r="BE364" s="145"/>
      <c r="BF364" s="145"/>
      <c r="BG364" s="145"/>
      <c r="BH364" s="145"/>
      <c r="BI364" s="145"/>
    </row>
    <row r="365" ht="14.25" customHeight="1">
      <c r="A365" s="111"/>
      <c r="B365" s="145"/>
      <c r="C365" s="178"/>
      <c r="D365" s="178"/>
      <c r="E365" s="179"/>
      <c r="F365" s="178"/>
      <c r="G365" s="145"/>
      <c r="H365" s="145"/>
      <c r="I365" s="178"/>
      <c r="J365" s="179"/>
      <c r="K365" s="178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5"/>
      <c r="AN365" s="145"/>
      <c r="AO365" s="145"/>
      <c r="AP365" s="145"/>
      <c r="AQ365" s="145"/>
      <c r="AR365" s="145"/>
      <c r="AS365" s="145"/>
      <c r="AT365" s="145"/>
      <c r="AU365" s="145"/>
      <c r="AV365" s="145"/>
      <c r="AW365" s="145"/>
      <c r="AX365" s="145"/>
      <c r="AY365" s="145"/>
      <c r="AZ365" s="145"/>
      <c r="BA365" s="145"/>
      <c r="BB365" s="145"/>
      <c r="BC365" s="145"/>
      <c r="BD365" s="145"/>
      <c r="BE365" s="145"/>
      <c r="BF365" s="145"/>
      <c r="BG365" s="145"/>
      <c r="BH365" s="145"/>
      <c r="BI365" s="145"/>
    </row>
    <row r="366" ht="14.25" customHeight="1">
      <c r="A366" s="111"/>
      <c r="B366" s="145"/>
      <c r="C366" s="178"/>
      <c r="D366" s="178"/>
      <c r="E366" s="179"/>
      <c r="F366" s="178"/>
      <c r="G366" s="145"/>
      <c r="H366" s="145"/>
      <c r="I366" s="178"/>
      <c r="J366" s="179"/>
      <c r="K366" s="178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  <c r="AA366" s="145"/>
      <c r="AB366" s="145"/>
      <c r="AC366" s="145"/>
      <c r="AD366" s="145"/>
      <c r="AE366" s="145"/>
      <c r="AF366" s="145"/>
      <c r="AG366" s="145"/>
      <c r="AH366" s="145"/>
      <c r="AI366" s="145"/>
      <c r="AJ366" s="145"/>
      <c r="AK366" s="145"/>
      <c r="AL366" s="145"/>
      <c r="AM366" s="145"/>
      <c r="AN366" s="145"/>
      <c r="AO366" s="145"/>
      <c r="AP366" s="145"/>
      <c r="AQ366" s="145"/>
      <c r="AR366" s="145"/>
      <c r="AS366" s="145"/>
      <c r="AT366" s="145"/>
      <c r="AU366" s="145"/>
      <c r="AV366" s="145"/>
      <c r="AW366" s="145"/>
      <c r="AX366" s="145"/>
      <c r="AY366" s="145"/>
      <c r="AZ366" s="145"/>
      <c r="BA366" s="145"/>
      <c r="BB366" s="145"/>
      <c r="BC366" s="145"/>
      <c r="BD366" s="145"/>
      <c r="BE366" s="145"/>
      <c r="BF366" s="145"/>
      <c r="BG366" s="145"/>
      <c r="BH366" s="145"/>
      <c r="BI366" s="145"/>
    </row>
    <row r="367" ht="14.25" customHeight="1">
      <c r="A367" s="111"/>
      <c r="B367" s="145"/>
      <c r="C367" s="178"/>
      <c r="D367" s="178"/>
      <c r="E367" s="179"/>
      <c r="F367" s="178"/>
      <c r="G367" s="145"/>
      <c r="H367" s="145"/>
      <c r="I367" s="178"/>
      <c r="J367" s="179"/>
      <c r="K367" s="178"/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  <c r="Z367" s="145"/>
      <c r="AA367" s="145"/>
      <c r="AB367" s="145"/>
      <c r="AC367" s="145"/>
      <c r="AD367" s="145"/>
      <c r="AE367" s="145"/>
      <c r="AF367" s="145"/>
      <c r="AG367" s="145"/>
      <c r="AH367" s="145"/>
      <c r="AI367" s="145"/>
      <c r="AJ367" s="145"/>
      <c r="AK367" s="145"/>
      <c r="AL367" s="145"/>
      <c r="AM367" s="145"/>
      <c r="AN367" s="145"/>
      <c r="AO367" s="145"/>
      <c r="AP367" s="145"/>
      <c r="AQ367" s="145"/>
      <c r="AR367" s="145"/>
      <c r="AS367" s="145"/>
      <c r="AT367" s="145"/>
      <c r="AU367" s="145"/>
      <c r="AV367" s="145"/>
      <c r="AW367" s="145"/>
      <c r="AX367" s="145"/>
      <c r="AY367" s="145"/>
      <c r="AZ367" s="145"/>
      <c r="BA367" s="145"/>
      <c r="BB367" s="145"/>
      <c r="BC367" s="145"/>
      <c r="BD367" s="145"/>
      <c r="BE367" s="145"/>
      <c r="BF367" s="145"/>
      <c r="BG367" s="145"/>
      <c r="BH367" s="145"/>
      <c r="BI367" s="145"/>
    </row>
    <row r="368" ht="14.25" customHeight="1">
      <c r="A368" s="111"/>
      <c r="B368" s="145"/>
      <c r="C368" s="178"/>
      <c r="D368" s="178"/>
      <c r="E368" s="179"/>
      <c r="F368" s="178"/>
      <c r="G368" s="145"/>
      <c r="H368" s="145"/>
      <c r="I368" s="178"/>
      <c r="J368" s="179"/>
      <c r="K368" s="178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  <c r="Z368" s="145"/>
      <c r="AA368" s="145"/>
      <c r="AB368" s="145"/>
      <c r="AC368" s="145"/>
      <c r="AD368" s="145"/>
      <c r="AE368" s="145"/>
      <c r="AF368" s="145"/>
      <c r="AG368" s="145"/>
      <c r="AH368" s="145"/>
      <c r="AI368" s="145"/>
      <c r="AJ368" s="145"/>
      <c r="AK368" s="145"/>
      <c r="AL368" s="145"/>
      <c r="AM368" s="145"/>
      <c r="AN368" s="145"/>
      <c r="AO368" s="145"/>
      <c r="AP368" s="145"/>
      <c r="AQ368" s="145"/>
      <c r="AR368" s="145"/>
      <c r="AS368" s="145"/>
      <c r="AT368" s="145"/>
      <c r="AU368" s="145"/>
      <c r="AV368" s="145"/>
      <c r="AW368" s="145"/>
      <c r="AX368" s="145"/>
      <c r="AY368" s="145"/>
      <c r="AZ368" s="145"/>
      <c r="BA368" s="145"/>
      <c r="BB368" s="145"/>
      <c r="BC368" s="145"/>
      <c r="BD368" s="145"/>
      <c r="BE368" s="145"/>
      <c r="BF368" s="145"/>
      <c r="BG368" s="145"/>
      <c r="BH368" s="145"/>
      <c r="BI368" s="145"/>
    </row>
    <row r="369" ht="14.25" customHeight="1">
      <c r="A369" s="111"/>
      <c r="B369" s="145"/>
      <c r="C369" s="178"/>
      <c r="D369" s="178"/>
      <c r="E369" s="179"/>
      <c r="F369" s="178"/>
      <c r="G369" s="145"/>
      <c r="H369" s="145"/>
      <c r="I369" s="178"/>
      <c r="J369" s="179"/>
      <c r="K369" s="178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  <c r="AA369" s="145"/>
      <c r="AB369" s="145"/>
      <c r="AC369" s="145"/>
      <c r="AD369" s="145"/>
      <c r="AE369" s="145"/>
      <c r="AF369" s="145"/>
      <c r="AG369" s="145"/>
      <c r="AH369" s="145"/>
      <c r="AI369" s="145"/>
      <c r="AJ369" s="145"/>
      <c r="AK369" s="145"/>
      <c r="AL369" s="145"/>
      <c r="AM369" s="145"/>
      <c r="AN369" s="145"/>
      <c r="AO369" s="145"/>
      <c r="AP369" s="145"/>
      <c r="AQ369" s="145"/>
      <c r="AR369" s="145"/>
      <c r="AS369" s="145"/>
      <c r="AT369" s="145"/>
      <c r="AU369" s="145"/>
      <c r="AV369" s="145"/>
      <c r="AW369" s="145"/>
      <c r="AX369" s="145"/>
      <c r="AY369" s="145"/>
      <c r="AZ369" s="145"/>
      <c r="BA369" s="145"/>
      <c r="BB369" s="145"/>
      <c r="BC369" s="145"/>
      <c r="BD369" s="145"/>
      <c r="BE369" s="145"/>
      <c r="BF369" s="145"/>
      <c r="BG369" s="145"/>
      <c r="BH369" s="145"/>
      <c r="BI369" s="145"/>
    </row>
    <row r="370" ht="14.25" customHeight="1">
      <c r="A370" s="111"/>
      <c r="B370" s="145"/>
      <c r="C370" s="178"/>
      <c r="D370" s="178"/>
      <c r="E370" s="179"/>
      <c r="F370" s="178"/>
      <c r="G370" s="145"/>
      <c r="H370" s="145"/>
      <c r="I370" s="178"/>
      <c r="J370" s="179"/>
      <c r="K370" s="178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  <c r="AA370" s="145"/>
      <c r="AB370" s="145"/>
      <c r="AC370" s="145"/>
      <c r="AD370" s="145"/>
      <c r="AE370" s="145"/>
      <c r="AF370" s="145"/>
      <c r="AG370" s="145"/>
      <c r="AH370" s="145"/>
      <c r="AI370" s="145"/>
      <c r="AJ370" s="145"/>
      <c r="AK370" s="145"/>
      <c r="AL370" s="145"/>
      <c r="AM370" s="145"/>
      <c r="AN370" s="145"/>
      <c r="AO370" s="145"/>
      <c r="AP370" s="145"/>
      <c r="AQ370" s="145"/>
      <c r="AR370" s="145"/>
      <c r="AS370" s="145"/>
      <c r="AT370" s="145"/>
      <c r="AU370" s="145"/>
      <c r="AV370" s="145"/>
      <c r="AW370" s="145"/>
      <c r="AX370" s="145"/>
      <c r="AY370" s="145"/>
      <c r="AZ370" s="145"/>
      <c r="BA370" s="145"/>
      <c r="BB370" s="145"/>
      <c r="BC370" s="145"/>
      <c r="BD370" s="145"/>
      <c r="BE370" s="145"/>
      <c r="BF370" s="145"/>
      <c r="BG370" s="145"/>
      <c r="BH370" s="145"/>
      <c r="BI370" s="145"/>
    </row>
    <row r="371" ht="14.25" customHeight="1">
      <c r="A371" s="111"/>
      <c r="B371" s="145"/>
      <c r="C371" s="178"/>
      <c r="D371" s="178"/>
      <c r="E371" s="179"/>
      <c r="F371" s="178"/>
      <c r="G371" s="145"/>
      <c r="H371" s="145"/>
      <c r="I371" s="178"/>
      <c r="J371" s="179"/>
      <c r="K371" s="178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  <c r="Z371" s="145"/>
      <c r="AA371" s="145"/>
      <c r="AB371" s="145"/>
      <c r="AC371" s="145"/>
      <c r="AD371" s="145"/>
      <c r="AE371" s="145"/>
      <c r="AF371" s="145"/>
      <c r="AG371" s="145"/>
      <c r="AH371" s="145"/>
      <c r="AI371" s="145"/>
      <c r="AJ371" s="145"/>
      <c r="AK371" s="145"/>
      <c r="AL371" s="145"/>
      <c r="AM371" s="145"/>
      <c r="AN371" s="145"/>
      <c r="AO371" s="145"/>
      <c r="AP371" s="145"/>
      <c r="AQ371" s="145"/>
      <c r="AR371" s="145"/>
      <c r="AS371" s="145"/>
      <c r="AT371" s="145"/>
      <c r="AU371" s="145"/>
      <c r="AV371" s="145"/>
      <c r="AW371" s="145"/>
      <c r="AX371" s="145"/>
      <c r="AY371" s="145"/>
      <c r="AZ371" s="145"/>
      <c r="BA371" s="145"/>
      <c r="BB371" s="145"/>
      <c r="BC371" s="145"/>
      <c r="BD371" s="145"/>
      <c r="BE371" s="145"/>
      <c r="BF371" s="145"/>
      <c r="BG371" s="145"/>
      <c r="BH371" s="145"/>
      <c r="BI371" s="145"/>
    </row>
    <row r="372" ht="14.25" customHeight="1">
      <c r="A372" s="111"/>
      <c r="B372" s="145"/>
      <c r="C372" s="178"/>
      <c r="D372" s="178"/>
      <c r="E372" s="179"/>
      <c r="F372" s="178"/>
      <c r="G372" s="145"/>
      <c r="H372" s="145"/>
      <c r="I372" s="178"/>
      <c r="J372" s="179"/>
      <c r="K372" s="178"/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  <c r="Z372" s="145"/>
      <c r="AA372" s="145"/>
      <c r="AB372" s="145"/>
      <c r="AC372" s="145"/>
      <c r="AD372" s="145"/>
      <c r="AE372" s="145"/>
      <c r="AF372" s="145"/>
      <c r="AG372" s="145"/>
      <c r="AH372" s="145"/>
      <c r="AI372" s="145"/>
      <c r="AJ372" s="145"/>
      <c r="AK372" s="145"/>
      <c r="AL372" s="145"/>
      <c r="AM372" s="145"/>
      <c r="AN372" s="145"/>
      <c r="AO372" s="145"/>
      <c r="AP372" s="145"/>
      <c r="AQ372" s="145"/>
      <c r="AR372" s="145"/>
      <c r="AS372" s="145"/>
      <c r="AT372" s="145"/>
      <c r="AU372" s="145"/>
      <c r="AV372" s="145"/>
      <c r="AW372" s="145"/>
      <c r="AX372" s="145"/>
      <c r="AY372" s="145"/>
      <c r="AZ372" s="145"/>
      <c r="BA372" s="145"/>
      <c r="BB372" s="145"/>
      <c r="BC372" s="145"/>
      <c r="BD372" s="145"/>
      <c r="BE372" s="145"/>
      <c r="BF372" s="145"/>
      <c r="BG372" s="145"/>
      <c r="BH372" s="145"/>
      <c r="BI372" s="145"/>
    </row>
    <row r="373" ht="14.25" customHeight="1">
      <c r="A373" s="111"/>
      <c r="B373" s="145"/>
      <c r="C373" s="178"/>
      <c r="D373" s="178"/>
      <c r="E373" s="179"/>
      <c r="F373" s="178"/>
      <c r="G373" s="145"/>
      <c r="H373" s="145"/>
      <c r="I373" s="178"/>
      <c r="J373" s="179"/>
      <c r="K373" s="178"/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  <c r="Z373" s="145"/>
      <c r="AA373" s="145"/>
      <c r="AB373" s="145"/>
      <c r="AC373" s="145"/>
      <c r="AD373" s="145"/>
      <c r="AE373" s="145"/>
      <c r="AF373" s="145"/>
      <c r="AG373" s="145"/>
      <c r="AH373" s="145"/>
      <c r="AI373" s="145"/>
      <c r="AJ373" s="145"/>
      <c r="AK373" s="145"/>
      <c r="AL373" s="145"/>
      <c r="AM373" s="145"/>
      <c r="AN373" s="145"/>
      <c r="AO373" s="145"/>
      <c r="AP373" s="145"/>
      <c r="AQ373" s="145"/>
      <c r="AR373" s="145"/>
      <c r="AS373" s="145"/>
      <c r="AT373" s="145"/>
      <c r="AU373" s="145"/>
      <c r="AV373" s="145"/>
      <c r="AW373" s="145"/>
      <c r="AX373" s="145"/>
      <c r="AY373" s="145"/>
      <c r="AZ373" s="145"/>
      <c r="BA373" s="145"/>
      <c r="BB373" s="145"/>
      <c r="BC373" s="145"/>
      <c r="BD373" s="145"/>
      <c r="BE373" s="145"/>
      <c r="BF373" s="145"/>
      <c r="BG373" s="145"/>
      <c r="BH373" s="145"/>
      <c r="BI373" s="145"/>
    </row>
    <row r="374" ht="14.25" customHeight="1">
      <c r="A374" s="111"/>
      <c r="B374" s="145"/>
      <c r="C374" s="178"/>
      <c r="D374" s="178"/>
      <c r="E374" s="179"/>
      <c r="F374" s="178"/>
      <c r="G374" s="145"/>
      <c r="H374" s="145"/>
      <c r="I374" s="178"/>
      <c r="J374" s="179"/>
      <c r="K374" s="178"/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  <c r="Z374" s="145"/>
      <c r="AA374" s="145"/>
      <c r="AB374" s="145"/>
      <c r="AC374" s="145"/>
      <c r="AD374" s="145"/>
      <c r="AE374" s="145"/>
      <c r="AF374" s="145"/>
      <c r="AG374" s="145"/>
      <c r="AH374" s="145"/>
      <c r="AI374" s="145"/>
      <c r="AJ374" s="145"/>
      <c r="AK374" s="145"/>
      <c r="AL374" s="145"/>
      <c r="AM374" s="145"/>
      <c r="AN374" s="145"/>
      <c r="AO374" s="145"/>
      <c r="AP374" s="145"/>
      <c r="AQ374" s="145"/>
      <c r="AR374" s="145"/>
      <c r="AS374" s="145"/>
      <c r="AT374" s="145"/>
      <c r="AU374" s="145"/>
      <c r="AV374" s="145"/>
      <c r="AW374" s="145"/>
      <c r="AX374" s="145"/>
      <c r="AY374" s="145"/>
      <c r="AZ374" s="145"/>
      <c r="BA374" s="145"/>
      <c r="BB374" s="145"/>
      <c r="BC374" s="145"/>
      <c r="BD374" s="145"/>
      <c r="BE374" s="145"/>
      <c r="BF374" s="145"/>
      <c r="BG374" s="145"/>
      <c r="BH374" s="145"/>
      <c r="BI374" s="145"/>
    </row>
    <row r="375" ht="14.25" customHeight="1">
      <c r="A375" s="111"/>
      <c r="B375" s="145"/>
      <c r="C375" s="178"/>
      <c r="D375" s="178"/>
      <c r="E375" s="179"/>
      <c r="F375" s="178"/>
      <c r="G375" s="145"/>
      <c r="H375" s="145"/>
      <c r="I375" s="178"/>
      <c r="J375" s="179"/>
      <c r="K375" s="178"/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  <c r="Z375" s="145"/>
      <c r="AA375" s="145"/>
      <c r="AB375" s="145"/>
      <c r="AC375" s="145"/>
      <c r="AD375" s="145"/>
      <c r="AE375" s="145"/>
      <c r="AF375" s="145"/>
      <c r="AG375" s="145"/>
      <c r="AH375" s="145"/>
      <c r="AI375" s="145"/>
      <c r="AJ375" s="145"/>
      <c r="AK375" s="145"/>
      <c r="AL375" s="145"/>
      <c r="AM375" s="145"/>
      <c r="AN375" s="145"/>
      <c r="AO375" s="145"/>
      <c r="AP375" s="145"/>
      <c r="AQ375" s="145"/>
      <c r="AR375" s="145"/>
      <c r="AS375" s="145"/>
      <c r="AT375" s="145"/>
      <c r="AU375" s="145"/>
      <c r="AV375" s="145"/>
      <c r="AW375" s="145"/>
      <c r="AX375" s="145"/>
      <c r="AY375" s="145"/>
      <c r="AZ375" s="145"/>
      <c r="BA375" s="145"/>
      <c r="BB375" s="145"/>
      <c r="BC375" s="145"/>
      <c r="BD375" s="145"/>
      <c r="BE375" s="145"/>
      <c r="BF375" s="145"/>
      <c r="BG375" s="145"/>
      <c r="BH375" s="145"/>
      <c r="BI375" s="145"/>
    </row>
    <row r="376" ht="14.25" customHeight="1">
      <c r="A376" s="111"/>
      <c r="B376" s="145"/>
      <c r="C376" s="178"/>
      <c r="D376" s="178"/>
      <c r="E376" s="179"/>
      <c r="F376" s="178"/>
      <c r="G376" s="145"/>
      <c r="H376" s="145"/>
      <c r="I376" s="178"/>
      <c r="J376" s="179"/>
      <c r="K376" s="178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5"/>
      <c r="Z376" s="145"/>
      <c r="AA376" s="145"/>
      <c r="AB376" s="145"/>
      <c r="AC376" s="145"/>
      <c r="AD376" s="145"/>
      <c r="AE376" s="145"/>
      <c r="AF376" s="145"/>
      <c r="AG376" s="145"/>
      <c r="AH376" s="145"/>
      <c r="AI376" s="145"/>
      <c r="AJ376" s="145"/>
      <c r="AK376" s="145"/>
      <c r="AL376" s="145"/>
      <c r="AM376" s="145"/>
      <c r="AN376" s="145"/>
      <c r="AO376" s="145"/>
      <c r="AP376" s="145"/>
      <c r="AQ376" s="145"/>
      <c r="AR376" s="145"/>
      <c r="AS376" s="145"/>
      <c r="AT376" s="145"/>
      <c r="AU376" s="145"/>
      <c r="AV376" s="145"/>
      <c r="AW376" s="145"/>
      <c r="AX376" s="145"/>
      <c r="AY376" s="145"/>
      <c r="AZ376" s="145"/>
      <c r="BA376" s="145"/>
      <c r="BB376" s="145"/>
      <c r="BC376" s="145"/>
      <c r="BD376" s="145"/>
      <c r="BE376" s="145"/>
      <c r="BF376" s="145"/>
      <c r="BG376" s="145"/>
      <c r="BH376" s="145"/>
      <c r="BI376" s="145"/>
    </row>
    <row r="377" ht="14.25" customHeight="1">
      <c r="A377" s="111"/>
      <c r="B377" s="145"/>
      <c r="C377" s="178"/>
      <c r="D377" s="178"/>
      <c r="E377" s="179"/>
      <c r="F377" s="178"/>
      <c r="G377" s="145"/>
      <c r="H377" s="145"/>
      <c r="I377" s="178"/>
      <c r="J377" s="179"/>
      <c r="K377" s="178"/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  <c r="Y377" s="145"/>
      <c r="Z377" s="145"/>
      <c r="AA377" s="145"/>
      <c r="AB377" s="145"/>
      <c r="AC377" s="145"/>
      <c r="AD377" s="145"/>
      <c r="AE377" s="145"/>
      <c r="AF377" s="145"/>
      <c r="AG377" s="145"/>
      <c r="AH377" s="145"/>
      <c r="AI377" s="145"/>
      <c r="AJ377" s="145"/>
      <c r="AK377" s="145"/>
      <c r="AL377" s="145"/>
      <c r="AM377" s="145"/>
      <c r="AN377" s="145"/>
      <c r="AO377" s="145"/>
      <c r="AP377" s="145"/>
      <c r="AQ377" s="145"/>
      <c r="AR377" s="145"/>
      <c r="AS377" s="145"/>
      <c r="AT377" s="145"/>
      <c r="AU377" s="145"/>
      <c r="AV377" s="145"/>
      <c r="AW377" s="145"/>
      <c r="AX377" s="145"/>
      <c r="AY377" s="145"/>
      <c r="AZ377" s="145"/>
      <c r="BA377" s="145"/>
      <c r="BB377" s="145"/>
      <c r="BC377" s="145"/>
      <c r="BD377" s="145"/>
      <c r="BE377" s="145"/>
      <c r="BF377" s="145"/>
      <c r="BG377" s="145"/>
      <c r="BH377" s="145"/>
      <c r="BI377" s="145"/>
    </row>
    <row r="378" ht="14.25" customHeight="1">
      <c r="A378" s="111"/>
      <c r="B378" s="145"/>
      <c r="C378" s="178"/>
      <c r="D378" s="178"/>
      <c r="E378" s="179"/>
      <c r="F378" s="178"/>
      <c r="G378" s="145"/>
      <c r="H378" s="145"/>
      <c r="I378" s="178"/>
      <c r="J378" s="179"/>
      <c r="K378" s="178"/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  <c r="Y378" s="145"/>
      <c r="Z378" s="145"/>
      <c r="AA378" s="145"/>
      <c r="AB378" s="145"/>
      <c r="AC378" s="145"/>
      <c r="AD378" s="145"/>
      <c r="AE378" s="145"/>
      <c r="AF378" s="145"/>
      <c r="AG378" s="145"/>
      <c r="AH378" s="145"/>
      <c r="AI378" s="145"/>
      <c r="AJ378" s="145"/>
      <c r="AK378" s="145"/>
      <c r="AL378" s="145"/>
      <c r="AM378" s="145"/>
      <c r="AN378" s="145"/>
      <c r="AO378" s="145"/>
      <c r="AP378" s="145"/>
      <c r="AQ378" s="145"/>
      <c r="AR378" s="145"/>
      <c r="AS378" s="145"/>
      <c r="AT378" s="145"/>
      <c r="AU378" s="145"/>
      <c r="AV378" s="145"/>
      <c r="AW378" s="145"/>
      <c r="AX378" s="145"/>
      <c r="AY378" s="145"/>
      <c r="AZ378" s="145"/>
      <c r="BA378" s="145"/>
      <c r="BB378" s="145"/>
      <c r="BC378" s="145"/>
      <c r="BD378" s="145"/>
      <c r="BE378" s="145"/>
      <c r="BF378" s="145"/>
      <c r="BG378" s="145"/>
      <c r="BH378" s="145"/>
      <c r="BI378" s="145"/>
    </row>
    <row r="379" ht="14.25" customHeight="1">
      <c r="A379" s="111"/>
      <c r="B379" s="145"/>
      <c r="C379" s="178"/>
      <c r="D379" s="178"/>
      <c r="E379" s="179"/>
      <c r="F379" s="178"/>
      <c r="G379" s="145"/>
      <c r="H379" s="145"/>
      <c r="I379" s="178"/>
      <c r="J379" s="179"/>
      <c r="K379" s="178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  <c r="Z379" s="145"/>
      <c r="AA379" s="145"/>
      <c r="AB379" s="145"/>
      <c r="AC379" s="145"/>
      <c r="AD379" s="145"/>
      <c r="AE379" s="145"/>
      <c r="AF379" s="145"/>
      <c r="AG379" s="145"/>
      <c r="AH379" s="145"/>
      <c r="AI379" s="145"/>
      <c r="AJ379" s="145"/>
      <c r="AK379" s="145"/>
      <c r="AL379" s="145"/>
      <c r="AM379" s="145"/>
      <c r="AN379" s="145"/>
      <c r="AO379" s="145"/>
      <c r="AP379" s="145"/>
      <c r="AQ379" s="145"/>
      <c r="AR379" s="145"/>
      <c r="AS379" s="145"/>
      <c r="AT379" s="145"/>
      <c r="AU379" s="145"/>
      <c r="AV379" s="145"/>
      <c r="AW379" s="145"/>
      <c r="AX379" s="145"/>
      <c r="AY379" s="145"/>
      <c r="AZ379" s="145"/>
      <c r="BA379" s="145"/>
      <c r="BB379" s="145"/>
      <c r="BC379" s="145"/>
      <c r="BD379" s="145"/>
      <c r="BE379" s="145"/>
      <c r="BF379" s="145"/>
      <c r="BG379" s="145"/>
      <c r="BH379" s="145"/>
      <c r="BI379" s="145"/>
    </row>
    <row r="380" ht="14.25" customHeight="1">
      <c r="A380" s="111"/>
      <c r="B380" s="145"/>
      <c r="C380" s="178"/>
      <c r="D380" s="178"/>
      <c r="E380" s="179"/>
      <c r="F380" s="178"/>
      <c r="G380" s="145"/>
      <c r="H380" s="145"/>
      <c r="I380" s="178"/>
      <c r="J380" s="179"/>
      <c r="K380" s="178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  <c r="AB380" s="145"/>
      <c r="AC380" s="145"/>
      <c r="AD380" s="145"/>
      <c r="AE380" s="145"/>
      <c r="AF380" s="145"/>
      <c r="AG380" s="145"/>
      <c r="AH380" s="145"/>
      <c r="AI380" s="145"/>
      <c r="AJ380" s="145"/>
      <c r="AK380" s="145"/>
      <c r="AL380" s="145"/>
      <c r="AM380" s="145"/>
      <c r="AN380" s="145"/>
      <c r="AO380" s="145"/>
      <c r="AP380" s="145"/>
      <c r="AQ380" s="145"/>
      <c r="AR380" s="145"/>
      <c r="AS380" s="145"/>
      <c r="AT380" s="145"/>
      <c r="AU380" s="145"/>
      <c r="AV380" s="145"/>
      <c r="AW380" s="145"/>
      <c r="AX380" s="145"/>
      <c r="AY380" s="145"/>
      <c r="AZ380" s="145"/>
      <c r="BA380" s="145"/>
      <c r="BB380" s="145"/>
      <c r="BC380" s="145"/>
      <c r="BD380" s="145"/>
      <c r="BE380" s="145"/>
      <c r="BF380" s="145"/>
      <c r="BG380" s="145"/>
      <c r="BH380" s="145"/>
      <c r="BI380" s="145"/>
    </row>
    <row r="381" ht="14.25" customHeight="1">
      <c r="A381" s="111"/>
      <c r="B381" s="145"/>
      <c r="C381" s="178"/>
      <c r="D381" s="178"/>
      <c r="E381" s="179"/>
      <c r="F381" s="178"/>
      <c r="G381" s="145"/>
      <c r="H381" s="145"/>
      <c r="I381" s="178"/>
      <c r="J381" s="179"/>
      <c r="K381" s="178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  <c r="Z381" s="145"/>
      <c r="AA381" s="145"/>
      <c r="AB381" s="145"/>
      <c r="AC381" s="145"/>
      <c r="AD381" s="145"/>
      <c r="AE381" s="145"/>
      <c r="AF381" s="145"/>
      <c r="AG381" s="145"/>
      <c r="AH381" s="145"/>
      <c r="AI381" s="145"/>
      <c r="AJ381" s="145"/>
      <c r="AK381" s="145"/>
      <c r="AL381" s="145"/>
      <c r="AM381" s="145"/>
      <c r="AN381" s="145"/>
      <c r="AO381" s="145"/>
      <c r="AP381" s="145"/>
      <c r="AQ381" s="145"/>
      <c r="AR381" s="145"/>
      <c r="AS381" s="145"/>
      <c r="AT381" s="145"/>
      <c r="AU381" s="145"/>
      <c r="AV381" s="145"/>
      <c r="AW381" s="145"/>
      <c r="AX381" s="145"/>
      <c r="AY381" s="145"/>
      <c r="AZ381" s="145"/>
      <c r="BA381" s="145"/>
      <c r="BB381" s="145"/>
      <c r="BC381" s="145"/>
      <c r="BD381" s="145"/>
      <c r="BE381" s="145"/>
      <c r="BF381" s="145"/>
      <c r="BG381" s="145"/>
      <c r="BH381" s="145"/>
      <c r="BI381" s="145"/>
    </row>
    <row r="382" ht="14.25" customHeight="1">
      <c r="A382" s="111"/>
      <c r="B382" s="145"/>
      <c r="C382" s="178"/>
      <c r="D382" s="178"/>
      <c r="E382" s="179"/>
      <c r="F382" s="178"/>
      <c r="G382" s="145"/>
      <c r="H382" s="145"/>
      <c r="I382" s="178"/>
      <c r="J382" s="179"/>
      <c r="K382" s="178"/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  <c r="Z382" s="145"/>
      <c r="AA382" s="145"/>
      <c r="AB382" s="145"/>
      <c r="AC382" s="145"/>
      <c r="AD382" s="145"/>
      <c r="AE382" s="145"/>
      <c r="AF382" s="145"/>
      <c r="AG382" s="145"/>
      <c r="AH382" s="145"/>
      <c r="AI382" s="145"/>
      <c r="AJ382" s="145"/>
      <c r="AK382" s="145"/>
      <c r="AL382" s="145"/>
      <c r="AM382" s="145"/>
      <c r="AN382" s="145"/>
      <c r="AO382" s="145"/>
      <c r="AP382" s="145"/>
      <c r="AQ382" s="145"/>
      <c r="AR382" s="145"/>
      <c r="AS382" s="145"/>
      <c r="AT382" s="145"/>
      <c r="AU382" s="145"/>
      <c r="AV382" s="145"/>
      <c r="AW382" s="145"/>
      <c r="AX382" s="145"/>
      <c r="AY382" s="145"/>
      <c r="AZ382" s="145"/>
      <c r="BA382" s="145"/>
      <c r="BB382" s="145"/>
      <c r="BC382" s="145"/>
      <c r="BD382" s="145"/>
      <c r="BE382" s="145"/>
      <c r="BF382" s="145"/>
      <c r="BG382" s="145"/>
      <c r="BH382" s="145"/>
      <c r="BI382" s="145"/>
    </row>
    <row r="383" ht="14.25" customHeight="1">
      <c r="A383" s="111"/>
      <c r="B383" s="145"/>
      <c r="C383" s="178"/>
      <c r="D383" s="178"/>
      <c r="E383" s="179"/>
      <c r="F383" s="178"/>
      <c r="G383" s="145"/>
      <c r="H383" s="145"/>
      <c r="I383" s="178"/>
      <c r="J383" s="179"/>
      <c r="K383" s="178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  <c r="AN383" s="145"/>
      <c r="AO383" s="145"/>
      <c r="AP383" s="145"/>
      <c r="AQ383" s="145"/>
      <c r="AR383" s="145"/>
      <c r="AS383" s="145"/>
      <c r="AT383" s="145"/>
      <c r="AU383" s="145"/>
      <c r="AV383" s="145"/>
      <c r="AW383" s="145"/>
      <c r="AX383" s="145"/>
      <c r="AY383" s="145"/>
      <c r="AZ383" s="145"/>
      <c r="BA383" s="145"/>
      <c r="BB383" s="145"/>
      <c r="BC383" s="145"/>
      <c r="BD383" s="145"/>
      <c r="BE383" s="145"/>
      <c r="BF383" s="145"/>
      <c r="BG383" s="145"/>
      <c r="BH383" s="145"/>
      <c r="BI383" s="145"/>
    </row>
    <row r="384" ht="14.25" customHeight="1">
      <c r="A384" s="111"/>
      <c r="B384" s="145"/>
      <c r="C384" s="178"/>
      <c r="D384" s="178"/>
      <c r="E384" s="179"/>
      <c r="F384" s="178"/>
      <c r="G384" s="145"/>
      <c r="H384" s="145"/>
      <c r="I384" s="178"/>
      <c r="J384" s="179"/>
      <c r="K384" s="178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  <c r="AA384" s="145"/>
      <c r="AB384" s="145"/>
      <c r="AC384" s="145"/>
      <c r="AD384" s="145"/>
      <c r="AE384" s="145"/>
      <c r="AF384" s="145"/>
      <c r="AG384" s="145"/>
      <c r="AH384" s="145"/>
      <c r="AI384" s="145"/>
      <c r="AJ384" s="145"/>
      <c r="AK384" s="145"/>
      <c r="AL384" s="145"/>
      <c r="AM384" s="145"/>
      <c r="AN384" s="145"/>
      <c r="AO384" s="145"/>
      <c r="AP384" s="145"/>
      <c r="AQ384" s="145"/>
      <c r="AR384" s="145"/>
      <c r="AS384" s="145"/>
      <c r="AT384" s="145"/>
      <c r="AU384" s="145"/>
      <c r="AV384" s="145"/>
      <c r="AW384" s="145"/>
      <c r="AX384" s="145"/>
      <c r="AY384" s="145"/>
      <c r="AZ384" s="145"/>
      <c r="BA384" s="145"/>
      <c r="BB384" s="145"/>
      <c r="BC384" s="145"/>
      <c r="BD384" s="145"/>
      <c r="BE384" s="145"/>
      <c r="BF384" s="145"/>
      <c r="BG384" s="145"/>
      <c r="BH384" s="145"/>
      <c r="BI384" s="145"/>
    </row>
    <row r="385" ht="14.25" customHeight="1">
      <c r="A385" s="111"/>
      <c r="B385" s="145"/>
      <c r="C385" s="178"/>
      <c r="D385" s="178"/>
      <c r="E385" s="179"/>
      <c r="F385" s="178"/>
      <c r="G385" s="145"/>
      <c r="H385" s="145"/>
      <c r="I385" s="178"/>
      <c r="J385" s="179"/>
      <c r="K385" s="178"/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  <c r="Z385" s="145"/>
      <c r="AA385" s="145"/>
      <c r="AB385" s="145"/>
      <c r="AC385" s="145"/>
      <c r="AD385" s="145"/>
      <c r="AE385" s="145"/>
      <c r="AF385" s="145"/>
      <c r="AG385" s="145"/>
      <c r="AH385" s="145"/>
      <c r="AI385" s="145"/>
      <c r="AJ385" s="145"/>
      <c r="AK385" s="145"/>
      <c r="AL385" s="145"/>
      <c r="AM385" s="145"/>
      <c r="AN385" s="145"/>
      <c r="AO385" s="145"/>
      <c r="AP385" s="145"/>
      <c r="AQ385" s="145"/>
      <c r="AR385" s="145"/>
      <c r="AS385" s="145"/>
      <c r="AT385" s="145"/>
      <c r="AU385" s="145"/>
      <c r="AV385" s="145"/>
      <c r="AW385" s="145"/>
      <c r="AX385" s="145"/>
      <c r="AY385" s="145"/>
      <c r="AZ385" s="145"/>
      <c r="BA385" s="145"/>
      <c r="BB385" s="145"/>
      <c r="BC385" s="145"/>
      <c r="BD385" s="145"/>
      <c r="BE385" s="145"/>
      <c r="BF385" s="145"/>
      <c r="BG385" s="145"/>
      <c r="BH385" s="145"/>
      <c r="BI385" s="145"/>
    </row>
    <row r="386" ht="14.25" customHeight="1">
      <c r="A386" s="111"/>
      <c r="B386" s="145"/>
      <c r="C386" s="178"/>
      <c r="D386" s="178"/>
      <c r="E386" s="179"/>
      <c r="F386" s="178"/>
      <c r="G386" s="145"/>
      <c r="H386" s="145"/>
      <c r="I386" s="178"/>
      <c r="J386" s="179"/>
      <c r="K386" s="178"/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  <c r="Z386" s="145"/>
      <c r="AA386" s="145"/>
      <c r="AB386" s="145"/>
      <c r="AC386" s="145"/>
      <c r="AD386" s="145"/>
      <c r="AE386" s="145"/>
      <c r="AF386" s="145"/>
      <c r="AG386" s="145"/>
      <c r="AH386" s="145"/>
      <c r="AI386" s="145"/>
      <c r="AJ386" s="145"/>
      <c r="AK386" s="145"/>
      <c r="AL386" s="145"/>
      <c r="AM386" s="145"/>
      <c r="AN386" s="145"/>
      <c r="AO386" s="145"/>
      <c r="AP386" s="145"/>
      <c r="AQ386" s="145"/>
      <c r="AR386" s="145"/>
      <c r="AS386" s="145"/>
      <c r="AT386" s="145"/>
      <c r="AU386" s="145"/>
      <c r="AV386" s="145"/>
      <c r="AW386" s="145"/>
      <c r="AX386" s="145"/>
      <c r="AY386" s="145"/>
      <c r="AZ386" s="145"/>
      <c r="BA386" s="145"/>
      <c r="BB386" s="145"/>
      <c r="BC386" s="145"/>
      <c r="BD386" s="145"/>
      <c r="BE386" s="145"/>
      <c r="BF386" s="145"/>
      <c r="BG386" s="145"/>
      <c r="BH386" s="145"/>
      <c r="BI386" s="145"/>
    </row>
    <row r="387" ht="14.25" customHeight="1">
      <c r="A387" s="111"/>
      <c r="B387" s="145"/>
      <c r="C387" s="178"/>
      <c r="D387" s="178"/>
      <c r="E387" s="179"/>
      <c r="F387" s="178"/>
      <c r="G387" s="145"/>
      <c r="H387" s="145"/>
      <c r="I387" s="178"/>
      <c r="J387" s="179"/>
      <c r="K387" s="178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  <c r="AA387" s="145"/>
      <c r="AB387" s="145"/>
      <c r="AC387" s="145"/>
      <c r="AD387" s="145"/>
      <c r="AE387" s="145"/>
      <c r="AF387" s="145"/>
      <c r="AG387" s="145"/>
      <c r="AH387" s="145"/>
      <c r="AI387" s="145"/>
      <c r="AJ387" s="145"/>
      <c r="AK387" s="145"/>
      <c r="AL387" s="145"/>
      <c r="AM387" s="145"/>
      <c r="AN387" s="145"/>
      <c r="AO387" s="145"/>
      <c r="AP387" s="145"/>
      <c r="AQ387" s="145"/>
      <c r="AR387" s="145"/>
      <c r="AS387" s="145"/>
      <c r="AT387" s="145"/>
      <c r="AU387" s="145"/>
      <c r="AV387" s="145"/>
      <c r="AW387" s="145"/>
      <c r="AX387" s="145"/>
      <c r="AY387" s="145"/>
      <c r="AZ387" s="145"/>
      <c r="BA387" s="145"/>
      <c r="BB387" s="145"/>
      <c r="BC387" s="145"/>
      <c r="BD387" s="145"/>
      <c r="BE387" s="145"/>
      <c r="BF387" s="145"/>
      <c r="BG387" s="145"/>
      <c r="BH387" s="145"/>
      <c r="BI387" s="145"/>
    </row>
    <row r="388" ht="14.25" customHeight="1">
      <c r="A388" s="111"/>
      <c r="B388" s="145"/>
      <c r="C388" s="178"/>
      <c r="D388" s="178"/>
      <c r="E388" s="179"/>
      <c r="F388" s="178"/>
      <c r="G388" s="145"/>
      <c r="H388" s="145"/>
      <c r="I388" s="178"/>
      <c r="J388" s="179"/>
      <c r="K388" s="178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  <c r="AA388" s="145"/>
      <c r="AB388" s="145"/>
      <c r="AC388" s="145"/>
      <c r="AD388" s="145"/>
      <c r="AE388" s="145"/>
      <c r="AF388" s="145"/>
      <c r="AG388" s="145"/>
      <c r="AH388" s="145"/>
      <c r="AI388" s="145"/>
      <c r="AJ388" s="145"/>
      <c r="AK388" s="145"/>
      <c r="AL388" s="145"/>
      <c r="AM388" s="145"/>
      <c r="AN388" s="145"/>
      <c r="AO388" s="145"/>
      <c r="AP388" s="145"/>
      <c r="AQ388" s="145"/>
      <c r="AR388" s="145"/>
      <c r="AS388" s="145"/>
      <c r="AT388" s="145"/>
      <c r="AU388" s="145"/>
      <c r="AV388" s="145"/>
      <c r="AW388" s="145"/>
      <c r="AX388" s="145"/>
      <c r="AY388" s="145"/>
      <c r="AZ388" s="145"/>
      <c r="BA388" s="145"/>
      <c r="BB388" s="145"/>
      <c r="BC388" s="145"/>
      <c r="BD388" s="145"/>
      <c r="BE388" s="145"/>
      <c r="BF388" s="145"/>
      <c r="BG388" s="145"/>
      <c r="BH388" s="145"/>
      <c r="BI388" s="145"/>
    </row>
    <row r="389" ht="14.25" customHeight="1">
      <c r="A389" s="111"/>
      <c r="B389" s="145"/>
      <c r="C389" s="178"/>
      <c r="D389" s="178"/>
      <c r="E389" s="179"/>
      <c r="F389" s="178"/>
      <c r="G389" s="145"/>
      <c r="H389" s="145"/>
      <c r="I389" s="178"/>
      <c r="J389" s="179"/>
      <c r="K389" s="178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  <c r="Z389" s="145"/>
      <c r="AA389" s="145"/>
      <c r="AB389" s="145"/>
      <c r="AC389" s="145"/>
      <c r="AD389" s="145"/>
      <c r="AE389" s="145"/>
      <c r="AF389" s="145"/>
      <c r="AG389" s="145"/>
      <c r="AH389" s="145"/>
      <c r="AI389" s="145"/>
      <c r="AJ389" s="145"/>
      <c r="AK389" s="145"/>
      <c r="AL389" s="145"/>
      <c r="AM389" s="145"/>
      <c r="AN389" s="145"/>
      <c r="AO389" s="145"/>
      <c r="AP389" s="145"/>
      <c r="AQ389" s="145"/>
      <c r="AR389" s="145"/>
      <c r="AS389" s="145"/>
      <c r="AT389" s="145"/>
      <c r="AU389" s="145"/>
      <c r="AV389" s="145"/>
      <c r="AW389" s="145"/>
      <c r="AX389" s="145"/>
      <c r="AY389" s="145"/>
      <c r="AZ389" s="145"/>
      <c r="BA389" s="145"/>
      <c r="BB389" s="145"/>
      <c r="BC389" s="145"/>
      <c r="BD389" s="145"/>
      <c r="BE389" s="145"/>
      <c r="BF389" s="145"/>
      <c r="BG389" s="145"/>
      <c r="BH389" s="145"/>
      <c r="BI389" s="145"/>
    </row>
    <row r="390" ht="14.25" customHeight="1">
      <c r="A390" s="111"/>
      <c r="B390" s="145"/>
      <c r="C390" s="178"/>
      <c r="D390" s="178"/>
      <c r="E390" s="179"/>
      <c r="F390" s="178"/>
      <c r="G390" s="145"/>
      <c r="H390" s="145"/>
      <c r="I390" s="178"/>
      <c r="J390" s="179"/>
      <c r="K390" s="178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  <c r="AA390" s="145"/>
      <c r="AB390" s="145"/>
      <c r="AC390" s="145"/>
      <c r="AD390" s="145"/>
      <c r="AE390" s="145"/>
      <c r="AF390" s="145"/>
      <c r="AG390" s="145"/>
      <c r="AH390" s="145"/>
      <c r="AI390" s="145"/>
      <c r="AJ390" s="145"/>
      <c r="AK390" s="145"/>
      <c r="AL390" s="145"/>
      <c r="AM390" s="145"/>
      <c r="AN390" s="145"/>
      <c r="AO390" s="145"/>
      <c r="AP390" s="145"/>
      <c r="AQ390" s="145"/>
      <c r="AR390" s="145"/>
      <c r="AS390" s="145"/>
      <c r="AT390" s="145"/>
      <c r="AU390" s="145"/>
      <c r="AV390" s="145"/>
      <c r="AW390" s="145"/>
      <c r="AX390" s="145"/>
      <c r="AY390" s="145"/>
      <c r="AZ390" s="145"/>
      <c r="BA390" s="145"/>
      <c r="BB390" s="145"/>
      <c r="BC390" s="145"/>
      <c r="BD390" s="145"/>
      <c r="BE390" s="145"/>
      <c r="BF390" s="145"/>
      <c r="BG390" s="145"/>
      <c r="BH390" s="145"/>
      <c r="BI390" s="145"/>
    </row>
    <row r="391" ht="14.25" customHeight="1">
      <c r="A391" s="111"/>
      <c r="B391" s="145"/>
      <c r="C391" s="178"/>
      <c r="D391" s="178"/>
      <c r="E391" s="179"/>
      <c r="F391" s="178"/>
      <c r="G391" s="145"/>
      <c r="H391" s="145"/>
      <c r="I391" s="178"/>
      <c r="J391" s="179"/>
      <c r="K391" s="178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  <c r="AA391" s="145"/>
      <c r="AB391" s="145"/>
      <c r="AC391" s="145"/>
      <c r="AD391" s="145"/>
      <c r="AE391" s="145"/>
      <c r="AF391" s="145"/>
      <c r="AG391" s="145"/>
      <c r="AH391" s="145"/>
      <c r="AI391" s="145"/>
      <c r="AJ391" s="145"/>
      <c r="AK391" s="145"/>
      <c r="AL391" s="145"/>
      <c r="AM391" s="145"/>
      <c r="AN391" s="145"/>
      <c r="AO391" s="145"/>
      <c r="AP391" s="145"/>
      <c r="AQ391" s="145"/>
      <c r="AR391" s="145"/>
      <c r="AS391" s="145"/>
      <c r="AT391" s="145"/>
      <c r="AU391" s="145"/>
      <c r="AV391" s="145"/>
      <c r="AW391" s="145"/>
      <c r="AX391" s="145"/>
      <c r="AY391" s="145"/>
      <c r="AZ391" s="145"/>
      <c r="BA391" s="145"/>
      <c r="BB391" s="145"/>
      <c r="BC391" s="145"/>
      <c r="BD391" s="145"/>
      <c r="BE391" s="145"/>
      <c r="BF391" s="145"/>
      <c r="BG391" s="145"/>
      <c r="BH391" s="145"/>
      <c r="BI391" s="145"/>
    </row>
    <row r="392" ht="14.25" customHeight="1">
      <c r="A392" s="111"/>
      <c r="B392" s="145"/>
      <c r="C392" s="178"/>
      <c r="D392" s="178"/>
      <c r="E392" s="179"/>
      <c r="F392" s="178"/>
      <c r="G392" s="145"/>
      <c r="H392" s="145"/>
      <c r="I392" s="178"/>
      <c r="J392" s="179"/>
      <c r="K392" s="178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  <c r="AN392" s="145"/>
      <c r="AO392" s="145"/>
      <c r="AP392" s="145"/>
      <c r="AQ392" s="145"/>
      <c r="AR392" s="145"/>
      <c r="AS392" s="145"/>
      <c r="AT392" s="145"/>
      <c r="AU392" s="145"/>
      <c r="AV392" s="145"/>
      <c r="AW392" s="145"/>
      <c r="AX392" s="145"/>
      <c r="AY392" s="145"/>
      <c r="AZ392" s="145"/>
      <c r="BA392" s="145"/>
      <c r="BB392" s="145"/>
      <c r="BC392" s="145"/>
      <c r="BD392" s="145"/>
      <c r="BE392" s="145"/>
      <c r="BF392" s="145"/>
      <c r="BG392" s="145"/>
      <c r="BH392" s="145"/>
      <c r="BI392" s="145"/>
    </row>
    <row r="393" ht="14.25" customHeight="1">
      <c r="A393" s="111"/>
      <c r="B393" s="145"/>
      <c r="C393" s="178"/>
      <c r="D393" s="178"/>
      <c r="E393" s="179"/>
      <c r="F393" s="178"/>
      <c r="G393" s="145"/>
      <c r="H393" s="145"/>
      <c r="I393" s="178"/>
      <c r="J393" s="179"/>
      <c r="K393" s="178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  <c r="AA393" s="145"/>
      <c r="AB393" s="145"/>
      <c r="AC393" s="145"/>
      <c r="AD393" s="145"/>
      <c r="AE393" s="145"/>
      <c r="AF393" s="145"/>
      <c r="AG393" s="145"/>
      <c r="AH393" s="145"/>
      <c r="AI393" s="145"/>
      <c r="AJ393" s="145"/>
      <c r="AK393" s="145"/>
      <c r="AL393" s="145"/>
      <c r="AM393" s="145"/>
      <c r="AN393" s="145"/>
      <c r="AO393" s="145"/>
      <c r="AP393" s="145"/>
      <c r="AQ393" s="145"/>
      <c r="AR393" s="145"/>
      <c r="AS393" s="145"/>
      <c r="AT393" s="145"/>
      <c r="AU393" s="145"/>
      <c r="AV393" s="145"/>
      <c r="AW393" s="145"/>
      <c r="AX393" s="145"/>
      <c r="AY393" s="145"/>
      <c r="AZ393" s="145"/>
      <c r="BA393" s="145"/>
      <c r="BB393" s="145"/>
      <c r="BC393" s="145"/>
      <c r="BD393" s="145"/>
      <c r="BE393" s="145"/>
      <c r="BF393" s="145"/>
      <c r="BG393" s="145"/>
      <c r="BH393" s="145"/>
      <c r="BI393" s="145"/>
    </row>
    <row r="394" ht="14.25" customHeight="1">
      <c r="A394" s="111"/>
      <c r="B394" s="145"/>
      <c r="C394" s="178"/>
      <c r="D394" s="178"/>
      <c r="E394" s="179"/>
      <c r="F394" s="178"/>
      <c r="G394" s="145"/>
      <c r="H394" s="145"/>
      <c r="I394" s="178"/>
      <c r="J394" s="179"/>
      <c r="K394" s="178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  <c r="Z394" s="145"/>
      <c r="AA394" s="145"/>
      <c r="AB394" s="145"/>
      <c r="AC394" s="145"/>
      <c r="AD394" s="145"/>
      <c r="AE394" s="145"/>
      <c r="AF394" s="145"/>
      <c r="AG394" s="145"/>
      <c r="AH394" s="145"/>
      <c r="AI394" s="145"/>
      <c r="AJ394" s="145"/>
      <c r="AK394" s="145"/>
      <c r="AL394" s="145"/>
      <c r="AM394" s="145"/>
      <c r="AN394" s="145"/>
      <c r="AO394" s="145"/>
      <c r="AP394" s="145"/>
      <c r="AQ394" s="145"/>
      <c r="AR394" s="145"/>
      <c r="AS394" s="145"/>
      <c r="AT394" s="145"/>
      <c r="AU394" s="145"/>
      <c r="AV394" s="145"/>
      <c r="AW394" s="145"/>
      <c r="AX394" s="145"/>
      <c r="AY394" s="145"/>
      <c r="AZ394" s="145"/>
      <c r="BA394" s="145"/>
      <c r="BB394" s="145"/>
      <c r="BC394" s="145"/>
      <c r="BD394" s="145"/>
      <c r="BE394" s="145"/>
      <c r="BF394" s="145"/>
      <c r="BG394" s="145"/>
      <c r="BH394" s="145"/>
      <c r="BI394" s="145"/>
    </row>
    <row r="395" ht="14.25" customHeight="1">
      <c r="A395" s="111"/>
      <c r="B395" s="145"/>
      <c r="C395" s="178"/>
      <c r="D395" s="178"/>
      <c r="E395" s="179"/>
      <c r="F395" s="178"/>
      <c r="G395" s="145"/>
      <c r="H395" s="145"/>
      <c r="I395" s="178"/>
      <c r="J395" s="179"/>
      <c r="K395" s="178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45"/>
      <c r="AV395" s="145"/>
      <c r="AW395" s="145"/>
      <c r="AX395" s="145"/>
      <c r="AY395" s="145"/>
      <c r="AZ395" s="145"/>
      <c r="BA395" s="145"/>
      <c r="BB395" s="145"/>
      <c r="BC395" s="145"/>
      <c r="BD395" s="145"/>
      <c r="BE395" s="145"/>
      <c r="BF395" s="145"/>
      <c r="BG395" s="145"/>
      <c r="BH395" s="145"/>
      <c r="BI395" s="145"/>
    </row>
    <row r="396" ht="14.25" customHeight="1">
      <c r="A396" s="111"/>
      <c r="B396" s="145"/>
      <c r="C396" s="178"/>
      <c r="D396" s="178"/>
      <c r="E396" s="179"/>
      <c r="F396" s="178"/>
      <c r="G396" s="145"/>
      <c r="H396" s="145"/>
      <c r="I396" s="178"/>
      <c r="J396" s="179"/>
      <c r="K396" s="178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  <c r="AA396" s="145"/>
      <c r="AB396" s="145"/>
      <c r="AC396" s="145"/>
      <c r="AD396" s="145"/>
      <c r="AE396" s="145"/>
      <c r="AF396" s="145"/>
      <c r="AG396" s="145"/>
      <c r="AH396" s="145"/>
      <c r="AI396" s="145"/>
      <c r="AJ396" s="145"/>
      <c r="AK396" s="145"/>
      <c r="AL396" s="145"/>
      <c r="AM396" s="145"/>
      <c r="AN396" s="145"/>
      <c r="AO396" s="145"/>
      <c r="AP396" s="145"/>
      <c r="AQ396" s="145"/>
      <c r="AR396" s="145"/>
      <c r="AS396" s="145"/>
      <c r="AT396" s="145"/>
      <c r="AU396" s="145"/>
      <c r="AV396" s="145"/>
      <c r="AW396" s="145"/>
      <c r="AX396" s="145"/>
      <c r="AY396" s="145"/>
      <c r="AZ396" s="145"/>
      <c r="BA396" s="145"/>
      <c r="BB396" s="145"/>
      <c r="BC396" s="145"/>
      <c r="BD396" s="145"/>
      <c r="BE396" s="145"/>
      <c r="BF396" s="145"/>
      <c r="BG396" s="145"/>
      <c r="BH396" s="145"/>
      <c r="BI396" s="145"/>
    </row>
    <row r="397" ht="14.25" customHeight="1">
      <c r="A397" s="111"/>
      <c r="B397" s="145"/>
      <c r="C397" s="178"/>
      <c r="D397" s="178"/>
      <c r="E397" s="179"/>
      <c r="F397" s="178"/>
      <c r="G397" s="145"/>
      <c r="H397" s="145"/>
      <c r="I397" s="178"/>
      <c r="J397" s="179"/>
      <c r="K397" s="178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  <c r="Z397" s="145"/>
      <c r="AA397" s="145"/>
      <c r="AB397" s="145"/>
      <c r="AC397" s="145"/>
      <c r="AD397" s="145"/>
      <c r="AE397" s="145"/>
      <c r="AF397" s="145"/>
      <c r="AG397" s="145"/>
      <c r="AH397" s="145"/>
      <c r="AI397" s="145"/>
      <c r="AJ397" s="145"/>
      <c r="AK397" s="145"/>
      <c r="AL397" s="145"/>
      <c r="AM397" s="145"/>
      <c r="AN397" s="145"/>
      <c r="AO397" s="145"/>
      <c r="AP397" s="145"/>
      <c r="AQ397" s="145"/>
      <c r="AR397" s="145"/>
      <c r="AS397" s="145"/>
      <c r="AT397" s="145"/>
      <c r="AU397" s="145"/>
      <c r="AV397" s="145"/>
      <c r="AW397" s="145"/>
      <c r="AX397" s="145"/>
      <c r="AY397" s="145"/>
      <c r="AZ397" s="145"/>
      <c r="BA397" s="145"/>
      <c r="BB397" s="145"/>
      <c r="BC397" s="145"/>
      <c r="BD397" s="145"/>
      <c r="BE397" s="145"/>
      <c r="BF397" s="145"/>
      <c r="BG397" s="145"/>
      <c r="BH397" s="145"/>
      <c r="BI397" s="145"/>
    </row>
    <row r="398" ht="14.25" customHeight="1">
      <c r="A398" s="111"/>
      <c r="B398" s="145"/>
      <c r="C398" s="178"/>
      <c r="D398" s="178"/>
      <c r="E398" s="179"/>
      <c r="F398" s="178"/>
      <c r="G398" s="145"/>
      <c r="H398" s="145"/>
      <c r="I398" s="178"/>
      <c r="J398" s="179"/>
      <c r="K398" s="178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  <c r="Z398" s="145"/>
      <c r="AA398" s="145"/>
      <c r="AB398" s="145"/>
      <c r="AC398" s="145"/>
      <c r="AD398" s="145"/>
      <c r="AE398" s="145"/>
      <c r="AF398" s="145"/>
      <c r="AG398" s="145"/>
      <c r="AH398" s="145"/>
      <c r="AI398" s="145"/>
      <c r="AJ398" s="145"/>
      <c r="AK398" s="145"/>
      <c r="AL398" s="145"/>
      <c r="AM398" s="145"/>
      <c r="AN398" s="145"/>
      <c r="AO398" s="145"/>
      <c r="AP398" s="145"/>
      <c r="AQ398" s="145"/>
      <c r="AR398" s="145"/>
      <c r="AS398" s="145"/>
      <c r="AT398" s="145"/>
      <c r="AU398" s="145"/>
      <c r="AV398" s="145"/>
      <c r="AW398" s="145"/>
      <c r="AX398" s="145"/>
      <c r="AY398" s="145"/>
      <c r="AZ398" s="145"/>
      <c r="BA398" s="145"/>
      <c r="BB398" s="145"/>
      <c r="BC398" s="145"/>
      <c r="BD398" s="145"/>
      <c r="BE398" s="145"/>
      <c r="BF398" s="145"/>
      <c r="BG398" s="145"/>
      <c r="BH398" s="145"/>
      <c r="BI398" s="145"/>
    </row>
    <row r="399" ht="14.25" customHeight="1">
      <c r="A399" s="111"/>
      <c r="B399" s="145"/>
      <c r="C399" s="178"/>
      <c r="D399" s="178"/>
      <c r="E399" s="179"/>
      <c r="F399" s="178"/>
      <c r="G399" s="145"/>
      <c r="H399" s="145"/>
      <c r="I399" s="178"/>
      <c r="J399" s="179"/>
      <c r="K399" s="178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  <c r="AA399" s="145"/>
      <c r="AB399" s="145"/>
      <c r="AC399" s="145"/>
      <c r="AD399" s="145"/>
      <c r="AE399" s="145"/>
      <c r="AF399" s="145"/>
      <c r="AG399" s="145"/>
      <c r="AH399" s="145"/>
      <c r="AI399" s="145"/>
      <c r="AJ399" s="145"/>
      <c r="AK399" s="145"/>
      <c r="AL399" s="145"/>
      <c r="AM399" s="145"/>
      <c r="AN399" s="145"/>
      <c r="AO399" s="145"/>
      <c r="AP399" s="145"/>
      <c r="AQ399" s="145"/>
      <c r="AR399" s="145"/>
      <c r="AS399" s="145"/>
      <c r="AT399" s="145"/>
      <c r="AU399" s="145"/>
      <c r="AV399" s="145"/>
      <c r="AW399" s="145"/>
      <c r="AX399" s="145"/>
      <c r="AY399" s="145"/>
      <c r="AZ399" s="145"/>
      <c r="BA399" s="145"/>
      <c r="BB399" s="145"/>
      <c r="BC399" s="145"/>
      <c r="BD399" s="145"/>
      <c r="BE399" s="145"/>
      <c r="BF399" s="145"/>
      <c r="BG399" s="145"/>
      <c r="BH399" s="145"/>
      <c r="BI399" s="145"/>
    </row>
    <row r="400" ht="14.25" customHeight="1">
      <c r="A400" s="111"/>
      <c r="B400" s="145"/>
      <c r="C400" s="178"/>
      <c r="D400" s="178"/>
      <c r="E400" s="179"/>
      <c r="F400" s="178"/>
      <c r="G400" s="145"/>
      <c r="H400" s="145"/>
      <c r="I400" s="178"/>
      <c r="J400" s="179"/>
      <c r="K400" s="178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  <c r="AA400" s="145"/>
      <c r="AB400" s="145"/>
      <c r="AC400" s="145"/>
      <c r="AD400" s="145"/>
      <c r="AE400" s="145"/>
      <c r="AF400" s="145"/>
      <c r="AG400" s="145"/>
      <c r="AH400" s="145"/>
      <c r="AI400" s="145"/>
      <c r="AJ400" s="145"/>
      <c r="AK400" s="145"/>
      <c r="AL400" s="145"/>
      <c r="AM400" s="145"/>
      <c r="AN400" s="145"/>
      <c r="AO400" s="145"/>
      <c r="AP400" s="145"/>
      <c r="AQ400" s="145"/>
      <c r="AR400" s="145"/>
      <c r="AS400" s="145"/>
      <c r="AT400" s="145"/>
      <c r="AU400" s="145"/>
      <c r="AV400" s="145"/>
      <c r="AW400" s="145"/>
      <c r="AX400" s="145"/>
      <c r="AY400" s="145"/>
      <c r="AZ400" s="145"/>
      <c r="BA400" s="145"/>
      <c r="BB400" s="145"/>
      <c r="BC400" s="145"/>
      <c r="BD400" s="145"/>
      <c r="BE400" s="145"/>
      <c r="BF400" s="145"/>
      <c r="BG400" s="145"/>
      <c r="BH400" s="145"/>
      <c r="BI400" s="145"/>
    </row>
    <row r="401" ht="14.25" customHeight="1">
      <c r="A401" s="111"/>
      <c r="B401" s="145"/>
      <c r="C401" s="178"/>
      <c r="D401" s="178"/>
      <c r="E401" s="179"/>
      <c r="F401" s="178"/>
      <c r="G401" s="145"/>
      <c r="H401" s="145"/>
      <c r="I401" s="178"/>
      <c r="J401" s="179"/>
      <c r="K401" s="178"/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  <c r="Z401" s="145"/>
      <c r="AA401" s="145"/>
      <c r="AB401" s="145"/>
      <c r="AC401" s="145"/>
      <c r="AD401" s="145"/>
      <c r="AE401" s="145"/>
      <c r="AF401" s="145"/>
      <c r="AG401" s="145"/>
      <c r="AH401" s="145"/>
      <c r="AI401" s="145"/>
      <c r="AJ401" s="145"/>
      <c r="AK401" s="145"/>
      <c r="AL401" s="145"/>
      <c r="AM401" s="145"/>
      <c r="AN401" s="145"/>
      <c r="AO401" s="145"/>
      <c r="AP401" s="145"/>
      <c r="AQ401" s="145"/>
      <c r="AR401" s="145"/>
      <c r="AS401" s="145"/>
      <c r="AT401" s="145"/>
      <c r="AU401" s="145"/>
      <c r="AV401" s="145"/>
      <c r="AW401" s="145"/>
      <c r="AX401" s="145"/>
      <c r="AY401" s="145"/>
      <c r="AZ401" s="145"/>
      <c r="BA401" s="145"/>
      <c r="BB401" s="145"/>
      <c r="BC401" s="145"/>
      <c r="BD401" s="145"/>
      <c r="BE401" s="145"/>
      <c r="BF401" s="145"/>
      <c r="BG401" s="145"/>
      <c r="BH401" s="145"/>
      <c r="BI401" s="145"/>
    </row>
    <row r="402" ht="14.25" customHeight="1">
      <c r="A402" s="111"/>
      <c r="B402" s="145"/>
      <c r="C402" s="178"/>
      <c r="D402" s="178"/>
      <c r="E402" s="179"/>
      <c r="F402" s="178"/>
      <c r="G402" s="145"/>
      <c r="H402" s="145"/>
      <c r="I402" s="178"/>
      <c r="J402" s="179"/>
      <c r="K402" s="178"/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  <c r="Z402" s="145"/>
      <c r="AA402" s="145"/>
      <c r="AB402" s="145"/>
      <c r="AC402" s="145"/>
      <c r="AD402" s="145"/>
      <c r="AE402" s="145"/>
      <c r="AF402" s="145"/>
      <c r="AG402" s="145"/>
      <c r="AH402" s="145"/>
      <c r="AI402" s="145"/>
      <c r="AJ402" s="145"/>
      <c r="AK402" s="145"/>
      <c r="AL402" s="145"/>
      <c r="AM402" s="145"/>
      <c r="AN402" s="145"/>
      <c r="AO402" s="145"/>
      <c r="AP402" s="145"/>
      <c r="AQ402" s="145"/>
      <c r="AR402" s="145"/>
      <c r="AS402" s="145"/>
      <c r="AT402" s="145"/>
      <c r="AU402" s="145"/>
      <c r="AV402" s="145"/>
      <c r="AW402" s="145"/>
      <c r="AX402" s="145"/>
      <c r="AY402" s="145"/>
      <c r="AZ402" s="145"/>
      <c r="BA402" s="145"/>
      <c r="BB402" s="145"/>
      <c r="BC402" s="145"/>
      <c r="BD402" s="145"/>
      <c r="BE402" s="145"/>
      <c r="BF402" s="145"/>
      <c r="BG402" s="145"/>
      <c r="BH402" s="145"/>
      <c r="BI402" s="145"/>
    </row>
    <row r="403" ht="14.25" customHeight="1">
      <c r="A403" s="111"/>
      <c r="B403" s="145"/>
      <c r="C403" s="178"/>
      <c r="D403" s="178"/>
      <c r="E403" s="179"/>
      <c r="F403" s="178"/>
      <c r="G403" s="145"/>
      <c r="H403" s="145"/>
      <c r="I403" s="178"/>
      <c r="J403" s="179"/>
      <c r="K403" s="178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5"/>
      <c r="AB403" s="145"/>
      <c r="AC403" s="145"/>
      <c r="AD403" s="145"/>
      <c r="AE403" s="145"/>
      <c r="AF403" s="145"/>
      <c r="AG403" s="145"/>
      <c r="AH403" s="145"/>
      <c r="AI403" s="145"/>
      <c r="AJ403" s="145"/>
      <c r="AK403" s="145"/>
      <c r="AL403" s="145"/>
      <c r="AM403" s="145"/>
      <c r="AN403" s="145"/>
      <c r="AO403" s="145"/>
      <c r="AP403" s="145"/>
      <c r="AQ403" s="145"/>
      <c r="AR403" s="145"/>
      <c r="AS403" s="145"/>
      <c r="AT403" s="145"/>
      <c r="AU403" s="145"/>
      <c r="AV403" s="145"/>
      <c r="AW403" s="145"/>
      <c r="AX403" s="145"/>
      <c r="AY403" s="145"/>
      <c r="AZ403" s="145"/>
      <c r="BA403" s="145"/>
      <c r="BB403" s="145"/>
      <c r="BC403" s="145"/>
      <c r="BD403" s="145"/>
      <c r="BE403" s="145"/>
      <c r="BF403" s="145"/>
      <c r="BG403" s="145"/>
      <c r="BH403" s="145"/>
      <c r="BI403" s="145"/>
    </row>
    <row r="404" ht="14.25" customHeight="1">
      <c r="A404" s="111"/>
      <c r="B404" s="145"/>
      <c r="C404" s="178"/>
      <c r="D404" s="178"/>
      <c r="E404" s="179"/>
      <c r="F404" s="178"/>
      <c r="G404" s="145"/>
      <c r="H404" s="145"/>
      <c r="I404" s="178"/>
      <c r="J404" s="179"/>
      <c r="K404" s="178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  <c r="AA404" s="145"/>
      <c r="AB404" s="145"/>
      <c r="AC404" s="145"/>
      <c r="AD404" s="145"/>
      <c r="AE404" s="145"/>
      <c r="AF404" s="145"/>
      <c r="AG404" s="145"/>
      <c r="AH404" s="145"/>
      <c r="AI404" s="145"/>
      <c r="AJ404" s="145"/>
      <c r="AK404" s="145"/>
      <c r="AL404" s="145"/>
      <c r="AM404" s="145"/>
      <c r="AN404" s="145"/>
      <c r="AO404" s="145"/>
      <c r="AP404" s="145"/>
      <c r="AQ404" s="145"/>
      <c r="AR404" s="145"/>
      <c r="AS404" s="145"/>
      <c r="AT404" s="145"/>
      <c r="AU404" s="145"/>
      <c r="AV404" s="145"/>
      <c r="AW404" s="145"/>
      <c r="AX404" s="145"/>
      <c r="AY404" s="145"/>
      <c r="AZ404" s="145"/>
      <c r="BA404" s="145"/>
      <c r="BB404" s="145"/>
      <c r="BC404" s="145"/>
      <c r="BD404" s="145"/>
      <c r="BE404" s="145"/>
      <c r="BF404" s="145"/>
      <c r="BG404" s="145"/>
      <c r="BH404" s="145"/>
      <c r="BI404" s="145"/>
    </row>
    <row r="405" ht="14.25" customHeight="1">
      <c r="A405" s="111"/>
      <c r="B405" s="145"/>
      <c r="C405" s="178"/>
      <c r="D405" s="178"/>
      <c r="E405" s="179"/>
      <c r="F405" s="178"/>
      <c r="G405" s="145"/>
      <c r="H405" s="145"/>
      <c r="I405" s="178"/>
      <c r="J405" s="179"/>
      <c r="K405" s="178"/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  <c r="Z405" s="145"/>
      <c r="AA405" s="145"/>
      <c r="AB405" s="145"/>
      <c r="AC405" s="145"/>
      <c r="AD405" s="145"/>
      <c r="AE405" s="145"/>
      <c r="AF405" s="145"/>
      <c r="AG405" s="145"/>
      <c r="AH405" s="145"/>
      <c r="AI405" s="145"/>
      <c r="AJ405" s="145"/>
      <c r="AK405" s="145"/>
      <c r="AL405" s="145"/>
      <c r="AM405" s="145"/>
      <c r="AN405" s="145"/>
      <c r="AO405" s="145"/>
      <c r="AP405" s="145"/>
      <c r="AQ405" s="145"/>
      <c r="AR405" s="145"/>
      <c r="AS405" s="145"/>
      <c r="AT405" s="145"/>
      <c r="AU405" s="145"/>
      <c r="AV405" s="145"/>
      <c r="AW405" s="145"/>
      <c r="AX405" s="145"/>
      <c r="AY405" s="145"/>
      <c r="AZ405" s="145"/>
      <c r="BA405" s="145"/>
      <c r="BB405" s="145"/>
      <c r="BC405" s="145"/>
      <c r="BD405" s="145"/>
      <c r="BE405" s="145"/>
      <c r="BF405" s="145"/>
      <c r="BG405" s="145"/>
      <c r="BH405" s="145"/>
      <c r="BI405" s="145"/>
    </row>
    <row r="406" ht="14.25" customHeight="1">
      <c r="A406" s="111"/>
      <c r="B406" s="145"/>
      <c r="C406" s="178"/>
      <c r="D406" s="178"/>
      <c r="E406" s="179"/>
      <c r="F406" s="178"/>
      <c r="G406" s="145"/>
      <c r="H406" s="145"/>
      <c r="I406" s="178"/>
      <c r="J406" s="179"/>
      <c r="K406" s="178"/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  <c r="Z406" s="145"/>
      <c r="AA406" s="145"/>
      <c r="AB406" s="145"/>
      <c r="AC406" s="145"/>
      <c r="AD406" s="145"/>
      <c r="AE406" s="145"/>
      <c r="AF406" s="145"/>
      <c r="AG406" s="145"/>
      <c r="AH406" s="145"/>
      <c r="AI406" s="145"/>
      <c r="AJ406" s="145"/>
      <c r="AK406" s="145"/>
      <c r="AL406" s="145"/>
      <c r="AM406" s="145"/>
      <c r="AN406" s="145"/>
      <c r="AO406" s="145"/>
      <c r="AP406" s="145"/>
      <c r="AQ406" s="145"/>
      <c r="AR406" s="145"/>
      <c r="AS406" s="145"/>
      <c r="AT406" s="145"/>
      <c r="AU406" s="145"/>
      <c r="AV406" s="145"/>
      <c r="AW406" s="145"/>
      <c r="AX406" s="145"/>
      <c r="AY406" s="145"/>
      <c r="AZ406" s="145"/>
      <c r="BA406" s="145"/>
      <c r="BB406" s="145"/>
      <c r="BC406" s="145"/>
      <c r="BD406" s="145"/>
      <c r="BE406" s="145"/>
      <c r="BF406" s="145"/>
      <c r="BG406" s="145"/>
      <c r="BH406" s="145"/>
      <c r="BI406" s="145"/>
    </row>
    <row r="407" ht="14.25" customHeight="1">
      <c r="A407" s="111"/>
      <c r="B407" s="145"/>
      <c r="C407" s="178"/>
      <c r="D407" s="178"/>
      <c r="E407" s="179"/>
      <c r="F407" s="178"/>
      <c r="G407" s="145"/>
      <c r="H407" s="145"/>
      <c r="I407" s="178"/>
      <c r="J407" s="179"/>
      <c r="K407" s="178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  <c r="BA407" s="145"/>
      <c r="BB407" s="145"/>
      <c r="BC407" s="145"/>
      <c r="BD407" s="145"/>
      <c r="BE407" s="145"/>
      <c r="BF407" s="145"/>
      <c r="BG407" s="145"/>
      <c r="BH407" s="145"/>
      <c r="BI407" s="145"/>
    </row>
    <row r="408" ht="14.25" customHeight="1">
      <c r="A408" s="111"/>
      <c r="B408" s="145"/>
      <c r="C408" s="178"/>
      <c r="D408" s="178"/>
      <c r="E408" s="179"/>
      <c r="F408" s="178"/>
      <c r="G408" s="145"/>
      <c r="H408" s="145"/>
      <c r="I408" s="178"/>
      <c r="J408" s="179"/>
      <c r="K408" s="178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  <c r="AA408" s="145"/>
      <c r="AB408" s="145"/>
      <c r="AC408" s="145"/>
      <c r="AD408" s="145"/>
      <c r="AE408" s="145"/>
      <c r="AF408" s="145"/>
      <c r="AG408" s="145"/>
      <c r="AH408" s="145"/>
      <c r="AI408" s="145"/>
      <c r="AJ408" s="145"/>
      <c r="AK408" s="145"/>
      <c r="AL408" s="145"/>
      <c r="AM408" s="145"/>
      <c r="AN408" s="145"/>
      <c r="AO408" s="145"/>
      <c r="AP408" s="145"/>
      <c r="AQ408" s="145"/>
      <c r="AR408" s="145"/>
      <c r="AS408" s="145"/>
      <c r="AT408" s="145"/>
      <c r="AU408" s="145"/>
      <c r="AV408" s="145"/>
      <c r="AW408" s="145"/>
      <c r="AX408" s="145"/>
      <c r="AY408" s="145"/>
      <c r="AZ408" s="145"/>
      <c r="BA408" s="145"/>
      <c r="BB408" s="145"/>
      <c r="BC408" s="145"/>
      <c r="BD408" s="145"/>
      <c r="BE408" s="145"/>
      <c r="BF408" s="145"/>
      <c r="BG408" s="145"/>
      <c r="BH408" s="145"/>
      <c r="BI408" s="145"/>
    </row>
    <row r="409" ht="14.25" customHeight="1">
      <c r="A409" s="111"/>
      <c r="B409" s="145"/>
      <c r="C409" s="178"/>
      <c r="D409" s="178"/>
      <c r="E409" s="179"/>
      <c r="F409" s="178"/>
      <c r="G409" s="145"/>
      <c r="H409" s="145"/>
      <c r="I409" s="178"/>
      <c r="J409" s="179"/>
      <c r="K409" s="178"/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  <c r="Z409" s="145"/>
      <c r="AA409" s="145"/>
      <c r="AB409" s="145"/>
      <c r="AC409" s="145"/>
      <c r="AD409" s="145"/>
      <c r="AE409" s="145"/>
      <c r="AF409" s="145"/>
      <c r="AG409" s="145"/>
      <c r="AH409" s="145"/>
      <c r="AI409" s="145"/>
      <c r="AJ409" s="145"/>
      <c r="AK409" s="145"/>
      <c r="AL409" s="145"/>
      <c r="AM409" s="145"/>
      <c r="AN409" s="145"/>
      <c r="AO409" s="145"/>
      <c r="AP409" s="145"/>
      <c r="AQ409" s="145"/>
      <c r="AR409" s="145"/>
      <c r="AS409" s="145"/>
      <c r="AT409" s="145"/>
      <c r="AU409" s="145"/>
      <c r="AV409" s="145"/>
      <c r="AW409" s="145"/>
      <c r="AX409" s="145"/>
      <c r="AY409" s="145"/>
      <c r="AZ409" s="145"/>
      <c r="BA409" s="145"/>
      <c r="BB409" s="145"/>
      <c r="BC409" s="145"/>
      <c r="BD409" s="145"/>
      <c r="BE409" s="145"/>
      <c r="BF409" s="145"/>
      <c r="BG409" s="145"/>
      <c r="BH409" s="145"/>
      <c r="BI409" s="145"/>
    </row>
    <row r="410" ht="14.25" customHeight="1">
      <c r="A410" s="111"/>
      <c r="B410" s="145"/>
      <c r="C410" s="178"/>
      <c r="D410" s="178"/>
      <c r="E410" s="179"/>
      <c r="F410" s="178"/>
      <c r="G410" s="145"/>
      <c r="H410" s="145"/>
      <c r="I410" s="178"/>
      <c r="J410" s="179"/>
      <c r="K410" s="178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  <c r="Z410" s="145"/>
      <c r="AA410" s="145"/>
      <c r="AB410" s="145"/>
      <c r="AC410" s="145"/>
      <c r="AD410" s="145"/>
      <c r="AE410" s="145"/>
      <c r="AF410" s="145"/>
      <c r="AG410" s="145"/>
      <c r="AH410" s="145"/>
      <c r="AI410" s="145"/>
      <c r="AJ410" s="145"/>
      <c r="AK410" s="145"/>
      <c r="AL410" s="145"/>
      <c r="AM410" s="145"/>
      <c r="AN410" s="145"/>
      <c r="AO410" s="145"/>
      <c r="AP410" s="145"/>
      <c r="AQ410" s="145"/>
      <c r="AR410" s="145"/>
      <c r="AS410" s="145"/>
      <c r="AT410" s="145"/>
      <c r="AU410" s="145"/>
      <c r="AV410" s="145"/>
      <c r="AW410" s="145"/>
      <c r="AX410" s="145"/>
      <c r="AY410" s="145"/>
      <c r="AZ410" s="145"/>
      <c r="BA410" s="145"/>
      <c r="BB410" s="145"/>
      <c r="BC410" s="145"/>
      <c r="BD410" s="145"/>
      <c r="BE410" s="145"/>
      <c r="BF410" s="145"/>
      <c r="BG410" s="145"/>
      <c r="BH410" s="145"/>
      <c r="BI410" s="145"/>
    </row>
    <row r="411" ht="14.25" customHeight="1">
      <c r="A411" s="111"/>
      <c r="B411" s="145"/>
      <c r="C411" s="178"/>
      <c r="D411" s="178"/>
      <c r="E411" s="179"/>
      <c r="F411" s="178"/>
      <c r="G411" s="145"/>
      <c r="H411" s="145"/>
      <c r="I411" s="178"/>
      <c r="J411" s="179"/>
      <c r="K411" s="178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G411" s="145"/>
      <c r="AH411" s="145"/>
      <c r="AI411" s="145"/>
      <c r="AJ411" s="145"/>
      <c r="AK411" s="145"/>
      <c r="AL411" s="145"/>
      <c r="AM411" s="145"/>
      <c r="AN411" s="145"/>
      <c r="AO411" s="145"/>
      <c r="AP411" s="145"/>
      <c r="AQ411" s="145"/>
      <c r="AR411" s="145"/>
      <c r="AS411" s="145"/>
      <c r="AT411" s="145"/>
      <c r="AU411" s="145"/>
      <c r="AV411" s="145"/>
      <c r="AW411" s="145"/>
      <c r="AX411" s="145"/>
      <c r="AY411" s="145"/>
      <c r="AZ411" s="145"/>
      <c r="BA411" s="145"/>
      <c r="BB411" s="145"/>
      <c r="BC411" s="145"/>
      <c r="BD411" s="145"/>
      <c r="BE411" s="145"/>
      <c r="BF411" s="145"/>
      <c r="BG411" s="145"/>
      <c r="BH411" s="145"/>
      <c r="BI411" s="145"/>
    </row>
    <row r="412" ht="14.25" customHeight="1">
      <c r="A412" s="111"/>
      <c r="B412" s="145"/>
      <c r="C412" s="178"/>
      <c r="D412" s="178"/>
      <c r="E412" s="179"/>
      <c r="F412" s="178"/>
      <c r="G412" s="145"/>
      <c r="H412" s="145"/>
      <c r="I412" s="178"/>
      <c r="J412" s="179"/>
      <c r="K412" s="178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5"/>
      <c r="AK412" s="145"/>
      <c r="AL412" s="145"/>
      <c r="AM412" s="145"/>
      <c r="AN412" s="145"/>
      <c r="AO412" s="145"/>
      <c r="AP412" s="145"/>
      <c r="AQ412" s="145"/>
      <c r="AR412" s="145"/>
      <c r="AS412" s="145"/>
      <c r="AT412" s="145"/>
      <c r="AU412" s="145"/>
      <c r="AV412" s="145"/>
      <c r="AW412" s="145"/>
      <c r="AX412" s="145"/>
      <c r="AY412" s="145"/>
      <c r="AZ412" s="145"/>
      <c r="BA412" s="145"/>
      <c r="BB412" s="145"/>
      <c r="BC412" s="145"/>
      <c r="BD412" s="145"/>
      <c r="BE412" s="145"/>
      <c r="BF412" s="145"/>
      <c r="BG412" s="145"/>
      <c r="BH412" s="145"/>
      <c r="BI412" s="145"/>
    </row>
    <row r="413" ht="14.25" customHeight="1">
      <c r="A413" s="111"/>
      <c r="B413" s="145"/>
      <c r="C413" s="178"/>
      <c r="D413" s="178"/>
      <c r="E413" s="179"/>
      <c r="F413" s="178"/>
      <c r="G413" s="145"/>
      <c r="H413" s="145"/>
      <c r="I413" s="178"/>
      <c r="J413" s="179"/>
      <c r="K413" s="178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  <c r="AA413" s="145"/>
      <c r="AB413" s="145"/>
      <c r="AC413" s="145"/>
      <c r="AD413" s="145"/>
      <c r="AE413" s="145"/>
      <c r="AF413" s="145"/>
      <c r="AG413" s="145"/>
      <c r="AH413" s="145"/>
      <c r="AI413" s="145"/>
      <c r="AJ413" s="145"/>
      <c r="AK413" s="145"/>
      <c r="AL413" s="145"/>
      <c r="AM413" s="145"/>
      <c r="AN413" s="145"/>
      <c r="AO413" s="145"/>
      <c r="AP413" s="145"/>
      <c r="AQ413" s="145"/>
      <c r="AR413" s="145"/>
      <c r="AS413" s="145"/>
      <c r="AT413" s="145"/>
      <c r="AU413" s="145"/>
      <c r="AV413" s="145"/>
      <c r="AW413" s="145"/>
      <c r="AX413" s="145"/>
      <c r="AY413" s="145"/>
      <c r="AZ413" s="145"/>
      <c r="BA413" s="145"/>
      <c r="BB413" s="145"/>
      <c r="BC413" s="145"/>
      <c r="BD413" s="145"/>
      <c r="BE413" s="145"/>
      <c r="BF413" s="145"/>
      <c r="BG413" s="145"/>
      <c r="BH413" s="145"/>
      <c r="BI413" s="145"/>
    </row>
    <row r="414" ht="14.25" customHeight="1">
      <c r="A414" s="111"/>
      <c r="B414" s="145"/>
      <c r="C414" s="178"/>
      <c r="D414" s="178"/>
      <c r="E414" s="179"/>
      <c r="F414" s="178"/>
      <c r="G414" s="145"/>
      <c r="H414" s="145"/>
      <c r="I414" s="178"/>
      <c r="J414" s="179"/>
      <c r="K414" s="178"/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  <c r="Z414" s="145"/>
      <c r="AA414" s="145"/>
      <c r="AB414" s="145"/>
      <c r="AC414" s="145"/>
      <c r="AD414" s="145"/>
      <c r="AE414" s="145"/>
      <c r="AF414" s="145"/>
      <c r="AG414" s="145"/>
      <c r="AH414" s="145"/>
      <c r="AI414" s="145"/>
      <c r="AJ414" s="145"/>
      <c r="AK414" s="145"/>
      <c r="AL414" s="145"/>
      <c r="AM414" s="145"/>
      <c r="AN414" s="145"/>
      <c r="AO414" s="145"/>
      <c r="AP414" s="145"/>
      <c r="AQ414" s="145"/>
      <c r="AR414" s="145"/>
      <c r="AS414" s="145"/>
      <c r="AT414" s="145"/>
      <c r="AU414" s="145"/>
      <c r="AV414" s="145"/>
      <c r="AW414" s="145"/>
      <c r="AX414" s="145"/>
      <c r="AY414" s="145"/>
      <c r="AZ414" s="145"/>
      <c r="BA414" s="145"/>
      <c r="BB414" s="145"/>
      <c r="BC414" s="145"/>
      <c r="BD414" s="145"/>
      <c r="BE414" s="145"/>
      <c r="BF414" s="145"/>
      <c r="BG414" s="145"/>
      <c r="BH414" s="145"/>
      <c r="BI414" s="145"/>
    </row>
    <row r="415" ht="14.25" customHeight="1">
      <c r="A415" s="111"/>
      <c r="B415" s="145"/>
      <c r="C415" s="178"/>
      <c r="D415" s="178"/>
      <c r="E415" s="179"/>
      <c r="F415" s="178"/>
      <c r="G415" s="145"/>
      <c r="H415" s="145"/>
      <c r="I415" s="178"/>
      <c r="J415" s="179"/>
      <c r="K415" s="178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  <c r="AA415" s="145"/>
      <c r="AB415" s="145"/>
      <c r="AC415" s="145"/>
      <c r="AD415" s="145"/>
      <c r="AE415" s="145"/>
      <c r="AF415" s="145"/>
      <c r="AG415" s="145"/>
      <c r="AH415" s="145"/>
      <c r="AI415" s="145"/>
      <c r="AJ415" s="145"/>
      <c r="AK415" s="145"/>
      <c r="AL415" s="145"/>
      <c r="AM415" s="145"/>
      <c r="AN415" s="145"/>
      <c r="AO415" s="145"/>
      <c r="AP415" s="145"/>
      <c r="AQ415" s="145"/>
      <c r="AR415" s="145"/>
      <c r="AS415" s="145"/>
      <c r="AT415" s="145"/>
      <c r="AU415" s="145"/>
      <c r="AV415" s="145"/>
      <c r="AW415" s="145"/>
      <c r="AX415" s="145"/>
      <c r="AY415" s="145"/>
      <c r="AZ415" s="145"/>
      <c r="BA415" s="145"/>
      <c r="BB415" s="145"/>
      <c r="BC415" s="145"/>
      <c r="BD415" s="145"/>
      <c r="BE415" s="145"/>
      <c r="BF415" s="145"/>
      <c r="BG415" s="145"/>
      <c r="BH415" s="145"/>
      <c r="BI415" s="145"/>
    </row>
    <row r="416" ht="14.25" customHeight="1">
      <c r="A416" s="111"/>
      <c r="B416" s="145"/>
      <c r="C416" s="178"/>
      <c r="D416" s="178"/>
      <c r="E416" s="179"/>
      <c r="F416" s="178"/>
      <c r="G416" s="145"/>
      <c r="H416" s="145"/>
      <c r="I416" s="178"/>
      <c r="J416" s="179"/>
      <c r="K416" s="178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  <c r="AA416" s="145"/>
      <c r="AB416" s="145"/>
      <c r="AC416" s="145"/>
      <c r="AD416" s="145"/>
      <c r="AE416" s="145"/>
      <c r="AF416" s="145"/>
      <c r="AG416" s="145"/>
      <c r="AH416" s="145"/>
      <c r="AI416" s="145"/>
      <c r="AJ416" s="145"/>
      <c r="AK416" s="145"/>
      <c r="AL416" s="145"/>
      <c r="AM416" s="145"/>
      <c r="AN416" s="145"/>
      <c r="AO416" s="145"/>
      <c r="AP416" s="145"/>
      <c r="AQ416" s="145"/>
      <c r="AR416" s="145"/>
      <c r="AS416" s="145"/>
      <c r="AT416" s="145"/>
      <c r="AU416" s="145"/>
      <c r="AV416" s="145"/>
      <c r="AW416" s="145"/>
      <c r="AX416" s="145"/>
      <c r="AY416" s="145"/>
      <c r="AZ416" s="145"/>
      <c r="BA416" s="145"/>
      <c r="BB416" s="145"/>
      <c r="BC416" s="145"/>
      <c r="BD416" s="145"/>
      <c r="BE416" s="145"/>
      <c r="BF416" s="145"/>
      <c r="BG416" s="145"/>
      <c r="BH416" s="145"/>
      <c r="BI416" s="145"/>
    </row>
    <row r="417" ht="14.25" customHeight="1">
      <c r="A417" s="111"/>
      <c r="B417" s="145"/>
      <c r="C417" s="178"/>
      <c r="D417" s="178"/>
      <c r="E417" s="179"/>
      <c r="F417" s="178"/>
      <c r="G417" s="145"/>
      <c r="H417" s="145"/>
      <c r="I417" s="178"/>
      <c r="J417" s="179"/>
      <c r="K417" s="178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  <c r="Z417" s="145"/>
      <c r="AA417" s="145"/>
      <c r="AB417" s="145"/>
      <c r="AC417" s="145"/>
      <c r="AD417" s="145"/>
      <c r="AE417" s="145"/>
      <c r="AF417" s="145"/>
      <c r="AG417" s="145"/>
      <c r="AH417" s="145"/>
      <c r="AI417" s="145"/>
      <c r="AJ417" s="145"/>
      <c r="AK417" s="145"/>
      <c r="AL417" s="145"/>
      <c r="AM417" s="145"/>
      <c r="AN417" s="145"/>
      <c r="AO417" s="145"/>
      <c r="AP417" s="145"/>
      <c r="AQ417" s="145"/>
      <c r="AR417" s="145"/>
      <c r="AS417" s="145"/>
      <c r="AT417" s="145"/>
      <c r="AU417" s="145"/>
      <c r="AV417" s="145"/>
      <c r="AW417" s="145"/>
      <c r="AX417" s="145"/>
      <c r="AY417" s="145"/>
      <c r="AZ417" s="145"/>
      <c r="BA417" s="145"/>
      <c r="BB417" s="145"/>
      <c r="BC417" s="145"/>
      <c r="BD417" s="145"/>
      <c r="BE417" s="145"/>
      <c r="BF417" s="145"/>
      <c r="BG417" s="145"/>
      <c r="BH417" s="145"/>
      <c r="BI417" s="145"/>
    </row>
    <row r="418" ht="14.25" customHeight="1">
      <c r="A418" s="111"/>
      <c r="B418" s="145"/>
      <c r="C418" s="178"/>
      <c r="D418" s="178"/>
      <c r="E418" s="179"/>
      <c r="F418" s="178"/>
      <c r="G418" s="145"/>
      <c r="H418" s="145"/>
      <c r="I418" s="178"/>
      <c r="J418" s="179"/>
      <c r="K418" s="178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  <c r="Z418" s="145"/>
      <c r="AA418" s="145"/>
      <c r="AB418" s="145"/>
      <c r="AC418" s="145"/>
      <c r="AD418" s="145"/>
      <c r="AE418" s="145"/>
      <c r="AF418" s="145"/>
      <c r="AG418" s="145"/>
      <c r="AH418" s="145"/>
      <c r="AI418" s="145"/>
      <c r="AJ418" s="145"/>
      <c r="AK418" s="145"/>
      <c r="AL418" s="145"/>
      <c r="AM418" s="145"/>
      <c r="AN418" s="145"/>
      <c r="AO418" s="145"/>
      <c r="AP418" s="145"/>
      <c r="AQ418" s="145"/>
      <c r="AR418" s="145"/>
      <c r="AS418" s="145"/>
      <c r="AT418" s="145"/>
      <c r="AU418" s="145"/>
      <c r="AV418" s="145"/>
      <c r="AW418" s="145"/>
      <c r="AX418" s="145"/>
      <c r="AY418" s="145"/>
      <c r="AZ418" s="145"/>
      <c r="BA418" s="145"/>
      <c r="BB418" s="145"/>
      <c r="BC418" s="145"/>
      <c r="BD418" s="145"/>
      <c r="BE418" s="145"/>
      <c r="BF418" s="145"/>
      <c r="BG418" s="145"/>
      <c r="BH418" s="145"/>
      <c r="BI418" s="145"/>
    </row>
    <row r="419" ht="14.25" customHeight="1">
      <c r="A419" s="111"/>
      <c r="B419" s="145"/>
      <c r="C419" s="178"/>
      <c r="D419" s="178"/>
      <c r="E419" s="179"/>
      <c r="F419" s="178"/>
      <c r="G419" s="145"/>
      <c r="H419" s="145"/>
      <c r="I419" s="178"/>
      <c r="J419" s="179"/>
      <c r="K419" s="178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  <c r="AA419" s="145"/>
      <c r="AB419" s="145"/>
      <c r="AC419" s="145"/>
      <c r="AD419" s="145"/>
      <c r="AE419" s="145"/>
      <c r="AF419" s="145"/>
      <c r="AG419" s="145"/>
      <c r="AH419" s="145"/>
      <c r="AI419" s="145"/>
      <c r="AJ419" s="145"/>
      <c r="AK419" s="145"/>
      <c r="AL419" s="145"/>
      <c r="AM419" s="145"/>
      <c r="AN419" s="145"/>
      <c r="AO419" s="145"/>
      <c r="AP419" s="145"/>
      <c r="AQ419" s="145"/>
      <c r="AR419" s="145"/>
      <c r="AS419" s="145"/>
      <c r="AT419" s="145"/>
      <c r="AU419" s="145"/>
      <c r="AV419" s="145"/>
      <c r="AW419" s="145"/>
      <c r="AX419" s="145"/>
      <c r="AY419" s="145"/>
      <c r="AZ419" s="145"/>
      <c r="BA419" s="145"/>
      <c r="BB419" s="145"/>
      <c r="BC419" s="145"/>
      <c r="BD419" s="145"/>
      <c r="BE419" s="145"/>
      <c r="BF419" s="145"/>
      <c r="BG419" s="145"/>
      <c r="BH419" s="145"/>
      <c r="BI419" s="145"/>
    </row>
    <row r="420" ht="14.25" customHeight="1">
      <c r="A420" s="111"/>
      <c r="B420" s="145"/>
      <c r="C420" s="178"/>
      <c r="D420" s="178"/>
      <c r="E420" s="179"/>
      <c r="F420" s="178"/>
      <c r="G420" s="145"/>
      <c r="H420" s="145"/>
      <c r="I420" s="178"/>
      <c r="J420" s="179"/>
      <c r="K420" s="178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5"/>
      <c r="AK420" s="145"/>
      <c r="AL420" s="145"/>
      <c r="AM420" s="145"/>
      <c r="AN420" s="145"/>
      <c r="AO420" s="145"/>
      <c r="AP420" s="145"/>
      <c r="AQ420" s="145"/>
      <c r="AR420" s="145"/>
      <c r="AS420" s="145"/>
      <c r="AT420" s="145"/>
      <c r="AU420" s="145"/>
      <c r="AV420" s="145"/>
      <c r="AW420" s="145"/>
      <c r="AX420" s="145"/>
      <c r="AY420" s="145"/>
      <c r="AZ420" s="145"/>
      <c r="BA420" s="145"/>
      <c r="BB420" s="145"/>
      <c r="BC420" s="145"/>
      <c r="BD420" s="145"/>
      <c r="BE420" s="145"/>
      <c r="BF420" s="145"/>
      <c r="BG420" s="145"/>
      <c r="BH420" s="145"/>
      <c r="BI420" s="145"/>
    </row>
    <row r="421" ht="14.25" customHeight="1">
      <c r="A421" s="111"/>
      <c r="B421" s="145"/>
      <c r="C421" s="178"/>
      <c r="D421" s="178"/>
      <c r="E421" s="179"/>
      <c r="F421" s="178"/>
      <c r="G421" s="145"/>
      <c r="H421" s="145"/>
      <c r="I421" s="178"/>
      <c r="J421" s="179"/>
      <c r="K421" s="178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  <c r="Z421" s="145"/>
      <c r="AA421" s="145"/>
      <c r="AB421" s="145"/>
      <c r="AC421" s="145"/>
      <c r="AD421" s="145"/>
      <c r="AE421" s="145"/>
      <c r="AF421" s="145"/>
      <c r="AG421" s="145"/>
      <c r="AH421" s="145"/>
      <c r="AI421" s="145"/>
      <c r="AJ421" s="145"/>
      <c r="AK421" s="145"/>
      <c r="AL421" s="145"/>
      <c r="AM421" s="145"/>
      <c r="AN421" s="145"/>
      <c r="AO421" s="145"/>
      <c r="AP421" s="145"/>
      <c r="AQ421" s="145"/>
      <c r="AR421" s="145"/>
      <c r="AS421" s="145"/>
      <c r="AT421" s="145"/>
      <c r="AU421" s="145"/>
      <c r="AV421" s="145"/>
      <c r="AW421" s="145"/>
      <c r="AX421" s="145"/>
      <c r="AY421" s="145"/>
      <c r="AZ421" s="145"/>
      <c r="BA421" s="145"/>
      <c r="BB421" s="145"/>
      <c r="BC421" s="145"/>
      <c r="BD421" s="145"/>
      <c r="BE421" s="145"/>
      <c r="BF421" s="145"/>
      <c r="BG421" s="145"/>
      <c r="BH421" s="145"/>
      <c r="BI421" s="145"/>
    </row>
    <row r="422" ht="14.25" customHeight="1">
      <c r="A422" s="111"/>
      <c r="B422" s="145"/>
      <c r="C422" s="178"/>
      <c r="D422" s="178"/>
      <c r="E422" s="179"/>
      <c r="F422" s="178"/>
      <c r="G422" s="145"/>
      <c r="H422" s="145"/>
      <c r="I422" s="178"/>
      <c r="J422" s="179"/>
      <c r="K422" s="178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  <c r="Z422" s="145"/>
      <c r="AA422" s="145"/>
      <c r="AB422" s="145"/>
      <c r="AC422" s="145"/>
      <c r="AD422" s="145"/>
      <c r="AE422" s="145"/>
      <c r="AF422" s="145"/>
      <c r="AG422" s="145"/>
      <c r="AH422" s="145"/>
      <c r="AI422" s="145"/>
      <c r="AJ422" s="145"/>
      <c r="AK422" s="145"/>
      <c r="AL422" s="145"/>
      <c r="AM422" s="145"/>
      <c r="AN422" s="145"/>
      <c r="AO422" s="145"/>
      <c r="AP422" s="145"/>
      <c r="AQ422" s="145"/>
      <c r="AR422" s="145"/>
      <c r="AS422" s="145"/>
      <c r="AT422" s="145"/>
      <c r="AU422" s="145"/>
      <c r="AV422" s="145"/>
      <c r="AW422" s="145"/>
      <c r="AX422" s="145"/>
      <c r="AY422" s="145"/>
      <c r="AZ422" s="145"/>
      <c r="BA422" s="145"/>
      <c r="BB422" s="145"/>
      <c r="BC422" s="145"/>
      <c r="BD422" s="145"/>
      <c r="BE422" s="145"/>
      <c r="BF422" s="145"/>
      <c r="BG422" s="145"/>
      <c r="BH422" s="145"/>
      <c r="BI422" s="145"/>
    </row>
    <row r="423" ht="14.25" customHeight="1">
      <c r="A423" s="111"/>
      <c r="B423" s="145"/>
      <c r="C423" s="178"/>
      <c r="D423" s="178"/>
      <c r="E423" s="179"/>
      <c r="F423" s="178"/>
      <c r="G423" s="145"/>
      <c r="H423" s="145"/>
      <c r="I423" s="178"/>
      <c r="J423" s="179"/>
      <c r="K423" s="178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  <c r="AA423" s="145"/>
      <c r="AB423" s="145"/>
      <c r="AC423" s="145"/>
      <c r="AD423" s="145"/>
      <c r="AE423" s="145"/>
      <c r="AF423" s="145"/>
      <c r="AG423" s="145"/>
      <c r="AH423" s="145"/>
      <c r="AI423" s="145"/>
      <c r="AJ423" s="145"/>
      <c r="AK423" s="145"/>
      <c r="AL423" s="145"/>
      <c r="AM423" s="145"/>
      <c r="AN423" s="145"/>
      <c r="AO423" s="145"/>
      <c r="AP423" s="145"/>
      <c r="AQ423" s="145"/>
      <c r="AR423" s="145"/>
      <c r="AS423" s="145"/>
      <c r="AT423" s="145"/>
      <c r="AU423" s="145"/>
      <c r="AV423" s="145"/>
      <c r="AW423" s="145"/>
      <c r="AX423" s="145"/>
      <c r="AY423" s="145"/>
      <c r="AZ423" s="145"/>
      <c r="BA423" s="145"/>
      <c r="BB423" s="145"/>
      <c r="BC423" s="145"/>
      <c r="BD423" s="145"/>
      <c r="BE423" s="145"/>
      <c r="BF423" s="145"/>
      <c r="BG423" s="145"/>
      <c r="BH423" s="145"/>
      <c r="BI423" s="145"/>
    </row>
    <row r="424" ht="14.25" customHeight="1">
      <c r="A424" s="111"/>
      <c r="B424" s="145"/>
      <c r="C424" s="178"/>
      <c r="D424" s="178"/>
      <c r="E424" s="179"/>
      <c r="F424" s="178"/>
      <c r="G424" s="145"/>
      <c r="H424" s="145"/>
      <c r="I424" s="178"/>
      <c r="J424" s="179"/>
      <c r="K424" s="178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  <c r="AB424" s="145"/>
      <c r="AC424" s="145"/>
      <c r="AD424" s="145"/>
      <c r="AE424" s="145"/>
      <c r="AF424" s="145"/>
      <c r="AG424" s="145"/>
      <c r="AH424" s="145"/>
      <c r="AI424" s="145"/>
      <c r="AJ424" s="145"/>
      <c r="AK424" s="145"/>
      <c r="AL424" s="145"/>
      <c r="AM424" s="145"/>
      <c r="AN424" s="145"/>
      <c r="AO424" s="145"/>
      <c r="AP424" s="145"/>
      <c r="AQ424" s="145"/>
      <c r="AR424" s="145"/>
      <c r="AS424" s="145"/>
      <c r="AT424" s="145"/>
      <c r="AU424" s="145"/>
      <c r="AV424" s="145"/>
      <c r="AW424" s="145"/>
      <c r="AX424" s="145"/>
      <c r="AY424" s="145"/>
      <c r="AZ424" s="145"/>
      <c r="BA424" s="145"/>
      <c r="BB424" s="145"/>
      <c r="BC424" s="145"/>
      <c r="BD424" s="145"/>
      <c r="BE424" s="145"/>
      <c r="BF424" s="145"/>
      <c r="BG424" s="145"/>
      <c r="BH424" s="145"/>
      <c r="BI424" s="145"/>
    </row>
    <row r="425" ht="14.25" customHeight="1">
      <c r="A425" s="111"/>
      <c r="B425" s="145"/>
      <c r="C425" s="178"/>
      <c r="D425" s="178"/>
      <c r="E425" s="179"/>
      <c r="F425" s="178"/>
      <c r="G425" s="145"/>
      <c r="H425" s="145"/>
      <c r="I425" s="178"/>
      <c r="J425" s="179"/>
      <c r="K425" s="178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  <c r="Z425" s="145"/>
      <c r="AA425" s="145"/>
      <c r="AB425" s="145"/>
      <c r="AC425" s="145"/>
      <c r="AD425" s="145"/>
      <c r="AE425" s="145"/>
      <c r="AF425" s="145"/>
      <c r="AG425" s="145"/>
      <c r="AH425" s="145"/>
      <c r="AI425" s="145"/>
      <c r="AJ425" s="145"/>
      <c r="AK425" s="145"/>
      <c r="AL425" s="145"/>
      <c r="AM425" s="145"/>
      <c r="AN425" s="145"/>
      <c r="AO425" s="145"/>
      <c r="AP425" s="145"/>
      <c r="AQ425" s="145"/>
      <c r="AR425" s="145"/>
      <c r="AS425" s="145"/>
      <c r="AT425" s="145"/>
      <c r="AU425" s="145"/>
      <c r="AV425" s="145"/>
      <c r="AW425" s="145"/>
      <c r="AX425" s="145"/>
      <c r="AY425" s="145"/>
      <c r="AZ425" s="145"/>
      <c r="BA425" s="145"/>
      <c r="BB425" s="145"/>
      <c r="BC425" s="145"/>
      <c r="BD425" s="145"/>
      <c r="BE425" s="145"/>
      <c r="BF425" s="145"/>
      <c r="BG425" s="145"/>
      <c r="BH425" s="145"/>
      <c r="BI425" s="145"/>
    </row>
    <row r="426" ht="14.25" customHeight="1">
      <c r="A426" s="111"/>
      <c r="B426" s="145"/>
      <c r="C426" s="178"/>
      <c r="D426" s="178"/>
      <c r="E426" s="179"/>
      <c r="F426" s="178"/>
      <c r="G426" s="145"/>
      <c r="H426" s="145"/>
      <c r="I426" s="178"/>
      <c r="J426" s="179"/>
      <c r="K426" s="178"/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  <c r="Z426" s="145"/>
      <c r="AA426" s="145"/>
      <c r="AB426" s="145"/>
      <c r="AC426" s="145"/>
      <c r="AD426" s="145"/>
      <c r="AE426" s="145"/>
      <c r="AF426" s="145"/>
      <c r="AG426" s="145"/>
      <c r="AH426" s="145"/>
      <c r="AI426" s="145"/>
      <c r="AJ426" s="145"/>
      <c r="AK426" s="145"/>
      <c r="AL426" s="145"/>
      <c r="AM426" s="145"/>
      <c r="AN426" s="145"/>
      <c r="AO426" s="145"/>
      <c r="AP426" s="145"/>
      <c r="AQ426" s="145"/>
      <c r="AR426" s="145"/>
      <c r="AS426" s="145"/>
      <c r="AT426" s="145"/>
      <c r="AU426" s="145"/>
      <c r="AV426" s="145"/>
      <c r="AW426" s="145"/>
      <c r="AX426" s="145"/>
      <c r="AY426" s="145"/>
      <c r="AZ426" s="145"/>
      <c r="BA426" s="145"/>
      <c r="BB426" s="145"/>
      <c r="BC426" s="145"/>
      <c r="BD426" s="145"/>
      <c r="BE426" s="145"/>
      <c r="BF426" s="145"/>
      <c r="BG426" s="145"/>
      <c r="BH426" s="145"/>
      <c r="BI426" s="145"/>
    </row>
    <row r="427" ht="14.25" customHeight="1">
      <c r="A427" s="111"/>
      <c r="B427" s="145"/>
      <c r="C427" s="178"/>
      <c r="D427" s="178"/>
      <c r="E427" s="179"/>
      <c r="F427" s="178"/>
      <c r="G427" s="145"/>
      <c r="H427" s="145"/>
      <c r="I427" s="178"/>
      <c r="J427" s="179"/>
      <c r="K427" s="178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  <c r="AA427" s="145"/>
      <c r="AB427" s="145"/>
      <c r="AC427" s="145"/>
      <c r="AD427" s="145"/>
      <c r="AE427" s="145"/>
      <c r="AF427" s="145"/>
      <c r="AG427" s="145"/>
      <c r="AH427" s="145"/>
      <c r="AI427" s="145"/>
      <c r="AJ427" s="145"/>
      <c r="AK427" s="145"/>
      <c r="AL427" s="145"/>
      <c r="AM427" s="145"/>
      <c r="AN427" s="145"/>
      <c r="AO427" s="145"/>
      <c r="AP427" s="145"/>
      <c r="AQ427" s="145"/>
      <c r="AR427" s="145"/>
      <c r="AS427" s="145"/>
      <c r="AT427" s="145"/>
      <c r="AU427" s="145"/>
      <c r="AV427" s="145"/>
      <c r="AW427" s="145"/>
      <c r="AX427" s="145"/>
      <c r="AY427" s="145"/>
      <c r="AZ427" s="145"/>
      <c r="BA427" s="145"/>
      <c r="BB427" s="145"/>
      <c r="BC427" s="145"/>
      <c r="BD427" s="145"/>
      <c r="BE427" s="145"/>
      <c r="BF427" s="145"/>
      <c r="BG427" s="145"/>
      <c r="BH427" s="145"/>
      <c r="BI427" s="145"/>
    </row>
    <row r="428" ht="14.25" customHeight="1">
      <c r="A428" s="111"/>
      <c r="B428" s="145"/>
      <c r="C428" s="178"/>
      <c r="D428" s="178"/>
      <c r="E428" s="179"/>
      <c r="F428" s="178"/>
      <c r="G428" s="145"/>
      <c r="H428" s="145"/>
      <c r="I428" s="178"/>
      <c r="J428" s="179"/>
      <c r="K428" s="178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  <c r="AA428" s="145"/>
      <c r="AB428" s="145"/>
      <c r="AC428" s="145"/>
      <c r="AD428" s="145"/>
      <c r="AE428" s="145"/>
      <c r="AF428" s="145"/>
      <c r="AG428" s="145"/>
      <c r="AH428" s="145"/>
      <c r="AI428" s="145"/>
      <c r="AJ428" s="145"/>
      <c r="AK428" s="145"/>
      <c r="AL428" s="145"/>
      <c r="AM428" s="145"/>
      <c r="AN428" s="145"/>
      <c r="AO428" s="145"/>
      <c r="AP428" s="145"/>
      <c r="AQ428" s="145"/>
      <c r="AR428" s="145"/>
      <c r="AS428" s="145"/>
      <c r="AT428" s="145"/>
      <c r="AU428" s="145"/>
      <c r="AV428" s="145"/>
      <c r="AW428" s="145"/>
      <c r="AX428" s="145"/>
      <c r="AY428" s="145"/>
      <c r="AZ428" s="145"/>
      <c r="BA428" s="145"/>
      <c r="BB428" s="145"/>
      <c r="BC428" s="145"/>
      <c r="BD428" s="145"/>
      <c r="BE428" s="145"/>
      <c r="BF428" s="145"/>
      <c r="BG428" s="145"/>
      <c r="BH428" s="145"/>
      <c r="BI428" s="145"/>
    </row>
    <row r="429" ht="14.25" customHeight="1">
      <c r="A429" s="111"/>
      <c r="B429" s="145"/>
      <c r="C429" s="178"/>
      <c r="D429" s="178"/>
      <c r="E429" s="179"/>
      <c r="F429" s="178"/>
      <c r="G429" s="145"/>
      <c r="H429" s="145"/>
      <c r="I429" s="178"/>
      <c r="J429" s="179"/>
      <c r="K429" s="178"/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  <c r="Z429" s="145"/>
      <c r="AA429" s="145"/>
      <c r="AB429" s="145"/>
      <c r="AC429" s="145"/>
      <c r="AD429" s="145"/>
      <c r="AE429" s="145"/>
      <c r="AF429" s="145"/>
      <c r="AG429" s="145"/>
      <c r="AH429" s="145"/>
      <c r="AI429" s="145"/>
      <c r="AJ429" s="145"/>
      <c r="AK429" s="145"/>
      <c r="AL429" s="145"/>
      <c r="AM429" s="145"/>
      <c r="AN429" s="145"/>
      <c r="AO429" s="145"/>
      <c r="AP429" s="145"/>
      <c r="AQ429" s="145"/>
      <c r="AR429" s="145"/>
      <c r="AS429" s="145"/>
      <c r="AT429" s="145"/>
      <c r="AU429" s="145"/>
      <c r="AV429" s="145"/>
      <c r="AW429" s="145"/>
      <c r="AX429" s="145"/>
      <c r="AY429" s="145"/>
      <c r="AZ429" s="145"/>
      <c r="BA429" s="145"/>
      <c r="BB429" s="145"/>
      <c r="BC429" s="145"/>
      <c r="BD429" s="145"/>
      <c r="BE429" s="145"/>
      <c r="BF429" s="145"/>
      <c r="BG429" s="145"/>
      <c r="BH429" s="145"/>
      <c r="BI429" s="145"/>
    </row>
    <row r="430" ht="14.25" customHeight="1">
      <c r="A430" s="111"/>
      <c r="B430" s="145"/>
      <c r="C430" s="178"/>
      <c r="D430" s="178"/>
      <c r="E430" s="179"/>
      <c r="F430" s="178"/>
      <c r="G430" s="145"/>
      <c r="H430" s="145"/>
      <c r="I430" s="178"/>
      <c r="J430" s="179"/>
      <c r="K430" s="178"/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  <c r="Z430" s="145"/>
      <c r="AA430" s="145"/>
      <c r="AB430" s="145"/>
      <c r="AC430" s="145"/>
      <c r="AD430" s="145"/>
      <c r="AE430" s="145"/>
      <c r="AF430" s="145"/>
      <c r="AG430" s="145"/>
      <c r="AH430" s="145"/>
      <c r="AI430" s="145"/>
      <c r="AJ430" s="145"/>
      <c r="AK430" s="145"/>
      <c r="AL430" s="145"/>
      <c r="AM430" s="145"/>
      <c r="AN430" s="145"/>
      <c r="AO430" s="145"/>
      <c r="AP430" s="145"/>
      <c r="AQ430" s="145"/>
      <c r="AR430" s="145"/>
      <c r="AS430" s="145"/>
      <c r="AT430" s="145"/>
      <c r="AU430" s="145"/>
      <c r="AV430" s="145"/>
      <c r="AW430" s="145"/>
      <c r="AX430" s="145"/>
      <c r="AY430" s="145"/>
      <c r="AZ430" s="145"/>
      <c r="BA430" s="145"/>
      <c r="BB430" s="145"/>
      <c r="BC430" s="145"/>
      <c r="BD430" s="145"/>
      <c r="BE430" s="145"/>
      <c r="BF430" s="145"/>
      <c r="BG430" s="145"/>
      <c r="BH430" s="145"/>
      <c r="BI430" s="145"/>
    </row>
    <row r="431" ht="14.25" customHeight="1">
      <c r="A431" s="111"/>
      <c r="B431" s="145"/>
      <c r="C431" s="178"/>
      <c r="D431" s="178"/>
      <c r="E431" s="179"/>
      <c r="F431" s="178"/>
      <c r="G431" s="145"/>
      <c r="H431" s="145"/>
      <c r="I431" s="178"/>
      <c r="J431" s="179"/>
      <c r="K431" s="178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  <c r="AA431" s="145"/>
      <c r="AB431" s="145"/>
      <c r="AC431" s="145"/>
      <c r="AD431" s="145"/>
      <c r="AE431" s="145"/>
      <c r="AF431" s="145"/>
      <c r="AG431" s="145"/>
      <c r="AH431" s="145"/>
      <c r="AI431" s="145"/>
      <c r="AJ431" s="145"/>
      <c r="AK431" s="145"/>
      <c r="AL431" s="145"/>
      <c r="AM431" s="145"/>
      <c r="AN431" s="145"/>
      <c r="AO431" s="145"/>
      <c r="AP431" s="145"/>
      <c r="AQ431" s="145"/>
      <c r="AR431" s="145"/>
      <c r="AS431" s="145"/>
      <c r="AT431" s="145"/>
      <c r="AU431" s="145"/>
      <c r="AV431" s="145"/>
      <c r="AW431" s="145"/>
      <c r="AX431" s="145"/>
      <c r="AY431" s="145"/>
      <c r="AZ431" s="145"/>
      <c r="BA431" s="145"/>
      <c r="BB431" s="145"/>
      <c r="BC431" s="145"/>
      <c r="BD431" s="145"/>
      <c r="BE431" s="145"/>
      <c r="BF431" s="145"/>
      <c r="BG431" s="145"/>
      <c r="BH431" s="145"/>
      <c r="BI431" s="145"/>
    </row>
    <row r="432" ht="14.25" customHeight="1">
      <c r="A432" s="111"/>
      <c r="B432" s="145"/>
      <c r="C432" s="178"/>
      <c r="D432" s="178"/>
      <c r="E432" s="179"/>
      <c r="F432" s="178"/>
      <c r="G432" s="145"/>
      <c r="H432" s="145"/>
      <c r="I432" s="178"/>
      <c r="J432" s="179"/>
      <c r="K432" s="178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  <c r="AA432" s="145"/>
      <c r="AB432" s="145"/>
      <c r="AC432" s="145"/>
      <c r="AD432" s="145"/>
      <c r="AE432" s="145"/>
      <c r="AF432" s="145"/>
      <c r="AG432" s="145"/>
      <c r="AH432" s="145"/>
      <c r="AI432" s="145"/>
      <c r="AJ432" s="145"/>
      <c r="AK432" s="145"/>
      <c r="AL432" s="145"/>
      <c r="AM432" s="145"/>
      <c r="AN432" s="145"/>
      <c r="AO432" s="145"/>
      <c r="AP432" s="145"/>
      <c r="AQ432" s="145"/>
      <c r="AR432" s="145"/>
      <c r="AS432" s="145"/>
      <c r="AT432" s="145"/>
      <c r="AU432" s="145"/>
      <c r="AV432" s="145"/>
      <c r="AW432" s="145"/>
      <c r="AX432" s="145"/>
      <c r="AY432" s="145"/>
      <c r="AZ432" s="145"/>
      <c r="BA432" s="145"/>
      <c r="BB432" s="145"/>
      <c r="BC432" s="145"/>
      <c r="BD432" s="145"/>
      <c r="BE432" s="145"/>
      <c r="BF432" s="145"/>
      <c r="BG432" s="145"/>
      <c r="BH432" s="145"/>
      <c r="BI432" s="145"/>
    </row>
    <row r="433" ht="14.25" customHeight="1">
      <c r="A433" s="111"/>
      <c r="B433" s="145"/>
      <c r="C433" s="178"/>
      <c r="D433" s="178"/>
      <c r="E433" s="179"/>
      <c r="F433" s="178"/>
      <c r="G433" s="145"/>
      <c r="H433" s="145"/>
      <c r="I433" s="178"/>
      <c r="J433" s="179"/>
      <c r="K433" s="178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  <c r="Z433" s="145"/>
      <c r="AA433" s="145"/>
      <c r="AB433" s="145"/>
      <c r="AC433" s="145"/>
      <c r="AD433" s="145"/>
      <c r="AE433" s="145"/>
      <c r="AF433" s="145"/>
      <c r="AG433" s="145"/>
      <c r="AH433" s="145"/>
      <c r="AI433" s="145"/>
      <c r="AJ433" s="145"/>
      <c r="AK433" s="145"/>
      <c r="AL433" s="145"/>
      <c r="AM433" s="145"/>
      <c r="AN433" s="145"/>
      <c r="AO433" s="145"/>
      <c r="AP433" s="145"/>
      <c r="AQ433" s="145"/>
      <c r="AR433" s="145"/>
      <c r="AS433" s="145"/>
      <c r="AT433" s="145"/>
      <c r="AU433" s="145"/>
      <c r="AV433" s="145"/>
      <c r="AW433" s="145"/>
      <c r="AX433" s="145"/>
      <c r="AY433" s="145"/>
      <c r="AZ433" s="145"/>
      <c r="BA433" s="145"/>
      <c r="BB433" s="145"/>
      <c r="BC433" s="145"/>
      <c r="BD433" s="145"/>
      <c r="BE433" s="145"/>
      <c r="BF433" s="145"/>
      <c r="BG433" s="145"/>
      <c r="BH433" s="145"/>
      <c r="BI433" s="145"/>
    </row>
    <row r="434" ht="14.25" customHeight="1">
      <c r="A434" s="111"/>
      <c r="B434" s="145"/>
      <c r="C434" s="178"/>
      <c r="D434" s="178"/>
      <c r="E434" s="179"/>
      <c r="F434" s="178"/>
      <c r="G434" s="145"/>
      <c r="H434" s="145"/>
      <c r="I434" s="178"/>
      <c r="J434" s="179"/>
      <c r="K434" s="178"/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  <c r="Z434" s="145"/>
      <c r="AA434" s="145"/>
      <c r="AB434" s="145"/>
      <c r="AC434" s="145"/>
      <c r="AD434" s="145"/>
      <c r="AE434" s="145"/>
      <c r="AF434" s="145"/>
      <c r="AG434" s="145"/>
      <c r="AH434" s="145"/>
      <c r="AI434" s="145"/>
      <c r="AJ434" s="145"/>
      <c r="AK434" s="145"/>
      <c r="AL434" s="145"/>
      <c r="AM434" s="145"/>
      <c r="AN434" s="145"/>
      <c r="AO434" s="145"/>
      <c r="AP434" s="145"/>
      <c r="AQ434" s="145"/>
      <c r="AR434" s="145"/>
      <c r="AS434" s="145"/>
      <c r="AT434" s="145"/>
      <c r="AU434" s="145"/>
      <c r="AV434" s="145"/>
      <c r="AW434" s="145"/>
      <c r="AX434" s="145"/>
      <c r="AY434" s="145"/>
      <c r="AZ434" s="145"/>
      <c r="BA434" s="145"/>
      <c r="BB434" s="145"/>
      <c r="BC434" s="145"/>
      <c r="BD434" s="145"/>
      <c r="BE434" s="145"/>
      <c r="BF434" s="145"/>
      <c r="BG434" s="145"/>
      <c r="BH434" s="145"/>
      <c r="BI434" s="145"/>
    </row>
    <row r="435" ht="14.25" customHeight="1">
      <c r="A435" s="111"/>
      <c r="B435" s="145"/>
      <c r="C435" s="178"/>
      <c r="D435" s="178"/>
      <c r="E435" s="179"/>
      <c r="F435" s="178"/>
      <c r="G435" s="145"/>
      <c r="H435" s="145"/>
      <c r="I435" s="178"/>
      <c r="J435" s="179"/>
      <c r="K435" s="178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45"/>
      <c r="AV435" s="145"/>
      <c r="AW435" s="145"/>
      <c r="AX435" s="145"/>
      <c r="AY435" s="145"/>
      <c r="AZ435" s="145"/>
      <c r="BA435" s="145"/>
      <c r="BB435" s="145"/>
      <c r="BC435" s="145"/>
      <c r="BD435" s="145"/>
      <c r="BE435" s="145"/>
      <c r="BF435" s="145"/>
      <c r="BG435" s="145"/>
      <c r="BH435" s="145"/>
      <c r="BI435" s="145"/>
    </row>
    <row r="436" ht="14.25" customHeight="1">
      <c r="A436" s="111"/>
      <c r="B436" s="145"/>
      <c r="C436" s="178"/>
      <c r="D436" s="178"/>
      <c r="E436" s="179"/>
      <c r="F436" s="178"/>
      <c r="G436" s="145"/>
      <c r="H436" s="145"/>
      <c r="I436" s="178"/>
      <c r="J436" s="179"/>
      <c r="K436" s="178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  <c r="AA436" s="145"/>
      <c r="AB436" s="145"/>
      <c r="AC436" s="145"/>
      <c r="AD436" s="145"/>
      <c r="AE436" s="145"/>
      <c r="AF436" s="145"/>
      <c r="AG436" s="145"/>
      <c r="AH436" s="145"/>
      <c r="AI436" s="145"/>
      <c r="AJ436" s="145"/>
      <c r="AK436" s="145"/>
      <c r="AL436" s="145"/>
      <c r="AM436" s="145"/>
      <c r="AN436" s="145"/>
      <c r="AO436" s="145"/>
      <c r="AP436" s="145"/>
      <c r="AQ436" s="145"/>
      <c r="AR436" s="145"/>
      <c r="AS436" s="145"/>
      <c r="AT436" s="145"/>
      <c r="AU436" s="145"/>
      <c r="AV436" s="145"/>
      <c r="AW436" s="145"/>
      <c r="AX436" s="145"/>
      <c r="AY436" s="145"/>
      <c r="AZ436" s="145"/>
      <c r="BA436" s="145"/>
      <c r="BB436" s="145"/>
      <c r="BC436" s="145"/>
      <c r="BD436" s="145"/>
      <c r="BE436" s="145"/>
      <c r="BF436" s="145"/>
      <c r="BG436" s="145"/>
      <c r="BH436" s="145"/>
      <c r="BI436" s="145"/>
    </row>
    <row r="437" ht="14.25" customHeight="1">
      <c r="A437" s="111"/>
      <c r="B437" s="145"/>
      <c r="C437" s="178"/>
      <c r="D437" s="178"/>
      <c r="E437" s="179"/>
      <c r="F437" s="178"/>
      <c r="G437" s="145"/>
      <c r="H437" s="145"/>
      <c r="I437" s="178"/>
      <c r="J437" s="179"/>
      <c r="K437" s="178"/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  <c r="Z437" s="145"/>
      <c r="AA437" s="145"/>
      <c r="AB437" s="145"/>
      <c r="AC437" s="145"/>
      <c r="AD437" s="145"/>
      <c r="AE437" s="145"/>
      <c r="AF437" s="145"/>
      <c r="AG437" s="145"/>
      <c r="AH437" s="145"/>
      <c r="AI437" s="145"/>
      <c r="AJ437" s="145"/>
      <c r="AK437" s="145"/>
      <c r="AL437" s="145"/>
      <c r="AM437" s="145"/>
      <c r="AN437" s="145"/>
      <c r="AO437" s="145"/>
      <c r="AP437" s="145"/>
      <c r="AQ437" s="145"/>
      <c r="AR437" s="145"/>
      <c r="AS437" s="145"/>
      <c r="AT437" s="145"/>
      <c r="AU437" s="145"/>
      <c r="AV437" s="145"/>
      <c r="AW437" s="145"/>
      <c r="AX437" s="145"/>
      <c r="AY437" s="145"/>
      <c r="AZ437" s="145"/>
      <c r="BA437" s="145"/>
      <c r="BB437" s="145"/>
      <c r="BC437" s="145"/>
      <c r="BD437" s="145"/>
      <c r="BE437" s="145"/>
      <c r="BF437" s="145"/>
      <c r="BG437" s="145"/>
      <c r="BH437" s="145"/>
      <c r="BI437" s="145"/>
    </row>
    <row r="438" ht="14.25" customHeight="1">
      <c r="A438" s="111"/>
      <c r="B438" s="145"/>
      <c r="C438" s="178"/>
      <c r="D438" s="178"/>
      <c r="E438" s="179"/>
      <c r="F438" s="178"/>
      <c r="G438" s="145"/>
      <c r="H438" s="145"/>
      <c r="I438" s="178"/>
      <c r="J438" s="179"/>
      <c r="K438" s="178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  <c r="Z438" s="145"/>
      <c r="AA438" s="145"/>
      <c r="AB438" s="145"/>
      <c r="AC438" s="145"/>
      <c r="AD438" s="145"/>
      <c r="AE438" s="145"/>
      <c r="AF438" s="145"/>
      <c r="AG438" s="145"/>
      <c r="AH438" s="145"/>
      <c r="AI438" s="145"/>
      <c r="AJ438" s="145"/>
      <c r="AK438" s="145"/>
      <c r="AL438" s="145"/>
      <c r="AM438" s="145"/>
      <c r="AN438" s="145"/>
      <c r="AO438" s="145"/>
      <c r="AP438" s="145"/>
      <c r="AQ438" s="145"/>
      <c r="AR438" s="145"/>
      <c r="AS438" s="145"/>
      <c r="AT438" s="145"/>
      <c r="AU438" s="145"/>
      <c r="AV438" s="145"/>
      <c r="AW438" s="145"/>
      <c r="AX438" s="145"/>
      <c r="AY438" s="145"/>
      <c r="AZ438" s="145"/>
      <c r="BA438" s="145"/>
      <c r="BB438" s="145"/>
      <c r="BC438" s="145"/>
      <c r="BD438" s="145"/>
      <c r="BE438" s="145"/>
      <c r="BF438" s="145"/>
      <c r="BG438" s="145"/>
      <c r="BH438" s="145"/>
      <c r="BI438" s="145"/>
    </row>
    <row r="439" ht="14.25" customHeight="1">
      <c r="A439" s="111"/>
      <c r="B439" s="145"/>
      <c r="C439" s="178"/>
      <c r="D439" s="178"/>
      <c r="E439" s="179"/>
      <c r="F439" s="178"/>
      <c r="G439" s="145"/>
      <c r="H439" s="145"/>
      <c r="I439" s="178"/>
      <c r="J439" s="179"/>
      <c r="K439" s="178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5"/>
      <c r="AK439" s="145"/>
      <c r="AL439" s="145"/>
      <c r="AM439" s="145"/>
      <c r="AN439" s="145"/>
      <c r="AO439" s="145"/>
      <c r="AP439" s="145"/>
      <c r="AQ439" s="145"/>
      <c r="AR439" s="145"/>
      <c r="AS439" s="145"/>
      <c r="AT439" s="145"/>
      <c r="AU439" s="145"/>
      <c r="AV439" s="145"/>
      <c r="AW439" s="145"/>
      <c r="AX439" s="145"/>
      <c r="AY439" s="145"/>
      <c r="AZ439" s="145"/>
      <c r="BA439" s="145"/>
      <c r="BB439" s="145"/>
      <c r="BC439" s="145"/>
      <c r="BD439" s="145"/>
      <c r="BE439" s="145"/>
      <c r="BF439" s="145"/>
      <c r="BG439" s="145"/>
      <c r="BH439" s="145"/>
      <c r="BI439" s="145"/>
    </row>
    <row r="440" ht="14.25" customHeight="1">
      <c r="A440" s="111"/>
      <c r="B440" s="145"/>
      <c r="C440" s="178"/>
      <c r="D440" s="178"/>
      <c r="E440" s="179"/>
      <c r="F440" s="178"/>
      <c r="G440" s="145"/>
      <c r="H440" s="145"/>
      <c r="I440" s="178"/>
      <c r="J440" s="179"/>
      <c r="K440" s="178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  <c r="AC440" s="145"/>
      <c r="AD440" s="145"/>
      <c r="AE440" s="145"/>
      <c r="AF440" s="145"/>
      <c r="AG440" s="145"/>
      <c r="AH440" s="145"/>
      <c r="AI440" s="145"/>
      <c r="AJ440" s="145"/>
      <c r="AK440" s="145"/>
      <c r="AL440" s="145"/>
      <c r="AM440" s="145"/>
      <c r="AN440" s="145"/>
      <c r="AO440" s="145"/>
      <c r="AP440" s="145"/>
      <c r="AQ440" s="145"/>
      <c r="AR440" s="145"/>
      <c r="AS440" s="145"/>
      <c r="AT440" s="145"/>
      <c r="AU440" s="145"/>
      <c r="AV440" s="145"/>
      <c r="AW440" s="145"/>
      <c r="AX440" s="145"/>
      <c r="AY440" s="145"/>
      <c r="AZ440" s="145"/>
      <c r="BA440" s="145"/>
      <c r="BB440" s="145"/>
      <c r="BC440" s="145"/>
      <c r="BD440" s="145"/>
      <c r="BE440" s="145"/>
      <c r="BF440" s="145"/>
      <c r="BG440" s="145"/>
      <c r="BH440" s="145"/>
      <c r="BI440" s="145"/>
    </row>
    <row r="441" ht="14.25" customHeight="1">
      <c r="A441" s="111"/>
      <c r="B441" s="145"/>
      <c r="C441" s="178"/>
      <c r="D441" s="178"/>
      <c r="E441" s="179"/>
      <c r="F441" s="178"/>
      <c r="G441" s="145"/>
      <c r="H441" s="145"/>
      <c r="I441" s="178"/>
      <c r="J441" s="179"/>
      <c r="K441" s="178"/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  <c r="Z441" s="145"/>
      <c r="AA441" s="145"/>
      <c r="AB441" s="145"/>
      <c r="AC441" s="145"/>
      <c r="AD441" s="145"/>
      <c r="AE441" s="145"/>
      <c r="AF441" s="145"/>
      <c r="AG441" s="145"/>
      <c r="AH441" s="145"/>
      <c r="AI441" s="145"/>
      <c r="AJ441" s="145"/>
      <c r="AK441" s="145"/>
      <c r="AL441" s="145"/>
      <c r="AM441" s="145"/>
      <c r="AN441" s="145"/>
      <c r="AO441" s="145"/>
      <c r="AP441" s="145"/>
      <c r="AQ441" s="145"/>
      <c r="AR441" s="145"/>
      <c r="AS441" s="145"/>
      <c r="AT441" s="145"/>
      <c r="AU441" s="145"/>
      <c r="AV441" s="145"/>
      <c r="AW441" s="145"/>
      <c r="AX441" s="145"/>
      <c r="AY441" s="145"/>
      <c r="AZ441" s="145"/>
      <c r="BA441" s="145"/>
      <c r="BB441" s="145"/>
      <c r="BC441" s="145"/>
      <c r="BD441" s="145"/>
      <c r="BE441" s="145"/>
      <c r="BF441" s="145"/>
      <c r="BG441" s="145"/>
      <c r="BH441" s="145"/>
      <c r="BI441" s="145"/>
    </row>
    <row r="442" ht="14.25" customHeight="1">
      <c r="A442" s="111"/>
      <c r="B442" s="145"/>
      <c r="C442" s="178"/>
      <c r="D442" s="178"/>
      <c r="E442" s="179"/>
      <c r="F442" s="178"/>
      <c r="G442" s="145"/>
      <c r="H442" s="145"/>
      <c r="I442" s="178"/>
      <c r="J442" s="179"/>
      <c r="K442" s="178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  <c r="Z442" s="145"/>
      <c r="AA442" s="145"/>
      <c r="AB442" s="145"/>
      <c r="AC442" s="145"/>
      <c r="AD442" s="145"/>
      <c r="AE442" s="145"/>
      <c r="AF442" s="145"/>
      <c r="AG442" s="145"/>
      <c r="AH442" s="145"/>
      <c r="AI442" s="145"/>
      <c r="AJ442" s="145"/>
      <c r="AK442" s="145"/>
      <c r="AL442" s="145"/>
      <c r="AM442" s="145"/>
      <c r="AN442" s="145"/>
      <c r="AO442" s="145"/>
      <c r="AP442" s="145"/>
      <c r="AQ442" s="145"/>
      <c r="AR442" s="145"/>
      <c r="AS442" s="145"/>
      <c r="AT442" s="145"/>
      <c r="AU442" s="145"/>
      <c r="AV442" s="145"/>
      <c r="AW442" s="145"/>
      <c r="AX442" s="145"/>
      <c r="AY442" s="145"/>
      <c r="AZ442" s="145"/>
      <c r="BA442" s="145"/>
      <c r="BB442" s="145"/>
      <c r="BC442" s="145"/>
      <c r="BD442" s="145"/>
      <c r="BE442" s="145"/>
      <c r="BF442" s="145"/>
      <c r="BG442" s="145"/>
      <c r="BH442" s="145"/>
      <c r="BI442" s="145"/>
    </row>
    <row r="443" ht="14.25" customHeight="1">
      <c r="A443" s="111"/>
      <c r="B443" s="145"/>
      <c r="C443" s="178"/>
      <c r="D443" s="178"/>
      <c r="E443" s="179"/>
      <c r="F443" s="178"/>
      <c r="G443" s="145"/>
      <c r="H443" s="145"/>
      <c r="I443" s="178"/>
      <c r="J443" s="179"/>
      <c r="K443" s="178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  <c r="AC443" s="145"/>
      <c r="AD443" s="145"/>
      <c r="AE443" s="145"/>
      <c r="AF443" s="145"/>
      <c r="AG443" s="145"/>
      <c r="AH443" s="145"/>
      <c r="AI443" s="145"/>
      <c r="AJ443" s="145"/>
      <c r="AK443" s="145"/>
      <c r="AL443" s="145"/>
      <c r="AM443" s="145"/>
      <c r="AN443" s="145"/>
      <c r="AO443" s="145"/>
      <c r="AP443" s="145"/>
      <c r="AQ443" s="145"/>
      <c r="AR443" s="145"/>
      <c r="AS443" s="145"/>
      <c r="AT443" s="145"/>
      <c r="AU443" s="145"/>
      <c r="AV443" s="145"/>
      <c r="AW443" s="145"/>
      <c r="AX443" s="145"/>
      <c r="AY443" s="145"/>
      <c r="AZ443" s="145"/>
      <c r="BA443" s="145"/>
      <c r="BB443" s="145"/>
      <c r="BC443" s="145"/>
      <c r="BD443" s="145"/>
      <c r="BE443" s="145"/>
      <c r="BF443" s="145"/>
      <c r="BG443" s="145"/>
      <c r="BH443" s="145"/>
      <c r="BI443" s="145"/>
    </row>
    <row r="444" ht="14.25" customHeight="1">
      <c r="A444" s="111"/>
      <c r="B444" s="145"/>
      <c r="C444" s="178"/>
      <c r="D444" s="178"/>
      <c r="E444" s="179"/>
      <c r="F444" s="178"/>
      <c r="G444" s="145"/>
      <c r="H444" s="145"/>
      <c r="I444" s="178"/>
      <c r="J444" s="179"/>
      <c r="K444" s="178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  <c r="AB444" s="145"/>
      <c r="AC444" s="145"/>
      <c r="AD444" s="145"/>
      <c r="AE444" s="145"/>
      <c r="AF444" s="145"/>
      <c r="AG444" s="145"/>
      <c r="AH444" s="145"/>
      <c r="AI444" s="145"/>
      <c r="AJ444" s="145"/>
      <c r="AK444" s="145"/>
      <c r="AL444" s="145"/>
      <c r="AM444" s="145"/>
      <c r="AN444" s="145"/>
      <c r="AO444" s="145"/>
      <c r="AP444" s="145"/>
      <c r="AQ444" s="145"/>
      <c r="AR444" s="145"/>
      <c r="AS444" s="145"/>
      <c r="AT444" s="145"/>
      <c r="AU444" s="145"/>
      <c r="AV444" s="145"/>
      <c r="AW444" s="145"/>
      <c r="AX444" s="145"/>
      <c r="AY444" s="145"/>
      <c r="AZ444" s="145"/>
      <c r="BA444" s="145"/>
      <c r="BB444" s="145"/>
      <c r="BC444" s="145"/>
      <c r="BD444" s="145"/>
      <c r="BE444" s="145"/>
      <c r="BF444" s="145"/>
      <c r="BG444" s="145"/>
      <c r="BH444" s="145"/>
      <c r="BI444" s="145"/>
    </row>
    <row r="445" ht="14.25" customHeight="1">
      <c r="A445" s="111"/>
      <c r="B445" s="145"/>
      <c r="C445" s="178"/>
      <c r="D445" s="178"/>
      <c r="E445" s="179"/>
      <c r="F445" s="178"/>
      <c r="G445" s="145"/>
      <c r="H445" s="145"/>
      <c r="I445" s="178"/>
      <c r="J445" s="179"/>
      <c r="K445" s="178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  <c r="Z445" s="145"/>
      <c r="AA445" s="145"/>
      <c r="AB445" s="145"/>
      <c r="AC445" s="145"/>
      <c r="AD445" s="145"/>
      <c r="AE445" s="145"/>
      <c r="AF445" s="145"/>
      <c r="AG445" s="145"/>
      <c r="AH445" s="145"/>
      <c r="AI445" s="145"/>
      <c r="AJ445" s="145"/>
      <c r="AK445" s="145"/>
      <c r="AL445" s="145"/>
      <c r="AM445" s="145"/>
      <c r="AN445" s="145"/>
      <c r="AO445" s="145"/>
      <c r="AP445" s="145"/>
      <c r="AQ445" s="145"/>
      <c r="AR445" s="145"/>
      <c r="AS445" s="145"/>
      <c r="AT445" s="145"/>
      <c r="AU445" s="145"/>
      <c r="AV445" s="145"/>
      <c r="AW445" s="145"/>
      <c r="AX445" s="145"/>
      <c r="AY445" s="145"/>
      <c r="AZ445" s="145"/>
      <c r="BA445" s="145"/>
      <c r="BB445" s="145"/>
      <c r="BC445" s="145"/>
      <c r="BD445" s="145"/>
      <c r="BE445" s="145"/>
      <c r="BF445" s="145"/>
      <c r="BG445" s="145"/>
      <c r="BH445" s="145"/>
      <c r="BI445" s="145"/>
    </row>
    <row r="446" ht="14.25" customHeight="1">
      <c r="A446" s="111"/>
      <c r="B446" s="145"/>
      <c r="C446" s="178"/>
      <c r="D446" s="178"/>
      <c r="E446" s="179"/>
      <c r="F446" s="178"/>
      <c r="G446" s="145"/>
      <c r="H446" s="145"/>
      <c r="I446" s="178"/>
      <c r="J446" s="179"/>
      <c r="K446" s="178"/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  <c r="Z446" s="145"/>
      <c r="AA446" s="145"/>
      <c r="AB446" s="145"/>
      <c r="AC446" s="145"/>
      <c r="AD446" s="145"/>
      <c r="AE446" s="145"/>
      <c r="AF446" s="145"/>
      <c r="AG446" s="145"/>
      <c r="AH446" s="145"/>
      <c r="AI446" s="145"/>
      <c r="AJ446" s="145"/>
      <c r="AK446" s="145"/>
      <c r="AL446" s="145"/>
      <c r="AM446" s="145"/>
      <c r="AN446" s="145"/>
      <c r="AO446" s="145"/>
      <c r="AP446" s="145"/>
      <c r="AQ446" s="145"/>
      <c r="AR446" s="145"/>
      <c r="AS446" s="145"/>
      <c r="AT446" s="145"/>
      <c r="AU446" s="145"/>
      <c r="AV446" s="145"/>
      <c r="AW446" s="145"/>
      <c r="AX446" s="145"/>
      <c r="AY446" s="145"/>
      <c r="AZ446" s="145"/>
      <c r="BA446" s="145"/>
      <c r="BB446" s="145"/>
      <c r="BC446" s="145"/>
      <c r="BD446" s="145"/>
      <c r="BE446" s="145"/>
      <c r="BF446" s="145"/>
      <c r="BG446" s="145"/>
      <c r="BH446" s="145"/>
      <c r="BI446" s="145"/>
    </row>
    <row r="447" ht="14.25" customHeight="1">
      <c r="A447" s="111"/>
      <c r="B447" s="145"/>
      <c r="C447" s="178"/>
      <c r="D447" s="178"/>
      <c r="E447" s="179"/>
      <c r="F447" s="178"/>
      <c r="G447" s="145"/>
      <c r="H447" s="145"/>
      <c r="I447" s="178"/>
      <c r="J447" s="179"/>
      <c r="K447" s="178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5"/>
      <c r="AZ447" s="145"/>
      <c r="BA447" s="145"/>
      <c r="BB447" s="145"/>
      <c r="BC447" s="145"/>
      <c r="BD447" s="145"/>
      <c r="BE447" s="145"/>
      <c r="BF447" s="145"/>
      <c r="BG447" s="145"/>
      <c r="BH447" s="145"/>
      <c r="BI447" s="145"/>
    </row>
    <row r="448" ht="14.25" customHeight="1">
      <c r="A448" s="111"/>
      <c r="B448" s="145"/>
      <c r="C448" s="178"/>
      <c r="D448" s="178"/>
      <c r="E448" s="179"/>
      <c r="F448" s="178"/>
      <c r="G448" s="145"/>
      <c r="H448" s="145"/>
      <c r="I448" s="178"/>
      <c r="J448" s="179"/>
      <c r="K448" s="178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  <c r="BB448" s="145"/>
      <c r="BC448" s="145"/>
      <c r="BD448" s="145"/>
      <c r="BE448" s="145"/>
      <c r="BF448" s="145"/>
      <c r="BG448" s="145"/>
      <c r="BH448" s="145"/>
      <c r="BI448" s="145"/>
    </row>
    <row r="449" ht="14.25" customHeight="1">
      <c r="A449" s="111"/>
      <c r="B449" s="145"/>
      <c r="C449" s="178"/>
      <c r="D449" s="178"/>
      <c r="E449" s="179"/>
      <c r="F449" s="178"/>
      <c r="G449" s="145"/>
      <c r="H449" s="145"/>
      <c r="I449" s="178"/>
      <c r="J449" s="179"/>
      <c r="K449" s="178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  <c r="AA449" s="145"/>
      <c r="AB449" s="145"/>
      <c r="AC449" s="145"/>
      <c r="AD449" s="145"/>
      <c r="AE449" s="145"/>
      <c r="AF449" s="145"/>
      <c r="AG449" s="145"/>
      <c r="AH449" s="145"/>
      <c r="AI449" s="145"/>
      <c r="AJ449" s="145"/>
      <c r="AK449" s="145"/>
      <c r="AL449" s="145"/>
      <c r="AM449" s="145"/>
      <c r="AN449" s="145"/>
      <c r="AO449" s="145"/>
      <c r="AP449" s="145"/>
      <c r="AQ449" s="145"/>
      <c r="AR449" s="145"/>
      <c r="AS449" s="145"/>
      <c r="AT449" s="145"/>
      <c r="AU449" s="145"/>
      <c r="AV449" s="145"/>
      <c r="AW449" s="145"/>
      <c r="AX449" s="145"/>
      <c r="AY449" s="145"/>
      <c r="AZ449" s="145"/>
      <c r="BA449" s="145"/>
      <c r="BB449" s="145"/>
      <c r="BC449" s="145"/>
      <c r="BD449" s="145"/>
      <c r="BE449" s="145"/>
      <c r="BF449" s="145"/>
      <c r="BG449" s="145"/>
      <c r="BH449" s="145"/>
      <c r="BI449" s="145"/>
    </row>
    <row r="450" ht="14.25" customHeight="1">
      <c r="A450" s="111"/>
      <c r="B450" s="145"/>
      <c r="C450" s="178"/>
      <c r="D450" s="178"/>
      <c r="E450" s="179"/>
      <c r="F450" s="178"/>
      <c r="G450" s="145"/>
      <c r="H450" s="145"/>
      <c r="I450" s="178"/>
      <c r="J450" s="179"/>
      <c r="K450" s="178"/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  <c r="Z450" s="145"/>
      <c r="AA450" s="145"/>
      <c r="AB450" s="145"/>
      <c r="AC450" s="145"/>
      <c r="AD450" s="145"/>
      <c r="AE450" s="145"/>
      <c r="AF450" s="145"/>
      <c r="AG450" s="145"/>
      <c r="AH450" s="145"/>
      <c r="AI450" s="145"/>
      <c r="AJ450" s="145"/>
      <c r="AK450" s="145"/>
      <c r="AL450" s="145"/>
      <c r="AM450" s="145"/>
      <c r="AN450" s="145"/>
      <c r="AO450" s="145"/>
      <c r="AP450" s="145"/>
      <c r="AQ450" s="145"/>
      <c r="AR450" s="145"/>
      <c r="AS450" s="145"/>
      <c r="AT450" s="145"/>
      <c r="AU450" s="145"/>
      <c r="AV450" s="145"/>
      <c r="AW450" s="145"/>
      <c r="AX450" s="145"/>
      <c r="AY450" s="145"/>
      <c r="AZ450" s="145"/>
      <c r="BA450" s="145"/>
      <c r="BB450" s="145"/>
      <c r="BC450" s="145"/>
      <c r="BD450" s="145"/>
      <c r="BE450" s="145"/>
      <c r="BF450" s="145"/>
      <c r="BG450" s="145"/>
      <c r="BH450" s="145"/>
      <c r="BI450" s="145"/>
    </row>
    <row r="451" ht="14.25" customHeight="1">
      <c r="A451" s="111"/>
      <c r="B451" s="145"/>
      <c r="C451" s="178"/>
      <c r="D451" s="178"/>
      <c r="E451" s="179"/>
      <c r="F451" s="178"/>
      <c r="G451" s="145"/>
      <c r="H451" s="145"/>
      <c r="I451" s="178"/>
      <c r="J451" s="179"/>
      <c r="K451" s="178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  <c r="AA451" s="145"/>
      <c r="AB451" s="145"/>
      <c r="AC451" s="145"/>
      <c r="AD451" s="145"/>
      <c r="AE451" s="145"/>
      <c r="AF451" s="145"/>
      <c r="AG451" s="145"/>
      <c r="AH451" s="145"/>
      <c r="AI451" s="145"/>
      <c r="AJ451" s="145"/>
      <c r="AK451" s="145"/>
      <c r="AL451" s="145"/>
      <c r="AM451" s="145"/>
      <c r="AN451" s="145"/>
      <c r="AO451" s="145"/>
      <c r="AP451" s="145"/>
      <c r="AQ451" s="145"/>
      <c r="AR451" s="145"/>
      <c r="AS451" s="145"/>
      <c r="AT451" s="145"/>
      <c r="AU451" s="145"/>
      <c r="AV451" s="145"/>
      <c r="AW451" s="145"/>
      <c r="AX451" s="145"/>
      <c r="AY451" s="145"/>
      <c r="AZ451" s="145"/>
      <c r="BA451" s="145"/>
      <c r="BB451" s="145"/>
      <c r="BC451" s="145"/>
      <c r="BD451" s="145"/>
      <c r="BE451" s="145"/>
      <c r="BF451" s="145"/>
      <c r="BG451" s="145"/>
      <c r="BH451" s="145"/>
      <c r="BI451" s="145"/>
    </row>
    <row r="452" ht="14.25" customHeight="1">
      <c r="A452" s="111"/>
      <c r="B452" s="145"/>
      <c r="C452" s="178"/>
      <c r="D452" s="178"/>
      <c r="E452" s="179"/>
      <c r="F452" s="178"/>
      <c r="G452" s="145"/>
      <c r="H452" s="145"/>
      <c r="I452" s="178"/>
      <c r="J452" s="179"/>
      <c r="K452" s="178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  <c r="AA452" s="145"/>
      <c r="AB452" s="145"/>
      <c r="AC452" s="145"/>
      <c r="AD452" s="145"/>
      <c r="AE452" s="145"/>
      <c r="AF452" s="145"/>
      <c r="AG452" s="145"/>
      <c r="AH452" s="145"/>
      <c r="AI452" s="145"/>
      <c r="AJ452" s="145"/>
      <c r="AK452" s="145"/>
      <c r="AL452" s="145"/>
      <c r="AM452" s="145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  <c r="BA452" s="145"/>
      <c r="BB452" s="145"/>
      <c r="BC452" s="145"/>
      <c r="BD452" s="145"/>
      <c r="BE452" s="145"/>
      <c r="BF452" s="145"/>
      <c r="BG452" s="145"/>
      <c r="BH452" s="145"/>
      <c r="BI452" s="145"/>
    </row>
    <row r="453" ht="14.25" customHeight="1">
      <c r="A453" s="111"/>
      <c r="B453" s="145"/>
      <c r="C453" s="178"/>
      <c r="D453" s="178"/>
      <c r="E453" s="179"/>
      <c r="F453" s="178"/>
      <c r="G453" s="145"/>
      <c r="H453" s="145"/>
      <c r="I453" s="178"/>
      <c r="J453" s="179"/>
      <c r="K453" s="178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  <c r="Z453" s="145"/>
      <c r="AA453" s="145"/>
      <c r="AB453" s="145"/>
      <c r="AC453" s="145"/>
      <c r="AD453" s="145"/>
      <c r="AE453" s="145"/>
      <c r="AF453" s="145"/>
      <c r="AG453" s="145"/>
      <c r="AH453" s="145"/>
      <c r="AI453" s="145"/>
      <c r="AJ453" s="145"/>
      <c r="AK453" s="145"/>
      <c r="AL453" s="145"/>
      <c r="AM453" s="145"/>
      <c r="AN453" s="145"/>
      <c r="AO453" s="145"/>
      <c r="AP453" s="145"/>
      <c r="AQ453" s="145"/>
      <c r="AR453" s="145"/>
      <c r="AS453" s="145"/>
      <c r="AT453" s="145"/>
      <c r="AU453" s="145"/>
      <c r="AV453" s="145"/>
      <c r="AW453" s="145"/>
      <c r="AX453" s="145"/>
      <c r="AY453" s="145"/>
      <c r="AZ453" s="145"/>
      <c r="BA453" s="145"/>
      <c r="BB453" s="145"/>
      <c r="BC453" s="145"/>
      <c r="BD453" s="145"/>
      <c r="BE453" s="145"/>
      <c r="BF453" s="145"/>
      <c r="BG453" s="145"/>
      <c r="BH453" s="145"/>
      <c r="BI453" s="145"/>
    </row>
    <row r="454" ht="14.25" customHeight="1">
      <c r="A454" s="111"/>
      <c r="B454" s="145"/>
      <c r="C454" s="178"/>
      <c r="D454" s="178"/>
      <c r="E454" s="179"/>
      <c r="F454" s="178"/>
      <c r="G454" s="145"/>
      <c r="H454" s="145"/>
      <c r="I454" s="178"/>
      <c r="J454" s="179"/>
      <c r="K454" s="178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  <c r="Z454" s="145"/>
      <c r="AA454" s="145"/>
      <c r="AB454" s="145"/>
      <c r="AC454" s="145"/>
      <c r="AD454" s="145"/>
      <c r="AE454" s="145"/>
      <c r="AF454" s="145"/>
      <c r="AG454" s="145"/>
      <c r="AH454" s="145"/>
      <c r="AI454" s="145"/>
      <c r="AJ454" s="145"/>
      <c r="AK454" s="145"/>
      <c r="AL454" s="145"/>
      <c r="AM454" s="145"/>
      <c r="AN454" s="145"/>
      <c r="AO454" s="145"/>
      <c r="AP454" s="145"/>
      <c r="AQ454" s="145"/>
      <c r="AR454" s="145"/>
      <c r="AS454" s="145"/>
      <c r="AT454" s="145"/>
      <c r="AU454" s="145"/>
      <c r="AV454" s="145"/>
      <c r="AW454" s="145"/>
      <c r="AX454" s="145"/>
      <c r="AY454" s="145"/>
      <c r="AZ454" s="145"/>
      <c r="BA454" s="145"/>
      <c r="BB454" s="145"/>
      <c r="BC454" s="145"/>
      <c r="BD454" s="145"/>
      <c r="BE454" s="145"/>
      <c r="BF454" s="145"/>
      <c r="BG454" s="145"/>
      <c r="BH454" s="145"/>
      <c r="BI454" s="145"/>
    </row>
    <row r="455" ht="14.25" customHeight="1">
      <c r="A455" s="111"/>
      <c r="B455" s="145"/>
      <c r="C455" s="178"/>
      <c r="D455" s="178"/>
      <c r="E455" s="179"/>
      <c r="F455" s="178"/>
      <c r="G455" s="145"/>
      <c r="H455" s="145"/>
      <c r="I455" s="178"/>
      <c r="J455" s="179"/>
      <c r="K455" s="178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  <c r="AA455" s="145"/>
      <c r="AB455" s="145"/>
      <c r="AC455" s="145"/>
      <c r="AD455" s="145"/>
      <c r="AE455" s="145"/>
      <c r="AF455" s="145"/>
      <c r="AG455" s="145"/>
      <c r="AH455" s="145"/>
      <c r="AI455" s="145"/>
      <c r="AJ455" s="145"/>
      <c r="AK455" s="145"/>
      <c r="AL455" s="145"/>
      <c r="AM455" s="145"/>
      <c r="AN455" s="145"/>
      <c r="AO455" s="145"/>
      <c r="AP455" s="145"/>
      <c r="AQ455" s="145"/>
      <c r="AR455" s="145"/>
      <c r="AS455" s="145"/>
      <c r="AT455" s="145"/>
      <c r="AU455" s="145"/>
      <c r="AV455" s="145"/>
      <c r="AW455" s="145"/>
      <c r="AX455" s="145"/>
      <c r="AY455" s="145"/>
      <c r="AZ455" s="145"/>
      <c r="BA455" s="145"/>
      <c r="BB455" s="145"/>
      <c r="BC455" s="145"/>
      <c r="BD455" s="145"/>
      <c r="BE455" s="145"/>
      <c r="BF455" s="145"/>
      <c r="BG455" s="145"/>
      <c r="BH455" s="145"/>
      <c r="BI455" s="145"/>
    </row>
    <row r="456" ht="14.25" customHeight="1">
      <c r="A456" s="111"/>
      <c r="B456" s="145"/>
      <c r="C456" s="178"/>
      <c r="D456" s="178"/>
      <c r="E456" s="179"/>
      <c r="F456" s="178"/>
      <c r="G456" s="145"/>
      <c r="H456" s="145"/>
      <c r="I456" s="178"/>
      <c r="J456" s="179"/>
      <c r="K456" s="178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  <c r="AA456" s="145"/>
      <c r="AB456" s="145"/>
      <c r="AC456" s="145"/>
      <c r="AD456" s="145"/>
      <c r="AE456" s="145"/>
      <c r="AF456" s="145"/>
      <c r="AG456" s="145"/>
      <c r="AH456" s="145"/>
      <c r="AI456" s="145"/>
      <c r="AJ456" s="145"/>
      <c r="AK456" s="145"/>
      <c r="AL456" s="145"/>
      <c r="AM456" s="145"/>
      <c r="AN456" s="145"/>
      <c r="AO456" s="145"/>
      <c r="AP456" s="145"/>
      <c r="AQ456" s="145"/>
      <c r="AR456" s="145"/>
      <c r="AS456" s="145"/>
      <c r="AT456" s="145"/>
      <c r="AU456" s="145"/>
      <c r="AV456" s="145"/>
      <c r="AW456" s="145"/>
      <c r="AX456" s="145"/>
      <c r="AY456" s="145"/>
      <c r="AZ456" s="145"/>
      <c r="BA456" s="145"/>
      <c r="BB456" s="145"/>
      <c r="BC456" s="145"/>
      <c r="BD456" s="145"/>
      <c r="BE456" s="145"/>
      <c r="BF456" s="145"/>
      <c r="BG456" s="145"/>
      <c r="BH456" s="145"/>
      <c r="BI456" s="145"/>
    </row>
    <row r="457" ht="14.25" customHeight="1">
      <c r="A457" s="111"/>
      <c r="B457" s="145"/>
      <c r="C457" s="178"/>
      <c r="D457" s="178"/>
      <c r="E457" s="179"/>
      <c r="F457" s="178"/>
      <c r="G457" s="145"/>
      <c r="H457" s="145"/>
      <c r="I457" s="178"/>
      <c r="J457" s="179"/>
      <c r="K457" s="178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  <c r="Z457" s="145"/>
      <c r="AA457" s="145"/>
      <c r="AB457" s="145"/>
      <c r="AC457" s="145"/>
      <c r="AD457" s="145"/>
      <c r="AE457" s="145"/>
      <c r="AF457" s="145"/>
      <c r="AG457" s="145"/>
      <c r="AH457" s="145"/>
      <c r="AI457" s="145"/>
      <c r="AJ457" s="145"/>
      <c r="AK457" s="145"/>
      <c r="AL457" s="145"/>
      <c r="AM457" s="145"/>
      <c r="AN457" s="145"/>
      <c r="AO457" s="145"/>
      <c r="AP457" s="145"/>
      <c r="AQ457" s="145"/>
      <c r="AR457" s="145"/>
      <c r="AS457" s="145"/>
      <c r="AT457" s="145"/>
      <c r="AU457" s="145"/>
      <c r="AV457" s="145"/>
      <c r="AW457" s="145"/>
      <c r="AX457" s="145"/>
      <c r="AY457" s="145"/>
      <c r="AZ457" s="145"/>
      <c r="BA457" s="145"/>
      <c r="BB457" s="145"/>
      <c r="BC457" s="145"/>
      <c r="BD457" s="145"/>
      <c r="BE457" s="145"/>
      <c r="BF457" s="145"/>
      <c r="BG457" s="145"/>
      <c r="BH457" s="145"/>
      <c r="BI457" s="145"/>
    </row>
    <row r="458" ht="14.25" customHeight="1">
      <c r="A458" s="111"/>
      <c r="B458" s="145"/>
      <c r="C458" s="178"/>
      <c r="D458" s="178"/>
      <c r="E458" s="179"/>
      <c r="F458" s="178"/>
      <c r="G458" s="145"/>
      <c r="H458" s="145"/>
      <c r="I458" s="178"/>
      <c r="J458" s="179"/>
      <c r="K458" s="178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  <c r="AA458" s="145"/>
      <c r="AB458" s="145"/>
      <c r="AC458" s="145"/>
      <c r="AD458" s="145"/>
      <c r="AE458" s="145"/>
      <c r="AF458" s="145"/>
      <c r="AG458" s="145"/>
      <c r="AH458" s="145"/>
      <c r="AI458" s="145"/>
      <c r="AJ458" s="145"/>
      <c r="AK458" s="145"/>
      <c r="AL458" s="145"/>
      <c r="AM458" s="145"/>
      <c r="AN458" s="145"/>
      <c r="AO458" s="145"/>
      <c r="AP458" s="145"/>
      <c r="AQ458" s="145"/>
      <c r="AR458" s="145"/>
      <c r="AS458" s="145"/>
      <c r="AT458" s="145"/>
      <c r="AU458" s="145"/>
      <c r="AV458" s="145"/>
      <c r="AW458" s="145"/>
      <c r="AX458" s="145"/>
      <c r="AY458" s="145"/>
      <c r="AZ458" s="145"/>
      <c r="BA458" s="145"/>
      <c r="BB458" s="145"/>
      <c r="BC458" s="145"/>
      <c r="BD458" s="145"/>
      <c r="BE458" s="145"/>
      <c r="BF458" s="145"/>
      <c r="BG458" s="145"/>
      <c r="BH458" s="145"/>
      <c r="BI458" s="145"/>
    </row>
    <row r="459" ht="14.25" customHeight="1">
      <c r="A459" s="111"/>
      <c r="B459" s="145"/>
      <c r="C459" s="178"/>
      <c r="D459" s="178"/>
      <c r="E459" s="179"/>
      <c r="F459" s="178"/>
      <c r="G459" s="145"/>
      <c r="H459" s="145"/>
      <c r="I459" s="178"/>
      <c r="J459" s="179"/>
      <c r="K459" s="178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  <c r="AB459" s="145"/>
      <c r="AC459" s="145"/>
      <c r="AD459" s="145"/>
      <c r="AE459" s="145"/>
      <c r="AF459" s="145"/>
      <c r="AG459" s="145"/>
      <c r="AH459" s="145"/>
      <c r="AI459" s="145"/>
      <c r="AJ459" s="145"/>
      <c r="AK459" s="145"/>
      <c r="AL459" s="145"/>
      <c r="AM459" s="145"/>
      <c r="AN459" s="145"/>
      <c r="AO459" s="145"/>
      <c r="AP459" s="145"/>
      <c r="AQ459" s="145"/>
      <c r="AR459" s="145"/>
      <c r="AS459" s="145"/>
      <c r="AT459" s="145"/>
      <c r="AU459" s="145"/>
      <c r="AV459" s="145"/>
      <c r="AW459" s="145"/>
      <c r="AX459" s="145"/>
      <c r="AY459" s="145"/>
      <c r="AZ459" s="145"/>
      <c r="BA459" s="145"/>
      <c r="BB459" s="145"/>
      <c r="BC459" s="145"/>
      <c r="BD459" s="145"/>
      <c r="BE459" s="145"/>
      <c r="BF459" s="145"/>
      <c r="BG459" s="145"/>
      <c r="BH459" s="145"/>
      <c r="BI459" s="145"/>
    </row>
    <row r="460" ht="14.25" customHeight="1">
      <c r="A460" s="111"/>
      <c r="B460" s="145"/>
      <c r="C460" s="178"/>
      <c r="D460" s="178"/>
      <c r="E460" s="179"/>
      <c r="F460" s="178"/>
      <c r="G460" s="145"/>
      <c r="H460" s="145"/>
      <c r="I460" s="178"/>
      <c r="J460" s="179"/>
      <c r="K460" s="178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  <c r="AB460" s="145"/>
      <c r="AC460" s="145"/>
      <c r="AD460" s="145"/>
      <c r="AE460" s="145"/>
      <c r="AF460" s="145"/>
      <c r="AG460" s="145"/>
      <c r="AH460" s="145"/>
      <c r="AI460" s="145"/>
      <c r="AJ460" s="145"/>
      <c r="AK460" s="145"/>
      <c r="AL460" s="145"/>
      <c r="AM460" s="145"/>
      <c r="AN460" s="145"/>
      <c r="AO460" s="145"/>
      <c r="AP460" s="145"/>
      <c r="AQ460" s="145"/>
      <c r="AR460" s="145"/>
      <c r="AS460" s="145"/>
      <c r="AT460" s="145"/>
      <c r="AU460" s="145"/>
      <c r="AV460" s="145"/>
      <c r="AW460" s="145"/>
      <c r="AX460" s="145"/>
      <c r="AY460" s="145"/>
      <c r="AZ460" s="145"/>
      <c r="BA460" s="145"/>
      <c r="BB460" s="145"/>
      <c r="BC460" s="145"/>
      <c r="BD460" s="145"/>
      <c r="BE460" s="145"/>
      <c r="BF460" s="145"/>
      <c r="BG460" s="145"/>
      <c r="BH460" s="145"/>
      <c r="BI460" s="145"/>
    </row>
    <row r="461" ht="14.25" customHeight="1">
      <c r="A461" s="111"/>
      <c r="B461" s="145"/>
      <c r="C461" s="178"/>
      <c r="D461" s="178"/>
      <c r="E461" s="179"/>
      <c r="F461" s="178"/>
      <c r="G461" s="145"/>
      <c r="H461" s="145"/>
      <c r="I461" s="178"/>
      <c r="J461" s="179"/>
      <c r="K461" s="178"/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  <c r="Z461" s="145"/>
      <c r="AA461" s="145"/>
      <c r="AB461" s="145"/>
      <c r="AC461" s="145"/>
      <c r="AD461" s="145"/>
      <c r="AE461" s="145"/>
      <c r="AF461" s="145"/>
      <c r="AG461" s="145"/>
      <c r="AH461" s="145"/>
      <c r="AI461" s="145"/>
      <c r="AJ461" s="145"/>
      <c r="AK461" s="145"/>
      <c r="AL461" s="145"/>
      <c r="AM461" s="145"/>
      <c r="AN461" s="145"/>
      <c r="AO461" s="145"/>
      <c r="AP461" s="145"/>
      <c r="AQ461" s="145"/>
      <c r="AR461" s="145"/>
      <c r="AS461" s="145"/>
      <c r="AT461" s="145"/>
      <c r="AU461" s="145"/>
      <c r="AV461" s="145"/>
      <c r="AW461" s="145"/>
      <c r="AX461" s="145"/>
      <c r="AY461" s="145"/>
      <c r="AZ461" s="145"/>
      <c r="BA461" s="145"/>
      <c r="BB461" s="145"/>
      <c r="BC461" s="145"/>
      <c r="BD461" s="145"/>
      <c r="BE461" s="145"/>
      <c r="BF461" s="145"/>
      <c r="BG461" s="145"/>
      <c r="BH461" s="145"/>
      <c r="BI461" s="145"/>
    </row>
    <row r="462" ht="14.25" customHeight="1">
      <c r="A462" s="111"/>
      <c r="B462" s="145"/>
      <c r="C462" s="178"/>
      <c r="D462" s="178"/>
      <c r="E462" s="179"/>
      <c r="F462" s="178"/>
      <c r="G462" s="145"/>
      <c r="H462" s="145"/>
      <c r="I462" s="178"/>
      <c r="J462" s="179"/>
      <c r="K462" s="178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  <c r="Z462" s="145"/>
      <c r="AA462" s="145"/>
      <c r="AB462" s="145"/>
      <c r="AC462" s="145"/>
      <c r="AD462" s="145"/>
      <c r="AE462" s="145"/>
      <c r="AF462" s="145"/>
      <c r="AG462" s="145"/>
      <c r="AH462" s="145"/>
      <c r="AI462" s="145"/>
      <c r="AJ462" s="145"/>
      <c r="AK462" s="145"/>
      <c r="AL462" s="145"/>
      <c r="AM462" s="145"/>
      <c r="AN462" s="145"/>
      <c r="AO462" s="145"/>
      <c r="AP462" s="145"/>
      <c r="AQ462" s="145"/>
      <c r="AR462" s="145"/>
      <c r="AS462" s="145"/>
      <c r="AT462" s="145"/>
      <c r="AU462" s="145"/>
      <c r="AV462" s="145"/>
      <c r="AW462" s="145"/>
      <c r="AX462" s="145"/>
      <c r="AY462" s="145"/>
      <c r="AZ462" s="145"/>
      <c r="BA462" s="145"/>
      <c r="BB462" s="145"/>
      <c r="BC462" s="145"/>
      <c r="BD462" s="145"/>
      <c r="BE462" s="145"/>
      <c r="BF462" s="145"/>
      <c r="BG462" s="145"/>
      <c r="BH462" s="145"/>
      <c r="BI462" s="145"/>
    </row>
    <row r="463" ht="14.25" customHeight="1">
      <c r="A463" s="111"/>
      <c r="B463" s="145"/>
      <c r="C463" s="178"/>
      <c r="D463" s="178"/>
      <c r="E463" s="179"/>
      <c r="F463" s="178"/>
      <c r="G463" s="145"/>
      <c r="H463" s="145"/>
      <c r="I463" s="178"/>
      <c r="J463" s="179"/>
      <c r="K463" s="178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45"/>
      <c r="AV463" s="145"/>
      <c r="AW463" s="145"/>
      <c r="AX463" s="145"/>
      <c r="AY463" s="145"/>
      <c r="AZ463" s="145"/>
      <c r="BA463" s="145"/>
      <c r="BB463" s="145"/>
      <c r="BC463" s="145"/>
      <c r="BD463" s="145"/>
      <c r="BE463" s="145"/>
      <c r="BF463" s="145"/>
      <c r="BG463" s="145"/>
      <c r="BH463" s="145"/>
      <c r="BI463" s="145"/>
    </row>
    <row r="464" ht="14.25" customHeight="1">
      <c r="A464" s="111"/>
      <c r="B464" s="145"/>
      <c r="C464" s="178"/>
      <c r="D464" s="178"/>
      <c r="E464" s="179"/>
      <c r="F464" s="178"/>
      <c r="G464" s="145"/>
      <c r="H464" s="145"/>
      <c r="I464" s="178"/>
      <c r="J464" s="179"/>
      <c r="K464" s="178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45"/>
      <c r="AV464" s="145"/>
      <c r="AW464" s="145"/>
      <c r="AX464" s="145"/>
      <c r="AY464" s="145"/>
      <c r="AZ464" s="145"/>
      <c r="BA464" s="145"/>
      <c r="BB464" s="145"/>
      <c r="BC464" s="145"/>
      <c r="BD464" s="145"/>
      <c r="BE464" s="145"/>
      <c r="BF464" s="145"/>
      <c r="BG464" s="145"/>
      <c r="BH464" s="145"/>
      <c r="BI464" s="145"/>
    </row>
    <row r="465" ht="14.25" customHeight="1">
      <c r="A465" s="111"/>
      <c r="B465" s="145"/>
      <c r="C465" s="178"/>
      <c r="D465" s="178"/>
      <c r="E465" s="179"/>
      <c r="F465" s="178"/>
      <c r="G465" s="145"/>
      <c r="H465" s="145"/>
      <c r="I465" s="178"/>
      <c r="J465" s="179"/>
      <c r="K465" s="178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  <c r="AA465" s="145"/>
      <c r="AB465" s="145"/>
      <c r="AC465" s="145"/>
      <c r="AD465" s="145"/>
      <c r="AE465" s="145"/>
      <c r="AF465" s="145"/>
      <c r="AG465" s="145"/>
      <c r="AH465" s="145"/>
      <c r="AI465" s="145"/>
      <c r="AJ465" s="145"/>
      <c r="AK465" s="145"/>
      <c r="AL465" s="145"/>
      <c r="AM465" s="145"/>
      <c r="AN465" s="145"/>
      <c r="AO465" s="145"/>
      <c r="AP465" s="145"/>
      <c r="AQ465" s="145"/>
      <c r="AR465" s="145"/>
      <c r="AS465" s="145"/>
      <c r="AT465" s="145"/>
      <c r="AU465" s="145"/>
      <c r="AV465" s="145"/>
      <c r="AW465" s="145"/>
      <c r="AX465" s="145"/>
      <c r="AY465" s="145"/>
      <c r="AZ465" s="145"/>
      <c r="BA465" s="145"/>
      <c r="BB465" s="145"/>
      <c r="BC465" s="145"/>
      <c r="BD465" s="145"/>
      <c r="BE465" s="145"/>
      <c r="BF465" s="145"/>
      <c r="BG465" s="145"/>
      <c r="BH465" s="145"/>
      <c r="BI465" s="145"/>
    </row>
    <row r="466" ht="14.25" customHeight="1">
      <c r="A466" s="111"/>
      <c r="B466" s="145"/>
      <c r="C466" s="178"/>
      <c r="D466" s="178"/>
      <c r="E466" s="179"/>
      <c r="F466" s="178"/>
      <c r="G466" s="145"/>
      <c r="H466" s="145"/>
      <c r="I466" s="178"/>
      <c r="J466" s="179"/>
      <c r="K466" s="178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  <c r="AN466" s="145"/>
      <c r="AO466" s="145"/>
      <c r="AP466" s="145"/>
      <c r="AQ466" s="145"/>
      <c r="AR466" s="145"/>
      <c r="AS466" s="145"/>
      <c r="AT466" s="145"/>
      <c r="AU466" s="145"/>
      <c r="AV466" s="145"/>
      <c r="AW466" s="145"/>
      <c r="AX466" s="145"/>
      <c r="AY466" s="145"/>
      <c r="AZ466" s="145"/>
      <c r="BA466" s="145"/>
      <c r="BB466" s="145"/>
      <c r="BC466" s="145"/>
      <c r="BD466" s="145"/>
      <c r="BE466" s="145"/>
      <c r="BF466" s="145"/>
      <c r="BG466" s="145"/>
      <c r="BH466" s="145"/>
      <c r="BI466" s="145"/>
    </row>
    <row r="467" ht="14.25" customHeight="1">
      <c r="A467" s="111"/>
      <c r="B467" s="145"/>
      <c r="C467" s="178"/>
      <c r="D467" s="178"/>
      <c r="E467" s="179"/>
      <c r="F467" s="178"/>
      <c r="G467" s="145"/>
      <c r="H467" s="145"/>
      <c r="I467" s="178"/>
      <c r="J467" s="179"/>
      <c r="K467" s="178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  <c r="AA467" s="145"/>
      <c r="AB467" s="145"/>
      <c r="AC467" s="145"/>
      <c r="AD467" s="145"/>
      <c r="AE467" s="145"/>
      <c r="AF467" s="145"/>
      <c r="AG467" s="145"/>
      <c r="AH467" s="145"/>
      <c r="AI467" s="145"/>
      <c r="AJ467" s="145"/>
      <c r="AK467" s="145"/>
      <c r="AL467" s="145"/>
      <c r="AM467" s="145"/>
      <c r="AN467" s="145"/>
      <c r="AO467" s="145"/>
      <c r="AP467" s="145"/>
      <c r="AQ467" s="145"/>
      <c r="AR467" s="145"/>
      <c r="AS467" s="145"/>
      <c r="AT467" s="145"/>
      <c r="AU467" s="145"/>
      <c r="AV467" s="145"/>
      <c r="AW467" s="145"/>
      <c r="AX467" s="145"/>
      <c r="AY467" s="145"/>
      <c r="AZ467" s="145"/>
      <c r="BA467" s="145"/>
      <c r="BB467" s="145"/>
      <c r="BC467" s="145"/>
      <c r="BD467" s="145"/>
      <c r="BE467" s="145"/>
      <c r="BF467" s="145"/>
      <c r="BG467" s="145"/>
      <c r="BH467" s="145"/>
      <c r="BI467" s="145"/>
    </row>
    <row r="468" ht="14.25" customHeight="1">
      <c r="A468" s="111"/>
      <c r="B468" s="145"/>
      <c r="C468" s="178"/>
      <c r="D468" s="178"/>
      <c r="E468" s="179"/>
      <c r="F468" s="178"/>
      <c r="G468" s="145"/>
      <c r="H468" s="145"/>
      <c r="I468" s="178"/>
      <c r="J468" s="179"/>
      <c r="K468" s="178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  <c r="AC468" s="145"/>
      <c r="AD468" s="145"/>
      <c r="AE468" s="145"/>
      <c r="AF468" s="145"/>
      <c r="AG468" s="145"/>
      <c r="AH468" s="145"/>
      <c r="AI468" s="145"/>
      <c r="AJ468" s="145"/>
      <c r="AK468" s="145"/>
      <c r="AL468" s="145"/>
      <c r="AM468" s="145"/>
      <c r="AN468" s="145"/>
      <c r="AO468" s="145"/>
      <c r="AP468" s="145"/>
      <c r="AQ468" s="145"/>
      <c r="AR468" s="145"/>
      <c r="AS468" s="145"/>
      <c r="AT468" s="145"/>
      <c r="AU468" s="145"/>
      <c r="AV468" s="145"/>
      <c r="AW468" s="145"/>
      <c r="AX468" s="145"/>
      <c r="AY468" s="145"/>
      <c r="AZ468" s="145"/>
      <c r="BA468" s="145"/>
      <c r="BB468" s="145"/>
      <c r="BC468" s="145"/>
      <c r="BD468" s="145"/>
      <c r="BE468" s="145"/>
      <c r="BF468" s="145"/>
      <c r="BG468" s="145"/>
      <c r="BH468" s="145"/>
      <c r="BI468" s="145"/>
    </row>
    <row r="469" ht="14.25" customHeight="1">
      <c r="A469" s="111"/>
      <c r="B469" s="145"/>
      <c r="C469" s="178"/>
      <c r="D469" s="178"/>
      <c r="E469" s="179"/>
      <c r="F469" s="178"/>
      <c r="G469" s="145"/>
      <c r="H469" s="145"/>
      <c r="I469" s="178"/>
      <c r="J469" s="179"/>
      <c r="K469" s="178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5"/>
      <c r="AK469" s="145"/>
      <c r="AL469" s="145"/>
      <c r="AM469" s="145"/>
      <c r="AN469" s="145"/>
      <c r="AO469" s="145"/>
      <c r="AP469" s="145"/>
      <c r="AQ469" s="145"/>
      <c r="AR469" s="145"/>
      <c r="AS469" s="145"/>
      <c r="AT469" s="145"/>
      <c r="AU469" s="145"/>
      <c r="AV469" s="145"/>
      <c r="AW469" s="145"/>
      <c r="AX469" s="145"/>
      <c r="AY469" s="145"/>
      <c r="AZ469" s="145"/>
      <c r="BA469" s="145"/>
      <c r="BB469" s="145"/>
      <c r="BC469" s="145"/>
      <c r="BD469" s="145"/>
      <c r="BE469" s="145"/>
      <c r="BF469" s="145"/>
      <c r="BG469" s="145"/>
      <c r="BH469" s="145"/>
      <c r="BI469" s="145"/>
    </row>
    <row r="470" ht="14.25" customHeight="1">
      <c r="A470" s="111"/>
      <c r="B470" s="145"/>
      <c r="C470" s="178"/>
      <c r="D470" s="178"/>
      <c r="E470" s="179"/>
      <c r="F470" s="178"/>
      <c r="G470" s="145"/>
      <c r="H470" s="145"/>
      <c r="I470" s="178"/>
      <c r="J470" s="179"/>
      <c r="K470" s="178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  <c r="AA470" s="145"/>
      <c r="AB470" s="145"/>
      <c r="AC470" s="145"/>
      <c r="AD470" s="145"/>
      <c r="AE470" s="145"/>
      <c r="AF470" s="145"/>
      <c r="AG470" s="145"/>
      <c r="AH470" s="145"/>
      <c r="AI470" s="145"/>
      <c r="AJ470" s="145"/>
      <c r="AK470" s="145"/>
      <c r="AL470" s="145"/>
      <c r="AM470" s="145"/>
      <c r="AN470" s="145"/>
      <c r="AO470" s="145"/>
      <c r="AP470" s="145"/>
      <c r="AQ470" s="145"/>
      <c r="AR470" s="145"/>
      <c r="AS470" s="145"/>
      <c r="AT470" s="145"/>
      <c r="AU470" s="145"/>
      <c r="AV470" s="145"/>
      <c r="AW470" s="145"/>
      <c r="AX470" s="145"/>
      <c r="AY470" s="145"/>
      <c r="AZ470" s="145"/>
      <c r="BA470" s="145"/>
      <c r="BB470" s="145"/>
      <c r="BC470" s="145"/>
      <c r="BD470" s="145"/>
      <c r="BE470" s="145"/>
      <c r="BF470" s="145"/>
      <c r="BG470" s="145"/>
      <c r="BH470" s="145"/>
      <c r="BI470" s="145"/>
    </row>
    <row r="471" ht="14.25" customHeight="1">
      <c r="A471" s="111"/>
      <c r="B471" s="145"/>
      <c r="C471" s="178"/>
      <c r="D471" s="178"/>
      <c r="E471" s="179"/>
      <c r="F471" s="178"/>
      <c r="G471" s="145"/>
      <c r="H471" s="145"/>
      <c r="I471" s="178"/>
      <c r="J471" s="179"/>
      <c r="K471" s="178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  <c r="AA471" s="145"/>
      <c r="AB471" s="145"/>
      <c r="AC471" s="145"/>
      <c r="AD471" s="145"/>
      <c r="AE471" s="145"/>
      <c r="AF471" s="145"/>
      <c r="AG471" s="145"/>
      <c r="AH471" s="145"/>
      <c r="AI471" s="145"/>
      <c r="AJ471" s="145"/>
      <c r="AK471" s="145"/>
      <c r="AL471" s="145"/>
      <c r="AM471" s="145"/>
      <c r="AN471" s="145"/>
      <c r="AO471" s="145"/>
      <c r="AP471" s="145"/>
      <c r="AQ471" s="145"/>
      <c r="AR471" s="145"/>
      <c r="AS471" s="145"/>
      <c r="AT471" s="145"/>
      <c r="AU471" s="145"/>
      <c r="AV471" s="145"/>
      <c r="AW471" s="145"/>
      <c r="AX471" s="145"/>
      <c r="AY471" s="145"/>
      <c r="AZ471" s="145"/>
      <c r="BA471" s="145"/>
      <c r="BB471" s="145"/>
      <c r="BC471" s="145"/>
      <c r="BD471" s="145"/>
      <c r="BE471" s="145"/>
      <c r="BF471" s="145"/>
      <c r="BG471" s="145"/>
      <c r="BH471" s="145"/>
      <c r="BI471" s="145"/>
    </row>
    <row r="472" ht="14.25" customHeight="1">
      <c r="A472" s="111"/>
      <c r="B472" s="145"/>
      <c r="C472" s="178"/>
      <c r="D472" s="178"/>
      <c r="E472" s="179"/>
      <c r="F472" s="178"/>
      <c r="G472" s="145"/>
      <c r="H472" s="145"/>
      <c r="I472" s="178"/>
      <c r="J472" s="179"/>
      <c r="K472" s="178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  <c r="Z472" s="145"/>
      <c r="AA472" s="145"/>
      <c r="AB472" s="145"/>
      <c r="AC472" s="145"/>
      <c r="AD472" s="145"/>
      <c r="AE472" s="145"/>
      <c r="AF472" s="145"/>
      <c r="AG472" s="145"/>
      <c r="AH472" s="145"/>
      <c r="AI472" s="145"/>
      <c r="AJ472" s="145"/>
      <c r="AK472" s="145"/>
      <c r="AL472" s="145"/>
      <c r="AM472" s="145"/>
      <c r="AN472" s="145"/>
      <c r="AO472" s="145"/>
      <c r="AP472" s="145"/>
      <c r="AQ472" s="145"/>
      <c r="AR472" s="145"/>
      <c r="AS472" s="145"/>
      <c r="AT472" s="145"/>
      <c r="AU472" s="145"/>
      <c r="AV472" s="145"/>
      <c r="AW472" s="145"/>
      <c r="AX472" s="145"/>
      <c r="AY472" s="145"/>
      <c r="AZ472" s="145"/>
      <c r="BA472" s="145"/>
      <c r="BB472" s="145"/>
      <c r="BC472" s="145"/>
      <c r="BD472" s="145"/>
      <c r="BE472" s="145"/>
      <c r="BF472" s="145"/>
      <c r="BG472" s="145"/>
      <c r="BH472" s="145"/>
      <c r="BI472" s="145"/>
    </row>
    <row r="473" ht="14.25" customHeight="1">
      <c r="A473" s="111"/>
      <c r="B473" s="145"/>
      <c r="C473" s="178"/>
      <c r="D473" s="178"/>
      <c r="E473" s="179"/>
      <c r="F473" s="178"/>
      <c r="G473" s="145"/>
      <c r="H473" s="145"/>
      <c r="I473" s="178"/>
      <c r="J473" s="179"/>
      <c r="K473" s="178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  <c r="Z473" s="145"/>
      <c r="AA473" s="145"/>
      <c r="AB473" s="145"/>
      <c r="AC473" s="145"/>
      <c r="AD473" s="145"/>
      <c r="AE473" s="145"/>
      <c r="AF473" s="145"/>
      <c r="AG473" s="145"/>
      <c r="AH473" s="145"/>
      <c r="AI473" s="145"/>
      <c r="AJ473" s="145"/>
      <c r="AK473" s="145"/>
      <c r="AL473" s="145"/>
      <c r="AM473" s="145"/>
      <c r="AN473" s="145"/>
      <c r="AO473" s="145"/>
      <c r="AP473" s="145"/>
      <c r="AQ473" s="145"/>
      <c r="AR473" s="145"/>
      <c r="AS473" s="145"/>
      <c r="AT473" s="145"/>
      <c r="AU473" s="145"/>
      <c r="AV473" s="145"/>
      <c r="AW473" s="145"/>
      <c r="AX473" s="145"/>
      <c r="AY473" s="145"/>
      <c r="AZ473" s="145"/>
      <c r="BA473" s="145"/>
      <c r="BB473" s="145"/>
      <c r="BC473" s="145"/>
      <c r="BD473" s="145"/>
      <c r="BE473" s="145"/>
      <c r="BF473" s="145"/>
      <c r="BG473" s="145"/>
      <c r="BH473" s="145"/>
      <c r="BI473" s="145"/>
    </row>
    <row r="474" ht="14.25" customHeight="1">
      <c r="A474" s="111"/>
      <c r="B474" s="145"/>
      <c r="C474" s="178"/>
      <c r="D474" s="178"/>
      <c r="E474" s="179"/>
      <c r="F474" s="178"/>
      <c r="G474" s="145"/>
      <c r="H474" s="145"/>
      <c r="I474" s="178"/>
      <c r="J474" s="179"/>
      <c r="K474" s="178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  <c r="AA474" s="145"/>
      <c r="AB474" s="145"/>
      <c r="AC474" s="145"/>
      <c r="AD474" s="145"/>
      <c r="AE474" s="145"/>
      <c r="AF474" s="145"/>
      <c r="AG474" s="145"/>
      <c r="AH474" s="145"/>
      <c r="AI474" s="145"/>
      <c r="AJ474" s="145"/>
      <c r="AK474" s="145"/>
      <c r="AL474" s="145"/>
      <c r="AM474" s="145"/>
      <c r="AN474" s="145"/>
      <c r="AO474" s="145"/>
      <c r="AP474" s="145"/>
      <c r="AQ474" s="145"/>
      <c r="AR474" s="145"/>
      <c r="AS474" s="145"/>
      <c r="AT474" s="145"/>
      <c r="AU474" s="145"/>
      <c r="AV474" s="145"/>
      <c r="AW474" s="145"/>
      <c r="AX474" s="145"/>
      <c r="AY474" s="145"/>
      <c r="AZ474" s="145"/>
      <c r="BA474" s="145"/>
      <c r="BB474" s="145"/>
      <c r="BC474" s="145"/>
      <c r="BD474" s="145"/>
      <c r="BE474" s="145"/>
      <c r="BF474" s="145"/>
      <c r="BG474" s="145"/>
      <c r="BH474" s="145"/>
      <c r="BI474" s="145"/>
    </row>
    <row r="475" ht="14.25" customHeight="1">
      <c r="A475" s="111"/>
      <c r="B475" s="145"/>
      <c r="C475" s="178"/>
      <c r="D475" s="178"/>
      <c r="E475" s="179"/>
      <c r="F475" s="178"/>
      <c r="G475" s="145"/>
      <c r="H475" s="145"/>
      <c r="I475" s="178"/>
      <c r="J475" s="179"/>
      <c r="K475" s="178"/>
      <c r="L475" s="145"/>
      <c r="M475" s="145"/>
      <c r="N475" s="145"/>
      <c r="O475" s="145"/>
      <c r="P475" s="145"/>
      <c r="Q475" s="145"/>
      <c r="R475" s="145"/>
      <c r="S475" s="145"/>
      <c r="T475" s="145"/>
      <c r="U475" s="145"/>
      <c r="V475" s="145"/>
      <c r="W475" s="145"/>
      <c r="X475" s="145"/>
      <c r="Y475" s="145"/>
      <c r="Z475" s="145"/>
      <c r="AA475" s="145"/>
      <c r="AB475" s="145"/>
      <c r="AC475" s="145"/>
      <c r="AD475" s="145"/>
      <c r="AE475" s="145"/>
      <c r="AF475" s="145"/>
      <c r="AG475" s="145"/>
      <c r="AH475" s="145"/>
      <c r="AI475" s="145"/>
      <c r="AJ475" s="145"/>
      <c r="AK475" s="145"/>
      <c r="AL475" s="145"/>
      <c r="AM475" s="145"/>
      <c r="AN475" s="145"/>
      <c r="AO475" s="145"/>
      <c r="AP475" s="145"/>
      <c r="AQ475" s="145"/>
      <c r="AR475" s="145"/>
      <c r="AS475" s="145"/>
      <c r="AT475" s="145"/>
      <c r="AU475" s="145"/>
      <c r="AV475" s="145"/>
      <c r="AW475" s="145"/>
      <c r="AX475" s="145"/>
      <c r="AY475" s="145"/>
      <c r="AZ475" s="145"/>
      <c r="BA475" s="145"/>
      <c r="BB475" s="145"/>
      <c r="BC475" s="145"/>
      <c r="BD475" s="145"/>
      <c r="BE475" s="145"/>
      <c r="BF475" s="145"/>
      <c r="BG475" s="145"/>
      <c r="BH475" s="145"/>
      <c r="BI475" s="145"/>
    </row>
    <row r="476" ht="14.25" customHeight="1">
      <c r="A476" s="111"/>
      <c r="B476" s="145"/>
      <c r="C476" s="178"/>
      <c r="D476" s="178"/>
      <c r="E476" s="179"/>
      <c r="F476" s="178"/>
      <c r="G476" s="145"/>
      <c r="H476" s="145"/>
      <c r="I476" s="178"/>
      <c r="J476" s="179"/>
      <c r="K476" s="178"/>
      <c r="L476" s="145"/>
      <c r="M476" s="145"/>
      <c r="N476" s="145"/>
      <c r="O476" s="145"/>
      <c r="P476" s="145"/>
      <c r="Q476" s="145"/>
      <c r="R476" s="145"/>
      <c r="S476" s="145"/>
      <c r="T476" s="145"/>
      <c r="U476" s="145"/>
      <c r="V476" s="145"/>
      <c r="W476" s="145"/>
      <c r="X476" s="145"/>
      <c r="Y476" s="145"/>
      <c r="Z476" s="145"/>
      <c r="AA476" s="145"/>
      <c r="AB476" s="145"/>
      <c r="AC476" s="145"/>
      <c r="AD476" s="145"/>
      <c r="AE476" s="145"/>
      <c r="AF476" s="145"/>
      <c r="AG476" s="145"/>
      <c r="AH476" s="145"/>
      <c r="AI476" s="145"/>
      <c r="AJ476" s="145"/>
      <c r="AK476" s="145"/>
      <c r="AL476" s="145"/>
      <c r="AM476" s="145"/>
      <c r="AN476" s="145"/>
      <c r="AO476" s="145"/>
      <c r="AP476" s="145"/>
      <c r="AQ476" s="145"/>
      <c r="AR476" s="145"/>
      <c r="AS476" s="145"/>
      <c r="AT476" s="145"/>
      <c r="AU476" s="145"/>
      <c r="AV476" s="145"/>
      <c r="AW476" s="145"/>
      <c r="AX476" s="145"/>
      <c r="AY476" s="145"/>
      <c r="AZ476" s="145"/>
      <c r="BA476" s="145"/>
      <c r="BB476" s="145"/>
      <c r="BC476" s="145"/>
      <c r="BD476" s="145"/>
      <c r="BE476" s="145"/>
      <c r="BF476" s="145"/>
      <c r="BG476" s="145"/>
      <c r="BH476" s="145"/>
      <c r="BI476" s="145"/>
    </row>
    <row r="477" ht="14.25" customHeight="1">
      <c r="A477" s="111"/>
      <c r="B477" s="145"/>
      <c r="C477" s="178"/>
      <c r="D477" s="178"/>
      <c r="E477" s="179"/>
      <c r="F477" s="178"/>
      <c r="G477" s="145"/>
      <c r="H477" s="145"/>
      <c r="I477" s="178"/>
      <c r="J477" s="179"/>
      <c r="K477" s="178"/>
      <c r="L477" s="145"/>
      <c r="M477" s="145"/>
      <c r="N477" s="145"/>
      <c r="O477" s="145"/>
      <c r="P477" s="145"/>
      <c r="Q477" s="145"/>
      <c r="R477" s="145"/>
      <c r="S477" s="145"/>
      <c r="T477" s="145"/>
      <c r="U477" s="145"/>
      <c r="V477" s="145"/>
      <c r="W477" s="145"/>
      <c r="X477" s="145"/>
      <c r="Y477" s="145"/>
      <c r="Z477" s="145"/>
      <c r="AA477" s="145"/>
      <c r="AB477" s="145"/>
      <c r="AC477" s="145"/>
      <c r="AD477" s="145"/>
      <c r="AE477" s="145"/>
      <c r="AF477" s="145"/>
      <c r="AG477" s="145"/>
      <c r="AH477" s="145"/>
      <c r="AI477" s="145"/>
      <c r="AJ477" s="145"/>
      <c r="AK477" s="145"/>
      <c r="AL477" s="145"/>
      <c r="AM477" s="145"/>
      <c r="AN477" s="145"/>
      <c r="AO477" s="145"/>
      <c r="AP477" s="145"/>
      <c r="AQ477" s="145"/>
      <c r="AR477" s="145"/>
      <c r="AS477" s="145"/>
      <c r="AT477" s="145"/>
      <c r="AU477" s="145"/>
      <c r="AV477" s="145"/>
      <c r="AW477" s="145"/>
      <c r="AX477" s="145"/>
      <c r="AY477" s="145"/>
      <c r="AZ477" s="145"/>
      <c r="BA477" s="145"/>
      <c r="BB477" s="145"/>
      <c r="BC477" s="145"/>
      <c r="BD477" s="145"/>
      <c r="BE477" s="145"/>
      <c r="BF477" s="145"/>
      <c r="BG477" s="145"/>
      <c r="BH477" s="145"/>
      <c r="BI477" s="145"/>
    </row>
    <row r="478" ht="14.25" customHeight="1">
      <c r="A478" s="111"/>
      <c r="B478" s="145"/>
      <c r="C478" s="178"/>
      <c r="D478" s="178"/>
      <c r="E478" s="179"/>
      <c r="F478" s="178"/>
      <c r="G478" s="145"/>
      <c r="H478" s="145"/>
      <c r="I478" s="178"/>
      <c r="J478" s="179"/>
      <c r="K478" s="178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  <c r="AC478" s="145"/>
      <c r="AD478" s="145"/>
      <c r="AE478" s="145"/>
      <c r="AF478" s="145"/>
      <c r="AG478" s="145"/>
      <c r="AH478" s="145"/>
      <c r="AI478" s="145"/>
      <c r="AJ478" s="145"/>
      <c r="AK478" s="145"/>
      <c r="AL478" s="145"/>
      <c r="AM478" s="145"/>
      <c r="AN478" s="145"/>
      <c r="AO478" s="145"/>
      <c r="AP478" s="145"/>
      <c r="AQ478" s="145"/>
      <c r="AR478" s="145"/>
      <c r="AS478" s="145"/>
      <c r="AT478" s="145"/>
      <c r="AU478" s="145"/>
      <c r="AV478" s="145"/>
      <c r="AW478" s="145"/>
      <c r="AX478" s="145"/>
      <c r="AY478" s="145"/>
      <c r="AZ478" s="145"/>
      <c r="BA478" s="145"/>
      <c r="BB478" s="145"/>
      <c r="BC478" s="145"/>
      <c r="BD478" s="145"/>
      <c r="BE478" s="145"/>
      <c r="BF478" s="145"/>
      <c r="BG478" s="145"/>
      <c r="BH478" s="145"/>
      <c r="BI478" s="145"/>
    </row>
    <row r="479" ht="14.25" customHeight="1">
      <c r="A479" s="111"/>
      <c r="B479" s="145"/>
      <c r="C479" s="178"/>
      <c r="D479" s="178"/>
      <c r="E479" s="179"/>
      <c r="F479" s="178"/>
      <c r="G479" s="145"/>
      <c r="H479" s="145"/>
      <c r="I479" s="178"/>
      <c r="J479" s="179"/>
      <c r="K479" s="178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5"/>
      <c r="Z479" s="145"/>
      <c r="AA479" s="145"/>
      <c r="AB479" s="145"/>
      <c r="AC479" s="145"/>
      <c r="AD479" s="145"/>
      <c r="AE479" s="145"/>
      <c r="AF479" s="145"/>
      <c r="AG479" s="145"/>
      <c r="AH479" s="145"/>
      <c r="AI479" s="145"/>
      <c r="AJ479" s="145"/>
      <c r="AK479" s="145"/>
      <c r="AL479" s="145"/>
      <c r="AM479" s="145"/>
      <c r="AN479" s="145"/>
      <c r="AO479" s="145"/>
      <c r="AP479" s="145"/>
      <c r="AQ479" s="145"/>
      <c r="AR479" s="145"/>
      <c r="AS479" s="145"/>
      <c r="AT479" s="145"/>
      <c r="AU479" s="145"/>
      <c r="AV479" s="145"/>
      <c r="AW479" s="145"/>
      <c r="AX479" s="145"/>
      <c r="AY479" s="145"/>
      <c r="AZ479" s="145"/>
      <c r="BA479" s="145"/>
      <c r="BB479" s="145"/>
      <c r="BC479" s="145"/>
      <c r="BD479" s="145"/>
      <c r="BE479" s="145"/>
      <c r="BF479" s="145"/>
      <c r="BG479" s="145"/>
      <c r="BH479" s="145"/>
      <c r="BI479" s="145"/>
    </row>
    <row r="480" ht="14.25" customHeight="1">
      <c r="A480" s="111"/>
      <c r="B480" s="145"/>
      <c r="C480" s="178"/>
      <c r="D480" s="178"/>
      <c r="E480" s="179"/>
      <c r="F480" s="178"/>
      <c r="G480" s="145"/>
      <c r="H480" s="145"/>
      <c r="I480" s="178"/>
      <c r="J480" s="179"/>
      <c r="K480" s="178"/>
      <c r="L480" s="145"/>
      <c r="M480" s="145"/>
      <c r="N480" s="145"/>
      <c r="O480" s="145"/>
      <c r="P480" s="145"/>
      <c r="Q480" s="145"/>
      <c r="R480" s="145"/>
      <c r="S480" s="145"/>
      <c r="T480" s="145"/>
      <c r="U480" s="145"/>
      <c r="V480" s="145"/>
      <c r="W480" s="145"/>
      <c r="X480" s="145"/>
      <c r="Y480" s="145"/>
      <c r="Z480" s="145"/>
      <c r="AA480" s="145"/>
      <c r="AB480" s="145"/>
      <c r="AC480" s="145"/>
      <c r="AD480" s="145"/>
      <c r="AE480" s="145"/>
      <c r="AF480" s="145"/>
      <c r="AG480" s="145"/>
      <c r="AH480" s="145"/>
      <c r="AI480" s="145"/>
      <c r="AJ480" s="145"/>
      <c r="AK480" s="145"/>
      <c r="AL480" s="145"/>
      <c r="AM480" s="145"/>
      <c r="AN480" s="145"/>
      <c r="AO480" s="145"/>
      <c r="AP480" s="145"/>
      <c r="AQ480" s="145"/>
      <c r="AR480" s="145"/>
      <c r="AS480" s="145"/>
      <c r="AT480" s="145"/>
      <c r="AU480" s="145"/>
      <c r="AV480" s="145"/>
      <c r="AW480" s="145"/>
      <c r="AX480" s="145"/>
      <c r="AY480" s="145"/>
      <c r="AZ480" s="145"/>
      <c r="BA480" s="145"/>
      <c r="BB480" s="145"/>
      <c r="BC480" s="145"/>
      <c r="BD480" s="145"/>
      <c r="BE480" s="145"/>
      <c r="BF480" s="145"/>
      <c r="BG480" s="145"/>
      <c r="BH480" s="145"/>
      <c r="BI480" s="145"/>
    </row>
    <row r="481" ht="14.25" customHeight="1">
      <c r="A481" s="111"/>
      <c r="B481" s="145"/>
      <c r="C481" s="178"/>
      <c r="D481" s="178"/>
      <c r="E481" s="179"/>
      <c r="F481" s="178"/>
      <c r="G481" s="145"/>
      <c r="H481" s="145"/>
      <c r="I481" s="178"/>
      <c r="J481" s="179"/>
      <c r="K481" s="178"/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  <c r="Z481" s="145"/>
      <c r="AA481" s="145"/>
      <c r="AB481" s="145"/>
      <c r="AC481" s="145"/>
      <c r="AD481" s="145"/>
      <c r="AE481" s="145"/>
      <c r="AF481" s="145"/>
      <c r="AG481" s="145"/>
      <c r="AH481" s="145"/>
      <c r="AI481" s="145"/>
      <c r="AJ481" s="145"/>
      <c r="AK481" s="145"/>
      <c r="AL481" s="145"/>
      <c r="AM481" s="145"/>
      <c r="AN481" s="145"/>
      <c r="AO481" s="145"/>
      <c r="AP481" s="145"/>
      <c r="AQ481" s="145"/>
      <c r="AR481" s="145"/>
      <c r="AS481" s="145"/>
      <c r="AT481" s="145"/>
      <c r="AU481" s="145"/>
      <c r="AV481" s="145"/>
      <c r="AW481" s="145"/>
      <c r="AX481" s="145"/>
      <c r="AY481" s="145"/>
      <c r="AZ481" s="145"/>
      <c r="BA481" s="145"/>
      <c r="BB481" s="145"/>
      <c r="BC481" s="145"/>
      <c r="BD481" s="145"/>
      <c r="BE481" s="145"/>
      <c r="BF481" s="145"/>
      <c r="BG481" s="145"/>
      <c r="BH481" s="145"/>
      <c r="BI481" s="145"/>
    </row>
    <row r="482" ht="14.25" customHeight="1">
      <c r="A482" s="111"/>
      <c r="B482" s="145"/>
      <c r="C482" s="178"/>
      <c r="D482" s="178"/>
      <c r="E482" s="179"/>
      <c r="F482" s="178"/>
      <c r="G482" s="145"/>
      <c r="H482" s="145"/>
      <c r="I482" s="178"/>
      <c r="J482" s="179"/>
      <c r="K482" s="178"/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  <c r="Z482" s="145"/>
      <c r="AA482" s="145"/>
      <c r="AB482" s="145"/>
      <c r="AC482" s="145"/>
      <c r="AD482" s="145"/>
      <c r="AE482" s="145"/>
      <c r="AF482" s="145"/>
      <c r="AG482" s="145"/>
      <c r="AH482" s="145"/>
      <c r="AI482" s="145"/>
      <c r="AJ482" s="145"/>
      <c r="AK482" s="145"/>
      <c r="AL482" s="145"/>
      <c r="AM482" s="145"/>
      <c r="AN482" s="145"/>
      <c r="AO482" s="145"/>
      <c r="AP482" s="145"/>
      <c r="AQ482" s="145"/>
      <c r="AR482" s="145"/>
      <c r="AS482" s="145"/>
      <c r="AT482" s="145"/>
      <c r="AU482" s="145"/>
      <c r="AV482" s="145"/>
      <c r="AW482" s="145"/>
      <c r="AX482" s="145"/>
      <c r="AY482" s="145"/>
      <c r="AZ482" s="145"/>
      <c r="BA482" s="145"/>
      <c r="BB482" s="145"/>
      <c r="BC482" s="145"/>
      <c r="BD482" s="145"/>
      <c r="BE482" s="145"/>
      <c r="BF482" s="145"/>
      <c r="BG482" s="145"/>
      <c r="BH482" s="145"/>
      <c r="BI482" s="145"/>
    </row>
    <row r="483" ht="14.25" customHeight="1">
      <c r="A483" s="111"/>
      <c r="B483" s="145"/>
      <c r="C483" s="178"/>
      <c r="D483" s="178"/>
      <c r="E483" s="179"/>
      <c r="F483" s="178"/>
      <c r="G483" s="145"/>
      <c r="H483" s="145"/>
      <c r="I483" s="178"/>
      <c r="J483" s="179"/>
      <c r="K483" s="178"/>
      <c r="L483" s="145"/>
      <c r="M483" s="145"/>
      <c r="N483" s="145"/>
      <c r="O483" s="145"/>
      <c r="P483" s="145"/>
      <c r="Q483" s="145"/>
      <c r="R483" s="145"/>
      <c r="S483" s="145"/>
      <c r="T483" s="145"/>
      <c r="U483" s="145"/>
      <c r="V483" s="145"/>
      <c r="W483" s="145"/>
      <c r="X483" s="145"/>
      <c r="Y483" s="145"/>
      <c r="Z483" s="145"/>
      <c r="AA483" s="145"/>
      <c r="AB483" s="145"/>
      <c r="AC483" s="145"/>
      <c r="AD483" s="145"/>
      <c r="AE483" s="145"/>
      <c r="AF483" s="145"/>
      <c r="AG483" s="145"/>
      <c r="AH483" s="145"/>
      <c r="AI483" s="145"/>
      <c r="AJ483" s="145"/>
      <c r="AK483" s="145"/>
      <c r="AL483" s="145"/>
      <c r="AM483" s="145"/>
      <c r="AN483" s="145"/>
      <c r="AO483" s="145"/>
      <c r="AP483" s="145"/>
      <c r="AQ483" s="145"/>
      <c r="AR483" s="145"/>
      <c r="AS483" s="145"/>
      <c r="AT483" s="145"/>
      <c r="AU483" s="145"/>
      <c r="AV483" s="145"/>
      <c r="AW483" s="145"/>
      <c r="AX483" s="145"/>
      <c r="AY483" s="145"/>
      <c r="AZ483" s="145"/>
      <c r="BA483" s="145"/>
      <c r="BB483" s="145"/>
      <c r="BC483" s="145"/>
      <c r="BD483" s="145"/>
      <c r="BE483" s="145"/>
      <c r="BF483" s="145"/>
      <c r="BG483" s="145"/>
      <c r="BH483" s="145"/>
      <c r="BI483" s="145"/>
    </row>
    <row r="484" ht="14.25" customHeight="1">
      <c r="A484" s="111"/>
      <c r="B484" s="145"/>
      <c r="C484" s="178"/>
      <c r="D484" s="178"/>
      <c r="E484" s="179"/>
      <c r="F484" s="178"/>
      <c r="G484" s="145"/>
      <c r="H484" s="145"/>
      <c r="I484" s="178"/>
      <c r="J484" s="179"/>
      <c r="K484" s="178"/>
      <c r="L484" s="145"/>
      <c r="M484" s="145"/>
      <c r="N484" s="145"/>
      <c r="O484" s="145"/>
      <c r="P484" s="145"/>
      <c r="Q484" s="145"/>
      <c r="R484" s="145"/>
      <c r="S484" s="145"/>
      <c r="T484" s="145"/>
      <c r="U484" s="145"/>
      <c r="V484" s="145"/>
      <c r="W484" s="145"/>
      <c r="X484" s="145"/>
      <c r="Y484" s="145"/>
      <c r="Z484" s="145"/>
      <c r="AA484" s="145"/>
      <c r="AB484" s="145"/>
      <c r="AC484" s="145"/>
      <c r="AD484" s="145"/>
      <c r="AE484" s="145"/>
      <c r="AF484" s="145"/>
      <c r="AG484" s="145"/>
      <c r="AH484" s="145"/>
      <c r="AI484" s="145"/>
      <c r="AJ484" s="145"/>
      <c r="AK484" s="145"/>
      <c r="AL484" s="145"/>
      <c r="AM484" s="145"/>
      <c r="AN484" s="145"/>
      <c r="AO484" s="145"/>
      <c r="AP484" s="145"/>
      <c r="AQ484" s="145"/>
      <c r="AR484" s="145"/>
      <c r="AS484" s="145"/>
      <c r="AT484" s="145"/>
      <c r="AU484" s="145"/>
      <c r="AV484" s="145"/>
      <c r="AW484" s="145"/>
      <c r="AX484" s="145"/>
      <c r="AY484" s="145"/>
      <c r="AZ484" s="145"/>
      <c r="BA484" s="145"/>
      <c r="BB484" s="145"/>
      <c r="BC484" s="145"/>
      <c r="BD484" s="145"/>
      <c r="BE484" s="145"/>
      <c r="BF484" s="145"/>
      <c r="BG484" s="145"/>
      <c r="BH484" s="145"/>
      <c r="BI484" s="145"/>
    </row>
    <row r="485" ht="14.25" customHeight="1">
      <c r="A485" s="111"/>
      <c r="B485" s="145"/>
      <c r="C485" s="178"/>
      <c r="D485" s="178"/>
      <c r="E485" s="179"/>
      <c r="F485" s="178"/>
      <c r="G485" s="145"/>
      <c r="H485" s="145"/>
      <c r="I485" s="178"/>
      <c r="J485" s="179"/>
      <c r="K485" s="178"/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  <c r="Z485" s="145"/>
      <c r="AA485" s="145"/>
      <c r="AB485" s="145"/>
      <c r="AC485" s="145"/>
      <c r="AD485" s="145"/>
      <c r="AE485" s="145"/>
      <c r="AF485" s="145"/>
      <c r="AG485" s="145"/>
      <c r="AH485" s="145"/>
      <c r="AI485" s="145"/>
      <c r="AJ485" s="145"/>
      <c r="AK485" s="145"/>
      <c r="AL485" s="145"/>
      <c r="AM485" s="145"/>
      <c r="AN485" s="145"/>
      <c r="AO485" s="145"/>
      <c r="AP485" s="145"/>
      <c r="AQ485" s="145"/>
      <c r="AR485" s="145"/>
      <c r="AS485" s="145"/>
      <c r="AT485" s="145"/>
      <c r="AU485" s="145"/>
      <c r="AV485" s="145"/>
      <c r="AW485" s="145"/>
      <c r="AX485" s="145"/>
      <c r="AY485" s="145"/>
      <c r="AZ485" s="145"/>
      <c r="BA485" s="145"/>
      <c r="BB485" s="145"/>
      <c r="BC485" s="145"/>
      <c r="BD485" s="145"/>
      <c r="BE485" s="145"/>
      <c r="BF485" s="145"/>
      <c r="BG485" s="145"/>
      <c r="BH485" s="145"/>
      <c r="BI485" s="145"/>
    </row>
    <row r="486" ht="14.25" customHeight="1">
      <c r="A486" s="111"/>
      <c r="B486" s="145"/>
      <c r="C486" s="178"/>
      <c r="D486" s="178"/>
      <c r="E486" s="179"/>
      <c r="F486" s="178"/>
      <c r="G486" s="145"/>
      <c r="H486" s="145"/>
      <c r="I486" s="178"/>
      <c r="J486" s="179"/>
      <c r="K486" s="178"/>
      <c r="L486" s="145"/>
      <c r="M486" s="145"/>
      <c r="N486" s="145"/>
      <c r="O486" s="145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  <c r="Z486" s="145"/>
      <c r="AA486" s="145"/>
      <c r="AB486" s="145"/>
      <c r="AC486" s="145"/>
      <c r="AD486" s="145"/>
      <c r="AE486" s="145"/>
      <c r="AF486" s="145"/>
      <c r="AG486" s="145"/>
      <c r="AH486" s="145"/>
      <c r="AI486" s="145"/>
      <c r="AJ486" s="145"/>
      <c r="AK486" s="145"/>
      <c r="AL486" s="145"/>
      <c r="AM486" s="145"/>
      <c r="AN486" s="145"/>
      <c r="AO486" s="145"/>
      <c r="AP486" s="145"/>
      <c r="AQ486" s="145"/>
      <c r="AR486" s="145"/>
      <c r="AS486" s="145"/>
      <c r="AT486" s="145"/>
      <c r="AU486" s="145"/>
      <c r="AV486" s="145"/>
      <c r="AW486" s="145"/>
      <c r="AX486" s="145"/>
      <c r="AY486" s="145"/>
      <c r="AZ486" s="145"/>
      <c r="BA486" s="145"/>
      <c r="BB486" s="145"/>
      <c r="BC486" s="145"/>
      <c r="BD486" s="145"/>
      <c r="BE486" s="145"/>
      <c r="BF486" s="145"/>
      <c r="BG486" s="145"/>
      <c r="BH486" s="145"/>
      <c r="BI486" s="145"/>
    </row>
    <row r="487" ht="14.25" customHeight="1">
      <c r="A487" s="111"/>
      <c r="B487" s="145"/>
      <c r="C487" s="178"/>
      <c r="D487" s="178"/>
      <c r="E487" s="179"/>
      <c r="F487" s="178"/>
      <c r="G487" s="145"/>
      <c r="H487" s="145"/>
      <c r="I487" s="178"/>
      <c r="J487" s="179"/>
      <c r="K487" s="178"/>
      <c r="L487" s="145"/>
      <c r="M487" s="145"/>
      <c r="N487" s="145"/>
      <c r="O487" s="145"/>
      <c r="P487" s="145"/>
      <c r="Q487" s="145"/>
      <c r="R487" s="145"/>
      <c r="S487" s="145"/>
      <c r="T487" s="145"/>
      <c r="U487" s="145"/>
      <c r="V487" s="145"/>
      <c r="W487" s="145"/>
      <c r="X487" s="145"/>
      <c r="Y487" s="145"/>
      <c r="Z487" s="145"/>
      <c r="AA487" s="145"/>
      <c r="AB487" s="145"/>
      <c r="AC487" s="145"/>
      <c r="AD487" s="145"/>
      <c r="AE487" s="145"/>
      <c r="AF487" s="145"/>
      <c r="AG487" s="145"/>
      <c r="AH487" s="145"/>
      <c r="AI487" s="145"/>
      <c r="AJ487" s="145"/>
      <c r="AK487" s="145"/>
      <c r="AL487" s="145"/>
      <c r="AM487" s="145"/>
      <c r="AN487" s="145"/>
      <c r="AO487" s="145"/>
      <c r="AP487" s="145"/>
      <c r="AQ487" s="145"/>
      <c r="AR487" s="145"/>
      <c r="AS487" s="145"/>
      <c r="AT487" s="145"/>
      <c r="AU487" s="145"/>
      <c r="AV487" s="145"/>
      <c r="AW487" s="145"/>
      <c r="AX487" s="145"/>
      <c r="AY487" s="145"/>
      <c r="AZ487" s="145"/>
      <c r="BA487" s="145"/>
      <c r="BB487" s="145"/>
      <c r="BC487" s="145"/>
      <c r="BD487" s="145"/>
      <c r="BE487" s="145"/>
      <c r="BF487" s="145"/>
      <c r="BG487" s="145"/>
      <c r="BH487" s="145"/>
      <c r="BI487" s="145"/>
    </row>
    <row r="488" ht="14.25" customHeight="1">
      <c r="A488" s="111"/>
      <c r="B488" s="145"/>
      <c r="C488" s="178"/>
      <c r="D488" s="178"/>
      <c r="E488" s="179"/>
      <c r="F488" s="178"/>
      <c r="G488" s="145"/>
      <c r="H488" s="145"/>
      <c r="I488" s="178"/>
      <c r="J488" s="179"/>
      <c r="K488" s="178"/>
      <c r="L488" s="145"/>
      <c r="M488" s="145"/>
      <c r="N488" s="145"/>
      <c r="O488" s="145"/>
      <c r="P488" s="145"/>
      <c r="Q488" s="145"/>
      <c r="R488" s="145"/>
      <c r="S488" s="145"/>
      <c r="T488" s="145"/>
      <c r="U488" s="145"/>
      <c r="V488" s="145"/>
      <c r="W488" s="145"/>
      <c r="X488" s="145"/>
      <c r="Y488" s="145"/>
      <c r="Z488" s="145"/>
      <c r="AA488" s="145"/>
      <c r="AB488" s="145"/>
      <c r="AC488" s="145"/>
      <c r="AD488" s="145"/>
      <c r="AE488" s="145"/>
      <c r="AF488" s="145"/>
      <c r="AG488" s="145"/>
      <c r="AH488" s="145"/>
      <c r="AI488" s="145"/>
      <c r="AJ488" s="145"/>
      <c r="AK488" s="145"/>
      <c r="AL488" s="145"/>
      <c r="AM488" s="145"/>
      <c r="AN488" s="145"/>
      <c r="AO488" s="145"/>
      <c r="AP488" s="145"/>
      <c r="AQ488" s="145"/>
      <c r="AR488" s="145"/>
      <c r="AS488" s="145"/>
      <c r="AT488" s="145"/>
      <c r="AU488" s="145"/>
      <c r="AV488" s="145"/>
      <c r="AW488" s="145"/>
      <c r="AX488" s="145"/>
      <c r="AY488" s="145"/>
      <c r="AZ488" s="145"/>
      <c r="BA488" s="145"/>
      <c r="BB488" s="145"/>
      <c r="BC488" s="145"/>
      <c r="BD488" s="145"/>
      <c r="BE488" s="145"/>
      <c r="BF488" s="145"/>
      <c r="BG488" s="145"/>
      <c r="BH488" s="145"/>
      <c r="BI488" s="145"/>
    </row>
    <row r="489" ht="14.25" customHeight="1">
      <c r="A489" s="111"/>
      <c r="B489" s="145"/>
      <c r="C489" s="178"/>
      <c r="D489" s="178"/>
      <c r="E489" s="179"/>
      <c r="F489" s="178"/>
      <c r="G489" s="145"/>
      <c r="H489" s="145"/>
      <c r="I489" s="178"/>
      <c r="J489" s="179"/>
      <c r="K489" s="178"/>
      <c r="L489" s="145"/>
      <c r="M489" s="145"/>
      <c r="N489" s="145"/>
      <c r="O489" s="145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  <c r="Z489" s="145"/>
      <c r="AA489" s="145"/>
      <c r="AB489" s="145"/>
      <c r="AC489" s="145"/>
      <c r="AD489" s="145"/>
      <c r="AE489" s="145"/>
      <c r="AF489" s="145"/>
      <c r="AG489" s="145"/>
      <c r="AH489" s="145"/>
      <c r="AI489" s="145"/>
      <c r="AJ489" s="145"/>
      <c r="AK489" s="145"/>
      <c r="AL489" s="145"/>
      <c r="AM489" s="145"/>
      <c r="AN489" s="145"/>
      <c r="AO489" s="145"/>
      <c r="AP489" s="145"/>
      <c r="AQ489" s="145"/>
      <c r="AR489" s="145"/>
      <c r="AS489" s="145"/>
      <c r="AT489" s="145"/>
      <c r="AU489" s="145"/>
      <c r="AV489" s="145"/>
      <c r="AW489" s="145"/>
      <c r="AX489" s="145"/>
      <c r="AY489" s="145"/>
      <c r="AZ489" s="145"/>
      <c r="BA489" s="145"/>
      <c r="BB489" s="145"/>
      <c r="BC489" s="145"/>
      <c r="BD489" s="145"/>
      <c r="BE489" s="145"/>
      <c r="BF489" s="145"/>
      <c r="BG489" s="145"/>
      <c r="BH489" s="145"/>
      <c r="BI489" s="145"/>
    </row>
    <row r="490" ht="14.25" customHeight="1">
      <c r="A490" s="111"/>
      <c r="B490" s="145"/>
      <c r="C490" s="178"/>
      <c r="D490" s="178"/>
      <c r="E490" s="179"/>
      <c r="F490" s="178"/>
      <c r="G490" s="145"/>
      <c r="H490" s="145"/>
      <c r="I490" s="178"/>
      <c r="J490" s="179"/>
      <c r="K490" s="178"/>
      <c r="L490" s="145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  <c r="Z490" s="145"/>
      <c r="AA490" s="145"/>
      <c r="AB490" s="145"/>
      <c r="AC490" s="145"/>
      <c r="AD490" s="145"/>
      <c r="AE490" s="145"/>
      <c r="AF490" s="145"/>
      <c r="AG490" s="145"/>
      <c r="AH490" s="145"/>
      <c r="AI490" s="145"/>
      <c r="AJ490" s="145"/>
      <c r="AK490" s="145"/>
      <c r="AL490" s="145"/>
      <c r="AM490" s="145"/>
      <c r="AN490" s="145"/>
      <c r="AO490" s="145"/>
      <c r="AP490" s="145"/>
      <c r="AQ490" s="145"/>
      <c r="AR490" s="145"/>
      <c r="AS490" s="145"/>
      <c r="AT490" s="145"/>
      <c r="AU490" s="145"/>
      <c r="AV490" s="145"/>
      <c r="AW490" s="145"/>
      <c r="AX490" s="145"/>
      <c r="AY490" s="145"/>
      <c r="AZ490" s="145"/>
      <c r="BA490" s="145"/>
      <c r="BB490" s="145"/>
      <c r="BC490" s="145"/>
      <c r="BD490" s="145"/>
      <c r="BE490" s="145"/>
      <c r="BF490" s="145"/>
      <c r="BG490" s="145"/>
      <c r="BH490" s="145"/>
      <c r="BI490" s="145"/>
    </row>
    <row r="491" ht="14.25" customHeight="1">
      <c r="A491" s="111"/>
      <c r="B491" s="145"/>
      <c r="C491" s="178"/>
      <c r="D491" s="178"/>
      <c r="E491" s="179"/>
      <c r="F491" s="178"/>
      <c r="G491" s="145"/>
      <c r="H491" s="145"/>
      <c r="I491" s="178"/>
      <c r="J491" s="179"/>
      <c r="K491" s="178"/>
      <c r="L491" s="145"/>
      <c r="M491" s="145"/>
      <c r="N491" s="145"/>
      <c r="O491" s="145"/>
      <c r="P491" s="145"/>
      <c r="Q491" s="145"/>
      <c r="R491" s="145"/>
      <c r="S491" s="145"/>
      <c r="T491" s="145"/>
      <c r="U491" s="145"/>
      <c r="V491" s="145"/>
      <c r="W491" s="145"/>
      <c r="X491" s="145"/>
      <c r="Y491" s="145"/>
      <c r="Z491" s="145"/>
      <c r="AA491" s="145"/>
      <c r="AB491" s="145"/>
      <c r="AC491" s="145"/>
      <c r="AD491" s="145"/>
      <c r="AE491" s="145"/>
      <c r="AF491" s="145"/>
      <c r="AG491" s="145"/>
      <c r="AH491" s="145"/>
      <c r="AI491" s="145"/>
      <c r="AJ491" s="145"/>
      <c r="AK491" s="145"/>
      <c r="AL491" s="145"/>
      <c r="AM491" s="145"/>
      <c r="AN491" s="145"/>
      <c r="AO491" s="145"/>
      <c r="AP491" s="145"/>
      <c r="AQ491" s="145"/>
      <c r="AR491" s="145"/>
      <c r="AS491" s="145"/>
      <c r="AT491" s="145"/>
      <c r="AU491" s="145"/>
      <c r="AV491" s="145"/>
      <c r="AW491" s="145"/>
      <c r="AX491" s="145"/>
      <c r="AY491" s="145"/>
      <c r="AZ491" s="145"/>
      <c r="BA491" s="145"/>
      <c r="BB491" s="145"/>
      <c r="BC491" s="145"/>
      <c r="BD491" s="145"/>
      <c r="BE491" s="145"/>
      <c r="BF491" s="145"/>
      <c r="BG491" s="145"/>
      <c r="BH491" s="145"/>
      <c r="BI491" s="145"/>
    </row>
    <row r="492" ht="14.25" customHeight="1">
      <c r="A492" s="111"/>
      <c r="B492" s="145"/>
      <c r="C492" s="178"/>
      <c r="D492" s="178"/>
      <c r="E492" s="179"/>
      <c r="F492" s="178"/>
      <c r="G492" s="145"/>
      <c r="H492" s="145"/>
      <c r="I492" s="178"/>
      <c r="J492" s="179"/>
      <c r="K492" s="178"/>
      <c r="L492" s="145"/>
      <c r="M492" s="145"/>
      <c r="N492" s="145"/>
      <c r="O492" s="145"/>
      <c r="P492" s="145"/>
      <c r="Q492" s="145"/>
      <c r="R492" s="145"/>
      <c r="S492" s="145"/>
      <c r="T492" s="145"/>
      <c r="U492" s="145"/>
      <c r="V492" s="145"/>
      <c r="W492" s="145"/>
      <c r="X492" s="145"/>
      <c r="Y492" s="145"/>
      <c r="Z492" s="145"/>
      <c r="AA492" s="145"/>
      <c r="AB492" s="145"/>
      <c r="AC492" s="145"/>
      <c r="AD492" s="145"/>
      <c r="AE492" s="145"/>
      <c r="AF492" s="145"/>
      <c r="AG492" s="145"/>
      <c r="AH492" s="145"/>
      <c r="AI492" s="145"/>
      <c r="AJ492" s="145"/>
      <c r="AK492" s="145"/>
      <c r="AL492" s="145"/>
      <c r="AM492" s="145"/>
      <c r="AN492" s="145"/>
      <c r="AO492" s="145"/>
      <c r="AP492" s="145"/>
      <c r="AQ492" s="145"/>
      <c r="AR492" s="145"/>
      <c r="AS492" s="145"/>
      <c r="AT492" s="145"/>
      <c r="AU492" s="145"/>
      <c r="AV492" s="145"/>
      <c r="AW492" s="145"/>
      <c r="AX492" s="145"/>
      <c r="AY492" s="145"/>
      <c r="AZ492" s="145"/>
      <c r="BA492" s="145"/>
      <c r="BB492" s="145"/>
      <c r="BC492" s="145"/>
      <c r="BD492" s="145"/>
      <c r="BE492" s="145"/>
      <c r="BF492" s="145"/>
      <c r="BG492" s="145"/>
      <c r="BH492" s="145"/>
      <c r="BI492" s="145"/>
    </row>
    <row r="493" ht="14.25" customHeight="1">
      <c r="A493" s="111"/>
      <c r="B493" s="145"/>
      <c r="C493" s="178"/>
      <c r="D493" s="178"/>
      <c r="E493" s="179"/>
      <c r="F493" s="178"/>
      <c r="G493" s="145"/>
      <c r="H493" s="145"/>
      <c r="I493" s="178"/>
      <c r="J493" s="179"/>
      <c r="K493" s="178"/>
      <c r="L493" s="145"/>
      <c r="M493" s="145"/>
      <c r="N493" s="145"/>
      <c r="O493" s="145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  <c r="Z493" s="145"/>
      <c r="AA493" s="145"/>
      <c r="AB493" s="145"/>
      <c r="AC493" s="145"/>
      <c r="AD493" s="145"/>
      <c r="AE493" s="145"/>
      <c r="AF493" s="145"/>
      <c r="AG493" s="145"/>
      <c r="AH493" s="145"/>
      <c r="AI493" s="145"/>
      <c r="AJ493" s="145"/>
      <c r="AK493" s="145"/>
      <c r="AL493" s="145"/>
      <c r="AM493" s="145"/>
      <c r="AN493" s="145"/>
      <c r="AO493" s="145"/>
      <c r="AP493" s="145"/>
      <c r="AQ493" s="145"/>
      <c r="AR493" s="145"/>
      <c r="AS493" s="145"/>
      <c r="AT493" s="145"/>
      <c r="AU493" s="145"/>
      <c r="AV493" s="145"/>
      <c r="AW493" s="145"/>
      <c r="AX493" s="145"/>
      <c r="AY493" s="145"/>
      <c r="AZ493" s="145"/>
      <c r="BA493" s="145"/>
      <c r="BB493" s="145"/>
      <c r="BC493" s="145"/>
      <c r="BD493" s="145"/>
      <c r="BE493" s="145"/>
      <c r="BF493" s="145"/>
      <c r="BG493" s="145"/>
      <c r="BH493" s="145"/>
      <c r="BI493" s="145"/>
    </row>
    <row r="494" ht="14.25" customHeight="1">
      <c r="A494" s="111"/>
      <c r="B494" s="145"/>
      <c r="C494" s="178"/>
      <c r="D494" s="178"/>
      <c r="E494" s="179"/>
      <c r="F494" s="178"/>
      <c r="G494" s="145"/>
      <c r="H494" s="145"/>
      <c r="I494" s="178"/>
      <c r="J494" s="179"/>
      <c r="K494" s="178"/>
      <c r="L494" s="145"/>
      <c r="M494" s="145"/>
      <c r="N494" s="145"/>
      <c r="O494" s="145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  <c r="Z494" s="145"/>
      <c r="AA494" s="145"/>
      <c r="AB494" s="145"/>
      <c r="AC494" s="145"/>
      <c r="AD494" s="145"/>
      <c r="AE494" s="145"/>
      <c r="AF494" s="145"/>
      <c r="AG494" s="145"/>
      <c r="AH494" s="145"/>
      <c r="AI494" s="145"/>
      <c r="AJ494" s="145"/>
      <c r="AK494" s="145"/>
      <c r="AL494" s="145"/>
      <c r="AM494" s="145"/>
      <c r="AN494" s="145"/>
      <c r="AO494" s="145"/>
      <c r="AP494" s="145"/>
      <c r="AQ494" s="145"/>
      <c r="AR494" s="145"/>
      <c r="AS494" s="145"/>
      <c r="AT494" s="145"/>
      <c r="AU494" s="145"/>
      <c r="AV494" s="145"/>
      <c r="AW494" s="145"/>
      <c r="AX494" s="145"/>
      <c r="AY494" s="145"/>
      <c r="AZ494" s="145"/>
      <c r="BA494" s="145"/>
      <c r="BB494" s="145"/>
      <c r="BC494" s="145"/>
      <c r="BD494" s="145"/>
      <c r="BE494" s="145"/>
      <c r="BF494" s="145"/>
      <c r="BG494" s="145"/>
      <c r="BH494" s="145"/>
      <c r="BI494" s="145"/>
    </row>
    <row r="495" ht="14.25" customHeight="1">
      <c r="A495" s="111"/>
      <c r="B495" s="145"/>
      <c r="C495" s="178"/>
      <c r="D495" s="178"/>
      <c r="E495" s="179"/>
      <c r="F495" s="178"/>
      <c r="G495" s="145"/>
      <c r="H495" s="145"/>
      <c r="I495" s="178"/>
      <c r="J495" s="179"/>
      <c r="K495" s="178"/>
      <c r="L495" s="145"/>
      <c r="M495" s="145"/>
      <c r="N495" s="145"/>
      <c r="O495" s="145"/>
      <c r="P495" s="145"/>
      <c r="Q495" s="145"/>
      <c r="R495" s="145"/>
      <c r="S495" s="145"/>
      <c r="T495" s="145"/>
      <c r="U495" s="145"/>
      <c r="V495" s="145"/>
      <c r="W495" s="145"/>
      <c r="X495" s="145"/>
      <c r="Y495" s="145"/>
      <c r="Z495" s="145"/>
      <c r="AA495" s="145"/>
      <c r="AB495" s="145"/>
      <c r="AC495" s="145"/>
      <c r="AD495" s="145"/>
      <c r="AE495" s="145"/>
      <c r="AF495" s="145"/>
      <c r="AG495" s="145"/>
      <c r="AH495" s="145"/>
      <c r="AI495" s="145"/>
      <c r="AJ495" s="145"/>
      <c r="AK495" s="145"/>
      <c r="AL495" s="145"/>
      <c r="AM495" s="145"/>
      <c r="AN495" s="145"/>
      <c r="AO495" s="145"/>
      <c r="AP495" s="145"/>
      <c r="AQ495" s="145"/>
      <c r="AR495" s="145"/>
      <c r="AS495" s="145"/>
      <c r="AT495" s="145"/>
      <c r="AU495" s="145"/>
      <c r="AV495" s="145"/>
      <c r="AW495" s="145"/>
      <c r="AX495" s="145"/>
      <c r="AY495" s="145"/>
      <c r="AZ495" s="145"/>
      <c r="BA495" s="145"/>
      <c r="BB495" s="145"/>
      <c r="BC495" s="145"/>
      <c r="BD495" s="145"/>
      <c r="BE495" s="145"/>
      <c r="BF495" s="145"/>
      <c r="BG495" s="145"/>
      <c r="BH495" s="145"/>
      <c r="BI495" s="145"/>
    </row>
    <row r="496" ht="14.25" customHeight="1">
      <c r="A496" s="111"/>
      <c r="B496" s="145"/>
      <c r="C496" s="178"/>
      <c r="D496" s="178"/>
      <c r="E496" s="179"/>
      <c r="F496" s="178"/>
      <c r="G496" s="145"/>
      <c r="H496" s="145"/>
      <c r="I496" s="178"/>
      <c r="J496" s="179"/>
      <c r="K496" s="178"/>
      <c r="L496" s="145"/>
      <c r="M496" s="145"/>
      <c r="N496" s="145"/>
      <c r="O496" s="145"/>
      <c r="P496" s="145"/>
      <c r="Q496" s="145"/>
      <c r="R496" s="145"/>
      <c r="S496" s="145"/>
      <c r="T496" s="145"/>
      <c r="U496" s="145"/>
      <c r="V496" s="145"/>
      <c r="W496" s="145"/>
      <c r="X496" s="145"/>
      <c r="Y496" s="145"/>
      <c r="Z496" s="145"/>
      <c r="AA496" s="145"/>
      <c r="AB496" s="145"/>
      <c r="AC496" s="145"/>
      <c r="AD496" s="145"/>
      <c r="AE496" s="145"/>
      <c r="AF496" s="145"/>
      <c r="AG496" s="145"/>
      <c r="AH496" s="145"/>
      <c r="AI496" s="145"/>
      <c r="AJ496" s="145"/>
      <c r="AK496" s="145"/>
      <c r="AL496" s="145"/>
      <c r="AM496" s="145"/>
      <c r="AN496" s="145"/>
      <c r="AO496" s="145"/>
      <c r="AP496" s="145"/>
      <c r="AQ496" s="145"/>
      <c r="AR496" s="145"/>
      <c r="AS496" s="145"/>
      <c r="AT496" s="145"/>
      <c r="AU496" s="145"/>
      <c r="AV496" s="145"/>
      <c r="AW496" s="145"/>
      <c r="AX496" s="145"/>
      <c r="AY496" s="145"/>
      <c r="AZ496" s="145"/>
      <c r="BA496" s="145"/>
      <c r="BB496" s="145"/>
      <c r="BC496" s="145"/>
      <c r="BD496" s="145"/>
      <c r="BE496" s="145"/>
      <c r="BF496" s="145"/>
      <c r="BG496" s="145"/>
      <c r="BH496" s="145"/>
      <c r="BI496" s="145"/>
    </row>
    <row r="497" ht="14.25" customHeight="1">
      <c r="A497" s="111"/>
      <c r="B497" s="145"/>
      <c r="C497" s="178"/>
      <c r="D497" s="178"/>
      <c r="E497" s="179"/>
      <c r="F497" s="178"/>
      <c r="G497" s="145"/>
      <c r="H497" s="145"/>
      <c r="I497" s="178"/>
      <c r="J497" s="179"/>
      <c r="K497" s="178"/>
      <c r="L497" s="145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  <c r="Z497" s="145"/>
      <c r="AA497" s="145"/>
      <c r="AB497" s="145"/>
      <c r="AC497" s="145"/>
      <c r="AD497" s="145"/>
      <c r="AE497" s="145"/>
      <c r="AF497" s="145"/>
      <c r="AG497" s="145"/>
      <c r="AH497" s="145"/>
      <c r="AI497" s="145"/>
      <c r="AJ497" s="145"/>
      <c r="AK497" s="145"/>
      <c r="AL497" s="145"/>
      <c r="AM497" s="145"/>
      <c r="AN497" s="145"/>
      <c r="AO497" s="145"/>
      <c r="AP497" s="145"/>
      <c r="AQ497" s="145"/>
      <c r="AR497" s="145"/>
      <c r="AS497" s="145"/>
      <c r="AT497" s="145"/>
      <c r="AU497" s="145"/>
      <c r="AV497" s="145"/>
      <c r="AW497" s="145"/>
      <c r="AX497" s="145"/>
      <c r="AY497" s="145"/>
      <c r="AZ497" s="145"/>
      <c r="BA497" s="145"/>
      <c r="BB497" s="145"/>
      <c r="BC497" s="145"/>
      <c r="BD497" s="145"/>
      <c r="BE497" s="145"/>
      <c r="BF497" s="145"/>
      <c r="BG497" s="145"/>
      <c r="BH497" s="145"/>
      <c r="BI497" s="145"/>
    </row>
    <row r="498" ht="14.25" customHeight="1">
      <c r="A498" s="111"/>
      <c r="B498" s="145"/>
      <c r="C498" s="178"/>
      <c r="D498" s="178"/>
      <c r="E498" s="179"/>
      <c r="F498" s="178"/>
      <c r="G498" s="145"/>
      <c r="H498" s="145"/>
      <c r="I498" s="178"/>
      <c r="J498" s="179"/>
      <c r="K498" s="178"/>
      <c r="L498" s="145"/>
      <c r="M498" s="145"/>
      <c r="N498" s="145"/>
      <c r="O498" s="145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  <c r="Z498" s="145"/>
      <c r="AA498" s="145"/>
      <c r="AB498" s="145"/>
      <c r="AC498" s="145"/>
      <c r="AD498" s="145"/>
      <c r="AE498" s="145"/>
      <c r="AF498" s="145"/>
      <c r="AG498" s="145"/>
      <c r="AH498" s="145"/>
      <c r="AI498" s="145"/>
      <c r="AJ498" s="145"/>
      <c r="AK498" s="145"/>
      <c r="AL498" s="145"/>
      <c r="AM498" s="145"/>
      <c r="AN498" s="145"/>
      <c r="AO498" s="145"/>
      <c r="AP498" s="145"/>
      <c r="AQ498" s="145"/>
      <c r="AR498" s="145"/>
      <c r="AS498" s="145"/>
      <c r="AT498" s="145"/>
      <c r="AU498" s="145"/>
      <c r="AV498" s="145"/>
      <c r="AW498" s="145"/>
      <c r="AX498" s="145"/>
      <c r="AY498" s="145"/>
      <c r="AZ498" s="145"/>
      <c r="BA498" s="145"/>
      <c r="BB498" s="145"/>
      <c r="BC498" s="145"/>
      <c r="BD498" s="145"/>
      <c r="BE498" s="145"/>
      <c r="BF498" s="145"/>
      <c r="BG498" s="145"/>
      <c r="BH498" s="145"/>
      <c r="BI498" s="145"/>
    </row>
    <row r="499" ht="14.25" customHeight="1">
      <c r="A499" s="111"/>
      <c r="B499" s="145"/>
      <c r="C499" s="178"/>
      <c r="D499" s="178"/>
      <c r="E499" s="179"/>
      <c r="F499" s="178"/>
      <c r="G499" s="145"/>
      <c r="H499" s="145"/>
      <c r="I499" s="178"/>
      <c r="J499" s="179"/>
      <c r="K499" s="178"/>
      <c r="L499" s="145"/>
      <c r="M499" s="145"/>
      <c r="N499" s="145"/>
      <c r="O499" s="145"/>
      <c r="P499" s="145"/>
      <c r="Q499" s="145"/>
      <c r="R499" s="145"/>
      <c r="S499" s="145"/>
      <c r="T499" s="145"/>
      <c r="U499" s="145"/>
      <c r="V499" s="145"/>
      <c r="W499" s="145"/>
      <c r="X499" s="145"/>
      <c r="Y499" s="145"/>
      <c r="Z499" s="145"/>
      <c r="AA499" s="145"/>
      <c r="AB499" s="145"/>
      <c r="AC499" s="145"/>
      <c r="AD499" s="145"/>
      <c r="AE499" s="145"/>
      <c r="AF499" s="145"/>
      <c r="AG499" s="145"/>
      <c r="AH499" s="145"/>
      <c r="AI499" s="145"/>
      <c r="AJ499" s="145"/>
      <c r="AK499" s="145"/>
      <c r="AL499" s="145"/>
      <c r="AM499" s="145"/>
      <c r="AN499" s="145"/>
      <c r="AO499" s="145"/>
      <c r="AP499" s="145"/>
      <c r="AQ499" s="145"/>
      <c r="AR499" s="145"/>
      <c r="AS499" s="145"/>
      <c r="AT499" s="145"/>
      <c r="AU499" s="145"/>
      <c r="AV499" s="145"/>
      <c r="AW499" s="145"/>
      <c r="AX499" s="145"/>
      <c r="AY499" s="145"/>
      <c r="AZ499" s="145"/>
      <c r="BA499" s="145"/>
      <c r="BB499" s="145"/>
      <c r="BC499" s="145"/>
      <c r="BD499" s="145"/>
      <c r="BE499" s="145"/>
      <c r="BF499" s="145"/>
      <c r="BG499" s="145"/>
      <c r="BH499" s="145"/>
      <c r="BI499" s="145"/>
    </row>
    <row r="500" ht="14.25" customHeight="1">
      <c r="A500" s="111"/>
      <c r="B500" s="145"/>
      <c r="C500" s="178"/>
      <c r="D500" s="178"/>
      <c r="E500" s="179"/>
      <c r="F500" s="178"/>
      <c r="G500" s="145"/>
      <c r="H500" s="145"/>
      <c r="I500" s="178"/>
      <c r="J500" s="179"/>
      <c r="K500" s="178"/>
      <c r="L500" s="145"/>
      <c r="M500" s="145"/>
      <c r="N500" s="145"/>
      <c r="O500" s="145"/>
      <c r="P500" s="145"/>
      <c r="Q500" s="145"/>
      <c r="R500" s="145"/>
      <c r="S500" s="145"/>
      <c r="T500" s="145"/>
      <c r="U500" s="145"/>
      <c r="V500" s="145"/>
      <c r="W500" s="145"/>
      <c r="X500" s="145"/>
      <c r="Y500" s="145"/>
      <c r="Z500" s="145"/>
      <c r="AA500" s="145"/>
      <c r="AB500" s="145"/>
      <c r="AC500" s="145"/>
      <c r="AD500" s="145"/>
      <c r="AE500" s="145"/>
      <c r="AF500" s="145"/>
      <c r="AG500" s="145"/>
      <c r="AH500" s="145"/>
      <c r="AI500" s="145"/>
      <c r="AJ500" s="145"/>
      <c r="AK500" s="145"/>
      <c r="AL500" s="145"/>
      <c r="AM500" s="145"/>
      <c r="AN500" s="145"/>
      <c r="AO500" s="145"/>
      <c r="AP500" s="145"/>
      <c r="AQ500" s="145"/>
      <c r="AR500" s="145"/>
      <c r="AS500" s="145"/>
      <c r="AT500" s="145"/>
      <c r="AU500" s="145"/>
      <c r="AV500" s="145"/>
      <c r="AW500" s="145"/>
      <c r="AX500" s="145"/>
      <c r="AY500" s="145"/>
      <c r="AZ500" s="145"/>
      <c r="BA500" s="145"/>
      <c r="BB500" s="145"/>
      <c r="BC500" s="145"/>
      <c r="BD500" s="145"/>
      <c r="BE500" s="145"/>
      <c r="BF500" s="145"/>
      <c r="BG500" s="145"/>
      <c r="BH500" s="145"/>
      <c r="BI500" s="145"/>
    </row>
    <row r="501" ht="14.25" customHeight="1">
      <c r="A501" s="111"/>
      <c r="B501" s="145"/>
      <c r="C501" s="178"/>
      <c r="D501" s="178"/>
      <c r="E501" s="179"/>
      <c r="F501" s="178"/>
      <c r="G501" s="145"/>
      <c r="H501" s="145"/>
      <c r="I501" s="178"/>
      <c r="J501" s="179"/>
      <c r="K501" s="178"/>
      <c r="L501" s="145"/>
      <c r="M501" s="145"/>
      <c r="N501" s="145"/>
      <c r="O501" s="145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  <c r="Z501" s="145"/>
      <c r="AA501" s="145"/>
      <c r="AB501" s="145"/>
      <c r="AC501" s="145"/>
      <c r="AD501" s="145"/>
      <c r="AE501" s="145"/>
      <c r="AF501" s="145"/>
      <c r="AG501" s="145"/>
      <c r="AH501" s="145"/>
      <c r="AI501" s="145"/>
      <c r="AJ501" s="145"/>
      <c r="AK501" s="145"/>
      <c r="AL501" s="145"/>
      <c r="AM501" s="145"/>
      <c r="AN501" s="145"/>
      <c r="AO501" s="145"/>
      <c r="AP501" s="145"/>
      <c r="AQ501" s="145"/>
      <c r="AR501" s="145"/>
      <c r="AS501" s="145"/>
      <c r="AT501" s="145"/>
      <c r="AU501" s="145"/>
      <c r="AV501" s="145"/>
      <c r="AW501" s="145"/>
      <c r="AX501" s="145"/>
      <c r="AY501" s="145"/>
      <c r="AZ501" s="145"/>
      <c r="BA501" s="145"/>
      <c r="BB501" s="145"/>
      <c r="BC501" s="145"/>
      <c r="BD501" s="145"/>
      <c r="BE501" s="145"/>
      <c r="BF501" s="145"/>
      <c r="BG501" s="145"/>
      <c r="BH501" s="145"/>
      <c r="BI501" s="145"/>
    </row>
    <row r="502" ht="14.25" customHeight="1">
      <c r="A502" s="111"/>
      <c r="B502" s="145"/>
      <c r="C502" s="178"/>
      <c r="D502" s="178"/>
      <c r="E502" s="179"/>
      <c r="F502" s="178"/>
      <c r="G502" s="145"/>
      <c r="H502" s="145"/>
      <c r="I502" s="178"/>
      <c r="J502" s="179"/>
      <c r="K502" s="178"/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  <c r="Z502" s="145"/>
      <c r="AA502" s="145"/>
      <c r="AB502" s="145"/>
      <c r="AC502" s="145"/>
      <c r="AD502" s="145"/>
      <c r="AE502" s="145"/>
      <c r="AF502" s="145"/>
      <c r="AG502" s="145"/>
      <c r="AH502" s="145"/>
      <c r="AI502" s="145"/>
      <c r="AJ502" s="145"/>
      <c r="AK502" s="145"/>
      <c r="AL502" s="145"/>
      <c r="AM502" s="145"/>
      <c r="AN502" s="145"/>
      <c r="AO502" s="145"/>
      <c r="AP502" s="145"/>
      <c r="AQ502" s="145"/>
      <c r="AR502" s="145"/>
      <c r="AS502" s="145"/>
      <c r="AT502" s="145"/>
      <c r="AU502" s="145"/>
      <c r="AV502" s="145"/>
      <c r="AW502" s="145"/>
      <c r="AX502" s="145"/>
      <c r="AY502" s="145"/>
      <c r="AZ502" s="145"/>
      <c r="BA502" s="145"/>
      <c r="BB502" s="145"/>
      <c r="BC502" s="145"/>
      <c r="BD502" s="145"/>
      <c r="BE502" s="145"/>
      <c r="BF502" s="145"/>
      <c r="BG502" s="145"/>
      <c r="BH502" s="145"/>
      <c r="BI502" s="145"/>
    </row>
    <row r="503" ht="14.25" customHeight="1">
      <c r="A503" s="111"/>
      <c r="B503" s="145"/>
      <c r="C503" s="178"/>
      <c r="D503" s="178"/>
      <c r="E503" s="179"/>
      <c r="F503" s="178"/>
      <c r="G503" s="145"/>
      <c r="H503" s="145"/>
      <c r="I503" s="178"/>
      <c r="J503" s="179"/>
      <c r="K503" s="178"/>
      <c r="L503" s="145"/>
      <c r="M503" s="145"/>
      <c r="N503" s="145"/>
      <c r="O503" s="145"/>
      <c r="P503" s="145"/>
      <c r="Q503" s="145"/>
      <c r="R503" s="145"/>
      <c r="S503" s="145"/>
      <c r="T503" s="145"/>
      <c r="U503" s="145"/>
      <c r="V503" s="145"/>
      <c r="W503" s="145"/>
      <c r="X503" s="145"/>
      <c r="Y503" s="145"/>
      <c r="Z503" s="145"/>
      <c r="AA503" s="145"/>
      <c r="AB503" s="145"/>
      <c r="AC503" s="145"/>
      <c r="AD503" s="145"/>
      <c r="AE503" s="145"/>
      <c r="AF503" s="145"/>
      <c r="AG503" s="145"/>
      <c r="AH503" s="145"/>
      <c r="AI503" s="145"/>
      <c r="AJ503" s="145"/>
      <c r="AK503" s="145"/>
      <c r="AL503" s="145"/>
      <c r="AM503" s="145"/>
      <c r="AN503" s="145"/>
      <c r="AO503" s="145"/>
      <c r="AP503" s="145"/>
      <c r="AQ503" s="145"/>
      <c r="AR503" s="145"/>
      <c r="AS503" s="145"/>
      <c r="AT503" s="145"/>
      <c r="AU503" s="145"/>
      <c r="AV503" s="145"/>
      <c r="AW503" s="145"/>
      <c r="AX503" s="145"/>
      <c r="AY503" s="145"/>
      <c r="AZ503" s="145"/>
      <c r="BA503" s="145"/>
      <c r="BB503" s="145"/>
      <c r="BC503" s="145"/>
      <c r="BD503" s="145"/>
      <c r="BE503" s="145"/>
      <c r="BF503" s="145"/>
      <c r="BG503" s="145"/>
      <c r="BH503" s="145"/>
      <c r="BI503" s="145"/>
    </row>
    <row r="504" ht="14.25" customHeight="1">
      <c r="A504" s="111"/>
      <c r="B504" s="145"/>
      <c r="C504" s="178"/>
      <c r="D504" s="178"/>
      <c r="E504" s="179"/>
      <c r="F504" s="178"/>
      <c r="G504" s="145"/>
      <c r="H504" s="145"/>
      <c r="I504" s="178"/>
      <c r="J504" s="179"/>
      <c r="K504" s="178"/>
      <c r="L504" s="145"/>
      <c r="M504" s="145"/>
      <c r="N504" s="145"/>
      <c r="O504" s="145"/>
      <c r="P504" s="145"/>
      <c r="Q504" s="145"/>
      <c r="R504" s="145"/>
      <c r="S504" s="145"/>
      <c r="T504" s="145"/>
      <c r="U504" s="145"/>
      <c r="V504" s="145"/>
      <c r="W504" s="145"/>
      <c r="X504" s="145"/>
      <c r="Y504" s="145"/>
      <c r="Z504" s="145"/>
      <c r="AA504" s="145"/>
      <c r="AB504" s="145"/>
      <c r="AC504" s="145"/>
      <c r="AD504" s="145"/>
      <c r="AE504" s="145"/>
      <c r="AF504" s="145"/>
      <c r="AG504" s="145"/>
      <c r="AH504" s="145"/>
      <c r="AI504" s="145"/>
      <c r="AJ504" s="145"/>
      <c r="AK504" s="145"/>
      <c r="AL504" s="145"/>
      <c r="AM504" s="145"/>
      <c r="AN504" s="145"/>
      <c r="AO504" s="145"/>
      <c r="AP504" s="145"/>
      <c r="AQ504" s="145"/>
      <c r="AR504" s="145"/>
      <c r="AS504" s="145"/>
      <c r="AT504" s="145"/>
      <c r="AU504" s="145"/>
      <c r="AV504" s="145"/>
      <c r="AW504" s="145"/>
      <c r="AX504" s="145"/>
      <c r="AY504" s="145"/>
      <c r="AZ504" s="145"/>
      <c r="BA504" s="145"/>
      <c r="BB504" s="145"/>
      <c r="BC504" s="145"/>
      <c r="BD504" s="145"/>
      <c r="BE504" s="145"/>
      <c r="BF504" s="145"/>
      <c r="BG504" s="145"/>
      <c r="BH504" s="145"/>
      <c r="BI504" s="145"/>
    </row>
    <row r="505" ht="14.25" customHeight="1">
      <c r="A505" s="111"/>
      <c r="B505" s="145"/>
      <c r="C505" s="178"/>
      <c r="D505" s="178"/>
      <c r="E505" s="179"/>
      <c r="F505" s="178"/>
      <c r="G505" s="145"/>
      <c r="H505" s="145"/>
      <c r="I505" s="178"/>
      <c r="J505" s="179"/>
      <c r="K505" s="178"/>
      <c r="L505" s="145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  <c r="Z505" s="145"/>
      <c r="AA505" s="145"/>
      <c r="AB505" s="145"/>
      <c r="AC505" s="145"/>
      <c r="AD505" s="145"/>
      <c r="AE505" s="145"/>
      <c r="AF505" s="145"/>
      <c r="AG505" s="145"/>
      <c r="AH505" s="145"/>
      <c r="AI505" s="145"/>
      <c r="AJ505" s="145"/>
      <c r="AK505" s="145"/>
      <c r="AL505" s="145"/>
      <c r="AM505" s="145"/>
      <c r="AN505" s="145"/>
      <c r="AO505" s="145"/>
      <c r="AP505" s="145"/>
      <c r="AQ505" s="145"/>
      <c r="AR505" s="145"/>
      <c r="AS505" s="145"/>
      <c r="AT505" s="145"/>
      <c r="AU505" s="145"/>
      <c r="AV505" s="145"/>
      <c r="AW505" s="145"/>
      <c r="AX505" s="145"/>
      <c r="AY505" s="145"/>
      <c r="AZ505" s="145"/>
      <c r="BA505" s="145"/>
      <c r="BB505" s="145"/>
      <c r="BC505" s="145"/>
      <c r="BD505" s="145"/>
      <c r="BE505" s="145"/>
      <c r="BF505" s="145"/>
      <c r="BG505" s="145"/>
      <c r="BH505" s="145"/>
      <c r="BI505" s="145"/>
    </row>
    <row r="506" ht="14.25" customHeight="1">
      <c r="A506" s="111"/>
      <c r="B506" s="145"/>
      <c r="C506" s="178"/>
      <c r="D506" s="178"/>
      <c r="E506" s="179"/>
      <c r="F506" s="178"/>
      <c r="G506" s="145"/>
      <c r="H506" s="145"/>
      <c r="I506" s="178"/>
      <c r="J506" s="179"/>
      <c r="K506" s="178"/>
      <c r="L506" s="145"/>
      <c r="M506" s="145"/>
      <c r="N506" s="145"/>
      <c r="O506" s="145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  <c r="Z506" s="145"/>
      <c r="AA506" s="145"/>
      <c r="AB506" s="145"/>
      <c r="AC506" s="145"/>
      <c r="AD506" s="145"/>
      <c r="AE506" s="145"/>
      <c r="AF506" s="145"/>
      <c r="AG506" s="145"/>
      <c r="AH506" s="145"/>
      <c r="AI506" s="145"/>
      <c r="AJ506" s="145"/>
      <c r="AK506" s="145"/>
      <c r="AL506" s="145"/>
      <c r="AM506" s="145"/>
      <c r="AN506" s="145"/>
      <c r="AO506" s="145"/>
      <c r="AP506" s="145"/>
      <c r="AQ506" s="145"/>
      <c r="AR506" s="145"/>
      <c r="AS506" s="145"/>
      <c r="AT506" s="145"/>
      <c r="AU506" s="145"/>
      <c r="AV506" s="145"/>
      <c r="AW506" s="145"/>
      <c r="AX506" s="145"/>
      <c r="AY506" s="145"/>
      <c r="AZ506" s="145"/>
      <c r="BA506" s="145"/>
      <c r="BB506" s="145"/>
      <c r="BC506" s="145"/>
      <c r="BD506" s="145"/>
      <c r="BE506" s="145"/>
      <c r="BF506" s="145"/>
      <c r="BG506" s="145"/>
      <c r="BH506" s="145"/>
      <c r="BI506" s="145"/>
    </row>
    <row r="507" ht="14.25" customHeight="1">
      <c r="A507" s="111"/>
      <c r="B507" s="145"/>
      <c r="C507" s="178"/>
      <c r="D507" s="178"/>
      <c r="E507" s="179"/>
      <c r="F507" s="178"/>
      <c r="G507" s="145"/>
      <c r="H507" s="145"/>
      <c r="I507" s="178"/>
      <c r="J507" s="179"/>
      <c r="K507" s="178"/>
      <c r="L507" s="145"/>
      <c r="M507" s="145"/>
      <c r="N507" s="145"/>
      <c r="O507" s="145"/>
      <c r="P507" s="145"/>
      <c r="Q507" s="145"/>
      <c r="R507" s="145"/>
      <c r="S507" s="145"/>
      <c r="T507" s="145"/>
      <c r="U507" s="145"/>
      <c r="V507" s="145"/>
      <c r="W507" s="145"/>
      <c r="X507" s="145"/>
      <c r="Y507" s="145"/>
      <c r="Z507" s="145"/>
      <c r="AA507" s="145"/>
      <c r="AB507" s="145"/>
      <c r="AC507" s="145"/>
      <c r="AD507" s="145"/>
      <c r="AE507" s="145"/>
      <c r="AF507" s="145"/>
      <c r="AG507" s="145"/>
      <c r="AH507" s="145"/>
      <c r="AI507" s="145"/>
      <c r="AJ507" s="145"/>
      <c r="AK507" s="145"/>
      <c r="AL507" s="145"/>
      <c r="AM507" s="145"/>
      <c r="AN507" s="145"/>
      <c r="AO507" s="145"/>
      <c r="AP507" s="145"/>
      <c r="AQ507" s="145"/>
      <c r="AR507" s="145"/>
      <c r="AS507" s="145"/>
      <c r="AT507" s="145"/>
      <c r="AU507" s="145"/>
      <c r="AV507" s="145"/>
      <c r="AW507" s="145"/>
      <c r="AX507" s="145"/>
      <c r="AY507" s="145"/>
      <c r="AZ507" s="145"/>
      <c r="BA507" s="145"/>
      <c r="BB507" s="145"/>
      <c r="BC507" s="145"/>
      <c r="BD507" s="145"/>
      <c r="BE507" s="145"/>
      <c r="BF507" s="145"/>
      <c r="BG507" s="145"/>
      <c r="BH507" s="145"/>
      <c r="BI507" s="145"/>
    </row>
    <row r="508" ht="14.25" customHeight="1">
      <c r="A508" s="111"/>
      <c r="B508" s="145"/>
      <c r="C508" s="178"/>
      <c r="D508" s="178"/>
      <c r="E508" s="179"/>
      <c r="F508" s="178"/>
      <c r="G508" s="145"/>
      <c r="H508" s="145"/>
      <c r="I508" s="178"/>
      <c r="J508" s="179"/>
      <c r="K508" s="178"/>
      <c r="L508" s="145"/>
      <c r="M508" s="145"/>
      <c r="N508" s="145"/>
      <c r="O508" s="145"/>
      <c r="P508" s="145"/>
      <c r="Q508" s="145"/>
      <c r="R508" s="145"/>
      <c r="S508" s="145"/>
      <c r="T508" s="145"/>
      <c r="U508" s="145"/>
      <c r="V508" s="145"/>
      <c r="W508" s="145"/>
      <c r="X508" s="145"/>
      <c r="Y508" s="145"/>
      <c r="Z508" s="145"/>
      <c r="AA508" s="145"/>
      <c r="AB508" s="145"/>
      <c r="AC508" s="145"/>
      <c r="AD508" s="145"/>
      <c r="AE508" s="145"/>
      <c r="AF508" s="145"/>
      <c r="AG508" s="145"/>
      <c r="AH508" s="145"/>
      <c r="AI508" s="145"/>
      <c r="AJ508" s="145"/>
      <c r="AK508" s="145"/>
      <c r="AL508" s="145"/>
      <c r="AM508" s="145"/>
      <c r="AN508" s="145"/>
      <c r="AO508" s="145"/>
      <c r="AP508" s="145"/>
      <c r="AQ508" s="145"/>
      <c r="AR508" s="145"/>
      <c r="AS508" s="145"/>
      <c r="AT508" s="145"/>
      <c r="AU508" s="145"/>
      <c r="AV508" s="145"/>
      <c r="AW508" s="145"/>
      <c r="AX508" s="145"/>
      <c r="AY508" s="145"/>
      <c r="AZ508" s="145"/>
      <c r="BA508" s="145"/>
      <c r="BB508" s="145"/>
      <c r="BC508" s="145"/>
      <c r="BD508" s="145"/>
      <c r="BE508" s="145"/>
      <c r="BF508" s="145"/>
      <c r="BG508" s="145"/>
      <c r="BH508" s="145"/>
      <c r="BI508" s="145"/>
    </row>
    <row r="509" ht="14.25" customHeight="1">
      <c r="A509" s="111"/>
      <c r="B509" s="145"/>
      <c r="C509" s="178"/>
      <c r="D509" s="178"/>
      <c r="E509" s="179"/>
      <c r="F509" s="178"/>
      <c r="G509" s="145"/>
      <c r="H509" s="145"/>
      <c r="I509" s="178"/>
      <c r="J509" s="179"/>
      <c r="K509" s="178"/>
      <c r="L509" s="145"/>
      <c r="M509" s="145"/>
      <c r="N509" s="145"/>
      <c r="O509" s="145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  <c r="Z509" s="145"/>
      <c r="AA509" s="145"/>
      <c r="AB509" s="145"/>
      <c r="AC509" s="145"/>
      <c r="AD509" s="145"/>
      <c r="AE509" s="145"/>
      <c r="AF509" s="145"/>
      <c r="AG509" s="145"/>
      <c r="AH509" s="145"/>
      <c r="AI509" s="145"/>
      <c r="AJ509" s="145"/>
      <c r="AK509" s="145"/>
      <c r="AL509" s="145"/>
      <c r="AM509" s="145"/>
      <c r="AN509" s="145"/>
      <c r="AO509" s="145"/>
      <c r="AP509" s="145"/>
      <c r="AQ509" s="145"/>
      <c r="AR509" s="145"/>
      <c r="AS509" s="145"/>
      <c r="AT509" s="145"/>
      <c r="AU509" s="145"/>
      <c r="AV509" s="145"/>
      <c r="AW509" s="145"/>
      <c r="AX509" s="145"/>
      <c r="AY509" s="145"/>
      <c r="AZ509" s="145"/>
      <c r="BA509" s="145"/>
      <c r="BB509" s="145"/>
      <c r="BC509" s="145"/>
      <c r="BD509" s="145"/>
      <c r="BE509" s="145"/>
      <c r="BF509" s="145"/>
      <c r="BG509" s="145"/>
      <c r="BH509" s="145"/>
      <c r="BI509" s="145"/>
    </row>
    <row r="510" ht="14.25" customHeight="1">
      <c r="A510" s="111"/>
      <c r="B510" s="145"/>
      <c r="C510" s="178"/>
      <c r="D510" s="178"/>
      <c r="E510" s="179"/>
      <c r="F510" s="178"/>
      <c r="G510" s="145"/>
      <c r="H510" s="145"/>
      <c r="I510" s="178"/>
      <c r="J510" s="179"/>
      <c r="K510" s="178"/>
      <c r="L510" s="145"/>
      <c r="M510" s="145"/>
      <c r="N510" s="145"/>
      <c r="O510" s="145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  <c r="Z510" s="145"/>
      <c r="AA510" s="145"/>
      <c r="AB510" s="145"/>
      <c r="AC510" s="145"/>
      <c r="AD510" s="145"/>
      <c r="AE510" s="145"/>
      <c r="AF510" s="145"/>
      <c r="AG510" s="145"/>
      <c r="AH510" s="145"/>
      <c r="AI510" s="145"/>
      <c r="AJ510" s="145"/>
      <c r="AK510" s="145"/>
      <c r="AL510" s="145"/>
      <c r="AM510" s="145"/>
      <c r="AN510" s="145"/>
      <c r="AO510" s="145"/>
      <c r="AP510" s="145"/>
      <c r="AQ510" s="145"/>
      <c r="AR510" s="145"/>
      <c r="AS510" s="145"/>
      <c r="AT510" s="145"/>
      <c r="AU510" s="145"/>
      <c r="AV510" s="145"/>
      <c r="AW510" s="145"/>
      <c r="AX510" s="145"/>
      <c r="AY510" s="145"/>
      <c r="AZ510" s="145"/>
      <c r="BA510" s="145"/>
      <c r="BB510" s="145"/>
      <c r="BC510" s="145"/>
      <c r="BD510" s="145"/>
      <c r="BE510" s="145"/>
      <c r="BF510" s="145"/>
      <c r="BG510" s="145"/>
      <c r="BH510" s="145"/>
      <c r="BI510" s="145"/>
    </row>
    <row r="511" ht="14.25" customHeight="1">
      <c r="A511" s="111"/>
      <c r="B511" s="145"/>
      <c r="C511" s="178"/>
      <c r="D511" s="178"/>
      <c r="E511" s="179"/>
      <c r="F511" s="178"/>
      <c r="G511" s="145"/>
      <c r="H511" s="145"/>
      <c r="I511" s="178"/>
      <c r="J511" s="179"/>
      <c r="K511" s="178"/>
      <c r="L511" s="145"/>
      <c r="M511" s="145"/>
      <c r="N511" s="145"/>
      <c r="O511" s="145"/>
      <c r="P511" s="145"/>
      <c r="Q511" s="145"/>
      <c r="R511" s="145"/>
      <c r="S511" s="145"/>
      <c r="T511" s="145"/>
      <c r="U511" s="145"/>
      <c r="V511" s="145"/>
      <c r="W511" s="145"/>
      <c r="X511" s="145"/>
      <c r="Y511" s="145"/>
      <c r="Z511" s="145"/>
      <c r="AA511" s="145"/>
      <c r="AB511" s="145"/>
      <c r="AC511" s="145"/>
      <c r="AD511" s="145"/>
      <c r="AE511" s="145"/>
      <c r="AF511" s="145"/>
      <c r="AG511" s="145"/>
      <c r="AH511" s="145"/>
      <c r="AI511" s="145"/>
      <c r="AJ511" s="145"/>
      <c r="AK511" s="145"/>
      <c r="AL511" s="145"/>
      <c r="AM511" s="145"/>
      <c r="AN511" s="145"/>
      <c r="AO511" s="145"/>
      <c r="AP511" s="145"/>
      <c r="AQ511" s="145"/>
      <c r="AR511" s="145"/>
      <c r="AS511" s="145"/>
      <c r="AT511" s="145"/>
      <c r="AU511" s="145"/>
      <c r="AV511" s="145"/>
      <c r="AW511" s="145"/>
      <c r="AX511" s="145"/>
      <c r="AY511" s="145"/>
      <c r="AZ511" s="145"/>
      <c r="BA511" s="145"/>
      <c r="BB511" s="145"/>
      <c r="BC511" s="145"/>
      <c r="BD511" s="145"/>
      <c r="BE511" s="145"/>
      <c r="BF511" s="145"/>
      <c r="BG511" s="145"/>
      <c r="BH511" s="145"/>
      <c r="BI511" s="145"/>
    </row>
    <row r="512" ht="14.25" customHeight="1">
      <c r="A512" s="111"/>
      <c r="B512" s="145"/>
      <c r="C512" s="178"/>
      <c r="D512" s="178"/>
      <c r="E512" s="179"/>
      <c r="F512" s="178"/>
      <c r="G512" s="145"/>
      <c r="H512" s="145"/>
      <c r="I512" s="178"/>
      <c r="J512" s="179"/>
      <c r="K512" s="178"/>
      <c r="L512" s="145"/>
      <c r="M512" s="145"/>
      <c r="N512" s="145"/>
      <c r="O512" s="145"/>
      <c r="P512" s="145"/>
      <c r="Q512" s="145"/>
      <c r="R512" s="145"/>
      <c r="S512" s="145"/>
      <c r="T512" s="145"/>
      <c r="U512" s="145"/>
      <c r="V512" s="145"/>
      <c r="W512" s="145"/>
      <c r="X512" s="145"/>
      <c r="Y512" s="145"/>
      <c r="Z512" s="145"/>
      <c r="AA512" s="145"/>
      <c r="AB512" s="145"/>
      <c r="AC512" s="145"/>
      <c r="AD512" s="145"/>
      <c r="AE512" s="145"/>
      <c r="AF512" s="145"/>
      <c r="AG512" s="145"/>
      <c r="AH512" s="145"/>
      <c r="AI512" s="145"/>
      <c r="AJ512" s="145"/>
      <c r="AK512" s="145"/>
      <c r="AL512" s="145"/>
      <c r="AM512" s="145"/>
      <c r="AN512" s="145"/>
      <c r="AO512" s="145"/>
      <c r="AP512" s="145"/>
      <c r="AQ512" s="145"/>
      <c r="AR512" s="145"/>
      <c r="AS512" s="145"/>
      <c r="AT512" s="145"/>
      <c r="AU512" s="145"/>
      <c r="AV512" s="145"/>
      <c r="AW512" s="145"/>
      <c r="AX512" s="145"/>
      <c r="AY512" s="145"/>
      <c r="AZ512" s="145"/>
      <c r="BA512" s="145"/>
      <c r="BB512" s="145"/>
      <c r="BC512" s="145"/>
      <c r="BD512" s="145"/>
      <c r="BE512" s="145"/>
      <c r="BF512" s="145"/>
      <c r="BG512" s="145"/>
      <c r="BH512" s="145"/>
      <c r="BI512" s="145"/>
    </row>
    <row r="513" ht="14.25" customHeight="1">
      <c r="A513" s="111"/>
      <c r="B513" s="145"/>
      <c r="C513" s="178"/>
      <c r="D513" s="178"/>
      <c r="E513" s="179"/>
      <c r="F513" s="178"/>
      <c r="G513" s="145"/>
      <c r="H513" s="145"/>
      <c r="I513" s="178"/>
      <c r="J513" s="179"/>
      <c r="K513" s="178"/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5"/>
      <c r="Z513" s="145"/>
      <c r="AA513" s="145"/>
      <c r="AB513" s="145"/>
      <c r="AC513" s="145"/>
      <c r="AD513" s="145"/>
      <c r="AE513" s="145"/>
      <c r="AF513" s="145"/>
      <c r="AG513" s="145"/>
      <c r="AH513" s="145"/>
      <c r="AI513" s="145"/>
      <c r="AJ513" s="145"/>
      <c r="AK513" s="145"/>
      <c r="AL513" s="145"/>
      <c r="AM513" s="145"/>
      <c r="AN513" s="145"/>
      <c r="AO513" s="145"/>
      <c r="AP513" s="145"/>
      <c r="AQ513" s="145"/>
      <c r="AR513" s="145"/>
      <c r="AS513" s="145"/>
      <c r="AT513" s="145"/>
      <c r="AU513" s="145"/>
      <c r="AV513" s="145"/>
      <c r="AW513" s="145"/>
      <c r="AX513" s="145"/>
      <c r="AY513" s="145"/>
      <c r="AZ513" s="145"/>
      <c r="BA513" s="145"/>
      <c r="BB513" s="145"/>
      <c r="BC513" s="145"/>
      <c r="BD513" s="145"/>
      <c r="BE513" s="145"/>
      <c r="BF513" s="145"/>
      <c r="BG513" s="145"/>
      <c r="BH513" s="145"/>
      <c r="BI513" s="145"/>
    </row>
    <row r="514" ht="14.25" customHeight="1">
      <c r="A514" s="111"/>
      <c r="B514" s="145"/>
      <c r="C514" s="178"/>
      <c r="D514" s="178"/>
      <c r="E514" s="179"/>
      <c r="F514" s="178"/>
      <c r="G514" s="145"/>
      <c r="H514" s="145"/>
      <c r="I514" s="178"/>
      <c r="J514" s="179"/>
      <c r="K514" s="178"/>
      <c r="L514" s="145"/>
      <c r="M514" s="145"/>
      <c r="N514" s="145"/>
      <c r="O514" s="145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  <c r="Z514" s="145"/>
      <c r="AA514" s="145"/>
      <c r="AB514" s="145"/>
      <c r="AC514" s="145"/>
      <c r="AD514" s="145"/>
      <c r="AE514" s="145"/>
      <c r="AF514" s="145"/>
      <c r="AG514" s="145"/>
      <c r="AH514" s="145"/>
      <c r="AI514" s="145"/>
      <c r="AJ514" s="145"/>
      <c r="AK514" s="145"/>
      <c r="AL514" s="145"/>
      <c r="AM514" s="145"/>
      <c r="AN514" s="145"/>
      <c r="AO514" s="145"/>
      <c r="AP514" s="145"/>
      <c r="AQ514" s="145"/>
      <c r="AR514" s="145"/>
      <c r="AS514" s="145"/>
      <c r="AT514" s="145"/>
      <c r="AU514" s="145"/>
      <c r="AV514" s="145"/>
      <c r="AW514" s="145"/>
      <c r="AX514" s="145"/>
      <c r="AY514" s="145"/>
      <c r="AZ514" s="145"/>
      <c r="BA514" s="145"/>
      <c r="BB514" s="145"/>
      <c r="BC514" s="145"/>
      <c r="BD514" s="145"/>
      <c r="BE514" s="145"/>
      <c r="BF514" s="145"/>
      <c r="BG514" s="145"/>
      <c r="BH514" s="145"/>
      <c r="BI514" s="145"/>
    </row>
    <row r="515" ht="14.25" customHeight="1">
      <c r="A515" s="111"/>
      <c r="B515" s="145"/>
      <c r="C515" s="178"/>
      <c r="D515" s="178"/>
      <c r="E515" s="179"/>
      <c r="F515" s="178"/>
      <c r="G515" s="145"/>
      <c r="H515" s="145"/>
      <c r="I515" s="178"/>
      <c r="J515" s="179"/>
      <c r="K515" s="178"/>
      <c r="L515" s="145"/>
      <c r="M515" s="145"/>
      <c r="N515" s="145"/>
      <c r="O515" s="145"/>
      <c r="P515" s="145"/>
      <c r="Q515" s="145"/>
      <c r="R515" s="145"/>
      <c r="S515" s="145"/>
      <c r="T515" s="145"/>
      <c r="U515" s="145"/>
      <c r="V515" s="145"/>
      <c r="W515" s="145"/>
      <c r="X515" s="145"/>
      <c r="Y515" s="145"/>
      <c r="Z515" s="145"/>
      <c r="AA515" s="145"/>
      <c r="AB515" s="145"/>
      <c r="AC515" s="145"/>
      <c r="AD515" s="145"/>
      <c r="AE515" s="145"/>
      <c r="AF515" s="145"/>
      <c r="AG515" s="145"/>
      <c r="AH515" s="145"/>
      <c r="AI515" s="145"/>
      <c r="AJ515" s="145"/>
      <c r="AK515" s="145"/>
      <c r="AL515" s="145"/>
      <c r="AM515" s="145"/>
      <c r="AN515" s="145"/>
      <c r="AO515" s="145"/>
      <c r="AP515" s="145"/>
      <c r="AQ515" s="145"/>
      <c r="AR515" s="145"/>
      <c r="AS515" s="145"/>
      <c r="AT515" s="145"/>
      <c r="AU515" s="145"/>
      <c r="AV515" s="145"/>
      <c r="AW515" s="145"/>
      <c r="AX515" s="145"/>
      <c r="AY515" s="145"/>
      <c r="AZ515" s="145"/>
      <c r="BA515" s="145"/>
      <c r="BB515" s="145"/>
      <c r="BC515" s="145"/>
      <c r="BD515" s="145"/>
      <c r="BE515" s="145"/>
      <c r="BF515" s="145"/>
      <c r="BG515" s="145"/>
      <c r="BH515" s="145"/>
      <c r="BI515" s="145"/>
    </row>
    <row r="516" ht="14.25" customHeight="1">
      <c r="A516" s="111"/>
      <c r="B516" s="145"/>
      <c r="C516" s="178"/>
      <c r="D516" s="178"/>
      <c r="E516" s="179"/>
      <c r="F516" s="178"/>
      <c r="G516" s="145"/>
      <c r="H516" s="145"/>
      <c r="I516" s="178"/>
      <c r="J516" s="179"/>
      <c r="K516" s="178"/>
      <c r="L516" s="145"/>
      <c r="M516" s="145"/>
      <c r="N516" s="145"/>
      <c r="O516" s="145"/>
      <c r="P516" s="145"/>
      <c r="Q516" s="145"/>
      <c r="R516" s="145"/>
      <c r="S516" s="145"/>
      <c r="T516" s="145"/>
      <c r="U516" s="145"/>
      <c r="V516" s="145"/>
      <c r="W516" s="145"/>
      <c r="X516" s="145"/>
      <c r="Y516" s="145"/>
      <c r="Z516" s="145"/>
      <c r="AA516" s="145"/>
      <c r="AB516" s="145"/>
      <c r="AC516" s="145"/>
      <c r="AD516" s="145"/>
      <c r="AE516" s="145"/>
      <c r="AF516" s="145"/>
      <c r="AG516" s="145"/>
      <c r="AH516" s="145"/>
      <c r="AI516" s="145"/>
      <c r="AJ516" s="145"/>
      <c r="AK516" s="145"/>
      <c r="AL516" s="145"/>
      <c r="AM516" s="145"/>
      <c r="AN516" s="145"/>
      <c r="AO516" s="145"/>
      <c r="AP516" s="145"/>
      <c r="AQ516" s="145"/>
      <c r="AR516" s="145"/>
      <c r="AS516" s="145"/>
      <c r="AT516" s="145"/>
      <c r="AU516" s="145"/>
      <c r="AV516" s="145"/>
      <c r="AW516" s="145"/>
      <c r="AX516" s="145"/>
      <c r="AY516" s="145"/>
      <c r="AZ516" s="145"/>
      <c r="BA516" s="145"/>
      <c r="BB516" s="145"/>
      <c r="BC516" s="145"/>
      <c r="BD516" s="145"/>
      <c r="BE516" s="145"/>
      <c r="BF516" s="145"/>
      <c r="BG516" s="145"/>
      <c r="BH516" s="145"/>
      <c r="BI516" s="145"/>
    </row>
    <row r="517" ht="14.25" customHeight="1">
      <c r="A517" s="111"/>
      <c r="B517" s="145"/>
      <c r="C517" s="178"/>
      <c r="D517" s="178"/>
      <c r="E517" s="179"/>
      <c r="F517" s="178"/>
      <c r="G517" s="145"/>
      <c r="H517" s="145"/>
      <c r="I517" s="178"/>
      <c r="J517" s="179"/>
      <c r="K517" s="178"/>
      <c r="L517" s="145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  <c r="AA517" s="145"/>
      <c r="AB517" s="145"/>
      <c r="AC517" s="145"/>
      <c r="AD517" s="145"/>
      <c r="AE517" s="145"/>
      <c r="AF517" s="145"/>
      <c r="AG517" s="145"/>
      <c r="AH517" s="145"/>
      <c r="AI517" s="145"/>
      <c r="AJ517" s="145"/>
      <c r="AK517" s="145"/>
      <c r="AL517" s="145"/>
      <c r="AM517" s="145"/>
      <c r="AN517" s="145"/>
      <c r="AO517" s="145"/>
      <c r="AP517" s="145"/>
      <c r="AQ517" s="145"/>
      <c r="AR517" s="145"/>
      <c r="AS517" s="145"/>
      <c r="AT517" s="145"/>
      <c r="AU517" s="145"/>
      <c r="AV517" s="145"/>
      <c r="AW517" s="145"/>
      <c r="AX517" s="145"/>
      <c r="AY517" s="145"/>
      <c r="AZ517" s="145"/>
      <c r="BA517" s="145"/>
      <c r="BB517" s="145"/>
      <c r="BC517" s="145"/>
      <c r="BD517" s="145"/>
      <c r="BE517" s="145"/>
      <c r="BF517" s="145"/>
      <c r="BG517" s="145"/>
      <c r="BH517" s="145"/>
      <c r="BI517" s="145"/>
    </row>
    <row r="518" ht="14.25" customHeight="1">
      <c r="A518" s="111"/>
      <c r="B518" s="145"/>
      <c r="C518" s="178"/>
      <c r="D518" s="178"/>
      <c r="E518" s="179"/>
      <c r="F518" s="178"/>
      <c r="G518" s="145"/>
      <c r="H518" s="145"/>
      <c r="I518" s="178"/>
      <c r="J518" s="179"/>
      <c r="K518" s="178"/>
      <c r="L518" s="145"/>
      <c r="M518" s="145"/>
      <c r="N518" s="145"/>
      <c r="O518" s="145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  <c r="Z518" s="145"/>
      <c r="AA518" s="145"/>
      <c r="AB518" s="145"/>
      <c r="AC518" s="145"/>
      <c r="AD518" s="145"/>
      <c r="AE518" s="145"/>
      <c r="AF518" s="145"/>
      <c r="AG518" s="145"/>
      <c r="AH518" s="145"/>
      <c r="AI518" s="145"/>
      <c r="AJ518" s="145"/>
      <c r="AK518" s="145"/>
      <c r="AL518" s="145"/>
      <c r="AM518" s="145"/>
      <c r="AN518" s="145"/>
      <c r="AO518" s="145"/>
      <c r="AP518" s="145"/>
      <c r="AQ518" s="145"/>
      <c r="AR518" s="145"/>
      <c r="AS518" s="145"/>
      <c r="AT518" s="145"/>
      <c r="AU518" s="145"/>
      <c r="AV518" s="145"/>
      <c r="AW518" s="145"/>
      <c r="AX518" s="145"/>
      <c r="AY518" s="145"/>
      <c r="AZ518" s="145"/>
      <c r="BA518" s="145"/>
      <c r="BB518" s="145"/>
      <c r="BC518" s="145"/>
      <c r="BD518" s="145"/>
      <c r="BE518" s="145"/>
      <c r="BF518" s="145"/>
      <c r="BG518" s="145"/>
      <c r="BH518" s="145"/>
      <c r="BI518" s="145"/>
    </row>
    <row r="519" ht="14.25" customHeight="1">
      <c r="A519" s="111"/>
      <c r="B519" s="145"/>
      <c r="C519" s="178"/>
      <c r="D519" s="178"/>
      <c r="E519" s="179"/>
      <c r="F519" s="178"/>
      <c r="G519" s="145"/>
      <c r="H519" s="145"/>
      <c r="I519" s="178"/>
      <c r="J519" s="179"/>
      <c r="K519" s="178"/>
      <c r="L519" s="145"/>
      <c r="M519" s="145"/>
      <c r="N519" s="145"/>
      <c r="O519" s="145"/>
      <c r="P519" s="145"/>
      <c r="Q519" s="145"/>
      <c r="R519" s="145"/>
      <c r="S519" s="145"/>
      <c r="T519" s="145"/>
      <c r="U519" s="145"/>
      <c r="V519" s="145"/>
      <c r="W519" s="145"/>
      <c r="X519" s="145"/>
      <c r="Y519" s="145"/>
      <c r="Z519" s="145"/>
      <c r="AA519" s="145"/>
      <c r="AB519" s="145"/>
      <c r="AC519" s="145"/>
      <c r="AD519" s="145"/>
      <c r="AE519" s="145"/>
      <c r="AF519" s="145"/>
      <c r="AG519" s="145"/>
      <c r="AH519" s="145"/>
      <c r="AI519" s="145"/>
      <c r="AJ519" s="145"/>
      <c r="AK519" s="145"/>
      <c r="AL519" s="145"/>
      <c r="AM519" s="145"/>
      <c r="AN519" s="145"/>
      <c r="AO519" s="145"/>
      <c r="AP519" s="145"/>
      <c r="AQ519" s="145"/>
      <c r="AR519" s="145"/>
      <c r="AS519" s="145"/>
      <c r="AT519" s="145"/>
      <c r="AU519" s="145"/>
      <c r="AV519" s="145"/>
      <c r="AW519" s="145"/>
      <c r="AX519" s="145"/>
      <c r="AY519" s="145"/>
      <c r="AZ519" s="145"/>
      <c r="BA519" s="145"/>
      <c r="BB519" s="145"/>
      <c r="BC519" s="145"/>
      <c r="BD519" s="145"/>
      <c r="BE519" s="145"/>
      <c r="BF519" s="145"/>
      <c r="BG519" s="145"/>
      <c r="BH519" s="145"/>
      <c r="BI519" s="145"/>
    </row>
    <row r="520" ht="14.25" customHeight="1">
      <c r="A520" s="111"/>
      <c r="B520" s="145"/>
      <c r="C520" s="178"/>
      <c r="D520" s="178"/>
      <c r="E520" s="179"/>
      <c r="F520" s="178"/>
      <c r="G520" s="145"/>
      <c r="H520" s="145"/>
      <c r="I520" s="178"/>
      <c r="J520" s="179"/>
      <c r="K520" s="178"/>
      <c r="L520" s="145"/>
      <c r="M520" s="145"/>
      <c r="N520" s="145"/>
      <c r="O520" s="145"/>
      <c r="P520" s="145"/>
      <c r="Q520" s="145"/>
      <c r="R520" s="145"/>
      <c r="S520" s="145"/>
      <c r="T520" s="145"/>
      <c r="U520" s="145"/>
      <c r="V520" s="145"/>
      <c r="W520" s="145"/>
      <c r="X520" s="145"/>
      <c r="Y520" s="145"/>
      <c r="Z520" s="145"/>
      <c r="AA520" s="145"/>
      <c r="AB520" s="145"/>
      <c r="AC520" s="145"/>
      <c r="AD520" s="145"/>
      <c r="AE520" s="145"/>
      <c r="AF520" s="145"/>
      <c r="AG520" s="145"/>
      <c r="AH520" s="145"/>
      <c r="AI520" s="145"/>
      <c r="AJ520" s="145"/>
      <c r="AK520" s="145"/>
      <c r="AL520" s="145"/>
      <c r="AM520" s="145"/>
      <c r="AN520" s="145"/>
      <c r="AO520" s="145"/>
      <c r="AP520" s="145"/>
      <c r="AQ520" s="145"/>
      <c r="AR520" s="145"/>
      <c r="AS520" s="145"/>
      <c r="AT520" s="145"/>
      <c r="AU520" s="145"/>
      <c r="AV520" s="145"/>
      <c r="AW520" s="145"/>
      <c r="AX520" s="145"/>
      <c r="AY520" s="145"/>
      <c r="AZ520" s="145"/>
      <c r="BA520" s="145"/>
      <c r="BB520" s="145"/>
      <c r="BC520" s="145"/>
      <c r="BD520" s="145"/>
      <c r="BE520" s="145"/>
      <c r="BF520" s="145"/>
      <c r="BG520" s="145"/>
      <c r="BH520" s="145"/>
      <c r="BI520" s="145"/>
    </row>
    <row r="521" ht="14.25" customHeight="1">
      <c r="A521" s="111"/>
      <c r="B521" s="145"/>
      <c r="C521" s="178"/>
      <c r="D521" s="178"/>
      <c r="E521" s="179"/>
      <c r="F521" s="178"/>
      <c r="G521" s="145"/>
      <c r="H521" s="145"/>
      <c r="I521" s="178"/>
      <c r="J521" s="179"/>
      <c r="K521" s="178"/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  <c r="AA521" s="145"/>
      <c r="AB521" s="145"/>
      <c r="AC521" s="145"/>
      <c r="AD521" s="145"/>
      <c r="AE521" s="145"/>
      <c r="AF521" s="145"/>
      <c r="AG521" s="145"/>
      <c r="AH521" s="145"/>
      <c r="AI521" s="145"/>
      <c r="AJ521" s="145"/>
      <c r="AK521" s="145"/>
      <c r="AL521" s="145"/>
      <c r="AM521" s="145"/>
      <c r="AN521" s="145"/>
      <c r="AO521" s="145"/>
      <c r="AP521" s="145"/>
      <c r="AQ521" s="145"/>
      <c r="AR521" s="145"/>
      <c r="AS521" s="145"/>
      <c r="AT521" s="145"/>
      <c r="AU521" s="145"/>
      <c r="AV521" s="145"/>
      <c r="AW521" s="145"/>
      <c r="AX521" s="145"/>
      <c r="AY521" s="145"/>
      <c r="AZ521" s="145"/>
      <c r="BA521" s="145"/>
      <c r="BB521" s="145"/>
      <c r="BC521" s="145"/>
      <c r="BD521" s="145"/>
      <c r="BE521" s="145"/>
      <c r="BF521" s="145"/>
      <c r="BG521" s="145"/>
      <c r="BH521" s="145"/>
      <c r="BI521" s="145"/>
    </row>
    <row r="522" ht="14.25" customHeight="1">
      <c r="A522" s="111"/>
      <c r="B522" s="145"/>
      <c r="C522" s="178"/>
      <c r="D522" s="178"/>
      <c r="E522" s="179"/>
      <c r="F522" s="178"/>
      <c r="G522" s="145"/>
      <c r="H522" s="145"/>
      <c r="I522" s="178"/>
      <c r="J522" s="179"/>
      <c r="K522" s="178"/>
      <c r="L522" s="145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  <c r="AB522" s="145"/>
      <c r="AC522" s="145"/>
      <c r="AD522" s="145"/>
      <c r="AE522" s="145"/>
      <c r="AF522" s="145"/>
      <c r="AG522" s="145"/>
      <c r="AH522" s="145"/>
      <c r="AI522" s="145"/>
      <c r="AJ522" s="145"/>
      <c r="AK522" s="145"/>
      <c r="AL522" s="145"/>
      <c r="AM522" s="145"/>
      <c r="AN522" s="145"/>
      <c r="AO522" s="145"/>
      <c r="AP522" s="145"/>
      <c r="AQ522" s="145"/>
      <c r="AR522" s="145"/>
      <c r="AS522" s="145"/>
      <c r="AT522" s="145"/>
      <c r="AU522" s="145"/>
      <c r="AV522" s="145"/>
      <c r="AW522" s="145"/>
      <c r="AX522" s="145"/>
      <c r="AY522" s="145"/>
      <c r="AZ522" s="145"/>
      <c r="BA522" s="145"/>
      <c r="BB522" s="145"/>
      <c r="BC522" s="145"/>
      <c r="BD522" s="145"/>
      <c r="BE522" s="145"/>
      <c r="BF522" s="145"/>
      <c r="BG522" s="145"/>
      <c r="BH522" s="145"/>
      <c r="BI522" s="145"/>
    </row>
    <row r="523" ht="14.25" customHeight="1">
      <c r="A523" s="111"/>
      <c r="B523" s="145"/>
      <c r="C523" s="178"/>
      <c r="D523" s="178"/>
      <c r="E523" s="179"/>
      <c r="F523" s="178"/>
      <c r="G523" s="145"/>
      <c r="H523" s="145"/>
      <c r="I523" s="178"/>
      <c r="J523" s="179"/>
      <c r="K523" s="178"/>
      <c r="L523" s="145"/>
      <c r="M523" s="145"/>
      <c r="N523" s="145"/>
      <c r="O523" s="145"/>
      <c r="P523" s="145"/>
      <c r="Q523" s="145"/>
      <c r="R523" s="145"/>
      <c r="S523" s="145"/>
      <c r="T523" s="145"/>
      <c r="U523" s="145"/>
      <c r="V523" s="145"/>
      <c r="W523" s="145"/>
      <c r="X523" s="145"/>
      <c r="Y523" s="145"/>
      <c r="Z523" s="145"/>
      <c r="AA523" s="145"/>
      <c r="AB523" s="145"/>
      <c r="AC523" s="145"/>
      <c r="AD523" s="145"/>
      <c r="AE523" s="145"/>
      <c r="AF523" s="145"/>
      <c r="AG523" s="145"/>
      <c r="AH523" s="145"/>
      <c r="AI523" s="145"/>
      <c r="AJ523" s="145"/>
      <c r="AK523" s="145"/>
      <c r="AL523" s="145"/>
      <c r="AM523" s="145"/>
      <c r="AN523" s="145"/>
      <c r="AO523" s="145"/>
      <c r="AP523" s="145"/>
      <c r="AQ523" s="145"/>
      <c r="AR523" s="145"/>
      <c r="AS523" s="145"/>
      <c r="AT523" s="145"/>
      <c r="AU523" s="145"/>
      <c r="AV523" s="145"/>
      <c r="AW523" s="145"/>
      <c r="AX523" s="145"/>
      <c r="AY523" s="145"/>
      <c r="AZ523" s="145"/>
      <c r="BA523" s="145"/>
      <c r="BB523" s="145"/>
      <c r="BC523" s="145"/>
      <c r="BD523" s="145"/>
      <c r="BE523" s="145"/>
      <c r="BF523" s="145"/>
      <c r="BG523" s="145"/>
      <c r="BH523" s="145"/>
      <c r="BI523" s="145"/>
    </row>
    <row r="524" ht="14.25" customHeight="1">
      <c r="A524" s="111"/>
      <c r="B524" s="145"/>
      <c r="C524" s="178"/>
      <c r="D524" s="178"/>
      <c r="E524" s="179"/>
      <c r="F524" s="178"/>
      <c r="G524" s="145"/>
      <c r="H524" s="145"/>
      <c r="I524" s="178"/>
      <c r="J524" s="179"/>
      <c r="K524" s="178"/>
      <c r="L524" s="145"/>
      <c r="M524" s="145"/>
      <c r="N524" s="145"/>
      <c r="O524" s="145"/>
      <c r="P524" s="145"/>
      <c r="Q524" s="145"/>
      <c r="R524" s="145"/>
      <c r="S524" s="145"/>
      <c r="T524" s="145"/>
      <c r="U524" s="145"/>
      <c r="V524" s="145"/>
      <c r="W524" s="145"/>
      <c r="X524" s="145"/>
      <c r="Y524" s="145"/>
      <c r="Z524" s="145"/>
      <c r="AA524" s="145"/>
      <c r="AB524" s="145"/>
      <c r="AC524" s="145"/>
      <c r="AD524" s="145"/>
      <c r="AE524" s="145"/>
      <c r="AF524" s="145"/>
      <c r="AG524" s="145"/>
      <c r="AH524" s="145"/>
      <c r="AI524" s="145"/>
      <c r="AJ524" s="145"/>
      <c r="AK524" s="145"/>
      <c r="AL524" s="145"/>
      <c r="AM524" s="145"/>
      <c r="AN524" s="145"/>
      <c r="AO524" s="145"/>
      <c r="AP524" s="145"/>
      <c r="AQ524" s="145"/>
      <c r="AR524" s="145"/>
      <c r="AS524" s="145"/>
      <c r="AT524" s="145"/>
      <c r="AU524" s="145"/>
      <c r="AV524" s="145"/>
      <c r="AW524" s="145"/>
      <c r="AX524" s="145"/>
      <c r="AY524" s="145"/>
      <c r="AZ524" s="145"/>
      <c r="BA524" s="145"/>
      <c r="BB524" s="145"/>
      <c r="BC524" s="145"/>
      <c r="BD524" s="145"/>
      <c r="BE524" s="145"/>
      <c r="BF524" s="145"/>
      <c r="BG524" s="145"/>
      <c r="BH524" s="145"/>
      <c r="BI524" s="145"/>
    </row>
    <row r="525" ht="14.25" customHeight="1">
      <c r="A525" s="111"/>
      <c r="B525" s="145"/>
      <c r="C525" s="178"/>
      <c r="D525" s="178"/>
      <c r="E525" s="179"/>
      <c r="F525" s="178"/>
      <c r="G525" s="145"/>
      <c r="H525" s="145"/>
      <c r="I525" s="178"/>
      <c r="J525" s="179"/>
      <c r="K525" s="178"/>
      <c r="L525" s="145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  <c r="Z525" s="145"/>
      <c r="AA525" s="145"/>
      <c r="AB525" s="145"/>
      <c r="AC525" s="145"/>
      <c r="AD525" s="145"/>
      <c r="AE525" s="145"/>
      <c r="AF525" s="145"/>
      <c r="AG525" s="145"/>
      <c r="AH525" s="145"/>
      <c r="AI525" s="145"/>
      <c r="AJ525" s="145"/>
      <c r="AK525" s="145"/>
      <c r="AL525" s="145"/>
      <c r="AM525" s="145"/>
      <c r="AN525" s="145"/>
      <c r="AO525" s="145"/>
      <c r="AP525" s="145"/>
      <c r="AQ525" s="145"/>
      <c r="AR525" s="145"/>
      <c r="AS525" s="145"/>
      <c r="AT525" s="145"/>
      <c r="AU525" s="145"/>
      <c r="AV525" s="145"/>
      <c r="AW525" s="145"/>
      <c r="AX525" s="145"/>
      <c r="AY525" s="145"/>
      <c r="AZ525" s="145"/>
      <c r="BA525" s="145"/>
      <c r="BB525" s="145"/>
      <c r="BC525" s="145"/>
      <c r="BD525" s="145"/>
      <c r="BE525" s="145"/>
      <c r="BF525" s="145"/>
      <c r="BG525" s="145"/>
      <c r="BH525" s="145"/>
      <c r="BI525" s="145"/>
    </row>
    <row r="526" ht="14.25" customHeight="1">
      <c r="A526" s="111"/>
      <c r="B526" s="145"/>
      <c r="C526" s="178"/>
      <c r="D526" s="178"/>
      <c r="E526" s="179"/>
      <c r="F526" s="178"/>
      <c r="G526" s="145"/>
      <c r="H526" s="145"/>
      <c r="I526" s="178"/>
      <c r="J526" s="179"/>
      <c r="K526" s="178"/>
      <c r="L526" s="145"/>
      <c r="M526" s="145"/>
      <c r="N526" s="145"/>
      <c r="O526" s="145"/>
      <c r="P526" s="145"/>
      <c r="Q526" s="145"/>
      <c r="R526" s="145"/>
      <c r="S526" s="145"/>
      <c r="T526" s="145"/>
      <c r="U526" s="145"/>
      <c r="V526" s="145"/>
      <c r="W526" s="145"/>
      <c r="X526" s="145"/>
      <c r="Y526" s="145"/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145"/>
      <c r="AJ526" s="145"/>
      <c r="AK526" s="145"/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5"/>
      <c r="AZ526" s="145"/>
      <c r="BA526" s="145"/>
      <c r="BB526" s="145"/>
      <c r="BC526" s="145"/>
      <c r="BD526" s="145"/>
      <c r="BE526" s="145"/>
      <c r="BF526" s="145"/>
      <c r="BG526" s="145"/>
      <c r="BH526" s="145"/>
      <c r="BI526" s="145"/>
    </row>
    <row r="527" ht="14.25" customHeight="1">
      <c r="A527" s="111"/>
      <c r="B527" s="145"/>
      <c r="C527" s="178"/>
      <c r="D527" s="178"/>
      <c r="E527" s="179"/>
      <c r="F527" s="178"/>
      <c r="G527" s="145"/>
      <c r="H527" s="145"/>
      <c r="I527" s="178"/>
      <c r="J527" s="179"/>
      <c r="K527" s="178"/>
      <c r="L527" s="145"/>
      <c r="M527" s="145"/>
      <c r="N527" s="145"/>
      <c r="O527" s="145"/>
      <c r="P527" s="145"/>
      <c r="Q527" s="145"/>
      <c r="R527" s="145"/>
      <c r="S527" s="145"/>
      <c r="T527" s="145"/>
      <c r="U527" s="145"/>
      <c r="V527" s="145"/>
      <c r="W527" s="145"/>
      <c r="X527" s="145"/>
      <c r="Y527" s="145"/>
      <c r="Z527" s="145"/>
      <c r="AA527" s="145"/>
      <c r="AB527" s="145"/>
      <c r="AC527" s="145"/>
      <c r="AD527" s="145"/>
      <c r="AE527" s="145"/>
      <c r="AF527" s="145"/>
      <c r="AG527" s="145"/>
      <c r="AH527" s="145"/>
      <c r="AI527" s="145"/>
      <c r="AJ527" s="145"/>
      <c r="AK527" s="145"/>
      <c r="AL527" s="145"/>
      <c r="AM527" s="145"/>
      <c r="AN527" s="145"/>
      <c r="AO527" s="145"/>
      <c r="AP527" s="145"/>
      <c r="AQ527" s="145"/>
      <c r="AR527" s="145"/>
      <c r="AS527" s="145"/>
      <c r="AT527" s="145"/>
      <c r="AU527" s="145"/>
      <c r="AV527" s="145"/>
      <c r="AW527" s="145"/>
      <c r="AX527" s="145"/>
      <c r="AY527" s="145"/>
      <c r="AZ527" s="145"/>
      <c r="BA527" s="145"/>
      <c r="BB527" s="145"/>
      <c r="BC527" s="145"/>
      <c r="BD527" s="145"/>
      <c r="BE527" s="145"/>
      <c r="BF527" s="145"/>
      <c r="BG527" s="145"/>
      <c r="BH527" s="145"/>
      <c r="BI527" s="145"/>
    </row>
    <row r="528" ht="14.25" customHeight="1">
      <c r="A528" s="111"/>
      <c r="B528" s="145"/>
      <c r="C528" s="178"/>
      <c r="D528" s="178"/>
      <c r="E528" s="179"/>
      <c r="F528" s="178"/>
      <c r="G528" s="145"/>
      <c r="H528" s="145"/>
      <c r="I528" s="178"/>
      <c r="J528" s="179"/>
      <c r="K528" s="178"/>
      <c r="L528" s="145"/>
      <c r="M528" s="145"/>
      <c r="N528" s="145"/>
      <c r="O528" s="145"/>
      <c r="P528" s="145"/>
      <c r="Q528" s="145"/>
      <c r="R528" s="145"/>
      <c r="S528" s="145"/>
      <c r="T528" s="145"/>
      <c r="U528" s="145"/>
      <c r="V528" s="145"/>
      <c r="W528" s="145"/>
      <c r="X528" s="145"/>
      <c r="Y528" s="145"/>
      <c r="Z528" s="145"/>
      <c r="AA528" s="145"/>
      <c r="AB528" s="145"/>
      <c r="AC528" s="145"/>
      <c r="AD528" s="145"/>
      <c r="AE528" s="145"/>
      <c r="AF528" s="145"/>
      <c r="AG528" s="145"/>
      <c r="AH528" s="145"/>
      <c r="AI528" s="145"/>
      <c r="AJ528" s="145"/>
      <c r="AK528" s="145"/>
      <c r="AL528" s="145"/>
      <c r="AM528" s="145"/>
      <c r="AN528" s="145"/>
      <c r="AO528" s="145"/>
      <c r="AP528" s="145"/>
      <c r="AQ528" s="145"/>
      <c r="AR528" s="145"/>
      <c r="AS528" s="145"/>
      <c r="AT528" s="145"/>
      <c r="AU528" s="145"/>
      <c r="AV528" s="145"/>
      <c r="AW528" s="145"/>
      <c r="AX528" s="145"/>
      <c r="AY528" s="145"/>
      <c r="AZ528" s="145"/>
      <c r="BA528" s="145"/>
      <c r="BB528" s="145"/>
      <c r="BC528" s="145"/>
      <c r="BD528" s="145"/>
      <c r="BE528" s="145"/>
      <c r="BF528" s="145"/>
      <c r="BG528" s="145"/>
      <c r="BH528" s="145"/>
      <c r="BI528" s="145"/>
    </row>
    <row r="529" ht="14.25" customHeight="1">
      <c r="A529" s="111"/>
      <c r="B529" s="145"/>
      <c r="C529" s="178"/>
      <c r="D529" s="178"/>
      <c r="E529" s="179"/>
      <c r="F529" s="178"/>
      <c r="G529" s="145"/>
      <c r="H529" s="145"/>
      <c r="I529" s="178"/>
      <c r="J529" s="179"/>
      <c r="K529" s="178"/>
      <c r="L529" s="145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  <c r="Y529" s="145"/>
      <c r="Z529" s="145"/>
      <c r="AA529" s="145"/>
      <c r="AB529" s="145"/>
      <c r="AC529" s="145"/>
      <c r="AD529" s="145"/>
      <c r="AE529" s="145"/>
      <c r="AF529" s="145"/>
      <c r="AG529" s="145"/>
      <c r="AH529" s="145"/>
      <c r="AI529" s="145"/>
      <c r="AJ529" s="145"/>
      <c r="AK529" s="145"/>
      <c r="AL529" s="145"/>
      <c r="AM529" s="145"/>
      <c r="AN529" s="145"/>
      <c r="AO529" s="145"/>
      <c r="AP529" s="145"/>
      <c r="AQ529" s="145"/>
      <c r="AR529" s="145"/>
      <c r="AS529" s="145"/>
      <c r="AT529" s="145"/>
      <c r="AU529" s="145"/>
      <c r="AV529" s="145"/>
      <c r="AW529" s="145"/>
      <c r="AX529" s="145"/>
      <c r="AY529" s="145"/>
      <c r="AZ529" s="145"/>
      <c r="BA529" s="145"/>
      <c r="BB529" s="145"/>
      <c r="BC529" s="145"/>
      <c r="BD529" s="145"/>
      <c r="BE529" s="145"/>
      <c r="BF529" s="145"/>
      <c r="BG529" s="145"/>
      <c r="BH529" s="145"/>
      <c r="BI529" s="145"/>
    </row>
    <row r="530" ht="14.25" customHeight="1">
      <c r="A530" s="111"/>
      <c r="B530" s="145"/>
      <c r="C530" s="178"/>
      <c r="D530" s="178"/>
      <c r="E530" s="179"/>
      <c r="F530" s="178"/>
      <c r="G530" s="145"/>
      <c r="H530" s="145"/>
      <c r="I530" s="178"/>
      <c r="J530" s="179"/>
      <c r="K530" s="178"/>
      <c r="L530" s="145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  <c r="Y530" s="145"/>
      <c r="Z530" s="145"/>
      <c r="AA530" s="145"/>
      <c r="AB530" s="145"/>
      <c r="AC530" s="145"/>
      <c r="AD530" s="145"/>
      <c r="AE530" s="145"/>
      <c r="AF530" s="145"/>
      <c r="AG530" s="145"/>
      <c r="AH530" s="145"/>
      <c r="AI530" s="145"/>
      <c r="AJ530" s="145"/>
      <c r="AK530" s="145"/>
      <c r="AL530" s="145"/>
      <c r="AM530" s="145"/>
      <c r="AN530" s="145"/>
      <c r="AO530" s="145"/>
      <c r="AP530" s="145"/>
      <c r="AQ530" s="145"/>
      <c r="AR530" s="145"/>
      <c r="AS530" s="145"/>
      <c r="AT530" s="145"/>
      <c r="AU530" s="145"/>
      <c r="AV530" s="145"/>
      <c r="AW530" s="145"/>
      <c r="AX530" s="145"/>
      <c r="AY530" s="145"/>
      <c r="AZ530" s="145"/>
      <c r="BA530" s="145"/>
      <c r="BB530" s="145"/>
      <c r="BC530" s="145"/>
      <c r="BD530" s="145"/>
      <c r="BE530" s="145"/>
      <c r="BF530" s="145"/>
      <c r="BG530" s="145"/>
      <c r="BH530" s="145"/>
      <c r="BI530" s="145"/>
    </row>
    <row r="531" ht="14.25" customHeight="1">
      <c r="A531" s="111"/>
      <c r="B531" s="145"/>
      <c r="C531" s="178"/>
      <c r="D531" s="178"/>
      <c r="E531" s="179"/>
      <c r="F531" s="178"/>
      <c r="G531" s="145"/>
      <c r="H531" s="145"/>
      <c r="I531" s="178"/>
      <c r="J531" s="179"/>
      <c r="K531" s="178"/>
      <c r="L531" s="145"/>
      <c r="M531" s="145"/>
      <c r="N531" s="145"/>
      <c r="O531" s="145"/>
      <c r="P531" s="145"/>
      <c r="Q531" s="145"/>
      <c r="R531" s="145"/>
      <c r="S531" s="145"/>
      <c r="T531" s="145"/>
      <c r="U531" s="145"/>
      <c r="V531" s="145"/>
      <c r="W531" s="145"/>
      <c r="X531" s="145"/>
      <c r="Y531" s="145"/>
      <c r="Z531" s="145"/>
      <c r="AA531" s="145"/>
      <c r="AB531" s="145"/>
      <c r="AC531" s="145"/>
      <c r="AD531" s="145"/>
      <c r="AE531" s="145"/>
      <c r="AF531" s="145"/>
      <c r="AG531" s="145"/>
      <c r="AH531" s="145"/>
      <c r="AI531" s="145"/>
      <c r="AJ531" s="145"/>
      <c r="AK531" s="145"/>
      <c r="AL531" s="145"/>
      <c r="AM531" s="145"/>
      <c r="AN531" s="145"/>
      <c r="AO531" s="145"/>
      <c r="AP531" s="145"/>
      <c r="AQ531" s="145"/>
      <c r="AR531" s="145"/>
      <c r="AS531" s="145"/>
      <c r="AT531" s="145"/>
      <c r="AU531" s="145"/>
      <c r="AV531" s="145"/>
      <c r="AW531" s="145"/>
      <c r="AX531" s="145"/>
      <c r="AY531" s="145"/>
      <c r="AZ531" s="145"/>
      <c r="BA531" s="145"/>
      <c r="BB531" s="145"/>
      <c r="BC531" s="145"/>
      <c r="BD531" s="145"/>
      <c r="BE531" s="145"/>
      <c r="BF531" s="145"/>
      <c r="BG531" s="145"/>
      <c r="BH531" s="145"/>
      <c r="BI531" s="145"/>
    </row>
    <row r="532" ht="14.25" customHeight="1">
      <c r="A532" s="111"/>
      <c r="B532" s="145"/>
      <c r="C532" s="178"/>
      <c r="D532" s="178"/>
      <c r="E532" s="179"/>
      <c r="F532" s="178"/>
      <c r="G532" s="145"/>
      <c r="H532" s="145"/>
      <c r="I532" s="178"/>
      <c r="J532" s="179"/>
      <c r="K532" s="178"/>
      <c r="L532" s="145"/>
      <c r="M532" s="145"/>
      <c r="N532" s="145"/>
      <c r="O532" s="145"/>
      <c r="P532" s="145"/>
      <c r="Q532" s="145"/>
      <c r="R532" s="145"/>
      <c r="S532" s="145"/>
      <c r="T532" s="145"/>
      <c r="U532" s="145"/>
      <c r="V532" s="145"/>
      <c r="W532" s="145"/>
      <c r="X532" s="145"/>
      <c r="Y532" s="145"/>
      <c r="Z532" s="145"/>
      <c r="AA532" s="145"/>
      <c r="AB532" s="145"/>
      <c r="AC532" s="145"/>
      <c r="AD532" s="145"/>
      <c r="AE532" s="145"/>
      <c r="AF532" s="145"/>
      <c r="AG532" s="145"/>
      <c r="AH532" s="145"/>
      <c r="AI532" s="145"/>
      <c r="AJ532" s="145"/>
      <c r="AK532" s="145"/>
      <c r="AL532" s="145"/>
      <c r="AM532" s="145"/>
      <c r="AN532" s="145"/>
      <c r="AO532" s="145"/>
      <c r="AP532" s="145"/>
      <c r="AQ532" s="145"/>
      <c r="AR532" s="145"/>
      <c r="AS532" s="145"/>
      <c r="AT532" s="145"/>
      <c r="AU532" s="145"/>
      <c r="AV532" s="145"/>
      <c r="AW532" s="145"/>
      <c r="AX532" s="145"/>
      <c r="AY532" s="145"/>
      <c r="AZ532" s="145"/>
      <c r="BA532" s="145"/>
      <c r="BB532" s="145"/>
      <c r="BC532" s="145"/>
      <c r="BD532" s="145"/>
      <c r="BE532" s="145"/>
      <c r="BF532" s="145"/>
      <c r="BG532" s="145"/>
      <c r="BH532" s="145"/>
      <c r="BI532" s="145"/>
    </row>
    <row r="533" ht="14.25" customHeight="1">
      <c r="A533" s="111"/>
      <c r="B533" s="145"/>
      <c r="C533" s="178"/>
      <c r="D533" s="178"/>
      <c r="E533" s="179"/>
      <c r="F533" s="178"/>
      <c r="G533" s="145"/>
      <c r="H533" s="145"/>
      <c r="I533" s="178"/>
      <c r="J533" s="179"/>
      <c r="K533" s="178"/>
      <c r="L533" s="145"/>
      <c r="M533" s="145"/>
      <c r="N533" s="145"/>
      <c r="O533" s="145"/>
      <c r="P533" s="145"/>
      <c r="Q533" s="145"/>
      <c r="R533" s="145"/>
      <c r="S533" s="145"/>
      <c r="T533" s="145"/>
      <c r="U533" s="145"/>
      <c r="V533" s="145"/>
      <c r="W533" s="145"/>
      <c r="X533" s="145"/>
      <c r="Y533" s="145"/>
      <c r="Z533" s="145"/>
      <c r="AA533" s="145"/>
      <c r="AB533" s="145"/>
      <c r="AC533" s="145"/>
      <c r="AD533" s="145"/>
      <c r="AE533" s="145"/>
      <c r="AF533" s="145"/>
      <c r="AG533" s="145"/>
      <c r="AH533" s="145"/>
      <c r="AI533" s="145"/>
      <c r="AJ533" s="145"/>
      <c r="AK533" s="145"/>
      <c r="AL533" s="145"/>
      <c r="AM533" s="145"/>
      <c r="AN533" s="145"/>
      <c r="AO533" s="145"/>
      <c r="AP533" s="145"/>
      <c r="AQ533" s="145"/>
      <c r="AR533" s="145"/>
      <c r="AS533" s="145"/>
      <c r="AT533" s="145"/>
      <c r="AU533" s="145"/>
      <c r="AV533" s="145"/>
      <c r="AW533" s="145"/>
      <c r="AX533" s="145"/>
      <c r="AY533" s="145"/>
      <c r="AZ533" s="145"/>
      <c r="BA533" s="145"/>
      <c r="BB533" s="145"/>
      <c r="BC533" s="145"/>
      <c r="BD533" s="145"/>
      <c r="BE533" s="145"/>
      <c r="BF533" s="145"/>
      <c r="BG533" s="145"/>
      <c r="BH533" s="145"/>
      <c r="BI533" s="145"/>
    </row>
    <row r="534" ht="14.25" customHeight="1">
      <c r="A534" s="111"/>
      <c r="B534" s="145"/>
      <c r="C534" s="178"/>
      <c r="D534" s="178"/>
      <c r="E534" s="179"/>
      <c r="F534" s="178"/>
      <c r="G534" s="145"/>
      <c r="H534" s="145"/>
      <c r="I534" s="178"/>
      <c r="J534" s="179"/>
      <c r="K534" s="178"/>
      <c r="L534" s="145"/>
      <c r="M534" s="145"/>
      <c r="N534" s="145"/>
      <c r="O534" s="145"/>
      <c r="P534" s="145"/>
      <c r="Q534" s="145"/>
      <c r="R534" s="145"/>
      <c r="S534" s="145"/>
      <c r="T534" s="145"/>
      <c r="U534" s="145"/>
      <c r="V534" s="145"/>
      <c r="W534" s="145"/>
      <c r="X534" s="145"/>
      <c r="Y534" s="145"/>
      <c r="Z534" s="145"/>
      <c r="AA534" s="145"/>
      <c r="AB534" s="145"/>
      <c r="AC534" s="145"/>
      <c r="AD534" s="145"/>
      <c r="AE534" s="145"/>
      <c r="AF534" s="145"/>
      <c r="AG534" s="145"/>
      <c r="AH534" s="145"/>
      <c r="AI534" s="145"/>
      <c r="AJ534" s="145"/>
      <c r="AK534" s="145"/>
      <c r="AL534" s="145"/>
      <c r="AM534" s="145"/>
      <c r="AN534" s="145"/>
      <c r="AO534" s="145"/>
      <c r="AP534" s="145"/>
      <c r="AQ534" s="145"/>
      <c r="AR534" s="145"/>
      <c r="AS534" s="145"/>
      <c r="AT534" s="145"/>
      <c r="AU534" s="145"/>
      <c r="AV534" s="145"/>
      <c r="AW534" s="145"/>
      <c r="AX534" s="145"/>
      <c r="AY534" s="145"/>
      <c r="AZ534" s="145"/>
      <c r="BA534" s="145"/>
      <c r="BB534" s="145"/>
      <c r="BC534" s="145"/>
      <c r="BD534" s="145"/>
      <c r="BE534" s="145"/>
      <c r="BF534" s="145"/>
      <c r="BG534" s="145"/>
      <c r="BH534" s="145"/>
      <c r="BI534" s="145"/>
    </row>
    <row r="535" ht="14.25" customHeight="1">
      <c r="A535" s="111"/>
      <c r="B535" s="145"/>
      <c r="C535" s="178"/>
      <c r="D535" s="178"/>
      <c r="E535" s="179"/>
      <c r="F535" s="178"/>
      <c r="G535" s="145"/>
      <c r="H535" s="145"/>
      <c r="I535" s="178"/>
      <c r="J535" s="179"/>
      <c r="K535" s="178"/>
      <c r="L535" s="145"/>
      <c r="M535" s="145"/>
      <c r="N535" s="145"/>
      <c r="O535" s="145"/>
      <c r="P535" s="145"/>
      <c r="Q535" s="145"/>
      <c r="R535" s="145"/>
      <c r="S535" s="145"/>
      <c r="T535" s="145"/>
      <c r="U535" s="145"/>
      <c r="V535" s="145"/>
      <c r="W535" s="145"/>
      <c r="X535" s="145"/>
      <c r="Y535" s="145"/>
      <c r="Z535" s="145"/>
      <c r="AA535" s="145"/>
      <c r="AB535" s="145"/>
      <c r="AC535" s="145"/>
      <c r="AD535" s="145"/>
      <c r="AE535" s="145"/>
      <c r="AF535" s="145"/>
      <c r="AG535" s="145"/>
      <c r="AH535" s="145"/>
      <c r="AI535" s="145"/>
      <c r="AJ535" s="145"/>
      <c r="AK535" s="145"/>
      <c r="AL535" s="145"/>
      <c r="AM535" s="145"/>
      <c r="AN535" s="145"/>
      <c r="AO535" s="145"/>
      <c r="AP535" s="145"/>
      <c r="AQ535" s="145"/>
      <c r="AR535" s="145"/>
      <c r="AS535" s="145"/>
      <c r="AT535" s="145"/>
      <c r="AU535" s="145"/>
      <c r="AV535" s="145"/>
      <c r="AW535" s="145"/>
      <c r="AX535" s="145"/>
      <c r="AY535" s="145"/>
      <c r="AZ535" s="145"/>
      <c r="BA535" s="145"/>
      <c r="BB535" s="145"/>
      <c r="BC535" s="145"/>
      <c r="BD535" s="145"/>
      <c r="BE535" s="145"/>
      <c r="BF535" s="145"/>
      <c r="BG535" s="145"/>
      <c r="BH535" s="145"/>
      <c r="BI535" s="145"/>
    </row>
    <row r="536" ht="14.25" customHeight="1">
      <c r="A536" s="111"/>
      <c r="B536" s="145"/>
      <c r="C536" s="178"/>
      <c r="D536" s="178"/>
      <c r="E536" s="179"/>
      <c r="F536" s="178"/>
      <c r="G536" s="145"/>
      <c r="H536" s="145"/>
      <c r="I536" s="178"/>
      <c r="J536" s="179"/>
      <c r="K536" s="178"/>
      <c r="L536" s="145"/>
      <c r="M536" s="145"/>
      <c r="N536" s="145"/>
      <c r="O536" s="145"/>
      <c r="P536" s="145"/>
      <c r="Q536" s="145"/>
      <c r="R536" s="145"/>
      <c r="S536" s="145"/>
      <c r="T536" s="145"/>
      <c r="U536" s="145"/>
      <c r="V536" s="145"/>
      <c r="W536" s="145"/>
      <c r="X536" s="145"/>
      <c r="Y536" s="145"/>
      <c r="Z536" s="145"/>
      <c r="AA536" s="145"/>
      <c r="AB536" s="145"/>
      <c r="AC536" s="145"/>
      <c r="AD536" s="145"/>
      <c r="AE536" s="145"/>
      <c r="AF536" s="145"/>
      <c r="AG536" s="145"/>
      <c r="AH536" s="145"/>
      <c r="AI536" s="145"/>
      <c r="AJ536" s="145"/>
      <c r="AK536" s="145"/>
      <c r="AL536" s="145"/>
      <c r="AM536" s="145"/>
      <c r="AN536" s="145"/>
      <c r="AO536" s="145"/>
      <c r="AP536" s="145"/>
      <c r="AQ536" s="145"/>
      <c r="AR536" s="145"/>
      <c r="AS536" s="145"/>
      <c r="AT536" s="145"/>
      <c r="AU536" s="145"/>
      <c r="AV536" s="145"/>
      <c r="AW536" s="145"/>
      <c r="AX536" s="145"/>
      <c r="AY536" s="145"/>
      <c r="AZ536" s="145"/>
      <c r="BA536" s="145"/>
      <c r="BB536" s="145"/>
      <c r="BC536" s="145"/>
      <c r="BD536" s="145"/>
      <c r="BE536" s="145"/>
      <c r="BF536" s="145"/>
      <c r="BG536" s="145"/>
      <c r="BH536" s="145"/>
      <c r="BI536" s="145"/>
    </row>
    <row r="537" ht="14.25" customHeight="1">
      <c r="A537" s="111"/>
      <c r="B537" s="145"/>
      <c r="C537" s="178"/>
      <c r="D537" s="178"/>
      <c r="E537" s="179"/>
      <c r="F537" s="178"/>
      <c r="G537" s="145"/>
      <c r="H537" s="145"/>
      <c r="I537" s="178"/>
      <c r="J537" s="179"/>
      <c r="K537" s="178"/>
      <c r="L537" s="145"/>
      <c r="M537" s="145"/>
      <c r="N537" s="145"/>
      <c r="O537" s="145"/>
      <c r="P537" s="145"/>
      <c r="Q537" s="145"/>
      <c r="R537" s="145"/>
      <c r="S537" s="145"/>
      <c r="T537" s="145"/>
      <c r="U537" s="145"/>
      <c r="V537" s="145"/>
      <c r="W537" s="145"/>
      <c r="X537" s="145"/>
      <c r="Y537" s="145"/>
      <c r="Z537" s="145"/>
      <c r="AA537" s="145"/>
      <c r="AB537" s="145"/>
      <c r="AC537" s="145"/>
      <c r="AD537" s="145"/>
      <c r="AE537" s="145"/>
      <c r="AF537" s="145"/>
      <c r="AG537" s="145"/>
      <c r="AH537" s="145"/>
      <c r="AI537" s="145"/>
      <c r="AJ537" s="145"/>
      <c r="AK537" s="145"/>
      <c r="AL537" s="145"/>
      <c r="AM537" s="145"/>
      <c r="AN537" s="145"/>
      <c r="AO537" s="145"/>
      <c r="AP537" s="145"/>
      <c r="AQ537" s="145"/>
      <c r="AR537" s="145"/>
      <c r="AS537" s="145"/>
      <c r="AT537" s="145"/>
      <c r="AU537" s="145"/>
      <c r="AV537" s="145"/>
      <c r="AW537" s="145"/>
      <c r="AX537" s="145"/>
      <c r="AY537" s="145"/>
      <c r="AZ537" s="145"/>
      <c r="BA537" s="145"/>
      <c r="BB537" s="145"/>
      <c r="BC537" s="145"/>
      <c r="BD537" s="145"/>
      <c r="BE537" s="145"/>
      <c r="BF537" s="145"/>
      <c r="BG537" s="145"/>
      <c r="BH537" s="145"/>
      <c r="BI537" s="145"/>
    </row>
    <row r="538" ht="14.25" customHeight="1">
      <c r="A538" s="111"/>
      <c r="B538" s="145"/>
      <c r="C538" s="178"/>
      <c r="D538" s="178"/>
      <c r="E538" s="179"/>
      <c r="F538" s="178"/>
      <c r="G538" s="145"/>
      <c r="H538" s="145"/>
      <c r="I538" s="178"/>
      <c r="J538" s="179"/>
      <c r="K538" s="178"/>
      <c r="L538" s="145"/>
      <c r="M538" s="145"/>
      <c r="N538" s="145"/>
      <c r="O538" s="145"/>
      <c r="P538" s="145"/>
      <c r="Q538" s="145"/>
      <c r="R538" s="145"/>
      <c r="S538" s="145"/>
      <c r="T538" s="145"/>
      <c r="U538" s="145"/>
      <c r="V538" s="145"/>
      <c r="W538" s="145"/>
      <c r="X538" s="145"/>
      <c r="Y538" s="145"/>
      <c r="Z538" s="145"/>
      <c r="AA538" s="145"/>
      <c r="AB538" s="145"/>
      <c r="AC538" s="145"/>
      <c r="AD538" s="145"/>
      <c r="AE538" s="145"/>
      <c r="AF538" s="145"/>
      <c r="AG538" s="145"/>
      <c r="AH538" s="145"/>
      <c r="AI538" s="145"/>
      <c r="AJ538" s="145"/>
      <c r="AK538" s="145"/>
      <c r="AL538" s="145"/>
      <c r="AM538" s="145"/>
      <c r="AN538" s="145"/>
      <c r="AO538" s="145"/>
      <c r="AP538" s="145"/>
      <c r="AQ538" s="145"/>
      <c r="AR538" s="145"/>
      <c r="AS538" s="145"/>
      <c r="AT538" s="145"/>
      <c r="AU538" s="145"/>
      <c r="AV538" s="145"/>
      <c r="AW538" s="145"/>
      <c r="AX538" s="145"/>
      <c r="AY538" s="145"/>
      <c r="AZ538" s="145"/>
      <c r="BA538" s="145"/>
      <c r="BB538" s="145"/>
      <c r="BC538" s="145"/>
      <c r="BD538" s="145"/>
      <c r="BE538" s="145"/>
      <c r="BF538" s="145"/>
      <c r="BG538" s="145"/>
      <c r="BH538" s="145"/>
      <c r="BI538" s="145"/>
    </row>
    <row r="539" ht="14.25" customHeight="1">
      <c r="A539" s="111"/>
      <c r="B539" s="145"/>
      <c r="C539" s="178"/>
      <c r="D539" s="178"/>
      <c r="E539" s="179"/>
      <c r="F539" s="178"/>
      <c r="G539" s="145"/>
      <c r="H539" s="145"/>
      <c r="I539" s="178"/>
      <c r="J539" s="179"/>
      <c r="K539" s="178"/>
      <c r="L539" s="145"/>
      <c r="M539" s="145"/>
      <c r="N539" s="145"/>
      <c r="O539" s="145"/>
      <c r="P539" s="145"/>
      <c r="Q539" s="145"/>
      <c r="R539" s="145"/>
      <c r="S539" s="145"/>
      <c r="T539" s="145"/>
      <c r="U539" s="145"/>
      <c r="V539" s="145"/>
      <c r="W539" s="145"/>
      <c r="X539" s="145"/>
      <c r="Y539" s="145"/>
      <c r="Z539" s="145"/>
      <c r="AA539" s="145"/>
      <c r="AB539" s="145"/>
      <c r="AC539" s="145"/>
      <c r="AD539" s="145"/>
      <c r="AE539" s="145"/>
      <c r="AF539" s="145"/>
      <c r="AG539" s="145"/>
      <c r="AH539" s="145"/>
      <c r="AI539" s="145"/>
      <c r="AJ539" s="145"/>
      <c r="AK539" s="145"/>
      <c r="AL539" s="145"/>
      <c r="AM539" s="145"/>
      <c r="AN539" s="145"/>
      <c r="AO539" s="145"/>
      <c r="AP539" s="145"/>
      <c r="AQ539" s="145"/>
      <c r="AR539" s="145"/>
      <c r="AS539" s="145"/>
      <c r="AT539" s="145"/>
      <c r="AU539" s="145"/>
      <c r="AV539" s="145"/>
      <c r="AW539" s="145"/>
      <c r="AX539" s="145"/>
      <c r="AY539" s="145"/>
      <c r="AZ539" s="145"/>
      <c r="BA539" s="145"/>
      <c r="BB539" s="145"/>
      <c r="BC539" s="145"/>
      <c r="BD539" s="145"/>
      <c r="BE539" s="145"/>
      <c r="BF539" s="145"/>
      <c r="BG539" s="145"/>
      <c r="BH539" s="145"/>
      <c r="BI539" s="145"/>
    </row>
    <row r="540" ht="14.25" customHeight="1">
      <c r="A540" s="111"/>
      <c r="B540" s="145"/>
      <c r="C540" s="178"/>
      <c r="D540" s="178"/>
      <c r="E540" s="179"/>
      <c r="F540" s="178"/>
      <c r="G540" s="145"/>
      <c r="H540" s="145"/>
      <c r="I540" s="178"/>
      <c r="J540" s="179"/>
      <c r="K540" s="178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  <c r="AB540" s="145"/>
      <c r="AC540" s="145"/>
      <c r="AD540" s="145"/>
      <c r="AE540" s="145"/>
      <c r="AF540" s="145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  <c r="BA540" s="145"/>
      <c r="BB540" s="145"/>
      <c r="BC540" s="145"/>
      <c r="BD540" s="145"/>
      <c r="BE540" s="145"/>
      <c r="BF540" s="145"/>
      <c r="BG540" s="145"/>
      <c r="BH540" s="145"/>
      <c r="BI540" s="145"/>
    </row>
    <row r="541" ht="14.25" customHeight="1">
      <c r="A541" s="111"/>
      <c r="B541" s="145"/>
      <c r="C541" s="178"/>
      <c r="D541" s="178"/>
      <c r="E541" s="179"/>
      <c r="F541" s="178"/>
      <c r="G541" s="145"/>
      <c r="H541" s="145"/>
      <c r="I541" s="178"/>
      <c r="J541" s="179"/>
      <c r="K541" s="178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  <c r="AA541" s="145"/>
      <c r="AB541" s="145"/>
      <c r="AC541" s="145"/>
      <c r="AD541" s="145"/>
      <c r="AE541" s="145"/>
      <c r="AF541" s="145"/>
      <c r="AG541" s="145"/>
      <c r="AH541" s="145"/>
      <c r="AI541" s="145"/>
      <c r="AJ541" s="145"/>
      <c r="AK541" s="145"/>
      <c r="AL541" s="145"/>
      <c r="AM541" s="145"/>
      <c r="AN541" s="145"/>
      <c r="AO541" s="145"/>
      <c r="AP541" s="145"/>
      <c r="AQ541" s="145"/>
      <c r="AR541" s="145"/>
      <c r="AS541" s="145"/>
      <c r="AT541" s="145"/>
      <c r="AU541" s="145"/>
      <c r="AV541" s="145"/>
      <c r="AW541" s="145"/>
      <c r="AX541" s="145"/>
      <c r="AY541" s="145"/>
      <c r="AZ541" s="145"/>
      <c r="BA541" s="145"/>
      <c r="BB541" s="145"/>
      <c r="BC541" s="145"/>
      <c r="BD541" s="145"/>
      <c r="BE541" s="145"/>
      <c r="BF541" s="145"/>
      <c r="BG541" s="145"/>
      <c r="BH541" s="145"/>
      <c r="BI541" s="145"/>
    </row>
    <row r="542" ht="14.25" customHeight="1">
      <c r="A542" s="111"/>
      <c r="B542" s="145"/>
      <c r="C542" s="178"/>
      <c r="D542" s="178"/>
      <c r="E542" s="179"/>
      <c r="F542" s="178"/>
      <c r="G542" s="145"/>
      <c r="H542" s="145"/>
      <c r="I542" s="178"/>
      <c r="J542" s="179"/>
      <c r="K542" s="178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  <c r="AA542" s="145"/>
      <c r="AB542" s="145"/>
      <c r="AC542" s="145"/>
      <c r="AD542" s="145"/>
      <c r="AE542" s="145"/>
      <c r="AF542" s="145"/>
      <c r="AG542" s="145"/>
      <c r="AH542" s="145"/>
      <c r="AI542" s="145"/>
      <c r="AJ542" s="145"/>
      <c r="AK542" s="145"/>
      <c r="AL542" s="145"/>
      <c r="AM542" s="145"/>
      <c r="AN542" s="145"/>
      <c r="AO542" s="145"/>
      <c r="AP542" s="145"/>
      <c r="AQ542" s="145"/>
      <c r="AR542" s="145"/>
      <c r="AS542" s="145"/>
      <c r="AT542" s="145"/>
      <c r="AU542" s="145"/>
      <c r="AV542" s="145"/>
      <c r="AW542" s="145"/>
      <c r="AX542" s="145"/>
      <c r="AY542" s="145"/>
      <c r="AZ542" s="145"/>
      <c r="BA542" s="145"/>
      <c r="BB542" s="145"/>
      <c r="BC542" s="145"/>
      <c r="BD542" s="145"/>
      <c r="BE542" s="145"/>
      <c r="BF542" s="145"/>
      <c r="BG542" s="145"/>
      <c r="BH542" s="145"/>
      <c r="BI542" s="145"/>
    </row>
    <row r="543" ht="14.25" customHeight="1">
      <c r="A543" s="111"/>
      <c r="B543" s="145"/>
      <c r="C543" s="178"/>
      <c r="D543" s="178"/>
      <c r="E543" s="179"/>
      <c r="F543" s="178"/>
      <c r="G543" s="145"/>
      <c r="H543" s="145"/>
      <c r="I543" s="178"/>
      <c r="J543" s="179"/>
      <c r="K543" s="178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  <c r="AB543" s="145"/>
      <c r="AC543" s="145"/>
      <c r="AD543" s="145"/>
      <c r="AE543" s="145"/>
      <c r="AF543" s="145"/>
      <c r="AG543" s="145"/>
      <c r="AH543" s="145"/>
      <c r="AI543" s="145"/>
      <c r="AJ543" s="145"/>
      <c r="AK543" s="145"/>
      <c r="AL543" s="145"/>
      <c r="AM543" s="145"/>
      <c r="AN543" s="145"/>
      <c r="AO543" s="145"/>
      <c r="AP543" s="145"/>
      <c r="AQ543" s="145"/>
      <c r="AR543" s="145"/>
      <c r="AS543" s="145"/>
      <c r="AT543" s="145"/>
      <c r="AU543" s="145"/>
      <c r="AV543" s="145"/>
      <c r="AW543" s="145"/>
      <c r="AX543" s="145"/>
      <c r="AY543" s="145"/>
      <c r="AZ543" s="145"/>
      <c r="BA543" s="145"/>
      <c r="BB543" s="145"/>
      <c r="BC543" s="145"/>
      <c r="BD543" s="145"/>
      <c r="BE543" s="145"/>
      <c r="BF543" s="145"/>
      <c r="BG543" s="145"/>
      <c r="BH543" s="145"/>
      <c r="BI543" s="145"/>
    </row>
    <row r="544" ht="14.25" customHeight="1">
      <c r="A544" s="111"/>
      <c r="B544" s="145"/>
      <c r="C544" s="178"/>
      <c r="D544" s="178"/>
      <c r="E544" s="179"/>
      <c r="F544" s="178"/>
      <c r="G544" s="145"/>
      <c r="H544" s="145"/>
      <c r="I544" s="178"/>
      <c r="J544" s="179"/>
      <c r="K544" s="178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  <c r="Y544" s="145"/>
      <c r="Z544" s="145"/>
      <c r="AA544" s="145"/>
      <c r="AB544" s="145"/>
      <c r="AC544" s="145"/>
      <c r="AD544" s="145"/>
      <c r="AE544" s="145"/>
      <c r="AF544" s="145"/>
      <c r="AG544" s="145"/>
      <c r="AH544" s="145"/>
      <c r="AI544" s="145"/>
      <c r="AJ544" s="145"/>
      <c r="AK544" s="145"/>
      <c r="AL544" s="145"/>
      <c r="AM544" s="145"/>
      <c r="AN544" s="145"/>
      <c r="AO544" s="145"/>
      <c r="AP544" s="145"/>
      <c r="AQ544" s="145"/>
      <c r="AR544" s="145"/>
      <c r="AS544" s="145"/>
      <c r="AT544" s="145"/>
      <c r="AU544" s="145"/>
      <c r="AV544" s="145"/>
      <c r="AW544" s="145"/>
      <c r="AX544" s="145"/>
      <c r="AY544" s="145"/>
      <c r="AZ544" s="145"/>
      <c r="BA544" s="145"/>
      <c r="BB544" s="145"/>
      <c r="BC544" s="145"/>
      <c r="BD544" s="145"/>
      <c r="BE544" s="145"/>
      <c r="BF544" s="145"/>
      <c r="BG544" s="145"/>
      <c r="BH544" s="145"/>
      <c r="BI544" s="145"/>
    </row>
    <row r="545" ht="14.25" customHeight="1">
      <c r="A545" s="111"/>
      <c r="B545" s="145"/>
      <c r="C545" s="178"/>
      <c r="D545" s="178"/>
      <c r="E545" s="179"/>
      <c r="F545" s="178"/>
      <c r="G545" s="145"/>
      <c r="H545" s="145"/>
      <c r="I545" s="178"/>
      <c r="J545" s="179"/>
      <c r="K545" s="178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  <c r="AA545" s="145"/>
      <c r="AB545" s="145"/>
      <c r="AC545" s="145"/>
      <c r="AD545" s="145"/>
      <c r="AE545" s="145"/>
      <c r="AF545" s="145"/>
      <c r="AG545" s="145"/>
      <c r="AH545" s="145"/>
      <c r="AI545" s="145"/>
      <c r="AJ545" s="145"/>
      <c r="AK545" s="145"/>
      <c r="AL545" s="145"/>
      <c r="AM545" s="145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  <c r="BA545" s="145"/>
      <c r="BB545" s="145"/>
      <c r="BC545" s="145"/>
      <c r="BD545" s="145"/>
      <c r="BE545" s="145"/>
      <c r="BF545" s="145"/>
      <c r="BG545" s="145"/>
      <c r="BH545" s="145"/>
      <c r="BI545" s="145"/>
    </row>
    <row r="546" ht="14.25" customHeight="1">
      <c r="A546" s="111"/>
      <c r="B546" s="145"/>
      <c r="C546" s="178"/>
      <c r="D546" s="178"/>
      <c r="E546" s="179"/>
      <c r="F546" s="178"/>
      <c r="G546" s="145"/>
      <c r="H546" s="145"/>
      <c r="I546" s="178"/>
      <c r="J546" s="179"/>
      <c r="K546" s="178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  <c r="AB546" s="145"/>
      <c r="AC546" s="145"/>
      <c r="AD546" s="145"/>
      <c r="AE546" s="145"/>
      <c r="AF546" s="145"/>
      <c r="AG546" s="145"/>
      <c r="AH546" s="145"/>
      <c r="AI546" s="145"/>
      <c r="AJ546" s="145"/>
      <c r="AK546" s="145"/>
      <c r="AL546" s="145"/>
      <c r="AM546" s="145"/>
      <c r="AN546" s="145"/>
      <c r="AO546" s="145"/>
      <c r="AP546" s="145"/>
      <c r="AQ546" s="145"/>
      <c r="AR546" s="145"/>
      <c r="AS546" s="145"/>
      <c r="AT546" s="145"/>
      <c r="AU546" s="145"/>
      <c r="AV546" s="145"/>
      <c r="AW546" s="145"/>
      <c r="AX546" s="145"/>
      <c r="AY546" s="145"/>
      <c r="AZ546" s="145"/>
      <c r="BA546" s="145"/>
      <c r="BB546" s="145"/>
      <c r="BC546" s="145"/>
      <c r="BD546" s="145"/>
      <c r="BE546" s="145"/>
      <c r="BF546" s="145"/>
      <c r="BG546" s="145"/>
      <c r="BH546" s="145"/>
      <c r="BI546" s="145"/>
    </row>
    <row r="547" ht="14.25" customHeight="1">
      <c r="A547" s="111"/>
      <c r="B547" s="145"/>
      <c r="C547" s="178"/>
      <c r="D547" s="178"/>
      <c r="E547" s="179"/>
      <c r="F547" s="178"/>
      <c r="G547" s="145"/>
      <c r="H547" s="145"/>
      <c r="I547" s="178"/>
      <c r="J547" s="179"/>
      <c r="K547" s="178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  <c r="AB547" s="145"/>
      <c r="AC547" s="145"/>
      <c r="AD547" s="145"/>
      <c r="AE547" s="145"/>
      <c r="AF547" s="145"/>
      <c r="AG547" s="145"/>
      <c r="AH547" s="145"/>
      <c r="AI547" s="145"/>
      <c r="AJ547" s="145"/>
      <c r="AK547" s="145"/>
      <c r="AL547" s="145"/>
      <c r="AM547" s="145"/>
      <c r="AN547" s="145"/>
      <c r="AO547" s="145"/>
      <c r="AP547" s="145"/>
      <c r="AQ547" s="145"/>
      <c r="AR547" s="145"/>
      <c r="AS547" s="145"/>
      <c r="AT547" s="145"/>
      <c r="AU547" s="145"/>
      <c r="AV547" s="145"/>
      <c r="AW547" s="145"/>
      <c r="AX547" s="145"/>
      <c r="AY547" s="145"/>
      <c r="AZ547" s="145"/>
      <c r="BA547" s="145"/>
      <c r="BB547" s="145"/>
      <c r="BC547" s="145"/>
      <c r="BD547" s="145"/>
      <c r="BE547" s="145"/>
      <c r="BF547" s="145"/>
      <c r="BG547" s="145"/>
      <c r="BH547" s="145"/>
      <c r="BI547" s="145"/>
    </row>
    <row r="548" ht="14.25" customHeight="1">
      <c r="A548" s="111"/>
      <c r="B548" s="145"/>
      <c r="C548" s="178"/>
      <c r="D548" s="178"/>
      <c r="E548" s="179"/>
      <c r="F548" s="178"/>
      <c r="G548" s="145"/>
      <c r="H548" s="145"/>
      <c r="I548" s="178"/>
      <c r="J548" s="179"/>
      <c r="K548" s="178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  <c r="AB548" s="145"/>
      <c r="AC548" s="145"/>
      <c r="AD548" s="145"/>
      <c r="AE548" s="145"/>
      <c r="AF548" s="145"/>
      <c r="AG548" s="145"/>
      <c r="AH548" s="145"/>
      <c r="AI548" s="145"/>
      <c r="AJ548" s="145"/>
      <c r="AK548" s="145"/>
      <c r="AL548" s="145"/>
      <c r="AM548" s="145"/>
      <c r="AN548" s="145"/>
      <c r="AO548" s="145"/>
      <c r="AP548" s="145"/>
      <c r="AQ548" s="145"/>
      <c r="AR548" s="145"/>
      <c r="AS548" s="145"/>
      <c r="AT548" s="145"/>
      <c r="AU548" s="145"/>
      <c r="AV548" s="145"/>
      <c r="AW548" s="145"/>
      <c r="AX548" s="145"/>
      <c r="AY548" s="145"/>
      <c r="AZ548" s="145"/>
      <c r="BA548" s="145"/>
      <c r="BB548" s="145"/>
      <c r="BC548" s="145"/>
      <c r="BD548" s="145"/>
      <c r="BE548" s="145"/>
      <c r="BF548" s="145"/>
      <c r="BG548" s="145"/>
      <c r="BH548" s="145"/>
      <c r="BI548" s="145"/>
    </row>
    <row r="549" ht="14.25" customHeight="1">
      <c r="A549" s="111"/>
      <c r="B549" s="145"/>
      <c r="C549" s="178"/>
      <c r="D549" s="178"/>
      <c r="E549" s="179"/>
      <c r="F549" s="178"/>
      <c r="G549" s="145"/>
      <c r="H549" s="145"/>
      <c r="I549" s="178"/>
      <c r="J549" s="179"/>
      <c r="K549" s="178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  <c r="AC549" s="145"/>
      <c r="AD549" s="145"/>
      <c r="AE549" s="145"/>
      <c r="AF549" s="145"/>
      <c r="AG549" s="145"/>
      <c r="AH549" s="145"/>
      <c r="AI549" s="145"/>
      <c r="AJ549" s="145"/>
      <c r="AK549" s="145"/>
      <c r="AL549" s="145"/>
      <c r="AM549" s="145"/>
      <c r="AN549" s="145"/>
      <c r="AO549" s="145"/>
      <c r="AP549" s="145"/>
      <c r="AQ549" s="145"/>
      <c r="AR549" s="145"/>
      <c r="AS549" s="145"/>
      <c r="AT549" s="145"/>
      <c r="AU549" s="145"/>
      <c r="AV549" s="145"/>
      <c r="AW549" s="145"/>
      <c r="AX549" s="145"/>
      <c r="AY549" s="145"/>
      <c r="AZ549" s="145"/>
      <c r="BA549" s="145"/>
      <c r="BB549" s="145"/>
      <c r="BC549" s="145"/>
      <c r="BD549" s="145"/>
      <c r="BE549" s="145"/>
      <c r="BF549" s="145"/>
      <c r="BG549" s="145"/>
      <c r="BH549" s="145"/>
      <c r="BI549" s="145"/>
    </row>
    <row r="550" ht="14.25" customHeight="1">
      <c r="A550" s="111"/>
      <c r="B550" s="145"/>
      <c r="C550" s="178"/>
      <c r="D550" s="178"/>
      <c r="E550" s="179"/>
      <c r="F550" s="178"/>
      <c r="G550" s="145"/>
      <c r="H550" s="145"/>
      <c r="I550" s="178"/>
      <c r="J550" s="179"/>
      <c r="K550" s="178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  <c r="AB550" s="145"/>
      <c r="AC550" s="145"/>
      <c r="AD550" s="145"/>
      <c r="AE550" s="145"/>
      <c r="AF550" s="145"/>
      <c r="AG550" s="145"/>
      <c r="AH550" s="145"/>
      <c r="AI550" s="145"/>
      <c r="AJ550" s="145"/>
      <c r="AK550" s="145"/>
      <c r="AL550" s="145"/>
      <c r="AM550" s="145"/>
      <c r="AN550" s="145"/>
      <c r="AO550" s="145"/>
      <c r="AP550" s="145"/>
      <c r="AQ550" s="145"/>
      <c r="AR550" s="145"/>
      <c r="AS550" s="145"/>
      <c r="AT550" s="145"/>
      <c r="AU550" s="145"/>
      <c r="AV550" s="145"/>
      <c r="AW550" s="145"/>
      <c r="AX550" s="145"/>
      <c r="AY550" s="145"/>
      <c r="AZ550" s="145"/>
      <c r="BA550" s="145"/>
      <c r="BB550" s="145"/>
      <c r="BC550" s="145"/>
      <c r="BD550" s="145"/>
      <c r="BE550" s="145"/>
      <c r="BF550" s="145"/>
      <c r="BG550" s="145"/>
      <c r="BH550" s="145"/>
      <c r="BI550" s="145"/>
    </row>
    <row r="551" ht="14.25" customHeight="1">
      <c r="A551" s="111"/>
      <c r="B551" s="145"/>
      <c r="C551" s="178"/>
      <c r="D551" s="178"/>
      <c r="E551" s="179"/>
      <c r="F551" s="178"/>
      <c r="G551" s="145"/>
      <c r="H551" s="145"/>
      <c r="I551" s="178"/>
      <c r="J551" s="179"/>
      <c r="K551" s="178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  <c r="AB551" s="145"/>
      <c r="AC551" s="145"/>
      <c r="AD551" s="145"/>
      <c r="AE551" s="145"/>
      <c r="AF551" s="145"/>
      <c r="AG551" s="145"/>
      <c r="AH551" s="145"/>
      <c r="AI551" s="145"/>
      <c r="AJ551" s="145"/>
      <c r="AK551" s="145"/>
      <c r="AL551" s="145"/>
      <c r="AM551" s="145"/>
      <c r="AN551" s="145"/>
      <c r="AO551" s="145"/>
      <c r="AP551" s="145"/>
      <c r="AQ551" s="145"/>
      <c r="AR551" s="145"/>
      <c r="AS551" s="145"/>
      <c r="AT551" s="145"/>
      <c r="AU551" s="145"/>
      <c r="AV551" s="145"/>
      <c r="AW551" s="145"/>
      <c r="AX551" s="145"/>
      <c r="AY551" s="145"/>
      <c r="AZ551" s="145"/>
      <c r="BA551" s="145"/>
      <c r="BB551" s="145"/>
      <c r="BC551" s="145"/>
      <c r="BD551" s="145"/>
      <c r="BE551" s="145"/>
      <c r="BF551" s="145"/>
      <c r="BG551" s="145"/>
      <c r="BH551" s="145"/>
      <c r="BI551" s="145"/>
    </row>
    <row r="552" ht="14.25" customHeight="1">
      <c r="A552" s="111"/>
      <c r="B552" s="145"/>
      <c r="C552" s="178"/>
      <c r="D552" s="178"/>
      <c r="E552" s="179"/>
      <c r="F552" s="178"/>
      <c r="G552" s="145"/>
      <c r="H552" s="145"/>
      <c r="I552" s="178"/>
      <c r="J552" s="179"/>
      <c r="K552" s="178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  <c r="Z552" s="145"/>
      <c r="AA552" s="145"/>
      <c r="AB552" s="145"/>
      <c r="AC552" s="145"/>
      <c r="AD552" s="145"/>
      <c r="AE552" s="145"/>
      <c r="AF552" s="145"/>
      <c r="AG552" s="145"/>
      <c r="AH552" s="145"/>
      <c r="AI552" s="145"/>
      <c r="AJ552" s="145"/>
      <c r="AK552" s="145"/>
      <c r="AL552" s="145"/>
      <c r="AM552" s="145"/>
      <c r="AN552" s="145"/>
      <c r="AO552" s="145"/>
      <c r="AP552" s="145"/>
      <c r="AQ552" s="145"/>
      <c r="AR552" s="145"/>
      <c r="AS552" s="145"/>
      <c r="AT552" s="145"/>
      <c r="AU552" s="145"/>
      <c r="AV552" s="145"/>
      <c r="AW552" s="145"/>
      <c r="AX552" s="145"/>
      <c r="AY552" s="145"/>
      <c r="AZ552" s="145"/>
      <c r="BA552" s="145"/>
      <c r="BB552" s="145"/>
      <c r="BC552" s="145"/>
      <c r="BD552" s="145"/>
      <c r="BE552" s="145"/>
      <c r="BF552" s="145"/>
      <c r="BG552" s="145"/>
      <c r="BH552" s="145"/>
      <c r="BI552" s="145"/>
    </row>
    <row r="553" ht="14.25" customHeight="1">
      <c r="A553" s="111"/>
      <c r="B553" s="145"/>
      <c r="C553" s="178"/>
      <c r="D553" s="178"/>
      <c r="E553" s="179"/>
      <c r="F553" s="178"/>
      <c r="G553" s="145"/>
      <c r="H553" s="145"/>
      <c r="I553" s="178"/>
      <c r="J553" s="179"/>
      <c r="K553" s="178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  <c r="AB553" s="145"/>
      <c r="AC553" s="145"/>
      <c r="AD553" s="145"/>
      <c r="AE553" s="145"/>
      <c r="AF553" s="145"/>
      <c r="AG553" s="145"/>
      <c r="AH553" s="145"/>
      <c r="AI553" s="145"/>
      <c r="AJ553" s="145"/>
      <c r="AK553" s="145"/>
      <c r="AL553" s="145"/>
      <c r="AM553" s="145"/>
      <c r="AN553" s="145"/>
      <c r="AO553" s="145"/>
      <c r="AP553" s="145"/>
      <c r="AQ553" s="145"/>
      <c r="AR553" s="145"/>
      <c r="AS553" s="145"/>
      <c r="AT553" s="145"/>
      <c r="AU553" s="145"/>
      <c r="AV553" s="145"/>
      <c r="AW553" s="145"/>
      <c r="AX553" s="145"/>
      <c r="AY553" s="145"/>
      <c r="AZ553" s="145"/>
      <c r="BA553" s="145"/>
      <c r="BB553" s="145"/>
      <c r="BC553" s="145"/>
      <c r="BD553" s="145"/>
      <c r="BE553" s="145"/>
      <c r="BF553" s="145"/>
      <c r="BG553" s="145"/>
      <c r="BH553" s="145"/>
      <c r="BI553" s="145"/>
    </row>
    <row r="554" ht="14.25" customHeight="1">
      <c r="A554" s="111"/>
      <c r="B554" s="145"/>
      <c r="C554" s="178"/>
      <c r="D554" s="178"/>
      <c r="E554" s="179"/>
      <c r="F554" s="178"/>
      <c r="G554" s="145"/>
      <c r="H554" s="145"/>
      <c r="I554" s="178"/>
      <c r="J554" s="179"/>
      <c r="K554" s="178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  <c r="AB554" s="145"/>
      <c r="AC554" s="145"/>
      <c r="AD554" s="145"/>
      <c r="AE554" s="145"/>
      <c r="AF554" s="145"/>
      <c r="AG554" s="145"/>
      <c r="AH554" s="145"/>
      <c r="AI554" s="145"/>
      <c r="AJ554" s="145"/>
      <c r="AK554" s="145"/>
      <c r="AL554" s="145"/>
      <c r="AM554" s="145"/>
      <c r="AN554" s="145"/>
      <c r="AO554" s="145"/>
      <c r="AP554" s="145"/>
      <c r="AQ554" s="145"/>
      <c r="AR554" s="145"/>
      <c r="AS554" s="145"/>
      <c r="AT554" s="145"/>
      <c r="AU554" s="145"/>
      <c r="AV554" s="145"/>
      <c r="AW554" s="145"/>
      <c r="AX554" s="145"/>
      <c r="AY554" s="145"/>
      <c r="AZ554" s="145"/>
      <c r="BA554" s="145"/>
      <c r="BB554" s="145"/>
      <c r="BC554" s="145"/>
      <c r="BD554" s="145"/>
      <c r="BE554" s="145"/>
      <c r="BF554" s="145"/>
      <c r="BG554" s="145"/>
      <c r="BH554" s="145"/>
      <c r="BI554" s="145"/>
    </row>
    <row r="555" ht="14.25" customHeight="1">
      <c r="A555" s="111"/>
      <c r="B555" s="145"/>
      <c r="C555" s="178"/>
      <c r="D555" s="178"/>
      <c r="E555" s="179"/>
      <c r="F555" s="178"/>
      <c r="G555" s="145"/>
      <c r="H555" s="145"/>
      <c r="I555" s="178"/>
      <c r="J555" s="179"/>
      <c r="K555" s="178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  <c r="AB555" s="145"/>
      <c r="AC555" s="145"/>
      <c r="AD555" s="145"/>
      <c r="AE555" s="145"/>
      <c r="AF555" s="145"/>
      <c r="AG555" s="145"/>
      <c r="AH555" s="145"/>
      <c r="AI555" s="145"/>
      <c r="AJ555" s="145"/>
      <c r="AK555" s="145"/>
      <c r="AL555" s="145"/>
      <c r="AM555" s="145"/>
      <c r="AN555" s="145"/>
      <c r="AO555" s="145"/>
      <c r="AP555" s="145"/>
      <c r="AQ555" s="145"/>
      <c r="AR555" s="145"/>
      <c r="AS555" s="145"/>
      <c r="AT555" s="145"/>
      <c r="AU555" s="145"/>
      <c r="AV555" s="145"/>
      <c r="AW555" s="145"/>
      <c r="AX555" s="145"/>
      <c r="AY555" s="145"/>
      <c r="AZ555" s="145"/>
      <c r="BA555" s="145"/>
      <c r="BB555" s="145"/>
      <c r="BC555" s="145"/>
      <c r="BD555" s="145"/>
      <c r="BE555" s="145"/>
      <c r="BF555" s="145"/>
      <c r="BG555" s="145"/>
      <c r="BH555" s="145"/>
      <c r="BI555" s="145"/>
    </row>
    <row r="556" ht="14.25" customHeight="1">
      <c r="A556" s="111"/>
      <c r="B556" s="145"/>
      <c r="C556" s="178"/>
      <c r="D556" s="178"/>
      <c r="E556" s="179"/>
      <c r="F556" s="178"/>
      <c r="G556" s="145"/>
      <c r="H556" s="145"/>
      <c r="I556" s="178"/>
      <c r="J556" s="179"/>
      <c r="K556" s="178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  <c r="AB556" s="145"/>
      <c r="AC556" s="145"/>
      <c r="AD556" s="145"/>
      <c r="AE556" s="145"/>
      <c r="AF556" s="145"/>
      <c r="AG556" s="145"/>
      <c r="AH556" s="145"/>
      <c r="AI556" s="145"/>
      <c r="AJ556" s="145"/>
      <c r="AK556" s="145"/>
      <c r="AL556" s="145"/>
      <c r="AM556" s="145"/>
      <c r="AN556" s="145"/>
      <c r="AO556" s="145"/>
      <c r="AP556" s="145"/>
      <c r="AQ556" s="145"/>
      <c r="AR556" s="145"/>
      <c r="AS556" s="145"/>
      <c r="AT556" s="145"/>
      <c r="AU556" s="145"/>
      <c r="AV556" s="145"/>
      <c r="AW556" s="145"/>
      <c r="AX556" s="145"/>
      <c r="AY556" s="145"/>
      <c r="AZ556" s="145"/>
      <c r="BA556" s="145"/>
      <c r="BB556" s="145"/>
      <c r="BC556" s="145"/>
      <c r="BD556" s="145"/>
      <c r="BE556" s="145"/>
      <c r="BF556" s="145"/>
      <c r="BG556" s="145"/>
      <c r="BH556" s="145"/>
      <c r="BI556" s="145"/>
    </row>
    <row r="557" ht="14.25" customHeight="1">
      <c r="A557" s="111"/>
      <c r="B557" s="145"/>
      <c r="C557" s="178"/>
      <c r="D557" s="178"/>
      <c r="E557" s="179"/>
      <c r="F557" s="178"/>
      <c r="G557" s="145"/>
      <c r="H557" s="145"/>
      <c r="I557" s="178"/>
      <c r="J557" s="179"/>
      <c r="K557" s="178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  <c r="AB557" s="145"/>
      <c r="AC557" s="145"/>
      <c r="AD557" s="145"/>
      <c r="AE557" s="145"/>
      <c r="AF557" s="145"/>
      <c r="AG557" s="145"/>
      <c r="AH557" s="145"/>
      <c r="AI557" s="145"/>
      <c r="AJ557" s="145"/>
      <c r="AK557" s="145"/>
      <c r="AL557" s="145"/>
      <c r="AM557" s="145"/>
      <c r="AN557" s="145"/>
      <c r="AO557" s="145"/>
      <c r="AP557" s="145"/>
      <c r="AQ557" s="145"/>
      <c r="AR557" s="145"/>
      <c r="AS557" s="145"/>
      <c r="AT557" s="145"/>
      <c r="AU557" s="145"/>
      <c r="AV557" s="145"/>
      <c r="AW557" s="145"/>
      <c r="AX557" s="145"/>
      <c r="AY557" s="145"/>
      <c r="AZ557" s="145"/>
      <c r="BA557" s="145"/>
      <c r="BB557" s="145"/>
      <c r="BC557" s="145"/>
      <c r="BD557" s="145"/>
      <c r="BE557" s="145"/>
      <c r="BF557" s="145"/>
      <c r="BG557" s="145"/>
      <c r="BH557" s="145"/>
      <c r="BI557" s="145"/>
    </row>
    <row r="558" ht="14.25" customHeight="1">
      <c r="A558" s="111"/>
      <c r="B558" s="145"/>
      <c r="C558" s="178"/>
      <c r="D558" s="178"/>
      <c r="E558" s="179"/>
      <c r="F558" s="178"/>
      <c r="G558" s="145"/>
      <c r="H558" s="145"/>
      <c r="I558" s="178"/>
      <c r="J558" s="179"/>
      <c r="K558" s="178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  <c r="AB558" s="145"/>
      <c r="AC558" s="145"/>
      <c r="AD558" s="145"/>
      <c r="AE558" s="145"/>
      <c r="AF558" s="145"/>
      <c r="AG558" s="145"/>
      <c r="AH558" s="145"/>
      <c r="AI558" s="145"/>
      <c r="AJ558" s="145"/>
      <c r="AK558" s="145"/>
      <c r="AL558" s="145"/>
      <c r="AM558" s="145"/>
      <c r="AN558" s="145"/>
      <c r="AO558" s="145"/>
      <c r="AP558" s="145"/>
      <c r="AQ558" s="145"/>
      <c r="AR558" s="145"/>
      <c r="AS558" s="145"/>
      <c r="AT558" s="145"/>
      <c r="AU558" s="145"/>
      <c r="AV558" s="145"/>
      <c r="AW558" s="145"/>
      <c r="AX558" s="145"/>
      <c r="AY558" s="145"/>
      <c r="AZ558" s="145"/>
      <c r="BA558" s="145"/>
      <c r="BB558" s="145"/>
      <c r="BC558" s="145"/>
      <c r="BD558" s="145"/>
      <c r="BE558" s="145"/>
      <c r="BF558" s="145"/>
      <c r="BG558" s="145"/>
      <c r="BH558" s="145"/>
      <c r="BI558" s="145"/>
    </row>
    <row r="559" ht="14.25" customHeight="1">
      <c r="A559" s="111"/>
      <c r="B559" s="145"/>
      <c r="C559" s="178"/>
      <c r="D559" s="178"/>
      <c r="E559" s="179"/>
      <c r="F559" s="178"/>
      <c r="G559" s="145"/>
      <c r="H559" s="145"/>
      <c r="I559" s="178"/>
      <c r="J559" s="179"/>
      <c r="K559" s="178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  <c r="AB559" s="145"/>
      <c r="AC559" s="145"/>
      <c r="AD559" s="145"/>
      <c r="AE559" s="145"/>
      <c r="AF559" s="145"/>
      <c r="AG559" s="145"/>
      <c r="AH559" s="145"/>
      <c r="AI559" s="145"/>
      <c r="AJ559" s="145"/>
      <c r="AK559" s="145"/>
      <c r="AL559" s="145"/>
      <c r="AM559" s="145"/>
      <c r="AN559" s="145"/>
      <c r="AO559" s="145"/>
      <c r="AP559" s="145"/>
      <c r="AQ559" s="145"/>
      <c r="AR559" s="145"/>
      <c r="AS559" s="145"/>
      <c r="AT559" s="145"/>
      <c r="AU559" s="145"/>
      <c r="AV559" s="145"/>
      <c r="AW559" s="145"/>
      <c r="AX559" s="145"/>
      <c r="AY559" s="145"/>
      <c r="AZ559" s="145"/>
      <c r="BA559" s="145"/>
      <c r="BB559" s="145"/>
      <c r="BC559" s="145"/>
      <c r="BD559" s="145"/>
      <c r="BE559" s="145"/>
      <c r="BF559" s="145"/>
      <c r="BG559" s="145"/>
      <c r="BH559" s="145"/>
      <c r="BI559" s="145"/>
    </row>
    <row r="560" ht="14.25" customHeight="1">
      <c r="A560" s="111"/>
      <c r="B560" s="145"/>
      <c r="C560" s="178"/>
      <c r="D560" s="178"/>
      <c r="E560" s="179"/>
      <c r="F560" s="178"/>
      <c r="G560" s="145"/>
      <c r="H560" s="145"/>
      <c r="I560" s="178"/>
      <c r="J560" s="179"/>
      <c r="K560" s="178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  <c r="AB560" s="145"/>
      <c r="AC560" s="145"/>
      <c r="AD560" s="145"/>
      <c r="AE560" s="145"/>
      <c r="AF560" s="145"/>
      <c r="AG560" s="145"/>
      <c r="AH560" s="145"/>
      <c r="AI560" s="145"/>
      <c r="AJ560" s="145"/>
      <c r="AK560" s="145"/>
      <c r="AL560" s="145"/>
      <c r="AM560" s="145"/>
      <c r="AN560" s="145"/>
      <c r="AO560" s="145"/>
      <c r="AP560" s="145"/>
      <c r="AQ560" s="145"/>
      <c r="AR560" s="145"/>
      <c r="AS560" s="145"/>
      <c r="AT560" s="145"/>
      <c r="AU560" s="145"/>
      <c r="AV560" s="145"/>
      <c r="AW560" s="145"/>
      <c r="AX560" s="145"/>
      <c r="AY560" s="145"/>
      <c r="AZ560" s="145"/>
      <c r="BA560" s="145"/>
      <c r="BB560" s="145"/>
      <c r="BC560" s="145"/>
      <c r="BD560" s="145"/>
      <c r="BE560" s="145"/>
      <c r="BF560" s="145"/>
      <c r="BG560" s="145"/>
      <c r="BH560" s="145"/>
      <c r="BI560" s="145"/>
    </row>
    <row r="561" ht="14.25" customHeight="1">
      <c r="A561" s="111"/>
      <c r="B561" s="145"/>
      <c r="C561" s="178"/>
      <c r="D561" s="178"/>
      <c r="E561" s="179"/>
      <c r="F561" s="178"/>
      <c r="G561" s="145"/>
      <c r="H561" s="145"/>
      <c r="I561" s="178"/>
      <c r="J561" s="179"/>
      <c r="K561" s="178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  <c r="AB561" s="145"/>
      <c r="AC561" s="145"/>
      <c r="AD561" s="145"/>
      <c r="AE561" s="145"/>
      <c r="AF561" s="145"/>
      <c r="AG561" s="145"/>
      <c r="AH561" s="145"/>
      <c r="AI561" s="145"/>
      <c r="AJ561" s="145"/>
      <c r="AK561" s="145"/>
      <c r="AL561" s="145"/>
      <c r="AM561" s="145"/>
      <c r="AN561" s="145"/>
      <c r="AO561" s="145"/>
      <c r="AP561" s="145"/>
      <c r="AQ561" s="145"/>
      <c r="AR561" s="145"/>
      <c r="AS561" s="145"/>
      <c r="AT561" s="145"/>
      <c r="AU561" s="145"/>
      <c r="AV561" s="145"/>
      <c r="AW561" s="145"/>
      <c r="AX561" s="145"/>
      <c r="AY561" s="145"/>
      <c r="AZ561" s="145"/>
      <c r="BA561" s="145"/>
      <c r="BB561" s="145"/>
      <c r="BC561" s="145"/>
      <c r="BD561" s="145"/>
      <c r="BE561" s="145"/>
      <c r="BF561" s="145"/>
      <c r="BG561" s="145"/>
      <c r="BH561" s="145"/>
      <c r="BI561" s="145"/>
    </row>
    <row r="562" ht="14.25" customHeight="1">
      <c r="A562" s="111"/>
      <c r="B562" s="145"/>
      <c r="C562" s="178"/>
      <c r="D562" s="178"/>
      <c r="E562" s="179"/>
      <c r="F562" s="178"/>
      <c r="G562" s="145"/>
      <c r="H562" s="145"/>
      <c r="I562" s="178"/>
      <c r="J562" s="179"/>
      <c r="K562" s="178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  <c r="AB562" s="145"/>
      <c r="AC562" s="145"/>
      <c r="AD562" s="145"/>
      <c r="AE562" s="145"/>
      <c r="AF562" s="145"/>
      <c r="AG562" s="145"/>
      <c r="AH562" s="145"/>
      <c r="AI562" s="145"/>
      <c r="AJ562" s="145"/>
      <c r="AK562" s="145"/>
      <c r="AL562" s="145"/>
      <c r="AM562" s="145"/>
      <c r="AN562" s="145"/>
      <c r="AO562" s="145"/>
      <c r="AP562" s="145"/>
      <c r="AQ562" s="145"/>
      <c r="AR562" s="145"/>
      <c r="AS562" s="145"/>
      <c r="AT562" s="145"/>
      <c r="AU562" s="145"/>
      <c r="AV562" s="145"/>
      <c r="AW562" s="145"/>
      <c r="AX562" s="145"/>
      <c r="AY562" s="145"/>
      <c r="AZ562" s="145"/>
      <c r="BA562" s="145"/>
      <c r="BB562" s="145"/>
      <c r="BC562" s="145"/>
      <c r="BD562" s="145"/>
      <c r="BE562" s="145"/>
      <c r="BF562" s="145"/>
      <c r="BG562" s="145"/>
      <c r="BH562" s="145"/>
      <c r="BI562" s="145"/>
    </row>
    <row r="563" ht="14.25" customHeight="1">
      <c r="A563" s="111"/>
      <c r="B563" s="145"/>
      <c r="C563" s="178"/>
      <c r="D563" s="178"/>
      <c r="E563" s="179"/>
      <c r="F563" s="178"/>
      <c r="G563" s="145"/>
      <c r="H563" s="145"/>
      <c r="I563" s="178"/>
      <c r="J563" s="179"/>
      <c r="K563" s="178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  <c r="AB563" s="145"/>
      <c r="AC563" s="145"/>
      <c r="AD563" s="145"/>
      <c r="AE563" s="145"/>
      <c r="AF563" s="145"/>
      <c r="AG563" s="145"/>
      <c r="AH563" s="145"/>
      <c r="AI563" s="145"/>
      <c r="AJ563" s="145"/>
      <c r="AK563" s="145"/>
      <c r="AL563" s="145"/>
      <c r="AM563" s="145"/>
      <c r="AN563" s="145"/>
      <c r="AO563" s="145"/>
      <c r="AP563" s="145"/>
      <c r="AQ563" s="145"/>
      <c r="AR563" s="145"/>
      <c r="AS563" s="145"/>
      <c r="AT563" s="145"/>
      <c r="AU563" s="145"/>
      <c r="AV563" s="145"/>
      <c r="AW563" s="145"/>
      <c r="AX563" s="145"/>
      <c r="AY563" s="145"/>
      <c r="AZ563" s="145"/>
      <c r="BA563" s="145"/>
      <c r="BB563" s="145"/>
      <c r="BC563" s="145"/>
      <c r="BD563" s="145"/>
      <c r="BE563" s="145"/>
      <c r="BF563" s="145"/>
      <c r="BG563" s="145"/>
      <c r="BH563" s="145"/>
      <c r="BI563" s="145"/>
    </row>
    <row r="564" ht="14.25" customHeight="1">
      <c r="A564" s="111"/>
      <c r="B564" s="145"/>
      <c r="C564" s="178"/>
      <c r="D564" s="178"/>
      <c r="E564" s="179"/>
      <c r="F564" s="178"/>
      <c r="G564" s="145"/>
      <c r="H564" s="145"/>
      <c r="I564" s="178"/>
      <c r="J564" s="179"/>
      <c r="K564" s="178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  <c r="AB564" s="145"/>
      <c r="AC564" s="145"/>
      <c r="AD564" s="145"/>
      <c r="AE564" s="145"/>
      <c r="AF564" s="145"/>
      <c r="AG564" s="145"/>
      <c r="AH564" s="145"/>
      <c r="AI564" s="145"/>
      <c r="AJ564" s="145"/>
      <c r="AK564" s="145"/>
      <c r="AL564" s="145"/>
      <c r="AM564" s="145"/>
      <c r="AN564" s="145"/>
      <c r="AO564" s="145"/>
      <c r="AP564" s="145"/>
      <c r="AQ564" s="145"/>
      <c r="AR564" s="145"/>
      <c r="AS564" s="145"/>
      <c r="AT564" s="145"/>
      <c r="AU564" s="145"/>
      <c r="AV564" s="145"/>
      <c r="AW564" s="145"/>
      <c r="AX564" s="145"/>
      <c r="AY564" s="145"/>
      <c r="AZ564" s="145"/>
      <c r="BA564" s="145"/>
      <c r="BB564" s="145"/>
      <c r="BC564" s="145"/>
      <c r="BD564" s="145"/>
      <c r="BE564" s="145"/>
      <c r="BF564" s="145"/>
      <c r="BG564" s="145"/>
      <c r="BH564" s="145"/>
      <c r="BI564" s="145"/>
    </row>
    <row r="565" ht="14.25" customHeight="1">
      <c r="A565" s="111"/>
      <c r="B565" s="145"/>
      <c r="C565" s="178"/>
      <c r="D565" s="178"/>
      <c r="E565" s="179"/>
      <c r="F565" s="178"/>
      <c r="G565" s="145"/>
      <c r="H565" s="145"/>
      <c r="I565" s="178"/>
      <c r="J565" s="179"/>
      <c r="K565" s="178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  <c r="AB565" s="145"/>
      <c r="AC565" s="145"/>
      <c r="AD565" s="145"/>
      <c r="AE565" s="145"/>
      <c r="AF565" s="145"/>
      <c r="AG565" s="145"/>
      <c r="AH565" s="145"/>
      <c r="AI565" s="145"/>
      <c r="AJ565" s="145"/>
      <c r="AK565" s="145"/>
      <c r="AL565" s="145"/>
      <c r="AM565" s="145"/>
      <c r="AN565" s="145"/>
      <c r="AO565" s="145"/>
      <c r="AP565" s="145"/>
      <c r="AQ565" s="145"/>
      <c r="AR565" s="145"/>
      <c r="AS565" s="145"/>
      <c r="AT565" s="145"/>
      <c r="AU565" s="145"/>
      <c r="AV565" s="145"/>
      <c r="AW565" s="145"/>
      <c r="AX565" s="145"/>
      <c r="AY565" s="145"/>
      <c r="AZ565" s="145"/>
      <c r="BA565" s="145"/>
      <c r="BB565" s="145"/>
      <c r="BC565" s="145"/>
      <c r="BD565" s="145"/>
      <c r="BE565" s="145"/>
      <c r="BF565" s="145"/>
      <c r="BG565" s="145"/>
      <c r="BH565" s="145"/>
      <c r="BI565" s="145"/>
    </row>
    <row r="566" ht="14.25" customHeight="1">
      <c r="A566" s="111"/>
      <c r="B566" s="145"/>
      <c r="C566" s="178"/>
      <c r="D566" s="178"/>
      <c r="E566" s="179"/>
      <c r="F566" s="178"/>
      <c r="G566" s="145"/>
      <c r="H566" s="145"/>
      <c r="I566" s="178"/>
      <c r="J566" s="179"/>
      <c r="K566" s="178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  <c r="AB566" s="145"/>
      <c r="AC566" s="145"/>
      <c r="AD566" s="145"/>
      <c r="AE566" s="145"/>
      <c r="AF566" s="145"/>
      <c r="AG566" s="145"/>
      <c r="AH566" s="145"/>
      <c r="AI566" s="145"/>
      <c r="AJ566" s="145"/>
      <c r="AK566" s="145"/>
      <c r="AL566" s="145"/>
      <c r="AM566" s="145"/>
      <c r="AN566" s="145"/>
      <c r="AO566" s="145"/>
      <c r="AP566" s="145"/>
      <c r="AQ566" s="145"/>
      <c r="AR566" s="145"/>
      <c r="AS566" s="145"/>
      <c r="AT566" s="145"/>
      <c r="AU566" s="145"/>
      <c r="AV566" s="145"/>
      <c r="AW566" s="145"/>
      <c r="AX566" s="145"/>
      <c r="AY566" s="145"/>
      <c r="AZ566" s="145"/>
      <c r="BA566" s="145"/>
      <c r="BB566" s="145"/>
      <c r="BC566" s="145"/>
      <c r="BD566" s="145"/>
      <c r="BE566" s="145"/>
      <c r="BF566" s="145"/>
      <c r="BG566" s="145"/>
      <c r="BH566" s="145"/>
      <c r="BI566" s="145"/>
    </row>
    <row r="567" ht="14.25" customHeight="1">
      <c r="A567" s="111"/>
      <c r="B567" s="145"/>
      <c r="C567" s="178"/>
      <c r="D567" s="178"/>
      <c r="E567" s="179"/>
      <c r="F567" s="178"/>
      <c r="G567" s="145"/>
      <c r="H567" s="145"/>
      <c r="I567" s="178"/>
      <c r="J567" s="179"/>
      <c r="K567" s="178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  <c r="AB567" s="145"/>
      <c r="AC567" s="145"/>
      <c r="AD567" s="145"/>
      <c r="AE567" s="145"/>
      <c r="AF567" s="145"/>
      <c r="AG567" s="145"/>
      <c r="AH567" s="145"/>
      <c r="AI567" s="145"/>
      <c r="AJ567" s="145"/>
      <c r="AK567" s="145"/>
      <c r="AL567" s="145"/>
      <c r="AM567" s="145"/>
      <c r="AN567" s="145"/>
      <c r="AO567" s="145"/>
      <c r="AP567" s="145"/>
      <c r="AQ567" s="145"/>
      <c r="AR567" s="145"/>
      <c r="AS567" s="145"/>
      <c r="AT567" s="145"/>
      <c r="AU567" s="145"/>
      <c r="AV567" s="145"/>
      <c r="AW567" s="145"/>
      <c r="AX567" s="145"/>
      <c r="AY567" s="145"/>
      <c r="AZ567" s="145"/>
      <c r="BA567" s="145"/>
      <c r="BB567" s="145"/>
      <c r="BC567" s="145"/>
      <c r="BD567" s="145"/>
      <c r="BE567" s="145"/>
      <c r="BF567" s="145"/>
      <c r="BG567" s="145"/>
      <c r="BH567" s="145"/>
      <c r="BI567" s="145"/>
    </row>
    <row r="568" ht="14.25" customHeight="1">
      <c r="A568" s="111"/>
      <c r="B568" s="145"/>
      <c r="C568" s="178"/>
      <c r="D568" s="178"/>
      <c r="E568" s="179"/>
      <c r="F568" s="178"/>
      <c r="G568" s="145"/>
      <c r="H568" s="145"/>
      <c r="I568" s="178"/>
      <c r="J568" s="179"/>
      <c r="K568" s="178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  <c r="AB568" s="145"/>
      <c r="AC568" s="145"/>
      <c r="AD568" s="145"/>
      <c r="AE568" s="145"/>
      <c r="AF568" s="145"/>
      <c r="AG568" s="145"/>
      <c r="AH568" s="145"/>
      <c r="AI568" s="145"/>
      <c r="AJ568" s="145"/>
      <c r="AK568" s="145"/>
      <c r="AL568" s="145"/>
      <c r="AM568" s="145"/>
      <c r="AN568" s="145"/>
      <c r="AO568" s="145"/>
      <c r="AP568" s="145"/>
      <c r="AQ568" s="145"/>
      <c r="AR568" s="145"/>
      <c r="AS568" s="145"/>
      <c r="AT568" s="145"/>
      <c r="AU568" s="145"/>
      <c r="AV568" s="145"/>
      <c r="AW568" s="145"/>
      <c r="AX568" s="145"/>
      <c r="AY568" s="145"/>
      <c r="AZ568" s="145"/>
      <c r="BA568" s="145"/>
      <c r="BB568" s="145"/>
      <c r="BC568" s="145"/>
      <c r="BD568" s="145"/>
      <c r="BE568" s="145"/>
      <c r="BF568" s="145"/>
      <c r="BG568" s="145"/>
      <c r="BH568" s="145"/>
      <c r="BI568" s="145"/>
    </row>
    <row r="569" ht="14.25" customHeight="1">
      <c r="A569" s="111"/>
      <c r="B569" s="145"/>
      <c r="C569" s="178"/>
      <c r="D569" s="178"/>
      <c r="E569" s="179"/>
      <c r="F569" s="178"/>
      <c r="G569" s="145"/>
      <c r="H569" s="145"/>
      <c r="I569" s="178"/>
      <c r="J569" s="179"/>
      <c r="K569" s="178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  <c r="AB569" s="145"/>
      <c r="AC569" s="145"/>
      <c r="AD569" s="145"/>
      <c r="AE569" s="145"/>
      <c r="AF569" s="145"/>
      <c r="AG569" s="145"/>
      <c r="AH569" s="145"/>
      <c r="AI569" s="145"/>
      <c r="AJ569" s="145"/>
      <c r="AK569" s="145"/>
      <c r="AL569" s="145"/>
      <c r="AM569" s="145"/>
      <c r="AN569" s="145"/>
      <c r="AO569" s="145"/>
      <c r="AP569" s="145"/>
      <c r="AQ569" s="145"/>
      <c r="AR569" s="145"/>
      <c r="AS569" s="145"/>
      <c r="AT569" s="145"/>
      <c r="AU569" s="145"/>
      <c r="AV569" s="145"/>
      <c r="AW569" s="145"/>
      <c r="AX569" s="145"/>
      <c r="AY569" s="145"/>
      <c r="AZ569" s="145"/>
      <c r="BA569" s="145"/>
      <c r="BB569" s="145"/>
      <c r="BC569" s="145"/>
      <c r="BD569" s="145"/>
      <c r="BE569" s="145"/>
      <c r="BF569" s="145"/>
      <c r="BG569" s="145"/>
      <c r="BH569" s="145"/>
      <c r="BI569" s="145"/>
    </row>
    <row r="570" ht="14.25" customHeight="1">
      <c r="A570" s="111"/>
      <c r="B570" s="145"/>
      <c r="C570" s="178"/>
      <c r="D570" s="178"/>
      <c r="E570" s="179"/>
      <c r="F570" s="178"/>
      <c r="G570" s="145"/>
      <c r="H570" s="145"/>
      <c r="I570" s="178"/>
      <c r="J570" s="179"/>
      <c r="K570" s="178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  <c r="AB570" s="145"/>
      <c r="AC570" s="145"/>
      <c r="AD570" s="145"/>
      <c r="AE570" s="145"/>
      <c r="AF570" s="145"/>
      <c r="AG570" s="145"/>
      <c r="AH570" s="145"/>
      <c r="AI570" s="145"/>
      <c r="AJ570" s="145"/>
      <c r="AK570" s="145"/>
      <c r="AL570" s="145"/>
      <c r="AM570" s="145"/>
      <c r="AN570" s="145"/>
      <c r="AO570" s="145"/>
      <c r="AP570" s="145"/>
      <c r="AQ570" s="145"/>
      <c r="AR570" s="145"/>
      <c r="AS570" s="145"/>
      <c r="AT570" s="145"/>
      <c r="AU570" s="145"/>
      <c r="AV570" s="145"/>
      <c r="AW570" s="145"/>
      <c r="AX570" s="145"/>
      <c r="AY570" s="145"/>
      <c r="AZ570" s="145"/>
      <c r="BA570" s="145"/>
      <c r="BB570" s="145"/>
      <c r="BC570" s="145"/>
      <c r="BD570" s="145"/>
      <c r="BE570" s="145"/>
      <c r="BF570" s="145"/>
      <c r="BG570" s="145"/>
      <c r="BH570" s="145"/>
      <c r="BI570" s="145"/>
    </row>
    <row r="571" ht="14.25" customHeight="1">
      <c r="A571" s="111"/>
      <c r="B571" s="145"/>
      <c r="C571" s="178"/>
      <c r="D571" s="178"/>
      <c r="E571" s="179"/>
      <c r="F571" s="178"/>
      <c r="G571" s="145"/>
      <c r="H571" s="145"/>
      <c r="I571" s="178"/>
      <c r="J571" s="179"/>
      <c r="K571" s="178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  <c r="AB571" s="145"/>
      <c r="AC571" s="145"/>
      <c r="AD571" s="145"/>
      <c r="AE571" s="145"/>
      <c r="AF571" s="145"/>
      <c r="AG571" s="145"/>
      <c r="AH571" s="145"/>
      <c r="AI571" s="145"/>
      <c r="AJ571" s="145"/>
      <c r="AK571" s="145"/>
      <c r="AL571" s="145"/>
      <c r="AM571" s="145"/>
      <c r="AN571" s="145"/>
      <c r="AO571" s="145"/>
      <c r="AP571" s="145"/>
      <c r="AQ571" s="145"/>
      <c r="AR571" s="145"/>
      <c r="AS571" s="145"/>
      <c r="AT571" s="145"/>
      <c r="AU571" s="145"/>
      <c r="AV571" s="145"/>
      <c r="AW571" s="145"/>
      <c r="AX571" s="145"/>
      <c r="AY571" s="145"/>
      <c r="AZ571" s="145"/>
      <c r="BA571" s="145"/>
      <c r="BB571" s="145"/>
      <c r="BC571" s="145"/>
      <c r="BD571" s="145"/>
      <c r="BE571" s="145"/>
      <c r="BF571" s="145"/>
      <c r="BG571" s="145"/>
      <c r="BH571" s="145"/>
      <c r="BI571" s="145"/>
    </row>
    <row r="572" ht="14.25" customHeight="1">
      <c r="A572" s="111"/>
      <c r="B572" s="145"/>
      <c r="C572" s="178"/>
      <c r="D572" s="178"/>
      <c r="E572" s="179"/>
      <c r="F572" s="178"/>
      <c r="G572" s="145"/>
      <c r="H572" s="145"/>
      <c r="I572" s="178"/>
      <c r="J572" s="179"/>
      <c r="K572" s="178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  <c r="AB572" s="145"/>
      <c r="AC572" s="145"/>
      <c r="AD572" s="145"/>
      <c r="AE572" s="145"/>
      <c r="AF572" s="145"/>
      <c r="AG572" s="145"/>
      <c r="AH572" s="145"/>
      <c r="AI572" s="145"/>
      <c r="AJ572" s="145"/>
      <c r="AK572" s="145"/>
      <c r="AL572" s="145"/>
      <c r="AM572" s="145"/>
      <c r="AN572" s="145"/>
      <c r="AO572" s="145"/>
      <c r="AP572" s="145"/>
      <c r="AQ572" s="145"/>
      <c r="AR572" s="145"/>
      <c r="AS572" s="145"/>
      <c r="AT572" s="145"/>
      <c r="AU572" s="145"/>
      <c r="AV572" s="145"/>
      <c r="AW572" s="145"/>
      <c r="AX572" s="145"/>
      <c r="AY572" s="145"/>
      <c r="AZ572" s="145"/>
      <c r="BA572" s="145"/>
      <c r="BB572" s="145"/>
      <c r="BC572" s="145"/>
      <c r="BD572" s="145"/>
      <c r="BE572" s="145"/>
      <c r="BF572" s="145"/>
      <c r="BG572" s="145"/>
      <c r="BH572" s="145"/>
      <c r="BI572" s="145"/>
    </row>
    <row r="573" ht="14.25" customHeight="1">
      <c r="A573" s="111"/>
      <c r="B573" s="145"/>
      <c r="C573" s="178"/>
      <c r="D573" s="178"/>
      <c r="E573" s="179"/>
      <c r="F573" s="178"/>
      <c r="G573" s="145"/>
      <c r="H573" s="145"/>
      <c r="I573" s="178"/>
      <c r="J573" s="179"/>
      <c r="K573" s="178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  <c r="AB573" s="145"/>
      <c r="AC573" s="145"/>
      <c r="AD573" s="145"/>
      <c r="AE573" s="145"/>
      <c r="AF573" s="145"/>
      <c r="AG573" s="145"/>
      <c r="AH573" s="145"/>
      <c r="AI573" s="145"/>
      <c r="AJ573" s="145"/>
      <c r="AK573" s="145"/>
      <c r="AL573" s="145"/>
      <c r="AM573" s="145"/>
      <c r="AN573" s="145"/>
      <c r="AO573" s="145"/>
      <c r="AP573" s="145"/>
      <c r="AQ573" s="145"/>
      <c r="AR573" s="145"/>
      <c r="AS573" s="145"/>
      <c r="AT573" s="145"/>
      <c r="AU573" s="145"/>
      <c r="AV573" s="145"/>
      <c r="AW573" s="145"/>
      <c r="AX573" s="145"/>
      <c r="AY573" s="145"/>
      <c r="AZ573" s="145"/>
      <c r="BA573" s="145"/>
      <c r="BB573" s="145"/>
      <c r="BC573" s="145"/>
      <c r="BD573" s="145"/>
      <c r="BE573" s="145"/>
      <c r="BF573" s="145"/>
      <c r="BG573" s="145"/>
      <c r="BH573" s="145"/>
      <c r="BI573" s="145"/>
    </row>
    <row r="574" ht="14.25" customHeight="1">
      <c r="A574" s="111"/>
      <c r="B574" s="145"/>
      <c r="C574" s="178"/>
      <c r="D574" s="178"/>
      <c r="E574" s="179"/>
      <c r="F574" s="178"/>
      <c r="G574" s="145"/>
      <c r="H574" s="145"/>
      <c r="I574" s="178"/>
      <c r="J574" s="179"/>
      <c r="K574" s="178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  <c r="AB574" s="145"/>
      <c r="AC574" s="145"/>
      <c r="AD574" s="145"/>
      <c r="AE574" s="145"/>
      <c r="AF574" s="145"/>
      <c r="AG574" s="145"/>
      <c r="AH574" s="145"/>
      <c r="AI574" s="145"/>
      <c r="AJ574" s="145"/>
      <c r="AK574" s="145"/>
      <c r="AL574" s="145"/>
      <c r="AM574" s="145"/>
      <c r="AN574" s="145"/>
      <c r="AO574" s="145"/>
      <c r="AP574" s="145"/>
      <c r="AQ574" s="145"/>
      <c r="AR574" s="145"/>
      <c r="AS574" s="145"/>
      <c r="AT574" s="145"/>
      <c r="AU574" s="145"/>
      <c r="AV574" s="145"/>
      <c r="AW574" s="145"/>
      <c r="AX574" s="145"/>
      <c r="AY574" s="145"/>
      <c r="AZ574" s="145"/>
      <c r="BA574" s="145"/>
      <c r="BB574" s="145"/>
      <c r="BC574" s="145"/>
      <c r="BD574" s="145"/>
      <c r="BE574" s="145"/>
      <c r="BF574" s="145"/>
      <c r="BG574" s="145"/>
      <c r="BH574" s="145"/>
      <c r="BI574" s="145"/>
    </row>
    <row r="575" ht="14.25" customHeight="1">
      <c r="A575" s="111"/>
      <c r="B575" s="145"/>
      <c r="C575" s="178"/>
      <c r="D575" s="178"/>
      <c r="E575" s="179"/>
      <c r="F575" s="178"/>
      <c r="G575" s="145"/>
      <c r="H575" s="145"/>
      <c r="I575" s="178"/>
      <c r="J575" s="179"/>
      <c r="K575" s="178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  <c r="AB575" s="145"/>
      <c r="AC575" s="145"/>
      <c r="AD575" s="145"/>
      <c r="AE575" s="145"/>
      <c r="AF575" s="145"/>
      <c r="AG575" s="145"/>
      <c r="AH575" s="145"/>
      <c r="AI575" s="145"/>
      <c r="AJ575" s="145"/>
      <c r="AK575" s="145"/>
      <c r="AL575" s="145"/>
      <c r="AM575" s="145"/>
      <c r="AN575" s="145"/>
      <c r="AO575" s="145"/>
      <c r="AP575" s="145"/>
      <c r="AQ575" s="145"/>
      <c r="AR575" s="145"/>
      <c r="AS575" s="145"/>
      <c r="AT575" s="145"/>
      <c r="AU575" s="145"/>
      <c r="AV575" s="145"/>
      <c r="AW575" s="145"/>
      <c r="AX575" s="145"/>
      <c r="AY575" s="145"/>
      <c r="AZ575" s="145"/>
      <c r="BA575" s="145"/>
      <c r="BB575" s="145"/>
      <c r="BC575" s="145"/>
      <c r="BD575" s="145"/>
      <c r="BE575" s="145"/>
      <c r="BF575" s="145"/>
      <c r="BG575" s="145"/>
      <c r="BH575" s="145"/>
      <c r="BI575" s="145"/>
    </row>
    <row r="576" ht="14.25" customHeight="1">
      <c r="A576" s="111"/>
      <c r="B576" s="145"/>
      <c r="C576" s="178"/>
      <c r="D576" s="178"/>
      <c r="E576" s="179"/>
      <c r="F576" s="178"/>
      <c r="G576" s="145"/>
      <c r="H576" s="145"/>
      <c r="I576" s="178"/>
      <c r="J576" s="179"/>
      <c r="K576" s="178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  <c r="AB576" s="145"/>
      <c r="AC576" s="145"/>
      <c r="AD576" s="145"/>
      <c r="AE576" s="145"/>
      <c r="AF576" s="145"/>
      <c r="AG576" s="145"/>
      <c r="AH576" s="145"/>
      <c r="AI576" s="145"/>
      <c r="AJ576" s="145"/>
      <c r="AK576" s="145"/>
      <c r="AL576" s="145"/>
      <c r="AM576" s="145"/>
      <c r="AN576" s="145"/>
      <c r="AO576" s="145"/>
      <c r="AP576" s="145"/>
      <c r="AQ576" s="145"/>
      <c r="AR576" s="145"/>
      <c r="AS576" s="145"/>
      <c r="AT576" s="145"/>
      <c r="AU576" s="145"/>
      <c r="AV576" s="145"/>
      <c r="AW576" s="145"/>
      <c r="AX576" s="145"/>
      <c r="AY576" s="145"/>
      <c r="AZ576" s="145"/>
      <c r="BA576" s="145"/>
      <c r="BB576" s="145"/>
      <c r="BC576" s="145"/>
      <c r="BD576" s="145"/>
      <c r="BE576" s="145"/>
      <c r="BF576" s="145"/>
      <c r="BG576" s="145"/>
      <c r="BH576" s="145"/>
      <c r="BI576" s="145"/>
    </row>
    <row r="577" ht="14.25" customHeight="1">
      <c r="A577" s="111"/>
      <c r="B577" s="145"/>
      <c r="C577" s="178"/>
      <c r="D577" s="178"/>
      <c r="E577" s="179"/>
      <c r="F577" s="178"/>
      <c r="G577" s="145"/>
      <c r="H577" s="145"/>
      <c r="I577" s="178"/>
      <c r="J577" s="179"/>
      <c r="K577" s="178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  <c r="AB577" s="145"/>
      <c r="AC577" s="145"/>
      <c r="AD577" s="145"/>
      <c r="AE577" s="145"/>
      <c r="AF577" s="145"/>
      <c r="AG577" s="145"/>
      <c r="AH577" s="145"/>
      <c r="AI577" s="145"/>
      <c r="AJ577" s="145"/>
      <c r="AK577" s="145"/>
      <c r="AL577" s="145"/>
      <c r="AM577" s="145"/>
      <c r="AN577" s="145"/>
      <c r="AO577" s="145"/>
      <c r="AP577" s="145"/>
      <c r="AQ577" s="145"/>
      <c r="AR577" s="145"/>
      <c r="AS577" s="145"/>
      <c r="AT577" s="145"/>
      <c r="AU577" s="145"/>
      <c r="AV577" s="145"/>
      <c r="AW577" s="145"/>
      <c r="AX577" s="145"/>
      <c r="AY577" s="145"/>
      <c r="AZ577" s="145"/>
      <c r="BA577" s="145"/>
      <c r="BB577" s="145"/>
      <c r="BC577" s="145"/>
      <c r="BD577" s="145"/>
      <c r="BE577" s="145"/>
      <c r="BF577" s="145"/>
      <c r="BG577" s="145"/>
      <c r="BH577" s="145"/>
      <c r="BI577" s="145"/>
    </row>
    <row r="578" ht="14.25" customHeight="1">
      <c r="A578" s="111"/>
      <c r="B578" s="145"/>
      <c r="C578" s="178"/>
      <c r="D578" s="178"/>
      <c r="E578" s="179"/>
      <c r="F578" s="178"/>
      <c r="G578" s="145"/>
      <c r="H578" s="145"/>
      <c r="I578" s="178"/>
      <c r="J578" s="179"/>
      <c r="K578" s="178"/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  <c r="Y578" s="145"/>
      <c r="Z578" s="145"/>
      <c r="AA578" s="145"/>
      <c r="AB578" s="145"/>
      <c r="AC578" s="145"/>
      <c r="AD578" s="145"/>
      <c r="AE578" s="145"/>
      <c r="AF578" s="145"/>
      <c r="AG578" s="145"/>
      <c r="AH578" s="145"/>
      <c r="AI578" s="145"/>
      <c r="AJ578" s="145"/>
      <c r="AK578" s="145"/>
      <c r="AL578" s="145"/>
      <c r="AM578" s="145"/>
      <c r="AN578" s="145"/>
      <c r="AO578" s="145"/>
      <c r="AP578" s="145"/>
      <c r="AQ578" s="145"/>
      <c r="AR578" s="145"/>
      <c r="AS578" s="145"/>
      <c r="AT578" s="145"/>
      <c r="AU578" s="145"/>
      <c r="AV578" s="145"/>
      <c r="AW578" s="145"/>
      <c r="AX578" s="145"/>
      <c r="AY578" s="145"/>
      <c r="AZ578" s="145"/>
      <c r="BA578" s="145"/>
      <c r="BB578" s="145"/>
      <c r="BC578" s="145"/>
      <c r="BD578" s="145"/>
      <c r="BE578" s="145"/>
      <c r="BF578" s="145"/>
      <c r="BG578" s="145"/>
      <c r="BH578" s="145"/>
      <c r="BI578" s="145"/>
    </row>
    <row r="579" ht="14.25" customHeight="1">
      <c r="A579" s="111"/>
      <c r="B579" s="145"/>
      <c r="C579" s="178"/>
      <c r="D579" s="178"/>
      <c r="E579" s="179"/>
      <c r="F579" s="178"/>
      <c r="G579" s="145"/>
      <c r="H579" s="145"/>
      <c r="I579" s="178"/>
      <c r="J579" s="179"/>
      <c r="K579" s="178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  <c r="AB579" s="145"/>
      <c r="AC579" s="145"/>
      <c r="AD579" s="145"/>
      <c r="AE579" s="145"/>
      <c r="AF579" s="145"/>
      <c r="AG579" s="145"/>
      <c r="AH579" s="145"/>
      <c r="AI579" s="145"/>
      <c r="AJ579" s="145"/>
      <c r="AK579" s="145"/>
      <c r="AL579" s="145"/>
      <c r="AM579" s="145"/>
      <c r="AN579" s="145"/>
      <c r="AO579" s="145"/>
      <c r="AP579" s="145"/>
      <c r="AQ579" s="145"/>
      <c r="AR579" s="145"/>
      <c r="AS579" s="145"/>
      <c r="AT579" s="145"/>
      <c r="AU579" s="145"/>
      <c r="AV579" s="145"/>
      <c r="AW579" s="145"/>
      <c r="AX579" s="145"/>
      <c r="AY579" s="145"/>
      <c r="AZ579" s="145"/>
      <c r="BA579" s="145"/>
      <c r="BB579" s="145"/>
      <c r="BC579" s="145"/>
      <c r="BD579" s="145"/>
      <c r="BE579" s="145"/>
      <c r="BF579" s="145"/>
      <c r="BG579" s="145"/>
      <c r="BH579" s="145"/>
      <c r="BI579" s="145"/>
    </row>
    <row r="580" ht="14.25" customHeight="1">
      <c r="A580" s="111"/>
      <c r="B580" s="145"/>
      <c r="C580" s="178"/>
      <c r="D580" s="178"/>
      <c r="E580" s="179"/>
      <c r="F580" s="178"/>
      <c r="G580" s="145"/>
      <c r="H580" s="145"/>
      <c r="I580" s="178"/>
      <c r="J580" s="179"/>
      <c r="K580" s="178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  <c r="AB580" s="145"/>
      <c r="AC580" s="145"/>
      <c r="AD580" s="145"/>
      <c r="AE580" s="145"/>
      <c r="AF580" s="145"/>
      <c r="AG580" s="145"/>
      <c r="AH580" s="145"/>
      <c r="AI580" s="145"/>
      <c r="AJ580" s="145"/>
      <c r="AK580" s="145"/>
      <c r="AL580" s="145"/>
      <c r="AM580" s="145"/>
      <c r="AN580" s="145"/>
      <c r="AO580" s="145"/>
      <c r="AP580" s="145"/>
      <c r="AQ580" s="145"/>
      <c r="AR580" s="145"/>
      <c r="AS580" s="145"/>
      <c r="AT580" s="145"/>
      <c r="AU580" s="145"/>
      <c r="AV580" s="145"/>
      <c r="AW580" s="145"/>
      <c r="AX580" s="145"/>
      <c r="AY580" s="145"/>
      <c r="AZ580" s="145"/>
      <c r="BA580" s="145"/>
      <c r="BB580" s="145"/>
      <c r="BC580" s="145"/>
      <c r="BD580" s="145"/>
      <c r="BE580" s="145"/>
      <c r="BF580" s="145"/>
      <c r="BG580" s="145"/>
      <c r="BH580" s="145"/>
      <c r="BI580" s="145"/>
    </row>
    <row r="581" ht="14.25" customHeight="1">
      <c r="A581" s="111"/>
      <c r="B581" s="145"/>
      <c r="C581" s="178"/>
      <c r="D581" s="178"/>
      <c r="E581" s="179"/>
      <c r="F581" s="178"/>
      <c r="G581" s="145"/>
      <c r="H581" s="145"/>
      <c r="I581" s="178"/>
      <c r="J581" s="179"/>
      <c r="K581" s="178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  <c r="AB581" s="145"/>
      <c r="AC581" s="145"/>
      <c r="AD581" s="145"/>
      <c r="AE581" s="145"/>
      <c r="AF581" s="145"/>
      <c r="AG581" s="145"/>
      <c r="AH581" s="145"/>
      <c r="AI581" s="145"/>
      <c r="AJ581" s="145"/>
      <c r="AK581" s="145"/>
      <c r="AL581" s="145"/>
      <c r="AM581" s="145"/>
      <c r="AN581" s="145"/>
      <c r="AO581" s="145"/>
      <c r="AP581" s="145"/>
      <c r="AQ581" s="145"/>
      <c r="AR581" s="145"/>
      <c r="AS581" s="145"/>
      <c r="AT581" s="145"/>
      <c r="AU581" s="145"/>
      <c r="AV581" s="145"/>
      <c r="AW581" s="145"/>
      <c r="AX581" s="145"/>
      <c r="AY581" s="145"/>
      <c r="AZ581" s="145"/>
      <c r="BA581" s="145"/>
      <c r="BB581" s="145"/>
      <c r="BC581" s="145"/>
      <c r="BD581" s="145"/>
      <c r="BE581" s="145"/>
      <c r="BF581" s="145"/>
      <c r="BG581" s="145"/>
      <c r="BH581" s="145"/>
      <c r="BI581" s="145"/>
    </row>
    <row r="582" ht="14.25" customHeight="1">
      <c r="A582" s="111"/>
      <c r="B582" s="145"/>
      <c r="C582" s="178"/>
      <c r="D582" s="178"/>
      <c r="E582" s="179"/>
      <c r="F582" s="178"/>
      <c r="G582" s="145"/>
      <c r="H582" s="145"/>
      <c r="I582" s="178"/>
      <c r="J582" s="179"/>
      <c r="K582" s="178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  <c r="AB582" s="145"/>
      <c r="AC582" s="145"/>
      <c r="AD582" s="145"/>
      <c r="AE582" s="145"/>
      <c r="AF582" s="145"/>
      <c r="AG582" s="145"/>
      <c r="AH582" s="145"/>
      <c r="AI582" s="145"/>
      <c r="AJ582" s="145"/>
      <c r="AK582" s="145"/>
      <c r="AL582" s="145"/>
      <c r="AM582" s="145"/>
      <c r="AN582" s="145"/>
      <c r="AO582" s="145"/>
      <c r="AP582" s="145"/>
      <c r="AQ582" s="145"/>
      <c r="AR582" s="145"/>
      <c r="AS582" s="145"/>
      <c r="AT582" s="145"/>
      <c r="AU582" s="145"/>
      <c r="AV582" s="145"/>
      <c r="AW582" s="145"/>
      <c r="AX582" s="145"/>
      <c r="AY582" s="145"/>
      <c r="AZ582" s="145"/>
      <c r="BA582" s="145"/>
      <c r="BB582" s="145"/>
      <c r="BC582" s="145"/>
      <c r="BD582" s="145"/>
      <c r="BE582" s="145"/>
      <c r="BF582" s="145"/>
      <c r="BG582" s="145"/>
      <c r="BH582" s="145"/>
      <c r="BI582" s="145"/>
    </row>
    <row r="583" ht="14.25" customHeight="1">
      <c r="A583" s="111"/>
      <c r="B583" s="145"/>
      <c r="C583" s="178"/>
      <c r="D583" s="178"/>
      <c r="E583" s="179"/>
      <c r="F583" s="178"/>
      <c r="G583" s="145"/>
      <c r="H583" s="145"/>
      <c r="I583" s="178"/>
      <c r="J583" s="179"/>
      <c r="K583" s="178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  <c r="AB583" s="145"/>
      <c r="AC583" s="145"/>
      <c r="AD583" s="145"/>
      <c r="AE583" s="145"/>
      <c r="AF583" s="145"/>
      <c r="AG583" s="145"/>
      <c r="AH583" s="145"/>
      <c r="AI583" s="145"/>
      <c r="AJ583" s="145"/>
      <c r="AK583" s="145"/>
      <c r="AL583" s="145"/>
      <c r="AM583" s="145"/>
      <c r="AN583" s="145"/>
      <c r="AO583" s="145"/>
      <c r="AP583" s="145"/>
      <c r="AQ583" s="145"/>
      <c r="AR583" s="145"/>
      <c r="AS583" s="145"/>
      <c r="AT583" s="145"/>
      <c r="AU583" s="145"/>
      <c r="AV583" s="145"/>
      <c r="AW583" s="145"/>
      <c r="AX583" s="145"/>
      <c r="AY583" s="145"/>
      <c r="AZ583" s="145"/>
      <c r="BA583" s="145"/>
      <c r="BB583" s="145"/>
      <c r="BC583" s="145"/>
      <c r="BD583" s="145"/>
      <c r="BE583" s="145"/>
      <c r="BF583" s="145"/>
      <c r="BG583" s="145"/>
      <c r="BH583" s="145"/>
      <c r="BI583" s="145"/>
    </row>
    <row r="584" ht="14.25" customHeight="1">
      <c r="A584" s="111"/>
      <c r="B584" s="145"/>
      <c r="C584" s="178"/>
      <c r="D584" s="178"/>
      <c r="E584" s="179"/>
      <c r="F584" s="178"/>
      <c r="G584" s="145"/>
      <c r="H584" s="145"/>
      <c r="I584" s="178"/>
      <c r="J584" s="179"/>
      <c r="K584" s="178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  <c r="AB584" s="145"/>
      <c r="AC584" s="145"/>
      <c r="AD584" s="145"/>
      <c r="AE584" s="145"/>
      <c r="AF584" s="145"/>
      <c r="AG584" s="145"/>
      <c r="AH584" s="145"/>
      <c r="AI584" s="145"/>
      <c r="AJ584" s="145"/>
      <c r="AK584" s="145"/>
      <c r="AL584" s="145"/>
      <c r="AM584" s="145"/>
      <c r="AN584" s="145"/>
      <c r="AO584" s="145"/>
      <c r="AP584" s="145"/>
      <c r="AQ584" s="145"/>
      <c r="AR584" s="145"/>
      <c r="AS584" s="145"/>
      <c r="AT584" s="145"/>
      <c r="AU584" s="145"/>
      <c r="AV584" s="145"/>
      <c r="AW584" s="145"/>
      <c r="AX584" s="145"/>
      <c r="AY584" s="145"/>
      <c r="AZ584" s="145"/>
      <c r="BA584" s="145"/>
      <c r="BB584" s="145"/>
      <c r="BC584" s="145"/>
      <c r="BD584" s="145"/>
      <c r="BE584" s="145"/>
      <c r="BF584" s="145"/>
      <c r="BG584" s="145"/>
      <c r="BH584" s="145"/>
      <c r="BI584" s="145"/>
    </row>
    <row r="585" ht="14.25" customHeight="1">
      <c r="A585" s="111"/>
      <c r="B585" s="145"/>
      <c r="C585" s="178"/>
      <c r="D585" s="178"/>
      <c r="E585" s="179"/>
      <c r="F585" s="178"/>
      <c r="G585" s="145"/>
      <c r="H585" s="145"/>
      <c r="I585" s="178"/>
      <c r="J585" s="179"/>
      <c r="K585" s="178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  <c r="AB585" s="145"/>
      <c r="AC585" s="145"/>
      <c r="AD585" s="145"/>
      <c r="AE585" s="145"/>
      <c r="AF585" s="145"/>
      <c r="AG585" s="145"/>
      <c r="AH585" s="145"/>
      <c r="AI585" s="145"/>
      <c r="AJ585" s="145"/>
      <c r="AK585" s="145"/>
      <c r="AL585" s="145"/>
      <c r="AM585" s="145"/>
      <c r="AN585" s="145"/>
      <c r="AO585" s="145"/>
      <c r="AP585" s="145"/>
      <c r="AQ585" s="145"/>
      <c r="AR585" s="145"/>
      <c r="AS585" s="145"/>
      <c r="AT585" s="145"/>
      <c r="AU585" s="145"/>
      <c r="AV585" s="145"/>
      <c r="AW585" s="145"/>
      <c r="AX585" s="145"/>
      <c r="AY585" s="145"/>
      <c r="AZ585" s="145"/>
      <c r="BA585" s="145"/>
      <c r="BB585" s="145"/>
      <c r="BC585" s="145"/>
      <c r="BD585" s="145"/>
      <c r="BE585" s="145"/>
      <c r="BF585" s="145"/>
      <c r="BG585" s="145"/>
      <c r="BH585" s="145"/>
      <c r="BI585" s="145"/>
    </row>
    <row r="586" ht="14.25" customHeight="1">
      <c r="A586" s="111"/>
      <c r="B586" s="145"/>
      <c r="C586" s="178"/>
      <c r="D586" s="178"/>
      <c r="E586" s="179"/>
      <c r="F586" s="178"/>
      <c r="G586" s="145"/>
      <c r="H586" s="145"/>
      <c r="I586" s="178"/>
      <c r="J586" s="179"/>
      <c r="K586" s="178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  <c r="AB586" s="145"/>
      <c r="AC586" s="145"/>
      <c r="AD586" s="145"/>
      <c r="AE586" s="145"/>
      <c r="AF586" s="145"/>
      <c r="AG586" s="145"/>
      <c r="AH586" s="145"/>
      <c r="AI586" s="145"/>
      <c r="AJ586" s="145"/>
      <c r="AK586" s="145"/>
      <c r="AL586" s="145"/>
      <c r="AM586" s="145"/>
      <c r="AN586" s="145"/>
      <c r="AO586" s="145"/>
      <c r="AP586" s="145"/>
      <c r="AQ586" s="145"/>
      <c r="AR586" s="145"/>
      <c r="AS586" s="145"/>
      <c r="AT586" s="145"/>
      <c r="AU586" s="145"/>
      <c r="AV586" s="145"/>
      <c r="AW586" s="145"/>
      <c r="AX586" s="145"/>
      <c r="AY586" s="145"/>
      <c r="AZ586" s="145"/>
      <c r="BA586" s="145"/>
      <c r="BB586" s="145"/>
      <c r="BC586" s="145"/>
      <c r="BD586" s="145"/>
      <c r="BE586" s="145"/>
      <c r="BF586" s="145"/>
      <c r="BG586" s="145"/>
      <c r="BH586" s="145"/>
      <c r="BI586" s="145"/>
    </row>
    <row r="587" ht="14.25" customHeight="1">
      <c r="A587" s="111"/>
      <c r="B587" s="145"/>
      <c r="C587" s="178"/>
      <c r="D587" s="178"/>
      <c r="E587" s="179"/>
      <c r="F587" s="178"/>
      <c r="G587" s="145"/>
      <c r="H587" s="145"/>
      <c r="I587" s="178"/>
      <c r="J587" s="179"/>
      <c r="K587" s="178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  <c r="AC587" s="145"/>
      <c r="AD587" s="145"/>
      <c r="AE587" s="145"/>
      <c r="AF587" s="145"/>
      <c r="AG587" s="145"/>
      <c r="AH587" s="145"/>
      <c r="AI587" s="145"/>
      <c r="AJ587" s="145"/>
      <c r="AK587" s="145"/>
      <c r="AL587" s="145"/>
      <c r="AM587" s="145"/>
      <c r="AN587" s="145"/>
      <c r="AO587" s="145"/>
      <c r="AP587" s="145"/>
      <c r="AQ587" s="145"/>
      <c r="AR587" s="145"/>
      <c r="AS587" s="145"/>
      <c r="AT587" s="145"/>
      <c r="AU587" s="145"/>
      <c r="AV587" s="145"/>
      <c r="AW587" s="145"/>
      <c r="AX587" s="145"/>
      <c r="AY587" s="145"/>
      <c r="AZ587" s="145"/>
      <c r="BA587" s="145"/>
      <c r="BB587" s="145"/>
      <c r="BC587" s="145"/>
      <c r="BD587" s="145"/>
      <c r="BE587" s="145"/>
      <c r="BF587" s="145"/>
      <c r="BG587" s="145"/>
      <c r="BH587" s="145"/>
      <c r="BI587" s="145"/>
    </row>
    <row r="588" ht="14.25" customHeight="1">
      <c r="A588" s="111"/>
      <c r="B588" s="145"/>
      <c r="C588" s="178"/>
      <c r="D588" s="178"/>
      <c r="E588" s="179"/>
      <c r="F588" s="178"/>
      <c r="G588" s="145"/>
      <c r="H588" s="145"/>
      <c r="I588" s="178"/>
      <c r="J588" s="179"/>
      <c r="K588" s="178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  <c r="AB588" s="145"/>
      <c r="AC588" s="145"/>
      <c r="AD588" s="145"/>
      <c r="AE588" s="145"/>
      <c r="AF588" s="145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5"/>
      <c r="AZ588" s="145"/>
      <c r="BA588" s="145"/>
      <c r="BB588" s="145"/>
      <c r="BC588" s="145"/>
      <c r="BD588" s="145"/>
      <c r="BE588" s="145"/>
      <c r="BF588" s="145"/>
      <c r="BG588" s="145"/>
      <c r="BH588" s="145"/>
      <c r="BI588" s="145"/>
    </row>
    <row r="589" ht="14.25" customHeight="1">
      <c r="A589" s="111"/>
      <c r="B589" s="145"/>
      <c r="C589" s="178"/>
      <c r="D589" s="178"/>
      <c r="E589" s="179"/>
      <c r="F589" s="178"/>
      <c r="G589" s="145"/>
      <c r="H589" s="145"/>
      <c r="I589" s="178"/>
      <c r="J589" s="179"/>
      <c r="K589" s="178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  <c r="AB589" s="145"/>
      <c r="AC589" s="145"/>
      <c r="AD589" s="145"/>
      <c r="AE589" s="145"/>
      <c r="AF589" s="145"/>
      <c r="AG589" s="145"/>
      <c r="AH589" s="145"/>
      <c r="AI589" s="145"/>
      <c r="AJ589" s="145"/>
      <c r="AK589" s="145"/>
      <c r="AL589" s="145"/>
      <c r="AM589" s="145"/>
      <c r="AN589" s="145"/>
      <c r="AO589" s="145"/>
      <c r="AP589" s="145"/>
      <c r="AQ589" s="145"/>
      <c r="AR589" s="145"/>
      <c r="AS589" s="145"/>
      <c r="AT589" s="145"/>
      <c r="AU589" s="145"/>
      <c r="AV589" s="145"/>
      <c r="AW589" s="145"/>
      <c r="AX589" s="145"/>
      <c r="AY589" s="145"/>
      <c r="AZ589" s="145"/>
      <c r="BA589" s="145"/>
      <c r="BB589" s="145"/>
      <c r="BC589" s="145"/>
      <c r="BD589" s="145"/>
      <c r="BE589" s="145"/>
      <c r="BF589" s="145"/>
      <c r="BG589" s="145"/>
      <c r="BH589" s="145"/>
      <c r="BI589" s="145"/>
    </row>
    <row r="590" ht="14.25" customHeight="1">
      <c r="A590" s="111"/>
      <c r="B590" s="145"/>
      <c r="C590" s="178"/>
      <c r="D590" s="178"/>
      <c r="E590" s="179"/>
      <c r="F590" s="178"/>
      <c r="G590" s="145"/>
      <c r="H590" s="145"/>
      <c r="I590" s="178"/>
      <c r="J590" s="179"/>
      <c r="K590" s="178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  <c r="AB590" s="145"/>
      <c r="AC590" s="145"/>
      <c r="AD590" s="145"/>
      <c r="AE590" s="145"/>
      <c r="AF590" s="145"/>
      <c r="AG590" s="145"/>
      <c r="AH590" s="145"/>
      <c r="AI590" s="145"/>
      <c r="AJ590" s="145"/>
      <c r="AK590" s="145"/>
      <c r="AL590" s="145"/>
      <c r="AM590" s="145"/>
      <c r="AN590" s="145"/>
      <c r="AO590" s="145"/>
      <c r="AP590" s="145"/>
      <c r="AQ590" s="145"/>
      <c r="AR590" s="145"/>
      <c r="AS590" s="145"/>
      <c r="AT590" s="145"/>
      <c r="AU590" s="145"/>
      <c r="AV590" s="145"/>
      <c r="AW590" s="145"/>
      <c r="AX590" s="145"/>
      <c r="AY590" s="145"/>
      <c r="AZ590" s="145"/>
      <c r="BA590" s="145"/>
      <c r="BB590" s="145"/>
      <c r="BC590" s="145"/>
      <c r="BD590" s="145"/>
      <c r="BE590" s="145"/>
      <c r="BF590" s="145"/>
      <c r="BG590" s="145"/>
      <c r="BH590" s="145"/>
      <c r="BI590" s="145"/>
    </row>
    <row r="591" ht="14.25" customHeight="1">
      <c r="A591" s="111"/>
      <c r="B591" s="145"/>
      <c r="C591" s="178"/>
      <c r="D591" s="178"/>
      <c r="E591" s="179"/>
      <c r="F591" s="178"/>
      <c r="G591" s="145"/>
      <c r="H591" s="145"/>
      <c r="I591" s="178"/>
      <c r="J591" s="179"/>
      <c r="K591" s="178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  <c r="AU591" s="145"/>
      <c r="AV591" s="145"/>
      <c r="AW591" s="145"/>
      <c r="AX591" s="145"/>
      <c r="AY591" s="145"/>
      <c r="AZ591" s="145"/>
      <c r="BA591" s="145"/>
      <c r="BB591" s="145"/>
      <c r="BC591" s="145"/>
      <c r="BD591" s="145"/>
      <c r="BE591" s="145"/>
      <c r="BF591" s="145"/>
      <c r="BG591" s="145"/>
      <c r="BH591" s="145"/>
      <c r="BI591" s="145"/>
    </row>
    <row r="592" ht="14.25" customHeight="1">
      <c r="A592" s="111"/>
      <c r="B592" s="145"/>
      <c r="C592" s="178"/>
      <c r="D592" s="178"/>
      <c r="E592" s="179"/>
      <c r="F592" s="178"/>
      <c r="G592" s="145"/>
      <c r="H592" s="145"/>
      <c r="I592" s="178"/>
      <c r="J592" s="179"/>
      <c r="K592" s="178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  <c r="AB592" s="145"/>
      <c r="AC592" s="145"/>
      <c r="AD592" s="145"/>
      <c r="AE592" s="145"/>
      <c r="AF592" s="145"/>
      <c r="AG592" s="145"/>
      <c r="AH592" s="145"/>
      <c r="AI592" s="145"/>
      <c r="AJ592" s="145"/>
      <c r="AK592" s="145"/>
      <c r="AL592" s="145"/>
      <c r="AM592" s="145"/>
      <c r="AN592" s="145"/>
      <c r="AO592" s="145"/>
      <c r="AP592" s="145"/>
      <c r="AQ592" s="145"/>
      <c r="AR592" s="145"/>
      <c r="AS592" s="145"/>
      <c r="AT592" s="145"/>
      <c r="AU592" s="145"/>
      <c r="AV592" s="145"/>
      <c r="AW592" s="145"/>
      <c r="AX592" s="145"/>
      <c r="AY592" s="145"/>
      <c r="AZ592" s="145"/>
      <c r="BA592" s="145"/>
      <c r="BB592" s="145"/>
      <c r="BC592" s="145"/>
      <c r="BD592" s="145"/>
      <c r="BE592" s="145"/>
      <c r="BF592" s="145"/>
      <c r="BG592" s="145"/>
      <c r="BH592" s="145"/>
      <c r="BI592" s="145"/>
    </row>
    <row r="593" ht="14.25" customHeight="1">
      <c r="A593" s="111"/>
      <c r="B593" s="145"/>
      <c r="C593" s="178"/>
      <c r="D593" s="178"/>
      <c r="E593" s="179"/>
      <c r="F593" s="178"/>
      <c r="G593" s="145"/>
      <c r="H593" s="145"/>
      <c r="I593" s="178"/>
      <c r="J593" s="179"/>
      <c r="K593" s="178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  <c r="AB593" s="145"/>
      <c r="AC593" s="145"/>
      <c r="AD593" s="145"/>
      <c r="AE593" s="145"/>
      <c r="AF593" s="145"/>
      <c r="AG593" s="145"/>
      <c r="AH593" s="145"/>
      <c r="AI593" s="145"/>
      <c r="AJ593" s="145"/>
      <c r="AK593" s="145"/>
      <c r="AL593" s="145"/>
      <c r="AM593" s="145"/>
      <c r="AN593" s="145"/>
      <c r="AO593" s="145"/>
      <c r="AP593" s="145"/>
      <c r="AQ593" s="145"/>
      <c r="AR593" s="145"/>
      <c r="AS593" s="145"/>
      <c r="AT593" s="145"/>
      <c r="AU593" s="145"/>
      <c r="AV593" s="145"/>
      <c r="AW593" s="145"/>
      <c r="AX593" s="145"/>
      <c r="AY593" s="145"/>
      <c r="AZ593" s="145"/>
      <c r="BA593" s="145"/>
      <c r="BB593" s="145"/>
      <c r="BC593" s="145"/>
      <c r="BD593" s="145"/>
      <c r="BE593" s="145"/>
      <c r="BF593" s="145"/>
      <c r="BG593" s="145"/>
      <c r="BH593" s="145"/>
      <c r="BI593" s="145"/>
    </row>
    <row r="594" ht="14.25" customHeight="1">
      <c r="A594" s="111"/>
      <c r="B594" s="145"/>
      <c r="C594" s="178"/>
      <c r="D594" s="178"/>
      <c r="E594" s="179"/>
      <c r="F594" s="178"/>
      <c r="G594" s="145"/>
      <c r="H594" s="145"/>
      <c r="I594" s="178"/>
      <c r="J594" s="179"/>
      <c r="K594" s="178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  <c r="AB594" s="145"/>
      <c r="AC594" s="145"/>
      <c r="AD594" s="145"/>
      <c r="AE594" s="145"/>
      <c r="AF594" s="145"/>
      <c r="AG594" s="145"/>
      <c r="AH594" s="145"/>
      <c r="AI594" s="145"/>
      <c r="AJ594" s="145"/>
      <c r="AK594" s="145"/>
      <c r="AL594" s="145"/>
      <c r="AM594" s="145"/>
      <c r="AN594" s="145"/>
      <c r="AO594" s="145"/>
      <c r="AP594" s="145"/>
      <c r="AQ594" s="145"/>
      <c r="AR594" s="145"/>
      <c r="AS594" s="145"/>
      <c r="AT594" s="145"/>
      <c r="AU594" s="145"/>
      <c r="AV594" s="145"/>
      <c r="AW594" s="145"/>
      <c r="AX594" s="145"/>
      <c r="AY594" s="145"/>
      <c r="AZ594" s="145"/>
      <c r="BA594" s="145"/>
      <c r="BB594" s="145"/>
      <c r="BC594" s="145"/>
      <c r="BD594" s="145"/>
      <c r="BE594" s="145"/>
      <c r="BF594" s="145"/>
      <c r="BG594" s="145"/>
      <c r="BH594" s="145"/>
      <c r="BI594" s="145"/>
    </row>
    <row r="595" ht="14.25" customHeight="1">
      <c r="A595" s="111"/>
      <c r="B595" s="145"/>
      <c r="C595" s="178"/>
      <c r="D595" s="178"/>
      <c r="E595" s="179"/>
      <c r="F595" s="178"/>
      <c r="G595" s="145"/>
      <c r="H595" s="145"/>
      <c r="I595" s="178"/>
      <c r="J595" s="179"/>
      <c r="K595" s="178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  <c r="AB595" s="145"/>
      <c r="AC595" s="145"/>
      <c r="AD595" s="145"/>
      <c r="AE595" s="145"/>
      <c r="AF595" s="145"/>
      <c r="AG595" s="145"/>
      <c r="AH595" s="145"/>
      <c r="AI595" s="145"/>
      <c r="AJ595" s="145"/>
      <c r="AK595" s="145"/>
      <c r="AL595" s="145"/>
      <c r="AM595" s="145"/>
      <c r="AN595" s="145"/>
      <c r="AO595" s="145"/>
      <c r="AP595" s="145"/>
      <c r="AQ595" s="145"/>
      <c r="AR595" s="145"/>
      <c r="AS595" s="145"/>
      <c r="AT595" s="145"/>
      <c r="AU595" s="145"/>
      <c r="AV595" s="145"/>
      <c r="AW595" s="145"/>
      <c r="AX595" s="145"/>
      <c r="AY595" s="145"/>
      <c r="AZ595" s="145"/>
      <c r="BA595" s="145"/>
      <c r="BB595" s="145"/>
      <c r="BC595" s="145"/>
      <c r="BD595" s="145"/>
      <c r="BE595" s="145"/>
      <c r="BF595" s="145"/>
      <c r="BG595" s="145"/>
      <c r="BH595" s="145"/>
      <c r="BI595" s="145"/>
    </row>
    <row r="596" ht="14.25" customHeight="1">
      <c r="A596" s="111"/>
      <c r="B596" s="145"/>
      <c r="C596" s="178"/>
      <c r="D596" s="178"/>
      <c r="E596" s="179"/>
      <c r="F596" s="178"/>
      <c r="G596" s="145"/>
      <c r="H596" s="145"/>
      <c r="I596" s="178"/>
      <c r="J596" s="179"/>
      <c r="K596" s="178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  <c r="AB596" s="145"/>
      <c r="AC596" s="145"/>
      <c r="AD596" s="145"/>
      <c r="AE596" s="145"/>
      <c r="AF596" s="145"/>
      <c r="AG596" s="145"/>
      <c r="AH596" s="145"/>
      <c r="AI596" s="145"/>
      <c r="AJ596" s="145"/>
      <c r="AK596" s="145"/>
      <c r="AL596" s="145"/>
      <c r="AM596" s="145"/>
      <c r="AN596" s="145"/>
      <c r="AO596" s="145"/>
      <c r="AP596" s="145"/>
      <c r="AQ596" s="145"/>
      <c r="AR596" s="145"/>
      <c r="AS596" s="145"/>
      <c r="AT596" s="145"/>
      <c r="AU596" s="145"/>
      <c r="AV596" s="145"/>
      <c r="AW596" s="145"/>
      <c r="AX596" s="145"/>
      <c r="AY596" s="145"/>
      <c r="AZ596" s="145"/>
      <c r="BA596" s="145"/>
      <c r="BB596" s="145"/>
      <c r="BC596" s="145"/>
      <c r="BD596" s="145"/>
      <c r="BE596" s="145"/>
      <c r="BF596" s="145"/>
      <c r="BG596" s="145"/>
      <c r="BH596" s="145"/>
      <c r="BI596" s="145"/>
    </row>
    <row r="597" ht="14.25" customHeight="1">
      <c r="A597" s="111"/>
      <c r="B597" s="145"/>
      <c r="C597" s="178"/>
      <c r="D597" s="178"/>
      <c r="E597" s="179"/>
      <c r="F597" s="178"/>
      <c r="G597" s="145"/>
      <c r="H597" s="145"/>
      <c r="I597" s="178"/>
      <c r="J597" s="179"/>
      <c r="K597" s="178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  <c r="AB597" s="145"/>
      <c r="AC597" s="145"/>
      <c r="AD597" s="145"/>
      <c r="AE597" s="145"/>
      <c r="AF597" s="145"/>
      <c r="AG597" s="145"/>
      <c r="AH597" s="145"/>
      <c r="AI597" s="145"/>
      <c r="AJ597" s="145"/>
      <c r="AK597" s="145"/>
      <c r="AL597" s="145"/>
      <c r="AM597" s="145"/>
      <c r="AN597" s="145"/>
      <c r="AO597" s="145"/>
      <c r="AP597" s="145"/>
      <c r="AQ597" s="145"/>
      <c r="AR597" s="145"/>
      <c r="AS597" s="145"/>
      <c r="AT597" s="145"/>
      <c r="AU597" s="145"/>
      <c r="AV597" s="145"/>
      <c r="AW597" s="145"/>
      <c r="AX597" s="145"/>
      <c r="AY597" s="145"/>
      <c r="AZ597" s="145"/>
      <c r="BA597" s="145"/>
      <c r="BB597" s="145"/>
      <c r="BC597" s="145"/>
      <c r="BD597" s="145"/>
      <c r="BE597" s="145"/>
      <c r="BF597" s="145"/>
      <c r="BG597" s="145"/>
      <c r="BH597" s="145"/>
      <c r="BI597" s="145"/>
    </row>
    <row r="598" ht="14.25" customHeight="1">
      <c r="A598" s="111"/>
      <c r="B598" s="145"/>
      <c r="C598" s="178"/>
      <c r="D598" s="178"/>
      <c r="E598" s="179"/>
      <c r="F598" s="178"/>
      <c r="G598" s="145"/>
      <c r="H598" s="145"/>
      <c r="I598" s="178"/>
      <c r="J598" s="179"/>
      <c r="K598" s="178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  <c r="AB598" s="145"/>
      <c r="AC598" s="145"/>
      <c r="AD598" s="145"/>
      <c r="AE598" s="145"/>
      <c r="AF598" s="145"/>
      <c r="AG598" s="145"/>
      <c r="AH598" s="145"/>
      <c r="AI598" s="145"/>
      <c r="AJ598" s="145"/>
      <c r="AK598" s="145"/>
      <c r="AL598" s="145"/>
      <c r="AM598" s="145"/>
      <c r="AN598" s="145"/>
      <c r="AO598" s="145"/>
      <c r="AP598" s="145"/>
      <c r="AQ598" s="145"/>
      <c r="AR598" s="145"/>
      <c r="AS598" s="145"/>
      <c r="AT598" s="145"/>
      <c r="AU598" s="145"/>
      <c r="AV598" s="145"/>
      <c r="AW598" s="145"/>
      <c r="AX598" s="145"/>
      <c r="AY598" s="145"/>
      <c r="AZ598" s="145"/>
      <c r="BA598" s="145"/>
      <c r="BB598" s="145"/>
      <c r="BC598" s="145"/>
      <c r="BD598" s="145"/>
      <c r="BE598" s="145"/>
      <c r="BF598" s="145"/>
      <c r="BG598" s="145"/>
      <c r="BH598" s="145"/>
      <c r="BI598" s="145"/>
    </row>
    <row r="599" ht="14.25" customHeight="1">
      <c r="A599" s="111"/>
      <c r="B599" s="145"/>
      <c r="C599" s="178"/>
      <c r="D599" s="178"/>
      <c r="E599" s="179"/>
      <c r="F599" s="178"/>
      <c r="G599" s="145"/>
      <c r="H599" s="145"/>
      <c r="I599" s="178"/>
      <c r="J599" s="179"/>
      <c r="K599" s="178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  <c r="AB599" s="145"/>
      <c r="AC599" s="145"/>
      <c r="AD599" s="145"/>
      <c r="AE599" s="145"/>
      <c r="AF599" s="145"/>
      <c r="AG599" s="145"/>
      <c r="AH599" s="145"/>
      <c r="AI599" s="145"/>
      <c r="AJ599" s="145"/>
      <c r="AK599" s="145"/>
      <c r="AL599" s="145"/>
      <c r="AM599" s="145"/>
      <c r="AN599" s="145"/>
      <c r="AO599" s="145"/>
      <c r="AP599" s="145"/>
      <c r="AQ599" s="145"/>
      <c r="AR599" s="145"/>
      <c r="AS599" s="145"/>
      <c r="AT599" s="145"/>
      <c r="AU599" s="145"/>
      <c r="AV599" s="145"/>
      <c r="AW599" s="145"/>
      <c r="AX599" s="145"/>
      <c r="AY599" s="145"/>
      <c r="AZ599" s="145"/>
      <c r="BA599" s="145"/>
      <c r="BB599" s="145"/>
      <c r="BC599" s="145"/>
      <c r="BD599" s="145"/>
      <c r="BE599" s="145"/>
      <c r="BF599" s="145"/>
      <c r="BG599" s="145"/>
      <c r="BH599" s="145"/>
      <c r="BI599" s="145"/>
    </row>
    <row r="600" ht="14.25" customHeight="1">
      <c r="A600" s="111"/>
      <c r="B600" s="145"/>
      <c r="C600" s="178"/>
      <c r="D600" s="178"/>
      <c r="E600" s="179"/>
      <c r="F600" s="178"/>
      <c r="G600" s="145"/>
      <c r="H600" s="145"/>
      <c r="I600" s="178"/>
      <c r="J600" s="179"/>
      <c r="K600" s="178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  <c r="AB600" s="145"/>
      <c r="AC600" s="145"/>
      <c r="AD600" s="145"/>
      <c r="AE600" s="145"/>
      <c r="AF600" s="145"/>
      <c r="AG600" s="145"/>
      <c r="AH600" s="145"/>
      <c r="AI600" s="145"/>
      <c r="AJ600" s="145"/>
      <c r="AK600" s="145"/>
      <c r="AL600" s="145"/>
      <c r="AM600" s="145"/>
      <c r="AN600" s="145"/>
      <c r="AO600" s="145"/>
      <c r="AP600" s="145"/>
      <c r="AQ600" s="145"/>
      <c r="AR600" s="145"/>
      <c r="AS600" s="145"/>
      <c r="AT600" s="145"/>
      <c r="AU600" s="145"/>
      <c r="AV600" s="145"/>
      <c r="AW600" s="145"/>
      <c r="AX600" s="145"/>
      <c r="AY600" s="145"/>
      <c r="AZ600" s="145"/>
      <c r="BA600" s="145"/>
      <c r="BB600" s="145"/>
      <c r="BC600" s="145"/>
      <c r="BD600" s="145"/>
      <c r="BE600" s="145"/>
      <c r="BF600" s="145"/>
      <c r="BG600" s="145"/>
      <c r="BH600" s="145"/>
      <c r="BI600" s="145"/>
    </row>
    <row r="601" ht="14.25" customHeight="1">
      <c r="A601" s="111"/>
      <c r="B601" s="145"/>
      <c r="C601" s="178"/>
      <c r="D601" s="178"/>
      <c r="E601" s="179"/>
      <c r="F601" s="178"/>
      <c r="G601" s="145"/>
      <c r="H601" s="145"/>
      <c r="I601" s="178"/>
      <c r="J601" s="179"/>
      <c r="K601" s="178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  <c r="AB601" s="145"/>
      <c r="AC601" s="145"/>
      <c r="AD601" s="145"/>
      <c r="AE601" s="145"/>
      <c r="AF601" s="145"/>
      <c r="AG601" s="145"/>
      <c r="AH601" s="145"/>
      <c r="AI601" s="145"/>
      <c r="AJ601" s="145"/>
      <c r="AK601" s="145"/>
      <c r="AL601" s="145"/>
      <c r="AM601" s="145"/>
      <c r="AN601" s="145"/>
      <c r="AO601" s="145"/>
      <c r="AP601" s="145"/>
      <c r="AQ601" s="145"/>
      <c r="AR601" s="145"/>
      <c r="AS601" s="145"/>
      <c r="AT601" s="145"/>
      <c r="AU601" s="145"/>
      <c r="AV601" s="145"/>
      <c r="AW601" s="145"/>
      <c r="AX601" s="145"/>
      <c r="AY601" s="145"/>
      <c r="AZ601" s="145"/>
      <c r="BA601" s="145"/>
      <c r="BB601" s="145"/>
      <c r="BC601" s="145"/>
      <c r="BD601" s="145"/>
      <c r="BE601" s="145"/>
      <c r="BF601" s="145"/>
      <c r="BG601" s="145"/>
      <c r="BH601" s="145"/>
      <c r="BI601" s="145"/>
    </row>
    <row r="602" ht="14.25" customHeight="1">
      <c r="A602" s="111"/>
      <c r="B602" s="145"/>
      <c r="C602" s="178"/>
      <c r="D602" s="178"/>
      <c r="E602" s="179"/>
      <c r="F602" s="178"/>
      <c r="G602" s="145"/>
      <c r="H602" s="145"/>
      <c r="I602" s="178"/>
      <c r="J602" s="179"/>
      <c r="K602" s="178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  <c r="AB602" s="145"/>
      <c r="AC602" s="145"/>
      <c r="AD602" s="145"/>
      <c r="AE602" s="145"/>
      <c r="AF602" s="145"/>
      <c r="AG602" s="145"/>
      <c r="AH602" s="145"/>
      <c r="AI602" s="145"/>
      <c r="AJ602" s="145"/>
      <c r="AK602" s="145"/>
      <c r="AL602" s="145"/>
      <c r="AM602" s="145"/>
      <c r="AN602" s="145"/>
      <c r="AO602" s="145"/>
      <c r="AP602" s="145"/>
      <c r="AQ602" s="145"/>
      <c r="AR602" s="145"/>
      <c r="AS602" s="145"/>
      <c r="AT602" s="145"/>
      <c r="AU602" s="145"/>
      <c r="AV602" s="145"/>
      <c r="AW602" s="145"/>
      <c r="AX602" s="145"/>
      <c r="AY602" s="145"/>
      <c r="AZ602" s="145"/>
      <c r="BA602" s="145"/>
      <c r="BB602" s="145"/>
      <c r="BC602" s="145"/>
      <c r="BD602" s="145"/>
      <c r="BE602" s="145"/>
      <c r="BF602" s="145"/>
      <c r="BG602" s="145"/>
      <c r="BH602" s="145"/>
      <c r="BI602" s="145"/>
    </row>
    <row r="603" ht="14.25" customHeight="1">
      <c r="A603" s="111"/>
      <c r="B603" s="145"/>
      <c r="C603" s="178"/>
      <c r="D603" s="178"/>
      <c r="E603" s="179"/>
      <c r="F603" s="178"/>
      <c r="G603" s="145"/>
      <c r="H603" s="145"/>
      <c r="I603" s="178"/>
      <c r="J603" s="179"/>
      <c r="K603" s="178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  <c r="AB603" s="145"/>
      <c r="AC603" s="145"/>
      <c r="AD603" s="145"/>
      <c r="AE603" s="145"/>
      <c r="AF603" s="145"/>
      <c r="AG603" s="145"/>
      <c r="AH603" s="145"/>
      <c r="AI603" s="145"/>
      <c r="AJ603" s="145"/>
      <c r="AK603" s="145"/>
      <c r="AL603" s="145"/>
      <c r="AM603" s="145"/>
      <c r="AN603" s="145"/>
      <c r="AO603" s="145"/>
      <c r="AP603" s="145"/>
      <c r="AQ603" s="145"/>
      <c r="AR603" s="145"/>
      <c r="AS603" s="145"/>
      <c r="AT603" s="145"/>
      <c r="AU603" s="145"/>
      <c r="AV603" s="145"/>
      <c r="AW603" s="145"/>
      <c r="AX603" s="145"/>
      <c r="AY603" s="145"/>
      <c r="AZ603" s="145"/>
      <c r="BA603" s="145"/>
      <c r="BB603" s="145"/>
      <c r="BC603" s="145"/>
      <c r="BD603" s="145"/>
      <c r="BE603" s="145"/>
      <c r="BF603" s="145"/>
      <c r="BG603" s="145"/>
      <c r="BH603" s="145"/>
      <c r="BI603" s="145"/>
    </row>
    <row r="604" ht="14.25" customHeight="1">
      <c r="A604" s="111"/>
      <c r="B604" s="145"/>
      <c r="C604" s="178"/>
      <c r="D604" s="178"/>
      <c r="E604" s="179"/>
      <c r="F604" s="178"/>
      <c r="G604" s="145"/>
      <c r="H604" s="145"/>
      <c r="I604" s="178"/>
      <c r="J604" s="179"/>
      <c r="K604" s="178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  <c r="AA604" s="145"/>
      <c r="AB604" s="145"/>
      <c r="AC604" s="145"/>
      <c r="AD604" s="145"/>
      <c r="AE604" s="145"/>
      <c r="AF604" s="145"/>
      <c r="AG604" s="145"/>
      <c r="AH604" s="145"/>
      <c r="AI604" s="145"/>
      <c r="AJ604" s="145"/>
      <c r="AK604" s="145"/>
      <c r="AL604" s="145"/>
      <c r="AM604" s="145"/>
      <c r="AN604" s="145"/>
      <c r="AO604" s="145"/>
      <c r="AP604" s="145"/>
      <c r="AQ604" s="145"/>
      <c r="AR604" s="145"/>
      <c r="AS604" s="145"/>
      <c r="AT604" s="145"/>
      <c r="AU604" s="145"/>
      <c r="AV604" s="145"/>
      <c r="AW604" s="145"/>
      <c r="AX604" s="145"/>
      <c r="AY604" s="145"/>
      <c r="AZ604" s="145"/>
      <c r="BA604" s="145"/>
      <c r="BB604" s="145"/>
      <c r="BC604" s="145"/>
      <c r="BD604" s="145"/>
      <c r="BE604" s="145"/>
      <c r="BF604" s="145"/>
      <c r="BG604" s="145"/>
      <c r="BH604" s="145"/>
      <c r="BI604" s="145"/>
    </row>
    <row r="605" ht="14.25" customHeight="1">
      <c r="A605" s="111"/>
      <c r="B605" s="145"/>
      <c r="C605" s="178"/>
      <c r="D605" s="178"/>
      <c r="E605" s="179"/>
      <c r="F605" s="178"/>
      <c r="G605" s="145"/>
      <c r="H605" s="145"/>
      <c r="I605" s="178"/>
      <c r="J605" s="179"/>
      <c r="K605" s="178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  <c r="AB605" s="145"/>
      <c r="AC605" s="145"/>
      <c r="AD605" s="145"/>
      <c r="AE605" s="145"/>
      <c r="AF605" s="145"/>
      <c r="AG605" s="145"/>
      <c r="AH605" s="145"/>
      <c r="AI605" s="145"/>
      <c r="AJ605" s="145"/>
      <c r="AK605" s="145"/>
      <c r="AL605" s="145"/>
      <c r="AM605" s="145"/>
      <c r="AN605" s="145"/>
      <c r="AO605" s="145"/>
      <c r="AP605" s="145"/>
      <c r="AQ605" s="145"/>
      <c r="AR605" s="145"/>
      <c r="AS605" s="145"/>
      <c r="AT605" s="145"/>
      <c r="AU605" s="145"/>
      <c r="AV605" s="145"/>
      <c r="AW605" s="145"/>
      <c r="AX605" s="145"/>
      <c r="AY605" s="145"/>
      <c r="AZ605" s="145"/>
      <c r="BA605" s="145"/>
      <c r="BB605" s="145"/>
      <c r="BC605" s="145"/>
      <c r="BD605" s="145"/>
      <c r="BE605" s="145"/>
      <c r="BF605" s="145"/>
      <c r="BG605" s="145"/>
      <c r="BH605" s="145"/>
      <c r="BI605" s="145"/>
    </row>
    <row r="606" ht="14.25" customHeight="1">
      <c r="A606" s="111"/>
      <c r="B606" s="145"/>
      <c r="C606" s="178"/>
      <c r="D606" s="178"/>
      <c r="E606" s="179"/>
      <c r="F606" s="178"/>
      <c r="G606" s="145"/>
      <c r="H606" s="145"/>
      <c r="I606" s="178"/>
      <c r="J606" s="179"/>
      <c r="K606" s="178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  <c r="AB606" s="145"/>
      <c r="AC606" s="145"/>
      <c r="AD606" s="145"/>
      <c r="AE606" s="145"/>
      <c r="AF606" s="145"/>
      <c r="AG606" s="145"/>
      <c r="AH606" s="145"/>
      <c r="AI606" s="145"/>
      <c r="AJ606" s="145"/>
      <c r="AK606" s="145"/>
      <c r="AL606" s="145"/>
      <c r="AM606" s="145"/>
      <c r="AN606" s="145"/>
      <c r="AO606" s="145"/>
      <c r="AP606" s="145"/>
      <c r="AQ606" s="145"/>
      <c r="AR606" s="145"/>
      <c r="AS606" s="145"/>
      <c r="AT606" s="145"/>
      <c r="AU606" s="145"/>
      <c r="AV606" s="145"/>
      <c r="AW606" s="145"/>
      <c r="AX606" s="145"/>
      <c r="AY606" s="145"/>
      <c r="AZ606" s="145"/>
      <c r="BA606" s="145"/>
      <c r="BB606" s="145"/>
      <c r="BC606" s="145"/>
      <c r="BD606" s="145"/>
      <c r="BE606" s="145"/>
      <c r="BF606" s="145"/>
      <c r="BG606" s="145"/>
      <c r="BH606" s="145"/>
      <c r="BI606" s="145"/>
    </row>
    <row r="607" ht="14.25" customHeight="1">
      <c r="A607" s="111"/>
      <c r="B607" s="145"/>
      <c r="C607" s="178"/>
      <c r="D607" s="178"/>
      <c r="E607" s="179"/>
      <c r="F607" s="178"/>
      <c r="G607" s="145"/>
      <c r="H607" s="145"/>
      <c r="I607" s="178"/>
      <c r="J607" s="179"/>
      <c r="K607" s="178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  <c r="AB607" s="145"/>
      <c r="AC607" s="145"/>
      <c r="AD607" s="145"/>
      <c r="AE607" s="145"/>
      <c r="AF607" s="145"/>
      <c r="AG607" s="145"/>
      <c r="AH607" s="145"/>
      <c r="AI607" s="145"/>
      <c r="AJ607" s="145"/>
      <c r="AK607" s="145"/>
      <c r="AL607" s="145"/>
      <c r="AM607" s="145"/>
      <c r="AN607" s="145"/>
      <c r="AO607" s="145"/>
      <c r="AP607" s="145"/>
      <c r="AQ607" s="145"/>
      <c r="AR607" s="145"/>
      <c r="AS607" s="145"/>
      <c r="AT607" s="145"/>
      <c r="AU607" s="145"/>
      <c r="AV607" s="145"/>
      <c r="AW607" s="145"/>
      <c r="AX607" s="145"/>
      <c r="AY607" s="145"/>
      <c r="AZ607" s="145"/>
      <c r="BA607" s="145"/>
      <c r="BB607" s="145"/>
      <c r="BC607" s="145"/>
      <c r="BD607" s="145"/>
      <c r="BE607" s="145"/>
      <c r="BF607" s="145"/>
      <c r="BG607" s="145"/>
      <c r="BH607" s="145"/>
      <c r="BI607" s="145"/>
    </row>
    <row r="608" ht="14.25" customHeight="1">
      <c r="A608" s="111"/>
      <c r="B608" s="145"/>
      <c r="C608" s="178"/>
      <c r="D608" s="178"/>
      <c r="E608" s="179"/>
      <c r="F608" s="178"/>
      <c r="G608" s="145"/>
      <c r="H608" s="145"/>
      <c r="I608" s="178"/>
      <c r="J608" s="179"/>
      <c r="K608" s="178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45"/>
      <c r="AV608" s="145"/>
      <c r="AW608" s="145"/>
      <c r="AX608" s="145"/>
      <c r="AY608" s="145"/>
      <c r="AZ608" s="145"/>
      <c r="BA608" s="145"/>
      <c r="BB608" s="145"/>
      <c r="BC608" s="145"/>
      <c r="BD608" s="145"/>
      <c r="BE608" s="145"/>
      <c r="BF608" s="145"/>
      <c r="BG608" s="145"/>
      <c r="BH608" s="145"/>
      <c r="BI608" s="145"/>
    </row>
    <row r="609" ht="14.25" customHeight="1">
      <c r="A609" s="111"/>
      <c r="B609" s="145"/>
      <c r="C609" s="178"/>
      <c r="D609" s="178"/>
      <c r="E609" s="179"/>
      <c r="F609" s="178"/>
      <c r="G609" s="145"/>
      <c r="H609" s="145"/>
      <c r="I609" s="178"/>
      <c r="J609" s="179"/>
      <c r="K609" s="178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  <c r="AB609" s="145"/>
      <c r="AC609" s="145"/>
      <c r="AD609" s="145"/>
      <c r="AE609" s="145"/>
      <c r="AF609" s="145"/>
      <c r="AG609" s="145"/>
      <c r="AH609" s="145"/>
      <c r="AI609" s="145"/>
      <c r="AJ609" s="145"/>
      <c r="AK609" s="145"/>
      <c r="AL609" s="145"/>
      <c r="AM609" s="145"/>
      <c r="AN609" s="145"/>
      <c r="AO609" s="145"/>
      <c r="AP609" s="145"/>
      <c r="AQ609" s="145"/>
      <c r="AR609" s="145"/>
      <c r="AS609" s="145"/>
      <c r="AT609" s="145"/>
      <c r="AU609" s="145"/>
      <c r="AV609" s="145"/>
      <c r="AW609" s="145"/>
      <c r="AX609" s="145"/>
      <c r="AY609" s="145"/>
      <c r="AZ609" s="145"/>
      <c r="BA609" s="145"/>
      <c r="BB609" s="145"/>
      <c r="BC609" s="145"/>
      <c r="BD609" s="145"/>
      <c r="BE609" s="145"/>
      <c r="BF609" s="145"/>
      <c r="BG609" s="145"/>
      <c r="BH609" s="145"/>
      <c r="BI609" s="145"/>
    </row>
    <row r="610" ht="14.25" customHeight="1">
      <c r="A610" s="111"/>
      <c r="B610" s="145"/>
      <c r="C610" s="178"/>
      <c r="D610" s="178"/>
      <c r="E610" s="179"/>
      <c r="F610" s="178"/>
      <c r="G610" s="145"/>
      <c r="H610" s="145"/>
      <c r="I610" s="178"/>
      <c r="J610" s="179"/>
      <c r="K610" s="178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  <c r="AB610" s="145"/>
      <c r="AC610" s="145"/>
      <c r="AD610" s="145"/>
      <c r="AE610" s="145"/>
      <c r="AF610" s="145"/>
      <c r="AG610" s="145"/>
      <c r="AH610" s="145"/>
      <c r="AI610" s="145"/>
      <c r="AJ610" s="145"/>
      <c r="AK610" s="145"/>
      <c r="AL610" s="145"/>
      <c r="AM610" s="145"/>
      <c r="AN610" s="145"/>
      <c r="AO610" s="145"/>
      <c r="AP610" s="145"/>
      <c r="AQ610" s="145"/>
      <c r="AR610" s="145"/>
      <c r="AS610" s="145"/>
      <c r="AT610" s="145"/>
      <c r="AU610" s="145"/>
      <c r="AV610" s="145"/>
      <c r="AW610" s="145"/>
      <c r="AX610" s="145"/>
      <c r="AY610" s="145"/>
      <c r="AZ610" s="145"/>
      <c r="BA610" s="145"/>
      <c r="BB610" s="145"/>
      <c r="BC610" s="145"/>
      <c r="BD610" s="145"/>
      <c r="BE610" s="145"/>
      <c r="BF610" s="145"/>
      <c r="BG610" s="145"/>
      <c r="BH610" s="145"/>
      <c r="BI610" s="145"/>
    </row>
    <row r="611" ht="14.25" customHeight="1">
      <c r="A611" s="111"/>
      <c r="B611" s="145"/>
      <c r="C611" s="178"/>
      <c r="D611" s="178"/>
      <c r="E611" s="179"/>
      <c r="F611" s="178"/>
      <c r="G611" s="145"/>
      <c r="H611" s="145"/>
      <c r="I611" s="178"/>
      <c r="J611" s="179"/>
      <c r="K611" s="178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  <c r="AB611" s="145"/>
      <c r="AC611" s="145"/>
      <c r="AD611" s="145"/>
      <c r="AE611" s="145"/>
      <c r="AF611" s="145"/>
      <c r="AG611" s="145"/>
      <c r="AH611" s="145"/>
      <c r="AI611" s="145"/>
      <c r="AJ611" s="145"/>
      <c r="AK611" s="145"/>
      <c r="AL611" s="145"/>
      <c r="AM611" s="145"/>
      <c r="AN611" s="145"/>
      <c r="AO611" s="145"/>
      <c r="AP611" s="145"/>
      <c r="AQ611" s="145"/>
      <c r="AR611" s="145"/>
      <c r="AS611" s="145"/>
      <c r="AT611" s="145"/>
      <c r="AU611" s="145"/>
      <c r="AV611" s="145"/>
      <c r="AW611" s="145"/>
      <c r="AX611" s="145"/>
      <c r="AY611" s="145"/>
      <c r="AZ611" s="145"/>
      <c r="BA611" s="145"/>
      <c r="BB611" s="145"/>
      <c r="BC611" s="145"/>
      <c r="BD611" s="145"/>
      <c r="BE611" s="145"/>
      <c r="BF611" s="145"/>
      <c r="BG611" s="145"/>
      <c r="BH611" s="145"/>
      <c r="BI611" s="145"/>
    </row>
    <row r="612" ht="14.25" customHeight="1">
      <c r="A612" s="111"/>
      <c r="B612" s="145"/>
      <c r="C612" s="178"/>
      <c r="D612" s="178"/>
      <c r="E612" s="179"/>
      <c r="F612" s="178"/>
      <c r="G612" s="145"/>
      <c r="H612" s="145"/>
      <c r="I612" s="178"/>
      <c r="J612" s="179"/>
      <c r="K612" s="178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  <c r="AB612" s="145"/>
      <c r="AC612" s="145"/>
      <c r="AD612" s="145"/>
      <c r="AE612" s="145"/>
      <c r="AF612" s="145"/>
      <c r="AG612" s="145"/>
      <c r="AH612" s="145"/>
      <c r="AI612" s="145"/>
      <c r="AJ612" s="145"/>
      <c r="AK612" s="145"/>
      <c r="AL612" s="145"/>
      <c r="AM612" s="145"/>
      <c r="AN612" s="145"/>
      <c r="AO612" s="145"/>
      <c r="AP612" s="145"/>
      <c r="AQ612" s="145"/>
      <c r="AR612" s="145"/>
      <c r="AS612" s="145"/>
      <c r="AT612" s="145"/>
      <c r="AU612" s="145"/>
      <c r="AV612" s="145"/>
      <c r="AW612" s="145"/>
      <c r="AX612" s="145"/>
      <c r="AY612" s="145"/>
      <c r="AZ612" s="145"/>
      <c r="BA612" s="145"/>
      <c r="BB612" s="145"/>
      <c r="BC612" s="145"/>
      <c r="BD612" s="145"/>
      <c r="BE612" s="145"/>
      <c r="BF612" s="145"/>
      <c r="BG612" s="145"/>
      <c r="BH612" s="145"/>
      <c r="BI612" s="145"/>
    </row>
    <row r="613" ht="14.25" customHeight="1">
      <c r="A613" s="111"/>
      <c r="B613" s="145"/>
      <c r="C613" s="178"/>
      <c r="D613" s="178"/>
      <c r="E613" s="179"/>
      <c r="F613" s="178"/>
      <c r="G613" s="145"/>
      <c r="H613" s="145"/>
      <c r="I613" s="178"/>
      <c r="J613" s="179"/>
      <c r="K613" s="178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  <c r="AB613" s="145"/>
      <c r="AC613" s="145"/>
      <c r="AD613" s="145"/>
      <c r="AE613" s="145"/>
      <c r="AF613" s="145"/>
      <c r="AG613" s="145"/>
      <c r="AH613" s="145"/>
      <c r="AI613" s="145"/>
      <c r="AJ613" s="145"/>
      <c r="AK613" s="145"/>
      <c r="AL613" s="145"/>
      <c r="AM613" s="145"/>
      <c r="AN613" s="145"/>
      <c r="AO613" s="145"/>
      <c r="AP613" s="145"/>
      <c r="AQ613" s="145"/>
      <c r="AR613" s="145"/>
      <c r="AS613" s="145"/>
      <c r="AT613" s="145"/>
      <c r="AU613" s="145"/>
      <c r="AV613" s="145"/>
      <c r="AW613" s="145"/>
      <c r="AX613" s="145"/>
      <c r="AY613" s="145"/>
      <c r="AZ613" s="145"/>
      <c r="BA613" s="145"/>
      <c r="BB613" s="145"/>
      <c r="BC613" s="145"/>
      <c r="BD613" s="145"/>
      <c r="BE613" s="145"/>
      <c r="BF613" s="145"/>
      <c r="BG613" s="145"/>
      <c r="BH613" s="145"/>
      <c r="BI613" s="145"/>
    </row>
    <row r="614" ht="14.25" customHeight="1">
      <c r="A614" s="111"/>
      <c r="B614" s="145"/>
      <c r="C614" s="178"/>
      <c r="D614" s="178"/>
      <c r="E614" s="179"/>
      <c r="F614" s="178"/>
      <c r="G614" s="145"/>
      <c r="H614" s="145"/>
      <c r="I614" s="178"/>
      <c r="J614" s="179"/>
      <c r="K614" s="178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  <c r="AB614" s="145"/>
      <c r="AC614" s="145"/>
      <c r="AD614" s="145"/>
      <c r="AE614" s="145"/>
      <c r="AF614" s="145"/>
      <c r="AG614" s="145"/>
      <c r="AH614" s="145"/>
      <c r="AI614" s="145"/>
      <c r="AJ614" s="145"/>
      <c r="AK614" s="145"/>
      <c r="AL614" s="145"/>
      <c r="AM614" s="145"/>
      <c r="AN614" s="145"/>
      <c r="AO614" s="145"/>
      <c r="AP614" s="145"/>
      <c r="AQ614" s="145"/>
      <c r="AR614" s="145"/>
      <c r="AS614" s="145"/>
      <c r="AT614" s="145"/>
      <c r="AU614" s="145"/>
      <c r="AV614" s="145"/>
      <c r="AW614" s="145"/>
      <c r="AX614" s="145"/>
      <c r="AY614" s="145"/>
      <c r="AZ614" s="145"/>
      <c r="BA614" s="145"/>
      <c r="BB614" s="145"/>
      <c r="BC614" s="145"/>
      <c r="BD614" s="145"/>
      <c r="BE614" s="145"/>
      <c r="BF614" s="145"/>
      <c r="BG614" s="145"/>
      <c r="BH614" s="145"/>
      <c r="BI614" s="145"/>
    </row>
    <row r="615" ht="14.25" customHeight="1">
      <c r="A615" s="111"/>
      <c r="B615" s="145"/>
      <c r="C615" s="178"/>
      <c r="D615" s="178"/>
      <c r="E615" s="179"/>
      <c r="F615" s="178"/>
      <c r="G615" s="145"/>
      <c r="H615" s="145"/>
      <c r="I615" s="178"/>
      <c r="J615" s="179"/>
      <c r="K615" s="178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  <c r="AB615" s="145"/>
      <c r="AC615" s="145"/>
      <c r="AD615" s="145"/>
      <c r="AE615" s="145"/>
      <c r="AF615" s="145"/>
      <c r="AG615" s="145"/>
      <c r="AH615" s="145"/>
      <c r="AI615" s="145"/>
      <c r="AJ615" s="145"/>
      <c r="AK615" s="145"/>
      <c r="AL615" s="145"/>
      <c r="AM615" s="145"/>
      <c r="AN615" s="145"/>
      <c r="AO615" s="145"/>
      <c r="AP615" s="145"/>
      <c r="AQ615" s="145"/>
      <c r="AR615" s="145"/>
      <c r="AS615" s="145"/>
      <c r="AT615" s="145"/>
      <c r="AU615" s="145"/>
      <c r="AV615" s="145"/>
      <c r="AW615" s="145"/>
      <c r="AX615" s="145"/>
      <c r="AY615" s="145"/>
      <c r="AZ615" s="145"/>
      <c r="BA615" s="145"/>
      <c r="BB615" s="145"/>
      <c r="BC615" s="145"/>
      <c r="BD615" s="145"/>
      <c r="BE615" s="145"/>
      <c r="BF615" s="145"/>
      <c r="BG615" s="145"/>
      <c r="BH615" s="145"/>
      <c r="BI615" s="145"/>
    </row>
    <row r="616" ht="14.25" customHeight="1">
      <c r="A616" s="111"/>
      <c r="B616" s="145"/>
      <c r="C616" s="178"/>
      <c r="D616" s="178"/>
      <c r="E616" s="179"/>
      <c r="F616" s="178"/>
      <c r="G616" s="145"/>
      <c r="H616" s="145"/>
      <c r="I616" s="178"/>
      <c r="J616" s="179"/>
      <c r="K616" s="178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  <c r="AB616" s="145"/>
      <c r="AC616" s="145"/>
      <c r="AD616" s="145"/>
      <c r="AE616" s="145"/>
      <c r="AF616" s="145"/>
      <c r="AG616" s="145"/>
      <c r="AH616" s="145"/>
      <c r="AI616" s="145"/>
      <c r="AJ616" s="145"/>
      <c r="AK616" s="145"/>
      <c r="AL616" s="145"/>
      <c r="AM616" s="145"/>
      <c r="AN616" s="145"/>
      <c r="AO616" s="145"/>
      <c r="AP616" s="145"/>
      <c r="AQ616" s="145"/>
      <c r="AR616" s="145"/>
      <c r="AS616" s="145"/>
      <c r="AT616" s="145"/>
      <c r="AU616" s="145"/>
      <c r="AV616" s="145"/>
      <c r="AW616" s="145"/>
      <c r="AX616" s="145"/>
      <c r="AY616" s="145"/>
      <c r="AZ616" s="145"/>
      <c r="BA616" s="145"/>
      <c r="BB616" s="145"/>
      <c r="BC616" s="145"/>
      <c r="BD616" s="145"/>
      <c r="BE616" s="145"/>
      <c r="BF616" s="145"/>
      <c r="BG616" s="145"/>
      <c r="BH616" s="145"/>
      <c r="BI616" s="145"/>
    </row>
    <row r="617" ht="14.25" customHeight="1">
      <c r="A617" s="111"/>
      <c r="B617" s="145"/>
      <c r="C617" s="178"/>
      <c r="D617" s="178"/>
      <c r="E617" s="179"/>
      <c r="F617" s="178"/>
      <c r="G617" s="145"/>
      <c r="H617" s="145"/>
      <c r="I617" s="178"/>
      <c r="J617" s="179"/>
      <c r="K617" s="178"/>
      <c r="L617" s="145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  <c r="Y617" s="145"/>
      <c r="Z617" s="145"/>
      <c r="AA617" s="145"/>
      <c r="AB617" s="145"/>
      <c r="AC617" s="145"/>
      <c r="AD617" s="145"/>
      <c r="AE617" s="145"/>
      <c r="AF617" s="145"/>
      <c r="AG617" s="145"/>
      <c r="AH617" s="145"/>
      <c r="AI617" s="145"/>
      <c r="AJ617" s="145"/>
      <c r="AK617" s="145"/>
      <c r="AL617" s="145"/>
      <c r="AM617" s="145"/>
      <c r="AN617" s="145"/>
      <c r="AO617" s="145"/>
      <c r="AP617" s="145"/>
      <c r="AQ617" s="145"/>
      <c r="AR617" s="145"/>
      <c r="AS617" s="145"/>
      <c r="AT617" s="145"/>
      <c r="AU617" s="145"/>
      <c r="AV617" s="145"/>
      <c r="AW617" s="145"/>
      <c r="AX617" s="145"/>
      <c r="AY617" s="145"/>
      <c r="AZ617" s="145"/>
      <c r="BA617" s="145"/>
      <c r="BB617" s="145"/>
      <c r="BC617" s="145"/>
      <c r="BD617" s="145"/>
      <c r="BE617" s="145"/>
      <c r="BF617" s="145"/>
      <c r="BG617" s="145"/>
      <c r="BH617" s="145"/>
      <c r="BI617" s="145"/>
    </row>
    <row r="618" ht="14.25" customHeight="1">
      <c r="A618" s="111"/>
      <c r="B618" s="145"/>
      <c r="C618" s="178"/>
      <c r="D618" s="178"/>
      <c r="E618" s="179"/>
      <c r="F618" s="178"/>
      <c r="G618" s="145"/>
      <c r="H618" s="145"/>
      <c r="I618" s="178"/>
      <c r="J618" s="179"/>
      <c r="K618" s="178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  <c r="AB618" s="145"/>
      <c r="AC618" s="145"/>
      <c r="AD618" s="145"/>
      <c r="AE618" s="145"/>
      <c r="AF618" s="145"/>
      <c r="AG618" s="145"/>
      <c r="AH618" s="145"/>
      <c r="AI618" s="145"/>
      <c r="AJ618" s="145"/>
      <c r="AK618" s="145"/>
      <c r="AL618" s="145"/>
      <c r="AM618" s="145"/>
      <c r="AN618" s="145"/>
      <c r="AO618" s="145"/>
      <c r="AP618" s="145"/>
      <c r="AQ618" s="145"/>
      <c r="AR618" s="145"/>
      <c r="AS618" s="145"/>
      <c r="AT618" s="145"/>
      <c r="AU618" s="145"/>
      <c r="AV618" s="145"/>
      <c r="AW618" s="145"/>
      <c r="AX618" s="145"/>
      <c r="AY618" s="145"/>
      <c r="AZ618" s="145"/>
      <c r="BA618" s="145"/>
      <c r="BB618" s="145"/>
      <c r="BC618" s="145"/>
      <c r="BD618" s="145"/>
      <c r="BE618" s="145"/>
      <c r="BF618" s="145"/>
      <c r="BG618" s="145"/>
      <c r="BH618" s="145"/>
      <c r="BI618" s="145"/>
    </row>
    <row r="619" ht="14.25" customHeight="1">
      <c r="A619" s="111"/>
      <c r="B619" s="145"/>
      <c r="C619" s="178"/>
      <c r="D619" s="178"/>
      <c r="E619" s="179"/>
      <c r="F619" s="178"/>
      <c r="G619" s="145"/>
      <c r="H619" s="145"/>
      <c r="I619" s="178"/>
      <c r="J619" s="179"/>
      <c r="K619" s="178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  <c r="AB619" s="145"/>
      <c r="AC619" s="145"/>
      <c r="AD619" s="145"/>
      <c r="AE619" s="145"/>
      <c r="AF619" s="145"/>
      <c r="AG619" s="145"/>
      <c r="AH619" s="145"/>
      <c r="AI619" s="145"/>
      <c r="AJ619" s="145"/>
      <c r="AK619" s="145"/>
      <c r="AL619" s="145"/>
      <c r="AM619" s="145"/>
      <c r="AN619" s="145"/>
      <c r="AO619" s="145"/>
      <c r="AP619" s="145"/>
      <c r="AQ619" s="145"/>
      <c r="AR619" s="145"/>
      <c r="AS619" s="145"/>
      <c r="AT619" s="145"/>
      <c r="AU619" s="145"/>
      <c r="AV619" s="145"/>
      <c r="AW619" s="145"/>
      <c r="AX619" s="145"/>
      <c r="AY619" s="145"/>
      <c r="AZ619" s="145"/>
      <c r="BA619" s="145"/>
      <c r="BB619" s="145"/>
      <c r="BC619" s="145"/>
      <c r="BD619" s="145"/>
      <c r="BE619" s="145"/>
      <c r="BF619" s="145"/>
      <c r="BG619" s="145"/>
      <c r="BH619" s="145"/>
      <c r="BI619" s="145"/>
    </row>
    <row r="620" ht="14.25" customHeight="1">
      <c r="A620" s="111"/>
      <c r="B620" s="145"/>
      <c r="C620" s="178"/>
      <c r="D620" s="178"/>
      <c r="E620" s="179"/>
      <c r="F620" s="178"/>
      <c r="G620" s="145"/>
      <c r="H620" s="145"/>
      <c r="I620" s="178"/>
      <c r="J620" s="179"/>
      <c r="K620" s="178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  <c r="AB620" s="145"/>
      <c r="AC620" s="145"/>
      <c r="AD620" s="145"/>
      <c r="AE620" s="145"/>
      <c r="AF620" s="145"/>
      <c r="AG620" s="145"/>
      <c r="AH620" s="145"/>
      <c r="AI620" s="145"/>
      <c r="AJ620" s="145"/>
      <c r="AK620" s="145"/>
      <c r="AL620" s="145"/>
      <c r="AM620" s="145"/>
      <c r="AN620" s="145"/>
      <c r="AO620" s="145"/>
      <c r="AP620" s="145"/>
      <c r="AQ620" s="145"/>
      <c r="AR620" s="145"/>
      <c r="AS620" s="145"/>
      <c r="AT620" s="145"/>
      <c r="AU620" s="145"/>
      <c r="AV620" s="145"/>
      <c r="AW620" s="145"/>
      <c r="AX620" s="145"/>
      <c r="AY620" s="145"/>
      <c r="AZ620" s="145"/>
      <c r="BA620" s="145"/>
      <c r="BB620" s="145"/>
      <c r="BC620" s="145"/>
      <c r="BD620" s="145"/>
      <c r="BE620" s="145"/>
      <c r="BF620" s="145"/>
      <c r="BG620" s="145"/>
      <c r="BH620" s="145"/>
      <c r="BI620" s="145"/>
    </row>
    <row r="621" ht="14.25" customHeight="1">
      <c r="A621" s="111"/>
      <c r="B621" s="145"/>
      <c r="C621" s="178"/>
      <c r="D621" s="178"/>
      <c r="E621" s="179"/>
      <c r="F621" s="178"/>
      <c r="G621" s="145"/>
      <c r="H621" s="145"/>
      <c r="I621" s="178"/>
      <c r="J621" s="179"/>
      <c r="K621" s="178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  <c r="AB621" s="145"/>
      <c r="AC621" s="145"/>
      <c r="AD621" s="145"/>
      <c r="AE621" s="145"/>
      <c r="AF621" s="145"/>
      <c r="AG621" s="145"/>
      <c r="AH621" s="145"/>
      <c r="AI621" s="145"/>
      <c r="AJ621" s="145"/>
      <c r="AK621" s="145"/>
      <c r="AL621" s="145"/>
      <c r="AM621" s="145"/>
      <c r="AN621" s="145"/>
      <c r="AO621" s="145"/>
      <c r="AP621" s="145"/>
      <c r="AQ621" s="145"/>
      <c r="AR621" s="145"/>
      <c r="AS621" s="145"/>
      <c r="AT621" s="145"/>
      <c r="AU621" s="145"/>
      <c r="AV621" s="145"/>
      <c r="AW621" s="145"/>
      <c r="AX621" s="145"/>
      <c r="AY621" s="145"/>
      <c r="AZ621" s="145"/>
      <c r="BA621" s="145"/>
      <c r="BB621" s="145"/>
      <c r="BC621" s="145"/>
      <c r="BD621" s="145"/>
      <c r="BE621" s="145"/>
      <c r="BF621" s="145"/>
      <c r="BG621" s="145"/>
      <c r="BH621" s="145"/>
      <c r="BI621" s="145"/>
    </row>
    <row r="622" ht="14.25" customHeight="1">
      <c r="A622" s="111"/>
      <c r="B622" s="145"/>
      <c r="C622" s="178"/>
      <c r="D622" s="178"/>
      <c r="E622" s="179"/>
      <c r="F622" s="178"/>
      <c r="G622" s="145"/>
      <c r="H622" s="145"/>
      <c r="I622" s="178"/>
      <c r="J622" s="179"/>
      <c r="K622" s="178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  <c r="AB622" s="145"/>
      <c r="AC622" s="145"/>
      <c r="AD622" s="145"/>
      <c r="AE622" s="145"/>
      <c r="AF622" s="145"/>
      <c r="AG622" s="145"/>
      <c r="AH622" s="145"/>
      <c r="AI622" s="145"/>
      <c r="AJ622" s="145"/>
      <c r="AK622" s="145"/>
      <c r="AL622" s="145"/>
      <c r="AM622" s="145"/>
      <c r="AN622" s="145"/>
      <c r="AO622" s="145"/>
      <c r="AP622" s="145"/>
      <c r="AQ622" s="145"/>
      <c r="AR622" s="145"/>
      <c r="AS622" s="145"/>
      <c r="AT622" s="145"/>
      <c r="AU622" s="145"/>
      <c r="AV622" s="145"/>
      <c r="AW622" s="145"/>
      <c r="AX622" s="145"/>
      <c r="AY622" s="145"/>
      <c r="AZ622" s="145"/>
      <c r="BA622" s="145"/>
      <c r="BB622" s="145"/>
      <c r="BC622" s="145"/>
      <c r="BD622" s="145"/>
      <c r="BE622" s="145"/>
      <c r="BF622" s="145"/>
      <c r="BG622" s="145"/>
      <c r="BH622" s="145"/>
      <c r="BI622" s="145"/>
    </row>
    <row r="623" ht="14.25" customHeight="1">
      <c r="A623" s="111"/>
      <c r="B623" s="145"/>
      <c r="C623" s="178"/>
      <c r="D623" s="178"/>
      <c r="E623" s="179"/>
      <c r="F623" s="178"/>
      <c r="G623" s="145"/>
      <c r="H623" s="145"/>
      <c r="I623" s="178"/>
      <c r="J623" s="179"/>
      <c r="K623" s="178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  <c r="AB623" s="145"/>
      <c r="AC623" s="145"/>
      <c r="AD623" s="145"/>
      <c r="AE623" s="145"/>
      <c r="AF623" s="145"/>
      <c r="AG623" s="145"/>
      <c r="AH623" s="145"/>
      <c r="AI623" s="145"/>
      <c r="AJ623" s="145"/>
      <c r="AK623" s="145"/>
      <c r="AL623" s="145"/>
      <c r="AM623" s="145"/>
      <c r="AN623" s="145"/>
      <c r="AO623" s="145"/>
      <c r="AP623" s="145"/>
      <c r="AQ623" s="145"/>
      <c r="AR623" s="145"/>
      <c r="AS623" s="145"/>
      <c r="AT623" s="145"/>
      <c r="AU623" s="145"/>
      <c r="AV623" s="145"/>
      <c r="AW623" s="145"/>
      <c r="AX623" s="145"/>
      <c r="AY623" s="145"/>
      <c r="AZ623" s="145"/>
      <c r="BA623" s="145"/>
      <c r="BB623" s="145"/>
      <c r="BC623" s="145"/>
      <c r="BD623" s="145"/>
      <c r="BE623" s="145"/>
      <c r="BF623" s="145"/>
      <c r="BG623" s="145"/>
      <c r="BH623" s="145"/>
      <c r="BI623" s="145"/>
    </row>
    <row r="624" ht="14.25" customHeight="1">
      <c r="A624" s="111"/>
      <c r="B624" s="145"/>
      <c r="C624" s="178"/>
      <c r="D624" s="178"/>
      <c r="E624" s="179"/>
      <c r="F624" s="178"/>
      <c r="G624" s="145"/>
      <c r="H624" s="145"/>
      <c r="I624" s="178"/>
      <c r="J624" s="179"/>
      <c r="K624" s="178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  <c r="AB624" s="145"/>
      <c r="AC624" s="145"/>
      <c r="AD624" s="145"/>
      <c r="AE624" s="145"/>
      <c r="AF624" s="145"/>
      <c r="AG624" s="145"/>
      <c r="AH624" s="145"/>
      <c r="AI624" s="145"/>
      <c r="AJ624" s="145"/>
      <c r="AK624" s="145"/>
      <c r="AL624" s="145"/>
      <c r="AM624" s="145"/>
      <c r="AN624" s="145"/>
      <c r="AO624" s="145"/>
      <c r="AP624" s="145"/>
      <c r="AQ624" s="145"/>
      <c r="AR624" s="145"/>
      <c r="AS624" s="145"/>
      <c r="AT624" s="145"/>
      <c r="AU624" s="145"/>
      <c r="AV624" s="145"/>
      <c r="AW624" s="145"/>
      <c r="AX624" s="145"/>
      <c r="AY624" s="145"/>
      <c r="AZ624" s="145"/>
      <c r="BA624" s="145"/>
      <c r="BB624" s="145"/>
      <c r="BC624" s="145"/>
      <c r="BD624" s="145"/>
      <c r="BE624" s="145"/>
      <c r="BF624" s="145"/>
      <c r="BG624" s="145"/>
      <c r="BH624" s="145"/>
      <c r="BI624" s="145"/>
    </row>
    <row r="625" ht="14.25" customHeight="1">
      <c r="A625" s="111"/>
      <c r="B625" s="145"/>
      <c r="C625" s="178"/>
      <c r="D625" s="178"/>
      <c r="E625" s="179"/>
      <c r="F625" s="178"/>
      <c r="G625" s="145"/>
      <c r="H625" s="145"/>
      <c r="I625" s="178"/>
      <c r="J625" s="179"/>
      <c r="K625" s="178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  <c r="AB625" s="145"/>
      <c r="AC625" s="145"/>
      <c r="AD625" s="145"/>
      <c r="AE625" s="145"/>
      <c r="AF625" s="145"/>
      <c r="AG625" s="145"/>
      <c r="AH625" s="145"/>
      <c r="AI625" s="145"/>
      <c r="AJ625" s="145"/>
      <c r="AK625" s="145"/>
      <c r="AL625" s="145"/>
      <c r="AM625" s="145"/>
      <c r="AN625" s="145"/>
      <c r="AO625" s="145"/>
      <c r="AP625" s="145"/>
      <c r="AQ625" s="145"/>
      <c r="AR625" s="145"/>
      <c r="AS625" s="145"/>
      <c r="AT625" s="145"/>
      <c r="AU625" s="145"/>
      <c r="AV625" s="145"/>
      <c r="AW625" s="145"/>
      <c r="AX625" s="145"/>
      <c r="AY625" s="145"/>
      <c r="AZ625" s="145"/>
      <c r="BA625" s="145"/>
      <c r="BB625" s="145"/>
      <c r="BC625" s="145"/>
      <c r="BD625" s="145"/>
      <c r="BE625" s="145"/>
      <c r="BF625" s="145"/>
      <c r="BG625" s="145"/>
      <c r="BH625" s="145"/>
      <c r="BI625" s="145"/>
    </row>
    <row r="626" ht="14.25" customHeight="1">
      <c r="A626" s="111"/>
      <c r="B626" s="145"/>
      <c r="C626" s="178"/>
      <c r="D626" s="178"/>
      <c r="E626" s="179"/>
      <c r="F626" s="178"/>
      <c r="G626" s="145"/>
      <c r="H626" s="145"/>
      <c r="I626" s="178"/>
      <c r="J626" s="179"/>
      <c r="K626" s="178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  <c r="AB626" s="145"/>
      <c r="AC626" s="145"/>
      <c r="AD626" s="145"/>
      <c r="AE626" s="145"/>
      <c r="AF626" s="145"/>
      <c r="AG626" s="145"/>
      <c r="AH626" s="145"/>
      <c r="AI626" s="145"/>
      <c r="AJ626" s="145"/>
      <c r="AK626" s="145"/>
      <c r="AL626" s="145"/>
      <c r="AM626" s="145"/>
      <c r="AN626" s="145"/>
      <c r="AO626" s="145"/>
      <c r="AP626" s="145"/>
      <c r="AQ626" s="145"/>
      <c r="AR626" s="145"/>
      <c r="AS626" s="145"/>
      <c r="AT626" s="145"/>
      <c r="AU626" s="145"/>
      <c r="AV626" s="145"/>
      <c r="AW626" s="145"/>
      <c r="AX626" s="145"/>
      <c r="AY626" s="145"/>
      <c r="AZ626" s="145"/>
      <c r="BA626" s="145"/>
      <c r="BB626" s="145"/>
      <c r="BC626" s="145"/>
      <c r="BD626" s="145"/>
      <c r="BE626" s="145"/>
      <c r="BF626" s="145"/>
      <c r="BG626" s="145"/>
      <c r="BH626" s="145"/>
      <c r="BI626" s="145"/>
    </row>
    <row r="627" ht="14.25" customHeight="1">
      <c r="A627" s="111"/>
      <c r="B627" s="145"/>
      <c r="C627" s="178"/>
      <c r="D627" s="178"/>
      <c r="E627" s="179"/>
      <c r="F627" s="178"/>
      <c r="G627" s="145"/>
      <c r="H627" s="145"/>
      <c r="I627" s="178"/>
      <c r="J627" s="179"/>
      <c r="K627" s="178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  <c r="AB627" s="145"/>
      <c r="AC627" s="145"/>
      <c r="AD627" s="145"/>
      <c r="AE627" s="145"/>
      <c r="AF627" s="145"/>
      <c r="AG627" s="145"/>
      <c r="AH627" s="145"/>
      <c r="AI627" s="145"/>
      <c r="AJ627" s="145"/>
      <c r="AK627" s="145"/>
      <c r="AL627" s="145"/>
      <c r="AM627" s="145"/>
      <c r="AN627" s="145"/>
      <c r="AO627" s="145"/>
      <c r="AP627" s="145"/>
      <c r="AQ627" s="145"/>
      <c r="AR627" s="145"/>
      <c r="AS627" s="145"/>
      <c r="AT627" s="145"/>
      <c r="AU627" s="145"/>
      <c r="AV627" s="145"/>
      <c r="AW627" s="145"/>
      <c r="AX627" s="145"/>
      <c r="AY627" s="145"/>
      <c r="AZ627" s="145"/>
      <c r="BA627" s="145"/>
      <c r="BB627" s="145"/>
      <c r="BC627" s="145"/>
      <c r="BD627" s="145"/>
      <c r="BE627" s="145"/>
      <c r="BF627" s="145"/>
      <c r="BG627" s="145"/>
      <c r="BH627" s="145"/>
      <c r="BI627" s="145"/>
    </row>
    <row r="628" ht="14.25" customHeight="1">
      <c r="A628" s="111"/>
      <c r="B628" s="145"/>
      <c r="C628" s="178"/>
      <c r="D628" s="178"/>
      <c r="E628" s="179"/>
      <c r="F628" s="178"/>
      <c r="G628" s="145"/>
      <c r="H628" s="145"/>
      <c r="I628" s="178"/>
      <c r="J628" s="179"/>
      <c r="K628" s="178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  <c r="AB628" s="145"/>
      <c r="AC628" s="145"/>
      <c r="AD628" s="145"/>
      <c r="AE628" s="145"/>
      <c r="AF628" s="145"/>
      <c r="AG628" s="145"/>
      <c r="AH628" s="145"/>
      <c r="AI628" s="145"/>
      <c r="AJ628" s="145"/>
      <c r="AK628" s="145"/>
      <c r="AL628" s="145"/>
      <c r="AM628" s="145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5"/>
    </row>
    <row r="629" ht="14.25" customHeight="1">
      <c r="A629" s="111"/>
      <c r="B629" s="145"/>
      <c r="C629" s="178"/>
      <c r="D629" s="178"/>
      <c r="E629" s="179"/>
      <c r="F629" s="178"/>
      <c r="G629" s="145"/>
      <c r="H629" s="145"/>
      <c r="I629" s="178"/>
      <c r="J629" s="179"/>
      <c r="K629" s="178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  <c r="AB629" s="145"/>
      <c r="AC629" s="145"/>
      <c r="AD629" s="145"/>
      <c r="AE629" s="145"/>
      <c r="AF629" s="145"/>
      <c r="AG629" s="145"/>
      <c r="AH629" s="145"/>
      <c r="AI629" s="145"/>
      <c r="AJ629" s="145"/>
      <c r="AK629" s="145"/>
      <c r="AL629" s="145"/>
      <c r="AM629" s="145"/>
      <c r="AN629" s="145"/>
      <c r="AO629" s="145"/>
      <c r="AP629" s="145"/>
      <c r="AQ629" s="145"/>
      <c r="AR629" s="145"/>
      <c r="AS629" s="145"/>
      <c r="AT629" s="145"/>
      <c r="AU629" s="145"/>
      <c r="AV629" s="145"/>
      <c r="AW629" s="145"/>
      <c r="AX629" s="145"/>
      <c r="AY629" s="145"/>
      <c r="AZ629" s="145"/>
      <c r="BA629" s="145"/>
      <c r="BB629" s="145"/>
      <c r="BC629" s="145"/>
      <c r="BD629" s="145"/>
      <c r="BE629" s="145"/>
      <c r="BF629" s="145"/>
      <c r="BG629" s="145"/>
      <c r="BH629" s="145"/>
      <c r="BI629" s="145"/>
    </row>
    <row r="630" ht="14.25" customHeight="1">
      <c r="A630" s="111"/>
      <c r="B630" s="145"/>
      <c r="C630" s="178"/>
      <c r="D630" s="178"/>
      <c r="E630" s="179"/>
      <c r="F630" s="178"/>
      <c r="G630" s="145"/>
      <c r="H630" s="145"/>
      <c r="I630" s="178"/>
      <c r="J630" s="179"/>
      <c r="K630" s="178"/>
      <c r="L630" s="145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  <c r="Z630" s="145"/>
      <c r="AA630" s="145"/>
      <c r="AB630" s="145"/>
      <c r="AC630" s="145"/>
      <c r="AD630" s="145"/>
      <c r="AE630" s="145"/>
      <c r="AF630" s="145"/>
      <c r="AG630" s="145"/>
      <c r="AH630" s="145"/>
      <c r="AI630" s="145"/>
      <c r="AJ630" s="145"/>
      <c r="AK630" s="145"/>
      <c r="AL630" s="145"/>
      <c r="AM630" s="145"/>
      <c r="AN630" s="145"/>
      <c r="AO630" s="145"/>
      <c r="AP630" s="145"/>
      <c r="AQ630" s="145"/>
      <c r="AR630" s="145"/>
      <c r="AS630" s="145"/>
      <c r="AT630" s="145"/>
      <c r="AU630" s="145"/>
      <c r="AV630" s="145"/>
      <c r="AW630" s="145"/>
      <c r="AX630" s="145"/>
      <c r="AY630" s="145"/>
      <c r="AZ630" s="145"/>
      <c r="BA630" s="145"/>
      <c r="BB630" s="145"/>
      <c r="BC630" s="145"/>
      <c r="BD630" s="145"/>
      <c r="BE630" s="145"/>
      <c r="BF630" s="145"/>
      <c r="BG630" s="145"/>
      <c r="BH630" s="145"/>
      <c r="BI630" s="145"/>
    </row>
    <row r="631" ht="14.25" customHeight="1">
      <c r="A631" s="111"/>
      <c r="B631" s="145"/>
      <c r="C631" s="178"/>
      <c r="D631" s="178"/>
      <c r="E631" s="179"/>
      <c r="F631" s="178"/>
      <c r="G631" s="145"/>
      <c r="H631" s="145"/>
      <c r="I631" s="178"/>
      <c r="J631" s="179"/>
      <c r="K631" s="178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  <c r="BA631" s="145"/>
      <c r="BB631" s="145"/>
      <c r="BC631" s="145"/>
      <c r="BD631" s="145"/>
      <c r="BE631" s="145"/>
      <c r="BF631" s="145"/>
      <c r="BG631" s="145"/>
      <c r="BH631" s="145"/>
      <c r="BI631" s="145"/>
    </row>
    <row r="632" ht="14.25" customHeight="1">
      <c r="A632" s="111"/>
      <c r="B632" s="145"/>
      <c r="C632" s="178"/>
      <c r="D632" s="178"/>
      <c r="E632" s="179"/>
      <c r="F632" s="178"/>
      <c r="G632" s="145"/>
      <c r="H632" s="145"/>
      <c r="I632" s="178"/>
      <c r="J632" s="179"/>
      <c r="K632" s="178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  <c r="BA632" s="145"/>
      <c r="BB632" s="145"/>
      <c r="BC632" s="145"/>
      <c r="BD632" s="145"/>
      <c r="BE632" s="145"/>
      <c r="BF632" s="145"/>
      <c r="BG632" s="145"/>
      <c r="BH632" s="145"/>
      <c r="BI632" s="145"/>
    </row>
    <row r="633" ht="14.25" customHeight="1">
      <c r="A633" s="111"/>
      <c r="B633" s="145"/>
      <c r="C633" s="178"/>
      <c r="D633" s="178"/>
      <c r="E633" s="179"/>
      <c r="F633" s="178"/>
      <c r="G633" s="145"/>
      <c r="H633" s="145"/>
      <c r="I633" s="178"/>
      <c r="J633" s="179"/>
      <c r="K633" s="178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  <c r="BA633" s="145"/>
      <c r="BB633" s="145"/>
      <c r="BC633" s="145"/>
      <c r="BD633" s="145"/>
      <c r="BE633" s="145"/>
      <c r="BF633" s="145"/>
      <c r="BG633" s="145"/>
      <c r="BH633" s="145"/>
      <c r="BI633" s="145"/>
    </row>
    <row r="634" ht="14.25" customHeight="1">
      <c r="A634" s="111"/>
      <c r="B634" s="145"/>
      <c r="C634" s="178"/>
      <c r="D634" s="178"/>
      <c r="E634" s="179"/>
      <c r="F634" s="178"/>
      <c r="G634" s="145"/>
      <c r="H634" s="145"/>
      <c r="I634" s="178"/>
      <c r="J634" s="179"/>
      <c r="K634" s="178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  <c r="BA634" s="145"/>
      <c r="BB634" s="145"/>
      <c r="BC634" s="145"/>
      <c r="BD634" s="145"/>
      <c r="BE634" s="145"/>
      <c r="BF634" s="145"/>
      <c r="BG634" s="145"/>
      <c r="BH634" s="145"/>
      <c r="BI634" s="145"/>
    </row>
    <row r="635" ht="14.25" customHeight="1">
      <c r="A635" s="111"/>
      <c r="B635" s="145"/>
      <c r="C635" s="178"/>
      <c r="D635" s="178"/>
      <c r="E635" s="179"/>
      <c r="F635" s="178"/>
      <c r="G635" s="145"/>
      <c r="H635" s="145"/>
      <c r="I635" s="178"/>
      <c r="J635" s="179"/>
      <c r="K635" s="178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  <c r="BA635" s="145"/>
      <c r="BB635" s="145"/>
      <c r="BC635" s="145"/>
      <c r="BD635" s="145"/>
      <c r="BE635" s="145"/>
      <c r="BF635" s="145"/>
      <c r="BG635" s="145"/>
      <c r="BH635" s="145"/>
      <c r="BI635" s="145"/>
    </row>
    <row r="636" ht="14.25" customHeight="1">
      <c r="A636" s="111"/>
      <c r="B636" s="145"/>
      <c r="C636" s="178"/>
      <c r="D636" s="178"/>
      <c r="E636" s="179"/>
      <c r="F636" s="178"/>
      <c r="G636" s="145"/>
      <c r="H636" s="145"/>
      <c r="I636" s="178"/>
      <c r="J636" s="179"/>
      <c r="K636" s="178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  <c r="BA636" s="145"/>
      <c r="BB636" s="145"/>
      <c r="BC636" s="145"/>
      <c r="BD636" s="145"/>
      <c r="BE636" s="145"/>
      <c r="BF636" s="145"/>
      <c r="BG636" s="145"/>
      <c r="BH636" s="145"/>
      <c r="BI636" s="145"/>
    </row>
    <row r="637" ht="14.25" customHeight="1">
      <c r="A637" s="111"/>
      <c r="B637" s="145"/>
      <c r="C637" s="178"/>
      <c r="D637" s="178"/>
      <c r="E637" s="179"/>
      <c r="F637" s="178"/>
      <c r="G637" s="145"/>
      <c r="H637" s="145"/>
      <c r="I637" s="178"/>
      <c r="J637" s="179"/>
      <c r="K637" s="178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  <c r="BA637" s="145"/>
      <c r="BB637" s="145"/>
      <c r="BC637" s="145"/>
      <c r="BD637" s="145"/>
      <c r="BE637" s="145"/>
      <c r="BF637" s="145"/>
      <c r="BG637" s="145"/>
      <c r="BH637" s="145"/>
      <c r="BI637" s="145"/>
    </row>
    <row r="638" ht="14.25" customHeight="1">
      <c r="A638" s="111"/>
      <c r="B638" s="145"/>
      <c r="C638" s="178"/>
      <c r="D638" s="178"/>
      <c r="E638" s="179"/>
      <c r="F638" s="178"/>
      <c r="G638" s="145"/>
      <c r="H638" s="145"/>
      <c r="I638" s="178"/>
      <c r="J638" s="179"/>
      <c r="K638" s="178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  <c r="BA638" s="145"/>
      <c r="BB638" s="145"/>
      <c r="BC638" s="145"/>
      <c r="BD638" s="145"/>
      <c r="BE638" s="145"/>
      <c r="BF638" s="145"/>
      <c r="BG638" s="145"/>
      <c r="BH638" s="145"/>
      <c r="BI638" s="145"/>
    </row>
    <row r="639" ht="14.25" customHeight="1">
      <c r="A639" s="111"/>
      <c r="B639" s="145"/>
      <c r="C639" s="178"/>
      <c r="D639" s="178"/>
      <c r="E639" s="179"/>
      <c r="F639" s="178"/>
      <c r="G639" s="145"/>
      <c r="H639" s="145"/>
      <c r="I639" s="178"/>
      <c r="J639" s="179"/>
      <c r="K639" s="178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  <c r="BA639" s="145"/>
      <c r="BB639" s="145"/>
      <c r="BC639" s="145"/>
      <c r="BD639" s="145"/>
      <c r="BE639" s="145"/>
      <c r="BF639" s="145"/>
      <c r="BG639" s="145"/>
      <c r="BH639" s="145"/>
      <c r="BI639" s="145"/>
    </row>
    <row r="640" ht="14.25" customHeight="1">
      <c r="A640" s="111"/>
      <c r="B640" s="145"/>
      <c r="C640" s="178"/>
      <c r="D640" s="178"/>
      <c r="E640" s="179"/>
      <c r="F640" s="178"/>
      <c r="G640" s="145"/>
      <c r="H640" s="145"/>
      <c r="I640" s="178"/>
      <c r="J640" s="179"/>
      <c r="K640" s="178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  <c r="BA640" s="145"/>
      <c r="BB640" s="145"/>
      <c r="BC640" s="145"/>
      <c r="BD640" s="145"/>
      <c r="BE640" s="145"/>
      <c r="BF640" s="145"/>
      <c r="BG640" s="145"/>
      <c r="BH640" s="145"/>
      <c r="BI640" s="145"/>
    </row>
    <row r="641" ht="14.25" customHeight="1">
      <c r="A641" s="111"/>
      <c r="B641" s="145"/>
      <c r="C641" s="178"/>
      <c r="D641" s="178"/>
      <c r="E641" s="179"/>
      <c r="F641" s="178"/>
      <c r="G641" s="145"/>
      <c r="H641" s="145"/>
      <c r="I641" s="178"/>
      <c r="J641" s="179"/>
      <c r="K641" s="178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  <c r="BA641" s="145"/>
      <c r="BB641" s="145"/>
      <c r="BC641" s="145"/>
      <c r="BD641" s="145"/>
      <c r="BE641" s="145"/>
      <c r="BF641" s="145"/>
      <c r="BG641" s="145"/>
      <c r="BH641" s="145"/>
      <c r="BI641" s="145"/>
    </row>
    <row r="642" ht="14.25" customHeight="1">
      <c r="A642" s="111"/>
      <c r="B642" s="145"/>
      <c r="C642" s="178"/>
      <c r="D642" s="178"/>
      <c r="E642" s="179"/>
      <c r="F642" s="178"/>
      <c r="G642" s="145"/>
      <c r="H642" s="145"/>
      <c r="I642" s="178"/>
      <c r="J642" s="179"/>
      <c r="K642" s="178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  <c r="BA642" s="145"/>
      <c r="BB642" s="145"/>
      <c r="BC642" s="145"/>
      <c r="BD642" s="145"/>
      <c r="BE642" s="145"/>
      <c r="BF642" s="145"/>
      <c r="BG642" s="145"/>
      <c r="BH642" s="145"/>
      <c r="BI642" s="145"/>
    </row>
    <row r="643" ht="14.25" customHeight="1">
      <c r="A643" s="111"/>
      <c r="B643" s="145"/>
      <c r="C643" s="178"/>
      <c r="D643" s="178"/>
      <c r="E643" s="179"/>
      <c r="F643" s="178"/>
      <c r="G643" s="145"/>
      <c r="H643" s="145"/>
      <c r="I643" s="178"/>
      <c r="J643" s="179"/>
      <c r="K643" s="178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  <c r="BA643" s="145"/>
      <c r="BB643" s="145"/>
      <c r="BC643" s="145"/>
      <c r="BD643" s="145"/>
      <c r="BE643" s="145"/>
      <c r="BF643" s="145"/>
      <c r="BG643" s="145"/>
      <c r="BH643" s="145"/>
      <c r="BI643" s="145"/>
    </row>
    <row r="644" ht="14.25" customHeight="1">
      <c r="A644" s="111"/>
      <c r="B644" s="145"/>
      <c r="C644" s="178"/>
      <c r="D644" s="178"/>
      <c r="E644" s="179"/>
      <c r="F644" s="178"/>
      <c r="G644" s="145"/>
      <c r="H644" s="145"/>
      <c r="I644" s="178"/>
      <c r="J644" s="179"/>
      <c r="K644" s="178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  <c r="BA644" s="145"/>
      <c r="BB644" s="145"/>
      <c r="BC644" s="145"/>
      <c r="BD644" s="145"/>
      <c r="BE644" s="145"/>
      <c r="BF644" s="145"/>
      <c r="BG644" s="145"/>
      <c r="BH644" s="145"/>
      <c r="BI644" s="145"/>
    </row>
    <row r="645" ht="14.25" customHeight="1">
      <c r="A645" s="111"/>
      <c r="B645" s="145"/>
      <c r="C645" s="178"/>
      <c r="D645" s="178"/>
      <c r="E645" s="179"/>
      <c r="F645" s="178"/>
      <c r="G645" s="145"/>
      <c r="H645" s="145"/>
      <c r="I645" s="178"/>
      <c r="J645" s="179"/>
      <c r="K645" s="178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  <c r="BA645" s="145"/>
      <c r="BB645" s="145"/>
      <c r="BC645" s="145"/>
      <c r="BD645" s="145"/>
      <c r="BE645" s="145"/>
      <c r="BF645" s="145"/>
      <c r="BG645" s="145"/>
      <c r="BH645" s="145"/>
      <c r="BI645" s="145"/>
    </row>
    <row r="646" ht="14.25" customHeight="1">
      <c r="A646" s="111"/>
      <c r="B646" s="145"/>
      <c r="C646" s="178"/>
      <c r="D646" s="178"/>
      <c r="E646" s="179"/>
      <c r="F646" s="178"/>
      <c r="G646" s="145"/>
      <c r="H646" s="145"/>
      <c r="I646" s="178"/>
      <c r="J646" s="179"/>
      <c r="K646" s="178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  <c r="BA646" s="145"/>
      <c r="BB646" s="145"/>
      <c r="BC646" s="145"/>
      <c r="BD646" s="145"/>
      <c r="BE646" s="145"/>
      <c r="BF646" s="145"/>
      <c r="BG646" s="145"/>
      <c r="BH646" s="145"/>
      <c r="BI646" s="145"/>
    </row>
    <row r="647" ht="14.25" customHeight="1">
      <c r="A647" s="111"/>
      <c r="B647" s="145"/>
      <c r="C647" s="178"/>
      <c r="D647" s="178"/>
      <c r="E647" s="179"/>
      <c r="F647" s="178"/>
      <c r="G647" s="145"/>
      <c r="H647" s="145"/>
      <c r="I647" s="178"/>
      <c r="J647" s="179"/>
      <c r="K647" s="178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  <c r="BA647" s="145"/>
      <c r="BB647" s="145"/>
      <c r="BC647" s="145"/>
      <c r="BD647" s="145"/>
      <c r="BE647" s="145"/>
      <c r="BF647" s="145"/>
      <c r="BG647" s="145"/>
      <c r="BH647" s="145"/>
      <c r="BI647" s="145"/>
    </row>
    <row r="648" ht="14.25" customHeight="1">
      <c r="A648" s="111"/>
      <c r="B648" s="145"/>
      <c r="C648" s="178"/>
      <c r="D648" s="178"/>
      <c r="E648" s="179"/>
      <c r="F648" s="178"/>
      <c r="G648" s="145"/>
      <c r="H648" s="145"/>
      <c r="I648" s="178"/>
      <c r="J648" s="179"/>
      <c r="K648" s="178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  <c r="BA648" s="145"/>
      <c r="BB648" s="145"/>
      <c r="BC648" s="145"/>
      <c r="BD648" s="145"/>
      <c r="BE648" s="145"/>
      <c r="BF648" s="145"/>
      <c r="BG648" s="145"/>
      <c r="BH648" s="145"/>
      <c r="BI648" s="145"/>
    </row>
    <row r="649" ht="14.25" customHeight="1">
      <c r="A649" s="111"/>
      <c r="B649" s="145"/>
      <c r="C649" s="178"/>
      <c r="D649" s="178"/>
      <c r="E649" s="179"/>
      <c r="F649" s="178"/>
      <c r="G649" s="145"/>
      <c r="H649" s="145"/>
      <c r="I649" s="178"/>
      <c r="J649" s="179"/>
      <c r="K649" s="178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  <c r="BA649" s="145"/>
      <c r="BB649" s="145"/>
      <c r="BC649" s="145"/>
      <c r="BD649" s="145"/>
      <c r="BE649" s="145"/>
      <c r="BF649" s="145"/>
      <c r="BG649" s="145"/>
      <c r="BH649" s="145"/>
      <c r="BI649" s="145"/>
    </row>
    <row r="650" ht="14.25" customHeight="1">
      <c r="A650" s="111"/>
      <c r="B650" s="145"/>
      <c r="C650" s="178"/>
      <c r="D650" s="178"/>
      <c r="E650" s="179"/>
      <c r="F650" s="178"/>
      <c r="G650" s="145"/>
      <c r="H650" s="145"/>
      <c r="I650" s="178"/>
      <c r="J650" s="179"/>
      <c r="K650" s="178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  <c r="BA650" s="145"/>
      <c r="BB650" s="145"/>
      <c r="BC650" s="145"/>
      <c r="BD650" s="145"/>
      <c r="BE650" s="145"/>
      <c r="BF650" s="145"/>
      <c r="BG650" s="145"/>
      <c r="BH650" s="145"/>
      <c r="BI650" s="145"/>
    </row>
    <row r="651" ht="14.25" customHeight="1">
      <c r="A651" s="111"/>
      <c r="B651" s="145"/>
      <c r="C651" s="178"/>
      <c r="D651" s="178"/>
      <c r="E651" s="179"/>
      <c r="F651" s="178"/>
      <c r="G651" s="145"/>
      <c r="H651" s="145"/>
      <c r="I651" s="178"/>
      <c r="J651" s="179"/>
      <c r="K651" s="178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  <c r="BA651" s="145"/>
      <c r="BB651" s="145"/>
      <c r="BC651" s="145"/>
      <c r="BD651" s="145"/>
      <c r="BE651" s="145"/>
      <c r="BF651" s="145"/>
      <c r="BG651" s="145"/>
      <c r="BH651" s="145"/>
      <c r="BI651" s="145"/>
    </row>
    <row r="652" ht="14.25" customHeight="1">
      <c r="A652" s="111"/>
      <c r="B652" s="145"/>
      <c r="C652" s="178"/>
      <c r="D652" s="178"/>
      <c r="E652" s="179"/>
      <c r="F652" s="178"/>
      <c r="G652" s="145"/>
      <c r="H652" s="145"/>
      <c r="I652" s="178"/>
      <c r="J652" s="179"/>
      <c r="K652" s="178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  <c r="BA652" s="145"/>
      <c r="BB652" s="145"/>
      <c r="BC652" s="145"/>
      <c r="BD652" s="145"/>
      <c r="BE652" s="145"/>
      <c r="BF652" s="145"/>
      <c r="BG652" s="145"/>
      <c r="BH652" s="145"/>
      <c r="BI652" s="145"/>
    </row>
    <row r="653" ht="14.25" customHeight="1">
      <c r="A653" s="111"/>
      <c r="B653" s="145"/>
      <c r="C653" s="178"/>
      <c r="D653" s="178"/>
      <c r="E653" s="179"/>
      <c r="F653" s="178"/>
      <c r="G653" s="145"/>
      <c r="H653" s="145"/>
      <c r="I653" s="178"/>
      <c r="J653" s="179"/>
      <c r="K653" s="178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  <c r="BA653" s="145"/>
      <c r="BB653" s="145"/>
      <c r="BC653" s="145"/>
      <c r="BD653" s="145"/>
      <c r="BE653" s="145"/>
      <c r="BF653" s="145"/>
      <c r="BG653" s="145"/>
      <c r="BH653" s="145"/>
      <c r="BI653" s="145"/>
    </row>
    <row r="654" ht="14.25" customHeight="1">
      <c r="A654" s="111"/>
      <c r="B654" s="145"/>
      <c r="C654" s="178"/>
      <c r="D654" s="178"/>
      <c r="E654" s="179"/>
      <c r="F654" s="178"/>
      <c r="G654" s="145"/>
      <c r="H654" s="145"/>
      <c r="I654" s="178"/>
      <c r="J654" s="179"/>
      <c r="K654" s="178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  <c r="BA654" s="145"/>
      <c r="BB654" s="145"/>
      <c r="BC654" s="145"/>
      <c r="BD654" s="145"/>
      <c r="BE654" s="145"/>
      <c r="BF654" s="145"/>
      <c r="BG654" s="145"/>
      <c r="BH654" s="145"/>
      <c r="BI654" s="145"/>
    </row>
    <row r="655" ht="14.25" customHeight="1">
      <c r="A655" s="111"/>
      <c r="B655" s="145"/>
      <c r="C655" s="178"/>
      <c r="D655" s="178"/>
      <c r="E655" s="179"/>
      <c r="F655" s="178"/>
      <c r="G655" s="145"/>
      <c r="H655" s="145"/>
      <c r="I655" s="178"/>
      <c r="J655" s="179"/>
      <c r="K655" s="178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  <c r="BA655" s="145"/>
      <c r="BB655" s="145"/>
      <c r="BC655" s="145"/>
      <c r="BD655" s="145"/>
      <c r="BE655" s="145"/>
      <c r="BF655" s="145"/>
      <c r="BG655" s="145"/>
      <c r="BH655" s="145"/>
      <c r="BI655" s="145"/>
    </row>
    <row r="656" ht="14.25" customHeight="1">
      <c r="A656" s="111"/>
      <c r="B656" s="145"/>
      <c r="C656" s="178"/>
      <c r="D656" s="178"/>
      <c r="E656" s="179"/>
      <c r="F656" s="178"/>
      <c r="G656" s="145"/>
      <c r="H656" s="145"/>
      <c r="I656" s="178"/>
      <c r="J656" s="179"/>
      <c r="K656" s="178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  <c r="BA656" s="145"/>
      <c r="BB656" s="145"/>
      <c r="BC656" s="145"/>
      <c r="BD656" s="145"/>
      <c r="BE656" s="145"/>
      <c r="BF656" s="145"/>
      <c r="BG656" s="145"/>
      <c r="BH656" s="145"/>
      <c r="BI656" s="145"/>
    </row>
    <row r="657" ht="14.25" customHeight="1">
      <c r="A657" s="111"/>
      <c r="B657" s="145"/>
      <c r="C657" s="178"/>
      <c r="D657" s="178"/>
      <c r="E657" s="179"/>
      <c r="F657" s="178"/>
      <c r="G657" s="145"/>
      <c r="H657" s="145"/>
      <c r="I657" s="178"/>
      <c r="J657" s="179"/>
      <c r="K657" s="178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  <c r="BA657" s="145"/>
      <c r="BB657" s="145"/>
      <c r="BC657" s="145"/>
      <c r="BD657" s="145"/>
      <c r="BE657" s="145"/>
      <c r="BF657" s="145"/>
      <c r="BG657" s="145"/>
      <c r="BH657" s="145"/>
      <c r="BI657" s="145"/>
    </row>
    <row r="658" ht="14.25" customHeight="1">
      <c r="A658" s="111"/>
      <c r="B658" s="145"/>
      <c r="C658" s="178"/>
      <c r="D658" s="178"/>
      <c r="E658" s="179"/>
      <c r="F658" s="178"/>
      <c r="G658" s="145"/>
      <c r="H658" s="145"/>
      <c r="I658" s="178"/>
      <c r="J658" s="179"/>
      <c r="K658" s="178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  <c r="BA658" s="145"/>
      <c r="BB658" s="145"/>
      <c r="BC658" s="145"/>
      <c r="BD658" s="145"/>
      <c r="BE658" s="145"/>
      <c r="BF658" s="145"/>
      <c r="BG658" s="145"/>
      <c r="BH658" s="145"/>
      <c r="BI658" s="145"/>
    </row>
    <row r="659" ht="14.25" customHeight="1">
      <c r="A659" s="111"/>
      <c r="B659" s="145"/>
      <c r="C659" s="178"/>
      <c r="D659" s="178"/>
      <c r="E659" s="179"/>
      <c r="F659" s="178"/>
      <c r="G659" s="145"/>
      <c r="H659" s="145"/>
      <c r="I659" s="178"/>
      <c r="J659" s="179"/>
      <c r="K659" s="178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  <c r="BA659" s="145"/>
      <c r="BB659" s="145"/>
      <c r="BC659" s="145"/>
      <c r="BD659" s="145"/>
      <c r="BE659" s="145"/>
      <c r="BF659" s="145"/>
      <c r="BG659" s="145"/>
      <c r="BH659" s="145"/>
      <c r="BI659" s="145"/>
    </row>
    <row r="660" ht="14.25" customHeight="1">
      <c r="A660" s="111"/>
      <c r="B660" s="145"/>
      <c r="C660" s="178"/>
      <c r="D660" s="178"/>
      <c r="E660" s="179"/>
      <c r="F660" s="178"/>
      <c r="G660" s="145"/>
      <c r="H660" s="145"/>
      <c r="I660" s="178"/>
      <c r="J660" s="179"/>
      <c r="K660" s="178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  <c r="BA660" s="145"/>
      <c r="BB660" s="145"/>
      <c r="BC660" s="145"/>
      <c r="BD660" s="145"/>
      <c r="BE660" s="145"/>
      <c r="BF660" s="145"/>
      <c r="BG660" s="145"/>
      <c r="BH660" s="145"/>
      <c r="BI660" s="145"/>
    </row>
    <row r="661" ht="14.25" customHeight="1">
      <c r="A661" s="111"/>
      <c r="B661" s="145"/>
      <c r="C661" s="178"/>
      <c r="D661" s="178"/>
      <c r="E661" s="179"/>
      <c r="F661" s="178"/>
      <c r="G661" s="145"/>
      <c r="H661" s="145"/>
      <c r="I661" s="178"/>
      <c r="J661" s="179"/>
      <c r="K661" s="178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  <c r="BA661" s="145"/>
      <c r="BB661" s="145"/>
      <c r="BC661" s="145"/>
      <c r="BD661" s="145"/>
      <c r="BE661" s="145"/>
      <c r="BF661" s="145"/>
      <c r="BG661" s="145"/>
      <c r="BH661" s="145"/>
      <c r="BI661" s="145"/>
    </row>
    <row r="662" ht="14.25" customHeight="1">
      <c r="A662" s="111"/>
      <c r="B662" s="145"/>
      <c r="C662" s="178"/>
      <c r="D662" s="178"/>
      <c r="E662" s="179"/>
      <c r="F662" s="178"/>
      <c r="G662" s="145"/>
      <c r="H662" s="145"/>
      <c r="I662" s="178"/>
      <c r="J662" s="179"/>
      <c r="K662" s="178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  <c r="BA662" s="145"/>
      <c r="BB662" s="145"/>
      <c r="BC662" s="145"/>
      <c r="BD662" s="145"/>
      <c r="BE662" s="145"/>
      <c r="BF662" s="145"/>
      <c r="BG662" s="145"/>
      <c r="BH662" s="145"/>
      <c r="BI662" s="145"/>
    </row>
    <row r="663" ht="14.25" customHeight="1">
      <c r="A663" s="111"/>
      <c r="B663" s="145"/>
      <c r="C663" s="178"/>
      <c r="D663" s="178"/>
      <c r="E663" s="179"/>
      <c r="F663" s="178"/>
      <c r="G663" s="145"/>
      <c r="H663" s="145"/>
      <c r="I663" s="178"/>
      <c r="J663" s="179"/>
      <c r="K663" s="178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  <c r="BA663" s="145"/>
      <c r="BB663" s="145"/>
      <c r="BC663" s="145"/>
      <c r="BD663" s="145"/>
      <c r="BE663" s="145"/>
      <c r="BF663" s="145"/>
      <c r="BG663" s="145"/>
      <c r="BH663" s="145"/>
      <c r="BI663" s="145"/>
    </row>
    <row r="664" ht="14.25" customHeight="1">
      <c r="A664" s="111"/>
      <c r="B664" s="145"/>
      <c r="C664" s="178"/>
      <c r="D664" s="178"/>
      <c r="E664" s="179"/>
      <c r="F664" s="178"/>
      <c r="G664" s="145"/>
      <c r="H664" s="145"/>
      <c r="I664" s="178"/>
      <c r="J664" s="179"/>
      <c r="K664" s="178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  <c r="BA664" s="145"/>
      <c r="BB664" s="145"/>
      <c r="BC664" s="145"/>
      <c r="BD664" s="145"/>
      <c r="BE664" s="145"/>
      <c r="BF664" s="145"/>
      <c r="BG664" s="145"/>
      <c r="BH664" s="145"/>
      <c r="BI664" s="145"/>
    </row>
    <row r="665" ht="14.25" customHeight="1">
      <c r="A665" s="111"/>
      <c r="B665" s="145"/>
      <c r="C665" s="178"/>
      <c r="D665" s="178"/>
      <c r="E665" s="179"/>
      <c r="F665" s="178"/>
      <c r="G665" s="145"/>
      <c r="H665" s="145"/>
      <c r="I665" s="178"/>
      <c r="J665" s="179"/>
      <c r="K665" s="178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  <c r="BA665" s="145"/>
      <c r="BB665" s="145"/>
      <c r="BC665" s="145"/>
      <c r="BD665" s="145"/>
      <c r="BE665" s="145"/>
      <c r="BF665" s="145"/>
      <c r="BG665" s="145"/>
      <c r="BH665" s="145"/>
      <c r="BI665" s="145"/>
    </row>
    <row r="666" ht="14.25" customHeight="1">
      <c r="A666" s="111"/>
      <c r="B666" s="145"/>
      <c r="C666" s="178"/>
      <c r="D666" s="178"/>
      <c r="E666" s="179"/>
      <c r="F666" s="178"/>
      <c r="G666" s="145"/>
      <c r="H666" s="145"/>
      <c r="I666" s="178"/>
      <c r="J666" s="179"/>
      <c r="K666" s="178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  <c r="BA666" s="145"/>
      <c r="BB666" s="145"/>
      <c r="BC666" s="145"/>
      <c r="BD666" s="145"/>
      <c r="BE666" s="145"/>
      <c r="BF666" s="145"/>
      <c r="BG666" s="145"/>
      <c r="BH666" s="145"/>
      <c r="BI666" s="145"/>
    </row>
    <row r="667" ht="14.25" customHeight="1">
      <c r="A667" s="111"/>
      <c r="B667" s="145"/>
      <c r="C667" s="178"/>
      <c r="D667" s="178"/>
      <c r="E667" s="179"/>
      <c r="F667" s="178"/>
      <c r="G667" s="145"/>
      <c r="H667" s="145"/>
      <c r="I667" s="178"/>
      <c r="J667" s="179"/>
      <c r="K667" s="178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  <c r="BA667" s="145"/>
      <c r="BB667" s="145"/>
      <c r="BC667" s="145"/>
      <c r="BD667" s="145"/>
      <c r="BE667" s="145"/>
      <c r="BF667" s="145"/>
      <c r="BG667" s="145"/>
      <c r="BH667" s="145"/>
      <c r="BI667" s="145"/>
    </row>
    <row r="668" ht="14.25" customHeight="1">
      <c r="A668" s="111"/>
      <c r="B668" s="145"/>
      <c r="C668" s="178"/>
      <c r="D668" s="178"/>
      <c r="E668" s="179"/>
      <c r="F668" s="178"/>
      <c r="G668" s="145"/>
      <c r="H668" s="145"/>
      <c r="I668" s="178"/>
      <c r="J668" s="179"/>
      <c r="K668" s="178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  <c r="BA668" s="145"/>
      <c r="BB668" s="145"/>
      <c r="BC668" s="145"/>
      <c r="BD668" s="145"/>
      <c r="BE668" s="145"/>
      <c r="BF668" s="145"/>
      <c r="BG668" s="145"/>
      <c r="BH668" s="145"/>
      <c r="BI668" s="145"/>
    </row>
    <row r="669" ht="14.25" customHeight="1">
      <c r="A669" s="111"/>
      <c r="B669" s="145"/>
      <c r="C669" s="178"/>
      <c r="D669" s="178"/>
      <c r="E669" s="179"/>
      <c r="F669" s="178"/>
      <c r="G669" s="145"/>
      <c r="H669" s="145"/>
      <c r="I669" s="178"/>
      <c r="J669" s="179"/>
      <c r="K669" s="178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  <c r="BA669" s="145"/>
      <c r="BB669" s="145"/>
      <c r="BC669" s="145"/>
      <c r="BD669" s="145"/>
      <c r="BE669" s="145"/>
      <c r="BF669" s="145"/>
      <c r="BG669" s="145"/>
      <c r="BH669" s="145"/>
      <c r="BI669" s="145"/>
    </row>
    <row r="670" ht="14.25" customHeight="1">
      <c r="A670" s="111"/>
      <c r="B670" s="145"/>
      <c r="C670" s="178"/>
      <c r="D670" s="178"/>
      <c r="E670" s="179"/>
      <c r="F670" s="178"/>
      <c r="G670" s="145"/>
      <c r="H670" s="145"/>
      <c r="I670" s="178"/>
      <c r="J670" s="179"/>
      <c r="K670" s="178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  <c r="BA670" s="145"/>
      <c r="BB670" s="145"/>
      <c r="BC670" s="145"/>
      <c r="BD670" s="145"/>
      <c r="BE670" s="145"/>
      <c r="BF670" s="145"/>
      <c r="BG670" s="145"/>
      <c r="BH670" s="145"/>
      <c r="BI670" s="145"/>
    </row>
    <row r="671" ht="14.25" customHeight="1">
      <c r="A671" s="111"/>
      <c r="B671" s="145"/>
      <c r="C671" s="178"/>
      <c r="D671" s="178"/>
      <c r="E671" s="179"/>
      <c r="F671" s="178"/>
      <c r="G671" s="145"/>
      <c r="H671" s="145"/>
      <c r="I671" s="178"/>
      <c r="J671" s="179"/>
      <c r="K671" s="178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  <c r="BA671" s="145"/>
      <c r="BB671" s="145"/>
      <c r="BC671" s="145"/>
      <c r="BD671" s="145"/>
      <c r="BE671" s="145"/>
      <c r="BF671" s="145"/>
      <c r="BG671" s="145"/>
      <c r="BH671" s="145"/>
      <c r="BI671" s="145"/>
    </row>
    <row r="672" ht="14.25" customHeight="1">
      <c r="A672" s="111"/>
      <c r="B672" s="145"/>
      <c r="C672" s="178"/>
      <c r="D672" s="178"/>
      <c r="E672" s="179"/>
      <c r="F672" s="178"/>
      <c r="G672" s="145"/>
      <c r="H672" s="145"/>
      <c r="I672" s="178"/>
      <c r="J672" s="179"/>
      <c r="K672" s="178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  <c r="BA672" s="145"/>
      <c r="BB672" s="145"/>
      <c r="BC672" s="145"/>
      <c r="BD672" s="145"/>
      <c r="BE672" s="145"/>
      <c r="BF672" s="145"/>
      <c r="BG672" s="145"/>
      <c r="BH672" s="145"/>
      <c r="BI672" s="145"/>
    </row>
    <row r="673" ht="14.25" customHeight="1">
      <c r="A673" s="111"/>
      <c r="B673" s="145"/>
      <c r="C673" s="178"/>
      <c r="D673" s="178"/>
      <c r="E673" s="179"/>
      <c r="F673" s="178"/>
      <c r="G673" s="145"/>
      <c r="H673" s="145"/>
      <c r="I673" s="178"/>
      <c r="J673" s="179"/>
      <c r="K673" s="178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  <c r="BA673" s="145"/>
      <c r="BB673" s="145"/>
      <c r="BC673" s="145"/>
      <c r="BD673" s="145"/>
      <c r="BE673" s="145"/>
      <c r="BF673" s="145"/>
      <c r="BG673" s="145"/>
      <c r="BH673" s="145"/>
      <c r="BI673" s="145"/>
    </row>
    <row r="674" ht="14.25" customHeight="1">
      <c r="A674" s="111"/>
      <c r="B674" s="145"/>
      <c r="C674" s="178"/>
      <c r="D674" s="178"/>
      <c r="E674" s="179"/>
      <c r="F674" s="178"/>
      <c r="G674" s="145"/>
      <c r="H674" s="145"/>
      <c r="I674" s="178"/>
      <c r="J674" s="179"/>
      <c r="K674" s="178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  <c r="BA674" s="145"/>
      <c r="BB674" s="145"/>
      <c r="BC674" s="145"/>
      <c r="BD674" s="145"/>
      <c r="BE674" s="145"/>
      <c r="BF674" s="145"/>
      <c r="BG674" s="145"/>
      <c r="BH674" s="145"/>
      <c r="BI674" s="145"/>
    </row>
    <row r="675" ht="14.25" customHeight="1">
      <c r="A675" s="111"/>
      <c r="B675" s="145"/>
      <c r="C675" s="178"/>
      <c r="D675" s="178"/>
      <c r="E675" s="179"/>
      <c r="F675" s="178"/>
      <c r="G675" s="145"/>
      <c r="H675" s="145"/>
      <c r="I675" s="178"/>
      <c r="J675" s="179"/>
      <c r="K675" s="178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  <c r="BA675" s="145"/>
      <c r="BB675" s="145"/>
      <c r="BC675" s="145"/>
      <c r="BD675" s="145"/>
      <c r="BE675" s="145"/>
      <c r="BF675" s="145"/>
      <c r="BG675" s="145"/>
      <c r="BH675" s="145"/>
      <c r="BI675" s="145"/>
    </row>
    <row r="676" ht="14.25" customHeight="1">
      <c r="A676" s="111"/>
      <c r="B676" s="145"/>
      <c r="C676" s="178"/>
      <c r="D676" s="178"/>
      <c r="E676" s="179"/>
      <c r="F676" s="178"/>
      <c r="G676" s="145"/>
      <c r="H676" s="145"/>
      <c r="I676" s="178"/>
      <c r="J676" s="179"/>
      <c r="K676" s="178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  <c r="BA676" s="145"/>
      <c r="BB676" s="145"/>
      <c r="BC676" s="145"/>
      <c r="BD676" s="145"/>
      <c r="BE676" s="145"/>
      <c r="BF676" s="145"/>
      <c r="BG676" s="145"/>
      <c r="BH676" s="145"/>
      <c r="BI676" s="145"/>
    </row>
    <row r="677" ht="14.25" customHeight="1">
      <c r="A677" s="111"/>
      <c r="B677" s="145"/>
      <c r="C677" s="178"/>
      <c r="D677" s="178"/>
      <c r="E677" s="179"/>
      <c r="F677" s="178"/>
      <c r="G677" s="145"/>
      <c r="H677" s="145"/>
      <c r="I677" s="178"/>
      <c r="J677" s="179"/>
      <c r="K677" s="178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  <c r="BA677" s="145"/>
      <c r="BB677" s="145"/>
      <c r="BC677" s="145"/>
      <c r="BD677" s="145"/>
      <c r="BE677" s="145"/>
      <c r="BF677" s="145"/>
      <c r="BG677" s="145"/>
      <c r="BH677" s="145"/>
      <c r="BI677" s="145"/>
    </row>
    <row r="678" ht="14.25" customHeight="1">
      <c r="A678" s="111"/>
      <c r="B678" s="145"/>
      <c r="C678" s="178"/>
      <c r="D678" s="178"/>
      <c r="E678" s="179"/>
      <c r="F678" s="178"/>
      <c r="G678" s="145"/>
      <c r="H678" s="145"/>
      <c r="I678" s="178"/>
      <c r="J678" s="179"/>
      <c r="K678" s="178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  <c r="BA678" s="145"/>
      <c r="BB678" s="145"/>
      <c r="BC678" s="145"/>
      <c r="BD678" s="145"/>
      <c r="BE678" s="145"/>
      <c r="BF678" s="145"/>
      <c r="BG678" s="145"/>
      <c r="BH678" s="145"/>
      <c r="BI678" s="145"/>
    </row>
    <row r="679" ht="14.25" customHeight="1">
      <c r="A679" s="111"/>
      <c r="B679" s="145"/>
      <c r="C679" s="178"/>
      <c r="D679" s="178"/>
      <c r="E679" s="179"/>
      <c r="F679" s="178"/>
      <c r="G679" s="145"/>
      <c r="H679" s="145"/>
      <c r="I679" s="178"/>
      <c r="J679" s="179"/>
      <c r="K679" s="178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  <c r="BA679" s="145"/>
      <c r="BB679" s="145"/>
      <c r="BC679" s="145"/>
      <c r="BD679" s="145"/>
      <c r="BE679" s="145"/>
      <c r="BF679" s="145"/>
      <c r="BG679" s="145"/>
      <c r="BH679" s="145"/>
      <c r="BI679" s="145"/>
    </row>
    <row r="680" ht="14.25" customHeight="1">
      <c r="A680" s="111"/>
      <c r="B680" s="145"/>
      <c r="C680" s="178"/>
      <c r="D680" s="178"/>
      <c r="E680" s="179"/>
      <c r="F680" s="178"/>
      <c r="G680" s="145"/>
      <c r="H680" s="145"/>
      <c r="I680" s="178"/>
      <c r="J680" s="179"/>
      <c r="K680" s="178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  <c r="BA680" s="145"/>
      <c r="BB680" s="145"/>
      <c r="BC680" s="145"/>
      <c r="BD680" s="145"/>
      <c r="BE680" s="145"/>
      <c r="BF680" s="145"/>
      <c r="BG680" s="145"/>
      <c r="BH680" s="145"/>
      <c r="BI680" s="145"/>
    </row>
    <row r="681" ht="14.25" customHeight="1">
      <c r="A681" s="111"/>
      <c r="B681" s="145"/>
      <c r="C681" s="178"/>
      <c r="D681" s="178"/>
      <c r="E681" s="179"/>
      <c r="F681" s="178"/>
      <c r="G681" s="145"/>
      <c r="H681" s="145"/>
      <c r="I681" s="178"/>
      <c r="J681" s="179"/>
      <c r="K681" s="178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  <c r="BA681" s="145"/>
      <c r="BB681" s="145"/>
      <c r="BC681" s="145"/>
      <c r="BD681" s="145"/>
      <c r="BE681" s="145"/>
      <c r="BF681" s="145"/>
      <c r="BG681" s="145"/>
      <c r="BH681" s="145"/>
      <c r="BI681" s="145"/>
    </row>
    <row r="682" ht="14.25" customHeight="1">
      <c r="A682" s="111"/>
      <c r="B682" s="145"/>
      <c r="C682" s="178"/>
      <c r="D682" s="178"/>
      <c r="E682" s="179"/>
      <c r="F682" s="178"/>
      <c r="G682" s="145"/>
      <c r="H682" s="145"/>
      <c r="I682" s="178"/>
      <c r="J682" s="179"/>
      <c r="K682" s="178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  <c r="BA682" s="145"/>
      <c r="BB682" s="145"/>
      <c r="BC682" s="145"/>
      <c r="BD682" s="145"/>
      <c r="BE682" s="145"/>
      <c r="BF682" s="145"/>
      <c r="BG682" s="145"/>
      <c r="BH682" s="145"/>
      <c r="BI682" s="145"/>
    </row>
    <row r="683" ht="14.25" customHeight="1">
      <c r="A683" s="111"/>
      <c r="B683" s="145"/>
      <c r="C683" s="178"/>
      <c r="D683" s="178"/>
      <c r="E683" s="179"/>
      <c r="F683" s="178"/>
      <c r="G683" s="145"/>
      <c r="H683" s="145"/>
      <c r="I683" s="178"/>
      <c r="J683" s="179"/>
      <c r="K683" s="178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  <c r="BA683" s="145"/>
      <c r="BB683" s="145"/>
      <c r="BC683" s="145"/>
      <c r="BD683" s="145"/>
      <c r="BE683" s="145"/>
      <c r="BF683" s="145"/>
      <c r="BG683" s="145"/>
      <c r="BH683" s="145"/>
      <c r="BI683" s="145"/>
    </row>
    <row r="684" ht="14.25" customHeight="1">
      <c r="A684" s="111"/>
      <c r="B684" s="145"/>
      <c r="C684" s="178"/>
      <c r="D684" s="178"/>
      <c r="E684" s="179"/>
      <c r="F684" s="178"/>
      <c r="G684" s="145"/>
      <c r="H684" s="145"/>
      <c r="I684" s="178"/>
      <c r="J684" s="179"/>
      <c r="K684" s="178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  <c r="BA684" s="145"/>
      <c r="BB684" s="145"/>
      <c r="BC684" s="145"/>
      <c r="BD684" s="145"/>
      <c r="BE684" s="145"/>
      <c r="BF684" s="145"/>
      <c r="BG684" s="145"/>
      <c r="BH684" s="145"/>
      <c r="BI684" s="145"/>
    </row>
    <row r="685" ht="14.25" customHeight="1">
      <c r="A685" s="111"/>
      <c r="B685" s="145"/>
      <c r="C685" s="178"/>
      <c r="D685" s="178"/>
      <c r="E685" s="179"/>
      <c r="F685" s="178"/>
      <c r="G685" s="145"/>
      <c r="H685" s="145"/>
      <c r="I685" s="178"/>
      <c r="J685" s="179"/>
      <c r="K685" s="178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  <c r="BA685" s="145"/>
      <c r="BB685" s="145"/>
      <c r="BC685" s="145"/>
      <c r="BD685" s="145"/>
      <c r="BE685" s="145"/>
      <c r="BF685" s="145"/>
      <c r="BG685" s="145"/>
      <c r="BH685" s="145"/>
      <c r="BI685" s="145"/>
    </row>
    <row r="686" ht="14.25" customHeight="1">
      <c r="A686" s="111"/>
      <c r="B686" s="145"/>
      <c r="C686" s="178"/>
      <c r="D686" s="178"/>
      <c r="E686" s="179"/>
      <c r="F686" s="178"/>
      <c r="G686" s="145"/>
      <c r="H686" s="145"/>
      <c r="I686" s="178"/>
      <c r="J686" s="179"/>
      <c r="K686" s="178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  <c r="BA686" s="145"/>
      <c r="BB686" s="145"/>
      <c r="BC686" s="145"/>
      <c r="BD686" s="145"/>
      <c r="BE686" s="145"/>
      <c r="BF686" s="145"/>
      <c r="BG686" s="145"/>
      <c r="BH686" s="145"/>
      <c r="BI686" s="145"/>
    </row>
    <row r="687" ht="14.25" customHeight="1">
      <c r="A687" s="111"/>
      <c r="B687" s="145"/>
      <c r="C687" s="178"/>
      <c r="D687" s="178"/>
      <c r="E687" s="179"/>
      <c r="F687" s="178"/>
      <c r="G687" s="145"/>
      <c r="H687" s="145"/>
      <c r="I687" s="178"/>
      <c r="J687" s="179"/>
      <c r="K687" s="178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  <c r="BA687" s="145"/>
      <c r="BB687" s="145"/>
      <c r="BC687" s="145"/>
      <c r="BD687" s="145"/>
      <c r="BE687" s="145"/>
      <c r="BF687" s="145"/>
      <c r="BG687" s="145"/>
      <c r="BH687" s="145"/>
      <c r="BI687" s="145"/>
    </row>
    <row r="688" ht="14.25" customHeight="1">
      <c r="A688" s="111"/>
      <c r="B688" s="145"/>
      <c r="C688" s="178"/>
      <c r="D688" s="178"/>
      <c r="E688" s="179"/>
      <c r="F688" s="178"/>
      <c r="G688" s="145"/>
      <c r="H688" s="145"/>
      <c r="I688" s="178"/>
      <c r="J688" s="179"/>
      <c r="K688" s="178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  <c r="BA688" s="145"/>
      <c r="BB688" s="145"/>
      <c r="BC688" s="145"/>
      <c r="BD688" s="145"/>
      <c r="BE688" s="145"/>
      <c r="BF688" s="145"/>
      <c r="BG688" s="145"/>
      <c r="BH688" s="145"/>
      <c r="BI688" s="145"/>
    </row>
    <row r="689" ht="14.25" customHeight="1">
      <c r="A689" s="111"/>
      <c r="B689" s="145"/>
      <c r="C689" s="178"/>
      <c r="D689" s="178"/>
      <c r="E689" s="179"/>
      <c r="F689" s="178"/>
      <c r="G689" s="145"/>
      <c r="H689" s="145"/>
      <c r="I689" s="178"/>
      <c r="J689" s="179"/>
      <c r="K689" s="178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  <c r="BA689" s="145"/>
      <c r="BB689" s="145"/>
      <c r="BC689" s="145"/>
      <c r="BD689" s="145"/>
      <c r="BE689" s="145"/>
      <c r="BF689" s="145"/>
      <c r="BG689" s="145"/>
      <c r="BH689" s="145"/>
      <c r="BI689" s="145"/>
    </row>
    <row r="690" ht="14.25" customHeight="1">
      <c r="A690" s="111"/>
      <c r="B690" s="145"/>
      <c r="C690" s="178"/>
      <c r="D690" s="178"/>
      <c r="E690" s="179"/>
      <c r="F690" s="178"/>
      <c r="G690" s="145"/>
      <c r="H690" s="145"/>
      <c r="I690" s="178"/>
      <c r="J690" s="179"/>
      <c r="K690" s="178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  <c r="BA690" s="145"/>
      <c r="BB690" s="145"/>
      <c r="BC690" s="145"/>
      <c r="BD690" s="145"/>
      <c r="BE690" s="145"/>
      <c r="BF690" s="145"/>
      <c r="BG690" s="145"/>
      <c r="BH690" s="145"/>
      <c r="BI690" s="145"/>
    </row>
    <row r="691" ht="14.25" customHeight="1">
      <c r="A691" s="111"/>
      <c r="B691" s="145"/>
      <c r="C691" s="178"/>
      <c r="D691" s="178"/>
      <c r="E691" s="179"/>
      <c r="F691" s="178"/>
      <c r="G691" s="145"/>
      <c r="H691" s="145"/>
      <c r="I691" s="178"/>
      <c r="J691" s="179"/>
      <c r="K691" s="178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  <c r="BA691" s="145"/>
      <c r="BB691" s="145"/>
      <c r="BC691" s="145"/>
      <c r="BD691" s="145"/>
      <c r="BE691" s="145"/>
      <c r="BF691" s="145"/>
      <c r="BG691" s="145"/>
      <c r="BH691" s="145"/>
      <c r="BI691" s="145"/>
    </row>
    <row r="692" ht="14.25" customHeight="1">
      <c r="A692" s="111"/>
      <c r="B692" s="145"/>
      <c r="C692" s="178"/>
      <c r="D692" s="178"/>
      <c r="E692" s="179"/>
      <c r="F692" s="178"/>
      <c r="G692" s="145"/>
      <c r="H692" s="145"/>
      <c r="I692" s="178"/>
      <c r="J692" s="179"/>
      <c r="K692" s="178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  <c r="BA692" s="145"/>
      <c r="BB692" s="145"/>
      <c r="BC692" s="145"/>
      <c r="BD692" s="145"/>
      <c r="BE692" s="145"/>
      <c r="BF692" s="145"/>
      <c r="BG692" s="145"/>
      <c r="BH692" s="145"/>
      <c r="BI692" s="145"/>
    </row>
    <row r="693" ht="14.25" customHeight="1">
      <c r="A693" s="111"/>
      <c r="B693" s="145"/>
      <c r="C693" s="178"/>
      <c r="D693" s="178"/>
      <c r="E693" s="179"/>
      <c r="F693" s="178"/>
      <c r="G693" s="145"/>
      <c r="H693" s="145"/>
      <c r="I693" s="178"/>
      <c r="J693" s="179"/>
      <c r="K693" s="178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  <c r="BA693" s="145"/>
      <c r="BB693" s="145"/>
      <c r="BC693" s="145"/>
      <c r="BD693" s="145"/>
      <c r="BE693" s="145"/>
      <c r="BF693" s="145"/>
      <c r="BG693" s="145"/>
      <c r="BH693" s="145"/>
      <c r="BI693" s="145"/>
    </row>
    <row r="694" ht="14.25" customHeight="1">
      <c r="A694" s="111"/>
      <c r="B694" s="145"/>
      <c r="C694" s="178"/>
      <c r="D694" s="178"/>
      <c r="E694" s="179"/>
      <c r="F694" s="178"/>
      <c r="G694" s="145"/>
      <c r="H694" s="145"/>
      <c r="I694" s="178"/>
      <c r="J694" s="179"/>
      <c r="K694" s="178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  <c r="BA694" s="145"/>
      <c r="BB694" s="145"/>
      <c r="BC694" s="145"/>
      <c r="BD694" s="145"/>
      <c r="BE694" s="145"/>
      <c r="BF694" s="145"/>
      <c r="BG694" s="145"/>
      <c r="BH694" s="145"/>
      <c r="BI694" s="145"/>
    </row>
    <row r="695" ht="14.25" customHeight="1">
      <c r="A695" s="111"/>
      <c r="B695" s="145"/>
      <c r="C695" s="178"/>
      <c r="D695" s="178"/>
      <c r="E695" s="179"/>
      <c r="F695" s="178"/>
      <c r="G695" s="145"/>
      <c r="H695" s="145"/>
      <c r="I695" s="178"/>
      <c r="J695" s="179"/>
      <c r="K695" s="178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  <c r="BA695" s="145"/>
      <c r="BB695" s="145"/>
      <c r="BC695" s="145"/>
      <c r="BD695" s="145"/>
      <c r="BE695" s="145"/>
      <c r="BF695" s="145"/>
      <c r="BG695" s="145"/>
      <c r="BH695" s="145"/>
      <c r="BI695" s="145"/>
    </row>
    <row r="696" ht="14.25" customHeight="1">
      <c r="A696" s="111"/>
      <c r="B696" s="145"/>
      <c r="C696" s="178"/>
      <c r="D696" s="178"/>
      <c r="E696" s="179"/>
      <c r="F696" s="178"/>
      <c r="G696" s="145"/>
      <c r="H696" s="145"/>
      <c r="I696" s="178"/>
      <c r="J696" s="179"/>
      <c r="K696" s="178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  <c r="BA696" s="145"/>
      <c r="BB696" s="145"/>
      <c r="BC696" s="145"/>
      <c r="BD696" s="145"/>
      <c r="BE696" s="145"/>
      <c r="BF696" s="145"/>
      <c r="BG696" s="145"/>
      <c r="BH696" s="145"/>
      <c r="BI696" s="145"/>
    </row>
    <row r="697" ht="14.25" customHeight="1">
      <c r="A697" s="111"/>
      <c r="B697" s="145"/>
      <c r="C697" s="178"/>
      <c r="D697" s="178"/>
      <c r="E697" s="179"/>
      <c r="F697" s="178"/>
      <c r="G697" s="145"/>
      <c r="H697" s="145"/>
      <c r="I697" s="178"/>
      <c r="J697" s="179"/>
      <c r="K697" s="178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  <c r="BA697" s="145"/>
      <c r="BB697" s="145"/>
      <c r="BC697" s="145"/>
      <c r="BD697" s="145"/>
      <c r="BE697" s="145"/>
      <c r="BF697" s="145"/>
      <c r="BG697" s="145"/>
      <c r="BH697" s="145"/>
      <c r="BI697" s="145"/>
    </row>
    <row r="698" ht="14.25" customHeight="1">
      <c r="A698" s="111"/>
      <c r="B698" s="145"/>
      <c r="C698" s="178"/>
      <c r="D698" s="178"/>
      <c r="E698" s="179"/>
      <c r="F698" s="178"/>
      <c r="G698" s="145"/>
      <c r="H698" s="145"/>
      <c r="I698" s="178"/>
      <c r="J698" s="179"/>
      <c r="K698" s="178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  <c r="BA698" s="145"/>
      <c r="BB698" s="145"/>
      <c r="BC698" s="145"/>
      <c r="BD698" s="145"/>
      <c r="BE698" s="145"/>
      <c r="BF698" s="145"/>
      <c r="BG698" s="145"/>
      <c r="BH698" s="145"/>
      <c r="BI698" s="145"/>
    </row>
    <row r="699" ht="14.25" customHeight="1">
      <c r="A699" s="111"/>
      <c r="B699" s="145"/>
      <c r="C699" s="178"/>
      <c r="D699" s="178"/>
      <c r="E699" s="179"/>
      <c r="F699" s="178"/>
      <c r="G699" s="145"/>
      <c r="H699" s="145"/>
      <c r="I699" s="178"/>
      <c r="J699" s="179"/>
      <c r="K699" s="178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  <c r="BA699" s="145"/>
      <c r="BB699" s="145"/>
      <c r="BC699" s="145"/>
      <c r="BD699" s="145"/>
      <c r="BE699" s="145"/>
      <c r="BF699" s="145"/>
      <c r="BG699" s="145"/>
      <c r="BH699" s="145"/>
      <c r="BI699" s="145"/>
    </row>
    <row r="700" ht="14.25" customHeight="1">
      <c r="A700" s="111"/>
      <c r="B700" s="145"/>
      <c r="C700" s="178"/>
      <c r="D700" s="178"/>
      <c r="E700" s="179"/>
      <c r="F700" s="178"/>
      <c r="G700" s="145"/>
      <c r="H700" s="145"/>
      <c r="I700" s="178"/>
      <c r="J700" s="179"/>
      <c r="K700" s="178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  <c r="BA700" s="145"/>
      <c r="BB700" s="145"/>
      <c r="BC700" s="145"/>
      <c r="BD700" s="145"/>
      <c r="BE700" s="145"/>
      <c r="BF700" s="145"/>
      <c r="BG700" s="145"/>
      <c r="BH700" s="145"/>
      <c r="BI700" s="145"/>
    </row>
    <row r="701" ht="14.25" customHeight="1">
      <c r="A701" s="111"/>
      <c r="B701" s="145"/>
      <c r="C701" s="178"/>
      <c r="D701" s="178"/>
      <c r="E701" s="179"/>
      <c r="F701" s="178"/>
      <c r="G701" s="145"/>
      <c r="H701" s="145"/>
      <c r="I701" s="178"/>
      <c r="J701" s="179"/>
      <c r="K701" s="178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  <c r="BA701" s="145"/>
      <c r="BB701" s="145"/>
      <c r="BC701" s="145"/>
      <c r="BD701" s="145"/>
      <c r="BE701" s="145"/>
      <c r="BF701" s="145"/>
      <c r="BG701" s="145"/>
      <c r="BH701" s="145"/>
      <c r="BI701" s="145"/>
    </row>
    <row r="702" ht="14.25" customHeight="1">
      <c r="A702" s="111"/>
      <c r="B702" s="145"/>
      <c r="C702" s="178"/>
      <c r="D702" s="178"/>
      <c r="E702" s="179"/>
      <c r="F702" s="178"/>
      <c r="G702" s="145"/>
      <c r="H702" s="145"/>
      <c r="I702" s="178"/>
      <c r="J702" s="179"/>
      <c r="K702" s="178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  <c r="BA702" s="145"/>
      <c r="BB702" s="145"/>
      <c r="BC702" s="145"/>
      <c r="BD702" s="145"/>
      <c r="BE702" s="145"/>
      <c r="BF702" s="145"/>
      <c r="BG702" s="145"/>
      <c r="BH702" s="145"/>
      <c r="BI702" s="145"/>
    </row>
    <row r="703" ht="14.25" customHeight="1">
      <c r="A703" s="111"/>
      <c r="B703" s="145"/>
      <c r="C703" s="178"/>
      <c r="D703" s="178"/>
      <c r="E703" s="179"/>
      <c r="F703" s="178"/>
      <c r="G703" s="145"/>
      <c r="H703" s="145"/>
      <c r="I703" s="178"/>
      <c r="J703" s="179"/>
      <c r="K703" s="178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  <c r="BA703" s="145"/>
      <c r="BB703" s="145"/>
      <c r="BC703" s="145"/>
      <c r="BD703" s="145"/>
      <c r="BE703" s="145"/>
      <c r="BF703" s="145"/>
      <c r="BG703" s="145"/>
      <c r="BH703" s="145"/>
      <c r="BI703" s="145"/>
    </row>
    <row r="704" ht="14.25" customHeight="1">
      <c r="A704" s="111"/>
      <c r="B704" s="145"/>
      <c r="C704" s="178"/>
      <c r="D704" s="178"/>
      <c r="E704" s="179"/>
      <c r="F704" s="178"/>
      <c r="G704" s="145"/>
      <c r="H704" s="145"/>
      <c r="I704" s="178"/>
      <c r="J704" s="179"/>
      <c r="K704" s="178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  <c r="BA704" s="145"/>
      <c r="BB704" s="145"/>
      <c r="BC704" s="145"/>
      <c r="BD704" s="145"/>
      <c r="BE704" s="145"/>
      <c r="BF704" s="145"/>
      <c r="BG704" s="145"/>
      <c r="BH704" s="145"/>
      <c r="BI704" s="145"/>
    </row>
    <row r="705" ht="14.25" customHeight="1">
      <c r="A705" s="111"/>
      <c r="B705" s="145"/>
      <c r="C705" s="178"/>
      <c r="D705" s="178"/>
      <c r="E705" s="179"/>
      <c r="F705" s="178"/>
      <c r="G705" s="145"/>
      <c r="H705" s="145"/>
      <c r="I705" s="178"/>
      <c r="J705" s="179"/>
      <c r="K705" s="178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  <c r="BA705" s="145"/>
      <c r="BB705" s="145"/>
      <c r="BC705" s="145"/>
      <c r="BD705" s="145"/>
      <c r="BE705" s="145"/>
      <c r="BF705" s="145"/>
      <c r="BG705" s="145"/>
      <c r="BH705" s="145"/>
      <c r="BI705" s="145"/>
    </row>
    <row r="706" ht="14.25" customHeight="1">
      <c r="A706" s="111"/>
      <c r="B706" s="145"/>
      <c r="C706" s="178"/>
      <c r="D706" s="178"/>
      <c r="E706" s="179"/>
      <c r="F706" s="178"/>
      <c r="G706" s="145"/>
      <c r="H706" s="145"/>
      <c r="I706" s="178"/>
      <c r="J706" s="179"/>
      <c r="K706" s="178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  <c r="BA706" s="145"/>
      <c r="BB706" s="145"/>
      <c r="BC706" s="145"/>
      <c r="BD706" s="145"/>
      <c r="BE706" s="145"/>
      <c r="BF706" s="145"/>
      <c r="BG706" s="145"/>
      <c r="BH706" s="145"/>
      <c r="BI706" s="145"/>
    </row>
    <row r="707" ht="14.25" customHeight="1">
      <c r="A707" s="111"/>
      <c r="B707" s="145"/>
      <c r="C707" s="178"/>
      <c r="D707" s="178"/>
      <c r="E707" s="179"/>
      <c r="F707" s="178"/>
      <c r="G707" s="145"/>
      <c r="H707" s="145"/>
      <c r="I707" s="178"/>
      <c r="J707" s="179"/>
      <c r="K707" s="178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  <c r="BA707" s="145"/>
      <c r="BB707" s="145"/>
      <c r="BC707" s="145"/>
      <c r="BD707" s="145"/>
      <c r="BE707" s="145"/>
      <c r="BF707" s="145"/>
      <c r="BG707" s="145"/>
      <c r="BH707" s="145"/>
      <c r="BI707" s="145"/>
    </row>
    <row r="708" ht="14.25" customHeight="1">
      <c r="A708" s="111"/>
      <c r="B708" s="145"/>
      <c r="C708" s="178"/>
      <c r="D708" s="178"/>
      <c r="E708" s="179"/>
      <c r="F708" s="178"/>
      <c r="G708" s="145"/>
      <c r="H708" s="145"/>
      <c r="I708" s="178"/>
      <c r="J708" s="179"/>
      <c r="K708" s="178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  <c r="BA708" s="145"/>
      <c r="BB708" s="145"/>
      <c r="BC708" s="145"/>
      <c r="BD708" s="145"/>
      <c r="BE708" s="145"/>
      <c r="BF708" s="145"/>
      <c r="BG708" s="145"/>
      <c r="BH708" s="145"/>
      <c r="BI708" s="145"/>
    </row>
    <row r="709" ht="14.25" customHeight="1">
      <c r="A709" s="111"/>
      <c r="B709" s="145"/>
      <c r="C709" s="178"/>
      <c r="D709" s="178"/>
      <c r="E709" s="179"/>
      <c r="F709" s="178"/>
      <c r="G709" s="145"/>
      <c r="H709" s="145"/>
      <c r="I709" s="178"/>
      <c r="J709" s="179"/>
      <c r="K709" s="178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  <c r="BA709" s="145"/>
      <c r="BB709" s="145"/>
      <c r="BC709" s="145"/>
      <c r="BD709" s="145"/>
      <c r="BE709" s="145"/>
      <c r="BF709" s="145"/>
      <c r="BG709" s="145"/>
      <c r="BH709" s="145"/>
      <c r="BI709" s="145"/>
    </row>
    <row r="710" ht="14.25" customHeight="1">
      <c r="A710" s="111"/>
      <c r="B710" s="145"/>
      <c r="C710" s="178"/>
      <c r="D710" s="178"/>
      <c r="E710" s="179"/>
      <c r="F710" s="178"/>
      <c r="G710" s="145"/>
      <c r="H710" s="145"/>
      <c r="I710" s="178"/>
      <c r="J710" s="179"/>
      <c r="K710" s="178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  <c r="BA710" s="145"/>
      <c r="BB710" s="145"/>
      <c r="BC710" s="145"/>
      <c r="BD710" s="145"/>
      <c r="BE710" s="145"/>
      <c r="BF710" s="145"/>
      <c r="BG710" s="145"/>
      <c r="BH710" s="145"/>
      <c r="BI710" s="145"/>
    </row>
    <row r="711" ht="14.25" customHeight="1">
      <c r="A711" s="111"/>
      <c r="B711" s="145"/>
      <c r="C711" s="178"/>
      <c r="D711" s="178"/>
      <c r="E711" s="179"/>
      <c r="F711" s="178"/>
      <c r="G711" s="145"/>
      <c r="H711" s="145"/>
      <c r="I711" s="178"/>
      <c r="J711" s="179"/>
      <c r="K711" s="178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  <c r="BA711" s="145"/>
      <c r="BB711" s="145"/>
      <c r="BC711" s="145"/>
      <c r="BD711" s="145"/>
      <c r="BE711" s="145"/>
      <c r="BF711" s="145"/>
      <c r="BG711" s="145"/>
      <c r="BH711" s="145"/>
      <c r="BI711" s="145"/>
    </row>
    <row r="712" ht="14.25" customHeight="1">
      <c r="A712" s="111"/>
      <c r="B712" s="145"/>
      <c r="C712" s="178"/>
      <c r="D712" s="178"/>
      <c r="E712" s="179"/>
      <c r="F712" s="178"/>
      <c r="G712" s="145"/>
      <c r="H712" s="145"/>
      <c r="I712" s="178"/>
      <c r="J712" s="179"/>
      <c r="K712" s="178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  <c r="BA712" s="145"/>
      <c r="BB712" s="145"/>
      <c r="BC712" s="145"/>
      <c r="BD712" s="145"/>
      <c r="BE712" s="145"/>
      <c r="BF712" s="145"/>
      <c r="BG712" s="145"/>
      <c r="BH712" s="145"/>
      <c r="BI712" s="145"/>
    </row>
    <row r="713" ht="14.25" customHeight="1">
      <c r="A713" s="111"/>
      <c r="B713" s="145"/>
      <c r="C713" s="178"/>
      <c r="D713" s="178"/>
      <c r="E713" s="179"/>
      <c r="F713" s="178"/>
      <c r="G713" s="145"/>
      <c r="H713" s="145"/>
      <c r="I713" s="178"/>
      <c r="J713" s="179"/>
      <c r="K713" s="178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  <c r="BA713" s="145"/>
      <c r="BB713" s="145"/>
      <c r="BC713" s="145"/>
      <c r="BD713" s="145"/>
      <c r="BE713" s="145"/>
      <c r="BF713" s="145"/>
      <c r="BG713" s="145"/>
      <c r="BH713" s="145"/>
      <c r="BI713" s="145"/>
    </row>
    <row r="714" ht="14.25" customHeight="1">
      <c r="A714" s="111"/>
      <c r="B714" s="145"/>
      <c r="C714" s="178"/>
      <c r="D714" s="178"/>
      <c r="E714" s="179"/>
      <c r="F714" s="178"/>
      <c r="G714" s="145"/>
      <c r="H714" s="145"/>
      <c r="I714" s="178"/>
      <c r="J714" s="179"/>
      <c r="K714" s="178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  <c r="BA714" s="145"/>
      <c r="BB714" s="145"/>
      <c r="BC714" s="145"/>
      <c r="BD714" s="145"/>
      <c r="BE714" s="145"/>
      <c r="BF714" s="145"/>
      <c r="BG714" s="145"/>
      <c r="BH714" s="145"/>
      <c r="BI714" s="145"/>
    </row>
    <row r="715" ht="14.25" customHeight="1">
      <c r="A715" s="111"/>
      <c r="B715" s="145"/>
      <c r="C715" s="178"/>
      <c r="D715" s="178"/>
      <c r="E715" s="179"/>
      <c r="F715" s="178"/>
      <c r="G715" s="145"/>
      <c r="H715" s="145"/>
      <c r="I715" s="178"/>
      <c r="J715" s="179"/>
      <c r="K715" s="178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  <c r="BA715" s="145"/>
      <c r="BB715" s="145"/>
      <c r="BC715" s="145"/>
      <c r="BD715" s="145"/>
      <c r="BE715" s="145"/>
      <c r="BF715" s="145"/>
      <c r="BG715" s="145"/>
      <c r="BH715" s="145"/>
      <c r="BI715" s="145"/>
    </row>
    <row r="716" ht="14.25" customHeight="1">
      <c r="A716" s="111"/>
      <c r="B716" s="145"/>
      <c r="C716" s="178"/>
      <c r="D716" s="178"/>
      <c r="E716" s="179"/>
      <c r="F716" s="178"/>
      <c r="G716" s="145"/>
      <c r="H716" s="145"/>
      <c r="I716" s="178"/>
      <c r="J716" s="179"/>
      <c r="K716" s="178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  <c r="BA716" s="145"/>
      <c r="BB716" s="145"/>
      <c r="BC716" s="145"/>
      <c r="BD716" s="145"/>
      <c r="BE716" s="145"/>
      <c r="BF716" s="145"/>
      <c r="BG716" s="145"/>
      <c r="BH716" s="145"/>
      <c r="BI716" s="145"/>
    </row>
    <row r="717" ht="14.25" customHeight="1">
      <c r="A717" s="111"/>
      <c r="B717" s="145"/>
      <c r="C717" s="178"/>
      <c r="D717" s="178"/>
      <c r="E717" s="179"/>
      <c r="F717" s="178"/>
      <c r="G717" s="145"/>
      <c r="H717" s="145"/>
      <c r="I717" s="178"/>
      <c r="J717" s="179"/>
      <c r="K717" s="178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  <c r="BA717" s="145"/>
      <c r="BB717" s="145"/>
      <c r="BC717" s="145"/>
      <c r="BD717" s="145"/>
      <c r="BE717" s="145"/>
      <c r="BF717" s="145"/>
      <c r="BG717" s="145"/>
      <c r="BH717" s="145"/>
      <c r="BI717" s="145"/>
    </row>
    <row r="718" ht="14.25" customHeight="1">
      <c r="A718" s="111"/>
      <c r="B718" s="145"/>
      <c r="C718" s="178"/>
      <c r="D718" s="178"/>
      <c r="E718" s="179"/>
      <c r="F718" s="178"/>
      <c r="G718" s="145"/>
      <c r="H718" s="145"/>
      <c r="I718" s="178"/>
      <c r="J718" s="179"/>
      <c r="K718" s="178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  <c r="BA718" s="145"/>
      <c r="BB718" s="145"/>
      <c r="BC718" s="145"/>
      <c r="BD718" s="145"/>
      <c r="BE718" s="145"/>
      <c r="BF718" s="145"/>
      <c r="BG718" s="145"/>
      <c r="BH718" s="145"/>
      <c r="BI718" s="145"/>
    </row>
    <row r="719" ht="14.25" customHeight="1">
      <c r="A719" s="111"/>
      <c r="B719" s="145"/>
      <c r="C719" s="178"/>
      <c r="D719" s="178"/>
      <c r="E719" s="179"/>
      <c r="F719" s="178"/>
      <c r="G719" s="145"/>
      <c r="H719" s="145"/>
      <c r="I719" s="178"/>
      <c r="J719" s="179"/>
      <c r="K719" s="178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  <c r="BA719" s="145"/>
      <c r="BB719" s="145"/>
      <c r="BC719" s="145"/>
      <c r="BD719" s="145"/>
      <c r="BE719" s="145"/>
      <c r="BF719" s="145"/>
      <c r="BG719" s="145"/>
      <c r="BH719" s="145"/>
      <c r="BI719" s="145"/>
    </row>
    <row r="720" ht="14.25" customHeight="1">
      <c r="A720" s="111"/>
      <c r="B720" s="145"/>
      <c r="C720" s="178"/>
      <c r="D720" s="178"/>
      <c r="E720" s="179"/>
      <c r="F720" s="178"/>
      <c r="G720" s="145"/>
      <c r="H720" s="145"/>
      <c r="I720" s="178"/>
      <c r="J720" s="179"/>
      <c r="K720" s="178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  <c r="BA720" s="145"/>
      <c r="BB720" s="145"/>
      <c r="BC720" s="145"/>
      <c r="BD720" s="145"/>
      <c r="BE720" s="145"/>
      <c r="BF720" s="145"/>
      <c r="BG720" s="145"/>
      <c r="BH720" s="145"/>
      <c r="BI720" s="145"/>
    </row>
    <row r="721" ht="14.25" customHeight="1">
      <c r="A721" s="111"/>
      <c r="B721" s="145"/>
      <c r="C721" s="178"/>
      <c r="D721" s="178"/>
      <c r="E721" s="179"/>
      <c r="F721" s="178"/>
      <c r="G721" s="145"/>
      <c r="H721" s="145"/>
      <c r="I721" s="178"/>
      <c r="J721" s="179"/>
      <c r="K721" s="178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  <c r="BA721" s="145"/>
      <c r="BB721" s="145"/>
      <c r="BC721" s="145"/>
      <c r="BD721" s="145"/>
      <c r="BE721" s="145"/>
      <c r="BF721" s="145"/>
      <c r="BG721" s="145"/>
      <c r="BH721" s="145"/>
      <c r="BI721" s="145"/>
    </row>
    <row r="722" ht="14.25" customHeight="1">
      <c r="A722" s="111"/>
      <c r="B722" s="145"/>
      <c r="C722" s="178"/>
      <c r="D722" s="178"/>
      <c r="E722" s="179"/>
      <c r="F722" s="178"/>
      <c r="G722" s="145"/>
      <c r="H722" s="145"/>
      <c r="I722" s="178"/>
      <c r="J722" s="179"/>
      <c r="K722" s="178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  <c r="BA722" s="145"/>
      <c r="BB722" s="145"/>
      <c r="BC722" s="145"/>
      <c r="BD722" s="145"/>
      <c r="BE722" s="145"/>
      <c r="BF722" s="145"/>
      <c r="BG722" s="145"/>
      <c r="BH722" s="145"/>
      <c r="BI722" s="145"/>
    </row>
    <row r="723" ht="14.25" customHeight="1">
      <c r="A723" s="111"/>
      <c r="B723" s="145"/>
      <c r="C723" s="178"/>
      <c r="D723" s="178"/>
      <c r="E723" s="179"/>
      <c r="F723" s="178"/>
      <c r="G723" s="145"/>
      <c r="H723" s="145"/>
      <c r="I723" s="178"/>
      <c r="J723" s="179"/>
      <c r="K723" s="178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  <c r="BA723" s="145"/>
      <c r="BB723" s="145"/>
      <c r="BC723" s="145"/>
      <c r="BD723" s="145"/>
      <c r="BE723" s="145"/>
      <c r="BF723" s="145"/>
      <c r="BG723" s="145"/>
      <c r="BH723" s="145"/>
      <c r="BI723" s="145"/>
    </row>
    <row r="724" ht="14.25" customHeight="1">
      <c r="A724" s="111"/>
      <c r="B724" s="145"/>
      <c r="C724" s="178"/>
      <c r="D724" s="178"/>
      <c r="E724" s="179"/>
      <c r="F724" s="178"/>
      <c r="G724" s="145"/>
      <c r="H724" s="145"/>
      <c r="I724" s="178"/>
      <c r="J724" s="179"/>
      <c r="K724" s="178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  <c r="BA724" s="145"/>
      <c r="BB724" s="145"/>
      <c r="BC724" s="145"/>
      <c r="BD724" s="145"/>
      <c r="BE724" s="145"/>
      <c r="BF724" s="145"/>
      <c r="BG724" s="145"/>
      <c r="BH724" s="145"/>
      <c r="BI724" s="145"/>
    </row>
    <row r="725" ht="14.25" customHeight="1">
      <c r="A725" s="111"/>
      <c r="B725" s="145"/>
      <c r="C725" s="178"/>
      <c r="D725" s="178"/>
      <c r="E725" s="179"/>
      <c r="F725" s="178"/>
      <c r="G725" s="145"/>
      <c r="H725" s="145"/>
      <c r="I725" s="178"/>
      <c r="J725" s="179"/>
      <c r="K725" s="178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  <c r="BA725" s="145"/>
      <c r="BB725" s="145"/>
      <c r="BC725" s="145"/>
      <c r="BD725" s="145"/>
      <c r="BE725" s="145"/>
      <c r="BF725" s="145"/>
      <c r="BG725" s="145"/>
      <c r="BH725" s="145"/>
      <c r="BI725" s="145"/>
    </row>
    <row r="726" ht="14.25" customHeight="1">
      <c r="A726" s="111"/>
      <c r="B726" s="145"/>
      <c r="C726" s="178"/>
      <c r="D726" s="178"/>
      <c r="E726" s="179"/>
      <c r="F726" s="178"/>
      <c r="G726" s="145"/>
      <c r="H726" s="145"/>
      <c r="I726" s="178"/>
      <c r="J726" s="179"/>
      <c r="K726" s="178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  <c r="BA726" s="145"/>
      <c r="BB726" s="145"/>
      <c r="BC726" s="145"/>
      <c r="BD726" s="145"/>
      <c r="BE726" s="145"/>
      <c r="BF726" s="145"/>
      <c r="BG726" s="145"/>
      <c r="BH726" s="145"/>
      <c r="BI726" s="145"/>
    </row>
    <row r="727" ht="14.25" customHeight="1">
      <c r="A727" s="111"/>
      <c r="B727" s="145"/>
      <c r="C727" s="178"/>
      <c r="D727" s="178"/>
      <c r="E727" s="179"/>
      <c r="F727" s="178"/>
      <c r="G727" s="145"/>
      <c r="H727" s="145"/>
      <c r="I727" s="178"/>
      <c r="J727" s="179"/>
      <c r="K727" s="178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  <c r="BA727" s="145"/>
      <c r="BB727" s="145"/>
      <c r="BC727" s="145"/>
      <c r="BD727" s="145"/>
      <c r="BE727" s="145"/>
      <c r="BF727" s="145"/>
      <c r="BG727" s="145"/>
      <c r="BH727" s="145"/>
      <c r="BI727" s="145"/>
    </row>
    <row r="728" ht="14.25" customHeight="1">
      <c r="A728" s="111"/>
      <c r="B728" s="145"/>
      <c r="C728" s="178"/>
      <c r="D728" s="178"/>
      <c r="E728" s="179"/>
      <c r="F728" s="178"/>
      <c r="G728" s="145"/>
      <c r="H728" s="145"/>
      <c r="I728" s="178"/>
      <c r="J728" s="179"/>
      <c r="K728" s="178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  <c r="BA728" s="145"/>
      <c r="BB728" s="145"/>
      <c r="BC728" s="145"/>
      <c r="BD728" s="145"/>
      <c r="BE728" s="145"/>
      <c r="BF728" s="145"/>
      <c r="BG728" s="145"/>
      <c r="BH728" s="145"/>
      <c r="BI728" s="145"/>
    </row>
    <row r="729" ht="14.25" customHeight="1">
      <c r="A729" s="111"/>
      <c r="B729" s="145"/>
      <c r="C729" s="178"/>
      <c r="D729" s="178"/>
      <c r="E729" s="179"/>
      <c r="F729" s="178"/>
      <c r="G729" s="145"/>
      <c r="H729" s="145"/>
      <c r="I729" s="178"/>
      <c r="J729" s="179"/>
      <c r="K729" s="178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  <c r="BA729" s="145"/>
      <c r="BB729" s="145"/>
      <c r="BC729" s="145"/>
      <c r="BD729" s="145"/>
      <c r="BE729" s="145"/>
      <c r="BF729" s="145"/>
      <c r="BG729" s="145"/>
      <c r="BH729" s="145"/>
      <c r="BI729" s="145"/>
    </row>
    <row r="730" ht="14.25" customHeight="1">
      <c r="A730" s="111"/>
      <c r="B730" s="145"/>
      <c r="C730" s="178"/>
      <c r="D730" s="178"/>
      <c r="E730" s="179"/>
      <c r="F730" s="178"/>
      <c r="G730" s="145"/>
      <c r="H730" s="145"/>
      <c r="I730" s="178"/>
      <c r="J730" s="179"/>
      <c r="K730" s="178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  <c r="BA730" s="145"/>
      <c r="BB730" s="145"/>
      <c r="BC730" s="145"/>
      <c r="BD730" s="145"/>
      <c r="BE730" s="145"/>
      <c r="BF730" s="145"/>
      <c r="BG730" s="145"/>
      <c r="BH730" s="145"/>
      <c r="BI730" s="145"/>
    </row>
    <row r="731" ht="14.25" customHeight="1">
      <c r="A731" s="111"/>
      <c r="B731" s="145"/>
      <c r="C731" s="178"/>
      <c r="D731" s="178"/>
      <c r="E731" s="179"/>
      <c r="F731" s="178"/>
      <c r="G731" s="145"/>
      <c r="H731" s="145"/>
      <c r="I731" s="178"/>
      <c r="J731" s="179"/>
      <c r="K731" s="178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  <c r="BA731" s="145"/>
      <c r="BB731" s="145"/>
      <c r="BC731" s="145"/>
      <c r="BD731" s="145"/>
      <c r="BE731" s="145"/>
      <c r="BF731" s="145"/>
      <c r="BG731" s="145"/>
      <c r="BH731" s="145"/>
      <c r="BI731" s="145"/>
    </row>
    <row r="732" ht="14.25" customHeight="1">
      <c r="A732" s="111"/>
      <c r="B732" s="145"/>
      <c r="C732" s="178"/>
      <c r="D732" s="178"/>
      <c r="E732" s="179"/>
      <c r="F732" s="178"/>
      <c r="G732" s="145"/>
      <c r="H732" s="145"/>
      <c r="I732" s="178"/>
      <c r="J732" s="179"/>
      <c r="K732" s="178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  <c r="BA732" s="145"/>
      <c r="BB732" s="145"/>
      <c r="BC732" s="145"/>
      <c r="BD732" s="145"/>
      <c r="BE732" s="145"/>
      <c r="BF732" s="145"/>
      <c r="BG732" s="145"/>
      <c r="BH732" s="145"/>
      <c r="BI732" s="145"/>
    </row>
    <row r="733" ht="14.25" customHeight="1">
      <c r="A733" s="111"/>
      <c r="B733" s="145"/>
      <c r="C733" s="178"/>
      <c r="D733" s="178"/>
      <c r="E733" s="179"/>
      <c r="F733" s="178"/>
      <c r="G733" s="145"/>
      <c r="H733" s="145"/>
      <c r="I733" s="178"/>
      <c r="J733" s="179"/>
      <c r="K733" s="178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  <c r="BA733" s="145"/>
      <c r="BB733" s="145"/>
      <c r="BC733" s="145"/>
      <c r="BD733" s="145"/>
      <c r="BE733" s="145"/>
      <c r="BF733" s="145"/>
      <c r="BG733" s="145"/>
      <c r="BH733" s="145"/>
      <c r="BI733" s="145"/>
    </row>
    <row r="734" ht="14.25" customHeight="1">
      <c r="A734" s="111"/>
      <c r="B734" s="145"/>
      <c r="C734" s="178"/>
      <c r="D734" s="178"/>
      <c r="E734" s="179"/>
      <c r="F734" s="178"/>
      <c r="G734" s="145"/>
      <c r="H734" s="145"/>
      <c r="I734" s="178"/>
      <c r="J734" s="179"/>
      <c r="K734" s="178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  <c r="BA734" s="145"/>
      <c r="BB734" s="145"/>
      <c r="BC734" s="145"/>
      <c r="BD734" s="145"/>
      <c r="BE734" s="145"/>
      <c r="BF734" s="145"/>
      <c r="BG734" s="145"/>
      <c r="BH734" s="145"/>
      <c r="BI734" s="145"/>
    </row>
    <row r="735" ht="14.25" customHeight="1">
      <c r="A735" s="111"/>
      <c r="B735" s="145"/>
      <c r="C735" s="178"/>
      <c r="D735" s="178"/>
      <c r="E735" s="179"/>
      <c r="F735" s="178"/>
      <c r="G735" s="145"/>
      <c r="H735" s="145"/>
      <c r="I735" s="178"/>
      <c r="J735" s="179"/>
      <c r="K735" s="178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  <c r="BA735" s="145"/>
      <c r="BB735" s="145"/>
      <c r="BC735" s="145"/>
      <c r="BD735" s="145"/>
      <c r="BE735" s="145"/>
      <c r="BF735" s="145"/>
      <c r="BG735" s="145"/>
      <c r="BH735" s="145"/>
      <c r="BI735" s="145"/>
    </row>
    <row r="736" ht="14.25" customHeight="1">
      <c r="A736" s="111"/>
      <c r="B736" s="145"/>
      <c r="C736" s="178"/>
      <c r="D736" s="178"/>
      <c r="E736" s="179"/>
      <c r="F736" s="178"/>
      <c r="G736" s="145"/>
      <c r="H736" s="145"/>
      <c r="I736" s="178"/>
      <c r="J736" s="179"/>
      <c r="K736" s="178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  <c r="BA736" s="145"/>
      <c r="BB736" s="145"/>
      <c r="BC736" s="145"/>
      <c r="BD736" s="145"/>
      <c r="BE736" s="145"/>
      <c r="BF736" s="145"/>
      <c r="BG736" s="145"/>
      <c r="BH736" s="145"/>
      <c r="BI736" s="145"/>
    </row>
    <row r="737" ht="14.25" customHeight="1">
      <c r="A737" s="111"/>
      <c r="B737" s="145"/>
      <c r="C737" s="178"/>
      <c r="D737" s="178"/>
      <c r="E737" s="179"/>
      <c r="F737" s="178"/>
      <c r="G737" s="145"/>
      <c r="H737" s="145"/>
      <c r="I737" s="178"/>
      <c r="J737" s="179"/>
      <c r="K737" s="178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  <c r="BA737" s="145"/>
      <c r="BB737" s="145"/>
      <c r="BC737" s="145"/>
      <c r="BD737" s="145"/>
      <c r="BE737" s="145"/>
      <c r="BF737" s="145"/>
      <c r="BG737" s="145"/>
      <c r="BH737" s="145"/>
      <c r="BI737" s="145"/>
    </row>
    <row r="738" ht="14.25" customHeight="1">
      <c r="A738" s="111"/>
      <c r="B738" s="145"/>
      <c r="C738" s="178"/>
      <c r="D738" s="178"/>
      <c r="E738" s="179"/>
      <c r="F738" s="178"/>
      <c r="G738" s="145"/>
      <c r="H738" s="145"/>
      <c r="I738" s="178"/>
      <c r="J738" s="179"/>
      <c r="K738" s="178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  <c r="BA738" s="145"/>
      <c r="BB738" s="145"/>
      <c r="BC738" s="145"/>
      <c r="BD738" s="145"/>
      <c r="BE738" s="145"/>
      <c r="BF738" s="145"/>
      <c r="BG738" s="145"/>
      <c r="BH738" s="145"/>
      <c r="BI738" s="145"/>
    </row>
    <row r="739" ht="14.25" customHeight="1">
      <c r="A739" s="111"/>
      <c r="B739" s="145"/>
      <c r="C739" s="178"/>
      <c r="D739" s="178"/>
      <c r="E739" s="179"/>
      <c r="F739" s="178"/>
      <c r="G739" s="145"/>
      <c r="H739" s="145"/>
      <c r="I739" s="178"/>
      <c r="J739" s="179"/>
      <c r="K739" s="178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  <c r="BA739" s="145"/>
      <c r="BB739" s="145"/>
      <c r="BC739" s="145"/>
      <c r="BD739" s="145"/>
      <c r="BE739" s="145"/>
      <c r="BF739" s="145"/>
      <c r="BG739" s="145"/>
      <c r="BH739" s="145"/>
      <c r="BI739" s="145"/>
    </row>
    <row r="740" ht="14.25" customHeight="1">
      <c r="A740" s="111"/>
      <c r="B740" s="145"/>
      <c r="C740" s="178"/>
      <c r="D740" s="178"/>
      <c r="E740" s="179"/>
      <c r="F740" s="178"/>
      <c r="G740" s="145"/>
      <c r="H740" s="145"/>
      <c r="I740" s="178"/>
      <c r="J740" s="179"/>
      <c r="K740" s="178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  <c r="BA740" s="145"/>
      <c r="BB740" s="145"/>
      <c r="BC740" s="145"/>
      <c r="BD740" s="145"/>
      <c r="BE740" s="145"/>
      <c r="BF740" s="145"/>
      <c r="BG740" s="145"/>
      <c r="BH740" s="145"/>
      <c r="BI740" s="145"/>
    </row>
    <row r="741" ht="14.25" customHeight="1">
      <c r="A741" s="111"/>
      <c r="B741" s="145"/>
      <c r="C741" s="178"/>
      <c r="D741" s="178"/>
      <c r="E741" s="179"/>
      <c r="F741" s="178"/>
      <c r="G741" s="145"/>
      <c r="H741" s="145"/>
      <c r="I741" s="178"/>
      <c r="J741" s="179"/>
      <c r="K741" s="178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  <c r="BA741" s="145"/>
      <c r="BB741" s="145"/>
      <c r="BC741" s="145"/>
      <c r="BD741" s="145"/>
      <c r="BE741" s="145"/>
      <c r="BF741" s="145"/>
      <c r="BG741" s="145"/>
      <c r="BH741" s="145"/>
      <c r="BI741" s="145"/>
    </row>
    <row r="742" ht="14.25" customHeight="1">
      <c r="A742" s="111"/>
      <c r="B742" s="145"/>
      <c r="C742" s="178"/>
      <c r="D742" s="178"/>
      <c r="E742" s="179"/>
      <c r="F742" s="178"/>
      <c r="G742" s="145"/>
      <c r="H742" s="145"/>
      <c r="I742" s="178"/>
      <c r="J742" s="179"/>
      <c r="K742" s="178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  <c r="BA742" s="145"/>
      <c r="BB742" s="145"/>
      <c r="BC742" s="145"/>
      <c r="BD742" s="145"/>
      <c r="BE742" s="145"/>
      <c r="BF742" s="145"/>
      <c r="BG742" s="145"/>
      <c r="BH742" s="145"/>
      <c r="BI742" s="145"/>
    </row>
    <row r="743" ht="14.25" customHeight="1">
      <c r="A743" s="111"/>
      <c r="B743" s="145"/>
      <c r="C743" s="178"/>
      <c r="D743" s="178"/>
      <c r="E743" s="179"/>
      <c r="F743" s="178"/>
      <c r="G743" s="145"/>
      <c r="H743" s="145"/>
      <c r="I743" s="178"/>
      <c r="J743" s="179"/>
      <c r="K743" s="178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  <c r="BA743" s="145"/>
      <c r="BB743" s="145"/>
      <c r="BC743" s="145"/>
      <c r="BD743" s="145"/>
      <c r="BE743" s="145"/>
      <c r="BF743" s="145"/>
      <c r="BG743" s="145"/>
      <c r="BH743" s="145"/>
      <c r="BI743" s="145"/>
    </row>
    <row r="744" ht="14.25" customHeight="1">
      <c r="A744" s="111"/>
      <c r="B744" s="145"/>
      <c r="C744" s="178"/>
      <c r="D744" s="178"/>
      <c r="E744" s="179"/>
      <c r="F744" s="178"/>
      <c r="G744" s="145"/>
      <c r="H744" s="145"/>
      <c r="I744" s="178"/>
      <c r="J744" s="179"/>
      <c r="K744" s="178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  <c r="BA744" s="145"/>
      <c r="BB744" s="145"/>
      <c r="BC744" s="145"/>
      <c r="BD744" s="145"/>
      <c r="BE744" s="145"/>
      <c r="BF744" s="145"/>
      <c r="BG744" s="145"/>
      <c r="BH744" s="145"/>
      <c r="BI744" s="145"/>
    </row>
    <row r="745" ht="14.25" customHeight="1">
      <c r="A745" s="111"/>
      <c r="B745" s="145"/>
      <c r="C745" s="178"/>
      <c r="D745" s="178"/>
      <c r="E745" s="179"/>
      <c r="F745" s="178"/>
      <c r="G745" s="145"/>
      <c r="H745" s="145"/>
      <c r="I745" s="178"/>
      <c r="J745" s="179"/>
      <c r="K745" s="178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  <c r="BA745" s="145"/>
      <c r="BB745" s="145"/>
      <c r="BC745" s="145"/>
      <c r="BD745" s="145"/>
      <c r="BE745" s="145"/>
      <c r="BF745" s="145"/>
      <c r="BG745" s="145"/>
      <c r="BH745" s="145"/>
      <c r="BI745" s="145"/>
    </row>
    <row r="746" ht="14.25" customHeight="1">
      <c r="A746" s="111"/>
      <c r="B746" s="145"/>
      <c r="C746" s="178"/>
      <c r="D746" s="178"/>
      <c r="E746" s="179"/>
      <c r="F746" s="178"/>
      <c r="G746" s="145"/>
      <c r="H746" s="145"/>
      <c r="I746" s="178"/>
      <c r="J746" s="179"/>
      <c r="K746" s="178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  <c r="BA746" s="145"/>
      <c r="BB746" s="145"/>
      <c r="BC746" s="145"/>
      <c r="BD746" s="145"/>
      <c r="BE746" s="145"/>
      <c r="BF746" s="145"/>
      <c r="BG746" s="145"/>
      <c r="BH746" s="145"/>
      <c r="BI746" s="145"/>
    </row>
    <row r="747" ht="14.25" customHeight="1">
      <c r="A747" s="111"/>
      <c r="B747" s="145"/>
      <c r="C747" s="178"/>
      <c r="D747" s="178"/>
      <c r="E747" s="179"/>
      <c r="F747" s="178"/>
      <c r="G747" s="145"/>
      <c r="H747" s="145"/>
      <c r="I747" s="178"/>
      <c r="J747" s="179"/>
      <c r="K747" s="178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  <c r="BA747" s="145"/>
      <c r="BB747" s="145"/>
      <c r="BC747" s="145"/>
      <c r="BD747" s="145"/>
      <c r="BE747" s="145"/>
      <c r="BF747" s="145"/>
      <c r="BG747" s="145"/>
      <c r="BH747" s="145"/>
      <c r="BI747" s="145"/>
    </row>
    <row r="748" ht="14.25" customHeight="1">
      <c r="A748" s="111"/>
      <c r="B748" s="145"/>
      <c r="C748" s="178"/>
      <c r="D748" s="178"/>
      <c r="E748" s="179"/>
      <c r="F748" s="178"/>
      <c r="G748" s="145"/>
      <c r="H748" s="145"/>
      <c r="I748" s="178"/>
      <c r="J748" s="179"/>
      <c r="K748" s="178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  <c r="AU748" s="145"/>
      <c r="AV748" s="145"/>
      <c r="AW748" s="145"/>
      <c r="AX748" s="145"/>
      <c r="AY748" s="145"/>
      <c r="AZ748" s="145"/>
      <c r="BA748" s="145"/>
      <c r="BB748" s="145"/>
      <c r="BC748" s="145"/>
      <c r="BD748" s="145"/>
      <c r="BE748" s="145"/>
      <c r="BF748" s="145"/>
      <c r="BG748" s="145"/>
      <c r="BH748" s="145"/>
      <c r="BI748" s="145"/>
    </row>
    <row r="749" ht="14.25" customHeight="1">
      <c r="A749" s="111"/>
      <c r="B749" s="145"/>
      <c r="C749" s="178"/>
      <c r="D749" s="178"/>
      <c r="E749" s="179"/>
      <c r="F749" s="178"/>
      <c r="G749" s="145"/>
      <c r="H749" s="145"/>
      <c r="I749" s="178"/>
      <c r="J749" s="179"/>
      <c r="K749" s="178"/>
      <c r="L749" s="145"/>
      <c r="M749" s="145"/>
      <c r="N749" s="145"/>
      <c r="O749" s="145"/>
      <c r="P749" s="145"/>
      <c r="Q749" s="145"/>
      <c r="R749" s="145"/>
      <c r="S749" s="145"/>
      <c r="T749" s="145"/>
      <c r="U749" s="145"/>
      <c r="V749" s="145"/>
      <c r="W749" s="145"/>
      <c r="X749" s="145"/>
      <c r="Y749" s="145"/>
      <c r="Z749" s="145"/>
      <c r="AA749" s="145"/>
      <c r="AB749" s="145"/>
      <c r="AC749" s="145"/>
      <c r="AD749" s="145"/>
      <c r="AE749" s="145"/>
      <c r="AF749" s="145"/>
      <c r="AG749" s="145"/>
      <c r="AH749" s="145"/>
      <c r="AI749" s="145"/>
      <c r="AJ749" s="145"/>
      <c r="AK749" s="145"/>
      <c r="AL749" s="145"/>
      <c r="AM749" s="145"/>
      <c r="AN749" s="145"/>
      <c r="AO749" s="145"/>
      <c r="AP749" s="145"/>
      <c r="AQ749" s="145"/>
      <c r="AR749" s="145"/>
      <c r="AS749" s="145"/>
      <c r="AT749" s="145"/>
      <c r="AU749" s="145"/>
      <c r="AV749" s="145"/>
      <c r="AW749" s="145"/>
      <c r="AX749" s="145"/>
      <c r="AY749" s="145"/>
      <c r="AZ749" s="145"/>
      <c r="BA749" s="145"/>
      <c r="BB749" s="145"/>
      <c r="BC749" s="145"/>
      <c r="BD749" s="145"/>
      <c r="BE749" s="145"/>
      <c r="BF749" s="145"/>
      <c r="BG749" s="145"/>
      <c r="BH749" s="145"/>
      <c r="BI749" s="145"/>
    </row>
    <row r="750" ht="14.25" customHeight="1">
      <c r="A750" s="111"/>
      <c r="B750" s="145"/>
      <c r="C750" s="178"/>
      <c r="D750" s="178"/>
      <c r="E750" s="179"/>
      <c r="F750" s="178"/>
      <c r="G750" s="145"/>
      <c r="H750" s="145"/>
      <c r="I750" s="178"/>
      <c r="J750" s="179"/>
      <c r="K750" s="178"/>
      <c r="L750" s="145"/>
      <c r="M750" s="145"/>
      <c r="N750" s="145"/>
      <c r="O750" s="145"/>
      <c r="P750" s="145"/>
      <c r="Q750" s="145"/>
      <c r="R750" s="145"/>
      <c r="S750" s="145"/>
      <c r="T750" s="145"/>
      <c r="U750" s="145"/>
      <c r="V750" s="145"/>
      <c r="W750" s="145"/>
      <c r="X750" s="145"/>
      <c r="Y750" s="145"/>
      <c r="Z750" s="145"/>
      <c r="AA750" s="145"/>
      <c r="AB750" s="145"/>
      <c r="AC750" s="145"/>
      <c r="AD750" s="145"/>
      <c r="AE750" s="145"/>
      <c r="AF750" s="145"/>
      <c r="AG750" s="145"/>
      <c r="AH750" s="145"/>
      <c r="AI750" s="145"/>
      <c r="AJ750" s="145"/>
      <c r="AK750" s="145"/>
      <c r="AL750" s="145"/>
      <c r="AM750" s="145"/>
      <c r="AN750" s="145"/>
      <c r="AO750" s="145"/>
      <c r="AP750" s="145"/>
      <c r="AQ750" s="145"/>
      <c r="AR750" s="145"/>
      <c r="AS750" s="145"/>
      <c r="AT750" s="145"/>
      <c r="AU750" s="145"/>
      <c r="AV750" s="145"/>
      <c r="AW750" s="145"/>
      <c r="AX750" s="145"/>
      <c r="AY750" s="145"/>
      <c r="AZ750" s="145"/>
      <c r="BA750" s="145"/>
      <c r="BB750" s="145"/>
      <c r="BC750" s="145"/>
      <c r="BD750" s="145"/>
      <c r="BE750" s="145"/>
      <c r="BF750" s="145"/>
      <c r="BG750" s="145"/>
      <c r="BH750" s="145"/>
      <c r="BI750" s="145"/>
    </row>
    <row r="751" ht="14.25" customHeight="1">
      <c r="A751" s="111"/>
      <c r="B751" s="145"/>
      <c r="C751" s="178"/>
      <c r="D751" s="178"/>
      <c r="E751" s="179"/>
      <c r="F751" s="178"/>
      <c r="G751" s="145"/>
      <c r="H751" s="145"/>
      <c r="I751" s="178"/>
      <c r="J751" s="179"/>
      <c r="K751" s="178"/>
      <c r="L751" s="145"/>
      <c r="M751" s="145"/>
      <c r="N751" s="145"/>
      <c r="O751" s="145"/>
      <c r="P751" s="145"/>
      <c r="Q751" s="145"/>
      <c r="R751" s="145"/>
      <c r="S751" s="145"/>
      <c r="T751" s="145"/>
      <c r="U751" s="145"/>
      <c r="V751" s="145"/>
      <c r="W751" s="145"/>
      <c r="X751" s="145"/>
      <c r="Y751" s="145"/>
      <c r="Z751" s="145"/>
      <c r="AA751" s="145"/>
      <c r="AB751" s="145"/>
      <c r="AC751" s="145"/>
      <c r="AD751" s="145"/>
      <c r="AE751" s="145"/>
      <c r="AF751" s="145"/>
      <c r="AG751" s="145"/>
      <c r="AH751" s="145"/>
      <c r="AI751" s="145"/>
      <c r="AJ751" s="145"/>
      <c r="AK751" s="145"/>
      <c r="AL751" s="145"/>
      <c r="AM751" s="145"/>
      <c r="AN751" s="145"/>
      <c r="AO751" s="145"/>
      <c r="AP751" s="145"/>
      <c r="AQ751" s="145"/>
      <c r="AR751" s="145"/>
      <c r="AS751" s="145"/>
      <c r="AT751" s="145"/>
      <c r="AU751" s="145"/>
      <c r="AV751" s="145"/>
      <c r="AW751" s="145"/>
      <c r="AX751" s="145"/>
      <c r="AY751" s="145"/>
      <c r="AZ751" s="145"/>
      <c r="BA751" s="145"/>
      <c r="BB751" s="145"/>
      <c r="BC751" s="145"/>
      <c r="BD751" s="145"/>
      <c r="BE751" s="145"/>
      <c r="BF751" s="145"/>
      <c r="BG751" s="145"/>
      <c r="BH751" s="145"/>
      <c r="BI751" s="145"/>
    </row>
    <row r="752" ht="14.25" customHeight="1">
      <c r="A752" s="111"/>
      <c r="B752" s="145"/>
      <c r="C752" s="178"/>
      <c r="D752" s="178"/>
      <c r="E752" s="179"/>
      <c r="F752" s="178"/>
      <c r="G752" s="145"/>
      <c r="H752" s="145"/>
      <c r="I752" s="178"/>
      <c r="J752" s="179"/>
      <c r="K752" s="178"/>
      <c r="L752" s="145"/>
      <c r="M752" s="145"/>
      <c r="N752" s="145"/>
      <c r="O752" s="145"/>
      <c r="P752" s="145"/>
      <c r="Q752" s="145"/>
      <c r="R752" s="145"/>
      <c r="S752" s="145"/>
      <c r="T752" s="145"/>
      <c r="U752" s="145"/>
      <c r="V752" s="145"/>
      <c r="W752" s="145"/>
      <c r="X752" s="145"/>
      <c r="Y752" s="145"/>
      <c r="Z752" s="145"/>
      <c r="AA752" s="145"/>
      <c r="AB752" s="145"/>
      <c r="AC752" s="145"/>
      <c r="AD752" s="145"/>
      <c r="AE752" s="145"/>
      <c r="AF752" s="145"/>
      <c r="AG752" s="145"/>
      <c r="AH752" s="145"/>
      <c r="AI752" s="145"/>
      <c r="AJ752" s="145"/>
      <c r="AK752" s="145"/>
      <c r="AL752" s="145"/>
      <c r="AM752" s="145"/>
      <c r="AN752" s="145"/>
      <c r="AO752" s="145"/>
      <c r="AP752" s="145"/>
      <c r="AQ752" s="145"/>
      <c r="AR752" s="145"/>
      <c r="AS752" s="145"/>
      <c r="AT752" s="145"/>
      <c r="AU752" s="145"/>
      <c r="AV752" s="145"/>
      <c r="AW752" s="145"/>
      <c r="AX752" s="145"/>
      <c r="AY752" s="145"/>
      <c r="AZ752" s="145"/>
      <c r="BA752" s="145"/>
      <c r="BB752" s="145"/>
      <c r="BC752" s="145"/>
      <c r="BD752" s="145"/>
      <c r="BE752" s="145"/>
      <c r="BF752" s="145"/>
      <c r="BG752" s="145"/>
      <c r="BH752" s="145"/>
      <c r="BI752" s="145"/>
    </row>
    <row r="753" ht="14.25" customHeight="1">
      <c r="A753" s="111"/>
      <c r="B753" s="145"/>
      <c r="C753" s="178"/>
      <c r="D753" s="178"/>
      <c r="E753" s="179"/>
      <c r="F753" s="178"/>
      <c r="G753" s="145"/>
      <c r="H753" s="145"/>
      <c r="I753" s="178"/>
      <c r="J753" s="179"/>
      <c r="K753" s="178"/>
      <c r="L753" s="145"/>
      <c r="M753" s="145"/>
      <c r="N753" s="145"/>
      <c r="O753" s="145"/>
      <c r="P753" s="145"/>
      <c r="Q753" s="145"/>
      <c r="R753" s="145"/>
      <c r="S753" s="145"/>
      <c r="T753" s="145"/>
      <c r="U753" s="145"/>
      <c r="V753" s="145"/>
      <c r="W753" s="145"/>
      <c r="X753" s="145"/>
      <c r="Y753" s="145"/>
      <c r="Z753" s="145"/>
      <c r="AA753" s="145"/>
      <c r="AB753" s="145"/>
      <c r="AC753" s="145"/>
      <c r="AD753" s="145"/>
      <c r="AE753" s="145"/>
      <c r="AF753" s="145"/>
      <c r="AG753" s="145"/>
      <c r="AH753" s="145"/>
      <c r="AI753" s="145"/>
      <c r="AJ753" s="145"/>
      <c r="AK753" s="145"/>
      <c r="AL753" s="145"/>
      <c r="AM753" s="145"/>
      <c r="AN753" s="145"/>
      <c r="AO753" s="145"/>
      <c r="AP753" s="145"/>
      <c r="AQ753" s="145"/>
      <c r="AR753" s="145"/>
      <c r="AS753" s="145"/>
      <c r="AT753" s="145"/>
      <c r="AU753" s="145"/>
      <c r="AV753" s="145"/>
      <c r="AW753" s="145"/>
      <c r="AX753" s="145"/>
      <c r="AY753" s="145"/>
      <c r="AZ753" s="145"/>
      <c r="BA753" s="145"/>
      <c r="BB753" s="145"/>
      <c r="BC753" s="145"/>
      <c r="BD753" s="145"/>
      <c r="BE753" s="145"/>
      <c r="BF753" s="145"/>
      <c r="BG753" s="145"/>
      <c r="BH753" s="145"/>
      <c r="BI753" s="145"/>
    </row>
    <row r="754" ht="14.25" customHeight="1">
      <c r="A754" s="111"/>
      <c r="B754" s="145"/>
      <c r="C754" s="178"/>
      <c r="D754" s="178"/>
      <c r="E754" s="179"/>
      <c r="F754" s="178"/>
      <c r="G754" s="145"/>
      <c r="H754" s="145"/>
      <c r="I754" s="178"/>
      <c r="J754" s="179"/>
      <c r="K754" s="178"/>
      <c r="L754" s="145"/>
      <c r="M754" s="145"/>
      <c r="N754" s="145"/>
      <c r="O754" s="145"/>
      <c r="P754" s="145"/>
      <c r="Q754" s="145"/>
      <c r="R754" s="145"/>
      <c r="S754" s="145"/>
      <c r="T754" s="145"/>
      <c r="U754" s="145"/>
      <c r="V754" s="145"/>
      <c r="W754" s="145"/>
      <c r="X754" s="145"/>
      <c r="Y754" s="145"/>
      <c r="Z754" s="145"/>
      <c r="AA754" s="145"/>
      <c r="AB754" s="145"/>
      <c r="AC754" s="145"/>
      <c r="AD754" s="145"/>
      <c r="AE754" s="145"/>
      <c r="AF754" s="145"/>
      <c r="AG754" s="145"/>
      <c r="AH754" s="145"/>
      <c r="AI754" s="145"/>
      <c r="AJ754" s="145"/>
      <c r="AK754" s="145"/>
      <c r="AL754" s="145"/>
      <c r="AM754" s="145"/>
      <c r="AN754" s="145"/>
      <c r="AO754" s="145"/>
      <c r="AP754" s="145"/>
      <c r="AQ754" s="145"/>
      <c r="AR754" s="145"/>
      <c r="AS754" s="145"/>
      <c r="AT754" s="145"/>
      <c r="AU754" s="145"/>
      <c r="AV754" s="145"/>
      <c r="AW754" s="145"/>
      <c r="AX754" s="145"/>
      <c r="AY754" s="145"/>
      <c r="AZ754" s="145"/>
      <c r="BA754" s="145"/>
      <c r="BB754" s="145"/>
      <c r="BC754" s="145"/>
      <c r="BD754" s="145"/>
      <c r="BE754" s="145"/>
      <c r="BF754" s="145"/>
      <c r="BG754" s="145"/>
      <c r="BH754" s="145"/>
      <c r="BI754" s="145"/>
    </row>
    <row r="755" ht="14.25" customHeight="1">
      <c r="A755" s="111"/>
      <c r="B755" s="145"/>
      <c r="C755" s="178"/>
      <c r="D755" s="178"/>
      <c r="E755" s="179"/>
      <c r="F755" s="178"/>
      <c r="G755" s="145"/>
      <c r="H755" s="145"/>
      <c r="I755" s="178"/>
      <c r="J755" s="179"/>
      <c r="K755" s="178"/>
      <c r="L755" s="145"/>
      <c r="M755" s="145"/>
      <c r="N755" s="145"/>
      <c r="O755" s="145"/>
      <c r="P755" s="145"/>
      <c r="Q755" s="145"/>
      <c r="R755" s="145"/>
      <c r="S755" s="145"/>
      <c r="T755" s="145"/>
      <c r="U755" s="145"/>
      <c r="V755" s="145"/>
      <c r="W755" s="145"/>
      <c r="X755" s="145"/>
      <c r="Y755" s="145"/>
      <c r="Z755" s="145"/>
      <c r="AA755" s="145"/>
      <c r="AB755" s="145"/>
      <c r="AC755" s="145"/>
      <c r="AD755" s="145"/>
      <c r="AE755" s="145"/>
      <c r="AF755" s="145"/>
      <c r="AG755" s="145"/>
      <c r="AH755" s="145"/>
      <c r="AI755" s="145"/>
      <c r="AJ755" s="145"/>
      <c r="AK755" s="145"/>
      <c r="AL755" s="145"/>
      <c r="AM755" s="145"/>
      <c r="AN755" s="145"/>
      <c r="AO755" s="145"/>
      <c r="AP755" s="145"/>
      <c r="AQ755" s="145"/>
      <c r="AR755" s="145"/>
      <c r="AS755" s="145"/>
      <c r="AT755" s="145"/>
      <c r="AU755" s="145"/>
      <c r="AV755" s="145"/>
      <c r="AW755" s="145"/>
      <c r="AX755" s="145"/>
      <c r="AY755" s="145"/>
      <c r="AZ755" s="145"/>
      <c r="BA755" s="145"/>
      <c r="BB755" s="145"/>
      <c r="BC755" s="145"/>
      <c r="BD755" s="145"/>
      <c r="BE755" s="145"/>
      <c r="BF755" s="145"/>
      <c r="BG755" s="145"/>
      <c r="BH755" s="145"/>
      <c r="BI755" s="145"/>
    </row>
    <row r="756" ht="14.25" customHeight="1">
      <c r="A756" s="111"/>
      <c r="B756" s="145"/>
      <c r="C756" s="178"/>
      <c r="D756" s="178"/>
      <c r="E756" s="179"/>
      <c r="F756" s="178"/>
      <c r="G756" s="145"/>
      <c r="H756" s="145"/>
      <c r="I756" s="178"/>
      <c r="J756" s="179"/>
      <c r="K756" s="178"/>
      <c r="L756" s="145"/>
      <c r="M756" s="145"/>
      <c r="N756" s="145"/>
      <c r="O756" s="145"/>
      <c r="P756" s="145"/>
      <c r="Q756" s="145"/>
      <c r="R756" s="145"/>
      <c r="S756" s="145"/>
      <c r="T756" s="145"/>
      <c r="U756" s="145"/>
      <c r="V756" s="145"/>
      <c r="W756" s="145"/>
      <c r="X756" s="145"/>
      <c r="Y756" s="145"/>
      <c r="Z756" s="145"/>
      <c r="AA756" s="145"/>
      <c r="AB756" s="145"/>
      <c r="AC756" s="145"/>
      <c r="AD756" s="145"/>
      <c r="AE756" s="145"/>
      <c r="AF756" s="145"/>
      <c r="AG756" s="145"/>
      <c r="AH756" s="145"/>
      <c r="AI756" s="145"/>
      <c r="AJ756" s="145"/>
      <c r="AK756" s="145"/>
      <c r="AL756" s="145"/>
      <c r="AM756" s="145"/>
      <c r="AN756" s="145"/>
      <c r="AO756" s="145"/>
      <c r="AP756" s="145"/>
      <c r="AQ756" s="145"/>
      <c r="AR756" s="145"/>
      <c r="AS756" s="145"/>
      <c r="AT756" s="145"/>
      <c r="AU756" s="145"/>
      <c r="AV756" s="145"/>
      <c r="AW756" s="145"/>
      <c r="AX756" s="145"/>
      <c r="AY756" s="145"/>
      <c r="AZ756" s="145"/>
      <c r="BA756" s="145"/>
      <c r="BB756" s="145"/>
      <c r="BC756" s="145"/>
      <c r="BD756" s="145"/>
      <c r="BE756" s="145"/>
      <c r="BF756" s="145"/>
      <c r="BG756" s="145"/>
      <c r="BH756" s="145"/>
      <c r="BI756" s="145"/>
    </row>
    <row r="757" ht="14.25" customHeight="1">
      <c r="A757" s="111"/>
      <c r="B757" s="145"/>
      <c r="C757" s="178"/>
      <c r="D757" s="178"/>
      <c r="E757" s="179"/>
      <c r="F757" s="178"/>
      <c r="G757" s="145"/>
      <c r="H757" s="145"/>
      <c r="I757" s="178"/>
      <c r="J757" s="179"/>
      <c r="K757" s="178"/>
      <c r="L757" s="145"/>
      <c r="M757" s="145"/>
      <c r="N757" s="145"/>
      <c r="O757" s="145"/>
      <c r="P757" s="145"/>
      <c r="Q757" s="145"/>
      <c r="R757" s="145"/>
      <c r="S757" s="145"/>
      <c r="T757" s="145"/>
      <c r="U757" s="145"/>
      <c r="V757" s="145"/>
      <c r="W757" s="145"/>
      <c r="X757" s="145"/>
      <c r="Y757" s="145"/>
      <c r="Z757" s="145"/>
      <c r="AA757" s="145"/>
      <c r="AB757" s="145"/>
      <c r="AC757" s="145"/>
      <c r="AD757" s="145"/>
      <c r="AE757" s="145"/>
      <c r="AF757" s="145"/>
      <c r="AG757" s="145"/>
      <c r="AH757" s="145"/>
      <c r="AI757" s="145"/>
      <c r="AJ757" s="145"/>
      <c r="AK757" s="145"/>
      <c r="AL757" s="145"/>
      <c r="AM757" s="145"/>
      <c r="AN757" s="145"/>
      <c r="AO757" s="145"/>
      <c r="AP757" s="145"/>
      <c r="AQ757" s="145"/>
      <c r="AR757" s="145"/>
      <c r="AS757" s="145"/>
      <c r="AT757" s="145"/>
      <c r="AU757" s="145"/>
      <c r="AV757" s="145"/>
      <c r="AW757" s="145"/>
      <c r="AX757" s="145"/>
      <c r="AY757" s="145"/>
      <c r="AZ757" s="145"/>
      <c r="BA757" s="145"/>
      <c r="BB757" s="145"/>
      <c r="BC757" s="145"/>
      <c r="BD757" s="145"/>
      <c r="BE757" s="145"/>
      <c r="BF757" s="145"/>
      <c r="BG757" s="145"/>
      <c r="BH757" s="145"/>
      <c r="BI757" s="145"/>
    </row>
    <row r="758" ht="14.25" customHeight="1">
      <c r="A758" s="111"/>
      <c r="B758" s="145"/>
      <c r="C758" s="178"/>
      <c r="D758" s="178"/>
      <c r="E758" s="179"/>
      <c r="F758" s="178"/>
      <c r="G758" s="145"/>
      <c r="H758" s="145"/>
      <c r="I758" s="178"/>
      <c r="J758" s="179"/>
      <c r="K758" s="178"/>
      <c r="L758" s="145"/>
      <c r="M758" s="145"/>
      <c r="N758" s="145"/>
      <c r="O758" s="145"/>
      <c r="P758" s="145"/>
      <c r="Q758" s="145"/>
      <c r="R758" s="145"/>
      <c r="S758" s="145"/>
      <c r="T758" s="145"/>
      <c r="U758" s="145"/>
      <c r="V758" s="145"/>
      <c r="W758" s="145"/>
      <c r="X758" s="145"/>
      <c r="Y758" s="145"/>
      <c r="Z758" s="145"/>
      <c r="AA758" s="145"/>
      <c r="AB758" s="145"/>
      <c r="AC758" s="145"/>
      <c r="AD758" s="145"/>
      <c r="AE758" s="145"/>
      <c r="AF758" s="145"/>
      <c r="AG758" s="145"/>
      <c r="AH758" s="145"/>
      <c r="AI758" s="145"/>
      <c r="AJ758" s="145"/>
      <c r="AK758" s="145"/>
      <c r="AL758" s="145"/>
      <c r="AM758" s="145"/>
      <c r="AN758" s="145"/>
      <c r="AO758" s="145"/>
      <c r="AP758" s="145"/>
      <c r="AQ758" s="145"/>
      <c r="AR758" s="145"/>
      <c r="AS758" s="145"/>
      <c r="AT758" s="145"/>
      <c r="AU758" s="145"/>
      <c r="AV758" s="145"/>
      <c r="AW758" s="145"/>
      <c r="AX758" s="145"/>
      <c r="AY758" s="145"/>
      <c r="AZ758" s="145"/>
      <c r="BA758" s="145"/>
      <c r="BB758" s="145"/>
      <c r="BC758" s="145"/>
      <c r="BD758" s="145"/>
      <c r="BE758" s="145"/>
      <c r="BF758" s="145"/>
      <c r="BG758" s="145"/>
      <c r="BH758" s="145"/>
      <c r="BI758" s="145"/>
    </row>
    <row r="759" ht="14.25" customHeight="1">
      <c r="A759" s="111"/>
      <c r="B759" s="145"/>
      <c r="C759" s="178"/>
      <c r="D759" s="178"/>
      <c r="E759" s="179"/>
      <c r="F759" s="178"/>
      <c r="G759" s="145"/>
      <c r="H759" s="145"/>
      <c r="I759" s="178"/>
      <c r="J759" s="179"/>
      <c r="K759" s="178"/>
      <c r="L759" s="145"/>
      <c r="M759" s="145"/>
      <c r="N759" s="145"/>
      <c r="O759" s="145"/>
      <c r="P759" s="145"/>
      <c r="Q759" s="145"/>
      <c r="R759" s="145"/>
      <c r="S759" s="145"/>
      <c r="T759" s="145"/>
      <c r="U759" s="145"/>
      <c r="V759" s="145"/>
      <c r="W759" s="145"/>
      <c r="X759" s="145"/>
      <c r="Y759" s="145"/>
      <c r="Z759" s="145"/>
      <c r="AA759" s="145"/>
      <c r="AB759" s="145"/>
      <c r="AC759" s="145"/>
      <c r="AD759" s="145"/>
      <c r="AE759" s="145"/>
      <c r="AF759" s="145"/>
      <c r="AG759" s="145"/>
      <c r="AH759" s="145"/>
      <c r="AI759" s="145"/>
      <c r="AJ759" s="145"/>
      <c r="AK759" s="145"/>
      <c r="AL759" s="145"/>
      <c r="AM759" s="145"/>
      <c r="AN759" s="145"/>
      <c r="AO759" s="145"/>
      <c r="AP759" s="145"/>
      <c r="AQ759" s="145"/>
      <c r="AR759" s="145"/>
      <c r="AS759" s="145"/>
      <c r="AT759" s="145"/>
      <c r="AU759" s="145"/>
      <c r="AV759" s="145"/>
      <c r="AW759" s="145"/>
      <c r="AX759" s="145"/>
      <c r="AY759" s="145"/>
      <c r="AZ759" s="145"/>
      <c r="BA759" s="145"/>
      <c r="BB759" s="145"/>
      <c r="BC759" s="145"/>
      <c r="BD759" s="145"/>
      <c r="BE759" s="145"/>
      <c r="BF759" s="145"/>
      <c r="BG759" s="145"/>
      <c r="BH759" s="145"/>
      <c r="BI759" s="145"/>
    </row>
    <row r="760" ht="14.25" customHeight="1">
      <c r="A760" s="111"/>
      <c r="B760" s="145"/>
      <c r="C760" s="178"/>
      <c r="D760" s="178"/>
      <c r="E760" s="179"/>
      <c r="F760" s="178"/>
      <c r="G760" s="145"/>
      <c r="H760" s="145"/>
      <c r="I760" s="178"/>
      <c r="J760" s="179"/>
      <c r="K760" s="178"/>
      <c r="L760" s="145"/>
      <c r="M760" s="145"/>
      <c r="N760" s="145"/>
      <c r="O760" s="145"/>
      <c r="P760" s="145"/>
      <c r="Q760" s="145"/>
      <c r="R760" s="145"/>
      <c r="S760" s="145"/>
      <c r="T760" s="145"/>
      <c r="U760" s="145"/>
      <c r="V760" s="145"/>
      <c r="W760" s="145"/>
      <c r="X760" s="145"/>
      <c r="Y760" s="145"/>
      <c r="Z760" s="145"/>
      <c r="AA760" s="145"/>
      <c r="AB760" s="145"/>
      <c r="AC760" s="145"/>
      <c r="AD760" s="145"/>
      <c r="AE760" s="145"/>
      <c r="AF760" s="145"/>
      <c r="AG760" s="145"/>
      <c r="AH760" s="145"/>
      <c r="AI760" s="145"/>
      <c r="AJ760" s="145"/>
      <c r="AK760" s="145"/>
      <c r="AL760" s="145"/>
      <c r="AM760" s="145"/>
      <c r="AN760" s="145"/>
      <c r="AO760" s="145"/>
      <c r="AP760" s="145"/>
      <c r="AQ760" s="145"/>
      <c r="AR760" s="145"/>
      <c r="AS760" s="145"/>
      <c r="AT760" s="145"/>
      <c r="AU760" s="145"/>
      <c r="AV760" s="145"/>
      <c r="AW760" s="145"/>
      <c r="AX760" s="145"/>
      <c r="AY760" s="145"/>
      <c r="AZ760" s="145"/>
      <c r="BA760" s="145"/>
      <c r="BB760" s="145"/>
      <c r="BC760" s="145"/>
      <c r="BD760" s="145"/>
      <c r="BE760" s="145"/>
      <c r="BF760" s="145"/>
      <c r="BG760" s="145"/>
      <c r="BH760" s="145"/>
      <c r="BI760" s="145"/>
    </row>
    <row r="761" ht="14.25" customHeight="1">
      <c r="A761" s="111"/>
      <c r="B761" s="145"/>
      <c r="C761" s="178"/>
      <c r="D761" s="178"/>
      <c r="E761" s="179"/>
      <c r="F761" s="178"/>
      <c r="G761" s="145"/>
      <c r="H761" s="145"/>
      <c r="I761" s="178"/>
      <c r="J761" s="179"/>
      <c r="K761" s="178"/>
      <c r="L761" s="145"/>
      <c r="M761" s="145"/>
      <c r="N761" s="145"/>
      <c r="O761" s="145"/>
      <c r="P761" s="145"/>
      <c r="Q761" s="145"/>
      <c r="R761" s="145"/>
      <c r="S761" s="145"/>
      <c r="T761" s="145"/>
      <c r="U761" s="145"/>
      <c r="V761" s="145"/>
      <c r="W761" s="145"/>
      <c r="X761" s="145"/>
      <c r="Y761" s="145"/>
      <c r="Z761" s="145"/>
      <c r="AA761" s="145"/>
      <c r="AB761" s="145"/>
      <c r="AC761" s="145"/>
      <c r="AD761" s="145"/>
      <c r="AE761" s="145"/>
      <c r="AF761" s="145"/>
      <c r="AG761" s="145"/>
      <c r="AH761" s="145"/>
      <c r="AI761" s="145"/>
      <c r="AJ761" s="145"/>
      <c r="AK761" s="145"/>
      <c r="AL761" s="145"/>
      <c r="AM761" s="145"/>
      <c r="AN761" s="145"/>
      <c r="AO761" s="145"/>
      <c r="AP761" s="145"/>
      <c r="AQ761" s="145"/>
      <c r="AR761" s="145"/>
      <c r="AS761" s="145"/>
      <c r="AT761" s="145"/>
      <c r="AU761" s="145"/>
      <c r="AV761" s="145"/>
      <c r="AW761" s="145"/>
      <c r="AX761" s="145"/>
      <c r="AY761" s="145"/>
      <c r="AZ761" s="145"/>
      <c r="BA761" s="145"/>
      <c r="BB761" s="145"/>
      <c r="BC761" s="145"/>
      <c r="BD761" s="145"/>
      <c r="BE761" s="145"/>
      <c r="BF761" s="145"/>
      <c r="BG761" s="145"/>
      <c r="BH761" s="145"/>
      <c r="BI761" s="145"/>
    </row>
    <row r="762" ht="14.25" customHeight="1">
      <c r="A762" s="111"/>
      <c r="B762" s="145"/>
      <c r="C762" s="178"/>
      <c r="D762" s="178"/>
      <c r="E762" s="179"/>
      <c r="F762" s="178"/>
      <c r="G762" s="145"/>
      <c r="H762" s="145"/>
      <c r="I762" s="178"/>
      <c r="J762" s="179"/>
      <c r="K762" s="178"/>
      <c r="L762" s="145"/>
      <c r="M762" s="145"/>
      <c r="N762" s="145"/>
      <c r="O762" s="145"/>
      <c r="P762" s="145"/>
      <c r="Q762" s="145"/>
      <c r="R762" s="145"/>
      <c r="S762" s="145"/>
      <c r="T762" s="145"/>
      <c r="U762" s="145"/>
      <c r="V762" s="145"/>
      <c r="W762" s="145"/>
      <c r="X762" s="145"/>
      <c r="Y762" s="145"/>
      <c r="Z762" s="145"/>
      <c r="AA762" s="145"/>
      <c r="AB762" s="145"/>
      <c r="AC762" s="145"/>
      <c r="AD762" s="145"/>
      <c r="AE762" s="145"/>
      <c r="AF762" s="145"/>
      <c r="AG762" s="145"/>
      <c r="AH762" s="145"/>
      <c r="AI762" s="145"/>
      <c r="AJ762" s="145"/>
      <c r="AK762" s="145"/>
      <c r="AL762" s="145"/>
      <c r="AM762" s="145"/>
      <c r="AN762" s="145"/>
      <c r="AO762" s="145"/>
      <c r="AP762" s="145"/>
      <c r="AQ762" s="145"/>
      <c r="AR762" s="145"/>
      <c r="AS762" s="145"/>
      <c r="AT762" s="145"/>
      <c r="AU762" s="145"/>
      <c r="AV762" s="145"/>
      <c r="AW762" s="145"/>
      <c r="AX762" s="145"/>
      <c r="AY762" s="145"/>
      <c r="AZ762" s="145"/>
      <c r="BA762" s="145"/>
      <c r="BB762" s="145"/>
      <c r="BC762" s="145"/>
      <c r="BD762" s="145"/>
      <c r="BE762" s="145"/>
      <c r="BF762" s="145"/>
      <c r="BG762" s="145"/>
      <c r="BH762" s="145"/>
      <c r="BI762" s="145"/>
    </row>
    <row r="763" ht="14.25" customHeight="1">
      <c r="A763" s="111"/>
      <c r="B763" s="145"/>
      <c r="C763" s="178"/>
      <c r="D763" s="178"/>
      <c r="E763" s="179"/>
      <c r="F763" s="178"/>
      <c r="G763" s="145"/>
      <c r="H763" s="145"/>
      <c r="I763" s="178"/>
      <c r="J763" s="179"/>
      <c r="K763" s="178"/>
      <c r="L763" s="145"/>
      <c r="M763" s="145"/>
      <c r="N763" s="145"/>
      <c r="O763" s="145"/>
      <c r="P763" s="145"/>
      <c r="Q763" s="145"/>
      <c r="R763" s="145"/>
      <c r="S763" s="145"/>
      <c r="T763" s="145"/>
      <c r="U763" s="145"/>
      <c r="V763" s="145"/>
      <c r="W763" s="145"/>
      <c r="X763" s="145"/>
      <c r="Y763" s="145"/>
      <c r="Z763" s="145"/>
      <c r="AA763" s="145"/>
      <c r="AB763" s="145"/>
      <c r="AC763" s="145"/>
      <c r="AD763" s="145"/>
      <c r="AE763" s="145"/>
      <c r="AF763" s="145"/>
      <c r="AG763" s="145"/>
      <c r="AH763" s="145"/>
      <c r="AI763" s="145"/>
      <c r="AJ763" s="145"/>
      <c r="AK763" s="145"/>
      <c r="AL763" s="145"/>
      <c r="AM763" s="145"/>
      <c r="AN763" s="145"/>
      <c r="AO763" s="145"/>
      <c r="AP763" s="145"/>
      <c r="AQ763" s="145"/>
      <c r="AR763" s="145"/>
      <c r="AS763" s="145"/>
      <c r="AT763" s="145"/>
      <c r="AU763" s="145"/>
      <c r="AV763" s="145"/>
      <c r="AW763" s="145"/>
      <c r="AX763" s="145"/>
      <c r="AY763" s="145"/>
      <c r="AZ763" s="145"/>
      <c r="BA763" s="145"/>
      <c r="BB763" s="145"/>
      <c r="BC763" s="145"/>
      <c r="BD763" s="145"/>
      <c r="BE763" s="145"/>
      <c r="BF763" s="145"/>
      <c r="BG763" s="145"/>
      <c r="BH763" s="145"/>
      <c r="BI763" s="145"/>
    </row>
    <row r="764" ht="14.25" customHeight="1">
      <c r="A764" s="111"/>
      <c r="B764" s="145"/>
      <c r="C764" s="178"/>
      <c r="D764" s="178"/>
      <c r="E764" s="179"/>
      <c r="F764" s="178"/>
      <c r="G764" s="145"/>
      <c r="H764" s="145"/>
      <c r="I764" s="178"/>
      <c r="J764" s="179"/>
      <c r="K764" s="178"/>
      <c r="L764" s="145"/>
      <c r="M764" s="145"/>
      <c r="N764" s="145"/>
      <c r="O764" s="145"/>
      <c r="P764" s="145"/>
      <c r="Q764" s="145"/>
      <c r="R764" s="145"/>
      <c r="S764" s="145"/>
      <c r="T764" s="145"/>
      <c r="U764" s="145"/>
      <c r="V764" s="145"/>
      <c r="W764" s="145"/>
      <c r="X764" s="145"/>
      <c r="Y764" s="145"/>
      <c r="Z764" s="145"/>
      <c r="AA764" s="145"/>
      <c r="AB764" s="145"/>
      <c r="AC764" s="145"/>
      <c r="AD764" s="145"/>
      <c r="AE764" s="145"/>
      <c r="AF764" s="145"/>
      <c r="AG764" s="145"/>
      <c r="AH764" s="145"/>
      <c r="AI764" s="145"/>
      <c r="AJ764" s="145"/>
      <c r="AK764" s="145"/>
      <c r="AL764" s="145"/>
      <c r="AM764" s="145"/>
      <c r="AN764" s="145"/>
      <c r="AO764" s="145"/>
      <c r="AP764" s="145"/>
      <c r="AQ764" s="145"/>
      <c r="AR764" s="145"/>
      <c r="AS764" s="145"/>
      <c r="AT764" s="145"/>
      <c r="AU764" s="145"/>
      <c r="AV764" s="145"/>
      <c r="AW764" s="145"/>
      <c r="AX764" s="145"/>
      <c r="AY764" s="145"/>
      <c r="AZ764" s="145"/>
      <c r="BA764" s="145"/>
      <c r="BB764" s="145"/>
      <c r="BC764" s="145"/>
      <c r="BD764" s="145"/>
      <c r="BE764" s="145"/>
      <c r="BF764" s="145"/>
      <c r="BG764" s="145"/>
      <c r="BH764" s="145"/>
      <c r="BI764" s="145"/>
    </row>
    <row r="765" ht="14.25" customHeight="1">
      <c r="A765" s="111"/>
      <c r="B765" s="145"/>
      <c r="C765" s="178"/>
      <c r="D765" s="178"/>
      <c r="E765" s="179"/>
      <c r="F765" s="178"/>
      <c r="G765" s="145"/>
      <c r="H765" s="145"/>
      <c r="I765" s="178"/>
      <c r="J765" s="179"/>
      <c r="K765" s="178"/>
      <c r="L765" s="145"/>
      <c r="M765" s="145"/>
      <c r="N765" s="145"/>
      <c r="O765" s="145"/>
      <c r="P765" s="145"/>
      <c r="Q765" s="145"/>
      <c r="R765" s="145"/>
      <c r="S765" s="145"/>
      <c r="T765" s="145"/>
      <c r="U765" s="145"/>
      <c r="V765" s="145"/>
      <c r="W765" s="145"/>
      <c r="X765" s="145"/>
      <c r="Y765" s="145"/>
      <c r="Z765" s="145"/>
      <c r="AA765" s="145"/>
      <c r="AB765" s="145"/>
      <c r="AC765" s="145"/>
      <c r="AD765" s="145"/>
      <c r="AE765" s="145"/>
      <c r="AF765" s="145"/>
      <c r="AG765" s="145"/>
      <c r="AH765" s="145"/>
      <c r="AI765" s="145"/>
      <c r="AJ765" s="145"/>
      <c r="AK765" s="145"/>
      <c r="AL765" s="145"/>
      <c r="AM765" s="145"/>
      <c r="AN765" s="145"/>
      <c r="AO765" s="145"/>
      <c r="AP765" s="145"/>
      <c r="AQ765" s="145"/>
      <c r="AR765" s="145"/>
      <c r="AS765" s="145"/>
      <c r="AT765" s="145"/>
      <c r="AU765" s="145"/>
      <c r="AV765" s="145"/>
      <c r="AW765" s="145"/>
      <c r="AX765" s="145"/>
      <c r="AY765" s="145"/>
      <c r="AZ765" s="145"/>
      <c r="BA765" s="145"/>
      <c r="BB765" s="145"/>
      <c r="BC765" s="145"/>
      <c r="BD765" s="145"/>
      <c r="BE765" s="145"/>
      <c r="BF765" s="145"/>
      <c r="BG765" s="145"/>
      <c r="BH765" s="145"/>
      <c r="BI765" s="145"/>
    </row>
    <row r="766" ht="14.25" customHeight="1">
      <c r="A766" s="111"/>
      <c r="B766" s="145"/>
      <c r="C766" s="178"/>
      <c r="D766" s="178"/>
      <c r="E766" s="179"/>
      <c r="F766" s="178"/>
      <c r="G766" s="145"/>
      <c r="H766" s="145"/>
      <c r="I766" s="178"/>
      <c r="J766" s="179"/>
      <c r="K766" s="178"/>
      <c r="L766" s="145"/>
      <c r="M766" s="145"/>
      <c r="N766" s="145"/>
      <c r="O766" s="145"/>
      <c r="P766" s="145"/>
      <c r="Q766" s="145"/>
      <c r="R766" s="145"/>
      <c r="S766" s="145"/>
      <c r="T766" s="145"/>
      <c r="U766" s="145"/>
      <c r="V766" s="145"/>
      <c r="W766" s="145"/>
      <c r="X766" s="145"/>
      <c r="Y766" s="145"/>
      <c r="Z766" s="145"/>
      <c r="AA766" s="145"/>
      <c r="AB766" s="145"/>
      <c r="AC766" s="145"/>
      <c r="AD766" s="145"/>
      <c r="AE766" s="145"/>
      <c r="AF766" s="145"/>
      <c r="AG766" s="145"/>
      <c r="AH766" s="145"/>
      <c r="AI766" s="145"/>
      <c r="AJ766" s="145"/>
      <c r="AK766" s="145"/>
      <c r="AL766" s="145"/>
      <c r="AM766" s="145"/>
      <c r="AN766" s="145"/>
      <c r="AO766" s="145"/>
      <c r="AP766" s="145"/>
      <c r="AQ766" s="145"/>
      <c r="AR766" s="145"/>
      <c r="AS766" s="145"/>
      <c r="AT766" s="145"/>
      <c r="AU766" s="145"/>
      <c r="AV766" s="145"/>
      <c r="AW766" s="145"/>
      <c r="AX766" s="145"/>
      <c r="AY766" s="145"/>
      <c r="AZ766" s="145"/>
      <c r="BA766" s="145"/>
      <c r="BB766" s="145"/>
      <c r="BC766" s="145"/>
      <c r="BD766" s="145"/>
      <c r="BE766" s="145"/>
      <c r="BF766" s="145"/>
      <c r="BG766" s="145"/>
      <c r="BH766" s="145"/>
      <c r="BI766" s="145"/>
    </row>
    <row r="767" ht="14.25" customHeight="1">
      <c r="A767" s="111"/>
      <c r="B767" s="145"/>
      <c r="C767" s="178"/>
      <c r="D767" s="178"/>
      <c r="E767" s="179"/>
      <c r="F767" s="178"/>
      <c r="G767" s="145"/>
      <c r="H767" s="145"/>
      <c r="I767" s="178"/>
      <c r="J767" s="179"/>
      <c r="K767" s="178"/>
      <c r="L767" s="145"/>
      <c r="M767" s="145"/>
      <c r="N767" s="145"/>
      <c r="O767" s="145"/>
      <c r="P767" s="145"/>
      <c r="Q767" s="145"/>
      <c r="R767" s="145"/>
      <c r="S767" s="145"/>
      <c r="T767" s="145"/>
      <c r="U767" s="145"/>
      <c r="V767" s="145"/>
      <c r="W767" s="145"/>
      <c r="X767" s="145"/>
      <c r="Y767" s="145"/>
      <c r="Z767" s="145"/>
      <c r="AA767" s="145"/>
      <c r="AB767" s="145"/>
      <c r="AC767" s="145"/>
      <c r="AD767" s="145"/>
      <c r="AE767" s="145"/>
      <c r="AF767" s="145"/>
      <c r="AG767" s="145"/>
      <c r="AH767" s="145"/>
      <c r="AI767" s="145"/>
      <c r="AJ767" s="145"/>
      <c r="AK767" s="145"/>
      <c r="AL767" s="145"/>
      <c r="AM767" s="145"/>
      <c r="AN767" s="145"/>
      <c r="AO767" s="145"/>
      <c r="AP767" s="145"/>
      <c r="AQ767" s="145"/>
      <c r="AR767" s="145"/>
      <c r="AS767" s="145"/>
      <c r="AT767" s="145"/>
      <c r="AU767" s="145"/>
      <c r="AV767" s="145"/>
      <c r="AW767" s="145"/>
      <c r="AX767" s="145"/>
      <c r="AY767" s="145"/>
      <c r="AZ767" s="145"/>
      <c r="BA767" s="145"/>
      <c r="BB767" s="145"/>
      <c r="BC767" s="145"/>
      <c r="BD767" s="145"/>
      <c r="BE767" s="145"/>
      <c r="BF767" s="145"/>
      <c r="BG767" s="145"/>
      <c r="BH767" s="145"/>
      <c r="BI767" s="145"/>
    </row>
    <row r="768" ht="14.25" customHeight="1">
      <c r="A768" s="111"/>
      <c r="B768" s="145"/>
      <c r="C768" s="178"/>
      <c r="D768" s="178"/>
      <c r="E768" s="179"/>
      <c r="F768" s="178"/>
      <c r="G768" s="145"/>
      <c r="H768" s="145"/>
      <c r="I768" s="178"/>
      <c r="J768" s="179"/>
      <c r="K768" s="178"/>
      <c r="L768" s="145"/>
      <c r="M768" s="145"/>
      <c r="N768" s="145"/>
      <c r="O768" s="145"/>
      <c r="P768" s="145"/>
      <c r="Q768" s="145"/>
      <c r="R768" s="145"/>
      <c r="S768" s="145"/>
      <c r="T768" s="145"/>
      <c r="U768" s="145"/>
      <c r="V768" s="145"/>
      <c r="W768" s="145"/>
      <c r="X768" s="145"/>
      <c r="Y768" s="145"/>
      <c r="Z768" s="145"/>
      <c r="AA768" s="145"/>
      <c r="AB768" s="145"/>
      <c r="AC768" s="145"/>
      <c r="AD768" s="145"/>
      <c r="AE768" s="145"/>
      <c r="AF768" s="145"/>
      <c r="AG768" s="145"/>
      <c r="AH768" s="145"/>
      <c r="AI768" s="145"/>
      <c r="AJ768" s="145"/>
      <c r="AK768" s="145"/>
      <c r="AL768" s="145"/>
      <c r="AM768" s="145"/>
      <c r="AN768" s="145"/>
      <c r="AO768" s="145"/>
      <c r="AP768" s="145"/>
      <c r="AQ768" s="145"/>
      <c r="AR768" s="145"/>
      <c r="AS768" s="145"/>
      <c r="AT768" s="145"/>
      <c r="AU768" s="145"/>
      <c r="AV768" s="145"/>
      <c r="AW768" s="145"/>
      <c r="AX768" s="145"/>
      <c r="AY768" s="145"/>
      <c r="AZ768" s="145"/>
      <c r="BA768" s="145"/>
      <c r="BB768" s="145"/>
      <c r="BC768" s="145"/>
      <c r="BD768" s="145"/>
      <c r="BE768" s="145"/>
      <c r="BF768" s="145"/>
      <c r="BG768" s="145"/>
      <c r="BH768" s="145"/>
      <c r="BI768" s="145"/>
    </row>
    <row r="769" ht="14.25" customHeight="1">
      <c r="A769" s="111"/>
      <c r="B769" s="145"/>
      <c r="C769" s="178"/>
      <c r="D769" s="178"/>
      <c r="E769" s="179"/>
      <c r="F769" s="178"/>
      <c r="G769" s="145"/>
      <c r="H769" s="145"/>
      <c r="I769" s="178"/>
      <c r="J769" s="179"/>
      <c r="K769" s="178"/>
      <c r="L769" s="145"/>
      <c r="M769" s="145"/>
      <c r="N769" s="145"/>
      <c r="O769" s="145"/>
      <c r="P769" s="145"/>
      <c r="Q769" s="145"/>
      <c r="R769" s="145"/>
      <c r="S769" s="145"/>
      <c r="T769" s="145"/>
      <c r="U769" s="145"/>
      <c r="V769" s="145"/>
      <c r="W769" s="145"/>
      <c r="X769" s="145"/>
      <c r="Y769" s="145"/>
      <c r="Z769" s="145"/>
      <c r="AA769" s="145"/>
      <c r="AB769" s="145"/>
      <c r="AC769" s="145"/>
      <c r="AD769" s="145"/>
      <c r="AE769" s="145"/>
      <c r="AF769" s="145"/>
      <c r="AG769" s="145"/>
      <c r="AH769" s="145"/>
      <c r="AI769" s="145"/>
      <c r="AJ769" s="145"/>
      <c r="AK769" s="145"/>
      <c r="AL769" s="145"/>
      <c r="AM769" s="145"/>
      <c r="AN769" s="145"/>
      <c r="AO769" s="145"/>
      <c r="AP769" s="145"/>
      <c r="AQ769" s="145"/>
      <c r="AR769" s="145"/>
      <c r="AS769" s="145"/>
      <c r="AT769" s="145"/>
      <c r="AU769" s="145"/>
      <c r="AV769" s="145"/>
      <c r="AW769" s="145"/>
      <c r="AX769" s="145"/>
      <c r="AY769" s="145"/>
      <c r="AZ769" s="145"/>
      <c r="BA769" s="145"/>
      <c r="BB769" s="145"/>
      <c r="BC769" s="145"/>
      <c r="BD769" s="145"/>
      <c r="BE769" s="145"/>
      <c r="BF769" s="145"/>
      <c r="BG769" s="145"/>
      <c r="BH769" s="145"/>
      <c r="BI769" s="145"/>
    </row>
    <row r="770" ht="14.25" customHeight="1">
      <c r="A770" s="111"/>
      <c r="B770" s="145"/>
      <c r="C770" s="178"/>
      <c r="D770" s="178"/>
      <c r="E770" s="179"/>
      <c r="F770" s="178"/>
      <c r="G770" s="145"/>
      <c r="H770" s="145"/>
      <c r="I770" s="178"/>
      <c r="J770" s="179"/>
      <c r="K770" s="178"/>
      <c r="L770" s="145"/>
      <c r="M770" s="145"/>
      <c r="N770" s="145"/>
      <c r="O770" s="145"/>
      <c r="P770" s="145"/>
      <c r="Q770" s="145"/>
      <c r="R770" s="145"/>
      <c r="S770" s="145"/>
      <c r="T770" s="145"/>
      <c r="U770" s="145"/>
      <c r="V770" s="145"/>
      <c r="W770" s="145"/>
      <c r="X770" s="145"/>
      <c r="Y770" s="145"/>
      <c r="Z770" s="145"/>
      <c r="AA770" s="145"/>
      <c r="AB770" s="145"/>
      <c r="AC770" s="145"/>
      <c r="AD770" s="145"/>
      <c r="AE770" s="145"/>
      <c r="AF770" s="145"/>
      <c r="AG770" s="145"/>
      <c r="AH770" s="145"/>
      <c r="AI770" s="145"/>
      <c r="AJ770" s="145"/>
      <c r="AK770" s="145"/>
      <c r="AL770" s="145"/>
      <c r="AM770" s="145"/>
      <c r="AN770" s="145"/>
      <c r="AO770" s="145"/>
      <c r="AP770" s="145"/>
      <c r="AQ770" s="145"/>
      <c r="AR770" s="145"/>
      <c r="AS770" s="145"/>
      <c r="AT770" s="145"/>
      <c r="AU770" s="145"/>
      <c r="AV770" s="145"/>
      <c r="AW770" s="145"/>
      <c r="AX770" s="145"/>
      <c r="AY770" s="145"/>
      <c r="AZ770" s="145"/>
      <c r="BA770" s="145"/>
      <c r="BB770" s="145"/>
      <c r="BC770" s="145"/>
      <c r="BD770" s="145"/>
      <c r="BE770" s="145"/>
      <c r="BF770" s="145"/>
      <c r="BG770" s="145"/>
      <c r="BH770" s="145"/>
      <c r="BI770" s="145"/>
    </row>
    <row r="771" ht="14.25" customHeight="1">
      <c r="A771" s="111"/>
      <c r="B771" s="145"/>
      <c r="C771" s="178"/>
      <c r="D771" s="178"/>
      <c r="E771" s="179"/>
      <c r="F771" s="178"/>
      <c r="G771" s="145"/>
      <c r="H771" s="145"/>
      <c r="I771" s="178"/>
      <c r="J771" s="179"/>
      <c r="K771" s="178"/>
      <c r="L771" s="145"/>
      <c r="M771" s="145"/>
      <c r="N771" s="145"/>
      <c r="O771" s="145"/>
      <c r="P771" s="145"/>
      <c r="Q771" s="145"/>
      <c r="R771" s="145"/>
      <c r="S771" s="145"/>
      <c r="T771" s="145"/>
      <c r="U771" s="145"/>
      <c r="V771" s="145"/>
      <c r="W771" s="145"/>
      <c r="X771" s="145"/>
      <c r="Y771" s="145"/>
      <c r="Z771" s="145"/>
      <c r="AA771" s="145"/>
      <c r="AB771" s="145"/>
      <c r="AC771" s="145"/>
      <c r="AD771" s="145"/>
      <c r="AE771" s="145"/>
      <c r="AF771" s="145"/>
      <c r="AG771" s="145"/>
      <c r="AH771" s="145"/>
      <c r="AI771" s="145"/>
      <c r="AJ771" s="145"/>
      <c r="AK771" s="145"/>
      <c r="AL771" s="145"/>
      <c r="AM771" s="145"/>
      <c r="AN771" s="145"/>
      <c r="AO771" s="145"/>
      <c r="AP771" s="145"/>
      <c r="AQ771" s="145"/>
      <c r="AR771" s="145"/>
      <c r="AS771" s="145"/>
      <c r="AT771" s="145"/>
      <c r="AU771" s="145"/>
      <c r="AV771" s="145"/>
      <c r="AW771" s="145"/>
      <c r="AX771" s="145"/>
      <c r="AY771" s="145"/>
      <c r="AZ771" s="145"/>
      <c r="BA771" s="145"/>
      <c r="BB771" s="145"/>
      <c r="BC771" s="145"/>
      <c r="BD771" s="145"/>
      <c r="BE771" s="145"/>
      <c r="BF771" s="145"/>
      <c r="BG771" s="145"/>
      <c r="BH771" s="145"/>
      <c r="BI771" s="145"/>
    </row>
    <row r="772" ht="14.25" customHeight="1">
      <c r="A772" s="111"/>
      <c r="B772" s="145"/>
      <c r="C772" s="178"/>
      <c r="D772" s="178"/>
      <c r="E772" s="179"/>
      <c r="F772" s="178"/>
      <c r="G772" s="145"/>
      <c r="H772" s="145"/>
      <c r="I772" s="178"/>
      <c r="J772" s="179"/>
      <c r="K772" s="178"/>
      <c r="L772" s="145"/>
      <c r="M772" s="145"/>
      <c r="N772" s="145"/>
      <c r="O772" s="145"/>
      <c r="P772" s="145"/>
      <c r="Q772" s="145"/>
      <c r="R772" s="145"/>
      <c r="S772" s="145"/>
      <c r="T772" s="145"/>
      <c r="U772" s="145"/>
      <c r="V772" s="145"/>
      <c r="W772" s="145"/>
      <c r="X772" s="145"/>
      <c r="Y772" s="145"/>
      <c r="Z772" s="145"/>
      <c r="AA772" s="145"/>
      <c r="AB772" s="145"/>
      <c r="AC772" s="145"/>
      <c r="AD772" s="145"/>
      <c r="AE772" s="145"/>
      <c r="AF772" s="145"/>
      <c r="AG772" s="145"/>
      <c r="AH772" s="145"/>
      <c r="AI772" s="145"/>
      <c r="AJ772" s="145"/>
      <c r="AK772" s="145"/>
      <c r="AL772" s="145"/>
      <c r="AM772" s="145"/>
      <c r="AN772" s="145"/>
      <c r="AO772" s="145"/>
      <c r="AP772" s="145"/>
      <c r="AQ772" s="145"/>
      <c r="AR772" s="145"/>
      <c r="AS772" s="145"/>
      <c r="AT772" s="145"/>
      <c r="AU772" s="145"/>
      <c r="AV772" s="145"/>
      <c r="AW772" s="145"/>
      <c r="AX772" s="145"/>
      <c r="AY772" s="145"/>
      <c r="AZ772" s="145"/>
      <c r="BA772" s="145"/>
      <c r="BB772" s="145"/>
      <c r="BC772" s="145"/>
      <c r="BD772" s="145"/>
      <c r="BE772" s="145"/>
      <c r="BF772" s="145"/>
      <c r="BG772" s="145"/>
      <c r="BH772" s="145"/>
      <c r="BI772" s="145"/>
    </row>
    <row r="773" ht="14.25" customHeight="1">
      <c r="A773" s="111"/>
      <c r="B773" s="145"/>
      <c r="C773" s="178"/>
      <c r="D773" s="178"/>
      <c r="E773" s="179"/>
      <c r="F773" s="178"/>
      <c r="G773" s="145"/>
      <c r="H773" s="145"/>
      <c r="I773" s="178"/>
      <c r="J773" s="179"/>
      <c r="K773" s="178"/>
      <c r="L773" s="145"/>
      <c r="M773" s="145"/>
      <c r="N773" s="145"/>
      <c r="O773" s="145"/>
      <c r="P773" s="145"/>
      <c r="Q773" s="145"/>
      <c r="R773" s="145"/>
      <c r="S773" s="145"/>
      <c r="T773" s="145"/>
      <c r="U773" s="145"/>
      <c r="V773" s="145"/>
      <c r="W773" s="145"/>
      <c r="X773" s="145"/>
      <c r="Y773" s="145"/>
      <c r="Z773" s="145"/>
      <c r="AA773" s="145"/>
      <c r="AB773" s="145"/>
      <c r="AC773" s="145"/>
      <c r="AD773" s="145"/>
      <c r="AE773" s="145"/>
      <c r="AF773" s="145"/>
      <c r="AG773" s="145"/>
      <c r="AH773" s="145"/>
      <c r="AI773" s="145"/>
      <c r="AJ773" s="145"/>
      <c r="AK773" s="145"/>
      <c r="AL773" s="145"/>
      <c r="AM773" s="145"/>
      <c r="AN773" s="145"/>
      <c r="AO773" s="145"/>
      <c r="AP773" s="145"/>
      <c r="AQ773" s="145"/>
      <c r="AR773" s="145"/>
      <c r="AS773" s="145"/>
      <c r="AT773" s="145"/>
      <c r="AU773" s="145"/>
      <c r="AV773" s="145"/>
      <c r="AW773" s="145"/>
      <c r="AX773" s="145"/>
      <c r="AY773" s="145"/>
      <c r="AZ773" s="145"/>
      <c r="BA773" s="145"/>
      <c r="BB773" s="145"/>
      <c r="BC773" s="145"/>
      <c r="BD773" s="145"/>
      <c r="BE773" s="145"/>
      <c r="BF773" s="145"/>
      <c r="BG773" s="145"/>
      <c r="BH773" s="145"/>
      <c r="BI773" s="145"/>
    </row>
    <row r="774" ht="14.25" customHeight="1">
      <c r="A774" s="111"/>
      <c r="B774" s="145"/>
      <c r="C774" s="178"/>
      <c r="D774" s="178"/>
      <c r="E774" s="179"/>
      <c r="F774" s="178"/>
      <c r="G774" s="145"/>
      <c r="H774" s="145"/>
      <c r="I774" s="178"/>
      <c r="J774" s="179"/>
      <c r="K774" s="178"/>
      <c r="L774" s="145"/>
      <c r="M774" s="145"/>
      <c r="N774" s="145"/>
      <c r="O774" s="145"/>
      <c r="P774" s="145"/>
      <c r="Q774" s="145"/>
      <c r="R774" s="145"/>
      <c r="S774" s="145"/>
      <c r="T774" s="145"/>
      <c r="U774" s="145"/>
      <c r="V774" s="145"/>
      <c r="W774" s="145"/>
      <c r="X774" s="145"/>
      <c r="Y774" s="145"/>
      <c r="Z774" s="145"/>
      <c r="AA774" s="145"/>
      <c r="AB774" s="145"/>
      <c r="AC774" s="145"/>
      <c r="AD774" s="145"/>
      <c r="AE774" s="145"/>
      <c r="AF774" s="145"/>
      <c r="AG774" s="145"/>
      <c r="AH774" s="145"/>
      <c r="AI774" s="145"/>
      <c r="AJ774" s="145"/>
      <c r="AK774" s="145"/>
      <c r="AL774" s="145"/>
      <c r="AM774" s="145"/>
      <c r="AN774" s="145"/>
      <c r="AO774" s="145"/>
      <c r="AP774" s="145"/>
      <c r="AQ774" s="145"/>
      <c r="AR774" s="145"/>
      <c r="AS774" s="145"/>
      <c r="AT774" s="145"/>
      <c r="AU774" s="145"/>
      <c r="AV774" s="145"/>
      <c r="AW774" s="145"/>
      <c r="AX774" s="145"/>
      <c r="AY774" s="145"/>
      <c r="AZ774" s="145"/>
      <c r="BA774" s="145"/>
      <c r="BB774" s="145"/>
      <c r="BC774" s="145"/>
      <c r="BD774" s="145"/>
      <c r="BE774" s="145"/>
      <c r="BF774" s="145"/>
      <c r="BG774" s="145"/>
      <c r="BH774" s="145"/>
      <c r="BI774" s="145"/>
    </row>
    <row r="775" ht="14.25" customHeight="1">
      <c r="A775" s="111"/>
      <c r="B775" s="145"/>
      <c r="C775" s="178"/>
      <c r="D775" s="178"/>
      <c r="E775" s="179"/>
      <c r="F775" s="178"/>
      <c r="G775" s="145"/>
      <c r="H775" s="145"/>
      <c r="I775" s="178"/>
      <c r="J775" s="179"/>
      <c r="K775" s="178"/>
      <c r="L775" s="145"/>
      <c r="M775" s="145"/>
      <c r="N775" s="145"/>
      <c r="O775" s="145"/>
      <c r="P775" s="145"/>
      <c r="Q775" s="145"/>
      <c r="R775" s="145"/>
      <c r="S775" s="145"/>
      <c r="T775" s="145"/>
      <c r="U775" s="145"/>
      <c r="V775" s="145"/>
      <c r="W775" s="145"/>
      <c r="X775" s="145"/>
      <c r="Y775" s="145"/>
      <c r="Z775" s="145"/>
      <c r="AA775" s="145"/>
      <c r="AB775" s="145"/>
      <c r="AC775" s="145"/>
      <c r="AD775" s="145"/>
      <c r="AE775" s="145"/>
      <c r="AF775" s="145"/>
      <c r="AG775" s="145"/>
      <c r="AH775" s="145"/>
      <c r="AI775" s="145"/>
      <c r="AJ775" s="145"/>
      <c r="AK775" s="145"/>
      <c r="AL775" s="145"/>
      <c r="AM775" s="145"/>
      <c r="AN775" s="145"/>
      <c r="AO775" s="145"/>
      <c r="AP775" s="145"/>
      <c r="AQ775" s="145"/>
      <c r="AR775" s="145"/>
      <c r="AS775" s="145"/>
      <c r="AT775" s="145"/>
      <c r="AU775" s="145"/>
      <c r="AV775" s="145"/>
      <c r="AW775" s="145"/>
      <c r="AX775" s="145"/>
      <c r="AY775" s="145"/>
      <c r="AZ775" s="145"/>
      <c r="BA775" s="145"/>
      <c r="BB775" s="145"/>
      <c r="BC775" s="145"/>
      <c r="BD775" s="145"/>
      <c r="BE775" s="145"/>
      <c r="BF775" s="145"/>
      <c r="BG775" s="145"/>
      <c r="BH775" s="145"/>
      <c r="BI775" s="145"/>
    </row>
    <row r="776" ht="14.25" customHeight="1">
      <c r="A776" s="111"/>
      <c r="B776" s="145"/>
      <c r="C776" s="178"/>
      <c r="D776" s="178"/>
      <c r="E776" s="179"/>
      <c r="F776" s="178"/>
      <c r="G776" s="145"/>
      <c r="H776" s="145"/>
      <c r="I776" s="178"/>
      <c r="J776" s="179"/>
      <c r="K776" s="178"/>
      <c r="L776" s="145"/>
      <c r="M776" s="145"/>
      <c r="N776" s="145"/>
      <c r="O776" s="145"/>
      <c r="P776" s="145"/>
      <c r="Q776" s="145"/>
      <c r="R776" s="145"/>
      <c r="S776" s="145"/>
      <c r="T776" s="145"/>
      <c r="U776" s="145"/>
      <c r="V776" s="145"/>
      <c r="W776" s="145"/>
      <c r="X776" s="145"/>
      <c r="Y776" s="145"/>
      <c r="Z776" s="145"/>
      <c r="AA776" s="145"/>
      <c r="AB776" s="145"/>
      <c r="AC776" s="145"/>
      <c r="AD776" s="145"/>
      <c r="AE776" s="145"/>
      <c r="AF776" s="145"/>
      <c r="AG776" s="145"/>
      <c r="AH776" s="145"/>
      <c r="AI776" s="145"/>
      <c r="AJ776" s="145"/>
      <c r="AK776" s="145"/>
      <c r="AL776" s="145"/>
      <c r="AM776" s="145"/>
      <c r="AN776" s="145"/>
      <c r="AO776" s="145"/>
      <c r="AP776" s="145"/>
      <c r="AQ776" s="145"/>
      <c r="AR776" s="145"/>
      <c r="AS776" s="145"/>
      <c r="AT776" s="145"/>
      <c r="AU776" s="145"/>
      <c r="AV776" s="145"/>
      <c r="AW776" s="145"/>
      <c r="AX776" s="145"/>
      <c r="AY776" s="145"/>
      <c r="AZ776" s="145"/>
      <c r="BA776" s="145"/>
      <c r="BB776" s="145"/>
      <c r="BC776" s="145"/>
      <c r="BD776" s="145"/>
      <c r="BE776" s="145"/>
      <c r="BF776" s="145"/>
      <c r="BG776" s="145"/>
      <c r="BH776" s="145"/>
      <c r="BI776" s="145"/>
    </row>
    <row r="777" ht="14.25" customHeight="1">
      <c r="A777" s="111"/>
      <c r="B777" s="145"/>
      <c r="C777" s="178"/>
      <c r="D777" s="178"/>
      <c r="E777" s="179"/>
      <c r="F777" s="178"/>
      <c r="G777" s="145"/>
      <c r="H777" s="145"/>
      <c r="I777" s="178"/>
      <c r="J777" s="179"/>
      <c r="K777" s="178"/>
      <c r="L777" s="145"/>
      <c r="M777" s="145"/>
      <c r="N777" s="145"/>
      <c r="O777" s="145"/>
      <c r="P777" s="145"/>
      <c r="Q777" s="145"/>
      <c r="R777" s="145"/>
      <c r="S777" s="145"/>
      <c r="T777" s="145"/>
      <c r="U777" s="145"/>
      <c r="V777" s="145"/>
      <c r="W777" s="145"/>
      <c r="X777" s="145"/>
      <c r="Y777" s="145"/>
      <c r="Z777" s="145"/>
      <c r="AA777" s="145"/>
      <c r="AB777" s="145"/>
      <c r="AC777" s="145"/>
      <c r="AD777" s="145"/>
      <c r="AE777" s="145"/>
      <c r="AF777" s="145"/>
      <c r="AG777" s="145"/>
      <c r="AH777" s="145"/>
      <c r="AI777" s="145"/>
      <c r="AJ777" s="145"/>
      <c r="AK777" s="145"/>
      <c r="AL777" s="145"/>
      <c r="AM777" s="145"/>
      <c r="AN777" s="145"/>
      <c r="AO777" s="145"/>
      <c r="AP777" s="145"/>
      <c r="AQ777" s="145"/>
      <c r="AR777" s="145"/>
      <c r="AS777" s="145"/>
      <c r="AT777" s="145"/>
      <c r="AU777" s="145"/>
      <c r="AV777" s="145"/>
      <c r="AW777" s="145"/>
      <c r="AX777" s="145"/>
      <c r="AY777" s="145"/>
      <c r="AZ777" s="145"/>
      <c r="BA777" s="145"/>
      <c r="BB777" s="145"/>
      <c r="BC777" s="145"/>
      <c r="BD777" s="145"/>
      <c r="BE777" s="145"/>
      <c r="BF777" s="145"/>
      <c r="BG777" s="145"/>
      <c r="BH777" s="145"/>
      <c r="BI777" s="145"/>
    </row>
    <row r="778" ht="14.25" customHeight="1">
      <c r="A778" s="111"/>
      <c r="B778" s="145"/>
      <c r="C778" s="178"/>
      <c r="D778" s="178"/>
      <c r="E778" s="179"/>
      <c r="F778" s="178"/>
      <c r="G778" s="145"/>
      <c r="H778" s="145"/>
      <c r="I778" s="178"/>
      <c r="J778" s="179"/>
      <c r="K778" s="178"/>
      <c r="L778" s="145"/>
      <c r="M778" s="145"/>
      <c r="N778" s="145"/>
      <c r="O778" s="145"/>
      <c r="P778" s="145"/>
      <c r="Q778" s="145"/>
      <c r="R778" s="145"/>
      <c r="S778" s="145"/>
      <c r="T778" s="145"/>
      <c r="U778" s="145"/>
      <c r="V778" s="145"/>
      <c r="W778" s="145"/>
      <c r="X778" s="145"/>
      <c r="Y778" s="145"/>
      <c r="Z778" s="145"/>
      <c r="AA778" s="145"/>
      <c r="AB778" s="145"/>
      <c r="AC778" s="145"/>
      <c r="AD778" s="145"/>
      <c r="AE778" s="145"/>
      <c r="AF778" s="145"/>
      <c r="AG778" s="145"/>
      <c r="AH778" s="145"/>
      <c r="AI778" s="145"/>
      <c r="AJ778" s="145"/>
      <c r="AK778" s="145"/>
      <c r="AL778" s="145"/>
      <c r="AM778" s="145"/>
      <c r="AN778" s="145"/>
      <c r="AO778" s="145"/>
      <c r="AP778" s="145"/>
      <c r="AQ778" s="145"/>
      <c r="AR778" s="145"/>
      <c r="AS778" s="145"/>
      <c r="AT778" s="145"/>
      <c r="AU778" s="145"/>
      <c r="AV778" s="145"/>
      <c r="AW778" s="145"/>
      <c r="AX778" s="145"/>
      <c r="AY778" s="145"/>
      <c r="AZ778" s="145"/>
      <c r="BA778" s="145"/>
      <c r="BB778" s="145"/>
      <c r="BC778" s="145"/>
      <c r="BD778" s="145"/>
      <c r="BE778" s="145"/>
      <c r="BF778" s="145"/>
      <c r="BG778" s="145"/>
      <c r="BH778" s="145"/>
      <c r="BI778" s="145"/>
    </row>
    <row r="779" ht="14.25" customHeight="1">
      <c r="A779" s="111"/>
      <c r="B779" s="145"/>
      <c r="C779" s="178"/>
      <c r="D779" s="178"/>
      <c r="E779" s="179"/>
      <c r="F779" s="178"/>
      <c r="G779" s="145"/>
      <c r="H779" s="145"/>
      <c r="I779" s="178"/>
      <c r="J779" s="179"/>
      <c r="K779" s="178"/>
      <c r="L779" s="145"/>
      <c r="M779" s="145"/>
      <c r="N779" s="145"/>
      <c r="O779" s="145"/>
      <c r="P779" s="145"/>
      <c r="Q779" s="145"/>
      <c r="R779" s="145"/>
      <c r="S779" s="145"/>
      <c r="T779" s="145"/>
      <c r="U779" s="145"/>
      <c r="V779" s="145"/>
      <c r="W779" s="145"/>
      <c r="X779" s="145"/>
      <c r="Y779" s="145"/>
      <c r="Z779" s="145"/>
      <c r="AA779" s="145"/>
      <c r="AB779" s="145"/>
      <c r="AC779" s="145"/>
      <c r="AD779" s="145"/>
      <c r="AE779" s="145"/>
      <c r="AF779" s="145"/>
      <c r="AG779" s="145"/>
      <c r="AH779" s="145"/>
      <c r="AI779" s="145"/>
      <c r="AJ779" s="145"/>
      <c r="AK779" s="145"/>
      <c r="AL779" s="145"/>
      <c r="AM779" s="145"/>
      <c r="AN779" s="145"/>
      <c r="AO779" s="145"/>
      <c r="AP779" s="145"/>
      <c r="AQ779" s="145"/>
      <c r="AR779" s="145"/>
      <c r="AS779" s="145"/>
      <c r="AT779" s="145"/>
      <c r="AU779" s="145"/>
      <c r="AV779" s="145"/>
      <c r="AW779" s="145"/>
      <c r="AX779" s="145"/>
      <c r="AY779" s="145"/>
      <c r="AZ779" s="145"/>
      <c r="BA779" s="145"/>
      <c r="BB779" s="145"/>
      <c r="BC779" s="145"/>
      <c r="BD779" s="145"/>
      <c r="BE779" s="145"/>
      <c r="BF779" s="145"/>
      <c r="BG779" s="145"/>
      <c r="BH779" s="145"/>
      <c r="BI779" s="145"/>
    </row>
    <row r="780" ht="14.25" customHeight="1">
      <c r="A780" s="111"/>
      <c r="B780" s="145"/>
      <c r="C780" s="178"/>
      <c r="D780" s="178"/>
      <c r="E780" s="179"/>
      <c r="F780" s="178"/>
      <c r="G780" s="145"/>
      <c r="H780" s="145"/>
      <c r="I780" s="178"/>
      <c r="J780" s="179"/>
      <c r="K780" s="178"/>
      <c r="L780" s="145"/>
      <c r="M780" s="145"/>
      <c r="N780" s="145"/>
      <c r="O780" s="145"/>
      <c r="P780" s="145"/>
      <c r="Q780" s="145"/>
      <c r="R780" s="145"/>
      <c r="S780" s="145"/>
      <c r="T780" s="145"/>
      <c r="U780" s="145"/>
      <c r="V780" s="145"/>
      <c r="W780" s="145"/>
      <c r="X780" s="145"/>
      <c r="Y780" s="145"/>
      <c r="Z780" s="145"/>
      <c r="AA780" s="145"/>
      <c r="AB780" s="145"/>
      <c r="AC780" s="145"/>
      <c r="AD780" s="145"/>
      <c r="AE780" s="145"/>
      <c r="AF780" s="145"/>
      <c r="AG780" s="145"/>
      <c r="AH780" s="145"/>
      <c r="AI780" s="145"/>
      <c r="AJ780" s="145"/>
      <c r="AK780" s="145"/>
      <c r="AL780" s="145"/>
      <c r="AM780" s="145"/>
      <c r="AN780" s="145"/>
      <c r="AO780" s="145"/>
      <c r="AP780" s="145"/>
      <c r="AQ780" s="145"/>
      <c r="AR780" s="145"/>
      <c r="AS780" s="145"/>
      <c r="AT780" s="145"/>
      <c r="AU780" s="145"/>
      <c r="AV780" s="145"/>
      <c r="AW780" s="145"/>
      <c r="AX780" s="145"/>
      <c r="AY780" s="145"/>
      <c r="AZ780" s="145"/>
      <c r="BA780" s="145"/>
      <c r="BB780" s="145"/>
      <c r="BC780" s="145"/>
      <c r="BD780" s="145"/>
      <c r="BE780" s="145"/>
      <c r="BF780" s="145"/>
      <c r="BG780" s="145"/>
      <c r="BH780" s="145"/>
      <c r="BI780" s="145"/>
    </row>
    <row r="781" ht="14.25" customHeight="1">
      <c r="A781" s="111"/>
      <c r="B781" s="145"/>
      <c r="C781" s="178"/>
      <c r="D781" s="178"/>
      <c r="E781" s="179"/>
      <c r="F781" s="178"/>
      <c r="G781" s="145"/>
      <c r="H781" s="145"/>
      <c r="I781" s="178"/>
      <c r="J781" s="179"/>
      <c r="K781" s="178"/>
      <c r="L781" s="145"/>
      <c r="M781" s="145"/>
      <c r="N781" s="145"/>
      <c r="O781" s="145"/>
      <c r="P781" s="145"/>
      <c r="Q781" s="145"/>
      <c r="R781" s="145"/>
      <c r="S781" s="145"/>
      <c r="T781" s="145"/>
      <c r="U781" s="145"/>
      <c r="V781" s="145"/>
      <c r="W781" s="145"/>
      <c r="X781" s="145"/>
      <c r="Y781" s="145"/>
      <c r="Z781" s="145"/>
      <c r="AA781" s="145"/>
      <c r="AB781" s="145"/>
      <c r="AC781" s="145"/>
      <c r="AD781" s="145"/>
      <c r="AE781" s="145"/>
      <c r="AF781" s="145"/>
      <c r="AG781" s="145"/>
      <c r="AH781" s="145"/>
      <c r="AI781" s="145"/>
      <c r="AJ781" s="145"/>
      <c r="AK781" s="145"/>
      <c r="AL781" s="145"/>
      <c r="AM781" s="145"/>
      <c r="AN781" s="145"/>
      <c r="AO781" s="145"/>
      <c r="AP781" s="145"/>
      <c r="AQ781" s="145"/>
      <c r="AR781" s="145"/>
      <c r="AS781" s="145"/>
      <c r="AT781" s="145"/>
      <c r="AU781" s="145"/>
      <c r="AV781" s="145"/>
      <c r="AW781" s="145"/>
      <c r="AX781" s="145"/>
      <c r="AY781" s="145"/>
      <c r="AZ781" s="145"/>
      <c r="BA781" s="145"/>
      <c r="BB781" s="145"/>
      <c r="BC781" s="145"/>
      <c r="BD781" s="145"/>
      <c r="BE781" s="145"/>
      <c r="BF781" s="145"/>
      <c r="BG781" s="145"/>
      <c r="BH781" s="145"/>
      <c r="BI781" s="145"/>
    </row>
    <row r="782" ht="14.25" customHeight="1">
      <c r="A782" s="111"/>
      <c r="B782" s="145"/>
      <c r="C782" s="178"/>
      <c r="D782" s="178"/>
      <c r="E782" s="179"/>
      <c r="F782" s="178"/>
      <c r="G782" s="145"/>
      <c r="H782" s="145"/>
      <c r="I782" s="178"/>
      <c r="J782" s="179"/>
      <c r="K782" s="178"/>
      <c r="L782" s="145"/>
      <c r="M782" s="145"/>
      <c r="N782" s="145"/>
      <c r="O782" s="145"/>
      <c r="P782" s="145"/>
      <c r="Q782" s="145"/>
      <c r="R782" s="145"/>
      <c r="S782" s="145"/>
      <c r="T782" s="145"/>
      <c r="U782" s="145"/>
      <c r="V782" s="145"/>
      <c r="W782" s="145"/>
      <c r="X782" s="145"/>
      <c r="Y782" s="145"/>
      <c r="Z782" s="145"/>
      <c r="AA782" s="145"/>
      <c r="AB782" s="145"/>
      <c r="AC782" s="145"/>
      <c r="AD782" s="145"/>
      <c r="AE782" s="145"/>
      <c r="AF782" s="145"/>
      <c r="AG782" s="145"/>
      <c r="AH782" s="145"/>
      <c r="AI782" s="145"/>
      <c r="AJ782" s="145"/>
      <c r="AK782" s="145"/>
      <c r="AL782" s="145"/>
      <c r="AM782" s="145"/>
      <c r="AN782" s="145"/>
      <c r="AO782" s="145"/>
      <c r="AP782" s="145"/>
      <c r="AQ782" s="145"/>
      <c r="AR782" s="145"/>
      <c r="AS782" s="145"/>
      <c r="AT782" s="145"/>
      <c r="AU782" s="145"/>
      <c r="AV782" s="145"/>
      <c r="AW782" s="145"/>
      <c r="AX782" s="145"/>
      <c r="AY782" s="145"/>
      <c r="AZ782" s="145"/>
      <c r="BA782" s="145"/>
      <c r="BB782" s="145"/>
      <c r="BC782" s="145"/>
      <c r="BD782" s="145"/>
      <c r="BE782" s="145"/>
      <c r="BF782" s="145"/>
      <c r="BG782" s="145"/>
      <c r="BH782" s="145"/>
      <c r="BI782" s="145"/>
    </row>
    <row r="783" ht="14.25" customHeight="1">
      <c r="A783" s="111"/>
      <c r="B783" s="145"/>
      <c r="C783" s="178"/>
      <c r="D783" s="178"/>
      <c r="E783" s="179"/>
      <c r="F783" s="178"/>
      <c r="G783" s="145"/>
      <c r="H783" s="145"/>
      <c r="I783" s="178"/>
      <c r="J783" s="179"/>
      <c r="K783" s="178"/>
      <c r="L783" s="145"/>
      <c r="M783" s="145"/>
      <c r="N783" s="145"/>
      <c r="O783" s="145"/>
      <c r="P783" s="145"/>
      <c r="Q783" s="145"/>
      <c r="R783" s="145"/>
      <c r="S783" s="145"/>
      <c r="T783" s="145"/>
      <c r="U783" s="145"/>
      <c r="V783" s="145"/>
      <c r="W783" s="145"/>
      <c r="X783" s="145"/>
      <c r="Y783" s="145"/>
      <c r="Z783" s="145"/>
      <c r="AA783" s="145"/>
      <c r="AB783" s="145"/>
      <c r="AC783" s="145"/>
      <c r="AD783" s="145"/>
      <c r="AE783" s="145"/>
      <c r="AF783" s="145"/>
      <c r="AG783" s="145"/>
      <c r="AH783" s="145"/>
      <c r="AI783" s="145"/>
      <c r="AJ783" s="145"/>
      <c r="AK783" s="145"/>
      <c r="AL783" s="145"/>
      <c r="AM783" s="145"/>
      <c r="AN783" s="145"/>
      <c r="AO783" s="145"/>
      <c r="AP783" s="145"/>
      <c r="AQ783" s="145"/>
      <c r="AR783" s="145"/>
      <c r="AS783" s="145"/>
      <c r="AT783" s="145"/>
      <c r="AU783" s="145"/>
      <c r="AV783" s="145"/>
      <c r="AW783" s="145"/>
      <c r="AX783" s="145"/>
      <c r="AY783" s="145"/>
      <c r="AZ783" s="145"/>
      <c r="BA783" s="145"/>
      <c r="BB783" s="145"/>
      <c r="BC783" s="145"/>
      <c r="BD783" s="145"/>
      <c r="BE783" s="145"/>
      <c r="BF783" s="145"/>
      <c r="BG783" s="145"/>
      <c r="BH783" s="145"/>
      <c r="BI783" s="145"/>
    </row>
    <row r="784" ht="14.25" customHeight="1">
      <c r="A784" s="111"/>
      <c r="B784" s="145"/>
      <c r="C784" s="178"/>
      <c r="D784" s="178"/>
      <c r="E784" s="179"/>
      <c r="F784" s="178"/>
      <c r="G784" s="145"/>
      <c r="H784" s="145"/>
      <c r="I784" s="178"/>
      <c r="J784" s="179"/>
      <c r="K784" s="178"/>
      <c r="L784" s="145"/>
      <c r="M784" s="145"/>
      <c r="N784" s="145"/>
      <c r="O784" s="145"/>
      <c r="P784" s="145"/>
      <c r="Q784" s="145"/>
      <c r="R784" s="145"/>
      <c r="S784" s="145"/>
      <c r="T784" s="145"/>
      <c r="U784" s="145"/>
      <c r="V784" s="145"/>
      <c r="W784" s="145"/>
      <c r="X784" s="145"/>
      <c r="Y784" s="145"/>
      <c r="Z784" s="145"/>
      <c r="AA784" s="145"/>
      <c r="AB784" s="145"/>
      <c r="AC784" s="145"/>
      <c r="AD784" s="145"/>
      <c r="AE784" s="145"/>
      <c r="AF784" s="145"/>
      <c r="AG784" s="145"/>
      <c r="AH784" s="145"/>
      <c r="AI784" s="145"/>
      <c r="AJ784" s="145"/>
      <c r="AK784" s="145"/>
      <c r="AL784" s="145"/>
      <c r="AM784" s="145"/>
      <c r="AN784" s="145"/>
      <c r="AO784" s="145"/>
      <c r="AP784" s="145"/>
      <c r="AQ784" s="145"/>
      <c r="AR784" s="145"/>
      <c r="AS784" s="145"/>
      <c r="AT784" s="145"/>
      <c r="AU784" s="145"/>
      <c r="AV784" s="145"/>
      <c r="AW784" s="145"/>
      <c r="AX784" s="145"/>
      <c r="AY784" s="145"/>
      <c r="AZ784" s="145"/>
      <c r="BA784" s="145"/>
      <c r="BB784" s="145"/>
      <c r="BC784" s="145"/>
      <c r="BD784" s="145"/>
      <c r="BE784" s="145"/>
      <c r="BF784" s="145"/>
      <c r="BG784" s="145"/>
      <c r="BH784" s="145"/>
      <c r="BI784" s="145"/>
    </row>
    <row r="785" ht="14.25" customHeight="1">
      <c r="A785" s="111"/>
      <c r="B785" s="145"/>
      <c r="C785" s="178"/>
      <c r="D785" s="178"/>
      <c r="E785" s="179"/>
      <c r="F785" s="178"/>
      <c r="G785" s="145"/>
      <c r="H785" s="145"/>
      <c r="I785" s="178"/>
      <c r="J785" s="179"/>
      <c r="K785" s="178"/>
      <c r="L785" s="145"/>
      <c r="M785" s="145"/>
      <c r="N785" s="145"/>
      <c r="O785" s="145"/>
      <c r="P785" s="145"/>
      <c r="Q785" s="145"/>
      <c r="R785" s="145"/>
      <c r="S785" s="145"/>
      <c r="T785" s="145"/>
      <c r="U785" s="145"/>
      <c r="V785" s="145"/>
      <c r="W785" s="145"/>
      <c r="X785" s="145"/>
      <c r="Y785" s="145"/>
      <c r="Z785" s="145"/>
      <c r="AA785" s="145"/>
      <c r="AB785" s="145"/>
      <c r="AC785" s="145"/>
      <c r="AD785" s="145"/>
      <c r="AE785" s="145"/>
      <c r="AF785" s="145"/>
      <c r="AG785" s="145"/>
      <c r="AH785" s="145"/>
      <c r="AI785" s="145"/>
      <c r="AJ785" s="145"/>
      <c r="AK785" s="145"/>
      <c r="AL785" s="145"/>
      <c r="AM785" s="145"/>
      <c r="AN785" s="145"/>
      <c r="AO785" s="145"/>
      <c r="AP785" s="145"/>
      <c r="AQ785" s="145"/>
      <c r="AR785" s="145"/>
      <c r="AS785" s="145"/>
      <c r="AT785" s="145"/>
      <c r="AU785" s="145"/>
      <c r="AV785" s="145"/>
      <c r="AW785" s="145"/>
      <c r="AX785" s="145"/>
      <c r="AY785" s="145"/>
      <c r="AZ785" s="145"/>
      <c r="BA785" s="145"/>
      <c r="BB785" s="145"/>
      <c r="BC785" s="145"/>
      <c r="BD785" s="145"/>
      <c r="BE785" s="145"/>
      <c r="BF785" s="145"/>
      <c r="BG785" s="145"/>
      <c r="BH785" s="145"/>
      <c r="BI785" s="145"/>
    </row>
    <row r="786" ht="14.25" customHeight="1">
      <c r="A786" s="111"/>
      <c r="B786" s="145"/>
      <c r="C786" s="178"/>
      <c r="D786" s="178"/>
      <c r="E786" s="179"/>
      <c r="F786" s="178"/>
      <c r="G786" s="145"/>
      <c r="H786" s="145"/>
      <c r="I786" s="178"/>
      <c r="J786" s="179"/>
      <c r="K786" s="178"/>
      <c r="L786" s="145"/>
      <c r="M786" s="145"/>
      <c r="N786" s="145"/>
      <c r="O786" s="145"/>
      <c r="P786" s="145"/>
      <c r="Q786" s="145"/>
      <c r="R786" s="145"/>
      <c r="S786" s="145"/>
      <c r="T786" s="145"/>
      <c r="U786" s="145"/>
      <c r="V786" s="145"/>
      <c r="W786" s="145"/>
      <c r="X786" s="145"/>
      <c r="Y786" s="145"/>
      <c r="Z786" s="145"/>
      <c r="AA786" s="145"/>
      <c r="AB786" s="145"/>
      <c r="AC786" s="145"/>
      <c r="AD786" s="145"/>
      <c r="AE786" s="145"/>
      <c r="AF786" s="145"/>
      <c r="AG786" s="145"/>
      <c r="AH786" s="145"/>
      <c r="AI786" s="145"/>
      <c r="AJ786" s="145"/>
      <c r="AK786" s="145"/>
      <c r="AL786" s="145"/>
      <c r="AM786" s="145"/>
      <c r="AN786" s="145"/>
      <c r="AO786" s="145"/>
      <c r="AP786" s="145"/>
      <c r="AQ786" s="145"/>
      <c r="AR786" s="145"/>
      <c r="AS786" s="145"/>
      <c r="AT786" s="145"/>
      <c r="AU786" s="145"/>
      <c r="AV786" s="145"/>
      <c r="AW786" s="145"/>
      <c r="AX786" s="145"/>
      <c r="AY786" s="145"/>
      <c r="AZ786" s="145"/>
      <c r="BA786" s="145"/>
      <c r="BB786" s="145"/>
      <c r="BC786" s="145"/>
      <c r="BD786" s="145"/>
      <c r="BE786" s="145"/>
      <c r="BF786" s="145"/>
      <c r="BG786" s="145"/>
      <c r="BH786" s="145"/>
      <c r="BI786" s="145"/>
    </row>
    <row r="787" ht="14.25" customHeight="1">
      <c r="A787" s="111"/>
      <c r="B787" s="145"/>
      <c r="C787" s="178"/>
      <c r="D787" s="178"/>
      <c r="E787" s="179"/>
      <c r="F787" s="178"/>
      <c r="G787" s="145"/>
      <c r="H787" s="145"/>
      <c r="I787" s="178"/>
      <c r="J787" s="179"/>
      <c r="K787" s="178"/>
      <c r="L787" s="145"/>
      <c r="M787" s="145"/>
      <c r="N787" s="145"/>
      <c r="O787" s="145"/>
      <c r="P787" s="145"/>
      <c r="Q787" s="145"/>
      <c r="R787" s="145"/>
      <c r="S787" s="145"/>
      <c r="T787" s="145"/>
      <c r="U787" s="145"/>
      <c r="V787" s="145"/>
      <c r="W787" s="145"/>
      <c r="X787" s="145"/>
      <c r="Y787" s="145"/>
      <c r="Z787" s="145"/>
      <c r="AA787" s="145"/>
      <c r="AB787" s="145"/>
      <c r="AC787" s="145"/>
      <c r="AD787" s="145"/>
      <c r="AE787" s="145"/>
      <c r="AF787" s="145"/>
      <c r="AG787" s="145"/>
      <c r="AH787" s="145"/>
      <c r="AI787" s="145"/>
      <c r="AJ787" s="145"/>
      <c r="AK787" s="145"/>
      <c r="AL787" s="145"/>
      <c r="AM787" s="145"/>
      <c r="AN787" s="145"/>
      <c r="AO787" s="145"/>
      <c r="AP787" s="145"/>
      <c r="AQ787" s="145"/>
      <c r="AR787" s="145"/>
      <c r="AS787" s="145"/>
      <c r="AT787" s="145"/>
      <c r="AU787" s="145"/>
      <c r="AV787" s="145"/>
      <c r="AW787" s="145"/>
      <c r="AX787" s="145"/>
      <c r="AY787" s="145"/>
      <c r="AZ787" s="145"/>
      <c r="BA787" s="145"/>
      <c r="BB787" s="145"/>
      <c r="BC787" s="145"/>
      <c r="BD787" s="145"/>
      <c r="BE787" s="145"/>
      <c r="BF787" s="145"/>
      <c r="BG787" s="145"/>
      <c r="BH787" s="145"/>
      <c r="BI787" s="145"/>
    </row>
    <row r="788" ht="14.25" customHeight="1">
      <c r="A788" s="111"/>
      <c r="B788" s="145"/>
      <c r="C788" s="178"/>
      <c r="D788" s="178"/>
      <c r="E788" s="179"/>
      <c r="F788" s="178"/>
      <c r="G788" s="145"/>
      <c r="H788" s="145"/>
      <c r="I788" s="178"/>
      <c r="J788" s="179"/>
      <c r="K788" s="178"/>
      <c r="L788" s="145"/>
      <c r="M788" s="145"/>
      <c r="N788" s="145"/>
      <c r="O788" s="145"/>
      <c r="P788" s="145"/>
      <c r="Q788" s="145"/>
      <c r="R788" s="145"/>
      <c r="S788" s="145"/>
      <c r="T788" s="145"/>
      <c r="U788" s="145"/>
      <c r="V788" s="145"/>
      <c r="W788" s="145"/>
      <c r="X788" s="145"/>
      <c r="Y788" s="145"/>
      <c r="Z788" s="145"/>
      <c r="AA788" s="145"/>
      <c r="AB788" s="145"/>
      <c r="AC788" s="145"/>
      <c r="AD788" s="145"/>
      <c r="AE788" s="145"/>
      <c r="AF788" s="145"/>
      <c r="AG788" s="145"/>
      <c r="AH788" s="145"/>
      <c r="AI788" s="145"/>
      <c r="AJ788" s="145"/>
      <c r="AK788" s="145"/>
      <c r="AL788" s="145"/>
      <c r="AM788" s="145"/>
      <c r="AN788" s="145"/>
      <c r="AO788" s="145"/>
      <c r="AP788" s="145"/>
      <c r="AQ788" s="145"/>
      <c r="AR788" s="145"/>
      <c r="AS788" s="145"/>
      <c r="AT788" s="145"/>
      <c r="AU788" s="145"/>
      <c r="AV788" s="145"/>
      <c r="AW788" s="145"/>
      <c r="AX788" s="145"/>
      <c r="AY788" s="145"/>
      <c r="AZ788" s="145"/>
      <c r="BA788" s="145"/>
      <c r="BB788" s="145"/>
      <c r="BC788" s="145"/>
      <c r="BD788" s="145"/>
      <c r="BE788" s="145"/>
      <c r="BF788" s="145"/>
      <c r="BG788" s="145"/>
      <c r="BH788" s="145"/>
      <c r="BI788" s="145"/>
    </row>
    <row r="789" ht="14.25" customHeight="1">
      <c r="A789" s="111"/>
      <c r="B789" s="145"/>
      <c r="C789" s="178"/>
      <c r="D789" s="178"/>
      <c r="E789" s="179"/>
      <c r="F789" s="178"/>
      <c r="G789" s="145"/>
      <c r="H789" s="145"/>
      <c r="I789" s="178"/>
      <c r="J789" s="179"/>
      <c r="K789" s="178"/>
      <c r="L789" s="145"/>
      <c r="M789" s="145"/>
      <c r="N789" s="145"/>
      <c r="O789" s="145"/>
      <c r="P789" s="145"/>
      <c r="Q789" s="145"/>
      <c r="R789" s="145"/>
      <c r="S789" s="145"/>
      <c r="T789" s="145"/>
      <c r="U789" s="145"/>
      <c r="V789" s="145"/>
      <c r="W789" s="145"/>
      <c r="X789" s="145"/>
      <c r="Y789" s="145"/>
      <c r="Z789" s="145"/>
      <c r="AA789" s="145"/>
      <c r="AB789" s="145"/>
      <c r="AC789" s="145"/>
      <c r="AD789" s="145"/>
      <c r="AE789" s="145"/>
      <c r="AF789" s="145"/>
      <c r="AG789" s="145"/>
      <c r="AH789" s="145"/>
      <c r="AI789" s="145"/>
      <c r="AJ789" s="145"/>
      <c r="AK789" s="145"/>
      <c r="AL789" s="145"/>
      <c r="AM789" s="145"/>
      <c r="AN789" s="145"/>
      <c r="AO789" s="145"/>
      <c r="AP789" s="145"/>
      <c r="AQ789" s="145"/>
      <c r="AR789" s="145"/>
      <c r="AS789" s="145"/>
      <c r="AT789" s="145"/>
      <c r="AU789" s="145"/>
      <c r="AV789" s="145"/>
      <c r="AW789" s="145"/>
      <c r="AX789" s="145"/>
      <c r="AY789" s="145"/>
      <c r="AZ789" s="145"/>
      <c r="BA789" s="145"/>
      <c r="BB789" s="145"/>
      <c r="BC789" s="145"/>
      <c r="BD789" s="145"/>
      <c r="BE789" s="145"/>
      <c r="BF789" s="145"/>
      <c r="BG789" s="145"/>
      <c r="BH789" s="145"/>
      <c r="BI789" s="145"/>
    </row>
    <row r="790" ht="14.25" customHeight="1">
      <c r="A790" s="111"/>
      <c r="B790" s="145"/>
      <c r="C790" s="178"/>
      <c r="D790" s="178"/>
      <c r="E790" s="179"/>
      <c r="F790" s="178"/>
      <c r="G790" s="145"/>
      <c r="H790" s="145"/>
      <c r="I790" s="178"/>
      <c r="J790" s="179"/>
      <c r="K790" s="178"/>
      <c r="L790" s="145"/>
      <c r="M790" s="145"/>
      <c r="N790" s="145"/>
      <c r="O790" s="145"/>
      <c r="P790" s="145"/>
      <c r="Q790" s="145"/>
      <c r="R790" s="145"/>
      <c r="S790" s="145"/>
      <c r="T790" s="145"/>
      <c r="U790" s="145"/>
      <c r="V790" s="145"/>
      <c r="W790" s="145"/>
      <c r="X790" s="145"/>
      <c r="Y790" s="145"/>
      <c r="Z790" s="145"/>
      <c r="AA790" s="145"/>
      <c r="AB790" s="145"/>
      <c r="AC790" s="145"/>
      <c r="AD790" s="145"/>
      <c r="AE790" s="145"/>
      <c r="AF790" s="145"/>
      <c r="AG790" s="145"/>
      <c r="AH790" s="145"/>
      <c r="AI790" s="145"/>
      <c r="AJ790" s="145"/>
      <c r="AK790" s="145"/>
      <c r="AL790" s="145"/>
      <c r="AM790" s="145"/>
      <c r="AN790" s="145"/>
      <c r="AO790" s="145"/>
      <c r="AP790" s="145"/>
      <c r="AQ790" s="145"/>
      <c r="AR790" s="145"/>
      <c r="AS790" s="145"/>
      <c r="AT790" s="145"/>
      <c r="AU790" s="145"/>
      <c r="AV790" s="145"/>
      <c r="AW790" s="145"/>
      <c r="AX790" s="145"/>
      <c r="AY790" s="145"/>
      <c r="AZ790" s="145"/>
      <c r="BA790" s="145"/>
      <c r="BB790" s="145"/>
      <c r="BC790" s="145"/>
      <c r="BD790" s="145"/>
      <c r="BE790" s="145"/>
      <c r="BF790" s="145"/>
      <c r="BG790" s="145"/>
      <c r="BH790" s="145"/>
      <c r="BI790" s="145"/>
    </row>
    <row r="791" ht="14.25" customHeight="1">
      <c r="A791" s="111"/>
      <c r="B791" s="145"/>
      <c r="C791" s="178"/>
      <c r="D791" s="178"/>
      <c r="E791" s="179"/>
      <c r="F791" s="178"/>
      <c r="G791" s="145"/>
      <c r="H791" s="145"/>
      <c r="I791" s="178"/>
      <c r="J791" s="179"/>
      <c r="K791" s="178"/>
      <c r="L791" s="145"/>
      <c r="M791" s="145"/>
      <c r="N791" s="145"/>
      <c r="O791" s="145"/>
      <c r="P791" s="145"/>
      <c r="Q791" s="145"/>
      <c r="R791" s="145"/>
      <c r="S791" s="145"/>
      <c r="T791" s="145"/>
      <c r="U791" s="145"/>
      <c r="V791" s="145"/>
      <c r="W791" s="145"/>
      <c r="X791" s="145"/>
      <c r="Y791" s="145"/>
      <c r="Z791" s="145"/>
      <c r="AA791" s="145"/>
      <c r="AB791" s="145"/>
      <c r="AC791" s="145"/>
      <c r="AD791" s="145"/>
      <c r="AE791" s="145"/>
      <c r="AF791" s="145"/>
      <c r="AG791" s="145"/>
      <c r="AH791" s="145"/>
      <c r="AI791" s="145"/>
      <c r="AJ791" s="145"/>
      <c r="AK791" s="145"/>
      <c r="AL791" s="145"/>
      <c r="AM791" s="145"/>
      <c r="AN791" s="145"/>
      <c r="AO791" s="145"/>
      <c r="AP791" s="145"/>
      <c r="AQ791" s="145"/>
      <c r="AR791" s="145"/>
      <c r="AS791" s="145"/>
      <c r="AT791" s="145"/>
      <c r="AU791" s="145"/>
      <c r="AV791" s="145"/>
      <c r="AW791" s="145"/>
      <c r="AX791" s="145"/>
      <c r="AY791" s="145"/>
      <c r="AZ791" s="145"/>
      <c r="BA791" s="145"/>
      <c r="BB791" s="145"/>
      <c r="BC791" s="145"/>
      <c r="BD791" s="145"/>
      <c r="BE791" s="145"/>
      <c r="BF791" s="145"/>
      <c r="BG791" s="145"/>
      <c r="BH791" s="145"/>
      <c r="BI791" s="145"/>
    </row>
    <row r="792" ht="14.25" customHeight="1">
      <c r="A792" s="111"/>
      <c r="B792" s="145"/>
      <c r="C792" s="178"/>
      <c r="D792" s="178"/>
      <c r="E792" s="179"/>
      <c r="F792" s="178"/>
      <c r="G792" s="145"/>
      <c r="H792" s="145"/>
      <c r="I792" s="178"/>
      <c r="J792" s="179"/>
      <c r="K792" s="178"/>
      <c r="L792" s="145"/>
      <c r="M792" s="145"/>
      <c r="N792" s="145"/>
      <c r="O792" s="145"/>
      <c r="P792" s="145"/>
      <c r="Q792" s="145"/>
      <c r="R792" s="145"/>
      <c r="S792" s="145"/>
      <c r="T792" s="145"/>
      <c r="U792" s="145"/>
      <c r="V792" s="145"/>
      <c r="W792" s="145"/>
      <c r="X792" s="145"/>
      <c r="Y792" s="145"/>
      <c r="Z792" s="145"/>
      <c r="AA792" s="145"/>
      <c r="AB792" s="145"/>
      <c r="AC792" s="145"/>
      <c r="AD792" s="145"/>
      <c r="AE792" s="145"/>
      <c r="AF792" s="145"/>
      <c r="AG792" s="145"/>
      <c r="AH792" s="145"/>
      <c r="AI792" s="145"/>
      <c r="AJ792" s="145"/>
      <c r="AK792" s="145"/>
      <c r="AL792" s="145"/>
      <c r="AM792" s="145"/>
      <c r="AN792" s="145"/>
      <c r="AO792" s="145"/>
      <c r="AP792" s="145"/>
      <c r="AQ792" s="145"/>
      <c r="AR792" s="145"/>
      <c r="AS792" s="145"/>
      <c r="AT792" s="145"/>
      <c r="AU792" s="145"/>
      <c r="AV792" s="145"/>
      <c r="AW792" s="145"/>
      <c r="AX792" s="145"/>
      <c r="AY792" s="145"/>
      <c r="AZ792" s="145"/>
      <c r="BA792" s="145"/>
      <c r="BB792" s="145"/>
      <c r="BC792" s="145"/>
      <c r="BD792" s="145"/>
      <c r="BE792" s="145"/>
      <c r="BF792" s="145"/>
      <c r="BG792" s="145"/>
      <c r="BH792" s="145"/>
      <c r="BI792" s="145"/>
    </row>
    <row r="793" ht="14.25" customHeight="1">
      <c r="A793" s="111"/>
      <c r="B793" s="145"/>
      <c r="C793" s="178"/>
      <c r="D793" s="178"/>
      <c r="E793" s="179"/>
      <c r="F793" s="178"/>
      <c r="G793" s="145"/>
      <c r="H793" s="145"/>
      <c r="I793" s="178"/>
      <c r="J793" s="179"/>
      <c r="K793" s="178"/>
      <c r="L793" s="145"/>
      <c r="M793" s="145"/>
      <c r="N793" s="145"/>
      <c r="O793" s="145"/>
      <c r="P793" s="145"/>
      <c r="Q793" s="145"/>
      <c r="R793" s="145"/>
      <c r="S793" s="145"/>
      <c r="T793" s="145"/>
      <c r="U793" s="145"/>
      <c r="V793" s="145"/>
      <c r="W793" s="145"/>
      <c r="X793" s="145"/>
      <c r="Y793" s="145"/>
      <c r="Z793" s="145"/>
      <c r="AA793" s="145"/>
      <c r="AB793" s="145"/>
      <c r="AC793" s="145"/>
      <c r="AD793" s="145"/>
      <c r="AE793" s="145"/>
      <c r="AF793" s="145"/>
      <c r="AG793" s="145"/>
      <c r="AH793" s="145"/>
      <c r="AI793" s="145"/>
      <c r="AJ793" s="145"/>
      <c r="AK793" s="145"/>
      <c r="AL793" s="145"/>
      <c r="AM793" s="145"/>
      <c r="AN793" s="145"/>
      <c r="AO793" s="145"/>
      <c r="AP793" s="145"/>
      <c r="AQ793" s="145"/>
      <c r="AR793" s="145"/>
      <c r="AS793" s="145"/>
      <c r="AT793" s="145"/>
      <c r="AU793" s="145"/>
      <c r="AV793" s="145"/>
      <c r="AW793" s="145"/>
      <c r="AX793" s="145"/>
      <c r="AY793" s="145"/>
      <c r="AZ793" s="145"/>
      <c r="BA793" s="145"/>
      <c r="BB793" s="145"/>
      <c r="BC793" s="145"/>
      <c r="BD793" s="145"/>
      <c r="BE793" s="145"/>
      <c r="BF793" s="145"/>
      <c r="BG793" s="145"/>
      <c r="BH793" s="145"/>
      <c r="BI793" s="145"/>
    </row>
    <row r="794" ht="14.25" customHeight="1">
      <c r="A794" s="111"/>
      <c r="B794" s="145"/>
      <c r="C794" s="178"/>
      <c r="D794" s="178"/>
      <c r="E794" s="179"/>
      <c r="F794" s="178"/>
      <c r="G794" s="145"/>
      <c r="H794" s="145"/>
      <c r="I794" s="178"/>
      <c r="J794" s="179"/>
      <c r="K794" s="178"/>
      <c r="L794" s="145"/>
      <c r="M794" s="145"/>
      <c r="N794" s="145"/>
      <c r="O794" s="145"/>
      <c r="P794" s="145"/>
      <c r="Q794" s="145"/>
      <c r="R794" s="145"/>
      <c r="S794" s="145"/>
      <c r="T794" s="145"/>
      <c r="U794" s="145"/>
      <c r="V794" s="145"/>
      <c r="W794" s="145"/>
      <c r="X794" s="145"/>
      <c r="Y794" s="145"/>
      <c r="Z794" s="145"/>
      <c r="AA794" s="145"/>
      <c r="AB794" s="145"/>
      <c r="AC794" s="145"/>
      <c r="AD794" s="145"/>
      <c r="AE794" s="145"/>
      <c r="AF794" s="145"/>
      <c r="AG794" s="145"/>
      <c r="AH794" s="145"/>
      <c r="AI794" s="145"/>
      <c r="AJ794" s="145"/>
      <c r="AK794" s="145"/>
      <c r="AL794" s="145"/>
      <c r="AM794" s="145"/>
      <c r="AN794" s="145"/>
      <c r="AO794" s="145"/>
      <c r="AP794" s="145"/>
      <c r="AQ794" s="145"/>
      <c r="AR794" s="145"/>
      <c r="AS794" s="145"/>
      <c r="AT794" s="145"/>
      <c r="AU794" s="145"/>
      <c r="AV794" s="145"/>
      <c r="AW794" s="145"/>
      <c r="AX794" s="145"/>
      <c r="AY794" s="145"/>
      <c r="AZ794" s="145"/>
      <c r="BA794" s="145"/>
      <c r="BB794" s="145"/>
      <c r="BC794" s="145"/>
      <c r="BD794" s="145"/>
      <c r="BE794" s="145"/>
      <c r="BF794" s="145"/>
      <c r="BG794" s="145"/>
      <c r="BH794" s="145"/>
      <c r="BI794" s="145"/>
    </row>
    <row r="795" ht="14.25" customHeight="1">
      <c r="A795" s="111"/>
      <c r="B795" s="145"/>
      <c r="C795" s="178"/>
      <c r="D795" s="178"/>
      <c r="E795" s="179"/>
      <c r="F795" s="178"/>
      <c r="G795" s="145"/>
      <c r="H795" s="145"/>
      <c r="I795" s="178"/>
      <c r="J795" s="179"/>
      <c r="K795" s="178"/>
      <c r="L795" s="145"/>
      <c r="M795" s="145"/>
      <c r="N795" s="145"/>
      <c r="O795" s="145"/>
      <c r="P795" s="145"/>
      <c r="Q795" s="145"/>
      <c r="R795" s="145"/>
      <c r="S795" s="145"/>
      <c r="T795" s="145"/>
      <c r="U795" s="145"/>
      <c r="V795" s="145"/>
      <c r="W795" s="145"/>
      <c r="X795" s="145"/>
      <c r="Y795" s="145"/>
      <c r="Z795" s="145"/>
      <c r="AA795" s="145"/>
      <c r="AB795" s="145"/>
      <c r="AC795" s="145"/>
      <c r="AD795" s="145"/>
      <c r="AE795" s="145"/>
      <c r="AF795" s="145"/>
      <c r="AG795" s="145"/>
      <c r="AH795" s="145"/>
      <c r="AI795" s="145"/>
      <c r="AJ795" s="145"/>
      <c r="AK795" s="145"/>
      <c r="AL795" s="145"/>
      <c r="AM795" s="145"/>
      <c r="AN795" s="145"/>
      <c r="AO795" s="145"/>
      <c r="AP795" s="145"/>
      <c r="AQ795" s="145"/>
      <c r="AR795" s="145"/>
      <c r="AS795" s="145"/>
      <c r="AT795" s="145"/>
      <c r="AU795" s="145"/>
      <c r="AV795" s="145"/>
      <c r="AW795" s="145"/>
      <c r="AX795" s="145"/>
      <c r="AY795" s="145"/>
      <c r="AZ795" s="145"/>
      <c r="BA795" s="145"/>
      <c r="BB795" s="145"/>
      <c r="BC795" s="145"/>
      <c r="BD795" s="145"/>
      <c r="BE795" s="145"/>
      <c r="BF795" s="145"/>
      <c r="BG795" s="145"/>
      <c r="BH795" s="145"/>
      <c r="BI795" s="145"/>
    </row>
    <row r="796" ht="14.25" customHeight="1">
      <c r="A796" s="111"/>
      <c r="B796" s="145"/>
      <c r="C796" s="178"/>
      <c r="D796" s="178"/>
      <c r="E796" s="179"/>
      <c r="F796" s="178"/>
      <c r="G796" s="145"/>
      <c r="H796" s="145"/>
      <c r="I796" s="178"/>
      <c r="J796" s="179"/>
      <c r="K796" s="178"/>
      <c r="L796" s="145"/>
      <c r="M796" s="145"/>
      <c r="N796" s="145"/>
      <c r="O796" s="145"/>
      <c r="P796" s="145"/>
      <c r="Q796" s="145"/>
      <c r="R796" s="145"/>
      <c r="S796" s="145"/>
      <c r="T796" s="145"/>
      <c r="U796" s="145"/>
      <c r="V796" s="145"/>
      <c r="W796" s="145"/>
      <c r="X796" s="145"/>
      <c r="Y796" s="145"/>
      <c r="Z796" s="145"/>
      <c r="AA796" s="145"/>
      <c r="AB796" s="145"/>
      <c r="AC796" s="145"/>
      <c r="AD796" s="145"/>
      <c r="AE796" s="145"/>
      <c r="AF796" s="145"/>
      <c r="AG796" s="145"/>
      <c r="AH796" s="145"/>
      <c r="AI796" s="145"/>
      <c r="AJ796" s="145"/>
      <c r="AK796" s="145"/>
      <c r="AL796" s="145"/>
      <c r="AM796" s="145"/>
      <c r="AN796" s="145"/>
      <c r="AO796" s="145"/>
      <c r="AP796" s="145"/>
      <c r="AQ796" s="145"/>
      <c r="AR796" s="145"/>
      <c r="AS796" s="145"/>
      <c r="AT796" s="145"/>
      <c r="AU796" s="145"/>
      <c r="AV796" s="145"/>
      <c r="AW796" s="145"/>
      <c r="AX796" s="145"/>
      <c r="AY796" s="145"/>
      <c r="AZ796" s="145"/>
      <c r="BA796" s="145"/>
      <c r="BB796" s="145"/>
      <c r="BC796" s="145"/>
      <c r="BD796" s="145"/>
      <c r="BE796" s="145"/>
      <c r="BF796" s="145"/>
      <c r="BG796" s="145"/>
      <c r="BH796" s="145"/>
      <c r="BI796" s="145"/>
    </row>
    <row r="797" ht="14.25" customHeight="1">
      <c r="A797" s="111"/>
      <c r="B797" s="145"/>
      <c r="C797" s="178"/>
      <c r="D797" s="178"/>
      <c r="E797" s="179"/>
      <c r="F797" s="178"/>
      <c r="G797" s="145"/>
      <c r="H797" s="145"/>
      <c r="I797" s="178"/>
      <c r="J797" s="179"/>
      <c r="K797" s="178"/>
      <c r="L797" s="145"/>
      <c r="M797" s="145"/>
      <c r="N797" s="145"/>
      <c r="O797" s="145"/>
      <c r="P797" s="145"/>
      <c r="Q797" s="145"/>
      <c r="R797" s="145"/>
      <c r="S797" s="145"/>
      <c r="T797" s="145"/>
      <c r="U797" s="145"/>
      <c r="V797" s="145"/>
      <c r="W797" s="145"/>
      <c r="X797" s="145"/>
      <c r="Y797" s="145"/>
      <c r="Z797" s="145"/>
      <c r="AA797" s="145"/>
      <c r="AB797" s="145"/>
      <c r="AC797" s="145"/>
      <c r="AD797" s="145"/>
      <c r="AE797" s="145"/>
      <c r="AF797" s="145"/>
      <c r="AG797" s="145"/>
      <c r="AH797" s="145"/>
      <c r="AI797" s="145"/>
      <c r="AJ797" s="145"/>
      <c r="AK797" s="145"/>
      <c r="AL797" s="145"/>
      <c r="AM797" s="145"/>
      <c r="AN797" s="145"/>
      <c r="AO797" s="145"/>
      <c r="AP797" s="145"/>
      <c r="AQ797" s="145"/>
      <c r="AR797" s="145"/>
      <c r="AS797" s="145"/>
      <c r="AT797" s="145"/>
      <c r="AU797" s="145"/>
      <c r="AV797" s="145"/>
      <c r="AW797" s="145"/>
      <c r="AX797" s="145"/>
      <c r="AY797" s="145"/>
      <c r="AZ797" s="145"/>
      <c r="BA797" s="145"/>
      <c r="BB797" s="145"/>
      <c r="BC797" s="145"/>
      <c r="BD797" s="145"/>
      <c r="BE797" s="145"/>
      <c r="BF797" s="145"/>
      <c r="BG797" s="145"/>
      <c r="BH797" s="145"/>
      <c r="BI797" s="145"/>
    </row>
    <row r="798" ht="14.25" customHeight="1">
      <c r="A798" s="111"/>
      <c r="B798" s="145"/>
      <c r="C798" s="178"/>
      <c r="D798" s="178"/>
      <c r="E798" s="179"/>
      <c r="F798" s="178"/>
      <c r="G798" s="145"/>
      <c r="H798" s="145"/>
      <c r="I798" s="178"/>
      <c r="J798" s="179"/>
      <c r="K798" s="178"/>
      <c r="L798" s="145"/>
      <c r="M798" s="145"/>
      <c r="N798" s="145"/>
      <c r="O798" s="145"/>
      <c r="P798" s="145"/>
      <c r="Q798" s="145"/>
      <c r="R798" s="145"/>
      <c r="S798" s="145"/>
      <c r="T798" s="145"/>
      <c r="U798" s="145"/>
      <c r="V798" s="145"/>
      <c r="W798" s="145"/>
      <c r="X798" s="145"/>
      <c r="Y798" s="145"/>
      <c r="Z798" s="145"/>
      <c r="AA798" s="145"/>
      <c r="AB798" s="145"/>
      <c r="AC798" s="145"/>
      <c r="AD798" s="145"/>
      <c r="AE798" s="145"/>
      <c r="AF798" s="145"/>
      <c r="AG798" s="145"/>
      <c r="AH798" s="145"/>
      <c r="AI798" s="145"/>
      <c r="AJ798" s="145"/>
      <c r="AK798" s="145"/>
      <c r="AL798" s="145"/>
      <c r="AM798" s="145"/>
      <c r="AN798" s="145"/>
      <c r="AO798" s="145"/>
      <c r="AP798" s="145"/>
      <c r="AQ798" s="145"/>
      <c r="AR798" s="145"/>
      <c r="AS798" s="145"/>
      <c r="AT798" s="145"/>
      <c r="AU798" s="145"/>
      <c r="AV798" s="145"/>
      <c r="AW798" s="145"/>
      <c r="AX798" s="145"/>
      <c r="AY798" s="145"/>
      <c r="AZ798" s="145"/>
      <c r="BA798" s="145"/>
      <c r="BB798" s="145"/>
      <c r="BC798" s="145"/>
      <c r="BD798" s="145"/>
      <c r="BE798" s="145"/>
      <c r="BF798" s="145"/>
      <c r="BG798" s="145"/>
      <c r="BH798" s="145"/>
      <c r="BI798" s="145"/>
    </row>
    <row r="799" ht="14.25" customHeight="1">
      <c r="A799" s="111"/>
      <c r="B799" s="145"/>
      <c r="C799" s="178"/>
      <c r="D799" s="178"/>
      <c r="E799" s="179"/>
      <c r="F799" s="178"/>
      <c r="G799" s="145"/>
      <c r="H799" s="145"/>
      <c r="I799" s="178"/>
      <c r="J799" s="179"/>
      <c r="K799" s="178"/>
      <c r="L799" s="145"/>
      <c r="M799" s="145"/>
      <c r="N799" s="145"/>
      <c r="O799" s="145"/>
      <c r="P799" s="145"/>
      <c r="Q799" s="145"/>
      <c r="R799" s="145"/>
      <c r="S799" s="145"/>
      <c r="T799" s="145"/>
      <c r="U799" s="145"/>
      <c r="V799" s="145"/>
      <c r="W799" s="145"/>
      <c r="X799" s="145"/>
      <c r="Y799" s="145"/>
      <c r="Z799" s="145"/>
      <c r="AA799" s="145"/>
      <c r="AB799" s="145"/>
      <c r="AC799" s="145"/>
      <c r="AD799" s="145"/>
      <c r="AE799" s="145"/>
      <c r="AF799" s="145"/>
      <c r="AG799" s="145"/>
      <c r="AH799" s="145"/>
      <c r="AI799" s="145"/>
      <c r="AJ799" s="145"/>
      <c r="AK799" s="145"/>
      <c r="AL799" s="145"/>
      <c r="AM799" s="145"/>
      <c r="AN799" s="145"/>
      <c r="AO799" s="145"/>
      <c r="AP799" s="145"/>
      <c r="AQ799" s="145"/>
      <c r="AR799" s="145"/>
      <c r="AS799" s="145"/>
      <c r="AT799" s="145"/>
      <c r="AU799" s="145"/>
      <c r="AV799" s="145"/>
      <c r="AW799" s="145"/>
      <c r="AX799" s="145"/>
      <c r="AY799" s="145"/>
      <c r="AZ799" s="145"/>
      <c r="BA799" s="145"/>
      <c r="BB799" s="145"/>
      <c r="BC799" s="145"/>
      <c r="BD799" s="145"/>
      <c r="BE799" s="145"/>
      <c r="BF799" s="145"/>
      <c r="BG799" s="145"/>
      <c r="BH799" s="145"/>
      <c r="BI799" s="145"/>
    </row>
    <row r="800" ht="14.25" customHeight="1">
      <c r="A800" s="111"/>
      <c r="B800" s="145"/>
      <c r="C800" s="178"/>
      <c r="D800" s="178"/>
      <c r="E800" s="179"/>
      <c r="F800" s="178"/>
      <c r="G800" s="145"/>
      <c r="H800" s="145"/>
      <c r="I800" s="178"/>
      <c r="J800" s="179"/>
      <c r="K800" s="178"/>
      <c r="L800" s="145"/>
      <c r="M800" s="145"/>
      <c r="N800" s="145"/>
      <c r="O800" s="145"/>
      <c r="P800" s="145"/>
      <c r="Q800" s="145"/>
      <c r="R800" s="145"/>
      <c r="S800" s="145"/>
      <c r="T800" s="145"/>
      <c r="U800" s="145"/>
      <c r="V800" s="145"/>
      <c r="W800" s="145"/>
      <c r="X800" s="145"/>
      <c r="Y800" s="145"/>
      <c r="Z800" s="145"/>
      <c r="AA800" s="145"/>
      <c r="AB800" s="145"/>
      <c r="AC800" s="145"/>
      <c r="AD800" s="145"/>
      <c r="AE800" s="145"/>
      <c r="AF800" s="145"/>
      <c r="AG800" s="145"/>
      <c r="AH800" s="145"/>
      <c r="AI800" s="145"/>
      <c r="AJ800" s="145"/>
      <c r="AK800" s="145"/>
      <c r="AL800" s="145"/>
      <c r="AM800" s="145"/>
      <c r="AN800" s="145"/>
      <c r="AO800" s="145"/>
      <c r="AP800" s="145"/>
      <c r="AQ800" s="145"/>
      <c r="AR800" s="145"/>
      <c r="AS800" s="145"/>
      <c r="AT800" s="145"/>
      <c r="AU800" s="145"/>
      <c r="AV800" s="145"/>
      <c r="AW800" s="145"/>
      <c r="AX800" s="145"/>
      <c r="AY800" s="145"/>
      <c r="AZ800" s="145"/>
      <c r="BA800" s="145"/>
      <c r="BB800" s="145"/>
      <c r="BC800" s="145"/>
      <c r="BD800" s="145"/>
      <c r="BE800" s="145"/>
      <c r="BF800" s="145"/>
      <c r="BG800" s="145"/>
      <c r="BH800" s="145"/>
      <c r="BI800" s="145"/>
    </row>
    <row r="801" ht="14.25" customHeight="1">
      <c r="A801" s="111"/>
      <c r="B801" s="145"/>
      <c r="C801" s="178"/>
      <c r="D801" s="178"/>
      <c r="E801" s="179"/>
      <c r="F801" s="178"/>
      <c r="G801" s="145"/>
      <c r="H801" s="145"/>
      <c r="I801" s="178"/>
      <c r="J801" s="179"/>
      <c r="K801" s="178"/>
      <c r="L801" s="145"/>
      <c r="M801" s="145"/>
      <c r="N801" s="145"/>
      <c r="O801" s="145"/>
      <c r="P801" s="145"/>
      <c r="Q801" s="145"/>
      <c r="R801" s="145"/>
      <c r="S801" s="145"/>
      <c r="T801" s="145"/>
      <c r="U801" s="145"/>
      <c r="V801" s="145"/>
      <c r="W801" s="145"/>
      <c r="X801" s="145"/>
      <c r="Y801" s="145"/>
      <c r="Z801" s="145"/>
      <c r="AA801" s="145"/>
      <c r="AB801" s="145"/>
      <c r="AC801" s="145"/>
      <c r="AD801" s="145"/>
      <c r="AE801" s="145"/>
      <c r="AF801" s="145"/>
      <c r="AG801" s="145"/>
      <c r="AH801" s="145"/>
      <c r="AI801" s="145"/>
      <c r="AJ801" s="145"/>
      <c r="AK801" s="145"/>
      <c r="AL801" s="145"/>
      <c r="AM801" s="145"/>
      <c r="AN801" s="145"/>
      <c r="AO801" s="145"/>
      <c r="AP801" s="145"/>
      <c r="AQ801" s="145"/>
      <c r="AR801" s="145"/>
      <c r="AS801" s="145"/>
      <c r="AT801" s="145"/>
      <c r="AU801" s="145"/>
      <c r="AV801" s="145"/>
      <c r="AW801" s="145"/>
      <c r="AX801" s="145"/>
      <c r="AY801" s="145"/>
      <c r="AZ801" s="145"/>
      <c r="BA801" s="145"/>
      <c r="BB801" s="145"/>
      <c r="BC801" s="145"/>
      <c r="BD801" s="145"/>
      <c r="BE801" s="145"/>
      <c r="BF801" s="145"/>
      <c r="BG801" s="145"/>
      <c r="BH801" s="145"/>
      <c r="BI801" s="145"/>
    </row>
    <row r="802" ht="14.25" customHeight="1">
      <c r="A802" s="111"/>
      <c r="B802" s="145"/>
      <c r="C802" s="178"/>
      <c r="D802" s="178"/>
      <c r="E802" s="179"/>
      <c r="F802" s="178"/>
      <c r="G802" s="145"/>
      <c r="H802" s="145"/>
      <c r="I802" s="178"/>
      <c r="J802" s="179"/>
      <c r="K802" s="178"/>
      <c r="L802" s="145"/>
      <c r="M802" s="145"/>
      <c r="N802" s="145"/>
      <c r="O802" s="145"/>
      <c r="P802" s="145"/>
      <c r="Q802" s="145"/>
      <c r="R802" s="145"/>
      <c r="S802" s="145"/>
      <c r="T802" s="145"/>
      <c r="U802" s="145"/>
      <c r="V802" s="145"/>
      <c r="W802" s="145"/>
      <c r="X802" s="145"/>
      <c r="Y802" s="145"/>
      <c r="Z802" s="145"/>
      <c r="AA802" s="145"/>
      <c r="AB802" s="145"/>
      <c r="AC802" s="145"/>
      <c r="AD802" s="145"/>
      <c r="AE802" s="145"/>
      <c r="AF802" s="145"/>
      <c r="AG802" s="145"/>
      <c r="AH802" s="145"/>
      <c r="AI802" s="145"/>
      <c r="AJ802" s="145"/>
      <c r="AK802" s="145"/>
      <c r="AL802" s="145"/>
      <c r="AM802" s="145"/>
      <c r="AN802" s="145"/>
      <c r="AO802" s="145"/>
      <c r="AP802" s="145"/>
      <c r="AQ802" s="145"/>
      <c r="AR802" s="145"/>
      <c r="AS802" s="145"/>
      <c r="AT802" s="145"/>
      <c r="AU802" s="145"/>
      <c r="AV802" s="145"/>
      <c r="AW802" s="145"/>
      <c r="AX802" s="145"/>
      <c r="AY802" s="145"/>
      <c r="AZ802" s="145"/>
      <c r="BA802" s="145"/>
      <c r="BB802" s="145"/>
      <c r="BC802" s="145"/>
      <c r="BD802" s="145"/>
      <c r="BE802" s="145"/>
      <c r="BF802" s="145"/>
      <c r="BG802" s="145"/>
      <c r="BH802" s="145"/>
      <c r="BI802" s="145"/>
    </row>
    <row r="803" ht="14.25" customHeight="1">
      <c r="A803" s="111"/>
      <c r="B803" s="145"/>
      <c r="C803" s="178"/>
      <c r="D803" s="178"/>
      <c r="E803" s="179"/>
      <c r="F803" s="178"/>
      <c r="G803" s="145"/>
      <c r="H803" s="145"/>
      <c r="I803" s="178"/>
      <c r="J803" s="179"/>
      <c r="K803" s="178"/>
      <c r="L803" s="145"/>
      <c r="M803" s="145"/>
      <c r="N803" s="145"/>
      <c r="O803" s="145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  <c r="AA803" s="145"/>
      <c r="AB803" s="145"/>
      <c r="AC803" s="145"/>
      <c r="AD803" s="145"/>
      <c r="AE803" s="145"/>
      <c r="AF803" s="145"/>
      <c r="AG803" s="145"/>
      <c r="AH803" s="145"/>
      <c r="AI803" s="145"/>
      <c r="AJ803" s="145"/>
      <c r="AK803" s="145"/>
      <c r="AL803" s="145"/>
      <c r="AM803" s="145"/>
      <c r="AN803" s="145"/>
      <c r="AO803" s="145"/>
      <c r="AP803" s="145"/>
      <c r="AQ803" s="145"/>
      <c r="AR803" s="145"/>
      <c r="AS803" s="145"/>
      <c r="AT803" s="145"/>
      <c r="AU803" s="145"/>
      <c r="AV803" s="145"/>
      <c r="AW803" s="145"/>
      <c r="AX803" s="145"/>
      <c r="AY803" s="145"/>
      <c r="AZ803" s="145"/>
      <c r="BA803" s="145"/>
      <c r="BB803" s="145"/>
      <c r="BC803" s="145"/>
      <c r="BD803" s="145"/>
      <c r="BE803" s="145"/>
      <c r="BF803" s="145"/>
      <c r="BG803" s="145"/>
      <c r="BH803" s="145"/>
      <c r="BI803" s="145"/>
    </row>
    <row r="804" ht="14.25" customHeight="1">
      <c r="A804" s="111"/>
      <c r="B804" s="145"/>
      <c r="C804" s="178"/>
      <c r="D804" s="178"/>
      <c r="E804" s="179"/>
      <c r="F804" s="178"/>
      <c r="G804" s="145"/>
      <c r="H804" s="145"/>
      <c r="I804" s="178"/>
      <c r="J804" s="179"/>
      <c r="K804" s="178"/>
      <c r="L804" s="145"/>
      <c r="M804" s="145"/>
      <c r="N804" s="145"/>
      <c r="O804" s="145"/>
      <c r="P804" s="145"/>
      <c r="Q804" s="145"/>
      <c r="R804" s="145"/>
      <c r="S804" s="145"/>
      <c r="T804" s="145"/>
      <c r="U804" s="145"/>
      <c r="V804" s="145"/>
      <c r="W804" s="145"/>
      <c r="X804" s="145"/>
      <c r="Y804" s="145"/>
      <c r="Z804" s="145"/>
      <c r="AA804" s="145"/>
      <c r="AB804" s="145"/>
      <c r="AC804" s="145"/>
      <c r="AD804" s="145"/>
      <c r="AE804" s="145"/>
      <c r="AF804" s="145"/>
      <c r="AG804" s="145"/>
      <c r="AH804" s="145"/>
      <c r="AI804" s="145"/>
      <c r="AJ804" s="145"/>
      <c r="AK804" s="145"/>
      <c r="AL804" s="145"/>
      <c r="AM804" s="145"/>
      <c r="AN804" s="145"/>
      <c r="AO804" s="145"/>
      <c r="AP804" s="145"/>
      <c r="AQ804" s="145"/>
      <c r="AR804" s="145"/>
      <c r="AS804" s="145"/>
      <c r="AT804" s="145"/>
      <c r="AU804" s="145"/>
      <c r="AV804" s="145"/>
      <c r="AW804" s="145"/>
      <c r="AX804" s="145"/>
      <c r="AY804" s="145"/>
      <c r="AZ804" s="145"/>
      <c r="BA804" s="145"/>
      <c r="BB804" s="145"/>
      <c r="BC804" s="145"/>
      <c r="BD804" s="145"/>
      <c r="BE804" s="145"/>
      <c r="BF804" s="145"/>
      <c r="BG804" s="145"/>
      <c r="BH804" s="145"/>
      <c r="BI804" s="145"/>
    </row>
    <row r="805" ht="14.25" customHeight="1">
      <c r="A805" s="111"/>
      <c r="B805" s="145"/>
      <c r="C805" s="178"/>
      <c r="D805" s="178"/>
      <c r="E805" s="179"/>
      <c r="F805" s="178"/>
      <c r="G805" s="145"/>
      <c r="H805" s="145"/>
      <c r="I805" s="178"/>
      <c r="J805" s="179"/>
      <c r="K805" s="178"/>
      <c r="L805" s="145"/>
      <c r="M805" s="145"/>
      <c r="N805" s="145"/>
      <c r="O805" s="145"/>
      <c r="P805" s="145"/>
      <c r="Q805" s="145"/>
      <c r="R805" s="145"/>
      <c r="S805" s="145"/>
      <c r="T805" s="145"/>
      <c r="U805" s="145"/>
      <c r="V805" s="145"/>
      <c r="W805" s="145"/>
      <c r="X805" s="145"/>
      <c r="Y805" s="145"/>
      <c r="Z805" s="145"/>
      <c r="AA805" s="145"/>
      <c r="AB805" s="145"/>
      <c r="AC805" s="145"/>
      <c r="AD805" s="145"/>
      <c r="AE805" s="145"/>
      <c r="AF805" s="145"/>
      <c r="AG805" s="145"/>
      <c r="AH805" s="145"/>
      <c r="AI805" s="145"/>
      <c r="AJ805" s="145"/>
      <c r="AK805" s="145"/>
      <c r="AL805" s="145"/>
      <c r="AM805" s="145"/>
      <c r="AN805" s="145"/>
      <c r="AO805" s="145"/>
      <c r="AP805" s="145"/>
      <c r="AQ805" s="145"/>
      <c r="AR805" s="145"/>
      <c r="AS805" s="145"/>
      <c r="AT805" s="145"/>
      <c r="AU805" s="145"/>
      <c r="AV805" s="145"/>
      <c r="AW805" s="145"/>
      <c r="AX805" s="145"/>
      <c r="AY805" s="145"/>
      <c r="AZ805" s="145"/>
      <c r="BA805" s="145"/>
      <c r="BB805" s="145"/>
      <c r="BC805" s="145"/>
      <c r="BD805" s="145"/>
      <c r="BE805" s="145"/>
      <c r="BF805" s="145"/>
      <c r="BG805" s="145"/>
      <c r="BH805" s="145"/>
      <c r="BI805" s="145"/>
    </row>
    <row r="806" ht="14.25" customHeight="1">
      <c r="A806" s="111"/>
      <c r="B806" s="145"/>
      <c r="C806" s="178"/>
      <c r="D806" s="178"/>
      <c r="E806" s="179"/>
      <c r="F806" s="178"/>
      <c r="G806" s="145"/>
      <c r="H806" s="145"/>
      <c r="I806" s="178"/>
      <c r="J806" s="179"/>
      <c r="K806" s="178"/>
      <c r="L806" s="145"/>
      <c r="M806" s="145"/>
      <c r="N806" s="145"/>
      <c r="O806" s="145"/>
      <c r="P806" s="145"/>
      <c r="Q806" s="145"/>
      <c r="R806" s="145"/>
      <c r="S806" s="145"/>
      <c r="T806" s="145"/>
      <c r="U806" s="145"/>
      <c r="V806" s="145"/>
      <c r="W806" s="145"/>
      <c r="X806" s="145"/>
      <c r="Y806" s="145"/>
      <c r="Z806" s="145"/>
      <c r="AA806" s="145"/>
      <c r="AB806" s="145"/>
      <c r="AC806" s="145"/>
      <c r="AD806" s="145"/>
      <c r="AE806" s="145"/>
      <c r="AF806" s="145"/>
      <c r="AG806" s="145"/>
      <c r="AH806" s="145"/>
      <c r="AI806" s="145"/>
      <c r="AJ806" s="145"/>
      <c r="AK806" s="145"/>
      <c r="AL806" s="145"/>
      <c r="AM806" s="145"/>
      <c r="AN806" s="145"/>
      <c r="AO806" s="145"/>
      <c r="AP806" s="145"/>
      <c r="AQ806" s="145"/>
      <c r="AR806" s="145"/>
      <c r="AS806" s="145"/>
      <c r="AT806" s="145"/>
      <c r="AU806" s="145"/>
      <c r="AV806" s="145"/>
      <c r="AW806" s="145"/>
      <c r="AX806" s="145"/>
      <c r="AY806" s="145"/>
      <c r="AZ806" s="145"/>
      <c r="BA806" s="145"/>
      <c r="BB806" s="145"/>
      <c r="BC806" s="145"/>
      <c r="BD806" s="145"/>
      <c r="BE806" s="145"/>
      <c r="BF806" s="145"/>
      <c r="BG806" s="145"/>
      <c r="BH806" s="145"/>
      <c r="BI806" s="145"/>
    </row>
    <row r="807" ht="14.25" customHeight="1">
      <c r="A807" s="111"/>
      <c r="B807" s="145"/>
      <c r="C807" s="178"/>
      <c r="D807" s="178"/>
      <c r="E807" s="179"/>
      <c r="F807" s="178"/>
      <c r="G807" s="145"/>
      <c r="H807" s="145"/>
      <c r="I807" s="178"/>
      <c r="J807" s="179"/>
      <c r="K807" s="178"/>
      <c r="L807" s="145"/>
      <c r="M807" s="145"/>
      <c r="N807" s="145"/>
      <c r="O807" s="145"/>
      <c r="P807" s="145"/>
      <c r="Q807" s="145"/>
      <c r="R807" s="145"/>
      <c r="S807" s="145"/>
      <c r="T807" s="145"/>
      <c r="U807" s="145"/>
      <c r="V807" s="145"/>
      <c r="W807" s="145"/>
      <c r="X807" s="145"/>
      <c r="Y807" s="145"/>
      <c r="Z807" s="145"/>
      <c r="AA807" s="145"/>
      <c r="AB807" s="145"/>
      <c r="AC807" s="145"/>
      <c r="AD807" s="145"/>
      <c r="AE807" s="145"/>
      <c r="AF807" s="145"/>
      <c r="AG807" s="145"/>
      <c r="AH807" s="145"/>
      <c r="AI807" s="145"/>
      <c r="AJ807" s="145"/>
      <c r="AK807" s="145"/>
      <c r="AL807" s="145"/>
      <c r="AM807" s="145"/>
      <c r="AN807" s="145"/>
      <c r="AO807" s="145"/>
      <c r="AP807" s="145"/>
      <c r="AQ807" s="145"/>
      <c r="AR807" s="145"/>
      <c r="AS807" s="145"/>
      <c r="AT807" s="145"/>
      <c r="AU807" s="145"/>
      <c r="AV807" s="145"/>
      <c r="AW807" s="145"/>
      <c r="AX807" s="145"/>
      <c r="AY807" s="145"/>
      <c r="AZ807" s="145"/>
      <c r="BA807" s="145"/>
      <c r="BB807" s="145"/>
      <c r="BC807" s="145"/>
      <c r="BD807" s="145"/>
      <c r="BE807" s="145"/>
      <c r="BF807" s="145"/>
      <c r="BG807" s="145"/>
      <c r="BH807" s="145"/>
      <c r="BI807" s="145"/>
    </row>
    <row r="808" ht="14.25" customHeight="1">
      <c r="A808" s="111"/>
      <c r="B808" s="145"/>
      <c r="C808" s="178"/>
      <c r="D808" s="178"/>
      <c r="E808" s="179"/>
      <c r="F808" s="178"/>
      <c r="G808" s="145"/>
      <c r="H808" s="145"/>
      <c r="I808" s="178"/>
      <c r="J808" s="179"/>
      <c r="K808" s="178"/>
      <c r="L808" s="145"/>
      <c r="M808" s="145"/>
      <c r="N808" s="145"/>
      <c r="O808" s="145"/>
      <c r="P808" s="145"/>
      <c r="Q808" s="145"/>
      <c r="R808" s="145"/>
      <c r="S808" s="145"/>
      <c r="T808" s="145"/>
      <c r="U808" s="145"/>
      <c r="V808" s="145"/>
      <c r="W808" s="145"/>
      <c r="X808" s="145"/>
      <c r="Y808" s="145"/>
      <c r="Z808" s="145"/>
      <c r="AA808" s="145"/>
      <c r="AB808" s="145"/>
      <c r="AC808" s="145"/>
      <c r="AD808" s="145"/>
      <c r="AE808" s="145"/>
      <c r="AF808" s="145"/>
      <c r="AG808" s="145"/>
      <c r="AH808" s="145"/>
      <c r="AI808" s="145"/>
      <c r="AJ808" s="145"/>
      <c r="AK808" s="145"/>
      <c r="AL808" s="145"/>
      <c r="AM808" s="145"/>
      <c r="AN808" s="145"/>
      <c r="AO808" s="145"/>
      <c r="AP808" s="145"/>
      <c r="AQ808" s="145"/>
      <c r="AR808" s="145"/>
      <c r="AS808" s="145"/>
      <c r="AT808" s="145"/>
      <c r="AU808" s="145"/>
      <c r="AV808" s="145"/>
      <c r="AW808" s="145"/>
      <c r="AX808" s="145"/>
      <c r="AY808" s="145"/>
      <c r="AZ808" s="145"/>
      <c r="BA808" s="145"/>
      <c r="BB808" s="145"/>
      <c r="BC808" s="145"/>
      <c r="BD808" s="145"/>
      <c r="BE808" s="145"/>
      <c r="BF808" s="145"/>
      <c r="BG808" s="145"/>
      <c r="BH808" s="145"/>
      <c r="BI808" s="145"/>
    </row>
    <row r="809" ht="14.25" customHeight="1">
      <c r="A809" s="111"/>
      <c r="B809" s="145"/>
      <c r="C809" s="178"/>
      <c r="D809" s="178"/>
      <c r="E809" s="179"/>
      <c r="F809" s="178"/>
      <c r="G809" s="145"/>
      <c r="H809" s="145"/>
      <c r="I809" s="178"/>
      <c r="J809" s="179"/>
      <c r="K809" s="178"/>
      <c r="L809" s="145"/>
      <c r="M809" s="145"/>
      <c r="N809" s="145"/>
      <c r="O809" s="145"/>
      <c r="P809" s="145"/>
      <c r="Q809" s="145"/>
      <c r="R809" s="145"/>
      <c r="S809" s="145"/>
      <c r="T809" s="145"/>
      <c r="U809" s="145"/>
      <c r="V809" s="145"/>
      <c r="W809" s="145"/>
      <c r="X809" s="145"/>
      <c r="Y809" s="145"/>
      <c r="Z809" s="145"/>
      <c r="AA809" s="145"/>
      <c r="AB809" s="145"/>
      <c r="AC809" s="145"/>
      <c r="AD809" s="145"/>
      <c r="AE809" s="145"/>
      <c r="AF809" s="145"/>
      <c r="AG809" s="145"/>
      <c r="AH809" s="145"/>
      <c r="AI809" s="145"/>
      <c r="AJ809" s="145"/>
      <c r="AK809" s="145"/>
      <c r="AL809" s="145"/>
      <c r="AM809" s="145"/>
      <c r="AN809" s="145"/>
      <c r="AO809" s="145"/>
      <c r="AP809" s="145"/>
      <c r="AQ809" s="145"/>
      <c r="AR809" s="145"/>
      <c r="AS809" s="145"/>
      <c r="AT809" s="145"/>
      <c r="AU809" s="145"/>
      <c r="AV809" s="145"/>
      <c r="AW809" s="145"/>
      <c r="AX809" s="145"/>
      <c r="AY809" s="145"/>
      <c r="AZ809" s="145"/>
      <c r="BA809" s="145"/>
      <c r="BB809" s="145"/>
      <c r="BC809" s="145"/>
      <c r="BD809" s="145"/>
      <c r="BE809" s="145"/>
      <c r="BF809" s="145"/>
      <c r="BG809" s="145"/>
      <c r="BH809" s="145"/>
      <c r="BI809" s="145"/>
    </row>
    <row r="810" ht="14.25" customHeight="1">
      <c r="A810" s="111"/>
      <c r="B810" s="145"/>
      <c r="C810" s="178"/>
      <c r="D810" s="178"/>
      <c r="E810" s="179"/>
      <c r="F810" s="178"/>
      <c r="G810" s="145"/>
      <c r="H810" s="145"/>
      <c r="I810" s="178"/>
      <c r="J810" s="179"/>
      <c r="K810" s="178"/>
      <c r="L810" s="145"/>
      <c r="M810" s="145"/>
      <c r="N810" s="145"/>
      <c r="O810" s="145"/>
      <c r="P810" s="145"/>
      <c r="Q810" s="145"/>
      <c r="R810" s="145"/>
      <c r="S810" s="145"/>
      <c r="T810" s="145"/>
      <c r="U810" s="145"/>
      <c r="V810" s="145"/>
      <c r="W810" s="145"/>
      <c r="X810" s="145"/>
      <c r="Y810" s="145"/>
      <c r="Z810" s="145"/>
      <c r="AA810" s="145"/>
      <c r="AB810" s="145"/>
      <c r="AC810" s="145"/>
      <c r="AD810" s="145"/>
      <c r="AE810" s="145"/>
      <c r="AF810" s="145"/>
      <c r="AG810" s="145"/>
      <c r="AH810" s="145"/>
      <c r="AI810" s="145"/>
      <c r="AJ810" s="145"/>
      <c r="AK810" s="145"/>
      <c r="AL810" s="145"/>
      <c r="AM810" s="145"/>
      <c r="AN810" s="145"/>
      <c r="AO810" s="145"/>
      <c r="AP810" s="145"/>
      <c r="AQ810" s="145"/>
      <c r="AR810" s="145"/>
      <c r="AS810" s="145"/>
      <c r="AT810" s="145"/>
      <c r="AU810" s="145"/>
      <c r="AV810" s="145"/>
      <c r="AW810" s="145"/>
      <c r="AX810" s="145"/>
      <c r="AY810" s="145"/>
      <c r="AZ810" s="145"/>
      <c r="BA810" s="145"/>
      <c r="BB810" s="145"/>
      <c r="BC810" s="145"/>
      <c r="BD810" s="145"/>
      <c r="BE810" s="145"/>
      <c r="BF810" s="145"/>
      <c r="BG810" s="145"/>
      <c r="BH810" s="145"/>
      <c r="BI810" s="145"/>
    </row>
    <row r="811" ht="14.25" customHeight="1">
      <c r="A811" s="111"/>
      <c r="B811" s="145"/>
      <c r="C811" s="178"/>
      <c r="D811" s="178"/>
      <c r="E811" s="179"/>
      <c r="F811" s="178"/>
      <c r="G811" s="145"/>
      <c r="H811" s="145"/>
      <c r="I811" s="178"/>
      <c r="J811" s="179"/>
      <c r="K811" s="178"/>
      <c r="L811" s="145"/>
      <c r="M811" s="145"/>
      <c r="N811" s="145"/>
      <c r="O811" s="145"/>
      <c r="P811" s="145"/>
      <c r="Q811" s="145"/>
      <c r="R811" s="145"/>
      <c r="S811" s="145"/>
      <c r="T811" s="145"/>
      <c r="U811" s="145"/>
      <c r="V811" s="145"/>
      <c r="W811" s="145"/>
      <c r="X811" s="145"/>
      <c r="Y811" s="145"/>
      <c r="Z811" s="145"/>
      <c r="AA811" s="145"/>
      <c r="AB811" s="145"/>
      <c r="AC811" s="145"/>
      <c r="AD811" s="145"/>
      <c r="AE811" s="145"/>
      <c r="AF811" s="145"/>
      <c r="AG811" s="145"/>
      <c r="AH811" s="145"/>
      <c r="AI811" s="145"/>
      <c r="AJ811" s="145"/>
      <c r="AK811" s="145"/>
      <c r="AL811" s="145"/>
      <c r="AM811" s="145"/>
      <c r="AN811" s="145"/>
      <c r="AO811" s="145"/>
      <c r="AP811" s="145"/>
      <c r="AQ811" s="145"/>
      <c r="AR811" s="145"/>
      <c r="AS811" s="145"/>
      <c r="AT811" s="145"/>
      <c r="AU811" s="145"/>
      <c r="AV811" s="145"/>
      <c r="AW811" s="145"/>
      <c r="AX811" s="145"/>
      <c r="AY811" s="145"/>
      <c r="AZ811" s="145"/>
      <c r="BA811" s="145"/>
      <c r="BB811" s="145"/>
      <c r="BC811" s="145"/>
      <c r="BD811" s="145"/>
      <c r="BE811" s="145"/>
      <c r="BF811" s="145"/>
      <c r="BG811" s="145"/>
      <c r="BH811" s="145"/>
      <c r="BI811" s="145"/>
    </row>
    <row r="812" ht="14.25" customHeight="1">
      <c r="A812" s="111"/>
      <c r="B812" s="145"/>
      <c r="C812" s="178"/>
      <c r="D812" s="178"/>
      <c r="E812" s="179"/>
      <c r="F812" s="178"/>
      <c r="G812" s="145"/>
      <c r="H812" s="145"/>
      <c r="I812" s="178"/>
      <c r="J812" s="179"/>
      <c r="K812" s="178"/>
      <c r="L812" s="145"/>
      <c r="M812" s="145"/>
      <c r="N812" s="145"/>
      <c r="O812" s="145"/>
      <c r="P812" s="145"/>
      <c r="Q812" s="145"/>
      <c r="R812" s="145"/>
      <c r="S812" s="145"/>
      <c r="T812" s="145"/>
      <c r="U812" s="145"/>
      <c r="V812" s="145"/>
      <c r="W812" s="145"/>
      <c r="X812" s="145"/>
      <c r="Y812" s="145"/>
      <c r="Z812" s="145"/>
      <c r="AA812" s="145"/>
      <c r="AB812" s="145"/>
      <c r="AC812" s="145"/>
      <c r="AD812" s="145"/>
      <c r="AE812" s="145"/>
      <c r="AF812" s="145"/>
      <c r="AG812" s="145"/>
      <c r="AH812" s="145"/>
      <c r="AI812" s="145"/>
      <c r="AJ812" s="145"/>
      <c r="AK812" s="145"/>
      <c r="AL812" s="145"/>
      <c r="AM812" s="145"/>
      <c r="AN812" s="145"/>
      <c r="AO812" s="145"/>
      <c r="AP812" s="145"/>
      <c r="AQ812" s="145"/>
      <c r="AR812" s="145"/>
      <c r="AS812" s="145"/>
      <c r="AT812" s="145"/>
      <c r="AU812" s="145"/>
      <c r="AV812" s="145"/>
      <c r="AW812" s="145"/>
      <c r="AX812" s="145"/>
      <c r="AY812" s="145"/>
      <c r="AZ812" s="145"/>
      <c r="BA812" s="145"/>
      <c r="BB812" s="145"/>
      <c r="BC812" s="145"/>
      <c r="BD812" s="145"/>
      <c r="BE812" s="145"/>
      <c r="BF812" s="145"/>
      <c r="BG812" s="145"/>
      <c r="BH812" s="145"/>
      <c r="BI812" s="145"/>
    </row>
    <row r="813" ht="14.25" customHeight="1">
      <c r="A813" s="111"/>
      <c r="B813" s="145"/>
      <c r="C813" s="178"/>
      <c r="D813" s="178"/>
      <c r="E813" s="179"/>
      <c r="F813" s="178"/>
      <c r="G813" s="145"/>
      <c r="H813" s="145"/>
      <c r="I813" s="178"/>
      <c r="J813" s="179"/>
      <c r="K813" s="178"/>
      <c r="L813" s="145"/>
      <c r="M813" s="145"/>
      <c r="N813" s="145"/>
      <c r="O813" s="145"/>
      <c r="P813" s="145"/>
      <c r="Q813" s="145"/>
      <c r="R813" s="145"/>
      <c r="S813" s="145"/>
      <c r="T813" s="145"/>
      <c r="U813" s="145"/>
      <c r="V813" s="145"/>
      <c r="W813" s="145"/>
      <c r="X813" s="145"/>
      <c r="Y813" s="145"/>
      <c r="Z813" s="145"/>
      <c r="AA813" s="145"/>
      <c r="AB813" s="145"/>
      <c r="AC813" s="145"/>
      <c r="AD813" s="145"/>
      <c r="AE813" s="145"/>
      <c r="AF813" s="145"/>
      <c r="AG813" s="145"/>
      <c r="AH813" s="145"/>
      <c r="AI813" s="145"/>
      <c r="AJ813" s="145"/>
      <c r="AK813" s="145"/>
      <c r="AL813" s="145"/>
      <c r="AM813" s="145"/>
      <c r="AN813" s="145"/>
      <c r="AO813" s="145"/>
      <c r="AP813" s="145"/>
      <c r="AQ813" s="145"/>
      <c r="AR813" s="145"/>
      <c r="AS813" s="145"/>
      <c r="AT813" s="145"/>
      <c r="AU813" s="145"/>
      <c r="AV813" s="145"/>
      <c r="AW813" s="145"/>
      <c r="AX813" s="145"/>
      <c r="AY813" s="145"/>
      <c r="AZ813" s="145"/>
      <c r="BA813" s="145"/>
      <c r="BB813" s="145"/>
      <c r="BC813" s="145"/>
      <c r="BD813" s="145"/>
      <c r="BE813" s="145"/>
      <c r="BF813" s="145"/>
      <c r="BG813" s="145"/>
      <c r="BH813" s="145"/>
      <c r="BI813" s="145"/>
    </row>
    <row r="814" ht="14.25" customHeight="1">
      <c r="A814" s="111"/>
      <c r="B814" s="145"/>
      <c r="C814" s="178"/>
      <c r="D814" s="178"/>
      <c r="E814" s="179"/>
      <c r="F814" s="178"/>
      <c r="G814" s="145"/>
      <c r="H814" s="145"/>
      <c r="I814" s="178"/>
      <c r="J814" s="179"/>
      <c r="K814" s="178"/>
      <c r="L814" s="145"/>
      <c r="M814" s="145"/>
      <c r="N814" s="145"/>
      <c r="O814" s="145"/>
      <c r="P814" s="145"/>
      <c r="Q814" s="145"/>
      <c r="R814" s="145"/>
      <c r="S814" s="145"/>
      <c r="T814" s="145"/>
      <c r="U814" s="145"/>
      <c r="V814" s="145"/>
      <c r="W814" s="145"/>
      <c r="X814" s="145"/>
      <c r="Y814" s="145"/>
      <c r="Z814" s="145"/>
      <c r="AA814" s="145"/>
      <c r="AB814" s="145"/>
      <c r="AC814" s="145"/>
      <c r="AD814" s="145"/>
      <c r="AE814" s="145"/>
      <c r="AF814" s="145"/>
      <c r="AG814" s="145"/>
      <c r="AH814" s="145"/>
      <c r="AI814" s="145"/>
      <c r="AJ814" s="145"/>
      <c r="AK814" s="145"/>
      <c r="AL814" s="145"/>
      <c r="AM814" s="145"/>
      <c r="AN814" s="145"/>
      <c r="AO814" s="145"/>
      <c r="AP814" s="145"/>
      <c r="AQ814" s="145"/>
      <c r="AR814" s="145"/>
      <c r="AS814" s="145"/>
      <c r="AT814" s="145"/>
      <c r="AU814" s="145"/>
      <c r="AV814" s="145"/>
      <c r="AW814" s="145"/>
      <c r="AX814" s="145"/>
      <c r="AY814" s="145"/>
      <c r="AZ814" s="145"/>
      <c r="BA814" s="145"/>
      <c r="BB814" s="145"/>
      <c r="BC814" s="145"/>
      <c r="BD814" s="145"/>
      <c r="BE814" s="145"/>
      <c r="BF814" s="145"/>
      <c r="BG814" s="145"/>
      <c r="BH814" s="145"/>
      <c r="BI814" s="145"/>
    </row>
    <row r="815" ht="14.25" customHeight="1">
      <c r="A815" s="111"/>
      <c r="B815" s="145"/>
      <c r="C815" s="178"/>
      <c r="D815" s="178"/>
      <c r="E815" s="179"/>
      <c r="F815" s="178"/>
      <c r="G815" s="145"/>
      <c r="H815" s="145"/>
      <c r="I815" s="178"/>
      <c r="J815" s="179"/>
      <c r="K815" s="178"/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5"/>
      <c r="Z815" s="145"/>
      <c r="AA815" s="145"/>
      <c r="AB815" s="145"/>
      <c r="AC815" s="145"/>
      <c r="AD815" s="145"/>
      <c r="AE815" s="145"/>
      <c r="AF815" s="145"/>
      <c r="AG815" s="145"/>
      <c r="AH815" s="145"/>
      <c r="AI815" s="145"/>
      <c r="AJ815" s="145"/>
      <c r="AK815" s="145"/>
      <c r="AL815" s="145"/>
      <c r="AM815" s="145"/>
      <c r="AN815" s="145"/>
      <c r="AO815" s="145"/>
      <c r="AP815" s="145"/>
      <c r="AQ815" s="145"/>
      <c r="AR815" s="145"/>
      <c r="AS815" s="145"/>
      <c r="AT815" s="145"/>
      <c r="AU815" s="145"/>
      <c r="AV815" s="145"/>
      <c r="AW815" s="145"/>
      <c r="AX815" s="145"/>
      <c r="AY815" s="145"/>
      <c r="AZ815" s="145"/>
      <c r="BA815" s="145"/>
      <c r="BB815" s="145"/>
      <c r="BC815" s="145"/>
      <c r="BD815" s="145"/>
      <c r="BE815" s="145"/>
      <c r="BF815" s="145"/>
      <c r="BG815" s="145"/>
      <c r="BH815" s="145"/>
      <c r="BI815" s="145"/>
    </row>
    <row r="816" ht="14.25" customHeight="1">
      <c r="A816" s="111"/>
      <c r="B816" s="145"/>
      <c r="C816" s="178"/>
      <c r="D816" s="178"/>
      <c r="E816" s="179"/>
      <c r="F816" s="178"/>
      <c r="G816" s="145"/>
      <c r="H816" s="145"/>
      <c r="I816" s="178"/>
      <c r="J816" s="179"/>
      <c r="K816" s="178"/>
      <c r="L816" s="145"/>
      <c r="M816" s="145"/>
      <c r="N816" s="145"/>
      <c r="O816" s="145"/>
      <c r="P816" s="145"/>
      <c r="Q816" s="145"/>
      <c r="R816" s="145"/>
      <c r="S816" s="145"/>
      <c r="T816" s="145"/>
      <c r="U816" s="145"/>
      <c r="V816" s="145"/>
      <c r="W816" s="145"/>
      <c r="X816" s="145"/>
      <c r="Y816" s="145"/>
      <c r="Z816" s="145"/>
      <c r="AA816" s="145"/>
      <c r="AB816" s="145"/>
      <c r="AC816" s="145"/>
      <c r="AD816" s="145"/>
      <c r="AE816" s="145"/>
      <c r="AF816" s="145"/>
      <c r="AG816" s="145"/>
      <c r="AH816" s="145"/>
      <c r="AI816" s="145"/>
      <c r="AJ816" s="145"/>
      <c r="AK816" s="145"/>
      <c r="AL816" s="145"/>
      <c r="AM816" s="145"/>
      <c r="AN816" s="145"/>
      <c r="AO816" s="145"/>
      <c r="AP816" s="145"/>
      <c r="AQ816" s="145"/>
      <c r="AR816" s="145"/>
      <c r="AS816" s="145"/>
      <c r="AT816" s="145"/>
      <c r="AU816" s="145"/>
      <c r="AV816" s="145"/>
      <c r="AW816" s="145"/>
      <c r="AX816" s="145"/>
      <c r="AY816" s="145"/>
      <c r="AZ816" s="145"/>
      <c r="BA816" s="145"/>
      <c r="BB816" s="145"/>
      <c r="BC816" s="145"/>
      <c r="BD816" s="145"/>
      <c r="BE816" s="145"/>
      <c r="BF816" s="145"/>
      <c r="BG816" s="145"/>
      <c r="BH816" s="145"/>
      <c r="BI816" s="145"/>
    </row>
    <row r="817" ht="14.25" customHeight="1">
      <c r="A817" s="111"/>
      <c r="B817" s="145"/>
      <c r="C817" s="178"/>
      <c r="D817" s="178"/>
      <c r="E817" s="179"/>
      <c r="F817" s="178"/>
      <c r="G817" s="145"/>
      <c r="H817" s="145"/>
      <c r="I817" s="178"/>
      <c r="J817" s="179"/>
      <c r="K817" s="178"/>
      <c r="L817" s="145"/>
      <c r="M817" s="145"/>
      <c r="N817" s="145"/>
      <c r="O817" s="145"/>
      <c r="P817" s="145"/>
      <c r="Q817" s="145"/>
      <c r="R817" s="145"/>
      <c r="S817" s="145"/>
      <c r="T817" s="145"/>
      <c r="U817" s="145"/>
      <c r="V817" s="145"/>
      <c r="W817" s="145"/>
      <c r="X817" s="145"/>
      <c r="Y817" s="145"/>
      <c r="Z817" s="145"/>
      <c r="AA817" s="145"/>
      <c r="AB817" s="145"/>
      <c r="AC817" s="145"/>
      <c r="AD817" s="145"/>
      <c r="AE817" s="145"/>
      <c r="AF817" s="145"/>
      <c r="AG817" s="145"/>
      <c r="AH817" s="145"/>
      <c r="AI817" s="145"/>
      <c r="AJ817" s="145"/>
      <c r="AK817" s="145"/>
      <c r="AL817" s="145"/>
      <c r="AM817" s="145"/>
      <c r="AN817" s="145"/>
      <c r="AO817" s="145"/>
      <c r="AP817" s="145"/>
      <c r="AQ817" s="145"/>
      <c r="AR817" s="145"/>
      <c r="AS817" s="145"/>
      <c r="AT817" s="145"/>
      <c r="AU817" s="145"/>
      <c r="AV817" s="145"/>
      <c r="AW817" s="145"/>
      <c r="AX817" s="145"/>
      <c r="AY817" s="145"/>
      <c r="AZ817" s="145"/>
      <c r="BA817" s="145"/>
      <c r="BB817" s="145"/>
      <c r="BC817" s="145"/>
      <c r="BD817" s="145"/>
      <c r="BE817" s="145"/>
      <c r="BF817" s="145"/>
      <c r="BG817" s="145"/>
      <c r="BH817" s="145"/>
      <c r="BI817" s="145"/>
    </row>
    <row r="818" ht="14.25" customHeight="1">
      <c r="A818" s="111"/>
      <c r="B818" s="145"/>
      <c r="C818" s="178"/>
      <c r="D818" s="178"/>
      <c r="E818" s="179"/>
      <c r="F818" s="178"/>
      <c r="G818" s="145"/>
      <c r="H818" s="145"/>
      <c r="I818" s="178"/>
      <c r="J818" s="179"/>
      <c r="K818" s="178"/>
      <c r="L818" s="145"/>
      <c r="M818" s="145"/>
      <c r="N818" s="145"/>
      <c r="O818" s="145"/>
      <c r="P818" s="145"/>
      <c r="Q818" s="145"/>
      <c r="R818" s="145"/>
      <c r="S818" s="145"/>
      <c r="T818" s="145"/>
      <c r="U818" s="145"/>
      <c r="V818" s="145"/>
      <c r="W818" s="145"/>
      <c r="X818" s="145"/>
      <c r="Y818" s="145"/>
      <c r="Z818" s="145"/>
      <c r="AA818" s="145"/>
      <c r="AB818" s="145"/>
      <c r="AC818" s="145"/>
      <c r="AD818" s="145"/>
      <c r="AE818" s="145"/>
      <c r="AF818" s="145"/>
      <c r="AG818" s="145"/>
      <c r="AH818" s="145"/>
      <c r="AI818" s="145"/>
      <c r="AJ818" s="145"/>
      <c r="AK818" s="145"/>
      <c r="AL818" s="145"/>
      <c r="AM818" s="145"/>
      <c r="AN818" s="145"/>
      <c r="AO818" s="145"/>
      <c r="AP818" s="145"/>
      <c r="AQ818" s="145"/>
      <c r="AR818" s="145"/>
      <c r="AS818" s="145"/>
      <c r="AT818" s="145"/>
      <c r="AU818" s="145"/>
      <c r="AV818" s="145"/>
      <c r="AW818" s="145"/>
      <c r="AX818" s="145"/>
      <c r="AY818" s="145"/>
      <c r="AZ818" s="145"/>
      <c r="BA818" s="145"/>
      <c r="BB818" s="145"/>
      <c r="BC818" s="145"/>
      <c r="BD818" s="145"/>
      <c r="BE818" s="145"/>
      <c r="BF818" s="145"/>
      <c r="BG818" s="145"/>
      <c r="BH818" s="145"/>
      <c r="BI818" s="145"/>
    </row>
    <row r="819" ht="14.25" customHeight="1">
      <c r="A819" s="111"/>
      <c r="B819" s="145"/>
      <c r="C819" s="178"/>
      <c r="D819" s="178"/>
      <c r="E819" s="179"/>
      <c r="F819" s="178"/>
      <c r="G819" s="145"/>
      <c r="H819" s="145"/>
      <c r="I819" s="178"/>
      <c r="J819" s="179"/>
      <c r="K819" s="178"/>
      <c r="L819" s="145"/>
      <c r="M819" s="145"/>
      <c r="N819" s="145"/>
      <c r="O819" s="145"/>
      <c r="P819" s="145"/>
      <c r="Q819" s="145"/>
      <c r="R819" s="145"/>
      <c r="S819" s="145"/>
      <c r="T819" s="145"/>
      <c r="U819" s="145"/>
      <c r="V819" s="145"/>
      <c r="W819" s="145"/>
      <c r="X819" s="145"/>
      <c r="Y819" s="145"/>
      <c r="Z819" s="145"/>
      <c r="AA819" s="145"/>
      <c r="AB819" s="145"/>
      <c r="AC819" s="145"/>
      <c r="AD819" s="145"/>
      <c r="AE819" s="145"/>
      <c r="AF819" s="145"/>
      <c r="AG819" s="145"/>
      <c r="AH819" s="145"/>
      <c r="AI819" s="145"/>
      <c r="AJ819" s="145"/>
      <c r="AK819" s="145"/>
      <c r="AL819" s="145"/>
      <c r="AM819" s="145"/>
      <c r="AN819" s="145"/>
      <c r="AO819" s="145"/>
      <c r="AP819" s="145"/>
      <c r="AQ819" s="145"/>
      <c r="AR819" s="145"/>
      <c r="AS819" s="145"/>
      <c r="AT819" s="145"/>
      <c r="AU819" s="145"/>
      <c r="AV819" s="145"/>
      <c r="AW819" s="145"/>
      <c r="AX819" s="145"/>
      <c r="AY819" s="145"/>
      <c r="AZ819" s="145"/>
      <c r="BA819" s="145"/>
      <c r="BB819" s="145"/>
      <c r="BC819" s="145"/>
      <c r="BD819" s="145"/>
      <c r="BE819" s="145"/>
      <c r="BF819" s="145"/>
      <c r="BG819" s="145"/>
      <c r="BH819" s="145"/>
      <c r="BI819" s="145"/>
    </row>
    <row r="820" ht="14.25" customHeight="1">
      <c r="A820" s="111"/>
      <c r="B820" s="145"/>
      <c r="C820" s="178"/>
      <c r="D820" s="178"/>
      <c r="E820" s="179"/>
      <c r="F820" s="178"/>
      <c r="G820" s="145"/>
      <c r="H820" s="145"/>
      <c r="I820" s="178"/>
      <c r="J820" s="179"/>
      <c r="K820" s="178"/>
      <c r="L820" s="145"/>
      <c r="M820" s="145"/>
      <c r="N820" s="145"/>
      <c r="O820" s="145"/>
      <c r="P820" s="145"/>
      <c r="Q820" s="145"/>
      <c r="R820" s="145"/>
      <c r="S820" s="145"/>
      <c r="T820" s="145"/>
      <c r="U820" s="145"/>
      <c r="V820" s="145"/>
      <c r="W820" s="145"/>
      <c r="X820" s="145"/>
      <c r="Y820" s="145"/>
      <c r="Z820" s="145"/>
      <c r="AA820" s="145"/>
      <c r="AB820" s="145"/>
      <c r="AC820" s="145"/>
      <c r="AD820" s="145"/>
      <c r="AE820" s="145"/>
      <c r="AF820" s="145"/>
      <c r="AG820" s="145"/>
      <c r="AH820" s="145"/>
      <c r="AI820" s="145"/>
      <c r="AJ820" s="145"/>
      <c r="AK820" s="145"/>
      <c r="AL820" s="145"/>
      <c r="AM820" s="145"/>
      <c r="AN820" s="145"/>
      <c r="AO820" s="145"/>
      <c r="AP820" s="145"/>
      <c r="AQ820" s="145"/>
      <c r="AR820" s="145"/>
      <c r="AS820" s="145"/>
      <c r="AT820" s="145"/>
      <c r="AU820" s="145"/>
      <c r="AV820" s="145"/>
      <c r="AW820" s="145"/>
      <c r="AX820" s="145"/>
      <c r="AY820" s="145"/>
      <c r="AZ820" s="145"/>
      <c r="BA820" s="145"/>
      <c r="BB820" s="145"/>
      <c r="BC820" s="145"/>
      <c r="BD820" s="145"/>
      <c r="BE820" s="145"/>
      <c r="BF820" s="145"/>
      <c r="BG820" s="145"/>
      <c r="BH820" s="145"/>
      <c r="BI820" s="145"/>
    </row>
    <row r="821" ht="14.25" customHeight="1">
      <c r="A821" s="111"/>
      <c r="B821" s="145"/>
      <c r="C821" s="178"/>
      <c r="D821" s="178"/>
      <c r="E821" s="179"/>
      <c r="F821" s="178"/>
      <c r="G821" s="145"/>
      <c r="H821" s="145"/>
      <c r="I821" s="178"/>
      <c r="J821" s="179"/>
      <c r="K821" s="178"/>
      <c r="L821" s="145"/>
      <c r="M821" s="145"/>
      <c r="N821" s="145"/>
      <c r="O821" s="145"/>
      <c r="P821" s="145"/>
      <c r="Q821" s="145"/>
      <c r="R821" s="145"/>
      <c r="S821" s="145"/>
      <c r="T821" s="145"/>
      <c r="U821" s="145"/>
      <c r="V821" s="145"/>
      <c r="W821" s="145"/>
      <c r="X821" s="145"/>
      <c r="Y821" s="145"/>
      <c r="Z821" s="145"/>
      <c r="AA821" s="145"/>
      <c r="AB821" s="145"/>
      <c r="AC821" s="145"/>
      <c r="AD821" s="145"/>
      <c r="AE821" s="145"/>
      <c r="AF821" s="145"/>
      <c r="AG821" s="145"/>
      <c r="AH821" s="145"/>
      <c r="AI821" s="145"/>
      <c r="AJ821" s="145"/>
      <c r="AK821" s="145"/>
      <c r="AL821" s="145"/>
      <c r="AM821" s="145"/>
      <c r="AN821" s="145"/>
      <c r="AO821" s="145"/>
      <c r="AP821" s="145"/>
      <c r="AQ821" s="145"/>
      <c r="AR821" s="145"/>
      <c r="AS821" s="145"/>
      <c r="AT821" s="145"/>
      <c r="AU821" s="145"/>
      <c r="AV821" s="145"/>
      <c r="AW821" s="145"/>
      <c r="AX821" s="145"/>
      <c r="AY821" s="145"/>
      <c r="AZ821" s="145"/>
      <c r="BA821" s="145"/>
      <c r="BB821" s="145"/>
      <c r="BC821" s="145"/>
      <c r="BD821" s="145"/>
      <c r="BE821" s="145"/>
      <c r="BF821" s="145"/>
      <c r="BG821" s="145"/>
      <c r="BH821" s="145"/>
      <c r="BI821" s="145"/>
    </row>
    <row r="822" ht="14.25" customHeight="1">
      <c r="A822" s="111"/>
      <c r="B822" s="145"/>
      <c r="C822" s="178"/>
      <c r="D822" s="178"/>
      <c r="E822" s="179"/>
      <c r="F822" s="178"/>
      <c r="G822" s="145"/>
      <c r="H822" s="145"/>
      <c r="I822" s="178"/>
      <c r="J822" s="179"/>
      <c r="K822" s="178"/>
      <c r="L822" s="145"/>
      <c r="M822" s="145"/>
      <c r="N822" s="145"/>
      <c r="O822" s="145"/>
      <c r="P822" s="145"/>
      <c r="Q822" s="145"/>
      <c r="R822" s="145"/>
      <c r="S822" s="145"/>
      <c r="T822" s="145"/>
      <c r="U822" s="145"/>
      <c r="V822" s="145"/>
      <c r="W822" s="145"/>
      <c r="X822" s="145"/>
      <c r="Y822" s="145"/>
      <c r="Z822" s="145"/>
      <c r="AA822" s="145"/>
      <c r="AB822" s="145"/>
      <c r="AC822" s="145"/>
      <c r="AD822" s="145"/>
      <c r="AE822" s="145"/>
      <c r="AF822" s="145"/>
      <c r="AG822" s="145"/>
      <c r="AH822" s="145"/>
      <c r="AI822" s="145"/>
      <c r="AJ822" s="145"/>
      <c r="AK822" s="145"/>
      <c r="AL822" s="145"/>
      <c r="AM822" s="145"/>
      <c r="AN822" s="145"/>
      <c r="AO822" s="145"/>
      <c r="AP822" s="145"/>
      <c r="AQ822" s="145"/>
      <c r="AR822" s="145"/>
      <c r="AS822" s="145"/>
      <c r="AT822" s="145"/>
      <c r="AU822" s="145"/>
      <c r="AV822" s="145"/>
      <c r="AW822" s="145"/>
      <c r="AX822" s="145"/>
      <c r="AY822" s="145"/>
      <c r="AZ822" s="145"/>
      <c r="BA822" s="145"/>
      <c r="BB822" s="145"/>
      <c r="BC822" s="145"/>
      <c r="BD822" s="145"/>
      <c r="BE822" s="145"/>
      <c r="BF822" s="145"/>
      <c r="BG822" s="145"/>
      <c r="BH822" s="145"/>
      <c r="BI822" s="145"/>
    </row>
    <row r="823" ht="14.25" customHeight="1">
      <c r="A823" s="111"/>
      <c r="B823" s="145"/>
      <c r="C823" s="178"/>
      <c r="D823" s="178"/>
      <c r="E823" s="179"/>
      <c r="F823" s="178"/>
      <c r="G823" s="145"/>
      <c r="H823" s="145"/>
      <c r="I823" s="178"/>
      <c r="J823" s="179"/>
      <c r="K823" s="178"/>
      <c r="L823" s="145"/>
      <c r="M823" s="145"/>
      <c r="N823" s="145"/>
      <c r="O823" s="145"/>
      <c r="P823" s="145"/>
      <c r="Q823" s="145"/>
      <c r="R823" s="145"/>
      <c r="S823" s="145"/>
      <c r="T823" s="145"/>
      <c r="U823" s="145"/>
      <c r="V823" s="145"/>
      <c r="W823" s="145"/>
      <c r="X823" s="145"/>
      <c r="Y823" s="145"/>
      <c r="Z823" s="145"/>
      <c r="AA823" s="145"/>
      <c r="AB823" s="145"/>
      <c r="AC823" s="145"/>
      <c r="AD823" s="145"/>
      <c r="AE823" s="145"/>
      <c r="AF823" s="145"/>
      <c r="AG823" s="145"/>
      <c r="AH823" s="145"/>
      <c r="AI823" s="145"/>
      <c r="AJ823" s="145"/>
      <c r="AK823" s="145"/>
      <c r="AL823" s="145"/>
      <c r="AM823" s="145"/>
      <c r="AN823" s="145"/>
      <c r="AO823" s="145"/>
      <c r="AP823" s="145"/>
      <c r="AQ823" s="145"/>
      <c r="AR823" s="145"/>
      <c r="AS823" s="145"/>
      <c r="AT823" s="145"/>
      <c r="AU823" s="145"/>
      <c r="AV823" s="145"/>
      <c r="AW823" s="145"/>
      <c r="AX823" s="145"/>
      <c r="AY823" s="145"/>
      <c r="AZ823" s="145"/>
      <c r="BA823" s="145"/>
      <c r="BB823" s="145"/>
      <c r="BC823" s="145"/>
      <c r="BD823" s="145"/>
      <c r="BE823" s="145"/>
      <c r="BF823" s="145"/>
      <c r="BG823" s="145"/>
      <c r="BH823" s="145"/>
      <c r="BI823" s="145"/>
    </row>
    <row r="824" ht="14.25" customHeight="1">
      <c r="A824" s="111"/>
      <c r="B824" s="145"/>
      <c r="C824" s="178"/>
      <c r="D824" s="178"/>
      <c r="E824" s="179"/>
      <c r="F824" s="178"/>
      <c r="G824" s="145"/>
      <c r="H824" s="145"/>
      <c r="I824" s="178"/>
      <c r="J824" s="179"/>
      <c r="K824" s="178"/>
      <c r="L824" s="145"/>
      <c r="M824" s="145"/>
      <c r="N824" s="145"/>
      <c r="O824" s="145"/>
      <c r="P824" s="145"/>
      <c r="Q824" s="145"/>
      <c r="R824" s="145"/>
      <c r="S824" s="145"/>
      <c r="T824" s="145"/>
      <c r="U824" s="145"/>
      <c r="V824" s="145"/>
      <c r="W824" s="145"/>
      <c r="X824" s="145"/>
      <c r="Y824" s="145"/>
      <c r="Z824" s="145"/>
      <c r="AA824" s="145"/>
      <c r="AB824" s="145"/>
      <c r="AC824" s="145"/>
      <c r="AD824" s="145"/>
      <c r="AE824" s="145"/>
      <c r="AF824" s="145"/>
      <c r="AG824" s="145"/>
      <c r="AH824" s="145"/>
      <c r="AI824" s="145"/>
      <c r="AJ824" s="145"/>
      <c r="AK824" s="145"/>
      <c r="AL824" s="145"/>
      <c r="AM824" s="145"/>
      <c r="AN824" s="145"/>
      <c r="AO824" s="145"/>
      <c r="AP824" s="145"/>
      <c r="AQ824" s="145"/>
      <c r="AR824" s="145"/>
      <c r="AS824" s="145"/>
      <c r="AT824" s="145"/>
      <c r="AU824" s="145"/>
      <c r="AV824" s="145"/>
      <c r="AW824" s="145"/>
      <c r="AX824" s="145"/>
      <c r="AY824" s="145"/>
      <c r="AZ824" s="145"/>
      <c r="BA824" s="145"/>
      <c r="BB824" s="145"/>
      <c r="BC824" s="145"/>
      <c r="BD824" s="145"/>
      <c r="BE824" s="145"/>
      <c r="BF824" s="145"/>
      <c r="BG824" s="145"/>
      <c r="BH824" s="145"/>
      <c r="BI824" s="145"/>
    </row>
    <row r="825" ht="14.25" customHeight="1">
      <c r="A825" s="111"/>
      <c r="B825" s="145"/>
      <c r="C825" s="178"/>
      <c r="D825" s="178"/>
      <c r="E825" s="179"/>
      <c r="F825" s="178"/>
      <c r="G825" s="145"/>
      <c r="H825" s="145"/>
      <c r="I825" s="178"/>
      <c r="J825" s="179"/>
      <c r="K825" s="178"/>
      <c r="L825" s="145"/>
      <c r="M825" s="145"/>
      <c r="N825" s="145"/>
      <c r="O825" s="145"/>
      <c r="P825" s="145"/>
      <c r="Q825" s="145"/>
      <c r="R825" s="145"/>
      <c r="S825" s="145"/>
      <c r="T825" s="145"/>
      <c r="U825" s="145"/>
      <c r="V825" s="145"/>
      <c r="W825" s="145"/>
      <c r="X825" s="145"/>
      <c r="Y825" s="145"/>
      <c r="Z825" s="145"/>
      <c r="AA825" s="145"/>
      <c r="AB825" s="145"/>
      <c r="AC825" s="145"/>
      <c r="AD825" s="145"/>
      <c r="AE825" s="145"/>
      <c r="AF825" s="145"/>
      <c r="AG825" s="145"/>
      <c r="AH825" s="145"/>
      <c r="AI825" s="145"/>
      <c r="AJ825" s="145"/>
      <c r="AK825" s="145"/>
      <c r="AL825" s="145"/>
      <c r="AM825" s="145"/>
      <c r="AN825" s="145"/>
      <c r="AO825" s="145"/>
      <c r="AP825" s="145"/>
      <c r="AQ825" s="145"/>
      <c r="AR825" s="145"/>
      <c r="AS825" s="145"/>
      <c r="AT825" s="145"/>
      <c r="AU825" s="145"/>
      <c r="AV825" s="145"/>
      <c r="AW825" s="145"/>
      <c r="AX825" s="145"/>
      <c r="AY825" s="145"/>
      <c r="AZ825" s="145"/>
      <c r="BA825" s="145"/>
      <c r="BB825" s="145"/>
      <c r="BC825" s="145"/>
      <c r="BD825" s="145"/>
      <c r="BE825" s="145"/>
      <c r="BF825" s="145"/>
      <c r="BG825" s="145"/>
      <c r="BH825" s="145"/>
      <c r="BI825" s="145"/>
    </row>
    <row r="826" ht="14.25" customHeight="1">
      <c r="A826" s="111"/>
      <c r="B826" s="145"/>
      <c r="C826" s="178"/>
      <c r="D826" s="178"/>
      <c r="E826" s="179"/>
      <c r="F826" s="178"/>
      <c r="G826" s="145"/>
      <c r="H826" s="145"/>
      <c r="I826" s="178"/>
      <c r="J826" s="179"/>
      <c r="K826" s="178"/>
      <c r="L826" s="145"/>
      <c r="M826" s="145"/>
      <c r="N826" s="145"/>
      <c r="O826" s="145"/>
      <c r="P826" s="145"/>
      <c r="Q826" s="145"/>
      <c r="R826" s="145"/>
      <c r="S826" s="145"/>
      <c r="T826" s="145"/>
      <c r="U826" s="145"/>
      <c r="V826" s="145"/>
      <c r="W826" s="145"/>
      <c r="X826" s="145"/>
      <c r="Y826" s="145"/>
      <c r="Z826" s="145"/>
      <c r="AA826" s="145"/>
      <c r="AB826" s="145"/>
      <c r="AC826" s="145"/>
      <c r="AD826" s="145"/>
      <c r="AE826" s="145"/>
      <c r="AF826" s="145"/>
      <c r="AG826" s="145"/>
      <c r="AH826" s="145"/>
      <c r="AI826" s="145"/>
      <c r="AJ826" s="145"/>
      <c r="AK826" s="145"/>
      <c r="AL826" s="145"/>
      <c r="AM826" s="145"/>
      <c r="AN826" s="145"/>
      <c r="AO826" s="145"/>
      <c r="AP826" s="145"/>
      <c r="AQ826" s="145"/>
      <c r="AR826" s="145"/>
      <c r="AS826" s="145"/>
      <c r="AT826" s="145"/>
      <c r="AU826" s="145"/>
      <c r="AV826" s="145"/>
      <c r="AW826" s="145"/>
      <c r="AX826" s="145"/>
      <c r="AY826" s="145"/>
      <c r="AZ826" s="145"/>
      <c r="BA826" s="145"/>
      <c r="BB826" s="145"/>
      <c r="BC826" s="145"/>
      <c r="BD826" s="145"/>
      <c r="BE826" s="145"/>
      <c r="BF826" s="145"/>
      <c r="BG826" s="145"/>
      <c r="BH826" s="145"/>
      <c r="BI826" s="145"/>
    </row>
    <row r="827" ht="14.25" customHeight="1">
      <c r="A827" s="111"/>
      <c r="B827" s="145"/>
      <c r="C827" s="178"/>
      <c r="D827" s="178"/>
      <c r="E827" s="179"/>
      <c r="F827" s="178"/>
      <c r="G827" s="145"/>
      <c r="H827" s="145"/>
      <c r="I827" s="178"/>
      <c r="J827" s="179"/>
      <c r="K827" s="178"/>
      <c r="L827" s="145"/>
      <c r="M827" s="145"/>
      <c r="N827" s="145"/>
      <c r="O827" s="145"/>
      <c r="P827" s="145"/>
      <c r="Q827" s="145"/>
      <c r="R827" s="145"/>
      <c r="S827" s="145"/>
      <c r="T827" s="145"/>
      <c r="U827" s="145"/>
      <c r="V827" s="145"/>
      <c r="W827" s="145"/>
      <c r="X827" s="145"/>
      <c r="Y827" s="145"/>
      <c r="Z827" s="145"/>
      <c r="AA827" s="145"/>
      <c r="AB827" s="145"/>
      <c r="AC827" s="145"/>
      <c r="AD827" s="145"/>
      <c r="AE827" s="145"/>
      <c r="AF827" s="145"/>
      <c r="AG827" s="145"/>
      <c r="AH827" s="145"/>
      <c r="AI827" s="145"/>
      <c r="AJ827" s="145"/>
      <c r="AK827" s="145"/>
      <c r="AL827" s="145"/>
      <c r="AM827" s="145"/>
      <c r="AN827" s="145"/>
      <c r="AO827" s="145"/>
      <c r="AP827" s="145"/>
      <c r="AQ827" s="145"/>
      <c r="AR827" s="145"/>
      <c r="AS827" s="145"/>
      <c r="AT827" s="145"/>
      <c r="AU827" s="145"/>
      <c r="AV827" s="145"/>
      <c r="AW827" s="145"/>
      <c r="AX827" s="145"/>
      <c r="AY827" s="145"/>
      <c r="AZ827" s="145"/>
      <c r="BA827" s="145"/>
      <c r="BB827" s="145"/>
      <c r="BC827" s="145"/>
      <c r="BD827" s="145"/>
      <c r="BE827" s="145"/>
      <c r="BF827" s="145"/>
      <c r="BG827" s="145"/>
      <c r="BH827" s="145"/>
      <c r="BI827" s="145"/>
    </row>
    <row r="828" ht="14.25" customHeight="1">
      <c r="A828" s="111"/>
      <c r="B828" s="145"/>
      <c r="C828" s="178"/>
      <c r="D828" s="178"/>
      <c r="E828" s="179"/>
      <c r="F828" s="178"/>
      <c r="G828" s="145"/>
      <c r="H828" s="145"/>
      <c r="I828" s="178"/>
      <c r="J828" s="179"/>
      <c r="K828" s="178"/>
      <c r="L828" s="145"/>
      <c r="M828" s="145"/>
      <c r="N828" s="145"/>
      <c r="O828" s="145"/>
      <c r="P828" s="145"/>
      <c r="Q828" s="145"/>
      <c r="R828" s="145"/>
      <c r="S828" s="145"/>
      <c r="T828" s="145"/>
      <c r="U828" s="145"/>
      <c r="V828" s="145"/>
      <c r="W828" s="145"/>
      <c r="X828" s="145"/>
      <c r="Y828" s="145"/>
      <c r="Z828" s="145"/>
      <c r="AA828" s="145"/>
      <c r="AB828" s="145"/>
      <c r="AC828" s="145"/>
      <c r="AD828" s="145"/>
      <c r="AE828" s="145"/>
      <c r="AF828" s="145"/>
      <c r="AG828" s="145"/>
      <c r="AH828" s="145"/>
      <c r="AI828" s="145"/>
      <c r="AJ828" s="145"/>
      <c r="AK828" s="145"/>
      <c r="AL828" s="145"/>
      <c r="AM828" s="145"/>
      <c r="AN828" s="145"/>
      <c r="AO828" s="145"/>
      <c r="AP828" s="145"/>
      <c r="AQ828" s="145"/>
      <c r="AR828" s="145"/>
      <c r="AS828" s="145"/>
      <c r="AT828" s="145"/>
      <c r="AU828" s="145"/>
      <c r="AV828" s="145"/>
      <c r="AW828" s="145"/>
      <c r="AX828" s="145"/>
      <c r="AY828" s="145"/>
      <c r="AZ828" s="145"/>
      <c r="BA828" s="145"/>
      <c r="BB828" s="145"/>
      <c r="BC828" s="145"/>
      <c r="BD828" s="145"/>
      <c r="BE828" s="145"/>
      <c r="BF828" s="145"/>
      <c r="BG828" s="145"/>
      <c r="BH828" s="145"/>
      <c r="BI828" s="145"/>
    </row>
    <row r="829" ht="14.25" customHeight="1">
      <c r="A829" s="111"/>
      <c r="B829" s="145"/>
      <c r="C829" s="178"/>
      <c r="D829" s="178"/>
      <c r="E829" s="179"/>
      <c r="F829" s="178"/>
      <c r="G829" s="145"/>
      <c r="H829" s="145"/>
      <c r="I829" s="178"/>
      <c r="J829" s="179"/>
      <c r="K829" s="178"/>
      <c r="L829" s="145"/>
      <c r="M829" s="145"/>
      <c r="N829" s="145"/>
      <c r="O829" s="145"/>
      <c r="P829" s="145"/>
      <c r="Q829" s="145"/>
      <c r="R829" s="145"/>
      <c r="S829" s="145"/>
      <c r="T829" s="145"/>
      <c r="U829" s="145"/>
      <c r="V829" s="145"/>
      <c r="W829" s="145"/>
      <c r="X829" s="145"/>
      <c r="Y829" s="145"/>
      <c r="Z829" s="145"/>
      <c r="AA829" s="145"/>
      <c r="AB829" s="145"/>
      <c r="AC829" s="145"/>
      <c r="AD829" s="145"/>
      <c r="AE829" s="145"/>
      <c r="AF829" s="145"/>
      <c r="AG829" s="145"/>
      <c r="AH829" s="145"/>
      <c r="AI829" s="145"/>
      <c r="AJ829" s="145"/>
      <c r="AK829" s="145"/>
      <c r="AL829" s="145"/>
      <c r="AM829" s="145"/>
      <c r="AN829" s="145"/>
      <c r="AO829" s="145"/>
      <c r="AP829" s="145"/>
      <c r="AQ829" s="145"/>
      <c r="AR829" s="145"/>
      <c r="AS829" s="145"/>
      <c r="AT829" s="145"/>
      <c r="AU829" s="145"/>
      <c r="AV829" s="145"/>
      <c r="AW829" s="145"/>
      <c r="AX829" s="145"/>
      <c r="AY829" s="145"/>
      <c r="AZ829" s="145"/>
      <c r="BA829" s="145"/>
      <c r="BB829" s="145"/>
      <c r="BC829" s="145"/>
      <c r="BD829" s="145"/>
      <c r="BE829" s="145"/>
      <c r="BF829" s="145"/>
      <c r="BG829" s="145"/>
      <c r="BH829" s="145"/>
      <c r="BI829" s="145"/>
    </row>
    <row r="830" ht="14.25" customHeight="1">
      <c r="A830" s="111"/>
      <c r="B830" s="145"/>
      <c r="C830" s="178"/>
      <c r="D830" s="178"/>
      <c r="E830" s="179"/>
      <c r="F830" s="178"/>
      <c r="G830" s="145"/>
      <c r="H830" s="145"/>
      <c r="I830" s="178"/>
      <c r="J830" s="179"/>
      <c r="K830" s="178"/>
      <c r="L830" s="145"/>
      <c r="M830" s="145"/>
      <c r="N830" s="145"/>
      <c r="O830" s="145"/>
      <c r="P830" s="145"/>
      <c r="Q830" s="145"/>
      <c r="R830" s="145"/>
      <c r="S830" s="145"/>
      <c r="T830" s="145"/>
      <c r="U830" s="145"/>
      <c r="V830" s="145"/>
      <c r="W830" s="145"/>
      <c r="X830" s="145"/>
      <c r="Y830" s="145"/>
      <c r="Z830" s="145"/>
      <c r="AA830" s="145"/>
      <c r="AB830" s="145"/>
      <c r="AC830" s="145"/>
      <c r="AD830" s="145"/>
      <c r="AE830" s="145"/>
      <c r="AF830" s="145"/>
      <c r="AG830" s="145"/>
      <c r="AH830" s="145"/>
      <c r="AI830" s="145"/>
      <c r="AJ830" s="145"/>
      <c r="AK830" s="145"/>
      <c r="AL830" s="145"/>
      <c r="AM830" s="145"/>
      <c r="AN830" s="145"/>
      <c r="AO830" s="145"/>
      <c r="AP830" s="145"/>
      <c r="AQ830" s="145"/>
      <c r="AR830" s="145"/>
      <c r="AS830" s="145"/>
      <c r="AT830" s="145"/>
      <c r="AU830" s="145"/>
      <c r="AV830" s="145"/>
      <c r="AW830" s="145"/>
      <c r="AX830" s="145"/>
      <c r="AY830" s="145"/>
      <c r="AZ830" s="145"/>
      <c r="BA830" s="145"/>
      <c r="BB830" s="145"/>
      <c r="BC830" s="145"/>
      <c r="BD830" s="145"/>
      <c r="BE830" s="145"/>
      <c r="BF830" s="145"/>
      <c r="BG830" s="145"/>
      <c r="BH830" s="145"/>
      <c r="BI830" s="145"/>
    </row>
    <row r="831" ht="14.25" customHeight="1">
      <c r="A831" s="111"/>
      <c r="B831" s="145"/>
      <c r="C831" s="178"/>
      <c r="D831" s="178"/>
      <c r="E831" s="179"/>
      <c r="F831" s="178"/>
      <c r="G831" s="145"/>
      <c r="H831" s="145"/>
      <c r="I831" s="178"/>
      <c r="J831" s="179"/>
      <c r="K831" s="178"/>
      <c r="L831" s="145"/>
      <c r="M831" s="145"/>
      <c r="N831" s="145"/>
      <c r="O831" s="145"/>
      <c r="P831" s="145"/>
      <c r="Q831" s="145"/>
      <c r="R831" s="145"/>
      <c r="S831" s="145"/>
      <c r="T831" s="145"/>
      <c r="U831" s="145"/>
      <c r="V831" s="145"/>
      <c r="W831" s="145"/>
      <c r="X831" s="145"/>
      <c r="Y831" s="145"/>
      <c r="Z831" s="145"/>
      <c r="AA831" s="145"/>
      <c r="AB831" s="145"/>
      <c r="AC831" s="145"/>
      <c r="AD831" s="145"/>
      <c r="AE831" s="145"/>
      <c r="AF831" s="145"/>
      <c r="AG831" s="145"/>
      <c r="AH831" s="145"/>
      <c r="AI831" s="145"/>
      <c r="AJ831" s="145"/>
      <c r="AK831" s="145"/>
      <c r="AL831" s="145"/>
      <c r="AM831" s="145"/>
      <c r="AN831" s="145"/>
      <c r="AO831" s="145"/>
      <c r="AP831" s="145"/>
      <c r="AQ831" s="145"/>
      <c r="AR831" s="145"/>
      <c r="AS831" s="145"/>
      <c r="AT831" s="145"/>
      <c r="AU831" s="145"/>
      <c r="AV831" s="145"/>
      <c r="AW831" s="145"/>
      <c r="AX831" s="145"/>
      <c r="AY831" s="145"/>
      <c r="AZ831" s="145"/>
      <c r="BA831" s="145"/>
      <c r="BB831" s="145"/>
      <c r="BC831" s="145"/>
      <c r="BD831" s="145"/>
      <c r="BE831" s="145"/>
      <c r="BF831" s="145"/>
      <c r="BG831" s="145"/>
      <c r="BH831" s="145"/>
      <c r="BI831" s="145"/>
    </row>
    <row r="832" ht="14.25" customHeight="1">
      <c r="A832" s="111"/>
      <c r="B832" s="145"/>
      <c r="C832" s="178"/>
      <c r="D832" s="178"/>
      <c r="E832" s="179"/>
      <c r="F832" s="178"/>
      <c r="G832" s="145"/>
      <c r="H832" s="145"/>
      <c r="I832" s="178"/>
      <c r="J832" s="179"/>
      <c r="K832" s="178"/>
      <c r="L832" s="145"/>
      <c r="M832" s="145"/>
      <c r="N832" s="145"/>
      <c r="O832" s="145"/>
      <c r="P832" s="145"/>
      <c r="Q832" s="145"/>
      <c r="R832" s="145"/>
      <c r="S832" s="145"/>
      <c r="T832" s="145"/>
      <c r="U832" s="145"/>
      <c r="V832" s="145"/>
      <c r="W832" s="145"/>
      <c r="X832" s="145"/>
      <c r="Y832" s="145"/>
      <c r="Z832" s="145"/>
      <c r="AA832" s="145"/>
      <c r="AB832" s="145"/>
      <c r="AC832" s="145"/>
      <c r="AD832" s="145"/>
      <c r="AE832" s="145"/>
      <c r="AF832" s="145"/>
      <c r="AG832" s="145"/>
      <c r="AH832" s="145"/>
      <c r="AI832" s="145"/>
      <c r="AJ832" s="145"/>
      <c r="AK832" s="145"/>
      <c r="AL832" s="145"/>
      <c r="AM832" s="145"/>
      <c r="AN832" s="145"/>
      <c r="AO832" s="145"/>
      <c r="AP832" s="145"/>
      <c r="AQ832" s="145"/>
      <c r="AR832" s="145"/>
      <c r="AS832" s="145"/>
      <c r="AT832" s="145"/>
      <c r="AU832" s="145"/>
      <c r="AV832" s="145"/>
      <c r="AW832" s="145"/>
      <c r="AX832" s="145"/>
      <c r="AY832" s="145"/>
      <c r="AZ832" s="145"/>
      <c r="BA832" s="145"/>
      <c r="BB832" s="145"/>
      <c r="BC832" s="145"/>
      <c r="BD832" s="145"/>
      <c r="BE832" s="145"/>
      <c r="BF832" s="145"/>
      <c r="BG832" s="145"/>
      <c r="BH832" s="145"/>
      <c r="BI832" s="145"/>
    </row>
    <row r="833" ht="14.25" customHeight="1">
      <c r="A833" s="111"/>
      <c r="B833" s="145"/>
      <c r="C833" s="178"/>
      <c r="D833" s="178"/>
      <c r="E833" s="179"/>
      <c r="F833" s="178"/>
      <c r="G833" s="145"/>
      <c r="H833" s="145"/>
      <c r="I833" s="178"/>
      <c r="J833" s="179"/>
      <c r="K833" s="178"/>
      <c r="L833" s="145"/>
      <c r="M833" s="145"/>
      <c r="N833" s="145"/>
      <c r="O833" s="145"/>
      <c r="P833" s="145"/>
      <c r="Q833" s="145"/>
      <c r="R833" s="145"/>
      <c r="S833" s="145"/>
      <c r="T833" s="145"/>
      <c r="U833" s="145"/>
      <c r="V833" s="145"/>
      <c r="W833" s="145"/>
      <c r="X833" s="145"/>
      <c r="Y833" s="145"/>
      <c r="Z833" s="145"/>
      <c r="AA833" s="145"/>
      <c r="AB833" s="145"/>
      <c r="AC833" s="145"/>
      <c r="AD833" s="145"/>
      <c r="AE833" s="145"/>
      <c r="AF833" s="145"/>
      <c r="AG833" s="145"/>
      <c r="AH833" s="145"/>
      <c r="AI833" s="145"/>
      <c r="AJ833" s="145"/>
      <c r="AK833" s="145"/>
      <c r="AL833" s="145"/>
      <c r="AM833" s="145"/>
      <c r="AN833" s="145"/>
      <c r="AO833" s="145"/>
      <c r="AP833" s="145"/>
      <c r="AQ833" s="145"/>
      <c r="AR833" s="145"/>
      <c r="AS833" s="145"/>
      <c r="AT833" s="145"/>
      <c r="AU833" s="145"/>
      <c r="AV833" s="145"/>
      <c r="AW833" s="145"/>
      <c r="AX833" s="145"/>
      <c r="AY833" s="145"/>
      <c r="AZ833" s="145"/>
      <c r="BA833" s="145"/>
      <c r="BB833" s="145"/>
      <c r="BC833" s="145"/>
      <c r="BD833" s="145"/>
      <c r="BE833" s="145"/>
      <c r="BF833" s="145"/>
      <c r="BG833" s="145"/>
      <c r="BH833" s="145"/>
      <c r="BI833" s="145"/>
    </row>
    <row r="834" ht="14.25" customHeight="1">
      <c r="A834" s="111"/>
      <c r="B834" s="145"/>
      <c r="C834" s="178"/>
      <c r="D834" s="178"/>
      <c r="E834" s="179"/>
      <c r="F834" s="178"/>
      <c r="G834" s="145"/>
      <c r="H834" s="145"/>
      <c r="I834" s="178"/>
      <c r="J834" s="179"/>
      <c r="K834" s="178"/>
      <c r="L834" s="145"/>
      <c r="M834" s="145"/>
      <c r="N834" s="145"/>
      <c r="O834" s="145"/>
      <c r="P834" s="145"/>
      <c r="Q834" s="145"/>
      <c r="R834" s="145"/>
      <c r="S834" s="145"/>
      <c r="T834" s="145"/>
      <c r="U834" s="145"/>
      <c r="V834" s="145"/>
      <c r="W834" s="145"/>
      <c r="X834" s="145"/>
      <c r="Y834" s="145"/>
      <c r="Z834" s="145"/>
      <c r="AA834" s="145"/>
      <c r="AB834" s="145"/>
      <c r="AC834" s="145"/>
      <c r="AD834" s="145"/>
      <c r="AE834" s="145"/>
      <c r="AF834" s="145"/>
      <c r="AG834" s="145"/>
      <c r="AH834" s="145"/>
      <c r="AI834" s="145"/>
      <c r="AJ834" s="145"/>
      <c r="AK834" s="145"/>
      <c r="AL834" s="145"/>
      <c r="AM834" s="145"/>
      <c r="AN834" s="145"/>
      <c r="AO834" s="145"/>
      <c r="AP834" s="145"/>
      <c r="AQ834" s="145"/>
      <c r="AR834" s="145"/>
      <c r="AS834" s="145"/>
      <c r="AT834" s="145"/>
      <c r="AU834" s="145"/>
      <c r="AV834" s="145"/>
      <c r="AW834" s="145"/>
      <c r="AX834" s="145"/>
      <c r="AY834" s="145"/>
      <c r="AZ834" s="145"/>
      <c r="BA834" s="145"/>
      <c r="BB834" s="145"/>
      <c r="BC834" s="145"/>
      <c r="BD834" s="145"/>
      <c r="BE834" s="145"/>
      <c r="BF834" s="145"/>
      <c r="BG834" s="145"/>
      <c r="BH834" s="145"/>
      <c r="BI834" s="145"/>
    </row>
    <row r="835" ht="14.25" customHeight="1">
      <c r="A835" s="111"/>
      <c r="B835" s="145"/>
      <c r="C835" s="178"/>
      <c r="D835" s="178"/>
      <c r="E835" s="179"/>
      <c r="F835" s="178"/>
      <c r="G835" s="145"/>
      <c r="H835" s="145"/>
      <c r="I835" s="178"/>
      <c r="J835" s="179"/>
      <c r="K835" s="178"/>
      <c r="L835" s="145"/>
      <c r="M835" s="145"/>
      <c r="N835" s="145"/>
      <c r="O835" s="145"/>
      <c r="P835" s="145"/>
      <c r="Q835" s="145"/>
      <c r="R835" s="145"/>
      <c r="S835" s="145"/>
      <c r="T835" s="145"/>
      <c r="U835" s="145"/>
      <c r="V835" s="145"/>
      <c r="W835" s="145"/>
      <c r="X835" s="145"/>
      <c r="Y835" s="145"/>
      <c r="Z835" s="145"/>
      <c r="AA835" s="145"/>
      <c r="AB835" s="145"/>
      <c r="AC835" s="145"/>
      <c r="AD835" s="145"/>
      <c r="AE835" s="145"/>
      <c r="AF835" s="145"/>
      <c r="AG835" s="145"/>
      <c r="AH835" s="145"/>
      <c r="AI835" s="145"/>
      <c r="AJ835" s="145"/>
      <c r="AK835" s="145"/>
      <c r="AL835" s="145"/>
      <c r="AM835" s="145"/>
      <c r="AN835" s="145"/>
      <c r="AO835" s="145"/>
      <c r="AP835" s="145"/>
      <c r="AQ835" s="145"/>
      <c r="AR835" s="145"/>
      <c r="AS835" s="145"/>
      <c r="AT835" s="145"/>
      <c r="AU835" s="145"/>
      <c r="AV835" s="145"/>
      <c r="AW835" s="145"/>
      <c r="AX835" s="145"/>
      <c r="AY835" s="145"/>
      <c r="AZ835" s="145"/>
      <c r="BA835" s="145"/>
      <c r="BB835" s="145"/>
      <c r="BC835" s="145"/>
      <c r="BD835" s="145"/>
      <c r="BE835" s="145"/>
      <c r="BF835" s="145"/>
      <c r="BG835" s="145"/>
      <c r="BH835" s="145"/>
      <c r="BI835" s="145"/>
    </row>
    <row r="836" ht="14.25" customHeight="1">
      <c r="A836" s="111"/>
      <c r="B836" s="145"/>
      <c r="C836" s="178"/>
      <c r="D836" s="178"/>
      <c r="E836" s="179"/>
      <c r="F836" s="178"/>
      <c r="G836" s="145"/>
      <c r="H836" s="145"/>
      <c r="I836" s="178"/>
      <c r="J836" s="179"/>
      <c r="K836" s="178"/>
      <c r="L836" s="145"/>
      <c r="M836" s="145"/>
      <c r="N836" s="145"/>
      <c r="O836" s="145"/>
      <c r="P836" s="145"/>
      <c r="Q836" s="145"/>
      <c r="R836" s="145"/>
      <c r="S836" s="145"/>
      <c r="T836" s="145"/>
      <c r="U836" s="145"/>
      <c r="V836" s="145"/>
      <c r="W836" s="145"/>
      <c r="X836" s="145"/>
      <c r="Y836" s="145"/>
      <c r="Z836" s="145"/>
      <c r="AA836" s="145"/>
      <c r="AB836" s="145"/>
      <c r="AC836" s="145"/>
      <c r="AD836" s="145"/>
      <c r="AE836" s="145"/>
      <c r="AF836" s="145"/>
      <c r="AG836" s="145"/>
      <c r="AH836" s="145"/>
      <c r="AI836" s="145"/>
      <c r="AJ836" s="145"/>
      <c r="AK836" s="145"/>
      <c r="AL836" s="145"/>
      <c r="AM836" s="145"/>
      <c r="AN836" s="145"/>
      <c r="AO836" s="145"/>
      <c r="AP836" s="145"/>
      <c r="AQ836" s="145"/>
      <c r="AR836" s="145"/>
      <c r="AS836" s="145"/>
      <c r="AT836" s="145"/>
      <c r="AU836" s="145"/>
      <c r="AV836" s="145"/>
      <c r="AW836" s="145"/>
      <c r="AX836" s="145"/>
      <c r="AY836" s="145"/>
      <c r="AZ836" s="145"/>
      <c r="BA836" s="145"/>
      <c r="BB836" s="145"/>
      <c r="BC836" s="145"/>
      <c r="BD836" s="145"/>
      <c r="BE836" s="145"/>
      <c r="BF836" s="145"/>
      <c r="BG836" s="145"/>
      <c r="BH836" s="145"/>
      <c r="BI836" s="145"/>
    </row>
    <row r="837" ht="14.25" customHeight="1">
      <c r="A837" s="111"/>
      <c r="B837" s="145"/>
      <c r="C837" s="178"/>
      <c r="D837" s="178"/>
      <c r="E837" s="179"/>
      <c r="F837" s="178"/>
      <c r="G837" s="145"/>
      <c r="H837" s="145"/>
      <c r="I837" s="178"/>
      <c r="J837" s="179"/>
      <c r="K837" s="178"/>
      <c r="L837" s="145"/>
      <c r="M837" s="145"/>
      <c r="N837" s="145"/>
      <c r="O837" s="145"/>
      <c r="P837" s="145"/>
      <c r="Q837" s="145"/>
      <c r="R837" s="145"/>
      <c r="S837" s="145"/>
      <c r="T837" s="145"/>
      <c r="U837" s="145"/>
      <c r="V837" s="145"/>
      <c r="W837" s="145"/>
      <c r="X837" s="145"/>
      <c r="Y837" s="145"/>
      <c r="Z837" s="145"/>
      <c r="AA837" s="145"/>
      <c r="AB837" s="145"/>
      <c r="AC837" s="145"/>
      <c r="AD837" s="145"/>
      <c r="AE837" s="145"/>
      <c r="AF837" s="145"/>
      <c r="AG837" s="145"/>
      <c r="AH837" s="145"/>
      <c r="AI837" s="145"/>
      <c r="AJ837" s="145"/>
      <c r="AK837" s="145"/>
      <c r="AL837" s="145"/>
      <c r="AM837" s="145"/>
      <c r="AN837" s="145"/>
      <c r="AO837" s="145"/>
      <c r="AP837" s="145"/>
      <c r="AQ837" s="145"/>
      <c r="AR837" s="145"/>
      <c r="AS837" s="145"/>
      <c r="AT837" s="145"/>
      <c r="AU837" s="145"/>
      <c r="AV837" s="145"/>
      <c r="AW837" s="145"/>
      <c r="AX837" s="145"/>
      <c r="AY837" s="145"/>
      <c r="AZ837" s="145"/>
      <c r="BA837" s="145"/>
      <c r="BB837" s="145"/>
      <c r="BC837" s="145"/>
      <c r="BD837" s="145"/>
      <c r="BE837" s="145"/>
      <c r="BF837" s="145"/>
      <c r="BG837" s="145"/>
      <c r="BH837" s="145"/>
      <c r="BI837" s="145"/>
    </row>
    <row r="838" ht="14.25" customHeight="1">
      <c r="A838" s="111"/>
      <c r="B838" s="145"/>
      <c r="C838" s="178"/>
      <c r="D838" s="178"/>
      <c r="E838" s="179"/>
      <c r="F838" s="178"/>
      <c r="G838" s="145"/>
      <c r="H838" s="145"/>
      <c r="I838" s="178"/>
      <c r="J838" s="179"/>
      <c r="K838" s="178"/>
      <c r="L838" s="145"/>
      <c r="M838" s="145"/>
      <c r="N838" s="145"/>
      <c r="O838" s="145"/>
      <c r="P838" s="145"/>
      <c r="Q838" s="145"/>
      <c r="R838" s="145"/>
      <c r="S838" s="145"/>
      <c r="T838" s="145"/>
      <c r="U838" s="145"/>
      <c r="V838" s="145"/>
      <c r="W838" s="145"/>
      <c r="X838" s="145"/>
      <c r="Y838" s="145"/>
      <c r="Z838" s="145"/>
      <c r="AA838" s="145"/>
      <c r="AB838" s="145"/>
      <c r="AC838" s="145"/>
      <c r="AD838" s="145"/>
      <c r="AE838" s="145"/>
      <c r="AF838" s="145"/>
      <c r="AG838" s="145"/>
      <c r="AH838" s="145"/>
      <c r="AI838" s="145"/>
      <c r="AJ838" s="145"/>
      <c r="AK838" s="145"/>
      <c r="AL838" s="145"/>
      <c r="AM838" s="145"/>
      <c r="AN838" s="145"/>
      <c r="AO838" s="145"/>
      <c r="AP838" s="145"/>
      <c r="AQ838" s="145"/>
      <c r="AR838" s="145"/>
      <c r="AS838" s="145"/>
      <c r="AT838" s="145"/>
      <c r="AU838" s="145"/>
      <c r="AV838" s="145"/>
      <c r="AW838" s="145"/>
      <c r="AX838" s="145"/>
      <c r="AY838" s="145"/>
      <c r="AZ838" s="145"/>
      <c r="BA838" s="145"/>
      <c r="BB838" s="145"/>
      <c r="BC838" s="145"/>
      <c r="BD838" s="145"/>
      <c r="BE838" s="145"/>
      <c r="BF838" s="145"/>
      <c r="BG838" s="145"/>
      <c r="BH838" s="145"/>
      <c r="BI838" s="145"/>
    </row>
    <row r="839" ht="14.25" customHeight="1">
      <c r="A839" s="111"/>
      <c r="B839" s="145"/>
      <c r="C839" s="178"/>
      <c r="D839" s="178"/>
      <c r="E839" s="179"/>
      <c r="F839" s="178"/>
      <c r="G839" s="145"/>
      <c r="H839" s="145"/>
      <c r="I839" s="178"/>
      <c r="J839" s="179"/>
      <c r="K839" s="178"/>
      <c r="L839" s="145"/>
      <c r="M839" s="145"/>
      <c r="N839" s="145"/>
      <c r="O839" s="145"/>
      <c r="P839" s="145"/>
      <c r="Q839" s="145"/>
      <c r="R839" s="145"/>
      <c r="S839" s="145"/>
      <c r="T839" s="145"/>
      <c r="U839" s="145"/>
      <c r="V839" s="145"/>
      <c r="W839" s="145"/>
      <c r="X839" s="145"/>
      <c r="Y839" s="145"/>
      <c r="Z839" s="145"/>
      <c r="AA839" s="145"/>
      <c r="AB839" s="145"/>
      <c r="AC839" s="145"/>
      <c r="AD839" s="145"/>
      <c r="AE839" s="145"/>
      <c r="AF839" s="145"/>
      <c r="AG839" s="145"/>
      <c r="AH839" s="145"/>
      <c r="AI839" s="145"/>
      <c r="AJ839" s="145"/>
      <c r="AK839" s="145"/>
      <c r="AL839" s="145"/>
      <c r="AM839" s="145"/>
      <c r="AN839" s="145"/>
      <c r="AO839" s="145"/>
      <c r="AP839" s="145"/>
      <c r="AQ839" s="145"/>
      <c r="AR839" s="145"/>
      <c r="AS839" s="145"/>
      <c r="AT839" s="145"/>
      <c r="AU839" s="145"/>
      <c r="AV839" s="145"/>
      <c r="AW839" s="145"/>
      <c r="AX839" s="145"/>
      <c r="AY839" s="145"/>
      <c r="AZ839" s="145"/>
      <c r="BA839" s="145"/>
      <c r="BB839" s="145"/>
      <c r="BC839" s="145"/>
      <c r="BD839" s="145"/>
      <c r="BE839" s="145"/>
      <c r="BF839" s="145"/>
      <c r="BG839" s="145"/>
      <c r="BH839" s="145"/>
      <c r="BI839" s="145"/>
    </row>
    <row r="840" ht="14.25" customHeight="1">
      <c r="A840" s="111"/>
      <c r="B840" s="145"/>
      <c r="C840" s="178"/>
      <c r="D840" s="178"/>
      <c r="E840" s="179"/>
      <c r="F840" s="178"/>
      <c r="G840" s="145"/>
      <c r="H840" s="145"/>
      <c r="I840" s="178"/>
      <c r="J840" s="179"/>
      <c r="K840" s="178"/>
      <c r="L840" s="145"/>
      <c r="M840" s="145"/>
      <c r="N840" s="145"/>
      <c r="O840" s="145"/>
      <c r="P840" s="145"/>
      <c r="Q840" s="145"/>
      <c r="R840" s="145"/>
      <c r="S840" s="145"/>
      <c r="T840" s="145"/>
      <c r="U840" s="145"/>
      <c r="V840" s="145"/>
      <c r="W840" s="145"/>
      <c r="X840" s="145"/>
      <c r="Y840" s="145"/>
      <c r="Z840" s="145"/>
      <c r="AA840" s="145"/>
      <c r="AB840" s="145"/>
      <c r="AC840" s="145"/>
      <c r="AD840" s="145"/>
      <c r="AE840" s="145"/>
      <c r="AF840" s="145"/>
      <c r="AG840" s="145"/>
      <c r="AH840" s="145"/>
      <c r="AI840" s="145"/>
      <c r="AJ840" s="145"/>
      <c r="AK840" s="145"/>
      <c r="AL840" s="145"/>
      <c r="AM840" s="145"/>
      <c r="AN840" s="145"/>
      <c r="AO840" s="145"/>
      <c r="AP840" s="145"/>
      <c r="AQ840" s="145"/>
      <c r="AR840" s="145"/>
      <c r="AS840" s="145"/>
      <c r="AT840" s="145"/>
      <c r="AU840" s="145"/>
      <c r="AV840" s="145"/>
      <c r="AW840" s="145"/>
      <c r="AX840" s="145"/>
      <c r="AY840" s="145"/>
      <c r="AZ840" s="145"/>
      <c r="BA840" s="145"/>
      <c r="BB840" s="145"/>
      <c r="BC840" s="145"/>
      <c r="BD840" s="145"/>
      <c r="BE840" s="145"/>
      <c r="BF840" s="145"/>
      <c r="BG840" s="145"/>
      <c r="BH840" s="145"/>
      <c r="BI840" s="145"/>
    </row>
    <row r="841" ht="14.25" customHeight="1">
      <c r="A841" s="111"/>
      <c r="B841" s="145"/>
      <c r="C841" s="178"/>
      <c r="D841" s="178"/>
      <c r="E841" s="179"/>
      <c r="F841" s="178"/>
      <c r="G841" s="145"/>
      <c r="H841" s="145"/>
      <c r="I841" s="178"/>
      <c r="J841" s="179"/>
      <c r="K841" s="178"/>
      <c r="L841" s="145"/>
      <c r="M841" s="145"/>
      <c r="N841" s="145"/>
      <c r="O841" s="145"/>
      <c r="P841" s="145"/>
      <c r="Q841" s="145"/>
      <c r="R841" s="145"/>
      <c r="S841" s="145"/>
      <c r="T841" s="145"/>
      <c r="U841" s="145"/>
      <c r="V841" s="145"/>
      <c r="W841" s="145"/>
      <c r="X841" s="145"/>
      <c r="Y841" s="145"/>
      <c r="Z841" s="145"/>
      <c r="AA841" s="145"/>
      <c r="AB841" s="145"/>
      <c r="AC841" s="145"/>
      <c r="AD841" s="145"/>
      <c r="AE841" s="145"/>
      <c r="AF841" s="145"/>
      <c r="AG841" s="145"/>
      <c r="AH841" s="145"/>
      <c r="AI841" s="145"/>
      <c r="AJ841" s="145"/>
      <c r="AK841" s="145"/>
      <c r="AL841" s="145"/>
      <c r="AM841" s="145"/>
      <c r="AN841" s="145"/>
      <c r="AO841" s="145"/>
      <c r="AP841" s="145"/>
      <c r="AQ841" s="145"/>
      <c r="AR841" s="145"/>
      <c r="AS841" s="145"/>
      <c r="AT841" s="145"/>
      <c r="AU841" s="145"/>
      <c r="AV841" s="145"/>
      <c r="AW841" s="145"/>
      <c r="AX841" s="145"/>
      <c r="AY841" s="145"/>
      <c r="AZ841" s="145"/>
      <c r="BA841" s="145"/>
      <c r="BB841" s="145"/>
      <c r="BC841" s="145"/>
      <c r="BD841" s="145"/>
      <c r="BE841" s="145"/>
      <c r="BF841" s="145"/>
      <c r="BG841" s="145"/>
      <c r="BH841" s="145"/>
      <c r="BI841" s="145"/>
    </row>
    <row r="842" ht="14.25" customHeight="1">
      <c r="A842" s="111"/>
      <c r="B842" s="145"/>
      <c r="C842" s="178"/>
      <c r="D842" s="178"/>
      <c r="E842" s="179"/>
      <c r="F842" s="178"/>
      <c r="G842" s="145"/>
      <c r="H842" s="145"/>
      <c r="I842" s="178"/>
      <c r="J842" s="179"/>
      <c r="K842" s="178"/>
      <c r="L842" s="145"/>
      <c r="M842" s="145"/>
      <c r="N842" s="145"/>
      <c r="O842" s="145"/>
      <c r="P842" s="145"/>
      <c r="Q842" s="145"/>
      <c r="R842" s="145"/>
      <c r="S842" s="145"/>
      <c r="T842" s="145"/>
      <c r="U842" s="145"/>
      <c r="V842" s="145"/>
      <c r="W842" s="145"/>
      <c r="X842" s="145"/>
      <c r="Y842" s="145"/>
      <c r="Z842" s="145"/>
      <c r="AA842" s="145"/>
      <c r="AB842" s="145"/>
      <c r="AC842" s="145"/>
      <c r="AD842" s="145"/>
      <c r="AE842" s="145"/>
      <c r="AF842" s="145"/>
      <c r="AG842" s="145"/>
      <c r="AH842" s="145"/>
      <c r="AI842" s="145"/>
      <c r="AJ842" s="145"/>
      <c r="AK842" s="145"/>
      <c r="AL842" s="145"/>
      <c r="AM842" s="145"/>
      <c r="AN842" s="145"/>
      <c r="AO842" s="145"/>
      <c r="AP842" s="145"/>
      <c r="AQ842" s="145"/>
      <c r="AR842" s="145"/>
      <c r="AS842" s="145"/>
      <c r="AT842" s="145"/>
      <c r="AU842" s="145"/>
      <c r="AV842" s="145"/>
      <c r="AW842" s="145"/>
      <c r="AX842" s="145"/>
      <c r="AY842" s="145"/>
      <c r="AZ842" s="145"/>
      <c r="BA842" s="145"/>
      <c r="BB842" s="145"/>
      <c r="BC842" s="145"/>
      <c r="BD842" s="145"/>
      <c r="BE842" s="145"/>
      <c r="BF842" s="145"/>
      <c r="BG842" s="145"/>
      <c r="BH842" s="145"/>
      <c r="BI842" s="145"/>
    </row>
    <row r="843" ht="14.25" customHeight="1">
      <c r="A843" s="111"/>
      <c r="B843" s="145"/>
      <c r="C843" s="178"/>
      <c r="D843" s="178"/>
      <c r="E843" s="179"/>
      <c r="F843" s="178"/>
      <c r="G843" s="145"/>
      <c r="H843" s="145"/>
      <c r="I843" s="178"/>
      <c r="J843" s="179"/>
      <c r="K843" s="178"/>
      <c r="L843" s="145"/>
      <c r="M843" s="145"/>
      <c r="N843" s="145"/>
      <c r="O843" s="145"/>
      <c r="P843" s="145"/>
      <c r="Q843" s="145"/>
      <c r="R843" s="145"/>
      <c r="S843" s="145"/>
      <c r="T843" s="145"/>
      <c r="U843" s="145"/>
      <c r="V843" s="145"/>
      <c r="W843" s="145"/>
      <c r="X843" s="145"/>
      <c r="Y843" s="145"/>
      <c r="Z843" s="145"/>
      <c r="AA843" s="145"/>
      <c r="AB843" s="145"/>
      <c r="AC843" s="145"/>
      <c r="AD843" s="145"/>
      <c r="AE843" s="145"/>
      <c r="AF843" s="145"/>
      <c r="AG843" s="145"/>
      <c r="AH843" s="145"/>
      <c r="AI843" s="145"/>
      <c r="AJ843" s="145"/>
      <c r="AK843" s="145"/>
      <c r="AL843" s="145"/>
      <c r="AM843" s="145"/>
      <c r="AN843" s="145"/>
      <c r="AO843" s="145"/>
      <c r="AP843" s="145"/>
      <c r="AQ843" s="145"/>
      <c r="AR843" s="145"/>
      <c r="AS843" s="145"/>
      <c r="AT843" s="145"/>
      <c r="AU843" s="145"/>
      <c r="AV843" s="145"/>
      <c r="AW843" s="145"/>
      <c r="AX843" s="145"/>
      <c r="AY843" s="145"/>
      <c r="AZ843" s="145"/>
      <c r="BA843" s="145"/>
      <c r="BB843" s="145"/>
      <c r="BC843" s="145"/>
      <c r="BD843" s="145"/>
      <c r="BE843" s="145"/>
      <c r="BF843" s="145"/>
      <c r="BG843" s="145"/>
      <c r="BH843" s="145"/>
      <c r="BI843" s="145"/>
    </row>
    <row r="844" ht="14.25" customHeight="1">
      <c r="A844" s="111"/>
      <c r="B844" s="145"/>
      <c r="C844" s="178"/>
      <c r="D844" s="178"/>
      <c r="E844" s="179"/>
      <c r="F844" s="178"/>
      <c r="G844" s="145"/>
      <c r="H844" s="145"/>
      <c r="I844" s="178"/>
      <c r="J844" s="179"/>
      <c r="K844" s="178"/>
      <c r="L844" s="145"/>
      <c r="M844" s="145"/>
      <c r="N844" s="145"/>
      <c r="O844" s="145"/>
      <c r="P844" s="145"/>
      <c r="Q844" s="145"/>
      <c r="R844" s="145"/>
      <c r="S844" s="145"/>
      <c r="T844" s="145"/>
      <c r="U844" s="145"/>
      <c r="V844" s="145"/>
      <c r="W844" s="145"/>
      <c r="X844" s="145"/>
      <c r="Y844" s="145"/>
      <c r="Z844" s="145"/>
      <c r="AA844" s="145"/>
      <c r="AB844" s="145"/>
      <c r="AC844" s="145"/>
      <c r="AD844" s="145"/>
      <c r="AE844" s="145"/>
      <c r="AF844" s="145"/>
      <c r="AG844" s="145"/>
      <c r="AH844" s="145"/>
      <c r="AI844" s="145"/>
      <c r="AJ844" s="145"/>
      <c r="AK844" s="145"/>
      <c r="AL844" s="145"/>
      <c r="AM844" s="145"/>
      <c r="AN844" s="145"/>
      <c r="AO844" s="145"/>
      <c r="AP844" s="145"/>
      <c r="AQ844" s="145"/>
      <c r="AR844" s="145"/>
      <c r="AS844" s="145"/>
      <c r="AT844" s="145"/>
      <c r="AU844" s="145"/>
      <c r="AV844" s="145"/>
      <c r="AW844" s="145"/>
      <c r="AX844" s="145"/>
      <c r="AY844" s="145"/>
      <c r="AZ844" s="145"/>
      <c r="BA844" s="145"/>
      <c r="BB844" s="145"/>
      <c r="BC844" s="145"/>
      <c r="BD844" s="145"/>
      <c r="BE844" s="145"/>
      <c r="BF844" s="145"/>
      <c r="BG844" s="145"/>
      <c r="BH844" s="145"/>
      <c r="BI844" s="145"/>
    </row>
    <row r="845" ht="14.25" customHeight="1">
      <c r="A845" s="111"/>
      <c r="B845" s="145"/>
      <c r="C845" s="178"/>
      <c r="D845" s="178"/>
      <c r="E845" s="179"/>
      <c r="F845" s="178"/>
      <c r="G845" s="145"/>
      <c r="H845" s="145"/>
      <c r="I845" s="178"/>
      <c r="J845" s="179"/>
      <c r="K845" s="178"/>
      <c r="L845" s="145"/>
      <c r="M845" s="145"/>
      <c r="N845" s="145"/>
      <c r="O845" s="145"/>
      <c r="P845" s="145"/>
      <c r="Q845" s="145"/>
      <c r="R845" s="145"/>
      <c r="S845" s="145"/>
      <c r="T845" s="145"/>
      <c r="U845" s="145"/>
      <c r="V845" s="145"/>
      <c r="W845" s="145"/>
      <c r="X845" s="145"/>
      <c r="Y845" s="145"/>
      <c r="Z845" s="145"/>
      <c r="AA845" s="145"/>
      <c r="AB845" s="145"/>
      <c r="AC845" s="145"/>
      <c r="AD845" s="145"/>
      <c r="AE845" s="145"/>
      <c r="AF845" s="145"/>
      <c r="AG845" s="145"/>
      <c r="AH845" s="145"/>
      <c r="AI845" s="145"/>
      <c r="AJ845" s="145"/>
      <c r="AK845" s="145"/>
      <c r="AL845" s="145"/>
      <c r="AM845" s="145"/>
      <c r="AN845" s="145"/>
      <c r="AO845" s="145"/>
      <c r="AP845" s="145"/>
      <c r="AQ845" s="145"/>
      <c r="AR845" s="145"/>
      <c r="AS845" s="145"/>
      <c r="AT845" s="145"/>
      <c r="AU845" s="145"/>
      <c r="AV845" s="145"/>
      <c r="AW845" s="145"/>
      <c r="AX845" s="145"/>
      <c r="AY845" s="145"/>
      <c r="AZ845" s="145"/>
      <c r="BA845" s="145"/>
      <c r="BB845" s="145"/>
      <c r="BC845" s="145"/>
      <c r="BD845" s="145"/>
      <c r="BE845" s="145"/>
      <c r="BF845" s="145"/>
      <c r="BG845" s="145"/>
      <c r="BH845" s="145"/>
      <c r="BI845" s="145"/>
    </row>
    <row r="846" ht="14.25" customHeight="1">
      <c r="A846" s="111"/>
      <c r="B846" s="145"/>
      <c r="C846" s="178"/>
      <c r="D846" s="178"/>
      <c r="E846" s="179"/>
      <c r="F846" s="178"/>
      <c r="G846" s="145"/>
      <c r="H846" s="145"/>
      <c r="I846" s="178"/>
      <c r="J846" s="179"/>
      <c r="K846" s="178"/>
      <c r="L846" s="145"/>
      <c r="M846" s="145"/>
      <c r="N846" s="145"/>
      <c r="O846" s="145"/>
      <c r="P846" s="145"/>
      <c r="Q846" s="145"/>
      <c r="R846" s="145"/>
      <c r="S846" s="145"/>
      <c r="T846" s="145"/>
      <c r="U846" s="145"/>
      <c r="V846" s="145"/>
      <c r="W846" s="145"/>
      <c r="X846" s="145"/>
      <c r="Y846" s="145"/>
      <c r="Z846" s="145"/>
      <c r="AA846" s="145"/>
      <c r="AB846" s="145"/>
      <c r="AC846" s="145"/>
      <c r="AD846" s="145"/>
      <c r="AE846" s="145"/>
      <c r="AF846" s="145"/>
      <c r="AG846" s="145"/>
      <c r="AH846" s="145"/>
      <c r="AI846" s="145"/>
      <c r="AJ846" s="145"/>
      <c r="AK846" s="145"/>
      <c r="AL846" s="145"/>
      <c r="AM846" s="145"/>
      <c r="AN846" s="145"/>
      <c r="AO846" s="145"/>
      <c r="AP846" s="145"/>
      <c r="AQ846" s="145"/>
      <c r="AR846" s="145"/>
      <c r="AS846" s="145"/>
      <c r="AT846" s="145"/>
      <c r="AU846" s="145"/>
      <c r="AV846" s="145"/>
      <c r="AW846" s="145"/>
      <c r="AX846" s="145"/>
      <c r="AY846" s="145"/>
      <c r="AZ846" s="145"/>
      <c r="BA846" s="145"/>
      <c r="BB846" s="145"/>
      <c r="BC846" s="145"/>
      <c r="BD846" s="145"/>
      <c r="BE846" s="145"/>
      <c r="BF846" s="145"/>
      <c r="BG846" s="145"/>
      <c r="BH846" s="145"/>
      <c r="BI846" s="145"/>
    </row>
    <row r="847" ht="14.25" customHeight="1">
      <c r="A847" s="111"/>
      <c r="B847" s="145"/>
      <c r="C847" s="178"/>
      <c r="D847" s="178"/>
      <c r="E847" s="179"/>
      <c r="F847" s="178"/>
      <c r="G847" s="145"/>
      <c r="H847" s="145"/>
      <c r="I847" s="178"/>
      <c r="J847" s="179"/>
      <c r="K847" s="178"/>
      <c r="L847" s="145"/>
      <c r="M847" s="145"/>
      <c r="N847" s="145"/>
      <c r="O847" s="145"/>
      <c r="P847" s="145"/>
      <c r="Q847" s="145"/>
      <c r="R847" s="145"/>
      <c r="S847" s="145"/>
      <c r="T847" s="145"/>
      <c r="U847" s="145"/>
      <c r="V847" s="145"/>
      <c r="W847" s="145"/>
      <c r="X847" s="145"/>
      <c r="Y847" s="145"/>
      <c r="Z847" s="145"/>
      <c r="AA847" s="145"/>
      <c r="AB847" s="145"/>
      <c r="AC847" s="145"/>
      <c r="AD847" s="145"/>
      <c r="AE847" s="145"/>
      <c r="AF847" s="145"/>
      <c r="AG847" s="145"/>
      <c r="AH847" s="145"/>
      <c r="AI847" s="145"/>
      <c r="AJ847" s="145"/>
      <c r="AK847" s="145"/>
      <c r="AL847" s="145"/>
      <c r="AM847" s="145"/>
      <c r="AN847" s="145"/>
      <c r="AO847" s="145"/>
      <c r="AP847" s="145"/>
      <c r="AQ847" s="145"/>
      <c r="AR847" s="145"/>
      <c r="AS847" s="145"/>
      <c r="AT847" s="145"/>
      <c r="AU847" s="145"/>
      <c r="AV847" s="145"/>
      <c r="AW847" s="145"/>
      <c r="AX847" s="145"/>
      <c r="AY847" s="145"/>
      <c r="AZ847" s="145"/>
      <c r="BA847" s="145"/>
      <c r="BB847" s="145"/>
      <c r="BC847" s="145"/>
      <c r="BD847" s="145"/>
      <c r="BE847" s="145"/>
      <c r="BF847" s="145"/>
      <c r="BG847" s="145"/>
      <c r="BH847" s="145"/>
      <c r="BI847" s="145"/>
    </row>
    <row r="848" ht="14.25" customHeight="1">
      <c r="A848" s="111"/>
      <c r="B848" s="145"/>
      <c r="C848" s="178"/>
      <c r="D848" s="178"/>
      <c r="E848" s="179"/>
      <c r="F848" s="178"/>
      <c r="G848" s="145"/>
      <c r="H848" s="145"/>
      <c r="I848" s="178"/>
      <c r="J848" s="179"/>
      <c r="K848" s="178"/>
      <c r="L848" s="145"/>
      <c r="M848" s="145"/>
      <c r="N848" s="145"/>
      <c r="O848" s="145"/>
      <c r="P848" s="145"/>
      <c r="Q848" s="145"/>
      <c r="R848" s="145"/>
      <c r="S848" s="145"/>
      <c r="T848" s="145"/>
      <c r="U848" s="145"/>
      <c r="V848" s="145"/>
      <c r="W848" s="145"/>
      <c r="X848" s="145"/>
      <c r="Y848" s="145"/>
      <c r="Z848" s="145"/>
      <c r="AA848" s="145"/>
      <c r="AB848" s="145"/>
      <c r="AC848" s="145"/>
      <c r="AD848" s="145"/>
      <c r="AE848" s="145"/>
      <c r="AF848" s="145"/>
      <c r="AG848" s="145"/>
      <c r="AH848" s="145"/>
      <c r="AI848" s="145"/>
      <c r="AJ848" s="145"/>
      <c r="AK848" s="145"/>
      <c r="AL848" s="145"/>
      <c r="AM848" s="145"/>
      <c r="AN848" s="145"/>
      <c r="AO848" s="145"/>
      <c r="AP848" s="145"/>
      <c r="AQ848" s="145"/>
      <c r="AR848" s="145"/>
      <c r="AS848" s="145"/>
      <c r="AT848" s="145"/>
      <c r="AU848" s="145"/>
      <c r="AV848" s="145"/>
      <c r="AW848" s="145"/>
      <c r="AX848" s="145"/>
      <c r="AY848" s="145"/>
      <c r="AZ848" s="145"/>
      <c r="BA848" s="145"/>
      <c r="BB848" s="145"/>
      <c r="BC848" s="145"/>
      <c r="BD848" s="145"/>
      <c r="BE848" s="145"/>
      <c r="BF848" s="145"/>
      <c r="BG848" s="145"/>
      <c r="BH848" s="145"/>
      <c r="BI848" s="145"/>
    </row>
    <row r="849" ht="14.25" customHeight="1">
      <c r="A849" s="111"/>
      <c r="B849" s="145"/>
      <c r="C849" s="178"/>
      <c r="D849" s="178"/>
      <c r="E849" s="179"/>
      <c r="F849" s="178"/>
      <c r="G849" s="145"/>
      <c r="H849" s="145"/>
      <c r="I849" s="178"/>
      <c r="J849" s="179"/>
      <c r="K849" s="178"/>
      <c r="L849" s="145"/>
      <c r="M849" s="145"/>
      <c r="N849" s="145"/>
      <c r="O849" s="145"/>
      <c r="P849" s="145"/>
      <c r="Q849" s="145"/>
      <c r="R849" s="145"/>
      <c r="S849" s="145"/>
      <c r="T849" s="145"/>
      <c r="U849" s="145"/>
      <c r="V849" s="145"/>
      <c r="W849" s="145"/>
      <c r="X849" s="145"/>
      <c r="Y849" s="145"/>
      <c r="Z849" s="145"/>
      <c r="AA849" s="145"/>
      <c r="AB849" s="145"/>
      <c r="AC849" s="145"/>
      <c r="AD849" s="145"/>
      <c r="AE849" s="145"/>
      <c r="AF849" s="145"/>
      <c r="AG849" s="145"/>
      <c r="AH849" s="145"/>
      <c r="AI849" s="145"/>
      <c r="AJ849" s="145"/>
      <c r="AK849" s="145"/>
      <c r="AL849" s="145"/>
      <c r="AM849" s="145"/>
      <c r="AN849" s="145"/>
      <c r="AO849" s="145"/>
      <c r="AP849" s="145"/>
      <c r="AQ849" s="145"/>
      <c r="AR849" s="145"/>
      <c r="AS849" s="145"/>
      <c r="AT849" s="145"/>
      <c r="AU849" s="145"/>
      <c r="AV849" s="145"/>
      <c r="AW849" s="145"/>
      <c r="AX849" s="145"/>
      <c r="AY849" s="145"/>
      <c r="AZ849" s="145"/>
      <c r="BA849" s="145"/>
      <c r="BB849" s="145"/>
      <c r="BC849" s="145"/>
      <c r="BD849" s="145"/>
      <c r="BE849" s="145"/>
      <c r="BF849" s="145"/>
      <c r="BG849" s="145"/>
      <c r="BH849" s="145"/>
      <c r="BI849" s="145"/>
    </row>
    <row r="850" ht="14.25" customHeight="1">
      <c r="A850" s="111"/>
      <c r="B850" s="145"/>
      <c r="C850" s="178"/>
      <c r="D850" s="178"/>
      <c r="E850" s="179"/>
      <c r="F850" s="178"/>
      <c r="G850" s="145"/>
      <c r="H850" s="145"/>
      <c r="I850" s="178"/>
      <c r="J850" s="179"/>
      <c r="K850" s="178"/>
      <c r="L850" s="145"/>
      <c r="M850" s="145"/>
      <c r="N850" s="145"/>
      <c r="O850" s="145"/>
      <c r="P850" s="145"/>
      <c r="Q850" s="145"/>
      <c r="R850" s="145"/>
      <c r="S850" s="145"/>
      <c r="T850" s="145"/>
      <c r="U850" s="145"/>
      <c r="V850" s="145"/>
      <c r="W850" s="145"/>
      <c r="X850" s="145"/>
      <c r="Y850" s="145"/>
      <c r="Z850" s="145"/>
      <c r="AA850" s="145"/>
      <c r="AB850" s="145"/>
      <c r="AC850" s="145"/>
      <c r="AD850" s="145"/>
      <c r="AE850" s="145"/>
      <c r="AF850" s="145"/>
      <c r="AG850" s="145"/>
      <c r="AH850" s="145"/>
      <c r="AI850" s="145"/>
      <c r="AJ850" s="145"/>
      <c r="AK850" s="145"/>
      <c r="AL850" s="145"/>
      <c r="AM850" s="145"/>
      <c r="AN850" s="145"/>
      <c r="AO850" s="145"/>
      <c r="AP850" s="145"/>
      <c r="AQ850" s="145"/>
      <c r="AR850" s="145"/>
      <c r="AS850" s="145"/>
      <c r="AT850" s="145"/>
      <c r="AU850" s="145"/>
      <c r="AV850" s="145"/>
      <c r="AW850" s="145"/>
      <c r="AX850" s="145"/>
      <c r="AY850" s="145"/>
      <c r="AZ850" s="145"/>
      <c r="BA850" s="145"/>
      <c r="BB850" s="145"/>
      <c r="BC850" s="145"/>
      <c r="BD850" s="145"/>
      <c r="BE850" s="145"/>
      <c r="BF850" s="145"/>
      <c r="BG850" s="145"/>
      <c r="BH850" s="145"/>
      <c r="BI850" s="145"/>
    </row>
    <row r="851" ht="14.25" customHeight="1">
      <c r="A851" s="111"/>
      <c r="B851" s="145"/>
      <c r="C851" s="178"/>
      <c r="D851" s="178"/>
      <c r="E851" s="179"/>
      <c r="F851" s="178"/>
      <c r="G851" s="145"/>
      <c r="H851" s="145"/>
      <c r="I851" s="178"/>
      <c r="J851" s="179"/>
      <c r="K851" s="178"/>
      <c r="L851" s="145"/>
      <c r="M851" s="145"/>
      <c r="N851" s="145"/>
      <c r="O851" s="145"/>
      <c r="P851" s="145"/>
      <c r="Q851" s="145"/>
      <c r="R851" s="145"/>
      <c r="S851" s="145"/>
      <c r="T851" s="145"/>
      <c r="U851" s="145"/>
      <c r="V851" s="145"/>
      <c r="W851" s="145"/>
      <c r="X851" s="145"/>
      <c r="Y851" s="145"/>
      <c r="Z851" s="145"/>
      <c r="AA851" s="145"/>
      <c r="AB851" s="145"/>
      <c r="AC851" s="145"/>
      <c r="AD851" s="145"/>
      <c r="AE851" s="145"/>
      <c r="AF851" s="145"/>
      <c r="AG851" s="145"/>
      <c r="AH851" s="145"/>
      <c r="AI851" s="145"/>
      <c r="AJ851" s="145"/>
      <c r="AK851" s="145"/>
      <c r="AL851" s="145"/>
      <c r="AM851" s="145"/>
      <c r="AN851" s="145"/>
      <c r="AO851" s="145"/>
      <c r="AP851" s="145"/>
      <c r="AQ851" s="145"/>
      <c r="AR851" s="145"/>
      <c r="AS851" s="145"/>
      <c r="AT851" s="145"/>
      <c r="AU851" s="145"/>
      <c r="AV851" s="145"/>
      <c r="AW851" s="145"/>
      <c r="AX851" s="145"/>
      <c r="AY851" s="145"/>
      <c r="AZ851" s="145"/>
      <c r="BA851" s="145"/>
      <c r="BB851" s="145"/>
      <c r="BC851" s="145"/>
      <c r="BD851" s="145"/>
      <c r="BE851" s="145"/>
      <c r="BF851" s="145"/>
      <c r="BG851" s="145"/>
      <c r="BH851" s="145"/>
      <c r="BI851" s="145"/>
    </row>
    <row r="852" ht="14.25" customHeight="1">
      <c r="A852" s="111"/>
      <c r="B852" s="145"/>
      <c r="C852" s="178"/>
      <c r="D852" s="178"/>
      <c r="E852" s="179"/>
      <c r="F852" s="178"/>
      <c r="G852" s="145"/>
      <c r="H852" s="145"/>
      <c r="I852" s="178"/>
      <c r="J852" s="179"/>
      <c r="K852" s="178"/>
      <c r="L852" s="145"/>
      <c r="M852" s="145"/>
      <c r="N852" s="145"/>
      <c r="O852" s="145"/>
      <c r="P852" s="145"/>
      <c r="Q852" s="145"/>
      <c r="R852" s="145"/>
      <c r="S852" s="145"/>
      <c r="T852" s="145"/>
      <c r="U852" s="145"/>
      <c r="V852" s="145"/>
      <c r="W852" s="145"/>
      <c r="X852" s="145"/>
      <c r="Y852" s="145"/>
      <c r="Z852" s="145"/>
      <c r="AA852" s="145"/>
      <c r="AB852" s="145"/>
      <c r="AC852" s="145"/>
      <c r="AD852" s="145"/>
      <c r="AE852" s="145"/>
      <c r="AF852" s="145"/>
      <c r="AG852" s="145"/>
      <c r="AH852" s="145"/>
      <c r="AI852" s="145"/>
      <c r="AJ852" s="145"/>
      <c r="AK852" s="145"/>
      <c r="AL852" s="145"/>
      <c r="AM852" s="145"/>
      <c r="AN852" s="145"/>
      <c r="AO852" s="145"/>
      <c r="AP852" s="145"/>
      <c r="AQ852" s="145"/>
      <c r="AR852" s="145"/>
      <c r="AS852" s="145"/>
      <c r="AT852" s="145"/>
      <c r="AU852" s="145"/>
      <c r="AV852" s="145"/>
      <c r="AW852" s="145"/>
      <c r="AX852" s="145"/>
      <c r="AY852" s="145"/>
      <c r="AZ852" s="145"/>
      <c r="BA852" s="145"/>
      <c r="BB852" s="145"/>
      <c r="BC852" s="145"/>
      <c r="BD852" s="145"/>
      <c r="BE852" s="145"/>
      <c r="BF852" s="145"/>
      <c r="BG852" s="145"/>
      <c r="BH852" s="145"/>
      <c r="BI852" s="145"/>
    </row>
    <row r="853" ht="14.25" customHeight="1">
      <c r="A853" s="111"/>
      <c r="B853" s="145"/>
      <c r="C853" s="178"/>
      <c r="D853" s="178"/>
      <c r="E853" s="179"/>
      <c r="F853" s="178"/>
      <c r="G853" s="145"/>
      <c r="H853" s="145"/>
      <c r="I853" s="178"/>
      <c r="J853" s="179"/>
      <c r="K853" s="178"/>
      <c r="L853" s="145"/>
      <c r="M853" s="145"/>
      <c r="N853" s="145"/>
      <c r="O853" s="145"/>
      <c r="P853" s="145"/>
      <c r="Q853" s="145"/>
      <c r="R853" s="145"/>
      <c r="S853" s="145"/>
      <c r="T853" s="145"/>
      <c r="U853" s="145"/>
      <c r="V853" s="145"/>
      <c r="W853" s="145"/>
      <c r="X853" s="145"/>
      <c r="Y853" s="145"/>
      <c r="Z853" s="145"/>
      <c r="AA853" s="145"/>
      <c r="AB853" s="145"/>
      <c r="AC853" s="145"/>
      <c r="AD853" s="145"/>
      <c r="AE853" s="145"/>
      <c r="AF853" s="145"/>
      <c r="AG853" s="145"/>
      <c r="AH853" s="145"/>
      <c r="AI853" s="145"/>
      <c r="AJ853" s="145"/>
      <c r="AK853" s="145"/>
      <c r="AL853" s="145"/>
      <c r="AM853" s="145"/>
      <c r="AN853" s="145"/>
      <c r="AO853" s="145"/>
      <c r="AP853" s="145"/>
      <c r="AQ853" s="145"/>
      <c r="AR853" s="145"/>
      <c r="AS853" s="145"/>
      <c r="AT853" s="145"/>
      <c r="AU853" s="145"/>
      <c r="AV853" s="145"/>
      <c r="AW853" s="145"/>
      <c r="AX853" s="145"/>
      <c r="AY853" s="145"/>
      <c r="AZ853" s="145"/>
      <c r="BA853" s="145"/>
      <c r="BB853" s="145"/>
      <c r="BC853" s="145"/>
      <c r="BD853" s="145"/>
      <c r="BE853" s="145"/>
      <c r="BF853" s="145"/>
      <c r="BG853" s="145"/>
      <c r="BH853" s="145"/>
      <c r="BI853" s="145"/>
    </row>
    <row r="854" ht="14.25" customHeight="1">
      <c r="A854" s="111"/>
      <c r="B854" s="145"/>
      <c r="C854" s="178"/>
      <c r="D854" s="178"/>
      <c r="E854" s="179"/>
      <c r="F854" s="178"/>
      <c r="G854" s="145"/>
      <c r="H854" s="145"/>
      <c r="I854" s="178"/>
      <c r="J854" s="179"/>
      <c r="K854" s="178"/>
      <c r="L854" s="145"/>
      <c r="M854" s="145"/>
      <c r="N854" s="145"/>
      <c r="O854" s="145"/>
      <c r="P854" s="145"/>
      <c r="Q854" s="145"/>
      <c r="R854" s="145"/>
      <c r="S854" s="145"/>
      <c r="T854" s="145"/>
      <c r="U854" s="145"/>
      <c r="V854" s="145"/>
      <c r="W854" s="145"/>
      <c r="X854" s="145"/>
      <c r="Y854" s="145"/>
      <c r="Z854" s="145"/>
      <c r="AA854" s="145"/>
      <c r="AB854" s="145"/>
      <c r="AC854" s="145"/>
      <c r="AD854" s="145"/>
      <c r="AE854" s="145"/>
      <c r="AF854" s="145"/>
      <c r="AG854" s="145"/>
      <c r="AH854" s="145"/>
      <c r="AI854" s="145"/>
      <c r="AJ854" s="145"/>
      <c r="AK854" s="145"/>
      <c r="AL854" s="145"/>
      <c r="AM854" s="145"/>
      <c r="AN854" s="145"/>
      <c r="AO854" s="145"/>
      <c r="AP854" s="145"/>
      <c r="AQ854" s="145"/>
      <c r="AR854" s="145"/>
      <c r="AS854" s="145"/>
      <c r="AT854" s="145"/>
      <c r="AU854" s="145"/>
      <c r="AV854" s="145"/>
      <c r="AW854" s="145"/>
      <c r="AX854" s="145"/>
      <c r="AY854" s="145"/>
      <c r="AZ854" s="145"/>
      <c r="BA854" s="145"/>
      <c r="BB854" s="145"/>
      <c r="BC854" s="145"/>
      <c r="BD854" s="145"/>
      <c r="BE854" s="145"/>
      <c r="BF854" s="145"/>
      <c r="BG854" s="145"/>
      <c r="BH854" s="145"/>
      <c r="BI854" s="145"/>
    </row>
    <row r="855" ht="14.25" customHeight="1">
      <c r="A855" s="111"/>
      <c r="B855" s="145"/>
      <c r="C855" s="178"/>
      <c r="D855" s="178"/>
      <c r="E855" s="179"/>
      <c r="F855" s="178"/>
      <c r="G855" s="145"/>
      <c r="H855" s="145"/>
      <c r="I855" s="178"/>
      <c r="J855" s="179"/>
      <c r="K855" s="178"/>
      <c r="L855" s="145"/>
      <c r="M855" s="145"/>
      <c r="N855" s="145"/>
      <c r="O855" s="145"/>
      <c r="P855" s="145"/>
      <c r="Q855" s="145"/>
      <c r="R855" s="145"/>
      <c r="S855" s="145"/>
      <c r="T855" s="145"/>
      <c r="U855" s="145"/>
      <c r="V855" s="145"/>
      <c r="W855" s="145"/>
      <c r="X855" s="145"/>
      <c r="Y855" s="145"/>
      <c r="Z855" s="145"/>
      <c r="AA855" s="145"/>
      <c r="AB855" s="145"/>
      <c r="AC855" s="145"/>
      <c r="AD855" s="145"/>
      <c r="AE855" s="145"/>
      <c r="AF855" s="145"/>
      <c r="AG855" s="145"/>
      <c r="AH855" s="145"/>
      <c r="AI855" s="145"/>
      <c r="AJ855" s="145"/>
      <c r="AK855" s="145"/>
      <c r="AL855" s="145"/>
      <c r="AM855" s="145"/>
      <c r="AN855" s="145"/>
      <c r="AO855" s="145"/>
      <c r="AP855" s="145"/>
      <c r="AQ855" s="145"/>
      <c r="AR855" s="145"/>
      <c r="AS855" s="145"/>
      <c r="AT855" s="145"/>
      <c r="AU855" s="145"/>
      <c r="AV855" s="145"/>
      <c r="AW855" s="145"/>
      <c r="AX855" s="145"/>
      <c r="AY855" s="145"/>
      <c r="AZ855" s="145"/>
      <c r="BA855" s="145"/>
      <c r="BB855" s="145"/>
      <c r="BC855" s="145"/>
      <c r="BD855" s="145"/>
      <c r="BE855" s="145"/>
      <c r="BF855" s="145"/>
      <c r="BG855" s="145"/>
      <c r="BH855" s="145"/>
      <c r="BI855" s="145"/>
    </row>
    <row r="856" ht="14.25" customHeight="1">
      <c r="A856" s="111"/>
      <c r="B856" s="145"/>
      <c r="C856" s="178"/>
      <c r="D856" s="178"/>
      <c r="E856" s="179"/>
      <c r="F856" s="178"/>
      <c r="G856" s="145"/>
      <c r="H856" s="145"/>
      <c r="I856" s="178"/>
      <c r="J856" s="179"/>
      <c r="K856" s="178"/>
      <c r="L856" s="145"/>
      <c r="M856" s="145"/>
      <c r="N856" s="145"/>
      <c r="O856" s="145"/>
      <c r="P856" s="145"/>
      <c r="Q856" s="145"/>
      <c r="R856" s="145"/>
      <c r="S856" s="145"/>
      <c r="T856" s="145"/>
      <c r="U856" s="145"/>
      <c r="V856" s="145"/>
      <c r="W856" s="145"/>
      <c r="X856" s="145"/>
      <c r="Y856" s="145"/>
      <c r="Z856" s="145"/>
      <c r="AA856" s="145"/>
      <c r="AB856" s="145"/>
      <c r="AC856" s="145"/>
      <c r="AD856" s="145"/>
      <c r="AE856" s="145"/>
      <c r="AF856" s="145"/>
      <c r="AG856" s="145"/>
      <c r="AH856" s="145"/>
      <c r="AI856" s="145"/>
      <c r="AJ856" s="145"/>
      <c r="AK856" s="145"/>
      <c r="AL856" s="145"/>
      <c r="AM856" s="145"/>
      <c r="AN856" s="145"/>
      <c r="AO856" s="145"/>
      <c r="AP856" s="145"/>
      <c r="AQ856" s="145"/>
      <c r="AR856" s="145"/>
      <c r="AS856" s="145"/>
      <c r="AT856" s="145"/>
      <c r="AU856" s="145"/>
      <c r="AV856" s="145"/>
      <c r="AW856" s="145"/>
      <c r="AX856" s="145"/>
      <c r="AY856" s="145"/>
      <c r="AZ856" s="145"/>
      <c r="BA856" s="145"/>
      <c r="BB856" s="145"/>
      <c r="BC856" s="145"/>
      <c r="BD856" s="145"/>
      <c r="BE856" s="145"/>
      <c r="BF856" s="145"/>
      <c r="BG856" s="145"/>
      <c r="BH856" s="145"/>
      <c r="BI856" s="145"/>
    </row>
    <row r="857" ht="14.25" customHeight="1">
      <c r="A857" s="111"/>
      <c r="B857" s="145"/>
      <c r="C857" s="178"/>
      <c r="D857" s="178"/>
      <c r="E857" s="179"/>
      <c r="F857" s="178"/>
      <c r="G857" s="145"/>
      <c r="H857" s="145"/>
      <c r="I857" s="178"/>
      <c r="J857" s="179"/>
      <c r="K857" s="178"/>
      <c r="L857" s="145"/>
      <c r="M857" s="145"/>
      <c r="N857" s="145"/>
      <c r="O857" s="145"/>
      <c r="P857" s="145"/>
      <c r="Q857" s="145"/>
      <c r="R857" s="145"/>
      <c r="S857" s="145"/>
      <c r="T857" s="145"/>
      <c r="U857" s="145"/>
      <c r="V857" s="145"/>
      <c r="W857" s="145"/>
      <c r="X857" s="145"/>
      <c r="Y857" s="145"/>
      <c r="Z857" s="145"/>
      <c r="AA857" s="145"/>
      <c r="AB857" s="145"/>
      <c r="AC857" s="145"/>
      <c r="AD857" s="145"/>
      <c r="AE857" s="145"/>
      <c r="AF857" s="145"/>
      <c r="AG857" s="145"/>
      <c r="AH857" s="145"/>
      <c r="AI857" s="145"/>
      <c r="AJ857" s="145"/>
      <c r="AK857" s="145"/>
      <c r="AL857" s="145"/>
      <c r="AM857" s="145"/>
      <c r="AN857" s="145"/>
      <c r="AO857" s="145"/>
      <c r="AP857" s="145"/>
      <c r="AQ857" s="145"/>
      <c r="AR857" s="145"/>
      <c r="AS857" s="145"/>
      <c r="AT857" s="145"/>
      <c r="AU857" s="145"/>
      <c r="AV857" s="145"/>
      <c r="AW857" s="145"/>
      <c r="AX857" s="145"/>
      <c r="AY857" s="145"/>
      <c r="AZ857" s="145"/>
      <c r="BA857" s="145"/>
      <c r="BB857" s="145"/>
      <c r="BC857" s="145"/>
      <c r="BD857" s="145"/>
      <c r="BE857" s="145"/>
      <c r="BF857" s="145"/>
      <c r="BG857" s="145"/>
      <c r="BH857" s="145"/>
      <c r="BI857" s="145"/>
    </row>
    <row r="858" ht="14.25" customHeight="1">
      <c r="A858" s="111"/>
      <c r="B858" s="145"/>
      <c r="C858" s="178"/>
      <c r="D858" s="178"/>
      <c r="E858" s="179"/>
      <c r="F858" s="178"/>
      <c r="G858" s="145"/>
      <c r="H858" s="145"/>
      <c r="I858" s="178"/>
      <c r="J858" s="179"/>
      <c r="K858" s="178"/>
      <c r="L858" s="145"/>
      <c r="M858" s="145"/>
      <c r="N858" s="145"/>
      <c r="O858" s="145"/>
      <c r="P858" s="145"/>
      <c r="Q858" s="145"/>
      <c r="R858" s="145"/>
      <c r="S858" s="145"/>
      <c r="T858" s="145"/>
      <c r="U858" s="145"/>
      <c r="V858" s="145"/>
      <c r="W858" s="145"/>
      <c r="X858" s="145"/>
      <c r="Y858" s="145"/>
      <c r="Z858" s="145"/>
      <c r="AA858" s="145"/>
      <c r="AB858" s="145"/>
      <c r="AC858" s="145"/>
      <c r="AD858" s="145"/>
      <c r="AE858" s="145"/>
      <c r="AF858" s="145"/>
      <c r="AG858" s="145"/>
      <c r="AH858" s="145"/>
      <c r="AI858" s="145"/>
      <c r="AJ858" s="145"/>
      <c r="AK858" s="145"/>
      <c r="AL858" s="145"/>
      <c r="AM858" s="145"/>
      <c r="AN858" s="145"/>
      <c r="AO858" s="145"/>
      <c r="AP858" s="145"/>
      <c r="AQ858" s="145"/>
      <c r="AR858" s="145"/>
      <c r="AS858" s="145"/>
      <c r="AT858" s="145"/>
      <c r="AU858" s="145"/>
      <c r="AV858" s="145"/>
      <c r="AW858" s="145"/>
      <c r="AX858" s="145"/>
      <c r="AY858" s="145"/>
      <c r="AZ858" s="145"/>
      <c r="BA858" s="145"/>
      <c r="BB858" s="145"/>
      <c r="BC858" s="145"/>
      <c r="BD858" s="145"/>
      <c r="BE858" s="145"/>
      <c r="BF858" s="145"/>
      <c r="BG858" s="145"/>
      <c r="BH858" s="145"/>
      <c r="BI858" s="145"/>
    </row>
    <row r="859" ht="14.25" customHeight="1">
      <c r="A859" s="111"/>
      <c r="B859" s="145"/>
      <c r="C859" s="178"/>
      <c r="D859" s="178"/>
      <c r="E859" s="179"/>
      <c r="F859" s="178"/>
      <c r="G859" s="145"/>
      <c r="H859" s="145"/>
      <c r="I859" s="178"/>
      <c r="J859" s="179"/>
      <c r="K859" s="178"/>
      <c r="L859" s="145"/>
      <c r="M859" s="145"/>
      <c r="N859" s="145"/>
      <c r="O859" s="145"/>
      <c r="P859" s="145"/>
      <c r="Q859" s="145"/>
      <c r="R859" s="145"/>
      <c r="S859" s="145"/>
      <c r="T859" s="145"/>
      <c r="U859" s="145"/>
      <c r="V859" s="145"/>
      <c r="W859" s="145"/>
      <c r="X859" s="145"/>
      <c r="Y859" s="145"/>
      <c r="Z859" s="145"/>
      <c r="AA859" s="145"/>
      <c r="AB859" s="145"/>
      <c r="AC859" s="145"/>
      <c r="AD859" s="145"/>
      <c r="AE859" s="145"/>
      <c r="AF859" s="145"/>
      <c r="AG859" s="145"/>
      <c r="AH859" s="145"/>
      <c r="AI859" s="145"/>
      <c r="AJ859" s="145"/>
      <c r="AK859" s="145"/>
      <c r="AL859" s="145"/>
      <c r="AM859" s="145"/>
      <c r="AN859" s="145"/>
      <c r="AO859" s="145"/>
      <c r="AP859" s="145"/>
      <c r="AQ859" s="145"/>
      <c r="AR859" s="145"/>
      <c r="AS859" s="145"/>
      <c r="AT859" s="145"/>
      <c r="AU859" s="145"/>
      <c r="AV859" s="145"/>
      <c r="AW859" s="145"/>
      <c r="AX859" s="145"/>
      <c r="AY859" s="145"/>
      <c r="AZ859" s="145"/>
      <c r="BA859" s="145"/>
      <c r="BB859" s="145"/>
      <c r="BC859" s="145"/>
      <c r="BD859" s="145"/>
      <c r="BE859" s="145"/>
      <c r="BF859" s="145"/>
      <c r="BG859" s="145"/>
      <c r="BH859" s="145"/>
      <c r="BI859" s="145"/>
    </row>
    <row r="860" ht="14.25" customHeight="1">
      <c r="A860" s="111"/>
      <c r="B860" s="145"/>
      <c r="C860" s="178"/>
      <c r="D860" s="178"/>
      <c r="E860" s="179"/>
      <c r="F860" s="178"/>
      <c r="G860" s="145"/>
      <c r="H860" s="145"/>
      <c r="I860" s="178"/>
      <c r="J860" s="179"/>
      <c r="K860" s="178"/>
      <c r="L860" s="145"/>
      <c r="M860" s="145"/>
      <c r="N860" s="145"/>
      <c r="O860" s="145"/>
      <c r="P860" s="145"/>
      <c r="Q860" s="145"/>
      <c r="R860" s="145"/>
      <c r="S860" s="145"/>
      <c r="T860" s="145"/>
      <c r="U860" s="145"/>
      <c r="V860" s="145"/>
      <c r="W860" s="145"/>
      <c r="X860" s="145"/>
      <c r="Y860" s="145"/>
      <c r="Z860" s="145"/>
      <c r="AA860" s="145"/>
      <c r="AB860" s="145"/>
      <c r="AC860" s="145"/>
      <c r="AD860" s="145"/>
      <c r="AE860" s="145"/>
      <c r="AF860" s="145"/>
      <c r="AG860" s="145"/>
      <c r="AH860" s="145"/>
      <c r="AI860" s="145"/>
      <c r="AJ860" s="145"/>
      <c r="AK860" s="145"/>
      <c r="AL860" s="145"/>
      <c r="AM860" s="145"/>
      <c r="AN860" s="145"/>
      <c r="AO860" s="145"/>
      <c r="AP860" s="145"/>
      <c r="AQ860" s="145"/>
      <c r="AR860" s="145"/>
      <c r="AS860" s="145"/>
      <c r="AT860" s="145"/>
      <c r="AU860" s="145"/>
      <c r="AV860" s="145"/>
      <c r="AW860" s="145"/>
      <c r="AX860" s="145"/>
      <c r="AY860" s="145"/>
      <c r="AZ860" s="145"/>
      <c r="BA860" s="145"/>
      <c r="BB860" s="145"/>
      <c r="BC860" s="145"/>
      <c r="BD860" s="145"/>
      <c r="BE860" s="145"/>
      <c r="BF860" s="145"/>
      <c r="BG860" s="145"/>
      <c r="BH860" s="145"/>
      <c r="BI860" s="145"/>
    </row>
    <row r="861" ht="14.25" customHeight="1">
      <c r="A861" s="111"/>
      <c r="B861" s="145"/>
      <c r="C861" s="178"/>
      <c r="D861" s="178"/>
      <c r="E861" s="179"/>
      <c r="F861" s="178"/>
      <c r="G861" s="145"/>
      <c r="H861" s="145"/>
      <c r="I861" s="178"/>
      <c r="J861" s="179"/>
      <c r="K861" s="178"/>
      <c r="L861" s="145"/>
      <c r="M861" s="145"/>
      <c r="N861" s="145"/>
      <c r="O861" s="145"/>
      <c r="P861" s="145"/>
      <c r="Q861" s="145"/>
      <c r="R861" s="145"/>
      <c r="S861" s="145"/>
      <c r="T861" s="145"/>
      <c r="U861" s="145"/>
      <c r="V861" s="145"/>
      <c r="W861" s="145"/>
      <c r="X861" s="145"/>
      <c r="Y861" s="145"/>
      <c r="Z861" s="145"/>
      <c r="AA861" s="145"/>
      <c r="AB861" s="145"/>
      <c r="AC861" s="145"/>
      <c r="AD861" s="145"/>
      <c r="AE861" s="145"/>
      <c r="AF861" s="145"/>
      <c r="AG861" s="145"/>
      <c r="AH861" s="145"/>
      <c r="AI861" s="145"/>
      <c r="AJ861" s="145"/>
      <c r="AK861" s="145"/>
      <c r="AL861" s="145"/>
      <c r="AM861" s="145"/>
      <c r="AN861" s="145"/>
      <c r="AO861" s="145"/>
      <c r="AP861" s="145"/>
      <c r="AQ861" s="145"/>
      <c r="AR861" s="145"/>
      <c r="AS861" s="145"/>
      <c r="AT861" s="145"/>
      <c r="AU861" s="145"/>
      <c r="AV861" s="145"/>
      <c r="AW861" s="145"/>
      <c r="AX861" s="145"/>
      <c r="AY861" s="145"/>
      <c r="AZ861" s="145"/>
      <c r="BA861" s="145"/>
      <c r="BB861" s="145"/>
      <c r="BC861" s="145"/>
      <c r="BD861" s="145"/>
      <c r="BE861" s="145"/>
      <c r="BF861" s="145"/>
      <c r="BG861" s="145"/>
      <c r="BH861" s="145"/>
      <c r="BI861" s="145"/>
    </row>
    <row r="862" ht="14.25" customHeight="1">
      <c r="A862" s="111"/>
      <c r="B862" s="145"/>
      <c r="C862" s="178"/>
      <c r="D862" s="178"/>
      <c r="E862" s="179"/>
      <c r="F862" s="178"/>
      <c r="G862" s="145"/>
      <c r="H862" s="145"/>
      <c r="I862" s="178"/>
      <c r="J862" s="179"/>
      <c r="K862" s="178"/>
      <c r="L862" s="145"/>
      <c r="M862" s="145"/>
      <c r="N862" s="145"/>
      <c r="O862" s="145"/>
      <c r="P862" s="145"/>
      <c r="Q862" s="145"/>
      <c r="R862" s="145"/>
      <c r="S862" s="145"/>
      <c r="T862" s="145"/>
      <c r="U862" s="145"/>
      <c r="V862" s="145"/>
      <c r="W862" s="145"/>
      <c r="X862" s="145"/>
      <c r="Y862" s="145"/>
      <c r="Z862" s="145"/>
      <c r="AA862" s="145"/>
      <c r="AB862" s="145"/>
      <c r="AC862" s="145"/>
      <c r="AD862" s="145"/>
      <c r="AE862" s="145"/>
      <c r="AF862" s="145"/>
      <c r="AG862" s="145"/>
      <c r="AH862" s="145"/>
      <c r="AI862" s="145"/>
      <c r="AJ862" s="145"/>
      <c r="AK862" s="145"/>
      <c r="AL862" s="145"/>
      <c r="AM862" s="145"/>
      <c r="AN862" s="145"/>
      <c r="AO862" s="145"/>
      <c r="AP862" s="145"/>
      <c r="AQ862" s="145"/>
      <c r="AR862" s="145"/>
      <c r="AS862" s="145"/>
      <c r="AT862" s="145"/>
      <c r="AU862" s="145"/>
      <c r="AV862" s="145"/>
      <c r="AW862" s="145"/>
      <c r="AX862" s="145"/>
      <c r="AY862" s="145"/>
      <c r="AZ862" s="145"/>
      <c r="BA862" s="145"/>
      <c r="BB862" s="145"/>
      <c r="BC862" s="145"/>
      <c r="BD862" s="145"/>
      <c r="BE862" s="145"/>
      <c r="BF862" s="145"/>
      <c r="BG862" s="145"/>
      <c r="BH862" s="145"/>
      <c r="BI862" s="145"/>
    </row>
    <row r="863" ht="14.25" customHeight="1">
      <c r="A863" s="111"/>
      <c r="B863" s="145"/>
      <c r="C863" s="178"/>
      <c r="D863" s="178"/>
      <c r="E863" s="179"/>
      <c r="F863" s="178"/>
      <c r="G863" s="145"/>
      <c r="H863" s="145"/>
      <c r="I863" s="178"/>
      <c r="J863" s="179"/>
      <c r="K863" s="178"/>
      <c r="L863" s="145"/>
      <c r="M863" s="145"/>
      <c r="N863" s="145"/>
      <c r="O863" s="145"/>
      <c r="P863" s="145"/>
      <c r="Q863" s="145"/>
      <c r="R863" s="145"/>
      <c r="S863" s="145"/>
      <c r="T863" s="145"/>
      <c r="U863" s="145"/>
      <c r="V863" s="145"/>
      <c r="W863" s="145"/>
      <c r="X863" s="145"/>
      <c r="Y863" s="145"/>
      <c r="Z863" s="145"/>
      <c r="AA863" s="145"/>
      <c r="AB863" s="145"/>
      <c r="AC863" s="145"/>
      <c r="AD863" s="145"/>
      <c r="AE863" s="145"/>
      <c r="AF863" s="145"/>
      <c r="AG863" s="145"/>
      <c r="AH863" s="145"/>
      <c r="AI863" s="145"/>
      <c r="AJ863" s="145"/>
      <c r="AK863" s="145"/>
      <c r="AL863" s="145"/>
      <c r="AM863" s="145"/>
      <c r="AN863" s="145"/>
      <c r="AO863" s="145"/>
      <c r="AP863" s="145"/>
      <c r="AQ863" s="145"/>
      <c r="AR863" s="145"/>
      <c r="AS863" s="145"/>
      <c r="AT863" s="145"/>
      <c r="AU863" s="145"/>
      <c r="AV863" s="145"/>
      <c r="AW863" s="145"/>
      <c r="AX863" s="145"/>
      <c r="AY863" s="145"/>
      <c r="AZ863" s="145"/>
      <c r="BA863" s="145"/>
      <c r="BB863" s="145"/>
      <c r="BC863" s="145"/>
      <c r="BD863" s="145"/>
      <c r="BE863" s="145"/>
      <c r="BF863" s="145"/>
      <c r="BG863" s="145"/>
      <c r="BH863" s="145"/>
      <c r="BI863" s="145"/>
    </row>
    <row r="864" ht="14.25" customHeight="1">
      <c r="A864" s="111"/>
      <c r="B864" s="145"/>
      <c r="C864" s="178"/>
      <c r="D864" s="178"/>
      <c r="E864" s="179"/>
      <c r="F864" s="178"/>
      <c r="G864" s="145"/>
      <c r="H864" s="145"/>
      <c r="I864" s="178"/>
      <c r="J864" s="179"/>
      <c r="K864" s="178"/>
      <c r="L864" s="145"/>
      <c r="M864" s="145"/>
      <c r="N864" s="145"/>
      <c r="O864" s="145"/>
      <c r="P864" s="145"/>
      <c r="Q864" s="145"/>
      <c r="R864" s="145"/>
      <c r="S864" s="145"/>
      <c r="T864" s="145"/>
      <c r="U864" s="145"/>
      <c r="V864" s="145"/>
      <c r="W864" s="145"/>
      <c r="X864" s="145"/>
      <c r="Y864" s="145"/>
      <c r="Z864" s="145"/>
      <c r="AA864" s="145"/>
      <c r="AB864" s="145"/>
      <c r="AC864" s="145"/>
      <c r="AD864" s="145"/>
      <c r="AE864" s="145"/>
      <c r="AF864" s="145"/>
      <c r="AG864" s="145"/>
      <c r="AH864" s="145"/>
      <c r="AI864" s="145"/>
      <c r="AJ864" s="145"/>
      <c r="AK864" s="145"/>
      <c r="AL864" s="145"/>
      <c r="AM864" s="145"/>
      <c r="AN864" s="145"/>
      <c r="AO864" s="145"/>
      <c r="AP864" s="145"/>
      <c r="AQ864" s="145"/>
      <c r="AR864" s="145"/>
      <c r="AS864" s="145"/>
      <c r="AT864" s="145"/>
      <c r="AU864" s="145"/>
      <c r="AV864" s="145"/>
      <c r="AW864" s="145"/>
      <c r="AX864" s="145"/>
      <c r="AY864" s="145"/>
      <c r="AZ864" s="145"/>
      <c r="BA864" s="145"/>
      <c r="BB864" s="145"/>
      <c r="BC864" s="145"/>
      <c r="BD864" s="145"/>
      <c r="BE864" s="145"/>
      <c r="BF864" s="145"/>
      <c r="BG864" s="145"/>
      <c r="BH864" s="145"/>
      <c r="BI864" s="145"/>
    </row>
    <row r="865" ht="14.25" customHeight="1">
      <c r="A865" s="111"/>
      <c r="B865" s="145"/>
      <c r="C865" s="178"/>
      <c r="D865" s="178"/>
      <c r="E865" s="179"/>
      <c r="F865" s="178"/>
      <c r="G865" s="145"/>
      <c r="H865" s="145"/>
      <c r="I865" s="178"/>
      <c r="J865" s="179"/>
      <c r="K865" s="178"/>
      <c r="L865" s="145"/>
      <c r="M865" s="145"/>
      <c r="N865" s="145"/>
      <c r="O865" s="145"/>
      <c r="P865" s="145"/>
      <c r="Q865" s="145"/>
      <c r="R865" s="145"/>
      <c r="S865" s="145"/>
      <c r="T865" s="145"/>
      <c r="U865" s="145"/>
      <c r="V865" s="145"/>
      <c r="W865" s="145"/>
      <c r="X865" s="145"/>
      <c r="Y865" s="145"/>
      <c r="Z865" s="145"/>
      <c r="AA865" s="145"/>
      <c r="AB865" s="145"/>
      <c r="AC865" s="145"/>
      <c r="AD865" s="145"/>
      <c r="AE865" s="145"/>
      <c r="AF865" s="145"/>
      <c r="AG865" s="145"/>
      <c r="AH865" s="145"/>
      <c r="AI865" s="145"/>
      <c r="AJ865" s="145"/>
      <c r="AK865" s="145"/>
      <c r="AL865" s="145"/>
      <c r="AM865" s="145"/>
      <c r="AN865" s="145"/>
      <c r="AO865" s="145"/>
      <c r="AP865" s="145"/>
      <c r="AQ865" s="145"/>
      <c r="AR865" s="145"/>
      <c r="AS865" s="145"/>
      <c r="AT865" s="145"/>
      <c r="AU865" s="145"/>
      <c r="AV865" s="145"/>
      <c r="AW865" s="145"/>
      <c r="AX865" s="145"/>
      <c r="AY865" s="145"/>
      <c r="AZ865" s="145"/>
      <c r="BA865" s="145"/>
      <c r="BB865" s="145"/>
      <c r="BC865" s="145"/>
      <c r="BD865" s="145"/>
      <c r="BE865" s="145"/>
      <c r="BF865" s="145"/>
      <c r="BG865" s="145"/>
      <c r="BH865" s="145"/>
      <c r="BI865" s="145"/>
    </row>
    <row r="866" ht="14.25" customHeight="1">
      <c r="A866" s="111"/>
      <c r="B866" s="145"/>
      <c r="C866" s="178"/>
      <c r="D866" s="178"/>
      <c r="E866" s="179"/>
      <c r="F866" s="178"/>
      <c r="G866" s="145"/>
      <c r="H866" s="145"/>
      <c r="I866" s="178"/>
      <c r="J866" s="179"/>
      <c r="K866" s="178"/>
      <c r="L866" s="145"/>
      <c r="M866" s="145"/>
      <c r="N866" s="145"/>
      <c r="O866" s="145"/>
      <c r="P866" s="145"/>
      <c r="Q866" s="145"/>
      <c r="R866" s="145"/>
      <c r="S866" s="145"/>
      <c r="T866" s="145"/>
      <c r="U866" s="145"/>
      <c r="V866" s="145"/>
      <c r="W866" s="145"/>
      <c r="X866" s="145"/>
      <c r="Y866" s="145"/>
      <c r="Z866" s="145"/>
      <c r="AA866" s="145"/>
      <c r="AB866" s="145"/>
      <c r="AC866" s="145"/>
      <c r="AD866" s="145"/>
      <c r="AE866" s="145"/>
      <c r="AF866" s="145"/>
      <c r="AG866" s="145"/>
      <c r="AH866" s="145"/>
      <c r="AI866" s="145"/>
      <c r="AJ866" s="145"/>
      <c r="AK866" s="145"/>
      <c r="AL866" s="145"/>
      <c r="AM866" s="145"/>
      <c r="AN866" s="145"/>
      <c r="AO866" s="145"/>
      <c r="AP866" s="145"/>
      <c r="AQ866" s="145"/>
      <c r="AR866" s="145"/>
      <c r="AS866" s="145"/>
      <c r="AT866" s="145"/>
      <c r="AU866" s="145"/>
      <c r="AV866" s="145"/>
      <c r="AW866" s="145"/>
      <c r="AX866" s="145"/>
      <c r="AY866" s="145"/>
      <c r="AZ866" s="145"/>
      <c r="BA866" s="145"/>
      <c r="BB866" s="145"/>
      <c r="BC866" s="145"/>
      <c r="BD866" s="145"/>
      <c r="BE866" s="145"/>
      <c r="BF866" s="145"/>
      <c r="BG866" s="145"/>
      <c r="BH866" s="145"/>
      <c r="BI866" s="145"/>
    </row>
    <row r="867" ht="14.25" customHeight="1">
      <c r="A867" s="111"/>
      <c r="B867" s="145"/>
      <c r="C867" s="178"/>
      <c r="D867" s="178"/>
      <c r="E867" s="179"/>
      <c r="F867" s="178"/>
      <c r="G867" s="145"/>
      <c r="H867" s="145"/>
      <c r="I867" s="178"/>
      <c r="J867" s="179"/>
      <c r="K867" s="178"/>
      <c r="L867" s="145"/>
      <c r="M867" s="145"/>
      <c r="N867" s="145"/>
      <c r="O867" s="145"/>
      <c r="P867" s="145"/>
      <c r="Q867" s="145"/>
      <c r="R867" s="145"/>
      <c r="S867" s="145"/>
      <c r="T867" s="145"/>
      <c r="U867" s="145"/>
      <c r="V867" s="145"/>
      <c r="W867" s="145"/>
      <c r="X867" s="145"/>
      <c r="Y867" s="145"/>
      <c r="Z867" s="145"/>
      <c r="AA867" s="145"/>
      <c r="AB867" s="145"/>
      <c r="AC867" s="145"/>
      <c r="AD867" s="145"/>
      <c r="AE867" s="145"/>
      <c r="AF867" s="145"/>
      <c r="AG867" s="145"/>
      <c r="AH867" s="145"/>
      <c r="AI867" s="145"/>
      <c r="AJ867" s="145"/>
      <c r="AK867" s="145"/>
      <c r="AL867" s="145"/>
      <c r="AM867" s="145"/>
      <c r="AN867" s="145"/>
      <c r="AO867" s="145"/>
      <c r="AP867" s="145"/>
      <c r="AQ867" s="145"/>
      <c r="AR867" s="145"/>
      <c r="AS867" s="145"/>
      <c r="AT867" s="145"/>
      <c r="AU867" s="145"/>
      <c r="AV867" s="145"/>
      <c r="AW867" s="145"/>
      <c r="AX867" s="145"/>
      <c r="AY867" s="145"/>
      <c r="AZ867" s="145"/>
      <c r="BA867" s="145"/>
      <c r="BB867" s="145"/>
      <c r="BC867" s="145"/>
      <c r="BD867" s="145"/>
      <c r="BE867" s="145"/>
      <c r="BF867" s="145"/>
      <c r="BG867" s="145"/>
      <c r="BH867" s="145"/>
      <c r="BI867" s="145"/>
    </row>
    <row r="868" ht="14.25" customHeight="1">
      <c r="A868" s="111"/>
      <c r="B868" s="145"/>
      <c r="C868" s="178"/>
      <c r="D868" s="178"/>
      <c r="E868" s="179"/>
      <c r="F868" s="178"/>
      <c r="G868" s="145"/>
      <c r="H868" s="145"/>
      <c r="I868" s="178"/>
      <c r="J868" s="179"/>
      <c r="K868" s="178"/>
      <c r="L868" s="145"/>
      <c r="M868" s="145"/>
      <c r="N868" s="145"/>
      <c r="O868" s="145"/>
      <c r="P868" s="145"/>
      <c r="Q868" s="145"/>
      <c r="R868" s="145"/>
      <c r="S868" s="145"/>
      <c r="T868" s="145"/>
      <c r="U868" s="145"/>
      <c r="V868" s="145"/>
      <c r="W868" s="145"/>
      <c r="X868" s="145"/>
      <c r="Y868" s="145"/>
      <c r="Z868" s="145"/>
      <c r="AA868" s="145"/>
      <c r="AB868" s="145"/>
      <c r="AC868" s="145"/>
      <c r="AD868" s="145"/>
      <c r="AE868" s="145"/>
      <c r="AF868" s="145"/>
      <c r="AG868" s="145"/>
      <c r="AH868" s="145"/>
      <c r="AI868" s="145"/>
      <c r="AJ868" s="145"/>
      <c r="AK868" s="145"/>
      <c r="AL868" s="145"/>
      <c r="AM868" s="145"/>
      <c r="AN868" s="145"/>
      <c r="AO868" s="145"/>
      <c r="AP868" s="145"/>
      <c r="AQ868" s="145"/>
      <c r="AR868" s="145"/>
      <c r="AS868" s="145"/>
      <c r="AT868" s="145"/>
      <c r="AU868" s="145"/>
      <c r="AV868" s="145"/>
      <c r="AW868" s="145"/>
      <c r="AX868" s="145"/>
      <c r="AY868" s="145"/>
      <c r="AZ868" s="145"/>
      <c r="BA868" s="145"/>
      <c r="BB868" s="145"/>
      <c r="BC868" s="145"/>
      <c r="BD868" s="145"/>
      <c r="BE868" s="145"/>
      <c r="BF868" s="145"/>
      <c r="BG868" s="145"/>
      <c r="BH868" s="145"/>
      <c r="BI868" s="145"/>
    </row>
    <row r="869" ht="14.25" customHeight="1">
      <c r="A869" s="111"/>
      <c r="B869" s="145"/>
      <c r="C869" s="178"/>
      <c r="D869" s="178"/>
      <c r="E869" s="179"/>
      <c r="F869" s="178"/>
      <c r="G869" s="145"/>
      <c r="H869" s="145"/>
      <c r="I869" s="178"/>
      <c r="J869" s="179"/>
      <c r="K869" s="178"/>
      <c r="L869" s="145"/>
      <c r="M869" s="145"/>
      <c r="N869" s="145"/>
      <c r="O869" s="145"/>
      <c r="P869" s="145"/>
      <c r="Q869" s="145"/>
      <c r="R869" s="145"/>
      <c r="S869" s="145"/>
      <c r="T869" s="145"/>
      <c r="U869" s="145"/>
      <c r="V869" s="145"/>
      <c r="W869" s="145"/>
      <c r="X869" s="145"/>
      <c r="Y869" s="145"/>
      <c r="Z869" s="145"/>
      <c r="AA869" s="145"/>
      <c r="AB869" s="145"/>
      <c r="AC869" s="145"/>
      <c r="AD869" s="145"/>
      <c r="AE869" s="145"/>
      <c r="AF869" s="145"/>
      <c r="AG869" s="145"/>
      <c r="AH869" s="145"/>
      <c r="AI869" s="145"/>
      <c r="AJ869" s="145"/>
      <c r="AK869" s="145"/>
      <c r="AL869" s="145"/>
      <c r="AM869" s="145"/>
      <c r="AN869" s="145"/>
      <c r="AO869" s="145"/>
      <c r="AP869" s="145"/>
      <c r="AQ869" s="145"/>
      <c r="AR869" s="145"/>
      <c r="AS869" s="145"/>
      <c r="AT869" s="145"/>
      <c r="AU869" s="145"/>
      <c r="AV869" s="145"/>
      <c r="AW869" s="145"/>
      <c r="AX869" s="145"/>
      <c r="AY869" s="145"/>
      <c r="AZ869" s="145"/>
      <c r="BA869" s="145"/>
      <c r="BB869" s="145"/>
      <c r="BC869" s="145"/>
      <c r="BD869" s="145"/>
      <c r="BE869" s="145"/>
      <c r="BF869" s="145"/>
      <c r="BG869" s="145"/>
      <c r="BH869" s="145"/>
      <c r="BI869" s="145"/>
    </row>
    <row r="870" ht="14.25" customHeight="1">
      <c r="A870" s="111"/>
      <c r="B870" s="145"/>
      <c r="C870" s="178"/>
      <c r="D870" s="178"/>
      <c r="E870" s="179"/>
      <c r="F870" s="178"/>
      <c r="G870" s="145"/>
      <c r="H870" s="145"/>
      <c r="I870" s="178"/>
      <c r="J870" s="179"/>
      <c r="K870" s="178"/>
      <c r="L870" s="145"/>
      <c r="M870" s="145"/>
      <c r="N870" s="145"/>
      <c r="O870" s="145"/>
      <c r="P870" s="145"/>
      <c r="Q870" s="145"/>
      <c r="R870" s="145"/>
      <c r="S870" s="145"/>
      <c r="T870" s="145"/>
      <c r="U870" s="145"/>
      <c r="V870" s="145"/>
      <c r="W870" s="145"/>
      <c r="X870" s="145"/>
      <c r="Y870" s="145"/>
      <c r="Z870" s="145"/>
      <c r="AA870" s="145"/>
      <c r="AB870" s="145"/>
      <c r="AC870" s="145"/>
      <c r="AD870" s="145"/>
      <c r="AE870" s="145"/>
      <c r="AF870" s="145"/>
      <c r="AG870" s="145"/>
      <c r="AH870" s="145"/>
      <c r="AI870" s="145"/>
      <c r="AJ870" s="145"/>
      <c r="AK870" s="145"/>
      <c r="AL870" s="145"/>
      <c r="AM870" s="145"/>
      <c r="AN870" s="145"/>
      <c r="AO870" s="145"/>
      <c r="AP870" s="145"/>
      <c r="AQ870" s="145"/>
      <c r="AR870" s="145"/>
      <c r="AS870" s="145"/>
      <c r="AT870" s="145"/>
      <c r="AU870" s="145"/>
      <c r="AV870" s="145"/>
      <c r="AW870" s="145"/>
      <c r="AX870" s="145"/>
      <c r="AY870" s="145"/>
      <c r="AZ870" s="145"/>
      <c r="BA870" s="145"/>
      <c r="BB870" s="145"/>
      <c r="BC870" s="145"/>
      <c r="BD870" s="145"/>
      <c r="BE870" s="145"/>
      <c r="BF870" s="145"/>
      <c r="BG870" s="145"/>
      <c r="BH870" s="145"/>
      <c r="BI870" s="145"/>
    </row>
    <row r="871" ht="14.25" customHeight="1">
      <c r="A871" s="111"/>
      <c r="B871" s="145"/>
      <c r="C871" s="178"/>
      <c r="D871" s="178"/>
      <c r="E871" s="179"/>
      <c r="F871" s="178"/>
      <c r="G871" s="145"/>
      <c r="H871" s="145"/>
      <c r="I871" s="178"/>
      <c r="J871" s="179"/>
      <c r="K871" s="178"/>
      <c r="L871" s="145"/>
      <c r="M871" s="145"/>
      <c r="N871" s="145"/>
      <c r="O871" s="145"/>
      <c r="P871" s="145"/>
      <c r="Q871" s="145"/>
      <c r="R871" s="145"/>
      <c r="S871" s="145"/>
      <c r="T871" s="145"/>
      <c r="U871" s="145"/>
      <c r="V871" s="145"/>
      <c r="W871" s="145"/>
      <c r="X871" s="145"/>
      <c r="Y871" s="145"/>
      <c r="Z871" s="145"/>
      <c r="AA871" s="145"/>
      <c r="AB871" s="145"/>
      <c r="AC871" s="145"/>
      <c r="AD871" s="145"/>
      <c r="AE871" s="145"/>
      <c r="AF871" s="145"/>
      <c r="AG871" s="145"/>
      <c r="AH871" s="145"/>
      <c r="AI871" s="145"/>
      <c r="AJ871" s="145"/>
      <c r="AK871" s="145"/>
      <c r="AL871" s="145"/>
      <c r="AM871" s="145"/>
      <c r="AN871" s="145"/>
      <c r="AO871" s="145"/>
      <c r="AP871" s="145"/>
      <c r="AQ871" s="145"/>
      <c r="AR871" s="145"/>
      <c r="AS871" s="145"/>
      <c r="AT871" s="145"/>
      <c r="AU871" s="145"/>
      <c r="AV871" s="145"/>
      <c r="AW871" s="145"/>
      <c r="AX871" s="145"/>
      <c r="AY871" s="145"/>
      <c r="AZ871" s="145"/>
      <c r="BA871" s="145"/>
      <c r="BB871" s="145"/>
      <c r="BC871" s="145"/>
      <c r="BD871" s="145"/>
      <c r="BE871" s="145"/>
      <c r="BF871" s="145"/>
      <c r="BG871" s="145"/>
      <c r="BH871" s="145"/>
      <c r="BI871" s="145"/>
    </row>
    <row r="872" ht="14.25" customHeight="1">
      <c r="A872" s="111"/>
      <c r="B872" s="145"/>
      <c r="C872" s="178"/>
      <c r="D872" s="178"/>
      <c r="E872" s="179"/>
      <c r="F872" s="178"/>
      <c r="G872" s="145"/>
      <c r="H872" s="145"/>
      <c r="I872" s="178"/>
      <c r="J872" s="179"/>
      <c r="K872" s="178"/>
      <c r="L872" s="145"/>
      <c r="M872" s="145"/>
      <c r="N872" s="145"/>
      <c r="O872" s="145"/>
      <c r="P872" s="145"/>
      <c r="Q872" s="145"/>
      <c r="R872" s="145"/>
      <c r="S872" s="145"/>
      <c r="T872" s="145"/>
      <c r="U872" s="145"/>
      <c r="V872" s="145"/>
      <c r="W872" s="145"/>
      <c r="X872" s="145"/>
      <c r="Y872" s="145"/>
      <c r="Z872" s="145"/>
      <c r="AA872" s="145"/>
      <c r="AB872" s="145"/>
      <c r="AC872" s="145"/>
      <c r="AD872" s="145"/>
      <c r="AE872" s="145"/>
      <c r="AF872" s="145"/>
      <c r="AG872" s="145"/>
      <c r="AH872" s="145"/>
      <c r="AI872" s="145"/>
      <c r="AJ872" s="145"/>
      <c r="AK872" s="145"/>
      <c r="AL872" s="145"/>
      <c r="AM872" s="145"/>
      <c r="AN872" s="145"/>
      <c r="AO872" s="145"/>
      <c r="AP872" s="145"/>
      <c r="AQ872" s="145"/>
      <c r="AR872" s="145"/>
      <c r="AS872" s="145"/>
      <c r="AT872" s="145"/>
      <c r="AU872" s="145"/>
      <c r="AV872" s="145"/>
      <c r="AW872" s="145"/>
      <c r="AX872" s="145"/>
      <c r="AY872" s="145"/>
      <c r="AZ872" s="145"/>
      <c r="BA872" s="145"/>
      <c r="BB872" s="145"/>
      <c r="BC872" s="145"/>
      <c r="BD872" s="145"/>
      <c r="BE872" s="145"/>
      <c r="BF872" s="145"/>
      <c r="BG872" s="145"/>
      <c r="BH872" s="145"/>
      <c r="BI872" s="145"/>
    </row>
    <row r="873" ht="14.25" customHeight="1">
      <c r="A873" s="111"/>
      <c r="B873" s="145"/>
      <c r="C873" s="178"/>
      <c r="D873" s="178"/>
      <c r="E873" s="179"/>
      <c r="F873" s="178"/>
      <c r="G873" s="145"/>
      <c r="H873" s="145"/>
      <c r="I873" s="178"/>
      <c r="J873" s="179"/>
      <c r="K873" s="178"/>
      <c r="L873" s="145"/>
      <c r="M873" s="145"/>
      <c r="N873" s="145"/>
      <c r="O873" s="145"/>
      <c r="P873" s="145"/>
      <c r="Q873" s="145"/>
      <c r="R873" s="145"/>
      <c r="S873" s="145"/>
      <c r="T873" s="145"/>
      <c r="U873" s="145"/>
      <c r="V873" s="145"/>
      <c r="W873" s="145"/>
      <c r="X873" s="145"/>
      <c r="Y873" s="145"/>
      <c r="Z873" s="145"/>
      <c r="AA873" s="145"/>
      <c r="AB873" s="145"/>
      <c r="AC873" s="145"/>
      <c r="AD873" s="145"/>
      <c r="AE873" s="145"/>
      <c r="AF873" s="145"/>
      <c r="AG873" s="145"/>
      <c r="AH873" s="145"/>
      <c r="AI873" s="145"/>
      <c r="AJ873" s="145"/>
      <c r="AK873" s="145"/>
      <c r="AL873" s="145"/>
      <c r="AM873" s="145"/>
      <c r="AN873" s="145"/>
      <c r="AO873" s="145"/>
      <c r="AP873" s="145"/>
      <c r="AQ873" s="145"/>
      <c r="AR873" s="145"/>
      <c r="AS873" s="145"/>
      <c r="AT873" s="145"/>
      <c r="AU873" s="145"/>
      <c r="AV873" s="145"/>
      <c r="AW873" s="145"/>
      <c r="AX873" s="145"/>
      <c r="AY873" s="145"/>
      <c r="AZ873" s="145"/>
      <c r="BA873" s="145"/>
      <c r="BB873" s="145"/>
      <c r="BC873" s="145"/>
      <c r="BD873" s="145"/>
      <c r="BE873" s="145"/>
      <c r="BF873" s="145"/>
      <c r="BG873" s="145"/>
      <c r="BH873" s="145"/>
      <c r="BI873" s="145"/>
    </row>
    <row r="874" ht="14.25" customHeight="1">
      <c r="A874" s="111"/>
      <c r="B874" s="145"/>
      <c r="C874" s="178"/>
      <c r="D874" s="178"/>
      <c r="E874" s="179"/>
      <c r="F874" s="178"/>
      <c r="G874" s="145"/>
      <c r="H874" s="145"/>
      <c r="I874" s="178"/>
      <c r="J874" s="179"/>
      <c r="K874" s="178"/>
      <c r="L874" s="145"/>
      <c r="M874" s="145"/>
      <c r="N874" s="145"/>
      <c r="O874" s="145"/>
      <c r="P874" s="145"/>
      <c r="Q874" s="145"/>
      <c r="R874" s="145"/>
      <c r="S874" s="145"/>
      <c r="T874" s="145"/>
      <c r="U874" s="145"/>
      <c r="V874" s="145"/>
      <c r="W874" s="145"/>
      <c r="X874" s="145"/>
      <c r="Y874" s="145"/>
      <c r="Z874" s="145"/>
      <c r="AA874" s="145"/>
      <c r="AB874" s="145"/>
      <c r="AC874" s="145"/>
      <c r="AD874" s="145"/>
      <c r="AE874" s="145"/>
      <c r="AF874" s="145"/>
      <c r="AG874" s="145"/>
      <c r="AH874" s="145"/>
      <c r="AI874" s="145"/>
      <c r="AJ874" s="145"/>
      <c r="AK874" s="145"/>
      <c r="AL874" s="145"/>
      <c r="AM874" s="145"/>
      <c r="AN874" s="145"/>
      <c r="AO874" s="145"/>
      <c r="AP874" s="145"/>
      <c r="AQ874" s="145"/>
      <c r="AR874" s="145"/>
      <c r="AS874" s="145"/>
      <c r="AT874" s="145"/>
      <c r="AU874" s="145"/>
      <c r="AV874" s="145"/>
      <c r="AW874" s="145"/>
      <c r="AX874" s="145"/>
      <c r="AY874" s="145"/>
      <c r="AZ874" s="145"/>
      <c r="BA874" s="145"/>
      <c r="BB874" s="145"/>
      <c r="BC874" s="145"/>
      <c r="BD874" s="145"/>
      <c r="BE874" s="145"/>
      <c r="BF874" s="145"/>
      <c r="BG874" s="145"/>
      <c r="BH874" s="145"/>
      <c r="BI874" s="145"/>
    </row>
    <row r="875" ht="14.25" customHeight="1">
      <c r="A875" s="111"/>
      <c r="B875" s="145"/>
      <c r="C875" s="178"/>
      <c r="D875" s="178"/>
      <c r="E875" s="179"/>
      <c r="F875" s="178"/>
      <c r="G875" s="145"/>
      <c r="H875" s="145"/>
      <c r="I875" s="178"/>
      <c r="J875" s="179"/>
      <c r="K875" s="178"/>
      <c r="L875" s="145"/>
      <c r="M875" s="145"/>
      <c r="N875" s="145"/>
      <c r="O875" s="145"/>
      <c r="P875" s="145"/>
      <c r="Q875" s="145"/>
      <c r="R875" s="145"/>
      <c r="S875" s="145"/>
      <c r="T875" s="145"/>
      <c r="U875" s="145"/>
      <c r="V875" s="145"/>
      <c r="W875" s="145"/>
      <c r="X875" s="145"/>
      <c r="Y875" s="145"/>
      <c r="Z875" s="145"/>
      <c r="AA875" s="145"/>
      <c r="AB875" s="145"/>
      <c r="AC875" s="145"/>
      <c r="AD875" s="145"/>
      <c r="AE875" s="145"/>
      <c r="AF875" s="145"/>
      <c r="AG875" s="145"/>
      <c r="AH875" s="145"/>
      <c r="AI875" s="145"/>
      <c r="AJ875" s="145"/>
      <c r="AK875" s="145"/>
      <c r="AL875" s="145"/>
      <c r="AM875" s="145"/>
      <c r="AN875" s="145"/>
      <c r="AO875" s="145"/>
      <c r="AP875" s="145"/>
      <c r="AQ875" s="145"/>
      <c r="AR875" s="145"/>
      <c r="AS875" s="145"/>
      <c r="AT875" s="145"/>
      <c r="AU875" s="145"/>
      <c r="AV875" s="145"/>
      <c r="AW875" s="145"/>
      <c r="AX875" s="145"/>
      <c r="AY875" s="145"/>
      <c r="AZ875" s="145"/>
      <c r="BA875" s="145"/>
      <c r="BB875" s="145"/>
      <c r="BC875" s="145"/>
      <c r="BD875" s="145"/>
      <c r="BE875" s="145"/>
      <c r="BF875" s="145"/>
      <c r="BG875" s="145"/>
      <c r="BH875" s="145"/>
      <c r="BI875" s="145"/>
    </row>
    <row r="876" ht="14.25" customHeight="1">
      <c r="A876" s="111"/>
      <c r="B876" s="145"/>
      <c r="C876" s="178"/>
      <c r="D876" s="178"/>
      <c r="E876" s="179"/>
      <c r="F876" s="178"/>
      <c r="G876" s="145"/>
      <c r="H876" s="145"/>
      <c r="I876" s="178"/>
      <c r="J876" s="179"/>
      <c r="K876" s="178"/>
      <c r="L876" s="145"/>
      <c r="M876" s="145"/>
      <c r="N876" s="145"/>
      <c r="O876" s="145"/>
      <c r="P876" s="145"/>
      <c r="Q876" s="145"/>
      <c r="R876" s="145"/>
      <c r="S876" s="145"/>
      <c r="T876" s="145"/>
      <c r="U876" s="145"/>
      <c r="V876" s="145"/>
      <c r="W876" s="145"/>
      <c r="X876" s="145"/>
      <c r="Y876" s="145"/>
      <c r="Z876" s="145"/>
      <c r="AA876" s="145"/>
      <c r="AB876" s="145"/>
      <c r="AC876" s="145"/>
      <c r="AD876" s="145"/>
      <c r="AE876" s="145"/>
      <c r="AF876" s="145"/>
      <c r="AG876" s="145"/>
      <c r="AH876" s="145"/>
      <c r="AI876" s="145"/>
      <c r="AJ876" s="145"/>
      <c r="AK876" s="145"/>
      <c r="AL876" s="145"/>
      <c r="AM876" s="145"/>
      <c r="AN876" s="145"/>
      <c r="AO876" s="145"/>
      <c r="AP876" s="145"/>
      <c r="AQ876" s="145"/>
      <c r="AR876" s="145"/>
      <c r="AS876" s="145"/>
      <c r="AT876" s="145"/>
      <c r="AU876" s="145"/>
      <c r="AV876" s="145"/>
      <c r="AW876" s="145"/>
      <c r="AX876" s="145"/>
      <c r="AY876" s="145"/>
      <c r="AZ876" s="145"/>
      <c r="BA876" s="145"/>
      <c r="BB876" s="145"/>
      <c r="BC876" s="145"/>
      <c r="BD876" s="145"/>
      <c r="BE876" s="145"/>
      <c r="BF876" s="145"/>
      <c r="BG876" s="145"/>
      <c r="BH876" s="145"/>
      <c r="BI876" s="145"/>
    </row>
    <row r="877" ht="14.25" customHeight="1">
      <c r="A877" s="111"/>
      <c r="B877" s="145"/>
      <c r="C877" s="178"/>
      <c r="D877" s="178"/>
      <c r="E877" s="179"/>
      <c r="F877" s="178"/>
      <c r="G877" s="145"/>
      <c r="H877" s="145"/>
      <c r="I877" s="178"/>
      <c r="J877" s="179"/>
      <c r="K877" s="178"/>
      <c r="L877" s="145"/>
      <c r="M877" s="145"/>
      <c r="N877" s="145"/>
      <c r="O877" s="145"/>
      <c r="P877" s="145"/>
      <c r="Q877" s="145"/>
      <c r="R877" s="145"/>
      <c r="S877" s="145"/>
      <c r="T877" s="145"/>
      <c r="U877" s="145"/>
      <c r="V877" s="145"/>
      <c r="W877" s="145"/>
      <c r="X877" s="145"/>
      <c r="Y877" s="145"/>
      <c r="Z877" s="145"/>
      <c r="AA877" s="145"/>
      <c r="AB877" s="145"/>
      <c r="AC877" s="145"/>
      <c r="AD877" s="145"/>
      <c r="AE877" s="145"/>
      <c r="AF877" s="145"/>
      <c r="AG877" s="145"/>
      <c r="AH877" s="145"/>
      <c r="AI877" s="145"/>
      <c r="AJ877" s="145"/>
      <c r="AK877" s="145"/>
      <c r="AL877" s="145"/>
      <c r="AM877" s="145"/>
      <c r="AN877" s="145"/>
      <c r="AO877" s="145"/>
      <c r="AP877" s="145"/>
      <c r="AQ877" s="145"/>
      <c r="AR877" s="145"/>
      <c r="AS877" s="145"/>
      <c r="AT877" s="145"/>
      <c r="AU877" s="145"/>
      <c r="AV877" s="145"/>
      <c r="AW877" s="145"/>
      <c r="AX877" s="145"/>
      <c r="AY877" s="145"/>
      <c r="AZ877" s="145"/>
      <c r="BA877" s="145"/>
      <c r="BB877" s="145"/>
      <c r="BC877" s="145"/>
      <c r="BD877" s="145"/>
      <c r="BE877" s="145"/>
      <c r="BF877" s="145"/>
      <c r="BG877" s="145"/>
      <c r="BH877" s="145"/>
      <c r="BI877" s="145"/>
    </row>
    <row r="878" ht="14.25" customHeight="1">
      <c r="A878" s="111"/>
      <c r="B878" s="145"/>
      <c r="C878" s="178"/>
      <c r="D878" s="178"/>
      <c r="E878" s="179"/>
      <c r="F878" s="178"/>
      <c r="G878" s="145"/>
      <c r="H878" s="145"/>
      <c r="I878" s="178"/>
      <c r="J878" s="179"/>
      <c r="K878" s="178"/>
      <c r="L878" s="145"/>
      <c r="M878" s="145"/>
      <c r="N878" s="145"/>
      <c r="O878" s="145"/>
      <c r="P878" s="145"/>
      <c r="Q878" s="145"/>
      <c r="R878" s="145"/>
      <c r="S878" s="145"/>
      <c r="T878" s="145"/>
      <c r="U878" s="145"/>
      <c r="V878" s="145"/>
      <c r="W878" s="145"/>
      <c r="X878" s="145"/>
      <c r="Y878" s="145"/>
      <c r="Z878" s="145"/>
      <c r="AA878" s="145"/>
      <c r="AB878" s="145"/>
      <c r="AC878" s="145"/>
      <c r="AD878" s="145"/>
      <c r="AE878" s="145"/>
      <c r="AF878" s="145"/>
      <c r="AG878" s="145"/>
      <c r="AH878" s="145"/>
      <c r="AI878" s="145"/>
      <c r="AJ878" s="145"/>
      <c r="AK878" s="145"/>
      <c r="AL878" s="145"/>
      <c r="AM878" s="145"/>
      <c r="AN878" s="145"/>
      <c r="AO878" s="145"/>
      <c r="AP878" s="145"/>
      <c r="AQ878" s="145"/>
      <c r="AR878" s="145"/>
      <c r="AS878" s="145"/>
      <c r="AT878" s="145"/>
      <c r="AU878" s="145"/>
      <c r="AV878" s="145"/>
      <c r="AW878" s="145"/>
      <c r="AX878" s="145"/>
      <c r="AY878" s="145"/>
      <c r="AZ878" s="145"/>
      <c r="BA878" s="145"/>
      <c r="BB878" s="145"/>
      <c r="BC878" s="145"/>
      <c r="BD878" s="145"/>
      <c r="BE878" s="145"/>
      <c r="BF878" s="145"/>
      <c r="BG878" s="145"/>
      <c r="BH878" s="145"/>
      <c r="BI878" s="145"/>
    </row>
    <row r="879" ht="14.25" customHeight="1">
      <c r="A879" s="111"/>
      <c r="B879" s="145"/>
      <c r="C879" s="178"/>
      <c r="D879" s="178"/>
      <c r="E879" s="179"/>
      <c r="F879" s="178"/>
      <c r="G879" s="145"/>
      <c r="H879" s="145"/>
      <c r="I879" s="178"/>
      <c r="J879" s="179"/>
      <c r="K879" s="178"/>
      <c r="L879" s="145"/>
      <c r="M879" s="145"/>
      <c r="N879" s="145"/>
      <c r="O879" s="145"/>
      <c r="P879" s="145"/>
      <c r="Q879" s="145"/>
      <c r="R879" s="145"/>
      <c r="S879" s="145"/>
      <c r="T879" s="145"/>
      <c r="U879" s="145"/>
      <c r="V879" s="145"/>
      <c r="W879" s="145"/>
      <c r="X879" s="145"/>
      <c r="Y879" s="145"/>
      <c r="Z879" s="145"/>
      <c r="AA879" s="145"/>
      <c r="AB879" s="145"/>
      <c r="AC879" s="145"/>
      <c r="AD879" s="145"/>
      <c r="AE879" s="145"/>
      <c r="AF879" s="145"/>
      <c r="AG879" s="145"/>
      <c r="AH879" s="145"/>
      <c r="AI879" s="145"/>
      <c r="AJ879" s="145"/>
      <c r="AK879" s="145"/>
      <c r="AL879" s="145"/>
      <c r="AM879" s="145"/>
      <c r="AN879" s="145"/>
      <c r="AO879" s="145"/>
      <c r="AP879" s="145"/>
      <c r="AQ879" s="145"/>
      <c r="AR879" s="145"/>
      <c r="AS879" s="145"/>
      <c r="AT879" s="145"/>
      <c r="AU879" s="145"/>
      <c r="AV879" s="145"/>
      <c r="AW879" s="145"/>
      <c r="AX879" s="145"/>
      <c r="AY879" s="145"/>
      <c r="AZ879" s="145"/>
      <c r="BA879" s="145"/>
      <c r="BB879" s="145"/>
      <c r="BC879" s="145"/>
      <c r="BD879" s="145"/>
      <c r="BE879" s="145"/>
      <c r="BF879" s="145"/>
      <c r="BG879" s="145"/>
      <c r="BH879" s="145"/>
      <c r="BI879" s="145"/>
    </row>
    <row r="880" ht="14.25" customHeight="1">
      <c r="A880" s="111"/>
      <c r="B880" s="145"/>
      <c r="C880" s="178"/>
      <c r="D880" s="178"/>
      <c r="E880" s="179"/>
      <c r="F880" s="178"/>
      <c r="G880" s="145"/>
      <c r="H880" s="145"/>
      <c r="I880" s="178"/>
      <c r="J880" s="179"/>
      <c r="K880" s="178"/>
      <c r="L880" s="145"/>
      <c r="M880" s="145"/>
      <c r="N880" s="145"/>
      <c r="O880" s="145"/>
      <c r="P880" s="145"/>
      <c r="Q880" s="145"/>
      <c r="R880" s="145"/>
      <c r="S880" s="145"/>
      <c r="T880" s="145"/>
      <c r="U880" s="145"/>
      <c r="V880" s="145"/>
      <c r="W880" s="145"/>
      <c r="X880" s="145"/>
      <c r="Y880" s="145"/>
      <c r="Z880" s="145"/>
      <c r="AA880" s="145"/>
      <c r="AB880" s="145"/>
      <c r="AC880" s="145"/>
      <c r="AD880" s="145"/>
      <c r="AE880" s="145"/>
      <c r="AF880" s="145"/>
      <c r="AG880" s="145"/>
      <c r="AH880" s="145"/>
      <c r="AI880" s="145"/>
      <c r="AJ880" s="145"/>
      <c r="AK880" s="145"/>
      <c r="AL880" s="145"/>
      <c r="AM880" s="145"/>
      <c r="AN880" s="145"/>
      <c r="AO880" s="145"/>
      <c r="AP880" s="145"/>
      <c r="AQ880" s="145"/>
      <c r="AR880" s="145"/>
      <c r="AS880" s="145"/>
      <c r="AT880" s="145"/>
      <c r="AU880" s="145"/>
      <c r="AV880" s="145"/>
      <c r="AW880" s="145"/>
      <c r="AX880" s="145"/>
      <c r="AY880" s="145"/>
      <c r="AZ880" s="145"/>
      <c r="BA880" s="145"/>
      <c r="BB880" s="145"/>
      <c r="BC880" s="145"/>
      <c r="BD880" s="145"/>
      <c r="BE880" s="145"/>
      <c r="BF880" s="145"/>
      <c r="BG880" s="145"/>
      <c r="BH880" s="145"/>
      <c r="BI880" s="145"/>
    </row>
    <row r="881" ht="14.25" customHeight="1">
      <c r="A881" s="111"/>
      <c r="B881" s="145"/>
      <c r="C881" s="178"/>
      <c r="D881" s="178"/>
      <c r="E881" s="179"/>
      <c r="F881" s="178"/>
      <c r="G881" s="145"/>
      <c r="H881" s="145"/>
      <c r="I881" s="178"/>
      <c r="J881" s="179"/>
      <c r="K881" s="178"/>
      <c r="L881" s="145"/>
      <c r="M881" s="145"/>
      <c r="N881" s="145"/>
      <c r="O881" s="145"/>
      <c r="P881" s="145"/>
      <c r="Q881" s="145"/>
      <c r="R881" s="145"/>
      <c r="S881" s="145"/>
      <c r="T881" s="145"/>
      <c r="U881" s="145"/>
      <c r="V881" s="145"/>
      <c r="W881" s="145"/>
      <c r="X881" s="145"/>
      <c r="Y881" s="145"/>
      <c r="Z881" s="145"/>
      <c r="AA881" s="145"/>
      <c r="AB881" s="145"/>
      <c r="AC881" s="145"/>
      <c r="AD881" s="145"/>
      <c r="AE881" s="145"/>
      <c r="AF881" s="145"/>
      <c r="AG881" s="145"/>
      <c r="AH881" s="145"/>
      <c r="AI881" s="145"/>
      <c r="AJ881" s="145"/>
      <c r="AK881" s="145"/>
      <c r="AL881" s="145"/>
      <c r="AM881" s="145"/>
      <c r="AN881" s="145"/>
      <c r="AO881" s="145"/>
      <c r="AP881" s="145"/>
      <c r="AQ881" s="145"/>
      <c r="AR881" s="145"/>
      <c r="AS881" s="145"/>
      <c r="AT881" s="145"/>
      <c r="AU881" s="145"/>
      <c r="AV881" s="145"/>
      <c r="AW881" s="145"/>
      <c r="AX881" s="145"/>
      <c r="AY881" s="145"/>
      <c r="AZ881" s="145"/>
      <c r="BA881" s="145"/>
      <c r="BB881" s="145"/>
      <c r="BC881" s="145"/>
      <c r="BD881" s="145"/>
      <c r="BE881" s="145"/>
      <c r="BF881" s="145"/>
      <c r="BG881" s="145"/>
      <c r="BH881" s="145"/>
      <c r="BI881" s="145"/>
    </row>
    <row r="882" ht="14.25" customHeight="1">
      <c r="A882" s="111"/>
      <c r="B882" s="145"/>
      <c r="C882" s="178"/>
      <c r="D882" s="178"/>
      <c r="E882" s="179"/>
      <c r="F882" s="178"/>
      <c r="G882" s="145"/>
      <c r="H882" s="145"/>
      <c r="I882" s="178"/>
      <c r="J882" s="179"/>
      <c r="K882" s="178"/>
      <c r="L882" s="145"/>
      <c r="M882" s="145"/>
      <c r="N882" s="145"/>
      <c r="O882" s="145"/>
      <c r="P882" s="145"/>
      <c r="Q882" s="145"/>
      <c r="R882" s="145"/>
      <c r="S882" s="145"/>
      <c r="T882" s="145"/>
      <c r="U882" s="145"/>
      <c r="V882" s="145"/>
      <c r="W882" s="145"/>
      <c r="X882" s="145"/>
      <c r="Y882" s="145"/>
      <c r="Z882" s="145"/>
      <c r="AA882" s="145"/>
      <c r="AB882" s="145"/>
      <c r="AC882" s="145"/>
      <c r="AD882" s="145"/>
      <c r="AE882" s="145"/>
      <c r="AF882" s="145"/>
      <c r="AG882" s="145"/>
      <c r="AH882" s="145"/>
      <c r="AI882" s="145"/>
      <c r="AJ882" s="145"/>
      <c r="AK882" s="145"/>
      <c r="AL882" s="145"/>
      <c r="AM882" s="145"/>
      <c r="AN882" s="145"/>
      <c r="AO882" s="145"/>
      <c r="AP882" s="145"/>
      <c r="AQ882" s="145"/>
      <c r="AR882" s="145"/>
      <c r="AS882" s="145"/>
      <c r="AT882" s="145"/>
      <c r="AU882" s="145"/>
      <c r="AV882" s="145"/>
      <c r="AW882" s="145"/>
      <c r="AX882" s="145"/>
      <c r="AY882" s="145"/>
      <c r="AZ882" s="145"/>
      <c r="BA882" s="145"/>
      <c r="BB882" s="145"/>
      <c r="BC882" s="145"/>
      <c r="BD882" s="145"/>
      <c r="BE882" s="145"/>
      <c r="BF882" s="145"/>
      <c r="BG882" s="145"/>
      <c r="BH882" s="145"/>
      <c r="BI882" s="145"/>
    </row>
    <row r="883" ht="14.25" customHeight="1">
      <c r="A883" s="111"/>
      <c r="B883" s="145"/>
      <c r="C883" s="178"/>
      <c r="D883" s="178"/>
      <c r="E883" s="179"/>
      <c r="F883" s="178"/>
      <c r="G883" s="145"/>
      <c r="H883" s="145"/>
      <c r="I883" s="178"/>
      <c r="J883" s="179"/>
      <c r="K883" s="178"/>
      <c r="L883" s="145"/>
      <c r="M883" s="145"/>
      <c r="N883" s="145"/>
      <c r="O883" s="145"/>
      <c r="P883" s="145"/>
      <c r="Q883" s="145"/>
      <c r="R883" s="145"/>
      <c r="S883" s="145"/>
      <c r="T883" s="145"/>
      <c r="U883" s="145"/>
      <c r="V883" s="145"/>
      <c r="W883" s="145"/>
      <c r="X883" s="145"/>
      <c r="Y883" s="145"/>
      <c r="Z883" s="145"/>
      <c r="AA883" s="145"/>
      <c r="AB883" s="145"/>
      <c r="AC883" s="145"/>
      <c r="AD883" s="145"/>
      <c r="AE883" s="145"/>
      <c r="AF883" s="145"/>
      <c r="AG883" s="145"/>
      <c r="AH883" s="145"/>
      <c r="AI883" s="145"/>
      <c r="AJ883" s="145"/>
      <c r="AK883" s="145"/>
      <c r="AL883" s="145"/>
      <c r="AM883" s="145"/>
      <c r="AN883" s="145"/>
      <c r="AO883" s="145"/>
      <c r="AP883" s="145"/>
      <c r="AQ883" s="145"/>
      <c r="AR883" s="145"/>
      <c r="AS883" s="145"/>
      <c r="AT883" s="145"/>
      <c r="AU883" s="145"/>
      <c r="AV883" s="145"/>
      <c r="AW883" s="145"/>
      <c r="AX883" s="145"/>
      <c r="AY883" s="145"/>
      <c r="AZ883" s="145"/>
      <c r="BA883" s="145"/>
      <c r="BB883" s="145"/>
      <c r="BC883" s="145"/>
      <c r="BD883" s="145"/>
      <c r="BE883" s="145"/>
      <c r="BF883" s="145"/>
      <c r="BG883" s="145"/>
      <c r="BH883" s="145"/>
      <c r="BI883" s="145"/>
    </row>
    <row r="884" ht="14.25" customHeight="1">
      <c r="A884" s="111"/>
      <c r="B884" s="145"/>
      <c r="C884" s="178"/>
      <c r="D884" s="178"/>
      <c r="E884" s="179"/>
      <c r="F884" s="178"/>
      <c r="G884" s="145"/>
      <c r="H884" s="145"/>
      <c r="I884" s="178"/>
      <c r="J884" s="179"/>
      <c r="K884" s="178"/>
      <c r="L884" s="145"/>
      <c r="M884" s="145"/>
      <c r="N884" s="145"/>
      <c r="O884" s="145"/>
      <c r="P884" s="145"/>
      <c r="Q884" s="145"/>
      <c r="R884" s="145"/>
      <c r="S884" s="145"/>
      <c r="T884" s="145"/>
      <c r="U884" s="145"/>
      <c r="V884" s="145"/>
      <c r="W884" s="145"/>
      <c r="X884" s="145"/>
      <c r="Y884" s="145"/>
      <c r="Z884" s="145"/>
      <c r="AA884" s="145"/>
      <c r="AB884" s="145"/>
      <c r="AC884" s="145"/>
      <c r="AD884" s="145"/>
      <c r="AE884" s="145"/>
      <c r="AF884" s="145"/>
      <c r="AG884" s="145"/>
      <c r="AH884" s="145"/>
      <c r="AI884" s="145"/>
      <c r="AJ884" s="145"/>
      <c r="AK884" s="145"/>
      <c r="AL884" s="145"/>
      <c r="AM884" s="145"/>
      <c r="AN884" s="145"/>
      <c r="AO884" s="145"/>
      <c r="AP884" s="145"/>
      <c r="AQ884" s="145"/>
      <c r="AR884" s="145"/>
      <c r="AS884" s="145"/>
      <c r="AT884" s="145"/>
      <c r="AU884" s="145"/>
      <c r="AV884" s="145"/>
      <c r="AW884" s="145"/>
      <c r="AX884" s="145"/>
      <c r="AY884" s="145"/>
      <c r="AZ884" s="145"/>
      <c r="BA884" s="145"/>
      <c r="BB884" s="145"/>
      <c r="BC884" s="145"/>
      <c r="BD884" s="145"/>
      <c r="BE884" s="145"/>
      <c r="BF884" s="145"/>
      <c r="BG884" s="145"/>
      <c r="BH884" s="145"/>
      <c r="BI884" s="145"/>
    </row>
    <row r="885" ht="14.25" customHeight="1">
      <c r="A885" s="111"/>
      <c r="B885" s="145"/>
      <c r="C885" s="178"/>
      <c r="D885" s="178"/>
      <c r="E885" s="179"/>
      <c r="F885" s="178"/>
      <c r="G885" s="145"/>
      <c r="H885" s="145"/>
      <c r="I885" s="178"/>
      <c r="J885" s="179"/>
      <c r="K885" s="178"/>
      <c r="L885" s="145"/>
      <c r="M885" s="145"/>
      <c r="N885" s="145"/>
      <c r="O885" s="145"/>
      <c r="P885" s="145"/>
      <c r="Q885" s="145"/>
      <c r="R885" s="145"/>
      <c r="S885" s="145"/>
      <c r="T885" s="145"/>
      <c r="U885" s="145"/>
      <c r="V885" s="145"/>
      <c r="W885" s="145"/>
      <c r="X885" s="145"/>
      <c r="Y885" s="145"/>
      <c r="Z885" s="145"/>
      <c r="AA885" s="145"/>
      <c r="AB885" s="145"/>
      <c r="AC885" s="145"/>
      <c r="AD885" s="145"/>
      <c r="AE885" s="145"/>
      <c r="AF885" s="145"/>
      <c r="AG885" s="145"/>
      <c r="AH885" s="145"/>
      <c r="AI885" s="145"/>
      <c r="AJ885" s="145"/>
      <c r="AK885" s="145"/>
      <c r="AL885" s="145"/>
      <c r="AM885" s="145"/>
      <c r="AN885" s="145"/>
      <c r="AO885" s="145"/>
      <c r="AP885" s="145"/>
      <c r="AQ885" s="145"/>
      <c r="AR885" s="145"/>
      <c r="AS885" s="145"/>
      <c r="AT885" s="145"/>
      <c r="AU885" s="145"/>
      <c r="AV885" s="145"/>
      <c r="AW885" s="145"/>
      <c r="AX885" s="145"/>
      <c r="AY885" s="145"/>
      <c r="AZ885" s="145"/>
      <c r="BA885" s="145"/>
      <c r="BB885" s="145"/>
      <c r="BC885" s="145"/>
      <c r="BD885" s="145"/>
      <c r="BE885" s="145"/>
      <c r="BF885" s="145"/>
      <c r="BG885" s="145"/>
      <c r="BH885" s="145"/>
      <c r="BI885" s="145"/>
    </row>
    <row r="886" ht="14.25" customHeight="1">
      <c r="A886" s="111"/>
      <c r="B886" s="145"/>
      <c r="C886" s="178"/>
      <c r="D886" s="178"/>
      <c r="E886" s="179"/>
      <c r="F886" s="178"/>
      <c r="G886" s="145"/>
      <c r="H886" s="145"/>
      <c r="I886" s="178"/>
      <c r="J886" s="179"/>
      <c r="K886" s="178"/>
      <c r="L886" s="145"/>
      <c r="M886" s="145"/>
      <c r="N886" s="145"/>
      <c r="O886" s="145"/>
      <c r="P886" s="145"/>
      <c r="Q886" s="145"/>
      <c r="R886" s="145"/>
      <c r="S886" s="145"/>
      <c r="T886" s="145"/>
      <c r="U886" s="145"/>
      <c r="V886" s="145"/>
      <c r="W886" s="145"/>
      <c r="X886" s="145"/>
      <c r="Y886" s="145"/>
      <c r="Z886" s="145"/>
      <c r="AA886" s="145"/>
      <c r="AB886" s="145"/>
      <c r="AC886" s="145"/>
      <c r="AD886" s="145"/>
      <c r="AE886" s="145"/>
      <c r="AF886" s="145"/>
      <c r="AG886" s="145"/>
      <c r="AH886" s="145"/>
      <c r="AI886" s="145"/>
      <c r="AJ886" s="145"/>
      <c r="AK886" s="145"/>
      <c r="AL886" s="145"/>
      <c r="AM886" s="145"/>
      <c r="AN886" s="145"/>
      <c r="AO886" s="145"/>
      <c r="AP886" s="145"/>
      <c r="AQ886" s="145"/>
      <c r="AR886" s="145"/>
      <c r="AS886" s="145"/>
      <c r="AT886" s="145"/>
      <c r="AU886" s="145"/>
      <c r="AV886" s="145"/>
      <c r="AW886" s="145"/>
      <c r="AX886" s="145"/>
      <c r="AY886" s="145"/>
      <c r="AZ886" s="145"/>
      <c r="BA886" s="145"/>
      <c r="BB886" s="145"/>
      <c r="BC886" s="145"/>
      <c r="BD886" s="145"/>
      <c r="BE886" s="145"/>
      <c r="BF886" s="145"/>
      <c r="BG886" s="145"/>
      <c r="BH886" s="145"/>
      <c r="BI886" s="145"/>
    </row>
    <row r="887" ht="14.25" customHeight="1">
      <c r="A887" s="111"/>
      <c r="B887" s="145"/>
      <c r="C887" s="178"/>
      <c r="D887" s="178"/>
      <c r="E887" s="179"/>
      <c r="F887" s="178"/>
      <c r="G887" s="145"/>
      <c r="H887" s="145"/>
      <c r="I887" s="178"/>
      <c r="J887" s="179"/>
      <c r="K887" s="178"/>
      <c r="L887" s="145"/>
      <c r="M887" s="145"/>
      <c r="N887" s="145"/>
      <c r="O887" s="145"/>
      <c r="P887" s="145"/>
      <c r="Q887" s="145"/>
      <c r="R887" s="145"/>
      <c r="S887" s="145"/>
      <c r="T887" s="145"/>
      <c r="U887" s="145"/>
      <c r="V887" s="145"/>
      <c r="W887" s="145"/>
      <c r="X887" s="145"/>
      <c r="Y887" s="145"/>
      <c r="Z887" s="145"/>
      <c r="AA887" s="145"/>
      <c r="AB887" s="145"/>
      <c r="AC887" s="145"/>
      <c r="AD887" s="145"/>
      <c r="AE887" s="145"/>
      <c r="AF887" s="145"/>
      <c r="AG887" s="145"/>
      <c r="AH887" s="145"/>
      <c r="AI887" s="145"/>
      <c r="AJ887" s="145"/>
      <c r="AK887" s="145"/>
      <c r="AL887" s="145"/>
      <c r="AM887" s="145"/>
      <c r="AN887" s="145"/>
      <c r="AO887" s="145"/>
      <c r="AP887" s="145"/>
      <c r="AQ887" s="145"/>
      <c r="AR887" s="145"/>
      <c r="AS887" s="145"/>
      <c r="AT887" s="145"/>
      <c r="AU887" s="145"/>
      <c r="AV887" s="145"/>
      <c r="AW887" s="145"/>
      <c r="AX887" s="145"/>
      <c r="AY887" s="145"/>
      <c r="AZ887" s="145"/>
      <c r="BA887" s="145"/>
      <c r="BB887" s="145"/>
      <c r="BC887" s="145"/>
      <c r="BD887" s="145"/>
      <c r="BE887" s="145"/>
      <c r="BF887" s="145"/>
      <c r="BG887" s="145"/>
      <c r="BH887" s="145"/>
      <c r="BI887" s="145"/>
    </row>
    <row r="888" ht="14.25" customHeight="1">
      <c r="A888" s="111"/>
      <c r="B888" s="145"/>
      <c r="C888" s="178"/>
      <c r="D888" s="178"/>
      <c r="E888" s="179"/>
      <c r="F888" s="178"/>
      <c r="G888" s="145"/>
      <c r="H888" s="145"/>
      <c r="I888" s="178"/>
      <c r="J888" s="179"/>
      <c r="K888" s="178"/>
      <c r="L888" s="145"/>
      <c r="M888" s="145"/>
      <c r="N888" s="145"/>
      <c r="O888" s="145"/>
      <c r="P888" s="145"/>
      <c r="Q888" s="145"/>
      <c r="R888" s="145"/>
      <c r="S888" s="145"/>
      <c r="T888" s="145"/>
      <c r="U888" s="145"/>
      <c r="V888" s="145"/>
      <c r="W888" s="145"/>
      <c r="X888" s="145"/>
      <c r="Y888" s="145"/>
      <c r="Z888" s="145"/>
      <c r="AA888" s="145"/>
      <c r="AB888" s="145"/>
      <c r="AC888" s="145"/>
      <c r="AD888" s="145"/>
      <c r="AE888" s="145"/>
      <c r="AF888" s="145"/>
      <c r="AG888" s="145"/>
      <c r="AH888" s="145"/>
      <c r="AI888" s="145"/>
      <c r="AJ888" s="145"/>
      <c r="AK888" s="145"/>
      <c r="AL888" s="145"/>
      <c r="AM888" s="145"/>
      <c r="AN888" s="145"/>
      <c r="AO888" s="145"/>
      <c r="AP888" s="145"/>
      <c r="AQ888" s="145"/>
      <c r="AR888" s="145"/>
      <c r="AS888" s="145"/>
      <c r="AT888" s="145"/>
      <c r="AU888" s="145"/>
      <c r="AV888" s="145"/>
      <c r="AW888" s="145"/>
      <c r="AX888" s="145"/>
      <c r="AY888" s="145"/>
      <c r="AZ888" s="145"/>
      <c r="BA888" s="145"/>
      <c r="BB888" s="145"/>
      <c r="BC888" s="145"/>
      <c r="BD888" s="145"/>
      <c r="BE888" s="145"/>
      <c r="BF888" s="145"/>
      <c r="BG888" s="145"/>
      <c r="BH888" s="145"/>
      <c r="BI888" s="145"/>
    </row>
    <row r="889" ht="14.25" customHeight="1">
      <c r="A889" s="111"/>
      <c r="B889" s="145"/>
      <c r="C889" s="178"/>
      <c r="D889" s="178"/>
      <c r="E889" s="179"/>
      <c r="F889" s="178"/>
      <c r="G889" s="145"/>
      <c r="H889" s="145"/>
      <c r="I889" s="178"/>
      <c r="J889" s="179"/>
      <c r="K889" s="178"/>
      <c r="L889" s="145"/>
      <c r="M889" s="145"/>
      <c r="N889" s="145"/>
      <c r="O889" s="145"/>
      <c r="P889" s="145"/>
      <c r="Q889" s="145"/>
      <c r="R889" s="145"/>
      <c r="S889" s="145"/>
      <c r="T889" s="145"/>
      <c r="U889" s="145"/>
      <c r="V889" s="145"/>
      <c r="W889" s="145"/>
      <c r="X889" s="145"/>
      <c r="Y889" s="145"/>
      <c r="Z889" s="145"/>
      <c r="AA889" s="145"/>
      <c r="AB889" s="145"/>
      <c r="AC889" s="145"/>
      <c r="AD889" s="145"/>
      <c r="AE889" s="145"/>
      <c r="AF889" s="145"/>
      <c r="AG889" s="145"/>
      <c r="AH889" s="145"/>
      <c r="AI889" s="145"/>
      <c r="AJ889" s="145"/>
      <c r="AK889" s="145"/>
      <c r="AL889" s="145"/>
      <c r="AM889" s="145"/>
      <c r="AN889" s="145"/>
      <c r="AO889" s="145"/>
      <c r="AP889" s="145"/>
      <c r="AQ889" s="145"/>
      <c r="AR889" s="145"/>
      <c r="AS889" s="145"/>
      <c r="AT889" s="145"/>
      <c r="AU889" s="145"/>
      <c r="AV889" s="145"/>
      <c r="AW889" s="145"/>
      <c r="AX889" s="145"/>
      <c r="AY889" s="145"/>
      <c r="AZ889" s="145"/>
      <c r="BA889" s="145"/>
      <c r="BB889" s="145"/>
      <c r="BC889" s="145"/>
      <c r="BD889" s="145"/>
      <c r="BE889" s="145"/>
      <c r="BF889" s="145"/>
      <c r="BG889" s="145"/>
      <c r="BH889" s="145"/>
      <c r="BI889" s="145"/>
    </row>
    <row r="890" ht="14.25" customHeight="1">
      <c r="A890" s="111"/>
      <c r="B890" s="145"/>
      <c r="C890" s="178"/>
      <c r="D890" s="178"/>
      <c r="E890" s="179"/>
      <c r="F890" s="178"/>
      <c r="G890" s="145"/>
      <c r="H890" s="145"/>
      <c r="I890" s="178"/>
      <c r="J890" s="179"/>
      <c r="K890" s="178"/>
      <c r="L890" s="145"/>
      <c r="M890" s="145"/>
      <c r="N890" s="145"/>
      <c r="O890" s="145"/>
      <c r="P890" s="145"/>
      <c r="Q890" s="145"/>
      <c r="R890" s="145"/>
      <c r="S890" s="145"/>
      <c r="T890" s="145"/>
      <c r="U890" s="145"/>
      <c r="V890" s="145"/>
      <c r="W890" s="145"/>
      <c r="X890" s="145"/>
      <c r="Y890" s="145"/>
      <c r="Z890" s="145"/>
      <c r="AA890" s="145"/>
      <c r="AB890" s="145"/>
      <c r="AC890" s="145"/>
      <c r="AD890" s="145"/>
      <c r="AE890" s="145"/>
      <c r="AF890" s="145"/>
      <c r="AG890" s="145"/>
      <c r="AH890" s="145"/>
      <c r="AI890" s="145"/>
      <c r="AJ890" s="145"/>
      <c r="AK890" s="145"/>
      <c r="AL890" s="145"/>
      <c r="AM890" s="145"/>
      <c r="AN890" s="145"/>
      <c r="AO890" s="145"/>
      <c r="AP890" s="145"/>
      <c r="AQ890" s="145"/>
      <c r="AR890" s="145"/>
      <c r="AS890" s="145"/>
      <c r="AT890" s="145"/>
      <c r="AU890" s="145"/>
      <c r="AV890" s="145"/>
      <c r="AW890" s="145"/>
      <c r="AX890" s="145"/>
      <c r="AY890" s="145"/>
      <c r="AZ890" s="145"/>
      <c r="BA890" s="145"/>
      <c r="BB890" s="145"/>
      <c r="BC890" s="145"/>
      <c r="BD890" s="145"/>
      <c r="BE890" s="145"/>
      <c r="BF890" s="145"/>
      <c r="BG890" s="145"/>
      <c r="BH890" s="145"/>
      <c r="BI890" s="145"/>
    </row>
    <row r="891" ht="14.25" customHeight="1">
      <c r="A891" s="111"/>
      <c r="B891" s="145"/>
      <c r="C891" s="178"/>
      <c r="D891" s="178"/>
      <c r="E891" s="179"/>
      <c r="F891" s="178"/>
      <c r="G891" s="145"/>
      <c r="H891" s="145"/>
      <c r="I891" s="178"/>
      <c r="J891" s="179"/>
      <c r="K891" s="178"/>
      <c r="L891" s="145"/>
      <c r="M891" s="145"/>
      <c r="N891" s="145"/>
      <c r="O891" s="145"/>
      <c r="P891" s="145"/>
      <c r="Q891" s="145"/>
      <c r="R891" s="145"/>
      <c r="S891" s="145"/>
      <c r="T891" s="145"/>
      <c r="U891" s="145"/>
      <c r="V891" s="145"/>
      <c r="W891" s="145"/>
      <c r="X891" s="145"/>
      <c r="Y891" s="145"/>
      <c r="Z891" s="145"/>
      <c r="AA891" s="145"/>
      <c r="AB891" s="145"/>
      <c r="AC891" s="145"/>
      <c r="AD891" s="145"/>
      <c r="AE891" s="145"/>
      <c r="AF891" s="145"/>
      <c r="AG891" s="145"/>
      <c r="AH891" s="145"/>
      <c r="AI891" s="145"/>
      <c r="AJ891" s="145"/>
      <c r="AK891" s="145"/>
      <c r="AL891" s="145"/>
      <c r="AM891" s="145"/>
      <c r="AN891" s="145"/>
      <c r="AO891" s="145"/>
      <c r="AP891" s="145"/>
      <c r="AQ891" s="145"/>
      <c r="AR891" s="145"/>
      <c r="AS891" s="145"/>
      <c r="AT891" s="145"/>
      <c r="AU891" s="145"/>
      <c r="AV891" s="145"/>
      <c r="AW891" s="145"/>
      <c r="AX891" s="145"/>
      <c r="AY891" s="145"/>
      <c r="AZ891" s="145"/>
      <c r="BA891" s="145"/>
      <c r="BB891" s="145"/>
      <c r="BC891" s="145"/>
      <c r="BD891" s="145"/>
      <c r="BE891" s="145"/>
      <c r="BF891" s="145"/>
      <c r="BG891" s="145"/>
      <c r="BH891" s="145"/>
      <c r="BI891" s="145"/>
    </row>
    <row r="892" ht="14.25" customHeight="1">
      <c r="A892" s="111"/>
      <c r="B892" s="145"/>
      <c r="C892" s="178"/>
      <c r="D892" s="178"/>
      <c r="E892" s="179"/>
      <c r="F892" s="178"/>
      <c r="G892" s="145"/>
      <c r="H892" s="145"/>
      <c r="I892" s="178"/>
      <c r="J892" s="179"/>
      <c r="K892" s="178"/>
      <c r="L892" s="145"/>
      <c r="M892" s="145"/>
      <c r="N892" s="145"/>
      <c r="O892" s="145"/>
      <c r="P892" s="145"/>
      <c r="Q892" s="145"/>
      <c r="R892" s="145"/>
      <c r="S892" s="145"/>
      <c r="T892" s="145"/>
      <c r="U892" s="145"/>
      <c r="V892" s="145"/>
      <c r="W892" s="145"/>
      <c r="X892" s="145"/>
      <c r="Y892" s="145"/>
      <c r="Z892" s="145"/>
      <c r="AA892" s="145"/>
      <c r="AB892" s="145"/>
      <c r="AC892" s="145"/>
      <c r="AD892" s="145"/>
      <c r="AE892" s="145"/>
      <c r="AF892" s="145"/>
      <c r="AG892" s="145"/>
      <c r="AH892" s="145"/>
      <c r="AI892" s="145"/>
      <c r="AJ892" s="145"/>
      <c r="AK892" s="145"/>
      <c r="AL892" s="145"/>
      <c r="AM892" s="145"/>
      <c r="AN892" s="145"/>
      <c r="AO892" s="145"/>
      <c r="AP892" s="145"/>
      <c r="AQ892" s="145"/>
      <c r="AR892" s="145"/>
      <c r="AS892" s="145"/>
      <c r="AT892" s="145"/>
      <c r="AU892" s="145"/>
      <c r="AV892" s="145"/>
      <c r="AW892" s="145"/>
      <c r="AX892" s="145"/>
      <c r="AY892" s="145"/>
      <c r="AZ892" s="145"/>
      <c r="BA892" s="145"/>
      <c r="BB892" s="145"/>
      <c r="BC892" s="145"/>
      <c r="BD892" s="145"/>
      <c r="BE892" s="145"/>
      <c r="BF892" s="145"/>
      <c r="BG892" s="145"/>
      <c r="BH892" s="145"/>
      <c r="BI892" s="145"/>
    </row>
    <row r="893" ht="14.25" customHeight="1">
      <c r="A893" s="111"/>
      <c r="B893" s="145"/>
      <c r="C893" s="178"/>
      <c r="D893" s="178"/>
      <c r="E893" s="179"/>
      <c r="F893" s="178"/>
      <c r="G893" s="145"/>
      <c r="H893" s="145"/>
      <c r="I893" s="178"/>
      <c r="J893" s="179"/>
      <c r="K893" s="178"/>
      <c r="L893" s="145"/>
      <c r="M893" s="145"/>
      <c r="N893" s="145"/>
      <c r="O893" s="145"/>
      <c r="P893" s="145"/>
      <c r="Q893" s="145"/>
      <c r="R893" s="145"/>
      <c r="S893" s="145"/>
      <c r="T893" s="145"/>
      <c r="U893" s="145"/>
      <c r="V893" s="145"/>
      <c r="W893" s="145"/>
      <c r="X893" s="145"/>
      <c r="Y893" s="145"/>
      <c r="Z893" s="145"/>
      <c r="AA893" s="145"/>
      <c r="AB893" s="145"/>
      <c r="AC893" s="145"/>
      <c r="AD893" s="145"/>
      <c r="AE893" s="145"/>
      <c r="AF893" s="145"/>
      <c r="AG893" s="145"/>
      <c r="AH893" s="145"/>
      <c r="AI893" s="145"/>
      <c r="AJ893" s="145"/>
      <c r="AK893" s="145"/>
      <c r="AL893" s="145"/>
      <c r="AM893" s="145"/>
      <c r="AN893" s="145"/>
      <c r="AO893" s="145"/>
      <c r="AP893" s="145"/>
      <c r="AQ893" s="145"/>
      <c r="AR893" s="145"/>
      <c r="AS893" s="145"/>
      <c r="AT893" s="145"/>
      <c r="AU893" s="145"/>
      <c r="AV893" s="145"/>
      <c r="AW893" s="145"/>
      <c r="AX893" s="145"/>
      <c r="AY893" s="145"/>
      <c r="AZ893" s="145"/>
      <c r="BA893" s="145"/>
      <c r="BB893" s="145"/>
      <c r="BC893" s="145"/>
      <c r="BD893" s="145"/>
      <c r="BE893" s="145"/>
      <c r="BF893" s="145"/>
      <c r="BG893" s="145"/>
      <c r="BH893" s="145"/>
      <c r="BI893" s="145"/>
    </row>
    <row r="894" ht="14.25" customHeight="1">
      <c r="A894" s="111"/>
      <c r="B894" s="145"/>
      <c r="C894" s="178"/>
      <c r="D894" s="178"/>
      <c r="E894" s="179"/>
      <c r="F894" s="178"/>
      <c r="G894" s="145"/>
      <c r="H894" s="145"/>
      <c r="I894" s="178"/>
      <c r="J894" s="179"/>
      <c r="K894" s="178"/>
      <c r="L894" s="145"/>
      <c r="M894" s="145"/>
      <c r="N894" s="145"/>
      <c r="O894" s="145"/>
      <c r="P894" s="145"/>
      <c r="Q894" s="145"/>
      <c r="R894" s="145"/>
      <c r="S894" s="145"/>
      <c r="T894" s="145"/>
      <c r="U894" s="145"/>
      <c r="V894" s="145"/>
      <c r="W894" s="145"/>
      <c r="X894" s="145"/>
      <c r="Y894" s="145"/>
      <c r="Z894" s="145"/>
      <c r="AA894" s="145"/>
      <c r="AB894" s="145"/>
      <c r="AC894" s="145"/>
      <c r="AD894" s="145"/>
      <c r="AE894" s="145"/>
      <c r="AF894" s="145"/>
      <c r="AG894" s="145"/>
      <c r="AH894" s="145"/>
      <c r="AI894" s="145"/>
      <c r="AJ894" s="145"/>
      <c r="AK894" s="145"/>
      <c r="AL894" s="145"/>
      <c r="AM894" s="145"/>
      <c r="AN894" s="145"/>
      <c r="AO894" s="145"/>
      <c r="AP894" s="145"/>
      <c r="AQ894" s="145"/>
      <c r="AR894" s="145"/>
      <c r="AS894" s="145"/>
      <c r="AT894" s="145"/>
      <c r="AU894" s="145"/>
      <c r="AV894" s="145"/>
      <c r="AW894" s="145"/>
      <c r="AX894" s="145"/>
      <c r="AY894" s="145"/>
      <c r="AZ894" s="145"/>
      <c r="BA894" s="145"/>
      <c r="BB894" s="145"/>
      <c r="BC894" s="145"/>
      <c r="BD894" s="145"/>
      <c r="BE894" s="145"/>
      <c r="BF894" s="145"/>
      <c r="BG894" s="145"/>
      <c r="BH894" s="145"/>
      <c r="BI894" s="145"/>
    </row>
    <row r="895" ht="14.25" customHeight="1">
      <c r="A895" s="111"/>
      <c r="B895" s="145"/>
      <c r="C895" s="178"/>
      <c r="D895" s="178"/>
      <c r="E895" s="179"/>
      <c r="F895" s="178"/>
      <c r="G895" s="145"/>
      <c r="H895" s="145"/>
      <c r="I895" s="178"/>
      <c r="J895" s="179"/>
      <c r="K895" s="178"/>
      <c r="L895" s="145"/>
      <c r="M895" s="145"/>
      <c r="N895" s="145"/>
      <c r="O895" s="145"/>
      <c r="P895" s="145"/>
      <c r="Q895" s="145"/>
      <c r="R895" s="145"/>
      <c r="S895" s="145"/>
      <c r="T895" s="145"/>
      <c r="U895" s="145"/>
      <c r="V895" s="145"/>
      <c r="W895" s="145"/>
      <c r="X895" s="145"/>
      <c r="Y895" s="145"/>
      <c r="Z895" s="145"/>
      <c r="AA895" s="145"/>
      <c r="AB895" s="145"/>
      <c r="AC895" s="145"/>
      <c r="AD895" s="145"/>
      <c r="AE895" s="145"/>
      <c r="AF895" s="145"/>
      <c r="AG895" s="145"/>
      <c r="AH895" s="145"/>
      <c r="AI895" s="145"/>
      <c r="AJ895" s="145"/>
      <c r="AK895" s="145"/>
      <c r="AL895" s="145"/>
      <c r="AM895" s="145"/>
      <c r="AN895" s="145"/>
      <c r="AO895" s="145"/>
      <c r="AP895" s="145"/>
      <c r="AQ895" s="145"/>
      <c r="AR895" s="145"/>
      <c r="AS895" s="145"/>
      <c r="AT895" s="145"/>
      <c r="AU895" s="145"/>
      <c r="AV895" s="145"/>
      <c r="AW895" s="145"/>
      <c r="AX895" s="145"/>
      <c r="AY895" s="145"/>
      <c r="AZ895" s="145"/>
      <c r="BA895" s="145"/>
      <c r="BB895" s="145"/>
      <c r="BC895" s="145"/>
      <c r="BD895" s="145"/>
      <c r="BE895" s="145"/>
      <c r="BF895" s="145"/>
      <c r="BG895" s="145"/>
      <c r="BH895" s="145"/>
      <c r="BI895" s="145"/>
    </row>
    <row r="896" ht="14.25" customHeight="1">
      <c r="A896" s="111"/>
      <c r="B896" s="145"/>
      <c r="C896" s="178"/>
      <c r="D896" s="178"/>
      <c r="E896" s="179"/>
      <c r="F896" s="178"/>
      <c r="G896" s="145"/>
      <c r="H896" s="145"/>
      <c r="I896" s="178"/>
      <c r="J896" s="179"/>
      <c r="K896" s="178"/>
      <c r="L896" s="145"/>
      <c r="M896" s="145"/>
      <c r="N896" s="145"/>
      <c r="O896" s="145"/>
      <c r="P896" s="145"/>
      <c r="Q896" s="145"/>
      <c r="R896" s="145"/>
      <c r="S896" s="145"/>
      <c r="T896" s="145"/>
      <c r="U896" s="145"/>
      <c r="V896" s="145"/>
      <c r="W896" s="145"/>
      <c r="X896" s="145"/>
      <c r="Y896" s="145"/>
      <c r="Z896" s="145"/>
      <c r="AA896" s="145"/>
      <c r="AB896" s="145"/>
      <c r="AC896" s="145"/>
      <c r="AD896" s="145"/>
      <c r="AE896" s="145"/>
      <c r="AF896" s="145"/>
      <c r="AG896" s="145"/>
      <c r="AH896" s="145"/>
      <c r="AI896" s="145"/>
      <c r="AJ896" s="145"/>
      <c r="AK896" s="145"/>
      <c r="AL896" s="145"/>
      <c r="AM896" s="145"/>
      <c r="AN896" s="145"/>
      <c r="AO896" s="145"/>
      <c r="AP896" s="145"/>
      <c r="AQ896" s="145"/>
      <c r="AR896" s="145"/>
      <c r="AS896" s="145"/>
      <c r="AT896" s="145"/>
      <c r="AU896" s="145"/>
      <c r="AV896" s="145"/>
      <c r="AW896" s="145"/>
      <c r="AX896" s="145"/>
      <c r="AY896" s="145"/>
      <c r="AZ896" s="145"/>
      <c r="BA896" s="145"/>
      <c r="BB896" s="145"/>
      <c r="BC896" s="145"/>
      <c r="BD896" s="145"/>
      <c r="BE896" s="145"/>
      <c r="BF896" s="145"/>
      <c r="BG896" s="145"/>
      <c r="BH896" s="145"/>
      <c r="BI896" s="145"/>
    </row>
    <row r="897" ht="14.25" customHeight="1">
      <c r="A897" s="111"/>
      <c r="B897" s="145"/>
      <c r="C897" s="178"/>
      <c r="D897" s="178"/>
      <c r="E897" s="179"/>
      <c r="F897" s="178"/>
      <c r="G897" s="145"/>
      <c r="H897" s="145"/>
      <c r="I897" s="178"/>
      <c r="J897" s="179"/>
      <c r="K897" s="178"/>
      <c r="L897" s="145"/>
      <c r="M897" s="145"/>
      <c r="N897" s="145"/>
      <c r="O897" s="145"/>
      <c r="P897" s="145"/>
      <c r="Q897" s="145"/>
      <c r="R897" s="145"/>
      <c r="S897" s="145"/>
      <c r="T897" s="145"/>
      <c r="U897" s="145"/>
      <c r="V897" s="145"/>
      <c r="W897" s="145"/>
      <c r="X897" s="145"/>
      <c r="Y897" s="145"/>
      <c r="Z897" s="145"/>
      <c r="AA897" s="145"/>
      <c r="AB897" s="145"/>
      <c r="AC897" s="145"/>
      <c r="AD897" s="145"/>
      <c r="AE897" s="145"/>
      <c r="AF897" s="145"/>
      <c r="AG897" s="145"/>
      <c r="AH897" s="145"/>
      <c r="AI897" s="145"/>
      <c r="AJ897" s="145"/>
      <c r="AK897" s="145"/>
      <c r="AL897" s="145"/>
      <c r="AM897" s="145"/>
      <c r="AN897" s="145"/>
      <c r="AO897" s="145"/>
      <c r="AP897" s="145"/>
      <c r="AQ897" s="145"/>
      <c r="AR897" s="145"/>
      <c r="AS897" s="145"/>
      <c r="AT897" s="145"/>
      <c r="AU897" s="145"/>
      <c r="AV897" s="145"/>
      <c r="AW897" s="145"/>
      <c r="AX897" s="145"/>
      <c r="AY897" s="145"/>
      <c r="AZ897" s="145"/>
      <c r="BA897" s="145"/>
      <c r="BB897" s="145"/>
      <c r="BC897" s="145"/>
      <c r="BD897" s="145"/>
      <c r="BE897" s="145"/>
      <c r="BF897" s="145"/>
      <c r="BG897" s="145"/>
      <c r="BH897" s="145"/>
      <c r="BI897" s="145"/>
    </row>
    <row r="898" ht="14.25" customHeight="1">
      <c r="A898" s="111"/>
      <c r="B898" s="145"/>
      <c r="C898" s="178"/>
      <c r="D898" s="178"/>
      <c r="E898" s="179"/>
      <c r="F898" s="178"/>
      <c r="G898" s="145"/>
      <c r="H898" s="145"/>
      <c r="I898" s="178"/>
      <c r="J898" s="179"/>
      <c r="K898" s="178"/>
      <c r="L898" s="145"/>
      <c r="M898" s="145"/>
      <c r="N898" s="145"/>
      <c r="O898" s="145"/>
      <c r="P898" s="145"/>
      <c r="Q898" s="145"/>
      <c r="R898" s="145"/>
      <c r="S898" s="145"/>
      <c r="T898" s="145"/>
      <c r="U898" s="145"/>
      <c r="V898" s="145"/>
      <c r="W898" s="145"/>
      <c r="X898" s="145"/>
      <c r="Y898" s="145"/>
      <c r="Z898" s="145"/>
      <c r="AA898" s="145"/>
      <c r="AB898" s="145"/>
      <c r="AC898" s="145"/>
      <c r="AD898" s="145"/>
      <c r="AE898" s="145"/>
      <c r="AF898" s="145"/>
      <c r="AG898" s="145"/>
      <c r="AH898" s="145"/>
      <c r="AI898" s="145"/>
      <c r="AJ898" s="145"/>
      <c r="AK898" s="145"/>
      <c r="AL898" s="145"/>
      <c r="AM898" s="145"/>
      <c r="AN898" s="145"/>
      <c r="AO898" s="145"/>
      <c r="AP898" s="145"/>
      <c r="AQ898" s="145"/>
      <c r="AR898" s="145"/>
      <c r="AS898" s="145"/>
      <c r="AT898" s="145"/>
      <c r="AU898" s="145"/>
      <c r="AV898" s="145"/>
      <c r="AW898" s="145"/>
      <c r="AX898" s="145"/>
      <c r="AY898" s="145"/>
      <c r="AZ898" s="145"/>
      <c r="BA898" s="145"/>
      <c r="BB898" s="145"/>
      <c r="BC898" s="145"/>
      <c r="BD898" s="145"/>
      <c r="BE898" s="145"/>
      <c r="BF898" s="145"/>
      <c r="BG898" s="145"/>
      <c r="BH898" s="145"/>
      <c r="BI898" s="145"/>
    </row>
    <row r="899" ht="14.25" customHeight="1">
      <c r="A899" s="111"/>
      <c r="B899" s="145"/>
      <c r="C899" s="178"/>
      <c r="D899" s="178"/>
      <c r="E899" s="179"/>
      <c r="F899" s="178"/>
      <c r="G899" s="145"/>
      <c r="H899" s="145"/>
      <c r="I899" s="178"/>
      <c r="J899" s="179"/>
      <c r="K899" s="178"/>
      <c r="L899" s="145"/>
      <c r="M899" s="145"/>
      <c r="N899" s="145"/>
      <c r="O899" s="145"/>
      <c r="P899" s="145"/>
      <c r="Q899" s="145"/>
      <c r="R899" s="145"/>
      <c r="S899" s="145"/>
      <c r="T899" s="145"/>
      <c r="U899" s="145"/>
      <c r="V899" s="145"/>
      <c r="W899" s="145"/>
      <c r="X899" s="145"/>
      <c r="Y899" s="145"/>
      <c r="Z899" s="145"/>
      <c r="AA899" s="145"/>
      <c r="AB899" s="145"/>
      <c r="AC899" s="145"/>
      <c r="AD899" s="145"/>
      <c r="AE899" s="145"/>
      <c r="AF899" s="145"/>
      <c r="AG899" s="145"/>
      <c r="AH899" s="145"/>
      <c r="AI899" s="145"/>
      <c r="AJ899" s="145"/>
      <c r="AK899" s="145"/>
      <c r="AL899" s="145"/>
      <c r="AM899" s="145"/>
      <c r="AN899" s="145"/>
      <c r="AO899" s="145"/>
      <c r="AP899" s="145"/>
      <c r="AQ899" s="145"/>
      <c r="AR899" s="145"/>
      <c r="AS899" s="145"/>
      <c r="AT899" s="145"/>
      <c r="AU899" s="145"/>
      <c r="AV899" s="145"/>
      <c r="AW899" s="145"/>
      <c r="AX899" s="145"/>
      <c r="AY899" s="145"/>
      <c r="AZ899" s="145"/>
      <c r="BA899" s="145"/>
      <c r="BB899" s="145"/>
      <c r="BC899" s="145"/>
      <c r="BD899" s="145"/>
      <c r="BE899" s="145"/>
      <c r="BF899" s="145"/>
      <c r="BG899" s="145"/>
      <c r="BH899" s="145"/>
      <c r="BI899" s="145"/>
    </row>
    <row r="900" ht="14.25" customHeight="1">
      <c r="A900" s="111"/>
      <c r="B900" s="145"/>
      <c r="C900" s="178"/>
      <c r="D900" s="178"/>
      <c r="E900" s="179"/>
      <c r="F900" s="178"/>
      <c r="G900" s="145"/>
      <c r="H900" s="145"/>
      <c r="I900" s="178"/>
      <c r="J900" s="179"/>
      <c r="K900" s="178"/>
      <c r="L900" s="145"/>
      <c r="M900" s="145"/>
      <c r="N900" s="145"/>
      <c r="O900" s="145"/>
      <c r="P900" s="145"/>
      <c r="Q900" s="145"/>
      <c r="R900" s="145"/>
      <c r="S900" s="145"/>
      <c r="T900" s="145"/>
      <c r="U900" s="145"/>
      <c r="V900" s="145"/>
      <c r="W900" s="145"/>
      <c r="X900" s="145"/>
      <c r="Y900" s="145"/>
      <c r="Z900" s="145"/>
      <c r="AA900" s="145"/>
      <c r="AB900" s="145"/>
      <c r="AC900" s="145"/>
      <c r="AD900" s="145"/>
      <c r="AE900" s="145"/>
      <c r="AF900" s="145"/>
      <c r="AG900" s="145"/>
      <c r="AH900" s="145"/>
      <c r="AI900" s="145"/>
      <c r="AJ900" s="145"/>
      <c r="AK900" s="145"/>
      <c r="AL900" s="145"/>
      <c r="AM900" s="145"/>
      <c r="AN900" s="145"/>
      <c r="AO900" s="145"/>
      <c r="AP900" s="145"/>
      <c r="AQ900" s="145"/>
      <c r="AR900" s="145"/>
      <c r="AS900" s="145"/>
      <c r="AT900" s="145"/>
      <c r="AU900" s="145"/>
      <c r="AV900" s="145"/>
      <c r="AW900" s="145"/>
      <c r="AX900" s="145"/>
      <c r="AY900" s="145"/>
      <c r="AZ900" s="145"/>
      <c r="BA900" s="145"/>
      <c r="BB900" s="145"/>
      <c r="BC900" s="145"/>
      <c r="BD900" s="145"/>
      <c r="BE900" s="145"/>
      <c r="BF900" s="145"/>
      <c r="BG900" s="145"/>
      <c r="BH900" s="145"/>
      <c r="BI900" s="145"/>
    </row>
    <row r="901" ht="14.25" customHeight="1">
      <c r="A901" s="111"/>
      <c r="B901" s="145"/>
      <c r="C901" s="178"/>
      <c r="D901" s="178"/>
      <c r="E901" s="179"/>
      <c r="F901" s="178"/>
      <c r="G901" s="145"/>
      <c r="H901" s="145"/>
      <c r="I901" s="178"/>
      <c r="J901" s="179"/>
      <c r="K901" s="178"/>
      <c r="L901" s="145"/>
      <c r="M901" s="145"/>
      <c r="N901" s="145"/>
      <c r="O901" s="145"/>
      <c r="P901" s="145"/>
      <c r="Q901" s="145"/>
      <c r="R901" s="145"/>
      <c r="S901" s="145"/>
      <c r="T901" s="145"/>
      <c r="U901" s="145"/>
      <c r="V901" s="145"/>
      <c r="W901" s="145"/>
      <c r="X901" s="145"/>
      <c r="Y901" s="145"/>
      <c r="Z901" s="145"/>
      <c r="AA901" s="145"/>
      <c r="AB901" s="145"/>
      <c r="AC901" s="145"/>
      <c r="AD901" s="145"/>
      <c r="AE901" s="145"/>
      <c r="AF901" s="145"/>
      <c r="AG901" s="145"/>
      <c r="AH901" s="145"/>
      <c r="AI901" s="145"/>
      <c r="AJ901" s="145"/>
      <c r="AK901" s="145"/>
      <c r="AL901" s="145"/>
      <c r="AM901" s="145"/>
      <c r="AN901" s="145"/>
      <c r="AO901" s="145"/>
      <c r="AP901" s="145"/>
      <c r="AQ901" s="145"/>
      <c r="AR901" s="145"/>
      <c r="AS901" s="145"/>
      <c r="AT901" s="145"/>
      <c r="AU901" s="145"/>
      <c r="AV901" s="145"/>
      <c r="AW901" s="145"/>
      <c r="AX901" s="145"/>
      <c r="AY901" s="145"/>
      <c r="AZ901" s="145"/>
      <c r="BA901" s="145"/>
      <c r="BB901" s="145"/>
      <c r="BC901" s="145"/>
      <c r="BD901" s="145"/>
      <c r="BE901" s="145"/>
      <c r="BF901" s="145"/>
      <c r="BG901" s="145"/>
      <c r="BH901" s="145"/>
      <c r="BI901" s="145"/>
    </row>
    <row r="902" ht="14.25" customHeight="1">
      <c r="A902" s="111"/>
      <c r="B902" s="145"/>
      <c r="C902" s="178"/>
      <c r="D902" s="178"/>
      <c r="E902" s="179"/>
      <c r="F902" s="178"/>
      <c r="G902" s="145"/>
      <c r="H902" s="145"/>
      <c r="I902" s="178"/>
      <c r="J902" s="179"/>
      <c r="K902" s="178"/>
      <c r="L902" s="145"/>
      <c r="M902" s="145"/>
      <c r="N902" s="145"/>
      <c r="O902" s="145"/>
      <c r="P902" s="145"/>
      <c r="Q902" s="145"/>
      <c r="R902" s="145"/>
      <c r="S902" s="145"/>
      <c r="T902" s="145"/>
      <c r="U902" s="145"/>
      <c r="V902" s="145"/>
      <c r="W902" s="145"/>
      <c r="X902" s="145"/>
      <c r="Y902" s="145"/>
      <c r="Z902" s="145"/>
      <c r="AA902" s="145"/>
      <c r="AB902" s="145"/>
      <c r="AC902" s="145"/>
      <c r="AD902" s="145"/>
      <c r="AE902" s="145"/>
      <c r="AF902" s="145"/>
      <c r="AG902" s="145"/>
      <c r="AH902" s="145"/>
      <c r="AI902" s="145"/>
      <c r="AJ902" s="145"/>
      <c r="AK902" s="145"/>
      <c r="AL902" s="145"/>
      <c r="AM902" s="145"/>
      <c r="AN902" s="145"/>
      <c r="AO902" s="145"/>
      <c r="AP902" s="145"/>
      <c r="AQ902" s="145"/>
      <c r="AR902" s="145"/>
      <c r="AS902" s="145"/>
      <c r="AT902" s="145"/>
      <c r="AU902" s="145"/>
      <c r="AV902" s="145"/>
      <c r="AW902" s="145"/>
      <c r="AX902" s="145"/>
      <c r="AY902" s="145"/>
      <c r="AZ902" s="145"/>
      <c r="BA902" s="145"/>
      <c r="BB902" s="145"/>
      <c r="BC902" s="145"/>
      <c r="BD902" s="145"/>
      <c r="BE902" s="145"/>
      <c r="BF902" s="145"/>
      <c r="BG902" s="145"/>
      <c r="BH902" s="145"/>
      <c r="BI902" s="145"/>
    </row>
    <row r="903" ht="14.25" customHeight="1">
      <c r="A903" s="111"/>
      <c r="B903" s="145"/>
      <c r="C903" s="178"/>
      <c r="D903" s="178"/>
      <c r="E903" s="179"/>
      <c r="F903" s="178"/>
      <c r="G903" s="145"/>
      <c r="H903" s="145"/>
      <c r="I903" s="178"/>
      <c r="J903" s="179"/>
      <c r="K903" s="178"/>
      <c r="L903" s="145"/>
      <c r="M903" s="145"/>
      <c r="N903" s="145"/>
      <c r="O903" s="145"/>
      <c r="P903" s="145"/>
      <c r="Q903" s="145"/>
      <c r="R903" s="145"/>
      <c r="S903" s="145"/>
      <c r="T903" s="145"/>
      <c r="U903" s="145"/>
      <c r="V903" s="145"/>
      <c r="W903" s="145"/>
      <c r="X903" s="145"/>
      <c r="Y903" s="145"/>
      <c r="Z903" s="145"/>
      <c r="AA903" s="145"/>
      <c r="AB903" s="145"/>
      <c r="AC903" s="145"/>
      <c r="AD903" s="145"/>
      <c r="AE903" s="145"/>
      <c r="AF903" s="145"/>
      <c r="AG903" s="145"/>
      <c r="AH903" s="145"/>
      <c r="AI903" s="145"/>
      <c r="AJ903" s="145"/>
      <c r="AK903" s="145"/>
      <c r="AL903" s="145"/>
      <c r="AM903" s="145"/>
      <c r="AN903" s="145"/>
      <c r="AO903" s="145"/>
      <c r="AP903" s="145"/>
      <c r="AQ903" s="145"/>
      <c r="AR903" s="145"/>
      <c r="AS903" s="145"/>
      <c r="AT903" s="145"/>
      <c r="AU903" s="145"/>
      <c r="AV903" s="145"/>
      <c r="AW903" s="145"/>
      <c r="AX903" s="145"/>
      <c r="AY903" s="145"/>
      <c r="AZ903" s="145"/>
      <c r="BA903" s="145"/>
      <c r="BB903" s="145"/>
      <c r="BC903" s="145"/>
      <c r="BD903" s="145"/>
      <c r="BE903" s="145"/>
      <c r="BF903" s="145"/>
      <c r="BG903" s="145"/>
      <c r="BH903" s="145"/>
      <c r="BI903" s="145"/>
    </row>
    <row r="904" ht="14.25" customHeight="1">
      <c r="A904" s="111"/>
      <c r="B904" s="145"/>
      <c r="C904" s="178"/>
      <c r="D904" s="178"/>
      <c r="E904" s="179"/>
      <c r="F904" s="178"/>
      <c r="G904" s="145"/>
      <c r="H904" s="145"/>
      <c r="I904" s="178"/>
      <c r="J904" s="179"/>
      <c r="K904" s="178"/>
      <c r="L904" s="145"/>
      <c r="M904" s="145"/>
      <c r="N904" s="145"/>
      <c r="O904" s="145"/>
      <c r="P904" s="145"/>
      <c r="Q904" s="145"/>
      <c r="R904" s="145"/>
      <c r="S904" s="145"/>
      <c r="T904" s="145"/>
      <c r="U904" s="145"/>
      <c r="V904" s="145"/>
      <c r="W904" s="145"/>
      <c r="X904" s="145"/>
      <c r="Y904" s="145"/>
      <c r="Z904" s="145"/>
      <c r="AA904" s="145"/>
      <c r="AB904" s="145"/>
      <c r="AC904" s="145"/>
      <c r="AD904" s="145"/>
      <c r="AE904" s="145"/>
      <c r="AF904" s="145"/>
      <c r="AG904" s="145"/>
      <c r="AH904" s="145"/>
      <c r="AI904" s="145"/>
      <c r="AJ904" s="145"/>
      <c r="AK904" s="145"/>
      <c r="AL904" s="145"/>
      <c r="AM904" s="145"/>
      <c r="AN904" s="145"/>
      <c r="AO904" s="145"/>
      <c r="AP904" s="145"/>
      <c r="AQ904" s="145"/>
      <c r="AR904" s="145"/>
      <c r="AS904" s="145"/>
      <c r="AT904" s="145"/>
      <c r="AU904" s="145"/>
      <c r="AV904" s="145"/>
      <c r="AW904" s="145"/>
      <c r="AX904" s="145"/>
      <c r="AY904" s="145"/>
      <c r="AZ904" s="145"/>
      <c r="BA904" s="145"/>
      <c r="BB904" s="145"/>
      <c r="BC904" s="145"/>
      <c r="BD904" s="145"/>
      <c r="BE904" s="145"/>
      <c r="BF904" s="145"/>
      <c r="BG904" s="145"/>
      <c r="BH904" s="145"/>
      <c r="BI904" s="145"/>
    </row>
    <row r="905" ht="14.25" customHeight="1">
      <c r="A905" s="111"/>
      <c r="B905" s="145"/>
      <c r="C905" s="178"/>
      <c r="D905" s="178"/>
      <c r="E905" s="179"/>
      <c r="F905" s="178"/>
      <c r="G905" s="145"/>
      <c r="H905" s="145"/>
      <c r="I905" s="178"/>
      <c r="J905" s="179"/>
      <c r="K905" s="178"/>
      <c r="L905" s="145"/>
      <c r="M905" s="145"/>
      <c r="N905" s="145"/>
      <c r="O905" s="145"/>
      <c r="P905" s="145"/>
      <c r="Q905" s="145"/>
      <c r="R905" s="145"/>
      <c r="S905" s="145"/>
      <c r="T905" s="145"/>
      <c r="U905" s="145"/>
      <c r="V905" s="145"/>
      <c r="W905" s="145"/>
      <c r="X905" s="145"/>
      <c r="Y905" s="145"/>
      <c r="Z905" s="145"/>
      <c r="AA905" s="145"/>
      <c r="AB905" s="145"/>
      <c r="AC905" s="145"/>
      <c r="AD905" s="145"/>
      <c r="AE905" s="145"/>
      <c r="AF905" s="145"/>
      <c r="AG905" s="145"/>
      <c r="AH905" s="145"/>
      <c r="AI905" s="145"/>
      <c r="AJ905" s="145"/>
      <c r="AK905" s="145"/>
      <c r="AL905" s="145"/>
      <c r="AM905" s="145"/>
      <c r="AN905" s="145"/>
      <c r="AO905" s="145"/>
      <c r="AP905" s="145"/>
      <c r="AQ905" s="145"/>
      <c r="AR905" s="145"/>
      <c r="AS905" s="145"/>
      <c r="AT905" s="145"/>
      <c r="AU905" s="145"/>
      <c r="AV905" s="145"/>
      <c r="AW905" s="145"/>
      <c r="AX905" s="145"/>
      <c r="AY905" s="145"/>
      <c r="AZ905" s="145"/>
      <c r="BA905" s="145"/>
      <c r="BB905" s="145"/>
      <c r="BC905" s="145"/>
      <c r="BD905" s="145"/>
      <c r="BE905" s="145"/>
      <c r="BF905" s="145"/>
      <c r="BG905" s="145"/>
      <c r="BH905" s="145"/>
      <c r="BI905" s="145"/>
    </row>
    <row r="906" ht="14.25" customHeight="1">
      <c r="A906" s="111"/>
      <c r="B906" s="145"/>
      <c r="C906" s="178"/>
      <c r="D906" s="178"/>
      <c r="E906" s="179"/>
      <c r="F906" s="178"/>
      <c r="G906" s="145"/>
      <c r="H906" s="145"/>
      <c r="I906" s="178"/>
      <c r="J906" s="179"/>
      <c r="K906" s="178"/>
      <c r="L906" s="145"/>
      <c r="M906" s="145"/>
      <c r="N906" s="145"/>
      <c r="O906" s="145"/>
      <c r="P906" s="145"/>
      <c r="Q906" s="145"/>
      <c r="R906" s="145"/>
      <c r="S906" s="145"/>
      <c r="T906" s="145"/>
      <c r="U906" s="145"/>
      <c r="V906" s="145"/>
      <c r="W906" s="145"/>
      <c r="X906" s="145"/>
      <c r="Y906" s="145"/>
      <c r="Z906" s="145"/>
      <c r="AA906" s="145"/>
      <c r="AB906" s="145"/>
      <c r="AC906" s="145"/>
      <c r="AD906" s="145"/>
      <c r="AE906" s="145"/>
      <c r="AF906" s="145"/>
      <c r="AG906" s="145"/>
      <c r="AH906" s="145"/>
      <c r="AI906" s="145"/>
      <c r="AJ906" s="145"/>
      <c r="AK906" s="145"/>
      <c r="AL906" s="145"/>
      <c r="AM906" s="145"/>
      <c r="AN906" s="145"/>
      <c r="AO906" s="145"/>
      <c r="AP906" s="145"/>
      <c r="AQ906" s="145"/>
      <c r="AR906" s="145"/>
      <c r="AS906" s="145"/>
      <c r="AT906" s="145"/>
      <c r="AU906" s="145"/>
      <c r="AV906" s="145"/>
      <c r="AW906" s="145"/>
      <c r="AX906" s="145"/>
      <c r="AY906" s="145"/>
      <c r="AZ906" s="145"/>
      <c r="BA906" s="145"/>
      <c r="BB906" s="145"/>
      <c r="BC906" s="145"/>
      <c r="BD906" s="145"/>
      <c r="BE906" s="145"/>
      <c r="BF906" s="145"/>
      <c r="BG906" s="145"/>
      <c r="BH906" s="145"/>
      <c r="BI906" s="145"/>
    </row>
    <row r="907" ht="14.25" customHeight="1">
      <c r="A907" s="111"/>
      <c r="B907" s="145"/>
      <c r="C907" s="178"/>
      <c r="D907" s="178"/>
      <c r="E907" s="179"/>
      <c r="F907" s="178"/>
      <c r="G907" s="145"/>
      <c r="H907" s="145"/>
      <c r="I907" s="178"/>
      <c r="J907" s="179"/>
      <c r="K907" s="178"/>
      <c r="L907" s="145"/>
      <c r="M907" s="145"/>
      <c r="N907" s="145"/>
      <c r="O907" s="145"/>
      <c r="P907" s="145"/>
      <c r="Q907" s="145"/>
      <c r="R907" s="145"/>
      <c r="S907" s="145"/>
      <c r="T907" s="145"/>
      <c r="U907" s="145"/>
      <c r="V907" s="145"/>
      <c r="W907" s="145"/>
      <c r="X907" s="145"/>
      <c r="Y907" s="145"/>
      <c r="Z907" s="145"/>
      <c r="AA907" s="145"/>
      <c r="AB907" s="145"/>
      <c r="AC907" s="145"/>
      <c r="AD907" s="145"/>
      <c r="AE907" s="145"/>
      <c r="AF907" s="145"/>
      <c r="AG907" s="145"/>
      <c r="AH907" s="145"/>
      <c r="AI907" s="145"/>
      <c r="AJ907" s="145"/>
      <c r="AK907" s="145"/>
      <c r="AL907" s="145"/>
      <c r="AM907" s="145"/>
      <c r="AN907" s="145"/>
      <c r="AO907" s="145"/>
      <c r="AP907" s="145"/>
      <c r="AQ907" s="145"/>
      <c r="AR907" s="145"/>
      <c r="AS907" s="145"/>
      <c r="AT907" s="145"/>
      <c r="AU907" s="145"/>
      <c r="AV907" s="145"/>
      <c r="AW907" s="145"/>
      <c r="AX907" s="145"/>
      <c r="AY907" s="145"/>
      <c r="AZ907" s="145"/>
      <c r="BA907" s="145"/>
      <c r="BB907" s="145"/>
      <c r="BC907" s="145"/>
      <c r="BD907" s="145"/>
      <c r="BE907" s="145"/>
      <c r="BF907" s="145"/>
      <c r="BG907" s="145"/>
      <c r="BH907" s="145"/>
      <c r="BI907" s="145"/>
    </row>
    <row r="908" ht="14.25" customHeight="1">
      <c r="A908" s="111"/>
      <c r="B908" s="145"/>
      <c r="C908" s="178"/>
      <c r="D908" s="178"/>
      <c r="E908" s="179"/>
      <c r="F908" s="178"/>
      <c r="G908" s="145"/>
      <c r="H908" s="145"/>
      <c r="I908" s="178"/>
      <c r="J908" s="179"/>
      <c r="K908" s="178"/>
      <c r="L908" s="145"/>
      <c r="M908" s="145"/>
      <c r="N908" s="145"/>
      <c r="O908" s="145"/>
      <c r="P908" s="145"/>
      <c r="Q908" s="145"/>
      <c r="R908" s="145"/>
      <c r="S908" s="145"/>
      <c r="T908" s="145"/>
      <c r="U908" s="145"/>
      <c r="V908" s="145"/>
      <c r="W908" s="145"/>
      <c r="X908" s="145"/>
      <c r="Y908" s="145"/>
      <c r="Z908" s="145"/>
      <c r="AA908" s="145"/>
      <c r="AB908" s="145"/>
      <c r="AC908" s="145"/>
      <c r="AD908" s="145"/>
      <c r="AE908" s="145"/>
      <c r="AF908" s="145"/>
      <c r="AG908" s="145"/>
      <c r="AH908" s="145"/>
      <c r="AI908" s="145"/>
      <c r="AJ908" s="145"/>
      <c r="AK908" s="145"/>
      <c r="AL908" s="145"/>
      <c r="AM908" s="145"/>
      <c r="AN908" s="145"/>
      <c r="AO908" s="145"/>
      <c r="AP908" s="145"/>
      <c r="AQ908" s="145"/>
      <c r="AR908" s="145"/>
      <c r="AS908" s="145"/>
      <c r="AT908" s="145"/>
      <c r="AU908" s="145"/>
      <c r="AV908" s="145"/>
      <c r="AW908" s="145"/>
      <c r="AX908" s="145"/>
      <c r="AY908" s="145"/>
      <c r="AZ908" s="145"/>
      <c r="BA908" s="145"/>
      <c r="BB908" s="145"/>
      <c r="BC908" s="145"/>
      <c r="BD908" s="145"/>
      <c r="BE908" s="145"/>
      <c r="BF908" s="145"/>
      <c r="BG908" s="145"/>
      <c r="BH908" s="145"/>
      <c r="BI908" s="145"/>
    </row>
    <row r="909" ht="14.25" customHeight="1">
      <c r="A909" s="111"/>
      <c r="B909" s="145"/>
      <c r="C909" s="178"/>
      <c r="D909" s="178"/>
      <c r="E909" s="179"/>
      <c r="F909" s="178"/>
      <c r="G909" s="145"/>
      <c r="H909" s="145"/>
      <c r="I909" s="178"/>
      <c r="J909" s="179"/>
      <c r="K909" s="178"/>
      <c r="L909" s="145"/>
      <c r="M909" s="145"/>
      <c r="N909" s="145"/>
      <c r="O909" s="145"/>
      <c r="P909" s="145"/>
      <c r="Q909" s="145"/>
      <c r="R909" s="145"/>
      <c r="S909" s="145"/>
      <c r="T909" s="145"/>
      <c r="U909" s="145"/>
      <c r="V909" s="145"/>
      <c r="W909" s="145"/>
      <c r="X909" s="145"/>
      <c r="Y909" s="145"/>
      <c r="Z909" s="145"/>
      <c r="AA909" s="145"/>
      <c r="AB909" s="145"/>
      <c r="AC909" s="145"/>
      <c r="AD909" s="145"/>
      <c r="AE909" s="145"/>
      <c r="AF909" s="145"/>
      <c r="AG909" s="145"/>
      <c r="AH909" s="145"/>
      <c r="AI909" s="145"/>
      <c r="AJ909" s="145"/>
      <c r="AK909" s="145"/>
      <c r="AL909" s="145"/>
      <c r="AM909" s="145"/>
      <c r="AN909" s="145"/>
      <c r="AO909" s="145"/>
      <c r="AP909" s="145"/>
      <c r="AQ909" s="145"/>
      <c r="AR909" s="145"/>
      <c r="AS909" s="145"/>
      <c r="AT909" s="145"/>
      <c r="AU909" s="145"/>
      <c r="AV909" s="145"/>
      <c r="AW909" s="145"/>
      <c r="AX909" s="145"/>
      <c r="AY909" s="145"/>
      <c r="AZ909" s="145"/>
      <c r="BA909" s="145"/>
      <c r="BB909" s="145"/>
      <c r="BC909" s="145"/>
      <c r="BD909" s="145"/>
      <c r="BE909" s="145"/>
      <c r="BF909" s="145"/>
      <c r="BG909" s="145"/>
      <c r="BH909" s="145"/>
      <c r="BI909" s="145"/>
    </row>
    <row r="910" ht="14.25" customHeight="1">
      <c r="A910" s="111"/>
      <c r="B910" s="145"/>
      <c r="C910" s="178"/>
      <c r="D910" s="178"/>
      <c r="E910" s="179"/>
      <c r="F910" s="178"/>
      <c r="G910" s="145"/>
      <c r="H910" s="145"/>
      <c r="I910" s="178"/>
      <c r="J910" s="179"/>
      <c r="K910" s="178"/>
      <c r="L910" s="145"/>
      <c r="M910" s="145"/>
      <c r="N910" s="145"/>
      <c r="O910" s="145"/>
      <c r="P910" s="145"/>
      <c r="Q910" s="145"/>
      <c r="R910" s="145"/>
      <c r="S910" s="145"/>
      <c r="T910" s="145"/>
      <c r="U910" s="145"/>
      <c r="V910" s="145"/>
      <c r="W910" s="145"/>
      <c r="X910" s="145"/>
      <c r="Y910" s="145"/>
      <c r="Z910" s="145"/>
      <c r="AA910" s="145"/>
      <c r="AB910" s="145"/>
      <c r="AC910" s="145"/>
      <c r="AD910" s="145"/>
      <c r="AE910" s="145"/>
      <c r="AF910" s="145"/>
      <c r="AG910" s="145"/>
      <c r="AH910" s="145"/>
      <c r="AI910" s="145"/>
      <c r="AJ910" s="145"/>
      <c r="AK910" s="145"/>
      <c r="AL910" s="145"/>
      <c r="AM910" s="145"/>
      <c r="AN910" s="145"/>
      <c r="AO910" s="145"/>
      <c r="AP910" s="145"/>
      <c r="AQ910" s="145"/>
      <c r="AR910" s="145"/>
      <c r="AS910" s="145"/>
      <c r="AT910" s="145"/>
      <c r="AU910" s="145"/>
      <c r="AV910" s="145"/>
      <c r="AW910" s="145"/>
      <c r="AX910" s="145"/>
      <c r="AY910" s="145"/>
      <c r="AZ910" s="145"/>
      <c r="BA910" s="145"/>
      <c r="BB910" s="145"/>
      <c r="BC910" s="145"/>
      <c r="BD910" s="145"/>
      <c r="BE910" s="145"/>
      <c r="BF910" s="145"/>
      <c r="BG910" s="145"/>
      <c r="BH910" s="145"/>
      <c r="BI910" s="145"/>
    </row>
    <row r="911" ht="14.25" customHeight="1">
      <c r="A911" s="111"/>
      <c r="B911" s="145"/>
      <c r="C911" s="178"/>
      <c r="D911" s="178"/>
      <c r="E911" s="179"/>
      <c r="F911" s="178"/>
      <c r="G911" s="145"/>
      <c r="H911" s="145"/>
      <c r="I911" s="178"/>
      <c r="J911" s="179"/>
      <c r="K911" s="178"/>
      <c r="L911" s="145"/>
      <c r="M911" s="145"/>
      <c r="N911" s="145"/>
      <c r="O911" s="145"/>
      <c r="P911" s="145"/>
      <c r="Q911" s="145"/>
      <c r="R911" s="145"/>
      <c r="S911" s="145"/>
      <c r="T911" s="145"/>
      <c r="U911" s="145"/>
      <c r="V911" s="145"/>
      <c r="W911" s="145"/>
      <c r="X911" s="145"/>
      <c r="Y911" s="145"/>
      <c r="Z911" s="145"/>
      <c r="AA911" s="145"/>
      <c r="AB911" s="145"/>
      <c r="AC911" s="145"/>
      <c r="AD911" s="145"/>
      <c r="AE911" s="145"/>
      <c r="AF911" s="145"/>
      <c r="AG911" s="145"/>
      <c r="AH911" s="145"/>
      <c r="AI911" s="145"/>
      <c r="AJ911" s="145"/>
      <c r="AK911" s="145"/>
      <c r="AL911" s="145"/>
      <c r="AM911" s="145"/>
      <c r="AN911" s="145"/>
      <c r="AO911" s="145"/>
      <c r="AP911" s="145"/>
      <c r="AQ911" s="145"/>
      <c r="AR911" s="145"/>
      <c r="AS911" s="145"/>
      <c r="AT911" s="145"/>
      <c r="AU911" s="145"/>
      <c r="AV911" s="145"/>
      <c r="AW911" s="145"/>
      <c r="AX911" s="145"/>
      <c r="AY911" s="145"/>
      <c r="AZ911" s="145"/>
      <c r="BA911" s="145"/>
      <c r="BB911" s="145"/>
      <c r="BC911" s="145"/>
      <c r="BD911" s="145"/>
      <c r="BE911" s="145"/>
      <c r="BF911" s="145"/>
      <c r="BG911" s="145"/>
      <c r="BH911" s="145"/>
      <c r="BI911" s="145"/>
    </row>
    <row r="912" ht="14.25" customHeight="1">
      <c r="A912" s="111"/>
      <c r="B912" s="145"/>
      <c r="C912" s="178"/>
      <c r="D912" s="178"/>
      <c r="E912" s="179"/>
      <c r="F912" s="178"/>
      <c r="G912" s="145"/>
      <c r="H912" s="145"/>
      <c r="I912" s="178"/>
      <c r="J912" s="179"/>
      <c r="K912" s="178"/>
      <c r="L912" s="145"/>
      <c r="M912" s="145"/>
      <c r="N912" s="145"/>
      <c r="O912" s="145"/>
      <c r="P912" s="145"/>
      <c r="Q912" s="145"/>
      <c r="R912" s="145"/>
      <c r="S912" s="145"/>
      <c r="T912" s="145"/>
      <c r="U912" s="145"/>
      <c r="V912" s="145"/>
      <c r="W912" s="145"/>
      <c r="X912" s="145"/>
      <c r="Y912" s="145"/>
      <c r="Z912" s="145"/>
      <c r="AA912" s="145"/>
      <c r="AB912" s="145"/>
      <c r="AC912" s="145"/>
      <c r="AD912" s="145"/>
      <c r="AE912" s="145"/>
      <c r="AF912" s="145"/>
      <c r="AG912" s="145"/>
      <c r="AH912" s="145"/>
      <c r="AI912" s="145"/>
      <c r="AJ912" s="145"/>
      <c r="AK912" s="145"/>
      <c r="AL912" s="145"/>
      <c r="AM912" s="145"/>
      <c r="AN912" s="145"/>
      <c r="AO912" s="145"/>
      <c r="AP912" s="145"/>
      <c r="AQ912" s="145"/>
      <c r="AR912" s="145"/>
      <c r="AS912" s="145"/>
      <c r="AT912" s="145"/>
      <c r="AU912" s="145"/>
      <c r="AV912" s="145"/>
      <c r="AW912" s="145"/>
      <c r="AX912" s="145"/>
      <c r="AY912" s="145"/>
      <c r="AZ912" s="145"/>
      <c r="BA912" s="145"/>
      <c r="BB912" s="145"/>
      <c r="BC912" s="145"/>
      <c r="BD912" s="145"/>
      <c r="BE912" s="145"/>
      <c r="BF912" s="145"/>
      <c r="BG912" s="145"/>
      <c r="BH912" s="145"/>
      <c r="BI912" s="145"/>
    </row>
    <row r="913" ht="14.25" customHeight="1">
      <c r="A913" s="111"/>
      <c r="B913" s="145"/>
      <c r="C913" s="178"/>
      <c r="D913" s="178"/>
      <c r="E913" s="179"/>
      <c r="F913" s="178"/>
      <c r="G913" s="145"/>
      <c r="H913" s="145"/>
      <c r="I913" s="178"/>
      <c r="J913" s="179"/>
      <c r="K913" s="178"/>
      <c r="L913" s="145"/>
      <c r="M913" s="145"/>
      <c r="N913" s="145"/>
      <c r="O913" s="145"/>
      <c r="P913" s="145"/>
      <c r="Q913" s="145"/>
      <c r="R913" s="145"/>
      <c r="S913" s="145"/>
      <c r="T913" s="145"/>
      <c r="U913" s="145"/>
      <c r="V913" s="145"/>
      <c r="W913" s="145"/>
      <c r="X913" s="145"/>
      <c r="Y913" s="145"/>
      <c r="Z913" s="145"/>
      <c r="AA913" s="145"/>
      <c r="AB913" s="145"/>
      <c r="AC913" s="145"/>
      <c r="AD913" s="145"/>
      <c r="AE913" s="145"/>
      <c r="AF913" s="145"/>
      <c r="AG913" s="145"/>
      <c r="AH913" s="145"/>
      <c r="AI913" s="145"/>
      <c r="AJ913" s="145"/>
      <c r="AK913" s="145"/>
      <c r="AL913" s="145"/>
      <c r="AM913" s="145"/>
      <c r="AN913" s="145"/>
      <c r="AO913" s="145"/>
      <c r="AP913" s="145"/>
      <c r="AQ913" s="145"/>
      <c r="AR913" s="145"/>
      <c r="AS913" s="145"/>
      <c r="AT913" s="145"/>
      <c r="AU913" s="145"/>
      <c r="AV913" s="145"/>
      <c r="AW913" s="145"/>
      <c r="AX913" s="145"/>
      <c r="AY913" s="145"/>
      <c r="AZ913" s="145"/>
      <c r="BA913" s="145"/>
      <c r="BB913" s="145"/>
      <c r="BC913" s="145"/>
      <c r="BD913" s="145"/>
      <c r="BE913" s="145"/>
      <c r="BF913" s="145"/>
      <c r="BG913" s="145"/>
      <c r="BH913" s="145"/>
      <c r="BI913" s="145"/>
    </row>
    <row r="914" ht="14.25" customHeight="1">
      <c r="A914" s="111"/>
      <c r="B914" s="145"/>
      <c r="C914" s="178"/>
      <c r="D914" s="178"/>
      <c r="E914" s="179"/>
      <c r="F914" s="178"/>
      <c r="G914" s="145"/>
      <c r="H914" s="145"/>
      <c r="I914" s="178"/>
      <c r="J914" s="179"/>
      <c r="K914" s="178"/>
      <c r="L914" s="145"/>
      <c r="M914" s="145"/>
      <c r="N914" s="145"/>
      <c r="O914" s="145"/>
      <c r="P914" s="145"/>
      <c r="Q914" s="145"/>
      <c r="R914" s="145"/>
      <c r="S914" s="145"/>
      <c r="T914" s="145"/>
      <c r="U914" s="145"/>
      <c r="V914" s="145"/>
      <c r="W914" s="145"/>
      <c r="X914" s="145"/>
      <c r="Y914" s="145"/>
      <c r="Z914" s="145"/>
      <c r="AA914" s="145"/>
      <c r="AB914" s="145"/>
      <c r="AC914" s="145"/>
      <c r="AD914" s="145"/>
      <c r="AE914" s="145"/>
      <c r="AF914" s="145"/>
      <c r="AG914" s="145"/>
      <c r="AH914" s="145"/>
      <c r="AI914" s="145"/>
      <c r="AJ914" s="145"/>
      <c r="AK914" s="145"/>
      <c r="AL914" s="145"/>
      <c r="AM914" s="145"/>
      <c r="AN914" s="145"/>
      <c r="AO914" s="145"/>
      <c r="AP914" s="145"/>
      <c r="AQ914" s="145"/>
      <c r="AR914" s="145"/>
      <c r="AS914" s="145"/>
      <c r="AT914" s="145"/>
      <c r="AU914" s="145"/>
      <c r="AV914" s="145"/>
      <c r="AW914" s="145"/>
      <c r="AX914" s="145"/>
      <c r="AY914" s="145"/>
      <c r="AZ914" s="145"/>
      <c r="BA914" s="145"/>
      <c r="BB914" s="145"/>
      <c r="BC914" s="145"/>
      <c r="BD914" s="145"/>
      <c r="BE914" s="145"/>
      <c r="BF914" s="145"/>
      <c r="BG914" s="145"/>
      <c r="BH914" s="145"/>
      <c r="BI914" s="145"/>
    </row>
    <row r="915" ht="14.25" customHeight="1">
      <c r="A915" s="111"/>
      <c r="B915" s="145"/>
      <c r="C915" s="178"/>
      <c r="D915" s="178"/>
      <c r="E915" s="179"/>
      <c r="F915" s="178"/>
      <c r="G915" s="145"/>
      <c r="H915" s="145"/>
      <c r="I915" s="178"/>
      <c r="J915" s="179"/>
      <c r="K915" s="178"/>
      <c r="L915" s="145"/>
      <c r="M915" s="145"/>
      <c r="N915" s="145"/>
      <c r="O915" s="145"/>
      <c r="P915" s="145"/>
      <c r="Q915" s="145"/>
      <c r="R915" s="145"/>
      <c r="S915" s="145"/>
      <c r="T915" s="145"/>
      <c r="U915" s="145"/>
      <c r="V915" s="145"/>
      <c r="W915" s="145"/>
      <c r="X915" s="145"/>
      <c r="Y915" s="145"/>
      <c r="Z915" s="145"/>
      <c r="AA915" s="145"/>
      <c r="AB915" s="145"/>
      <c r="AC915" s="145"/>
      <c r="AD915" s="145"/>
      <c r="AE915" s="145"/>
      <c r="AF915" s="145"/>
      <c r="AG915" s="145"/>
      <c r="AH915" s="145"/>
      <c r="AI915" s="145"/>
      <c r="AJ915" s="145"/>
      <c r="AK915" s="145"/>
      <c r="AL915" s="145"/>
      <c r="AM915" s="145"/>
      <c r="AN915" s="145"/>
      <c r="AO915" s="145"/>
      <c r="AP915" s="145"/>
      <c r="AQ915" s="145"/>
      <c r="AR915" s="145"/>
      <c r="AS915" s="145"/>
      <c r="AT915" s="145"/>
      <c r="AU915" s="145"/>
      <c r="AV915" s="145"/>
      <c r="AW915" s="145"/>
      <c r="AX915" s="145"/>
      <c r="AY915" s="145"/>
      <c r="AZ915" s="145"/>
      <c r="BA915" s="145"/>
      <c r="BB915" s="145"/>
      <c r="BC915" s="145"/>
      <c r="BD915" s="145"/>
      <c r="BE915" s="145"/>
      <c r="BF915" s="145"/>
      <c r="BG915" s="145"/>
      <c r="BH915" s="145"/>
      <c r="BI915" s="145"/>
    </row>
    <row r="916" ht="14.25" customHeight="1">
      <c r="A916" s="111"/>
      <c r="B916" s="145"/>
      <c r="C916" s="178"/>
      <c r="D916" s="178"/>
      <c r="E916" s="179"/>
      <c r="F916" s="178"/>
      <c r="G916" s="145"/>
      <c r="H916" s="145"/>
      <c r="I916" s="178"/>
      <c r="J916" s="179"/>
      <c r="K916" s="178"/>
      <c r="L916" s="145"/>
      <c r="M916" s="145"/>
      <c r="N916" s="145"/>
      <c r="O916" s="145"/>
      <c r="P916" s="145"/>
      <c r="Q916" s="145"/>
      <c r="R916" s="145"/>
      <c r="S916" s="145"/>
      <c r="T916" s="145"/>
      <c r="U916" s="145"/>
      <c r="V916" s="145"/>
      <c r="W916" s="145"/>
      <c r="X916" s="145"/>
      <c r="Y916" s="145"/>
      <c r="Z916" s="145"/>
      <c r="AA916" s="145"/>
      <c r="AB916" s="145"/>
      <c r="AC916" s="145"/>
      <c r="AD916" s="145"/>
      <c r="AE916" s="145"/>
      <c r="AF916" s="145"/>
      <c r="AG916" s="145"/>
      <c r="AH916" s="145"/>
      <c r="AI916" s="145"/>
      <c r="AJ916" s="145"/>
      <c r="AK916" s="145"/>
      <c r="AL916" s="145"/>
      <c r="AM916" s="145"/>
      <c r="AN916" s="145"/>
      <c r="AO916" s="145"/>
      <c r="AP916" s="145"/>
      <c r="AQ916" s="145"/>
      <c r="AR916" s="145"/>
      <c r="AS916" s="145"/>
      <c r="AT916" s="145"/>
      <c r="AU916" s="145"/>
      <c r="AV916" s="145"/>
      <c r="AW916" s="145"/>
      <c r="AX916" s="145"/>
      <c r="AY916" s="145"/>
      <c r="AZ916" s="145"/>
      <c r="BA916" s="145"/>
      <c r="BB916" s="145"/>
      <c r="BC916" s="145"/>
      <c r="BD916" s="145"/>
      <c r="BE916" s="145"/>
      <c r="BF916" s="145"/>
      <c r="BG916" s="145"/>
      <c r="BH916" s="145"/>
      <c r="BI916" s="145"/>
    </row>
    <row r="917" ht="14.25" customHeight="1">
      <c r="A917" s="111"/>
      <c r="B917" s="145"/>
      <c r="C917" s="178"/>
      <c r="D917" s="178"/>
      <c r="E917" s="179"/>
      <c r="F917" s="178"/>
      <c r="G917" s="145"/>
      <c r="H917" s="145"/>
      <c r="I917" s="178"/>
      <c r="J917" s="179"/>
      <c r="K917" s="178"/>
      <c r="L917" s="145"/>
      <c r="M917" s="145"/>
      <c r="N917" s="145"/>
      <c r="O917" s="145"/>
      <c r="P917" s="145"/>
      <c r="Q917" s="145"/>
      <c r="R917" s="145"/>
      <c r="S917" s="145"/>
      <c r="T917" s="145"/>
      <c r="U917" s="145"/>
      <c r="V917" s="145"/>
      <c r="W917" s="145"/>
      <c r="X917" s="145"/>
      <c r="Y917" s="145"/>
      <c r="Z917" s="145"/>
      <c r="AA917" s="145"/>
      <c r="AB917" s="145"/>
      <c r="AC917" s="145"/>
      <c r="AD917" s="145"/>
      <c r="AE917" s="145"/>
      <c r="AF917" s="145"/>
      <c r="AG917" s="145"/>
      <c r="AH917" s="145"/>
      <c r="AI917" s="145"/>
      <c r="AJ917" s="145"/>
      <c r="AK917" s="145"/>
      <c r="AL917" s="145"/>
      <c r="AM917" s="145"/>
      <c r="AN917" s="145"/>
      <c r="AO917" s="145"/>
      <c r="AP917" s="145"/>
      <c r="AQ917" s="145"/>
      <c r="AR917" s="145"/>
      <c r="AS917" s="145"/>
      <c r="AT917" s="145"/>
      <c r="AU917" s="145"/>
      <c r="AV917" s="145"/>
      <c r="AW917" s="145"/>
      <c r="AX917" s="145"/>
      <c r="AY917" s="145"/>
      <c r="AZ917" s="145"/>
      <c r="BA917" s="145"/>
      <c r="BB917" s="145"/>
      <c r="BC917" s="145"/>
      <c r="BD917" s="145"/>
      <c r="BE917" s="145"/>
      <c r="BF917" s="145"/>
      <c r="BG917" s="145"/>
      <c r="BH917" s="145"/>
      <c r="BI917" s="145"/>
    </row>
    <row r="918" ht="14.25" customHeight="1">
      <c r="A918" s="111"/>
      <c r="B918" s="145"/>
      <c r="C918" s="178"/>
      <c r="D918" s="178"/>
      <c r="E918" s="179"/>
      <c r="F918" s="178"/>
      <c r="G918" s="145"/>
      <c r="H918" s="145"/>
      <c r="I918" s="178"/>
      <c r="J918" s="179"/>
      <c r="K918" s="178"/>
      <c r="L918" s="145"/>
      <c r="M918" s="145"/>
      <c r="N918" s="145"/>
      <c r="O918" s="145"/>
      <c r="P918" s="145"/>
      <c r="Q918" s="145"/>
      <c r="R918" s="145"/>
      <c r="S918" s="145"/>
      <c r="T918" s="145"/>
      <c r="U918" s="145"/>
      <c r="V918" s="145"/>
      <c r="W918" s="145"/>
      <c r="X918" s="145"/>
      <c r="Y918" s="145"/>
      <c r="Z918" s="145"/>
      <c r="AA918" s="145"/>
      <c r="AB918" s="145"/>
      <c r="AC918" s="145"/>
      <c r="AD918" s="145"/>
      <c r="AE918" s="145"/>
      <c r="AF918" s="145"/>
      <c r="AG918" s="145"/>
      <c r="AH918" s="145"/>
      <c r="AI918" s="145"/>
      <c r="AJ918" s="145"/>
      <c r="AK918" s="145"/>
      <c r="AL918" s="145"/>
      <c r="AM918" s="145"/>
      <c r="AN918" s="145"/>
      <c r="AO918" s="145"/>
      <c r="AP918" s="145"/>
      <c r="AQ918" s="145"/>
      <c r="AR918" s="145"/>
      <c r="AS918" s="145"/>
      <c r="AT918" s="145"/>
      <c r="AU918" s="145"/>
      <c r="AV918" s="145"/>
      <c r="AW918" s="145"/>
      <c r="AX918" s="145"/>
      <c r="AY918" s="145"/>
      <c r="AZ918" s="145"/>
      <c r="BA918" s="145"/>
      <c r="BB918" s="145"/>
      <c r="BC918" s="145"/>
      <c r="BD918" s="145"/>
      <c r="BE918" s="145"/>
      <c r="BF918" s="145"/>
      <c r="BG918" s="145"/>
      <c r="BH918" s="145"/>
      <c r="BI918" s="145"/>
    </row>
    <row r="919" ht="14.25" customHeight="1">
      <c r="A919" s="111"/>
      <c r="B919" s="145"/>
      <c r="C919" s="178"/>
      <c r="D919" s="178"/>
      <c r="E919" s="179"/>
      <c r="F919" s="178"/>
      <c r="G919" s="145"/>
      <c r="H919" s="145"/>
      <c r="I919" s="178"/>
      <c r="J919" s="179"/>
      <c r="K919" s="178"/>
      <c r="L919" s="145"/>
      <c r="M919" s="145"/>
      <c r="N919" s="145"/>
      <c r="O919" s="145"/>
      <c r="P919" s="145"/>
      <c r="Q919" s="145"/>
      <c r="R919" s="145"/>
      <c r="S919" s="145"/>
      <c r="T919" s="145"/>
      <c r="U919" s="145"/>
      <c r="V919" s="145"/>
      <c r="W919" s="145"/>
      <c r="X919" s="145"/>
      <c r="Y919" s="145"/>
      <c r="Z919" s="145"/>
      <c r="AA919" s="145"/>
      <c r="AB919" s="145"/>
      <c r="AC919" s="145"/>
      <c r="AD919" s="145"/>
      <c r="AE919" s="145"/>
      <c r="AF919" s="145"/>
      <c r="AG919" s="145"/>
      <c r="AH919" s="145"/>
      <c r="AI919" s="145"/>
      <c r="AJ919" s="145"/>
      <c r="AK919" s="145"/>
      <c r="AL919" s="145"/>
      <c r="AM919" s="145"/>
      <c r="AN919" s="145"/>
      <c r="AO919" s="145"/>
      <c r="AP919" s="145"/>
      <c r="AQ919" s="145"/>
      <c r="AR919" s="145"/>
      <c r="AS919" s="145"/>
      <c r="AT919" s="145"/>
      <c r="AU919" s="145"/>
      <c r="AV919" s="145"/>
      <c r="AW919" s="145"/>
      <c r="AX919" s="145"/>
      <c r="AY919" s="145"/>
      <c r="AZ919" s="145"/>
      <c r="BA919" s="145"/>
      <c r="BB919" s="145"/>
      <c r="BC919" s="145"/>
      <c r="BD919" s="145"/>
      <c r="BE919" s="145"/>
      <c r="BF919" s="145"/>
      <c r="BG919" s="145"/>
      <c r="BH919" s="145"/>
      <c r="BI919" s="145"/>
    </row>
    <row r="920" ht="14.25" customHeight="1">
      <c r="A920" s="111"/>
      <c r="B920" s="145"/>
      <c r="C920" s="178"/>
      <c r="D920" s="178"/>
      <c r="E920" s="179"/>
      <c r="F920" s="178"/>
      <c r="G920" s="145"/>
      <c r="H920" s="145"/>
      <c r="I920" s="178"/>
      <c r="J920" s="179"/>
      <c r="K920" s="178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5"/>
      <c r="Z920" s="145"/>
      <c r="AA920" s="145"/>
      <c r="AB920" s="145"/>
      <c r="AC920" s="145"/>
      <c r="AD920" s="145"/>
      <c r="AE920" s="145"/>
      <c r="AF920" s="145"/>
      <c r="AG920" s="145"/>
      <c r="AH920" s="145"/>
      <c r="AI920" s="145"/>
      <c r="AJ920" s="145"/>
      <c r="AK920" s="145"/>
      <c r="AL920" s="145"/>
      <c r="AM920" s="145"/>
      <c r="AN920" s="145"/>
      <c r="AO920" s="145"/>
      <c r="AP920" s="145"/>
      <c r="AQ920" s="145"/>
      <c r="AR920" s="145"/>
      <c r="AS920" s="145"/>
      <c r="AT920" s="145"/>
      <c r="AU920" s="145"/>
      <c r="AV920" s="145"/>
      <c r="AW920" s="145"/>
      <c r="AX920" s="145"/>
      <c r="AY920" s="145"/>
      <c r="AZ920" s="145"/>
      <c r="BA920" s="145"/>
      <c r="BB920" s="145"/>
      <c r="BC920" s="145"/>
      <c r="BD920" s="145"/>
      <c r="BE920" s="145"/>
      <c r="BF920" s="145"/>
      <c r="BG920" s="145"/>
      <c r="BH920" s="145"/>
      <c r="BI920" s="145"/>
    </row>
    <row r="921" ht="14.25" customHeight="1">
      <c r="A921" s="111"/>
      <c r="B921" s="145"/>
      <c r="C921" s="178"/>
      <c r="D921" s="178"/>
      <c r="E921" s="179"/>
      <c r="F921" s="178"/>
      <c r="G921" s="145"/>
      <c r="H921" s="145"/>
      <c r="I921" s="178"/>
      <c r="J921" s="179"/>
      <c r="K921" s="178"/>
      <c r="L921" s="145"/>
      <c r="M921" s="145"/>
      <c r="N921" s="145"/>
      <c r="O921" s="145"/>
      <c r="P921" s="145"/>
      <c r="Q921" s="145"/>
      <c r="R921" s="145"/>
      <c r="S921" s="145"/>
      <c r="T921" s="145"/>
      <c r="U921" s="145"/>
      <c r="V921" s="145"/>
      <c r="W921" s="145"/>
      <c r="X921" s="145"/>
      <c r="Y921" s="145"/>
      <c r="Z921" s="145"/>
      <c r="AA921" s="145"/>
      <c r="AB921" s="145"/>
      <c r="AC921" s="145"/>
      <c r="AD921" s="145"/>
      <c r="AE921" s="145"/>
      <c r="AF921" s="145"/>
      <c r="AG921" s="145"/>
      <c r="AH921" s="145"/>
      <c r="AI921" s="145"/>
      <c r="AJ921" s="145"/>
      <c r="AK921" s="145"/>
      <c r="AL921" s="145"/>
      <c r="AM921" s="145"/>
      <c r="AN921" s="145"/>
      <c r="AO921" s="145"/>
      <c r="AP921" s="145"/>
      <c r="AQ921" s="145"/>
      <c r="AR921" s="145"/>
      <c r="AS921" s="145"/>
      <c r="AT921" s="145"/>
      <c r="AU921" s="145"/>
      <c r="AV921" s="145"/>
      <c r="AW921" s="145"/>
      <c r="AX921" s="145"/>
      <c r="AY921" s="145"/>
      <c r="AZ921" s="145"/>
      <c r="BA921" s="145"/>
      <c r="BB921" s="145"/>
      <c r="BC921" s="145"/>
      <c r="BD921" s="145"/>
      <c r="BE921" s="145"/>
      <c r="BF921" s="145"/>
      <c r="BG921" s="145"/>
      <c r="BH921" s="145"/>
      <c r="BI921" s="145"/>
    </row>
    <row r="922" ht="14.25" customHeight="1">
      <c r="A922" s="111"/>
      <c r="B922" s="145"/>
      <c r="C922" s="178"/>
      <c r="D922" s="178"/>
      <c r="E922" s="179"/>
      <c r="F922" s="178"/>
      <c r="G922" s="145"/>
      <c r="H922" s="145"/>
      <c r="I922" s="178"/>
      <c r="J922" s="179"/>
      <c r="K922" s="178"/>
      <c r="L922" s="145"/>
      <c r="M922" s="145"/>
      <c r="N922" s="145"/>
      <c r="O922" s="145"/>
      <c r="P922" s="145"/>
      <c r="Q922" s="145"/>
      <c r="R922" s="145"/>
      <c r="S922" s="145"/>
      <c r="T922" s="145"/>
      <c r="U922" s="145"/>
      <c r="V922" s="145"/>
      <c r="W922" s="145"/>
      <c r="X922" s="145"/>
      <c r="Y922" s="145"/>
      <c r="Z922" s="145"/>
      <c r="AA922" s="145"/>
      <c r="AB922" s="145"/>
      <c r="AC922" s="145"/>
      <c r="AD922" s="145"/>
      <c r="AE922" s="145"/>
      <c r="AF922" s="145"/>
      <c r="AG922" s="145"/>
      <c r="AH922" s="145"/>
      <c r="AI922" s="145"/>
      <c r="AJ922" s="145"/>
      <c r="AK922" s="145"/>
      <c r="AL922" s="145"/>
      <c r="AM922" s="145"/>
      <c r="AN922" s="145"/>
      <c r="AO922" s="145"/>
      <c r="AP922" s="145"/>
      <c r="AQ922" s="145"/>
      <c r="AR922" s="145"/>
      <c r="AS922" s="145"/>
      <c r="AT922" s="145"/>
      <c r="AU922" s="145"/>
      <c r="AV922" s="145"/>
      <c r="AW922" s="145"/>
      <c r="AX922" s="145"/>
      <c r="AY922" s="145"/>
      <c r="AZ922" s="145"/>
      <c r="BA922" s="145"/>
      <c r="BB922" s="145"/>
      <c r="BC922" s="145"/>
      <c r="BD922" s="145"/>
      <c r="BE922" s="145"/>
      <c r="BF922" s="145"/>
      <c r="BG922" s="145"/>
      <c r="BH922" s="145"/>
      <c r="BI922" s="145"/>
    </row>
    <row r="923" ht="14.25" customHeight="1">
      <c r="A923" s="111"/>
      <c r="B923" s="145"/>
      <c r="C923" s="178"/>
      <c r="D923" s="178"/>
      <c r="E923" s="179"/>
      <c r="F923" s="178"/>
      <c r="G923" s="145"/>
      <c r="H923" s="145"/>
      <c r="I923" s="178"/>
      <c r="J923" s="179"/>
      <c r="K923" s="178"/>
      <c r="L923" s="145"/>
      <c r="M923" s="145"/>
      <c r="N923" s="145"/>
      <c r="O923" s="145"/>
      <c r="P923" s="145"/>
      <c r="Q923" s="145"/>
      <c r="R923" s="145"/>
      <c r="S923" s="145"/>
      <c r="T923" s="145"/>
      <c r="U923" s="145"/>
      <c r="V923" s="145"/>
      <c r="W923" s="145"/>
      <c r="X923" s="145"/>
      <c r="Y923" s="145"/>
      <c r="Z923" s="145"/>
      <c r="AA923" s="145"/>
      <c r="AB923" s="145"/>
      <c r="AC923" s="145"/>
      <c r="AD923" s="145"/>
      <c r="AE923" s="145"/>
      <c r="AF923" s="145"/>
      <c r="AG923" s="145"/>
      <c r="AH923" s="145"/>
      <c r="AI923" s="145"/>
      <c r="AJ923" s="145"/>
      <c r="AK923" s="145"/>
      <c r="AL923" s="145"/>
      <c r="AM923" s="145"/>
      <c r="AN923" s="145"/>
      <c r="AO923" s="145"/>
      <c r="AP923" s="145"/>
      <c r="AQ923" s="145"/>
      <c r="AR923" s="145"/>
      <c r="AS923" s="145"/>
      <c r="AT923" s="145"/>
      <c r="AU923" s="145"/>
      <c r="AV923" s="145"/>
      <c r="AW923" s="145"/>
      <c r="AX923" s="145"/>
      <c r="AY923" s="145"/>
      <c r="AZ923" s="145"/>
      <c r="BA923" s="145"/>
      <c r="BB923" s="145"/>
      <c r="BC923" s="145"/>
      <c r="BD923" s="145"/>
      <c r="BE923" s="145"/>
      <c r="BF923" s="145"/>
      <c r="BG923" s="145"/>
      <c r="BH923" s="145"/>
      <c r="BI923" s="145"/>
    </row>
    <row r="924" ht="14.25" customHeight="1">
      <c r="A924" s="111"/>
      <c r="B924" s="145"/>
      <c r="C924" s="178"/>
      <c r="D924" s="178"/>
      <c r="E924" s="179"/>
      <c r="F924" s="178"/>
      <c r="G924" s="145"/>
      <c r="H924" s="145"/>
      <c r="I924" s="178"/>
      <c r="J924" s="179"/>
      <c r="K924" s="178"/>
      <c r="L924" s="145"/>
      <c r="M924" s="145"/>
      <c r="N924" s="145"/>
      <c r="O924" s="145"/>
      <c r="P924" s="145"/>
      <c r="Q924" s="145"/>
      <c r="R924" s="145"/>
      <c r="S924" s="145"/>
      <c r="T924" s="145"/>
      <c r="U924" s="145"/>
      <c r="V924" s="145"/>
      <c r="W924" s="145"/>
      <c r="X924" s="145"/>
      <c r="Y924" s="145"/>
      <c r="Z924" s="145"/>
      <c r="AA924" s="145"/>
      <c r="AB924" s="145"/>
      <c r="AC924" s="145"/>
      <c r="AD924" s="145"/>
      <c r="AE924" s="145"/>
      <c r="AF924" s="145"/>
      <c r="AG924" s="145"/>
      <c r="AH924" s="145"/>
      <c r="AI924" s="145"/>
      <c r="AJ924" s="145"/>
      <c r="AK924" s="145"/>
      <c r="AL924" s="145"/>
      <c r="AM924" s="145"/>
      <c r="AN924" s="145"/>
      <c r="AO924" s="145"/>
      <c r="AP924" s="145"/>
      <c r="AQ924" s="145"/>
      <c r="AR924" s="145"/>
      <c r="AS924" s="145"/>
      <c r="AT924" s="145"/>
      <c r="AU924" s="145"/>
      <c r="AV924" s="145"/>
      <c r="AW924" s="145"/>
      <c r="AX924" s="145"/>
      <c r="AY924" s="145"/>
      <c r="AZ924" s="145"/>
      <c r="BA924" s="145"/>
      <c r="BB924" s="145"/>
      <c r="BC924" s="145"/>
      <c r="BD924" s="145"/>
      <c r="BE924" s="145"/>
      <c r="BF924" s="145"/>
      <c r="BG924" s="145"/>
      <c r="BH924" s="145"/>
      <c r="BI924" s="145"/>
    </row>
    <row r="925" ht="14.25" customHeight="1">
      <c r="A925" s="111"/>
      <c r="B925" s="145"/>
      <c r="C925" s="178"/>
      <c r="D925" s="178"/>
      <c r="E925" s="179"/>
      <c r="F925" s="178"/>
      <c r="G925" s="145"/>
      <c r="H925" s="145"/>
      <c r="I925" s="178"/>
      <c r="J925" s="179"/>
      <c r="K925" s="178"/>
      <c r="L925" s="145"/>
      <c r="M925" s="145"/>
      <c r="N925" s="145"/>
      <c r="O925" s="145"/>
      <c r="P925" s="145"/>
      <c r="Q925" s="145"/>
      <c r="R925" s="145"/>
      <c r="S925" s="145"/>
      <c r="T925" s="145"/>
      <c r="U925" s="145"/>
      <c r="V925" s="145"/>
      <c r="W925" s="145"/>
      <c r="X925" s="145"/>
      <c r="Y925" s="145"/>
      <c r="Z925" s="145"/>
      <c r="AA925" s="145"/>
      <c r="AB925" s="145"/>
      <c r="AC925" s="145"/>
      <c r="AD925" s="145"/>
      <c r="AE925" s="145"/>
      <c r="AF925" s="145"/>
      <c r="AG925" s="145"/>
      <c r="AH925" s="145"/>
      <c r="AI925" s="145"/>
      <c r="AJ925" s="145"/>
      <c r="AK925" s="145"/>
      <c r="AL925" s="145"/>
      <c r="AM925" s="145"/>
      <c r="AN925" s="145"/>
      <c r="AO925" s="145"/>
      <c r="AP925" s="145"/>
      <c r="AQ925" s="145"/>
      <c r="AR925" s="145"/>
      <c r="AS925" s="145"/>
      <c r="AT925" s="145"/>
      <c r="AU925" s="145"/>
      <c r="AV925" s="145"/>
      <c r="AW925" s="145"/>
      <c r="AX925" s="145"/>
      <c r="AY925" s="145"/>
      <c r="AZ925" s="145"/>
      <c r="BA925" s="145"/>
      <c r="BB925" s="145"/>
      <c r="BC925" s="145"/>
      <c r="BD925" s="145"/>
      <c r="BE925" s="145"/>
      <c r="BF925" s="145"/>
      <c r="BG925" s="145"/>
      <c r="BH925" s="145"/>
      <c r="BI925" s="145"/>
    </row>
    <row r="926" ht="14.25" customHeight="1">
      <c r="A926" s="111"/>
      <c r="B926" s="145"/>
      <c r="C926" s="178"/>
      <c r="D926" s="178"/>
      <c r="E926" s="179"/>
      <c r="F926" s="178"/>
      <c r="G926" s="145"/>
      <c r="H926" s="145"/>
      <c r="I926" s="178"/>
      <c r="J926" s="179"/>
      <c r="K926" s="178"/>
      <c r="L926" s="145"/>
      <c r="M926" s="145"/>
      <c r="N926" s="145"/>
      <c r="O926" s="145"/>
      <c r="P926" s="145"/>
      <c r="Q926" s="145"/>
      <c r="R926" s="145"/>
      <c r="S926" s="145"/>
      <c r="T926" s="145"/>
      <c r="U926" s="145"/>
      <c r="V926" s="145"/>
      <c r="W926" s="145"/>
      <c r="X926" s="145"/>
      <c r="Y926" s="145"/>
      <c r="Z926" s="145"/>
      <c r="AA926" s="145"/>
      <c r="AB926" s="145"/>
      <c r="AC926" s="145"/>
      <c r="AD926" s="145"/>
      <c r="AE926" s="145"/>
      <c r="AF926" s="145"/>
      <c r="AG926" s="145"/>
      <c r="AH926" s="145"/>
      <c r="AI926" s="145"/>
      <c r="AJ926" s="145"/>
      <c r="AK926" s="145"/>
      <c r="AL926" s="145"/>
      <c r="AM926" s="145"/>
      <c r="AN926" s="145"/>
      <c r="AO926" s="145"/>
      <c r="AP926" s="145"/>
      <c r="AQ926" s="145"/>
      <c r="AR926" s="145"/>
      <c r="AS926" s="145"/>
      <c r="AT926" s="145"/>
      <c r="AU926" s="145"/>
      <c r="AV926" s="145"/>
      <c r="AW926" s="145"/>
      <c r="AX926" s="145"/>
      <c r="AY926" s="145"/>
      <c r="AZ926" s="145"/>
      <c r="BA926" s="145"/>
      <c r="BB926" s="145"/>
      <c r="BC926" s="145"/>
      <c r="BD926" s="145"/>
      <c r="BE926" s="145"/>
      <c r="BF926" s="145"/>
      <c r="BG926" s="145"/>
      <c r="BH926" s="145"/>
      <c r="BI926" s="145"/>
    </row>
    <row r="927" ht="14.25" customHeight="1">
      <c r="A927" s="111"/>
      <c r="B927" s="145"/>
      <c r="C927" s="178"/>
      <c r="D927" s="178"/>
      <c r="E927" s="179"/>
      <c r="F927" s="178"/>
      <c r="G927" s="145"/>
      <c r="H927" s="145"/>
      <c r="I927" s="178"/>
      <c r="J927" s="179"/>
      <c r="K927" s="178"/>
      <c r="L927" s="145"/>
      <c r="M927" s="145"/>
      <c r="N927" s="145"/>
      <c r="O927" s="145"/>
      <c r="P927" s="145"/>
      <c r="Q927" s="145"/>
      <c r="R927" s="145"/>
      <c r="S927" s="145"/>
      <c r="T927" s="145"/>
      <c r="U927" s="145"/>
      <c r="V927" s="145"/>
      <c r="W927" s="145"/>
      <c r="X927" s="145"/>
      <c r="Y927" s="145"/>
      <c r="Z927" s="145"/>
      <c r="AA927" s="145"/>
      <c r="AB927" s="145"/>
      <c r="AC927" s="145"/>
      <c r="AD927" s="145"/>
      <c r="AE927" s="145"/>
      <c r="AF927" s="145"/>
      <c r="AG927" s="145"/>
      <c r="AH927" s="145"/>
      <c r="AI927" s="145"/>
      <c r="AJ927" s="145"/>
      <c r="AK927" s="145"/>
      <c r="AL927" s="145"/>
      <c r="AM927" s="145"/>
      <c r="AN927" s="145"/>
      <c r="AO927" s="145"/>
      <c r="AP927" s="145"/>
      <c r="AQ927" s="145"/>
      <c r="AR927" s="145"/>
      <c r="AS927" s="145"/>
      <c r="AT927" s="145"/>
      <c r="AU927" s="145"/>
      <c r="AV927" s="145"/>
      <c r="AW927" s="145"/>
      <c r="AX927" s="145"/>
      <c r="AY927" s="145"/>
      <c r="AZ927" s="145"/>
      <c r="BA927" s="145"/>
      <c r="BB927" s="145"/>
      <c r="BC927" s="145"/>
      <c r="BD927" s="145"/>
      <c r="BE927" s="145"/>
      <c r="BF927" s="145"/>
      <c r="BG927" s="145"/>
      <c r="BH927" s="145"/>
      <c r="BI927" s="145"/>
    </row>
    <row r="928" ht="14.25" customHeight="1">
      <c r="A928" s="111"/>
      <c r="B928" s="145"/>
      <c r="C928" s="178"/>
      <c r="D928" s="178"/>
      <c r="E928" s="179"/>
      <c r="F928" s="178"/>
      <c r="G928" s="145"/>
      <c r="H928" s="145"/>
      <c r="I928" s="178"/>
      <c r="J928" s="179"/>
      <c r="K928" s="178"/>
      <c r="L928" s="145"/>
      <c r="M928" s="145"/>
      <c r="N928" s="145"/>
      <c r="O928" s="145"/>
      <c r="P928" s="145"/>
      <c r="Q928" s="145"/>
      <c r="R928" s="145"/>
      <c r="S928" s="145"/>
      <c r="T928" s="145"/>
      <c r="U928" s="145"/>
      <c r="V928" s="145"/>
      <c r="W928" s="145"/>
      <c r="X928" s="145"/>
      <c r="Y928" s="145"/>
      <c r="Z928" s="145"/>
      <c r="AA928" s="145"/>
      <c r="AB928" s="145"/>
      <c r="AC928" s="145"/>
      <c r="AD928" s="145"/>
      <c r="AE928" s="145"/>
      <c r="AF928" s="145"/>
      <c r="AG928" s="145"/>
      <c r="AH928" s="145"/>
      <c r="AI928" s="145"/>
      <c r="AJ928" s="145"/>
      <c r="AK928" s="145"/>
      <c r="AL928" s="145"/>
      <c r="AM928" s="145"/>
      <c r="AN928" s="145"/>
      <c r="AO928" s="145"/>
      <c r="AP928" s="145"/>
      <c r="AQ928" s="145"/>
      <c r="AR928" s="145"/>
      <c r="AS928" s="145"/>
      <c r="AT928" s="145"/>
      <c r="AU928" s="145"/>
      <c r="AV928" s="145"/>
      <c r="AW928" s="145"/>
      <c r="AX928" s="145"/>
      <c r="AY928" s="145"/>
      <c r="AZ928" s="145"/>
      <c r="BA928" s="145"/>
      <c r="BB928" s="145"/>
      <c r="BC928" s="145"/>
      <c r="BD928" s="145"/>
      <c r="BE928" s="145"/>
      <c r="BF928" s="145"/>
      <c r="BG928" s="145"/>
      <c r="BH928" s="145"/>
      <c r="BI928" s="145"/>
    </row>
    <row r="929" ht="14.25" customHeight="1">
      <c r="A929" s="111"/>
      <c r="B929" s="145"/>
      <c r="C929" s="178"/>
      <c r="D929" s="178"/>
      <c r="E929" s="179"/>
      <c r="F929" s="178"/>
      <c r="G929" s="145"/>
      <c r="H929" s="145"/>
      <c r="I929" s="178"/>
      <c r="J929" s="179"/>
      <c r="K929" s="178"/>
      <c r="L929" s="145"/>
      <c r="M929" s="145"/>
      <c r="N929" s="145"/>
      <c r="O929" s="145"/>
      <c r="P929" s="145"/>
      <c r="Q929" s="145"/>
      <c r="R929" s="145"/>
      <c r="S929" s="145"/>
      <c r="T929" s="145"/>
      <c r="U929" s="145"/>
      <c r="V929" s="145"/>
      <c r="W929" s="145"/>
      <c r="X929" s="145"/>
      <c r="Y929" s="145"/>
      <c r="Z929" s="145"/>
      <c r="AA929" s="145"/>
      <c r="AB929" s="145"/>
      <c r="AC929" s="145"/>
      <c r="AD929" s="145"/>
      <c r="AE929" s="145"/>
      <c r="AF929" s="145"/>
      <c r="AG929" s="145"/>
      <c r="AH929" s="145"/>
      <c r="AI929" s="145"/>
      <c r="AJ929" s="145"/>
      <c r="AK929" s="145"/>
      <c r="AL929" s="145"/>
      <c r="AM929" s="145"/>
      <c r="AN929" s="145"/>
      <c r="AO929" s="145"/>
      <c r="AP929" s="145"/>
      <c r="AQ929" s="145"/>
      <c r="AR929" s="145"/>
      <c r="AS929" s="145"/>
      <c r="AT929" s="145"/>
      <c r="AU929" s="145"/>
      <c r="AV929" s="145"/>
      <c r="AW929" s="145"/>
      <c r="AX929" s="145"/>
      <c r="AY929" s="145"/>
      <c r="AZ929" s="145"/>
      <c r="BA929" s="145"/>
      <c r="BB929" s="145"/>
      <c r="BC929" s="145"/>
      <c r="BD929" s="145"/>
      <c r="BE929" s="145"/>
      <c r="BF929" s="145"/>
      <c r="BG929" s="145"/>
      <c r="BH929" s="145"/>
      <c r="BI929" s="145"/>
    </row>
    <row r="930" ht="14.25" customHeight="1">
      <c r="A930" s="111"/>
      <c r="B930" s="145"/>
      <c r="C930" s="178"/>
      <c r="D930" s="178"/>
      <c r="E930" s="179"/>
      <c r="F930" s="178"/>
      <c r="G930" s="145"/>
      <c r="H930" s="145"/>
      <c r="I930" s="178"/>
      <c r="J930" s="179"/>
      <c r="K930" s="178"/>
      <c r="L930" s="145"/>
      <c r="M930" s="145"/>
      <c r="N930" s="145"/>
      <c r="O930" s="145"/>
      <c r="P930" s="145"/>
      <c r="Q930" s="145"/>
      <c r="R930" s="145"/>
      <c r="S930" s="145"/>
      <c r="T930" s="145"/>
      <c r="U930" s="145"/>
      <c r="V930" s="145"/>
      <c r="W930" s="145"/>
      <c r="X930" s="145"/>
      <c r="Y930" s="145"/>
      <c r="Z930" s="145"/>
      <c r="AA930" s="145"/>
      <c r="AB930" s="145"/>
      <c r="AC930" s="145"/>
      <c r="AD930" s="145"/>
      <c r="AE930" s="145"/>
      <c r="AF930" s="145"/>
      <c r="AG930" s="145"/>
      <c r="AH930" s="145"/>
      <c r="AI930" s="145"/>
      <c r="AJ930" s="145"/>
      <c r="AK930" s="145"/>
      <c r="AL930" s="145"/>
      <c r="AM930" s="145"/>
      <c r="AN930" s="145"/>
      <c r="AO930" s="145"/>
      <c r="AP930" s="145"/>
      <c r="AQ930" s="145"/>
      <c r="AR930" s="145"/>
      <c r="AS930" s="145"/>
      <c r="AT930" s="145"/>
      <c r="AU930" s="145"/>
      <c r="AV930" s="145"/>
      <c r="AW930" s="145"/>
      <c r="AX930" s="145"/>
      <c r="AY930" s="145"/>
      <c r="AZ930" s="145"/>
      <c r="BA930" s="145"/>
      <c r="BB930" s="145"/>
      <c r="BC930" s="145"/>
      <c r="BD930" s="145"/>
      <c r="BE930" s="145"/>
      <c r="BF930" s="145"/>
      <c r="BG930" s="145"/>
      <c r="BH930" s="145"/>
      <c r="BI930" s="145"/>
    </row>
    <row r="931" ht="14.25" customHeight="1">
      <c r="A931" s="111"/>
      <c r="B931" s="145"/>
      <c r="C931" s="178"/>
      <c r="D931" s="178"/>
      <c r="E931" s="179"/>
      <c r="F931" s="178"/>
      <c r="G931" s="145"/>
      <c r="H931" s="145"/>
      <c r="I931" s="178"/>
      <c r="J931" s="179"/>
      <c r="K931" s="178"/>
      <c r="L931" s="145"/>
      <c r="M931" s="145"/>
      <c r="N931" s="145"/>
      <c r="O931" s="145"/>
      <c r="P931" s="145"/>
      <c r="Q931" s="145"/>
      <c r="R931" s="145"/>
      <c r="S931" s="145"/>
      <c r="T931" s="145"/>
      <c r="U931" s="145"/>
      <c r="V931" s="145"/>
      <c r="W931" s="145"/>
      <c r="X931" s="145"/>
      <c r="Y931" s="145"/>
      <c r="Z931" s="145"/>
      <c r="AA931" s="145"/>
      <c r="AB931" s="145"/>
      <c r="AC931" s="145"/>
      <c r="AD931" s="145"/>
      <c r="AE931" s="145"/>
      <c r="AF931" s="145"/>
      <c r="AG931" s="145"/>
      <c r="AH931" s="145"/>
      <c r="AI931" s="145"/>
      <c r="AJ931" s="145"/>
      <c r="AK931" s="145"/>
      <c r="AL931" s="145"/>
      <c r="AM931" s="145"/>
      <c r="AN931" s="145"/>
      <c r="AO931" s="145"/>
      <c r="AP931" s="145"/>
      <c r="AQ931" s="145"/>
      <c r="AR931" s="145"/>
      <c r="AS931" s="145"/>
      <c r="AT931" s="145"/>
      <c r="AU931" s="145"/>
      <c r="AV931" s="145"/>
      <c r="AW931" s="145"/>
      <c r="AX931" s="145"/>
      <c r="AY931" s="145"/>
      <c r="AZ931" s="145"/>
      <c r="BA931" s="145"/>
      <c r="BB931" s="145"/>
      <c r="BC931" s="145"/>
      <c r="BD931" s="145"/>
      <c r="BE931" s="145"/>
      <c r="BF931" s="145"/>
      <c r="BG931" s="145"/>
      <c r="BH931" s="145"/>
      <c r="BI931" s="145"/>
    </row>
    <row r="932" ht="14.25" customHeight="1">
      <c r="A932" s="111"/>
      <c r="B932" s="145"/>
      <c r="C932" s="178"/>
      <c r="D932" s="178"/>
      <c r="E932" s="179"/>
      <c r="F932" s="178"/>
      <c r="G932" s="145"/>
      <c r="H932" s="145"/>
      <c r="I932" s="178"/>
      <c r="J932" s="179"/>
      <c r="K932" s="178"/>
      <c r="L932" s="145"/>
      <c r="M932" s="145"/>
      <c r="N932" s="145"/>
      <c r="O932" s="145"/>
      <c r="P932" s="145"/>
      <c r="Q932" s="145"/>
      <c r="R932" s="145"/>
      <c r="S932" s="145"/>
      <c r="T932" s="145"/>
      <c r="U932" s="145"/>
      <c r="V932" s="145"/>
      <c r="W932" s="145"/>
      <c r="X932" s="145"/>
      <c r="Y932" s="145"/>
      <c r="Z932" s="145"/>
      <c r="AA932" s="145"/>
      <c r="AB932" s="145"/>
      <c r="AC932" s="145"/>
      <c r="AD932" s="145"/>
      <c r="AE932" s="145"/>
      <c r="AF932" s="145"/>
      <c r="AG932" s="145"/>
      <c r="AH932" s="145"/>
      <c r="AI932" s="145"/>
      <c r="AJ932" s="145"/>
      <c r="AK932" s="145"/>
      <c r="AL932" s="145"/>
      <c r="AM932" s="145"/>
      <c r="AN932" s="145"/>
      <c r="AO932" s="145"/>
      <c r="AP932" s="145"/>
      <c r="AQ932" s="145"/>
      <c r="AR932" s="145"/>
      <c r="AS932" s="145"/>
      <c r="AT932" s="145"/>
      <c r="AU932" s="145"/>
      <c r="AV932" s="145"/>
      <c r="AW932" s="145"/>
      <c r="AX932" s="145"/>
      <c r="AY932" s="145"/>
      <c r="AZ932" s="145"/>
      <c r="BA932" s="145"/>
      <c r="BB932" s="145"/>
      <c r="BC932" s="145"/>
      <c r="BD932" s="145"/>
      <c r="BE932" s="145"/>
      <c r="BF932" s="145"/>
      <c r="BG932" s="145"/>
      <c r="BH932" s="145"/>
      <c r="BI932" s="145"/>
    </row>
    <row r="933" ht="14.25" customHeight="1">
      <c r="A933" s="111"/>
      <c r="B933" s="145"/>
      <c r="C933" s="178"/>
      <c r="D933" s="178"/>
      <c r="E933" s="179"/>
      <c r="F933" s="178"/>
      <c r="G933" s="145"/>
      <c r="H933" s="145"/>
      <c r="I933" s="178"/>
      <c r="J933" s="179"/>
      <c r="K933" s="178"/>
      <c r="L933" s="145"/>
      <c r="M933" s="145"/>
      <c r="N933" s="145"/>
      <c r="O933" s="145"/>
      <c r="P933" s="145"/>
      <c r="Q933" s="145"/>
      <c r="R933" s="145"/>
      <c r="S933" s="145"/>
      <c r="T933" s="145"/>
      <c r="U933" s="145"/>
      <c r="V933" s="145"/>
      <c r="W933" s="145"/>
      <c r="X933" s="145"/>
      <c r="Y933" s="145"/>
      <c r="Z933" s="145"/>
      <c r="AA933" s="145"/>
      <c r="AB933" s="145"/>
      <c r="AC933" s="145"/>
      <c r="AD933" s="145"/>
      <c r="AE933" s="145"/>
      <c r="AF933" s="145"/>
      <c r="AG933" s="145"/>
      <c r="AH933" s="145"/>
      <c r="AI933" s="145"/>
      <c r="AJ933" s="145"/>
      <c r="AK933" s="145"/>
      <c r="AL933" s="145"/>
      <c r="AM933" s="145"/>
      <c r="AN933" s="145"/>
      <c r="AO933" s="145"/>
      <c r="AP933" s="145"/>
      <c r="AQ933" s="145"/>
      <c r="AR933" s="145"/>
      <c r="AS933" s="145"/>
      <c r="AT933" s="145"/>
      <c r="AU933" s="145"/>
      <c r="AV933" s="145"/>
      <c r="AW933" s="145"/>
      <c r="AX933" s="145"/>
      <c r="AY933" s="145"/>
      <c r="AZ933" s="145"/>
      <c r="BA933" s="145"/>
      <c r="BB933" s="145"/>
      <c r="BC933" s="145"/>
      <c r="BD933" s="145"/>
      <c r="BE933" s="145"/>
      <c r="BF933" s="145"/>
      <c r="BG933" s="145"/>
      <c r="BH933" s="145"/>
      <c r="BI933" s="145"/>
    </row>
    <row r="934" ht="14.25" customHeight="1">
      <c r="A934" s="111"/>
      <c r="B934" s="145"/>
      <c r="C934" s="178"/>
      <c r="D934" s="178"/>
      <c r="E934" s="179"/>
      <c r="F934" s="178"/>
      <c r="G934" s="145"/>
      <c r="H934" s="145"/>
      <c r="I934" s="178"/>
      <c r="J934" s="179"/>
      <c r="K934" s="178"/>
      <c r="L934" s="145"/>
      <c r="M934" s="145"/>
      <c r="N934" s="145"/>
      <c r="O934" s="145"/>
      <c r="P934" s="145"/>
      <c r="Q934" s="145"/>
      <c r="R934" s="145"/>
      <c r="S934" s="145"/>
      <c r="T934" s="145"/>
      <c r="U934" s="145"/>
      <c r="V934" s="145"/>
      <c r="W934" s="145"/>
      <c r="X934" s="145"/>
      <c r="Y934" s="145"/>
      <c r="Z934" s="145"/>
      <c r="AA934" s="145"/>
      <c r="AB934" s="145"/>
      <c r="AC934" s="145"/>
      <c r="AD934" s="145"/>
      <c r="AE934" s="145"/>
      <c r="AF934" s="145"/>
      <c r="AG934" s="145"/>
      <c r="AH934" s="145"/>
      <c r="AI934" s="145"/>
      <c r="AJ934" s="145"/>
      <c r="AK934" s="145"/>
      <c r="AL934" s="145"/>
      <c r="AM934" s="145"/>
      <c r="AN934" s="145"/>
      <c r="AO934" s="145"/>
      <c r="AP934" s="145"/>
      <c r="AQ934" s="145"/>
      <c r="AR934" s="145"/>
      <c r="AS934" s="145"/>
      <c r="AT934" s="145"/>
      <c r="AU934" s="145"/>
      <c r="AV934" s="145"/>
      <c r="AW934" s="145"/>
      <c r="AX934" s="145"/>
      <c r="AY934" s="145"/>
      <c r="AZ934" s="145"/>
      <c r="BA934" s="145"/>
      <c r="BB934" s="145"/>
      <c r="BC934" s="145"/>
      <c r="BD934" s="145"/>
      <c r="BE934" s="145"/>
      <c r="BF934" s="145"/>
      <c r="BG934" s="145"/>
      <c r="BH934" s="145"/>
      <c r="BI934" s="145"/>
    </row>
    <row r="935" ht="14.25" customHeight="1">
      <c r="A935" s="111"/>
      <c r="B935" s="145"/>
      <c r="C935" s="178"/>
      <c r="D935" s="178"/>
      <c r="E935" s="179"/>
      <c r="F935" s="178"/>
      <c r="G935" s="145"/>
      <c r="H935" s="145"/>
      <c r="I935" s="178"/>
      <c r="J935" s="179"/>
      <c r="K935" s="178"/>
      <c r="L935" s="145"/>
      <c r="M935" s="145"/>
      <c r="N935" s="145"/>
      <c r="O935" s="145"/>
      <c r="P935" s="145"/>
      <c r="Q935" s="145"/>
      <c r="R935" s="145"/>
      <c r="S935" s="145"/>
      <c r="T935" s="145"/>
      <c r="U935" s="145"/>
      <c r="V935" s="145"/>
      <c r="W935" s="145"/>
      <c r="X935" s="145"/>
      <c r="Y935" s="145"/>
      <c r="Z935" s="145"/>
      <c r="AA935" s="145"/>
      <c r="AB935" s="145"/>
      <c r="AC935" s="145"/>
      <c r="AD935" s="145"/>
      <c r="AE935" s="145"/>
      <c r="AF935" s="145"/>
      <c r="AG935" s="145"/>
      <c r="AH935" s="145"/>
      <c r="AI935" s="145"/>
      <c r="AJ935" s="145"/>
      <c r="AK935" s="145"/>
      <c r="AL935" s="145"/>
      <c r="AM935" s="145"/>
      <c r="AN935" s="145"/>
      <c r="AO935" s="145"/>
      <c r="AP935" s="145"/>
      <c r="AQ935" s="145"/>
      <c r="AR935" s="145"/>
      <c r="AS935" s="145"/>
      <c r="AT935" s="145"/>
      <c r="AU935" s="145"/>
      <c r="AV935" s="145"/>
      <c r="AW935" s="145"/>
      <c r="AX935" s="145"/>
      <c r="AY935" s="145"/>
      <c r="AZ935" s="145"/>
      <c r="BA935" s="145"/>
      <c r="BB935" s="145"/>
      <c r="BC935" s="145"/>
      <c r="BD935" s="145"/>
      <c r="BE935" s="145"/>
      <c r="BF935" s="145"/>
      <c r="BG935" s="145"/>
      <c r="BH935" s="145"/>
      <c r="BI935" s="145"/>
    </row>
    <row r="936" ht="14.25" customHeight="1">
      <c r="A936" s="111"/>
      <c r="B936" s="145"/>
      <c r="C936" s="178"/>
      <c r="D936" s="178"/>
      <c r="E936" s="179"/>
      <c r="F936" s="178"/>
      <c r="G936" s="145"/>
      <c r="H936" s="145"/>
      <c r="I936" s="178"/>
      <c r="J936" s="179"/>
      <c r="K936" s="178"/>
      <c r="L936" s="145"/>
      <c r="M936" s="145"/>
      <c r="N936" s="145"/>
      <c r="O936" s="145"/>
      <c r="P936" s="145"/>
      <c r="Q936" s="145"/>
      <c r="R936" s="145"/>
      <c r="S936" s="145"/>
      <c r="T936" s="145"/>
      <c r="U936" s="145"/>
      <c r="V936" s="145"/>
      <c r="W936" s="145"/>
      <c r="X936" s="145"/>
      <c r="Y936" s="145"/>
      <c r="Z936" s="145"/>
      <c r="AA936" s="145"/>
      <c r="AB936" s="145"/>
      <c r="AC936" s="145"/>
      <c r="AD936" s="145"/>
      <c r="AE936" s="145"/>
      <c r="AF936" s="145"/>
      <c r="AG936" s="145"/>
      <c r="AH936" s="145"/>
      <c r="AI936" s="145"/>
      <c r="AJ936" s="145"/>
      <c r="AK936" s="145"/>
      <c r="AL936" s="145"/>
      <c r="AM936" s="145"/>
      <c r="AN936" s="145"/>
      <c r="AO936" s="145"/>
      <c r="AP936" s="145"/>
      <c r="AQ936" s="145"/>
      <c r="AR936" s="145"/>
      <c r="AS936" s="145"/>
      <c r="AT936" s="145"/>
      <c r="AU936" s="145"/>
      <c r="AV936" s="145"/>
      <c r="AW936" s="145"/>
      <c r="AX936" s="145"/>
      <c r="AY936" s="145"/>
      <c r="AZ936" s="145"/>
      <c r="BA936" s="145"/>
      <c r="BB936" s="145"/>
      <c r="BC936" s="145"/>
      <c r="BD936" s="145"/>
      <c r="BE936" s="145"/>
      <c r="BF936" s="145"/>
      <c r="BG936" s="145"/>
      <c r="BH936" s="145"/>
      <c r="BI936" s="145"/>
    </row>
    <row r="937" ht="14.25" customHeight="1">
      <c r="A937" s="111"/>
      <c r="B937" s="145"/>
      <c r="C937" s="178"/>
      <c r="D937" s="178"/>
      <c r="E937" s="179"/>
      <c r="F937" s="178"/>
      <c r="G937" s="145"/>
      <c r="H937" s="145"/>
      <c r="I937" s="178"/>
      <c r="J937" s="179"/>
      <c r="K937" s="178"/>
      <c r="L937" s="145"/>
      <c r="M937" s="145"/>
      <c r="N937" s="145"/>
      <c r="O937" s="145"/>
      <c r="P937" s="145"/>
      <c r="Q937" s="145"/>
      <c r="R937" s="145"/>
      <c r="S937" s="145"/>
      <c r="T937" s="145"/>
      <c r="U937" s="145"/>
      <c r="V937" s="145"/>
      <c r="W937" s="145"/>
      <c r="X937" s="145"/>
      <c r="Y937" s="145"/>
      <c r="Z937" s="145"/>
      <c r="AA937" s="145"/>
      <c r="AB937" s="145"/>
      <c r="AC937" s="145"/>
      <c r="AD937" s="145"/>
      <c r="AE937" s="145"/>
      <c r="AF937" s="145"/>
      <c r="AG937" s="145"/>
      <c r="AH937" s="145"/>
      <c r="AI937" s="145"/>
      <c r="AJ937" s="145"/>
      <c r="AK937" s="145"/>
      <c r="AL937" s="145"/>
      <c r="AM937" s="145"/>
      <c r="AN937" s="145"/>
      <c r="AO937" s="145"/>
      <c r="AP937" s="145"/>
      <c r="AQ937" s="145"/>
      <c r="AR937" s="145"/>
      <c r="AS937" s="145"/>
      <c r="AT937" s="145"/>
      <c r="AU937" s="145"/>
      <c r="AV937" s="145"/>
      <c r="AW937" s="145"/>
      <c r="AX937" s="145"/>
      <c r="AY937" s="145"/>
      <c r="AZ937" s="145"/>
      <c r="BA937" s="145"/>
      <c r="BB937" s="145"/>
      <c r="BC937" s="145"/>
      <c r="BD937" s="145"/>
      <c r="BE937" s="145"/>
      <c r="BF937" s="145"/>
      <c r="BG937" s="145"/>
      <c r="BH937" s="145"/>
      <c r="BI937" s="145"/>
    </row>
    <row r="938" ht="14.25" customHeight="1">
      <c r="A938" s="111"/>
      <c r="B938" s="145"/>
      <c r="C938" s="178"/>
      <c r="D938" s="178"/>
      <c r="E938" s="179"/>
      <c r="F938" s="178"/>
      <c r="G938" s="145"/>
      <c r="H938" s="145"/>
      <c r="I938" s="178"/>
      <c r="J938" s="179"/>
      <c r="K938" s="178"/>
      <c r="L938" s="145"/>
      <c r="M938" s="145"/>
      <c r="N938" s="145"/>
      <c r="O938" s="145"/>
      <c r="P938" s="145"/>
      <c r="Q938" s="145"/>
      <c r="R938" s="145"/>
      <c r="S938" s="145"/>
      <c r="T938" s="145"/>
      <c r="U938" s="145"/>
      <c r="V938" s="145"/>
      <c r="W938" s="145"/>
      <c r="X938" s="145"/>
      <c r="Y938" s="145"/>
      <c r="Z938" s="145"/>
      <c r="AA938" s="145"/>
      <c r="AB938" s="145"/>
      <c r="AC938" s="145"/>
      <c r="AD938" s="145"/>
      <c r="AE938" s="145"/>
      <c r="AF938" s="145"/>
      <c r="AG938" s="145"/>
      <c r="AH938" s="145"/>
      <c r="AI938" s="145"/>
      <c r="AJ938" s="145"/>
      <c r="AK938" s="145"/>
      <c r="AL938" s="145"/>
      <c r="AM938" s="145"/>
      <c r="AN938" s="145"/>
      <c r="AO938" s="145"/>
      <c r="AP938" s="145"/>
      <c r="AQ938" s="145"/>
      <c r="AR938" s="145"/>
      <c r="AS938" s="145"/>
      <c r="AT938" s="145"/>
      <c r="AU938" s="145"/>
      <c r="AV938" s="145"/>
      <c r="AW938" s="145"/>
      <c r="AX938" s="145"/>
      <c r="AY938" s="145"/>
      <c r="AZ938" s="145"/>
      <c r="BA938" s="145"/>
      <c r="BB938" s="145"/>
      <c r="BC938" s="145"/>
      <c r="BD938" s="145"/>
      <c r="BE938" s="145"/>
      <c r="BF938" s="145"/>
      <c r="BG938" s="145"/>
      <c r="BH938" s="145"/>
      <c r="BI938" s="145"/>
    </row>
    <row r="939" ht="14.25" customHeight="1">
      <c r="A939" s="111"/>
      <c r="B939" s="145"/>
      <c r="C939" s="178"/>
      <c r="D939" s="178"/>
      <c r="E939" s="179"/>
      <c r="F939" s="178"/>
      <c r="G939" s="145"/>
      <c r="H939" s="145"/>
      <c r="I939" s="178"/>
      <c r="J939" s="179"/>
      <c r="K939" s="178"/>
      <c r="L939" s="145"/>
      <c r="M939" s="145"/>
      <c r="N939" s="145"/>
      <c r="O939" s="145"/>
      <c r="P939" s="145"/>
      <c r="Q939" s="145"/>
      <c r="R939" s="145"/>
      <c r="S939" s="145"/>
      <c r="T939" s="145"/>
      <c r="U939" s="145"/>
      <c r="V939" s="145"/>
      <c r="W939" s="145"/>
      <c r="X939" s="145"/>
      <c r="Y939" s="145"/>
      <c r="Z939" s="145"/>
      <c r="AA939" s="145"/>
      <c r="AB939" s="145"/>
      <c r="AC939" s="145"/>
      <c r="AD939" s="145"/>
      <c r="AE939" s="145"/>
      <c r="AF939" s="145"/>
      <c r="AG939" s="145"/>
      <c r="AH939" s="145"/>
      <c r="AI939" s="145"/>
      <c r="AJ939" s="145"/>
      <c r="AK939" s="145"/>
      <c r="AL939" s="145"/>
      <c r="AM939" s="145"/>
      <c r="AN939" s="145"/>
      <c r="AO939" s="145"/>
      <c r="AP939" s="145"/>
      <c r="AQ939" s="145"/>
      <c r="AR939" s="145"/>
      <c r="AS939" s="145"/>
      <c r="AT939" s="145"/>
      <c r="AU939" s="145"/>
      <c r="AV939" s="145"/>
      <c r="AW939" s="145"/>
      <c r="AX939" s="145"/>
      <c r="AY939" s="145"/>
      <c r="AZ939" s="145"/>
      <c r="BA939" s="145"/>
      <c r="BB939" s="145"/>
      <c r="BC939" s="145"/>
      <c r="BD939" s="145"/>
      <c r="BE939" s="145"/>
      <c r="BF939" s="145"/>
      <c r="BG939" s="145"/>
      <c r="BH939" s="145"/>
      <c r="BI939" s="145"/>
    </row>
    <row r="940" ht="14.25" customHeight="1">
      <c r="A940" s="111"/>
      <c r="B940" s="145"/>
      <c r="C940" s="178"/>
      <c r="D940" s="178"/>
      <c r="E940" s="179"/>
      <c r="F940" s="178"/>
      <c r="G940" s="145"/>
      <c r="H940" s="145"/>
      <c r="I940" s="178"/>
      <c r="J940" s="179"/>
      <c r="K940" s="178"/>
      <c r="L940" s="145"/>
      <c r="M940" s="145"/>
      <c r="N940" s="145"/>
      <c r="O940" s="145"/>
      <c r="P940" s="145"/>
      <c r="Q940" s="145"/>
      <c r="R940" s="145"/>
      <c r="S940" s="145"/>
      <c r="T940" s="145"/>
      <c r="U940" s="145"/>
      <c r="V940" s="145"/>
      <c r="W940" s="145"/>
      <c r="X940" s="145"/>
      <c r="Y940" s="145"/>
      <c r="Z940" s="145"/>
      <c r="AA940" s="145"/>
      <c r="AB940" s="145"/>
      <c r="AC940" s="145"/>
      <c r="AD940" s="145"/>
      <c r="AE940" s="145"/>
      <c r="AF940" s="145"/>
      <c r="AG940" s="145"/>
      <c r="AH940" s="145"/>
      <c r="AI940" s="145"/>
      <c r="AJ940" s="145"/>
      <c r="AK940" s="145"/>
      <c r="AL940" s="145"/>
      <c r="AM940" s="145"/>
      <c r="AN940" s="145"/>
      <c r="AO940" s="145"/>
      <c r="AP940" s="145"/>
      <c r="AQ940" s="145"/>
      <c r="AR940" s="145"/>
      <c r="AS940" s="145"/>
      <c r="AT940" s="145"/>
      <c r="AU940" s="145"/>
      <c r="AV940" s="145"/>
      <c r="AW940" s="145"/>
      <c r="AX940" s="145"/>
      <c r="AY940" s="145"/>
      <c r="AZ940" s="145"/>
      <c r="BA940" s="145"/>
      <c r="BB940" s="145"/>
      <c r="BC940" s="145"/>
      <c r="BD940" s="145"/>
      <c r="BE940" s="145"/>
      <c r="BF940" s="145"/>
      <c r="BG940" s="145"/>
      <c r="BH940" s="145"/>
      <c r="BI940" s="145"/>
    </row>
    <row r="941" ht="14.25" customHeight="1">
      <c r="A941" s="111"/>
      <c r="B941" s="145"/>
      <c r="C941" s="178"/>
      <c r="D941" s="178"/>
      <c r="E941" s="179"/>
      <c r="F941" s="178"/>
      <c r="G941" s="145"/>
      <c r="H941" s="145"/>
      <c r="I941" s="178"/>
      <c r="J941" s="179"/>
      <c r="K941" s="178"/>
      <c r="L941" s="145"/>
      <c r="M941" s="145"/>
      <c r="N941" s="145"/>
      <c r="O941" s="145"/>
      <c r="P941" s="145"/>
      <c r="Q941" s="145"/>
      <c r="R941" s="145"/>
      <c r="S941" s="145"/>
      <c r="T941" s="145"/>
      <c r="U941" s="145"/>
      <c r="V941" s="145"/>
      <c r="W941" s="145"/>
      <c r="X941" s="145"/>
      <c r="Y941" s="145"/>
      <c r="Z941" s="145"/>
      <c r="AA941" s="145"/>
      <c r="AB941" s="145"/>
      <c r="AC941" s="145"/>
      <c r="AD941" s="145"/>
      <c r="AE941" s="145"/>
      <c r="AF941" s="145"/>
      <c r="AG941" s="145"/>
      <c r="AH941" s="145"/>
      <c r="AI941" s="145"/>
      <c r="AJ941" s="145"/>
      <c r="AK941" s="145"/>
      <c r="AL941" s="145"/>
      <c r="AM941" s="145"/>
      <c r="AN941" s="145"/>
      <c r="AO941" s="145"/>
      <c r="AP941" s="145"/>
      <c r="AQ941" s="145"/>
      <c r="AR941" s="145"/>
      <c r="AS941" s="145"/>
      <c r="AT941" s="145"/>
      <c r="AU941" s="145"/>
      <c r="AV941" s="145"/>
      <c r="AW941" s="145"/>
      <c r="AX941" s="145"/>
      <c r="AY941" s="145"/>
      <c r="AZ941" s="145"/>
      <c r="BA941" s="145"/>
      <c r="BB941" s="145"/>
      <c r="BC941" s="145"/>
      <c r="BD941" s="145"/>
      <c r="BE941" s="145"/>
      <c r="BF941" s="145"/>
      <c r="BG941" s="145"/>
      <c r="BH941" s="145"/>
      <c r="BI941" s="145"/>
    </row>
    <row r="942" ht="14.25" customHeight="1">
      <c r="A942" s="111"/>
      <c r="B942" s="145"/>
      <c r="C942" s="178"/>
      <c r="D942" s="178"/>
      <c r="E942" s="179"/>
      <c r="F942" s="178"/>
      <c r="G942" s="145"/>
      <c r="H942" s="145"/>
      <c r="I942" s="178"/>
      <c r="J942" s="179"/>
      <c r="K942" s="178"/>
      <c r="L942" s="145"/>
      <c r="M942" s="145"/>
      <c r="N942" s="145"/>
      <c r="O942" s="145"/>
      <c r="P942" s="145"/>
      <c r="Q942" s="145"/>
      <c r="R942" s="145"/>
      <c r="S942" s="145"/>
      <c r="T942" s="145"/>
      <c r="U942" s="145"/>
      <c r="V942" s="145"/>
      <c r="W942" s="145"/>
      <c r="X942" s="145"/>
      <c r="Y942" s="145"/>
      <c r="Z942" s="145"/>
      <c r="AA942" s="145"/>
      <c r="AB942" s="145"/>
      <c r="AC942" s="145"/>
      <c r="AD942" s="145"/>
      <c r="AE942" s="145"/>
      <c r="AF942" s="145"/>
      <c r="AG942" s="145"/>
      <c r="AH942" s="145"/>
      <c r="AI942" s="145"/>
      <c r="AJ942" s="145"/>
      <c r="AK942" s="145"/>
      <c r="AL942" s="145"/>
      <c r="AM942" s="145"/>
      <c r="AN942" s="145"/>
      <c r="AO942" s="145"/>
      <c r="AP942" s="145"/>
      <c r="AQ942" s="145"/>
      <c r="AR942" s="145"/>
      <c r="AS942" s="145"/>
      <c r="AT942" s="145"/>
      <c r="AU942" s="145"/>
      <c r="AV942" s="145"/>
      <c r="AW942" s="145"/>
      <c r="AX942" s="145"/>
      <c r="AY942" s="145"/>
      <c r="AZ942" s="145"/>
      <c r="BA942" s="145"/>
      <c r="BB942" s="145"/>
      <c r="BC942" s="145"/>
      <c r="BD942" s="145"/>
      <c r="BE942" s="145"/>
      <c r="BF942" s="145"/>
      <c r="BG942" s="145"/>
      <c r="BH942" s="145"/>
      <c r="BI942" s="145"/>
    </row>
    <row r="943" ht="14.25" customHeight="1">
      <c r="A943" s="111"/>
      <c r="B943" s="145"/>
      <c r="C943" s="178"/>
      <c r="D943" s="178"/>
      <c r="E943" s="179"/>
      <c r="F943" s="178"/>
      <c r="G943" s="145"/>
      <c r="H943" s="145"/>
      <c r="I943" s="178"/>
      <c r="J943" s="179"/>
      <c r="K943" s="178"/>
      <c r="L943" s="145"/>
      <c r="M943" s="145"/>
      <c r="N943" s="145"/>
      <c r="O943" s="145"/>
      <c r="P943" s="145"/>
      <c r="Q943" s="145"/>
      <c r="R943" s="145"/>
      <c r="S943" s="145"/>
      <c r="T943" s="145"/>
      <c r="U943" s="145"/>
      <c r="V943" s="145"/>
      <c r="W943" s="145"/>
      <c r="X943" s="145"/>
      <c r="Y943" s="145"/>
      <c r="Z943" s="145"/>
      <c r="AA943" s="145"/>
      <c r="AB943" s="145"/>
      <c r="AC943" s="145"/>
      <c r="AD943" s="145"/>
      <c r="AE943" s="145"/>
      <c r="AF943" s="145"/>
      <c r="AG943" s="145"/>
      <c r="AH943" s="145"/>
      <c r="AI943" s="145"/>
      <c r="AJ943" s="145"/>
      <c r="AK943" s="145"/>
      <c r="AL943" s="145"/>
      <c r="AM943" s="145"/>
      <c r="AN943" s="145"/>
      <c r="AO943" s="145"/>
      <c r="AP943" s="145"/>
      <c r="AQ943" s="145"/>
      <c r="AR943" s="145"/>
      <c r="AS943" s="145"/>
      <c r="AT943" s="145"/>
      <c r="AU943" s="145"/>
      <c r="AV943" s="145"/>
      <c r="AW943" s="145"/>
      <c r="AX943" s="145"/>
      <c r="AY943" s="145"/>
      <c r="AZ943" s="145"/>
      <c r="BA943" s="145"/>
      <c r="BB943" s="145"/>
      <c r="BC943" s="145"/>
      <c r="BD943" s="145"/>
      <c r="BE943" s="145"/>
      <c r="BF943" s="145"/>
      <c r="BG943" s="145"/>
      <c r="BH943" s="145"/>
      <c r="BI943" s="145"/>
    </row>
    <row r="944" ht="14.25" customHeight="1">
      <c r="A944" s="111"/>
      <c r="B944" s="145"/>
      <c r="C944" s="178"/>
      <c r="D944" s="178"/>
      <c r="E944" s="179"/>
      <c r="F944" s="178"/>
      <c r="G944" s="145"/>
      <c r="H944" s="145"/>
      <c r="I944" s="178"/>
      <c r="J944" s="179"/>
      <c r="K944" s="178"/>
      <c r="L944" s="145"/>
      <c r="M944" s="145"/>
      <c r="N944" s="145"/>
      <c r="O944" s="145"/>
      <c r="P944" s="145"/>
      <c r="Q944" s="145"/>
      <c r="R944" s="145"/>
      <c r="S944" s="145"/>
      <c r="T944" s="145"/>
      <c r="U944" s="145"/>
      <c r="V944" s="145"/>
      <c r="W944" s="145"/>
      <c r="X944" s="145"/>
      <c r="Y944" s="145"/>
      <c r="Z944" s="145"/>
      <c r="AA944" s="145"/>
      <c r="AB944" s="145"/>
      <c r="AC944" s="145"/>
      <c r="AD944" s="145"/>
      <c r="AE944" s="145"/>
      <c r="AF944" s="145"/>
      <c r="AG944" s="145"/>
      <c r="AH944" s="145"/>
      <c r="AI944" s="145"/>
      <c r="AJ944" s="145"/>
      <c r="AK944" s="145"/>
      <c r="AL944" s="145"/>
      <c r="AM944" s="145"/>
      <c r="AN944" s="145"/>
      <c r="AO944" s="145"/>
      <c r="AP944" s="145"/>
      <c r="AQ944" s="145"/>
      <c r="AR944" s="145"/>
      <c r="AS944" s="145"/>
      <c r="AT944" s="145"/>
      <c r="AU944" s="145"/>
      <c r="AV944" s="145"/>
      <c r="AW944" s="145"/>
      <c r="AX944" s="145"/>
      <c r="AY944" s="145"/>
      <c r="AZ944" s="145"/>
      <c r="BA944" s="145"/>
      <c r="BB944" s="145"/>
      <c r="BC944" s="145"/>
      <c r="BD944" s="145"/>
      <c r="BE944" s="145"/>
      <c r="BF944" s="145"/>
      <c r="BG944" s="145"/>
      <c r="BH944" s="145"/>
      <c r="BI944" s="145"/>
    </row>
    <row r="945" ht="14.25" customHeight="1">
      <c r="A945" s="111"/>
      <c r="B945" s="145"/>
      <c r="C945" s="178"/>
      <c r="D945" s="178"/>
      <c r="E945" s="179"/>
      <c r="F945" s="178"/>
      <c r="G945" s="145"/>
      <c r="H945" s="145"/>
      <c r="I945" s="178"/>
      <c r="J945" s="179"/>
      <c r="K945" s="178"/>
      <c r="L945" s="145"/>
      <c r="M945" s="145"/>
      <c r="N945" s="145"/>
      <c r="O945" s="145"/>
      <c r="P945" s="145"/>
      <c r="Q945" s="145"/>
      <c r="R945" s="145"/>
      <c r="S945" s="145"/>
      <c r="T945" s="145"/>
      <c r="U945" s="145"/>
      <c r="V945" s="145"/>
      <c r="W945" s="145"/>
      <c r="X945" s="145"/>
      <c r="Y945" s="145"/>
      <c r="Z945" s="145"/>
      <c r="AA945" s="145"/>
      <c r="AB945" s="145"/>
      <c r="AC945" s="145"/>
      <c r="AD945" s="145"/>
      <c r="AE945" s="145"/>
      <c r="AF945" s="145"/>
      <c r="AG945" s="145"/>
      <c r="AH945" s="145"/>
      <c r="AI945" s="145"/>
      <c r="AJ945" s="145"/>
      <c r="AK945" s="145"/>
      <c r="AL945" s="145"/>
      <c r="AM945" s="145"/>
      <c r="AN945" s="145"/>
      <c r="AO945" s="145"/>
      <c r="AP945" s="145"/>
      <c r="AQ945" s="145"/>
      <c r="AR945" s="145"/>
      <c r="AS945" s="145"/>
      <c r="AT945" s="145"/>
      <c r="AU945" s="145"/>
      <c r="AV945" s="145"/>
      <c r="AW945" s="145"/>
      <c r="AX945" s="145"/>
      <c r="AY945" s="145"/>
      <c r="AZ945" s="145"/>
      <c r="BA945" s="145"/>
      <c r="BB945" s="145"/>
      <c r="BC945" s="145"/>
      <c r="BD945" s="145"/>
      <c r="BE945" s="145"/>
      <c r="BF945" s="145"/>
      <c r="BG945" s="145"/>
      <c r="BH945" s="145"/>
      <c r="BI945" s="145"/>
    </row>
    <row r="946" ht="14.25" customHeight="1">
      <c r="A946" s="111"/>
      <c r="B946" s="145"/>
      <c r="C946" s="178"/>
      <c r="D946" s="178"/>
      <c r="E946" s="179"/>
      <c r="F946" s="178"/>
      <c r="G946" s="145"/>
      <c r="H946" s="145"/>
      <c r="I946" s="178"/>
      <c r="J946" s="179"/>
      <c r="K946" s="178"/>
      <c r="L946" s="145"/>
      <c r="M946" s="145"/>
      <c r="N946" s="145"/>
      <c r="O946" s="145"/>
      <c r="P946" s="145"/>
      <c r="Q946" s="145"/>
      <c r="R946" s="145"/>
      <c r="S946" s="145"/>
      <c r="T946" s="145"/>
      <c r="U946" s="145"/>
      <c r="V946" s="145"/>
      <c r="W946" s="145"/>
      <c r="X946" s="145"/>
      <c r="Y946" s="145"/>
      <c r="Z946" s="145"/>
      <c r="AA946" s="145"/>
      <c r="AB946" s="145"/>
      <c r="AC946" s="145"/>
      <c r="AD946" s="145"/>
      <c r="AE946" s="145"/>
      <c r="AF946" s="145"/>
      <c r="AG946" s="145"/>
      <c r="AH946" s="145"/>
      <c r="AI946" s="145"/>
      <c r="AJ946" s="145"/>
      <c r="AK946" s="145"/>
      <c r="AL946" s="145"/>
      <c r="AM946" s="145"/>
      <c r="AN946" s="145"/>
      <c r="AO946" s="145"/>
      <c r="AP946" s="145"/>
      <c r="AQ946" s="145"/>
      <c r="AR946" s="145"/>
      <c r="AS946" s="145"/>
      <c r="AT946" s="145"/>
      <c r="AU946" s="145"/>
      <c r="AV946" s="145"/>
      <c r="AW946" s="145"/>
      <c r="AX946" s="145"/>
      <c r="AY946" s="145"/>
      <c r="AZ946" s="145"/>
      <c r="BA946" s="145"/>
      <c r="BB946" s="145"/>
      <c r="BC946" s="145"/>
      <c r="BD946" s="145"/>
      <c r="BE946" s="145"/>
      <c r="BF946" s="145"/>
      <c r="BG946" s="145"/>
      <c r="BH946" s="145"/>
      <c r="BI946" s="145"/>
    </row>
    <row r="947" ht="14.25" customHeight="1">
      <c r="A947" s="111"/>
      <c r="B947" s="145"/>
      <c r="C947" s="178"/>
      <c r="D947" s="178"/>
      <c r="E947" s="179"/>
      <c r="F947" s="178"/>
      <c r="G947" s="145"/>
      <c r="H947" s="145"/>
      <c r="I947" s="178"/>
      <c r="J947" s="179"/>
      <c r="K947" s="178"/>
      <c r="L947" s="145"/>
      <c r="M947" s="145"/>
      <c r="N947" s="145"/>
      <c r="O947" s="145"/>
      <c r="P947" s="145"/>
      <c r="Q947" s="145"/>
      <c r="R947" s="145"/>
      <c r="S947" s="145"/>
      <c r="T947" s="145"/>
      <c r="U947" s="145"/>
      <c r="V947" s="145"/>
      <c r="W947" s="145"/>
      <c r="X947" s="145"/>
      <c r="Y947" s="145"/>
      <c r="Z947" s="145"/>
      <c r="AA947" s="145"/>
      <c r="AB947" s="145"/>
      <c r="AC947" s="145"/>
      <c r="AD947" s="145"/>
      <c r="AE947" s="145"/>
      <c r="AF947" s="145"/>
      <c r="AG947" s="145"/>
      <c r="AH947" s="145"/>
      <c r="AI947" s="145"/>
      <c r="AJ947" s="145"/>
      <c r="AK947" s="145"/>
      <c r="AL947" s="145"/>
      <c r="AM947" s="145"/>
      <c r="AN947" s="145"/>
      <c r="AO947" s="145"/>
      <c r="AP947" s="145"/>
      <c r="AQ947" s="145"/>
      <c r="AR947" s="145"/>
      <c r="AS947" s="145"/>
      <c r="AT947" s="145"/>
      <c r="AU947" s="145"/>
      <c r="AV947" s="145"/>
      <c r="AW947" s="145"/>
      <c r="AX947" s="145"/>
      <c r="AY947" s="145"/>
      <c r="AZ947" s="145"/>
      <c r="BA947" s="145"/>
      <c r="BB947" s="145"/>
      <c r="BC947" s="145"/>
      <c r="BD947" s="145"/>
      <c r="BE947" s="145"/>
      <c r="BF947" s="145"/>
      <c r="BG947" s="145"/>
      <c r="BH947" s="145"/>
      <c r="BI947" s="145"/>
    </row>
    <row r="948" ht="14.25" customHeight="1">
      <c r="A948" s="111"/>
      <c r="B948" s="145"/>
      <c r="C948" s="178"/>
      <c r="D948" s="178"/>
      <c r="E948" s="179"/>
      <c r="F948" s="178"/>
      <c r="G948" s="145"/>
      <c r="H948" s="145"/>
      <c r="I948" s="178"/>
      <c r="J948" s="179"/>
      <c r="K948" s="178"/>
      <c r="L948" s="145"/>
      <c r="M948" s="145"/>
      <c r="N948" s="145"/>
      <c r="O948" s="145"/>
      <c r="P948" s="145"/>
      <c r="Q948" s="145"/>
      <c r="R948" s="145"/>
      <c r="S948" s="145"/>
      <c r="T948" s="145"/>
      <c r="U948" s="145"/>
      <c r="V948" s="145"/>
      <c r="W948" s="145"/>
      <c r="X948" s="145"/>
      <c r="Y948" s="145"/>
      <c r="Z948" s="145"/>
      <c r="AA948" s="145"/>
      <c r="AB948" s="145"/>
      <c r="AC948" s="145"/>
      <c r="AD948" s="145"/>
      <c r="AE948" s="145"/>
      <c r="AF948" s="145"/>
      <c r="AG948" s="145"/>
      <c r="AH948" s="145"/>
      <c r="AI948" s="145"/>
      <c r="AJ948" s="145"/>
      <c r="AK948" s="145"/>
      <c r="AL948" s="145"/>
      <c r="AM948" s="145"/>
      <c r="AN948" s="145"/>
      <c r="AO948" s="145"/>
      <c r="AP948" s="145"/>
      <c r="AQ948" s="145"/>
      <c r="AR948" s="145"/>
      <c r="AS948" s="145"/>
      <c r="AT948" s="145"/>
      <c r="AU948" s="145"/>
      <c r="AV948" s="145"/>
      <c r="AW948" s="145"/>
      <c r="AX948" s="145"/>
      <c r="AY948" s="145"/>
      <c r="AZ948" s="145"/>
      <c r="BA948" s="145"/>
      <c r="BB948" s="145"/>
      <c r="BC948" s="145"/>
      <c r="BD948" s="145"/>
      <c r="BE948" s="145"/>
      <c r="BF948" s="145"/>
      <c r="BG948" s="145"/>
      <c r="BH948" s="145"/>
      <c r="BI948" s="145"/>
    </row>
    <row r="949" ht="14.25" customHeight="1">
      <c r="A949" s="111"/>
      <c r="B949" s="145"/>
      <c r="C949" s="178"/>
      <c r="D949" s="178"/>
      <c r="E949" s="179"/>
      <c r="F949" s="178"/>
      <c r="G949" s="145"/>
      <c r="H949" s="145"/>
      <c r="I949" s="178"/>
      <c r="J949" s="179"/>
      <c r="K949" s="178"/>
      <c r="L949" s="145"/>
      <c r="M949" s="145"/>
      <c r="N949" s="145"/>
      <c r="O949" s="145"/>
      <c r="P949" s="145"/>
      <c r="Q949" s="145"/>
      <c r="R949" s="145"/>
      <c r="S949" s="145"/>
      <c r="T949" s="145"/>
      <c r="U949" s="145"/>
      <c r="V949" s="145"/>
      <c r="W949" s="145"/>
      <c r="X949" s="145"/>
      <c r="Y949" s="145"/>
      <c r="Z949" s="145"/>
      <c r="AA949" s="145"/>
      <c r="AB949" s="145"/>
      <c r="AC949" s="145"/>
      <c r="AD949" s="145"/>
      <c r="AE949" s="145"/>
      <c r="AF949" s="145"/>
      <c r="AG949" s="145"/>
      <c r="AH949" s="145"/>
      <c r="AI949" s="145"/>
      <c r="AJ949" s="145"/>
      <c r="AK949" s="145"/>
      <c r="AL949" s="145"/>
      <c r="AM949" s="145"/>
      <c r="AN949" s="145"/>
      <c r="AO949" s="145"/>
      <c r="AP949" s="145"/>
      <c r="AQ949" s="145"/>
      <c r="AR949" s="145"/>
      <c r="AS949" s="145"/>
      <c r="AT949" s="145"/>
      <c r="AU949" s="145"/>
      <c r="AV949" s="145"/>
      <c r="AW949" s="145"/>
      <c r="AX949" s="145"/>
      <c r="AY949" s="145"/>
      <c r="AZ949" s="145"/>
      <c r="BA949" s="145"/>
      <c r="BB949" s="145"/>
      <c r="BC949" s="145"/>
      <c r="BD949" s="145"/>
      <c r="BE949" s="145"/>
      <c r="BF949" s="145"/>
      <c r="BG949" s="145"/>
      <c r="BH949" s="145"/>
      <c r="BI949" s="145"/>
    </row>
    <row r="950" ht="14.25" customHeight="1">
      <c r="A950" s="111"/>
      <c r="B950" s="145"/>
      <c r="C950" s="178"/>
      <c r="D950" s="178"/>
      <c r="E950" s="179"/>
      <c r="F950" s="178"/>
      <c r="G950" s="145"/>
      <c r="H950" s="145"/>
      <c r="I950" s="178"/>
      <c r="J950" s="179"/>
      <c r="K950" s="178"/>
      <c r="L950" s="145"/>
      <c r="M950" s="145"/>
      <c r="N950" s="145"/>
      <c r="O950" s="145"/>
      <c r="P950" s="145"/>
      <c r="Q950" s="145"/>
      <c r="R950" s="145"/>
      <c r="S950" s="145"/>
      <c r="T950" s="145"/>
      <c r="U950" s="145"/>
      <c r="V950" s="145"/>
      <c r="W950" s="145"/>
      <c r="X950" s="145"/>
      <c r="Y950" s="145"/>
      <c r="Z950" s="145"/>
      <c r="AA950" s="145"/>
      <c r="AB950" s="145"/>
      <c r="AC950" s="145"/>
      <c r="AD950" s="145"/>
      <c r="AE950" s="145"/>
      <c r="AF950" s="145"/>
      <c r="AG950" s="145"/>
      <c r="AH950" s="145"/>
      <c r="AI950" s="145"/>
      <c r="AJ950" s="145"/>
      <c r="AK950" s="145"/>
      <c r="AL950" s="145"/>
      <c r="AM950" s="145"/>
      <c r="AN950" s="145"/>
      <c r="AO950" s="145"/>
      <c r="AP950" s="145"/>
      <c r="AQ950" s="145"/>
      <c r="AR950" s="145"/>
      <c r="AS950" s="145"/>
      <c r="AT950" s="145"/>
      <c r="AU950" s="145"/>
      <c r="AV950" s="145"/>
      <c r="AW950" s="145"/>
      <c r="AX950" s="145"/>
      <c r="AY950" s="145"/>
      <c r="AZ950" s="145"/>
      <c r="BA950" s="145"/>
      <c r="BB950" s="145"/>
      <c r="BC950" s="145"/>
      <c r="BD950" s="145"/>
      <c r="BE950" s="145"/>
      <c r="BF950" s="145"/>
      <c r="BG950" s="145"/>
      <c r="BH950" s="145"/>
      <c r="BI950" s="145"/>
    </row>
    <row r="951" ht="14.25" customHeight="1">
      <c r="A951" s="111"/>
      <c r="B951" s="145"/>
      <c r="C951" s="178"/>
      <c r="D951" s="178"/>
      <c r="E951" s="179"/>
      <c r="F951" s="178"/>
      <c r="G951" s="145"/>
      <c r="H951" s="145"/>
      <c r="I951" s="178"/>
      <c r="J951" s="179"/>
      <c r="K951" s="178"/>
      <c r="L951" s="145"/>
      <c r="M951" s="145"/>
      <c r="N951" s="145"/>
      <c r="O951" s="145"/>
      <c r="P951" s="145"/>
      <c r="Q951" s="145"/>
      <c r="R951" s="145"/>
      <c r="S951" s="145"/>
      <c r="T951" s="145"/>
      <c r="U951" s="145"/>
      <c r="V951" s="145"/>
      <c r="W951" s="145"/>
      <c r="X951" s="145"/>
      <c r="Y951" s="145"/>
      <c r="Z951" s="145"/>
      <c r="AA951" s="145"/>
      <c r="AB951" s="145"/>
      <c r="AC951" s="145"/>
      <c r="AD951" s="145"/>
      <c r="AE951" s="145"/>
      <c r="AF951" s="145"/>
      <c r="AG951" s="145"/>
      <c r="AH951" s="145"/>
      <c r="AI951" s="145"/>
      <c r="AJ951" s="145"/>
      <c r="AK951" s="145"/>
      <c r="AL951" s="145"/>
      <c r="AM951" s="145"/>
      <c r="AN951" s="145"/>
      <c r="AO951" s="145"/>
      <c r="AP951" s="145"/>
      <c r="AQ951" s="145"/>
      <c r="AR951" s="145"/>
      <c r="AS951" s="145"/>
      <c r="AT951" s="145"/>
      <c r="AU951" s="145"/>
      <c r="AV951" s="145"/>
      <c r="AW951" s="145"/>
      <c r="AX951" s="145"/>
      <c r="AY951" s="145"/>
      <c r="AZ951" s="145"/>
      <c r="BA951" s="145"/>
      <c r="BB951" s="145"/>
      <c r="BC951" s="145"/>
      <c r="BD951" s="145"/>
      <c r="BE951" s="145"/>
      <c r="BF951" s="145"/>
      <c r="BG951" s="145"/>
      <c r="BH951" s="145"/>
      <c r="BI951" s="145"/>
    </row>
    <row r="952" ht="14.25" customHeight="1">
      <c r="A952" s="111"/>
      <c r="B952" s="145"/>
      <c r="C952" s="178"/>
      <c r="D952" s="178"/>
      <c r="E952" s="179"/>
      <c r="F952" s="178"/>
      <c r="G952" s="145"/>
      <c r="H952" s="145"/>
      <c r="I952" s="178"/>
      <c r="J952" s="179"/>
      <c r="K952" s="178"/>
      <c r="L952" s="145"/>
      <c r="M952" s="145"/>
      <c r="N952" s="145"/>
      <c r="O952" s="145"/>
      <c r="P952" s="145"/>
      <c r="Q952" s="145"/>
      <c r="R952" s="145"/>
      <c r="S952" s="145"/>
      <c r="T952" s="145"/>
      <c r="U952" s="145"/>
      <c r="V952" s="145"/>
      <c r="W952" s="145"/>
      <c r="X952" s="145"/>
      <c r="Y952" s="145"/>
      <c r="Z952" s="145"/>
      <c r="AA952" s="145"/>
      <c r="AB952" s="145"/>
      <c r="AC952" s="145"/>
      <c r="AD952" s="145"/>
      <c r="AE952" s="145"/>
      <c r="AF952" s="145"/>
      <c r="AG952" s="145"/>
      <c r="AH952" s="145"/>
      <c r="AI952" s="145"/>
      <c r="AJ952" s="145"/>
      <c r="AK952" s="145"/>
      <c r="AL952" s="145"/>
      <c r="AM952" s="145"/>
      <c r="AN952" s="145"/>
      <c r="AO952" s="145"/>
      <c r="AP952" s="145"/>
      <c r="AQ952" s="145"/>
      <c r="AR952" s="145"/>
      <c r="AS952" s="145"/>
      <c r="AT952" s="145"/>
      <c r="AU952" s="145"/>
      <c r="AV952" s="145"/>
      <c r="AW952" s="145"/>
      <c r="AX952" s="145"/>
      <c r="AY952" s="145"/>
      <c r="AZ952" s="145"/>
      <c r="BA952" s="145"/>
      <c r="BB952" s="145"/>
      <c r="BC952" s="145"/>
      <c r="BD952" s="145"/>
      <c r="BE952" s="145"/>
      <c r="BF952" s="145"/>
      <c r="BG952" s="145"/>
      <c r="BH952" s="145"/>
      <c r="BI952" s="145"/>
    </row>
    <row r="953" ht="14.25" customHeight="1">
      <c r="A953" s="111"/>
      <c r="B953" s="145"/>
      <c r="C953" s="178"/>
      <c r="D953" s="178"/>
      <c r="E953" s="179"/>
      <c r="F953" s="178"/>
      <c r="G953" s="145"/>
      <c r="H953" s="145"/>
      <c r="I953" s="178"/>
      <c r="J953" s="179"/>
      <c r="K953" s="178"/>
      <c r="L953" s="145"/>
      <c r="M953" s="145"/>
      <c r="N953" s="145"/>
      <c r="O953" s="145"/>
      <c r="P953" s="145"/>
      <c r="Q953" s="145"/>
      <c r="R953" s="145"/>
      <c r="S953" s="145"/>
      <c r="T953" s="145"/>
      <c r="U953" s="145"/>
      <c r="V953" s="145"/>
      <c r="W953" s="145"/>
      <c r="X953" s="145"/>
      <c r="Y953" s="145"/>
      <c r="Z953" s="145"/>
      <c r="AA953" s="145"/>
      <c r="AB953" s="145"/>
      <c r="AC953" s="145"/>
      <c r="AD953" s="145"/>
      <c r="AE953" s="145"/>
      <c r="AF953" s="145"/>
      <c r="AG953" s="145"/>
      <c r="AH953" s="145"/>
      <c r="AI953" s="145"/>
      <c r="AJ953" s="145"/>
      <c r="AK953" s="145"/>
      <c r="AL953" s="145"/>
      <c r="AM953" s="145"/>
      <c r="AN953" s="145"/>
      <c r="AO953" s="145"/>
      <c r="AP953" s="145"/>
      <c r="AQ953" s="145"/>
      <c r="AR953" s="145"/>
      <c r="AS953" s="145"/>
      <c r="AT953" s="145"/>
      <c r="AU953" s="145"/>
      <c r="AV953" s="145"/>
      <c r="AW953" s="145"/>
      <c r="AX953" s="145"/>
      <c r="AY953" s="145"/>
      <c r="AZ953" s="145"/>
      <c r="BA953" s="145"/>
      <c r="BB953" s="145"/>
      <c r="BC953" s="145"/>
      <c r="BD953" s="145"/>
      <c r="BE953" s="145"/>
      <c r="BF953" s="145"/>
      <c r="BG953" s="145"/>
      <c r="BH953" s="145"/>
      <c r="BI953" s="145"/>
    </row>
    <row r="954" ht="14.25" customHeight="1">
      <c r="A954" s="111"/>
      <c r="B954" s="145"/>
      <c r="C954" s="178"/>
      <c r="D954" s="178"/>
      <c r="E954" s="179"/>
      <c r="F954" s="178"/>
      <c r="G954" s="145"/>
      <c r="H954" s="145"/>
      <c r="I954" s="178"/>
      <c r="J954" s="179"/>
      <c r="K954" s="178"/>
      <c r="L954" s="145"/>
      <c r="M954" s="145"/>
      <c r="N954" s="145"/>
      <c r="O954" s="145"/>
      <c r="P954" s="145"/>
      <c r="Q954" s="145"/>
      <c r="R954" s="145"/>
      <c r="S954" s="145"/>
      <c r="T954" s="145"/>
      <c r="U954" s="145"/>
      <c r="V954" s="145"/>
      <c r="W954" s="145"/>
      <c r="X954" s="145"/>
      <c r="Y954" s="145"/>
      <c r="Z954" s="145"/>
      <c r="AA954" s="145"/>
      <c r="AB954" s="145"/>
      <c r="AC954" s="145"/>
      <c r="AD954" s="145"/>
      <c r="AE954" s="145"/>
      <c r="AF954" s="145"/>
      <c r="AG954" s="145"/>
      <c r="AH954" s="145"/>
      <c r="AI954" s="145"/>
      <c r="AJ954" s="145"/>
      <c r="AK954" s="145"/>
      <c r="AL954" s="145"/>
      <c r="AM954" s="145"/>
      <c r="AN954" s="145"/>
      <c r="AO954" s="145"/>
      <c r="AP954" s="145"/>
      <c r="AQ954" s="145"/>
      <c r="AR954" s="145"/>
      <c r="AS954" s="145"/>
      <c r="AT954" s="145"/>
      <c r="AU954" s="145"/>
      <c r="AV954" s="145"/>
      <c r="AW954" s="145"/>
      <c r="AX954" s="145"/>
      <c r="AY954" s="145"/>
      <c r="AZ954" s="145"/>
      <c r="BA954" s="145"/>
      <c r="BB954" s="145"/>
      <c r="BC954" s="145"/>
      <c r="BD954" s="145"/>
      <c r="BE954" s="145"/>
      <c r="BF954" s="145"/>
      <c r="BG954" s="145"/>
      <c r="BH954" s="145"/>
      <c r="BI954" s="145"/>
    </row>
    <row r="955" ht="14.25" customHeight="1">
      <c r="A955" s="111"/>
      <c r="B955" s="145"/>
      <c r="C955" s="178"/>
      <c r="D955" s="178"/>
      <c r="E955" s="179"/>
      <c r="F955" s="178"/>
      <c r="G955" s="145"/>
      <c r="H955" s="145"/>
      <c r="I955" s="178"/>
      <c r="J955" s="179"/>
      <c r="K955" s="178"/>
      <c r="L955" s="145"/>
      <c r="M955" s="145"/>
      <c r="N955" s="145"/>
      <c r="O955" s="145"/>
      <c r="P955" s="145"/>
      <c r="Q955" s="145"/>
      <c r="R955" s="145"/>
      <c r="S955" s="145"/>
      <c r="T955" s="145"/>
      <c r="U955" s="145"/>
      <c r="V955" s="145"/>
      <c r="W955" s="145"/>
      <c r="X955" s="145"/>
      <c r="Y955" s="145"/>
      <c r="Z955" s="145"/>
      <c r="AA955" s="145"/>
      <c r="AB955" s="145"/>
      <c r="AC955" s="145"/>
      <c r="AD955" s="145"/>
      <c r="AE955" s="145"/>
      <c r="AF955" s="145"/>
      <c r="AG955" s="145"/>
      <c r="AH955" s="145"/>
      <c r="AI955" s="145"/>
      <c r="AJ955" s="145"/>
      <c r="AK955" s="145"/>
      <c r="AL955" s="145"/>
      <c r="AM955" s="145"/>
      <c r="AN955" s="145"/>
      <c r="AO955" s="145"/>
      <c r="AP955" s="145"/>
      <c r="AQ955" s="145"/>
      <c r="AR955" s="145"/>
      <c r="AS955" s="145"/>
      <c r="AT955" s="145"/>
      <c r="AU955" s="145"/>
      <c r="AV955" s="145"/>
      <c r="AW955" s="145"/>
      <c r="AX955" s="145"/>
      <c r="AY955" s="145"/>
      <c r="AZ955" s="145"/>
      <c r="BA955" s="145"/>
      <c r="BB955" s="145"/>
      <c r="BC955" s="145"/>
      <c r="BD955" s="145"/>
      <c r="BE955" s="145"/>
      <c r="BF955" s="145"/>
      <c r="BG955" s="145"/>
      <c r="BH955" s="145"/>
      <c r="BI955" s="145"/>
    </row>
    <row r="956" ht="14.25" customHeight="1">
      <c r="A956" s="111"/>
      <c r="B956" s="145"/>
      <c r="C956" s="178"/>
      <c r="D956" s="178"/>
      <c r="E956" s="179"/>
      <c r="F956" s="178"/>
      <c r="G956" s="145"/>
      <c r="H956" s="145"/>
      <c r="I956" s="178"/>
      <c r="J956" s="179"/>
      <c r="K956" s="178"/>
      <c r="L956" s="145"/>
      <c r="M956" s="145"/>
      <c r="N956" s="145"/>
      <c r="O956" s="145"/>
      <c r="P956" s="145"/>
      <c r="Q956" s="145"/>
      <c r="R956" s="145"/>
      <c r="S956" s="145"/>
      <c r="T956" s="145"/>
      <c r="U956" s="145"/>
      <c r="V956" s="145"/>
      <c r="W956" s="145"/>
      <c r="X956" s="145"/>
      <c r="Y956" s="145"/>
      <c r="Z956" s="145"/>
      <c r="AA956" s="145"/>
      <c r="AB956" s="145"/>
      <c r="AC956" s="145"/>
      <c r="AD956" s="145"/>
      <c r="AE956" s="145"/>
      <c r="AF956" s="145"/>
      <c r="AG956" s="145"/>
      <c r="AH956" s="145"/>
      <c r="AI956" s="145"/>
      <c r="AJ956" s="145"/>
      <c r="AK956" s="145"/>
      <c r="AL956" s="145"/>
      <c r="AM956" s="145"/>
      <c r="AN956" s="145"/>
      <c r="AO956" s="145"/>
      <c r="AP956" s="145"/>
      <c r="AQ956" s="145"/>
      <c r="AR956" s="145"/>
      <c r="AS956" s="145"/>
      <c r="AT956" s="145"/>
      <c r="AU956" s="145"/>
      <c r="AV956" s="145"/>
      <c r="AW956" s="145"/>
      <c r="AX956" s="145"/>
      <c r="AY956" s="145"/>
      <c r="AZ956" s="145"/>
      <c r="BA956" s="145"/>
      <c r="BB956" s="145"/>
      <c r="BC956" s="145"/>
      <c r="BD956" s="145"/>
      <c r="BE956" s="145"/>
      <c r="BF956" s="145"/>
      <c r="BG956" s="145"/>
      <c r="BH956" s="145"/>
      <c r="BI956" s="145"/>
    </row>
    <row r="957" ht="14.25" customHeight="1">
      <c r="A957" s="111"/>
      <c r="B957" s="145"/>
      <c r="C957" s="178"/>
      <c r="D957" s="178"/>
      <c r="E957" s="179"/>
      <c r="F957" s="178"/>
      <c r="G957" s="145"/>
      <c r="H957" s="145"/>
      <c r="I957" s="178"/>
      <c r="J957" s="179"/>
      <c r="K957" s="178"/>
      <c r="L957" s="145"/>
      <c r="M957" s="145"/>
      <c r="N957" s="145"/>
      <c r="O957" s="145"/>
      <c r="P957" s="145"/>
      <c r="Q957" s="145"/>
      <c r="R957" s="145"/>
      <c r="S957" s="145"/>
      <c r="T957" s="145"/>
      <c r="U957" s="145"/>
      <c r="V957" s="145"/>
      <c r="W957" s="145"/>
      <c r="X957" s="145"/>
      <c r="Y957" s="145"/>
      <c r="Z957" s="145"/>
      <c r="AA957" s="145"/>
      <c r="AB957" s="145"/>
      <c r="AC957" s="145"/>
      <c r="AD957" s="145"/>
      <c r="AE957" s="145"/>
      <c r="AF957" s="145"/>
      <c r="AG957" s="145"/>
      <c r="AH957" s="145"/>
      <c r="AI957" s="145"/>
      <c r="AJ957" s="145"/>
      <c r="AK957" s="145"/>
      <c r="AL957" s="145"/>
      <c r="AM957" s="145"/>
      <c r="AN957" s="145"/>
      <c r="AO957" s="145"/>
      <c r="AP957" s="145"/>
      <c r="AQ957" s="145"/>
      <c r="AR957" s="145"/>
      <c r="AS957" s="145"/>
      <c r="AT957" s="145"/>
      <c r="AU957" s="145"/>
      <c r="AV957" s="145"/>
      <c r="AW957" s="145"/>
      <c r="AX957" s="145"/>
      <c r="AY957" s="145"/>
      <c r="AZ957" s="145"/>
      <c r="BA957" s="145"/>
      <c r="BB957" s="145"/>
      <c r="BC957" s="145"/>
      <c r="BD957" s="145"/>
      <c r="BE957" s="145"/>
      <c r="BF957" s="145"/>
      <c r="BG957" s="145"/>
      <c r="BH957" s="145"/>
      <c r="BI957" s="145"/>
    </row>
    <row r="958" ht="14.25" customHeight="1">
      <c r="A958" s="111"/>
      <c r="B958" s="145"/>
      <c r="C958" s="178"/>
      <c r="D958" s="178"/>
      <c r="E958" s="179"/>
      <c r="F958" s="178"/>
      <c r="G958" s="145"/>
      <c r="H958" s="145"/>
      <c r="I958" s="178"/>
      <c r="J958" s="179"/>
      <c r="K958" s="178"/>
      <c r="L958" s="145"/>
      <c r="M958" s="145"/>
      <c r="N958" s="145"/>
      <c r="O958" s="145"/>
      <c r="P958" s="145"/>
      <c r="Q958" s="145"/>
      <c r="R958" s="145"/>
      <c r="S958" s="145"/>
      <c r="T958" s="145"/>
      <c r="U958" s="145"/>
      <c r="V958" s="145"/>
      <c r="W958" s="145"/>
      <c r="X958" s="145"/>
      <c r="Y958" s="145"/>
      <c r="Z958" s="145"/>
      <c r="AA958" s="145"/>
      <c r="AB958" s="145"/>
      <c r="AC958" s="145"/>
      <c r="AD958" s="145"/>
      <c r="AE958" s="145"/>
      <c r="AF958" s="145"/>
      <c r="AG958" s="145"/>
      <c r="AH958" s="145"/>
      <c r="AI958" s="145"/>
      <c r="AJ958" s="145"/>
      <c r="AK958" s="145"/>
      <c r="AL958" s="145"/>
      <c r="AM958" s="145"/>
      <c r="AN958" s="145"/>
      <c r="AO958" s="145"/>
      <c r="AP958" s="145"/>
      <c r="AQ958" s="145"/>
      <c r="AR958" s="145"/>
      <c r="AS958" s="145"/>
      <c r="AT958" s="145"/>
      <c r="AU958" s="145"/>
      <c r="AV958" s="145"/>
      <c r="AW958" s="145"/>
      <c r="AX958" s="145"/>
      <c r="AY958" s="145"/>
      <c r="AZ958" s="145"/>
      <c r="BA958" s="145"/>
      <c r="BB958" s="145"/>
      <c r="BC958" s="145"/>
      <c r="BD958" s="145"/>
      <c r="BE958" s="145"/>
      <c r="BF958" s="145"/>
      <c r="BG958" s="145"/>
      <c r="BH958" s="145"/>
      <c r="BI958" s="145"/>
    </row>
    <row r="959" ht="14.25" customHeight="1">
      <c r="A959" s="111"/>
      <c r="B959" s="145"/>
      <c r="C959" s="178"/>
      <c r="D959" s="178"/>
      <c r="E959" s="179"/>
      <c r="F959" s="178"/>
      <c r="G959" s="145"/>
      <c r="H959" s="145"/>
      <c r="I959" s="178"/>
      <c r="J959" s="179"/>
      <c r="K959" s="178"/>
      <c r="L959" s="145"/>
      <c r="M959" s="145"/>
      <c r="N959" s="145"/>
      <c r="O959" s="145"/>
      <c r="P959" s="145"/>
      <c r="Q959" s="145"/>
      <c r="R959" s="145"/>
      <c r="S959" s="145"/>
      <c r="T959" s="145"/>
      <c r="U959" s="145"/>
      <c r="V959" s="145"/>
      <c r="W959" s="145"/>
      <c r="X959" s="145"/>
      <c r="Y959" s="145"/>
      <c r="Z959" s="145"/>
      <c r="AA959" s="145"/>
      <c r="AB959" s="145"/>
      <c r="AC959" s="145"/>
      <c r="AD959" s="145"/>
      <c r="AE959" s="145"/>
      <c r="AF959" s="145"/>
      <c r="AG959" s="145"/>
      <c r="AH959" s="145"/>
      <c r="AI959" s="145"/>
      <c r="AJ959" s="145"/>
      <c r="AK959" s="145"/>
      <c r="AL959" s="145"/>
      <c r="AM959" s="145"/>
      <c r="AN959" s="145"/>
      <c r="AO959" s="145"/>
      <c r="AP959" s="145"/>
      <c r="AQ959" s="145"/>
      <c r="AR959" s="145"/>
      <c r="AS959" s="145"/>
      <c r="AT959" s="145"/>
      <c r="AU959" s="145"/>
      <c r="AV959" s="145"/>
      <c r="AW959" s="145"/>
      <c r="AX959" s="145"/>
      <c r="AY959" s="145"/>
      <c r="AZ959" s="145"/>
      <c r="BA959" s="145"/>
      <c r="BB959" s="145"/>
      <c r="BC959" s="145"/>
      <c r="BD959" s="145"/>
      <c r="BE959" s="145"/>
      <c r="BF959" s="145"/>
      <c r="BG959" s="145"/>
      <c r="BH959" s="145"/>
      <c r="BI959" s="145"/>
    </row>
    <row r="960" ht="14.25" customHeight="1">
      <c r="A960" s="111"/>
      <c r="B960" s="145"/>
      <c r="C960" s="178"/>
      <c r="D960" s="178"/>
      <c r="E960" s="179"/>
      <c r="F960" s="178"/>
      <c r="G960" s="145"/>
      <c r="H960" s="145"/>
      <c r="I960" s="178"/>
      <c r="J960" s="179"/>
      <c r="K960" s="178"/>
      <c r="L960" s="145"/>
      <c r="M960" s="145"/>
      <c r="N960" s="145"/>
      <c r="O960" s="145"/>
      <c r="P960" s="145"/>
      <c r="Q960" s="145"/>
      <c r="R960" s="145"/>
      <c r="S960" s="145"/>
      <c r="T960" s="145"/>
      <c r="U960" s="145"/>
      <c r="V960" s="145"/>
      <c r="W960" s="145"/>
      <c r="X960" s="145"/>
      <c r="Y960" s="145"/>
      <c r="Z960" s="145"/>
      <c r="AA960" s="145"/>
      <c r="AB960" s="145"/>
      <c r="AC960" s="145"/>
      <c r="AD960" s="145"/>
      <c r="AE960" s="145"/>
      <c r="AF960" s="145"/>
      <c r="AG960" s="145"/>
      <c r="AH960" s="145"/>
      <c r="AI960" s="145"/>
      <c r="AJ960" s="145"/>
      <c r="AK960" s="145"/>
      <c r="AL960" s="145"/>
      <c r="AM960" s="145"/>
      <c r="AN960" s="145"/>
      <c r="AO960" s="145"/>
      <c r="AP960" s="145"/>
      <c r="AQ960" s="145"/>
      <c r="AR960" s="145"/>
      <c r="AS960" s="145"/>
      <c r="AT960" s="145"/>
      <c r="AU960" s="145"/>
      <c r="AV960" s="145"/>
      <c r="AW960" s="145"/>
      <c r="AX960" s="145"/>
      <c r="AY960" s="145"/>
      <c r="AZ960" s="145"/>
      <c r="BA960" s="145"/>
      <c r="BB960" s="145"/>
      <c r="BC960" s="145"/>
      <c r="BD960" s="145"/>
      <c r="BE960" s="145"/>
      <c r="BF960" s="145"/>
      <c r="BG960" s="145"/>
      <c r="BH960" s="145"/>
      <c r="BI960" s="145"/>
    </row>
    <row r="961" ht="14.25" customHeight="1">
      <c r="A961" s="111"/>
      <c r="B961" s="145"/>
      <c r="C961" s="178"/>
      <c r="D961" s="178"/>
      <c r="E961" s="179"/>
      <c r="F961" s="178"/>
      <c r="G961" s="145"/>
      <c r="H961" s="145"/>
      <c r="I961" s="178"/>
      <c r="J961" s="179"/>
      <c r="K961" s="178"/>
      <c r="L961" s="145"/>
      <c r="M961" s="145"/>
      <c r="N961" s="145"/>
      <c r="O961" s="145"/>
      <c r="P961" s="145"/>
      <c r="Q961" s="145"/>
      <c r="R961" s="145"/>
      <c r="S961" s="145"/>
      <c r="T961" s="145"/>
      <c r="U961" s="145"/>
      <c r="V961" s="145"/>
      <c r="W961" s="145"/>
      <c r="X961" s="145"/>
      <c r="Y961" s="145"/>
      <c r="Z961" s="145"/>
      <c r="AA961" s="145"/>
      <c r="AB961" s="145"/>
      <c r="AC961" s="145"/>
      <c r="AD961" s="145"/>
      <c r="AE961" s="145"/>
      <c r="AF961" s="145"/>
      <c r="AG961" s="145"/>
      <c r="AH961" s="145"/>
      <c r="AI961" s="145"/>
      <c r="AJ961" s="145"/>
      <c r="AK961" s="145"/>
      <c r="AL961" s="145"/>
      <c r="AM961" s="145"/>
      <c r="AN961" s="145"/>
      <c r="AO961" s="145"/>
      <c r="AP961" s="145"/>
      <c r="AQ961" s="145"/>
      <c r="AR961" s="145"/>
      <c r="AS961" s="145"/>
      <c r="AT961" s="145"/>
      <c r="AU961" s="145"/>
      <c r="AV961" s="145"/>
      <c r="AW961" s="145"/>
      <c r="AX961" s="145"/>
      <c r="AY961" s="145"/>
      <c r="AZ961" s="145"/>
      <c r="BA961" s="145"/>
      <c r="BB961" s="145"/>
      <c r="BC961" s="145"/>
      <c r="BD961" s="145"/>
      <c r="BE961" s="145"/>
      <c r="BF961" s="145"/>
      <c r="BG961" s="145"/>
      <c r="BH961" s="145"/>
      <c r="BI961" s="145"/>
    </row>
    <row r="962" ht="14.25" customHeight="1">
      <c r="A962" s="111"/>
      <c r="B962" s="145"/>
      <c r="C962" s="178"/>
      <c r="D962" s="178"/>
      <c r="E962" s="179"/>
      <c r="F962" s="178"/>
      <c r="G962" s="145"/>
      <c r="H962" s="145"/>
      <c r="I962" s="178"/>
      <c r="J962" s="179"/>
      <c r="K962" s="178"/>
      <c r="L962" s="145"/>
      <c r="M962" s="145"/>
      <c r="N962" s="145"/>
      <c r="O962" s="145"/>
      <c r="P962" s="145"/>
      <c r="Q962" s="145"/>
      <c r="R962" s="145"/>
      <c r="S962" s="145"/>
      <c r="T962" s="145"/>
      <c r="U962" s="145"/>
      <c r="V962" s="145"/>
      <c r="W962" s="145"/>
      <c r="X962" s="145"/>
      <c r="Y962" s="145"/>
      <c r="Z962" s="145"/>
      <c r="AA962" s="145"/>
      <c r="AB962" s="145"/>
      <c r="AC962" s="145"/>
      <c r="AD962" s="145"/>
      <c r="AE962" s="145"/>
      <c r="AF962" s="145"/>
      <c r="AG962" s="145"/>
      <c r="AH962" s="145"/>
      <c r="AI962" s="145"/>
      <c r="AJ962" s="145"/>
      <c r="AK962" s="145"/>
      <c r="AL962" s="145"/>
      <c r="AM962" s="145"/>
      <c r="AN962" s="145"/>
      <c r="AO962" s="145"/>
      <c r="AP962" s="145"/>
      <c r="AQ962" s="145"/>
      <c r="AR962" s="145"/>
      <c r="AS962" s="145"/>
      <c r="AT962" s="145"/>
      <c r="AU962" s="145"/>
      <c r="AV962" s="145"/>
      <c r="AW962" s="145"/>
      <c r="AX962" s="145"/>
      <c r="AY962" s="145"/>
      <c r="AZ962" s="145"/>
      <c r="BA962" s="145"/>
      <c r="BB962" s="145"/>
      <c r="BC962" s="145"/>
      <c r="BD962" s="145"/>
      <c r="BE962" s="145"/>
      <c r="BF962" s="145"/>
      <c r="BG962" s="145"/>
      <c r="BH962" s="145"/>
      <c r="BI962" s="145"/>
    </row>
    <row r="963" ht="14.25" customHeight="1">
      <c r="A963" s="111"/>
      <c r="B963" s="145"/>
      <c r="C963" s="178"/>
      <c r="D963" s="178"/>
      <c r="E963" s="179"/>
      <c r="F963" s="178"/>
      <c r="G963" s="145"/>
      <c r="H963" s="145"/>
      <c r="I963" s="178"/>
      <c r="J963" s="179"/>
      <c r="K963" s="178"/>
      <c r="L963" s="145"/>
      <c r="M963" s="145"/>
      <c r="N963" s="145"/>
      <c r="O963" s="145"/>
      <c r="P963" s="145"/>
      <c r="Q963" s="145"/>
      <c r="R963" s="145"/>
      <c r="S963" s="145"/>
      <c r="T963" s="145"/>
      <c r="U963" s="145"/>
      <c r="V963" s="145"/>
      <c r="W963" s="145"/>
      <c r="X963" s="145"/>
      <c r="Y963" s="145"/>
      <c r="Z963" s="145"/>
      <c r="AA963" s="145"/>
      <c r="AB963" s="145"/>
      <c r="AC963" s="145"/>
      <c r="AD963" s="145"/>
      <c r="AE963" s="145"/>
      <c r="AF963" s="145"/>
      <c r="AG963" s="145"/>
      <c r="AH963" s="145"/>
      <c r="AI963" s="145"/>
      <c r="AJ963" s="145"/>
      <c r="AK963" s="145"/>
      <c r="AL963" s="145"/>
      <c r="AM963" s="145"/>
      <c r="AN963" s="145"/>
      <c r="AO963" s="145"/>
      <c r="AP963" s="145"/>
      <c r="AQ963" s="145"/>
      <c r="AR963" s="145"/>
      <c r="AS963" s="145"/>
      <c r="AT963" s="145"/>
      <c r="AU963" s="145"/>
      <c r="AV963" s="145"/>
      <c r="AW963" s="145"/>
      <c r="AX963" s="145"/>
      <c r="AY963" s="145"/>
      <c r="AZ963" s="145"/>
      <c r="BA963" s="145"/>
      <c r="BB963" s="145"/>
      <c r="BC963" s="145"/>
      <c r="BD963" s="145"/>
      <c r="BE963" s="145"/>
      <c r="BF963" s="145"/>
      <c r="BG963" s="145"/>
      <c r="BH963" s="145"/>
      <c r="BI963" s="145"/>
    </row>
    <row r="964" ht="14.25" customHeight="1">
      <c r="A964" s="111"/>
      <c r="B964" s="145"/>
      <c r="C964" s="178"/>
      <c r="D964" s="178"/>
      <c r="E964" s="179"/>
      <c r="F964" s="178"/>
      <c r="G964" s="145"/>
      <c r="H964" s="145"/>
      <c r="I964" s="178"/>
      <c r="J964" s="179"/>
      <c r="K964" s="178"/>
      <c r="L964" s="145"/>
      <c r="M964" s="145"/>
      <c r="N964" s="145"/>
      <c r="O964" s="145"/>
      <c r="P964" s="145"/>
      <c r="Q964" s="145"/>
      <c r="R964" s="145"/>
      <c r="S964" s="145"/>
      <c r="T964" s="145"/>
      <c r="U964" s="145"/>
      <c r="V964" s="145"/>
      <c r="W964" s="145"/>
      <c r="X964" s="145"/>
      <c r="Y964" s="145"/>
      <c r="Z964" s="145"/>
      <c r="AA964" s="145"/>
      <c r="AB964" s="145"/>
      <c r="AC964" s="145"/>
      <c r="AD964" s="145"/>
      <c r="AE964" s="145"/>
      <c r="AF964" s="145"/>
      <c r="AG964" s="145"/>
      <c r="AH964" s="145"/>
      <c r="AI964" s="145"/>
      <c r="AJ964" s="145"/>
      <c r="AK964" s="145"/>
      <c r="AL964" s="145"/>
      <c r="AM964" s="145"/>
      <c r="AN964" s="145"/>
      <c r="AO964" s="145"/>
      <c r="AP964" s="145"/>
      <c r="AQ964" s="145"/>
      <c r="AR964" s="145"/>
      <c r="AS964" s="145"/>
      <c r="AT964" s="145"/>
      <c r="AU964" s="145"/>
      <c r="AV964" s="145"/>
      <c r="AW964" s="145"/>
      <c r="AX964" s="145"/>
      <c r="AY964" s="145"/>
      <c r="AZ964" s="145"/>
      <c r="BA964" s="145"/>
      <c r="BB964" s="145"/>
      <c r="BC964" s="145"/>
      <c r="BD964" s="145"/>
      <c r="BE964" s="145"/>
      <c r="BF964" s="145"/>
      <c r="BG964" s="145"/>
      <c r="BH964" s="145"/>
      <c r="BI964" s="145"/>
    </row>
    <row r="965" ht="14.25" customHeight="1">
      <c r="A965" s="111"/>
      <c r="B965" s="145"/>
      <c r="C965" s="178"/>
      <c r="D965" s="178"/>
      <c r="E965" s="179"/>
      <c r="F965" s="178"/>
      <c r="G965" s="145"/>
      <c r="H965" s="145"/>
      <c r="I965" s="178"/>
      <c r="J965" s="179"/>
      <c r="K965" s="178"/>
      <c r="L965" s="145"/>
      <c r="M965" s="145"/>
      <c r="N965" s="145"/>
      <c r="O965" s="145"/>
      <c r="P965" s="145"/>
      <c r="Q965" s="145"/>
      <c r="R965" s="145"/>
      <c r="S965" s="145"/>
      <c r="T965" s="145"/>
      <c r="U965" s="145"/>
      <c r="V965" s="145"/>
      <c r="W965" s="145"/>
      <c r="X965" s="145"/>
      <c r="Y965" s="145"/>
      <c r="Z965" s="145"/>
      <c r="AA965" s="145"/>
      <c r="AB965" s="145"/>
      <c r="AC965" s="145"/>
      <c r="AD965" s="145"/>
      <c r="AE965" s="145"/>
      <c r="AF965" s="145"/>
      <c r="AG965" s="145"/>
      <c r="AH965" s="145"/>
      <c r="AI965" s="145"/>
      <c r="AJ965" s="145"/>
      <c r="AK965" s="145"/>
      <c r="AL965" s="145"/>
      <c r="AM965" s="145"/>
      <c r="AN965" s="145"/>
      <c r="AO965" s="145"/>
      <c r="AP965" s="145"/>
      <c r="AQ965" s="145"/>
      <c r="AR965" s="145"/>
      <c r="AS965" s="145"/>
      <c r="AT965" s="145"/>
      <c r="AU965" s="145"/>
      <c r="AV965" s="145"/>
      <c r="AW965" s="145"/>
      <c r="AX965" s="145"/>
      <c r="AY965" s="145"/>
      <c r="AZ965" s="145"/>
      <c r="BA965" s="145"/>
      <c r="BB965" s="145"/>
      <c r="BC965" s="145"/>
      <c r="BD965" s="145"/>
      <c r="BE965" s="145"/>
      <c r="BF965" s="145"/>
      <c r="BG965" s="145"/>
      <c r="BH965" s="145"/>
      <c r="BI965" s="145"/>
    </row>
    <row r="966" ht="14.25" customHeight="1">
      <c r="A966" s="111"/>
      <c r="B966" s="145"/>
      <c r="C966" s="178"/>
      <c r="D966" s="178"/>
      <c r="E966" s="179"/>
      <c r="F966" s="178"/>
      <c r="G966" s="145"/>
      <c r="H966" s="145"/>
      <c r="I966" s="178"/>
      <c r="J966" s="179"/>
      <c r="K966" s="178"/>
      <c r="L966" s="145"/>
      <c r="M966" s="145"/>
      <c r="N966" s="145"/>
      <c r="O966" s="145"/>
      <c r="P966" s="145"/>
      <c r="Q966" s="145"/>
      <c r="R966" s="145"/>
      <c r="S966" s="145"/>
      <c r="T966" s="145"/>
      <c r="U966" s="145"/>
      <c r="V966" s="145"/>
      <c r="W966" s="145"/>
      <c r="X966" s="145"/>
      <c r="Y966" s="145"/>
      <c r="Z966" s="145"/>
      <c r="AA966" s="145"/>
      <c r="AB966" s="145"/>
      <c r="AC966" s="145"/>
      <c r="AD966" s="145"/>
      <c r="AE966" s="145"/>
      <c r="AF966" s="145"/>
      <c r="AG966" s="145"/>
      <c r="AH966" s="145"/>
      <c r="AI966" s="145"/>
      <c r="AJ966" s="145"/>
      <c r="AK966" s="145"/>
      <c r="AL966" s="145"/>
      <c r="AM966" s="145"/>
      <c r="AN966" s="145"/>
      <c r="AO966" s="145"/>
      <c r="AP966" s="145"/>
      <c r="AQ966" s="145"/>
      <c r="AR966" s="145"/>
      <c r="AS966" s="145"/>
      <c r="AT966" s="145"/>
      <c r="AU966" s="145"/>
      <c r="AV966" s="145"/>
      <c r="AW966" s="145"/>
      <c r="AX966" s="145"/>
      <c r="AY966" s="145"/>
      <c r="AZ966" s="145"/>
      <c r="BA966" s="145"/>
      <c r="BB966" s="145"/>
      <c r="BC966" s="145"/>
      <c r="BD966" s="145"/>
      <c r="BE966" s="145"/>
      <c r="BF966" s="145"/>
      <c r="BG966" s="145"/>
      <c r="BH966" s="145"/>
      <c r="BI966" s="145"/>
    </row>
    <row r="967" ht="14.25" customHeight="1">
      <c r="A967" s="111"/>
      <c r="B967" s="145"/>
      <c r="C967" s="178"/>
      <c r="D967" s="178"/>
      <c r="E967" s="179"/>
      <c r="F967" s="178"/>
      <c r="G967" s="145"/>
      <c r="H967" s="145"/>
      <c r="I967" s="178"/>
      <c r="J967" s="179"/>
      <c r="K967" s="178"/>
      <c r="L967" s="145"/>
      <c r="M967" s="145"/>
      <c r="N967" s="145"/>
      <c r="O967" s="145"/>
      <c r="P967" s="145"/>
      <c r="Q967" s="145"/>
      <c r="R967" s="145"/>
      <c r="S967" s="145"/>
      <c r="T967" s="145"/>
      <c r="U967" s="145"/>
      <c r="V967" s="145"/>
      <c r="W967" s="145"/>
      <c r="X967" s="145"/>
      <c r="Y967" s="145"/>
      <c r="Z967" s="145"/>
      <c r="AA967" s="145"/>
      <c r="AB967" s="145"/>
      <c r="AC967" s="145"/>
      <c r="AD967" s="145"/>
      <c r="AE967" s="145"/>
      <c r="AF967" s="145"/>
      <c r="AG967" s="145"/>
      <c r="AH967" s="145"/>
      <c r="AI967" s="145"/>
      <c r="AJ967" s="145"/>
      <c r="AK967" s="145"/>
      <c r="AL967" s="145"/>
      <c r="AM967" s="145"/>
      <c r="AN967" s="145"/>
      <c r="AO967" s="145"/>
      <c r="AP967" s="145"/>
      <c r="AQ967" s="145"/>
      <c r="AR967" s="145"/>
      <c r="AS967" s="145"/>
      <c r="AT967" s="145"/>
      <c r="AU967" s="145"/>
      <c r="AV967" s="145"/>
      <c r="AW967" s="145"/>
      <c r="AX967" s="145"/>
      <c r="AY967" s="145"/>
      <c r="AZ967" s="145"/>
      <c r="BA967" s="145"/>
      <c r="BB967" s="145"/>
      <c r="BC967" s="145"/>
      <c r="BD967" s="145"/>
      <c r="BE967" s="145"/>
      <c r="BF967" s="145"/>
      <c r="BG967" s="145"/>
      <c r="BH967" s="145"/>
      <c r="BI967" s="145"/>
    </row>
    <row r="968" ht="14.25" customHeight="1">
      <c r="A968" s="111"/>
      <c r="B968" s="145"/>
      <c r="C968" s="178"/>
      <c r="D968" s="178"/>
      <c r="E968" s="179"/>
      <c r="F968" s="178"/>
      <c r="G968" s="145"/>
      <c r="H968" s="145"/>
      <c r="I968" s="178"/>
      <c r="J968" s="179"/>
      <c r="K968" s="178"/>
      <c r="L968" s="145"/>
      <c r="M968" s="145"/>
      <c r="N968" s="145"/>
      <c r="O968" s="145"/>
      <c r="P968" s="145"/>
      <c r="Q968" s="145"/>
      <c r="R968" s="145"/>
      <c r="S968" s="145"/>
      <c r="T968" s="145"/>
      <c r="U968" s="145"/>
      <c r="V968" s="145"/>
      <c r="W968" s="145"/>
      <c r="X968" s="145"/>
      <c r="Y968" s="145"/>
      <c r="Z968" s="145"/>
      <c r="AA968" s="145"/>
      <c r="AB968" s="145"/>
      <c r="AC968" s="145"/>
      <c r="AD968" s="145"/>
      <c r="AE968" s="145"/>
      <c r="AF968" s="145"/>
      <c r="AG968" s="145"/>
      <c r="AH968" s="145"/>
      <c r="AI968" s="145"/>
      <c r="AJ968" s="145"/>
      <c r="AK968" s="145"/>
      <c r="AL968" s="145"/>
      <c r="AM968" s="145"/>
      <c r="AN968" s="145"/>
      <c r="AO968" s="145"/>
      <c r="AP968" s="145"/>
      <c r="AQ968" s="145"/>
      <c r="AR968" s="145"/>
      <c r="AS968" s="145"/>
      <c r="AT968" s="145"/>
      <c r="AU968" s="145"/>
      <c r="AV968" s="145"/>
      <c r="AW968" s="145"/>
      <c r="AX968" s="145"/>
      <c r="AY968" s="145"/>
      <c r="AZ968" s="145"/>
      <c r="BA968" s="145"/>
      <c r="BB968" s="145"/>
      <c r="BC968" s="145"/>
      <c r="BD968" s="145"/>
      <c r="BE968" s="145"/>
      <c r="BF968" s="145"/>
      <c r="BG968" s="145"/>
      <c r="BH968" s="145"/>
      <c r="BI968" s="145"/>
    </row>
    <row r="969" ht="14.25" customHeight="1">
      <c r="A969" s="111"/>
      <c r="B969" s="145"/>
      <c r="C969" s="178"/>
      <c r="D969" s="178"/>
      <c r="E969" s="179"/>
      <c r="F969" s="178"/>
      <c r="G969" s="145"/>
      <c r="H969" s="145"/>
      <c r="I969" s="178"/>
      <c r="J969" s="179"/>
      <c r="K969" s="178"/>
      <c r="L969" s="145"/>
      <c r="M969" s="145"/>
      <c r="N969" s="145"/>
      <c r="O969" s="145"/>
      <c r="P969" s="145"/>
      <c r="Q969" s="145"/>
      <c r="R969" s="145"/>
      <c r="S969" s="145"/>
      <c r="T969" s="145"/>
      <c r="U969" s="145"/>
      <c r="V969" s="145"/>
      <c r="W969" s="145"/>
      <c r="X969" s="145"/>
      <c r="Y969" s="145"/>
      <c r="Z969" s="145"/>
      <c r="AA969" s="145"/>
      <c r="AB969" s="145"/>
      <c r="AC969" s="145"/>
      <c r="AD969" s="145"/>
      <c r="AE969" s="145"/>
      <c r="AF969" s="145"/>
      <c r="AG969" s="145"/>
      <c r="AH969" s="145"/>
      <c r="AI969" s="145"/>
      <c r="AJ969" s="145"/>
      <c r="AK969" s="145"/>
      <c r="AL969" s="145"/>
      <c r="AM969" s="145"/>
      <c r="AN969" s="145"/>
      <c r="AO969" s="145"/>
      <c r="AP969" s="145"/>
      <c r="AQ969" s="145"/>
      <c r="AR969" s="145"/>
      <c r="AS969" s="145"/>
      <c r="AT969" s="145"/>
      <c r="AU969" s="145"/>
      <c r="AV969" s="145"/>
      <c r="AW969" s="145"/>
      <c r="AX969" s="145"/>
      <c r="AY969" s="145"/>
      <c r="AZ969" s="145"/>
      <c r="BA969" s="145"/>
      <c r="BB969" s="145"/>
      <c r="BC969" s="145"/>
      <c r="BD969" s="145"/>
      <c r="BE969" s="145"/>
      <c r="BF969" s="145"/>
      <c r="BG969" s="145"/>
      <c r="BH969" s="145"/>
      <c r="BI969" s="145"/>
    </row>
    <row r="970" ht="14.25" customHeight="1">
      <c r="A970" s="111"/>
      <c r="B970" s="145"/>
      <c r="C970" s="178"/>
      <c r="D970" s="178"/>
      <c r="E970" s="179"/>
      <c r="F970" s="178"/>
      <c r="G970" s="145"/>
      <c r="H970" s="145"/>
      <c r="I970" s="178"/>
      <c r="J970" s="179"/>
      <c r="K970" s="178"/>
      <c r="L970" s="145"/>
      <c r="M970" s="145"/>
      <c r="N970" s="145"/>
      <c r="O970" s="145"/>
      <c r="P970" s="145"/>
      <c r="Q970" s="145"/>
      <c r="R970" s="145"/>
      <c r="S970" s="145"/>
      <c r="T970" s="145"/>
      <c r="U970" s="145"/>
      <c r="V970" s="145"/>
      <c r="W970" s="145"/>
      <c r="X970" s="145"/>
      <c r="Y970" s="145"/>
      <c r="Z970" s="145"/>
      <c r="AA970" s="145"/>
      <c r="AB970" s="145"/>
      <c r="AC970" s="145"/>
      <c r="AD970" s="145"/>
      <c r="AE970" s="145"/>
      <c r="AF970" s="145"/>
      <c r="AG970" s="145"/>
      <c r="AH970" s="145"/>
      <c r="AI970" s="145"/>
      <c r="AJ970" s="145"/>
      <c r="AK970" s="145"/>
      <c r="AL970" s="145"/>
      <c r="AM970" s="145"/>
      <c r="AN970" s="145"/>
      <c r="AO970" s="145"/>
      <c r="AP970" s="145"/>
      <c r="AQ970" s="145"/>
      <c r="AR970" s="145"/>
      <c r="AS970" s="145"/>
      <c r="AT970" s="145"/>
      <c r="AU970" s="145"/>
      <c r="AV970" s="145"/>
      <c r="AW970" s="145"/>
      <c r="AX970" s="145"/>
      <c r="AY970" s="145"/>
      <c r="AZ970" s="145"/>
      <c r="BA970" s="145"/>
      <c r="BB970" s="145"/>
      <c r="BC970" s="145"/>
      <c r="BD970" s="145"/>
      <c r="BE970" s="145"/>
      <c r="BF970" s="145"/>
      <c r="BG970" s="145"/>
      <c r="BH970" s="145"/>
      <c r="BI970" s="145"/>
    </row>
    <row r="971" ht="14.25" customHeight="1">
      <c r="A971" s="111"/>
      <c r="B971" s="145"/>
      <c r="C971" s="178"/>
      <c r="D971" s="178"/>
      <c r="E971" s="179"/>
      <c r="F971" s="178"/>
      <c r="G971" s="145"/>
      <c r="H971" s="145"/>
      <c r="I971" s="178"/>
      <c r="J971" s="179"/>
      <c r="K971" s="178"/>
      <c r="L971" s="145"/>
      <c r="M971" s="145"/>
      <c r="N971" s="145"/>
      <c r="O971" s="145"/>
      <c r="P971" s="145"/>
      <c r="Q971" s="145"/>
      <c r="R971" s="145"/>
      <c r="S971" s="145"/>
      <c r="T971" s="145"/>
      <c r="U971" s="145"/>
      <c r="V971" s="145"/>
      <c r="W971" s="145"/>
      <c r="X971" s="145"/>
      <c r="Y971" s="145"/>
      <c r="Z971" s="145"/>
      <c r="AA971" s="145"/>
      <c r="AB971" s="145"/>
      <c r="AC971" s="145"/>
      <c r="AD971" s="145"/>
      <c r="AE971" s="145"/>
      <c r="AF971" s="145"/>
      <c r="AG971" s="145"/>
      <c r="AH971" s="145"/>
      <c r="AI971" s="145"/>
      <c r="AJ971" s="145"/>
      <c r="AK971" s="145"/>
      <c r="AL971" s="145"/>
      <c r="AM971" s="145"/>
      <c r="AN971" s="145"/>
      <c r="AO971" s="145"/>
      <c r="AP971" s="145"/>
      <c r="AQ971" s="145"/>
      <c r="AR971" s="145"/>
      <c r="AS971" s="145"/>
      <c r="AT971" s="145"/>
      <c r="AU971" s="145"/>
      <c r="AV971" s="145"/>
      <c r="AW971" s="145"/>
      <c r="AX971" s="145"/>
      <c r="AY971" s="145"/>
      <c r="AZ971" s="145"/>
      <c r="BA971" s="145"/>
      <c r="BB971" s="145"/>
      <c r="BC971" s="145"/>
      <c r="BD971" s="145"/>
      <c r="BE971" s="145"/>
      <c r="BF971" s="145"/>
      <c r="BG971" s="145"/>
      <c r="BH971" s="145"/>
      <c r="BI971" s="145"/>
    </row>
    <row r="972" ht="14.25" customHeight="1">
      <c r="A972" s="111"/>
      <c r="B972" s="145"/>
      <c r="C972" s="178"/>
      <c r="D972" s="178"/>
      <c r="E972" s="179"/>
      <c r="F972" s="178"/>
      <c r="G972" s="145"/>
      <c r="H972" s="145"/>
      <c r="I972" s="178"/>
      <c r="J972" s="179"/>
      <c r="K972" s="178"/>
      <c r="L972" s="145"/>
      <c r="M972" s="145"/>
      <c r="N972" s="145"/>
      <c r="O972" s="145"/>
      <c r="P972" s="145"/>
      <c r="Q972" s="145"/>
      <c r="R972" s="145"/>
      <c r="S972" s="145"/>
      <c r="T972" s="145"/>
      <c r="U972" s="145"/>
      <c r="V972" s="145"/>
      <c r="W972" s="145"/>
      <c r="X972" s="145"/>
      <c r="Y972" s="145"/>
      <c r="Z972" s="145"/>
      <c r="AA972" s="145"/>
      <c r="AB972" s="145"/>
      <c r="AC972" s="145"/>
      <c r="AD972" s="145"/>
      <c r="AE972" s="145"/>
      <c r="AF972" s="145"/>
      <c r="AG972" s="145"/>
      <c r="AH972" s="145"/>
      <c r="AI972" s="145"/>
      <c r="AJ972" s="145"/>
      <c r="AK972" s="145"/>
      <c r="AL972" s="145"/>
      <c r="AM972" s="145"/>
      <c r="AN972" s="145"/>
      <c r="AO972" s="145"/>
      <c r="AP972" s="145"/>
      <c r="AQ972" s="145"/>
      <c r="AR972" s="145"/>
      <c r="AS972" s="145"/>
      <c r="AT972" s="145"/>
      <c r="AU972" s="145"/>
      <c r="AV972" s="145"/>
      <c r="AW972" s="145"/>
      <c r="AX972" s="145"/>
      <c r="AY972" s="145"/>
      <c r="AZ972" s="145"/>
      <c r="BA972" s="145"/>
      <c r="BB972" s="145"/>
      <c r="BC972" s="145"/>
      <c r="BD972" s="145"/>
      <c r="BE972" s="145"/>
      <c r="BF972" s="145"/>
      <c r="BG972" s="145"/>
      <c r="BH972" s="145"/>
      <c r="BI972" s="145"/>
    </row>
    <row r="973" ht="14.25" customHeight="1">
      <c r="A973" s="111"/>
      <c r="B973" s="145"/>
      <c r="C973" s="178"/>
      <c r="D973" s="178"/>
      <c r="E973" s="179"/>
      <c r="F973" s="178"/>
      <c r="G973" s="145"/>
      <c r="H973" s="145"/>
      <c r="I973" s="178"/>
      <c r="J973" s="179"/>
      <c r="K973" s="178"/>
      <c r="L973" s="145"/>
      <c r="M973" s="145"/>
      <c r="N973" s="145"/>
      <c r="O973" s="145"/>
      <c r="P973" s="145"/>
      <c r="Q973" s="145"/>
      <c r="R973" s="145"/>
      <c r="S973" s="145"/>
      <c r="T973" s="145"/>
      <c r="U973" s="145"/>
      <c r="V973" s="145"/>
      <c r="W973" s="145"/>
      <c r="X973" s="145"/>
      <c r="Y973" s="145"/>
      <c r="Z973" s="145"/>
      <c r="AA973" s="145"/>
      <c r="AB973" s="145"/>
      <c r="AC973" s="145"/>
      <c r="AD973" s="145"/>
      <c r="AE973" s="145"/>
      <c r="AF973" s="145"/>
      <c r="AG973" s="145"/>
      <c r="AH973" s="145"/>
      <c r="AI973" s="145"/>
      <c r="AJ973" s="145"/>
      <c r="AK973" s="145"/>
      <c r="AL973" s="145"/>
      <c r="AM973" s="145"/>
      <c r="AN973" s="145"/>
      <c r="AO973" s="145"/>
      <c r="AP973" s="145"/>
      <c r="AQ973" s="145"/>
      <c r="AR973" s="145"/>
      <c r="AS973" s="145"/>
      <c r="AT973" s="145"/>
      <c r="AU973" s="145"/>
      <c r="AV973" s="145"/>
      <c r="AW973" s="145"/>
      <c r="AX973" s="145"/>
      <c r="AY973" s="145"/>
      <c r="AZ973" s="145"/>
      <c r="BA973" s="145"/>
      <c r="BB973" s="145"/>
      <c r="BC973" s="145"/>
      <c r="BD973" s="145"/>
      <c r="BE973" s="145"/>
      <c r="BF973" s="145"/>
      <c r="BG973" s="145"/>
      <c r="BH973" s="145"/>
      <c r="BI973" s="145"/>
    </row>
    <row r="974" ht="14.25" customHeight="1">
      <c r="A974" s="111"/>
      <c r="B974" s="145"/>
      <c r="C974" s="178"/>
      <c r="D974" s="178"/>
      <c r="E974" s="179"/>
      <c r="F974" s="178"/>
      <c r="G974" s="145"/>
      <c r="H974" s="145"/>
      <c r="I974" s="178"/>
      <c r="J974" s="179"/>
      <c r="K974" s="178"/>
      <c r="L974" s="145"/>
      <c r="M974" s="145"/>
      <c r="N974" s="145"/>
      <c r="O974" s="145"/>
      <c r="P974" s="145"/>
      <c r="Q974" s="145"/>
      <c r="R974" s="145"/>
      <c r="S974" s="145"/>
      <c r="T974" s="145"/>
      <c r="U974" s="145"/>
      <c r="V974" s="145"/>
      <c r="W974" s="145"/>
      <c r="X974" s="145"/>
      <c r="Y974" s="145"/>
      <c r="Z974" s="145"/>
      <c r="AA974" s="145"/>
      <c r="AB974" s="145"/>
      <c r="AC974" s="145"/>
      <c r="AD974" s="145"/>
      <c r="AE974" s="145"/>
      <c r="AF974" s="145"/>
      <c r="AG974" s="145"/>
      <c r="AH974" s="145"/>
      <c r="AI974" s="145"/>
      <c r="AJ974" s="145"/>
      <c r="AK974" s="145"/>
      <c r="AL974" s="145"/>
      <c r="AM974" s="145"/>
      <c r="AN974" s="145"/>
      <c r="AO974" s="145"/>
      <c r="AP974" s="145"/>
      <c r="AQ974" s="145"/>
      <c r="AR974" s="145"/>
      <c r="AS974" s="145"/>
      <c r="AT974" s="145"/>
      <c r="AU974" s="145"/>
      <c r="AV974" s="145"/>
      <c r="AW974" s="145"/>
      <c r="AX974" s="145"/>
      <c r="AY974" s="145"/>
      <c r="AZ974" s="145"/>
      <c r="BA974" s="145"/>
      <c r="BB974" s="145"/>
      <c r="BC974" s="145"/>
      <c r="BD974" s="145"/>
      <c r="BE974" s="145"/>
      <c r="BF974" s="145"/>
      <c r="BG974" s="145"/>
      <c r="BH974" s="145"/>
      <c r="BI974" s="145"/>
    </row>
    <row r="975" ht="14.25" customHeight="1">
      <c r="A975" s="111"/>
      <c r="B975" s="145"/>
      <c r="C975" s="178"/>
      <c r="D975" s="178"/>
      <c r="E975" s="179"/>
      <c r="F975" s="178"/>
      <c r="G975" s="145"/>
      <c r="H975" s="145"/>
      <c r="I975" s="178"/>
      <c r="J975" s="179"/>
      <c r="K975" s="178"/>
      <c r="L975" s="145"/>
      <c r="M975" s="145"/>
      <c r="N975" s="145"/>
      <c r="O975" s="145"/>
      <c r="P975" s="145"/>
      <c r="Q975" s="145"/>
      <c r="R975" s="145"/>
      <c r="S975" s="145"/>
      <c r="T975" s="145"/>
      <c r="U975" s="145"/>
      <c r="V975" s="145"/>
      <c r="W975" s="145"/>
      <c r="X975" s="145"/>
      <c r="Y975" s="145"/>
      <c r="Z975" s="145"/>
      <c r="AA975" s="145"/>
      <c r="AB975" s="145"/>
      <c r="AC975" s="145"/>
      <c r="AD975" s="145"/>
      <c r="AE975" s="145"/>
      <c r="AF975" s="145"/>
      <c r="AG975" s="145"/>
      <c r="AH975" s="145"/>
      <c r="AI975" s="145"/>
      <c r="AJ975" s="145"/>
      <c r="AK975" s="145"/>
      <c r="AL975" s="145"/>
      <c r="AM975" s="145"/>
      <c r="AN975" s="145"/>
      <c r="AO975" s="145"/>
      <c r="AP975" s="145"/>
      <c r="AQ975" s="145"/>
      <c r="AR975" s="145"/>
      <c r="AS975" s="145"/>
      <c r="AT975" s="145"/>
      <c r="AU975" s="145"/>
      <c r="AV975" s="145"/>
      <c r="AW975" s="145"/>
      <c r="AX975" s="145"/>
      <c r="AY975" s="145"/>
      <c r="AZ975" s="145"/>
      <c r="BA975" s="145"/>
      <c r="BB975" s="145"/>
      <c r="BC975" s="145"/>
      <c r="BD975" s="145"/>
      <c r="BE975" s="145"/>
      <c r="BF975" s="145"/>
      <c r="BG975" s="145"/>
      <c r="BH975" s="145"/>
      <c r="BI975" s="145"/>
    </row>
    <row r="976" ht="14.25" customHeight="1">
      <c r="A976" s="111"/>
      <c r="B976" s="145"/>
      <c r="C976" s="178"/>
      <c r="D976" s="178"/>
      <c r="E976" s="179"/>
      <c r="F976" s="178"/>
      <c r="G976" s="145"/>
      <c r="H976" s="145"/>
      <c r="I976" s="178"/>
      <c r="J976" s="179"/>
      <c r="K976" s="178"/>
      <c r="L976" s="145"/>
      <c r="M976" s="145"/>
      <c r="N976" s="145"/>
      <c r="O976" s="145"/>
      <c r="P976" s="145"/>
      <c r="Q976" s="145"/>
      <c r="R976" s="145"/>
      <c r="S976" s="145"/>
      <c r="T976" s="145"/>
      <c r="U976" s="145"/>
      <c r="V976" s="145"/>
      <c r="W976" s="145"/>
      <c r="X976" s="145"/>
      <c r="Y976" s="145"/>
      <c r="Z976" s="145"/>
      <c r="AA976" s="145"/>
      <c r="AB976" s="145"/>
      <c r="AC976" s="145"/>
      <c r="AD976" s="145"/>
      <c r="AE976" s="145"/>
      <c r="AF976" s="145"/>
      <c r="AG976" s="145"/>
      <c r="AH976" s="145"/>
      <c r="AI976" s="145"/>
      <c r="AJ976" s="145"/>
      <c r="AK976" s="145"/>
      <c r="AL976" s="145"/>
      <c r="AM976" s="145"/>
      <c r="AN976" s="145"/>
      <c r="AO976" s="145"/>
      <c r="AP976" s="145"/>
      <c r="AQ976" s="145"/>
      <c r="AR976" s="145"/>
      <c r="AS976" s="145"/>
      <c r="AT976" s="145"/>
      <c r="AU976" s="145"/>
      <c r="AV976" s="145"/>
      <c r="AW976" s="145"/>
      <c r="AX976" s="145"/>
      <c r="AY976" s="145"/>
      <c r="AZ976" s="145"/>
      <c r="BA976" s="145"/>
      <c r="BB976" s="145"/>
      <c r="BC976" s="145"/>
      <c r="BD976" s="145"/>
      <c r="BE976" s="145"/>
      <c r="BF976" s="145"/>
      <c r="BG976" s="145"/>
      <c r="BH976" s="145"/>
      <c r="BI976" s="145"/>
    </row>
    <row r="977" ht="14.25" customHeight="1">
      <c r="A977" s="111"/>
      <c r="B977" s="145"/>
      <c r="C977" s="178"/>
      <c r="D977" s="178"/>
      <c r="E977" s="179"/>
      <c r="F977" s="178"/>
      <c r="G977" s="145"/>
      <c r="H977" s="145"/>
      <c r="I977" s="178"/>
      <c r="J977" s="179"/>
      <c r="K977" s="178"/>
      <c r="L977" s="145"/>
      <c r="M977" s="145"/>
      <c r="N977" s="145"/>
      <c r="O977" s="145"/>
      <c r="P977" s="145"/>
      <c r="Q977" s="145"/>
      <c r="R977" s="145"/>
      <c r="S977" s="145"/>
      <c r="T977" s="145"/>
      <c r="U977" s="145"/>
      <c r="V977" s="145"/>
      <c r="W977" s="145"/>
      <c r="X977" s="145"/>
      <c r="Y977" s="145"/>
      <c r="Z977" s="145"/>
      <c r="AA977" s="145"/>
      <c r="AB977" s="145"/>
      <c r="AC977" s="145"/>
      <c r="AD977" s="145"/>
      <c r="AE977" s="145"/>
      <c r="AF977" s="145"/>
      <c r="AG977" s="145"/>
      <c r="AH977" s="145"/>
      <c r="AI977" s="145"/>
      <c r="AJ977" s="145"/>
      <c r="AK977" s="145"/>
      <c r="AL977" s="145"/>
      <c r="AM977" s="145"/>
      <c r="AN977" s="145"/>
      <c r="AO977" s="145"/>
      <c r="AP977" s="145"/>
      <c r="AQ977" s="145"/>
      <c r="AR977" s="145"/>
      <c r="AS977" s="145"/>
      <c r="AT977" s="145"/>
      <c r="AU977" s="145"/>
      <c r="AV977" s="145"/>
      <c r="AW977" s="145"/>
      <c r="AX977" s="145"/>
      <c r="AY977" s="145"/>
      <c r="AZ977" s="145"/>
      <c r="BA977" s="145"/>
      <c r="BB977" s="145"/>
      <c r="BC977" s="145"/>
      <c r="BD977" s="145"/>
      <c r="BE977" s="145"/>
      <c r="BF977" s="145"/>
      <c r="BG977" s="145"/>
      <c r="BH977" s="145"/>
      <c r="BI977" s="145"/>
    </row>
    <row r="978" ht="14.25" customHeight="1">
      <c r="A978" s="111"/>
      <c r="B978" s="145"/>
      <c r="C978" s="178"/>
      <c r="D978" s="178"/>
      <c r="E978" s="179"/>
      <c r="F978" s="178"/>
      <c r="G978" s="145"/>
      <c r="H978" s="145"/>
      <c r="I978" s="178"/>
      <c r="J978" s="179"/>
      <c r="K978" s="178"/>
      <c r="L978" s="145"/>
      <c r="M978" s="145"/>
      <c r="N978" s="145"/>
      <c r="O978" s="145"/>
      <c r="P978" s="145"/>
      <c r="Q978" s="145"/>
      <c r="R978" s="145"/>
      <c r="S978" s="145"/>
      <c r="T978" s="145"/>
      <c r="U978" s="145"/>
      <c r="V978" s="145"/>
      <c r="W978" s="145"/>
      <c r="X978" s="145"/>
      <c r="Y978" s="145"/>
      <c r="Z978" s="145"/>
      <c r="AA978" s="145"/>
      <c r="AB978" s="145"/>
      <c r="AC978" s="145"/>
      <c r="AD978" s="145"/>
      <c r="AE978" s="145"/>
      <c r="AF978" s="145"/>
      <c r="AG978" s="145"/>
      <c r="AH978" s="145"/>
      <c r="AI978" s="145"/>
      <c r="AJ978" s="145"/>
      <c r="AK978" s="145"/>
      <c r="AL978" s="145"/>
      <c r="AM978" s="145"/>
      <c r="AN978" s="145"/>
      <c r="AO978" s="145"/>
      <c r="AP978" s="145"/>
      <c r="AQ978" s="145"/>
      <c r="AR978" s="145"/>
      <c r="AS978" s="145"/>
      <c r="AT978" s="145"/>
      <c r="AU978" s="145"/>
      <c r="AV978" s="145"/>
      <c r="AW978" s="145"/>
      <c r="AX978" s="145"/>
      <c r="AY978" s="145"/>
      <c r="AZ978" s="145"/>
      <c r="BA978" s="145"/>
      <c r="BB978" s="145"/>
      <c r="BC978" s="145"/>
      <c r="BD978" s="145"/>
      <c r="BE978" s="145"/>
      <c r="BF978" s="145"/>
      <c r="BG978" s="145"/>
      <c r="BH978" s="145"/>
      <c r="BI978" s="145"/>
    </row>
    <row r="979" ht="14.25" customHeight="1">
      <c r="A979" s="111"/>
      <c r="B979" s="145"/>
      <c r="C979" s="178"/>
      <c r="D979" s="178"/>
      <c r="E979" s="179"/>
      <c r="F979" s="178"/>
      <c r="G979" s="145"/>
      <c r="H979" s="145"/>
      <c r="I979" s="178"/>
      <c r="J979" s="179"/>
      <c r="K979" s="178"/>
      <c r="L979" s="145"/>
      <c r="M979" s="145"/>
      <c r="N979" s="145"/>
      <c r="O979" s="145"/>
      <c r="P979" s="145"/>
      <c r="Q979" s="145"/>
      <c r="R979" s="145"/>
      <c r="S979" s="145"/>
      <c r="T979" s="145"/>
      <c r="U979" s="145"/>
      <c r="V979" s="145"/>
      <c r="W979" s="145"/>
      <c r="X979" s="145"/>
      <c r="Y979" s="145"/>
      <c r="Z979" s="145"/>
      <c r="AA979" s="145"/>
      <c r="AB979" s="145"/>
      <c r="AC979" s="145"/>
      <c r="AD979" s="145"/>
      <c r="AE979" s="145"/>
      <c r="AF979" s="145"/>
      <c r="AG979" s="145"/>
      <c r="AH979" s="145"/>
      <c r="AI979" s="145"/>
      <c r="AJ979" s="145"/>
      <c r="AK979" s="145"/>
      <c r="AL979" s="145"/>
      <c r="AM979" s="145"/>
      <c r="AN979" s="145"/>
      <c r="AO979" s="145"/>
      <c r="AP979" s="145"/>
      <c r="AQ979" s="145"/>
      <c r="AR979" s="145"/>
      <c r="AS979" s="145"/>
      <c r="AT979" s="145"/>
      <c r="AU979" s="145"/>
      <c r="AV979" s="145"/>
      <c r="AW979" s="145"/>
      <c r="AX979" s="145"/>
      <c r="AY979" s="145"/>
      <c r="AZ979" s="145"/>
      <c r="BA979" s="145"/>
      <c r="BB979" s="145"/>
      <c r="BC979" s="145"/>
      <c r="BD979" s="145"/>
      <c r="BE979" s="145"/>
      <c r="BF979" s="145"/>
      <c r="BG979" s="145"/>
      <c r="BH979" s="145"/>
      <c r="BI979" s="145"/>
    </row>
    <row r="980" ht="14.25" customHeight="1">
      <c r="A980" s="111"/>
      <c r="B980" s="145"/>
      <c r="C980" s="178"/>
      <c r="D980" s="178"/>
      <c r="E980" s="179"/>
      <c r="F980" s="178"/>
      <c r="G980" s="145"/>
      <c r="H980" s="145"/>
      <c r="I980" s="178"/>
      <c r="J980" s="179"/>
      <c r="K980" s="178"/>
      <c r="L980" s="145"/>
      <c r="M980" s="145"/>
      <c r="N980" s="145"/>
      <c r="O980" s="145"/>
      <c r="P980" s="145"/>
      <c r="Q980" s="145"/>
      <c r="R980" s="145"/>
      <c r="S980" s="145"/>
      <c r="T980" s="145"/>
      <c r="U980" s="145"/>
      <c r="V980" s="145"/>
      <c r="W980" s="145"/>
      <c r="X980" s="145"/>
      <c r="Y980" s="145"/>
      <c r="Z980" s="145"/>
      <c r="AA980" s="145"/>
      <c r="AB980" s="145"/>
      <c r="AC980" s="145"/>
      <c r="AD980" s="145"/>
      <c r="AE980" s="145"/>
      <c r="AF980" s="145"/>
      <c r="AG980" s="145"/>
      <c r="AH980" s="145"/>
      <c r="AI980" s="145"/>
      <c r="AJ980" s="145"/>
      <c r="AK980" s="145"/>
      <c r="AL980" s="145"/>
      <c r="AM980" s="145"/>
      <c r="AN980" s="145"/>
      <c r="AO980" s="145"/>
      <c r="AP980" s="145"/>
      <c r="AQ980" s="145"/>
      <c r="AR980" s="145"/>
      <c r="AS980" s="145"/>
      <c r="AT980" s="145"/>
      <c r="AU980" s="145"/>
      <c r="AV980" s="145"/>
      <c r="AW980" s="145"/>
      <c r="AX980" s="145"/>
      <c r="AY980" s="145"/>
      <c r="AZ980" s="145"/>
      <c r="BA980" s="145"/>
      <c r="BB980" s="145"/>
      <c r="BC980" s="145"/>
      <c r="BD980" s="145"/>
      <c r="BE980" s="145"/>
      <c r="BF980" s="145"/>
      <c r="BG980" s="145"/>
      <c r="BH980" s="145"/>
      <c r="BI980" s="145"/>
    </row>
    <row r="981" ht="14.25" customHeight="1">
      <c r="A981" s="111"/>
      <c r="B981" s="145"/>
      <c r="C981" s="178"/>
      <c r="D981" s="178"/>
      <c r="E981" s="179"/>
      <c r="F981" s="178"/>
      <c r="G981" s="145"/>
      <c r="H981" s="145"/>
      <c r="I981" s="178"/>
      <c r="J981" s="179"/>
      <c r="K981" s="178"/>
      <c r="L981" s="145"/>
      <c r="M981" s="145"/>
      <c r="N981" s="145"/>
      <c r="O981" s="145"/>
      <c r="P981" s="145"/>
      <c r="Q981" s="145"/>
      <c r="R981" s="145"/>
      <c r="S981" s="145"/>
      <c r="T981" s="145"/>
      <c r="U981" s="145"/>
      <c r="V981" s="145"/>
      <c r="W981" s="145"/>
      <c r="X981" s="145"/>
      <c r="Y981" s="145"/>
      <c r="Z981" s="145"/>
      <c r="AA981" s="145"/>
      <c r="AB981" s="145"/>
      <c r="AC981" s="145"/>
      <c r="AD981" s="145"/>
      <c r="AE981" s="145"/>
      <c r="AF981" s="145"/>
      <c r="AG981" s="145"/>
      <c r="AH981" s="145"/>
      <c r="AI981" s="145"/>
      <c r="AJ981" s="145"/>
      <c r="AK981" s="145"/>
      <c r="AL981" s="145"/>
      <c r="AM981" s="145"/>
      <c r="AN981" s="145"/>
      <c r="AO981" s="145"/>
      <c r="AP981" s="145"/>
      <c r="AQ981" s="145"/>
      <c r="AR981" s="145"/>
      <c r="AS981" s="145"/>
      <c r="AT981" s="145"/>
      <c r="AU981" s="145"/>
      <c r="AV981" s="145"/>
      <c r="AW981" s="145"/>
      <c r="AX981" s="145"/>
      <c r="AY981" s="145"/>
      <c r="AZ981" s="145"/>
      <c r="BA981" s="145"/>
      <c r="BB981" s="145"/>
      <c r="BC981" s="145"/>
      <c r="BD981" s="145"/>
      <c r="BE981" s="145"/>
      <c r="BF981" s="145"/>
      <c r="BG981" s="145"/>
      <c r="BH981" s="145"/>
      <c r="BI981" s="145"/>
    </row>
    <row r="982" ht="14.25" customHeight="1">
      <c r="A982" s="111"/>
      <c r="B982" s="145"/>
      <c r="C982" s="178"/>
      <c r="D982" s="178"/>
      <c r="E982" s="179"/>
      <c r="F982" s="178"/>
      <c r="G982" s="145"/>
      <c r="H982" s="145"/>
      <c r="I982" s="178"/>
      <c r="J982" s="179"/>
      <c r="K982" s="178"/>
      <c r="L982" s="145"/>
      <c r="M982" s="145"/>
      <c r="N982" s="145"/>
      <c r="O982" s="145"/>
      <c r="P982" s="145"/>
      <c r="Q982" s="145"/>
      <c r="R982" s="145"/>
      <c r="S982" s="145"/>
      <c r="T982" s="145"/>
      <c r="U982" s="145"/>
      <c r="V982" s="145"/>
      <c r="W982" s="145"/>
      <c r="X982" s="145"/>
      <c r="Y982" s="145"/>
      <c r="Z982" s="145"/>
      <c r="AA982" s="145"/>
      <c r="AB982" s="145"/>
      <c r="AC982" s="145"/>
      <c r="AD982" s="145"/>
      <c r="AE982" s="145"/>
      <c r="AF982" s="145"/>
      <c r="AG982" s="145"/>
      <c r="AH982" s="145"/>
      <c r="AI982" s="145"/>
      <c r="AJ982" s="145"/>
      <c r="AK982" s="145"/>
      <c r="AL982" s="145"/>
      <c r="AM982" s="145"/>
      <c r="AN982" s="145"/>
      <c r="AO982" s="145"/>
      <c r="AP982" s="145"/>
      <c r="AQ982" s="145"/>
      <c r="AR982" s="145"/>
      <c r="AS982" s="145"/>
      <c r="AT982" s="145"/>
      <c r="AU982" s="145"/>
      <c r="AV982" s="145"/>
      <c r="AW982" s="145"/>
      <c r="AX982" s="145"/>
      <c r="AY982" s="145"/>
      <c r="AZ982" s="145"/>
      <c r="BA982" s="145"/>
      <c r="BB982" s="145"/>
      <c r="BC982" s="145"/>
      <c r="BD982" s="145"/>
      <c r="BE982" s="145"/>
      <c r="BF982" s="145"/>
      <c r="BG982" s="145"/>
      <c r="BH982" s="145"/>
      <c r="BI982" s="145"/>
    </row>
    <row r="983" ht="14.25" customHeight="1">
      <c r="A983" s="111"/>
      <c r="B983" s="145"/>
      <c r="C983" s="178"/>
      <c r="D983" s="178"/>
      <c r="E983" s="179"/>
      <c r="F983" s="178"/>
      <c r="G983" s="145"/>
      <c r="H983" s="145"/>
      <c r="I983" s="178"/>
      <c r="J983" s="179"/>
      <c r="K983" s="178"/>
      <c r="L983" s="145"/>
      <c r="M983" s="145"/>
      <c r="N983" s="145"/>
      <c r="O983" s="145"/>
      <c r="P983" s="145"/>
      <c r="Q983" s="145"/>
      <c r="R983" s="145"/>
      <c r="S983" s="145"/>
      <c r="T983" s="145"/>
      <c r="U983" s="145"/>
      <c r="V983" s="145"/>
      <c r="W983" s="145"/>
      <c r="X983" s="145"/>
      <c r="Y983" s="145"/>
      <c r="Z983" s="145"/>
      <c r="AA983" s="145"/>
      <c r="AB983" s="145"/>
      <c r="AC983" s="145"/>
      <c r="AD983" s="145"/>
      <c r="AE983" s="145"/>
      <c r="AF983" s="145"/>
      <c r="AG983" s="145"/>
      <c r="AH983" s="145"/>
      <c r="AI983" s="145"/>
      <c r="AJ983" s="145"/>
      <c r="AK983" s="145"/>
      <c r="AL983" s="145"/>
      <c r="AM983" s="145"/>
      <c r="AN983" s="145"/>
      <c r="AO983" s="145"/>
      <c r="AP983" s="145"/>
      <c r="AQ983" s="145"/>
      <c r="AR983" s="145"/>
      <c r="AS983" s="145"/>
      <c r="AT983" s="145"/>
      <c r="AU983" s="145"/>
      <c r="AV983" s="145"/>
      <c r="AW983" s="145"/>
      <c r="AX983" s="145"/>
      <c r="AY983" s="145"/>
      <c r="AZ983" s="145"/>
      <c r="BA983" s="145"/>
      <c r="BB983" s="145"/>
      <c r="BC983" s="145"/>
      <c r="BD983" s="145"/>
      <c r="BE983" s="145"/>
      <c r="BF983" s="145"/>
      <c r="BG983" s="145"/>
      <c r="BH983" s="145"/>
      <c r="BI983" s="145"/>
    </row>
    <row r="984" ht="14.25" customHeight="1">
      <c r="A984" s="111"/>
      <c r="B984" s="145"/>
      <c r="C984" s="178"/>
      <c r="D984" s="178"/>
      <c r="E984" s="179"/>
      <c r="F984" s="178"/>
      <c r="G984" s="145"/>
      <c r="H984" s="145"/>
      <c r="I984" s="178"/>
      <c r="J984" s="179"/>
      <c r="K984" s="178"/>
      <c r="L984" s="145"/>
      <c r="M984" s="145"/>
      <c r="N984" s="145"/>
      <c r="O984" s="145"/>
      <c r="P984" s="145"/>
      <c r="Q984" s="145"/>
      <c r="R984" s="145"/>
      <c r="S984" s="145"/>
      <c r="T984" s="145"/>
      <c r="U984" s="145"/>
      <c r="V984" s="145"/>
      <c r="W984" s="145"/>
      <c r="X984" s="145"/>
      <c r="Y984" s="145"/>
      <c r="Z984" s="145"/>
      <c r="AA984" s="145"/>
      <c r="AB984" s="145"/>
      <c r="AC984" s="145"/>
      <c r="AD984" s="145"/>
      <c r="AE984" s="145"/>
      <c r="AF984" s="145"/>
      <c r="AG984" s="145"/>
      <c r="AH984" s="145"/>
      <c r="AI984" s="145"/>
      <c r="AJ984" s="145"/>
      <c r="AK984" s="145"/>
      <c r="AL984" s="145"/>
      <c r="AM984" s="145"/>
      <c r="AN984" s="145"/>
      <c r="AO984" s="145"/>
      <c r="AP984" s="145"/>
      <c r="AQ984" s="145"/>
      <c r="AR984" s="145"/>
      <c r="AS984" s="145"/>
      <c r="AT984" s="145"/>
      <c r="AU984" s="145"/>
      <c r="AV984" s="145"/>
      <c r="AW984" s="145"/>
      <c r="AX984" s="145"/>
      <c r="AY984" s="145"/>
      <c r="AZ984" s="145"/>
      <c r="BA984" s="145"/>
      <c r="BB984" s="145"/>
      <c r="BC984" s="145"/>
      <c r="BD984" s="145"/>
      <c r="BE984" s="145"/>
      <c r="BF984" s="145"/>
      <c r="BG984" s="145"/>
      <c r="BH984" s="145"/>
      <c r="BI984" s="145"/>
    </row>
    <row r="985" ht="14.25" customHeight="1">
      <c r="A985" s="111"/>
      <c r="B985" s="145"/>
      <c r="C985" s="178"/>
      <c r="D985" s="178"/>
      <c r="E985" s="179"/>
      <c r="F985" s="178"/>
      <c r="G985" s="145"/>
      <c r="H985" s="145"/>
      <c r="I985" s="178"/>
      <c r="J985" s="179"/>
      <c r="K985" s="178"/>
      <c r="L985" s="145"/>
      <c r="M985" s="145"/>
      <c r="N985" s="145"/>
      <c r="O985" s="145"/>
      <c r="P985" s="145"/>
      <c r="Q985" s="145"/>
      <c r="R985" s="145"/>
      <c r="S985" s="145"/>
      <c r="T985" s="145"/>
      <c r="U985" s="145"/>
      <c r="V985" s="145"/>
      <c r="W985" s="145"/>
      <c r="X985" s="145"/>
      <c r="Y985" s="145"/>
      <c r="Z985" s="145"/>
      <c r="AA985" s="145"/>
      <c r="AB985" s="145"/>
      <c r="AC985" s="145"/>
      <c r="AD985" s="145"/>
      <c r="AE985" s="145"/>
      <c r="AF985" s="145"/>
      <c r="AG985" s="145"/>
      <c r="AH985" s="145"/>
      <c r="AI985" s="145"/>
      <c r="AJ985" s="145"/>
      <c r="AK985" s="145"/>
      <c r="AL985" s="145"/>
      <c r="AM985" s="145"/>
      <c r="AN985" s="145"/>
      <c r="AO985" s="145"/>
      <c r="AP985" s="145"/>
      <c r="AQ985" s="145"/>
      <c r="AR985" s="145"/>
      <c r="AS985" s="145"/>
      <c r="AT985" s="145"/>
      <c r="AU985" s="145"/>
      <c r="AV985" s="145"/>
      <c r="AW985" s="145"/>
      <c r="AX985" s="145"/>
      <c r="AY985" s="145"/>
      <c r="AZ985" s="145"/>
      <c r="BA985" s="145"/>
      <c r="BB985" s="145"/>
      <c r="BC985" s="145"/>
      <c r="BD985" s="145"/>
      <c r="BE985" s="145"/>
      <c r="BF985" s="145"/>
      <c r="BG985" s="145"/>
      <c r="BH985" s="145"/>
      <c r="BI985" s="145"/>
    </row>
    <row r="986" ht="14.25" customHeight="1">
      <c r="A986" s="111"/>
      <c r="B986" s="145"/>
      <c r="C986" s="178"/>
      <c r="D986" s="178"/>
      <c r="E986" s="179"/>
      <c r="F986" s="178"/>
      <c r="G986" s="145"/>
      <c r="H986" s="145"/>
      <c r="I986" s="178"/>
      <c r="J986" s="179"/>
      <c r="K986" s="178"/>
      <c r="L986" s="145"/>
      <c r="M986" s="145"/>
      <c r="N986" s="145"/>
      <c r="O986" s="145"/>
      <c r="P986" s="145"/>
      <c r="Q986" s="145"/>
      <c r="R986" s="145"/>
      <c r="S986" s="145"/>
      <c r="T986" s="145"/>
      <c r="U986" s="145"/>
      <c r="V986" s="145"/>
      <c r="W986" s="145"/>
      <c r="X986" s="145"/>
      <c r="Y986" s="145"/>
      <c r="Z986" s="145"/>
      <c r="AA986" s="145"/>
      <c r="AB986" s="145"/>
      <c r="AC986" s="145"/>
      <c r="AD986" s="145"/>
      <c r="AE986" s="145"/>
      <c r="AF986" s="145"/>
      <c r="AG986" s="145"/>
      <c r="AH986" s="145"/>
      <c r="AI986" s="145"/>
      <c r="AJ986" s="145"/>
      <c r="AK986" s="145"/>
      <c r="AL986" s="145"/>
      <c r="AM986" s="145"/>
      <c r="AN986" s="145"/>
      <c r="AO986" s="145"/>
      <c r="AP986" s="145"/>
      <c r="AQ986" s="145"/>
      <c r="AR986" s="145"/>
      <c r="AS986" s="145"/>
      <c r="AT986" s="145"/>
      <c r="AU986" s="145"/>
      <c r="AV986" s="145"/>
      <c r="AW986" s="145"/>
      <c r="AX986" s="145"/>
      <c r="AY986" s="145"/>
      <c r="AZ986" s="145"/>
      <c r="BA986" s="145"/>
      <c r="BB986" s="145"/>
      <c r="BC986" s="145"/>
      <c r="BD986" s="145"/>
      <c r="BE986" s="145"/>
      <c r="BF986" s="145"/>
      <c r="BG986" s="145"/>
      <c r="BH986" s="145"/>
      <c r="BI986" s="145"/>
    </row>
    <row r="987" ht="14.25" customHeight="1">
      <c r="A987" s="111"/>
      <c r="B987" s="145"/>
      <c r="C987" s="178"/>
      <c r="D987" s="178"/>
      <c r="E987" s="179"/>
      <c r="F987" s="178"/>
      <c r="G987" s="145"/>
      <c r="H987" s="145"/>
      <c r="I987" s="178"/>
      <c r="J987" s="179"/>
      <c r="K987" s="178"/>
      <c r="L987" s="145"/>
      <c r="M987" s="145"/>
      <c r="N987" s="145"/>
      <c r="O987" s="145"/>
      <c r="P987" s="145"/>
      <c r="Q987" s="145"/>
      <c r="R987" s="145"/>
      <c r="S987" s="145"/>
      <c r="T987" s="145"/>
      <c r="U987" s="145"/>
      <c r="V987" s="145"/>
      <c r="W987" s="145"/>
      <c r="X987" s="145"/>
      <c r="Y987" s="145"/>
      <c r="Z987" s="145"/>
      <c r="AA987" s="145"/>
      <c r="AB987" s="145"/>
      <c r="AC987" s="145"/>
      <c r="AD987" s="145"/>
      <c r="AE987" s="145"/>
      <c r="AF987" s="145"/>
      <c r="AG987" s="145"/>
      <c r="AH987" s="145"/>
      <c r="AI987" s="145"/>
      <c r="AJ987" s="145"/>
      <c r="AK987" s="145"/>
      <c r="AL987" s="145"/>
      <c r="AM987" s="145"/>
      <c r="AN987" s="145"/>
      <c r="AO987" s="145"/>
      <c r="AP987" s="145"/>
      <c r="AQ987" s="145"/>
      <c r="AR987" s="145"/>
      <c r="AS987" s="145"/>
      <c r="AT987" s="145"/>
      <c r="AU987" s="145"/>
      <c r="AV987" s="145"/>
      <c r="AW987" s="145"/>
      <c r="AX987" s="145"/>
      <c r="AY987" s="145"/>
      <c r="AZ987" s="145"/>
      <c r="BA987" s="145"/>
      <c r="BB987" s="145"/>
      <c r="BC987" s="145"/>
      <c r="BD987" s="145"/>
      <c r="BE987" s="145"/>
      <c r="BF987" s="145"/>
      <c r="BG987" s="145"/>
      <c r="BH987" s="145"/>
      <c r="BI987" s="145"/>
    </row>
    <row r="988" ht="14.25" customHeight="1">
      <c r="A988" s="111"/>
      <c r="B988" s="145"/>
      <c r="C988" s="178"/>
      <c r="D988" s="178"/>
      <c r="E988" s="179"/>
      <c r="F988" s="178"/>
      <c r="G988" s="145"/>
      <c r="H988" s="145"/>
      <c r="I988" s="178"/>
      <c r="J988" s="179"/>
      <c r="K988" s="178"/>
      <c r="L988" s="145"/>
      <c r="M988" s="145"/>
      <c r="N988" s="145"/>
      <c r="O988" s="145"/>
      <c r="P988" s="145"/>
      <c r="Q988" s="145"/>
      <c r="R988" s="145"/>
      <c r="S988" s="145"/>
      <c r="T988" s="145"/>
      <c r="U988" s="145"/>
      <c r="V988" s="145"/>
      <c r="W988" s="145"/>
      <c r="X988" s="145"/>
      <c r="Y988" s="145"/>
      <c r="Z988" s="145"/>
      <c r="AA988" s="145"/>
      <c r="AB988" s="145"/>
      <c r="AC988" s="145"/>
      <c r="AD988" s="145"/>
      <c r="AE988" s="145"/>
      <c r="AF988" s="145"/>
      <c r="AG988" s="145"/>
      <c r="AH988" s="145"/>
      <c r="AI988" s="145"/>
      <c r="AJ988" s="145"/>
      <c r="AK988" s="145"/>
      <c r="AL988" s="145"/>
      <c r="AM988" s="145"/>
      <c r="AN988" s="145"/>
      <c r="AO988" s="145"/>
      <c r="AP988" s="145"/>
      <c r="AQ988" s="145"/>
      <c r="AR988" s="145"/>
      <c r="AS988" s="145"/>
      <c r="AT988" s="145"/>
      <c r="AU988" s="145"/>
      <c r="AV988" s="145"/>
      <c r="AW988" s="145"/>
      <c r="AX988" s="145"/>
      <c r="AY988" s="145"/>
      <c r="AZ988" s="145"/>
      <c r="BA988" s="145"/>
      <c r="BB988" s="145"/>
      <c r="BC988" s="145"/>
      <c r="BD988" s="145"/>
      <c r="BE988" s="145"/>
      <c r="BF988" s="145"/>
      <c r="BG988" s="145"/>
      <c r="BH988" s="145"/>
      <c r="BI988" s="145"/>
    </row>
    <row r="989" ht="14.25" customHeight="1">
      <c r="A989" s="111"/>
      <c r="B989" s="145"/>
      <c r="C989" s="178"/>
      <c r="D989" s="178"/>
      <c r="E989" s="179"/>
      <c r="F989" s="178"/>
      <c r="G989" s="145"/>
      <c r="H989" s="145"/>
      <c r="I989" s="178"/>
      <c r="J989" s="179"/>
      <c r="K989" s="178"/>
      <c r="L989" s="145"/>
      <c r="M989" s="145"/>
      <c r="N989" s="145"/>
      <c r="O989" s="145"/>
      <c r="P989" s="145"/>
      <c r="Q989" s="145"/>
      <c r="R989" s="145"/>
      <c r="S989" s="145"/>
      <c r="T989" s="145"/>
      <c r="U989" s="145"/>
      <c r="V989" s="145"/>
      <c r="W989" s="145"/>
      <c r="X989" s="145"/>
      <c r="Y989" s="145"/>
      <c r="Z989" s="145"/>
      <c r="AA989" s="145"/>
      <c r="AB989" s="145"/>
      <c r="AC989" s="145"/>
      <c r="AD989" s="145"/>
      <c r="AE989" s="145"/>
      <c r="AF989" s="145"/>
      <c r="AG989" s="145"/>
      <c r="AH989" s="145"/>
      <c r="AI989" s="145"/>
      <c r="AJ989" s="145"/>
      <c r="AK989" s="145"/>
      <c r="AL989" s="145"/>
      <c r="AM989" s="145"/>
      <c r="AN989" s="145"/>
      <c r="AO989" s="145"/>
      <c r="AP989" s="145"/>
      <c r="AQ989" s="145"/>
      <c r="AR989" s="145"/>
      <c r="AS989" s="145"/>
      <c r="AT989" s="145"/>
      <c r="AU989" s="145"/>
      <c r="AV989" s="145"/>
      <c r="AW989" s="145"/>
      <c r="AX989" s="145"/>
      <c r="AY989" s="145"/>
      <c r="AZ989" s="145"/>
      <c r="BA989" s="145"/>
      <c r="BB989" s="145"/>
      <c r="BC989" s="145"/>
      <c r="BD989" s="145"/>
      <c r="BE989" s="145"/>
      <c r="BF989" s="145"/>
      <c r="BG989" s="145"/>
      <c r="BH989" s="145"/>
      <c r="BI989" s="145"/>
    </row>
    <row r="990" ht="14.25" customHeight="1">
      <c r="A990" s="111"/>
      <c r="B990" s="145"/>
      <c r="C990" s="178"/>
      <c r="D990" s="178"/>
      <c r="E990" s="179"/>
      <c r="F990" s="178"/>
      <c r="G990" s="145"/>
      <c r="H990" s="145"/>
      <c r="I990" s="178"/>
      <c r="J990" s="179"/>
      <c r="K990" s="178"/>
      <c r="L990" s="145"/>
      <c r="M990" s="145"/>
      <c r="N990" s="145"/>
      <c r="O990" s="145"/>
      <c r="P990" s="145"/>
      <c r="Q990" s="145"/>
      <c r="R990" s="145"/>
      <c r="S990" s="145"/>
      <c r="T990" s="145"/>
      <c r="U990" s="145"/>
      <c r="V990" s="145"/>
      <c r="W990" s="145"/>
      <c r="X990" s="145"/>
      <c r="Y990" s="145"/>
      <c r="Z990" s="145"/>
      <c r="AA990" s="145"/>
      <c r="AB990" s="145"/>
      <c r="AC990" s="145"/>
      <c r="AD990" s="145"/>
      <c r="AE990" s="145"/>
      <c r="AF990" s="145"/>
      <c r="AG990" s="145"/>
      <c r="AH990" s="145"/>
      <c r="AI990" s="145"/>
      <c r="AJ990" s="145"/>
      <c r="AK990" s="145"/>
      <c r="AL990" s="145"/>
      <c r="AM990" s="145"/>
      <c r="AN990" s="145"/>
      <c r="AO990" s="145"/>
      <c r="AP990" s="145"/>
      <c r="AQ990" s="145"/>
      <c r="AR990" s="145"/>
      <c r="AS990" s="145"/>
      <c r="AT990" s="145"/>
      <c r="AU990" s="145"/>
      <c r="AV990" s="145"/>
      <c r="AW990" s="145"/>
      <c r="AX990" s="145"/>
      <c r="AY990" s="145"/>
      <c r="AZ990" s="145"/>
      <c r="BA990" s="145"/>
      <c r="BB990" s="145"/>
      <c r="BC990" s="145"/>
      <c r="BD990" s="145"/>
      <c r="BE990" s="145"/>
      <c r="BF990" s="145"/>
      <c r="BG990" s="145"/>
      <c r="BH990" s="145"/>
      <c r="BI990" s="145"/>
    </row>
    <row r="991" ht="14.25" customHeight="1">
      <c r="A991" s="111"/>
      <c r="B991" s="145"/>
      <c r="C991" s="178"/>
      <c r="D991" s="178"/>
      <c r="E991" s="179"/>
      <c r="F991" s="178"/>
      <c r="G991" s="145"/>
      <c r="H991" s="145"/>
      <c r="I991" s="178"/>
      <c r="J991" s="179"/>
      <c r="K991" s="178"/>
      <c r="L991" s="145"/>
      <c r="M991" s="145"/>
      <c r="N991" s="145"/>
      <c r="O991" s="145"/>
      <c r="P991" s="145"/>
      <c r="Q991" s="145"/>
      <c r="R991" s="145"/>
      <c r="S991" s="145"/>
      <c r="T991" s="145"/>
      <c r="U991" s="145"/>
      <c r="V991" s="145"/>
      <c r="W991" s="145"/>
      <c r="X991" s="145"/>
      <c r="Y991" s="145"/>
      <c r="Z991" s="145"/>
      <c r="AA991" s="145"/>
      <c r="AB991" s="145"/>
      <c r="AC991" s="145"/>
      <c r="AD991" s="145"/>
      <c r="AE991" s="145"/>
      <c r="AF991" s="145"/>
      <c r="AG991" s="145"/>
      <c r="AH991" s="145"/>
      <c r="AI991" s="145"/>
      <c r="AJ991" s="145"/>
      <c r="AK991" s="145"/>
      <c r="AL991" s="145"/>
      <c r="AM991" s="145"/>
      <c r="AN991" s="145"/>
      <c r="AO991" s="145"/>
      <c r="AP991" s="145"/>
      <c r="AQ991" s="145"/>
      <c r="AR991" s="145"/>
      <c r="AS991" s="145"/>
      <c r="AT991" s="145"/>
      <c r="AU991" s="145"/>
      <c r="AV991" s="145"/>
      <c r="AW991" s="145"/>
      <c r="AX991" s="145"/>
      <c r="AY991" s="145"/>
      <c r="AZ991" s="145"/>
      <c r="BA991" s="145"/>
      <c r="BB991" s="145"/>
      <c r="BC991" s="145"/>
      <c r="BD991" s="145"/>
      <c r="BE991" s="145"/>
      <c r="BF991" s="145"/>
      <c r="BG991" s="145"/>
      <c r="BH991" s="145"/>
      <c r="BI991" s="145"/>
    </row>
    <row r="992" ht="14.25" customHeight="1">
      <c r="A992" s="111"/>
      <c r="B992" s="145"/>
      <c r="C992" s="178"/>
      <c r="D992" s="178"/>
      <c r="E992" s="179"/>
      <c r="F992" s="178"/>
      <c r="G992" s="145"/>
      <c r="H992" s="145"/>
      <c r="I992" s="178"/>
      <c r="J992" s="179"/>
      <c r="K992" s="178"/>
      <c r="L992" s="145"/>
      <c r="M992" s="145"/>
      <c r="N992" s="145"/>
      <c r="O992" s="145"/>
      <c r="P992" s="145"/>
      <c r="Q992" s="145"/>
      <c r="R992" s="145"/>
      <c r="S992" s="145"/>
      <c r="T992" s="145"/>
      <c r="U992" s="145"/>
      <c r="V992" s="145"/>
      <c r="W992" s="145"/>
      <c r="X992" s="145"/>
      <c r="Y992" s="145"/>
      <c r="Z992" s="145"/>
      <c r="AA992" s="145"/>
      <c r="AB992" s="145"/>
      <c r="AC992" s="145"/>
      <c r="AD992" s="145"/>
      <c r="AE992" s="145"/>
      <c r="AF992" s="145"/>
      <c r="AG992" s="145"/>
      <c r="AH992" s="145"/>
      <c r="AI992" s="145"/>
      <c r="AJ992" s="145"/>
      <c r="AK992" s="145"/>
      <c r="AL992" s="145"/>
      <c r="AM992" s="145"/>
      <c r="AN992" s="145"/>
      <c r="AO992" s="145"/>
      <c r="AP992" s="145"/>
      <c r="AQ992" s="145"/>
      <c r="AR992" s="145"/>
      <c r="AS992" s="145"/>
      <c r="AT992" s="145"/>
      <c r="AU992" s="145"/>
      <c r="AV992" s="145"/>
      <c r="AW992" s="145"/>
      <c r="AX992" s="145"/>
      <c r="AY992" s="145"/>
      <c r="AZ992" s="145"/>
      <c r="BA992" s="145"/>
      <c r="BB992" s="145"/>
      <c r="BC992" s="145"/>
      <c r="BD992" s="145"/>
      <c r="BE992" s="145"/>
      <c r="BF992" s="145"/>
      <c r="BG992" s="145"/>
      <c r="BH992" s="145"/>
      <c r="BI992" s="145"/>
    </row>
    <row r="993" ht="14.25" customHeight="1">
      <c r="A993" s="111"/>
      <c r="B993" s="145"/>
      <c r="C993" s="178"/>
      <c r="D993" s="178"/>
      <c r="E993" s="179"/>
      <c r="F993" s="178"/>
      <c r="G993" s="145"/>
      <c r="H993" s="145"/>
      <c r="I993" s="178"/>
      <c r="J993" s="179"/>
      <c r="K993" s="178"/>
      <c r="L993" s="145"/>
      <c r="M993" s="145"/>
      <c r="N993" s="145"/>
      <c r="O993" s="145"/>
      <c r="P993" s="145"/>
      <c r="Q993" s="145"/>
      <c r="R993" s="145"/>
      <c r="S993" s="145"/>
      <c r="T993" s="145"/>
      <c r="U993" s="145"/>
      <c r="V993" s="145"/>
      <c r="W993" s="145"/>
      <c r="X993" s="145"/>
      <c r="Y993" s="145"/>
      <c r="Z993" s="145"/>
      <c r="AA993" s="145"/>
      <c r="AB993" s="145"/>
      <c r="AC993" s="145"/>
      <c r="AD993" s="145"/>
      <c r="AE993" s="145"/>
      <c r="AF993" s="145"/>
      <c r="AG993" s="145"/>
      <c r="AH993" s="145"/>
      <c r="AI993" s="145"/>
      <c r="AJ993" s="145"/>
      <c r="AK993" s="145"/>
      <c r="AL993" s="145"/>
      <c r="AM993" s="145"/>
      <c r="AN993" s="145"/>
      <c r="AO993" s="145"/>
      <c r="AP993" s="145"/>
      <c r="AQ993" s="145"/>
      <c r="AR993" s="145"/>
      <c r="AS993" s="145"/>
      <c r="AT993" s="145"/>
      <c r="AU993" s="145"/>
      <c r="AV993" s="145"/>
      <c r="AW993" s="145"/>
      <c r="AX993" s="145"/>
      <c r="AY993" s="145"/>
      <c r="AZ993" s="145"/>
      <c r="BA993" s="145"/>
      <c r="BB993" s="145"/>
      <c r="BC993" s="145"/>
      <c r="BD993" s="145"/>
      <c r="BE993" s="145"/>
      <c r="BF993" s="145"/>
      <c r="BG993" s="145"/>
      <c r="BH993" s="145"/>
      <c r="BI993" s="145"/>
    </row>
    <row r="994" ht="14.25" customHeight="1">
      <c r="A994" s="111"/>
      <c r="B994" s="145"/>
      <c r="C994" s="178"/>
      <c r="D994" s="178"/>
      <c r="E994" s="179"/>
      <c r="F994" s="178"/>
      <c r="G994" s="145"/>
      <c r="H994" s="145"/>
      <c r="I994" s="178"/>
      <c r="J994" s="179"/>
      <c r="K994" s="178"/>
      <c r="L994" s="145"/>
      <c r="M994" s="145"/>
      <c r="N994" s="145"/>
      <c r="O994" s="145"/>
      <c r="P994" s="145"/>
      <c r="Q994" s="145"/>
      <c r="R994" s="145"/>
      <c r="S994" s="145"/>
      <c r="T994" s="145"/>
      <c r="U994" s="145"/>
      <c r="V994" s="145"/>
      <c r="W994" s="145"/>
      <c r="X994" s="145"/>
      <c r="Y994" s="145"/>
      <c r="Z994" s="145"/>
      <c r="AA994" s="145"/>
      <c r="AB994" s="145"/>
      <c r="AC994" s="145"/>
      <c r="AD994" s="145"/>
      <c r="AE994" s="145"/>
      <c r="AF994" s="145"/>
      <c r="AG994" s="145"/>
      <c r="AH994" s="145"/>
      <c r="AI994" s="145"/>
      <c r="AJ994" s="145"/>
      <c r="AK994" s="145"/>
      <c r="AL994" s="145"/>
      <c r="AM994" s="145"/>
      <c r="AN994" s="145"/>
      <c r="AO994" s="145"/>
      <c r="AP994" s="145"/>
      <c r="AQ994" s="145"/>
      <c r="AR994" s="145"/>
      <c r="AS994" s="145"/>
      <c r="AT994" s="145"/>
      <c r="AU994" s="145"/>
      <c r="AV994" s="145"/>
      <c r="AW994" s="145"/>
      <c r="AX994" s="145"/>
      <c r="AY994" s="145"/>
      <c r="AZ994" s="145"/>
      <c r="BA994" s="145"/>
      <c r="BB994" s="145"/>
      <c r="BC994" s="145"/>
      <c r="BD994" s="145"/>
      <c r="BE994" s="145"/>
      <c r="BF994" s="145"/>
      <c r="BG994" s="145"/>
      <c r="BH994" s="145"/>
      <c r="BI994" s="145"/>
    </row>
    <row r="995" ht="14.25" customHeight="1">
      <c r="A995" s="111"/>
      <c r="B995" s="145"/>
      <c r="C995" s="178"/>
      <c r="D995" s="178"/>
      <c r="E995" s="179"/>
      <c r="F995" s="178"/>
      <c r="G995" s="145"/>
      <c r="H995" s="145"/>
      <c r="I995" s="178"/>
      <c r="J995" s="179"/>
      <c r="K995" s="178"/>
      <c r="L995" s="145"/>
      <c r="M995" s="145"/>
      <c r="N995" s="145"/>
      <c r="O995" s="145"/>
      <c r="P995" s="145"/>
      <c r="Q995" s="145"/>
      <c r="R995" s="145"/>
      <c r="S995" s="145"/>
      <c r="T995" s="145"/>
      <c r="U995" s="145"/>
      <c r="V995" s="145"/>
      <c r="W995" s="145"/>
      <c r="X995" s="145"/>
      <c r="Y995" s="145"/>
      <c r="Z995" s="145"/>
      <c r="AA995" s="145"/>
      <c r="AB995" s="145"/>
      <c r="AC995" s="145"/>
      <c r="AD995" s="145"/>
      <c r="AE995" s="145"/>
      <c r="AF995" s="145"/>
      <c r="AG995" s="145"/>
      <c r="AH995" s="145"/>
      <c r="AI995" s="145"/>
      <c r="AJ995" s="145"/>
      <c r="AK995" s="145"/>
      <c r="AL995" s="145"/>
      <c r="AM995" s="145"/>
      <c r="AN995" s="145"/>
      <c r="AO995" s="145"/>
      <c r="AP995" s="145"/>
      <c r="AQ995" s="145"/>
      <c r="AR995" s="145"/>
      <c r="AS995" s="145"/>
      <c r="AT995" s="145"/>
      <c r="AU995" s="145"/>
      <c r="AV995" s="145"/>
      <c r="AW995" s="145"/>
      <c r="AX995" s="145"/>
      <c r="AY995" s="145"/>
      <c r="AZ995" s="145"/>
      <c r="BA995" s="145"/>
      <c r="BB995" s="145"/>
      <c r="BC995" s="145"/>
      <c r="BD995" s="145"/>
      <c r="BE995" s="145"/>
      <c r="BF995" s="145"/>
      <c r="BG995" s="145"/>
      <c r="BH995" s="145"/>
      <c r="BI995" s="145"/>
    </row>
    <row r="996" ht="14.25" customHeight="1">
      <c r="A996" s="111"/>
      <c r="B996" s="145"/>
      <c r="C996" s="178"/>
      <c r="D996" s="178"/>
      <c r="E996" s="179"/>
      <c r="F996" s="178"/>
      <c r="G996" s="145"/>
      <c r="H996" s="145"/>
      <c r="I996" s="178"/>
      <c r="J996" s="179"/>
      <c r="K996" s="178"/>
      <c r="L996" s="145"/>
      <c r="M996" s="145"/>
      <c r="N996" s="145"/>
      <c r="O996" s="145"/>
      <c r="P996" s="145"/>
      <c r="Q996" s="145"/>
      <c r="R996" s="145"/>
      <c r="S996" s="145"/>
      <c r="T996" s="145"/>
      <c r="U996" s="145"/>
      <c r="V996" s="145"/>
      <c r="W996" s="145"/>
      <c r="X996" s="145"/>
      <c r="Y996" s="145"/>
      <c r="Z996" s="145"/>
      <c r="AA996" s="145"/>
      <c r="AB996" s="145"/>
      <c r="AC996" s="145"/>
      <c r="AD996" s="145"/>
      <c r="AE996" s="145"/>
      <c r="AF996" s="145"/>
      <c r="AG996" s="145"/>
      <c r="AH996" s="145"/>
      <c r="AI996" s="145"/>
      <c r="AJ996" s="145"/>
      <c r="AK996" s="145"/>
      <c r="AL996" s="145"/>
      <c r="AM996" s="145"/>
      <c r="AN996" s="145"/>
      <c r="AO996" s="145"/>
      <c r="AP996" s="145"/>
      <c r="AQ996" s="145"/>
      <c r="AR996" s="145"/>
      <c r="AS996" s="145"/>
      <c r="AT996" s="145"/>
      <c r="AU996" s="145"/>
      <c r="AV996" s="145"/>
      <c r="AW996" s="145"/>
      <c r="AX996" s="145"/>
      <c r="AY996" s="145"/>
      <c r="AZ996" s="145"/>
      <c r="BA996" s="145"/>
      <c r="BB996" s="145"/>
      <c r="BC996" s="145"/>
      <c r="BD996" s="145"/>
      <c r="BE996" s="145"/>
      <c r="BF996" s="145"/>
      <c r="BG996" s="145"/>
      <c r="BH996" s="145"/>
      <c r="BI996" s="145"/>
    </row>
  </sheetData>
  <conditionalFormatting sqref="I4:I16">
    <cfRule type="cellIs" dxfId="9" priority="1" operator="lessThanOrEqual">
      <formula>8</formula>
    </cfRule>
  </conditionalFormatting>
  <conditionalFormatting sqref="J4:K16">
    <cfRule type="cellIs" dxfId="6" priority="2" operator="equal">
      <formula>1</formula>
    </cfRule>
  </conditionalFormatting>
  <conditionalFormatting sqref="F20:F77">
    <cfRule type="cellIs" dxfId="3" priority="3" operator="lessThanOrEqual">
      <formula>5</formula>
    </cfRule>
  </conditionalFormatting>
  <conditionalFormatting sqref="K4:K16">
    <cfRule type="cellIs" dxfId="7" priority="4" operator="equal">
      <formula>2</formula>
    </cfRule>
  </conditionalFormatting>
  <conditionalFormatting sqref="K4:K16">
    <cfRule type="cellIs" dxfId="8" priority="5" operator="equal">
      <formula>3</formula>
    </cfRule>
  </conditionalFormatting>
  <conditionalFormatting sqref="B17:B46">
    <cfRule type="notContainsBlanks" dxfId="22" priority="6">
      <formula>LEN(TRIM(B17))&gt;0</formula>
    </cfRule>
  </conditionalFormatting>
  <conditionalFormatting sqref="H20:H46">
    <cfRule type="notContainsBlanks" dxfId="22" priority="7">
      <formula>LEN(TRIM(H20))&gt;0</formula>
    </cfRule>
  </conditionalFormatting>
  <printOptions/>
  <pageMargins bottom="0.75" footer="0.0" header="0.0" left="0.25" right="0.25" top="0.75"/>
  <pageSetup paperSize="9" orientation="landscape"/>
  <drawing r:id="rId1"/>
  <tableParts count="6">
    <tablePart r:id="rId8"/>
    <tablePart r:id="rId9"/>
    <tablePart r:id="rId10"/>
    <tablePart r:id="rId11"/>
    <tablePart r:id="rId12"/>
    <tablePart r:id="rId1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7B7B7"/>
    <pageSetUpPr fitToPage="1"/>
  </sheetPr>
  <sheetViews>
    <sheetView workbookViewId="0">
      <pane xSplit="3.0" ySplit="3.0" topLeftCell="D4" activePane="bottomRight" state="frozen"/>
      <selection activeCell="D1" sqref="D1" pane="topRight"/>
      <selection activeCell="A4" sqref="A4" pane="bottomLeft"/>
      <selection activeCell="D4" sqref="D4" pane="bottomRight"/>
    </sheetView>
  </sheetViews>
  <sheetFormatPr customHeight="1" defaultColWidth="14.43" defaultRowHeight="15.0"/>
  <cols>
    <col customWidth="1" min="1" max="1" width="3.0"/>
    <col customWidth="1" min="2" max="2" width="22.71"/>
    <col customWidth="1" min="3" max="3" width="6.86"/>
    <col customWidth="1" min="4" max="4" width="25.57"/>
    <col customWidth="1" min="5" max="8" width="5.29"/>
    <col customWidth="1" min="9" max="9" width="6.57"/>
    <col customWidth="1" min="10" max="10" width="12.71"/>
    <col customWidth="1" min="11" max="14" width="5.29"/>
    <col customWidth="1" min="15" max="15" width="8.43"/>
    <col customWidth="1" min="16" max="16" width="7.43"/>
    <col customWidth="1" min="17" max="17" width="12.71"/>
    <col customWidth="1" min="18" max="18" width="11.71"/>
    <col customWidth="1" hidden="1" min="19" max="19" width="11.71"/>
    <col customWidth="1" min="20" max="25" width="5.29"/>
    <col customWidth="1" min="26" max="26" width="11.71"/>
    <col customWidth="1" hidden="1" min="27" max="27" width="11.71"/>
    <col customWidth="1" min="28" max="28" width="14.71"/>
    <col customWidth="1" hidden="1" min="29" max="31" width="14.71"/>
  </cols>
  <sheetData>
    <row r="1">
      <c r="A1" s="182" t="s">
        <v>129</v>
      </c>
      <c r="AB1" s="8"/>
      <c r="AD1" s="9"/>
      <c r="AE1" s="9"/>
    </row>
    <row r="2" ht="14.25" customHeight="1">
      <c r="A2" s="113"/>
      <c r="B2" s="11"/>
      <c r="C2" s="12"/>
      <c r="R2" s="10">
        <f>COUNT(R4:R20)</f>
        <v>17</v>
      </c>
      <c r="Z2" s="13"/>
      <c r="AA2" s="13"/>
      <c r="AB2" s="8"/>
      <c r="AD2" s="9"/>
      <c r="AE2" s="9"/>
    </row>
    <row r="3" ht="18.0" customHeight="1">
      <c r="A3" s="214" t="s">
        <v>42</v>
      </c>
      <c r="B3" s="215" t="s">
        <v>2</v>
      </c>
      <c r="C3" s="216" t="s">
        <v>3</v>
      </c>
      <c r="D3" s="217" t="s">
        <v>4</v>
      </c>
      <c r="E3" s="222" t="s">
        <v>5</v>
      </c>
      <c r="F3" s="215" t="s">
        <v>6</v>
      </c>
      <c r="G3" s="215" t="s">
        <v>7</v>
      </c>
      <c r="H3" s="215" t="s">
        <v>8</v>
      </c>
      <c r="I3" s="215" t="s">
        <v>9</v>
      </c>
      <c r="J3" s="239" t="s">
        <v>10</v>
      </c>
      <c r="K3" s="222" t="s">
        <v>5</v>
      </c>
      <c r="L3" s="215" t="s">
        <v>6</v>
      </c>
      <c r="M3" s="215" t="s">
        <v>7</v>
      </c>
      <c r="N3" s="215" t="s">
        <v>8</v>
      </c>
      <c r="O3" s="215" t="s">
        <v>11</v>
      </c>
      <c r="P3" s="215" t="s">
        <v>9</v>
      </c>
      <c r="Q3" s="239" t="s">
        <v>12</v>
      </c>
      <c r="R3" s="240" t="s">
        <v>13</v>
      </c>
      <c r="S3" s="241" t="s">
        <v>14</v>
      </c>
      <c r="T3" s="222" t="s">
        <v>5</v>
      </c>
      <c r="U3" s="215" t="s">
        <v>6</v>
      </c>
      <c r="V3" s="215" t="s">
        <v>7</v>
      </c>
      <c r="W3" s="215" t="s">
        <v>8</v>
      </c>
      <c r="X3" s="215" t="s">
        <v>11</v>
      </c>
      <c r="Y3" s="242" t="s">
        <v>9</v>
      </c>
      <c r="Z3" s="221" t="s">
        <v>15</v>
      </c>
      <c r="AA3" s="243" t="s">
        <v>16</v>
      </c>
      <c r="AB3" s="243" t="s">
        <v>17</v>
      </c>
      <c r="AC3" s="24" t="s">
        <v>18</v>
      </c>
      <c r="AD3" s="25" t="s">
        <v>19</v>
      </c>
      <c r="AE3" s="25" t="s">
        <v>20</v>
      </c>
    </row>
    <row r="4" ht="18.0" customHeight="1">
      <c r="A4" s="310">
        <v>17.0</v>
      </c>
      <c r="B4" s="311" t="s">
        <v>130</v>
      </c>
      <c r="C4" s="311">
        <v>2013.0</v>
      </c>
      <c r="D4" s="312" t="s">
        <v>66</v>
      </c>
      <c r="E4" s="313">
        <v>7.0</v>
      </c>
      <c r="F4" s="314">
        <v>6.5</v>
      </c>
      <c r="G4" s="314">
        <v>6.8</v>
      </c>
      <c r="H4" s="314">
        <v>7.0</v>
      </c>
      <c r="I4" s="315"/>
      <c r="J4" s="316">
        <f t="shared" ref="J4:J20" si="1">IF(E4="","",(MEDIAN(E4:H4)*2)-I4)</f>
        <v>13.8</v>
      </c>
      <c r="K4" s="314">
        <v>6.4</v>
      </c>
      <c r="L4" s="314">
        <v>6.4</v>
      </c>
      <c r="M4" s="314">
        <v>6.4</v>
      </c>
      <c r="N4" s="314">
        <v>6.4</v>
      </c>
      <c r="O4" s="314">
        <v>3.5</v>
      </c>
      <c r="P4" s="315"/>
      <c r="Q4" s="316">
        <f t="shared" ref="Q4:Q20" si="2">IF(K4="","",(MEDIAN(K4:N4)*2)+O4-P4)</f>
        <v>16.3</v>
      </c>
      <c r="R4" s="317">
        <f t="shared" ref="R4:R20" si="3">IF(J4="","",J4+Q4)</f>
        <v>30.1</v>
      </c>
      <c r="S4" s="318">
        <f t="shared" ref="S4:S20" si="4">IF(R4="","",_xlfn.RANK.EQ(R4,R$4:R$20))</f>
        <v>9</v>
      </c>
      <c r="T4" s="315"/>
      <c r="U4" s="315"/>
      <c r="V4" s="315"/>
      <c r="W4" s="315"/>
      <c r="X4" s="315"/>
      <c r="Y4" s="319"/>
      <c r="Z4" s="320" t="str">
        <f t="shared" ref="Z4:Z20" si="5">IF(T4="","",(MEDIAN(T4:W4)*2)+X4-Y4)</f>
        <v/>
      </c>
      <c r="AA4" s="321" t="str">
        <f t="shared" ref="AA4:AA20" si="6">IF(Z4="","",_xlfn.RANK.EQ(Z4,Z$4:Z$20))</f>
        <v/>
      </c>
      <c r="AB4" s="322" t="str">
        <f t="shared" ref="AB4:AB20" si="7">IF(Z4="","",R4+Z4)</f>
        <v/>
      </c>
      <c r="AC4" s="252" t="str">
        <f t="shared" ref="AC4:AC5" si="8">IF(AB4="","",_xlfn.RANK.EQ(AB4,AB$4:AB$20))</f>
        <v/>
      </c>
      <c r="AD4" s="323" t="str">
        <f t="shared" ref="AD4:AD6" si="9">IF(R$2&lt;6,AB4,Z4)</f>
        <v/>
      </c>
      <c r="AE4" s="194" t="str">
        <f t="shared" ref="AE4:AE6" si="10">IF(R$2&lt;6,AC4,AA4)</f>
        <v/>
      </c>
    </row>
    <row r="5" ht="18.0" customHeight="1">
      <c r="A5" s="324">
        <v>2.0</v>
      </c>
      <c r="B5" s="45" t="s">
        <v>131</v>
      </c>
      <c r="C5" s="45">
        <v>2013.0</v>
      </c>
      <c r="D5" s="325" t="s">
        <v>32</v>
      </c>
      <c r="E5" s="326">
        <v>6.8</v>
      </c>
      <c r="F5" s="132">
        <v>6.7</v>
      </c>
      <c r="G5" s="132">
        <v>6.5</v>
      </c>
      <c r="H5" s="132">
        <v>6.8</v>
      </c>
      <c r="I5" s="133"/>
      <c r="J5" s="188">
        <f t="shared" si="1"/>
        <v>13.5</v>
      </c>
      <c r="K5" s="132">
        <v>6.2</v>
      </c>
      <c r="L5" s="132">
        <v>6.1</v>
      </c>
      <c r="M5" s="132">
        <v>5.8</v>
      </c>
      <c r="N5" s="132">
        <v>6.2</v>
      </c>
      <c r="O5" s="132">
        <v>3.8</v>
      </c>
      <c r="P5" s="133"/>
      <c r="Q5" s="188">
        <f t="shared" si="2"/>
        <v>16.1</v>
      </c>
      <c r="R5" s="189">
        <f t="shared" si="3"/>
        <v>29.6</v>
      </c>
      <c r="S5" s="134">
        <f t="shared" si="4"/>
        <v>10</v>
      </c>
      <c r="T5" s="133"/>
      <c r="U5" s="133"/>
      <c r="V5" s="133"/>
      <c r="W5" s="133"/>
      <c r="X5" s="133"/>
      <c r="Y5" s="135"/>
      <c r="Z5" s="138" t="str">
        <f t="shared" si="5"/>
        <v/>
      </c>
      <c r="AA5" s="43" t="str">
        <f t="shared" si="6"/>
        <v/>
      </c>
      <c r="AB5" s="327" t="str">
        <f t="shared" si="7"/>
        <v/>
      </c>
      <c r="AC5" s="41" t="str">
        <f t="shared" si="8"/>
        <v/>
      </c>
      <c r="AD5" s="193" t="str">
        <f t="shared" si="9"/>
        <v/>
      </c>
      <c r="AE5" s="194" t="str">
        <f t="shared" si="10"/>
        <v/>
      </c>
    </row>
    <row r="6" ht="18.0" customHeight="1">
      <c r="A6" s="324">
        <v>6.0</v>
      </c>
      <c r="B6" s="224" t="s">
        <v>132</v>
      </c>
      <c r="C6" s="224">
        <v>2013.0</v>
      </c>
      <c r="D6" s="325" t="s">
        <v>28</v>
      </c>
      <c r="E6" s="326">
        <v>6.6</v>
      </c>
      <c r="F6" s="132">
        <v>6.3</v>
      </c>
      <c r="G6" s="132">
        <v>6.8</v>
      </c>
      <c r="H6" s="132">
        <v>6.5</v>
      </c>
      <c r="I6" s="133"/>
      <c r="J6" s="188">
        <f t="shared" si="1"/>
        <v>13.1</v>
      </c>
      <c r="K6" s="132">
        <v>6.5</v>
      </c>
      <c r="L6" s="132">
        <v>6.3</v>
      </c>
      <c r="M6" s="132">
        <v>6.7</v>
      </c>
      <c r="N6" s="132">
        <v>6.3</v>
      </c>
      <c r="O6" s="132">
        <v>3.6</v>
      </c>
      <c r="P6" s="133"/>
      <c r="Q6" s="188">
        <f t="shared" si="2"/>
        <v>16.4</v>
      </c>
      <c r="R6" s="189">
        <f t="shared" si="3"/>
        <v>29.5</v>
      </c>
      <c r="S6" s="134">
        <f t="shared" si="4"/>
        <v>11</v>
      </c>
      <c r="T6" s="133"/>
      <c r="U6" s="133"/>
      <c r="V6" s="133"/>
      <c r="W6" s="133"/>
      <c r="X6" s="133"/>
      <c r="Y6" s="135"/>
      <c r="Z6" s="138" t="str">
        <f t="shared" si="5"/>
        <v/>
      </c>
      <c r="AA6" s="43" t="str">
        <f t="shared" si="6"/>
        <v/>
      </c>
      <c r="AB6" s="327" t="str">
        <f t="shared" si="7"/>
        <v/>
      </c>
      <c r="AC6" s="328"/>
      <c r="AD6" s="193" t="str">
        <f t="shared" si="9"/>
        <v/>
      </c>
      <c r="AE6" s="194" t="str">
        <f t="shared" si="10"/>
        <v/>
      </c>
    </row>
    <row r="7" ht="18.0" customHeight="1">
      <c r="A7" s="324">
        <v>12.0</v>
      </c>
      <c r="B7" s="45" t="s">
        <v>133</v>
      </c>
      <c r="C7" s="45">
        <v>2014.0</v>
      </c>
      <c r="D7" s="325" t="s">
        <v>22</v>
      </c>
      <c r="E7" s="326">
        <v>6.1</v>
      </c>
      <c r="F7" s="132">
        <v>6.0</v>
      </c>
      <c r="G7" s="132">
        <v>6.1</v>
      </c>
      <c r="H7" s="132">
        <v>6.4</v>
      </c>
      <c r="I7" s="133"/>
      <c r="J7" s="188">
        <f t="shared" si="1"/>
        <v>12.2</v>
      </c>
      <c r="K7" s="132">
        <v>6.5</v>
      </c>
      <c r="L7" s="132">
        <v>6.2</v>
      </c>
      <c r="M7" s="132">
        <v>6.1</v>
      </c>
      <c r="N7" s="132">
        <v>6.4</v>
      </c>
      <c r="O7" s="132">
        <v>4.1</v>
      </c>
      <c r="P7" s="133"/>
      <c r="Q7" s="188">
        <f t="shared" si="2"/>
        <v>16.7</v>
      </c>
      <c r="R7" s="189">
        <f t="shared" si="3"/>
        <v>28.9</v>
      </c>
      <c r="S7" s="134">
        <f t="shared" si="4"/>
        <v>12</v>
      </c>
      <c r="T7" s="133"/>
      <c r="U7" s="133"/>
      <c r="V7" s="133"/>
      <c r="W7" s="133"/>
      <c r="X7" s="133"/>
      <c r="Y7" s="135"/>
      <c r="Z7" s="138" t="str">
        <f t="shared" si="5"/>
        <v/>
      </c>
      <c r="AA7" s="43" t="str">
        <f t="shared" si="6"/>
        <v/>
      </c>
      <c r="AB7" s="327" t="str">
        <f t="shared" si="7"/>
        <v/>
      </c>
      <c r="AC7" s="41" t="str">
        <f t="shared" ref="AC7:AC9" si="11">IF(AB7="","",_xlfn.RANK.EQ(AB7,AB$4:AB$20))</f>
        <v/>
      </c>
      <c r="AD7" s="193"/>
      <c r="AE7" s="194"/>
    </row>
    <row r="8" ht="18.0" customHeight="1">
      <c r="A8" s="324">
        <v>3.0</v>
      </c>
      <c r="B8" s="197" t="s">
        <v>134</v>
      </c>
      <c r="C8" s="45">
        <v>2013.0</v>
      </c>
      <c r="D8" s="325" t="s">
        <v>30</v>
      </c>
      <c r="E8" s="326">
        <v>3.7</v>
      </c>
      <c r="F8" s="132">
        <v>3.8</v>
      </c>
      <c r="G8" s="132">
        <v>4.0</v>
      </c>
      <c r="H8" s="132">
        <v>4.0</v>
      </c>
      <c r="I8" s="133"/>
      <c r="J8" s="188">
        <f t="shared" si="1"/>
        <v>7.8</v>
      </c>
      <c r="K8" s="132">
        <v>7.1</v>
      </c>
      <c r="L8" s="132">
        <v>6.9</v>
      </c>
      <c r="M8" s="132">
        <v>7.2</v>
      </c>
      <c r="N8" s="132">
        <v>7.1</v>
      </c>
      <c r="O8" s="132">
        <v>4.2</v>
      </c>
      <c r="P8" s="133"/>
      <c r="Q8" s="188">
        <f t="shared" si="2"/>
        <v>18.4</v>
      </c>
      <c r="R8" s="189">
        <f t="shared" si="3"/>
        <v>26.2</v>
      </c>
      <c r="S8" s="134">
        <f t="shared" si="4"/>
        <v>13</v>
      </c>
      <c r="T8" s="133"/>
      <c r="U8" s="133"/>
      <c r="V8" s="133"/>
      <c r="W8" s="133"/>
      <c r="X8" s="133"/>
      <c r="Y8" s="135"/>
      <c r="Z8" s="138" t="str">
        <f t="shared" si="5"/>
        <v/>
      </c>
      <c r="AA8" s="43" t="str">
        <f t="shared" si="6"/>
        <v/>
      </c>
      <c r="AB8" s="327" t="str">
        <f t="shared" si="7"/>
        <v/>
      </c>
      <c r="AC8" s="328" t="str">
        <f t="shared" si="11"/>
        <v/>
      </c>
      <c r="AD8" s="193" t="str">
        <f t="shared" ref="AD8:AD10" si="12">IF(R$2&lt;6,AB8,Z8)</f>
        <v/>
      </c>
      <c r="AE8" s="194" t="str">
        <f t="shared" ref="AE8:AE10" si="13">IF(R$2&lt;6,AC8,AA8)</f>
        <v/>
      </c>
    </row>
    <row r="9" ht="18.0" customHeight="1">
      <c r="A9" s="324">
        <v>1.0</v>
      </c>
      <c r="B9" s="329" t="s">
        <v>135</v>
      </c>
      <c r="C9" s="45">
        <v>2014.0</v>
      </c>
      <c r="D9" s="325" t="s">
        <v>30</v>
      </c>
      <c r="E9" s="326">
        <v>3.6</v>
      </c>
      <c r="F9" s="132">
        <v>3.7</v>
      </c>
      <c r="G9" s="132">
        <v>3.4</v>
      </c>
      <c r="H9" s="132">
        <v>3.5</v>
      </c>
      <c r="I9" s="133"/>
      <c r="J9" s="188">
        <f t="shared" si="1"/>
        <v>7.1</v>
      </c>
      <c r="K9" s="132">
        <v>6.9</v>
      </c>
      <c r="L9" s="132">
        <v>6.5</v>
      </c>
      <c r="M9" s="132">
        <v>6.8</v>
      </c>
      <c r="N9" s="132">
        <v>6.8</v>
      </c>
      <c r="O9" s="132">
        <v>3.1</v>
      </c>
      <c r="P9" s="133"/>
      <c r="Q9" s="188">
        <f t="shared" si="2"/>
        <v>16.7</v>
      </c>
      <c r="R9" s="189">
        <f t="shared" si="3"/>
        <v>23.8</v>
      </c>
      <c r="S9" s="134">
        <f t="shared" si="4"/>
        <v>14</v>
      </c>
      <c r="T9" s="133"/>
      <c r="U9" s="133"/>
      <c r="V9" s="133"/>
      <c r="W9" s="133"/>
      <c r="X9" s="133"/>
      <c r="Y9" s="135"/>
      <c r="Z9" s="138" t="str">
        <f t="shared" si="5"/>
        <v/>
      </c>
      <c r="AA9" s="43" t="str">
        <f t="shared" si="6"/>
        <v/>
      </c>
      <c r="AB9" s="327" t="str">
        <f t="shared" si="7"/>
        <v/>
      </c>
      <c r="AC9" s="41" t="str">
        <f t="shared" si="11"/>
        <v/>
      </c>
      <c r="AD9" s="193" t="str">
        <f t="shared" si="12"/>
        <v/>
      </c>
      <c r="AE9" s="194" t="str">
        <f t="shared" si="13"/>
        <v/>
      </c>
    </row>
    <row r="10" ht="18.0" customHeight="1">
      <c r="A10" s="324">
        <v>4.0</v>
      </c>
      <c r="B10" s="224" t="s">
        <v>136</v>
      </c>
      <c r="C10" s="224">
        <v>2017.0</v>
      </c>
      <c r="D10" s="325" t="s">
        <v>66</v>
      </c>
      <c r="E10" s="326">
        <v>2.0</v>
      </c>
      <c r="F10" s="132">
        <v>2.1</v>
      </c>
      <c r="G10" s="132">
        <v>2.3</v>
      </c>
      <c r="H10" s="132">
        <v>2.3</v>
      </c>
      <c r="I10" s="133"/>
      <c r="J10" s="188">
        <f t="shared" si="1"/>
        <v>4.4</v>
      </c>
      <c r="K10" s="132">
        <v>6.5</v>
      </c>
      <c r="L10" s="132">
        <v>6.5</v>
      </c>
      <c r="M10" s="132">
        <v>5.8</v>
      </c>
      <c r="N10" s="132">
        <v>6.3</v>
      </c>
      <c r="O10" s="132">
        <v>4.7</v>
      </c>
      <c r="P10" s="133"/>
      <c r="Q10" s="188">
        <f t="shared" si="2"/>
        <v>17.5</v>
      </c>
      <c r="R10" s="189">
        <f t="shared" si="3"/>
        <v>21.9</v>
      </c>
      <c r="S10" s="134">
        <f t="shared" si="4"/>
        <v>15</v>
      </c>
      <c r="T10" s="133"/>
      <c r="U10" s="133"/>
      <c r="V10" s="133"/>
      <c r="W10" s="133"/>
      <c r="X10" s="133"/>
      <c r="Y10" s="135"/>
      <c r="Z10" s="138" t="str">
        <f t="shared" si="5"/>
        <v/>
      </c>
      <c r="AA10" s="43" t="str">
        <f t="shared" si="6"/>
        <v/>
      </c>
      <c r="AB10" s="327" t="str">
        <f t="shared" si="7"/>
        <v/>
      </c>
      <c r="AC10" s="328"/>
      <c r="AD10" s="42" t="str">
        <f t="shared" si="12"/>
        <v/>
      </c>
      <c r="AE10" s="43" t="str">
        <f t="shared" si="13"/>
        <v/>
      </c>
    </row>
    <row r="11" ht="18.0" customHeight="1">
      <c r="A11" s="324">
        <v>15.0</v>
      </c>
      <c r="B11" s="45" t="s">
        <v>137</v>
      </c>
      <c r="C11" s="45">
        <v>2013.0</v>
      </c>
      <c r="D11" s="325" t="s">
        <v>22</v>
      </c>
      <c r="E11" s="326">
        <v>1.3</v>
      </c>
      <c r="F11" s="132">
        <v>1.3</v>
      </c>
      <c r="G11" s="132">
        <v>1.3</v>
      </c>
      <c r="H11" s="132">
        <v>1.3</v>
      </c>
      <c r="I11" s="133"/>
      <c r="J11" s="188">
        <f t="shared" si="1"/>
        <v>2.6</v>
      </c>
      <c r="K11" s="132">
        <v>6.5</v>
      </c>
      <c r="L11" s="132">
        <v>6.6</v>
      </c>
      <c r="M11" s="132">
        <v>6.8</v>
      </c>
      <c r="N11" s="132">
        <v>6.6</v>
      </c>
      <c r="O11" s="132">
        <v>3.6</v>
      </c>
      <c r="P11" s="133"/>
      <c r="Q11" s="188">
        <f t="shared" si="2"/>
        <v>16.8</v>
      </c>
      <c r="R11" s="189">
        <f t="shared" si="3"/>
        <v>19.4</v>
      </c>
      <c r="S11" s="134">
        <f t="shared" si="4"/>
        <v>16</v>
      </c>
      <c r="T11" s="133"/>
      <c r="U11" s="133"/>
      <c r="V11" s="133"/>
      <c r="W11" s="133"/>
      <c r="X11" s="133"/>
      <c r="Y11" s="135"/>
      <c r="Z11" s="138" t="str">
        <f t="shared" si="5"/>
        <v/>
      </c>
      <c r="AA11" s="43" t="str">
        <f t="shared" si="6"/>
        <v/>
      </c>
      <c r="AB11" s="327" t="str">
        <f t="shared" si="7"/>
        <v/>
      </c>
      <c r="AC11" s="41" t="str">
        <f t="shared" ref="AC11:AC12" si="14">IF(AB11="","",_xlfn.RANK.EQ(AB11,AB$4:AB$20))</f>
        <v/>
      </c>
      <c r="AD11" s="42"/>
      <c r="AE11" s="43"/>
    </row>
    <row r="12" ht="18.0" customHeight="1">
      <c r="A12" s="324">
        <v>16.0</v>
      </c>
      <c r="B12" s="45" t="s">
        <v>138</v>
      </c>
      <c r="C12" s="45">
        <v>2014.0</v>
      </c>
      <c r="D12" s="325" t="s">
        <v>32</v>
      </c>
      <c r="E12" s="326">
        <v>1.1</v>
      </c>
      <c r="F12" s="132">
        <v>1.2</v>
      </c>
      <c r="G12" s="132">
        <v>1.0</v>
      </c>
      <c r="H12" s="132">
        <v>1.1</v>
      </c>
      <c r="I12" s="133"/>
      <c r="J12" s="188">
        <f t="shared" si="1"/>
        <v>2.2</v>
      </c>
      <c r="K12" s="132">
        <v>6.0</v>
      </c>
      <c r="L12" s="132">
        <v>5.8</v>
      </c>
      <c r="M12" s="132">
        <v>5.8</v>
      </c>
      <c r="N12" s="132">
        <v>6.0</v>
      </c>
      <c r="O12" s="132">
        <v>3.6</v>
      </c>
      <c r="P12" s="133"/>
      <c r="Q12" s="188">
        <f t="shared" si="2"/>
        <v>15.4</v>
      </c>
      <c r="R12" s="189">
        <f t="shared" si="3"/>
        <v>17.6</v>
      </c>
      <c r="S12" s="134">
        <f t="shared" si="4"/>
        <v>17</v>
      </c>
      <c r="T12" s="133"/>
      <c r="U12" s="133"/>
      <c r="V12" s="133"/>
      <c r="W12" s="133"/>
      <c r="X12" s="133"/>
      <c r="Y12" s="135"/>
      <c r="Z12" s="138" t="str">
        <f t="shared" si="5"/>
        <v/>
      </c>
      <c r="AA12" s="43" t="str">
        <f t="shared" si="6"/>
        <v/>
      </c>
      <c r="AB12" s="327" t="str">
        <f t="shared" si="7"/>
        <v/>
      </c>
      <c r="AC12" s="41" t="str">
        <f t="shared" si="14"/>
        <v/>
      </c>
      <c r="AD12" s="42" t="str">
        <f t="shared" ref="AD12:AD15" si="15">IF(R$2&lt;6,AB12,Z12)</f>
        <v/>
      </c>
      <c r="AE12" s="43" t="str">
        <f t="shared" ref="AE12:AE15" si="16">IF(R$2&lt;6,AC12,AA12)</f>
        <v/>
      </c>
    </row>
    <row r="13" ht="18.0" customHeight="1">
      <c r="A13" s="324">
        <v>5.0</v>
      </c>
      <c r="B13" s="224" t="s">
        <v>139</v>
      </c>
      <c r="C13" s="224">
        <v>2013.0</v>
      </c>
      <c r="D13" s="325" t="s">
        <v>28</v>
      </c>
      <c r="E13" s="326">
        <v>7.7</v>
      </c>
      <c r="F13" s="132">
        <v>7.4</v>
      </c>
      <c r="G13" s="132">
        <v>7.5</v>
      </c>
      <c r="H13" s="132">
        <v>7.6</v>
      </c>
      <c r="I13" s="133"/>
      <c r="J13" s="188">
        <f t="shared" si="1"/>
        <v>15.1</v>
      </c>
      <c r="K13" s="132">
        <v>7.4</v>
      </c>
      <c r="L13" s="132">
        <v>7.1</v>
      </c>
      <c r="M13" s="132">
        <v>7.4</v>
      </c>
      <c r="N13" s="132">
        <v>7.3</v>
      </c>
      <c r="O13" s="132">
        <v>4.7</v>
      </c>
      <c r="P13" s="133"/>
      <c r="Q13" s="188">
        <f t="shared" si="2"/>
        <v>19.4</v>
      </c>
      <c r="R13" s="189">
        <f t="shared" si="3"/>
        <v>34.5</v>
      </c>
      <c r="S13" s="134">
        <f t="shared" si="4"/>
        <v>1</v>
      </c>
      <c r="T13" s="132">
        <v>6.5</v>
      </c>
      <c r="U13" s="132">
        <v>7.0</v>
      </c>
      <c r="V13" s="132">
        <v>7.3</v>
      </c>
      <c r="W13" s="132">
        <v>7.2</v>
      </c>
      <c r="X13" s="132">
        <v>4.7</v>
      </c>
      <c r="Y13" s="135"/>
      <c r="Z13" s="138">
        <f t="shared" si="5"/>
        <v>18.9</v>
      </c>
      <c r="AA13" s="43">
        <f t="shared" si="6"/>
        <v>1</v>
      </c>
      <c r="AB13" s="327">
        <f t="shared" si="7"/>
        <v>53.4</v>
      </c>
      <c r="AC13" s="328"/>
      <c r="AD13" s="42">
        <f t="shared" si="15"/>
        <v>18.9</v>
      </c>
      <c r="AE13" s="43">
        <f t="shared" si="16"/>
        <v>1</v>
      </c>
    </row>
    <row r="14" ht="18.0" customHeight="1">
      <c r="A14" s="324">
        <v>10.0</v>
      </c>
      <c r="B14" s="330" t="s">
        <v>140</v>
      </c>
      <c r="C14" s="197">
        <v>2014.0</v>
      </c>
      <c r="D14" s="325" t="s">
        <v>22</v>
      </c>
      <c r="E14" s="326">
        <v>7.4</v>
      </c>
      <c r="F14" s="132">
        <v>7.2</v>
      </c>
      <c r="G14" s="132">
        <v>7.4</v>
      </c>
      <c r="H14" s="132">
        <v>7.3</v>
      </c>
      <c r="I14" s="133"/>
      <c r="J14" s="188">
        <f t="shared" si="1"/>
        <v>14.7</v>
      </c>
      <c r="K14" s="132">
        <v>7.3</v>
      </c>
      <c r="L14" s="132">
        <v>7.2</v>
      </c>
      <c r="M14" s="132">
        <v>7.1</v>
      </c>
      <c r="N14" s="132">
        <v>6.9</v>
      </c>
      <c r="O14" s="132">
        <v>4.2</v>
      </c>
      <c r="P14" s="133"/>
      <c r="Q14" s="188">
        <f t="shared" si="2"/>
        <v>18.5</v>
      </c>
      <c r="R14" s="189">
        <f t="shared" si="3"/>
        <v>33.2</v>
      </c>
      <c r="S14" s="134">
        <f t="shared" si="4"/>
        <v>4</v>
      </c>
      <c r="T14" s="132">
        <v>7.1</v>
      </c>
      <c r="U14" s="132">
        <v>7.0</v>
      </c>
      <c r="V14" s="132">
        <v>7.1</v>
      </c>
      <c r="W14" s="132">
        <v>7.3</v>
      </c>
      <c r="X14" s="132">
        <v>4.1</v>
      </c>
      <c r="Y14" s="135"/>
      <c r="Z14" s="138">
        <f t="shared" si="5"/>
        <v>18.3</v>
      </c>
      <c r="AA14" s="43">
        <f t="shared" si="6"/>
        <v>2</v>
      </c>
      <c r="AB14" s="327">
        <f t="shared" si="7"/>
        <v>51.5</v>
      </c>
      <c r="AC14" s="41">
        <f>IF(AB14="","",_xlfn.RANK.EQ(AB14,AB$4:AB$20))</f>
        <v>4</v>
      </c>
      <c r="AD14" s="42">
        <f t="shared" si="15"/>
        <v>18.3</v>
      </c>
      <c r="AE14" s="43">
        <f t="shared" si="16"/>
        <v>2</v>
      </c>
    </row>
    <row r="15" ht="18.0" customHeight="1">
      <c r="A15" s="324">
        <v>13.0</v>
      </c>
      <c r="B15" s="224" t="s">
        <v>141</v>
      </c>
      <c r="C15" s="224">
        <v>2014.0</v>
      </c>
      <c r="D15" s="325" t="s">
        <v>28</v>
      </c>
      <c r="E15" s="326">
        <v>7.8</v>
      </c>
      <c r="F15" s="132">
        <v>7.6</v>
      </c>
      <c r="G15" s="132">
        <v>7.7</v>
      </c>
      <c r="H15" s="132">
        <v>7.6</v>
      </c>
      <c r="I15" s="133"/>
      <c r="J15" s="188">
        <f t="shared" si="1"/>
        <v>15.3</v>
      </c>
      <c r="K15" s="132">
        <v>7.0</v>
      </c>
      <c r="L15" s="132">
        <v>7.1</v>
      </c>
      <c r="M15" s="132">
        <v>6.9</v>
      </c>
      <c r="N15" s="132">
        <v>7.3</v>
      </c>
      <c r="O15" s="132">
        <v>5.0</v>
      </c>
      <c r="P15" s="133"/>
      <c r="Q15" s="188">
        <f t="shared" si="2"/>
        <v>19.1</v>
      </c>
      <c r="R15" s="189">
        <f t="shared" si="3"/>
        <v>34.4</v>
      </c>
      <c r="S15" s="134">
        <f t="shared" si="4"/>
        <v>2</v>
      </c>
      <c r="T15" s="132">
        <v>6.3</v>
      </c>
      <c r="U15" s="132">
        <v>6.5</v>
      </c>
      <c r="V15" s="132">
        <v>6.6</v>
      </c>
      <c r="W15" s="132">
        <v>6.6</v>
      </c>
      <c r="X15" s="132">
        <v>5.0</v>
      </c>
      <c r="Y15" s="135"/>
      <c r="Z15" s="138">
        <f t="shared" si="5"/>
        <v>18.1</v>
      </c>
      <c r="AA15" s="43">
        <f t="shared" si="6"/>
        <v>3</v>
      </c>
      <c r="AB15" s="327">
        <f t="shared" si="7"/>
        <v>52.5</v>
      </c>
      <c r="AC15" s="328"/>
      <c r="AD15" s="42">
        <f t="shared" si="15"/>
        <v>18.1</v>
      </c>
      <c r="AE15" s="43">
        <f t="shared" si="16"/>
        <v>3</v>
      </c>
    </row>
    <row r="16" ht="18.0" customHeight="1">
      <c r="A16" s="324">
        <v>7.0</v>
      </c>
      <c r="B16" s="331" t="s">
        <v>142</v>
      </c>
      <c r="C16" s="331">
        <v>2016.0</v>
      </c>
      <c r="D16" s="118" t="s">
        <v>30</v>
      </c>
      <c r="E16" s="326">
        <v>7.5</v>
      </c>
      <c r="F16" s="132">
        <v>7.2</v>
      </c>
      <c r="G16" s="132">
        <v>8.0</v>
      </c>
      <c r="H16" s="132">
        <v>7.2</v>
      </c>
      <c r="I16" s="133"/>
      <c r="J16" s="188">
        <f t="shared" si="1"/>
        <v>14.7</v>
      </c>
      <c r="K16" s="132">
        <v>6.7</v>
      </c>
      <c r="L16" s="132">
        <v>6.9</v>
      </c>
      <c r="M16" s="132">
        <v>6.9</v>
      </c>
      <c r="N16" s="132">
        <v>7.0</v>
      </c>
      <c r="O16" s="132">
        <v>5.0</v>
      </c>
      <c r="P16" s="133"/>
      <c r="Q16" s="188">
        <f t="shared" si="2"/>
        <v>18.8</v>
      </c>
      <c r="R16" s="189">
        <f t="shared" si="3"/>
        <v>33.5</v>
      </c>
      <c r="S16" s="134">
        <f t="shared" si="4"/>
        <v>3</v>
      </c>
      <c r="T16" s="132">
        <v>6.4</v>
      </c>
      <c r="U16" s="132">
        <v>6.5</v>
      </c>
      <c r="V16" s="132">
        <v>6.6</v>
      </c>
      <c r="W16" s="132">
        <v>6.7</v>
      </c>
      <c r="X16" s="132">
        <v>5.0</v>
      </c>
      <c r="Y16" s="135"/>
      <c r="Z16" s="138">
        <f t="shared" si="5"/>
        <v>18.1</v>
      </c>
      <c r="AA16" s="43">
        <f t="shared" si="6"/>
        <v>3</v>
      </c>
      <c r="AB16" s="327">
        <f t="shared" si="7"/>
        <v>51.6</v>
      </c>
      <c r="AC16" s="328">
        <f t="shared" ref="AC16:AC17" si="17">IF(AB16="","",_xlfn.RANK.EQ(AB16,AB$4:AB$20))</f>
        <v>3</v>
      </c>
      <c r="AD16" s="42"/>
      <c r="AE16" s="43"/>
    </row>
    <row r="17" ht="18.0" customHeight="1">
      <c r="A17" s="324">
        <v>9.0</v>
      </c>
      <c r="B17" s="331" t="s">
        <v>143</v>
      </c>
      <c r="C17" s="331">
        <v>2014.0</v>
      </c>
      <c r="D17" s="325" t="s">
        <v>30</v>
      </c>
      <c r="E17" s="326">
        <v>7.1</v>
      </c>
      <c r="F17" s="132">
        <v>6.7</v>
      </c>
      <c r="G17" s="132">
        <v>6.5</v>
      </c>
      <c r="H17" s="132">
        <v>6.9</v>
      </c>
      <c r="I17" s="133"/>
      <c r="J17" s="188">
        <f t="shared" si="1"/>
        <v>13.6</v>
      </c>
      <c r="K17" s="132">
        <v>7.0</v>
      </c>
      <c r="L17" s="132">
        <v>7.0</v>
      </c>
      <c r="M17" s="132">
        <v>7.3</v>
      </c>
      <c r="N17" s="132">
        <v>6.9</v>
      </c>
      <c r="O17" s="132">
        <v>3.1</v>
      </c>
      <c r="P17" s="133"/>
      <c r="Q17" s="188">
        <f t="shared" si="2"/>
        <v>17.1</v>
      </c>
      <c r="R17" s="189">
        <f t="shared" si="3"/>
        <v>30.7</v>
      </c>
      <c r="S17" s="134">
        <f t="shared" si="4"/>
        <v>7</v>
      </c>
      <c r="T17" s="132">
        <v>7.1</v>
      </c>
      <c r="U17" s="132">
        <v>6.9</v>
      </c>
      <c r="V17" s="132">
        <v>7.2</v>
      </c>
      <c r="W17" s="132">
        <v>7.3</v>
      </c>
      <c r="X17" s="132">
        <v>3.1</v>
      </c>
      <c r="Y17" s="135"/>
      <c r="Z17" s="138">
        <f t="shared" si="5"/>
        <v>17.4</v>
      </c>
      <c r="AA17" s="43">
        <f t="shared" si="6"/>
        <v>5</v>
      </c>
      <c r="AB17" s="327">
        <f t="shared" si="7"/>
        <v>48.1</v>
      </c>
      <c r="AC17" s="328">
        <f t="shared" si="17"/>
        <v>7</v>
      </c>
      <c r="AD17" s="42"/>
      <c r="AE17" s="43"/>
    </row>
    <row r="18" ht="18.0" customHeight="1">
      <c r="A18" s="324">
        <v>14.0</v>
      </c>
      <c r="B18" s="331" t="s">
        <v>144</v>
      </c>
      <c r="C18" s="331">
        <v>2013.0</v>
      </c>
      <c r="D18" s="118" t="s">
        <v>66</v>
      </c>
      <c r="E18" s="326">
        <v>7.5</v>
      </c>
      <c r="F18" s="132">
        <v>7.4</v>
      </c>
      <c r="G18" s="132">
        <v>7.1</v>
      </c>
      <c r="H18" s="132">
        <v>7.2</v>
      </c>
      <c r="I18" s="133"/>
      <c r="J18" s="188">
        <f t="shared" si="1"/>
        <v>14.6</v>
      </c>
      <c r="K18" s="132">
        <v>7.3</v>
      </c>
      <c r="L18" s="132">
        <v>7.5</v>
      </c>
      <c r="M18" s="132">
        <v>7.3</v>
      </c>
      <c r="N18" s="132">
        <v>7.5</v>
      </c>
      <c r="O18" s="132">
        <v>3.1</v>
      </c>
      <c r="P18" s="133"/>
      <c r="Q18" s="188">
        <f t="shared" si="2"/>
        <v>17.9</v>
      </c>
      <c r="R18" s="189">
        <f t="shared" si="3"/>
        <v>32.5</v>
      </c>
      <c r="S18" s="134">
        <f t="shared" si="4"/>
        <v>5</v>
      </c>
      <c r="T18" s="132">
        <v>6.8</v>
      </c>
      <c r="U18" s="132">
        <v>7.0</v>
      </c>
      <c r="V18" s="132">
        <v>7.3</v>
      </c>
      <c r="W18" s="132">
        <v>7.1</v>
      </c>
      <c r="X18" s="132">
        <v>3.1</v>
      </c>
      <c r="Y18" s="135"/>
      <c r="Z18" s="138">
        <f t="shared" si="5"/>
        <v>17.2</v>
      </c>
      <c r="AA18" s="43">
        <f t="shared" si="6"/>
        <v>6</v>
      </c>
      <c r="AB18" s="327">
        <f t="shared" si="7"/>
        <v>49.7</v>
      </c>
      <c r="AC18" s="41"/>
      <c r="AD18" s="42"/>
      <c r="AE18" s="43"/>
    </row>
    <row r="19" ht="18.0" customHeight="1">
      <c r="A19" s="324">
        <v>8.0</v>
      </c>
      <c r="B19" s="331" t="s">
        <v>145</v>
      </c>
      <c r="C19" s="331">
        <v>2013.0</v>
      </c>
      <c r="D19" s="118" t="s">
        <v>66</v>
      </c>
      <c r="E19" s="326">
        <v>6.9</v>
      </c>
      <c r="F19" s="132">
        <v>6.7</v>
      </c>
      <c r="G19" s="132">
        <v>6.8</v>
      </c>
      <c r="H19" s="132">
        <v>6.7</v>
      </c>
      <c r="I19" s="133"/>
      <c r="J19" s="188">
        <f t="shared" si="1"/>
        <v>13.5</v>
      </c>
      <c r="K19" s="132">
        <v>6.6</v>
      </c>
      <c r="L19" s="132">
        <v>6.9</v>
      </c>
      <c r="M19" s="132">
        <v>6.5</v>
      </c>
      <c r="N19" s="132">
        <v>6.7</v>
      </c>
      <c r="O19" s="132">
        <v>3.6</v>
      </c>
      <c r="P19" s="133"/>
      <c r="Q19" s="188">
        <f t="shared" si="2"/>
        <v>16.9</v>
      </c>
      <c r="R19" s="189">
        <f t="shared" si="3"/>
        <v>30.4</v>
      </c>
      <c r="S19" s="134">
        <f t="shared" si="4"/>
        <v>8</v>
      </c>
      <c r="T19" s="132">
        <v>6.6</v>
      </c>
      <c r="U19" s="132">
        <v>6.9</v>
      </c>
      <c r="V19" s="132">
        <v>6.7</v>
      </c>
      <c r="W19" s="132">
        <v>6.8</v>
      </c>
      <c r="X19" s="132">
        <v>3.6</v>
      </c>
      <c r="Y19" s="135"/>
      <c r="Z19" s="138">
        <f t="shared" si="5"/>
        <v>17.1</v>
      </c>
      <c r="AA19" s="43">
        <f t="shared" si="6"/>
        <v>7</v>
      </c>
      <c r="AB19" s="327">
        <f t="shared" si="7"/>
        <v>47.5</v>
      </c>
      <c r="AC19" s="328"/>
      <c r="AD19" s="42"/>
      <c r="AE19" s="43"/>
    </row>
    <row r="20" ht="18.0" customHeight="1">
      <c r="A20" s="324">
        <v>11.0</v>
      </c>
      <c r="B20" s="332" t="s">
        <v>146</v>
      </c>
      <c r="C20" s="331">
        <v>2014.0</v>
      </c>
      <c r="D20" s="118" t="s">
        <v>30</v>
      </c>
      <c r="E20" s="326">
        <v>6.9</v>
      </c>
      <c r="F20" s="132">
        <v>6.9</v>
      </c>
      <c r="G20" s="132">
        <v>6.9</v>
      </c>
      <c r="H20" s="132">
        <v>7.0</v>
      </c>
      <c r="I20" s="133"/>
      <c r="J20" s="188">
        <f t="shared" si="1"/>
        <v>13.8</v>
      </c>
      <c r="K20" s="132">
        <v>7.1</v>
      </c>
      <c r="L20" s="132">
        <v>7.3</v>
      </c>
      <c r="M20" s="132">
        <v>6.9</v>
      </c>
      <c r="N20" s="132">
        <v>7.2</v>
      </c>
      <c r="O20" s="132">
        <v>3.1</v>
      </c>
      <c r="P20" s="133"/>
      <c r="Q20" s="188">
        <f t="shared" si="2"/>
        <v>17.4</v>
      </c>
      <c r="R20" s="189">
        <f t="shared" si="3"/>
        <v>31.2</v>
      </c>
      <c r="S20" s="134">
        <f t="shared" si="4"/>
        <v>6</v>
      </c>
      <c r="T20" s="132">
        <v>6.9</v>
      </c>
      <c r="U20" s="132">
        <v>7.0</v>
      </c>
      <c r="V20" s="132">
        <v>7.0</v>
      </c>
      <c r="W20" s="132">
        <v>6.9</v>
      </c>
      <c r="X20" s="132">
        <v>3.1</v>
      </c>
      <c r="Y20" s="135"/>
      <c r="Z20" s="138">
        <f t="shared" si="5"/>
        <v>17</v>
      </c>
      <c r="AA20" s="43">
        <f t="shared" si="6"/>
        <v>8</v>
      </c>
      <c r="AB20" s="327">
        <f t="shared" si="7"/>
        <v>48.2</v>
      </c>
      <c r="AC20" s="328">
        <f>IF(AB20="","",_xlfn.RANK.EQ(AB20,AB$4:AB$20))</f>
        <v>6</v>
      </c>
      <c r="AD20" s="42">
        <f>IF(R$2&lt;6,AB20,Z20)</f>
        <v>17</v>
      </c>
      <c r="AE20" s="43">
        <f>IF(R$2&lt;6,AC20,AA20)</f>
        <v>8</v>
      </c>
    </row>
    <row r="21" ht="14.25" customHeight="1">
      <c r="AB21" s="8"/>
      <c r="AD21" s="9"/>
      <c r="AE21" s="9"/>
    </row>
    <row r="22" ht="14.25" customHeight="1">
      <c r="AB22" s="8"/>
      <c r="AD22" s="9"/>
      <c r="AE22" s="9"/>
    </row>
    <row r="23" ht="14.25" customHeight="1">
      <c r="AB23" s="8"/>
      <c r="AD23" s="9"/>
      <c r="AE23" s="9"/>
    </row>
    <row r="24" ht="14.25" customHeight="1">
      <c r="C24" s="208"/>
      <c r="D24" s="208"/>
      <c r="AB24" s="8"/>
      <c r="AD24" s="9"/>
      <c r="AE24" s="9"/>
    </row>
    <row r="25" ht="14.25" customHeight="1">
      <c r="C25" s="208"/>
      <c r="D25" s="208"/>
      <c r="AB25" s="8"/>
      <c r="AD25" s="9"/>
      <c r="AE25" s="9"/>
    </row>
    <row r="26" ht="14.25" customHeight="1">
      <c r="AB26" s="8"/>
      <c r="AD26" s="9"/>
      <c r="AE26" s="9"/>
    </row>
    <row r="27" ht="14.25" customHeight="1">
      <c r="AB27" s="8"/>
      <c r="AD27" s="9"/>
      <c r="AE27" s="9"/>
    </row>
    <row r="28" ht="14.25" customHeight="1">
      <c r="AB28" s="8"/>
      <c r="AD28" s="9"/>
      <c r="AE28" s="9"/>
    </row>
    <row r="29" ht="14.25" customHeight="1">
      <c r="AB29" s="8"/>
      <c r="AD29" s="9"/>
      <c r="AE29" s="9"/>
    </row>
    <row r="30" ht="14.25" customHeight="1">
      <c r="AB30" s="8"/>
      <c r="AD30" s="9"/>
      <c r="AE30" s="9"/>
    </row>
    <row r="31" ht="14.25" customHeight="1">
      <c r="AB31" s="8"/>
      <c r="AD31" s="9"/>
      <c r="AE31" s="9"/>
    </row>
    <row r="32" ht="14.25" customHeight="1">
      <c r="AB32" s="8"/>
      <c r="AD32" s="9"/>
      <c r="AE32" s="9"/>
    </row>
    <row r="33" ht="14.25" customHeight="1">
      <c r="AB33" s="8"/>
      <c r="AD33" s="9"/>
      <c r="AE33" s="9"/>
    </row>
    <row r="34" ht="14.25" customHeight="1">
      <c r="AB34" s="8"/>
      <c r="AD34" s="9"/>
      <c r="AE34" s="9"/>
    </row>
    <row r="35" ht="14.25" customHeight="1">
      <c r="AB35" s="8"/>
      <c r="AD35" s="9"/>
      <c r="AE35" s="9"/>
    </row>
    <row r="36" ht="14.25" customHeight="1">
      <c r="AB36" s="8"/>
      <c r="AD36" s="9"/>
      <c r="AE36" s="9"/>
    </row>
    <row r="37" ht="14.25" customHeight="1">
      <c r="AB37" s="8"/>
      <c r="AD37" s="9"/>
      <c r="AE37" s="9"/>
    </row>
    <row r="38" ht="14.25" customHeight="1">
      <c r="AB38" s="8"/>
      <c r="AD38" s="9"/>
      <c r="AE38" s="9"/>
    </row>
    <row r="39" ht="14.25" customHeight="1">
      <c r="AB39" s="8"/>
      <c r="AD39" s="9"/>
      <c r="AE39" s="9"/>
    </row>
    <row r="40" ht="14.25" customHeight="1">
      <c r="AB40" s="8"/>
      <c r="AD40" s="9"/>
      <c r="AE40" s="9"/>
    </row>
    <row r="41" ht="14.25" customHeight="1">
      <c r="AB41" s="8"/>
      <c r="AD41" s="9"/>
      <c r="AE41" s="9"/>
    </row>
    <row r="42" ht="14.25" customHeight="1">
      <c r="AB42" s="8"/>
      <c r="AD42" s="9"/>
      <c r="AE42" s="9"/>
    </row>
    <row r="43" ht="14.25" customHeight="1">
      <c r="AB43" s="8"/>
      <c r="AD43" s="9"/>
      <c r="AE43" s="9"/>
    </row>
    <row r="44" ht="14.25" customHeight="1">
      <c r="AB44" s="8"/>
      <c r="AD44" s="9"/>
      <c r="AE44" s="9"/>
    </row>
    <row r="45" ht="14.25" customHeight="1">
      <c r="AB45" s="8"/>
      <c r="AD45" s="9"/>
      <c r="AE45" s="9"/>
    </row>
    <row r="46" ht="14.25" customHeight="1">
      <c r="AB46" s="8"/>
      <c r="AD46" s="9"/>
      <c r="AE46" s="9"/>
    </row>
    <row r="47" ht="14.25" customHeight="1">
      <c r="AB47" s="8"/>
      <c r="AD47" s="9"/>
      <c r="AE47" s="9"/>
    </row>
    <row r="48" ht="14.25" customHeight="1">
      <c r="AB48" s="8"/>
      <c r="AD48" s="9"/>
      <c r="AE48" s="9"/>
    </row>
    <row r="49" ht="14.25" customHeight="1">
      <c r="AB49" s="8"/>
      <c r="AD49" s="9"/>
      <c r="AE49" s="9"/>
    </row>
    <row r="50" ht="14.25" customHeight="1">
      <c r="AB50" s="8"/>
      <c r="AD50" s="9"/>
      <c r="AE50" s="9"/>
    </row>
    <row r="51" ht="14.25" customHeight="1">
      <c r="AB51" s="8"/>
      <c r="AD51" s="9"/>
      <c r="AE51" s="9"/>
    </row>
    <row r="52" ht="14.25" customHeight="1">
      <c r="AB52" s="8"/>
      <c r="AD52" s="9"/>
      <c r="AE52" s="9"/>
    </row>
    <row r="53" ht="14.25" customHeight="1">
      <c r="AB53" s="8"/>
      <c r="AD53" s="9"/>
      <c r="AE53" s="9"/>
    </row>
    <row r="54" ht="14.25" customHeight="1">
      <c r="AB54" s="8"/>
      <c r="AD54" s="9"/>
      <c r="AE54" s="9"/>
    </row>
    <row r="55" ht="14.25" customHeight="1">
      <c r="AB55" s="8"/>
      <c r="AD55" s="9"/>
      <c r="AE55" s="9"/>
    </row>
    <row r="56" ht="14.25" customHeight="1">
      <c r="AB56" s="8"/>
      <c r="AD56" s="9"/>
      <c r="AE56" s="9"/>
    </row>
    <row r="57" ht="14.25" customHeight="1">
      <c r="AB57" s="8"/>
      <c r="AD57" s="9"/>
      <c r="AE57" s="9"/>
    </row>
    <row r="58" ht="14.25" customHeight="1">
      <c r="AB58" s="8"/>
      <c r="AD58" s="9"/>
      <c r="AE58" s="9"/>
    </row>
    <row r="59" ht="14.25" customHeight="1">
      <c r="AB59" s="8"/>
      <c r="AD59" s="9"/>
      <c r="AE59" s="9"/>
    </row>
    <row r="60" ht="14.25" customHeight="1">
      <c r="AB60" s="8"/>
      <c r="AD60" s="9"/>
      <c r="AE60" s="9"/>
    </row>
    <row r="61" ht="14.25" customHeight="1">
      <c r="AB61" s="8"/>
      <c r="AD61" s="9"/>
      <c r="AE61" s="9"/>
    </row>
    <row r="62" ht="14.25" customHeight="1">
      <c r="AB62" s="8"/>
      <c r="AD62" s="9"/>
      <c r="AE62" s="9"/>
    </row>
    <row r="63" ht="14.25" customHeight="1">
      <c r="AB63" s="8"/>
      <c r="AD63" s="9"/>
      <c r="AE63" s="9"/>
    </row>
    <row r="64" ht="14.25" customHeight="1">
      <c r="AB64" s="8"/>
      <c r="AD64" s="9"/>
      <c r="AE64" s="9"/>
    </row>
    <row r="65" ht="14.25" customHeight="1">
      <c r="AB65" s="8"/>
      <c r="AD65" s="9"/>
      <c r="AE65" s="9"/>
    </row>
    <row r="66" ht="14.25" customHeight="1">
      <c r="AB66" s="8"/>
      <c r="AD66" s="9"/>
      <c r="AE66" s="9"/>
    </row>
    <row r="67" ht="14.25" customHeight="1">
      <c r="AB67" s="8"/>
      <c r="AD67" s="9"/>
      <c r="AE67" s="9"/>
    </row>
    <row r="68" ht="14.25" customHeight="1">
      <c r="AB68" s="8"/>
      <c r="AD68" s="9"/>
      <c r="AE68" s="9"/>
    </row>
    <row r="69" ht="14.25" customHeight="1">
      <c r="AB69" s="8"/>
      <c r="AD69" s="9"/>
      <c r="AE69" s="9"/>
    </row>
    <row r="70" ht="14.25" customHeight="1">
      <c r="AB70" s="8"/>
      <c r="AD70" s="9"/>
      <c r="AE70" s="9"/>
    </row>
    <row r="71" ht="14.25" customHeight="1">
      <c r="AB71" s="8"/>
      <c r="AD71" s="9"/>
      <c r="AE71" s="9"/>
    </row>
    <row r="72" ht="14.25" customHeight="1">
      <c r="AB72" s="8"/>
      <c r="AD72" s="9"/>
      <c r="AE72" s="9"/>
    </row>
    <row r="73" ht="14.25" customHeight="1">
      <c r="AB73" s="8"/>
      <c r="AD73" s="9"/>
      <c r="AE73" s="9"/>
    </row>
    <row r="74" ht="14.25" customHeight="1">
      <c r="AB74" s="8"/>
      <c r="AD74" s="9"/>
      <c r="AE74" s="9"/>
    </row>
    <row r="75" ht="14.25" customHeight="1">
      <c r="AB75" s="8"/>
      <c r="AD75" s="9"/>
      <c r="AE75" s="9"/>
    </row>
    <row r="76" ht="14.25" customHeight="1">
      <c r="AB76" s="8"/>
      <c r="AD76" s="9"/>
      <c r="AE76" s="9"/>
    </row>
    <row r="77" ht="14.25" customHeight="1">
      <c r="AB77" s="8"/>
      <c r="AD77" s="9"/>
      <c r="AE77" s="9"/>
    </row>
    <row r="78" ht="14.25" customHeight="1">
      <c r="AB78" s="8"/>
      <c r="AD78" s="9"/>
      <c r="AE78" s="9"/>
    </row>
    <row r="79" ht="14.25" customHeight="1">
      <c r="AB79" s="8"/>
      <c r="AD79" s="9"/>
      <c r="AE79" s="9"/>
    </row>
    <row r="80" ht="14.25" customHeight="1">
      <c r="AB80" s="8"/>
      <c r="AD80" s="9"/>
      <c r="AE80" s="9"/>
    </row>
    <row r="81" ht="14.25" customHeight="1">
      <c r="AB81" s="8"/>
      <c r="AD81" s="9"/>
      <c r="AE81" s="9"/>
    </row>
    <row r="82" ht="14.25" customHeight="1">
      <c r="AB82" s="8"/>
      <c r="AD82" s="9"/>
      <c r="AE82" s="9"/>
    </row>
    <row r="83" ht="14.25" customHeight="1">
      <c r="AB83" s="8"/>
      <c r="AD83" s="9"/>
      <c r="AE83" s="9"/>
    </row>
    <row r="84" ht="14.25" customHeight="1">
      <c r="AB84" s="8"/>
      <c r="AD84" s="9"/>
      <c r="AE84" s="9"/>
    </row>
    <row r="85" ht="14.25" customHeight="1">
      <c r="AB85" s="8"/>
      <c r="AD85" s="9"/>
      <c r="AE85" s="9"/>
    </row>
    <row r="86" ht="14.25" customHeight="1">
      <c r="AB86" s="8"/>
      <c r="AD86" s="9"/>
      <c r="AE86" s="9"/>
    </row>
    <row r="87" ht="14.25" customHeight="1">
      <c r="AB87" s="8"/>
      <c r="AD87" s="9"/>
      <c r="AE87" s="9"/>
    </row>
    <row r="88" ht="14.25" customHeight="1">
      <c r="AB88" s="8"/>
      <c r="AD88" s="9"/>
      <c r="AE88" s="9"/>
    </row>
    <row r="89" ht="14.25" customHeight="1">
      <c r="AB89" s="8"/>
      <c r="AD89" s="9"/>
      <c r="AE89" s="9"/>
    </row>
    <row r="90" ht="14.25" customHeight="1">
      <c r="AB90" s="8"/>
      <c r="AD90" s="9"/>
      <c r="AE90" s="9"/>
    </row>
    <row r="91" ht="14.25" customHeight="1">
      <c r="AB91" s="8"/>
      <c r="AD91" s="9"/>
      <c r="AE91" s="9"/>
    </row>
    <row r="92" ht="14.25" customHeight="1">
      <c r="AB92" s="8"/>
      <c r="AD92" s="9"/>
      <c r="AE92" s="9"/>
    </row>
    <row r="93" ht="14.25" customHeight="1">
      <c r="AB93" s="8"/>
      <c r="AD93" s="9"/>
      <c r="AE93" s="9"/>
    </row>
    <row r="94" ht="14.25" customHeight="1">
      <c r="AB94" s="8"/>
      <c r="AD94" s="9"/>
      <c r="AE94" s="9"/>
    </row>
    <row r="95" ht="14.25" customHeight="1">
      <c r="AB95" s="8"/>
      <c r="AD95" s="9"/>
      <c r="AE95" s="9"/>
    </row>
    <row r="96" ht="14.25" customHeight="1">
      <c r="AB96" s="8"/>
      <c r="AD96" s="9"/>
      <c r="AE96" s="9"/>
    </row>
    <row r="97" ht="14.25" customHeight="1">
      <c r="AB97" s="8"/>
      <c r="AD97" s="9"/>
      <c r="AE97" s="9"/>
    </row>
    <row r="98" ht="14.25" customHeight="1">
      <c r="AB98" s="8"/>
      <c r="AD98" s="9"/>
      <c r="AE98" s="9"/>
    </row>
    <row r="99" ht="14.25" customHeight="1">
      <c r="AB99" s="8"/>
      <c r="AD99" s="9"/>
      <c r="AE99" s="9"/>
    </row>
    <row r="100" ht="14.25" customHeight="1">
      <c r="AB100" s="8"/>
      <c r="AD100" s="9"/>
      <c r="AE100" s="9"/>
    </row>
    <row r="101" ht="14.25" customHeight="1">
      <c r="AB101" s="8"/>
      <c r="AD101" s="9"/>
      <c r="AE101" s="9"/>
    </row>
    <row r="102" ht="14.25" customHeight="1">
      <c r="AB102" s="8"/>
      <c r="AD102" s="9"/>
      <c r="AE102" s="9"/>
    </row>
    <row r="103" ht="14.25" customHeight="1">
      <c r="AB103" s="8"/>
      <c r="AD103" s="9"/>
      <c r="AE103" s="9"/>
    </row>
    <row r="104" ht="14.25" customHeight="1">
      <c r="AB104" s="8"/>
      <c r="AD104" s="9"/>
      <c r="AE104" s="9"/>
    </row>
    <row r="105" ht="14.25" customHeight="1">
      <c r="AB105" s="8"/>
      <c r="AD105" s="9"/>
      <c r="AE105" s="9"/>
    </row>
    <row r="106" ht="14.25" customHeight="1">
      <c r="AB106" s="8"/>
      <c r="AD106" s="9"/>
      <c r="AE106" s="9"/>
    </row>
    <row r="107" ht="14.25" customHeight="1">
      <c r="AB107" s="8"/>
      <c r="AD107" s="9"/>
      <c r="AE107" s="9"/>
    </row>
    <row r="108" ht="14.25" customHeight="1">
      <c r="AB108" s="8"/>
      <c r="AD108" s="9"/>
      <c r="AE108" s="9"/>
    </row>
    <row r="109" ht="14.25" customHeight="1">
      <c r="AB109" s="8"/>
      <c r="AD109" s="9"/>
      <c r="AE109" s="9"/>
    </row>
    <row r="110" ht="14.25" customHeight="1">
      <c r="AB110" s="8"/>
      <c r="AD110" s="9"/>
      <c r="AE110" s="9"/>
    </row>
    <row r="111" ht="14.25" customHeight="1">
      <c r="AB111" s="8"/>
      <c r="AD111" s="9"/>
      <c r="AE111" s="9"/>
    </row>
    <row r="112" ht="14.25" customHeight="1">
      <c r="AB112" s="8"/>
      <c r="AD112" s="9"/>
      <c r="AE112" s="9"/>
    </row>
    <row r="113" ht="14.25" customHeight="1">
      <c r="AB113" s="8"/>
      <c r="AD113" s="9"/>
      <c r="AE113" s="9"/>
    </row>
    <row r="114" ht="14.25" customHeight="1">
      <c r="AB114" s="8"/>
      <c r="AD114" s="9"/>
      <c r="AE114" s="9"/>
    </row>
    <row r="115" ht="14.25" customHeight="1">
      <c r="AB115" s="8"/>
      <c r="AD115" s="9"/>
      <c r="AE115" s="9"/>
    </row>
    <row r="116" ht="14.25" customHeight="1">
      <c r="AB116" s="8"/>
      <c r="AD116" s="9"/>
      <c r="AE116" s="9"/>
    </row>
    <row r="117" ht="14.25" customHeight="1">
      <c r="AB117" s="8"/>
      <c r="AD117" s="9"/>
      <c r="AE117" s="9"/>
    </row>
    <row r="118" ht="14.25" customHeight="1">
      <c r="AB118" s="8"/>
      <c r="AD118" s="9"/>
      <c r="AE118" s="9"/>
    </row>
    <row r="119" ht="14.25" customHeight="1">
      <c r="AB119" s="8"/>
      <c r="AD119" s="9"/>
      <c r="AE119" s="9"/>
    </row>
    <row r="120" ht="14.25" customHeight="1">
      <c r="AB120" s="8"/>
      <c r="AD120" s="9"/>
      <c r="AE120" s="9"/>
    </row>
    <row r="121" ht="14.25" customHeight="1">
      <c r="AB121" s="8"/>
      <c r="AD121" s="9"/>
      <c r="AE121" s="9"/>
    </row>
    <row r="122" ht="14.25" customHeight="1">
      <c r="AB122" s="8"/>
      <c r="AD122" s="9"/>
      <c r="AE122" s="9"/>
    </row>
    <row r="123" ht="14.25" customHeight="1">
      <c r="AB123" s="8"/>
      <c r="AD123" s="9"/>
      <c r="AE123" s="9"/>
    </row>
    <row r="124" ht="14.25" customHeight="1">
      <c r="AB124" s="8"/>
      <c r="AD124" s="9"/>
      <c r="AE124" s="9"/>
    </row>
    <row r="125" ht="14.25" customHeight="1">
      <c r="AB125" s="8"/>
      <c r="AD125" s="9"/>
      <c r="AE125" s="9"/>
    </row>
    <row r="126" ht="14.25" customHeight="1">
      <c r="AB126" s="8"/>
      <c r="AD126" s="9"/>
      <c r="AE126" s="9"/>
    </row>
    <row r="127" ht="14.25" customHeight="1">
      <c r="AB127" s="8"/>
      <c r="AD127" s="9"/>
      <c r="AE127" s="9"/>
    </row>
    <row r="128" ht="14.25" customHeight="1">
      <c r="AB128" s="8"/>
      <c r="AD128" s="9"/>
      <c r="AE128" s="9"/>
    </row>
    <row r="129" ht="14.25" customHeight="1">
      <c r="AB129" s="8"/>
      <c r="AD129" s="9"/>
      <c r="AE129" s="9"/>
    </row>
    <row r="130" ht="14.25" customHeight="1">
      <c r="AB130" s="8"/>
      <c r="AD130" s="9"/>
      <c r="AE130" s="9"/>
    </row>
    <row r="131" ht="14.25" customHeight="1">
      <c r="AB131" s="8"/>
      <c r="AD131" s="9"/>
      <c r="AE131" s="9"/>
    </row>
    <row r="132" ht="14.25" customHeight="1">
      <c r="AB132" s="8"/>
      <c r="AD132" s="9"/>
      <c r="AE132" s="9"/>
    </row>
    <row r="133" ht="14.25" customHeight="1">
      <c r="AB133" s="8"/>
      <c r="AD133" s="9"/>
      <c r="AE133" s="9"/>
    </row>
    <row r="134" ht="14.25" customHeight="1">
      <c r="AB134" s="8"/>
      <c r="AD134" s="9"/>
      <c r="AE134" s="9"/>
    </row>
    <row r="135" ht="14.25" customHeight="1">
      <c r="AB135" s="8"/>
      <c r="AD135" s="9"/>
      <c r="AE135" s="9"/>
    </row>
    <row r="136" ht="14.25" customHeight="1">
      <c r="AB136" s="8"/>
      <c r="AD136" s="9"/>
      <c r="AE136" s="9"/>
    </row>
    <row r="137" ht="14.25" customHeight="1">
      <c r="AB137" s="8"/>
      <c r="AD137" s="9"/>
      <c r="AE137" s="9"/>
    </row>
    <row r="138" ht="14.25" customHeight="1">
      <c r="AB138" s="8"/>
      <c r="AD138" s="9"/>
      <c r="AE138" s="9"/>
    </row>
    <row r="139" ht="14.25" customHeight="1">
      <c r="AB139" s="8"/>
      <c r="AD139" s="9"/>
      <c r="AE139" s="9"/>
    </row>
    <row r="140" ht="14.25" customHeight="1">
      <c r="AB140" s="8"/>
      <c r="AD140" s="9"/>
      <c r="AE140" s="9"/>
    </row>
    <row r="141" ht="14.25" customHeight="1">
      <c r="AB141" s="8"/>
      <c r="AD141" s="9"/>
      <c r="AE141" s="9"/>
    </row>
    <row r="142" ht="14.25" customHeight="1">
      <c r="AB142" s="8"/>
      <c r="AD142" s="9"/>
      <c r="AE142" s="9"/>
    </row>
    <row r="143" ht="14.25" customHeight="1">
      <c r="AB143" s="8"/>
      <c r="AD143" s="9"/>
      <c r="AE143" s="9"/>
    </row>
    <row r="144" ht="14.25" customHeight="1">
      <c r="AB144" s="8"/>
      <c r="AD144" s="9"/>
      <c r="AE144" s="9"/>
    </row>
    <row r="145" ht="14.25" customHeight="1">
      <c r="AB145" s="8"/>
      <c r="AD145" s="9"/>
      <c r="AE145" s="9"/>
    </row>
    <row r="146" ht="14.25" customHeight="1">
      <c r="AB146" s="8"/>
      <c r="AD146" s="9"/>
      <c r="AE146" s="9"/>
    </row>
    <row r="147" ht="14.25" customHeight="1">
      <c r="AB147" s="8"/>
      <c r="AD147" s="9"/>
      <c r="AE147" s="9"/>
    </row>
    <row r="148" ht="14.25" customHeight="1">
      <c r="AB148" s="8"/>
      <c r="AD148" s="9"/>
      <c r="AE148" s="9"/>
    </row>
    <row r="149" ht="14.25" customHeight="1">
      <c r="AB149" s="8"/>
      <c r="AD149" s="9"/>
      <c r="AE149" s="9"/>
    </row>
    <row r="150" ht="14.25" customHeight="1">
      <c r="AB150" s="8"/>
      <c r="AD150" s="9"/>
      <c r="AE150" s="9"/>
    </row>
    <row r="151" ht="14.25" customHeight="1">
      <c r="AB151" s="8"/>
      <c r="AD151" s="9"/>
      <c r="AE151" s="9"/>
    </row>
    <row r="152" ht="14.25" customHeight="1">
      <c r="AB152" s="8"/>
      <c r="AD152" s="9"/>
      <c r="AE152" s="9"/>
    </row>
    <row r="153" ht="14.25" customHeight="1">
      <c r="AB153" s="8"/>
      <c r="AD153" s="9"/>
      <c r="AE153" s="9"/>
    </row>
    <row r="154" ht="14.25" customHeight="1">
      <c r="AB154" s="8"/>
      <c r="AD154" s="9"/>
      <c r="AE154" s="9"/>
    </row>
    <row r="155" ht="14.25" customHeight="1">
      <c r="AB155" s="8"/>
      <c r="AD155" s="9"/>
      <c r="AE155" s="9"/>
    </row>
    <row r="156" ht="14.25" customHeight="1">
      <c r="AB156" s="8"/>
      <c r="AD156" s="9"/>
      <c r="AE156" s="9"/>
    </row>
    <row r="157" ht="14.25" customHeight="1">
      <c r="AB157" s="8"/>
      <c r="AD157" s="9"/>
      <c r="AE157" s="9"/>
    </row>
    <row r="158" ht="14.25" customHeight="1">
      <c r="AB158" s="8"/>
      <c r="AD158" s="9"/>
      <c r="AE158" s="9"/>
    </row>
    <row r="159" ht="14.25" customHeight="1">
      <c r="AB159" s="8"/>
      <c r="AD159" s="9"/>
      <c r="AE159" s="9"/>
    </row>
    <row r="160" ht="14.25" customHeight="1">
      <c r="AB160" s="8"/>
      <c r="AD160" s="9"/>
      <c r="AE160" s="9"/>
    </row>
    <row r="161" ht="14.25" customHeight="1">
      <c r="AB161" s="8"/>
      <c r="AD161" s="9"/>
      <c r="AE161" s="9"/>
    </row>
    <row r="162" ht="14.25" customHeight="1">
      <c r="AB162" s="8"/>
      <c r="AD162" s="9"/>
      <c r="AE162" s="9"/>
    </row>
    <row r="163" ht="14.25" customHeight="1">
      <c r="AB163" s="8"/>
      <c r="AD163" s="9"/>
      <c r="AE163" s="9"/>
    </row>
    <row r="164" ht="14.25" customHeight="1">
      <c r="AB164" s="8"/>
      <c r="AD164" s="9"/>
      <c r="AE164" s="9"/>
    </row>
    <row r="165" ht="14.25" customHeight="1">
      <c r="AB165" s="8"/>
      <c r="AD165" s="9"/>
      <c r="AE165" s="9"/>
    </row>
    <row r="166" ht="14.25" customHeight="1">
      <c r="AB166" s="8"/>
      <c r="AD166" s="9"/>
      <c r="AE166" s="9"/>
    </row>
    <row r="167" ht="14.25" customHeight="1">
      <c r="AB167" s="8"/>
      <c r="AD167" s="9"/>
      <c r="AE167" s="9"/>
    </row>
    <row r="168" ht="14.25" customHeight="1">
      <c r="AB168" s="8"/>
      <c r="AD168" s="9"/>
      <c r="AE168" s="9"/>
    </row>
    <row r="169" ht="14.25" customHeight="1">
      <c r="AB169" s="8"/>
      <c r="AD169" s="9"/>
      <c r="AE169" s="9"/>
    </row>
    <row r="170" ht="14.25" customHeight="1">
      <c r="AB170" s="8"/>
      <c r="AD170" s="9"/>
      <c r="AE170" s="9"/>
    </row>
    <row r="171" ht="14.25" customHeight="1">
      <c r="AB171" s="8"/>
      <c r="AD171" s="9"/>
      <c r="AE171" s="9"/>
    </row>
    <row r="172" ht="14.25" customHeight="1">
      <c r="AB172" s="8"/>
      <c r="AD172" s="9"/>
      <c r="AE172" s="9"/>
    </row>
    <row r="173" ht="14.25" customHeight="1">
      <c r="AB173" s="8"/>
      <c r="AD173" s="9"/>
      <c r="AE173" s="9"/>
    </row>
    <row r="174" ht="14.25" customHeight="1">
      <c r="AB174" s="8"/>
      <c r="AD174" s="9"/>
      <c r="AE174" s="9"/>
    </row>
    <row r="175" ht="14.25" customHeight="1">
      <c r="AB175" s="8"/>
      <c r="AD175" s="9"/>
      <c r="AE175" s="9"/>
    </row>
    <row r="176" ht="14.25" customHeight="1">
      <c r="AB176" s="8"/>
      <c r="AD176" s="9"/>
      <c r="AE176" s="9"/>
    </row>
    <row r="177" ht="14.25" customHeight="1">
      <c r="AB177" s="8"/>
      <c r="AD177" s="9"/>
      <c r="AE177" s="9"/>
    </row>
    <row r="178" ht="14.25" customHeight="1">
      <c r="AB178" s="8"/>
      <c r="AD178" s="9"/>
      <c r="AE178" s="9"/>
    </row>
    <row r="179" ht="14.25" customHeight="1">
      <c r="AB179" s="8"/>
      <c r="AD179" s="9"/>
      <c r="AE179" s="9"/>
    </row>
    <row r="180" ht="14.25" customHeight="1">
      <c r="AB180" s="8"/>
      <c r="AD180" s="9"/>
      <c r="AE180" s="9"/>
    </row>
    <row r="181" ht="14.25" customHeight="1">
      <c r="AB181" s="8"/>
      <c r="AD181" s="9"/>
      <c r="AE181" s="9"/>
    </row>
    <row r="182" ht="14.25" customHeight="1">
      <c r="AB182" s="8"/>
      <c r="AD182" s="9"/>
      <c r="AE182" s="9"/>
    </row>
    <row r="183" ht="14.25" customHeight="1">
      <c r="AB183" s="8"/>
      <c r="AD183" s="9"/>
      <c r="AE183" s="9"/>
    </row>
    <row r="184" ht="14.25" customHeight="1">
      <c r="AB184" s="8"/>
      <c r="AD184" s="9"/>
      <c r="AE184" s="9"/>
    </row>
    <row r="185" ht="14.25" customHeight="1">
      <c r="AB185" s="8"/>
      <c r="AD185" s="9"/>
      <c r="AE185" s="9"/>
    </row>
    <row r="186" ht="14.25" customHeight="1">
      <c r="AB186" s="8"/>
      <c r="AD186" s="9"/>
      <c r="AE186" s="9"/>
    </row>
    <row r="187" ht="14.25" customHeight="1">
      <c r="AB187" s="8"/>
      <c r="AD187" s="9"/>
      <c r="AE187" s="9"/>
    </row>
    <row r="188" ht="14.25" customHeight="1">
      <c r="AB188" s="8"/>
      <c r="AD188" s="9"/>
      <c r="AE188" s="9"/>
    </row>
    <row r="189" ht="14.25" customHeight="1">
      <c r="AB189" s="8"/>
      <c r="AD189" s="9"/>
      <c r="AE189" s="9"/>
    </row>
    <row r="190" ht="14.25" customHeight="1">
      <c r="AB190" s="8"/>
      <c r="AD190" s="9"/>
      <c r="AE190" s="9"/>
    </row>
    <row r="191" ht="14.25" customHeight="1">
      <c r="AB191" s="8"/>
      <c r="AD191" s="9"/>
      <c r="AE191" s="9"/>
    </row>
    <row r="192" ht="14.25" customHeight="1">
      <c r="AB192" s="8"/>
      <c r="AD192" s="9"/>
      <c r="AE192" s="9"/>
    </row>
    <row r="193" ht="14.25" customHeight="1">
      <c r="AB193" s="8"/>
      <c r="AD193" s="9"/>
      <c r="AE193" s="9"/>
    </row>
    <row r="194" ht="14.25" customHeight="1">
      <c r="AB194" s="8"/>
      <c r="AD194" s="9"/>
      <c r="AE194" s="9"/>
    </row>
    <row r="195" ht="14.25" customHeight="1">
      <c r="AB195" s="8"/>
      <c r="AD195" s="9"/>
      <c r="AE195" s="9"/>
    </row>
    <row r="196" ht="14.25" customHeight="1">
      <c r="AB196" s="8"/>
      <c r="AD196" s="9"/>
      <c r="AE196" s="9"/>
    </row>
    <row r="197" ht="14.25" customHeight="1">
      <c r="AB197" s="8"/>
      <c r="AD197" s="9"/>
      <c r="AE197" s="9"/>
    </row>
    <row r="198" ht="14.25" customHeight="1">
      <c r="AB198" s="8"/>
      <c r="AD198" s="9"/>
      <c r="AE198" s="9"/>
    </row>
    <row r="199" ht="14.25" customHeight="1">
      <c r="AB199" s="8"/>
      <c r="AD199" s="9"/>
      <c r="AE199" s="9"/>
    </row>
    <row r="200" ht="14.25" customHeight="1">
      <c r="AB200" s="8"/>
      <c r="AD200" s="9"/>
      <c r="AE200" s="9"/>
    </row>
    <row r="201" ht="14.25" customHeight="1">
      <c r="AB201" s="8"/>
      <c r="AD201" s="9"/>
      <c r="AE201" s="9"/>
    </row>
    <row r="202" ht="14.25" customHeight="1">
      <c r="AB202" s="8"/>
      <c r="AD202" s="9"/>
      <c r="AE202" s="9"/>
    </row>
    <row r="203" ht="14.25" customHeight="1">
      <c r="AB203" s="8"/>
      <c r="AD203" s="9"/>
      <c r="AE203" s="9"/>
    </row>
    <row r="204" ht="14.25" customHeight="1">
      <c r="AB204" s="8"/>
      <c r="AD204" s="9"/>
      <c r="AE204" s="9"/>
    </row>
    <row r="205" ht="14.25" customHeight="1">
      <c r="AB205" s="8"/>
      <c r="AD205" s="9"/>
      <c r="AE205" s="9"/>
    </row>
    <row r="206" ht="14.25" customHeight="1">
      <c r="AB206" s="8"/>
      <c r="AD206" s="9"/>
      <c r="AE206" s="9"/>
    </row>
    <row r="207" ht="14.25" customHeight="1">
      <c r="AB207" s="8"/>
      <c r="AD207" s="9"/>
      <c r="AE207" s="9"/>
    </row>
    <row r="208" ht="14.25" customHeight="1">
      <c r="AB208" s="8"/>
      <c r="AD208" s="9"/>
      <c r="AE208" s="9"/>
    </row>
    <row r="209" ht="14.25" customHeight="1">
      <c r="AB209" s="8"/>
      <c r="AD209" s="9"/>
      <c r="AE209" s="9"/>
    </row>
    <row r="210" ht="14.25" customHeight="1">
      <c r="AB210" s="8"/>
      <c r="AD210" s="9"/>
      <c r="AE210" s="9"/>
    </row>
    <row r="211" ht="14.25" customHeight="1">
      <c r="AB211" s="8"/>
      <c r="AD211" s="9"/>
      <c r="AE211" s="9"/>
    </row>
    <row r="212" ht="14.25" customHeight="1">
      <c r="AB212" s="8"/>
      <c r="AD212" s="9"/>
      <c r="AE212" s="9"/>
    </row>
    <row r="213" ht="14.25" customHeight="1">
      <c r="AB213" s="8"/>
      <c r="AD213" s="9"/>
      <c r="AE213" s="9"/>
    </row>
    <row r="214" ht="14.25" customHeight="1">
      <c r="AB214" s="8"/>
      <c r="AD214" s="9"/>
      <c r="AE214" s="9"/>
    </row>
    <row r="215" ht="14.25" customHeight="1">
      <c r="AB215" s="8"/>
      <c r="AD215" s="9"/>
      <c r="AE215" s="9"/>
    </row>
    <row r="216" ht="14.25" customHeight="1">
      <c r="AB216" s="8"/>
      <c r="AD216" s="9"/>
      <c r="AE216" s="9"/>
    </row>
    <row r="217" ht="14.25" customHeight="1">
      <c r="AB217" s="8"/>
      <c r="AD217" s="9"/>
      <c r="AE217" s="9"/>
    </row>
    <row r="218" ht="14.25" customHeight="1">
      <c r="AB218" s="8"/>
      <c r="AD218" s="9"/>
      <c r="AE218" s="9"/>
    </row>
    <row r="219" ht="14.25" customHeight="1">
      <c r="AB219" s="8"/>
      <c r="AD219" s="9"/>
      <c r="AE219" s="9"/>
    </row>
    <row r="220" ht="14.25" customHeight="1">
      <c r="AB220" s="8"/>
      <c r="AD220" s="9"/>
      <c r="AE220" s="9"/>
    </row>
    <row r="221" ht="14.25" customHeight="1">
      <c r="AB221" s="8"/>
      <c r="AD221" s="9"/>
      <c r="AE221" s="9"/>
    </row>
    <row r="222" ht="14.25" customHeight="1">
      <c r="AB222" s="8"/>
      <c r="AD222" s="9"/>
      <c r="AE222" s="9"/>
    </row>
    <row r="223" ht="14.25" customHeight="1">
      <c r="AB223" s="8"/>
      <c r="AD223" s="9"/>
      <c r="AE223" s="9"/>
    </row>
    <row r="224" ht="14.25" customHeight="1">
      <c r="AB224" s="8"/>
      <c r="AD224" s="9"/>
      <c r="AE224" s="9"/>
    </row>
    <row r="225" ht="14.25" customHeight="1">
      <c r="AB225" s="8"/>
      <c r="AD225" s="9"/>
      <c r="AE225" s="9"/>
    </row>
    <row r="226" ht="14.25" customHeight="1">
      <c r="AB226" s="8"/>
      <c r="AD226" s="9"/>
      <c r="AE226" s="9"/>
    </row>
    <row r="227" ht="14.25" customHeight="1">
      <c r="AB227" s="8"/>
      <c r="AD227" s="9"/>
      <c r="AE227" s="9"/>
    </row>
    <row r="228" ht="14.25" customHeight="1">
      <c r="AB228" s="8"/>
      <c r="AD228" s="9"/>
      <c r="AE228" s="9"/>
    </row>
    <row r="229" ht="14.25" customHeight="1">
      <c r="AB229" s="8"/>
      <c r="AD229" s="9"/>
      <c r="AE229" s="9"/>
    </row>
    <row r="230" ht="14.25" customHeight="1">
      <c r="AB230" s="8"/>
      <c r="AD230" s="9"/>
      <c r="AE230" s="9"/>
    </row>
    <row r="231" ht="14.25" customHeight="1">
      <c r="AB231" s="8"/>
      <c r="AD231" s="9"/>
      <c r="AE231" s="9"/>
    </row>
    <row r="232" ht="14.25" customHeight="1">
      <c r="AB232" s="8"/>
      <c r="AD232" s="9"/>
      <c r="AE232" s="9"/>
    </row>
    <row r="233" ht="14.25" customHeight="1">
      <c r="AB233" s="8"/>
      <c r="AD233" s="9"/>
      <c r="AE233" s="9"/>
    </row>
    <row r="234" ht="14.25" customHeight="1">
      <c r="AB234" s="8"/>
      <c r="AD234" s="9"/>
      <c r="AE234" s="9"/>
    </row>
    <row r="235" ht="14.25" customHeight="1">
      <c r="AB235" s="8"/>
      <c r="AD235" s="9"/>
      <c r="AE235" s="9"/>
    </row>
    <row r="236" ht="14.25" customHeight="1">
      <c r="AB236" s="8"/>
      <c r="AD236" s="9"/>
      <c r="AE236" s="9"/>
    </row>
    <row r="237" ht="14.25" customHeight="1">
      <c r="AB237" s="8"/>
      <c r="AD237" s="9"/>
      <c r="AE237" s="9"/>
    </row>
    <row r="238" ht="14.25" customHeight="1">
      <c r="AB238" s="8"/>
      <c r="AD238" s="9"/>
      <c r="AE238" s="9"/>
    </row>
    <row r="239" ht="14.25" customHeight="1">
      <c r="AB239" s="8"/>
      <c r="AD239" s="9"/>
      <c r="AE239" s="9"/>
    </row>
    <row r="240" ht="14.25" customHeight="1">
      <c r="AB240" s="8"/>
      <c r="AD240" s="9"/>
      <c r="AE240" s="9"/>
    </row>
    <row r="241" ht="14.25" customHeight="1">
      <c r="AB241" s="8"/>
      <c r="AD241" s="9"/>
      <c r="AE241" s="9"/>
    </row>
    <row r="242" ht="14.25" customHeight="1">
      <c r="AB242" s="8"/>
      <c r="AD242" s="9"/>
      <c r="AE242" s="9"/>
    </row>
    <row r="243" ht="14.25" customHeight="1">
      <c r="AB243" s="8"/>
      <c r="AD243" s="9"/>
      <c r="AE243" s="9"/>
    </row>
    <row r="244" ht="14.25" customHeight="1">
      <c r="AB244" s="8"/>
      <c r="AD244" s="9"/>
      <c r="AE244" s="9"/>
    </row>
    <row r="245" ht="14.25" customHeight="1">
      <c r="AB245" s="8"/>
      <c r="AD245" s="9"/>
      <c r="AE245" s="9"/>
    </row>
    <row r="246" ht="14.25" customHeight="1">
      <c r="AB246" s="8"/>
      <c r="AD246" s="9"/>
      <c r="AE246" s="9"/>
    </row>
    <row r="247" ht="14.25" customHeight="1">
      <c r="AB247" s="8"/>
      <c r="AD247" s="9"/>
      <c r="AE247" s="9"/>
    </row>
    <row r="248" ht="14.25" customHeight="1">
      <c r="AB248" s="8"/>
      <c r="AD248" s="9"/>
      <c r="AE248" s="9"/>
    </row>
    <row r="249" ht="14.25" customHeight="1">
      <c r="AB249" s="8"/>
      <c r="AD249" s="9"/>
      <c r="AE249" s="9"/>
    </row>
    <row r="250" ht="14.25" customHeight="1">
      <c r="AB250" s="8"/>
      <c r="AD250" s="9"/>
      <c r="AE250" s="9"/>
    </row>
    <row r="251" ht="14.25" customHeight="1">
      <c r="AB251" s="8"/>
      <c r="AD251" s="9"/>
      <c r="AE251" s="9"/>
    </row>
    <row r="252" ht="14.25" customHeight="1">
      <c r="AB252" s="8"/>
      <c r="AD252" s="9"/>
      <c r="AE252" s="9"/>
    </row>
    <row r="253" ht="14.25" customHeight="1">
      <c r="AB253" s="8"/>
      <c r="AD253" s="9"/>
      <c r="AE253" s="9"/>
    </row>
    <row r="254" ht="14.25" customHeight="1">
      <c r="AB254" s="8"/>
      <c r="AD254" s="9"/>
      <c r="AE254" s="9"/>
    </row>
    <row r="255" ht="14.25" customHeight="1">
      <c r="AB255" s="8"/>
      <c r="AD255" s="9"/>
      <c r="AE255" s="9"/>
    </row>
    <row r="256" ht="14.25" customHeight="1">
      <c r="AB256" s="8"/>
      <c r="AD256" s="9"/>
      <c r="AE256" s="9"/>
    </row>
    <row r="257" ht="14.25" customHeight="1">
      <c r="AB257" s="8"/>
      <c r="AD257" s="9"/>
      <c r="AE257" s="9"/>
    </row>
    <row r="258" ht="14.25" customHeight="1">
      <c r="AB258" s="8"/>
      <c r="AD258" s="9"/>
      <c r="AE258" s="9"/>
    </row>
    <row r="259" ht="14.25" customHeight="1">
      <c r="AB259" s="8"/>
      <c r="AD259" s="9"/>
      <c r="AE259" s="9"/>
    </row>
    <row r="260" ht="14.25" customHeight="1">
      <c r="AB260" s="8"/>
      <c r="AD260" s="9"/>
      <c r="AE260" s="9"/>
    </row>
    <row r="261" ht="14.25" customHeight="1">
      <c r="AB261" s="8"/>
      <c r="AD261" s="9"/>
      <c r="AE261" s="9"/>
    </row>
    <row r="262" ht="14.25" customHeight="1">
      <c r="AB262" s="8"/>
      <c r="AD262" s="9"/>
      <c r="AE262" s="9"/>
    </row>
    <row r="263" ht="14.25" customHeight="1">
      <c r="AB263" s="8"/>
      <c r="AD263" s="9"/>
      <c r="AE263" s="9"/>
    </row>
    <row r="264" ht="14.25" customHeight="1">
      <c r="AB264" s="8"/>
      <c r="AD264" s="9"/>
      <c r="AE264" s="9"/>
    </row>
    <row r="265" ht="14.25" customHeight="1">
      <c r="AB265" s="8"/>
      <c r="AD265" s="9"/>
      <c r="AE265" s="9"/>
    </row>
    <row r="266" ht="14.25" customHeight="1">
      <c r="AB266" s="8"/>
      <c r="AD266" s="9"/>
      <c r="AE266" s="9"/>
    </row>
    <row r="267" ht="14.25" customHeight="1">
      <c r="AB267" s="8"/>
      <c r="AD267" s="9"/>
      <c r="AE267" s="9"/>
    </row>
    <row r="268" ht="14.25" customHeight="1">
      <c r="AB268" s="8"/>
      <c r="AD268" s="9"/>
      <c r="AE268" s="9"/>
    </row>
    <row r="269" ht="14.25" customHeight="1">
      <c r="AB269" s="8"/>
      <c r="AD269" s="9"/>
      <c r="AE269" s="9"/>
    </row>
    <row r="270" ht="14.25" customHeight="1">
      <c r="AB270" s="8"/>
      <c r="AD270" s="9"/>
      <c r="AE270" s="9"/>
    </row>
    <row r="271" ht="14.25" customHeight="1">
      <c r="AB271" s="8"/>
      <c r="AD271" s="9"/>
      <c r="AE271" s="9"/>
    </row>
    <row r="272" ht="14.25" customHeight="1">
      <c r="AB272" s="8"/>
      <c r="AD272" s="9"/>
      <c r="AE272" s="9"/>
    </row>
    <row r="273" ht="14.25" customHeight="1">
      <c r="AB273" s="8"/>
      <c r="AD273" s="9"/>
      <c r="AE273" s="9"/>
    </row>
    <row r="274" ht="14.25" customHeight="1">
      <c r="AB274" s="8"/>
      <c r="AD274" s="9"/>
      <c r="AE274" s="9"/>
    </row>
    <row r="275" ht="14.25" customHeight="1">
      <c r="AB275" s="8"/>
      <c r="AD275" s="9"/>
      <c r="AE275" s="9"/>
    </row>
    <row r="276" ht="14.25" customHeight="1">
      <c r="AB276" s="8"/>
      <c r="AD276" s="9"/>
      <c r="AE276" s="9"/>
    </row>
    <row r="277" ht="14.25" customHeight="1">
      <c r="AB277" s="8"/>
      <c r="AD277" s="9"/>
      <c r="AE277" s="9"/>
    </row>
    <row r="278" ht="14.25" customHeight="1">
      <c r="AB278" s="8"/>
      <c r="AD278" s="9"/>
      <c r="AE278" s="9"/>
    </row>
    <row r="279" ht="14.25" customHeight="1">
      <c r="AB279" s="8"/>
      <c r="AD279" s="9"/>
      <c r="AE279" s="9"/>
    </row>
    <row r="280" ht="14.25" customHeight="1">
      <c r="AB280" s="8"/>
      <c r="AD280" s="9"/>
      <c r="AE280" s="9"/>
    </row>
    <row r="281" ht="14.25" customHeight="1">
      <c r="AB281" s="8"/>
      <c r="AD281" s="9"/>
      <c r="AE281" s="9"/>
    </row>
    <row r="282" ht="14.25" customHeight="1">
      <c r="AB282" s="8"/>
      <c r="AD282" s="9"/>
      <c r="AE282" s="9"/>
    </row>
    <row r="283" ht="14.25" customHeight="1">
      <c r="AB283" s="8"/>
      <c r="AD283" s="9"/>
      <c r="AE283" s="9"/>
    </row>
    <row r="284" ht="14.25" customHeight="1">
      <c r="AB284" s="8"/>
      <c r="AD284" s="9"/>
      <c r="AE284" s="9"/>
    </row>
    <row r="285" ht="14.25" customHeight="1">
      <c r="AB285" s="8"/>
      <c r="AD285" s="9"/>
      <c r="AE285" s="9"/>
    </row>
    <row r="286" ht="14.25" customHeight="1">
      <c r="AB286" s="8"/>
      <c r="AD286" s="9"/>
      <c r="AE286" s="9"/>
    </row>
    <row r="287" ht="14.25" customHeight="1">
      <c r="AB287" s="8"/>
      <c r="AD287" s="9"/>
      <c r="AE287" s="9"/>
    </row>
    <row r="288" ht="14.25" customHeight="1">
      <c r="AB288" s="8"/>
      <c r="AD288" s="9"/>
      <c r="AE288" s="9"/>
    </row>
    <row r="289" ht="14.25" customHeight="1">
      <c r="AB289" s="8"/>
      <c r="AD289" s="9"/>
      <c r="AE289" s="9"/>
    </row>
    <row r="290" ht="14.25" customHeight="1">
      <c r="AB290" s="8"/>
      <c r="AD290" s="9"/>
      <c r="AE290" s="9"/>
    </row>
    <row r="291" ht="14.25" customHeight="1">
      <c r="AB291" s="8"/>
      <c r="AD291" s="9"/>
      <c r="AE291" s="9"/>
    </row>
    <row r="292" ht="14.25" customHeight="1">
      <c r="AB292" s="8"/>
      <c r="AD292" s="9"/>
      <c r="AE292" s="9"/>
    </row>
    <row r="293" ht="14.25" customHeight="1">
      <c r="AB293" s="8"/>
      <c r="AD293" s="9"/>
      <c r="AE293" s="9"/>
    </row>
    <row r="294" ht="14.25" customHeight="1">
      <c r="AB294" s="8"/>
      <c r="AD294" s="9"/>
      <c r="AE294" s="9"/>
    </row>
    <row r="295" ht="14.25" customHeight="1">
      <c r="AB295" s="8"/>
      <c r="AD295" s="9"/>
      <c r="AE295" s="9"/>
    </row>
    <row r="296" ht="14.25" customHeight="1">
      <c r="AB296" s="8"/>
      <c r="AD296" s="9"/>
      <c r="AE296" s="9"/>
    </row>
    <row r="297" ht="14.25" customHeight="1">
      <c r="AB297" s="8"/>
      <c r="AD297" s="9"/>
      <c r="AE297" s="9"/>
    </row>
    <row r="298" ht="14.25" customHeight="1">
      <c r="AB298" s="8"/>
      <c r="AD298" s="9"/>
      <c r="AE298" s="9"/>
    </row>
    <row r="299" ht="14.25" customHeight="1">
      <c r="AB299" s="8"/>
      <c r="AD299" s="9"/>
      <c r="AE299" s="9"/>
    </row>
    <row r="300" ht="14.25" customHeight="1">
      <c r="AB300" s="8"/>
      <c r="AD300" s="9"/>
      <c r="AE300" s="9"/>
    </row>
    <row r="301" ht="14.25" customHeight="1">
      <c r="AB301" s="8"/>
      <c r="AD301" s="9"/>
      <c r="AE301" s="9"/>
    </row>
    <row r="302" ht="14.25" customHeight="1">
      <c r="AB302" s="8"/>
      <c r="AD302" s="9"/>
      <c r="AE302" s="9"/>
    </row>
    <row r="303" ht="14.25" customHeight="1">
      <c r="AB303" s="8"/>
      <c r="AD303" s="9"/>
      <c r="AE303" s="9"/>
    </row>
    <row r="304" ht="14.25" customHeight="1">
      <c r="AB304" s="8"/>
      <c r="AD304" s="9"/>
      <c r="AE304" s="9"/>
    </row>
    <row r="305" ht="14.25" customHeight="1">
      <c r="AB305" s="8"/>
      <c r="AD305" s="9"/>
      <c r="AE305" s="9"/>
    </row>
    <row r="306" ht="14.25" customHeight="1">
      <c r="AB306" s="8"/>
      <c r="AD306" s="9"/>
      <c r="AE306" s="9"/>
    </row>
    <row r="307" ht="14.25" customHeight="1">
      <c r="AB307" s="8"/>
      <c r="AD307" s="9"/>
      <c r="AE307" s="9"/>
    </row>
    <row r="308" ht="14.25" customHeight="1">
      <c r="AB308" s="8"/>
      <c r="AD308" s="9"/>
      <c r="AE308" s="9"/>
    </row>
    <row r="309" ht="14.25" customHeight="1">
      <c r="AB309" s="8"/>
      <c r="AD309" s="9"/>
      <c r="AE309" s="9"/>
    </row>
    <row r="310" ht="14.25" customHeight="1">
      <c r="AB310" s="8"/>
      <c r="AD310" s="9"/>
      <c r="AE310" s="9"/>
    </row>
    <row r="311" ht="14.25" customHeight="1">
      <c r="AB311" s="8"/>
      <c r="AD311" s="9"/>
      <c r="AE311" s="9"/>
    </row>
    <row r="312" ht="14.25" customHeight="1">
      <c r="AB312" s="8"/>
      <c r="AD312" s="9"/>
      <c r="AE312" s="9"/>
    </row>
    <row r="313" ht="14.25" customHeight="1">
      <c r="AB313" s="8"/>
      <c r="AD313" s="9"/>
      <c r="AE313" s="9"/>
    </row>
    <row r="314" ht="14.25" customHeight="1">
      <c r="AB314" s="8"/>
      <c r="AD314" s="9"/>
      <c r="AE314" s="9"/>
    </row>
    <row r="315" ht="14.25" customHeight="1">
      <c r="AB315" s="8"/>
      <c r="AD315" s="9"/>
      <c r="AE315" s="9"/>
    </row>
    <row r="316" ht="14.25" customHeight="1">
      <c r="AB316" s="8"/>
      <c r="AD316" s="9"/>
      <c r="AE316" s="9"/>
    </row>
    <row r="317" ht="14.25" customHeight="1">
      <c r="AB317" s="8"/>
      <c r="AD317" s="9"/>
      <c r="AE317" s="9"/>
    </row>
    <row r="318" ht="14.25" customHeight="1">
      <c r="AB318" s="8"/>
      <c r="AD318" s="9"/>
      <c r="AE318" s="9"/>
    </row>
    <row r="319" ht="14.25" customHeight="1">
      <c r="AB319" s="8"/>
      <c r="AD319" s="9"/>
      <c r="AE319" s="9"/>
    </row>
    <row r="320" ht="14.25" customHeight="1">
      <c r="AB320" s="8"/>
      <c r="AD320" s="9"/>
      <c r="AE320" s="9"/>
    </row>
    <row r="321" ht="14.25" customHeight="1">
      <c r="AB321" s="8"/>
      <c r="AD321" s="9"/>
      <c r="AE321" s="9"/>
    </row>
    <row r="322" ht="14.25" customHeight="1">
      <c r="AB322" s="8"/>
      <c r="AD322" s="9"/>
      <c r="AE322" s="9"/>
    </row>
    <row r="323" ht="14.25" customHeight="1">
      <c r="AB323" s="8"/>
      <c r="AD323" s="9"/>
      <c r="AE323" s="9"/>
    </row>
    <row r="324" ht="14.25" customHeight="1">
      <c r="AB324" s="8"/>
      <c r="AD324" s="9"/>
      <c r="AE324" s="9"/>
    </row>
    <row r="325" ht="14.25" customHeight="1">
      <c r="AB325" s="8"/>
      <c r="AD325" s="9"/>
      <c r="AE325" s="9"/>
    </row>
    <row r="326" ht="14.25" customHeight="1">
      <c r="AB326" s="8"/>
      <c r="AD326" s="9"/>
      <c r="AE326" s="9"/>
    </row>
    <row r="327" ht="14.25" customHeight="1">
      <c r="AB327" s="8"/>
      <c r="AD327" s="9"/>
      <c r="AE327" s="9"/>
    </row>
    <row r="328" ht="14.25" customHeight="1">
      <c r="AB328" s="8"/>
      <c r="AD328" s="9"/>
      <c r="AE328" s="9"/>
    </row>
    <row r="329" ht="14.25" customHeight="1">
      <c r="AB329" s="8"/>
      <c r="AD329" s="9"/>
      <c r="AE329" s="9"/>
    </row>
    <row r="330" ht="14.25" customHeight="1">
      <c r="AB330" s="8"/>
      <c r="AD330" s="9"/>
      <c r="AE330" s="9"/>
    </row>
    <row r="331" ht="14.25" customHeight="1">
      <c r="AB331" s="8"/>
      <c r="AD331" s="9"/>
      <c r="AE331" s="9"/>
    </row>
    <row r="332" ht="14.25" customHeight="1">
      <c r="AB332" s="8"/>
      <c r="AD332" s="9"/>
      <c r="AE332" s="9"/>
    </row>
    <row r="333" ht="14.25" customHeight="1">
      <c r="AB333" s="8"/>
      <c r="AD333" s="9"/>
      <c r="AE333" s="9"/>
    </row>
    <row r="334" ht="14.25" customHeight="1">
      <c r="AB334" s="8"/>
      <c r="AD334" s="9"/>
      <c r="AE334" s="9"/>
    </row>
    <row r="335" ht="14.25" customHeight="1">
      <c r="AB335" s="8"/>
      <c r="AD335" s="9"/>
      <c r="AE335" s="9"/>
    </row>
    <row r="336" ht="14.25" customHeight="1">
      <c r="AB336" s="8"/>
      <c r="AD336" s="9"/>
      <c r="AE336" s="9"/>
    </row>
    <row r="337" ht="14.25" customHeight="1">
      <c r="AB337" s="8"/>
      <c r="AD337" s="9"/>
      <c r="AE337" s="9"/>
    </row>
    <row r="338" ht="14.25" customHeight="1">
      <c r="AB338" s="8"/>
      <c r="AD338" s="9"/>
      <c r="AE338" s="9"/>
    </row>
    <row r="339" ht="14.25" customHeight="1">
      <c r="AB339" s="8"/>
      <c r="AD339" s="9"/>
      <c r="AE339" s="9"/>
    </row>
    <row r="340" ht="14.25" customHeight="1">
      <c r="AB340" s="8"/>
      <c r="AD340" s="9"/>
      <c r="AE340" s="9"/>
    </row>
    <row r="341" ht="14.25" customHeight="1">
      <c r="AB341" s="8"/>
      <c r="AD341" s="9"/>
      <c r="AE341" s="9"/>
    </row>
    <row r="342" ht="14.25" customHeight="1">
      <c r="AB342" s="8"/>
      <c r="AD342" s="9"/>
      <c r="AE342" s="9"/>
    </row>
    <row r="343" ht="14.25" customHeight="1">
      <c r="AB343" s="8"/>
      <c r="AD343" s="9"/>
      <c r="AE343" s="9"/>
    </row>
    <row r="344" ht="14.25" customHeight="1">
      <c r="AB344" s="8"/>
      <c r="AD344" s="9"/>
      <c r="AE344" s="9"/>
    </row>
    <row r="345" ht="14.25" customHeight="1">
      <c r="AB345" s="8"/>
      <c r="AD345" s="9"/>
      <c r="AE345" s="9"/>
    </row>
    <row r="346" ht="14.25" customHeight="1">
      <c r="AB346" s="8"/>
      <c r="AD346" s="9"/>
      <c r="AE346" s="9"/>
    </row>
    <row r="347" ht="14.25" customHeight="1">
      <c r="AB347" s="8"/>
      <c r="AD347" s="9"/>
      <c r="AE347" s="9"/>
    </row>
    <row r="348" ht="14.25" customHeight="1">
      <c r="AB348" s="8"/>
      <c r="AD348" s="9"/>
      <c r="AE348" s="9"/>
    </row>
    <row r="349" ht="14.25" customHeight="1">
      <c r="AB349" s="8"/>
      <c r="AD349" s="9"/>
      <c r="AE349" s="9"/>
    </row>
    <row r="350" ht="14.25" customHeight="1">
      <c r="AB350" s="8"/>
      <c r="AD350" s="9"/>
      <c r="AE350" s="9"/>
    </row>
    <row r="351" ht="14.25" customHeight="1">
      <c r="AB351" s="8"/>
      <c r="AD351" s="9"/>
      <c r="AE351" s="9"/>
    </row>
    <row r="352" ht="14.25" customHeight="1">
      <c r="AB352" s="8"/>
      <c r="AD352" s="9"/>
      <c r="AE352" s="9"/>
    </row>
    <row r="353" ht="14.25" customHeight="1">
      <c r="AB353" s="8"/>
      <c r="AD353" s="9"/>
      <c r="AE353" s="9"/>
    </row>
    <row r="354" ht="14.25" customHeight="1">
      <c r="AB354" s="8"/>
      <c r="AD354" s="9"/>
      <c r="AE354" s="9"/>
    </row>
    <row r="355" ht="14.25" customHeight="1">
      <c r="AB355" s="8"/>
      <c r="AD355" s="9"/>
      <c r="AE355" s="9"/>
    </row>
    <row r="356" ht="14.25" customHeight="1">
      <c r="AB356" s="8"/>
      <c r="AD356" s="9"/>
      <c r="AE356" s="9"/>
    </row>
    <row r="357" ht="14.25" customHeight="1">
      <c r="AB357" s="8"/>
      <c r="AD357" s="9"/>
      <c r="AE357" s="9"/>
    </row>
    <row r="358" ht="14.25" customHeight="1">
      <c r="AB358" s="8"/>
      <c r="AD358" s="9"/>
      <c r="AE358" s="9"/>
    </row>
    <row r="359" ht="14.25" customHeight="1">
      <c r="AB359" s="8"/>
      <c r="AD359" s="9"/>
      <c r="AE359" s="9"/>
    </row>
    <row r="360" ht="14.25" customHeight="1">
      <c r="AB360" s="8"/>
      <c r="AD360" s="9"/>
      <c r="AE360" s="9"/>
    </row>
    <row r="361" ht="14.25" customHeight="1">
      <c r="AB361" s="8"/>
      <c r="AD361" s="9"/>
      <c r="AE361" s="9"/>
    </row>
    <row r="362" ht="14.25" customHeight="1">
      <c r="AB362" s="8"/>
      <c r="AD362" s="9"/>
      <c r="AE362" s="9"/>
    </row>
    <row r="363" ht="14.25" customHeight="1">
      <c r="AB363" s="8"/>
      <c r="AD363" s="9"/>
      <c r="AE363" s="9"/>
    </row>
    <row r="364" ht="14.25" customHeight="1">
      <c r="AB364" s="8"/>
      <c r="AD364" s="9"/>
      <c r="AE364" s="9"/>
    </row>
    <row r="365" ht="14.25" customHeight="1">
      <c r="AB365" s="8"/>
      <c r="AD365" s="9"/>
      <c r="AE365" s="9"/>
    </row>
    <row r="366" ht="14.25" customHeight="1">
      <c r="AB366" s="8"/>
      <c r="AD366" s="9"/>
      <c r="AE366" s="9"/>
    </row>
    <row r="367" ht="14.25" customHeight="1">
      <c r="AB367" s="8"/>
      <c r="AD367" s="9"/>
      <c r="AE367" s="9"/>
    </row>
    <row r="368" ht="14.25" customHeight="1">
      <c r="AB368" s="8"/>
      <c r="AD368" s="9"/>
      <c r="AE368" s="9"/>
    </row>
    <row r="369" ht="14.25" customHeight="1">
      <c r="AB369" s="8"/>
      <c r="AD369" s="9"/>
      <c r="AE369" s="9"/>
    </row>
    <row r="370" ht="14.25" customHeight="1">
      <c r="AB370" s="8"/>
      <c r="AD370" s="9"/>
      <c r="AE370" s="9"/>
    </row>
    <row r="371" ht="14.25" customHeight="1">
      <c r="AB371" s="8"/>
      <c r="AD371" s="9"/>
      <c r="AE371" s="9"/>
    </row>
    <row r="372" ht="14.25" customHeight="1">
      <c r="AB372" s="8"/>
      <c r="AD372" s="9"/>
      <c r="AE372" s="9"/>
    </row>
    <row r="373" ht="14.25" customHeight="1">
      <c r="AB373" s="8"/>
      <c r="AD373" s="9"/>
      <c r="AE373" s="9"/>
    </row>
    <row r="374" ht="14.25" customHeight="1">
      <c r="AB374" s="8"/>
      <c r="AD374" s="9"/>
      <c r="AE374" s="9"/>
    </row>
    <row r="375" ht="14.25" customHeight="1">
      <c r="AB375" s="8"/>
      <c r="AD375" s="9"/>
      <c r="AE375" s="9"/>
    </row>
    <row r="376" ht="14.25" customHeight="1">
      <c r="AB376" s="8"/>
      <c r="AD376" s="9"/>
      <c r="AE376" s="9"/>
    </row>
    <row r="377" ht="14.25" customHeight="1">
      <c r="AB377" s="8"/>
      <c r="AD377" s="9"/>
      <c r="AE377" s="9"/>
    </row>
    <row r="378" ht="14.25" customHeight="1">
      <c r="AB378" s="8"/>
      <c r="AD378" s="9"/>
      <c r="AE378" s="9"/>
    </row>
    <row r="379" ht="14.25" customHeight="1">
      <c r="AB379" s="8"/>
      <c r="AD379" s="9"/>
      <c r="AE379" s="9"/>
    </row>
    <row r="380" ht="14.25" customHeight="1">
      <c r="AB380" s="8"/>
      <c r="AD380" s="9"/>
      <c r="AE380" s="9"/>
    </row>
    <row r="381" ht="14.25" customHeight="1">
      <c r="AB381" s="8"/>
      <c r="AD381" s="9"/>
      <c r="AE381" s="9"/>
    </row>
    <row r="382" ht="14.25" customHeight="1">
      <c r="AB382" s="8"/>
      <c r="AD382" s="9"/>
      <c r="AE382" s="9"/>
    </row>
    <row r="383" ht="14.25" customHeight="1">
      <c r="AB383" s="8"/>
      <c r="AD383" s="9"/>
      <c r="AE383" s="9"/>
    </row>
    <row r="384" ht="14.25" customHeight="1">
      <c r="AB384" s="8"/>
      <c r="AD384" s="9"/>
      <c r="AE384" s="9"/>
    </row>
    <row r="385" ht="14.25" customHeight="1">
      <c r="AB385" s="8"/>
      <c r="AD385" s="9"/>
      <c r="AE385" s="9"/>
    </row>
    <row r="386" ht="14.25" customHeight="1">
      <c r="AB386" s="8"/>
      <c r="AD386" s="9"/>
      <c r="AE386" s="9"/>
    </row>
    <row r="387" ht="14.25" customHeight="1">
      <c r="AB387" s="8"/>
      <c r="AD387" s="9"/>
      <c r="AE387" s="9"/>
    </row>
    <row r="388" ht="14.25" customHeight="1">
      <c r="AB388" s="8"/>
      <c r="AD388" s="9"/>
      <c r="AE388" s="9"/>
    </row>
    <row r="389" ht="14.25" customHeight="1">
      <c r="AB389" s="8"/>
      <c r="AD389" s="9"/>
      <c r="AE389" s="9"/>
    </row>
    <row r="390" ht="14.25" customHeight="1">
      <c r="AB390" s="8"/>
      <c r="AD390" s="9"/>
      <c r="AE390" s="9"/>
    </row>
    <row r="391" ht="14.25" customHeight="1">
      <c r="AB391" s="8"/>
      <c r="AD391" s="9"/>
      <c r="AE391" s="9"/>
    </row>
    <row r="392" ht="14.25" customHeight="1">
      <c r="AB392" s="8"/>
      <c r="AD392" s="9"/>
      <c r="AE392" s="9"/>
    </row>
    <row r="393" ht="14.25" customHeight="1">
      <c r="AB393" s="8"/>
      <c r="AD393" s="9"/>
      <c r="AE393" s="9"/>
    </row>
    <row r="394" ht="14.25" customHeight="1">
      <c r="AB394" s="8"/>
      <c r="AD394" s="9"/>
      <c r="AE394" s="9"/>
    </row>
    <row r="395" ht="14.25" customHeight="1">
      <c r="AB395" s="8"/>
      <c r="AD395" s="9"/>
      <c r="AE395" s="9"/>
    </row>
    <row r="396" ht="14.25" customHeight="1">
      <c r="AB396" s="8"/>
      <c r="AD396" s="9"/>
      <c r="AE396" s="9"/>
    </row>
    <row r="397" ht="14.25" customHeight="1">
      <c r="AB397" s="8"/>
      <c r="AD397" s="9"/>
      <c r="AE397" s="9"/>
    </row>
    <row r="398" ht="14.25" customHeight="1">
      <c r="AB398" s="8"/>
      <c r="AD398" s="9"/>
      <c r="AE398" s="9"/>
    </row>
    <row r="399" ht="14.25" customHeight="1">
      <c r="AB399" s="8"/>
      <c r="AD399" s="9"/>
      <c r="AE399" s="9"/>
    </row>
    <row r="400" ht="14.25" customHeight="1">
      <c r="AB400" s="8"/>
      <c r="AD400" s="9"/>
      <c r="AE400" s="9"/>
    </row>
    <row r="401" ht="14.25" customHeight="1">
      <c r="AB401" s="8"/>
      <c r="AD401" s="9"/>
      <c r="AE401" s="9"/>
    </row>
    <row r="402" ht="14.25" customHeight="1">
      <c r="AB402" s="8"/>
      <c r="AD402" s="9"/>
      <c r="AE402" s="9"/>
    </row>
    <row r="403" ht="14.25" customHeight="1">
      <c r="AB403" s="8"/>
      <c r="AD403" s="9"/>
      <c r="AE403" s="9"/>
    </row>
    <row r="404" ht="14.25" customHeight="1">
      <c r="AB404" s="8"/>
      <c r="AD404" s="9"/>
      <c r="AE404" s="9"/>
    </row>
    <row r="405" ht="14.25" customHeight="1">
      <c r="AB405" s="8"/>
      <c r="AD405" s="9"/>
      <c r="AE405" s="9"/>
    </row>
    <row r="406" ht="14.25" customHeight="1">
      <c r="AB406" s="8"/>
      <c r="AD406" s="9"/>
      <c r="AE406" s="9"/>
    </row>
    <row r="407" ht="14.25" customHeight="1">
      <c r="AB407" s="8"/>
      <c r="AD407" s="9"/>
      <c r="AE407" s="9"/>
    </row>
    <row r="408" ht="14.25" customHeight="1">
      <c r="AB408" s="8"/>
      <c r="AD408" s="9"/>
      <c r="AE408" s="9"/>
    </row>
    <row r="409" ht="14.25" customHeight="1">
      <c r="AB409" s="8"/>
      <c r="AD409" s="9"/>
      <c r="AE409" s="9"/>
    </row>
    <row r="410" ht="14.25" customHeight="1">
      <c r="AB410" s="8"/>
      <c r="AD410" s="9"/>
      <c r="AE410" s="9"/>
    </row>
    <row r="411" ht="14.25" customHeight="1">
      <c r="AB411" s="8"/>
      <c r="AD411" s="9"/>
      <c r="AE411" s="9"/>
    </row>
    <row r="412" ht="14.25" customHeight="1">
      <c r="AB412" s="8"/>
      <c r="AD412" s="9"/>
      <c r="AE412" s="9"/>
    </row>
    <row r="413" ht="14.25" customHeight="1">
      <c r="AB413" s="8"/>
      <c r="AD413" s="9"/>
      <c r="AE413" s="9"/>
    </row>
    <row r="414" ht="14.25" customHeight="1">
      <c r="AB414" s="8"/>
      <c r="AD414" s="9"/>
      <c r="AE414" s="9"/>
    </row>
    <row r="415" ht="14.25" customHeight="1">
      <c r="AB415" s="8"/>
      <c r="AD415" s="9"/>
      <c r="AE415" s="9"/>
    </row>
    <row r="416" ht="14.25" customHeight="1">
      <c r="AB416" s="8"/>
      <c r="AD416" s="9"/>
      <c r="AE416" s="9"/>
    </row>
    <row r="417" ht="14.25" customHeight="1">
      <c r="AB417" s="8"/>
      <c r="AD417" s="9"/>
      <c r="AE417" s="9"/>
    </row>
    <row r="418" ht="14.25" customHeight="1">
      <c r="AB418" s="8"/>
      <c r="AD418" s="9"/>
      <c r="AE418" s="9"/>
    </row>
    <row r="419" ht="14.25" customHeight="1">
      <c r="AB419" s="8"/>
      <c r="AD419" s="9"/>
      <c r="AE419" s="9"/>
    </row>
    <row r="420" ht="14.25" customHeight="1">
      <c r="AB420" s="8"/>
      <c r="AD420" s="9"/>
      <c r="AE420" s="9"/>
    </row>
    <row r="421" ht="14.25" customHeight="1">
      <c r="AB421" s="8"/>
      <c r="AD421" s="9"/>
      <c r="AE421" s="9"/>
    </row>
    <row r="422" ht="14.25" customHeight="1">
      <c r="AB422" s="8"/>
      <c r="AD422" s="9"/>
      <c r="AE422" s="9"/>
    </row>
    <row r="423" ht="14.25" customHeight="1">
      <c r="AB423" s="8"/>
      <c r="AD423" s="9"/>
      <c r="AE423" s="9"/>
    </row>
    <row r="424" ht="14.25" customHeight="1">
      <c r="AB424" s="8"/>
      <c r="AD424" s="9"/>
      <c r="AE424" s="9"/>
    </row>
    <row r="425" ht="14.25" customHeight="1">
      <c r="AB425" s="8"/>
      <c r="AD425" s="9"/>
      <c r="AE425" s="9"/>
    </row>
    <row r="426" ht="14.25" customHeight="1">
      <c r="AB426" s="8"/>
      <c r="AD426" s="9"/>
      <c r="AE426" s="9"/>
    </row>
    <row r="427" ht="14.25" customHeight="1">
      <c r="AB427" s="8"/>
      <c r="AD427" s="9"/>
      <c r="AE427" s="9"/>
    </row>
    <row r="428" ht="14.25" customHeight="1">
      <c r="AB428" s="8"/>
      <c r="AD428" s="9"/>
      <c r="AE428" s="9"/>
    </row>
    <row r="429" ht="14.25" customHeight="1">
      <c r="AB429" s="8"/>
      <c r="AD429" s="9"/>
      <c r="AE429" s="9"/>
    </row>
    <row r="430" ht="14.25" customHeight="1">
      <c r="AB430" s="8"/>
      <c r="AD430" s="9"/>
      <c r="AE430" s="9"/>
    </row>
    <row r="431" ht="14.25" customHeight="1">
      <c r="AB431" s="8"/>
      <c r="AD431" s="9"/>
      <c r="AE431" s="9"/>
    </row>
    <row r="432" ht="14.25" customHeight="1">
      <c r="AB432" s="8"/>
      <c r="AD432" s="9"/>
      <c r="AE432" s="9"/>
    </row>
    <row r="433" ht="14.25" customHeight="1">
      <c r="AB433" s="8"/>
      <c r="AD433" s="9"/>
      <c r="AE433" s="9"/>
    </row>
    <row r="434" ht="14.25" customHeight="1">
      <c r="AB434" s="8"/>
      <c r="AD434" s="9"/>
      <c r="AE434" s="9"/>
    </row>
    <row r="435" ht="14.25" customHeight="1">
      <c r="AB435" s="8"/>
      <c r="AD435" s="9"/>
      <c r="AE435" s="9"/>
    </row>
    <row r="436" ht="14.25" customHeight="1">
      <c r="AB436" s="8"/>
      <c r="AD436" s="9"/>
      <c r="AE436" s="9"/>
    </row>
    <row r="437" ht="14.25" customHeight="1">
      <c r="AB437" s="8"/>
      <c r="AD437" s="9"/>
      <c r="AE437" s="9"/>
    </row>
    <row r="438" ht="14.25" customHeight="1">
      <c r="AB438" s="8"/>
      <c r="AD438" s="9"/>
      <c r="AE438" s="9"/>
    </row>
    <row r="439" ht="14.25" customHeight="1">
      <c r="AB439" s="8"/>
      <c r="AD439" s="9"/>
      <c r="AE439" s="9"/>
    </row>
    <row r="440" ht="14.25" customHeight="1">
      <c r="AB440" s="8"/>
      <c r="AD440" s="9"/>
      <c r="AE440" s="9"/>
    </row>
    <row r="441" ht="14.25" customHeight="1">
      <c r="AB441" s="8"/>
      <c r="AD441" s="9"/>
      <c r="AE441" s="9"/>
    </row>
    <row r="442" ht="14.25" customHeight="1">
      <c r="AB442" s="8"/>
      <c r="AD442" s="9"/>
      <c r="AE442" s="9"/>
    </row>
    <row r="443" ht="14.25" customHeight="1">
      <c r="AB443" s="8"/>
      <c r="AD443" s="9"/>
      <c r="AE443" s="9"/>
    </row>
    <row r="444" ht="14.25" customHeight="1">
      <c r="AB444" s="8"/>
      <c r="AD444" s="9"/>
      <c r="AE444" s="9"/>
    </row>
    <row r="445" ht="14.25" customHeight="1">
      <c r="AB445" s="8"/>
      <c r="AD445" s="9"/>
      <c r="AE445" s="9"/>
    </row>
    <row r="446" ht="14.25" customHeight="1">
      <c r="AB446" s="8"/>
      <c r="AD446" s="9"/>
      <c r="AE446" s="9"/>
    </row>
    <row r="447" ht="14.25" customHeight="1">
      <c r="AB447" s="8"/>
      <c r="AD447" s="9"/>
      <c r="AE447" s="9"/>
    </row>
    <row r="448" ht="14.25" customHeight="1">
      <c r="AB448" s="8"/>
      <c r="AD448" s="9"/>
      <c r="AE448" s="9"/>
    </row>
    <row r="449" ht="14.25" customHeight="1">
      <c r="AB449" s="8"/>
      <c r="AD449" s="9"/>
      <c r="AE449" s="9"/>
    </row>
    <row r="450" ht="14.25" customHeight="1">
      <c r="AB450" s="8"/>
      <c r="AD450" s="9"/>
      <c r="AE450" s="9"/>
    </row>
    <row r="451" ht="14.25" customHeight="1">
      <c r="AB451" s="8"/>
      <c r="AD451" s="9"/>
      <c r="AE451" s="9"/>
    </row>
    <row r="452" ht="14.25" customHeight="1">
      <c r="AB452" s="8"/>
      <c r="AD452" s="9"/>
      <c r="AE452" s="9"/>
    </row>
    <row r="453" ht="14.25" customHeight="1">
      <c r="AB453" s="8"/>
      <c r="AD453" s="9"/>
      <c r="AE453" s="9"/>
    </row>
    <row r="454" ht="14.25" customHeight="1">
      <c r="AB454" s="8"/>
      <c r="AD454" s="9"/>
      <c r="AE454" s="9"/>
    </row>
    <row r="455" ht="14.25" customHeight="1">
      <c r="AB455" s="8"/>
      <c r="AD455" s="9"/>
      <c r="AE455" s="9"/>
    </row>
    <row r="456" ht="14.25" customHeight="1">
      <c r="AB456" s="8"/>
      <c r="AD456" s="9"/>
      <c r="AE456" s="9"/>
    </row>
    <row r="457" ht="14.25" customHeight="1">
      <c r="AB457" s="8"/>
      <c r="AD457" s="9"/>
      <c r="AE457" s="9"/>
    </row>
    <row r="458" ht="14.25" customHeight="1">
      <c r="AB458" s="8"/>
      <c r="AD458" s="9"/>
      <c r="AE458" s="9"/>
    </row>
    <row r="459" ht="14.25" customHeight="1">
      <c r="AB459" s="8"/>
      <c r="AD459" s="9"/>
      <c r="AE459" s="9"/>
    </row>
    <row r="460" ht="14.25" customHeight="1">
      <c r="AB460" s="8"/>
      <c r="AD460" s="9"/>
      <c r="AE460" s="9"/>
    </row>
    <row r="461" ht="14.25" customHeight="1">
      <c r="AB461" s="8"/>
      <c r="AD461" s="9"/>
      <c r="AE461" s="9"/>
    </row>
    <row r="462" ht="14.25" customHeight="1">
      <c r="AB462" s="8"/>
      <c r="AD462" s="9"/>
      <c r="AE462" s="9"/>
    </row>
    <row r="463" ht="14.25" customHeight="1">
      <c r="AB463" s="8"/>
      <c r="AD463" s="9"/>
      <c r="AE463" s="9"/>
    </row>
    <row r="464" ht="14.25" customHeight="1">
      <c r="AB464" s="8"/>
      <c r="AD464" s="9"/>
      <c r="AE464" s="9"/>
    </row>
    <row r="465" ht="14.25" customHeight="1">
      <c r="AB465" s="8"/>
      <c r="AD465" s="9"/>
      <c r="AE465" s="9"/>
    </row>
    <row r="466" ht="14.25" customHeight="1">
      <c r="AB466" s="8"/>
      <c r="AD466" s="9"/>
      <c r="AE466" s="9"/>
    </row>
    <row r="467" ht="14.25" customHeight="1">
      <c r="AB467" s="8"/>
      <c r="AD467" s="9"/>
      <c r="AE467" s="9"/>
    </row>
    <row r="468" ht="14.25" customHeight="1">
      <c r="AB468" s="8"/>
      <c r="AD468" s="9"/>
      <c r="AE468" s="9"/>
    </row>
    <row r="469" ht="14.25" customHeight="1">
      <c r="AB469" s="8"/>
      <c r="AD469" s="9"/>
      <c r="AE469" s="9"/>
    </row>
    <row r="470" ht="14.25" customHeight="1">
      <c r="AB470" s="8"/>
      <c r="AD470" s="9"/>
      <c r="AE470" s="9"/>
    </row>
    <row r="471" ht="14.25" customHeight="1">
      <c r="AB471" s="8"/>
      <c r="AD471" s="9"/>
      <c r="AE471" s="9"/>
    </row>
    <row r="472" ht="14.25" customHeight="1">
      <c r="AB472" s="8"/>
      <c r="AD472" s="9"/>
      <c r="AE472" s="9"/>
    </row>
    <row r="473" ht="14.25" customHeight="1">
      <c r="AB473" s="8"/>
      <c r="AD473" s="9"/>
      <c r="AE473" s="9"/>
    </row>
    <row r="474" ht="14.25" customHeight="1">
      <c r="AB474" s="8"/>
      <c r="AD474" s="9"/>
      <c r="AE474" s="9"/>
    </row>
    <row r="475" ht="14.25" customHeight="1">
      <c r="AB475" s="8"/>
      <c r="AD475" s="9"/>
      <c r="AE475" s="9"/>
    </row>
    <row r="476" ht="14.25" customHeight="1">
      <c r="AB476" s="8"/>
      <c r="AD476" s="9"/>
      <c r="AE476" s="9"/>
    </row>
    <row r="477" ht="14.25" customHeight="1">
      <c r="AB477" s="8"/>
      <c r="AD477" s="9"/>
      <c r="AE477" s="9"/>
    </row>
    <row r="478" ht="14.25" customHeight="1">
      <c r="AB478" s="8"/>
      <c r="AD478" s="9"/>
      <c r="AE478" s="9"/>
    </row>
    <row r="479" ht="14.25" customHeight="1">
      <c r="AB479" s="8"/>
      <c r="AD479" s="9"/>
      <c r="AE479" s="9"/>
    </row>
    <row r="480" ht="14.25" customHeight="1">
      <c r="AB480" s="8"/>
      <c r="AD480" s="9"/>
      <c r="AE480" s="9"/>
    </row>
    <row r="481" ht="14.25" customHeight="1">
      <c r="AB481" s="8"/>
      <c r="AD481" s="9"/>
      <c r="AE481" s="9"/>
    </row>
    <row r="482" ht="14.25" customHeight="1">
      <c r="AB482" s="8"/>
      <c r="AD482" s="9"/>
      <c r="AE482" s="9"/>
    </row>
    <row r="483" ht="14.25" customHeight="1">
      <c r="AB483" s="8"/>
      <c r="AD483" s="9"/>
      <c r="AE483" s="9"/>
    </row>
    <row r="484" ht="14.25" customHeight="1">
      <c r="AB484" s="8"/>
      <c r="AD484" s="9"/>
      <c r="AE484" s="9"/>
    </row>
    <row r="485" ht="14.25" customHeight="1">
      <c r="AB485" s="8"/>
      <c r="AD485" s="9"/>
      <c r="AE485" s="9"/>
    </row>
    <row r="486" ht="14.25" customHeight="1">
      <c r="AB486" s="8"/>
      <c r="AD486" s="9"/>
      <c r="AE486" s="9"/>
    </row>
    <row r="487" ht="14.25" customHeight="1">
      <c r="AB487" s="8"/>
      <c r="AD487" s="9"/>
      <c r="AE487" s="9"/>
    </row>
    <row r="488" ht="14.25" customHeight="1">
      <c r="AB488" s="8"/>
      <c r="AD488" s="9"/>
      <c r="AE488" s="9"/>
    </row>
    <row r="489" ht="14.25" customHeight="1">
      <c r="AB489" s="8"/>
      <c r="AD489" s="9"/>
      <c r="AE489" s="9"/>
    </row>
    <row r="490" ht="14.25" customHeight="1">
      <c r="AB490" s="8"/>
      <c r="AD490" s="9"/>
      <c r="AE490" s="9"/>
    </row>
    <row r="491" ht="14.25" customHeight="1">
      <c r="AB491" s="8"/>
      <c r="AD491" s="9"/>
      <c r="AE491" s="9"/>
    </row>
    <row r="492" ht="14.25" customHeight="1">
      <c r="AB492" s="8"/>
      <c r="AD492" s="9"/>
      <c r="AE492" s="9"/>
    </row>
    <row r="493" ht="14.25" customHeight="1">
      <c r="AB493" s="8"/>
      <c r="AD493" s="9"/>
      <c r="AE493" s="9"/>
    </row>
    <row r="494" ht="14.25" customHeight="1">
      <c r="AB494" s="8"/>
      <c r="AD494" s="9"/>
      <c r="AE494" s="9"/>
    </row>
    <row r="495" ht="14.25" customHeight="1">
      <c r="AB495" s="8"/>
      <c r="AD495" s="9"/>
      <c r="AE495" s="9"/>
    </row>
    <row r="496" ht="14.25" customHeight="1">
      <c r="AB496" s="8"/>
      <c r="AD496" s="9"/>
      <c r="AE496" s="9"/>
    </row>
    <row r="497" ht="14.25" customHeight="1">
      <c r="AB497" s="8"/>
      <c r="AD497" s="9"/>
      <c r="AE497" s="9"/>
    </row>
    <row r="498" ht="14.25" customHeight="1">
      <c r="AB498" s="8"/>
      <c r="AD498" s="9"/>
      <c r="AE498" s="9"/>
    </row>
    <row r="499" ht="14.25" customHeight="1">
      <c r="AB499" s="8"/>
      <c r="AD499" s="9"/>
      <c r="AE499" s="9"/>
    </row>
    <row r="500" ht="14.25" customHeight="1">
      <c r="AB500" s="8"/>
      <c r="AD500" s="9"/>
      <c r="AE500" s="9"/>
    </row>
    <row r="501" ht="14.25" customHeight="1">
      <c r="AB501" s="8"/>
      <c r="AD501" s="9"/>
      <c r="AE501" s="9"/>
    </row>
    <row r="502" ht="14.25" customHeight="1">
      <c r="AB502" s="8"/>
      <c r="AD502" s="9"/>
      <c r="AE502" s="9"/>
    </row>
    <row r="503" ht="14.25" customHeight="1">
      <c r="AB503" s="8"/>
      <c r="AD503" s="9"/>
      <c r="AE503" s="9"/>
    </row>
    <row r="504" ht="14.25" customHeight="1">
      <c r="AB504" s="8"/>
      <c r="AD504" s="9"/>
      <c r="AE504" s="9"/>
    </row>
    <row r="505" ht="14.25" customHeight="1">
      <c r="AB505" s="8"/>
      <c r="AD505" s="9"/>
      <c r="AE505" s="9"/>
    </row>
    <row r="506" ht="14.25" customHeight="1">
      <c r="AB506" s="8"/>
      <c r="AD506" s="9"/>
      <c r="AE506" s="9"/>
    </row>
    <row r="507" ht="14.25" customHeight="1">
      <c r="AB507" s="8"/>
      <c r="AD507" s="9"/>
      <c r="AE507" s="9"/>
    </row>
    <row r="508" ht="14.25" customHeight="1">
      <c r="AB508" s="8"/>
      <c r="AD508" s="9"/>
      <c r="AE508" s="9"/>
    </row>
    <row r="509" ht="14.25" customHeight="1">
      <c r="AB509" s="8"/>
      <c r="AD509" s="9"/>
      <c r="AE509" s="9"/>
    </row>
    <row r="510" ht="14.25" customHeight="1">
      <c r="AB510" s="8"/>
      <c r="AD510" s="9"/>
      <c r="AE510" s="9"/>
    </row>
    <row r="511" ht="14.25" customHeight="1">
      <c r="AB511" s="8"/>
      <c r="AD511" s="9"/>
      <c r="AE511" s="9"/>
    </row>
    <row r="512" ht="14.25" customHeight="1">
      <c r="AB512" s="8"/>
      <c r="AD512" s="9"/>
      <c r="AE512" s="9"/>
    </row>
    <row r="513" ht="14.25" customHeight="1">
      <c r="AB513" s="8"/>
      <c r="AD513" s="9"/>
      <c r="AE513" s="9"/>
    </row>
    <row r="514" ht="14.25" customHeight="1">
      <c r="AB514" s="8"/>
      <c r="AD514" s="9"/>
      <c r="AE514" s="9"/>
    </row>
    <row r="515" ht="14.25" customHeight="1">
      <c r="AB515" s="8"/>
      <c r="AD515" s="9"/>
      <c r="AE515" s="9"/>
    </row>
    <row r="516" ht="14.25" customHeight="1">
      <c r="AB516" s="8"/>
      <c r="AD516" s="9"/>
      <c r="AE516" s="9"/>
    </row>
    <row r="517" ht="14.25" customHeight="1">
      <c r="AB517" s="8"/>
      <c r="AD517" s="9"/>
      <c r="AE517" s="9"/>
    </row>
    <row r="518" ht="14.25" customHeight="1">
      <c r="AB518" s="8"/>
      <c r="AD518" s="9"/>
      <c r="AE518" s="9"/>
    </row>
    <row r="519" ht="14.25" customHeight="1">
      <c r="AB519" s="8"/>
      <c r="AD519" s="9"/>
      <c r="AE519" s="9"/>
    </row>
    <row r="520" ht="14.25" customHeight="1">
      <c r="AB520" s="8"/>
      <c r="AD520" s="9"/>
      <c r="AE520" s="9"/>
    </row>
    <row r="521" ht="14.25" customHeight="1">
      <c r="AB521" s="8"/>
      <c r="AD521" s="9"/>
      <c r="AE521" s="9"/>
    </row>
    <row r="522" ht="14.25" customHeight="1">
      <c r="AB522" s="8"/>
      <c r="AD522" s="9"/>
      <c r="AE522" s="9"/>
    </row>
    <row r="523" ht="14.25" customHeight="1">
      <c r="AB523" s="8"/>
      <c r="AD523" s="9"/>
      <c r="AE523" s="9"/>
    </row>
    <row r="524" ht="14.25" customHeight="1">
      <c r="AB524" s="8"/>
      <c r="AD524" s="9"/>
      <c r="AE524" s="9"/>
    </row>
    <row r="525" ht="14.25" customHeight="1">
      <c r="AB525" s="8"/>
      <c r="AD525" s="9"/>
      <c r="AE525" s="9"/>
    </row>
    <row r="526" ht="14.25" customHeight="1">
      <c r="AB526" s="8"/>
      <c r="AD526" s="9"/>
      <c r="AE526" s="9"/>
    </row>
    <row r="527" ht="14.25" customHeight="1">
      <c r="AB527" s="8"/>
      <c r="AD527" s="9"/>
      <c r="AE527" s="9"/>
    </row>
    <row r="528" ht="14.25" customHeight="1">
      <c r="AB528" s="8"/>
      <c r="AD528" s="9"/>
      <c r="AE528" s="9"/>
    </row>
    <row r="529" ht="14.25" customHeight="1">
      <c r="AB529" s="8"/>
      <c r="AD529" s="9"/>
      <c r="AE529" s="9"/>
    </row>
    <row r="530" ht="14.25" customHeight="1">
      <c r="AB530" s="8"/>
      <c r="AD530" s="9"/>
      <c r="AE530" s="9"/>
    </row>
    <row r="531" ht="14.25" customHeight="1">
      <c r="AB531" s="8"/>
      <c r="AD531" s="9"/>
      <c r="AE531" s="9"/>
    </row>
    <row r="532" ht="14.25" customHeight="1">
      <c r="AB532" s="8"/>
      <c r="AD532" s="9"/>
      <c r="AE532" s="9"/>
    </row>
    <row r="533" ht="14.25" customHeight="1">
      <c r="AB533" s="8"/>
      <c r="AD533" s="9"/>
      <c r="AE533" s="9"/>
    </row>
    <row r="534" ht="14.25" customHeight="1">
      <c r="AB534" s="8"/>
      <c r="AD534" s="9"/>
      <c r="AE534" s="9"/>
    </row>
    <row r="535" ht="14.25" customHeight="1">
      <c r="AB535" s="8"/>
      <c r="AD535" s="9"/>
      <c r="AE535" s="9"/>
    </row>
    <row r="536" ht="14.25" customHeight="1">
      <c r="AB536" s="8"/>
      <c r="AD536" s="9"/>
      <c r="AE536" s="9"/>
    </row>
    <row r="537" ht="14.25" customHeight="1">
      <c r="AB537" s="8"/>
      <c r="AD537" s="9"/>
      <c r="AE537" s="9"/>
    </row>
    <row r="538" ht="14.25" customHeight="1">
      <c r="AB538" s="8"/>
      <c r="AD538" s="9"/>
      <c r="AE538" s="9"/>
    </row>
    <row r="539" ht="14.25" customHeight="1">
      <c r="AB539" s="8"/>
      <c r="AD539" s="9"/>
      <c r="AE539" s="9"/>
    </row>
    <row r="540" ht="14.25" customHeight="1">
      <c r="AB540" s="8"/>
      <c r="AD540" s="9"/>
      <c r="AE540" s="9"/>
    </row>
    <row r="541" ht="14.25" customHeight="1">
      <c r="AB541" s="8"/>
      <c r="AD541" s="9"/>
      <c r="AE541" s="9"/>
    </row>
    <row r="542" ht="14.25" customHeight="1">
      <c r="AB542" s="8"/>
      <c r="AD542" s="9"/>
      <c r="AE542" s="9"/>
    </row>
    <row r="543" ht="14.25" customHeight="1">
      <c r="AB543" s="8"/>
      <c r="AD543" s="9"/>
      <c r="AE543" s="9"/>
    </row>
    <row r="544" ht="14.25" customHeight="1">
      <c r="AB544" s="8"/>
      <c r="AD544" s="9"/>
      <c r="AE544" s="9"/>
    </row>
    <row r="545" ht="14.25" customHeight="1">
      <c r="AB545" s="8"/>
      <c r="AD545" s="9"/>
      <c r="AE545" s="9"/>
    </row>
    <row r="546" ht="14.25" customHeight="1">
      <c r="AB546" s="8"/>
      <c r="AD546" s="9"/>
      <c r="AE546" s="9"/>
    </row>
    <row r="547" ht="14.25" customHeight="1">
      <c r="AB547" s="8"/>
      <c r="AD547" s="9"/>
      <c r="AE547" s="9"/>
    </row>
    <row r="548" ht="14.25" customHeight="1">
      <c r="AB548" s="8"/>
      <c r="AD548" s="9"/>
      <c r="AE548" s="9"/>
    </row>
    <row r="549" ht="14.25" customHeight="1">
      <c r="AB549" s="8"/>
      <c r="AD549" s="9"/>
      <c r="AE549" s="9"/>
    </row>
    <row r="550" ht="14.25" customHeight="1">
      <c r="AB550" s="8"/>
      <c r="AD550" s="9"/>
      <c r="AE550" s="9"/>
    </row>
    <row r="551" ht="14.25" customHeight="1">
      <c r="AB551" s="8"/>
      <c r="AD551" s="9"/>
      <c r="AE551" s="9"/>
    </row>
    <row r="552" ht="14.25" customHeight="1">
      <c r="AB552" s="8"/>
      <c r="AD552" s="9"/>
      <c r="AE552" s="9"/>
    </row>
    <row r="553" ht="14.25" customHeight="1">
      <c r="AB553" s="8"/>
      <c r="AD553" s="9"/>
      <c r="AE553" s="9"/>
    </row>
    <row r="554" ht="14.25" customHeight="1">
      <c r="AB554" s="8"/>
      <c r="AD554" s="9"/>
      <c r="AE554" s="9"/>
    </row>
    <row r="555" ht="14.25" customHeight="1">
      <c r="AB555" s="8"/>
      <c r="AD555" s="9"/>
      <c r="AE555" s="9"/>
    </row>
    <row r="556" ht="14.25" customHeight="1">
      <c r="AB556" s="8"/>
      <c r="AD556" s="9"/>
      <c r="AE556" s="9"/>
    </row>
    <row r="557" ht="14.25" customHeight="1">
      <c r="AB557" s="8"/>
      <c r="AD557" s="9"/>
      <c r="AE557" s="9"/>
    </row>
    <row r="558" ht="14.25" customHeight="1">
      <c r="AB558" s="8"/>
      <c r="AD558" s="9"/>
      <c r="AE558" s="9"/>
    </row>
    <row r="559" ht="14.25" customHeight="1">
      <c r="AB559" s="8"/>
      <c r="AD559" s="9"/>
      <c r="AE559" s="9"/>
    </row>
    <row r="560" ht="14.25" customHeight="1">
      <c r="AB560" s="8"/>
      <c r="AD560" s="9"/>
      <c r="AE560" s="9"/>
    </row>
    <row r="561" ht="14.25" customHeight="1">
      <c r="AB561" s="8"/>
      <c r="AD561" s="9"/>
      <c r="AE561" s="9"/>
    </row>
    <row r="562" ht="14.25" customHeight="1">
      <c r="AB562" s="8"/>
      <c r="AD562" s="9"/>
      <c r="AE562" s="9"/>
    </row>
    <row r="563" ht="14.25" customHeight="1">
      <c r="AB563" s="8"/>
      <c r="AD563" s="9"/>
      <c r="AE563" s="9"/>
    </row>
    <row r="564" ht="14.25" customHeight="1">
      <c r="AB564" s="8"/>
      <c r="AD564" s="9"/>
      <c r="AE564" s="9"/>
    </row>
    <row r="565" ht="14.25" customHeight="1">
      <c r="AB565" s="8"/>
      <c r="AD565" s="9"/>
      <c r="AE565" s="9"/>
    </row>
    <row r="566" ht="14.25" customHeight="1">
      <c r="AB566" s="8"/>
      <c r="AD566" s="9"/>
      <c r="AE566" s="9"/>
    </row>
    <row r="567" ht="14.25" customHeight="1">
      <c r="AB567" s="8"/>
      <c r="AD567" s="9"/>
      <c r="AE567" s="9"/>
    </row>
    <row r="568" ht="14.25" customHeight="1">
      <c r="AB568" s="8"/>
      <c r="AD568" s="9"/>
      <c r="AE568" s="9"/>
    </row>
    <row r="569" ht="14.25" customHeight="1">
      <c r="AB569" s="8"/>
      <c r="AD569" s="9"/>
      <c r="AE569" s="9"/>
    </row>
    <row r="570" ht="14.25" customHeight="1">
      <c r="AB570" s="8"/>
      <c r="AD570" s="9"/>
      <c r="AE570" s="9"/>
    </row>
    <row r="571" ht="14.25" customHeight="1">
      <c r="AB571" s="8"/>
      <c r="AD571" s="9"/>
      <c r="AE571" s="9"/>
    </row>
    <row r="572" ht="14.25" customHeight="1">
      <c r="AB572" s="8"/>
      <c r="AD572" s="9"/>
      <c r="AE572" s="9"/>
    </row>
    <row r="573" ht="14.25" customHeight="1">
      <c r="AB573" s="8"/>
      <c r="AD573" s="9"/>
      <c r="AE573" s="9"/>
    </row>
    <row r="574" ht="14.25" customHeight="1">
      <c r="AB574" s="8"/>
      <c r="AD574" s="9"/>
      <c r="AE574" s="9"/>
    </row>
    <row r="575" ht="14.25" customHeight="1">
      <c r="AB575" s="8"/>
      <c r="AD575" s="9"/>
      <c r="AE575" s="9"/>
    </row>
    <row r="576" ht="14.25" customHeight="1">
      <c r="AB576" s="8"/>
      <c r="AD576" s="9"/>
      <c r="AE576" s="9"/>
    </row>
    <row r="577" ht="14.25" customHeight="1">
      <c r="AB577" s="8"/>
      <c r="AD577" s="9"/>
      <c r="AE577" s="9"/>
    </row>
    <row r="578" ht="14.25" customHeight="1">
      <c r="AB578" s="8"/>
      <c r="AD578" s="9"/>
      <c r="AE578" s="9"/>
    </row>
    <row r="579" ht="14.25" customHeight="1">
      <c r="AB579" s="8"/>
      <c r="AD579" s="9"/>
      <c r="AE579" s="9"/>
    </row>
    <row r="580" ht="14.25" customHeight="1">
      <c r="AB580" s="8"/>
      <c r="AD580" s="9"/>
      <c r="AE580" s="9"/>
    </row>
    <row r="581" ht="14.25" customHeight="1">
      <c r="AB581" s="8"/>
      <c r="AD581" s="9"/>
      <c r="AE581" s="9"/>
    </row>
    <row r="582" ht="14.25" customHeight="1">
      <c r="AB582" s="8"/>
      <c r="AD582" s="9"/>
      <c r="AE582" s="9"/>
    </row>
    <row r="583" ht="14.25" customHeight="1">
      <c r="AB583" s="8"/>
      <c r="AD583" s="9"/>
      <c r="AE583" s="9"/>
    </row>
    <row r="584" ht="14.25" customHeight="1">
      <c r="AB584" s="8"/>
      <c r="AD584" s="9"/>
      <c r="AE584" s="9"/>
    </row>
    <row r="585" ht="14.25" customHeight="1">
      <c r="AB585" s="8"/>
      <c r="AD585" s="9"/>
      <c r="AE585" s="9"/>
    </row>
    <row r="586" ht="14.25" customHeight="1">
      <c r="AB586" s="8"/>
      <c r="AD586" s="9"/>
      <c r="AE586" s="9"/>
    </row>
    <row r="587" ht="14.25" customHeight="1">
      <c r="AB587" s="8"/>
      <c r="AD587" s="9"/>
      <c r="AE587" s="9"/>
    </row>
    <row r="588" ht="14.25" customHeight="1">
      <c r="AB588" s="8"/>
      <c r="AD588" s="9"/>
      <c r="AE588" s="9"/>
    </row>
    <row r="589" ht="14.25" customHeight="1">
      <c r="AB589" s="8"/>
      <c r="AD589" s="9"/>
      <c r="AE589" s="9"/>
    </row>
    <row r="590" ht="14.25" customHeight="1">
      <c r="AB590" s="8"/>
      <c r="AD590" s="9"/>
      <c r="AE590" s="9"/>
    </row>
    <row r="591" ht="14.25" customHeight="1">
      <c r="AB591" s="8"/>
      <c r="AD591" s="9"/>
      <c r="AE591" s="9"/>
    </row>
    <row r="592" ht="14.25" customHeight="1">
      <c r="AB592" s="8"/>
      <c r="AD592" s="9"/>
      <c r="AE592" s="9"/>
    </row>
    <row r="593" ht="14.25" customHeight="1">
      <c r="AB593" s="8"/>
      <c r="AD593" s="9"/>
      <c r="AE593" s="9"/>
    </row>
    <row r="594" ht="14.25" customHeight="1">
      <c r="AB594" s="8"/>
      <c r="AD594" s="9"/>
      <c r="AE594" s="9"/>
    </row>
    <row r="595" ht="14.25" customHeight="1">
      <c r="AB595" s="8"/>
      <c r="AD595" s="9"/>
      <c r="AE595" s="9"/>
    </row>
    <row r="596" ht="14.25" customHeight="1">
      <c r="AB596" s="8"/>
      <c r="AD596" s="9"/>
      <c r="AE596" s="9"/>
    </row>
    <row r="597" ht="14.25" customHeight="1">
      <c r="AB597" s="8"/>
      <c r="AD597" s="9"/>
      <c r="AE597" s="9"/>
    </row>
    <row r="598" ht="14.25" customHeight="1">
      <c r="AB598" s="8"/>
      <c r="AD598" s="9"/>
      <c r="AE598" s="9"/>
    </row>
    <row r="599" ht="14.25" customHeight="1">
      <c r="AB599" s="8"/>
      <c r="AD599" s="9"/>
      <c r="AE599" s="9"/>
    </row>
    <row r="600" ht="14.25" customHeight="1">
      <c r="AB600" s="8"/>
      <c r="AD600" s="9"/>
      <c r="AE600" s="9"/>
    </row>
    <row r="601" ht="14.25" customHeight="1">
      <c r="AB601" s="8"/>
      <c r="AD601" s="9"/>
      <c r="AE601" s="9"/>
    </row>
    <row r="602" ht="14.25" customHeight="1">
      <c r="AB602" s="8"/>
      <c r="AD602" s="9"/>
      <c r="AE602" s="9"/>
    </row>
    <row r="603" ht="14.25" customHeight="1">
      <c r="AB603" s="8"/>
      <c r="AD603" s="9"/>
      <c r="AE603" s="9"/>
    </row>
    <row r="604" ht="14.25" customHeight="1">
      <c r="AB604" s="8"/>
      <c r="AD604" s="9"/>
      <c r="AE604" s="9"/>
    </row>
    <row r="605" ht="14.25" customHeight="1">
      <c r="AB605" s="8"/>
      <c r="AD605" s="9"/>
      <c r="AE605" s="9"/>
    </row>
    <row r="606" ht="14.25" customHeight="1">
      <c r="AB606" s="8"/>
      <c r="AD606" s="9"/>
      <c r="AE606" s="9"/>
    </row>
    <row r="607" ht="14.25" customHeight="1">
      <c r="AB607" s="8"/>
      <c r="AD607" s="9"/>
      <c r="AE607" s="9"/>
    </row>
    <row r="608" ht="14.25" customHeight="1">
      <c r="AB608" s="8"/>
      <c r="AD608" s="9"/>
      <c r="AE608" s="9"/>
    </row>
    <row r="609" ht="14.25" customHeight="1">
      <c r="AB609" s="8"/>
      <c r="AD609" s="9"/>
      <c r="AE609" s="9"/>
    </row>
    <row r="610" ht="14.25" customHeight="1">
      <c r="AB610" s="8"/>
      <c r="AD610" s="9"/>
      <c r="AE610" s="9"/>
    </row>
    <row r="611" ht="14.25" customHeight="1">
      <c r="AB611" s="8"/>
      <c r="AD611" s="9"/>
      <c r="AE611" s="9"/>
    </row>
    <row r="612" ht="14.25" customHeight="1">
      <c r="AB612" s="8"/>
      <c r="AD612" s="9"/>
      <c r="AE612" s="9"/>
    </row>
    <row r="613" ht="14.25" customHeight="1">
      <c r="AB613" s="8"/>
      <c r="AD613" s="9"/>
      <c r="AE613" s="9"/>
    </row>
    <row r="614" ht="14.25" customHeight="1">
      <c r="AB614" s="8"/>
      <c r="AD614" s="9"/>
      <c r="AE614" s="9"/>
    </row>
    <row r="615" ht="14.25" customHeight="1">
      <c r="AB615" s="8"/>
      <c r="AD615" s="9"/>
      <c r="AE615" s="9"/>
    </row>
    <row r="616" ht="14.25" customHeight="1">
      <c r="AB616" s="8"/>
      <c r="AD616" s="9"/>
      <c r="AE616" s="9"/>
    </row>
    <row r="617" ht="14.25" customHeight="1">
      <c r="AB617" s="8"/>
      <c r="AD617" s="9"/>
      <c r="AE617" s="9"/>
    </row>
    <row r="618" ht="14.25" customHeight="1">
      <c r="AB618" s="8"/>
      <c r="AD618" s="9"/>
      <c r="AE618" s="9"/>
    </row>
    <row r="619" ht="14.25" customHeight="1">
      <c r="AB619" s="8"/>
      <c r="AD619" s="9"/>
      <c r="AE619" s="9"/>
    </row>
    <row r="620" ht="14.25" customHeight="1">
      <c r="AB620" s="8"/>
      <c r="AD620" s="9"/>
      <c r="AE620" s="9"/>
    </row>
    <row r="621" ht="14.25" customHeight="1">
      <c r="AB621" s="8"/>
      <c r="AD621" s="9"/>
      <c r="AE621" s="9"/>
    </row>
    <row r="622" ht="14.25" customHeight="1">
      <c r="AB622" s="8"/>
      <c r="AD622" s="9"/>
      <c r="AE622" s="9"/>
    </row>
    <row r="623" ht="14.25" customHeight="1">
      <c r="AB623" s="8"/>
      <c r="AD623" s="9"/>
      <c r="AE623" s="9"/>
    </row>
    <row r="624" ht="14.25" customHeight="1">
      <c r="AB624" s="8"/>
      <c r="AD624" s="9"/>
      <c r="AE624" s="9"/>
    </row>
    <row r="625" ht="14.25" customHeight="1">
      <c r="AB625" s="8"/>
      <c r="AD625" s="9"/>
      <c r="AE625" s="9"/>
    </row>
    <row r="626" ht="14.25" customHeight="1">
      <c r="AB626" s="8"/>
      <c r="AD626" s="9"/>
      <c r="AE626" s="9"/>
    </row>
    <row r="627" ht="14.25" customHeight="1">
      <c r="AB627" s="8"/>
      <c r="AD627" s="9"/>
      <c r="AE627" s="9"/>
    </row>
    <row r="628" ht="14.25" customHeight="1">
      <c r="AB628" s="8"/>
      <c r="AD628" s="9"/>
      <c r="AE628" s="9"/>
    </row>
    <row r="629" ht="14.25" customHeight="1">
      <c r="AB629" s="8"/>
      <c r="AD629" s="9"/>
      <c r="AE629" s="9"/>
    </row>
    <row r="630" ht="14.25" customHeight="1">
      <c r="AB630" s="8"/>
      <c r="AD630" s="9"/>
      <c r="AE630" s="9"/>
    </row>
    <row r="631" ht="14.25" customHeight="1">
      <c r="AB631" s="8"/>
      <c r="AD631" s="9"/>
      <c r="AE631" s="9"/>
    </row>
    <row r="632" ht="14.25" customHeight="1">
      <c r="AB632" s="8"/>
      <c r="AD632" s="9"/>
      <c r="AE632" s="9"/>
    </row>
    <row r="633" ht="14.25" customHeight="1">
      <c r="AB633" s="8"/>
      <c r="AD633" s="9"/>
      <c r="AE633" s="9"/>
    </row>
    <row r="634" ht="14.25" customHeight="1">
      <c r="AB634" s="8"/>
      <c r="AD634" s="9"/>
      <c r="AE634" s="9"/>
    </row>
    <row r="635" ht="14.25" customHeight="1">
      <c r="AB635" s="8"/>
      <c r="AD635" s="9"/>
      <c r="AE635" s="9"/>
    </row>
    <row r="636" ht="14.25" customHeight="1">
      <c r="AB636" s="8"/>
      <c r="AD636" s="9"/>
      <c r="AE636" s="9"/>
    </row>
    <row r="637" ht="14.25" customHeight="1">
      <c r="AB637" s="8"/>
      <c r="AD637" s="9"/>
      <c r="AE637" s="9"/>
    </row>
    <row r="638" ht="14.25" customHeight="1">
      <c r="AB638" s="8"/>
      <c r="AD638" s="9"/>
      <c r="AE638" s="9"/>
    </row>
    <row r="639" ht="14.25" customHeight="1">
      <c r="AB639" s="8"/>
      <c r="AD639" s="9"/>
      <c r="AE639" s="9"/>
    </row>
    <row r="640" ht="14.25" customHeight="1">
      <c r="AB640" s="8"/>
      <c r="AD640" s="9"/>
      <c r="AE640" s="9"/>
    </row>
    <row r="641" ht="14.25" customHeight="1">
      <c r="AB641" s="8"/>
      <c r="AD641" s="9"/>
      <c r="AE641" s="9"/>
    </row>
    <row r="642" ht="14.25" customHeight="1">
      <c r="AB642" s="8"/>
      <c r="AD642" s="9"/>
      <c r="AE642" s="9"/>
    </row>
    <row r="643" ht="14.25" customHeight="1">
      <c r="AB643" s="8"/>
      <c r="AD643" s="9"/>
      <c r="AE643" s="9"/>
    </row>
    <row r="644" ht="14.25" customHeight="1">
      <c r="AB644" s="8"/>
      <c r="AD644" s="9"/>
      <c r="AE644" s="9"/>
    </row>
    <row r="645" ht="14.25" customHeight="1">
      <c r="AB645" s="8"/>
      <c r="AD645" s="9"/>
      <c r="AE645" s="9"/>
    </row>
    <row r="646" ht="14.25" customHeight="1">
      <c r="AB646" s="8"/>
      <c r="AD646" s="9"/>
      <c r="AE646" s="9"/>
    </row>
    <row r="647" ht="14.25" customHeight="1">
      <c r="AB647" s="8"/>
      <c r="AD647" s="9"/>
      <c r="AE647" s="9"/>
    </row>
    <row r="648" ht="14.25" customHeight="1">
      <c r="AB648" s="8"/>
      <c r="AD648" s="9"/>
      <c r="AE648" s="9"/>
    </row>
    <row r="649" ht="14.25" customHeight="1">
      <c r="AB649" s="8"/>
      <c r="AD649" s="9"/>
      <c r="AE649" s="9"/>
    </row>
    <row r="650" ht="14.25" customHeight="1">
      <c r="AB650" s="8"/>
      <c r="AD650" s="9"/>
      <c r="AE650" s="9"/>
    </row>
    <row r="651" ht="14.25" customHeight="1">
      <c r="AB651" s="8"/>
      <c r="AD651" s="9"/>
      <c r="AE651" s="9"/>
    </row>
    <row r="652" ht="14.25" customHeight="1">
      <c r="AB652" s="8"/>
      <c r="AD652" s="9"/>
      <c r="AE652" s="9"/>
    </row>
    <row r="653" ht="14.25" customHeight="1">
      <c r="AB653" s="8"/>
      <c r="AD653" s="9"/>
      <c r="AE653" s="9"/>
    </row>
    <row r="654" ht="14.25" customHeight="1">
      <c r="AB654" s="8"/>
      <c r="AD654" s="9"/>
      <c r="AE654" s="9"/>
    </row>
    <row r="655" ht="14.25" customHeight="1">
      <c r="AB655" s="8"/>
      <c r="AD655" s="9"/>
      <c r="AE655" s="9"/>
    </row>
    <row r="656" ht="14.25" customHeight="1">
      <c r="AB656" s="8"/>
      <c r="AD656" s="9"/>
      <c r="AE656" s="9"/>
    </row>
    <row r="657" ht="14.25" customHeight="1">
      <c r="AB657" s="8"/>
      <c r="AD657" s="9"/>
      <c r="AE657" s="9"/>
    </row>
    <row r="658" ht="14.25" customHeight="1">
      <c r="AB658" s="8"/>
      <c r="AD658" s="9"/>
      <c r="AE658" s="9"/>
    </row>
    <row r="659" ht="14.25" customHeight="1">
      <c r="AB659" s="8"/>
      <c r="AD659" s="9"/>
      <c r="AE659" s="9"/>
    </row>
    <row r="660" ht="14.25" customHeight="1">
      <c r="AB660" s="8"/>
      <c r="AD660" s="9"/>
      <c r="AE660" s="9"/>
    </row>
    <row r="661" ht="14.25" customHeight="1">
      <c r="AB661" s="8"/>
      <c r="AD661" s="9"/>
      <c r="AE661" s="9"/>
    </row>
    <row r="662" ht="14.25" customHeight="1">
      <c r="AB662" s="8"/>
      <c r="AD662" s="9"/>
      <c r="AE662" s="9"/>
    </row>
    <row r="663" ht="14.25" customHeight="1">
      <c r="AB663" s="8"/>
      <c r="AD663" s="9"/>
      <c r="AE663" s="9"/>
    </row>
    <row r="664" ht="14.25" customHeight="1">
      <c r="AB664" s="8"/>
      <c r="AD664" s="9"/>
      <c r="AE664" s="9"/>
    </row>
    <row r="665" ht="14.25" customHeight="1">
      <c r="AB665" s="8"/>
      <c r="AD665" s="9"/>
      <c r="AE665" s="9"/>
    </row>
    <row r="666" ht="14.25" customHeight="1">
      <c r="AB666" s="8"/>
      <c r="AD666" s="9"/>
      <c r="AE666" s="9"/>
    </row>
    <row r="667" ht="14.25" customHeight="1">
      <c r="AB667" s="8"/>
      <c r="AD667" s="9"/>
      <c r="AE667" s="9"/>
    </row>
    <row r="668" ht="14.25" customHeight="1">
      <c r="AB668" s="8"/>
      <c r="AD668" s="9"/>
      <c r="AE668" s="9"/>
    </row>
    <row r="669" ht="14.25" customHeight="1">
      <c r="AB669" s="8"/>
      <c r="AD669" s="9"/>
      <c r="AE669" s="9"/>
    </row>
    <row r="670" ht="14.25" customHeight="1">
      <c r="AB670" s="8"/>
      <c r="AD670" s="9"/>
      <c r="AE670" s="9"/>
    </row>
    <row r="671" ht="14.25" customHeight="1">
      <c r="AB671" s="8"/>
      <c r="AD671" s="9"/>
      <c r="AE671" s="9"/>
    </row>
    <row r="672" ht="14.25" customHeight="1">
      <c r="AB672" s="8"/>
      <c r="AD672" s="9"/>
      <c r="AE672" s="9"/>
    </row>
    <row r="673" ht="14.25" customHeight="1">
      <c r="AB673" s="8"/>
      <c r="AD673" s="9"/>
      <c r="AE673" s="9"/>
    </row>
    <row r="674" ht="14.25" customHeight="1">
      <c r="AB674" s="8"/>
      <c r="AD674" s="9"/>
      <c r="AE674" s="9"/>
    </row>
    <row r="675" ht="14.25" customHeight="1">
      <c r="AB675" s="8"/>
      <c r="AD675" s="9"/>
      <c r="AE675" s="9"/>
    </row>
    <row r="676" ht="14.25" customHeight="1">
      <c r="AB676" s="8"/>
      <c r="AD676" s="9"/>
      <c r="AE676" s="9"/>
    </row>
    <row r="677" ht="14.25" customHeight="1">
      <c r="AB677" s="8"/>
      <c r="AD677" s="9"/>
      <c r="AE677" s="9"/>
    </row>
    <row r="678" ht="14.25" customHeight="1">
      <c r="AB678" s="8"/>
      <c r="AD678" s="9"/>
      <c r="AE678" s="9"/>
    </row>
    <row r="679" ht="14.25" customHeight="1">
      <c r="AB679" s="8"/>
      <c r="AD679" s="9"/>
      <c r="AE679" s="9"/>
    </row>
    <row r="680" ht="14.25" customHeight="1">
      <c r="AB680" s="8"/>
      <c r="AD680" s="9"/>
      <c r="AE680" s="9"/>
    </row>
    <row r="681" ht="14.25" customHeight="1">
      <c r="AB681" s="8"/>
      <c r="AD681" s="9"/>
      <c r="AE681" s="9"/>
    </row>
    <row r="682" ht="14.25" customHeight="1">
      <c r="AB682" s="8"/>
      <c r="AD682" s="9"/>
      <c r="AE682" s="9"/>
    </row>
    <row r="683" ht="14.25" customHeight="1">
      <c r="AB683" s="8"/>
      <c r="AD683" s="9"/>
      <c r="AE683" s="9"/>
    </row>
    <row r="684" ht="14.25" customHeight="1">
      <c r="AB684" s="8"/>
      <c r="AD684" s="9"/>
      <c r="AE684" s="9"/>
    </row>
    <row r="685" ht="14.25" customHeight="1">
      <c r="AB685" s="8"/>
      <c r="AD685" s="9"/>
      <c r="AE685" s="9"/>
    </row>
    <row r="686" ht="14.25" customHeight="1">
      <c r="AB686" s="8"/>
      <c r="AD686" s="9"/>
      <c r="AE686" s="9"/>
    </row>
    <row r="687" ht="14.25" customHeight="1">
      <c r="AB687" s="8"/>
      <c r="AD687" s="9"/>
      <c r="AE687" s="9"/>
    </row>
    <row r="688" ht="14.25" customHeight="1">
      <c r="AB688" s="8"/>
      <c r="AD688" s="9"/>
      <c r="AE688" s="9"/>
    </row>
    <row r="689" ht="14.25" customHeight="1">
      <c r="AB689" s="8"/>
      <c r="AD689" s="9"/>
      <c r="AE689" s="9"/>
    </row>
    <row r="690" ht="14.25" customHeight="1">
      <c r="AB690" s="8"/>
      <c r="AD690" s="9"/>
      <c r="AE690" s="9"/>
    </row>
    <row r="691" ht="14.25" customHeight="1">
      <c r="AB691" s="8"/>
      <c r="AD691" s="9"/>
      <c r="AE691" s="9"/>
    </row>
    <row r="692" ht="14.25" customHeight="1">
      <c r="AB692" s="8"/>
      <c r="AD692" s="9"/>
      <c r="AE692" s="9"/>
    </row>
    <row r="693" ht="14.25" customHeight="1">
      <c r="AB693" s="8"/>
      <c r="AD693" s="9"/>
      <c r="AE693" s="9"/>
    </row>
    <row r="694" ht="14.25" customHeight="1">
      <c r="AB694" s="8"/>
      <c r="AD694" s="9"/>
      <c r="AE694" s="9"/>
    </row>
    <row r="695" ht="14.25" customHeight="1">
      <c r="AB695" s="8"/>
      <c r="AD695" s="9"/>
      <c r="AE695" s="9"/>
    </row>
    <row r="696" ht="14.25" customHeight="1">
      <c r="AB696" s="8"/>
      <c r="AD696" s="9"/>
      <c r="AE696" s="9"/>
    </row>
    <row r="697" ht="14.25" customHeight="1">
      <c r="AB697" s="8"/>
      <c r="AD697" s="9"/>
      <c r="AE697" s="9"/>
    </row>
    <row r="698" ht="14.25" customHeight="1">
      <c r="AB698" s="8"/>
      <c r="AD698" s="9"/>
      <c r="AE698" s="9"/>
    </row>
    <row r="699" ht="14.25" customHeight="1">
      <c r="AB699" s="8"/>
      <c r="AD699" s="9"/>
      <c r="AE699" s="9"/>
    </row>
    <row r="700" ht="14.25" customHeight="1">
      <c r="AB700" s="8"/>
      <c r="AD700" s="9"/>
      <c r="AE700" s="9"/>
    </row>
    <row r="701" ht="14.25" customHeight="1">
      <c r="AB701" s="8"/>
      <c r="AD701" s="9"/>
      <c r="AE701" s="9"/>
    </row>
    <row r="702" ht="14.25" customHeight="1">
      <c r="AB702" s="8"/>
      <c r="AD702" s="9"/>
      <c r="AE702" s="9"/>
    </row>
    <row r="703" ht="14.25" customHeight="1">
      <c r="AB703" s="8"/>
      <c r="AD703" s="9"/>
      <c r="AE703" s="9"/>
    </row>
    <row r="704" ht="14.25" customHeight="1">
      <c r="AB704" s="8"/>
      <c r="AD704" s="9"/>
      <c r="AE704" s="9"/>
    </row>
    <row r="705" ht="14.25" customHeight="1">
      <c r="AB705" s="8"/>
      <c r="AD705" s="9"/>
      <c r="AE705" s="9"/>
    </row>
    <row r="706" ht="14.25" customHeight="1">
      <c r="AB706" s="8"/>
      <c r="AD706" s="9"/>
      <c r="AE706" s="9"/>
    </row>
    <row r="707" ht="14.25" customHeight="1">
      <c r="AB707" s="8"/>
      <c r="AD707" s="9"/>
      <c r="AE707" s="9"/>
    </row>
    <row r="708" ht="14.25" customHeight="1">
      <c r="AB708" s="8"/>
      <c r="AD708" s="9"/>
      <c r="AE708" s="9"/>
    </row>
    <row r="709" ht="14.25" customHeight="1">
      <c r="AB709" s="8"/>
      <c r="AD709" s="9"/>
      <c r="AE709" s="9"/>
    </row>
    <row r="710" ht="14.25" customHeight="1">
      <c r="AB710" s="8"/>
      <c r="AD710" s="9"/>
      <c r="AE710" s="9"/>
    </row>
    <row r="711" ht="14.25" customHeight="1">
      <c r="AB711" s="8"/>
      <c r="AD711" s="9"/>
      <c r="AE711" s="9"/>
    </row>
    <row r="712" ht="14.25" customHeight="1">
      <c r="AB712" s="8"/>
      <c r="AD712" s="9"/>
      <c r="AE712" s="9"/>
    </row>
    <row r="713" ht="14.25" customHeight="1">
      <c r="AB713" s="8"/>
      <c r="AD713" s="9"/>
      <c r="AE713" s="9"/>
    </row>
    <row r="714" ht="14.25" customHeight="1">
      <c r="AB714" s="8"/>
      <c r="AD714" s="9"/>
      <c r="AE714" s="9"/>
    </row>
    <row r="715" ht="14.25" customHeight="1">
      <c r="AB715" s="8"/>
      <c r="AD715" s="9"/>
      <c r="AE715" s="9"/>
    </row>
    <row r="716" ht="14.25" customHeight="1">
      <c r="AB716" s="8"/>
      <c r="AD716" s="9"/>
      <c r="AE716" s="9"/>
    </row>
    <row r="717" ht="14.25" customHeight="1">
      <c r="AB717" s="8"/>
      <c r="AD717" s="9"/>
      <c r="AE717" s="9"/>
    </row>
    <row r="718" ht="14.25" customHeight="1">
      <c r="AB718" s="8"/>
      <c r="AD718" s="9"/>
      <c r="AE718" s="9"/>
    </row>
    <row r="719" ht="14.25" customHeight="1">
      <c r="AB719" s="8"/>
      <c r="AD719" s="9"/>
      <c r="AE719" s="9"/>
    </row>
    <row r="720" ht="14.25" customHeight="1">
      <c r="AB720" s="8"/>
      <c r="AD720" s="9"/>
      <c r="AE720" s="9"/>
    </row>
    <row r="721" ht="14.25" customHeight="1">
      <c r="AB721" s="8"/>
      <c r="AD721" s="9"/>
      <c r="AE721" s="9"/>
    </row>
    <row r="722" ht="14.25" customHeight="1">
      <c r="AB722" s="8"/>
      <c r="AD722" s="9"/>
      <c r="AE722" s="9"/>
    </row>
    <row r="723" ht="14.25" customHeight="1">
      <c r="AB723" s="8"/>
      <c r="AD723" s="9"/>
      <c r="AE723" s="9"/>
    </row>
    <row r="724" ht="14.25" customHeight="1">
      <c r="AB724" s="8"/>
      <c r="AD724" s="9"/>
      <c r="AE724" s="9"/>
    </row>
    <row r="725" ht="14.25" customHeight="1">
      <c r="AB725" s="8"/>
      <c r="AD725" s="9"/>
      <c r="AE725" s="9"/>
    </row>
    <row r="726" ht="14.25" customHeight="1">
      <c r="AB726" s="8"/>
      <c r="AD726" s="9"/>
      <c r="AE726" s="9"/>
    </row>
    <row r="727" ht="14.25" customHeight="1">
      <c r="AB727" s="8"/>
      <c r="AD727" s="9"/>
      <c r="AE727" s="9"/>
    </row>
    <row r="728" ht="14.25" customHeight="1">
      <c r="AB728" s="8"/>
      <c r="AD728" s="9"/>
      <c r="AE728" s="9"/>
    </row>
    <row r="729" ht="14.25" customHeight="1">
      <c r="AB729" s="8"/>
      <c r="AD729" s="9"/>
      <c r="AE729" s="9"/>
    </row>
    <row r="730" ht="14.25" customHeight="1">
      <c r="AB730" s="8"/>
      <c r="AD730" s="9"/>
      <c r="AE730" s="9"/>
    </row>
    <row r="731" ht="14.25" customHeight="1">
      <c r="AB731" s="8"/>
      <c r="AD731" s="9"/>
      <c r="AE731" s="9"/>
    </row>
    <row r="732" ht="14.25" customHeight="1">
      <c r="AB732" s="8"/>
      <c r="AD732" s="9"/>
      <c r="AE732" s="9"/>
    </row>
    <row r="733" ht="14.25" customHeight="1">
      <c r="AB733" s="8"/>
      <c r="AD733" s="9"/>
      <c r="AE733" s="9"/>
    </row>
    <row r="734" ht="14.25" customHeight="1">
      <c r="AB734" s="8"/>
      <c r="AD734" s="9"/>
      <c r="AE734" s="9"/>
    </row>
    <row r="735" ht="14.25" customHeight="1">
      <c r="AB735" s="8"/>
      <c r="AD735" s="9"/>
      <c r="AE735" s="9"/>
    </row>
    <row r="736" ht="14.25" customHeight="1">
      <c r="AB736" s="8"/>
      <c r="AD736" s="9"/>
      <c r="AE736" s="9"/>
    </row>
    <row r="737" ht="14.25" customHeight="1">
      <c r="AB737" s="8"/>
      <c r="AD737" s="9"/>
      <c r="AE737" s="9"/>
    </row>
    <row r="738" ht="14.25" customHeight="1">
      <c r="AB738" s="8"/>
      <c r="AD738" s="9"/>
      <c r="AE738" s="9"/>
    </row>
    <row r="739" ht="14.25" customHeight="1">
      <c r="AB739" s="8"/>
      <c r="AD739" s="9"/>
      <c r="AE739" s="9"/>
    </row>
    <row r="740" ht="14.25" customHeight="1">
      <c r="AB740" s="8"/>
      <c r="AD740" s="9"/>
      <c r="AE740" s="9"/>
    </row>
    <row r="741" ht="14.25" customHeight="1">
      <c r="AB741" s="8"/>
      <c r="AD741" s="9"/>
      <c r="AE741" s="9"/>
    </row>
    <row r="742" ht="14.25" customHeight="1">
      <c r="AB742" s="8"/>
      <c r="AD742" s="9"/>
      <c r="AE742" s="9"/>
    </row>
    <row r="743" ht="14.25" customHeight="1">
      <c r="AB743" s="8"/>
      <c r="AD743" s="9"/>
      <c r="AE743" s="9"/>
    </row>
    <row r="744" ht="14.25" customHeight="1">
      <c r="AB744" s="8"/>
      <c r="AD744" s="9"/>
      <c r="AE744" s="9"/>
    </row>
    <row r="745" ht="14.25" customHeight="1">
      <c r="AB745" s="8"/>
      <c r="AD745" s="9"/>
      <c r="AE745" s="9"/>
    </row>
    <row r="746" ht="14.25" customHeight="1">
      <c r="AB746" s="8"/>
      <c r="AD746" s="9"/>
      <c r="AE746" s="9"/>
    </row>
    <row r="747" ht="14.25" customHeight="1">
      <c r="AB747" s="8"/>
      <c r="AD747" s="9"/>
      <c r="AE747" s="9"/>
    </row>
    <row r="748" ht="14.25" customHeight="1">
      <c r="AB748" s="8"/>
      <c r="AD748" s="9"/>
      <c r="AE748" s="9"/>
    </row>
    <row r="749" ht="14.25" customHeight="1">
      <c r="AB749" s="8"/>
      <c r="AD749" s="9"/>
      <c r="AE749" s="9"/>
    </row>
    <row r="750" ht="14.25" customHeight="1">
      <c r="AB750" s="8"/>
      <c r="AD750" s="9"/>
      <c r="AE750" s="9"/>
    </row>
    <row r="751" ht="14.25" customHeight="1">
      <c r="AB751" s="8"/>
      <c r="AD751" s="9"/>
      <c r="AE751" s="9"/>
    </row>
    <row r="752" ht="14.25" customHeight="1">
      <c r="AB752" s="8"/>
      <c r="AD752" s="9"/>
      <c r="AE752" s="9"/>
    </row>
    <row r="753" ht="14.25" customHeight="1">
      <c r="AB753" s="8"/>
      <c r="AD753" s="9"/>
      <c r="AE753" s="9"/>
    </row>
    <row r="754" ht="14.25" customHeight="1">
      <c r="AB754" s="8"/>
      <c r="AD754" s="9"/>
      <c r="AE754" s="9"/>
    </row>
    <row r="755" ht="14.25" customHeight="1">
      <c r="AB755" s="8"/>
      <c r="AD755" s="9"/>
      <c r="AE755" s="9"/>
    </row>
    <row r="756" ht="14.25" customHeight="1">
      <c r="AB756" s="8"/>
      <c r="AD756" s="9"/>
      <c r="AE756" s="9"/>
    </row>
    <row r="757" ht="14.25" customHeight="1">
      <c r="AB757" s="8"/>
      <c r="AD757" s="9"/>
      <c r="AE757" s="9"/>
    </row>
    <row r="758" ht="14.25" customHeight="1">
      <c r="AB758" s="8"/>
      <c r="AD758" s="9"/>
      <c r="AE758" s="9"/>
    </row>
    <row r="759" ht="14.25" customHeight="1">
      <c r="AB759" s="8"/>
      <c r="AD759" s="9"/>
      <c r="AE759" s="9"/>
    </row>
    <row r="760" ht="14.25" customHeight="1">
      <c r="AB760" s="8"/>
      <c r="AD760" s="9"/>
      <c r="AE760" s="9"/>
    </row>
    <row r="761" ht="14.25" customHeight="1">
      <c r="AB761" s="8"/>
      <c r="AD761" s="9"/>
      <c r="AE761" s="9"/>
    </row>
    <row r="762" ht="14.25" customHeight="1">
      <c r="AB762" s="8"/>
      <c r="AD762" s="9"/>
      <c r="AE762" s="9"/>
    </row>
    <row r="763" ht="14.25" customHeight="1">
      <c r="AB763" s="8"/>
      <c r="AD763" s="9"/>
      <c r="AE763" s="9"/>
    </row>
    <row r="764" ht="14.25" customHeight="1">
      <c r="AB764" s="8"/>
      <c r="AD764" s="9"/>
      <c r="AE764" s="9"/>
    </row>
    <row r="765" ht="14.25" customHeight="1">
      <c r="AB765" s="8"/>
      <c r="AD765" s="9"/>
      <c r="AE765" s="9"/>
    </row>
    <row r="766" ht="14.25" customHeight="1">
      <c r="AB766" s="8"/>
      <c r="AD766" s="9"/>
      <c r="AE766" s="9"/>
    </row>
    <row r="767" ht="14.25" customHeight="1">
      <c r="AB767" s="8"/>
      <c r="AD767" s="9"/>
      <c r="AE767" s="9"/>
    </row>
    <row r="768" ht="14.25" customHeight="1">
      <c r="AB768" s="8"/>
      <c r="AD768" s="9"/>
      <c r="AE768" s="9"/>
    </row>
    <row r="769" ht="14.25" customHeight="1">
      <c r="AB769" s="8"/>
      <c r="AD769" s="9"/>
      <c r="AE769" s="9"/>
    </row>
    <row r="770" ht="14.25" customHeight="1">
      <c r="AB770" s="8"/>
      <c r="AD770" s="9"/>
      <c r="AE770" s="9"/>
    </row>
    <row r="771" ht="14.25" customHeight="1">
      <c r="AB771" s="8"/>
      <c r="AD771" s="9"/>
      <c r="AE771" s="9"/>
    </row>
    <row r="772" ht="14.25" customHeight="1">
      <c r="AB772" s="8"/>
      <c r="AD772" s="9"/>
      <c r="AE772" s="9"/>
    </row>
    <row r="773" ht="14.25" customHeight="1">
      <c r="AB773" s="8"/>
      <c r="AD773" s="9"/>
      <c r="AE773" s="9"/>
    </row>
    <row r="774" ht="14.25" customHeight="1">
      <c r="AB774" s="8"/>
      <c r="AD774" s="9"/>
      <c r="AE774" s="9"/>
    </row>
    <row r="775" ht="14.25" customHeight="1">
      <c r="AB775" s="8"/>
      <c r="AD775" s="9"/>
      <c r="AE775" s="9"/>
    </row>
    <row r="776" ht="14.25" customHeight="1">
      <c r="AB776" s="8"/>
      <c r="AD776" s="9"/>
      <c r="AE776" s="9"/>
    </row>
    <row r="777" ht="14.25" customHeight="1">
      <c r="AB777" s="8"/>
      <c r="AD777" s="9"/>
      <c r="AE777" s="9"/>
    </row>
    <row r="778" ht="14.25" customHeight="1">
      <c r="AB778" s="8"/>
      <c r="AD778" s="9"/>
      <c r="AE778" s="9"/>
    </row>
    <row r="779" ht="14.25" customHeight="1">
      <c r="AB779" s="8"/>
      <c r="AD779" s="9"/>
      <c r="AE779" s="9"/>
    </row>
    <row r="780" ht="14.25" customHeight="1">
      <c r="AB780" s="8"/>
      <c r="AD780" s="9"/>
      <c r="AE780" s="9"/>
    </row>
    <row r="781" ht="14.25" customHeight="1">
      <c r="AB781" s="8"/>
      <c r="AD781" s="9"/>
      <c r="AE781" s="9"/>
    </row>
    <row r="782" ht="14.25" customHeight="1">
      <c r="AB782" s="8"/>
      <c r="AD782" s="9"/>
      <c r="AE782" s="9"/>
    </row>
    <row r="783" ht="14.25" customHeight="1">
      <c r="AB783" s="8"/>
      <c r="AD783" s="9"/>
      <c r="AE783" s="9"/>
    </row>
    <row r="784" ht="14.25" customHeight="1">
      <c r="AB784" s="8"/>
      <c r="AD784" s="9"/>
      <c r="AE784" s="9"/>
    </row>
    <row r="785" ht="14.25" customHeight="1">
      <c r="AB785" s="8"/>
      <c r="AD785" s="9"/>
      <c r="AE785" s="9"/>
    </row>
    <row r="786" ht="14.25" customHeight="1">
      <c r="AB786" s="8"/>
      <c r="AD786" s="9"/>
      <c r="AE786" s="9"/>
    </row>
    <row r="787" ht="14.25" customHeight="1">
      <c r="AB787" s="8"/>
      <c r="AD787" s="9"/>
      <c r="AE787" s="9"/>
    </row>
    <row r="788" ht="14.25" customHeight="1">
      <c r="AB788" s="8"/>
      <c r="AD788" s="9"/>
      <c r="AE788" s="9"/>
    </row>
    <row r="789" ht="14.25" customHeight="1">
      <c r="AB789" s="8"/>
      <c r="AD789" s="9"/>
      <c r="AE789" s="9"/>
    </row>
    <row r="790" ht="14.25" customHeight="1">
      <c r="AB790" s="8"/>
      <c r="AD790" s="9"/>
      <c r="AE790" s="9"/>
    </row>
    <row r="791" ht="14.25" customHeight="1">
      <c r="AB791" s="8"/>
      <c r="AD791" s="9"/>
      <c r="AE791" s="9"/>
    </row>
    <row r="792" ht="14.25" customHeight="1">
      <c r="AB792" s="8"/>
      <c r="AD792" s="9"/>
      <c r="AE792" s="9"/>
    </row>
    <row r="793" ht="14.25" customHeight="1">
      <c r="AB793" s="8"/>
      <c r="AD793" s="9"/>
      <c r="AE793" s="9"/>
    </row>
    <row r="794" ht="14.25" customHeight="1">
      <c r="AB794" s="8"/>
      <c r="AD794" s="9"/>
      <c r="AE794" s="9"/>
    </row>
    <row r="795" ht="14.25" customHeight="1">
      <c r="AB795" s="8"/>
      <c r="AD795" s="9"/>
      <c r="AE795" s="9"/>
    </row>
    <row r="796" ht="14.25" customHeight="1">
      <c r="AB796" s="8"/>
      <c r="AD796" s="9"/>
      <c r="AE796" s="9"/>
    </row>
    <row r="797" ht="14.25" customHeight="1">
      <c r="AB797" s="8"/>
      <c r="AD797" s="9"/>
      <c r="AE797" s="9"/>
    </row>
    <row r="798" ht="14.25" customHeight="1">
      <c r="AB798" s="8"/>
      <c r="AD798" s="9"/>
      <c r="AE798" s="9"/>
    </row>
    <row r="799" ht="14.25" customHeight="1">
      <c r="AB799" s="8"/>
      <c r="AD799" s="9"/>
      <c r="AE799" s="9"/>
    </row>
    <row r="800" ht="14.25" customHeight="1">
      <c r="AB800" s="8"/>
      <c r="AD800" s="9"/>
      <c r="AE800" s="9"/>
    </row>
    <row r="801" ht="14.25" customHeight="1">
      <c r="AB801" s="8"/>
      <c r="AD801" s="9"/>
      <c r="AE801" s="9"/>
    </row>
    <row r="802" ht="14.25" customHeight="1">
      <c r="AB802" s="8"/>
      <c r="AD802" s="9"/>
      <c r="AE802" s="9"/>
    </row>
    <row r="803" ht="14.25" customHeight="1">
      <c r="AB803" s="8"/>
      <c r="AD803" s="9"/>
      <c r="AE803" s="9"/>
    </row>
    <row r="804" ht="14.25" customHeight="1">
      <c r="AB804" s="8"/>
      <c r="AD804" s="9"/>
      <c r="AE804" s="9"/>
    </row>
    <row r="805" ht="14.25" customHeight="1">
      <c r="AB805" s="8"/>
      <c r="AD805" s="9"/>
      <c r="AE805" s="9"/>
    </row>
    <row r="806" ht="14.25" customHeight="1">
      <c r="AB806" s="8"/>
      <c r="AD806" s="9"/>
      <c r="AE806" s="9"/>
    </row>
    <row r="807" ht="14.25" customHeight="1">
      <c r="AB807" s="8"/>
      <c r="AD807" s="9"/>
      <c r="AE807" s="9"/>
    </row>
    <row r="808" ht="14.25" customHeight="1">
      <c r="AB808" s="8"/>
      <c r="AD808" s="9"/>
      <c r="AE808" s="9"/>
    </row>
    <row r="809" ht="14.25" customHeight="1">
      <c r="AB809" s="8"/>
      <c r="AD809" s="9"/>
      <c r="AE809" s="9"/>
    </row>
    <row r="810" ht="14.25" customHeight="1">
      <c r="AB810" s="8"/>
      <c r="AD810" s="9"/>
      <c r="AE810" s="9"/>
    </row>
    <row r="811" ht="14.25" customHeight="1">
      <c r="AB811" s="8"/>
      <c r="AD811" s="9"/>
      <c r="AE811" s="9"/>
    </row>
    <row r="812" ht="14.25" customHeight="1">
      <c r="AB812" s="8"/>
      <c r="AD812" s="9"/>
      <c r="AE812" s="9"/>
    </row>
    <row r="813" ht="14.25" customHeight="1">
      <c r="AB813" s="8"/>
      <c r="AD813" s="9"/>
      <c r="AE813" s="9"/>
    </row>
    <row r="814" ht="14.25" customHeight="1">
      <c r="AB814" s="8"/>
      <c r="AD814" s="9"/>
      <c r="AE814" s="9"/>
    </row>
    <row r="815" ht="14.25" customHeight="1">
      <c r="AB815" s="8"/>
      <c r="AD815" s="9"/>
      <c r="AE815" s="9"/>
    </row>
    <row r="816" ht="14.25" customHeight="1">
      <c r="AB816" s="8"/>
      <c r="AD816" s="9"/>
      <c r="AE816" s="9"/>
    </row>
    <row r="817" ht="14.25" customHeight="1">
      <c r="AB817" s="8"/>
      <c r="AD817" s="9"/>
      <c r="AE817" s="9"/>
    </row>
    <row r="818" ht="14.25" customHeight="1">
      <c r="AB818" s="8"/>
      <c r="AD818" s="9"/>
      <c r="AE818" s="9"/>
    </row>
    <row r="819" ht="14.25" customHeight="1">
      <c r="AB819" s="8"/>
      <c r="AD819" s="9"/>
      <c r="AE819" s="9"/>
    </row>
    <row r="820" ht="14.25" customHeight="1">
      <c r="AB820" s="8"/>
      <c r="AD820" s="9"/>
      <c r="AE820" s="9"/>
    </row>
    <row r="821" ht="14.25" customHeight="1">
      <c r="AB821" s="8"/>
      <c r="AD821" s="9"/>
      <c r="AE821" s="9"/>
    </row>
    <row r="822" ht="14.25" customHeight="1">
      <c r="AB822" s="8"/>
      <c r="AD822" s="9"/>
      <c r="AE822" s="9"/>
    </row>
    <row r="823" ht="14.25" customHeight="1">
      <c r="AB823" s="8"/>
      <c r="AD823" s="9"/>
      <c r="AE823" s="9"/>
    </row>
    <row r="824" ht="14.25" customHeight="1">
      <c r="AB824" s="8"/>
      <c r="AD824" s="9"/>
      <c r="AE824" s="9"/>
    </row>
    <row r="825" ht="14.25" customHeight="1">
      <c r="AB825" s="8"/>
      <c r="AD825" s="9"/>
      <c r="AE825" s="9"/>
    </row>
    <row r="826" ht="14.25" customHeight="1">
      <c r="AB826" s="8"/>
      <c r="AD826" s="9"/>
      <c r="AE826" s="9"/>
    </row>
    <row r="827" ht="14.25" customHeight="1">
      <c r="AB827" s="8"/>
      <c r="AD827" s="9"/>
      <c r="AE827" s="9"/>
    </row>
    <row r="828" ht="14.25" customHeight="1">
      <c r="AB828" s="8"/>
      <c r="AD828" s="9"/>
      <c r="AE828" s="9"/>
    </row>
    <row r="829" ht="14.25" customHeight="1">
      <c r="AB829" s="8"/>
      <c r="AD829" s="9"/>
      <c r="AE829" s="9"/>
    </row>
    <row r="830" ht="14.25" customHeight="1">
      <c r="AB830" s="8"/>
      <c r="AD830" s="9"/>
      <c r="AE830" s="9"/>
    </row>
    <row r="831" ht="14.25" customHeight="1">
      <c r="AB831" s="8"/>
      <c r="AD831" s="9"/>
      <c r="AE831" s="9"/>
    </row>
    <row r="832" ht="14.25" customHeight="1">
      <c r="AB832" s="8"/>
      <c r="AD832" s="9"/>
      <c r="AE832" s="9"/>
    </row>
    <row r="833" ht="14.25" customHeight="1">
      <c r="AB833" s="8"/>
      <c r="AD833" s="9"/>
      <c r="AE833" s="9"/>
    </row>
    <row r="834" ht="14.25" customHeight="1">
      <c r="AB834" s="8"/>
      <c r="AD834" s="9"/>
      <c r="AE834" s="9"/>
    </row>
    <row r="835" ht="14.25" customHeight="1">
      <c r="AB835" s="8"/>
      <c r="AD835" s="9"/>
      <c r="AE835" s="9"/>
    </row>
    <row r="836" ht="14.25" customHeight="1">
      <c r="AB836" s="8"/>
      <c r="AD836" s="9"/>
      <c r="AE836" s="9"/>
    </row>
    <row r="837" ht="14.25" customHeight="1">
      <c r="AB837" s="8"/>
      <c r="AD837" s="9"/>
      <c r="AE837" s="9"/>
    </row>
    <row r="838" ht="14.25" customHeight="1">
      <c r="AB838" s="8"/>
      <c r="AD838" s="9"/>
      <c r="AE838" s="9"/>
    </row>
    <row r="839" ht="14.25" customHeight="1">
      <c r="AB839" s="8"/>
      <c r="AD839" s="9"/>
      <c r="AE839" s="9"/>
    </row>
    <row r="840" ht="14.25" customHeight="1">
      <c r="AB840" s="8"/>
      <c r="AD840" s="9"/>
      <c r="AE840" s="9"/>
    </row>
    <row r="841" ht="14.25" customHeight="1">
      <c r="AB841" s="8"/>
      <c r="AD841" s="9"/>
      <c r="AE841" s="9"/>
    </row>
    <row r="842" ht="14.25" customHeight="1">
      <c r="AB842" s="8"/>
      <c r="AD842" s="9"/>
      <c r="AE842" s="9"/>
    </row>
    <row r="843" ht="14.25" customHeight="1">
      <c r="AB843" s="8"/>
      <c r="AD843" s="9"/>
      <c r="AE843" s="9"/>
    </row>
    <row r="844" ht="14.25" customHeight="1">
      <c r="AB844" s="8"/>
      <c r="AD844" s="9"/>
      <c r="AE844" s="9"/>
    </row>
    <row r="845" ht="14.25" customHeight="1">
      <c r="AB845" s="8"/>
      <c r="AD845" s="9"/>
      <c r="AE845" s="9"/>
    </row>
    <row r="846" ht="14.25" customHeight="1">
      <c r="AB846" s="8"/>
      <c r="AD846" s="9"/>
      <c r="AE846" s="9"/>
    </row>
    <row r="847" ht="14.25" customHeight="1">
      <c r="AB847" s="8"/>
      <c r="AD847" s="9"/>
      <c r="AE847" s="9"/>
    </row>
    <row r="848" ht="14.25" customHeight="1">
      <c r="AB848" s="8"/>
      <c r="AD848" s="9"/>
      <c r="AE848" s="9"/>
    </row>
    <row r="849" ht="14.25" customHeight="1">
      <c r="AB849" s="8"/>
      <c r="AD849" s="9"/>
      <c r="AE849" s="9"/>
    </row>
    <row r="850" ht="14.25" customHeight="1">
      <c r="AB850" s="8"/>
      <c r="AD850" s="9"/>
      <c r="AE850" s="9"/>
    </row>
    <row r="851" ht="14.25" customHeight="1">
      <c r="AB851" s="8"/>
      <c r="AD851" s="9"/>
      <c r="AE851" s="9"/>
    </row>
    <row r="852" ht="14.25" customHeight="1">
      <c r="AB852" s="8"/>
      <c r="AD852" s="9"/>
      <c r="AE852" s="9"/>
    </row>
    <row r="853" ht="14.25" customHeight="1">
      <c r="AB853" s="8"/>
      <c r="AD853" s="9"/>
      <c r="AE853" s="9"/>
    </row>
    <row r="854" ht="14.25" customHeight="1">
      <c r="AB854" s="8"/>
      <c r="AD854" s="9"/>
      <c r="AE854" s="9"/>
    </row>
    <row r="855" ht="14.25" customHeight="1">
      <c r="AB855" s="8"/>
      <c r="AD855" s="9"/>
      <c r="AE855" s="9"/>
    </row>
    <row r="856" ht="14.25" customHeight="1">
      <c r="AB856" s="8"/>
      <c r="AD856" s="9"/>
      <c r="AE856" s="9"/>
    </row>
    <row r="857" ht="14.25" customHeight="1">
      <c r="AB857" s="8"/>
      <c r="AD857" s="9"/>
      <c r="AE857" s="9"/>
    </row>
    <row r="858" ht="14.25" customHeight="1">
      <c r="AB858" s="8"/>
      <c r="AD858" s="9"/>
      <c r="AE858" s="9"/>
    </row>
    <row r="859" ht="14.25" customHeight="1">
      <c r="AB859" s="8"/>
      <c r="AD859" s="9"/>
      <c r="AE859" s="9"/>
    </row>
    <row r="860" ht="14.25" customHeight="1">
      <c r="AB860" s="8"/>
      <c r="AD860" s="9"/>
      <c r="AE860" s="9"/>
    </row>
    <row r="861" ht="14.25" customHeight="1">
      <c r="AB861" s="8"/>
      <c r="AD861" s="9"/>
      <c r="AE861" s="9"/>
    </row>
    <row r="862" ht="14.25" customHeight="1">
      <c r="AB862" s="8"/>
      <c r="AD862" s="9"/>
      <c r="AE862" s="9"/>
    </row>
    <row r="863" ht="14.25" customHeight="1">
      <c r="AB863" s="8"/>
      <c r="AD863" s="9"/>
      <c r="AE863" s="9"/>
    </row>
    <row r="864" ht="14.25" customHeight="1">
      <c r="AB864" s="8"/>
      <c r="AD864" s="9"/>
      <c r="AE864" s="9"/>
    </row>
    <row r="865" ht="14.25" customHeight="1">
      <c r="AB865" s="8"/>
      <c r="AD865" s="9"/>
      <c r="AE865" s="9"/>
    </row>
    <row r="866" ht="14.25" customHeight="1">
      <c r="AB866" s="8"/>
      <c r="AD866" s="9"/>
      <c r="AE866" s="9"/>
    </row>
    <row r="867" ht="14.25" customHeight="1">
      <c r="AB867" s="8"/>
      <c r="AD867" s="9"/>
      <c r="AE867" s="9"/>
    </row>
    <row r="868" ht="14.25" customHeight="1">
      <c r="AB868" s="8"/>
      <c r="AD868" s="9"/>
      <c r="AE868" s="9"/>
    </row>
    <row r="869" ht="14.25" customHeight="1">
      <c r="AB869" s="8"/>
      <c r="AD869" s="9"/>
      <c r="AE869" s="9"/>
    </row>
    <row r="870" ht="14.25" customHeight="1">
      <c r="AB870" s="8"/>
      <c r="AD870" s="9"/>
      <c r="AE870" s="9"/>
    </row>
    <row r="871" ht="14.25" customHeight="1">
      <c r="AB871" s="8"/>
      <c r="AD871" s="9"/>
      <c r="AE871" s="9"/>
    </row>
    <row r="872" ht="14.25" customHeight="1">
      <c r="AB872" s="8"/>
      <c r="AD872" s="9"/>
      <c r="AE872" s="9"/>
    </row>
    <row r="873" ht="14.25" customHeight="1">
      <c r="AB873" s="8"/>
      <c r="AD873" s="9"/>
      <c r="AE873" s="9"/>
    </row>
    <row r="874" ht="14.25" customHeight="1">
      <c r="AB874" s="8"/>
      <c r="AD874" s="9"/>
      <c r="AE874" s="9"/>
    </row>
    <row r="875" ht="14.25" customHeight="1">
      <c r="AB875" s="8"/>
      <c r="AD875" s="9"/>
      <c r="AE875" s="9"/>
    </row>
    <row r="876" ht="14.25" customHeight="1">
      <c r="AB876" s="8"/>
      <c r="AD876" s="9"/>
      <c r="AE876" s="9"/>
    </row>
    <row r="877" ht="14.25" customHeight="1">
      <c r="AB877" s="8"/>
      <c r="AD877" s="9"/>
      <c r="AE877" s="9"/>
    </row>
    <row r="878" ht="14.25" customHeight="1">
      <c r="AB878" s="8"/>
      <c r="AD878" s="9"/>
      <c r="AE878" s="9"/>
    </row>
    <row r="879" ht="14.25" customHeight="1">
      <c r="AB879" s="8"/>
      <c r="AD879" s="9"/>
      <c r="AE879" s="9"/>
    </row>
    <row r="880" ht="14.25" customHeight="1">
      <c r="AB880" s="8"/>
      <c r="AD880" s="9"/>
      <c r="AE880" s="9"/>
    </row>
    <row r="881" ht="14.25" customHeight="1">
      <c r="AB881" s="8"/>
      <c r="AD881" s="9"/>
      <c r="AE881" s="9"/>
    </row>
    <row r="882" ht="14.25" customHeight="1">
      <c r="AB882" s="8"/>
      <c r="AD882" s="9"/>
      <c r="AE882" s="9"/>
    </row>
    <row r="883" ht="14.25" customHeight="1">
      <c r="AB883" s="8"/>
      <c r="AD883" s="9"/>
      <c r="AE883" s="9"/>
    </row>
    <row r="884" ht="14.25" customHeight="1">
      <c r="AB884" s="8"/>
      <c r="AD884" s="9"/>
      <c r="AE884" s="9"/>
    </row>
    <row r="885" ht="14.25" customHeight="1">
      <c r="AB885" s="8"/>
      <c r="AD885" s="9"/>
      <c r="AE885" s="9"/>
    </row>
    <row r="886" ht="14.25" customHeight="1">
      <c r="AB886" s="8"/>
      <c r="AD886" s="9"/>
      <c r="AE886" s="9"/>
    </row>
    <row r="887" ht="14.25" customHeight="1">
      <c r="AB887" s="8"/>
      <c r="AD887" s="9"/>
      <c r="AE887" s="9"/>
    </row>
    <row r="888" ht="14.25" customHeight="1">
      <c r="AB888" s="8"/>
      <c r="AD888" s="9"/>
      <c r="AE888" s="9"/>
    </row>
    <row r="889" ht="14.25" customHeight="1">
      <c r="AB889" s="8"/>
      <c r="AD889" s="9"/>
      <c r="AE889" s="9"/>
    </row>
    <row r="890" ht="14.25" customHeight="1">
      <c r="AB890" s="8"/>
      <c r="AD890" s="9"/>
      <c r="AE890" s="9"/>
    </row>
    <row r="891" ht="14.25" customHeight="1">
      <c r="AB891" s="8"/>
      <c r="AD891" s="9"/>
      <c r="AE891" s="9"/>
    </row>
    <row r="892" ht="14.25" customHeight="1">
      <c r="AB892" s="8"/>
      <c r="AD892" s="9"/>
      <c r="AE892" s="9"/>
    </row>
    <row r="893" ht="14.25" customHeight="1">
      <c r="AB893" s="8"/>
      <c r="AD893" s="9"/>
      <c r="AE893" s="9"/>
    </row>
    <row r="894" ht="14.25" customHeight="1">
      <c r="AB894" s="8"/>
      <c r="AD894" s="9"/>
      <c r="AE894" s="9"/>
    </row>
    <row r="895" ht="14.25" customHeight="1">
      <c r="AB895" s="8"/>
      <c r="AD895" s="9"/>
      <c r="AE895" s="9"/>
    </row>
    <row r="896" ht="14.25" customHeight="1">
      <c r="AB896" s="8"/>
      <c r="AD896" s="9"/>
      <c r="AE896" s="9"/>
    </row>
    <row r="897" ht="14.25" customHeight="1">
      <c r="AB897" s="8"/>
      <c r="AD897" s="9"/>
      <c r="AE897" s="9"/>
    </row>
    <row r="898" ht="14.25" customHeight="1">
      <c r="AB898" s="8"/>
      <c r="AD898" s="9"/>
      <c r="AE898" s="9"/>
    </row>
    <row r="899" ht="14.25" customHeight="1">
      <c r="AB899" s="8"/>
      <c r="AD899" s="9"/>
      <c r="AE899" s="9"/>
    </row>
    <row r="900" ht="14.25" customHeight="1">
      <c r="AB900" s="8"/>
      <c r="AD900" s="9"/>
      <c r="AE900" s="9"/>
    </row>
    <row r="901" ht="14.25" customHeight="1">
      <c r="AB901" s="8"/>
      <c r="AD901" s="9"/>
      <c r="AE901" s="9"/>
    </row>
    <row r="902" ht="14.25" customHeight="1">
      <c r="AB902" s="8"/>
      <c r="AD902" s="9"/>
      <c r="AE902" s="9"/>
    </row>
    <row r="903" ht="14.25" customHeight="1">
      <c r="AB903" s="8"/>
      <c r="AD903" s="9"/>
      <c r="AE903" s="9"/>
    </row>
    <row r="904" ht="14.25" customHeight="1">
      <c r="AB904" s="8"/>
      <c r="AD904" s="9"/>
      <c r="AE904" s="9"/>
    </row>
    <row r="905" ht="14.25" customHeight="1">
      <c r="AB905" s="8"/>
      <c r="AD905" s="9"/>
      <c r="AE905" s="9"/>
    </row>
    <row r="906" ht="14.25" customHeight="1">
      <c r="AB906" s="8"/>
      <c r="AD906" s="9"/>
      <c r="AE906" s="9"/>
    </row>
    <row r="907" ht="14.25" customHeight="1">
      <c r="AB907" s="8"/>
      <c r="AD907" s="9"/>
      <c r="AE907" s="9"/>
    </row>
    <row r="908" ht="14.25" customHeight="1">
      <c r="AB908" s="8"/>
      <c r="AD908" s="9"/>
      <c r="AE908" s="9"/>
    </row>
    <row r="909" ht="14.25" customHeight="1">
      <c r="AB909" s="8"/>
      <c r="AD909" s="9"/>
      <c r="AE909" s="9"/>
    </row>
    <row r="910" ht="14.25" customHeight="1">
      <c r="AB910" s="8"/>
      <c r="AD910" s="9"/>
      <c r="AE910" s="9"/>
    </row>
    <row r="911" ht="14.25" customHeight="1">
      <c r="AB911" s="8"/>
      <c r="AD911" s="9"/>
      <c r="AE911" s="9"/>
    </row>
    <row r="912" ht="14.25" customHeight="1">
      <c r="AB912" s="8"/>
      <c r="AD912" s="9"/>
      <c r="AE912" s="9"/>
    </row>
    <row r="913" ht="14.25" customHeight="1">
      <c r="AB913" s="8"/>
      <c r="AD913" s="9"/>
      <c r="AE913" s="9"/>
    </row>
    <row r="914" ht="14.25" customHeight="1">
      <c r="AB914" s="8"/>
      <c r="AD914" s="9"/>
      <c r="AE914" s="9"/>
    </row>
    <row r="915" ht="14.25" customHeight="1">
      <c r="AB915" s="8"/>
      <c r="AD915" s="9"/>
      <c r="AE915" s="9"/>
    </row>
    <row r="916" ht="14.25" customHeight="1">
      <c r="AB916" s="8"/>
      <c r="AD916" s="9"/>
      <c r="AE916" s="9"/>
    </row>
    <row r="917" ht="14.25" customHeight="1">
      <c r="AB917" s="8"/>
      <c r="AD917" s="9"/>
      <c r="AE917" s="9"/>
    </row>
    <row r="918" ht="14.25" customHeight="1">
      <c r="AB918" s="8"/>
      <c r="AD918" s="9"/>
      <c r="AE918" s="9"/>
    </row>
    <row r="919" ht="14.25" customHeight="1">
      <c r="AB919" s="8"/>
      <c r="AD919" s="9"/>
      <c r="AE919" s="9"/>
    </row>
    <row r="920" ht="14.25" customHeight="1">
      <c r="AB920" s="8"/>
      <c r="AD920" s="9"/>
      <c r="AE920" s="9"/>
    </row>
    <row r="921" ht="14.25" customHeight="1">
      <c r="AB921" s="8"/>
      <c r="AD921" s="9"/>
      <c r="AE921" s="9"/>
    </row>
    <row r="922" ht="14.25" customHeight="1">
      <c r="AB922" s="8"/>
      <c r="AD922" s="9"/>
      <c r="AE922" s="9"/>
    </row>
    <row r="923" ht="14.25" customHeight="1">
      <c r="AB923" s="8"/>
      <c r="AD923" s="9"/>
      <c r="AE923" s="9"/>
    </row>
    <row r="924" ht="14.25" customHeight="1">
      <c r="AB924" s="8"/>
      <c r="AD924" s="9"/>
      <c r="AE924" s="9"/>
    </row>
    <row r="925" ht="14.25" customHeight="1">
      <c r="AB925" s="8"/>
      <c r="AD925" s="9"/>
      <c r="AE925" s="9"/>
    </row>
    <row r="926" ht="14.25" customHeight="1">
      <c r="AB926" s="8"/>
      <c r="AD926" s="9"/>
      <c r="AE926" s="9"/>
    </row>
    <row r="927" ht="14.25" customHeight="1">
      <c r="AB927" s="8"/>
      <c r="AD927" s="9"/>
      <c r="AE927" s="9"/>
    </row>
    <row r="928" ht="14.25" customHeight="1">
      <c r="AB928" s="8"/>
      <c r="AD928" s="9"/>
      <c r="AE928" s="9"/>
    </row>
    <row r="929" ht="14.25" customHeight="1">
      <c r="AB929" s="8"/>
      <c r="AD929" s="9"/>
      <c r="AE929" s="9"/>
    </row>
    <row r="930" ht="14.25" customHeight="1">
      <c r="AB930" s="8"/>
      <c r="AD930" s="9"/>
      <c r="AE930" s="9"/>
    </row>
    <row r="931" ht="14.25" customHeight="1">
      <c r="AB931" s="8"/>
      <c r="AD931" s="9"/>
      <c r="AE931" s="9"/>
    </row>
    <row r="932" ht="14.25" customHeight="1">
      <c r="AB932" s="8"/>
      <c r="AD932" s="9"/>
      <c r="AE932" s="9"/>
    </row>
    <row r="933" ht="14.25" customHeight="1">
      <c r="AB933" s="8"/>
      <c r="AD933" s="9"/>
      <c r="AE933" s="9"/>
    </row>
    <row r="934" ht="14.25" customHeight="1">
      <c r="AB934" s="8"/>
      <c r="AD934" s="9"/>
      <c r="AE934" s="9"/>
    </row>
    <row r="935" ht="14.25" customHeight="1">
      <c r="AB935" s="8"/>
      <c r="AD935" s="9"/>
      <c r="AE935" s="9"/>
    </row>
    <row r="936" ht="14.25" customHeight="1">
      <c r="AB936" s="8"/>
      <c r="AD936" s="9"/>
      <c r="AE936" s="9"/>
    </row>
    <row r="937" ht="14.25" customHeight="1">
      <c r="AB937" s="8"/>
      <c r="AD937" s="9"/>
      <c r="AE937" s="9"/>
    </row>
    <row r="938" ht="14.25" customHeight="1">
      <c r="AB938" s="8"/>
      <c r="AD938" s="9"/>
      <c r="AE938" s="9"/>
    </row>
    <row r="939" ht="14.25" customHeight="1">
      <c r="AB939" s="8"/>
      <c r="AD939" s="9"/>
      <c r="AE939" s="9"/>
    </row>
    <row r="940" ht="14.25" customHeight="1">
      <c r="AB940" s="8"/>
      <c r="AD940" s="9"/>
      <c r="AE940" s="9"/>
    </row>
    <row r="941" ht="14.25" customHeight="1">
      <c r="AB941" s="8"/>
      <c r="AD941" s="9"/>
      <c r="AE941" s="9"/>
    </row>
    <row r="942" ht="14.25" customHeight="1">
      <c r="AB942" s="8"/>
      <c r="AD942" s="9"/>
      <c r="AE942" s="9"/>
    </row>
    <row r="943" ht="14.25" customHeight="1">
      <c r="AB943" s="8"/>
      <c r="AD943" s="9"/>
      <c r="AE943" s="9"/>
    </row>
    <row r="944" ht="14.25" customHeight="1">
      <c r="AB944" s="8"/>
      <c r="AD944" s="9"/>
      <c r="AE944" s="9"/>
    </row>
    <row r="945" ht="14.25" customHeight="1">
      <c r="AB945" s="8"/>
      <c r="AD945" s="9"/>
      <c r="AE945" s="9"/>
    </row>
    <row r="946" ht="14.25" customHeight="1">
      <c r="AB946" s="8"/>
      <c r="AD946" s="9"/>
      <c r="AE946" s="9"/>
    </row>
    <row r="947" ht="14.25" customHeight="1">
      <c r="AB947" s="8"/>
      <c r="AD947" s="9"/>
      <c r="AE947" s="9"/>
    </row>
    <row r="948" ht="14.25" customHeight="1">
      <c r="AB948" s="8"/>
      <c r="AD948" s="9"/>
      <c r="AE948" s="9"/>
    </row>
    <row r="949" ht="14.25" customHeight="1">
      <c r="AB949" s="8"/>
      <c r="AD949" s="9"/>
      <c r="AE949" s="9"/>
    </row>
    <row r="950" ht="14.25" customHeight="1">
      <c r="AB950" s="8"/>
      <c r="AD950" s="9"/>
      <c r="AE950" s="9"/>
    </row>
    <row r="951" ht="14.25" customHeight="1">
      <c r="AB951" s="8"/>
      <c r="AD951" s="9"/>
      <c r="AE951" s="9"/>
    </row>
    <row r="952" ht="14.25" customHeight="1">
      <c r="AB952" s="8"/>
      <c r="AD952" s="9"/>
      <c r="AE952" s="9"/>
    </row>
    <row r="953" ht="14.25" customHeight="1">
      <c r="AB953" s="8"/>
      <c r="AD953" s="9"/>
      <c r="AE953" s="9"/>
    </row>
    <row r="954" ht="14.25" customHeight="1">
      <c r="AB954" s="8"/>
      <c r="AD954" s="9"/>
      <c r="AE954" s="9"/>
    </row>
    <row r="955" ht="14.25" customHeight="1">
      <c r="AB955" s="8"/>
      <c r="AD955" s="9"/>
      <c r="AE955" s="9"/>
    </row>
    <row r="956" ht="14.25" customHeight="1">
      <c r="AB956" s="8"/>
      <c r="AD956" s="9"/>
      <c r="AE956" s="9"/>
    </row>
    <row r="957" ht="14.25" customHeight="1">
      <c r="AB957" s="8"/>
      <c r="AD957" s="9"/>
      <c r="AE957" s="9"/>
    </row>
    <row r="958" ht="14.25" customHeight="1">
      <c r="AB958" s="8"/>
      <c r="AD958" s="9"/>
      <c r="AE958" s="9"/>
    </row>
    <row r="959" ht="14.25" customHeight="1">
      <c r="AB959" s="8"/>
      <c r="AD959" s="9"/>
      <c r="AE959" s="9"/>
    </row>
    <row r="960" ht="14.25" customHeight="1">
      <c r="AB960" s="8"/>
      <c r="AD960" s="9"/>
      <c r="AE960" s="9"/>
    </row>
    <row r="961" ht="14.25" customHeight="1">
      <c r="AB961" s="8"/>
      <c r="AD961" s="9"/>
      <c r="AE961" s="9"/>
    </row>
    <row r="962" ht="14.25" customHeight="1">
      <c r="AB962" s="8"/>
      <c r="AD962" s="9"/>
      <c r="AE962" s="9"/>
    </row>
    <row r="963" ht="14.25" customHeight="1">
      <c r="AB963" s="8"/>
      <c r="AD963" s="9"/>
      <c r="AE963" s="9"/>
    </row>
    <row r="964" ht="14.25" customHeight="1">
      <c r="AB964" s="8"/>
      <c r="AD964" s="9"/>
      <c r="AE964" s="9"/>
    </row>
    <row r="965" ht="14.25" customHeight="1">
      <c r="AB965" s="8"/>
      <c r="AD965" s="9"/>
      <c r="AE965" s="9"/>
    </row>
    <row r="966" ht="14.25" customHeight="1">
      <c r="AB966" s="8"/>
      <c r="AD966" s="9"/>
      <c r="AE966" s="9"/>
    </row>
    <row r="967" ht="14.25" customHeight="1">
      <c r="AB967" s="8"/>
      <c r="AD967" s="9"/>
      <c r="AE967" s="9"/>
    </row>
    <row r="968" ht="14.25" customHeight="1">
      <c r="AB968" s="8"/>
      <c r="AD968" s="9"/>
      <c r="AE968" s="9"/>
    </row>
    <row r="969" ht="14.25" customHeight="1">
      <c r="AB969" s="8"/>
      <c r="AD969" s="9"/>
      <c r="AE969" s="9"/>
    </row>
    <row r="970" ht="14.25" customHeight="1">
      <c r="AB970" s="8"/>
      <c r="AD970" s="9"/>
      <c r="AE970" s="9"/>
    </row>
    <row r="971" ht="14.25" customHeight="1">
      <c r="AB971" s="8"/>
      <c r="AD971" s="9"/>
      <c r="AE971" s="9"/>
    </row>
    <row r="972" ht="14.25" customHeight="1">
      <c r="AB972" s="8"/>
      <c r="AD972" s="9"/>
      <c r="AE972" s="9"/>
    </row>
    <row r="973" ht="14.25" customHeight="1">
      <c r="AB973" s="8"/>
      <c r="AD973" s="9"/>
      <c r="AE973" s="9"/>
    </row>
    <row r="974" ht="14.25" customHeight="1">
      <c r="AB974" s="8"/>
      <c r="AD974" s="9"/>
      <c r="AE974" s="9"/>
    </row>
    <row r="975" ht="14.25" customHeight="1">
      <c r="AB975" s="8"/>
      <c r="AD975" s="9"/>
      <c r="AE975" s="9"/>
    </row>
    <row r="976" ht="14.25" customHeight="1">
      <c r="AB976" s="8"/>
      <c r="AD976" s="9"/>
      <c r="AE976" s="9"/>
    </row>
    <row r="977" ht="14.25" customHeight="1">
      <c r="AB977" s="8"/>
      <c r="AD977" s="9"/>
      <c r="AE977" s="9"/>
    </row>
    <row r="978" ht="14.25" customHeight="1">
      <c r="AB978" s="8"/>
      <c r="AD978" s="9"/>
      <c r="AE978" s="9"/>
    </row>
    <row r="979" ht="14.25" customHeight="1">
      <c r="AB979" s="8"/>
      <c r="AD979" s="9"/>
      <c r="AE979" s="9"/>
    </row>
    <row r="980" ht="14.25" customHeight="1">
      <c r="AB980" s="8"/>
      <c r="AD980" s="9"/>
      <c r="AE980" s="9"/>
    </row>
    <row r="981" ht="14.25" customHeight="1">
      <c r="AB981" s="8"/>
      <c r="AD981" s="9"/>
      <c r="AE981" s="9"/>
    </row>
    <row r="982" ht="14.25" customHeight="1">
      <c r="AB982" s="8"/>
      <c r="AD982" s="9"/>
      <c r="AE982" s="9"/>
    </row>
    <row r="983" ht="14.25" customHeight="1">
      <c r="AB983" s="8"/>
      <c r="AD983" s="9"/>
      <c r="AE983" s="9"/>
    </row>
    <row r="984" ht="14.25" customHeight="1">
      <c r="AB984" s="8"/>
      <c r="AD984" s="9"/>
      <c r="AE984" s="9"/>
    </row>
    <row r="985" ht="14.25" customHeight="1">
      <c r="AB985" s="8"/>
      <c r="AD985" s="9"/>
      <c r="AE985" s="9"/>
    </row>
    <row r="986" ht="14.25" customHeight="1">
      <c r="AB986" s="8"/>
      <c r="AD986" s="9"/>
      <c r="AE986" s="9"/>
    </row>
    <row r="987" ht="14.25" customHeight="1">
      <c r="AB987" s="8"/>
      <c r="AD987" s="9"/>
      <c r="AE987" s="9"/>
    </row>
    <row r="988" ht="14.25" customHeight="1">
      <c r="AB988" s="8"/>
      <c r="AD988" s="9"/>
      <c r="AE988" s="9"/>
    </row>
    <row r="989" ht="14.25" customHeight="1">
      <c r="AB989" s="8"/>
      <c r="AD989" s="9"/>
      <c r="AE989" s="9"/>
    </row>
    <row r="990" ht="14.25" customHeight="1">
      <c r="AB990" s="8"/>
      <c r="AD990" s="9"/>
      <c r="AE990" s="9"/>
    </row>
    <row r="991" ht="14.25" customHeight="1">
      <c r="AB991" s="8"/>
      <c r="AD991" s="9"/>
      <c r="AE991" s="9"/>
    </row>
    <row r="992" ht="14.25" customHeight="1">
      <c r="AB992" s="8"/>
      <c r="AD992" s="9"/>
      <c r="AE992" s="9"/>
    </row>
    <row r="993" ht="14.25" customHeight="1">
      <c r="AB993" s="8"/>
      <c r="AD993" s="9"/>
      <c r="AE993" s="9"/>
    </row>
    <row r="994" ht="14.25" customHeight="1">
      <c r="AB994" s="8"/>
      <c r="AD994" s="9"/>
      <c r="AE994" s="9"/>
    </row>
    <row r="995" ht="14.25" customHeight="1">
      <c r="AB995" s="8"/>
      <c r="AD995" s="9"/>
      <c r="AE995" s="9"/>
    </row>
    <row r="996" ht="14.25" customHeight="1">
      <c r="AB996" s="8"/>
      <c r="AD996" s="9"/>
      <c r="AE996" s="9"/>
    </row>
    <row r="997" ht="14.25" customHeight="1">
      <c r="AB997" s="8"/>
      <c r="AD997" s="9"/>
      <c r="AE997" s="9"/>
    </row>
    <row r="998" ht="14.25" customHeight="1">
      <c r="AB998" s="8"/>
      <c r="AD998" s="9"/>
      <c r="AE998" s="9"/>
    </row>
    <row r="999" ht="14.25" customHeight="1">
      <c r="AB999" s="8"/>
      <c r="AD999" s="9"/>
      <c r="AE999" s="9"/>
    </row>
    <row r="1000" ht="14.25" customHeight="1">
      <c r="AB1000" s="8"/>
      <c r="AD1000" s="9"/>
      <c r="AE1000" s="9"/>
    </row>
    <row r="1001" ht="14.25" customHeight="1">
      <c r="AB1001" s="8"/>
      <c r="AD1001" s="9"/>
      <c r="AE1001" s="9"/>
    </row>
    <row r="1002" ht="14.25" customHeight="1">
      <c r="AB1002" s="8"/>
      <c r="AD1002" s="9"/>
      <c r="AE1002" s="9"/>
    </row>
  </sheetData>
  <autoFilter ref="$A$3:$AC$20">
    <sortState ref="A3:AC20">
      <sortCondition descending="1" ref="Z3:Z20"/>
      <sortCondition descending="1" ref="R3:R20"/>
      <sortCondition ref="A3:A20"/>
    </sortState>
  </autoFilter>
  <conditionalFormatting sqref="Z3:Z20">
    <cfRule type="expression" dxfId="3" priority="1">
      <formula>R$2&gt;=6</formula>
    </cfRule>
  </conditionalFormatting>
  <conditionalFormatting sqref="AB3:AB20">
    <cfRule type="expression" dxfId="3" priority="2">
      <formula>R$2&lt;6</formula>
    </cfRule>
  </conditionalFormatting>
  <conditionalFormatting sqref="AA3:AA20">
    <cfRule type="expression" dxfId="4" priority="3">
      <formula>R$2&gt;=6</formula>
    </cfRule>
  </conditionalFormatting>
  <conditionalFormatting sqref="AC3:AC20">
    <cfRule type="expression" dxfId="4" priority="4">
      <formula>R$2&lt;6</formula>
    </cfRule>
  </conditionalFormatting>
  <conditionalFormatting sqref="Z3:Z20">
    <cfRule type="expression" dxfId="5" priority="5">
      <formula>R$2&lt;5</formula>
    </cfRule>
  </conditionalFormatting>
  <conditionalFormatting sqref="AB3:AB20">
    <cfRule type="expression" dxfId="5" priority="6">
      <formula>R$2&gt;5</formula>
    </cfRule>
  </conditionalFormatting>
  <printOptions/>
  <pageMargins bottom="0.75" footer="0.0" header="0.0" left="0.25" right="0.25" top="0.75"/>
  <pageSetup paperSize="9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41B48"/>
    <pageSetUpPr fitToPage="1"/>
  </sheetPr>
  <sheetViews>
    <sheetView showGridLines="0" workbookViewId="0"/>
  </sheetViews>
  <sheetFormatPr customHeight="1" defaultColWidth="14.43" defaultRowHeight="15.0"/>
  <cols>
    <col customWidth="1" min="1" max="1" width="2.57"/>
    <col customWidth="1" min="2" max="2" width="10.14"/>
    <col customWidth="1" min="3" max="3" width="21.86"/>
    <col customWidth="1" min="4" max="4" width="7.57"/>
    <col customWidth="1" min="5" max="5" width="22.57"/>
    <col customWidth="1" hidden="1" min="6" max="7" width="13.0"/>
    <col customWidth="1" min="8" max="11" width="13.0"/>
    <col customWidth="1" min="12" max="13" width="5.29"/>
    <col customWidth="1" min="14" max="14" width="12.71"/>
    <col customWidth="1" min="15" max="15" width="11.71"/>
    <col customWidth="1" min="16" max="21" width="5.29"/>
    <col customWidth="1" min="22" max="22" width="11.71"/>
    <col customWidth="1" min="23" max="61" width="14.71"/>
  </cols>
  <sheetData>
    <row r="1">
      <c r="A1" s="68"/>
      <c r="B1" s="182" t="str">
        <f>D1D!A1</f>
        <v>D1 dívky</v>
      </c>
      <c r="C1" s="143"/>
      <c r="D1" s="143"/>
      <c r="E1" s="144"/>
      <c r="F1" s="70" t="str">
        <f>HYPERLINK("https://docs.google.com/spreadsheets/d/e/2PACX-1vS1roU38t4rAuJHFnqHtt8bXDJobvKv1wBWROBMnAYM43MHo7OvDTmYFhRIq1asbs46PYB54OPsfv7c/pubhtml#gid=1478102671", "Zpět na rozcestník")</f>
        <v>Zpět na rozcestník</v>
      </c>
      <c r="G1" s="145"/>
      <c r="H1" s="146"/>
      <c r="I1" s="143"/>
      <c r="J1" s="144"/>
      <c r="K1" s="143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</row>
    <row r="2" ht="14.25" customHeight="1">
      <c r="A2" s="71"/>
      <c r="B2" s="147"/>
      <c r="C2" s="143"/>
      <c r="D2" s="143"/>
      <c r="E2" s="144"/>
      <c r="F2" s="143"/>
      <c r="G2" s="145"/>
      <c r="H2" s="145"/>
      <c r="I2" s="143"/>
      <c r="J2" s="144"/>
      <c r="K2" s="143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</row>
    <row r="3">
      <c r="A3" s="148"/>
      <c r="B3" s="149" t="s">
        <v>42</v>
      </c>
      <c r="C3" s="150" t="s">
        <v>2</v>
      </c>
      <c r="D3" s="151" t="s">
        <v>3</v>
      </c>
      <c r="E3" s="150" t="s">
        <v>4</v>
      </c>
      <c r="F3" s="152" t="s">
        <v>10</v>
      </c>
      <c r="G3" s="153" t="s">
        <v>12</v>
      </c>
      <c r="H3" s="154" t="s">
        <v>13</v>
      </c>
      <c r="I3" s="155" t="s">
        <v>14</v>
      </c>
      <c r="J3" s="156" t="s">
        <v>15</v>
      </c>
      <c r="K3" s="157" t="s">
        <v>16</v>
      </c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09"/>
      <c r="BB3" s="209"/>
      <c r="BC3" s="209"/>
      <c r="BD3" s="209"/>
      <c r="BE3" s="209"/>
      <c r="BF3" s="209"/>
      <c r="BG3" s="209"/>
      <c r="BH3" s="209"/>
      <c r="BI3" s="209"/>
    </row>
    <row r="4" ht="16.5" customHeight="1">
      <c r="A4" s="160"/>
      <c r="B4" s="161">
        <f>D1D!A4</f>
        <v>17</v>
      </c>
      <c r="C4" s="84" t="str">
        <f>D1D!B4</f>
        <v>Nikola Sedláková</v>
      </c>
      <c r="D4" s="85">
        <f>D1D!C4</f>
        <v>2013</v>
      </c>
      <c r="E4" s="162" t="str">
        <f>D1D!D4</f>
        <v>TJ Sokol Kampa</v>
      </c>
      <c r="F4" s="95">
        <f>D1D!J4</f>
        <v>13.8</v>
      </c>
      <c r="G4" s="87">
        <f>D1D!Q4</f>
        <v>16.3</v>
      </c>
      <c r="H4" s="88">
        <f t="shared" ref="H4:H20" si="1">IF(F4="","",F4+G4)</f>
        <v>30.1</v>
      </c>
      <c r="I4" s="89">
        <f t="shared" ref="I4:I20" si="2">IF(H4="","",_xlfn.RANK.EQ(H4,H$4:H$115))</f>
        <v>9</v>
      </c>
      <c r="J4" s="90" t="str">
        <f>D1D!Z4</f>
        <v/>
      </c>
      <c r="K4" s="91" t="str">
        <f t="shared" ref="K4:K20" si="3">IF(J4="","",_xlfn.RANK.EQ(J4,J$4:J$20))</f>
        <v/>
      </c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  <c r="BD4" s="145"/>
      <c r="BE4" s="145"/>
      <c r="BF4" s="145"/>
      <c r="BG4" s="145"/>
      <c r="BH4" s="145"/>
      <c r="BI4" s="145"/>
    </row>
    <row r="5" ht="16.5" customHeight="1">
      <c r="A5" s="160"/>
      <c r="B5" s="96">
        <f>D1D!A5</f>
        <v>2</v>
      </c>
      <c r="C5" s="93" t="str">
        <f>D1D!B5</f>
        <v>Zuzana Hajnová </v>
      </c>
      <c r="D5" s="94">
        <f>D1D!C5</f>
        <v>2013</v>
      </c>
      <c r="E5" s="164" t="str">
        <f>D1D!D5</f>
        <v>Trampolíny Liberec</v>
      </c>
      <c r="F5" s="95">
        <f>D1D!J5</f>
        <v>13.5</v>
      </c>
      <c r="G5" s="87">
        <f>D1D!Q5</f>
        <v>16.1</v>
      </c>
      <c r="H5" s="88">
        <f t="shared" si="1"/>
        <v>29.6</v>
      </c>
      <c r="I5" s="89">
        <f t="shared" si="2"/>
        <v>10</v>
      </c>
      <c r="J5" s="90" t="str">
        <f>D1D!Z5</f>
        <v/>
      </c>
      <c r="K5" s="91" t="str">
        <f t="shared" si="3"/>
        <v/>
      </c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</row>
    <row r="6" ht="16.5" customHeight="1">
      <c r="A6" s="160"/>
      <c r="B6" s="96">
        <f>D1D!A6</f>
        <v>6</v>
      </c>
      <c r="C6" s="93" t="str">
        <f>D1D!B6</f>
        <v>Eliška Fiedlerová</v>
      </c>
      <c r="D6" s="94">
        <f>D1D!C6</f>
        <v>2013</v>
      </c>
      <c r="E6" s="164" t="str">
        <f>D1D!D6</f>
        <v>Trampolíny Litoměřice</v>
      </c>
      <c r="F6" s="95">
        <f>D1D!J6</f>
        <v>13.1</v>
      </c>
      <c r="G6" s="87">
        <f>D1D!Q6</f>
        <v>16.4</v>
      </c>
      <c r="H6" s="88">
        <f t="shared" si="1"/>
        <v>29.5</v>
      </c>
      <c r="I6" s="89">
        <f t="shared" si="2"/>
        <v>11</v>
      </c>
      <c r="J6" s="90" t="str">
        <f>D1D!Z6</f>
        <v/>
      </c>
      <c r="K6" s="91" t="str">
        <f t="shared" si="3"/>
        <v/>
      </c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</row>
    <row r="7" ht="16.5" customHeight="1">
      <c r="A7" s="160"/>
      <c r="B7" s="96">
        <f>D1D!A7</f>
        <v>12</v>
      </c>
      <c r="C7" s="93" t="str">
        <f>D1D!B7</f>
        <v>Josefína Reslová</v>
      </c>
      <c r="D7" s="94">
        <f>D1D!C7</f>
        <v>2014</v>
      </c>
      <c r="E7" s="164" t="str">
        <f>D1D!D7</f>
        <v>TJ Sokol Žižkov I</v>
      </c>
      <c r="F7" s="95">
        <f>D1D!J7</f>
        <v>12.2</v>
      </c>
      <c r="G7" s="87">
        <f>D1D!Q7</f>
        <v>16.7</v>
      </c>
      <c r="H7" s="88">
        <f t="shared" si="1"/>
        <v>28.9</v>
      </c>
      <c r="I7" s="89">
        <f t="shared" si="2"/>
        <v>12</v>
      </c>
      <c r="J7" s="90" t="str">
        <f>D1D!Z7</f>
        <v/>
      </c>
      <c r="K7" s="91" t="str">
        <f t="shared" si="3"/>
        <v/>
      </c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</row>
    <row r="8" ht="16.5" customHeight="1">
      <c r="A8" s="160"/>
      <c r="B8" s="96">
        <f>D1D!A8</f>
        <v>3</v>
      </c>
      <c r="C8" s="93" t="str">
        <f>D1D!B8</f>
        <v>Kateřina Marušanová</v>
      </c>
      <c r="D8" s="94">
        <f>D1D!C8</f>
        <v>2013</v>
      </c>
      <c r="E8" s="164" t="str">
        <f>D1D!D8</f>
        <v>TJ Aero Odolena Voda</v>
      </c>
      <c r="F8" s="95">
        <f>D1D!J8</f>
        <v>7.8</v>
      </c>
      <c r="G8" s="87">
        <f>D1D!Q8</f>
        <v>18.4</v>
      </c>
      <c r="H8" s="88">
        <f t="shared" si="1"/>
        <v>26.2</v>
      </c>
      <c r="I8" s="89">
        <f t="shared" si="2"/>
        <v>13</v>
      </c>
      <c r="J8" s="90" t="str">
        <f>D1D!Z8</f>
        <v/>
      </c>
      <c r="K8" s="91" t="str">
        <f t="shared" si="3"/>
        <v/>
      </c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</row>
    <row r="9" ht="16.5" customHeight="1">
      <c r="A9" s="160"/>
      <c r="B9" s="96">
        <f>D1D!A9</f>
        <v>1</v>
      </c>
      <c r="C9" s="93" t="str">
        <f>D1D!B9</f>
        <v>Jolana Trejbalová</v>
      </c>
      <c r="D9" s="94">
        <f>D1D!C9</f>
        <v>2014</v>
      </c>
      <c r="E9" s="164" t="str">
        <f>D1D!D9</f>
        <v>TJ Aero Odolena Voda</v>
      </c>
      <c r="F9" s="95">
        <f>D1D!J9</f>
        <v>7.1</v>
      </c>
      <c r="G9" s="87">
        <f>D1D!Q9</f>
        <v>16.7</v>
      </c>
      <c r="H9" s="88">
        <f t="shared" si="1"/>
        <v>23.8</v>
      </c>
      <c r="I9" s="89">
        <f t="shared" si="2"/>
        <v>14</v>
      </c>
      <c r="J9" s="90" t="str">
        <f>D1D!Z9</f>
        <v/>
      </c>
      <c r="K9" s="91" t="str">
        <f t="shared" si="3"/>
        <v/>
      </c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</row>
    <row r="10" ht="16.5" customHeight="1">
      <c r="A10" s="160"/>
      <c r="B10" s="96">
        <f>D1D!A10</f>
        <v>4</v>
      </c>
      <c r="C10" s="93" t="str">
        <f>D1D!B10</f>
        <v>Josefina Uhlářová</v>
      </c>
      <c r="D10" s="94">
        <f>D1D!C10</f>
        <v>2017</v>
      </c>
      <c r="E10" s="164" t="str">
        <f>D1D!D10</f>
        <v>TJ Sokol Kampa</v>
      </c>
      <c r="F10" s="95">
        <f>D1D!J10</f>
        <v>4.4</v>
      </c>
      <c r="G10" s="87">
        <f>D1D!Q10</f>
        <v>17.5</v>
      </c>
      <c r="H10" s="88">
        <f t="shared" si="1"/>
        <v>21.9</v>
      </c>
      <c r="I10" s="89">
        <f t="shared" si="2"/>
        <v>15</v>
      </c>
      <c r="J10" s="90" t="str">
        <f>D1D!Z10</f>
        <v/>
      </c>
      <c r="K10" s="91" t="str">
        <f t="shared" si="3"/>
        <v/>
      </c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</row>
    <row r="11" ht="16.5" customHeight="1">
      <c r="A11" s="160"/>
      <c r="B11" s="96">
        <f>D1D!A11</f>
        <v>15</v>
      </c>
      <c r="C11" s="93" t="str">
        <f>D1D!B11</f>
        <v>Sofie Maršáleková</v>
      </c>
      <c r="D11" s="94">
        <f>D1D!C11</f>
        <v>2013</v>
      </c>
      <c r="E11" s="164" t="str">
        <f>D1D!D11</f>
        <v>TJ Sokol Žižkov I</v>
      </c>
      <c r="F11" s="95">
        <f>D1D!J11</f>
        <v>2.6</v>
      </c>
      <c r="G11" s="87">
        <f>D1D!Q11</f>
        <v>16.8</v>
      </c>
      <c r="H11" s="88">
        <f t="shared" si="1"/>
        <v>19.4</v>
      </c>
      <c r="I11" s="89">
        <f t="shared" si="2"/>
        <v>16</v>
      </c>
      <c r="J11" s="90" t="str">
        <f>D1D!Z11</f>
        <v/>
      </c>
      <c r="K11" s="91" t="str">
        <f t="shared" si="3"/>
        <v/>
      </c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</row>
    <row r="12" ht="16.5" customHeight="1">
      <c r="A12" s="160"/>
      <c r="B12" s="96">
        <f>D1D!A12</f>
        <v>16</v>
      </c>
      <c r="C12" s="93" t="str">
        <f>D1D!B12</f>
        <v>Olivie Houšková </v>
      </c>
      <c r="D12" s="94">
        <f>D1D!C12</f>
        <v>2014</v>
      </c>
      <c r="E12" s="164" t="str">
        <f>D1D!D12</f>
        <v>Trampolíny Liberec</v>
      </c>
      <c r="F12" s="95">
        <f>D1D!J12</f>
        <v>2.2</v>
      </c>
      <c r="G12" s="87">
        <f>D1D!Q12</f>
        <v>15.4</v>
      </c>
      <c r="H12" s="88">
        <f t="shared" si="1"/>
        <v>17.6</v>
      </c>
      <c r="I12" s="89">
        <f t="shared" si="2"/>
        <v>17</v>
      </c>
      <c r="J12" s="90" t="str">
        <f>D1D!Z12</f>
        <v/>
      </c>
      <c r="K12" s="91" t="str">
        <f t="shared" si="3"/>
        <v/>
      </c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</row>
    <row r="13" ht="16.5" customHeight="1">
      <c r="A13" s="160"/>
      <c r="B13" s="96">
        <f>D1D!A13</f>
        <v>5</v>
      </c>
      <c r="C13" s="93" t="str">
        <f>D1D!B13</f>
        <v>Nela Průšová</v>
      </c>
      <c r="D13" s="94">
        <f>D1D!C13</f>
        <v>2013</v>
      </c>
      <c r="E13" s="164" t="str">
        <f>D1D!D13</f>
        <v>Trampolíny Litoměřice</v>
      </c>
      <c r="F13" s="95">
        <f>D1D!J13</f>
        <v>15.1</v>
      </c>
      <c r="G13" s="87">
        <f>D1D!Q13</f>
        <v>19.4</v>
      </c>
      <c r="H13" s="88">
        <f t="shared" si="1"/>
        <v>34.5</v>
      </c>
      <c r="I13" s="89">
        <f t="shared" si="2"/>
        <v>1</v>
      </c>
      <c r="J13" s="90">
        <f>D1D!Z13</f>
        <v>18.9</v>
      </c>
      <c r="K13" s="91">
        <f t="shared" si="3"/>
        <v>1</v>
      </c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</row>
    <row r="14" ht="16.5" customHeight="1">
      <c r="A14" s="160"/>
      <c r="B14" s="96">
        <f>D1D!A14</f>
        <v>10</v>
      </c>
      <c r="C14" s="93" t="str">
        <f>D1D!B14</f>
        <v>Viktorie Čížková </v>
      </c>
      <c r="D14" s="94">
        <f>D1D!C14</f>
        <v>2014</v>
      </c>
      <c r="E14" s="164" t="str">
        <f>D1D!D14</f>
        <v>TJ Sokol Žižkov I</v>
      </c>
      <c r="F14" s="95">
        <f>D1D!J14</f>
        <v>14.7</v>
      </c>
      <c r="G14" s="87">
        <f>D1D!Q14</f>
        <v>18.5</v>
      </c>
      <c r="H14" s="88">
        <f t="shared" si="1"/>
        <v>33.2</v>
      </c>
      <c r="I14" s="89">
        <f t="shared" si="2"/>
        <v>4</v>
      </c>
      <c r="J14" s="90">
        <f>D1D!Z14</f>
        <v>18.3</v>
      </c>
      <c r="K14" s="91">
        <f t="shared" si="3"/>
        <v>2</v>
      </c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</row>
    <row r="15" ht="16.5" customHeight="1">
      <c r="A15" s="160"/>
      <c r="B15" s="96">
        <f>D1D!A15</f>
        <v>13</v>
      </c>
      <c r="C15" s="93" t="str">
        <f>D1D!B15</f>
        <v>Marta Volchetska</v>
      </c>
      <c r="D15" s="94">
        <f>D1D!C15</f>
        <v>2014</v>
      </c>
      <c r="E15" s="164" t="str">
        <f>D1D!D15</f>
        <v>Trampolíny Litoměřice</v>
      </c>
      <c r="F15" s="95">
        <f>D1D!J15</f>
        <v>15.3</v>
      </c>
      <c r="G15" s="87">
        <f>D1D!Q15</f>
        <v>19.1</v>
      </c>
      <c r="H15" s="88">
        <f t="shared" si="1"/>
        <v>34.4</v>
      </c>
      <c r="I15" s="89">
        <f t="shared" si="2"/>
        <v>2</v>
      </c>
      <c r="J15" s="90">
        <f>D1D!Z15</f>
        <v>18.1</v>
      </c>
      <c r="K15" s="91">
        <f t="shared" si="3"/>
        <v>3</v>
      </c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</row>
    <row r="16" ht="16.5" customHeight="1">
      <c r="A16" s="160"/>
      <c r="B16" s="96">
        <f>D1D!A16</f>
        <v>7</v>
      </c>
      <c r="C16" s="93" t="str">
        <f>D1D!B16</f>
        <v>Nikol Polívková</v>
      </c>
      <c r="D16" s="94">
        <f>D1D!C16</f>
        <v>2016</v>
      </c>
      <c r="E16" s="164" t="str">
        <f>D1D!D16</f>
        <v>TJ Aero Odolena Voda</v>
      </c>
      <c r="F16" s="95">
        <f>D1D!J16</f>
        <v>14.7</v>
      </c>
      <c r="G16" s="87">
        <f>D1D!Q16</f>
        <v>18.8</v>
      </c>
      <c r="H16" s="88">
        <f t="shared" si="1"/>
        <v>33.5</v>
      </c>
      <c r="I16" s="89">
        <f t="shared" si="2"/>
        <v>3</v>
      </c>
      <c r="J16" s="90">
        <f>D1D!Z16</f>
        <v>18.1</v>
      </c>
      <c r="K16" s="91">
        <f t="shared" si="3"/>
        <v>3</v>
      </c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</row>
    <row r="17" ht="16.5" customHeight="1">
      <c r="A17" s="160"/>
      <c r="B17" s="96">
        <f>D1D!A17</f>
        <v>9</v>
      </c>
      <c r="C17" s="93" t="str">
        <f>D1D!B17</f>
        <v>Emilia Viter</v>
      </c>
      <c r="D17" s="94">
        <f>D1D!C17</f>
        <v>2014</v>
      </c>
      <c r="E17" s="164" t="str">
        <f>D1D!D17</f>
        <v>TJ Aero Odolena Voda</v>
      </c>
      <c r="F17" s="95">
        <f>D1D!J17</f>
        <v>13.6</v>
      </c>
      <c r="G17" s="87">
        <f>D1D!Q17</f>
        <v>17.1</v>
      </c>
      <c r="H17" s="88">
        <f t="shared" si="1"/>
        <v>30.7</v>
      </c>
      <c r="I17" s="89">
        <f t="shared" si="2"/>
        <v>7</v>
      </c>
      <c r="J17" s="90">
        <f>D1D!Z17</f>
        <v>17.4</v>
      </c>
      <c r="K17" s="91">
        <f t="shared" si="3"/>
        <v>5</v>
      </c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</row>
    <row r="18" ht="16.5" customHeight="1">
      <c r="A18" s="333"/>
      <c r="B18" s="96">
        <f>D1D!A18</f>
        <v>14</v>
      </c>
      <c r="C18" s="93" t="str">
        <f>D1D!B18</f>
        <v>Klára Vondrášková</v>
      </c>
      <c r="D18" s="94">
        <f>D1D!C18</f>
        <v>2013</v>
      </c>
      <c r="E18" s="164" t="str">
        <f>D1D!D18</f>
        <v>TJ Sokol Kampa</v>
      </c>
      <c r="F18" s="95">
        <f>D1D!J18</f>
        <v>14.6</v>
      </c>
      <c r="G18" s="87">
        <f>D1D!Q18</f>
        <v>17.9</v>
      </c>
      <c r="H18" s="88">
        <f t="shared" si="1"/>
        <v>32.5</v>
      </c>
      <c r="I18" s="89">
        <f t="shared" si="2"/>
        <v>5</v>
      </c>
      <c r="J18" s="90">
        <f>D1D!Z18</f>
        <v>17.2</v>
      </c>
      <c r="K18" s="91">
        <f t="shared" si="3"/>
        <v>6</v>
      </c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</row>
    <row r="19" ht="16.5" customHeight="1">
      <c r="A19" s="334"/>
      <c r="B19" s="96">
        <f>D1D!A19</f>
        <v>8</v>
      </c>
      <c r="C19" s="93" t="str">
        <f>D1D!B19</f>
        <v>Ema Kašparová</v>
      </c>
      <c r="D19" s="94">
        <f>D1D!C19</f>
        <v>2013</v>
      </c>
      <c r="E19" s="164" t="str">
        <f>D1D!D19</f>
        <v>TJ Sokol Kampa</v>
      </c>
      <c r="F19" s="95">
        <f>D1D!J19</f>
        <v>13.5</v>
      </c>
      <c r="G19" s="87">
        <f>D1D!Q19</f>
        <v>16.9</v>
      </c>
      <c r="H19" s="88">
        <f t="shared" si="1"/>
        <v>30.4</v>
      </c>
      <c r="I19" s="89">
        <f t="shared" si="2"/>
        <v>8</v>
      </c>
      <c r="J19" s="90">
        <f>D1D!Z19</f>
        <v>17.1</v>
      </c>
      <c r="K19" s="91">
        <f t="shared" si="3"/>
        <v>7</v>
      </c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</row>
    <row r="20" ht="16.5" customHeight="1">
      <c r="A20" s="334"/>
      <c r="B20" s="96">
        <f>D1D!A20</f>
        <v>11</v>
      </c>
      <c r="C20" s="93" t="str">
        <f>D1D!B20</f>
        <v>Linda Klembarová</v>
      </c>
      <c r="D20" s="94">
        <f>D1D!C20</f>
        <v>2014</v>
      </c>
      <c r="E20" s="164" t="str">
        <f>D1D!D20</f>
        <v>TJ Aero Odolena Voda</v>
      </c>
      <c r="F20" s="95">
        <f>D1D!J20</f>
        <v>13.8</v>
      </c>
      <c r="G20" s="87">
        <f>D1D!Q20</f>
        <v>17.4</v>
      </c>
      <c r="H20" s="88">
        <f t="shared" si="1"/>
        <v>31.2</v>
      </c>
      <c r="I20" s="89">
        <f t="shared" si="2"/>
        <v>6</v>
      </c>
      <c r="J20" s="90">
        <f>D1D!Z20</f>
        <v>17</v>
      </c>
      <c r="K20" s="91">
        <f t="shared" si="3"/>
        <v>8</v>
      </c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</row>
    <row r="21" ht="18.0" customHeight="1">
      <c r="A21" s="334"/>
      <c r="B21" s="335"/>
      <c r="C21" s="336"/>
      <c r="D21" s="337"/>
      <c r="E21" s="338"/>
      <c r="F21" s="339"/>
      <c r="G21" s="339"/>
      <c r="H21" s="340"/>
      <c r="I21" s="341"/>
      <c r="J21" s="340"/>
      <c r="K21" s="341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</row>
    <row r="22" ht="14.25" customHeight="1">
      <c r="A22" s="334"/>
      <c r="B22" s="145"/>
      <c r="C22" s="178"/>
      <c r="D22" s="178"/>
      <c r="E22" s="179"/>
      <c r="F22" s="178"/>
      <c r="G22" s="145"/>
      <c r="H22" s="145"/>
      <c r="I22" s="178"/>
      <c r="J22" s="179"/>
      <c r="K22" s="181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</row>
    <row r="23" ht="14.25" customHeight="1">
      <c r="A23" s="111"/>
      <c r="B23" s="145"/>
      <c r="C23" s="178"/>
      <c r="D23" s="178"/>
      <c r="E23" s="179"/>
      <c r="F23" s="178"/>
      <c r="G23" s="145"/>
      <c r="H23" s="145"/>
      <c r="I23" s="178"/>
      <c r="J23" s="179"/>
      <c r="K23" s="181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</row>
    <row r="24" ht="14.25" customHeight="1">
      <c r="A24" s="111"/>
      <c r="B24" s="145"/>
      <c r="C24" s="178"/>
      <c r="D24" s="178"/>
      <c r="E24" s="179"/>
      <c r="F24" s="178"/>
      <c r="G24" s="145"/>
      <c r="H24" s="145"/>
      <c r="I24" s="178"/>
      <c r="J24" s="179"/>
      <c r="K24" s="181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</row>
    <row r="25" ht="14.25" customHeight="1">
      <c r="A25" s="111"/>
      <c r="B25" s="145"/>
      <c r="C25" s="178"/>
      <c r="D25" s="178"/>
      <c r="E25" s="179"/>
      <c r="F25" s="178"/>
      <c r="G25" s="145"/>
      <c r="H25" s="145"/>
      <c r="I25" s="178"/>
      <c r="J25" s="179"/>
      <c r="K25" s="181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</row>
    <row r="26" ht="14.25" customHeight="1">
      <c r="A26" s="111"/>
      <c r="B26" s="145"/>
      <c r="C26" s="178"/>
      <c r="D26" s="178"/>
      <c r="E26" s="179"/>
      <c r="F26" s="178"/>
      <c r="G26" s="145"/>
      <c r="H26" s="145"/>
      <c r="I26" s="178"/>
      <c r="J26" s="179"/>
      <c r="K26" s="181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</row>
    <row r="27" ht="14.25" customHeight="1">
      <c r="A27" s="111"/>
      <c r="B27" s="145"/>
      <c r="C27" s="178"/>
      <c r="D27" s="178"/>
      <c r="E27" s="179"/>
      <c r="F27" s="178"/>
      <c r="G27" s="145"/>
      <c r="H27" s="145"/>
      <c r="I27" s="178"/>
      <c r="J27" s="179"/>
      <c r="K27" s="181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</row>
    <row r="28" ht="14.25" customHeight="1">
      <c r="A28" s="111"/>
      <c r="B28" s="145"/>
      <c r="C28" s="178"/>
      <c r="D28" s="178"/>
      <c r="E28" s="179"/>
      <c r="F28" s="178"/>
      <c r="G28" s="145"/>
      <c r="H28" s="145"/>
      <c r="I28" s="178"/>
      <c r="J28" s="179"/>
      <c r="K28" s="181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</row>
    <row r="29" ht="14.25" customHeight="1">
      <c r="A29" s="111"/>
      <c r="B29" s="145"/>
      <c r="C29" s="178"/>
      <c r="D29" s="178"/>
      <c r="E29" s="179"/>
      <c r="F29" s="178"/>
      <c r="G29" s="145"/>
      <c r="H29" s="145"/>
      <c r="I29" s="178"/>
      <c r="J29" s="179"/>
      <c r="K29" s="181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</row>
    <row r="30" ht="14.25" customHeight="1">
      <c r="A30" s="111"/>
      <c r="B30" s="145"/>
      <c r="C30" s="178"/>
      <c r="D30" s="178"/>
      <c r="E30" s="179"/>
      <c r="F30" s="178"/>
      <c r="G30" s="145"/>
      <c r="H30" s="145"/>
      <c r="I30" s="178"/>
      <c r="J30" s="179"/>
      <c r="K30" s="181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</row>
    <row r="31" ht="14.25" customHeight="1">
      <c r="A31" s="111"/>
      <c r="B31" s="145"/>
      <c r="C31" s="178"/>
      <c r="D31" s="178"/>
      <c r="E31" s="179"/>
      <c r="F31" s="178"/>
      <c r="G31" s="145"/>
      <c r="H31" s="145"/>
      <c r="I31" s="178"/>
      <c r="J31" s="179"/>
      <c r="K31" s="181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</row>
    <row r="32" ht="14.25" customHeight="1">
      <c r="A32" s="111"/>
      <c r="B32" s="145"/>
      <c r="C32" s="178"/>
      <c r="D32" s="178"/>
      <c r="E32" s="179"/>
      <c r="F32" s="178"/>
      <c r="G32" s="145"/>
      <c r="H32" s="145"/>
      <c r="I32" s="178"/>
      <c r="J32" s="179"/>
      <c r="K32" s="181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</row>
    <row r="33" ht="14.25" customHeight="1">
      <c r="A33" s="111"/>
      <c r="B33" s="145"/>
      <c r="C33" s="178"/>
      <c r="D33" s="178"/>
      <c r="E33" s="179"/>
      <c r="F33" s="178"/>
      <c r="G33" s="145"/>
      <c r="H33" s="145"/>
      <c r="I33" s="178"/>
      <c r="J33" s="179"/>
      <c r="K33" s="181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</row>
    <row r="34" ht="14.25" customHeight="1">
      <c r="A34" s="111"/>
      <c r="B34" s="145"/>
      <c r="C34" s="178"/>
      <c r="D34" s="178"/>
      <c r="E34" s="179"/>
      <c r="F34" s="178"/>
      <c r="G34" s="145"/>
      <c r="H34" s="145"/>
      <c r="I34" s="178"/>
      <c r="J34" s="179"/>
      <c r="K34" s="181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</row>
    <row r="35" ht="14.25" customHeight="1">
      <c r="A35" s="111"/>
      <c r="B35" s="145"/>
      <c r="C35" s="178"/>
      <c r="D35" s="178"/>
      <c r="E35" s="179"/>
      <c r="F35" s="178"/>
      <c r="G35" s="145"/>
      <c r="H35" s="145"/>
      <c r="I35" s="178"/>
      <c r="J35" s="179"/>
      <c r="K35" s="181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</row>
    <row r="36" ht="14.25" customHeight="1">
      <c r="A36" s="111"/>
      <c r="B36" s="145"/>
      <c r="C36" s="178"/>
      <c r="D36" s="178"/>
      <c r="E36" s="179"/>
      <c r="F36" s="178"/>
      <c r="G36" s="145"/>
      <c r="H36" s="145"/>
      <c r="I36" s="178"/>
      <c r="J36" s="179"/>
      <c r="K36" s="181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</row>
    <row r="37" ht="14.25" customHeight="1">
      <c r="A37" s="111"/>
      <c r="B37" s="145"/>
      <c r="C37" s="178"/>
      <c r="D37" s="178"/>
      <c r="E37" s="179"/>
      <c r="F37" s="178"/>
      <c r="G37" s="145"/>
      <c r="H37" s="145"/>
      <c r="I37" s="178"/>
      <c r="J37" s="179"/>
      <c r="K37" s="181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</row>
    <row r="38" ht="14.25" customHeight="1">
      <c r="A38" s="111"/>
      <c r="B38" s="145"/>
      <c r="C38" s="178"/>
      <c r="D38" s="178"/>
      <c r="E38" s="179"/>
      <c r="F38" s="178"/>
      <c r="G38" s="145"/>
      <c r="H38" s="145"/>
      <c r="I38" s="178"/>
      <c r="J38" s="179"/>
      <c r="K38" s="181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</row>
    <row r="39" ht="14.25" customHeight="1">
      <c r="A39" s="111"/>
      <c r="B39" s="145"/>
      <c r="C39" s="178"/>
      <c r="D39" s="178"/>
      <c r="E39" s="179"/>
      <c r="F39" s="178"/>
      <c r="G39" s="145"/>
      <c r="H39" s="145"/>
      <c r="I39" s="178"/>
      <c r="J39" s="179"/>
      <c r="K39" s="181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5"/>
    </row>
    <row r="40" ht="14.25" customHeight="1">
      <c r="A40" s="111"/>
      <c r="B40" s="145"/>
      <c r="C40" s="178"/>
      <c r="D40" s="178"/>
      <c r="E40" s="179"/>
      <c r="F40" s="178"/>
      <c r="G40" s="145"/>
      <c r="H40" s="145"/>
      <c r="I40" s="178"/>
      <c r="J40" s="179"/>
      <c r="K40" s="181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</row>
    <row r="41" ht="14.25" customHeight="1">
      <c r="A41" s="111"/>
      <c r="B41" s="145"/>
      <c r="C41" s="178"/>
      <c r="D41" s="178"/>
      <c r="E41" s="179"/>
      <c r="F41" s="178"/>
      <c r="G41" s="145"/>
      <c r="H41" s="145"/>
      <c r="I41" s="178"/>
      <c r="J41" s="179"/>
      <c r="K41" s="181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</row>
    <row r="42" ht="14.25" customHeight="1">
      <c r="A42" s="111"/>
      <c r="B42" s="145"/>
      <c r="C42" s="178"/>
      <c r="D42" s="178"/>
      <c r="E42" s="179"/>
      <c r="F42" s="178"/>
      <c r="G42" s="145"/>
      <c r="H42" s="145"/>
      <c r="I42" s="178"/>
      <c r="J42" s="179"/>
      <c r="K42" s="181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</row>
    <row r="43" ht="14.25" customHeight="1">
      <c r="A43" s="111"/>
      <c r="B43" s="145"/>
      <c r="C43" s="178"/>
      <c r="D43" s="178"/>
      <c r="E43" s="179"/>
      <c r="F43" s="178"/>
      <c r="G43" s="145"/>
      <c r="H43" s="145"/>
      <c r="I43" s="178"/>
      <c r="J43" s="179"/>
      <c r="K43" s="181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</row>
    <row r="44" ht="14.25" customHeight="1">
      <c r="A44" s="111"/>
      <c r="B44" s="145"/>
      <c r="C44" s="178"/>
      <c r="D44" s="178"/>
      <c r="E44" s="179"/>
      <c r="F44" s="178"/>
      <c r="G44" s="145"/>
      <c r="H44" s="145"/>
      <c r="I44" s="178"/>
      <c r="J44" s="179"/>
      <c r="K44" s="181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</row>
    <row r="45" ht="14.25" customHeight="1">
      <c r="A45" s="111"/>
      <c r="B45" s="145"/>
      <c r="C45" s="178"/>
      <c r="D45" s="178"/>
      <c r="E45" s="179"/>
      <c r="F45" s="178"/>
      <c r="G45" s="145"/>
      <c r="H45" s="145"/>
      <c r="I45" s="178"/>
      <c r="J45" s="179"/>
      <c r="K45" s="181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</row>
    <row r="46" ht="14.25" customHeight="1">
      <c r="A46" s="111"/>
      <c r="B46" s="145"/>
      <c r="C46" s="178"/>
      <c r="D46" s="178"/>
      <c r="E46" s="179"/>
      <c r="F46" s="178"/>
      <c r="G46" s="145"/>
      <c r="H46" s="145"/>
      <c r="I46" s="178"/>
      <c r="J46" s="179"/>
      <c r="K46" s="181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</row>
    <row r="47" ht="14.25" customHeight="1">
      <c r="A47" s="111"/>
      <c r="B47" s="145"/>
      <c r="C47" s="178"/>
      <c r="D47" s="178"/>
      <c r="E47" s="179"/>
      <c r="F47" s="178"/>
      <c r="G47" s="145"/>
      <c r="H47" s="145"/>
      <c r="I47" s="178"/>
      <c r="J47" s="179"/>
      <c r="K47" s="181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</row>
    <row r="48" ht="14.25" customHeight="1">
      <c r="A48" s="111"/>
      <c r="B48" s="145"/>
      <c r="C48" s="178"/>
      <c r="D48" s="178"/>
      <c r="E48" s="179"/>
      <c r="F48" s="178"/>
      <c r="G48" s="145"/>
      <c r="H48" s="145"/>
      <c r="I48" s="178"/>
      <c r="J48" s="179"/>
      <c r="K48" s="181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</row>
    <row r="49" ht="14.25" customHeight="1">
      <c r="A49" s="111"/>
      <c r="B49" s="145"/>
      <c r="C49" s="178"/>
      <c r="D49" s="178"/>
      <c r="E49" s="179"/>
      <c r="F49" s="178"/>
      <c r="G49" s="145"/>
      <c r="H49" s="145"/>
      <c r="I49" s="178"/>
      <c r="J49" s="179"/>
      <c r="K49" s="181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</row>
    <row r="50" ht="14.25" customHeight="1">
      <c r="A50" s="111"/>
      <c r="B50" s="145"/>
      <c r="C50" s="178"/>
      <c r="D50" s="178"/>
      <c r="E50" s="179"/>
      <c r="F50" s="178"/>
      <c r="G50" s="145"/>
      <c r="H50" s="145"/>
      <c r="I50" s="178"/>
      <c r="J50" s="179"/>
      <c r="K50" s="181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</row>
    <row r="51" ht="14.25" customHeight="1">
      <c r="A51" s="111"/>
      <c r="B51" s="145"/>
      <c r="C51" s="178"/>
      <c r="D51" s="178"/>
      <c r="E51" s="179"/>
      <c r="F51" s="178"/>
      <c r="G51" s="145"/>
      <c r="H51" s="145"/>
      <c r="I51" s="178"/>
      <c r="J51" s="179"/>
      <c r="K51" s="181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  <c r="AU51" s="145"/>
      <c r="AV51" s="145"/>
      <c r="AW51" s="145"/>
      <c r="AX51" s="145"/>
      <c r="AY51" s="145"/>
      <c r="AZ51" s="145"/>
      <c r="BA51" s="145"/>
      <c r="BB51" s="145"/>
      <c r="BC51" s="145"/>
      <c r="BD51" s="145"/>
      <c r="BE51" s="145"/>
      <c r="BF51" s="145"/>
      <c r="BG51" s="145"/>
      <c r="BH51" s="145"/>
      <c r="BI51" s="145"/>
    </row>
    <row r="52" ht="14.25" customHeight="1">
      <c r="A52" s="111"/>
      <c r="B52" s="145"/>
      <c r="C52" s="178"/>
      <c r="D52" s="178"/>
      <c r="E52" s="179"/>
      <c r="F52" s="178"/>
      <c r="G52" s="145"/>
      <c r="H52" s="145"/>
      <c r="I52" s="178"/>
      <c r="J52" s="179"/>
      <c r="K52" s="181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  <c r="AU52" s="145"/>
      <c r="AV52" s="145"/>
      <c r="AW52" s="145"/>
      <c r="AX52" s="145"/>
      <c r="AY52" s="145"/>
      <c r="AZ52" s="145"/>
      <c r="BA52" s="145"/>
      <c r="BB52" s="145"/>
      <c r="BC52" s="145"/>
      <c r="BD52" s="145"/>
      <c r="BE52" s="145"/>
      <c r="BF52" s="145"/>
      <c r="BG52" s="145"/>
      <c r="BH52" s="145"/>
      <c r="BI52" s="145"/>
    </row>
    <row r="53" ht="14.25" customHeight="1">
      <c r="A53" s="111"/>
      <c r="B53" s="145"/>
      <c r="C53" s="178"/>
      <c r="D53" s="178"/>
      <c r="E53" s="179"/>
      <c r="F53" s="178"/>
      <c r="G53" s="145"/>
      <c r="H53" s="145"/>
      <c r="I53" s="178"/>
      <c r="J53" s="179"/>
      <c r="K53" s="181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  <c r="AR53" s="145"/>
      <c r="AS53" s="145"/>
      <c r="AT53" s="145"/>
      <c r="AU53" s="145"/>
      <c r="AV53" s="145"/>
      <c r="AW53" s="145"/>
      <c r="AX53" s="145"/>
      <c r="AY53" s="145"/>
      <c r="AZ53" s="145"/>
      <c r="BA53" s="145"/>
      <c r="BB53" s="145"/>
      <c r="BC53" s="145"/>
      <c r="BD53" s="145"/>
      <c r="BE53" s="145"/>
      <c r="BF53" s="145"/>
      <c r="BG53" s="145"/>
      <c r="BH53" s="145"/>
      <c r="BI53" s="145"/>
    </row>
    <row r="54" ht="14.25" customHeight="1">
      <c r="A54" s="111"/>
      <c r="B54" s="145"/>
      <c r="C54" s="178"/>
      <c r="D54" s="178"/>
      <c r="E54" s="179"/>
      <c r="F54" s="178"/>
      <c r="G54" s="145"/>
      <c r="H54" s="145"/>
      <c r="I54" s="178"/>
      <c r="J54" s="179"/>
      <c r="K54" s="181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5"/>
      <c r="AZ54" s="145"/>
      <c r="BA54" s="145"/>
      <c r="BB54" s="145"/>
      <c r="BC54" s="145"/>
      <c r="BD54" s="145"/>
      <c r="BE54" s="145"/>
      <c r="BF54" s="145"/>
      <c r="BG54" s="145"/>
      <c r="BH54" s="145"/>
      <c r="BI54" s="145"/>
    </row>
    <row r="55" ht="14.25" customHeight="1">
      <c r="A55" s="111"/>
      <c r="B55" s="145"/>
      <c r="C55" s="178"/>
      <c r="D55" s="178"/>
      <c r="E55" s="179"/>
      <c r="F55" s="178"/>
      <c r="G55" s="145"/>
      <c r="H55" s="145"/>
      <c r="I55" s="178"/>
      <c r="J55" s="179"/>
      <c r="K55" s="181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  <c r="AU55" s="145"/>
      <c r="AV55" s="145"/>
      <c r="AW55" s="145"/>
      <c r="AX55" s="145"/>
      <c r="AY55" s="145"/>
      <c r="AZ55" s="145"/>
      <c r="BA55" s="145"/>
      <c r="BB55" s="145"/>
      <c r="BC55" s="145"/>
      <c r="BD55" s="145"/>
      <c r="BE55" s="145"/>
      <c r="BF55" s="145"/>
      <c r="BG55" s="145"/>
      <c r="BH55" s="145"/>
      <c r="BI55" s="145"/>
    </row>
    <row r="56" ht="14.25" customHeight="1">
      <c r="A56" s="111"/>
      <c r="B56" s="145"/>
      <c r="C56" s="178"/>
      <c r="D56" s="178"/>
      <c r="E56" s="179"/>
      <c r="F56" s="178"/>
      <c r="G56" s="145"/>
      <c r="H56" s="145"/>
      <c r="I56" s="178"/>
      <c r="J56" s="179"/>
      <c r="K56" s="181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5"/>
      <c r="BC56" s="145"/>
      <c r="BD56" s="145"/>
      <c r="BE56" s="145"/>
      <c r="BF56" s="145"/>
      <c r="BG56" s="145"/>
      <c r="BH56" s="145"/>
      <c r="BI56" s="145"/>
    </row>
    <row r="57" ht="14.25" customHeight="1">
      <c r="A57" s="111"/>
      <c r="B57" s="145"/>
      <c r="C57" s="178"/>
      <c r="D57" s="178"/>
      <c r="E57" s="179"/>
      <c r="F57" s="178"/>
      <c r="G57" s="145"/>
      <c r="H57" s="145"/>
      <c r="I57" s="178"/>
      <c r="J57" s="179"/>
      <c r="K57" s="181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</row>
    <row r="58" ht="14.25" customHeight="1">
      <c r="A58" s="111"/>
      <c r="B58" s="145"/>
      <c r="C58" s="178"/>
      <c r="D58" s="178"/>
      <c r="E58" s="179"/>
      <c r="F58" s="178"/>
      <c r="G58" s="145"/>
      <c r="H58" s="145"/>
      <c r="I58" s="178"/>
      <c r="J58" s="179"/>
      <c r="K58" s="181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5"/>
      <c r="BC58" s="145"/>
      <c r="BD58" s="145"/>
      <c r="BE58" s="145"/>
      <c r="BF58" s="145"/>
      <c r="BG58" s="145"/>
      <c r="BH58" s="145"/>
      <c r="BI58" s="145"/>
    </row>
    <row r="59" ht="14.25" customHeight="1">
      <c r="A59" s="111"/>
      <c r="B59" s="145"/>
      <c r="C59" s="178"/>
      <c r="D59" s="178"/>
      <c r="E59" s="179"/>
      <c r="F59" s="178"/>
      <c r="G59" s="145"/>
      <c r="H59" s="145"/>
      <c r="I59" s="178"/>
      <c r="J59" s="179"/>
      <c r="K59" s="181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</row>
    <row r="60" ht="14.25" customHeight="1">
      <c r="A60" s="111"/>
      <c r="B60" s="145"/>
      <c r="C60" s="178"/>
      <c r="D60" s="178"/>
      <c r="E60" s="179"/>
      <c r="F60" s="178"/>
      <c r="G60" s="145"/>
      <c r="H60" s="145"/>
      <c r="I60" s="178"/>
      <c r="J60" s="179"/>
      <c r="K60" s="181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5"/>
      <c r="BC60" s="145"/>
      <c r="BD60" s="145"/>
      <c r="BE60" s="145"/>
      <c r="BF60" s="145"/>
      <c r="BG60" s="145"/>
      <c r="BH60" s="145"/>
      <c r="BI60" s="145"/>
    </row>
    <row r="61" ht="14.25" customHeight="1">
      <c r="A61" s="111"/>
      <c r="B61" s="145"/>
      <c r="C61" s="178"/>
      <c r="D61" s="178"/>
      <c r="E61" s="179"/>
      <c r="F61" s="178"/>
      <c r="G61" s="145"/>
      <c r="H61" s="145"/>
      <c r="I61" s="178"/>
      <c r="J61" s="179"/>
      <c r="K61" s="181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5"/>
      <c r="BC61" s="145"/>
      <c r="BD61" s="145"/>
      <c r="BE61" s="145"/>
      <c r="BF61" s="145"/>
      <c r="BG61" s="145"/>
      <c r="BH61" s="145"/>
      <c r="BI61" s="145"/>
    </row>
    <row r="62" ht="14.25" customHeight="1">
      <c r="A62" s="111"/>
      <c r="B62" s="145"/>
      <c r="C62" s="178"/>
      <c r="D62" s="178"/>
      <c r="E62" s="179"/>
      <c r="F62" s="178"/>
      <c r="G62" s="145"/>
      <c r="H62" s="145"/>
      <c r="I62" s="178"/>
      <c r="J62" s="179"/>
      <c r="K62" s="181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145"/>
      <c r="BI62" s="145"/>
    </row>
    <row r="63" ht="14.25" customHeight="1">
      <c r="A63" s="111"/>
      <c r="B63" s="145"/>
      <c r="C63" s="178"/>
      <c r="D63" s="178"/>
      <c r="E63" s="179"/>
      <c r="F63" s="178"/>
      <c r="G63" s="145"/>
      <c r="H63" s="145"/>
      <c r="I63" s="178"/>
      <c r="J63" s="179"/>
      <c r="K63" s="181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5"/>
      <c r="BC63" s="145"/>
      <c r="BD63" s="145"/>
      <c r="BE63" s="145"/>
      <c r="BF63" s="145"/>
      <c r="BG63" s="145"/>
      <c r="BH63" s="145"/>
      <c r="BI63" s="145"/>
    </row>
    <row r="64" ht="14.25" customHeight="1">
      <c r="A64" s="111"/>
      <c r="B64" s="145"/>
      <c r="C64" s="178"/>
      <c r="D64" s="178"/>
      <c r="E64" s="179"/>
      <c r="F64" s="178"/>
      <c r="G64" s="145"/>
      <c r="H64" s="145"/>
      <c r="I64" s="178"/>
      <c r="J64" s="179"/>
      <c r="K64" s="181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5"/>
      <c r="BC64" s="145"/>
      <c r="BD64" s="145"/>
      <c r="BE64" s="145"/>
      <c r="BF64" s="145"/>
      <c r="BG64" s="145"/>
      <c r="BH64" s="145"/>
      <c r="BI64" s="145"/>
    </row>
    <row r="65" ht="14.25" customHeight="1">
      <c r="A65" s="111"/>
      <c r="B65" s="145"/>
      <c r="C65" s="178"/>
      <c r="D65" s="178"/>
      <c r="E65" s="179"/>
      <c r="F65" s="178"/>
      <c r="G65" s="145"/>
      <c r="H65" s="145"/>
      <c r="I65" s="178"/>
      <c r="J65" s="179"/>
      <c r="K65" s="181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5"/>
      <c r="BC65" s="145"/>
      <c r="BD65" s="145"/>
      <c r="BE65" s="145"/>
      <c r="BF65" s="145"/>
      <c r="BG65" s="145"/>
      <c r="BH65" s="145"/>
      <c r="BI65" s="145"/>
    </row>
    <row r="66" ht="14.25" customHeight="1">
      <c r="A66" s="111"/>
      <c r="B66" s="145"/>
      <c r="C66" s="178"/>
      <c r="D66" s="178"/>
      <c r="E66" s="179"/>
      <c r="F66" s="178"/>
      <c r="G66" s="145"/>
      <c r="H66" s="145"/>
      <c r="I66" s="178"/>
      <c r="J66" s="179"/>
      <c r="K66" s="181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5"/>
      <c r="BC66" s="145"/>
      <c r="BD66" s="145"/>
      <c r="BE66" s="145"/>
      <c r="BF66" s="145"/>
      <c r="BG66" s="145"/>
      <c r="BH66" s="145"/>
      <c r="BI66" s="145"/>
    </row>
    <row r="67" ht="14.25" customHeight="1">
      <c r="A67" s="111"/>
      <c r="B67" s="145"/>
      <c r="C67" s="178"/>
      <c r="D67" s="178"/>
      <c r="E67" s="179"/>
      <c r="F67" s="178"/>
      <c r="G67" s="145"/>
      <c r="H67" s="145"/>
      <c r="I67" s="178"/>
      <c r="J67" s="179"/>
      <c r="K67" s="181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5"/>
      <c r="BC67" s="145"/>
      <c r="BD67" s="145"/>
      <c r="BE67" s="145"/>
      <c r="BF67" s="145"/>
      <c r="BG67" s="145"/>
      <c r="BH67" s="145"/>
      <c r="BI67" s="145"/>
    </row>
    <row r="68" ht="14.25" customHeight="1">
      <c r="A68" s="111"/>
      <c r="B68" s="145"/>
      <c r="C68" s="178"/>
      <c r="D68" s="178"/>
      <c r="E68" s="179"/>
      <c r="F68" s="178"/>
      <c r="G68" s="145"/>
      <c r="H68" s="145"/>
      <c r="I68" s="178"/>
      <c r="J68" s="179"/>
      <c r="K68" s="181"/>
      <c r="L68" s="145"/>
      <c r="M68" s="145"/>
      <c r="N68" s="145"/>
      <c r="O68" s="145"/>
      <c r="P68" s="145"/>
      <c r="Q68" s="145"/>
      <c r="R68" s="145"/>
      <c r="S68" s="145"/>
      <c r="T68" s="145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5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5"/>
      <c r="BC68" s="145"/>
      <c r="BD68" s="145"/>
      <c r="BE68" s="145"/>
      <c r="BF68" s="145"/>
      <c r="BG68" s="145"/>
      <c r="BH68" s="145"/>
      <c r="BI68" s="145"/>
    </row>
    <row r="69" ht="14.25" customHeight="1">
      <c r="A69" s="111"/>
      <c r="B69" s="145"/>
      <c r="C69" s="178"/>
      <c r="D69" s="178"/>
      <c r="E69" s="179"/>
      <c r="F69" s="178"/>
      <c r="G69" s="145"/>
      <c r="H69" s="145"/>
      <c r="I69" s="178"/>
      <c r="J69" s="179"/>
      <c r="K69" s="181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5"/>
      <c r="BC69" s="145"/>
      <c r="BD69" s="145"/>
      <c r="BE69" s="145"/>
      <c r="BF69" s="145"/>
      <c r="BG69" s="145"/>
      <c r="BH69" s="145"/>
      <c r="BI69" s="145"/>
    </row>
    <row r="70" ht="14.25" customHeight="1">
      <c r="A70" s="111"/>
      <c r="B70" s="145"/>
      <c r="C70" s="178"/>
      <c r="D70" s="178"/>
      <c r="E70" s="179"/>
      <c r="F70" s="178"/>
      <c r="G70" s="145"/>
      <c r="H70" s="145"/>
      <c r="I70" s="178"/>
      <c r="J70" s="179"/>
      <c r="K70" s="181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5"/>
      <c r="BC70" s="145"/>
      <c r="BD70" s="145"/>
      <c r="BE70" s="145"/>
      <c r="BF70" s="145"/>
      <c r="BG70" s="145"/>
      <c r="BH70" s="145"/>
      <c r="BI70" s="145"/>
    </row>
    <row r="71" ht="14.25" customHeight="1">
      <c r="A71" s="111"/>
      <c r="B71" s="145"/>
      <c r="C71" s="178"/>
      <c r="D71" s="178"/>
      <c r="E71" s="179"/>
      <c r="F71" s="178"/>
      <c r="G71" s="145"/>
      <c r="H71" s="145"/>
      <c r="I71" s="178"/>
      <c r="J71" s="179"/>
      <c r="K71" s="181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5"/>
      <c r="BC71" s="145"/>
      <c r="BD71" s="145"/>
      <c r="BE71" s="145"/>
      <c r="BF71" s="145"/>
      <c r="BG71" s="145"/>
      <c r="BH71" s="145"/>
      <c r="BI71" s="145"/>
    </row>
    <row r="72" ht="14.25" customHeight="1">
      <c r="A72" s="111"/>
      <c r="B72" s="145"/>
      <c r="C72" s="178"/>
      <c r="D72" s="178"/>
      <c r="E72" s="179"/>
      <c r="F72" s="178"/>
      <c r="G72" s="145"/>
      <c r="H72" s="145"/>
      <c r="I72" s="178"/>
      <c r="J72" s="179"/>
      <c r="K72" s="181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5"/>
      <c r="BC72" s="145"/>
      <c r="BD72" s="145"/>
      <c r="BE72" s="145"/>
      <c r="BF72" s="145"/>
      <c r="BG72" s="145"/>
      <c r="BH72" s="145"/>
      <c r="BI72" s="145"/>
    </row>
    <row r="73" ht="14.25" customHeight="1">
      <c r="A73" s="111"/>
      <c r="B73" s="145"/>
      <c r="C73" s="178"/>
      <c r="D73" s="178"/>
      <c r="E73" s="179"/>
      <c r="F73" s="178"/>
      <c r="G73" s="145"/>
      <c r="H73" s="145"/>
      <c r="I73" s="178"/>
      <c r="J73" s="179"/>
      <c r="K73" s="181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5"/>
      <c r="BC73" s="145"/>
      <c r="BD73" s="145"/>
      <c r="BE73" s="145"/>
      <c r="BF73" s="145"/>
      <c r="BG73" s="145"/>
      <c r="BH73" s="145"/>
      <c r="BI73" s="145"/>
    </row>
    <row r="74" ht="14.25" customHeight="1">
      <c r="A74" s="111"/>
      <c r="B74" s="145"/>
      <c r="C74" s="178"/>
      <c r="D74" s="178"/>
      <c r="E74" s="179"/>
      <c r="F74" s="178"/>
      <c r="G74" s="145"/>
      <c r="H74" s="145"/>
      <c r="I74" s="178"/>
      <c r="J74" s="179"/>
      <c r="K74" s="181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5"/>
      <c r="BC74" s="145"/>
      <c r="BD74" s="145"/>
      <c r="BE74" s="145"/>
      <c r="BF74" s="145"/>
      <c r="BG74" s="145"/>
      <c r="BH74" s="145"/>
      <c r="BI74" s="145"/>
    </row>
    <row r="75" ht="14.25" customHeight="1">
      <c r="A75" s="111"/>
      <c r="B75" s="145"/>
      <c r="C75" s="178"/>
      <c r="D75" s="178"/>
      <c r="E75" s="179"/>
      <c r="F75" s="178"/>
      <c r="G75" s="145"/>
      <c r="H75" s="145"/>
      <c r="I75" s="178"/>
      <c r="J75" s="179"/>
      <c r="K75" s="178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</row>
    <row r="76" ht="14.25" customHeight="1">
      <c r="A76" s="111"/>
      <c r="B76" s="145"/>
      <c r="C76" s="178"/>
      <c r="D76" s="178"/>
      <c r="E76" s="179"/>
      <c r="F76" s="178"/>
      <c r="G76" s="145"/>
      <c r="H76" s="145"/>
      <c r="I76" s="178"/>
      <c r="J76" s="179"/>
      <c r="K76" s="178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</row>
    <row r="77" ht="14.25" customHeight="1">
      <c r="A77" s="111"/>
      <c r="B77" s="145"/>
      <c r="C77" s="178"/>
      <c r="D77" s="178"/>
      <c r="E77" s="179"/>
      <c r="F77" s="178"/>
      <c r="G77" s="145"/>
      <c r="H77" s="145"/>
      <c r="I77" s="178"/>
      <c r="J77" s="179"/>
      <c r="K77" s="178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5"/>
      <c r="BC77" s="145"/>
      <c r="BD77" s="145"/>
      <c r="BE77" s="145"/>
      <c r="BF77" s="145"/>
      <c r="BG77" s="145"/>
      <c r="BH77" s="145"/>
      <c r="BI77" s="145"/>
    </row>
    <row r="78" ht="14.25" customHeight="1">
      <c r="A78" s="111"/>
      <c r="B78" s="145"/>
      <c r="C78" s="178"/>
      <c r="D78" s="178"/>
      <c r="E78" s="179"/>
      <c r="F78" s="178"/>
      <c r="G78" s="145"/>
      <c r="H78" s="145"/>
      <c r="I78" s="178"/>
      <c r="J78" s="179"/>
      <c r="K78" s="178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5"/>
      <c r="BC78" s="145"/>
      <c r="BD78" s="145"/>
      <c r="BE78" s="145"/>
      <c r="BF78" s="145"/>
      <c r="BG78" s="145"/>
      <c r="BH78" s="145"/>
      <c r="BI78" s="145"/>
    </row>
    <row r="79" ht="14.25" customHeight="1">
      <c r="A79" s="111"/>
      <c r="B79" s="145"/>
      <c r="C79" s="178"/>
      <c r="D79" s="178"/>
      <c r="E79" s="179"/>
      <c r="F79" s="178"/>
      <c r="G79" s="145"/>
      <c r="H79" s="145"/>
      <c r="I79" s="178"/>
      <c r="J79" s="179"/>
      <c r="K79" s="178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5"/>
      <c r="BC79" s="145"/>
      <c r="BD79" s="145"/>
      <c r="BE79" s="145"/>
      <c r="BF79" s="145"/>
      <c r="BG79" s="145"/>
      <c r="BH79" s="145"/>
      <c r="BI79" s="145"/>
    </row>
    <row r="80" ht="14.25" customHeight="1">
      <c r="A80" s="111"/>
      <c r="B80" s="145"/>
      <c r="C80" s="178"/>
      <c r="D80" s="178"/>
      <c r="E80" s="179"/>
      <c r="F80" s="178"/>
      <c r="G80" s="145"/>
      <c r="H80" s="145"/>
      <c r="I80" s="178"/>
      <c r="J80" s="179"/>
      <c r="K80" s="178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5"/>
      <c r="BC80" s="145"/>
      <c r="BD80" s="145"/>
      <c r="BE80" s="145"/>
      <c r="BF80" s="145"/>
      <c r="BG80" s="145"/>
      <c r="BH80" s="145"/>
      <c r="BI80" s="145"/>
    </row>
    <row r="81" ht="14.25" customHeight="1">
      <c r="A81" s="111"/>
      <c r="B81" s="145"/>
      <c r="C81" s="178"/>
      <c r="D81" s="178"/>
      <c r="E81" s="179"/>
      <c r="F81" s="178"/>
      <c r="G81" s="145"/>
      <c r="H81" s="145"/>
      <c r="I81" s="178"/>
      <c r="J81" s="179"/>
      <c r="K81" s="178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  <c r="AU81" s="145"/>
      <c r="AV81" s="145"/>
      <c r="AW81" s="145"/>
      <c r="AX81" s="145"/>
      <c r="AY81" s="145"/>
      <c r="AZ81" s="145"/>
      <c r="BA81" s="145"/>
      <c r="BB81" s="145"/>
      <c r="BC81" s="145"/>
      <c r="BD81" s="145"/>
      <c r="BE81" s="145"/>
      <c r="BF81" s="145"/>
      <c r="BG81" s="145"/>
      <c r="BH81" s="145"/>
      <c r="BI81" s="145"/>
    </row>
    <row r="82" ht="14.25" customHeight="1">
      <c r="A82" s="111"/>
      <c r="B82" s="145"/>
      <c r="C82" s="178"/>
      <c r="D82" s="178"/>
      <c r="E82" s="179"/>
      <c r="F82" s="178"/>
      <c r="G82" s="145"/>
      <c r="H82" s="145"/>
      <c r="I82" s="178"/>
      <c r="J82" s="179"/>
      <c r="K82" s="178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  <c r="AU82" s="145"/>
      <c r="AV82" s="145"/>
      <c r="AW82" s="145"/>
      <c r="AX82" s="145"/>
      <c r="AY82" s="145"/>
      <c r="AZ82" s="145"/>
      <c r="BA82" s="145"/>
      <c r="BB82" s="145"/>
      <c r="BC82" s="145"/>
      <c r="BD82" s="145"/>
      <c r="BE82" s="145"/>
      <c r="BF82" s="145"/>
      <c r="BG82" s="145"/>
      <c r="BH82" s="145"/>
      <c r="BI82" s="145"/>
    </row>
    <row r="83" ht="14.25" customHeight="1">
      <c r="A83" s="111"/>
      <c r="B83" s="145"/>
      <c r="C83" s="178"/>
      <c r="D83" s="178"/>
      <c r="E83" s="179"/>
      <c r="F83" s="178"/>
      <c r="G83" s="145"/>
      <c r="H83" s="145"/>
      <c r="I83" s="178"/>
      <c r="J83" s="179"/>
      <c r="K83" s="178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  <c r="BA83" s="145"/>
      <c r="BB83" s="145"/>
      <c r="BC83" s="145"/>
      <c r="BD83" s="145"/>
      <c r="BE83" s="145"/>
      <c r="BF83" s="145"/>
      <c r="BG83" s="145"/>
      <c r="BH83" s="145"/>
      <c r="BI83" s="145"/>
    </row>
    <row r="84" ht="14.25" customHeight="1">
      <c r="A84" s="111"/>
      <c r="B84" s="145"/>
      <c r="C84" s="178"/>
      <c r="D84" s="178"/>
      <c r="E84" s="179"/>
      <c r="F84" s="178"/>
      <c r="G84" s="145"/>
      <c r="H84" s="145"/>
      <c r="I84" s="178"/>
      <c r="J84" s="179"/>
      <c r="K84" s="178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  <c r="AU84" s="145"/>
      <c r="AV84" s="145"/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145"/>
      <c r="BH84" s="145"/>
      <c r="BI84" s="145"/>
    </row>
    <row r="85" ht="14.25" customHeight="1">
      <c r="A85" s="111"/>
      <c r="B85" s="145"/>
      <c r="C85" s="178"/>
      <c r="D85" s="178"/>
      <c r="E85" s="179"/>
      <c r="F85" s="178"/>
      <c r="G85" s="145"/>
      <c r="H85" s="145"/>
      <c r="I85" s="178"/>
      <c r="J85" s="179"/>
      <c r="K85" s="178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  <c r="AU85" s="145"/>
      <c r="AV85" s="145"/>
      <c r="AW85" s="145"/>
      <c r="AX85" s="145"/>
      <c r="AY85" s="145"/>
      <c r="AZ85" s="145"/>
      <c r="BA85" s="145"/>
      <c r="BB85" s="145"/>
      <c r="BC85" s="145"/>
      <c r="BD85" s="145"/>
      <c r="BE85" s="145"/>
      <c r="BF85" s="145"/>
      <c r="BG85" s="145"/>
      <c r="BH85" s="145"/>
      <c r="BI85" s="145"/>
    </row>
    <row r="86" ht="14.25" customHeight="1">
      <c r="A86" s="111"/>
      <c r="B86" s="145"/>
      <c r="C86" s="178"/>
      <c r="D86" s="178"/>
      <c r="E86" s="179"/>
      <c r="F86" s="178"/>
      <c r="G86" s="145"/>
      <c r="H86" s="145"/>
      <c r="I86" s="178"/>
      <c r="J86" s="179"/>
      <c r="K86" s="178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  <c r="AU86" s="145"/>
      <c r="AV86" s="145"/>
      <c r="AW86" s="145"/>
      <c r="AX86" s="145"/>
      <c r="AY86" s="145"/>
      <c r="AZ86" s="145"/>
      <c r="BA86" s="145"/>
      <c r="BB86" s="145"/>
      <c r="BC86" s="145"/>
      <c r="BD86" s="145"/>
      <c r="BE86" s="145"/>
      <c r="BF86" s="145"/>
      <c r="BG86" s="145"/>
      <c r="BH86" s="145"/>
      <c r="BI86" s="145"/>
    </row>
    <row r="87" ht="14.25" customHeight="1">
      <c r="A87" s="111"/>
      <c r="B87" s="145"/>
      <c r="C87" s="178"/>
      <c r="D87" s="178"/>
      <c r="E87" s="179"/>
      <c r="F87" s="178"/>
      <c r="G87" s="145"/>
      <c r="H87" s="145"/>
      <c r="I87" s="178"/>
      <c r="J87" s="179"/>
      <c r="K87" s="178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  <c r="AU87" s="145"/>
      <c r="AV87" s="145"/>
      <c r="AW87" s="145"/>
      <c r="AX87" s="145"/>
      <c r="AY87" s="145"/>
      <c r="AZ87" s="145"/>
      <c r="BA87" s="145"/>
      <c r="BB87" s="145"/>
      <c r="BC87" s="145"/>
      <c r="BD87" s="145"/>
      <c r="BE87" s="145"/>
      <c r="BF87" s="145"/>
      <c r="BG87" s="145"/>
      <c r="BH87" s="145"/>
      <c r="BI87" s="145"/>
    </row>
    <row r="88" ht="14.25" customHeight="1">
      <c r="A88" s="111"/>
      <c r="B88" s="145"/>
      <c r="C88" s="178"/>
      <c r="D88" s="178"/>
      <c r="E88" s="179"/>
      <c r="F88" s="178"/>
      <c r="G88" s="145"/>
      <c r="H88" s="145"/>
      <c r="I88" s="178"/>
      <c r="J88" s="179"/>
      <c r="K88" s="178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45"/>
      <c r="BB88" s="145"/>
      <c r="BC88" s="145"/>
      <c r="BD88" s="145"/>
      <c r="BE88" s="145"/>
      <c r="BF88" s="145"/>
      <c r="BG88" s="145"/>
      <c r="BH88" s="145"/>
      <c r="BI88" s="145"/>
    </row>
    <row r="89" ht="14.25" customHeight="1">
      <c r="A89" s="111"/>
      <c r="B89" s="145"/>
      <c r="C89" s="178"/>
      <c r="D89" s="178"/>
      <c r="E89" s="179"/>
      <c r="F89" s="178"/>
      <c r="G89" s="145"/>
      <c r="H89" s="145"/>
      <c r="I89" s="178"/>
      <c r="J89" s="179"/>
      <c r="K89" s="178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  <c r="BA89" s="145"/>
      <c r="BB89" s="145"/>
      <c r="BC89" s="145"/>
      <c r="BD89" s="145"/>
      <c r="BE89" s="145"/>
      <c r="BF89" s="145"/>
      <c r="BG89" s="145"/>
      <c r="BH89" s="145"/>
      <c r="BI89" s="145"/>
    </row>
    <row r="90" ht="14.25" customHeight="1">
      <c r="A90" s="111"/>
      <c r="B90" s="145"/>
      <c r="C90" s="178"/>
      <c r="D90" s="178"/>
      <c r="E90" s="179"/>
      <c r="F90" s="178"/>
      <c r="G90" s="145"/>
      <c r="H90" s="145"/>
      <c r="I90" s="178"/>
      <c r="J90" s="179"/>
      <c r="K90" s="178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  <c r="BA90" s="145"/>
      <c r="BB90" s="145"/>
      <c r="BC90" s="145"/>
      <c r="BD90" s="145"/>
      <c r="BE90" s="145"/>
      <c r="BF90" s="145"/>
      <c r="BG90" s="145"/>
      <c r="BH90" s="145"/>
      <c r="BI90" s="145"/>
    </row>
    <row r="91" ht="14.25" customHeight="1">
      <c r="A91" s="111"/>
      <c r="B91" s="145"/>
      <c r="C91" s="178"/>
      <c r="D91" s="178"/>
      <c r="E91" s="179"/>
      <c r="F91" s="178"/>
      <c r="G91" s="145"/>
      <c r="H91" s="145"/>
      <c r="I91" s="178"/>
      <c r="J91" s="179"/>
      <c r="K91" s="178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  <c r="AU91" s="145"/>
      <c r="AV91" s="145"/>
      <c r="AW91" s="145"/>
      <c r="AX91" s="145"/>
      <c r="AY91" s="145"/>
      <c r="AZ91" s="145"/>
      <c r="BA91" s="145"/>
      <c r="BB91" s="145"/>
      <c r="BC91" s="145"/>
      <c r="BD91" s="145"/>
      <c r="BE91" s="145"/>
      <c r="BF91" s="145"/>
      <c r="BG91" s="145"/>
      <c r="BH91" s="145"/>
      <c r="BI91" s="145"/>
    </row>
    <row r="92" ht="14.25" customHeight="1">
      <c r="A92" s="111"/>
      <c r="B92" s="145"/>
      <c r="C92" s="178"/>
      <c r="D92" s="178"/>
      <c r="E92" s="179"/>
      <c r="F92" s="178"/>
      <c r="G92" s="145"/>
      <c r="H92" s="145"/>
      <c r="I92" s="178"/>
      <c r="J92" s="179"/>
      <c r="K92" s="178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145"/>
      <c r="BI92" s="145"/>
    </row>
    <row r="93" ht="14.25" customHeight="1">
      <c r="A93" s="111"/>
      <c r="B93" s="145"/>
      <c r="C93" s="178"/>
      <c r="D93" s="178"/>
      <c r="E93" s="179"/>
      <c r="F93" s="178"/>
      <c r="G93" s="145"/>
      <c r="H93" s="145"/>
      <c r="I93" s="178"/>
      <c r="J93" s="179"/>
      <c r="K93" s="178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</row>
    <row r="94" ht="14.25" customHeight="1">
      <c r="A94" s="111"/>
      <c r="B94" s="145"/>
      <c r="C94" s="178"/>
      <c r="D94" s="178"/>
      <c r="E94" s="179"/>
      <c r="F94" s="178"/>
      <c r="G94" s="145"/>
      <c r="H94" s="145"/>
      <c r="I94" s="178"/>
      <c r="J94" s="179"/>
      <c r="K94" s="178"/>
      <c r="L94" s="145"/>
      <c r="M94" s="145"/>
      <c r="N94" s="145"/>
      <c r="O94" s="145"/>
      <c r="P94" s="145"/>
      <c r="Q94" s="145"/>
      <c r="R94" s="145"/>
      <c r="S94" s="145"/>
      <c r="T94" s="145"/>
      <c r="U94" s="145"/>
      <c r="V94" s="145"/>
      <c r="W94" s="145"/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  <c r="AR94" s="145"/>
      <c r="AS94" s="145"/>
      <c r="AT94" s="145"/>
      <c r="AU94" s="145"/>
      <c r="AV94" s="145"/>
      <c r="AW94" s="145"/>
      <c r="AX94" s="145"/>
      <c r="AY94" s="145"/>
      <c r="AZ94" s="145"/>
      <c r="BA94" s="145"/>
      <c r="BB94" s="145"/>
      <c r="BC94" s="145"/>
      <c r="BD94" s="145"/>
      <c r="BE94" s="145"/>
      <c r="BF94" s="145"/>
      <c r="BG94" s="145"/>
      <c r="BH94" s="145"/>
      <c r="BI94" s="145"/>
    </row>
    <row r="95" ht="14.25" customHeight="1">
      <c r="A95" s="111"/>
      <c r="B95" s="145"/>
      <c r="C95" s="178"/>
      <c r="D95" s="178"/>
      <c r="E95" s="179"/>
      <c r="F95" s="178"/>
      <c r="G95" s="145"/>
      <c r="H95" s="145"/>
      <c r="I95" s="178"/>
      <c r="J95" s="179"/>
      <c r="K95" s="178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  <c r="AU95" s="145"/>
      <c r="AV95" s="145"/>
      <c r="AW95" s="145"/>
      <c r="AX95" s="145"/>
      <c r="AY95" s="145"/>
      <c r="AZ95" s="145"/>
      <c r="BA95" s="145"/>
      <c r="BB95" s="145"/>
      <c r="BC95" s="145"/>
      <c r="BD95" s="145"/>
      <c r="BE95" s="145"/>
      <c r="BF95" s="145"/>
      <c r="BG95" s="145"/>
      <c r="BH95" s="145"/>
      <c r="BI95" s="145"/>
    </row>
    <row r="96" ht="14.25" customHeight="1">
      <c r="A96" s="111"/>
      <c r="B96" s="145"/>
      <c r="C96" s="178"/>
      <c r="D96" s="178"/>
      <c r="E96" s="179"/>
      <c r="F96" s="178"/>
      <c r="G96" s="145"/>
      <c r="H96" s="145"/>
      <c r="I96" s="178"/>
      <c r="J96" s="179"/>
      <c r="K96" s="178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  <c r="AU96" s="145"/>
      <c r="AV96" s="145"/>
      <c r="AW96" s="145"/>
      <c r="AX96" s="145"/>
      <c r="AY96" s="145"/>
      <c r="AZ96" s="145"/>
      <c r="BA96" s="145"/>
      <c r="BB96" s="145"/>
      <c r="BC96" s="145"/>
      <c r="BD96" s="145"/>
      <c r="BE96" s="145"/>
      <c r="BF96" s="145"/>
      <c r="BG96" s="145"/>
      <c r="BH96" s="145"/>
      <c r="BI96" s="145"/>
    </row>
    <row r="97" ht="14.25" customHeight="1">
      <c r="A97" s="111"/>
      <c r="B97" s="145"/>
      <c r="C97" s="178"/>
      <c r="D97" s="178"/>
      <c r="E97" s="179"/>
      <c r="F97" s="178"/>
      <c r="G97" s="145"/>
      <c r="H97" s="145"/>
      <c r="I97" s="178"/>
      <c r="J97" s="179"/>
      <c r="K97" s="178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  <c r="AQ97" s="145"/>
      <c r="AR97" s="145"/>
      <c r="AS97" s="145"/>
      <c r="AT97" s="145"/>
      <c r="AU97" s="145"/>
      <c r="AV97" s="145"/>
      <c r="AW97" s="145"/>
      <c r="AX97" s="145"/>
      <c r="AY97" s="145"/>
      <c r="AZ97" s="145"/>
      <c r="BA97" s="145"/>
      <c r="BB97" s="145"/>
      <c r="BC97" s="145"/>
      <c r="BD97" s="145"/>
      <c r="BE97" s="145"/>
      <c r="BF97" s="145"/>
      <c r="BG97" s="145"/>
      <c r="BH97" s="145"/>
      <c r="BI97" s="145"/>
    </row>
    <row r="98" ht="14.25" customHeight="1">
      <c r="A98" s="111"/>
      <c r="B98" s="145"/>
      <c r="C98" s="178"/>
      <c r="D98" s="178"/>
      <c r="E98" s="179"/>
      <c r="F98" s="178"/>
      <c r="G98" s="145"/>
      <c r="H98" s="145"/>
      <c r="I98" s="178"/>
      <c r="J98" s="179"/>
      <c r="K98" s="178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  <c r="AU98" s="145"/>
      <c r="AV98" s="145"/>
      <c r="AW98" s="145"/>
      <c r="AX98" s="145"/>
      <c r="AY98" s="145"/>
      <c r="AZ98" s="145"/>
      <c r="BA98" s="145"/>
      <c r="BB98" s="145"/>
      <c r="BC98" s="145"/>
      <c r="BD98" s="145"/>
      <c r="BE98" s="145"/>
      <c r="BF98" s="145"/>
      <c r="BG98" s="145"/>
      <c r="BH98" s="145"/>
      <c r="BI98" s="145"/>
    </row>
    <row r="99" ht="14.25" customHeight="1">
      <c r="A99" s="111"/>
      <c r="B99" s="145"/>
      <c r="C99" s="178"/>
      <c r="D99" s="178"/>
      <c r="E99" s="179"/>
      <c r="F99" s="178"/>
      <c r="G99" s="145"/>
      <c r="H99" s="145"/>
      <c r="I99" s="178"/>
      <c r="J99" s="179"/>
      <c r="K99" s="178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  <c r="AU99" s="145"/>
      <c r="AV99" s="145"/>
      <c r="AW99" s="145"/>
      <c r="AX99" s="145"/>
      <c r="AY99" s="145"/>
      <c r="AZ99" s="145"/>
      <c r="BA99" s="145"/>
      <c r="BB99" s="145"/>
      <c r="BC99" s="145"/>
      <c r="BD99" s="145"/>
      <c r="BE99" s="145"/>
      <c r="BF99" s="145"/>
      <c r="BG99" s="145"/>
      <c r="BH99" s="145"/>
      <c r="BI99" s="145"/>
    </row>
    <row r="100" ht="14.25" customHeight="1">
      <c r="A100" s="111"/>
      <c r="B100" s="145"/>
      <c r="C100" s="178"/>
      <c r="D100" s="178"/>
      <c r="E100" s="179"/>
      <c r="F100" s="178"/>
      <c r="G100" s="145"/>
      <c r="H100" s="145"/>
      <c r="I100" s="178"/>
      <c r="J100" s="179"/>
      <c r="K100" s="178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5"/>
      <c r="AX100" s="145"/>
      <c r="AY100" s="145"/>
      <c r="AZ100" s="145"/>
      <c r="BA100" s="145"/>
      <c r="BB100" s="145"/>
      <c r="BC100" s="145"/>
      <c r="BD100" s="145"/>
      <c r="BE100" s="145"/>
      <c r="BF100" s="145"/>
      <c r="BG100" s="145"/>
      <c r="BH100" s="145"/>
      <c r="BI100" s="145"/>
    </row>
    <row r="101" ht="14.25" customHeight="1">
      <c r="A101" s="111"/>
      <c r="B101" s="145"/>
      <c r="C101" s="178"/>
      <c r="D101" s="178"/>
      <c r="E101" s="179"/>
      <c r="F101" s="178"/>
      <c r="G101" s="145"/>
      <c r="H101" s="145"/>
      <c r="I101" s="178"/>
      <c r="J101" s="179"/>
      <c r="K101" s="178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  <c r="AU101" s="145"/>
      <c r="AV101" s="145"/>
      <c r="AW101" s="145"/>
      <c r="AX101" s="145"/>
      <c r="AY101" s="145"/>
      <c r="AZ101" s="145"/>
      <c r="BA101" s="145"/>
      <c r="BB101" s="145"/>
      <c r="BC101" s="145"/>
      <c r="BD101" s="145"/>
      <c r="BE101" s="145"/>
      <c r="BF101" s="145"/>
      <c r="BG101" s="145"/>
      <c r="BH101" s="145"/>
      <c r="BI101" s="145"/>
    </row>
    <row r="102" ht="14.25" customHeight="1">
      <c r="A102" s="111"/>
      <c r="B102" s="145"/>
      <c r="C102" s="178"/>
      <c r="D102" s="178"/>
      <c r="E102" s="179"/>
      <c r="F102" s="178"/>
      <c r="G102" s="145"/>
      <c r="H102" s="145"/>
      <c r="I102" s="178"/>
      <c r="J102" s="179"/>
      <c r="K102" s="178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5"/>
      <c r="AX102" s="145"/>
      <c r="AY102" s="145"/>
      <c r="AZ102" s="145"/>
      <c r="BA102" s="145"/>
      <c r="BB102" s="145"/>
      <c r="BC102" s="145"/>
      <c r="BD102" s="145"/>
      <c r="BE102" s="145"/>
      <c r="BF102" s="145"/>
      <c r="BG102" s="145"/>
      <c r="BH102" s="145"/>
      <c r="BI102" s="145"/>
    </row>
    <row r="103" ht="14.25" customHeight="1">
      <c r="A103" s="111"/>
      <c r="B103" s="145"/>
      <c r="C103" s="178"/>
      <c r="D103" s="178"/>
      <c r="E103" s="179"/>
      <c r="F103" s="178"/>
      <c r="G103" s="145"/>
      <c r="H103" s="145"/>
      <c r="I103" s="178"/>
      <c r="J103" s="179"/>
      <c r="K103" s="178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5"/>
      <c r="AZ103" s="145"/>
      <c r="BA103" s="145"/>
      <c r="BB103" s="145"/>
      <c r="BC103" s="145"/>
      <c r="BD103" s="145"/>
      <c r="BE103" s="145"/>
      <c r="BF103" s="145"/>
      <c r="BG103" s="145"/>
      <c r="BH103" s="145"/>
      <c r="BI103" s="145"/>
    </row>
    <row r="104" ht="14.25" customHeight="1">
      <c r="A104" s="111"/>
      <c r="B104" s="145"/>
      <c r="C104" s="178"/>
      <c r="D104" s="178"/>
      <c r="E104" s="179"/>
      <c r="F104" s="178"/>
      <c r="G104" s="145"/>
      <c r="H104" s="145"/>
      <c r="I104" s="178"/>
      <c r="J104" s="179"/>
      <c r="K104" s="178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5"/>
      <c r="AZ104" s="145"/>
      <c r="BA104" s="145"/>
      <c r="BB104" s="145"/>
      <c r="BC104" s="145"/>
      <c r="BD104" s="145"/>
      <c r="BE104" s="145"/>
      <c r="BF104" s="145"/>
      <c r="BG104" s="145"/>
      <c r="BH104" s="145"/>
      <c r="BI104" s="145"/>
    </row>
    <row r="105" ht="14.25" customHeight="1">
      <c r="A105" s="111"/>
      <c r="B105" s="145"/>
      <c r="C105" s="178"/>
      <c r="D105" s="178"/>
      <c r="E105" s="179"/>
      <c r="F105" s="178"/>
      <c r="G105" s="145"/>
      <c r="H105" s="145"/>
      <c r="I105" s="178"/>
      <c r="J105" s="179"/>
      <c r="K105" s="178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5"/>
      <c r="AZ105" s="145"/>
      <c r="BA105" s="145"/>
      <c r="BB105" s="145"/>
      <c r="BC105" s="145"/>
      <c r="BD105" s="145"/>
      <c r="BE105" s="145"/>
      <c r="BF105" s="145"/>
      <c r="BG105" s="145"/>
      <c r="BH105" s="145"/>
      <c r="BI105" s="145"/>
    </row>
    <row r="106" ht="14.25" customHeight="1">
      <c r="A106" s="111"/>
      <c r="B106" s="145"/>
      <c r="C106" s="178"/>
      <c r="D106" s="178"/>
      <c r="E106" s="179"/>
      <c r="F106" s="178"/>
      <c r="G106" s="145"/>
      <c r="H106" s="145"/>
      <c r="I106" s="178"/>
      <c r="J106" s="179"/>
      <c r="K106" s="178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145"/>
      <c r="BI106" s="145"/>
    </row>
    <row r="107" ht="14.25" customHeight="1">
      <c r="A107" s="111"/>
      <c r="B107" s="145"/>
      <c r="C107" s="178"/>
      <c r="D107" s="178"/>
      <c r="E107" s="179"/>
      <c r="F107" s="178"/>
      <c r="G107" s="145"/>
      <c r="H107" s="145"/>
      <c r="I107" s="178"/>
      <c r="J107" s="179"/>
      <c r="K107" s="178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5"/>
      <c r="AZ107" s="145"/>
      <c r="BA107" s="145"/>
      <c r="BB107" s="145"/>
      <c r="BC107" s="145"/>
      <c r="BD107" s="145"/>
      <c r="BE107" s="145"/>
      <c r="BF107" s="145"/>
      <c r="BG107" s="145"/>
      <c r="BH107" s="145"/>
      <c r="BI107" s="145"/>
    </row>
    <row r="108" ht="14.25" customHeight="1">
      <c r="A108" s="111"/>
      <c r="B108" s="145"/>
      <c r="C108" s="178"/>
      <c r="D108" s="178"/>
      <c r="E108" s="179"/>
      <c r="F108" s="178"/>
      <c r="G108" s="145"/>
      <c r="H108" s="145"/>
      <c r="I108" s="178"/>
      <c r="J108" s="179"/>
      <c r="K108" s="178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5"/>
      <c r="AZ108" s="145"/>
      <c r="BA108" s="145"/>
      <c r="BB108" s="145"/>
      <c r="BC108" s="145"/>
      <c r="BD108" s="145"/>
      <c r="BE108" s="145"/>
      <c r="BF108" s="145"/>
      <c r="BG108" s="145"/>
      <c r="BH108" s="145"/>
      <c r="BI108" s="145"/>
    </row>
    <row r="109" ht="14.25" customHeight="1">
      <c r="A109" s="111"/>
      <c r="B109" s="145"/>
      <c r="C109" s="178"/>
      <c r="D109" s="178"/>
      <c r="E109" s="179"/>
      <c r="F109" s="178"/>
      <c r="G109" s="145"/>
      <c r="H109" s="145"/>
      <c r="I109" s="178"/>
      <c r="J109" s="179"/>
      <c r="K109" s="178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5"/>
      <c r="AZ109" s="145"/>
      <c r="BA109" s="145"/>
      <c r="BB109" s="145"/>
      <c r="BC109" s="145"/>
      <c r="BD109" s="145"/>
      <c r="BE109" s="145"/>
      <c r="BF109" s="145"/>
      <c r="BG109" s="145"/>
      <c r="BH109" s="145"/>
      <c r="BI109" s="145"/>
    </row>
    <row r="110" ht="14.25" customHeight="1">
      <c r="A110" s="111"/>
      <c r="B110" s="145"/>
      <c r="C110" s="178"/>
      <c r="D110" s="178"/>
      <c r="E110" s="179"/>
      <c r="F110" s="178"/>
      <c r="G110" s="145"/>
      <c r="H110" s="145"/>
      <c r="I110" s="178"/>
      <c r="J110" s="179"/>
      <c r="K110" s="178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5"/>
      <c r="AZ110" s="145"/>
      <c r="BA110" s="145"/>
      <c r="BB110" s="145"/>
      <c r="BC110" s="145"/>
      <c r="BD110" s="145"/>
      <c r="BE110" s="145"/>
      <c r="BF110" s="145"/>
      <c r="BG110" s="145"/>
      <c r="BH110" s="145"/>
      <c r="BI110" s="145"/>
    </row>
    <row r="111" ht="14.25" customHeight="1">
      <c r="A111" s="111"/>
      <c r="B111" s="145"/>
      <c r="C111" s="178"/>
      <c r="D111" s="178"/>
      <c r="E111" s="179"/>
      <c r="F111" s="178"/>
      <c r="G111" s="145"/>
      <c r="H111" s="145"/>
      <c r="I111" s="178"/>
      <c r="J111" s="179"/>
      <c r="K111" s="178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5"/>
      <c r="AZ111" s="145"/>
      <c r="BA111" s="145"/>
      <c r="BB111" s="145"/>
      <c r="BC111" s="145"/>
      <c r="BD111" s="145"/>
      <c r="BE111" s="145"/>
      <c r="BF111" s="145"/>
      <c r="BG111" s="145"/>
      <c r="BH111" s="145"/>
      <c r="BI111" s="145"/>
    </row>
    <row r="112" ht="14.25" customHeight="1">
      <c r="A112" s="111"/>
      <c r="B112" s="145"/>
      <c r="C112" s="178"/>
      <c r="D112" s="178"/>
      <c r="E112" s="179"/>
      <c r="F112" s="178"/>
      <c r="G112" s="145"/>
      <c r="H112" s="145"/>
      <c r="I112" s="178"/>
      <c r="J112" s="179"/>
      <c r="K112" s="178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5"/>
      <c r="AZ112" s="145"/>
      <c r="BA112" s="145"/>
      <c r="BB112" s="145"/>
      <c r="BC112" s="145"/>
      <c r="BD112" s="145"/>
      <c r="BE112" s="145"/>
      <c r="BF112" s="145"/>
      <c r="BG112" s="145"/>
      <c r="BH112" s="145"/>
      <c r="BI112" s="145"/>
    </row>
    <row r="113" ht="14.25" customHeight="1">
      <c r="A113" s="111"/>
      <c r="B113" s="145"/>
      <c r="C113" s="178"/>
      <c r="D113" s="178"/>
      <c r="E113" s="179"/>
      <c r="F113" s="178"/>
      <c r="G113" s="145"/>
      <c r="H113" s="145"/>
      <c r="I113" s="178"/>
      <c r="J113" s="179"/>
      <c r="K113" s="178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5"/>
      <c r="AZ113" s="145"/>
      <c r="BA113" s="145"/>
      <c r="BB113" s="145"/>
      <c r="BC113" s="145"/>
      <c r="BD113" s="145"/>
      <c r="BE113" s="145"/>
      <c r="BF113" s="145"/>
      <c r="BG113" s="145"/>
      <c r="BH113" s="145"/>
      <c r="BI113" s="145"/>
    </row>
    <row r="114" ht="14.25" customHeight="1">
      <c r="A114" s="111"/>
      <c r="B114" s="145"/>
      <c r="C114" s="178"/>
      <c r="D114" s="178"/>
      <c r="E114" s="179"/>
      <c r="F114" s="178"/>
      <c r="G114" s="145"/>
      <c r="H114" s="145"/>
      <c r="I114" s="178"/>
      <c r="J114" s="179"/>
      <c r="K114" s="178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5"/>
      <c r="AZ114" s="145"/>
      <c r="BA114" s="145"/>
      <c r="BB114" s="145"/>
      <c r="BC114" s="145"/>
      <c r="BD114" s="145"/>
      <c r="BE114" s="145"/>
      <c r="BF114" s="145"/>
      <c r="BG114" s="145"/>
      <c r="BH114" s="145"/>
      <c r="BI114" s="145"/>
    </row>
    <row r="115" ht="14.25" customHeight="1">
      <c r="A115" s="111"/>
      <c r="B115" s="145"/>
      <c r="C115" s="178"/>
      <c r="D115" s="178"/>
      <c r="E115" s="179"/>
      <c r="F115" s="178"/>
      <c r="G115" s="145"/>
      <c r="H115" s="145"/>
      <c r="I115" s="178"/>
      <c r="J115" s="179"/>
      <c r="K115" s="178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5"/>
      <c r="AZ115" s="145"/>
      <c r="BA115" s="145"/>
      <c r="BB115" s="145"/>
      <c r="BC115" s="145"/>
      <c r="BD115" s="145"/>
      <c r="BE115" s="145"/>
      <c r="BF115" s="145"/>
      <c r="BG115" s="145"/>
      <c r="BH115" s="145"/>
      <c r="BI115" s="145"/>
    </row>
    <row r="116" ht="14.25" customHeight="1">
      <c r="A116" s="111"/>
      <c r="B116" s="145"/>
      <c r="C116" s="178"/>
      <c r="D116" s="178"/>
      <c r="E116" s="179"/>
      <c r="F116" s="178"/>
      <c r="G116" s="145"/>
      <c r="H116" s="145"/>
      <c r="I116" s="178"/>
      <c r="J116" s="179"/>
      <c r="K116" s="178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</row>
    <row r="117" ht="14.25" customHeight="1">
      <c r="A117" s="111"/>
      <c r="B117" s="145"/>
      <c r="C117" s="178"/>
      <c r="D117" s="178"/>
      <c r="E117" s="179"/>
      <c r="F117" s="178"/>
      <c r="G117" s="145"/>
      <c r="H117" s="145"/>
      <c r="I117" s="178"/>
      <c r="J117" s="179"/>
      <c r="K117" s="178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  <c r="BA117" s="145"/>
      <c r="BB117" s="145"/>
      <c r="BC117" s="145"/>
      <c r="BD117" s="145"/>
      <c r="BE117" s="145"/>
      <c r="BF117" s="145"/>
      <c r="BG117" s="145"/>
      <c r="BH117" s="145"/>
      <c r="BI117" s="145"/>
    </row>
    <row r="118" ht="14.25" customHeight="1">
      <c r="A118" s="111"/>
      <c r="B118" s="145"/>
      <c r="C118" s="178"/>
      <c r="D118" s="178"/>
      <c r="E118" s="179"/>
      <c r="F118" s="178"/>
      <c r="G118" s="145"/>
      <c r="H118" s="145"/>
      <c r="I118" s="178"/>
      <c r="J118" s="179"/>
      <c r="K118" s="178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5"/>
      <c r="AZ118" s="145"/>
      <c r="BA118" s="145"/>
      <c r="BB118" s="145"/>
      <c r="BC118" s="145"/>
      <c r="BD118" s="145"/>
      <c r="BE118" s="145"/>
      <c r="BF118" s="145"/>
      <c r="BG118" s="145"/>
      <c r="BH118" s="145"/>
      <c r="BI118" s="145"/>
    </row>
    <row r="119" ht="14.25" customHeight="1">
      <c r="A119" s="111"/>
      <c r="B119" s="145"/>
      <c r="C119" s="178"/>
      <c r="D119" s="178"/>
      <c r="E119" s="179"/>
      <c r="F119" s="178"/>
      <c r="G119" s="145"/>
      <c r="H119" s="145"/>
      <c r="I119" s="178"/>
      <c r="J119" s="179"/>
      <c r="K119" s="178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5"/>
      <c r="AZ119" s="145"/>
      <c r="BA119" s="145"/>
      <c r="BB119" s="145"/>
      <c r="BC119" s="145"/>
      <c r="BD119" s="145"/>
      <c r="BE119" s="145"/>
      <c r="BF119" s="145"/>
      <c r="BG119" s="145"/>
      <c r="BH119" s="145"/>
      <c r="BI119" s="145"/>
    </row>
    <row r="120" ht="14.25" customHeight="1">
      <c r="A120" s="111"/>
      <c r="B120" s="145"/>
      <c r="C120" s="178"/>
      <c r="D120" s="178"/>
      <c r="E120" s="179"/>
      <c r="F120" s="178"/>
      <c r="G120" s="145"/>
      <c r="H120" s="145"/>
      <c r="I120" s="178"/>
      <c r="J120" s="179"/>
      <c r="K120" s="178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45"/>
      <c r="AZ120" s="145"/>
      <c r="BA120" s="145"/>
      <c r="BB120" s="145"/>
      <c r="BC120" s="145"/>
      <c r="BD120" s="145"/>
      <c r="BE120" s="145"/>
      <c r="BF120" s="145"/>
      <c r="BG120" s="145"/>
      <c r="BH120" s="145"/>
      <c r="BI120" s="145"/>
    </row>
    <row r="121" ht="14.25" customHeight="1">
      <c r="A121" s="111"/>
      <c r="B121" s="145"/>
      <c r="C121" s="178"/>
      <c r="D121" s="178"/>
      <c r="E121" s="179"/>
      <c r="F121" s="178"/>
      <c r="G121" s="145"/>
      <c r="H121" s="145"/>
      <c r="I121" s="178"/>
      <c r="J121" s="179"/>
      <c r="K121" s="178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5"/>
      <c r="AZ121" s="145"/>
      <c r="BA121" s="145"/>
      <c r="BB121" s="145"/>
      <c r="BC121" s="145"/>
      <c r="BD121" s="145"/>
      <c r="BE121" s="145"/>
      <c r="BF121" s="145"/>
      <c r="BG121" s="145"/>
      <c r="BH121" s="145"/>
      <c r="BI121" s="145"/>
    </row>
    <row r="122" ht="14.25" customHeight="1">
      <c r="A122" s="111"/>
      <c r="B122" s="145"/>
      <c r="C122" s="178"/>
      <c r="D122" s="178"/>
      <c r="E122" s="179"/>
      <c r="F122" s="178"/>
      <c r="G122" s="145"/>
      <c r="H122" s="145"/>
      <c r="I122" s="178"/>
      <c r="J122" s="179"/>
      <c r="K122" s="178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5"/>
      <c r="AX122" s="145"/>
      <c r="AY122" s="145"/>
      <c r="AZ122" s="145"/>
      <c r="BA122" s="145"/>
      <c r="BB122" s="145"/>
      <c r="BC122" s="145"/>
      <c r="BD122" s="145"/>
      <c r="BE122" s="145"/>
      <c r="BF122" s="145"/>
      <c r="BG122" s="145"/>
      <c r="BH122" s="145"/>
      <c r="BI122" s="145"/>
    </row>
    <row r="123" ht="14.25" customHeight="1">
      <c r="A123" s="111"/>
      <c r="B123" s="145"/>
      <c r="C123" s="178"/>
      <c r="D123" s="178"/>
      <c r="E123" s="179"/>
      <c r="F123" s="178"/>
      <c r="G123" s="145"/>
      <c r="H123" s="145"/>
      <c r="I123" s="178"/>
      <c r="J123" s="179"/>
      <c r="K123" s="178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5"/>
      <c r="AY123" s="145"/>
      <c r="AZ123" s="145"/>
      <c r="BA123" s="145"/>
      <c r="BB123" s="145"/>
      <c r="BC123" s="145"/>
      <c r="BD123" s="145"/>
      <c r="BE123" s="145"/>
      <c r="BF123" s="145"/>
      <c r="BG123" s="145"/>
      <c r="BH123" s="145"/>
      <c r="BI123" s="145"/>
    </row>
    <row r="124" ht="14.25" customHeight="1">
      <c r="A124" s="111"/>
      <c r="B124" s="145"/>
      <c r="C124" s="178"/>
      <c r="D124" s="178"/>
      <c r="E124" s="179"/>
      <c r="F124" s="178"/>
      <c r="G124" s="145"/>
      <c r="H124" s="145"/>
      <c r="I124" s="178"/>
      <c r="J124" s="179"/>
      <c r="K124" s="178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  <c r="AU124" s="145"/>
      <c r="AV124" s="145"/>
      <c r="AW124" s="145"/>
      <c r="AX124" s="145"/>
      <c r="AY124" s="145"/>
      <c r="AZ124" s="145"/>
      <c r="BA124" s="145"/>
      <c r="BB124" s="145"/>
      <c r="BC124" s="145"/>
      <c r="BD124" s="145"/>
      <c r="BE124" s="145"/>
      <c r="BF124" s="145"/>
      <c r="BG124" s="145"/>
      <c r="BH124" s="145"/>
      <c r="BI124" s="145"/>
    </row>
    <row r="125" ht="14.25" customHeight="1">
      <c r="A125" s="111"/>
      <c r="B125" s="145"/>
      <c r="C125" s="178"/>
      <c r="D125" s="178"/>
      <c r="E125" s="179"/>
      <c r="F125" s="178"/>
      <c r="G125" s="145"/>
      <c r="H125" s="145"/>
      <c r="I125" s="178"/>
      <c r="J125" s="179"/>
      <c r="K125" s="178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5"/>
      <c r="AZ125" s="145"/>
      <c r="BA125" s="145"/>
      <c r="BB125" s="145"/>
      <c r="BC125" s="145"/>
      <c r="BD125" s="145"/>
      <c r="BE125" s="145"/>
      <c r="BF125" s="145"/>
      <c r="BG125" s="145"/>
      <c r="BH125" s="145"/>
      <c r="BI125" s="145"/>
    </row>
    <row r="126" ht="14.25" customHeight="1">
      <c r="A126" s="111"/>
      <c r="B126" s="145"/>
      <c r="C126" s="178"/>
      <c r="D126" s="178"/>
      <c r="E126" s="179"/>
      <c r="F126" s="178"/>
      <c r="G126" s="145"/>
      <c r="H126" s="145"/>
      <c r="I126" s="178"/>
      <c r="J126" s="179"/>
      <c r="K126" s="178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5"/>
      <c r="AZ126" s="145"/>
      <c r="BA126" s="145"/>
      <c r="BB126" s="145"/>
      <c r="BC126" s="145"/>
      <c r="BD126" s="145"/>
      <c r="BE126" s="145"/>
      <c r="BF126" s="145"/>
      <c r="BG126" s="145"/>
      <c r="BH126" s="145"/>
      <c r="BI126" s="145"/>
    </row>
    <row r="127" ht="14.25" customHeight="1">
      <c r="A127" s="111"/>
      <c r="B127" s="145"/>
      <c r="C127" s="178"/>
      <c r="D127" s="178"/>
      <c r="E127" s="179"/>
      <c r="F127" s="178"/>
      <c r="G127" s="145"/>
      <c r="H127" s="145"/>
      <c r="I127" s="178"/>
      <c r="J127" s="179"/>
      <c r="K127" s="178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  <c r="AU127" s="145"/>
      <c r="AV127" s="145"/>
      <c r="AW127" s="145"/>
      <c r="AX127" s="145"/>
      <c r="AY127" s="145"/>
      <c r="AZ127" s="145"/>
      <c r="BA127" s="145"/>
      <c r="BB127" s="145"/>
      <c r="BC127" s="145"/>
      <c r="BD127" s="145"/>
      <c r="BE127" s="145"/>
      <c r="BF127" s="145"/>
      <c r="BG127" s="145"/>
      <c r="BH127" s="145"/>
      <c r="BI127" s="145"/>
    </row>
    <row r="128" ht="14.25" customHeight="1">
      <c r="A128" s="111"/>
      <c r="B128" s="145"/>
      <c r="C128" s="178"/>
      <c r="D128" s="178"/>
      <c r="E128" s="179"/>
      <c r="F128" s="178"/>
      <c r="G128" s="145"/>
      <c r="H128" s="145"/>
      <c r="I128" s="178"/>
      <c r="J128" s="179"/>
      <c r="K128" s="178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  <c r="AU128" s="145"/>
      <c r="AV128" s="145"/>
      <c r="AW128" s="145"/>
      <c r="AX128" s="145"/>
      <c r="AY128" s="145"/>
      <c r="AZ128" s="145"/>
      <c r="BA128" s="145"/>
      <c r="BB128" s="145"/>
      <c r="BC128" s="145"/>
      <c r="BD128" s="145"/>
      <c r="BE128" s="145"/>
      <c r="BF128" s="145"/>
      <c r="BG128" s="145"/>
      <c r="BH128" s="145"/>
      <c r="BI128" s="145"/>
    </row>
    <row r="129" ht="14.25" customHeight="1">
      <c r="A129" s="111"/>
      <c r="B129" s="145"/>
      <c r="C129" s="178"/>
      <c r="D129" s="178"/>
      <c r="E129" s="179"/>
      <c r="F129" s="178"/>
      <c r="G129" s="145"/>
      <c r="H129" s="145"/>
      <c r="I129" s="178"/>
      <c r="J129" s="179"/>
      <c r="K129" s="178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5"/>
      <c r="AZ129" s="145"/>
      <c r="BA129" s="145"/>
      <c r="BB129" s="145"/>
      <c r="BC129" s="145"/>
      <c r="BD129" s="145"/>
      <c r="BE129" s="145"/>
      <c r="BF129" s="145"/>
      <c r="BG129" s="145"/>
      <c r="BH129" s="145"/>
      <c r="BI129" s="145"/>
    </row>
    <row r="130" ht="14.25" customHeight="1">
      <c r="A130" s="111"/>
      <c r="B130" s="145"/>
      <c r="C130" s="178"/>
      <c r="D130" s="178"/>
      <c r="E130" s="179"/>
      <c r="F130" s="178"/>
      <c r="G130" s="145"/>
      <c r="H130" s="145"/>
      <c r="I130" s="178"/>
      <c r="J130" s="179"/>
      <c r="K130" s="178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5"/>
      <c r="AZ130" s="145"/>
      <c r="BA130" s="145"/>
      <c r="BB130" s="145"/>
      <c r="BC130" s="145"/>
      <c r="BD130" s="145"/>
      <c r="BE130" s="145"/>
      <c r="BF130" s="145"/>
      <c r="BG130" s="145"/>
      <c r="BH130" s="145"/>
      <c r="BI130" s="145"/>
    </row>
    <row r="131" ht="14.25" customHeight="1">
      <c r="A131" s="111"/>
      <c r="B131" s="145"/>
      <c r="C131" s="178"/>
      <c r="D131" s="178"/>
      <c r="E131" s="179"/>
      <c r="F131" s="178"/>
      <c r="G131" s="145"/>
      <c r="H131" s="145"/>
      <c r="I131" s="178"/>
      <c r="J131" s="179"/>
      <c r="K131" s="178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  <c r="AU131" s="145"/>
      <c r="AV131" s="145"/>
      <c r="AW131" s="145"/>
      <c r="AX131" s="145"/>
      <c r="AY131" s="145"/>
      <c r="AZ131" s="145"/>
      <c r="BA131" s="145"/>
      <c r="BB131" s="145"/>
      <c r="BC131" s="145"/>
      <c r="BD131" s="145"/>
      <c r="BE131" s="145"/>
      <c r="BF131" s="145"/>
      <c r="BG131" s="145"/>
      <c r="BH131" s="145"/>
      <c r="BI131" s="145"/>
    </row>
    <row r="132" ht="14.25" customHeight="1">
      <c r="A132" s="111"/>
      <c r="B132" s="145"/>
      <c r="C132" s="178"/>
      <c r="D132" s="178"/>
      <c r="E132" s="179"/>
      <c r="F132" s="178"/>
      <c r="G132" s="145"/>
      <c r="H132" s="145"/>
      <c r="I132" s="178"/>
      <c r="J132" s="179"/>
      <c r="K132" s="178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5"/>
      <c r="AZ132" s="145"/>
      <c r="BA132" s="145"/>
      <c r="BB132" s="145"/>
      <c r="BC132" s="145"/>
      <c r="BD132" s="145"/>
      <c r="BE132" s="145"/>
      <c r="BF132" s="145"/>
      <c r="BG132" s="145"/>
      <c r="BH132" s="145"/>
      <c r="BI132" s="145"/>
    </row>
    <row r="133" ht="14.25" customHeight="1">
      <c r="A133" s="111"/>
      <c r="B133" s="145"/>
      <c r="C133" s="178"/>
      <c r="D133" s="178"/>
      <c r="E133" s="179"/>
      <c r="F133" s="178"/>
      <c r="G133" s="145"/>
      <c r="H133" s="145"/>
      <c r="I133" s="178"/>
      <c r="J133" s="179"/>
      <c r="K133" s="178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  <c r="AU133" s="145"/>
      <c r="AV133" s="145"/>
      <c r="AW133" s="145"/>
      <c r="AX133" s="145"/>
      <c r="AY133" s="145"/>
      <c r="AZ133" s="145"/>
      <c r="BA133" s="145"/>
      <c r="BB133" s="145"/>
      <c r="BC133" s="145"/>
      <c r="BD133" s="145"/>
      <c r="BE133" s="145"/>
      <c r="BF133" s="145"/>
      <c r="BG133" s="145"/>
      <c r="BH133" s="145"/>
      <c r="BI133" s="145"/>
    </row>
    <row r="134" ht="14.25" customHeight="1">
      <c r="A134" s="111"/>
      <c r="B134" s="145"/>
      <c r="C134" s="178"/>
      <c r="D134" s="178"/>
      <c r="E134" s="179"/>
      <c r="F134" s="178"/>
      <c r="G134" s="145"/>
      <c r="H134" s="145"/>
      <c r="I134" s="178"/>
      <c r="J134" s="179"/>
      <c r="K134" s="178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5"/>
      <c r="AZ134" s="145"/>
      <c r="BA134" s="145"/>
      <c r="BB134" s="145"/>
      <c r="BC134" s="145"/>
      <c r="BD134" s="145"/>
      <c r="BE134" s="145"/>
      <c r="BF134" s="145"/>
      <c r="BG134" s="145"/>
      <c r="BH134" s="145"/>
      <c r="BI134" s="145"/>
    </row>
    <row r="135" ht="14.25" customHeight="1">
      <c r="A135" s="111"/>
      <c r="B135" s="145"/>
      <c r="C135" s="178"/>
      <c r="D135" s="178"/>
      <c r="E135" s="179"/>
      <c r="F135" s="178"/>
      <c r="G135" s="145"/>
      <c r="H135" s="145"/>
      <c r="I135" s="178"/>
      <c r="J135" s="179"/>
      <c r="K135" s="178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  <c r="AU135" s="145"/>
      <c r="AV135" s="145"/>
      <c r="AW135" s="145"/>
      <c r="AX135" s="145"/>
      <c r="AY135" s="145"/>
      <c r="AZ135" s="145"/>
      <c r="BA135" s="145"/>
      <c r="BB135" s="145"/>
      <c r="BC135" s="145"/>
      <c r="BD135" s="145"/>
      <c r="BE135" s="145"/>
      <c r="BF135" s="145"/>
      <c r="BG135" s="145"/>
      <c r="BH135" s="145"/>
      <c r="BI135" s="145"/>
    </row>
    <row r="136" ht="14.25" customHeight="1">
      <c r="A136" s="111"/>
      <c r="B136" s="145"/>
      <c r="C136" s="178"/>
      <c r="D136" s="178"/>
      <c r="E136" s="179"/>
      <c r="F136" s="178"/>
      <c r="G136" s="145"/>
      <c r="H136" s="145"/>
      <c r="I136" s="178"/>
      <c r="J136" s="179"/>
      <c r="K136" s="178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5"/>
      <c r="AZ136" s="145"/>
      <c r="BA136" s="145"/>
      <c r="BB136" s="145"/>
      <c r="BC136" s="145"/>
      <c r="BD136" s="145"/>
      <c r="BE136" s="145"/>
      <c r="BF136" s="145"/>
      <c r="BG136" s="145"/>
      <c r="BH136" s="145"/>
      <c r="BI136" s="145"/>
    </row>
    <row r="137" ht="14.25" customHeight="1">
      <c r="A137" s="111"/>
      <c r="B137" s="145"/>
      <c r="C137" s="178"/>
      <c r="D137" s="178"/>
      <c r="E137" s="179"/>
      <c r="F137" s="178"/>
      <c r="G137" s="145"/>
      <c r="H137" s="145"/>
      <c r="I137" s="178"/>
      <c r="J137" s="179"/>
      <c r="K137" s="178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5"/>
      <c r="AZ137" s="145"/>
      <c r="BA137" s="145"/>
      <c r="BB137" s="145"/>
      <c r="BC137" s="145"/>
      <c r="BD137" s="145"/>
      <c r="BE137" s="145"/>
      <c r="BF137" s="145"/>
      <c r="BG137" s="145"/>
      <c r="BH137" s="145"/>
      <c r="BI137" s="145"/>
    </row>
    <row r="138" ht="14.25" customHeight="1">
      <c r="A138" s="111"/>
      <c r="B138" s="145"/>
      <c r="C138" s="178"/>
      <c r="D138" s="178"/>
      <c r="E138" s="179"/>
      <c r="F138" s="178"/>
      <c r="G138" s="145"/>
      <c r="H138" s="145"/>
      <c r="I138" s="178"/>
      <c r="J138" s="179"/>
      <c r="K138" s="178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145"/>
      <c r="BI138" s="145"/>
    </row>
    <row r="139" ht="14.25" customHeight="1">
      <c r="A139" s="111"/>
      <c r="B139" s="145"/>
      <c r="C139" s="178"/>
      <c r="D139" s="178"/>
      <c r="E139" s="179"/>
      <c r="F139" s="178"/>
      <c r="G139" s="145"/>
      <c r="H139" s="145"/>
      <c r="I139" s="178"/>
      <c r="J139" s="179"/>
      <c r="K139" s="178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  <c r="AU139" s="145"/>
      <c r="AV139" s="145"/>
      <c r="AW139" s="145"/>
      <c r="AX139" s="145"/>
      <c r="AY139" s="145"/>
      <c r="AZ139" s="145"/>
      <c r="BA139" s="145"/>
      <c r="BB139" s="145"/>
      <c r="BC139" s="145"/>
      <c r="BD139" s="145"/>
      <c r="BE139" s="145"/>
      <c r="BF139" s="145"/>
      <c r="BG139" s="145"/>
      <c r="BH139" s="145"/>
      <c r="BI139" s="145"/>
    </row>
    <row r="140" ht="14.25" customHeight="1">
      <c r="A140" s="111"/>
      <c r="B140" s="145"/>
      <c r="C140" s="178"/>
      <c r="D140" s="178"/>
      <c r="E140" s="179"/>
      <c r="F140" s="178"/>
      <c r="G140" s="145"/>
      <c r="H140" s="145"/>
      <c r="I140" s="178"/>
      <c r="J140" s="179"/>
      <c r="K140" s="178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  <c r="AU140" s="145"/>
      <c r="AV140" s="145"/>
      <c r="AW140" s="145"/>
      <c r="AX140" s="145"/>
      <c r="AY140" s="145"/>
      <c r="AZ140" s="145"/>
      <c r="BA140" s="145"/>
      <c r="BB140" s="145"/>
      <c r="BC140" s="145"/>
      <c r="BD140" s="145"/>
      <c r="BE140" s="145"/>
      <c r="BF140" s="145"/>
      <c r="BG140" s="145"/>
      <c r="BH140" s="145"/>
      <c r="BI140" s="145"/>
    </row>
    <row r="141" ht="14.25" customHeight="1">
      <c r="A141" s="111"/>
      <c r="B141" s="145"/>
      <c r="C141" s="178"/>
      <c r="D141" s="178"/>
      <c r="E141" s="179"/>
      <c r="F141" s="178"/>
      <c r="G141" s="145"/>
      <c r="H141" s="145"/>
      <c r="I141" s="178"/>
      <c r="J141" s="179"/>
      <c r="K141" s="178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  <c r="AU141" s="145"/>
      <c r="AV141" s="145"/>
      <c r="AW141" s="145"/>
      <c r="AX141" s="145"/>
      <c r="AY141" s="145"/>
      <c r="AZ141" s="145"/>
      <c r="BA141" s="145"/>
      <c r="BB141" s="145"/>
      <c r="BC141" s="145"/>
      <c r="BD141" s="145"/>
      <c r="BE141" s="145"/>
      <c r="BF141" s="145"/>
      <c r="BG141" s="145"/>
      <c r="BH141" s="145"/>
      <c r="BI141" s="145"/>
    </row>
    <row r="142" ht="14.25" customHeight="1">
      <c r="A142" s="111"/>
      <c r="B142" s="145"/>
      <c r="C142" s="178"/>
      <c r="D142" s="178"/>
      <c r="E142" s="179"/>
      <c r="F142" s="178"/>
      <c r="G142" s="145"/>
      <c r="H142" s="145"/>
      <c r="I142" s="178"/>
      <c r="J142" s="179"/>
      <c r="K142" s="178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  <c r="AU142" s="145"/>
      <c r="AV142" s="145"/>
      <c r="AW142" s="145"/>
      <c r="AX142" s="145"/>
      <c r="AY142" s="145"/>
      <c r="AZ142" s="145"/>
      <c r="BA142" s="145"/>
      <c r="BB142" s="145"/>
      <c r="BC142" s="145"/>
      <c r="BD142" s="145"/>
      <c r="BE142" s="145"/>
      <c r="BF142" s="145"/>
      <c r="BG142" s="145"/>
      <c r="BH142" s="145"/>
      <c r="BI142" s="145"/>
    </row>
    <row r="143" ht="14.25" customHeight="1">
      <c r="A143" s="111"/>
      <c r="B143" s="145"/>
      <c r="C143" s="178"/>
      <c r="D143" s="178"/>
      <c r="E143" s="179"/>
      <c r="F143" s="178"/>
      <c r="G143" s="145"/>
      <c r="H143" s="145"/>
      <c r="I143" s="178"/>
      <c r="J143" s="179"/>
      <c r="K143" s="178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  <c r="AU143" s="145"/>
      <c r="AV143" s="145"/>
      <c r="AW143" s="145"/>
      <c r="AX143" s="145"/>
      <c r="AY143" s="145"/>
      <c r="AZ143" s="145"/>
      <c r="BA143" s="145"/>
      <c r="BB143" s="145"/>
      <c r="BC143" s="145"/>
      <c r="BD143" s="145"/>
      <c r="BE143" s="145"/>
      <c r="BF143" s="145"/>
      <c r="BG143" s="145"/>
      <c r="BH143" s="145"/>
      <c r="BI143" s="145"/>
    </row>
    <row r="144" ht="14.25" customHeight="1">
      <c r="A144" s="111"/>
      <c r="B144" s="145"/>
      <c r="C144" s="178"/>
      <c r="D144" s="178"/>
      <c r="E144" s="179"/>
      <c r="F144" s="178"/>
      <c r="G144" s="145"/>
      <c r="H144" s="145"/>
      <c r="I144" s="178"/>
      <c r="J144" s="179"/>
      <c r="K144" s="178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  <c r="AU144" s="145"/>
      <c r="AV144" s="145"/>
      <c r="AW144" s="145"/>
      <c r="AX144" s="145"/>
      <c r="AY144" s="145"/>
      <c r="AZ144" s="145"/>
      <c r="BA144" s="145"/>
      <c r="BB144" s="145"/>
      <c r="BC144" s="145"/>
      <c r="BD144" s="145"/>
      <c r="BE144" s="145"/>
      <c r="BF144" s="145"/>
      <c r="BG144" s="145"/>
      <c r="BH144" s="145"/>
      <c r="BI144" s="145"/>
    </row>
    <row r="145" ht="14.25" customHeight="1">
      <c r="A145" s="111"/>
      <c r="B145" s="145"/>
      <c r="C145" s="178"/>
      <c r="D145" s="178"/>
      <c r="E145" s="179"/>
      <c r="F145" s="178"/>
      <c r="G145" s="145"/>
      <c r="H145" s="145"/>
      <c r="I145" s="178"/>
      <c r="J145" s="179"/>
      <c r="K145" s="178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  <c r="AU145" s="145"/>
      <c r="AV145" s="145"/>
      <c r="AW145" s="145"/>
      <c r="AX145" s="145"/>
      <c r="AY145" s="145"/>
      <c r="AZ145" s="145"/>
      <c r="BA145" s="145"/>
      <c r="BB145" s="145"/>
      <c r="BC145" s="145"/>
      <c r="BD145" s="145"/>
      <c r="BE145" s="145"/>
      <c r="BF145" s="145"/>
      <c r="BG145" s="145"/>
      <c r="BH145" s="145"/>
      <c r="BI145" s="145"/>
    </row>
    <row r="146" ht="14.25" customHeight="1">
      <c r="A146" s="111"/>
      <c r="B146" s="145"/>
      <c r="C146" s="178"/>
      <c r="D146" s="178"/>
      <c r="E146" s="179"/>
      <c r="F146" s="178"/>
      <c r="G146" s="145"/>
      <c r="H146" s="145"/>
      <c r="I146" s="178"/>
      <c r="J146" s="179"/>
      <c r="K146" s="178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5"/>
      <c r="AZ146" s="145"/>
      <c r="BA146" s="145"/>
      <c r="BB146" s="145"/>
      <c r="BC146" s="145"/>
      <c r="BD146" s="145"/>
      <c r="BE146" s="145"/>
      <c r="BF146" s="145"/>
      <c r="BG146" s="145"/>
      <c r="BH146" s="145"/>
      <c r="BI146" s="145"/>
    </row>
    <row r="147" ht="14.25" customHeight="1">
      <c r="A147" s="111"/>
      <c r="B147" s="145"/>
      <c r="C147" s="178"/>
      <c r="D147" s="178"/>
      <c r="E147" s="179"/>
      <c r="F147" s="178"/>
      <c r="G147" s="145"/>
      <c r="H147" s="145"/>
      <c r="I147" s="178"/>
      <c r="J147" s="179"/>
      <c r="K147" s="178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  <c r="AU147" s="145"/>
      <c r="AV147" s="145"/>
      <c r="AW147" s="145"/>
      <c r="AX147" s="145"/>
      <c r="AY147" s="145"/>
      <c r="AZ147" s="145"/>
      <c r="BA147" s="145"/>
      <c r="BB147" s="145"/>
      <c r="BC147" s="145"/>
      <c r="BD147" s="145"/>
      <c r="BE147" s="145"/>
      <c r="BF147" s="145"/>
      <c r="BG147" s="145"/>
      <c r="BH147" s="145"/>
      <c r="BI147" s="145"/>
    </row>
    <row r="148" ht="14.25" customHeight="1">
      <c r="A148" s="111"/>
      <c r="B148" s="145"/>
      <c r="C148" s="178"/>
      <c r="D148" s="178"/>
      <c r="E148" s="179"/>
      <c r="F148" s="178"/>
      <c r="G148" s="145"/>
      <c r="H148" s="145"/>
      <c r="I148" s="178"/>
      <c r="J148" s="179"/>
      <c r="K148" s="178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  <c r="AU148" s="145"/>
      <c r="AV148" s="145"/>
      <c r="AW148" s="145"/>
      <c r="AX148" s="145"/>
      <c r="AY148" s="145"/>
      <c r="AZ148" s="145"/>
      <c r="BA148" s="145"/>
      <c r="BB148" s="145"/>
      <c r="BC148" s="145"/>
      <c r="BD148" s="145"/>
      <c r="BE148" s="145"/>
      <c r="BF148" s="145"/>
      <c r="BG148" s="145"/>
      <c r="BH148" s="145"/>
      <c r="BI148" s="145"/>
    </row>
    <row r="149" ht="14.25" customHeight="1">
      <c r="A149" s="111"/>
      <c r="B149" s="145"/>
      <c r="C149" s="178"/>
      <c r="D149" s="178"/>
      <c r="E149" s="179"/>
      <c r="F149" s="178"/>
      <c r="G149" s="145"/>
      <c r="H149" s="145"/>
      <c r="I149" s="178"/>
      <c r="J149" s="179"/>
      <c r="K149" s="178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  <c r="AU149" s="145"/>
      <c r="AV149" s="145"/>
      <c r="AW149" s="145"/>
      <c r="AX149" s="145"/>
      <c r="AY149" s="145"/>
      <c r="AZ149" s="145"/>
      <c r="BA149" s="145"/>
      <c r="BB149" s="145"/>
      <c r="BC149" s="145"/>
      <c r="BD149" s="145"/>
      <c r="BE149" s="145"/>
      <c r="BF149" s="145"/>
      <c r="BG149" s="145"/>
      <c r="BH149" s="145"/>
      <c r="BI149" s="145"/>
    </row>
    <row r="150" ht="14.25" customHeight="1">
      <c r="A150" s="111"/>
      <c r="B150" s="145"/>
      <c r="C150" s="178"/>
      <c r="D150" s="178"/>
      <c r="E150" s="179"/>
      <c r="F150" s="178"/>
      <c r="G150" s="145"/>
      <c r="H150" s="145"/>
      <c r="I150" s="178"/>
      <c r="J150" s="179"/>
      <c r="K150" s="178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  <c r="AU150" s="145"/>
      <c r="AV150" s="145"/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145"/>
      <c r="BI150" s="145"/>
    </row>
    <row r="151" ht="14.25" customHeight="1">
      <c r="A151" s="111"/>
      <c r="B151" s="145"/>
      <c r="C151" s="178"/>
      <c r="D151" s="178"/>
      <c r="E151" s="179"/>
      <c r="F151" s="178"/>
      <c r="G151" s="145"/>
      <c r="H151" s="145"/>
      <c r="I151" s="178"/>
      <c r="J151" s="179"/>
      <c r="K151" s="178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  <c r="AU151" s="145"/>
      <c r="AV151" s="145"/>
      <c r="AW151" s="145"/>
      <c r="AX151" s="145"/>
      <c r="AY151" s="145"/>
      <c r="AZ151" s="145"/>
      <c r="BA151" s="145"/>
      <c r="BB151" s="145"/>
      <c r="BC151" s="145"/>
      <c r="BD151" s="145"/>
      <c r="BE151" s="145"/>
      <c r="BF151" s="145"/>
      <c r="BG151" s="145"/>
      <c r="BH151" s="145"/>
      <c r="BI151" s="145"/>
    </row>
    <row r="152" ht="14.25" customHeight="1">
      <c r="A152" s="111"/>
      <c r="B152" s="145"/>
      <c r="C152" s="178"/>
      <c r="D152" s="178"/>
      <c r="E152" s="179"/>
      <c r="F152" s="178"/>
      <c r="G152" s="145"/>
      <c r="H152" s="145"/>
      <c r="I152" s="178"/>
      <c r="J152" s="179"/>
      <c r="K152" s="178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  <c r="AU152" s="145"/>
      <c r="AV152" s="145"/>
      <c r="AW152" s="145"/>
      <c r="AX152" s="145"/>
      <c r="AY152" s="145"/>
      <c r="AZ152" s="145"/>
      <c r="BA152" s="145"/>
      <c r="BB152" s="145"/>
      <c r="BC152" s="145"/>
      <c r="BD152" s="145"/>
      <c r="BE152" s="145"/>
      <c r="BF152" s="145"/>
      <c r="BG152" s="145"/>
      <c r="BH152" s="145"/>
      <c r="BI152" s="145"/>
    </row>
    <row r="153" ht="14.25" customHeight="1">
      <c r="A153" s="111"/>
      <c r="B153" s="145"/>
      <c r="C153" s="178"/>
      <c r="D153" s="178"/>
      <c r="E153" s="179"/>
      <c r="F153" s="178"/>
      <c r="G153" s="145"/>
      <c r="H153" s="145"/>
      <c r="I153" s="178"/>
      <c r="J153" s="179"/>
      <c r="K153" s="178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  <c r="AU153" s="145"/>
      <c r="AV153" s="145"/>
      <c r="AW153" s="145"/>
      <c r="AX153" s="145"/>
      <c r="AY153" s="145"/>
      <c r="AZ153" s="145"/>
      <c r="BA153" s="145"/>
      <c r="BB153" s="145"/>
      <c r="BC153" s="145"/>
      <c r="BD153" s="145"/>
      <c r="BE153" s="145"/>
      <c r="BF153" s="145"/>
      <c r="BG153" s="145"/>
      <c r="BH153" s="145"/>
      <c r="BI153" s="145"/>
    </row>
    <row r="154" ht="14.25" customHeight="1">
      <c r="A154" s="111"/>
      <c r="B154" s="145"/>
      <c r="C154" s="178"/>
      <c r="D154" s="178"/>
      <c r="E154" s="179"/>
      <c r="F154" s="178"/>
      <c r="G154" s="145"/>
      <c r="H154" s="145"/>
      <c r="I154" s="178"/>
      <c r="J154" s="179"/>
      <c r="K154" s="178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  <c r="AU154" s="145"/>
      <c r="AV154" s="145"/>
      <c r="AW154" s="145"/>
      <c r="AX154" s="145"/>
      <c r="AY154" s="145"/>
      <c r="AZ154" s="145"/>
      <c r="BA154" s="145"/>
      <c r="BB154" s="145"/>
      <c r="BC154" s="145"/>
      <c r="BD154" s="145"/>
      <c r="BE154" s="145"/>
      <c r="BF154" s="145"/>
      <c r="BG154" s="145"/>
      <c r="BH154" s="145"/>
      <c r="BI154" s="145"/>
    </row>
    <row r="155" ht="14.25" customHeight="1">
      <c r="A155" s="111"/>
      <c r="B155" s="145"/>
      <c r="C155" s="178"/>
      <c r="D155" s="178"/>
      <c r="E155" s="179"/>
      <c r="F155" s="178"/>
      <c r="G155" s="145"/>
      <c r="H155" s="145"/>
      <c r="I155" s="178"/>
      <c r="J155" s="179"/>
      <c r="K155" s="178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  <c r="AU155" s="145"/>
      <c r="AV155" s="145"/>
      <c r="AW155" s="145"/>
      <c r="AX155" s="145"/>
      <c r="AY155" s="145"/>
      <c r="AZ155" s="145"/>
      <c r="BA155" s="145"/>
      <c r="BB155" s="145"/>
      <c r="BC155" s="145"/>
      <c r="BD155" s="145"/>
      <c r="BE155" s="145"/>
      <c r="BF155" s="145"/>
      <c r="BG155" s="145"/>
      <c r="BH155" s="145"/>
      <c r="BI155" s="145"/>
    </row>
    <row r="156" ht="14.25" customHeight="1">
      <c r="A156" s="111"/>
      <c r="B156" s="145"/>
      <c r="C156" s="178"/>
      <c r="D156" s="178"/>
      <c r="E156" s="179"/>
      <c r="F156" s="178"/>
      <c r="G156" s="145"/>
      <c r="H156" s="145"/>
      <c r="I156" s="178"/>
      <c r="J156" s="179"/>
      <c r="K156" s="178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  <c r="AU156" s="145"/>
      <c r="AV156" s="145"/>
      <c r="AW156" s="145"/>
      <c r="AX156" s="145"/>
      <c r="AY156" s="145"/>
      <c r="AZ156" s="145"/>
      <c r="BA156" s="145"/>
      <c r="BB156" s="145"/>
      <c r="BC156" s="145"/>
      <c r="BD156" s="145"/>
      <c r="BE156" s="145"/>
      <c r="BF156" s="145"/>
      <c r="BG156" s="145"/>
      <c r="BH156" s="145"/>
      <c r="BI156" s="145"/>
    </row>
    <row r="157" ht="14.25" customHeight="1">
      <c r="A157" s="111"/>
      <c r="B157" s="145"/>
      <c r="C157" s="178"/>
      <c r="D157" s="178"/>
      <c r="E157" s="179"/>
      <c r="F157" s="178"/>
      <c r="G157" s="145"/>
      <c r="H157" s="145"/>
      <c r="I157" s="178"/>
      <c r="J157" s="179"/>
      <c r="K157" s="178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  <c r="AU157" s="145"/>
      <c r="AV157" s="145"/>
      <c r="AW157" s="145"/>
      <c r="AX157" s="145"/>
      <c r="AY157" s="145"/>
      <c r="AZ157" s="145"/>
      <c r="BA157" s="145"/>
      <c r="BB157" s="145"/>
      <c r="BC157" s="145"/>
      <c r="BD157" s="145"/>
      <c r="BE157" s="145"/>
      <c r="BF157" s="145"/>
      <c r="BG157" s="145"/>
      <c r="BH157" s="145"/>
      <c r="BI157" s="145"/>
    </row>
    <row r="158" ht="14.25" customHeight="1">
      <c r="A158" s="111"/>
      <c r="B158" s="145"/>
      <c r="C158" s="178"/>
      <c r="D158" s="178"/>
      <c r="E158" s="179"/>
      <c r="F158" s="178"/>
      <c r="G158" s="145"/>
      <c r="H158" s="145"/>
      <c r="I158" s="178"/>
      <c r="J158" s="179"/>
      <c r="K158" s="178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  <c r="AU158" s="145"/>
      <c r="AV158" s="145"/>
      <c r="AW158" s="145"/>
      <c r="AX158" s="145"/>
      <c r="AY158" s="145"/>
      <c r="AZ158" s="145"/>
      <c r="BA158" s="145"/>
      <c r="BB158" s="145"/>
      <c r="BC158" s="145"/>
      <c r="BD158" s="145"/>
      <c r="BE158" s="145"/>
      <c r="BF158" s="145"/>
      <c r="BG158" s="145"/>
      <c r="BH158" s="145"/>
      <c r="BI158" s="145"/>
    </row>
    <row r="159" ht="14.25" customHeight="1">
      <c r="A159" s="111"/>
      <c r="B159" s="145"/>
      <c r="C159" s="178"/>
      <c r="D159" s="178"/>
      <c r="E159" s="179"/>
      <c r="F159" s="178"/>
      <c r="G159" s="145"/>
      <c r="H159" s="145"/>
      <c r="I159" s="178"/>
      <c r="J159" s="179"/>
      <c r="K159" s="178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  <c r="AU159" s="145"/>
      <c r="AV159" s="145"/>
      <c r="AW159" s="145"/>
      <c r="AX159" s="145"/>
      <c r="AY159" s="145"/>
      <c r="AZ159" s="145"/>
      <c r="BA159" s="145"/>
      <c r="BB159" s="145"/>
      <c r="BC159" s="145"/>
      <c r="BD159" s="145"/>
      <c r="BE159" s="145"/>
      <c r="BF159" s="145"/>
      <c r="BG159" s="145"/>
      <c r="BH159" s="145"/>
      <c r="BI159" s="145"/>
    </row>
    <row r="160" ht="14.25" customHeight="1">
      <c r="A160" s="111"/>
      <c r="B160" s="145"/>
      <c r="C160" s="178"/>
      <c r="D160" s="178"/>
      <c r="E160" s="179"/>
      <c r="F160" s="178"/>
      <c r="G160" s="145"/>
      <c r="H160" s="145"/>
      <c r="I160" s="178"/>
      <c r="J160" s="179"/>
      <c r="K160" s="178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  <c r="AU160" s="145"/>
      <c r="AV160" s="145"/>
      <c r="AW160" s="145"/>
      <c r="AX160" s="145"/>
      <c r="AY160" s="145"/>
      <c r="AZ160" s="145"/>
      <c r="BA160" s="145"/>
      <c r="BB160" s="145"/>
      <c r="BC160" s="145"/>
      <c r="BD160" s="145"/>
      <c r="BE160" s="145"/>
      <c r="BF160" s="145"/>
      <c r="BG160" s="145"/>
      <c r="BH160" s="145"/>
      <c r="BI160" s="145"/>
    </row>
    <row r="161" ht="14.25" customHeight="1">
      <c r="A161" s="111"/>
      <c r="B161" s="145"/>
      <c r="C161" s="178"/>
      <c r="D161" s="178"/>
      <c r="E161" s="179"/>
      <c r="F161" s="178"/>
      <c r="G161" s="145"/>
      <c r="H161" s="145"/>
      <c r="I161" s="178"/>
      <c r="J161" s="179"/>
      <c r="K161" s="178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  <c r="AU161" s="145"/>
      <c r="AV161" s="145"/>
      <c r="AW161" s="145"/>
      <c r="AX161" s="145"/>
      <c r="AY161" s="145"/>
      <c r="AZ161" s="145"/>
      <c r="BA161" s="145"/>
      <c r="BB161" s="145"/>
      <c r="BC161" s="145"/>
      <c r="BD161" s="145"/>
      <c r="BE161" s="145"/>
      <c r="BF161" s="145"/>
      <c r="BG161" s="145"/>
      <c r="BH161" s="145"/>
      <c r="BI161" s="145"/>
    </row>
    <row r="162" ht="14.25" customHeight="1">
      <c r="A162" s="111"/>
      <c r="B162" s="145"/>
      <c r="C162" s="178"/>
      <c r="D162" s="178"/>
      <c r="E162" s="179"/>
      <c r="F162" s="178"/>
      <c r="G162" s="145"/>
      <c r="H162" s="145"/>
      <c r="I162" s="178"/>
      <c r="J162" s="179"/>
      <c r="K162" s="178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  <c r="AU162" s="145"/>
      <c r="AV162" s="145"/>
      <c r="AW162" s="145"/>
      <c r="AX162" s="145"/>
      <c r="AY162" s="145"/>
      <c r="AZ162" s="145"/>
      <c r="BA162" s="145"/>
      <c r="BB162" s="145"/>
      <c r="BC162" s="145"/>
      <c r="BD162" s="145"/>
      <c r="BE162" s="145"/>
      <c r="BF162" s="145"/>
      <c r="BG162" s="145"/>
      <c r="BH162" s="145"/>
      <c r="BI162" s="145"/>
    </row>
    <row r="163" ht="14.25" customHeight="1">
      <c r="A163" s="111"/>
      <c r="B163" s="145"/>
      <c r="C163" s="178"/>
      <c r="D163" s="178"/>
      <c r="E163" s="179"/>
      <c r="F163" s="178"/>
      <c r="G163" s="145"/>
      <c r="H163" s="145"/>
      <c r="I163" s="178"/>
      <c r="J163" s="179"/>
      <c r="K163" s="178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  <c r="AU163" s="145"/>
      <c r="AV163" s="145"/>
      <c r="AW163" s="145"/>
      <c r="AX163" s="145"/>
      <c r="AY163" s="145"/>
      <c r="AZ163" s="145"/>
      <c r="BA163" s="145"/>
      <c r="BB163" s="145"/>
      <c r="BC163" s="145"/>
      <c r="BD163" s="145"/>
      <c r="BE163" s="145"/>
      <c r="BF163" s="145"/>
      <c r="BG163" s="145"/>
      <c r="BH163" s="145"/>
      <c r="BI163" s="145"/>
    </row>
    <row r="164" ht="14.25" customHeight="1">
      <c r="A164" s="111"/>
      <c r="B164" s="145"/>
      <c r="C164" s="178"/>
      <c r="D164" s="178"/>
      <c r="E164" s="179"/>
      <c r="F164" s="178"/>
      <c r="G164" s="145"/>
      <c r="H164" s="145"/>
      <c r="I164" s="178"/>
      <c r="J164" s="179"/>
      <c r="K164" s="178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  <c r="AU164" s="145"/>
      <c r="AV164" s="145"/>
      <c r="AW164" s="145"/>
      <c r="AX164" s="145"/>
      <c r="AY164" s="145"/>
      <c r="AZ164" s="145"/>
      <c r="BA164" s="145"/>
      <c r="BB164" s="145"/>
      <c r="BC164" s="145"/>
      <c r="BD164" s="145"/>
      <c r="BE164" s="145"/>
      <c r="BF164" s="145"/>
      <c r="BG164" s="145"/>
      <c r="BH164" s="145"/>
      <c r="BI164" s="145"/>
    </row>
    <row r="165" ht="14.25" customHeight="1">
      <c r="A165" s="111"/>
      <c r="B165" s="145"/>
      <c r="C165" s="178"/>
      <c r="D165" s="178"/>
      <c r="E165" s="179"/>
      <c r="F165" s="178"/>
      <c r="G165" s="145"/>
      <c r="H165" s="145"/>
      <c r="I165" s="178"/>
      <c r="J165" s="179"/>
      <c r="K165" s="178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  <c r="AU165" s="145"/>
      <c r="AV165" s="145"/>
      <c r="AW165" s="145"/>
      <c r="AX165" s="145"/>
      <c r="AY165" s="145"/>
      <c r="AZ165" s="145"/>
      <c r="BA165" s="145"/>
      <c r="BB165" s="145"/>
      <c r="BC165" s="145"/>
      <c r="BD165" s="145"/>
      <c r="BE165" s="145"/>
      <c r="BF165" s="145"/>
      <c r="BG165" s="145"/>
      <c r="BH165" s="145"/>
      <c r="BI165" s="145"/>
    </row>
    <row r="166" ht="14.25" customHeight="1">
      <c r="A166" s="111"/>
      <c r="B166" s="145"/>
      <c r="C166" s="178"/>
      <c r="D166" s="178"/>
      <c r="E166" s="179"/>
      <c r="F166" s="178"/>
      <c r="G166" s="145"/>
      <c r="H166" s="145"/>
      <c r="I166" s="178"/>
      <c r="J166" s="179"/>
      <c r="K166" s="178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  <c r="AU166" s="145"/>
      <c r="AV166" s="145"/>
      <c r="AW166" s="145"/>
      <c r="AX166" s="145"/>
      <c r="AY166" s="145"/>
      <c r="AZ166" s="145"/>
      <c r="BA166" s="145"/>
      <c r="BB166" s="145"/>
      <c r="BC166" s="145"/>
      <c r="BD166" s="145"/>
      <c r="BE166" s="145"/>
      <c r="BF166" s="145"/>
      <c r="BG166" s="145"/>
      <c r="BH166" s="145"/>
      <c r="BI166" s="145"/>
    </row>
    <row r="167" ht="14.25" customHeight="1">
      <c r="A167" s="111"/>
      <c r="B167" s="145"/>
      <c r="C167" s="178"/>
      <c r="D167" s="178"/>
      <c r="E167" s="179"/>
      <c r="F167" s="178"/>
      <c r="G167" s="145"/>
      <c r="H167" s="145"/>
      <c r="I167" s="178"/>
      <c r="J167" s="179"/>
      <c r="K167" s="178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  <c r="AU167" s="145"/>
      <c r="AV167" s="145"/>
      <c r="AW167" s="145"/>
      <c r="AX167" s="145"/>
      <c r="AY167" s="145"/>
      <c r="AZ167" s="145"/>
      <c r="BA167" s="145"/>
      <c r="BB167" s="145"/>
      <c r="BC167" s="145"/>
      <c r="BD167" s="145"/>
      <c r="BE167" s="145"/>
      <c r="BF167" s="145"/>
      <c r="BG167" s="145"/>
      <c r="BH167" s="145"/>
      <c r="BI167" s="145"/>
    </row>
    <row r="168" ht="14.25" customHeight="1">
      <c r="A168" s="111"/>
      <c r="B168" s="145"/>
      <c r="C168" s="178"/>
      <c r="D168" s="178"/>
      <c r="E168" s="179"/>
      <c r="F168" s="178"/>
      <c r="G168" s="145"/>
      <c r="H168" s="145"/>
      <c r="I168" s="178"/>
      <c r="J168" s="179"/>
      <c r="K168" s="178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  <c r="AU168" s="145"/>
      <c r="AV168" s="145"/>
      <c r="AW168" s="145"/>
      <c r="AX168" s="145"/>
      <c r="AY168" s="145"/>
      <c r="AZ168" s="145"/>
      <c r="BA168" s="145"/>
      <c r="BB168" s="145"/>
      <c r="BC168" s="145"/>
      <c r="BD168" s="145"/>
      <c r="BE168" s="145"/>
      <c r="BF168" s="145"/>
      <c r="BG168" s="145"/>
      <c r="BH168" s="145"/>
      <c r="BI168" s="145"/>
    </row>
    <row r="169" ht="14.25" customHeight="1">
      <c r="A169" s="111"/>
      <c r="B169" s="145"/>
      <c r="C169" s="178"/>
      <c r="D169" s="178"/>
      <c r="E169" s="179"/>
      <c r="F169" s="178"/>
      <c r="G169" s="145"/>
      <c r="H169" s="145"/>
      <c r="I169" s="178"/>
      <c r="J169" s="179"/>
      <c r="K169" s="178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  <c r="AU169" s="145"/>
      <c r="AV169" s="145"/>
      <c r="AW169" s="145"/>
      <c r="AX169" s="145"/>
      <c r="AY169" s="145"/>
      <c r="AZ169" s="145"/>
      <c r="BA169" s="145"/>
      <c r="BB169" s="145"/>
      <c r="BC169" s="145"/>
      <c r="BD169" s="145"/>
      <c r="BE169" s="145"/>
      <c r="BF169" s="145"/>
      <c r="BG169" s="145"/>
      <c r="BH169" s="145"/>
      <c r="BI169" s="145"/>
    </row>
    <row r="170" ht="14.25" customHeight="1">
      <c r="A170" s="111"/>
      <c r="B170" s="145"/>
      <c r="C170" s="178"/>
      <c r="D170" s="178"/>
      <c r="E170" s="179"/>
      <c r="F170" s="178"/>
      <c r="G170" s="145"/>
      <c r="H170" s="145"/>
      <c r="I170" s="178"/>
      <c r="J170" s="179"/>
      <c r="K170" s="178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  <c r="AU170" s="145"/>
      <c r="AV170" s="145"/>
      <c r="AW170" s="145"/>
      <c r="AX170" s="145"/>
      <c r="AY170" s="145"/>
      <c r="AZ170" s="145"/>
      <c r="BA170" s="145"/>
      <c r="BB170" s="145"/>
      <c r="BC170" s="145"/>
      <c r="BD170" s="145"/>
      <c r="BE170" s="145"/>
      <c r="BF170" s="145"/>
      <c r="BG170" s="145"/>
      <c r="BH170" s="145"/>
      <c r="BI170" s="145"/>
    </row>
    <row r="171" ht="14.25" customHeight="1">
      <c r="A171" s="111"/>
      <c r="B171" s="145"/>
      <c r="C171" s="178"/>
      <c r="D171" s="178"/>
      <c r="E171" s="179"/>
      <c r="F171" s="178"/>
      <c r="G171" s="145"/>
      <c r="H171" s="145"/>
      <c r="I171" s="178"/>
      <c r="J171" s="179"/>
      <c r="K171" s="178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  <c r="AU171" s="145"/>
      <c r="AV171" s="145"/>
      <c r="AW171" s="145"/>
      <c r="AX171" s="145"/>
      <c r="AY171" s="145"/>
      <c r="AZ171" s="145"/>
      <c r="BA171" s="145"/>
      <c r="BB171" s="145"/>
      <c r="BC171" s="145"/>
      <c r="BD171" s="145"/>
      <c r="BE171" s="145"/>
      <c r="BF171" s="145"/>
      <c r="BG171" s="145"/>
      <c r="BH171" s="145"/>
      <c r="BI171" s="145"/>
    </row>
    <row r="172" ht="14.25" customHeight="1">
      <c r="A172" s="111"/>
      <c r="B172" s="145"/>
      <c r="C172" s="178"/>
      <c r="D172" s="178"/>
      <c r="E172" s="179"/>
      <c r="F172" s="178"/>
      <c r="G172" s="145"/>
      <c r="H172" s="145"/>
      <c r="I172" s="178"/>
      <c r="J172" s="179"/>
      <c r="K172" s="178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  <c r="AU172" s="145"/>
      <c r="AV172" s="145"/>
      <c r="AW172" s="145"/>
      <c r="AX172" s="145"/>
      <c r="AY172" s="145"/>
      <c r="AZ172" s="145"/>
      <c r="BA172" s="145"/>
      <c r="BB172" s="145"/>
      <c r="BC172" s="145"/>
      <c r="BD172" s="145"/>
      <c r="BE172" s="145"/>
      <c r="BF172" s="145"/>
      <c r="BG172" s="145"/>
      <c r="BH172" s="145"/>
      <c r="BI172" s="145"/>
    </row>
    <row r="173" ht="14.25" customHeight="1">
      <c r="A173" s="111"/>
      <c r="B173" s="145"/>
      <c r="C173" s="178"/>
      <c r="D173" s="178"/>
      <c r="E173" s="179"/>
      <c r="F173" s="178"/>
      <c r="G173" s="145"/>
      <c r="H173" s="145"/>
      <c r="I173" s="178"/>
      <c r="J173" s="179"/>
      <c r="K173" s="178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  <c r="AU173" s="145"/>
      <c r="AV173" s="145"/>
      <c r="AW173" s="145"/>
      <c r="AX173" s="145"/>
      <c r="AY173" s="145"/>
      <c r="AZ173" s="145"/>
      <c r="BA173" s="145"/>
      <c r="BB173" s="145"/>
      <c r="BC173" s="145"/>
      <c r="BD173" s="145"/>
      <c r="BE173" s="145"/>
      <c r="BF173" s="145"/>
      <c r="BG173" s="145"/>
      <c r="BH173" s="145"/>
      <c r="BI173" s="145"/>
    </row>
    <row r="174" ht="14.25" customHeight="1">
      <c r="A174" s="111"/>
      <c r="B174" s="145"/>
      <c r="C174" s="178"/>
      <c r="D174" s="178"/>
      <c r="E174" s="179"/>
      <c r="F174" s="178"/>
      <c r="G174" s="145"/>
      <c r="H174" s="145"/>
      <c r="I174" s="178"/>
      <c r="J174" s="179"/>
      <c r="K174" s="178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  <c r="AU174" s="145"/>
      <c r="AV174" s="145"/>
      <c r="AW174" s="145"/>
      <c r="AX174" s="145"/>
      <c r="AY174" s="145"/>
      <c r="AZ174" s="145"/>
      <c r="BA174" s="145"/>
      <c r="BB174" s="145"/>
      <c r="BC174" s="145"/>
      <c r="BD174" s="145"/>
      <c r="BE174" s="145"/>
      <c r="BF174" s="145"/>
      <c r="BG174" s="145"/>
      <c r="BH174" s="145"/>
      <c r="BI174" s="145"/>
    </row>
    <row r="175" ht="14.25" customHeight="1">
      <c r="A175" s="111"/>
      <c r="B175" s="145"/>
      <c r="C175" s="178"/>
      <c r="D175" s="178"/>
      <c r="E175" s="179"/>
      <c r="F175" s="178"/>
      <c r="G175" s="145"/>
      <c r="H175" s="145"/>
      <c r="I175" s="178"/>
      <c r="J175" s="179"/>
      <c r="K175" s="178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  <c r="AU175" s="145"/>
      <c r="AV175" s="145"/>
      <c r="AW175" s="145"/>
      <c r="AX175" s="145"/>
      <c r="AY175" s="145"/>
      <c r="AZ175" s="145"/>
      <c r="BA175" s="145"/>
      <c r="BB175" s="145"/>
      <c r="BC175" s="145"/>
      <c r="BD175" s="145"/>
      <c r="BE175" s="145"/>
      <c r="BF175" s="145"/>
      <c r="BG175" s="145"/>
      <c r="BH175" s="145"/>
      <c r="BI175" s="145"/>
    </row>
    <row r="176" ht="14.25" customHeight="1">
      <c r="A176" s="111"/>
      <c r="B176" s="145"/>
      <c r="C176" s="178"/>
      <c r="D176" s="178"/>
      <c r="E176" s="179"/>
      <c r="F176" s="178"/>
      <c r="G176" s="145"/>
      <c r="H176" s="145"/>
      <c r="I176" s="178"/>
      <c r="J176" s="179"/>
      <c r="K176" s="178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  <c r="AU176" s="145"/>
      <c r="AV176" s="145"/>
      <c r="AW176" s="145"/>
      <c r="AX176" s="145"/>
      <c r="AY176" s="145"/>
      <c r="AZ176" s="145"/>
      <c r="BA176" s="145"/>
      <c r="BB176" s="145"/>
      <c r="BC176" s="145"/>
      <c r="BD176" s="145"/>
      <c r="BE176" s="145"/>
      <c r="BF176" s="145"/>
      <c r="BG176" s="145"/>
      <c r="BH176" s="145"/>
      <c r="BI176" s="145"/>
    </row>
    <row r="177" ht="14.25" customHeight="1">
      <c r="A177" s="111"/>
      <c r="B177" s="145"/>
      <c r="C177" s="178"/>
      <c r="D177" s="178"/>
      <c r="E177" s="179"/>
      <c r="F177" s="178"/>
      <c r="G177" s="145"/>
      <c r="H177" s="145"/>
      <c r="I177" s="178"/>
      <c r="J177" s="179"/>
      <c r="K177" s="178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  <c r="AU177" s="145"/>
      <c r="AV177" s="145"/>
      <c r="AW177" s="145"/>
      <c r="AX177" s="145"/>
      <c r="AY177" s="145"/>
      <c r="AZ177" s="145"/>
      <c r="BA177" s="145"/>
      <c r="BB177" s="145"/>
      <c r="BC177" s="145"/>
      <c r="BD177" s="145"/>
      <c r="BE177" s="145"/>
      <c r="BF177" s="145"/>
      <c r="BG177" s="145"/>
      <c r="BH177" s="145"/>
      <c r="BI177" s="145"/>
    </row>
    <row r="178" ht="14.25" customHeight="1">
      <c r="A178" s="111"/>
      <c r="B178" s="145"/>
      <c r="C178" s="178"/>
      <c r="D178" s="178"/>
      <c r="E178" s="179"/>
      <c r="F178" s="178"/>
      <c r="G178" s="145"/>
      <c r="H178" s="145"/>
      <c r="I178" s="178"/>
      <c r="J178" s="179"/>
      <c r="K178" s="178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  <c r="AU178" s="145"/>
      <c r="AV178" s="145"/>
      <c r="AW178" s="145"/>
      <c r="AX178" s="145"/>
      <c r="AY178" s="145"/>
      <c r="AZ178" s="145"/>
      <c r="BA178" s="145"/>
      <c r="BB178" s="145"/>
      <c r="BC178" s="145"/>
      <c r="BD178" s="145"/>
      <c r="BE178" s="145"/>
      <c r="BF178" s="145"/>
      <c r="BG178" s="145"/>
      <c r="BH178" s="145"/>
      <c r="BI178" s="145"/>
    </row>
    <row r="179" ht="14.25" customHeight="1">
      <c r="A179" s="111"/>
      <c r="B179" s="145"/>
      <c r="C179" s="178"/>
      <c r="D179" s="178"/>
      <c r="E179" s="179"/>
      <c r="F179" s="178"/>
      <c r="G179" s="145"/>
      <c r="H179" s="145"/>
      <c r="I179" s="178"/>
      <c r="J179" s="179"/>
      <c r="K179" s="178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  <c r="AU179" s="145"/>
      <c r="AV179" s="145"/>
      <c r="AW179" s="145"/>
      <c r="AX179" s="145"/>
      <c r="AY179" s="145"/>
      <c r="AZ179" s="145"/>
      <c r="BA179" s="145"/>
      <c r="BB179" s="145"/>
      <c r="BC179" s="145"/>
      <c r="BD179" s="145"/>
      <c r="BE179" s="145"/>
      <c r="BF179" s="145"/>
      <c r="BG179" s="145"/>
      <c r="BH179" s="145"/>
      <c r="BI179" s="145"/>
    </row>
    <row r="180" ht="14.25" customHeight="1">
      <c r="A180" s="111"/>
      <c r="B180" s="145"/>
      <c r="C180" s="178"/>
      <c r="D180" s="178"/>
      <c r="E180" s="179"/>
      <c r="F180" s="178"/>
      <c r="G180" s="145"/>
      <c r="H180" s="145"/>
      <c r="I180" s="178"/>
      <c r="J180" s="179"/>
      <c r="K180" s="178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  <c r="AU180" s="145"/>
      <c r="AV180" s="145"/>
      <c r="AW180" s="145"/>
      <c r="AX180" s="145"/>
      <c r="AY180" s="145"/>
      <c r="AZ180" s="145"/>
      <c r="BA180" s="145"/>
      <c r="BB180" s="145"/>
      <c r="BC180" s="145"/>
      <c r="BD180" s="145"/>
      <c r="BE180" s="145"/>
      <c r="BF180" s="145"/>
      <c r="BG180" s="145"/>
      <c r="BH180" s="145"/>
      <c r="BI180" s="145"/>
    </row>
    <row r="181" ht="14.25" customHeight="1">
      <c r="A181" s="111"/>
      <c r="B181" s="145"/>
      <c r="C181" s="178"/>
      <c r="D181" s="178"/>
      <c r="E181" s="179"/>
      <c r="F181" s="178"/>
      <c r="G181" s="145"/>
      <c r="H181" s="145"/>
      <c r="I181" s="178"/>
      <c r="J181" s="179"/>
      <c r="K181" s="178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  <c r="AU181" s="145"/>
      <c r="AV181" s="145"/>
      <c r="AW181" s="145"/>
      <c r="AX181" s="145"/>
      <c r="AY181" s="145"/>
      <c r="AZ181" s="145"/>
      <c r="BA181" s="145"/>
      <c r="BB181" s="145"/>
      <c r="BC181" s="145"/>
      <c r="BD181" s="145"/>
      <c r="BE181" s="145"/>
      <c r="BF181" s="145"/>
      <c r="BG181" s="145"/>
      <c r="BH181" s="145"/>
      <c r="BI181" s="145"/>
    </row>
    <row r="182" ht="14.25" customHeight="1">
      <c r="A182" s="111"/>
      <c r="B182" s="145"/>
      <c r="C182" s="178"/>
      <c r="D182" s="178"/>
      <c r="E182" s="179"/>
      <c r="F182" s="178"/>
      <c r="G182" s="145"/>
      <c r="H182" s="145"/>
      <c r="I182" s="178"/>
      <c r="J182" s="179"/>
      <c r="K182" s="178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  <c r="AU182" s="145"/>
      <c r="AV182" s="145"/>
      <c r="AW182" s="145"/>
      <c r="AX182" s="145"/>
      <c r="AY182" s="145"/>
      <c r="AZ182" s="145"/>
      <c r="BA182" s="145"/>
      <c r="BB182" s="145"/>
      <c r="BC182" s="145"/>
      <c r="BD182" s="145"/>
      <c r="BE182" s="145"/>
      <c r="BF182" s="145"/>
      <c r="BG182" s="145"/>
      <c r="BH182" s="145"/>
      <c r="BI182" s="145"/>
    </row>
    <row r="183" ht="14.25" customHeight="1">
      <c r="A183" s="111"/>
      <c r="B183" s="145"/>
      <c r="C183" s="178"/>
      <c r="D183" s="178"/>
      <c r="E183" s="179"/>
      <c r="F183" s="178"/>
      <c r="G183" s="145"/>
      <c r="H183" s="145"/>
      <c r="I183" s="178"/>
      <c r="J183" s="179"/>
      <c r="K183" s="178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  <c r="AU183" s="145"/>
      <c r="AV183" s="145"/>
      <c r="AW183" s="145"/>
      <c r="AX183" s="145"/>
      <c r="AY183" s="145"/>
      <c r="AZ183" s="145"/>
      <c r="BA183" s="145"/>
      <c r="BB183" s="145"/>
      <c r="BC183" s="145"/>
      <c r="BD183" s="145"/>
      <c r="BE183" s="145"/>
      <c r="BF183" s="145"/>
      <c r="BG183" s="145"/>
      <c r="BH183" s="145"/>
      <c r="BI183" s="145"/>
    </row>
    <row r="184" ht="14.25" customHeight="1">
      <c r="A184" s="111"/>
      <c r="B184" s="145"/>
      <c r="C184" s="178"/>
      <c r="D184" s="178"/>
      <c r="E184" s="179"/>
      <c r="F184" s="178"/>
      <c r="G184" s="145"/>
      <c r="H184" s="145"/>
      <c r="I184" s="178"/>
      <c r="J184" s="179"/>
      <c r="K184" s="178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  <c r="AU184" s="145"/>
      <c r="AV184" s="145"/>
      <c r="AW184" s="145"/>
      <c r="AX184" s="145"/>
      <c r="AY184" s="145"/>
      <c r="AZ184" s="145"/>
      <c r="BA184" s="145"/>
      <c r="BB184" s="145"/>
      <c r="BC184" s="145"/>
      <c r="BD184" s="145"/>
      <c r="BE184" s="145"/>
      <c r="BF184" s="145"/>
      <c r="BG184" s="145"/>
      <c r="BH184" s="145"/>
      <c r="BI184" s="145"/>
    </row>
    <row r="185" ht="14.25" customHeight="1">
      <c r="A185" s="111"/>
      <c r="B185" s="145"/>
      <c r="C185" s="178"/>
      <c r="D185" s="178"/>
      <c r="E185" s="179"/>
      <c r="F185" s="178"/>
      <c r="G185" s="145"/>
      <c r="H185" s="145"/>
      <c r="I185" s="178"/>
      <c r="J185" s="179"/>
      <c r="K185" s="178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  <c r="AU185" s="145"/>
      <c r="AV185" s="145"/>
      <c r="AW185" s="145"/>
      <c r="AX185" s="145"/>
      <c r="AY185" s="145"/>
      <c r="AZ185" s="145"/>
      <c r="BA185" s="145"/>
      <c r="BB185" s="145"/>
      <c r="BC185" s="145"/>
      <c r="BD185" s="145"/>
      <c r="BE185" s="145"/>
      <c r="BF185" s="145"/>
      <c r="BG185" s="145"/>
      <c r="BH185" s="145"/>
      <c r="BI185" s="145"/>
    </row>
    <row r="186" ht="14.25" customHeight="1">
      <c r="A186" s="111"/>
      <c r="B186" s="145"/>
      <c r="C186" s="178"/>
      <c r="D186" s="178"/>
      <c r="E186" s="179"/>
      <c r="F186" s="178"/>
      <c r="G186" s="145"/>
      <c r="H186" s="145"/>
      <c r="I186" s="178"/>
      <c r="J186" s="179"/>
      <c r="K186" s="178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  <c r="AU186" s="145"/>
      <c r="AV186" s="145"/>
      <c r="AW186" s="145"/>
      <c r="AX186" s="145"/>
      <c r="AY186" s="145"/>
      <c r="AZ186" s="145"/>
      <c r="BA186" s="145"/>
      <c r="BB186" s="145"/>
      <c r="BC186" s="145"/>
      <c r="BD186" s="145"/>
      <c r="BE186" s="145"/>
      <c r="BF186" s="145"/>
      <c r="BG186" s="145"/>
      <c r="BH186" s="145"/>
      <c r="BI186" s="145"/>
    </row>
    <row r="187" ht="14.25" customHeight="1">
      <c r="A187" s="111"/>
      <c r="B187" s="145"/>
      <c r="C187" s="178"/>
      <c r="D187" s="178"/>
      <c r="E187" s="179"/>
      <c r="F187" s="178"/>
      <c r="G187" s="145"/>
      <c r="H187" s="145"/>
      <c r="I187" s="178"/>
      <c r="J187" s="179"/>
      <c r="K187" s="178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  <c r="AU187" s="145"/>
      <c r="AV187" s="145"/>
      <c r="AW187" s="145"/>
      <c r="AX187" s="145"/>
      <c r="AY187" s="145"/>
      <c r="AZ187" s="145"/>
      <c r="BA187" s="145"/>
      <c r="BB187" s="145"/>
      <c r="BC187" s="145"/>
      <c r="BD187" s="145"/>
      <c r="BE187" s="145"/>
      <c r="BF187" s="145"/>
      <c r="BG187" s="145"/>
      <c r="BH187" s="145"/>
      <c r="BI187" s="145"/>
    </row>
    <row r="188" ht="14.25" customHeight="1">
      <c r="A188" s="111"/>
      <c r="B188" s="145"/>
      <c r="C188" s="178"/>
      <c r="D188" s="178"/>
      <c r="E188" s="179"/>
      <c r="F188" s="178"/>
      <c r="G188" s="145"/>
      <c r="H188" s="145"/>
      <c r="I188" s="178"/>
      <c r="J188" s="179"/>
      <c r="K188" s="178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  <c r="AU188" s="145"/>
      <c r="AV188" s="145"/>
      <c r="AW188" s="145"/>
      <c r="AX188" s="145"/>
      <c r="AY188" s="145"/>
      <c r="AZ188" s="145"/>
      <c r="BA188" s="145"/>
      <c r="BB188" s="145"/>
      <c r="BC188" s="145"/>
      <c r="BD188" s="145"/>
      <c r="BE188" s="145"/>
      <c r="BF188" s="145"/>
      <c r="BG188" s="145"/>
      <c r="BH188" s="145"/>
      <c r="BI188" s="145"/>
    </row>
    <row r="189" ht="14.25" customHeight="1">
      <c r="A189" s="111"/>
      <c r="B189" s="145"/>
      <c r="C189" s="178"/>
      <c r="D189" s="178"/>
      <c r="E189" s="179"/>
      <c r="F189" s="178"/>
      <c r="G189" s="145"/>
      <c r="H189" s="145"/>
      <c r="I189" s="178"/>
      <c r="J189" s="179"/>
      <c r="K189" s="178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  <c r="AU189" s="145"/>
      <c r="AV189" s="145"/>
      <c r="AW189" s="145"/>
      <c r="AX189" s="145"/>
      <c r="AY189" s="145"/>
      <c r="AZ189" s="145"/>
      <c r="BA189" s="145"/>
      <c r="BB189" s="145"/>
      <c r="BC189" s="145"/>
      <c r="BD189" s="145"/>
      <c r="BE189" s="145"/>
      <c r="BF189" s="145"/>
      <c r="BG189" s="145"/>
      <c r="BH189" s="145"/>
      <c r="BI189" s="145"/>
    </row>
    <row r="190" ht="14.25" customHeight="1">
      <c r="A190" s="111"/>
      <c r="B190" s="145"/>
      <c r="C190" s="178"/>
      <c r="D190" s="178"/>
      <c r="E190" s="179"/>
      <c r="F190" s="178"/>
      <c r="G190" s="145"/>
      <c r="H190" s="145"/>
      <c r="I190" s="178"/>
      <c r="J190" s="179"/>
      <c r="K190" s="178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  <c r="AU190" s="145"/>
      <c r="AV190" s="145"/>
      <c r="AW190" s="145"/>
      <c r="AX190" s="145"/>
      <c r="AY190" s="145"/>
      <c r="AZ190" s="145"/>
      <c r="BA190" s="145"/>
      <c r="BB190" s="145"/>
      <c r="BC190" s="145"/>
      <c r="BD190" s="145"/>
      <c r="BE190" s="145"/>
      <c r="BF190" s="145"/>
      <c r="BG190" s="145"/>
      <c r="BH190" s="145"/>
      <c r="BI190" s="145"/>
    </row>
    <row r="191" ht="14.25" customHeight="1">
      <c r="A191" s="111"/>
      <c r="B191" s="145"/>
      <c r="C191" s="178"/>
      <c r="D191" s="178"/>
      <c r="E191" s="179"/>
      <c r="F191" s="178"/>
      <c r="G191" s="145"/>
      <c r="H191" s="145"/>
      <c r="I191" s="178"/>
      <c r="J191" s="179"/>
      <c r="K191" s="178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  <c r="AU191" s="145"/>
      <c r="AV191" s="145"/>
      <c r="AW191" s="145"/>
      <c r="AX191" s="145"/>
      <c r="AY191" s="145"/>
      <c r="AZ191" s="145"/>
      <c r="BA191" s="145"/>
      <c r="BB191" s="145"/>
      <c r="BC191" s="145"/>
      <c r="BD191" s="145"/>
      <c r="BE191" s="145"/>
      <c r="BF191" s="145"/>
      <c r="BG191" s="145"/>
      <c r="BH191" s="145"/>
      <c r="BI191" s="145"/>
    </row>
    <row r="192" ht="14.25" customHeight="1">
      <c r="A192" s="111"/>
      <c r="B192" s="145"/>
      <c r="C192" s="178"/>
      <c r="D192" s="178"/>
      <c r="E192" s="179"/>
      <c r="F192" s="178"/>
      <c r="G192" s="145"/>
      <c r="H192" s="145"/>
      <c r="I192" s="178"/>
      <c r="J192" s="179"/>
      <c r="K192" s="178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  <c r="AU192" s="145"/>
      <c r="AV192" s="145"/>
      <c r="AW192" s="145"/>
      <c r="AX192" s="145"/>
      <c r="AY192" s="145"/>
      <c r="AZ192" s="145"/>
      <c r="BA192" s="145"/>
      <c r="BB192" s="145"/>
      <c r="BC192" s="145"/>
      <c r="BD192" s="145"/>
      <c r="BE192" s="145"/>
      <c r="BF192" s="145"/>
      <c r="BG192" s="145"/>
      <c r="BH192" s="145"/>
      <c r="BI192" s="145"/>
    </row>
    <row r="193" ht="14.25" customHeight="1">
      <c r="A193" s="111"/>
      <c r="B193" s="145"/>
      <c r="C193" s="178"/>
      <c r="D193" s="178"/>
      <c r="E193" s="179"/>
      <c r="F193" s="178"/>
      <c r="G193" s="145"/>
      <c r="H193" s="145"/>
      <c r="I193" s="178"/>
      <c r="J193" s="179"/>
      <c r="K193" s="178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  <c r="AU193" s="145"/>
      <c r="AV193" s="145"/>
      <c r="AW193" s="145"/>
      <c r="AX193" s="145"/>
      <c r="AY193" s="145"/>
      <c r="AZ193" s="145"/>
      <c r="BA193" s="145"/>
      <c r="BB193" s="145"/>
      <c r="BC193" s="145"/>
      <c r="BD193" s="145"/>
      <c r="BE193" s="145"/>
      <c r="BF193" s="145"/>
      <c r="BG193" s="145"/>
      <c r="BH193" s="145"/>
      <c r="BI193" s="145"/>
    </row>
    <row r="194" ht="14.25" customHeight="1">
      <c r="A194" s="111"/>
      <c r="B194" s="145"/>
      <c r="C194" s="178"/>
      <c r="D194" s="178"/>
      <c r="E194" s="179"/>
      <c r="F194" s="178"/>
      <c r="G194" s="145"/>
      <c r="H194" s="145"/>
      <c r="I194" s="178"/>
      <c r="J194" s="179"/>
      <c r="K194" s="178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  <c r="AU194" s="145"/>
      <c r="AV194" s="145"/>
      <c r="AW194" s="145"/>
      <c r="AX194" s="145"/>
      <c r="AY194" s="145"/>
      <c r="AZ194" s="145"/>
      <c r="BA194" s="145"/>
      <c r="BB194" s="145"/>
      <c r="BC194" s="145"/>
      <c r="BD194" s="145"/>
      <c r="BE194" s="145"/>
      <c r="BF194" s="145"/>
      <c r="BG194" s="145"/>
      <c r="BH194" s="145"/>
      <c r="BI194" s="145"/>
    </row>
    <row r="195" ht="14.25" customHeight="1">
      <c r="A195" s="111"/>
      <c r="B195" s="145"/>
      <c r="C195" s="178"/>
      <c r="D195" s="178"/>
      <c r="E195" s="179"/>
      <c r="F195" s="178"/>
      <c r="G195" s="145"/>
      <c r="H195" s="145"/>
      <c r="I195" s="178"/>
      <c r="J195" s="179"/>
      <c r="K195" s="178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  <c r="AU195" s="145"/>
      <c r="AV195" s="145"/>
      <c r="AW195" s="145"/>
      <c r="AX195" s="145"/>
      <c r="AY195" s="145"/>
      <c r="AZ195" s="145"/>
      <c r="BA195" s="145"/>
      <c r="BB195" s="145"/>
      <c r="BC195" s="145"/>
      <c r="BD195" s="145"/>
      <c r="BE195" s="145"/>
      <c r="BF195" s="145"/>
      <c r="BG195" s="145"/>
      <c r="BH195" s="145"/>
      <c r="BI195" s="145"/>
    </row>
    <row r="196" ht="14.25" customHeight="1">
      <c r="A196" s="111"/>
      <c r="B196" s="145"/>
      <c r="C196" s="178"/>
      <c r="D196" s="178"/>
      <c r="E196" s="179"/>
      <c r="F196" s="178"/>
      <c r="G196" s="145"/>
      <c r="H196" s="145"/>
      <c r="I196" s="178"/>
      <c r="J196" s="179"/>
      <c r="K196" s="178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  <c r="AU196" s="145"/>
      <c r="AV196" s="145"/>
      <c r="AW196" s="145"/>
      <c r="AX196" s="145"/>
      <c r="AY196" s="145"/>
      <c r="AZ196" s="145"/>
      <c r="BA196" s="145"/>
      <c r="BB196" s="145"/>
      <c r="BC196" s="145"/>
      <c r="BD196" s="145"/>
      <c r="BE196" s="145"/>
      <c r="BF196" s="145"/>
      <c r="BG196" s="145"/>
      <c r="BH196" s="145"/>
      <c r="BI196" s="145"/>
    </row>
    <row r="197" ht="14.25" customHeight="1">
      <c r="A197" s="111"/>
      <c r="B197" s="145"/>
      <c r="C197" s="178"/>
      <c r="D197" s="178"/>
      <c r="E197" s="179"/>
      <c r="F197" s="178"/>
      <c r="G197" s="145"/>
      <c r="H197" s="145"/>
      <c r="I197" s="178"/>
      <c r="J197" s="179"/>
      <c r="K197" s="178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  <c r="AU197" s="145"/>
      <c r="AV197" s="145"/>
      <c r="AW197" s="145"/>
      <c r="AX197" s="145"/>
      <c r="AY197" s="145"/>
      <c r="AZ197" s="145"/>
      <c r="BA197" s="145"/>
      <c r="BB197" s="145"/>
      <c r="BC197" s="145"/>
      <c r="BD197" s="145"/>
      <c r="BE197" s="145"/>
      <c r="BF197" s="145"/>
      <c r="BG197" s="145"/>
      <c r="BH197" s="145"/>
      <c r="BI197" s="145"/>
    </row>
    <row r="198" ht="14.25" customHeight="1">
      <c r="A198" s="111"/>
      <c r="B198" s="145"/>
      <c r="C198" s="178"/>
      <c r="D198" s="178"/>
      <c r="E198" s="179"/>
      <c r="F198" s="178"/>
      <c r="G198" s="145"/>
      <c r="H198" s="145"/>
      <c r="I198" s="178"/>
      <c r="J198" s="179"/>
      <c r="K198" s="178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  <c r="AU198" s="145"/>
      <c r="AV198" s="145"/>
      <c r="AW198" s="145"/>
      <c r="AX198" s="145"/>
      <c r="AY198" s="145"/>
      <c r="AZ198" s="145"/>
      <c r="BA198" s="145"/>
      <c r="BB198" s="145"/>
      <c r="BC198" s="145"/>
      <c r="BD198" s="145"/>
      <c r="BE198" s="145"/>
      <c r="BF198" s="145"/>
      <c r="BG198" s="145"/>
      <c r="BH198" s="145"/>
      <c r="BI198" s="145"/>
    </row>
    <row r="199" ht="14.25" customHeight="1">
      <c r="A199" s="111"/>
      <c r="B199" s="145"/>
      <c r="C199" s="178"/>
      <c r="D199" s="178"/>
      <c r="E199" s="179"/>
      <c r="F199" s="178"/>
      <c r="G199" s="145"/>
      <c r="H199" s="145"/>
      <c r="I199" s="178"/>
      <c r="J199" s="179"/>
      <c r="K199" s="178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  <c r="AU199" s="145"/>
      <c r="AV199" s="145"/>
      <c r="AW199" s="145"/>
      <c r="AX199" s="145"/>
      <c r="AY199" s="145"/>
      <c r="AZ199" s="145"/>
      <c r="BA199" s="145"/>
      <c r="BB199" s="145"/>
      <c r="BC199" s="145"/>
      <c r="BD199" s="145"/>
      <c r="BE199" s="145"/>
      <c r="BF199" s="145"/>
      <c r="BG199" s="145"/>
      <c r="BH199" s="145"/>
      <c r="BI199" s="145"/>
    </row>
    <row r="200" ht="14.25" customHeight="1">
      <c r="A200" s="111"/>
      <c r="B200" s="145"/>
      <c r="C200" s="178"/>
      <c r="D200" s="178"/>
      <c r="E200" s="179"/>
      <c r="F200" s="178"/>
      <c r="G200" s="145"/>
      <c r="H200" s="145"/>
      <c r="I200" s="178"/>
      <c r="J200" s="179"/>
      <c r="K200" s="178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  <c r="AU200" s="145"/>
      <c r="AV200" s="145"/>
      <c r="AW200" s="145"/>
      <c r="AX200" s="145"/>
      <c r="AY200" s="145"/>
      <c r="AZ200" s="145"/>
      <c r="BA200" s="145"/>
      <c r="BB200" s="145"/>
      <c r="BC200" s="145"/>
      <c r="BD200" s="145"/>
      <c r="BE200" s="145"/>
      <c r="BF200" s="145"/>
      <c r="BG200" s="145"/>
      <c r="BH200" s="145"/>
      <c r="BI200" s="145"/>
    </row>
    <row r="201" ht="14.25" customHeight="1">
      <c r="A201" s="111"/>
      <c r="B201" s="145"/>
      <c r="C201" s="178"/>
      <c r="D201" s="178"/>
      <c r="E201" s="179"/>
      <c r="F201" s="178"/>
      <c r="G201" s="145"/>
      <c r="H201" s="145"/>
      <c r="I201" s="178"/>
      <c r="J201" s="179"/>
      <c r="K201" s="178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  <c r="AU201" s="145"/>
      <c r="AV201" s="145"/>
      <c r="AW201" s="145"/>
      <c r="AX201" s="145"/>
      <c r="AY201" s="145"/>
      <c r="AZ201" s="145"/>
      <c r="BA201" s="145"/>
      <c r="BB201" s="145"/>
      <c r="BC201" s="145"/>
      <c r="BD201" s="145"/>
      <c r="BE201" s="145"/>
      <c r="BF201" s="145"/>
      <c r="BG201" s="145"/>
      <c r="BH201" s="145"/>
      <c r="BI201" s="145"/>
    </row>
    <row r="202" ht="14.25" customHeight="1">
      <c r="A202" s="111"/>
      <c r="B202" s="145"/>
      <c r="C202" s="178"/>
      <c r="D202" s="178"/>
      <c r="E202" s="179"/>
      <c r="F202" s="178"/>
      <c r="G202" s="145"/>
      <c r="H202" s="145"/>
      <c r="I202" s="178"/>
      <c r="J202" s="179"/>
      <c r="K202" s="178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  <c r="AU202" s="145"/>
      <c r="AV202" s="145"/>
      <c r="AW202" s="145"/>
      <c r="AX202" s="145"/>
      <c r="AY202" s="145"/>
      <c r="AZ202" s="145"/>
      <c r="BA202" s="145"/>
      <c r="BB202" s="145"/>
      <c r="BC202" s="145"/>
      <c r="BD202" s="145"/>
      <c r="BE202" s="145"/>
      <c r="BF202" s="145"/>
      <c r="BG202" s="145"/>
      <c r="BH202" s="145"/>
      <c r="BI202" s="145"/>
    </row>
    <row r="203" ht="14.25" customHeight="1">
      <c r="A203" s="111"/>
      <c r="B203" s="145"/>
      <c r="C203" s="178"/>
      <c r="D203" s="178"/>
      <c r="E203" s="179"/>
      <c r="F203" s="178"/>
      <c r="G203" s="145"/>
      <c r="H203" s="145"/>
      <c r="I203" s="178"/>
      <c r="J203" s="179"/>
      <c r="K203" s="178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  <c r="AU203" s="145"/>
      <c r="AV203" s="145"/>
      <c r="AW203" s="145"/>
      <c r="AX203" s="145"/>
      <c r="AY203" s="145"/>
      <c r="AZ203" s="145"/>
      <c r="BA203" s="145"/>
      <c r="BB203" s="145"/>
      <c r="BC203" s="145"/>
      <c r="BD203" s="145"/>
      <c r="BE203" s="145"/>
      <c r="BF203" s="145"/>
      <c r="BG203" s="145"/>
      <c r="BH203" s="145"/>
      <c r="BI203" s="145"/>
    </row>
    <row r="204" ht="14.25" customHeight="1">
      <c r="A204" s="111"/>
      <c r="B204" s="145"/>
      <c r="C204" s="178"/>
      <c r="D204" s="178"/>
      <c r="E204" s="179"/>
      <c r="F204" s="178"/>
      <c r="G204" s="145"/>
      <c r="H204" s="145"/>
      <c r="I204" s="178"/>
      <c r="J204" s="179"/>
      <c r="K204" s="178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  <c r="AU204" s="145"/>
      <c r="AV204" s="145"/>
      <c r="AW204" s="145"/>
      <c r="AX204" s="145"/>
      <c r="AY204" s="145"/>
      <c r="AZ204" s="145"/>
      <c r="BA204" s="145"/>
      <c r="BB204" s="145"/>
      <c r="BC204" s="145"/>
      <c r="BD204" s="145"/>
      <c r="BE204" s="145"/>
      <c r="BF204" s="145"/>
      <c r="BG204" s="145"/>
      <c r="BH204" s="145"/>
      <c r="BI204" s="145"/>
    </row>
    <row r="205" ht="14.25" customHeight="1">
      <c r="A205" s="111"/>
      <c r="B205" s="145"/>
      <c r="C205" s="178"/>
      <c r="D205" s="178"/>
      <c r="E205" s="179"/>
      <c r="F205" s="178"/>
      <c r="G205" s="145"/>
      <c r="H205" s="145"/>
      <c r="I205" s="178"/>
      <c r="J205" s="179"/>
      <c r="K205" s="178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  <c r="AU205" s="145"/>
      <c r="AV205" s="145"/>
      <c r="AW205" s="145"/>
      <c r="AX205" s="145"/>
      <c r="AY205" s="145"/>
      <c r="AZ205" s="145"/>
      <c r="BA205" s="145"/>
      <c r="BB205" s="145"/>
      <c r="BC205" s="145"/>
      <c r="BD205" s="145"/>
      <c r="BE205" s="145"/>
      <c r="BF205" s="145"/>
      <c r="BG205" s="145"/>
      <c r="BH205" s="145"/>
      <c r="BI205" s="145"/>
    </row>
    <row r="206" ht="14.25" customHeight="1">
      <c r="A206" s="111"/>
      <c r="B206" s="145"/>
      <c r="C206" s="178"/>
      <c r="D206" s="178"/>
      <c r="E206" s="179"/>
      <c r="F206" s="178"/>
      <c r="G206" s="145"/>
      <c r="H206" s="145"/>
      <c r="I206" s="178"/>
      <c r="J206" s="179"/>
      <c r="K206" s="178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  <c r="AU206" s="145"/>
      <c r="AV206" s="145"/>
      <c r="AW206" s="145"/>
      <c r="AX206" s="145"/>
      <c r="AY206" s="145"/>
      <c r="AZ206" s="145"/>
      <c r="BA206" s="145"/>
      <c r="BB206" s="145"/>
      <c r="BC206" s="145"/>
      <c r="BD206" s="145"/>
      <c r="BE206" s="145"/>
      <c r="BF206" s="145"/>
      <c r="BG206" s="145"/>
      <c r="BH206" s="145"/>
      <c r="BI206" s="145"/>
    </row>
    <row r="207" ht="14.25" customHeight="1">
      <c r="A207" s="111"/>
      <c r="B207" s="145"/>
      <c r="C207" s="178"/>
      <c r="D207" s="178"/>
      <c r="E207" s="179"/>
      <c r="F207" s="178"/>
      <c r="G207" s="145"/>
      <c r="H207" s="145"/>
      <c r="I207" s="178"/>
      <c r="J207" s="179"/>
      <c r="K207" s="178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  <c r="AU207" s="145"/>
      <c r="AV207" s="145"/>
      <c r="AW207" s="145"/>
      <c r="AX207" s="145"/>
      <c r="AY207" s="145"/>
      <c r="AZ207" s="145"/>
      <c r="BA207" s="145"/>
      <c r="BB207" s="145"/>
      <c r="BC207" s="145"/>
      <c r="BD207" s="145"/>
      <c r="BE207" s="145"/>
      <c r="BF207" s="145"/>
      <c r="BG207" s="145"/>
      <c r="BH207" s="145"/>
      <c r="BI207" s="145"/>
    </row>
    <row r="208" ht="14.25" customHeight="1">
      <c r="A208" s="111"/>
      <c r="B208" s="145"/>
      <c r="C208" s="178"/>
      <c r="D208" s="178"/>
      <c r="E208" s="179"/>
      <c r="F208" s="178"/>
      <c r="G208" s="145"/>
      <c r="H208" s="145"/>
      <c r="I208" s="178"/>
      <c r="J208" s="179"/>
      <c r="K208" s="178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  <c r="AU208" s="145"/>
      <c r="AV208" s="145"/>
      <c r="AW208" s="145"/>
      <c r="AX208" s="145"/>
      <c r="AY208" s="145"/>
      <c r="AZ208" s="145"/>
      <c r="BA208" s="145"/>
      <c r="BB208" s="145"/>
      <c r="BC208" s="145"/>
      <c r="BD208" s="145"/>
      <c r="BE208" s="145"/>
      <c r="BF208" s="145"/>
      <c r="BG208" s="145"/>
      <c r="BH208" s="145"/>
      <c r="BI208" s="145"/>
    </row>
    <row r="209" ht="14.25" customHeight="1">
      <c r="A209" s="111"/>
      <c r="B209" s="145"/>
      <c r="C209" s="178"/>
      <c r="D209" s="178"/>
      <c r="E209" s="179"/>
      <c r="F209" s="178"/>
      <c r="G209" s="145"/>
      <c r="H209" s="145"/>
      <c r="I209" s="178"/>
      <c r="J209" s="179"/>
      <c r="K209" s="178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  <c r="AU209" s="145"/>
      <c r="AV209" s="145"/>
      <c r="AW209" s="145"/>
      <c r="AX209" s="145"/>
      <c r="AY209" s="145"/>
      <c r="AZ209" s="145"/>
      <c r="BA209" s="145"/>
      <c r="BB209" s="145"/>
      <c r="BC209" s="145"/>
      <c r="BD209" s="145"/>
      <c r="BE209" s="145"/>
      <c r="BF209" s="145"/>
      <c r="BG209" s="145"/>
      <c r="BH209" s="145"/>
      <c r="BI209" s="145"/>
    </row>
    <row r="210" ht="14.25" customHeight="1">
      <c r="A210" s="111"/>
      <c r="B210" s="145"/>
      <c r="C210" s="178"/>
      <c r="D210" s="178"/>
      <c r="E210" s="179"/>
      <c r="F210" s="178"/>
      <c r="G210" s="145"/>
      <c r="H210" s="145"/>
      <c r="I210" s="178"/>
      <c r="J210" s="179"/>
      <c r="K210" s="178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  <c r="AU210" s="145"/>
      <c r="AV210" s="145"/>
      <c r="AW210" s="145"/>
      <c r="AX210" s="145"/>
      <c r="AY210" s="145"/>
      <c r="AZ210" s="145"/>
      <c r="BA210" s="145"/>
      <c r="BB210" s="145"/>
      <c r="BC210" s="145"/>
      <c r="BD210" s="145"/>
      <c r="BE210" s="145"/>
      <c r="BF210" s="145"/>
      <c r="BG210" s="145"/>
      <c r="BH210" s="145"/>
      <c r="BI210" s="145"/>
    </row>
    <row r="211" ht="14.25" customHeight="1">
      <c r="A211" s="111"/>
      <c r="B211" s="145"/>
      <c r="C211" s="178"/>
      <c r="D211" s="178"/>
      <c r="E211" s="179"/>
      <c r="F211" s="178"/>
      <c r="G211" s="145"/>
      <c r="H211" s="145"/>
      <c r="I211" s="178"/>
      <c r="J211" s="179"/>
      <c r="K211" s="178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  <c r="AU211" s="145"/>
      <c r="AV211" s="145"/>
      <c r="AW211" s="145"/>
      <c r="AX211" s="145"/>
      <c r="AY211" s="145"/>
      <c r="AZ211" s="145"/>
      <c r="BA211" s="145"/>
      <c r="BB211" s="145"/>
      <c r="BC211" s="145"/>
      <c r="BD211" s="145"/>
      <c r="BE211" s="145"/>
      <c r="BF211" s="145"/>
      <c r="BG211" s="145"/>
      <c r="BH211" s="145"/>
      <c r="BI211" s="145"/>
    </row>
    <row r="212" ht="14.25" customHeight="1">
      <c r="A212" s="111"/>
      <c r="B212" s="145"/>
      <c r="C212" s="178"/>
      <c r="D212" s="178"/>
      <c r="E212" s="179"/>
      <c r="F212" s="178"/>
      <c r="G212" s="145"/>
      <c r="H212" s="145"/>
      <c r="I212" s="178"/>
      <c r="J212" s="179"/>
      <c r="K212" s="178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  <c r="AU212" s="145"/>
      <c r="AV212" s="145"/>
      <c r="AW212" s="145"/>
      <c r="AX212" s="145"/>
      <c r="AY212" s="145"/>
      <c r="AZ212" s="145"/>
      <c r="BA212" s="145"/>
      <c r="BB212" s="145"/>
      <c r="BC212" s="145"/>
      <c r="BD212" s="145"/>
      <c r="BE212" s="145"/>
      <c r="BF212" s="145"/>
      <c r="BG212" s="145"/>
      <c r="BH212" s="145"/>
      <c r="BI212" s="145"/>
    </row>
    <row r="213" ht="14.25" customHeight="1">
      <c r="A213" s="111"/>
      <c r="B213" s="145"/>
      <c r="C213" s="178"/>
      <c r="D213" s="178"/>
      <c r="E213" s="179"/>
      <c r="F213" s="178"/>
      <c r="G213" s="145"/>
      <c r="H213" s="145"/>
      <c r="I213" s="178"/>
      <c r="J213" s="179"/>
      <c r="K213" s="178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  <c r="AU213" s="145"/>
      <c r="AV213" s="145"/>
      <c r="AW213" s="145"/>
      <c r="AX213" s="145"/>
      <c r="AY213" s="145"/>
      <c r="AZ213" s="145"/>
      <c r="BA213" s="145"/>
      <c r="BB213" s="145"/>
      <c r="BC213" s="145"/>
      <c r="BD213" s="145"/>
      <c r="BE213" s="145"/>
      <c r="BF213" s="145"/>
      <c r="BG213" s="145"/>
      <c r="BH213" s="145"/>
      <c r="BI213" s="145"/>
    </row>
    <row r="214" ht="14.25" customHeight="1">
      <c r="A214" s="111"/>
      <c r="B214" s="145"/>
      <c r="C214" s="178"/>
      <c r="D214" s="178"/>
      <c r="E214" s="179"/>
      <c r="F214" s="178"/>
      <c r="G214" s="145"/>
      <c r="H214" s="145"/>
      <c r="I214" s="178"/>
      <c r="J214" s="179"/>
      <c r="K214" s="178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  <c r="AU214" s="145"/>
      <c r="AV214" s="145"/>
      <c r="AW214" s="145"/>
      <c r="AX214" s="145"/>
      <c r="AY214" s="145"/>
      <c r="AZ214" s="145"/>
      <c r="BA214" s="145"/>
      <c r="BB214" s="145"/>
      <c r="BC214" s="145"/>
      <c r="BD214" s="145"/>
      <c r="BE214" s="145"/>
      <c r="BF214" s="145"/>
      <c r="BG214" s="145"/>
      <c r="BH214" s="145"/>
      <c r="BI214" s="145"/>
    </row>
    <row r="215" ht="14.25" customHeight="1">
      <c r="A215" s="111"/>
      <c r="B215" s="145"/>
      <c r="C215" s="178"/>
      <c r="D215" s="178"/>
      <c r="E215" s="179"/>
      <c r="F215" s="178"/>
      <c r="G215" s="145"/>
      <c r="H215" s="145"/>
      <c r="I215" s="178"/>
      <c r="J215" s="179"/>
      <c r="K215" s="178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  <c r="AU215" s="145"/>
      <c r="AV215" s="145"/>
      <c r="AW215" s="145"/>
      <c r="AX215" s="145"/>
      <c r="AY215" s="145"/>
      <c r="AZ215" s="145"/>
      <c r="BA215" s="145"/>
      <c r="BB215" s="145"/>
      <c r="BC215" s="145"/>
      <c r="BD215" s="145"/>
      <c r="BE215" s="145"/>
      <c r="BF215" s="145"/>
      <c r="BG215" s="145"/>
      <c r="BH215" s="145"/>
      <c r="BI215" s="145"/>
    </row>
    <row r="216" ht="14.25" customHeight="1">
      <c r="A216" s="111"/>
      <c r="B216" s="145"/>
      <c r="C216" s="178"/>
      <c r="D216" s="178"/>
      <c r="E216" s="179"/>
      <c r="F216" s="178"/>
      <c r="G216" s="145"/>
      <c r="H216" s="145"/>
      <c r="I216" s="178"/>
      <c r="J216" s="179"/>
      <c r="K216" s="178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  <c r="AU216" s="145"/>
      <c r="AV216" s="145"/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145"/>
      <c r="BI216" s="145"/>
    </row>
    <row r="217" ht="14.25" customHeight="1">
      <c r="A217" s="111"/>
      <c r="B217" s="145"/>
      <c r="C217" s="178"/>
      <c r="D217" s="178"/>
      <c r="E217" s="179"/>
      <c r="F217" s="178"/>
      <c r="G217" s="145"/>
      <c r="H217" s="145"/>
      <c r="I217" s="178"/>
      <c r="J217" s="179"/>
      <c r="K217" s="178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  <c r="AU217" s="145"/>
      <c r="AV217" s="145"/>
      <c r="AW217" s="145"/>
      <c r="AX217" s="145"/>
      <c r="AY217" s="145"/>
      <c r="AZ217" s="145"/>
      <c r="BA217" s="145"/>
      <c r="BB217" s="145"/>
      <c r="BC217" s="145"/>
      <c r="BD217" s="145"/>
      <c r="BE217" s="145"/>
      <c r="BF217" s="145"/>
      <c r="BG217" s="145"/>
      <c r="BH217" s="145"/>
      <c r="BI217" s="145"/>
    </row>
    <row r="218" ht="14.25" customHeight="1">
      <c r="A218" s="111"/>
      <c r="B218" s="145"/>
      <c r="C218" s="178"/>
      <c r="D218" s="178"/>
      <c r="E218" s="179"/>
      <c r="F218" s="178"/>
      <c r="G218" s="145"/>
      <c r="H218" s="145"/>
      <c r="I218" s="178"/>
      <c r="J218" s="179"/>
      <c r="K218" s="178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  <c r="AU218" s="145"/>
      <c r="AV218" s="145"/>
      <c r="AW218" s="145"/>
      <c r="AX218" s="145"/>
      <c r="AY218" s="145"/>
      <c r="AZ218" s="145"/>
      <c r="BA218" s="145"/>
      <c r="BB218" s="145"/>
      <c r="BC218" s="145"/>
      <c r="BD218" s="145"/>
      <c r="BE218" s="145"/>
      <c r="BF218" s="145"/>
      <c r="BG218" s="145"/>
      <c r="BH218" s="145"/>
      <c r="BI218" s="145"/>
    </row>
    <row r="219" ht="14.25" customHeight="1">
      <c r="A219" s="111"/>
      <c r="B219" s="145"/>
      <c r="C219" s="178"/>
      <c r="D219" s="178"/>
      <c r="E219" s="179"/>
      <c r="F219" s="178"/>
      <c r="G219" s="145"/>
      <c r="H219" s="145"/>
      <c r="I219" s="178"/>
      <c r="J219" s="179"/>
      <c r="K219" s="178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  <c r="AU219" s="145"/>
      <c r="AV219" s="145"/>
      <c r="AW219" s="145"/>
      <c r="AX219" s="145"/>
      <c r="AY219" s="145"/>
      <c r="AZ219" s="145"/>
      <c r="BA219" s="145"/>
      <c r="BB219" s="145"/>
      <c r="BC219" s="145"/>
      <c r="BD219" s="145"/>
      <c r="BE219" s="145"/>
      <c r="BF219" s="145"/>
      <c r="BG219" s="145"/>
      <c r="BH219" s="145"/>
      <c r="BI219" s="145"/>
    </row>
    <row r="220" ht="14.25" customHeight="1">
      <c r="A220" s="111"/>
      <c r="B220" s="145"/>
      <c r="C220" s="178"/>
      <c r="D220" s="178"/>
      <c r="E220" s="179"/>
      <c r="F220" s="178"/>
      <c r="G220" s="145"/>
      <c r="H220" s="145"/>
      <c r="I220" s="178"/>
      <c r="J220" s="179"/>
      <c r="K220" s="178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  <c r="AU220" s="145"/>
      <c r="AV220" s="145"/>
      <c r="AW220" s="145"/>
      <c r="AX220" s="145"/>
      <c r="AY220" s="145"/>
      <c r="AZ220" s="145"/>
      <c r="BA220" s="145"/>
      <c r="BB220" s="145"/>
      <c r="BC220" s="145"/>
      <c r="BD220" s="145"/>
      <c r="BE220" s="145"/>
      <c r="BF220" s="145"/>
      <c r="BG220" s="145"/>
      <c r="BH220" s="145"/>
      <c r="BI220" s="145"/>
    </row>
    <row r="221" ht="14.25" customHeight="1">
      <c r="A221" s="111"/>
      <c r="B221" s="145"/>
      <c r="C221" s="178"/>
      <c r="D221" s="178"/>
      <c r="E221" s="179"/>
      <c r="F221" s="178"/>
      <c r="G221" s="145"/>
      <c r="H221" s="145"/>
      <c r="I221" s="178"/>
      <c r="J221" s="179"/>
      <c r="K221" s="178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  <c r="AU221" s="145"/>
      <c r="AV221" s="145"/>
      <c r="AW221" s="145"/>
      <c r="AX221" s="145"/>
      <c r="AY221" s="145"/>
      <c r="AZ221" s="145"/>
      <c r="BA221" s="145"/>
      <c r="BB221" s="145"/>
      <c r="BC221" s="145"/>
      <c r="BD221" s="145"/>
      <c r="BE221" s="145"/>
      <c r="BF221" s="145"/>
      <c r="BG221" s="145"/>
      <c r="BH221" s="145"/>
      <c r="BI221" s="145"/>
    </row>
    <row r="222" ht="14.25" customHeight="1">
      <c r="A222" s="111"/>
      <c r="B222" s="145"/>
      <c r="C222" s="178"/>
      <c r="D222" s="178"/>
      <c r="E222" s="179"/>
      <c r="F222" s="178"/>
      <c r="G222" s="145"/>
      <c r="H222" s="145"/>
      <c r="I222" s="178"/>
      <c r="J222" s="179"/>
      <c r="K222" s="178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145"/>
      <c r="BH222" s="145"/>
      <c r="BI222" s="145"/>
    </row>
    <row r="223" ht="14.25" customHeight="1">
      <c r="A223" s="111"/>
      <c r="B223" s="145"/>
      <c r="C223" s="178"/>
      <c r="D223" s="178"/>
      <c r="E223" s="179"/>
      <c r="F223" s="178"/>
      <c r="G223" s="145"/>
      <c r="H223" s="145"/>
      <c r="I223" s="178"/>
      <c r="J223" s="179"/>
      <c r="K223" s="178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5"/>
    </row>
    <row r="224" ht="14.25" customHeight="1">
      <c r="A224" s="111"/>
      <c r="B224" s="145"/>
      <c r="C224" s="178"/>
      <c r="D224" s="178"/>
      <c r="E224" s="179"/>
      <c r="F224" s="178"/>
      <c r="G224" s="145"/>
      <c r="H224" s="145"/>
      <c r="I224" s="178"/>
      <c r="J224" s="179"/>
      <c r="K224" s="178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  <c r="AU224" s="145"/>
      <c r="AV224" s="145"/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145"/>
      <c r="BH224" s="145"/>
      <c r="BI224" s="145"/>
    </row>
    <row r="225" ht="14.25" customHeight="1">
      <c r="A225" s="111"/>
      <c r="B225" s="145"/>
      <c r="C225" s="178"/>
      <c r="D225" s="178"/>
      <c r="E225" s="179"/>
      <c r="F225" s="178"/>
      <c r="G225" s="145"/>
      <c r="H225" s="145"/>
      <c r="I225" s="178"/>
      <c r="J225" s="179"/>
      <c r="K225" s="178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  <c r="AU225" s="145"/>
      <c r="AV225" s="145"/>
      <c r="AW225" s="145"/>
      <c r="AX225" s="145"/>
      <c r="AY225" s="145"/>
      <c r="AZ225" s="145"/>
      <c r="BA225" s="145"/>
      <c r="BB225" s="145"/>
      <c r="BC225" s="145"/>
      <c r="BD225" s="145"/>
      <c r="BE225" s="145"/>
      <c r="BF225" s="145"/>
      <c r="BG225" s="145"/>
      <c r="BH225" s="145"/>
      <c r="BI225" s="145"/>
    </row>
    <row r="226" ht="14.25" customHeight="1">
      <c r="A226" s="111"/>
      <c r="B226" s="145"/>
      <c r="C226" s="178"/>
      <c r="D226" s="178"/>
      <c r="E226" s="179"/>
      <c r="F226" s="178"/>
      <c r="G226" s="145"/>
      <c r="H226" s="145"/>
      <c r="I226" s="178"/>
      <c r="J226" s="179"/>
      <c r="K226" s="178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  <c r="AU226" s="145"/>
      <c r="AV226" s="145"/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145"/>
      <c r="BH226" s="145"/>
      <c r="BI226" s="145"/>
    </row>
    <row r="227" ht="14.25" customHeight="1">
      <c r="A227" s="111"/>
      <c r="B227" s="145"/>
      <c r="C227" s="178"/>
      <c r="D227" s="178"/>
      <c r="E227" s="179"/>
      <c r="F227" s="178"/>
      <c r="G227" s="145"/>
      <c r="H227" s="145"/>
      <c r="I227" s="178"/>
      <c r="J227" s="179"/>
      <c r="K227" s="178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145"/>
      <c r="BH227" s="145"/>
      <c r="BI227" s="145"/>
    </row>
    <row r="228" ht="14.25" customHeight="1">
      <c r="A228" s="111"/>
      <c r="B228" s="145"/>
      <c r="C228" s="178"/>
      <c r="D228" s="178"/>
      <c r="E228" s="179"/>
      <c r="F228" s="178"/>
      <c r="G228" s="145"/>
      <c r="H228" s="145"/>
      <c r="I228" s="178"/>
      <c r="J228" s="179"/>
      <c r="K228" s="178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145"/>
      <c r="BH228" s="145"/>
      <c r="BI228" s="145"/>
    </row>
    <row r="229" ht="14.25" customHeight="1">
      <c r="A229" s="111"/>
      <c r="B229" s="145"/>
      <c r="C229" s="178"/>
      <c r="D229" s="178"/>
      <c r="E229" s="179"/>
      <c r="F229" s="178"/>
      <c r="G229" s="145"/>
      <c r="H229" s="145"/>
      <c r="I229" s="178"/>
      <c r="J229" s="179"/>
      <c r="K229" s="178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  <c r="AU229" s="145"/>
      <c r="AV229" s="145"/>
      <c r="AW229" s="145"/>
      <c r="AX229" s="145"/>
      <c r="AY229" s="145"/>
      <c r="AZ229" s="145"/>
      <c r="BA229" s="145"/>
      <c r="BB229" s="145"/>
      <c r="BC229" s="145"/>
      <c r="BD229" s="145"/>
      <c r="BE229" s="145"/>
      <c r="BF229" s="145"/>
      <c r="BG229" s="145"/>
      <c r="BH229" s="145"/>
      <c r="BI229" s="145"/>
    </row>
    <row r="230" ht="14.25" customHeight="1">
      <c r="A230" s="111"/>
      <c r="B230" s="145"/>
      <c r="C230" s="178"/>
      <c r="D230" s="178"/>
      <c r="E230" s="179"/>
      <c r="F230" s="178"/>
      <c r="G230" s="145"/>
      <c r="H230" s="145"/>
      <c r="I230" s="178"/>
      <c r="J230" s="179"/>
      <c r="K230" s="178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  <c r="AU230" s="145"/>
      <c r="AV230" s="145"/>
      <c r="AW230" s="145"/>
      <c r="AX230" s="145"/>
      <c r="AY230" s="145"/>
      <c r="AZ230" s="145"/>
      <c r="BA230" s="145"/>
      <c r="BB230" s="145"/>
      <c r="BC230" s="145"/>
      <c r="BD230" s="145"/>
      <c r="BE230" s="145"/>
      <c r="BF230" s="145"/>
      <c r="BG230" s="145"/>
      <c r="BH230" s="145"/>
      <c r="BI230" s="145"/>
    </row>
    <row r="231" ht="14.25" customHeight="1">
      <c r="A231" s="111"/>
      <c r="B231" s="145"/>
      <c r="C231" s="178"/>
      <c r="D231" s="178"/>
      <c r="E231" s="179"/>
      <c r="F231" s="178"/>
      <c r="G231" s="145"/>
      <c r="H231" s="145"/>
      <c r="I231" s="178"/>
      <c r="J231" s="179"/>
      <c r="K231" s="178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  <c r="AU231" s="145"/>
      <c r="AV231" s="145"/>
      <c r="AW231" s="145"/>
      <c r="AX231" s="145"/>
      <c r="AY231" s="145"/>
      <c r="AZ231" s="145"/>
      <c r="BA231" s="145"/>
      <c r="BB231" s="145"/>
      <c r="BC231" s="145"/>
      <c r="BD231" s="145"/>
      <c r="BE231" s="145"/>
      <c r="BF231" s="145"/>
      <c r="BG231" s="145"/>
      <c r="BH231" s="145"/>
      <c r="BI231" s="145"/>
    </row>
    <row r="232" ht="14.25" customHeight="1">
      <c r="A232" s="111"/>
      <c r="B232" s="145"/>
      <c r="C232" s="178"/>
      <c r="D232" s="178"/>
      <c r="E232" s="179"/>
      <c r="F232" s="178"/>
      <c r="G232" s="145"/>
      <c r="H232" s="145"/>
      <c r="I232" s="178"/>
      <c r="J232" s="179"/>
      <c r="K232" s="178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  <c r="AU232" s="145"/>
      <c r="AV232" s="145"/>
      <c r="AW232" s="145"/>
      <c r="AX232" s="145"/>
      <c r="AY232" s="145"/>
      <c r="AZ232" s="145"/>
      <c r="BA232" s="145"/>
      <c r="BB232" s="145"/>
      <c r="BC232" s="145"/>
      <c r="BD232" s="145"/>
      <c r="BE232" s="145"/>
      <c r="BF232" s="145"/>
      <c r="BG232" s="145"/>
      <c r="BH232" s="145"/>
      <c r="BI232" s="145"/>
    </row>
    <row r="233" ht="14.25" customHeight="1">
      <c r="A233" s="111"/>
      <c r="B233" s="145"/>
      <c r="C233" s="178"/>
      <c r="D233" s="178"/>
      <c r="E233" s="179"/>
      <c r="F233" s="178"/>
      <c r="G233" s="145"/>
      <c r="H233" s="145"/>
      <c r="I233" s="178"/>
      <c r="J233" s="179"/>
      <c r="K233" s="178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  <c r="AU233" s="145"/>
      <c r="AV233" s="145"/>
      <c r="AW233" s="145"/>
      <c r="AX233" s="145"/>
      <c r="AY233" s="145"/>
      <c r="AZ233" s="145"/>
      <c r="BA233" s="145"/>
      <c r="BB233" s="145"/>
      <c r="BC233" s="145"/>
      <c r="BD233" s="145"/>
      <c r="BE233" s="145"/>
      <c r="BF233" s="145"/>
      <c r="BG233" s="145"/>
      <c r="BH233" s="145"/>
      <c r="BI233" s="145"/>
    </row>
    <row r="234" ht="14.25" customHeight="1">
      <c r="A234" s="111"/>
      <c r="B234" s="145"/>
      <c r="C234" s="178"/>
      <c r="D234" s="178"/>
      <c r="E234" s="179"/>
      <c r="F234" s="178"/>
      <c r="G234" s="145"/>
      <c r="H234" s="145"/>
      <c r="I234" s="178"/>
      <c r="J234" s="179"/>
      <c r="K234" s="178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  <c r="AU234" s="145"/>
      <c r="AV234" s="145"/>
      <c r="AW234" s="145"/>
      <c r="AX234" s="145"/>
      <c r="AY234" s="145"/>
      <c r="AZ234" s="145"/>
      <c r="BA234" s="145"/>
      <c r="BB234" s="145"/>
      <c r="BC234" s="145"/>
      <c r="BD234" s="145"/>
      <c r="BE234" s="145"/>
      <c r="BF234" s="145"/>
      <c r="BG234" s="145"/>
      <c r="BH234" s="145"/>
      <c r="BI234" s="145"/>
    </row>
    <row r="235" ht="14.25" customHeight="1">
      <c r="A235" s="111"/>
      <c r="B235" s="145"/>
      <c r="C235" s="178"/>
      <c r="D235" s="178"/>
      <c r="E235" s="179"/>
      <c r="F235" s="178"/>
      <c r="G235" s="145"/>
      <c r="H235" s="145"/>
      <c r="I235" s="178"/>
      <c r="J235" s="179"/>
      <c r="K235" s="178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  <c r="AU235" s="145"/>
      <c r="AV235" s="145"/>
      <c r="AW235" s="145"/>
      <c r="AX235" s="145"/>
      <c r="AY235" s="145"/>
      <c r="AZ235" s="145"/>
      <c r="BA235" s="145"/>
      <c r="BB235" s="145"/>
      <c r="BC235" s="145"/>
      <c r="BD235" s="145"/>
      <c r="BE235" s="145"/>
      <c r="BF235" s="145"/>
      <c r="BG235" s="145"/>
      <c r="BH235" s="145"/>
      <c r="BI235" s="145"/>
    </row>
    <row r="236" ht="14.25" customHeight="1">
      <c r="A236" s="111"/>
      <c r="B236" s="145"/>
      <c r="C236" s="178"/>
      <c r="D236" s="178"/>
      <c r="E236" s="179"/>
      <c r="F236" s="178"/>
      <c r="G236" s="145"/>
      <c r="H236" s="145"/>
      <c r="I236" s="178"/>
      <c r="J236" s="179"/>
      <c r="K236" s="178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  <c r="AU236" s="145"/>
      <c r="AV236" s="145"/>
      <c r="AW236" s="145"/>
      <c r="AX236" s="145"/>
      <c r="AY236" s="145"/>
      <c r="AZ236" s="145"/>
      <c r="BA236" s="145"/>
      <c r="BB236" s="145"/>
      <c r="BC236" s="145"/>
      <c r="BD236" s="145"/>
      <c r="BE236" s="145"/>
      <c r="BF236" s="145"/>
      <c r="BG236" s="145"/>
      <c r="BH236" s="145"/>
      <c r="BI236" s="145"/>
    </row>
    <row r="237" ht="14.25" customHeight="1">
      <c r="A237" s="111"/>
      <c r="B237" s="145"/>
      <c r="C237" s="178"/>
      <c r="D237" s="178"/>
      <c r="E237" s="179"/>
      <c r="F237" s="178"/>
      <c r="G237" s="145"/>
      <c r="H237" s="145"/>
      <c r="I237" s="178"/>
      <c r="J237" s="179"/>
      <c r="K237" s="178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  <c r="AU237" s="145"/>
      <c r="AV237" s="145"/>
      <c r="AW237" s="145"/>
      <c r="AX237" s="145"/>
      <c r="AY237" s="145"/>
      <c r="AZ237" s="145"/>
      <c r="BA237" s="145"/>
      <c r="BB237" s="145"/>
      <c r="BC237" s="145"/>
      <c r="BD237" s="145"/>
      <c r="BE237" s="145"/>
      <c r="BF237" s="145"/>
      <c r="BG237" s="145"/>
      <c r="BH237" s="145"/>
      <c r="BI237" s="145"/>
    </row>
    <row r="238" ht="14.25" customHeight="1">
      <c r="A238" s="111"/>
      <c r="B238" s="145"/>
      <c r="C238" s="178"/>
      <c r="D238" s="178"/>
      <c r="E238" s="179"/>
      <c r="F238" s="178"/>
      <c r="G238" s="145"/>
      <c r="H238" s="145"/>
      <c r="I238" s="178"/>
      <c r="J238" s="179"/>
      <c r="K238" s="178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145"/>
      <c r="Y238" s="145"/>
      <c r="Z238" s="145"/>
      <c r="AA238" s="145"/>
      <c r="AB238" s="145"/>
      <c r="AC238" s="145"/>
      <c r="AD238" s="145"/>
      <c r="AE238" s="145"/>
      <c r="AF238" s="145"/>
      <c r="AG238" s="145"/>
      <c r="AH238" s="145"/>
      <c r="AI238" s="145"/>
      <c r="AJ238" s="145"/>
      <c r="AK238" s="145"/>
      <c r="AL238" s="145"/>
      <c r="AM238" s="145"/>
      <c r="AN238" s="145"/>
      <c r="AO238" s="145"/>
      <c r="AP238" s="145"/>
      <c r="AQ238" s="145"/>
      <c r="AR238" s="145"/>
      <c r="AS238" s="145"/>
      <c r="AT238" s="145"/>
      <c r="AU238" s="145"/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</row>
    <row r="239" ht="14.25" customHeight="1">
      <c r="A239" s="111"/>
      <c r="B239" s="145"/>
      <c r="C239" s="178"/>
      <c r="D239" s="178"/>
      <c r="E239" s="179"/>
      <c r="F239" s="178"/>
      <c r="G239" s="145"/>
      <c r="H239" s="145"/>
      <c r="I239" s="178"/>
      <c r="J239" s="179"/>
      <c r="K239" s="178"/>
      <c r="L239" s="145"/>
      <c r="M239" s="145"/>
      <c r="N239" s="145"/>
      <c r="O239" s="145"/>
      <c r="P239" s="145"/>
      <c r="Q239" s="145"/>
      <c r="R239" s="145"/>
      <c r="S239" s="145"/>
      <c r="T239" s="145"/>
      <c r="U239" s="145"/>
      <c r="V239" s="145"/>
      <c r="W239" s="145"/>
      <c r="X239" s="145"/>
      <c r="Y239" s="145"/>
      <c r="Z239" s="145"/>
      <c r="AA239" s="145"/>
      <c r="AB239" s="145"/>
      <c r="AC239" s="145"/>
      <c r="AD239" s="145"/>
      <c r="AE239" s="145"/>
      <c r="AF239" s="145"/>
      <c r="AG239" s="145"/>
      <c r="AH239" s="145"/>
      <c r="AI239" s="145"/>
      <c r="AJ239" s="145"/>
      <c r="AK239" s="145"/>
      <c r="AL239" s="145"/>
      <c r="AM239" s="145"/>
      <c r="AN239" s="145"/>
      <c r="AO239" s="145"/>
      <c r="AP239" s="145"/>
      <c r="AQ239" s="145"/>
      <c r="AR239" s="145"/>
      <c r="AS239" s="145"/>
      <c r="AT239" s="145"/>
      <c r="AU239" s="145"/>
      <c r="AV239" s="145"/>
      <c r="AW239" s="145"/>
      <c r="AX239" s="145"/>
      <c r="AY239" s="145"/>
      <c r="AZ239" s="145"/>
      <c r="BA239" s="145"/>
      <c r="BB239" s="145"/>
      <c r="BC239" s="145"/>
      <c r="BD239" s="145"/>
      <c r="BE239" s="145"/>
      <c r="BF239" s="145"/>
      <c r="BG239" s="145"/>
      <c r="BH239" s="145"/>
      <c r="BI239" s="145"/>
    </row>
    <row r="240" ht="14.25" customHeight="1">
      <c r="A240" s="111"/>
      <c r="B240" s="145"/>
      <c r="C240" s="178"/>
      <c r="D240" s="178"/>
      <c r="E240" s="179"/>
      <c r="F240" s="178"/>
      <c r="G240" s="145"/>
      <c r="H240" s="145"/>
      <c r="I240" s="178"/>
      <c r="J240" s="179"/>
      <c r="K240" s="178"/>
      <c r="L240" s="145"/>
      <c r="M240" s="145"/>
      <c r="N240" s="145"/>
      <c r="O240" s="145"/>
      <c r="P240" s="145"/>
      <c r="Q240" s="145"/>
      <c r="R240" s="145"/>
      <c r="S240" s="145"/>
      <c r="T240" s="145"/>
      <c r="U240" s="145"/>
      <c r="V240" s="145"/>
      <c r="W240" s="145"/>
      <c r="X240" s="145"/>
      <c r="Y240" s="145"/>
      <c r="Z240" s="145"/>
      <c r="AA240" s="145"/>
      <c r="AB240" s="145"/>
      <c r="AC240" s="145"/>
      <c r="AD240" s="145"/>
      <c r="AE240" s="145"/>
      <c r="AF240" s="145"/>
      <c r="AG240" s="145"/>
      <c r="AH240" s="145"/>
      <c r="AI240" s="145"/>
      <c r="AJ240" s="145"/>
      <c r="AK240" s="145"/>
      <c r="AL240" s="145"/>
      <c r="AM240" s="145"/>
      <c r="AN240" s="145"/>
      <c r="AO240" s="145"/>
      <c r="AP240" s="145"/>
      <c r="AQ240" s="145"/>
      <c r="AR240" s="145"/>
      <c r="AS240" s="145"/>
      <c r="AT240" s="145"/>
      <c r="AU240" s="145"/>
      <c r="AV240" s="145"/>
      <c r="AW240" s="145"/>
      <c r="AX240" s="145"/>
      <c r="AY240" s="145"/>
      <c r="AZ240" s="145"/>
      <c r="BA240" s="145"/>
      <c r="BB240" s="145"/>
      <c r="BC240" s="145"/>
      <c r="BD240" s="145"/>
      <c r="BE240" s="145"/>
      <c r="BF240" s="145"/>
      <c r="BG240" s="145"/>
      <c r="BH240" s="145"/>
      <c r="BI240" s="145"/>
    </row>
    <row r="241" ht="14.25" customHeight="1">
      <c r="A241" s="111"/>
      <c r="B241" s="145"/>
      <c r="C241" s="178"/>
      <c r="D241" s="178"/>
      <c r="E241" s="179"/>
      <c r="F241" s="178"/>
      <c r="G241" s="145"/>
      <c r="H241" s="145"/>
      <c r="I241" s="178"/>
      <c r="J241" s="179"/>
      <c r="K241" s="178"/>
      <c r="L241" s="145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  <c r="AA241" s="145"/>
      <c r="AB241" s="145"/>
      <c r="AC241" s="145"/>
      <c r="AD241" s="145"/>
      <c r="AE241" s="145"/>
      <c r="AF241" s="145"/>
      <c r="AG241" s="145"/>
      <c r="AH241" s="145"/>
      <c r="AI241" s="145"/>
      <c r="AJ241" s="145"/>
      <c r="AK241" s="145"/>
      <c r="AL241" s="145"/>
      <c r="AM241" s="145"/>
      <c r="AN241" s="145"/>
      <c r="AO241" s="145"/>
      <c r="AP241" s="145"/>
      <c r="AQ241" s="145"/>
      <c r="AR241" s="145"/>
      <c r="AS241" s="145"/>
      <c r="AT241" s="145"/>
      <c r="AU241" s="145"/>
      <c r="AV241" s="145"/>
      <c r="AW241" s="145"/>
      <c r="AX241" s="145"/>
      <c r="AY241" s="145"/>
      <c r="AZ241" s="145"/>
      <c r="BA241" s="145"/>
      <c r="BB241" s="145"/>
      <c r="BC241" s="145"/>
      <c r="BD241" s="145"/>
      <c r="BE241" s="145"/>
      <c r="BF241" s="145"/>
      <c r="BG241" s="145"/>
      <c r="BH241" s="145"/>
      <c r="BI241" s="145"/>
    </row>
    <row r="242" ht="14.25" customHeight="1">
      <c r="A242" s="111"/>
      <c r="B242" s="145"/>
      <c r="C242" s="178"/>
      <c r="D242" s="178"/>
      <c r="E242" s="179"/>
      <c r="F242" s="178"/>
      <c r="G242" s="145"/>
      <c r="H242" s="145"/>
      <c r="I242" s="178"/>
      <c r="J242" s="179"/>
      <c r="K242" s="178"/>
      <c r="L242" s="145"/>
      <c r="M242" s="145"/>
      <c r="N242" s="145"/>
      <c r="O242" s="145"/>
      <c r="P242" s="145"/>
      <c r="Q242" s="145"/>
      <c r="R242" s="145"/>
      <c r="S242" s="145"/>
      <c r="T242" s="145"/>
      <c r="U242" s="145"/>
      <c r="V242" s="145"/>
      <c r="W242" s="145"/>
      <c r="X242" s="145"/>
      <c r="Y242" s="145"/>
      <c r="Z242" s="145"/>
      <c r="AA242" s="145"/>
      <c r="AB242" s="145"/>
      <c r="AC242" s="145"/>
      <c r="AD242" s="145"/>
      <c r="AE242" s="145"/>
      <c r="AF242" s="145"/>
      <c r="AG242" s="145"/>
      <c r="AH242" s="145"/>
      <c r="AI242" s="145"/>
      <c r="AJ242" s="145"/>
      <c r="AK242" s="145"/>
      <c r="AL242" s="145"/>
      <c r="AM242" s="145"/>
      <c r="AN242" s="145"/>
      <c r="AO242" s="145"/>
      <c r="AP242" s="145"/>
      <c r="AQ242" s="145"/>
      <c r="AR242" s="145"/>
      <c r="AS242" s="145"/>
      <c r="AT242" s="145"/>
      <c r="AU242" s="145"/>
      <c r="AV242" s="145"/>
      <c r="AW242" s="145"/>
      <c r="AX242" s="145"/>
      <c r="AY242" s="145"/>
      <c r="AZ242" s="145"/>
      <c r="BA242" s="145"/>
      <c r="BB242" s="145"/>
      <c r="BC242" s="145"/>
      <c r="BD242" s="145"/>
      <c r="BE242" s="145"/>
      <c r="BF242" s="145"/>
      <c r="BG242" s="145"/>
      <c r="BH242" s="145"/>
      <c r="BI242" s="145"/>
    </row>
    <row r="243" ht="14.25" customHeight="1">
      <c r="A243" s="111"/>
      <c r="B243" s="145"/>
      <c r="C243" s="178"/>
      <c r="D243" s="178"/>
      <c r="E243" s="179"/>
      <c r="F243" s="178"/>
      <c r="G243" s="145"/>
      <c r="H243" s="145"/>
      <c r="I243" s="178"/>
      <c r="J243" s="179"/>
      <c r="K243" s="178"/>
      <c r="L243" s="145"/>
      <c r="M243" s="145"/>
      <c r="N243" s="145"/>
      <c r="O243" s="145"/>
      <c r="P243" s="145"/>
      <c r="Q243" s="145"/>
      <c r="R243" s="145"/>
      <c r="S243" s="145"/>
      <c r="T243" s="145"/>
      <c r="U243" s="145"/>
      <c r="V243" s="145"/>
      <c r="W243" s="145"/>
      <c r="X243" s="145"/>
      <c r="Y243" s="145"/>
      <c r="Z243" s="145"/>
      <c r="AA243" s="145"/>
      <c r="AB243" s="145"/>
      <c r="AC243" s="145"/>
      <c r="AD243" s="145"/>
      <c r="AE243" s="145"/>
      <c r="AF243" s="145"/>
      <c r="AG243" s="145"/>
      <c r="AH243" s="145"/>
      <c r="AI243" s="145"/>
      <c r="AJ243" s="145"/>
      <c r="AK243" s="145"/>
      <c r="AL243" s="145"/>
      <c r="AM243" s="145"/>
      <c r="AN243" s="145"/>
      <c r="AO243" s="145"/>
      <c r="AP243" s="145"/>
      <c r="AQ243" s="145"/>
      <c r="AR243" s="145"/>
      <c r="AS243" s="145"/>
      <c r="AT243" s="145"/>
      <c r="AU243" s="145"/>
      <c r="AV243" s="145"/>
      <c r="AW243" s="145"/>
      <c r="AX243" s="145"/>
      <c r="AY243" s="145"/>
      <c r="AZ243" s="145"/>
      <c r="BA243" s="145"/>
      <c r="BB243" s="145"/>
      <c r="BC243" s="145"/>
      <c r="BD243" s="145"/>
      <c r="BE243" s="145"/>
      <c r="BF243" s="145"/>
      <c r="BG243" s="145"/>
      <c r="BH243" s="145"/>
      <c r="BI243" s="145"/>
    </row>
    <row r="244" ht="14.25" customHeight="1">
      <c r="A244" s="111"/>
      <c r="B244" s="145"/>
      <c r="C244" s="178"/>
      <c r="D244" s="178"/>
      <c r="E244" s="179"/>
      <c r="F244" s="178"/>
      <c r="G244" s="145"/>
      <c r="H244" s="145"/>
      <c r="I244" s="178"/>
      <c r="J244" s="179"/>
      <c r="K244" s="178"/>
      <c r="L244" s="145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  <c r="AA244" s="145"/>
      <c r="AB244" s="145"/>
      <c r="AC244" s="145"/>
      <c r="AD244" s="145"/>
      <c r="AE244" s="145"/>
      <c r="AF244" s="145"/>
      <c r="AG244" s="145"/>
      <c r="AH244" s="145"/>
      <c r="AI244" s="145"/>
      <c r="AJ244" s="145"/>
      <c r="AK244" s="145"/>
      <c r="AL244" s="145"/>
      <c r="AM244" s="145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5"/>
      <c r="AX244" s="145"/>
      <c r="AY244" s="145"/>
      <c r="AZ244" s="145"/>
      <c r="BA244" s="145"/>
      <c r="BB244" s="145"/>
      <c r="BC244" s="145"/>
      <c r="BD244" s="145"/>
      <c r="BE244" s="145"/>
      <c r="BF244" s="145"/>
      <c r="BG244" s="145"/>
      <c r="BH244" s="145"/>
      <c r="BI244" s="145"/>
    </row>
    <row r="245" ht="14.25" customHeight="1">
      <c r="A245" s="111"/>
      <c r="B245" s="145"/>
      <c r="C245" s="178"/>
      <c r="D245" s="178"/>
      <c r="E245" s="179"/>
      <c r="F245" s="178"/>
      <c r="G245" s="145"/>
      <c r="H245" s="145"/>
      <c r="I245" s="178"/>
      <c r="J245" s="179"/>
      <c r="K245" s="178"/>
      <c r="L245" s="145"/>
      <c r="M245" s="145"/>
      <c r="N245" s="145"/>
      <c r="O245" s="145"/>
      <c r="P245" s="145"/>
      <c r="Q245" s="145"/>
      <c r="R245" s="145"/>
      <c r="S245" s="145"/>
      <c r="T245" s="145"/>
      <c r="U245" s="145"/>
      <c r="V245" s="145"/>
      <c r="W245" s="145"/>
      <c r="X245" s="145"/>
      <c r="Y245" s="145"/>
      <c r="Z245" s="145"/>
      <c r="AA245" s="145"/>
      <c r="AB245" s="145"/>
      <c r="AC245" s="145"/>
      <c r="AD245" s="145"/>
      <c r="AE245" s="145"/>
      <c r="AF245" s="145"/>
      <c r="AG245" s="145"/>
      <c r="AH245" s="145"/>
      <c r="AI245" s="145"/>
      <c r="AJ245" s="145"/>
      <c r="AK245" s="145"/>
      <c r="AL245" s="145"/>
      <c r="AM245" s="145"/>
      <c r="AN245" s="145"/>
      <c r="AO245" s="145"/>
      <c r="AP245" s="145"/>
      <c r="AQ245" s="145"/>
      <c r="AR245" s="145"/>
      <c r="AS245" s="145"/>
      <c r="AT245" s="145"/>
      <c r="AU245" s="145"/>
      <c r="AV245" s="145"/>
      <c r="AW245" s="145"/>
      <c r="AX245" s="145"/>
      <c r="AY245" s="145"/>
      <c r="AZ245" s="145"/>
      <c r="BA245" s="145"/>
      <c r="BB245" s="145"/>
      <c r="BC245" s="145"/>
      <c r="BD245" s="145"/>
      <c r="BE245" s="145"/>
      <c r="BF245" s="145"/>
      <c r="BG245" s="145"/>
      <c r="BH245" s="145"/>
      <c r="BI245" s="145"/>
    </row>
    <row r="246" ht="14.25" customHeight="1">
      <c r="A246" s="111"/>
      <c r="B246" s="145"/>
      <c r="C246" s="178"/>
      <c r="D246" s="178"/>
      <c r="E246" s="179"/>
      <c r="F246" s="178"/>
      <c r="G246" s="145"/>
      <c r="H246" s="145"/>
      <c r="I246" s="178"/>
      <c r="J246" s="179"/>
      <c r="K246" s="178"/>
      <c r="L246" s="145"/>
      <c r="M246" s="145"/>
      <c r="N246" s="145"/>
      <c r="O246" s="145"/>
      <c r="P246" s="145"/>
      <c r="Q246" s="145"/>
      <c r="R246" s="145"/>
      <c r="S246" s="145"/>
      <c r="T246" s="145"/>
      <c r="U246" s="145"/>
      <c r="V246" s="145"/>
      <c r="W246" s="145"/>
      <c r="X246" s="145"/>
      <c r="Y246" s="145"/>
      <c r="Z246" s="145"/>
      <c r="AA246" s="145"/>
      <c r="AB246" s="145"/>
      <c r="AC246" s="145"/>
      <c r="AD246" s="145"/>
      <c r="AE246" s="145"/>
      <c r="AF246" s="145"/>
      <c r="AG246" s="145"/>
      <c r="AH246" s="145"/>
      <c r="AI246" s="145"/>
      <c r="AJ246" s="145"/>
      <c r="AK246" s="145"/>
      <c r="AL246" s="145"/>
      <c r="AM246" s="145"/>
      <c r="AN246" s="145"/>
      <c r="AO246" s="145"/>
      <c r="AP246" s="145"/>
      <c r="AQ246" s="145"/>
      <c r="AR246" s="145"/>
      <c r="AS246" s="145"/>
      <c r="AT246" s="145"/>
      <c r="AU246" s="145"/>
      <c r="AV246" s="145"/>
      <c r="AW246" s="145"/>
      <c r="AX246" s="145"/>
      <c r="AY246" s="145"/>
      <c r="AZ246" s="145"/>
      <c r="BA246" s="145"/>
      <c r="BB246" s="145"/>
      <c r="BC246" s="145"/>
      <c r="BD246" s="145"/>
      <c r="BE246" s="145"/>
      <c r="BF246" s="145"/>
      <c r="BG246" s="145"/>
      <c r="BH246" s="145"/>
      <c r="BI246" s="145"/>
    </row>
    <row r="247" ht="14.25" customHeight="1">
      <c r="A247" s="111"/>
      <c r="B247" s="145"/>
      <c r="C247" s="178"/>
      <c r="D247" s="178"/>
      <c r="E247" s="179"/>
      <c r="F247" s="178"/>
      <c r="G247" s="145"/>
      <c r="H247" s="145"/>
      <c r="I247" s="178"/>
      <c r="J247" s="179"/>
      <c r="K247" s="178"/>
      <c r="L247" s="145"/>
      <c r="M247" s="145"/>
      <c r="N247" s="145"/>
      <c r="O247" s="145"/>
      <c r="P247" s="145"/>
      <c r="Q247" s="145"/>
      <c r="R247" s="145"/>
      <c r="S247" s="145"/>
      <c r="T247" s="145"/>
      <c r="U247" s="145"/>
      <c r="V247" s="145"/>
      <c r="W247" s="145"/>
      <c r="X247" s="145"/>
      <c r="Y247" s="145"/>
      <c r="Z247" s="145"/>
      <c r="AA247" s="145"/>
      <c r="AB247" s="145"/>
      <c r="AC247" s="145"/>
      <c r="AD247" s="145"/>
      <c r="AE247" s="145"/>
      <c r="AF247" s="145"/>
      <c r="AG247" s="145"/>
      <c r="AH247" s="145"/>
      <c r="AI247" s="145"/>
      <c r="AJ247" s="145"/>
      <c r="AK247" s="145"/>
      <c r="AL247" s="145"/>
      <c r="AM247" s="145"/>
      <c r="AN247" s="145"/>
      <c r="AO247" s="145"/>
      <c r="AP247" s="145"/>
      <c r="AQ247" s="145"/>
      <c r="AR247" s="145"/>
      <c r="AS247" s="145"/>
      <c r="AT247" s="145"/>
      <c r="AU247" s="145"/>
      <c r="AV247" s="145"/>
      <c r="AW247" s="145"/>
      <c r="AX247" s="145"/>
      <c r="AY247" s="145"/>
      <c r="AZ247" s="145"/>
      <c r="BA247" s="145"/>
      <c r="BB247" s="145"/>
      <c r="BC247" s="145"/>
      <c r="BD247" s="145"/>
      <c r="BE247" s="145"/>
      <c r="BF247" s="145"/>
      <c r="BG247" s="145"/>
      <c r="BH247" s="145"/>
      <c r="BI247" s="145"/>
    </row>
    <row r="248" ht="14.25" customHeight="1">
      <c r="A248" s="111"/>
      <c r="B248" s="145"/>
      <c r="C248" s="178"/>
      <c r="D248" s="178"/>
      <c r="E248" s="179"/>
      <c r="F248" s="178"/>
      <c r="G248" s="145"/>
      <c r="H248" s="145"/>
      <c r="I248" s="178"/>
      <c r="J248" s="179"/>
      <c r="K248" s="178"/>
      <c r="L248" s="145"/>
      <c r="M248" s="145"/>
      <c r="N248" s="145"/>
      <c r="O248" s="145"/>
      <c r="P248" s="145"/>
      <c r="Q248" s="145"/>
      <c r="R248" s="145"/>
      <c r="S248" s="145"/>
      <c r="T248" s="145"/>
      <c r="U248" s="145"/>
      <c r="V248" s="145"/>
      <c r="W248" s="145"/>
      <c r="X248" s="145"/>
      <c r="Y248" s="145"/>
      <c r="Z248" s="145"/>
      <c r="AA248" s="145"/>
      <c r="AB248" s="145"/>
      <c r="AC248" s="145"/>
      <c r="AD248" s="145"/>
      <c r="AE248" s="145"/>
      <c r="AF248" s="145"/>
      <c r="AG248" s="145"/>
      <c r="AH248" s="145"/>
      <c r="AI248" s="145"/>
      <c r="AJ248" s="145"/>
      <c r="AK248" s="145"/>
      <c r="AL248" s="145"/>
      <c r="AM248" s="145"/>
      <c r="AN248" s="145"/>
      <c r="AO248" s="145"/>
      <c r="AP248" s="145"/>
      <c r="AQ248" s="145"/>
      <c r="AR248" s="145"/>
      <c r="AS248" s="145"/>
      <c r="AT248" s="145"/>
      <c r="AU248" s="145"/>
      <c r="AV248" s="145"/>
      <c r="AW248" s="145"/>
      <c r="AX248" s="145"/>
      <c r="AY248" s="145"/>
      <c r="AZ248" s="145"/>
      <c r="BA248" s="145"/>
      <c r="BB248" s="145"/>
      <c r="BC248" s="145"/>
      <c r="BD248" s="145"/>
      <c r="BE248" s="145"/>
      <c r="BF248" s="145"/>
      <c r="BG248" s="145"/>
      <c r="BH248" s="145"/>
      <c r="BI248" s="145"/>
    </row>
    <row r="249" ht="14.25" customHeight="1">
      <c r="A249" s="111"/>
      <c r="B249" s="145"/>
      <c r="C249" s="178"/>
      <c r="D249" s="178"/>
      <c r="E249" s="179"/>
      <c r="F249" s="178"/>
      <c r="G249" s="145"/>
      <c r="H249" s="145"/>
      <c r="I249" s="178"/>
      <c r="J249" s="179"/>
      <c r="K249" s="178"/>
      <c r="L249" s="145"/>
      <c r="M249" s="145"/>
      <c r="N249" s="145"/>
      <c r="O249" s="145"/>
      <c r="P249" s="145"/>
      <c r="Q249" s="145"/>
      <c r="R249" s="145"/>
      <c r="S249" s="145"/>
      <c r="T249" s="145"/>
      <c r="U249" s="145"/>
      <c r="V249" s="145"/>
      <c r="W249" s="145"/>
      <c r="X249" s="145"/>
      <c r="Y249" s="145"/>
      <c r="Z249" s="145"/>
      <c r="AA249" s="145"/>
      <c r="AB249" s="145"/>
      <c r="AC249" s="145"/>
      <c r="AD249" s="145"/>
      <c r="AE249" s="145"/>
      <c r="AF249" s="145"/>
      <c r="AG249" s="145"/>
      <c r="AH249" s="145"/>
      <c r="AI249" s="145"/>
      <c r="AJ249" s="145"/>
      <c r="AK249" s="145"/>
      <c r="AL249" s="145"/>
      <c r="AM249" s="145"/>
      <c r="AN249" s="145"/>
      <c r="AO249" s="145"/>
      <c r="AP249" s="145"/>
      <c r="AQ249" s="145"/>
      <c r="AR249" s="145"/>
      <c r="AS249" s="145"/>
      <c r="AT249" s="145"/>
      <c r="AU249" s="145"/>
      <c r="AV249" s="145"/>
      <c r="AW249" s="145"/>
      <c r="AX249" s="145"/>
      <c r="AY249" s="145"/>
      <c r="AZ249" s="145"/>
      <c r="BA249" s="145"/>
      <c r="BB249" s="145"/>
      <c r="BC249" s="145"/>
      <c r="BD249" s="145"/>
      <c r="BE249" s="145"/>
      <c r="BF249" s="145"/>
      <c r="BG249" s="145"/>
      <c r="BH249" s="145"/>
      <c r="BI249" s="145"/>
    </row>
    <row r="250" ht="14.25" customHeight="1">
      <c r="A250" s="111"/>
      <c r="B250" s="145"/>
      <c r="C250" s="178"/>
      <c r="D250" s="178"/>
      <c r="E250" s="179"/>
      <c r="F250" s="178"/>
      <c r="G250" s="145"/>
      <c r="H250" s="145"/>
      <c r="I250" s="178"/>
      <c r="J250" s="179"/>
      <c r="K250" s="178"/>
      <c r="L250" s="145"/>
      <c r="M250" s="145"/>
      <c r="N250" s="145"/>
      <c r="O250" s="145"/>
      <c r="P250" s="145"/>
      <c r="Q250" s="145"/>
      <c r="R250" s="145"/>
      <c r="S250" s="145"/>
      <c r="T250" s="145"/>
      <c r="U250" s="145"/>
      <c r="V250" s="145"/>
      <c r="W250" s="145"/>
      <c r="X250" s="145"/>
      <c r="Y250" s="145"/>
      <c r="Z250" s="145"/>
      <c r="AA250" s="145"/>
      <c r="AB250" s="145"/>
      <c r="AC250" s="145"/>
      <c r="AD250" s="145"/>
      <c r="AE250" s="145"/>
      <c r="AF250" s="145"/>
      <c r="AG250" s="145"/>
      <c r="AH250" s="145"/>
      <c r="AI250" s="145"/>
      <c r="AJ250" s="145"/>
      <c r="AK250" s="145"/>
      <c r="AL250" s="145"/>
      <c r="AM250" s="145"/>
      <c r="AN250" s="145"/>
      <c r="AO250" s="145"/>
      <c r="AP250" s="145"/>
      <c r="AQ250" s="145"/>
      <c r="AR250" s="145"/>
      <c r="AS250" s="145"/>
      <c r="AT250" s="145"/>
      <c r="AU250" s="145"/>
      <c r="AV250" s="145"/>
      <c r="AW250" s="145"/>
      <c r="AX250" s="145"/>
      <c r="AY250" s="145"/>
      <c r="AZ250" s="145"/>
      <c r="BA250" s="145"/>
      <c r="BB250" s="145"/>
      <c r="BC250" s="145"/>
      <c r="BD250" s="145"/>
      <c r="BE250" s="145"/>
      <c r="BF250" s="145"/>
      <c r="BG250" s="145"/>
      <c r="BH250" s="145"/>
      <c r="BI250" s="145"/>
    </row>
    <row r="251" ht="14.25" customHeight="1">
      <c r="A251" s="111"/>
      <c r="B251" s="145"/>
      <c r="C251" s="178"/>
      <c r="D251" s="178"/>
      <c r="E251" s="179"/>
      <c r="F251" s="178"/>
      <c r="G251" s="145"/>
      <c r="H251" s="145"/>
      <c r="I251" s="178"/>
      <c r="J251" s="179"/>
      <c r="K251" s="178"/>
      <c r="L251" s="145"/>
      <c r="M251" s="145"/>
      <c r="N251" s="145"/>
      <c r="O251" s="145"/>
      <c r="P251" s="145"/>
      <c r="Q251" s="145"/>
      <c r="R251" s="145"/>
      <c r="S251" s="145"/>
      <c r="T251" s="145"/>
      <c r="U251" s="145"/>
      <c r="V251" s="145"/>
      <c r="W251" s="145"/>
      <c r="X251" s="145"/>
      <c r="Y251" s="145"/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5"/>
      <c r="AZ251" s="145"/>
      <c r="BA251" s="145"/>
      <c r="BB251" s="145"/>
      <c r="BC251" s="145"/>
      <c r="BD251" s="145"/>
      <c r="BE251" s="145"/>
      <c r="BF251" s="145"/>
      <c r="BG251" s="145"/>
      <c r="BH251" s="145"/>
      <c r="BI251" s="145"/>
    </row>
    <row r="252" ht="14.25" customHeight="1">
      <c r="A252" s="111"/>
      <c r="B252" s="145"/>
      <c r="C252" s="178"/>
      <c r="D252" s="178"/>
      <c r="E252" s="179"/>
      <c r="F252" s="178"/>
      <c r="G252" s="145"/>
      <c r="H252" s="145"/>
      <c r="I252" s="178"/>
      <c r="J252" s="179"/>
      <c r="K252" s="178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5"/>
      <c r="Z252" s="145"/>
      <c r="AA252" s="145"/>
      <c r="AB252" s="145"/>
      <c r="AC252" s="145"/>
      <c r="AD252" s="145"/>
      <c r="AE252" s="145"/>
      <c r="AF252" s="145"/>
      <c r="AG252" s="145"/>
      <c r="AH252" s="145"/>
      <c r="AI252" s="145"/>
      <c r="AJ252" s="145"/>
      <c r="AK252" s="145"/>
      <c r="AL252" s="145"/>
      <c r="AM252" s="145"/>
      <c r="AN252" s="145"/>
      <c r="AO252" s="145"/>
      <c r="AP252" s="145"/>
      <c r="AQ252" s="145"/>
      <c r="AR252" s="145"/>
      <c r="AS252" s="145"/>
      <c r="AT252" s="145"/>
      <c r="AU252" s="145"/>
      <c r="AV252" s="145"/>
      <c r="AW252" s="145"/>
      <c r="AX252" s="145"/>
      <c r="AY252" s="145"/>
      <c r="AZ252" s="145"/>
      <c r="BA252" s="145"/>
      <c r="BB252" s="145"/>
      <c r="BC252" s="145"/>
      <c r="BD252" s="145"/>
      <c r="BE252" s="145"/>
      <c r="BF252" s="145"/>
      <c r="BG252" s="145"/>
      <c r="BH252" s="145"/>
      <c r="BI252" s="145"/>
    </row>
    <row r="253" ht="14.25" customHeight="1">
      <c r="A253" s="111"/>
      <c r="B253" s="145"/>
      <c r="C253" s="178"/>
      <c r="D253" s="178"/>
      <c r="E253" s="179"/>
      <c r="F253" s="178"/>
      <c r="G253" s="145"/>
      <c r="H253" s="145"/>
      <c r="I253" s="178"/>
      <c r="J253" s="179"/>
      <c r="K253" s="178"/>
      <c r="L253" s="145"/>
      <c r="M253" s="145"/>
      <c r="N253" s="145"/>
      <c r="O253" s="145"/>
      <c r="P253" s="145"/>
      <c r="Q253" s="145"/>
      <c r="R253" s="145"/>
      <c r="S253" s="145"/>
      <c r="T253" s="145"/>
      <c r="U253" s="145"/>
      <c r="V253" s="145"/>
      <c r="W253" s="145"/>
      <c r="X253" s="145"/>
      <c r="Y253" s="145"/>
      <c r="Z253" s="145"/>
      <c r="AA253" s="145"/>
      <c r="AB253" s="145"/>
      <c r="AC253" s="145"/>
      <c r="AD253" s="145"/>
      <c r="AE253" s="145"/>
      <c r="AF253" s="145"/>
      <c r="AG253" s="145"/>
      <c r="AH253" s="145"/>
      <c r="AI253" s="145"/>
      <c r="AJ253" s="145"/>
      <c r="AK253" s="145"/>
      <c r="AL253" s="145"/>
      <c r="AM253" s="145"/>
      <c r="AN253" s="145"/>
      <c r="AO253" s="145"/>
      <c r="AP253" s="145"/>
      <c r="AQ253" s="145"/>
      <c r="AR253" s="145"/>
      <c r="AS253" s="145"/>
      <c r="AT253" s="145"/>
      <c r="AU253" s="145"/>
      <c r="AV253" s="145"/>
      <c r="AW253" s="145"/>
      <c r="AX253" s="145"/>
      <c r="AY253" s="145"/>
      <c r="AZ253" s="145"/>
      <c r="BA253" s="145"/>
      <c r="BB253" s="145"/>
      <c r="BC253" s="145"/>
      <c r="BD253" s="145"/>
      <c r="BE253" s="145"/>
      <c r="BF253" s="145"/>
      <c r="BG253" s="145"/>
      <c r="BH253" s="145"/>
      <c r="BI253" s="145"/>
    </row>
    <row r="254" ht="14.25" customHeight="1">
      <c r="A254" s="111"/>
      <c r="B254" s="145"/>
      <c r="C254" s="178"/>
      <c r="D254" s="178"/>
      <c r="E254" s="179"/>
      <c r="F254" s="178"/>
      <c r="G254" s="145"/>
      <c r="H254" s="145"/>
      <c r="I254" s="178"/>
      <c r="J254" s="179"/>
      <c r="K254" s="178"/>
      <c r="L254" s="145"/>
      <c r="M254" s="145"/>
      <c r="N254" s="145"/>
      <c r="O254" s="145"/>
      <c r="P254" s="145"/>
      <c r="Q254" s="145"/>
      <c r="R254" s="145"/>
      <c r="S254" s="145"/>
      <c r="T254" s="145"/>
      <c r="U254" s="145"/>
      <c r="V254" s="145"/>
      <c r="W254" s="145"/>
      <c r="X254" s="145"/>
      <c r="Y254" s="145"/>
      <c r="Z254" s="145"/>
      <c r="AA254" s="145"/>
      <c r="AB254" s="145"/>
      <c r="AC254" s="145"/>
      <c r="AD254" s="145"/>
      <c r="AE254" s="145"/>
      <c r="AF254" s="145"/>
      <c r="AG254" s="145"/>
      <c r="AH254" s="145"/>
      <c r="AI254" s="145"/>
      <c r="AJ254" s="145"/>
      <c r="AK254" s="145"/>
      <c r="AL254" s="145"/>
      <c r="AM254" s="145"/>
      <c r="AN254" s="145"/>
      <c r="AO254" s="145"/>
      <c r="AP254" s="145"/>
      <c r="AQ254" s="145"/>
      <c r="AR254" s="145"/>
      <c r="AS254" s="145"/>
      <c r="AT254" s="145"/>
      <c r="AU254" s="145"/>
      <c r="AV254" s="145"/>
      <c r="AW254" s="145"/>
      <c r="AX254" s="145"/>
      <c r="AY254" s="145"/>
      <c r="AZ254" s="145"/>
      <c r="BA254" s="145"/>
      <c r="BB254" s="145"/>
      <c r="BC254" s="145"/>
      <c r="BD254" s="145"/>
      <c r="BE254" s="145"/>
      <c r="BF254" s="145"/>
      <c r="BG254" s="145"/>
      <c r="BH254" s="145"/>
      <c r="BI254" s="145"/>
    </row>
    <row r="255" ht="14.25" customHeight="1">
      <c r="A255" s="111"/>
      <c r="B255" s="145"/>
      <c r="C255" s="178"/>
      <c r="D255" s="178"/>
      <c r="E255" s="179"/>
      <c r="F255" s="178"/>
      <c r="G255" s="145"/>
      <c r="H255" s="145"/>
      <c r="I255" s="178"/>
      <c r="J255" s="179"/>
      <c r="K255" s="178"/>
      <c r="L255" s="145"/>
      <c r="M255" s="145"/>
      <c r="N255" s="145"/>
      <c r="O255" s="145"/>
      <c r="P255" s="145"/>
      <c r="Q255" s="145"/>
      <c r="R255" s="145"/>
      <c r="S255" s="145"/>
      <c r="T255" s="145"/>
      <c r="U255" s="145"/>
      <c r="V255" s="145"/>
      <c r="W255" s="145"/>
      <c r="X255" s="145"/>
      <c r="Y255" s="145"/>
      <c r="Z255" s="145"/>
      <c r="AA255" s="145"/>
      <c r="AB255" s="145"/>
      <c r="AC255" s="145"/>
      <c r="AD255" s="145"/>
      <c r="AE255" s="145"/>
      <c r="AF255" s="145"/>
      <c r="AG255" s="145"/>
      <c r="AH255" s="145"/>
      <c r="AI255" s="145"/>
      <c r="AJ255" s="145"/>
      <c r="AK255" s="145"/>
      <c r="AL255" s="145"/>
      <c r="AM255" s="145"/>
      <c r="AN255" s="145"/>
      <c r="AO255" s="145"/>
      <c r="AP255" s="145"/>
      <c r="AQ255" s="145"/>
      <c r="AR255" s="145"/>
      <c r="AS255" s="145"/>
      <c r="AT255" s="145"/>
      <c r="AU255" s="145"/>
      <c r="AV255" s="145"/>
      <c r="AW255" s="145"/>
      <c r="AX255" s="145"/>
      <c r="AY255" s="145"/>
      <c r="AZ255" s="145"/>
      <c r="BA255" s="145"/>
      <c r="BB255" s="145"/>
      <c r="BC255" s="145"/>
      <c r="BD255" s="145"/>
      <c r="BE255" s="145"/>
      <c r="BF255" s="145"/>
      <c r="BG255" s="145"/>
      <c r="BH255" s="145"/>
      <c r="BI255" s="145"/>
    </row>
    <row r="256" ht="14.25" customHeight="1">
      <c r="A256" s="111"/>
      <c r="B256" s="145"/>
      <c r="C256" s="178"/>
      <c r="D256" s="178"/>
      <c r="E256" s="179"/>
      <c r="F256" s="178"/>
      <c r="G256" s="145"/>
      <c r="H256" s="145"/>
      <c r="I256" s="178"/>
      <c r="J256" s="179"/>
      <c r="K256" s="178"/>
      <c r="L256" s="145"/>
      <c r="M256" s="145"/>
      <c r="N256" s="145"/>
      <c r="O256" s="145"/>
      <c r="P256" s="145"/>
      <c r="Q256" s="145"/>
      <c r="R256" s="145"/>
      <c r="S256" s="145"/>
      <c r="T256" s="145"/>
      <c r="U256" s="145"/>
      <c r="V256" s="145"/>
      <c r="W256" s="145"/>
      <c r="X256" s="145"/>
      <c r="Y256" s="145"/>
      <c r="Z256" s="145"/>
      <c r="AA256" s="145"/>
      <c r="AB256" s="145"/>
      <c r="AC256" s="145"/>
      <c r="AD256" s="145"/>
      <c r="AE256" s="145"/>
      <c r="AF256" s="145"/>
      <c r="AG256" s="145"/>
      <c r="AH256" s="145"/>
      <c r="AI256" s="145"/>
      <c r="AJ256" s="145"/>
      <c r="AK256" s="145"/>
      <c r="AL256" s="145"/>
      <c r="AM256" s="145"/>
      <c r="AN256" s="145"/>
      <c r="AO256" s="145"/>
      <c r="AP256" s="145"/>
      <c r="AQ256" s="145"/>
      <c r="AR256" s="145"/>
      <c r="AS256" s="145"/>
      <c r="AT256" s="145"/>
      <c r="AU256" s="145"/>
      <c r="AV256" s="145"/>
      <c r="AW256" s="145"/>
      <c r="AX256" s="145"/>
      <c r="AY256" s="145"/>
      <c r="AZ256" s="145"/>
      <c r="BA256" s="145"/>
      <c r="BB256" s="145"/>
      <c r="BC256" s="145"/>
      <c r="BD256" s="145"/>
      <c r="BE256" s="145"/>
      <c r="BF256" s="145"/>
      <c r="BG256" s="145"/>
      <c r="BH256" s="145"/>
      <c r="BI256" s="145"/>
    </row>
    <row r="257" ht="14.25" customHeight="1">
      <c r="A257" s="111"/>
      <c r="B257" s="145"/>
      <c r="C257" s="178"/>
      <c r="D257" s="178"/>
      <c r="E257" s="179"/>
      <c r="F257" s="178"/>
      <c r="G257" s="145"/>
      <c r="H257" s="145"/>
      <c r="I257" s="178"/>
      <c r="J257" s="179"/>
      <c r="K257" s="178"/>
      <c r="L257" s="145"/>
      <c r="M257" s="145"/>
      <c r="N257" s="145"/>
      <c r="O257" s="145"/>
      <c r="P257" s="145"/>
      <c r="Q257" s="145"/>
      <c r="R257" s="145"/>
      <c r="S257" s="145"/>
      <c r="T257" s="145"/>
      <c r="U257" s="145"/>
      <c r="V257" s="145"/>
      <c r="W257" s="145"/>
      <c r="X257" s="145"/>
      <c r="Y257" s="145"/>
      <c r="Z257" s="145"/>
      <c r="AA257" s="145"/>
      <c r="AB257" s="145"/>
      <c r="AC257" s="145"/>
      <c r="AD257" s="145"/>
      <c r="AE257" s="145"/>
      <c r="AF257" s="145"/>
      <c r="AG257" s="145"/>
      <c r="AH257" s="145"/>
      <c r="AI257" s="145"/>
      <c r="AJ257" s="145"/>
      <c r="AK257" s="145"/>
      <c r="AL257" s="145"/>
      <c r="AM257" s="145"/>
      <c r="AN257" s="145"/>
      <c r="AO257" s="145"/>
      <c r="AP257" s="145"/>
      <c r="AQ257" s="145"/>
      <c r="AR257" s="145"/>
      <c r="AS257" s="145"/>
      <c r="AT257" s="145"/>
      <c r="AU257" s="145"/>
      <c r="AV257" s="145"/>
      <c r="AW257" s="145"/>
      <c r="AX257" s="145"/>
      <c r="AY257" s="145"/>
      <c r="AZ257" s="145"/>
      <c r="BA257" s="145"/>
      <c r="BB257" s="145"/>
      <c r="BC257" s="145"/>
      <c r="BD257" s="145"/>
      <c r="BE257" s="145"/>
      <c r="BF257" s="145"/>
      <c r="BG257" s="145"/>
      <c r="BH257" s="145"/>
      <c r="BI257" s="145"/>
    </row>
    <row r="258" ht="14.25" customHeight="1">
      <c r="A258" s="111"/>
      <c r="B258" s="145"/>
      <c r="C258" s="178"/>
      <c r="D258" s="178"/>
      <c r="E258" s="179"/>
      <c r="F258" s="178"/>
      <c r="G258" s="145"/>
      <c r="H258" s="145"/>
      <c r="I258" s="178"/>
      <c r="J258" s="179"/>
      <c r="K258" s="178"/>
      <c r="L258" s="145"/>
      <c r="M258" s="145"/>
      <c r="N258" s="145"/>
      <c r="O258" s="145"/>
      <c r="P258" s="145"/>
      <c r="Q258" s="145"/>
      <c r="R258" s="145"/>
      <c r="S258" s="145"/>
      <c r="T258" s="145"/>
      <c r="U258" s="145"/>
      <c r="V258" s="145"/>
      <c r="W258" s="145"/>
      <c r="X258" s="145"/>
      <c r="Y258" s="145"/>
      <c r="Z258" s="145"/>
      <c r="AA258" s="145"/>
      <c r="AB258" s="145"/>
      <c r="AC258" s="145"/>
      <c r="AD258" s="145"/>
      <c r="AE258" s="145"/>
      <c r="AF258" s="145"/>
      <c r="AG258" s="145"/>
      <c r="AH258" s="145"/>
      <c r="AI258" s="145"/>
      <c r="AJ258" s="145"/>
      <c r="AK258" s="145"/>
      <c r="AL258" s="145"/>
      <c r="AM258" s="145"/>
      <c r="AN258" s="145"/>
      <c r="AO258" s="145"/>
      <c r="AP258" s="145"/>
      <c r="AQ258" s="145"/>
      <c r="AR258" s="145"/>
      <c r="AS258" s="145"/>
      <c r="AT258" s="145"/>
      <c r="AU258" s="145"/>
      <c r="AV258" s="145"/>
      <c r="AW258" s="145"/>
      <c r="AX258" s="145"/>
      <c r="AY258" s="145"/>
      <c r="AZ258" s="145"/>
      <c r="BA258" s="145"/>
      <c r="BB258" s="145"/>
      <c r="BC258" s="145"/>
      <c r="BD258" s="145"/>
      <c r="BE258" s="145"/>
      <c r="BF258" s="145"/>
      <c r="BG258" s="145"/>
      <c r="BH258" s="145"/>
      <c r="BI258" s="145"/>
    </row>
    <row r="259" ht="14.25" customHeight="1">
      <c r="A259" s="111"/>
      <c r="B259" s="145"/>
      <c r="C259" s="178"/>
      <c r="D259" s="178"/>
      <c r="E259" s="179"/>
      <c r="F259" s="178"/>
      <c r="G259" s="145"/>
      <c r="H259" s="145"/>
      <c r="I259" s="178"/>
      <c r="J259" s="179"/>
      <c r="K259" s="178"/>
      <c r="L259" s="145"/>
      <c r="M259" s="145"/>
      <c r="N259" s="145"/>
      <c r="O259" s="145"/>
      <c r="P259" s="145"/>
      <c r="Q259" s="145"/>
      <c r="R259" s="145"/>
      <c r="S259" s="145"/>
      <c r="T259" s="145"/>
      <c r="U259" s="145"/>
      <c r="V259" s="145"/>
      <c r="W259" s="145"/>
      <c r="X259" s="145"/>
      <c r="Y259" s="145"/>
      <c r="Z259" s="145"/>
      <c r="AA259" s="145"/>
      <c r="AB259" s="145"/>
      <c r="AC259" s="145"/>
      <c r="AD259" s="145"/>
      <c r="AE259" s="145"/>
      <c r="AF259" s="145"/>
      <c r="AG259" s="145"/>
      <c r="AH259" s="145"/>
      <c r="AI259" s="145"/>
      <c r="AJ259" s="145"/>
      <c r="AK259" s="145"/>
      <c r="AL259" s="145"/>
      <c r="AM259" s="145"/>
      <c r="AN259" s="145"/>
      <c r="AO259" s="145"/>
      <c r="AP259" s="145"/>
      <c r="AQ259" s="145"/>
      <c r="AR259" s="145"/>
      <c r="AS259" s="145"/>
      <c r="AT259" s="145"/>
      <c r="AU259" s="145"/>
      <c r="AV259" s="145"/>
      <c r="AW259" s="145"/>
      <c r="AX259" s="145"/>
      <c r="AY259" s="145"/>
      <c r="AZ259" s="145"/>
      <c r="BA259" s="145"/>
      <c r="BB259" s="145"/>
      <c r="BC259" s="145"/>
      <c r="BD259" s="145"/>
      <c r="BE259" s="145"/>
      <c r="BF259" s="145"/>
      <c r="BG259" s="145"/>
      <c r="BH259" s="145"/>
      <c r="BI259" s="145"/>
    </row>
    <row r="260" ht="14.25" customHeight="1">
      <c r="A260" s="111"/>
      <c r="B260" s="145"/>
      <c r="C260" s="178"/>
      <c r="D260" s="178"/>
      <c r="E260" s="179"/>
      <c r="F260" s="178"/>
      <c r="G260" s="145"/>
      <c r="H260" s="145"/>
      <c r="I260" s="178"/>
      <c r="J260" s="179"/>
      <c r="K260" s="178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45"/>
      <c r="AD260" s="145"/>
      <c r="AE260" s="145"/>
      <c r="AF260" s="145"/>
      <c r="AG260" s="145"/>
      <c r="AH260" s="145"/>
      <c r="AI260" s="145"/>
      <c r="AJ260" s="145"/>
      <c r="AK260" s="145"/>
      <c r="AL260" s="145"/>
      <c r="AM260" s="145"/>
      <c r="AN260" s="145"/>
      <c r="AO260" s="145"/>
      <c r="AP260" s="145"/>
      <c r="AQ260" s="145"/>
      <c r="AR260" s="145"/>
      <c r="AS260" s="145"/>
      <c r="AT260" s="145"/>
      <c r="AU260" s="145"/>
      <c r="AV260" s="145"/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145"/>
      <c r="BI260" s="145"/>
    </row>
    <row r="261" ht="14.25" customHeight="1">
      <c r="A261" s="111"/>
      <c r="B261" s="145"/>
      <c r="C261" s="178"/>
      <c r="D261" s="178"/>
      <c r="E261" s="179"/>
      <c r="F261" s="178"/>
      <c r="G261" s="145"/>
      <c r="H261" s="145"/>
      <c r="I261" s="178"/>
      <c r="J261" s="179"/>
      <c r="K261" s="178"/>
      <c r="L261" s="145"/>
      <c r="M261" s="145"/>
      <c r="N261" s="145"/>
      <c r="O261" s="145"/>
      <c r="P261" s="145"/>
      <c r="Q261" s="145"/>
      <c r="R261" s="145"/>
      <c r="S261" s="145"/>
      <c r="T261" s="145"/>
      <c r="U261" s="145"/>
      <c r="V261" s="145"/>
      <c r="W261" s="145"/>
      <c r="X261" s="145"/>
      <c r="Y261" s="145"/>
      <c r="Z261" s="145"/>
      <c r="AA261" s="145"/>
      <c r="AB261" s="145"/>
      <c r="AC261" s="145"/>
      <c r="AD261" s="145"/>
      <c r="AE261" s="145"/>
      <c r="AF261" s="145"/>
      <c r="AG261" s="145"/>
      <c r="AH261" s="145"/>
      <c r="AI261" s="145"/>
      <c r="AJ261" s="145"/>
      <c r="AK261" s="145"/>
      <c r="AL261" s="145"/>
      <c r="AM261" s="145"/>
      <c r="AN261" s="145"/>
      <c r="AO261" s="145"/>
      <c r="AP261" s="145"/>
      <c r="AQ261" s="145"/>
      <c r="AR261" s="145"/>
      <c r="AS261" s="145"/>
      <c r="AT261" s="145"/>
      <c r="AU261" s="145"/>
      <c r="AV261" s="145"/>
      <c r="AW261" s="145"/>
      <c r="AX261" s="145"/>
      <c r="AY261" s="145"/>
      <c r="AZ261" s="145"/>
      <c r="BA261" s="145"/>
      <c r="BB261" s="145"/>
      <c r="BC261" s="145"/>
      <c r="BD261" s="145"/>
      <c r="BE261" s="145"/>
      <c r="BF261" s="145"/>
      <c r="BG261" s="145"/>
      <c r="BH261" s="145"/>
      <c r="BI261" s="145"/>
    </row>
    <row r="262" ht="14.25" customHeight="1">
      <c r="A262" s="111"/>
      <c r="B262" s="145"/>
      <c r="C262" s="178"/>
      <c r="D262" s="178"/>
      <c r="E262" s="179"/>
      <c r="F262" s="178"/>
      <c r="G262" s="145"/>
      <c r="H262" s="145"/>
      <c r="I262" s="178"/>
      <c r="J262" s="179"/>
      <c r="K262" s="178"/>
      <c r="L262" s="145"/>
      <c r="M262" s="145"/>
      <c r="N262" s="145"/>
      <c r="O262" s="145"/>
      <c r="P262" s="145"/>
      <c r="Q262" s="145"/>
      <c r="R262" s="145"/>
      <c r="S262" s="145"/>
      <c r="T262" s="145"/>
      <c r="U262" s="145"/>
      <c r="V262" s="145"/>
      <c r="W262" s="145"/>
      <c r="X262" s="145"/>
      <c r="Y262" s="145"/>
      <c r="Z262" s="145"/>
      <c r="AA262" s="145"/>
      <c r="AB262" s="145"/>
      <c r="AC262" s="145"/>
      <c r="AD262" s="145"/>
      <c r="AE262" s="145"/>
      <c r="AF262" s="145"/>
      <c r="AG262" s="145"/>
      <c r="AH262" s="145"/>
      <c r="AI262" s="145"/>
      <c r="AJ262" s="145"/>
      <c r="AK262" s="145"/>
      <c r="AL262" s="145"/>
      <c r="AM262" s="145"/>
      <c r="AN262" s="145"/>
      <c r="AO262" s="145"/>
      <c r="AP262" s="145"/>
      <c r="AQ262" s="145"/>
      <c r="AR262" s="145"/>
      <c r="AS262" s="145"/>
      <c r="AT262" s="145"/>
      <c r="AU262" s="145"/>
      <c r="AV262" s="145"/>
      <c r="AW262" s="145"/>
      <c r="AX262" s="145"/>
      <c r="AY262" s="145"/>
      <c r="AZ262" s="145"/>
      <c r="BA262" s="145"/>
      <c r="BB262" s="145"/>
      <c r="BC262" s="145"/>
      <c r="BD262" s="145"/>
      <c r="BE262" s="145"/>
      <c r="BF262" s="145"/>
      <c r="BG262" s="145"/>
      <c r="BH262" s="145"/>
      <c r="BI262" s="145"/>
    </row>
    <row r="263" ht="14.25" customHeight="1">
      <c r="A263" s="111"/>
      <c r="B263" s="145"/>
      <c r="C263" s="178"/>
      <c r="D263" s="178"/>
      <c r="E263" s="179"/>
      <c r="F263" s="178"/>
      <c r="G263" s="145"/>
      <c r="H263" s="145"/>
      <c r="I263" s="178"/>
      <c r="J263" s="179"/>
      <c r="K263" s="178"/>
      <c r="L263" s="145"/>
      <c r="M263" s="145"/>
      <c r="N263" s="145"/>
      <c r="O263" s="145"/>
      <c r="P263" s="145"/>
      <c r="Q263" s="145"/>
      <c r="R263" s="145"/>
      <c r="S263" s="145"/>
      <c r="T263" s="145"/>
      <c r="U263" s="145"/>
      <c r="V263" s="145"/>
      <c r="W263" s="145"/>
      <c r="X263" s="145"/>
      <c r="Y263" s="145"/>
      <c r="Z263" s="145"/>
      <c r="AA263" s="145"/>
      <c r="AB263" s="145"/>
      <c r="AC263" s="145"/>
      <c r="AD263" s="145"/>
      <c r="AE263" s="145"/>
      <c r="AF263" s="145"/>
      <c r="AG263" s="145"/>
      <c r="AH263" s="145"/>
      <c r="AI263" s="145"/>
      <c r="AJ263" s="145"/>
      <c r="AK263" s="145"/>
      <c r="AL263" s="145"/>
      <c r="AM263" s="145"/>
      <c r="AN263" s="145"/>
      <c r="AO263" s="145"/>
      <c r="AP263" s="145"/>
      <c r="AQ263" s="145"/>
      <c r="AR263" s="145"/>
      <c r="AS263" s="145"/>
      <c r="AT263" s="145"/>
      <c r="AU263" s="145"/>
      <c r="AV263" s="145"/>
      <c r="AW263" s="145"/>
      <c r="AX263" s="145"/>
      <c r="AY263" s="145"/>
      <c r="AZ263" s="145"/>
      <c r="BA263" s="145"/>
      <c r="BB263" s="145"/>
      <c r="BC263" s="145"/>
      <c r="BD263" s="145"/>
      <c r="BE263" s="145"/>
      <c r="BF263" s="145"/>
      <c r="BG263" s="145"/>
      <c r="BH263" s="145"/>
      <c r="BI263" s="145"/>
    </row>
    <row r="264" ht="14.25" customHeight="1">
      <c r="A264" s="111"/>
      <c r="B264" s="145"/>
      <c r="C264" s="178"/>
      <c r="D264" s="178"/>
      <c r="E264" s="179"/>
      <c r="F264" s="178"/>
      <c r="G264" s="145"/>
      <c r="H264" s="145"/>
      <c r="I264" s="178"/>
      <c r="J264" s="179"/>
      <c r="K264" s="178"/>
      <c r="L264" s="145"/>
      <c r="M264" s="145"/>
      <c r="N264" s="145"/>
      <c r="O264" s="145"/>
      <c r="P264" s="145"/>
      <c r="Q264" s="145"/>
      <c r="R264" s="145"/>
      <c r="S264" s="145"/>
      <c r="T264" s="145"/>
      <c r="U264" s="145"/>
      <c r="V264" s="145"/>
      <c r="W264" s="145"/>
      <c r="X264" s="145"/>
      <c r="Y264" s="145"/>
      <c r="Z264" s="145"/>
      <c r="AA264" s="145"/>
      <c r="AB264" s="145"/>
      <c r="AC264" s="145"/>
      <c r="AD264" s="145"/>
      <c r="AE264" s="145"/>
      <c r="AF264" s="145"/>
      <c r="AG264" s="145"/>
      <c r="AH264" s="145"/>
      <c r="AI264" s="145"/>
      <c r="AJ264" s="145"/>
      <c r="AK264" s="145"/>
      <c r="AL264" s="145"/>
      <c r="AM264" s="145"/>
      <c r="AN264" s="145"/>
      <c r="AO264" s="145"/>
      <c r="AP264" s="145"/>
      <c r="AQ264" s="145"/>
      <c r="AR264" s="145"/>
      <c r="AS264" s="145"/>
      <c r="AT264" s="145"/>
      <c r="AU264" s="145"/>
      <c r="AV264" s="145"/>
      <c r="AW264" s="145"/>
      <c r="AX264" s="145"/>
      <c r="AY264" s="145"/>
      <c r="AZ264" s="145"/>
      <c r="BA264" s="145"/>
      <c r="BB264" s="145"/>
      <c r="BC264" s="145"/>
      <c r="BD264" s="145"/>
      <c r="BE264" s="145"/>
      <c r="BF264" s="145"/>
      <c r="BG264" s="145"/>
      <c r="BH264" s="145"/>
      <c r="BI264" s="145"/>
    </row>
    <row r="265" ht="14.25" customHeight="1">
      <c r="A265" s="111"/>
      <c r="B265" s="145"/>
      <c r="C265" s="178"/>
      <c r="D265" s="178"/>
      <c r="E265" s="179"/>
      <c r="F265" s="178"/>
      <c r="G265" s="145"/>
      <c r="H265" s="145"/>
      <c r="I265" s="178"/>
      <c r="J265" s="179"/>
      <c r="K265" s="178"/>
      <c r="L265" s="145"/>
      <c r="M265" s="145"/>
      <c r="N265" s="145"/>
      <c r="O265" s="145"/>
      <c r="P265" s="145"/>
      <c r="Q265" s="145"/>
      <c r="R265" s="145"/>
      <c r="S265" s="145"/>
      <c r="T265" s="145"/>
      <c r="U265" s="145"/>
      <c r="V265" s="145"/>
      <c r="W265" s="145"/>
      <c r="X265" s="145"/>
      <c r="Y265" s="145"/>
      <c r="Z265" s="145"/>
      <c r="AA265" s="145"/>
      <c r="AB265" s="145"/>
      <c r="AC265" s="145"/>
      <c r="AD265" s="145"/>
      <c r="AE265" s="145"/>
      <c r="AF265" s="145"/>
      <c r="AG265" s="145"/>
      <c r="AH265" s="145"/>
      <c r="AI265" s="145"/>
      <c r="AJ265" s="145"/>
      <c r="AK265" s="145"/>
      <c r="AL265" s="145"/>
      <c r="AM265" s="145"/>
      <c r="AN265" s="145"/>
      <c r="AO265" s="145"/>
      <c r="AP265" s="145"/>
      <c r="AQ265" s="145"/>
      <c r="AR265" s="145"/>
      <c r="AS265" s="145"/>
      <c r="AT265" s="145"/>
      <c r="AU265" s="145"/>
      <c r="AV265" s="145"/>
      <c r="AW265" s="145"/>
      <c r="AX265" s="145"/>
      <c r="AY265" s="145"/>
      <c r="AZ265" s="145"/>
      <c r="BA265" s="145"/>
      <c r="BB265" s="145"/>
      <c r="BC265" s="145"/>
      <c r="BD265" s="145"/>
      <c r="BE265" s="145"/>
      <c r="BF265" s="145"/>
      <c r="BG265" s="145"/>
      <c r="BH265" s="145"/>
      <c r="BI265" s="145"/>
    </row>
    <row r="266" ht="14.25" customHeight="1">
      <c r="A266" s="111"/>
      <c r="B266" s="145"/>
      <c r="C266" s="178"/>
      <c r="D266" s="178"/>
      <c r="E266" s="179"/>
      <c r="F266" s="178"/>
      <c r="G266" s="145"/>
      <c r="H266" s="145"/>
      <c r="I266" s="178"/>
      <c r="J266" s="179"/>
      <c r="K266" s="178"/>
      <c r="L266" s="145"/>
      <c r="M266" s="145"/>
      <c r="N266" s="145"/>
      <c r="O266" s="145"/>
      <c r="P266" s="145"/>
      <c r="Q266" s="145"/>
      <c r="R266" s="145"/>
      <c r="S266" s="145"/>
      <c r="T266" s="145"/>
      <c r="U266" s="145"/>
      <c r="V266" s="145"/>
      <c r="W266" s="145"/>
      <c r="X266" s="145"/>
      <c r="Y266" s="145"/>
      <c r="Z266" s="145"/>
      <c r="AA266" s="145"/>
      <c r="AB266" s="145"/>
      <c r="AC266" s="145"/>
      <c r="AD266" s="145"/>
      <c r="AE266" s="145"/>
      <c r="AF266" s="145"/>
      <c r="AG266" s="145"/>
      <c r="AH266" s="145"/>
      <c r="AI266" s="145"/>
      <c r="AJ266" s="145"/>
      <c r="AK266" s="145"/>
      <c r="AL266" s="145"/>
      <c r="AM266" s="145"/>
      <c r="AN266" s="145"/>
      <c r="AO266" s="145"/>
      <c r="AP266" s="145"/>
      <c r="AQ266" s="145"/>
      <c r="AR266" s="145"/>
      <c r="AS266" s="145"/>
      <c r="AT266" s="145"/>
      <c r="AU266" s="145"/>
      <c r="AV266" s="145"/>
      <c r="AW266" s="145"/>
      <c r="AX266" s="145"/>
      <c r="AY266" s="145"/>
      <c r="AZ266" s="145"/>
      <c r="BA266" s="145"/>
      <c r="BB266" s="145"/>
      <c r="BC266" s="145"/>
      <c r="BD266" s="145"/>
      <c r="BE266" s="145"/>
      <c r="BF266" s="145"/>
      <c r="BG266" s="145"/>
      <c r="BH266" s="145"/>
      <c r="BI266" s="145"/>
    </row>
    <row r="267" ht="14.25" customHeight="1">
      <c r="A267" s="111"/>
      <c r="B267" s="145"/>
      <c r="C267" s="178"/>
      <c r="D267" s="178"/>
      <c r="E267" s="179"/>
      <c r="F267" s="178"/>
      <c r="G267" s="145"/>
      <c r="H267" s="145"/>
      <c r="I267" s="178"/>
      <c r="J267" s="179"/>
      <c r="K267" s="178"/>
      <c r="L267" s="145"/>
      <c r="M267" s="145"/>
      <c r="N267" s="145"/>
      <c r="O267" s="145"/>
      <c r="P267" s="145"/>
      <c r="Q267" s="145"/>
      <c r="R267" s="145"/>
      <c r="S267" s="145"/>
      <c r="T267" s="145"/>
      <c r="U267" s="145"/>
      <c r="V267" s="145"/>
      <c r="W267" s="145"/>
      <c r="X267" s="145"/>
      <c r="Y267" s="145"/>
      <c r="Z267" s="145"/>
      <c r="AA267" s="145"/>
      <c r="AB267" s="145"/>
      <c r="AC267" s="145"/>
      <c r="AD267" s="145"/>
      <c r="AE267" s="145"/>
      <c r="AF267" s="145"/>
      <c r="AG267" s="145"/>
      <c r="AH267" s="145"/>
      <c r="AI267" s="145"/>
      <c r="AJ267" s="145"/>
      <c r="AK267" s="145"/>
      <c r="AL267" s="145"/>
      <c r="AM267" s="145"/>
      <c r="AN267" s="145"/>
      <c r="AO267" s="145"/>
      <c r="AP267" s="145"/>
      <c r="AQ267" s="145"/>
      <c r="AR267" s="145"/>
      <c r="AS267" s="145"/>
      <c r="AT267" s="145"/>
      <c r="AU267" s="145"/>
      <c r="AV267" s="145"/>
      <c r="AW267" s="145"/>
      <c r="AX267" s="145"/>
      <c r="AY267" s="145"/>
      <c r="AZ267" s="145"/>
      <c r="BA267" s="145"/>
      <c r="BB267" s="145"/>
      <c r="BC267" s="145"/>
      <c r="BD267" s="145"/>
      <c r="BE267" s="145"/>
      <c r="BF267" s="145"/>
      <c r="BG267" s="145"/>
      <c r="BH267" s="145"/>
      <c r="BI267" s="145"/>
    </row>
    <row r="268" ht="14.25" customHeight="1">
      <c r="A268" s="111"/>
      <c r="B268" s="145"/>
      <c r="C268" s="178"/>
      <c r="D268" s="178"/>
      <c r="E268" s="179"/>
      <c r="F268" s="178"/>
      <c r="G268" s="145"/>
      <c r="H268" s="145"/>
      <c r="I268" s="178"/>
      <c r="J268" s="179"/>
      <c r="K268" s="178"/>
      <c r="L268" s="145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45"/>
      <c r="AD268" s="145"/>
      <c r="AE268" s="145"/>
      <c r="AF268" s="145"/>
      <c r="AG268" s="145"/>
      <c r="AH268" s="145"/>
      <c r="AI268" s="145"/>
      <c r="AJ268" s="145"/>
      <c r="AK268" s="145"/>
      <c r="AL268" s="145"/>
      <c r="AM268" s="145"/>
      <c r="AN268" s="145"/>
      <c r="AO268" s="145"/>
      <c r="AP268" s="145"/>
      <c r="AQ268" s="145"/>
      <c r="AR268" s="145"/>
      <c r="AS268" s="145"/>
      <c r="AT268" s="145"/>
      <c r="AU268" s="145"/>
      <c r="AV268" s="145"/>
      <c r="AW268" s="145"/>
      <c r="AX268" s="145"/>
      <c r="AY268" s="145"/>
      <c r="AZ268" s="145"/>
      <c r="BA268" s="145"/>
      <c r="BB268" s="145"/>
      <c r="BC268" s="145"/>
      <c r="BD268" s="145"/>
      <c r="BE268" s="145"/>
      <c r="BF268" s="145"/>
      <c r="BG268" s="145"/>
      <c r="BH268" s="145"/>
      <c r="BI268" s="145"/>
    </row>
    <row r="269" ht="14.25" customHeight="1">
      <c r="A269" s="111"/>
      <c r="B269" s="145"/>
      <c r="C269" s="178"/>
      <c r="D269" s="178"/>
      <c r="E269" s="179"/>
      <c r="F269" s="178"/>
      <c r="G269" s="145"/>
      <c r="H269" s="145"/>
      <c r="I269" s="178"/>
      <c r="J269" s="179"/>
      <c r="K269" s="178"/>
      <c r="L269" s="145"/>
      <c r="M269" s="145"/>
      <c r="N269" s="145"/>
      <c r="O269" s="145"/>
      <c r="P269" s="145"/>
      <c r="Q269" s="145"/>
      <c r="R269" s="145"/>
      <c r="S269" s="145"/>
      <c r="T269" s="145"/>
      <c r="U269" s="145"/>
      <c r="V269" s="145"/>
      <c r="W269" s="145"/>
      <c r="X269" s="145"/>
      <c r="Y269" s="145"/>
      <c r="Z269" s="145"/>
      <c r="AA269" s="145"/>
      <c r="AB269" s="145"/>
      <c r="AC269" s="145"/>
      <c r="AD269" s="145"/>
      <c r="AE269" s="145"/>
      <c r="AF269" s="145"/>
      <c r="AG269" s="145"/>
      <c r="AH269" s="145"/>
      <c r="AI269" s="145"/>
      <c r="AJ269" s="145"/>
      <c r="AK269" s="145"/>
      <c r="AL269" s="145"/>
      <c r="AM269" s="145"/>
      <c r="AN269" s="145"/>
      <c r="AO269" s="145"/>
      <c r="AP269" s="145"/>
      <c r="AQ269" s="145"/>
      <c r="AR269" s="145"/>
      <c r="AS269" s="145"/>
      <c r="AT269" s="145"/>
      <c r="AU269" s="145"/>
      <c r="AV269" s="145"/>
      <c r="AW269" s="145"/>
      <c r="AX269" s="145"/>
      <c r="AY269" s="145"/>
      <c r="AZ269" s="145"/>
      <c r="BA269" s="145"/>
      <c r="BB269" s="145"/>
      <c r="BC269" s="145"/>
      <c r="BD269" s="145"/>
      <c r="BE269" s="145"/>
      <c r="BF269" s="145"/>
      <c r="BG269" s="145"/>
      <c r="BH269" s="145"/>
      <c r="BI269" s="145"/>
    </row>
    <row r="270" ht="14.25" customHeight="1">
      <c r="A270" s="111"/>
      <c r="B270" s="145"/>
      <c r="C270" s="178"/>
      <c r="D270" s="178"/>
      <c r="E270" s="179"/>
      <c r="F270" s="178"/>
      <c r="G270" s="145"/>
      <c r="H270" s="145"/>
      <c r="I270" s="178"/>
      <c r="J270" s="179"/>
      <c r="K270" s="178"/>
      <c r="L270" s="145"/>
      <c r="M270" s="145"/>
      <c r="N270" s="145"/>
      <c r="O270" s="145"/>
      <c r="P270" s="145"/>
      <c r="Q270" s="145"/>
      <c r="R270" s="145"/>
      <c r="S270" s="145"/>
      <c r="T270" s="145"/>
      <c r="U270" s="145"/>
      <c r="V270" s="145"/>
      <c r="W270" s="145"/>
      <c r="X270" s="145"/>
      <c r="Y270" s="145"/>
      <c r="Z270" s="145"/>
      <c r="AA270" s="145"/>
      <c r="AB270" s="145"/>
      <c r="AC270" s="145"/>
      <c r="AD270" s="145"/>
      <c r="AE270" s="145"/>
      <c r="AF270" s="145"/>
      <c r="AG270" s="145"/>
      <c r="AH270" s="145"/>
      <c r="AI270" s="145"/>
      <c r="AJ270" s="145"/>
      <c r="AK270" s="145"/>
      <c r="AL270" s="145"/>
      <c r="AM270" s="145"/>
      <c r="AN270" s="145"/>
      <c r="AO270" s="145"/>
      <c r="AP270" s="145"/>
      <c r="AQ270" s="145"/>
      <c r="AR270" s="145"/>
      <c r="AS270" s="145"/>
      <c r="AT270" s="145"/>
      <c r="AU270" s="145"/>
      <c r="AV270" s="145"/>
      <c r="AW270" s="145"/>
      <c r="AX270" s="145"/>
      <c r="AY270" s="145"/>
      <c r="AZ270" s="145"/>
      <c r="BA270" s="145"/>
      <c r="BB270" s="145"/>
      <c r="BC270" s="145"/>
      <c r="BD270" s="145"/>
      <c r="BE270" s="145"/>
      <c r="BF270" s="145"/>
      <c r="BG270" s="145"/>
      <c r="BH270" s="145"/>
      <c r="BI270" s="145"/>
    </row>
    <row r="271" ht="14.25" customHeight="1">
      <c r="A271" s="111"/>
      <c r="B271" s="145"/>
      <c r="C271" s="178"/>
      <c r="D271" s="178"/>
      <c r="E271" s="179"/>
      <c r="F271" s="178"/>
      <c r="G271" s="145"/>
      <c r="H271" s="145"/>
      <c r="I271" s="178"/>
      <c r="J271" s="179"/>
      <c r="K271" s="178"/>
      <c r="L271" s="145"/>
      <c r="M271" s="145"/>
      <c r="N271" s="145"/>
      <c r="O271" s="145"/>
      <c r="P271" s="145"/>
      <c r="Q271" s="145"/>
      <c r="R271" s="145"/>
      <c r="S271" s="145"/>
      <c r="T271" s="145"/>
      <c r="U271" s="145"/>
      <c r="V271" s="145"/>
      <c r="W271" s="145"/>
      <c r="X271" s="145"/>
      <c r="Y271" s="145"/>
      <c r="Z271" s="145"/>
      <c r="AA271" s="145"/>
      <c r="AB271" s="145"/>
      <c r="AC271" s="145"/>
      <c r="AD271" s="145"/>
      <c r="AE271" s="145"/>
      <c r="AF271" s="145"/>
      <c r="AG271" s="145"/>
      <c r="AH271" s="145"/>
      <c r="AI271" s="145"/>
      <c r="AJ271" s="145"/>
      <c r="AK271" s="145"/>
      <c r="AL271" s="145"/>
      <c r="AM271" s="145"/>
      <c r="AN271" s="145"/>
      <c r="AO271" s="145"/>
      <c r="AP271" s="145"/>
      <c r="AQ271" s="145"/>
      <c r="AR271" s="145"/>
      <c r="AS271" s="145"/>
      <c r="AT271" s="145"/>
      <c r="AU271" s="145"/>
      <c r="AV271" s="145"/>
      <c r="AW271" s="145"/>
      <c r="AX271" s="145"/>
      <c r="AY271" s="145"/>
      <c r="AZ271" s="145"/>
      <c r="BA271" s="145"/>
      <c r="BB271" s="145"/>
      <c r="BC271" s="145"/>
      <c r="BD271" s="145"/>
      <c r="BE271" s="145"/>
      <c r="BF271" s="145"/>
      <c r="BG271" s="145"/>
      <c r="BH271" s="145"/>
      <c r="BI271" s="145"/>
    </row>
    <row r="272" ht="14.25" customHeight="1">
      <c r="A272" s="111"/>
      <c r="B272" s="145"/>
      <c r="C272" s="178"/>
      <c r="D272" s="178"/>
      <c r="E272" s="179"/>
      <c r="F272" s="178"/>
      <c r="G272" s="145"/>
      <c r="H272" s="145"/>
      <c r="I272" s="178"/>
      <c r="J272" s="179"/>
      <c r="K272" s="178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G272" s="145"/>
      <c r="AH272" s="145"/>
      <c r="AI272" s="145"/>
      <c r="AJ272" s="145"/>
      <c r="AK272" s="145"/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45"/>
      <c r="AV272" s="145"/>
      <c r="AW272" s="145"/>
      <c r="AX272" s="145"/>
      <c r="AY272" s="145"/>
      <c r="AZ272" s="145"/>
      <c r="BA272" s="145"/>
      <c r="BB272" s="145"/>
      <c r="BC272" s="145"/>
      <c r="BD272" s="145"/>
      <c r="BE272" s="145"/>
      <c r="BF272" s="145"/>
      <c r="BG272" s="145"/>
      <c r="BH272" s="145"/>
      <c r="BI272" s="145"/>
    </row>
    <row r="273" ht="14.25" customHeight="1">
      <c r="A273" s="111"/>
      <c r="B273" s="145"/>
      <c r="C273" s="178"/>
      <c r="D273" s="178"/>
      <c r="E273" s="179"/>
      <c r="F273" s="178"/>
      <c r="G273" s="145"/>
      <c r="H273" s="145"/>
      <c r="I273" s="178"/>
      <c r="J273" s="179"/>
      <c r="K273" s="178"/>
      <c r="L273" s="145"/>
      <c r="M273" s="145"/>
      <c r="N273" s="145"/>
      <c r="O273" s="145"/>
      <c r="P273" s="145"/>
      <c r="Q273" s="145"/>
      <c r="R273" s="145"/>
      <c r="S273" s="145"/>
      <c r="T273" s="145"/>
      <c r="U273" s="145"/>
      <c r="V273" s="145"/>
      <c r="W273" s="145"/>
      <c r="X273" s="145"/>
      <c r="Y273" s="145"/>
      <c r="Z273" s="145"/>
      <c r="AA273" s="145"/>
      <c r="AB273" s="145"/>
      <c r="AC273" s="145"/>
      <c r="AD273" s="145"/>
      <c r="AE273" s="145"/>
      <c r="AF273" s="145"/>
      <c r="AG273" s="145"/>
      <c r="AH273" s="145"/>
      <c r="AI273" s="145"/>
      <c r="AJ273" s="145"/>
      <c r="AK273" s="145"/>
      <c r="AL273" s="145"/>
      <c r="AM273" s="145"/>
      <c r="AN273" s="145"/>
      <c r="AO273" s="145"/>
      <c r="AP273" s="145"/>
      <c r="AQ273" s="145"/>
      <c r="AR273" s="145"/>
      <c r="AS273" s="145"/>
      <c r="AT273" s="145"/>
      <c r="AU273" s="145"/>
      <c r="AV273" s="145"/>
      <c r="AW273" s="145"/>
      <c r="AX273" s="145"/>
      <c r="AY273" s="145"/>
      <c r="AZ273" s="145"/>
      <c r="BA273" s="145"/>
      <c r="BB273" s="145"/>
      <c r="BC273" s="145"/>
      <c r="BD273" s="145"/>
      <c r="BE273" s="145"/>
      <c r="BF273" s="145"/>
      <c r="BG273" s="145"/>
      <c r="BH273" s="145"/>
      <c r="BI273" s="145"/>
    </row>
    <row r="274" ht="14.25" customHeight="1">
      <c r="A274" s="111"/>
      <c r="B274" s="145"/>
      <c r="C274" s="178"/>
      <c r="D274" s="178"/>
      <c r="E274" s="179"/>
      <c r="F274" s="178"/>
      <c r="G274" s="145"/>
      <c r="H274" s="145"/>
      <c r="I274" s="178"/>
      <c r="J274" s="179"/>
      <c r="K274" s="178"/>
      <c r="L274" s="145"/>
      <c r="M274" s="145"/>
      <c r="N274" s="145"/>
      <c r="O274" s="145"/>
      <c r="P274" s="145"/>
      <c r="Q274" s="145"/>
      <c r="R274" s="145"/>
      <c r="S274" s="145"/>
      <c r="T274" s="145"/>
      <c r="U274" s="145"/>
      <c r="V274" s="145"/>
      <c r="W274" s="145"/>
      <c r="X274" s="145"/>
      <c r="Y274" s="145"/>
      <c r="Z274" s="145"/>
      <c r="AA274" s="145"/>
      <c r="AB274" s="145"/>
      <c r="AC274" s="145"/>
      <c r="AD274" s="145"/>
      <c r="AE274" s="145"/>
      <c r="AF274" s="145"/>
      <c r="AG274" s="145"/>
      <c r="AH274" s="145"/>
      <c r="AI274" s="145"/>
      <c r="AJ274" s="145"/>
      <c r="AK274" s="145"/>
      <c r="AL274" s="145"/>
      <c r="AM274" s="145"/>
      <c r="AN274" s="145"/>
      <c r="AO274" s="145"/>
      <c r="AP274" s="145"/>
      <c r="AQ274" s="145"/>
      <c r="AR274" s="145"/>
      <c r="AS274" s="145"/>
      <c r="AT274" s="145"/>
      <c r="AU274" s="145"/>
      <c r="AV274" s="145"/>
      <c r="AW274" s="145"/>
      <c r="AX274" s="145"/>
      <c r="AY274" s="145"/>
      <c r="AZ274" s="145"/>
      <c r="BA274" s="145"/>
      <c r="BB274" s="145"/>
      <c r="BC274" s="145"/>
      <c r="BD274" s="145"/>
      <c r="BE274" s="145"/>
      <c r="BF274" s="145"/>
      <c r="BG274" s="145"/>
      <c r="BH274" s="145"/>
      <c r="BI274" s="145"/>
    </row>
    <row r="275" ht="14.25" customHeight="1">
      <c r="A275" s="111"/>
      <c r="B275" s="145"/>
      <c r="C275" s="178"/>
      <c r="D275" s="178"/>
      <c r="E275" s="179"/>
      <c r="F275" s="178"/>
      <c r="G275" s="145"/>
      <c r="H275" s="145"/>
      <c r="I275" s="178"/>
      <c r="J275" s="179"/>
      <c r="K275" s="178"/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  <c r="Z275" s="145"/>
      <c r="AA275" s="145"/>
      <c r="AB275" s="145"/>
      <c r="AC275" s="145"/>
      <c r="AD275" s="145"/>
      <c r="AE275" s="145"/>
      <c r="AF275" s="145"/>
      <c r="AG275" s="145"/>
      <c r="AH275" s="145"/>
      <c r="AI275" s="145"/>
      <c r="AJ275" s="145"/>
      <c r="AK275" s="145"/>
      <c r="AL275" s="145"/>
      <c r="AM275" s="145"/>
      <c r="AN275" s="145"/>
      <c r="AO275" s="145"/>
      <c r="AP275" s="145"/>
      <c r="AQ275" s="145"/>
      <c r="AR275" s="145"/>
      <c r="AS275" s="145"/>
      <c r="AT275" s="145"/>
      <c r="AU275" s="145"/>
      <c r="AV275" s="145"/>
      <c r="AW275" s="145"/>
      <c r="AX275" s="145"/>
      <c r="AY275" s="145"/>
      <c r="AZ275" s="145"/>
      <c r="BA275" s="145"/>
      <c r="BB275" s="145"/>
      <c r="BC275" s="145"/>
      <c r="BD275" s="145"/>
      <c r="BE275" s="145"/>
      <c r="BF275" s="145"/>
      <c r="BG275" s="145"/>
      <c r="BH275" s="145"/>
      <c r="BI275" s="145"/>
    </row>
    <row r="276" ht="14.25" customHeight="1">
      <c r="A276" s="111"/>
      <c r="B276" s="145"/>
      <c r="C276" s="178"/>
      <c r="D276" s="178"/>
      <c r="E276" s="179"/>
      <c r="F276" s="178"/>
      <c r="G276" s="145"/>
      <c r="H276" s="145"/>
      <c r="I276" s="178"/>
      <c r="J276" s="179"/>
      <c r="K276" s="178"/>
      <c r="L276" s="145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  <c r="Y276" s="145"/>
      <c r="Z276" s="145"/>
      <c r="AA276" s="145"/>
      <c r="AB276" s="145"/>
      <c r="AC276" s="145"/>
      <c r="AD276" s="145"/>
      <c r="AE276" s="145"/>
      <c r="AF276" s="145"/>
      <c r="AG276" s="145"/>
      <c r="AH276" s="145"/>
      <c r="AI276" s="145"/>
      <c r="AJ276" s="145"/>
      <c r="AK276" s="145"/>
      <c r="AL276" s="145"/>
      <c r="AM276" s="145"/>
      <c r="AN276" s="145"/>
      <c r="AO276" s="145"/>
      <c r="AP276" s="145"/>
      <c r="AQ276" s="145"/>
      <c r="AR276" s="145"/>
      <c r="AS276" s="145"/>
      <c r="AT276" s="145"/>
      <c r="AU276" s="145"/>
      <c r="AV276" s="145"/>
      <c r="AW276" s="145"/>
      <c r="AX276" s="145"/>
      <c r="AY276" s="145"/>
      <c r="AZ276" s="145"/>
      <c r="BA276" s="145"/>
      <c r="BB276" s="145"/>
      <c r="BC276" s="145"/>
      <c r="BD276" s="145"/>
      <c r="BE276" s="145"/>
      <c r="BF276" s="145"/>
      <c r="BG276" s="145"/>
      <c r="BH276" s="145"/>
      <c r="BI276" s="145"/>
    </row>
    <row r="277" ht="14.25" customHeight="1">
      <c r="A277" s="111"/>
      <c r="B277" s="145"/>
      <c r="C277" s="178"/>
      <c r="D277" s="178"/>
      <c r="E277" s="179"/>
      <c r="F277" s="178"/>
      <c r="G277" s="145"/>
      <c r="H277" s="145"/>
      <c r="I277" s="178"/>
      <c r="J277" s="179"/>
      <c r="K277" s="178"/>
      <c r="L277" s="145"/>
      <c r="M277" s="145"/>
      <c r="N277" s="145"/>
      <c r="O277" s="145"/>
      <c r="P277" s="145"/>
      <c r="Q277" s="145"/>
      <c r="R277" s="145"/>
      <c r="S277" s="145"/>
      <c r="T277" s="145"/>
      <c r="U277" s="145"/>
      <c r="V277" s="145"/>
      <c r="W277" s="145"/>
      <c r="X277" s="145"/>
      <c r="Y277" s="145"/>
      <c r="Z277" s="145"/>
      <c r="AA277" s="145"/>
      <c r="AB277" s="145"/>
      <c r="AC277" s="145"/>
      <c r="AD277" s="145"/>
      <c r="AE277" s="145"/>
      <c r="AF277" s="145"/>
      <c r="AG277" s="145"/>
      <c r="AH277" s="145"/>
      <c r="AI277" s="145"/>
      <c r="AJ277" s="145"/>
      <c r="AK277" s="145"/>
      <c r="AL277" s="145"/>
      <c r="AM277" s="145"/>
      <c r="AN277" s="145"/>
      <c r="AO277" s="145"/>
      <c r="AP277" s="145"/>
      <c r="AQ277" s="145"/>
      <c r="AR277" s="145"/>
      <c r="AS277" s="145"/>
      <c r="AT277" s="145"/>
      <c r="AU277" s="145"/>
      <c r="AV277" s="145"/>
      <c r="AW277" s="145"/>
      <c r="AX277" s="145"/>
      <c r="AY277" s="145"/>
      <c r="AZ277" s="145"/>
      <c r="BA277" s="145"/>
      <c r="BB277" s="145"/>
      <c r="BC277" s="145"/>
      <c r="BD277" s="145"/>
      <c r="BE277" s="145"/>
      <c r="BF277" s="145"/>
      <c r="BG277" s="145"/>
      <c r="BH277" s="145"/>
      <c r="BI277" s="145"/>
    </row>
    <row r="278" ht="14.25" customHeight="1">
      <c r="A278" s="111"/>
      <c r="B278" s="145"/>
      <c r="C278" s="178"/>
      <c r="D278" s="178"/>
      <c r="E278" s="179"/>
      <c r="F278" s="178"/>
      <c r="G278" s="145"/>
      <c r="H278" s="145"/>
      <c r="I278" s="178"/>
      <c r="J278" s="179"/>
      <c r="K278" s="178"/>
      <c r="L278" s="145"/>
      <c r="M278" s="145"/>
      <c r="N278" s="145"/>
      <c r="O278" s="145"/>
      <c r="P278" s="145"/>
      <c r="Q278" s="145"/>
      <c r="R278" s="145"/>
      <c r="S278" s="145"/>
      <c r="T278" s="145"/>
      <c r="U278" s="145"/>
      <c r="V278" s="145"/>
      <c r="W278" s="145"/>
      <c r="X278" s="145"/>
      <c r="Y278" s="145"/>
      <c r="Z278" s="145"/>
      <c r="AA278" s="145"/>
      <c r="AB278" s="145"/>
      <c r="AC278" s="145"/>
      <c r="AD278" s="145"/>
      <c r="AE278" s="145"/>
      <c r="AF278" s="145"/>
      <c r="AG278" s="145"/>
      <c r="AH278" s="145"/>
      <c r="AI278" s="145"/>
      <c r="AJ278" s="145"/>
      <c r="AK278" s="145"/>
      <c r="AL278" s="145"/>
      <c r="AM278" s="145"/>
      <c r="AN278" s="145"/>
      <c r="AO278" s="145"/>
      <c r="AP278" s="145"/>
      <c r="AQ278" s="145"/>
      <c r="AR278" s="145"/>
      <c r="AS278" s="145"/>
      <c r="AT278" s="145"/>
      <c r="AU278" s="145"/>
      <c r="AV278" s="145"/>
      <c r="AW278" s="145"/>
      <c r="AX278" s="145"/>
      <c r="AY278" s="145"/>
      <c r="AZ278" s="145"/>
      <c r="BA278" s="145"/>
      <c r="BB278" s="145"/>
      <c r="BC278" s="145"/>
      <c r="BD278" s="145"/>
      <c r="BE278" s="145"/>
      <c r="BF278" s="145"/>
      <c r="BG278" s="145"/>
      <c r="BH278" s="145"/>
      <c r="BI278" s="145"/>
    </row>
    <row r="279" ht="14.25" customHeight="1">
      <c r="A279" s="111"/>
      <c r="B279" s="145"/>
      <c r="C279" s="178"/>
      <c r="D279" s="178"/>
      <c r="E279" s="179"/>
      <c r="F279" s="178"/>
      <c r="G279" s="145"/>
      <c r="H279" s="145"/>
      <c r="I279" s="178"/>
      <c r="J279" s="179"/>
      <c r="K279" s="178"/>
      <c r="L279" s="145"/>
      <c r="M279" s="145"/>
      <c r="N279" s="145"/>
      <c r="O279" s="145"/>
      <c r="P279" s="145"/>
      <c r="Q279" s="145"/>
      <c r="R279" s="145"/>
      <c r="S279" s="145"/>
      <c r="T279" s="145"/>
      <c r="U279" s="145"/>
      <c r="V279" s="145"/>
      <c r="W279" s="145"/>
      <c r="X279" s="145"/>
      <c r="Y279" s="145"/>
      <c r="Z279" s="145"/>
      <c r="AA279" s="145"/>
      <c r="AB279" s="145"/>
      <c r="AC279" s="145"/>
      <c r="AD279" s="145"/>
      <c r="AE279" s="145"/>
      <c r="AF279" s="145"/>
      <c r="AG279" s="145"/>
      <c r="AH279" s="145"/>
      <c r="AI279" s="145"/>
      <c r="AJ279" s="145"/>
      <c r="AK279" s="145"/>
      <c r="AL279" s="145"/>
      <c r="AM279" s="145"/>
      <c r="AN279" s="145"/>
      <c r="AO279" s="145"/>
      <c r="AP279" s="145"/>
      <c r="AQ279" s="145"/>
      <c r="AR279" s="145"/>
      <c r="AS279" s="145"/>
      <c r="AT279" s="145"/>
      <c r="AU279" s="145"/>
      <c r="AV279" s="145"/>
      <c r="AW279" s="145"/>
      <c r="AX279" s="145"/>
      <c r="AY279" s="145"/>
      <c r="AZ279" s="145"/>
      <c r="BA279" s="145"/>
      <c r="BB279" s="145"/>
      <c r="BC279" s="145"/>
      <c r="BD279" s="145"/>
      <c r="BE279" s="145"/>
      <c r="BF279" s="145"/>
      <c r="BG279" s="145"/>
      <c r="BH279" s="145"/>
      <c r="BI279" s="145"/>
    </row>
    <row r="280" ht="14.25" customHeight="1">
      <c r="A280" s="111"/>
      <c r="B280" s="145"/>
      <c r="C280" s="178"/>
      <c r="D280" s="178"/>
      <c r="E280" s="179"/>
      <c r="F280" s="178"/>
      <c r="G280" s="145"/>
      <c r="H280" s="145"/>
      <c r="I280" s="178"/>
      <c r="J280" s="179"/>
      <c r="K280" s="178"/>
      <c r="L280" s="145"/>
      <c r="M280" s="145"/>
      <c r="N280" s="145"/>
      <c r="O280" s="145"/>
      <c r="P280" s="145"/>
      <c r="Q280" s="145"/>
      <c r="R280" s="145"/>
      <c r="S280" s="145"/>
      <c r="T280" s="145"/>
      <c r="U280" s="145"/>
      <c r="V280" s="145"/>
      <c r="W280" s="145"/>
      <c r="X280" s="145"/>
      <c r="Y280" s="145"/>
      <c r="Z280" s="145"/>
      <c r="AA280" s="145"/>
      <c r="AB280" s="145"/>
      <c r="AC280" s="145"/>
      <c r="AD280" s="145"/>
      <c r="AE280" s="145"/>
      <c r="AF280" s="145"/>
      <c r="AG280" s="145"/>
      <c r="AH280" s="145"/>
      <c r="AI280" s="145"/>
      <c r="AJ280" s="145"/>
      <c r="AK280" s="145"/>
      <c r="AL280" s="145"/>
      <c r="AM280" s="145"/>
      <c r="AN280" s="145"/>
      <c r="AO280" s="145"/>
      <c r="AP280" s="145"/>
      <c r="AQ280" s="145"/>
      <c r="AR280" s="145"/>
      <c r="AS280" s="145"/>
      <c r="AT280" s="145"/>
      <c r="AU280" s="145"/>
      <c r="AV280" s="145"/>
      <c r="AW280" s="145"/>
      <c r="AX280" s="145"/>
      <c r="AY280" s="145"/>
      <c r="AZ280" s="145"/>
      <c r="BA280" s="145"/>
      <c r="BB280" s="145"/>
      <c r="BC280" s="145"/>
      <c r="BD280" s="145"/>
      <c r="BE280" s="145"/>
      <c r="BF280" s="145"/>
      <c r="BG280" s="145"/>
      <c r="BH280" s="145"/>
      <c r="BI280" s="145"/>
    </row>
    <row r="281" ht="14.25" customHeight="1">
      <c r="A281" s="111"/>
      <c r="B281" s="145"/>
      <c r="C281" s="178"/>
      <c r="D281" s="178"/>
      <c r="E281" s="179"/>
      <c r="F281" s="178"/>
      <c r="G281" s="145"/>
      <c r="H281" s="145"/>
      <c r="I281" s="178"/>
      <c r="J281" s="179"/>
      <c r="K281" s="178"/>
      <c r="L281" s="145"/>
      <c r="M281" s="145"/>
      <c r="N281" s="145"/>
      <c r="O281" s="145"/>
      <c r="P281" s="145"/>
      <c r="Q281" s="145"/>
      <c r="R281" s="145"/>
      <c r="S281" s="145"/>
      <c r="T281" s="145"/>
      <c r="U281" s="145"/>
      <c r="V281" s="145"/>
      <c r="W281" s="145"/>
      <c r="X281" s="145"/>
      <c r="Y281" s="145"/>
      <c r="Z281" s="145"/>
      <c r="AA281" s="145"/>
      <c r="AB281" s="145"/>
      <c r="AC281" s="145"/>
      <c r="AD281" s="145"/>
      <c r="AE281" s="145"/>
      <c r="AF281" s="145"/>
      <c r="AG281" s="145"/>
      <c r="AH281" s="145"/>
      <c r="AI281" s="145"/>
      <c r="AJ281" s="145"/>
      <c r="AK281" s="145"/>
      <c r="AL281" s="145"/>
      <c r="AM281" s="145"/>
      <c r="AN281" s="145"/>
      <c r="AO281" s="145"/>
      <c r="AP281" s="145"/>
      <c r="AQ281" s="145"/>
      <c r="AR281" s="145"/>
      <c r="AS281" s="145"/>
      <c r="AT281" s="145"/>
      <c r="AU281" s="145"/>
      <c r="AV281" s="145"/>
      <c r="AW281" s="145"/>
      <c r="AX281" s="145"/>
      <c r="AY281" s="145"/>
      <c r="AZ281" s="145"/>
      <c r="BA281" s="145"/>
      <c r="BB281" s="145"/>
      <c r="BC281" s="145"/>
      <c r="BD281" s="145"/>
      <c r="BE281" s="145"/>
      <c r="BF281" s="145"/>
      <c r="BG281" s="145"/>
      <c r="BH281" s="145"/>
      <c r="BI281" s="145"/>
    </row>
    <row r="282" ht="14.25" customHeight="1">
      <c r="A282" s="111"/>
      <c r="B282" s="145"/>
      <c r="C282" s="178"/>
      <c r="D282" s="178"/>
      <c r="E282" s="179"/>
      <c r="F282" s="178"/>
      <c r="G282" s="145"/>
      <c r="H282" s="145"/>
      <c r="I282" s="178"/>
      <c r="J282" s="179"/>
      <c r="K282" s="178"/>
      <c r="L282" s="145"/>
      <c r="M282" s="145"/>
      <c r="N282" s="145"/>
      <c r="O282" s="145"/>
      <c r="P282" s="145"/>
      <c r="Q282" s="145"/>
      <c r="R282" s="145"/>
      <c r="S282" s="145"/>
      <c r="T282" s="145"/>
      <c r="U282" s="145"/>
      <c r="V282" s="145"/>
      <c r="W282" s="145"/>
      <c r="X282" s="145"/>
      <c r="Y282" s="145"/>
      <c r="Z282" s="145"/>
      <c r="AA282" s="145"/>
      <c r="AB282" s="145"/>
      <c r="AC282" s="145"/>
      <c r="AD282" s="145"/>
      <c r="AE282" s="145"/>
      <c r="AF282" s="145"/>
      <c r="AG282" s="145"/>
      <c r="AH282" s="145"/>
      <c r="AI282" s="145"/>
      <c r="AJ282" s="145"/>
      <c r="AK282" s="145"/>
      <c r="AL282" s="145"/>
      <c r="AM282" s="145"/>
      <c r="AN282" s="145"/>
      <c r="AO282" s="145"/>
      <c r="AP282" s="145"/>
      <c r="AQ282" s="145"/>
      <c r="AR282" s="145"/>
      <c r="AS282" s="145"/>
      <c r="AT282" s="145"/>
      <c r="AU282" s="145"/>
      <c r="AV282" s="145"/>
      <c r="AW282" s="145"/>
      <c r="AX282" s="145"/>
      <c r="AY282" s="145"/>
      <c r="AZ282" s="145"/>
      <c r="BA282" s="145"/>
      <c r="BB282" s="145"/>
      <c r="BC282" s="145"/>
      <c r="BD282" s="145"/>
      <c r="BE282" s="145"/>
      <c r="BF282" s="145"/>
      <c r="BG282" s="145"/>
      <c r="BH282" s="145"/>
      <c r="BI282" s="145"/>
    </row>
    <row r="283" ht="14.25" customHeight="1">
      <c r="A283" s="111"/>
      <c r="B283" s="145"/>
      <c r="C283" s="178"/>
      <c r="D283" s="178"/>
      <c r="E283" s="179"/>
      <c r="F283" s="178"/>
      <c r="G283" s="145"/>
      <c r="H283" s="145"/>
      <c r="I283" s="178"/>
      <c r="J283" s="179"/>
      <c r="K283" s="178"/>
      <c r="L283" s="145"/>
      <c r="M283" s="145"/>
      <c r="N283" s="145"/>
      <c r="O283" s="145"/>
      <c r="P283" s="145"/>
      <c r="Q283" s="145"/>
      <c r="R283" s="145"/>
      <c r="S283" s="145"/>
      <c r="T283" s="145"/>
      <c r="U283" s="145"/>
      <c r="V283" s="145"/>
      <c r="W283" s="145"/>
      <c r="X283" s="145"/>
      <c r="Y283" s="145"/>
      <c r="Z283" s="145"/>
      <c r="AA283" s="145"/>
      <c r="AB283" s="145"/>
      <c r="AC283" s="145"/>
      <c r="AD283" s="145"/>
      <c r="AE283" s="145"/>
      <c r="AF283" s="145"/>
      <c r="AG283" s="145"/>
      <c r="AH283" s="145"/>
      <c r="AI283" s="145"/>
      <c r="AJ283" s="145"/>
      <c r="AK283" s="145"/>
      <c r="AL283" s="145"/>
      <c r="AM283" s="145"/>
      <c r="AN283" s="145"/>
      <c r="AO283" s="145"/>
      <c r="AP283" s="145"/>
      <c r="AQ283" s="145"/>
      <c r="AR283" s="145"/>
      <c r="AS283" s="145"/>
      <c r="AT283" s="145"/>
      <c r="AU283" s="145"/>
      <c r="AV283" s="145"/>
      <c r="AW283" s="145"/>
      <c r="AX283" s="145"/>
      <c r="AY283" s="145"/>
      <c r="AZ283" s="145"/>
      <c r="BA283" s="145"/>
      <c r="BB283" s="145"/>
      <c r="BC283" s="145"/>
      <c r="BD283" s="145"/>
      <c r="BE283" s="145"/>
      <c r="BF283" s="145"/>
      <c r="BG283" s="145"/>
      <c r="BH283" s="145"/>
      <c r="BI283" s="145"/>
    </row>
    <row r="284" ht="14.25" customHeight="1">
      <c r="A284" s="111"/>
      <c r="B284" s="145"/>
      <c r="C284" s="178"/>
      <c r="D284" s="178"/>
      <c r="E284" s="179"/>
      <c r="F284" s="178"/>
      <c r="G284" s="145"/>
      <c r="H284" s="145"/>
      <c r="I284" s="178"/>
      <c r="J284" s="179"/>
      <c r="K284" s="178"/>
      <c r="L284" s="145"/>
      <c r="M284" s="145"/>
      <c r="N284" s="145"/>
      <c r="O284" s="145"/>
      <c r="P284" s="145"/>
      <c r="Q284" s="145"/>
      <c r="R284" s="145"/>
      <c r="S284" s="145"/>
      <c r="T284" s="145"/>
      <c r="U284" s="145"/>
      <c r="V284" s="145"/>
      <c r="W284" s="145"/>
      <c r="X284" s="145"/>
      <c r="Y284" s="145"/>
      <c r="Z284" s="145"/>
      <c r="AA284" s="145"/>
      <c r="AB284" s="145"/>
      <c r="AC284" s="145"/>
      <c r="AD284" s="145"/>
      <c r="AE284" s="145"/>
      <c r="AF284" s="145"/>
      <c r="AG284" s="145"/>
      <c r="AH284" s="145"/>
      <c r="AI284" s="145"/>
      <c r="AJ284" s="145"/>
      <c r="AK284" s="145"/>
      <c r="AL284" s="145"/>
      <c r="AM284" s="145"/>
      <c r="AN284" s="145"/>
      <c r="AO284" s="145"/>
      <c r="AP284" s="145"/>
      <c r="AQ284" s="145"/>
      <c r="AR284" s="145"/>
      <c r="AS284" s="145"/>
      <c r="AT284" s="145"/>
      <c r="AU284" s="145"/>
      <c r="AV284" s="145"/>
      <c r="AW284" s="145"/>
      <c r="AX284" s="145"/>
      <c r="AY284" s="145"/>
      <c r="AZ284" s="145"/>
      <c r="BA284" s="145"/>
      <c r="BB284" s="145"/>
      <c r="BC284" s="145"/>
      <c r="BD284" s="145"/>
      <c r="BE284" s="145"/>
      <c r="BF284" s="145"/>
      <c r="BG284" s="145"/>
      <c r="BH284" s="145"/>
      <c r="BI284" s="145"/>
    </row>
    <row r="285" ht="14.25" customHeight="1">
      <c r="A285" s="111"/>
      <c r="B285" s="145"/>
      <c r="C285" s="178"/>
      <c r="D285" s="178"/>
      <c r="E285" s="179"/>
      <c r="F285" s="178"/>
      <c r="G285" s="145"/>
      <c r="H285" s="145"/>
      <c r="I285" s="178"/>
      <c r="J285" s="179"/>
      <c r="K285" s="178"/>
      <c r="L285" s="145"/>
      <c r="M285" s="145"/>
      <c r="N285" s="145"/>
      <c r="O285" s="145"/>
      <c r="P285" s="145"/>
      <c r="Q285" s="145"/>
      <c r="R285" s="145"/>
      <c r="S285" s="145"/>
      <c r="T285" s="145"/>
      <c r="U285" s="145"/>
      <c r="V285" s="145"/>
      <c r="W285" s="145"/>
      <c r="X285" s="145"/>
      <c r="Y285" s="145"/>
      <c r="Z285" s="145"/>
      <c r="AA285" s="145"/>
      <c r="AB285" s="145"/>
      <c r="AC285" s="145"/>
      <c r="AD285" s="145"/>
      <c r="AE285" s="145"/>
      <c r="AF285" s="145"/>
      <c r="AG285" s="145"/>
      <c r="AH285" s="145"/>
      <c r="AI285" s="145"/>
      <c r="AJ285" s="145"/>
      <c r="AK285" s="145"/>
      <c r="AL285" s="145"/>
      <c r="AM285" s="145"/>
      <c r="AN285" s="145"/>
      <c r="AO285" s="145"/>
      <c r="AP285" s="145"/>
      <c r="AQ285" s="145"/>
      <c r="AR285" s="145"/>
      <c r="AS285" s="145"/>
      <c r="AT285" s="145"/>
      <c r="AU285" s="145"/>
      <c r="AV285" s="145"/>
      <c r="AW285" s="145"/>
      <c r="AX285" s="145"/>
      <c r="AY285" s="145"/>
      <c r="AZ285" s="145"/>
      <c r="BA285" s="145"/>
      <c r="BB285" s="145"/>
      <c r="BC285" s="145"/>
      <c r="BD285" s="145"/>
      <c r="BE285" s="145"/>
      <c r="BF285" s="145"/>
      <c r="BG285" s="145"/>
      <c r="BH285" s="145"/>
      <c r="BI285" s="145"/>
    </row>
    <row r="286" ht="14.25" customHeight="1">
      <c r="A286" s="111"/>
      <c r="B286" s="145"/>
      <c r="C286" s="178"/>
      <c r="D286" s="178"/>
      <c r="E286" s="179"/>
      <c r="F286" s="178"/>
      <c r="G286" s="145"/>
      <c r="H286" s="145"/>
      <c r="I286" s="178"/>
      <c r="J286" s="179"/>
      <c r="K286" s="178"/>
      <c r="L286" s="145"/>
      <c r="M286" s="145"/>
      <c r="N286" s="145"/>
      <c r="O286" s="145"/>
      <c r="P286" s="145"/>
      <c r="Q286" s="145"/>
      <c r="R286" s="145"/>
      <c r="S286" s="145"/>
      <c r="T286" s="145"/>
      <c r="U286" s="145"/>
      <c r="V286" s="145"/>
      <c r="W286" s="145"/>
      <c r="X286" s="145"/>
      <c r="Y286" s="145"/>
      <c r="Z286" s="145"/>
      <c r="AA286" s="145"/>
      <c r="AB286" s="145"/>
      <c r="AC286" s="145"/>
      <c r="AD286" s="145"/>
      <c r="AE286" s="145"/>
      <c r="AF286" s="145"/>
      <c r="AG286" s="145"/>
      <c r="AH286" s="145"/>
      <c r="AI286" s="145"/>
      <c r="AJ286" s="145"/>
      <c r="AK286" s="145"/>
      <c r="AL286" s="145"/>
      <c r="AM286" s="145"/>
      <c r="AN286" s="145"/>
      <c r="AO286" s="145"/>
      <c r="AP286" s="145"/>
      <c r="AQ286" s="145"/>
      <c r="AR286" s="145"/>
      <c r="AS286" s="145"/>
      <c r="AT286" s="145"/>
      <c r="AU286" s="145"/>
      <c r="AV286" s="145"/>
      <c r="AW286" s="145"/>
      <c r="AX286" s="145"/>
      <c r="AY286" s="145"/>
      <c r="AZ286" s="145"/>
      <c r="BA286" s="145"/>
      <c r="BB286" s="145"/>
      <c r="BC286" s="145"/>
      <c r="BD286" s="145"/>
      <c r="BE286" s="145"/>
      <c r="BF286" s="145"/>
      <c r="BG286" s="145"/>
      <c r="BH286" s="145"/>
      <c r="BI286" s="145"/>
    </row>
    <row r="287" ht="14.25" customHeight="1">
      <c r="A287" s="111"/>
      <c r="B287" s="145"/>
      <c r="C287" s="178"/>
      <c r="D287" s="178"/>
      <c r="E287" s="179"/>
      <c r="F287" s="178"/>
      <c r="G287" s="145"/>
      <c r="H287" s="145"/>
      <c r="I287" s="178"/>
      <c r="J287" s="179"/>
      <c r="K287" s="178"/>
      <c r="L287" s="145"/>
      <c r="M287" s="145"/>
      <c r="N287" s="145"/>
      <c r="O287" s="145"/>
      <c r="P287" s="145"/>
      <c r="Q287" s="145"/>
      <c r="R287" s="145"/>
      <c r="S287" s="145"/>
      <c r="T287" s="145"/>
      <c r="U287" s="145"/>
      <c r="V287" s="145"/>
      <c r="W287" s="145"/>
      <c r="X287" s="145"/>
      <c r="Y287" s="145"/>
      <c r="Z287" s="145"/>
      <c r="AA287" s="145"/>
      <c r="AB287" s="145"/>
      <c r="AC287" s="145"/>
      <c r="AD287" s="145"/>
      <c r="AE287" s="145"/>
      <c r="AF287" s="145"/>
      <c r="AG287" s="145"/>
      <c r="AH287" s="145"/>
      <c r="AI287" s="145"/>
      <c r="AJ287" s="145"/>
      <c r="AK287" s="145"/>
      <c r="AL287" s="145"/>
      <c r="AM287" s="145"/>
      <c r="AN287" s="145"/>
      <c r="AO287" s="145"/>
      <c r="AP287" s="145"/>
      <c r="AQ287" s="145"/>
      <c r="AR287" s="145"/>
      <c r="AS287" s="145"/>
      <c r="AT287" s="145"/>
      <c r="AU287" s="145"/>
      <c r="AV287" s="145"/>
      <c r="AW287" s="145"/>
      <c r="AX287" s="145"/>
      <c r="AY287" s="145"/>
      <c r="AZ287" s="145"/>
      <c r="BA287" s="145"/>
      <c r="BB287" s="145"/>
      <c r="BC287" s="145"/>
      <c r="BD287" s="145"/>
      <c r="BE287" s="145"/>
      <c r="BF287" s="145"/>
      <c r="BG287" s="145"/>
      <c r="BH287" s="145"/>
      <c r="BI287" s="145"/>
    </row>
    <row r="288" ht="14.25" customHeight="1">
      <c r="A288" s="111"/>
      <c r="B288" s="145"/>
      <c r="C288" s="178"/>
      <c r="D288" s="178"/>
      <c r="E288" s="179"/>
      <c r="F288" s="178"/>
      <c r="G288" s="145"/>
      <c r="H288" s="145"/>
      <c r="I288" s="178"/>
      <c r="J288" s="179"/>
      <c r="K288" s="178"/>
      <c r="L288" s="145"/>
      <c r="M288" s="145"/>
      <c r="N288" s="145"/>
      <c r="O288" s="145"/>
      <c r="P288" s="145"/>
      <c r="Q288" s="145"/>
      <c r="R288" s="145"/>
      <c r="S288" s="145"/>
      <c r="T288" s="145"/>
      <c r="U288" s="145"/>
      <c r="V288" s="145"/>
      <c r="W288" s="145"/>
      <c r="X288" s="145"/>
      <c r="Y288" s="145"/>
      <c r="Z288" s="145"/>
      <c r="AA288" s="145"/>
      <c r="AB288" s="145"/>
      <c r="AC288" s="145"/>
      <c r="AD288" s="145"/>
      <c r="AE288" s="145"/>
      <c r="AF288" s="145"/>
      <c r="AG288" s="145"/>
      <c r="AH288" s="145"/>
      <c r="AI288" s="145"/>
      <c r="AJ288" s="145"/>
      <c r="AK288" s="145"/>
      <c r="AL288" s="145"/>
      <c r="AM288" s="145"/>
      <c r="AN288" s="145"/>
      <c r="AO288" s="145"/>
      <c r="AP288" s="145"/>
      <c r="AQ288" s="145"/>
      <c r="AR288" s="145"/>
      <c r="AS288" s="145"/>
      <c r="AT288" s="145"/>
      <c r="AU288" s="145"/>
      <c r="AV288" s="145"/>
      <c r="AW288" s="145"/>
      <c r="AX288" s="145"/>
      <c r="AY288" s="145"/>
      <c r="AZ288" s="145"/>
      <c r="BA288" s="145"/>
      <c r="BB288" s="145"/>
      <c r="BC288" s="145"/>
      <c r="BD288" s="145"/>
      <c r="BE288" s="145"/>
      <c r="BF288" s="145"/>
      <c r="BG288" s="145"/>
      <c r="BH288" s="145"/>
      <c r="BI288" s="145"/>
    </row>
    <row r="289" ht="14.25" customHeight="1">
      <c r="A289" s="111"/>
      <c r="B289" s="145"/>
      <c r="C289" s="178"/>
      <c r="D289" s="178"/>
      <c r="E289" s="179"/>
      <c r="F289" s="178"/>
      <c r="G289" s="145"/>
      <c r="H289" s="145"/>
      <c r="I289" s="178"/>
      <c r="J289" s="179"/>
      <c r="K289" s="178"/>
      <c r="L289" s="145"/>
      <c r="M289" s="145"/>
      <c r="N289" s="145"/>
      <c r="O289" s="145"/>
      <c r="P289" s="145"/>
      <c r="Q289" s="145"/>
      <c r="R289" s="145"/>
      <c r="S289" s="145"/>
      <c r="T289" s="145"/>
      <c r="U289" s="145"/>
      <c r="V289" s="145"/>
      <c r="W289" s="145"/>
      <c r="X289" s="145"/>
      <c r="Y289" s="145"/>
      <c r="Z289" s="145"/>
      <c r="AA289" s="145"/>
      <c r="AB289" s="145"/>
      <c r="AC289" s="145"/>
      <c r="AD289" s="145"/>
      <c r="AE289" s="145"/>
      <c r="AF289" s="145"/>
      <c r="AG289" s="145"/>
      <c r="AH289" s="145"/>
      <c r="AI289" s="145"/>
      <c r="AJ289" s="145"/>
      <c r="AK289" s="145"/>
      <c r="AL289" s="145"/>
      <c r="AM289" s="145"/>
      <c r="AN289" s="145"/>
      <c r="AO289" s="145"/>
      <c r="AP289" s="145"/>
      <c r="AQ289" s="145"/>
      <c r="AR289" s="145"/>
      <c r="AS289" s="145"/>
      <c r="AT289" s="145"/>
      <c r="AU289" s="145"/>
      <c r="AV289" s="145"/>
      <c r="AW289" s="145"/>
      <c r="AX289" s="145"/>
      <c r="AY289" s="145"/>
      <c r="AZ289" s="145"/>
      <c r="BA289" s="145"/>
      <c r="BB289" s="145"/>
      <c r="BC289" s="145"/>
      <c r="BD289" s="145"/>
      <c r="BE289" s="145"/>
      <c r="BF289" s="145"/>
      <c r="BG289" s="145"/>
      <c r="BH289" s="145"/>
      <c r="BI289" s="145"/>
    </row>
    <row r="290" ht="14.25" customHeight="1">
      <c r="A290" s="111"/>
      <c r="B290" s="145"/>
      <c r="C290" s="178"/>
      <c r="D290" s="178"/>
      <c r="E290" s="179"/>
      <c r="F290" s="178"/>
      <c r="G290" s="145"/>
      <c r="H290" s="145"/>
      <c r="I290" s="178"/>
      <c r="J290" s="179"/>
      <c r="K290" s="178"/>
      <c r="L290" s="145"/>
      <c r="M290" s="145"/>
      <c r="N290" s="145"/>
      <c r="O290" s="145"/>
      <c r="P290" s="145"/>
      <c r="Q290" s="145"/>
      <c r="R290" s="145"/>
      <c r="S290" s="145"/>
      <c r="T290" s="145"/>
      <c r="U290" s="145"/>
      <c r="V290" s="145"/>
      <c r="W290" s="145"/>
      <c r="X290" s="145"/>
      <c r="Y290" s="145"/>
      <c r="Z290" s="145"/>
      <c r="AA290" s="145"/>
      <c r="AB290" s="145"/>
      <c r="AC290" s="145"/>
      <c r="AD290" s="145"/>
      <c r="AE290" s="145"/>
      <c r="AF290" s="145"/>
      <c r="AG290" s="145"/>
      <c r="AH290" s="145"/>
      <c r="AI290" s="145"/>
      <c r="AJ290" s="145"/>
      <c r="AK290" s="145"/>
      <c r="AL290" s="145"/>
      <c r="AM290" s="145"/>
      <c r="AN290" s="145"/>
      <c r="AO290" s="145"/>
      <c r="AP290" s="145"/>
      <c r="AQ290" s="145"/>
      <c r="AR290" s="145"/>
      <c r="AS290" s="145"/>
      <c r="AT290" s="145"/>
      <c r="AU290" s="145"/>
      <c r="AV290" s="145"/>
      <c r="AW290" s="145"/>
      <c r="AX290" s="145"/>
      <c r="AY290" s="145"/>
      <c r="AZ290" s="145"/>
      <c r="BA290" s="145"/>
      <c r="BB290" s="145"/>
      <c r="BC290" s="145"/>
      <c r="BD290" s="145"/>
      <c r="BE290" s="145"/>
      <c r="BF290" s="145"/>
      <c r="BG290" s="145"/>
      <c r="BH290" s="145"/>
      <c r="BI290" s="145"/>
    </row>
    <row r="291" ht="14.25" customHeight="1">
      <c r="A291" s="111"/>
      <c r="B291" s="145"/>
      <c r="C291" s="178"/>
      <c r="D291" s="178"/>
      <c r="E291" s="179"/>
      <c r="F291" s="178"/>
      <c r="G291" s="145"/>
      <c r="H291" s="145"/>
      <c r="I291" s="178"/>
      <c r="J291" s="179"/>
      <c r="K291" s="178"/>
      <c r="L291" s="145"/>
      <c r="M291" s="145"/>
      <c r="N291" s="145"/>
      <c r="O291" s="145"/>
      <c r="P291" s="145"/>
      <c r="Q291" s="145"/>
      <c r="R291" s="145"/>
      <c r="S291" s="145"/>
      <c r="T291" s="145"/>
      <c r="U291" s="145"/>
      <c r="V291" s="145"/>
      <c r="W291" s="145"/>
      <c r="X291" s="145"/>
      <c r="Y291" s="145"/>
      <c r="Z291" s="145"/>
      <c r="AA291" s="145"/>
      <c r="AB291" s="145"/>
      <c r="AC291" s="145"/>
      <c r="AD291" s="145"/>
      <c r="AE291" s="145"/>
      <c r="AF291" s="145"/>
      <c r="AG291" s="145"/>
      <c r="AH291" s="145"/>
      <c r="AI291" s="145"/>
      <c r="AJ291" s="145"/>
      <c r="AK291" s="145"/>
      <c r="AL291" s="145"/>
      <c r="AM291" s="145"/>
      <c r="AN291" s="145"/>
      <c r="AO291" s="145"/>
      <c r="AP291" s="145"/>
      <c r="AQ291" s="145"/>
      <c r="AR291" s="145"/>
      <c r="AS291" s="145"/>
      <c r="AT291" s="145"/>
      <c r="AU291" s="145"/>
      <c r="AV291" s="145"/>
      <c r="AW291" s="145"/>
      <c r="AX291" s="145"/>
      <c r="AY291" s="145"/>
      <c r="AZ291" s="145"/>
      <c r="BA291" s="145"/>
      <c r="BB291" s="145"/>
      <c r="BC291" s="145"/>
      <c r="BD291" s="145"/>
      <c r="BE291" s="145"/>
      <c r="BF291" s="145"/>
      <c r="BG291" s="145"/>
      <c r="BH291" s="145"/>
      <c r="BI291" s="145"/>
    </row>
    <row r="292" ht="14.25" customHeight="1">
      <c r="A292" s="111"/>
      <c r="B292" s="145"/>
      <c r="C292" s="178"/>
      <c r="D292" s="178"/>
      <c r="E292" s="179"/>
      <c r="F292" s="178"/>
      <c r="G292" s="145"/>
      <c r="H292" s="145"/>
      <c r="I292" s="178"/>
      <c r="J292" s="179"/>
      <c r="K292" s="178"/>
      <c r="L292" s="145"/>
      <c r="M292" s="145"/>
      <c r="N292" s="145"/>
      <c r="O292" s="145"/>
      <c r="P292" s="145"/>
      <c r="Q292" s="145"/>
      <c r="R292" s="145"/>
      <c r="S292" s="145"/>
      <c r="T292" s="145"/>
      <c r="U292" s="145"/>
      <c r="V292" s="145"/>
      <c r="W292" s="145"/>
      <c r="X292" s="145"/>
      <c r="Y292" s="145"/>
      <c r="Z292" s="145"/>
      <c r="AA292" s="145"/>
      <c r="AB292" s="145"/>
      <c r="AC292" s="145"/>
      <c r="AD292" s="145"/>
      <c r="AE292" s="145"/>
      <c r="AF292" s="145"/>
      <c r="AG292" s="145"/>
      <c r="AH292" s="145"/>
      <c r="AI292" s="145"/>
      <c r="AJ292" s="145"/>
      <c r="AK292" s="145"/>
      <c r="AL292" s="145"/>
      <c r="AM292" s="145"/>
      <c r="AN292" s="145"/>
      <c r="AO292" s="145"/>
      <c r="AP292" s="145"/>
      <c r="AQ292" s="145"/>
      <c r="AR292" s="145"/>
      <c r="AS292" s="145"/>
      <c r="AT292" s="145"/>
      <c r="AU292" s="145"/>
      <c r="AV292" s="145"/>
      <c r="AW292" s="145"/>
      <c r="AX292" s="145"/>
      <c r="AY292" s="145"/>
      <c r="AZ292" s="145"/>
      <c r="BA292" s="145"/>
      <c r="BB292" s="145"/>
      <c r="BC292" s="145"/>
      <c r="BD292" s="145"/>
      <c r="BE292" s="145"/>
      <c r="BF292" s="145"/>
      <c r="BG292" s="145"/>
      <c r="BH292" s="145"/>
      <c r="BI292" s="145"/>
    </row>
    <row r="293" ht="14.25" customHeight="1">
      <c r="A293" s="111"/>
      <c r="B293" s="145"/>
      <c r="C293" s="178"/>
      <c r="D293" s="178"/>
      <c r="E293" s="179"/>
      <c r="F293" s="178"/>
      <c r="G293" s="145"/>
      <c r="H293" s="145"/>
      <c r="I293" s="178"/>
      <c r="J293" s="179"/>
      <c r="K293" s="178"/>
      <c r="L293" s="145"/>
      <c r="M293" s="145"/>
      <c r="N293" s="145"/>
      <c r="O293" s="145"/>
      <c r="P293" s="145"/>
      <c r="Q293" s="145"/>
      <c r="R293" s="145"/>
      <c r="S293" s="145"/>
      <c r="T293" s="145"/>
      <c r="U293" s="145"/>
      <c r="V293" s="145"/>
      <c r="W293" s="145"/>
      <c r="X293" s="145"/>
      <c r="Y293" s="145"/>
      <c r="Z293" s="145"/>
      <c r="AA293" s="145"/>
      <c r="AB293" s="145"/>
      <c r="AC293" s="145"/>
      <c r="AD293" s="145"/>
      <c r="AE293" s="145"/>
      <c r="AF293" s="145"/>
      <c r="AG293" s="145"/>
      <c r="AH293" s="145"/>
      <c r="AI293" s="145"/>
      <c r="AJ293" s="145"/>
      <c r="AK293" s="145"/>
      <c r="AL293" s="145"/>
      <c r="AM293" s="145"/>
      <c r="AN293" s="145"/>
      <c r="AO293" s="145"/>
      <c r="AP293" s="145"/>
      <c r="AQ293" s="145"/>
      <c r="AR293" s="145"/>
      <c r="AS293" s="145"/>
      <c r="AT293" s="145"/>
      <c r="AU293" s="145"/>
      <c r="AV293" s="145"/>
      <c r="AW293" s="145"/>
      <c r="AX293" s="145"/>
      <c r="AY293" s="145"/>
      <c r="AZ293" s="145"/>
      <c r="BA293" s="145"/>
      <c r="BB293" s="145"/>
      <c r="BC293" s="145"/>
      <c r="BD293" s="145"/>
      <c r="BE293" s="145"/>
      <c r="BF293" s="145"/>
      <c r="BG293" s="145"/>
      <c r="BH293" s="145"/>
      <c r="BI293" s="145"/>
    </row>
    <row r="294" ht="14.25" customHeight="1">
      <c r="A294" s="111"/>
      <c r="B294" s="145"/>
      <c r="C294" s="178"/>
      <c r="D294" s="178"/>
      <c r="E294" s="179"/>
      <c r="F294" s="178"/>
      <c r="G294" s="145"/>
      <c r="H294" s="145"/>
      <c r="I294" s="178"/>
      <c r="J294" s="179"/>
      <c r="K294" s="178"/>
      <c r="L294" s="145"/>
      <c r="M294" s="145"/>
      <c r="N294" s="145"/>
      <c r="O294" s="145"/>
      <c r="P294" s="145"/>
      <c r="Q294" s="145"/>
      <c r="R294" s="145"/>
      <c r="S294" s="145"/>
      <c r="T294" s="145"/>
      <c r="U294" s="145"/>
      <c r="V294" s="145"/>
      <c r="W294" s="145"/>
      <c r="X294" s="145"/>
      <c r="Y294" s="145"/>
      <c r="Z294" s="145"/>
      <c r="AA294" s="145"/>
      <c r="AB294" s="145"/>
      <c r="AC294" s="145"/>
      <c r="AD294" s="145"/>
      <c r="AE294" s="145"/>
      <c r="AF294" s="145"/>
      <c r="AG294" s="145"/>
      <c r="AH294" s="145"/>
      <c r="AI294" s="145"/>
      <c r="AJ294" s="145"/>
      <c r="AK294" s="145"/>
      <c r="AL294" s="145"/>
      <c r="AM294" s="145"/>
      <c r="AN294" s="145"/>
      <c r="AO294" s="145"/>
      <c r="AP294" s="145"/>
      <c r="AQ294" s="145"/>
      <c r="AR294" s="145"/>
      <c r="AS294" s="145"/>
      <c r="AT294" s="145"/>
      <c r="AU294" s="145"/>
      <c r="AV294" s="145"/>
      <c r="AW294" s="145"/>
      <c r="AX294" s="145"/>
      <c r="AY294" s="145"/>
      <c r="AZ294" s="145"/>
      <c r="BA294" s="145"/>
      <c r="BB294" s="145"/>
      <c r="BC294" s="145"/>
      <c r="BD294" s="145"/>
      <c r="BE294" s="145"/>
      <c r="BF294" s="145"/>
      <c r="BG294" s="145"/>
      <c r="BH294" s="145"/>
      <c r="BI294" s="145"/>
    </row>
    <row r="295" ht="14.25" customHeight="1">
      <c r="A295" s="111"/>
      <c r="B295" s="145"/>
      <c r="C295" s="178"/>
      <c r="D295" s="178"/>
      <c r="E295" s="179"/>
      <c r="F295" s="178"/>
      <c r="G295" s="145"/>
      <c r="H295" s="145"/>
      <c r="I295" s="178"/>
      <c r="J295" s="179"/>
      <c r="K295" s="178"/>
      <c r="L295" s="145"/>
      <c r="M295" s="145"/>
      <c r="N295" s="145"/>
      <c r="O295" s="145"/>
      <c r="P295" s="145"/>
      <c r="Q295" s="145"/>
      <c r="R295" s="145"/>
      <c r="S295" s="145"/>
      <c r="T295" s="145"/>
      <c r="U295" s="145"/>
      <c r="V295" s="145"/>
      <c r="W295" s="145"/>
      <c r="X295" s="145"/>
      <c r="Y295" s="145"/>
      <c r="Z295" s="145"/>
      <c r="AA295" s="145"/>
      <c r="AB295" s="145"/>
      <c r="AC295" s="145"/>
      <c r="AD295" s="145"/>
      <c r="AE295" s="145"/>
      <c r="AF295" s="145"/>
      <c r="AG295" s="145"/>
      <c r="AH295" s="145"/>
      <c r="AI295" s="145"/>
      <c r="AJ295" s="145"/>
      <c r="AK295" s="145"/>
      <c r="AL295" s="145"/>
      <c r="AM295" s="145"/>
      <c r="AN295" s="145"/>
      <c r="AO295" s="145"/>
      <c r="AP295" s="145"/>
      <c r="AQ295" s="145"/>
      <c r="AR295" s="145"/>
      <c r="AS295" s="145"/>
      <c r="AT295" s="145"/>
      <c r="AU295" s="145"/>
      <c r="AV295" s="145"/>
      <c r="AW295" s="145"/>
      <c r="AX295" s="145"/>
      <c r="AY295" s="145"/>
      <c r="AZ295" s="145"/>
      <c r="BA295" s="145"/>
      <c r="BB295" s="145"/>
      <c r="BC295" s="145"/>
      <c r="BD295" s="145"/>
      <c r="BE295" s="145"/>
      <c r="BF295" s="145"/>
      <c r="BG295" s="145"/>
      <c r="BH295" s="145"/>
      <c r="BI295" s="145"/>
    </row>
    <row r="296" ht="14.25" customHeight="1">
      <c r="A296" s="111"/>
      <c r="B296" s="145"/>
      <c r="C296" s="178"/>
      <c r="D296" s="178"/>
      <c r="E296" s="179"/>
      <c r="F296" s="178"/>
      <c r="G296" s="145"/>
      <c r="H296" s="145"/>
      <c r="I296" s="178"/>
      <c r="J296" s="179"/>
      <c r="K296" s="178"/>
      <c r="L296" s="145"/>
      <c r="M296" s="145"/>
      <c r="N296" s="145"/>
      <c r="O296" s="145"/>
      <c r="P296" s="145"/>
      <c r="Q296" s="145"/>
      <c r="R296" s="145"/>
      <c r="S296" s="145"/>
      <c r="T296" s="145"/>
      <c r="U296" s="145"/>
      <c r="V296" s="145"/>
      <c r="W296" s="145"/>
      <c r="X296" s="145"/>
      <c r="Y296" s="145"/>
      <c r="Z296" s="145"/>
      <c r="AA296" s="145"/>
      <c r="AB296" s="145"/>
      <c r="AC296" s="145"/>
      <c r="AD296" s="145"/>
      <c r="AE296" s="145"/>
      <c r="AF296" s="145"/>
      <c r="AG296" s="145"/>
      <c r="AH296" s="145"/>
      <c r="AI296" s="145"/>
      <c r="AJ296" s="145"/>
      <c r="AK296" s="145"/>
      <c r="AL296" s="145"/>
      <c r="AM296" s="145"/>
      <c r="AN296" s="145"/>
      <c r="AO296" s="145"/>
      <c r="AP296" s="145"/>
      <c r="AQ296" s="145"/>
      <c r="AR296" s="145"/>
      <c r="AS296" s="145"/>
      <c r="AT296" s="145"/>
      <c r="AU296" s="145"/>
      <c r="AV296" s="145"/>
      <c r="AW296" s="145"/>
      <c r="AX296" s="145"/>
      <c r="AY296" s="145"/>
      <c r="AZ296" s="145"/>
      <c r="BA296" s="145"/>
      <c r="BB296" s="145"/>
      <c r="BC296" s="145"/>
      <c r="BD296" s="145"/>
      <c r="BE296" s="145"/>
      <c r="BF296" s="145"/>
      <c r="BG296" s="145"/>
      <c r="BH296" s="145"/>
      <c r="BI296" s="145"/>
    </row>
    <row r="297" ht="14.25" customHeight="1">
      <c r="A297" s="111"/>
      <c r="B297" s="145"/>
      <c r="C297" s="178"/>
      <c r="D297" s="178"/>
      <c r="E297" s="179"/>
      <c r="F297" s="178"/>
      <c r="G297" s="145"/>
      <c r="H297" s="145"/>
      <c r="I297" s="178"/>
      <c r="J297" s="179"/>
      <c r="K297" s="178"/>
      <c r="L297" s="145"/>
      <c r="M297" s="145"/>
      <c r="N297" s="145"/>
      <c r="O297" s="145"/>
      <c r="P297" s="145"/>
      <c r="Q297" s="145"/>
      <c r="R297" s="145"/>
      <c r="S297" s="145"/>
      <c r="T297" s="145"/>
      <c r="U297" s="145"/>
      <c r="V297" s="145"/>
      <c r="W297" s="145"/>
      <c r="X297" s="145"/>
      <c r="Y297" s="145"/>
      <c r="Z297" s="145"/>
      <c r="AA297" s="145"/>
      <c r="AB297" s="145"/>
      <c r="AC297" s="145"/>
      <c r="AD297" s="145"/>
      <c r="AE297" s="145"/>
      <c r="AF297" s="145"/>
      <c r="AG297" s="145"/>
      <c r="AH297" s="145"/>
      <c r="AI297" s="145"/>
      <c r="AJ297" s="145"/>
      <c r="AK297" s="145"/>
      <c r="AL297" s="145"/>
      <c r="AM297" s="145"/>
      <c r="AN297" s="145"/>
      <c r="AO297" s="145"/>
      <c r="AP297" s="145"/>
      <c r="AQ297" s="145"/>
      <c r="AR297" s="145"/>
      <c r="AS297" s="145"/>
      <c r="AT297" s="145"/>
      <c r="AU297" s="145"/>
      <c r="AV297" s="145"/>
      <c r="AW297" s="145"/>
      <c r="AX297" s="145"/>
      <c r="AY297" s="145"/>
      <c r="AZ297" s="145"/>
      <c r="BA297" s="145"/>
      <c r="BB297" s="145"/>
      <c r="BC297" s="145"/>
      <c r="BD297" s="145"/>
      <c r="BE297" s="145"/>
      <c r="BF297" s="145"/>
      <c r="BG297" s="145"/>
      <c r="BH297" s="145"/>
      <c r="BI297" s="145"/>
    </row>
    <row r="298" ht="14.25" customHeight="1">
      <c r="A298" s="111"/>
      <c r="B298" s="145"/>
      <c r="C298" s="178"/>
      <c r="D298" s="178"/>
      <c r="E298" s="179"/>
      <c r="F298" s="178"/>
      <c r="G298" s="145"/>
      <c r="H298" s="145"/>
      <c r="I298" s="178"/>
      <c r="J298" s="179"/>
      <c r="K298" s="178"/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  <c r="Z298" s="145"/>
      <c r="AA298" s="145"/>
      <c r="AB298" s="145"/>
      <c r="AC298" s="145"/>
      <c r="AD298" s="145"/>
      <c r="AE298" s="145"/>
      <c r="AF298" s="145"/>
      <c r="AG298" s="145"/>
      <c r="AH298" s="145"/>
      <c r="AI298" s="145"/>
      <c r="AJ298" s="145"/>
      <c r="AK298" s="145"/>
      <c r="AL298" s="145"/>
      <c r="AM298" s="145"/>
      <c r="AN298" s="145"/>
      <c r="AO298" s="145"/>
      <c r="AP298" s="145"/>
      <c r="AQ298" s="145"/>
      <c r="AR298" s="145"/>
      <c r="AS298" s="145"/>
      <c r="AT298" s="145"/>
      <c r="AU298" s="145"/>
      <c r="AV298" s="145"/>
      <c r="AW298" s="145"/>
      <c r="AX298" s="145"/>
      <c r="AY298" s="145"/>
      <c r="AZ298" s="145"/>
      <c r="BA298" s="145"/>
      <c r="BB298" s="145"/>
      <c r="BC298" s="145"/>
      <c r="BD298" s="145"/>
      <c r="BE298" s="145"/>
      <c r="BF298" s="145"/>
      <c r="BG298" s="145"/>
      <c r="BH298" s="145"/>
      <c r="BI298" s="145"/>
    </row>
    <row r="299" ht="14.25" customHeight="1">
      <c r="A299" s="111"/>
      <c r="B299" s="145"/>
      <c r="C299" s="178"/>
      <c r="D299" s="178"/>
      <c r="E299" s="179"/>
      <c r="F299" s="178"/>
      <c r="G299" s="145"/>
      <c r="H299" s="145"/>
      <c r="I299" s="178"/>
      <c r="J299" s="179"/>
      <c r="K299" s="178"/>
      <c r="L299" s="145"/>
      <c r="M299" s="145"/>
      <c r="N299" s="145"/>
      <c r="O299" s="145"/>
      <c r="P299" s="145"/>
      <c r="Q299" s="145"/>
      <c r="R299" s="145"/>
      <c r="S299" s="145"/>
      <c r="T299" s="145"/>
      <c r="U299" s="145"/>
      <c r="V299" s="145"/>
      <c r="W299" s="145"/>
      <c r="X299" s="145"/>
      <c r="Y299" s="145"/>
      <c r="Z299" s="145"/>
      <c r="AA299" s="145"/>
      <c r="AB299" s="145"/>
      <c r="AC299" s="145"/>
      <c r="AD299" s="145"/>
      <c r="AE299" s="145"/>
      <c r="AF299" s="145"/>
      <c r="AG299" s="145"/>
      <c r="AH299" s="145"/>
      <c r="AI299" s="145"/>
      <c r="AJ299" s="145"/>
      <c r="AK299" s="145"/>
      <c r="AL299" s="145"/>
      <c r="AM299" s="145"/>
      <c r="AN299" s="145"/>
      <c r="AO299" s="145"/>
      <c r="AP299" s="145"/>
      <c r="AQ299" s="145"/>
      <c r="AR299" s="145"/>
      <c r="AS299" s="145"/>
      <c r="AT299" s="145"/>
      <c r="AU299" s="145"/>
      <c r="AV299" s="145"/>
      <c r="AW299" s="145"/>
      <c r="AX299" s="145"/>
      <c r="AY299" s="145"/>
      <c r="AZ299" s="145"/>
      <c r="BA299" s="145"/>
      <c r="BB299" s="145"/>
      <c r="BC299" s="145"/>
      <c r="BD299" s="145"/>
      <c r="BE299" s="145"/>
      <c r="BF299" s="145"/>
      <c r="BG299" s="145"/>
      <c r="BH299" s="145"/>
      <c r="BI299" s="145"/>
    </row>
    <row r="300" ht="14.25" customHeight="1">
      <c r="A300" s="111"/>
      <c r="B300" s="145"/>
      <c r="C300" s="178"/>
      <c r="D300" s="178"/>
      <c r="E300" s="179"/>
      <c r="F300" s="178"/>
      <c r="G300" s="145"/>
      <c r="H300" s="145"/>
      <c r="I300" s="178"/>
      <c r="J300" s="179"/>
      <c r="K300" s="178"/>
      <c r="L300" s="145"/>
      <c r="M300" s="145"/>
      <c r="N300" s="145"/>
      <c r="O300" s="145"/>
      <c r="P300" s="145"/>
      <c r="Q300" s="145"/>
      <c r="R300" s="145"/>
      <c r="S300" s="145"/>
      <c r="T300" s="145"/>
      <c r="U300" s="145"/>
      <c r="V300" s="145"/>
      <c r="W300" s="145"/>
      <c r="X300" s="145"/>
      <c r="Y300" s="145"/>
      <c r="Z300" s="145"/>
      <c r="AA300" s="145"/>
      <c r="AB300" s="145"/>
      <c r="AC300" s="145"/>
      <c r="AD300" s="145"/>
      <c r="AE300" s="145"/>
      <c r="AF300" s="145"/>
      <c r="AG300" s="145"/>
      <c r="AH300" s="145"/>
      <c r="AI300" s="145"/>
      <c r="AJ300" s="145"/>
      <c r="AK300" s="145"/>
      <c r="AL300" s="145"/>
      <c r="AM300" s="145"/>
      <c r="AN300" s="145"/>
      <c r="AO300" s="145"/>
      <c r="AP300" s="145"/>
      <c r="AQ300" s="145"/>
      <c r="AR300" s="145"/>
      <c r="AS300" s="145"/>
      <c r="AT300" s="145"/>
      <c r="AU300" s="145"/>
      <c r="AV300" s="145"/>
      <c r="AW300" s="145"/>
      <c r="AX300" s="145"/>
      <c r="AY300" s="145"/>
      <c r="AZ300" s="145"/>
      <c r="BA300" s="145"/>
      <c r="BB300" s="145"/>
      <c r="BC300" s="145"/>
      <c r="BD300" s="145"/>
      <c r="BE300" s="145"/>
      <c r="BF300" s="145"/>
      <c r="BG300" s="145"/>
      <c r="BH300" s="145"/>
      <c r="BI300" s="145"/>
    </row>
    <row r="301" ht="14.25" customHeight="1">
      <c r="A301" s="111"/>
      <c r="B301" s="145"/>
      <c r="C301" s="178"/>
      <c r="D301" s="178"/>
      <c r="E301" s="179"/>
      <c r="F301" s="178"/>
      <c r="G301" s="145"/>
      <c r="H301" s="145"/>
      <c r="I301" s="178"/>
      <c r="J301" s="179"/>
      <c r="K301" s="178"/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5"/>
      <c r="Z301" s="145"/>
      <c r="AA301" s="145"/>
      <c r="AB301" s="145"/>
      <c r="AC301" s="145"/>
      <c r="AD301" s="145"/>
      <c r="AE301" s="145"/>
      <c r="AF301" s="145"/>
      <c r="AG301" s="145"/>
      <c r="AH301" s="145"/>
      <c r="AI301" s="145"/>
      <c r="AJ301" s="145"/>
      <c r="AK301" s="145"/>
      <c r="AL301" s="145"/>
      <c r="AM301" s="145"/>
      <c r="AN301" s="145"/>
      <c r="AO301" s="145"/>
      <c r="AP301" s="145"/>
      <c r="AQ301" s="145"/>
      <c r="AR301" s="145"/>
      <c r="AS301" s="145"/>
      <c r="AT301" s="145"/>
      <c r="AU301" s="145"/>
      <c r="AV301" s="145"/>
      <c r="AW301" s="145"/>
      <c r="AX301" s="145"/>
      <c r="AY301" s="145"/>
      <c r="AZ301" s="145"/>
      <c r="BA301" s="145"/>
      <c r="BB301" s="145"/>
      <c r="BC301" s="145"/>
      <c r="BD301" s="145"/>
      <c r="BE301" s="145"/>
      <c r="BF301" s="145"/>
      <c r="BG301" s="145"/>
      <c r="BH301" s="145"/>
      <c r="BI301" s="145"/>
    </row>
    <row r="302" ht="14.25" customHeight="1">
      <c r="A302" s="111"/>
      <c r="B302" s="145"/>
      <c r="C302" s="178"/>
      <c r="D302" s="178"/>
      <c r="E302" s="179"/>
      <c r="F302" s="178"/>
      <c r="G302" s="145"/>
      <c r="H302" s="145"/>
      <c r="I302" s="178"/>
      <c r="J302" s="179"/>
      <c r="K302" s="178"/>
      <c r="L302" s="145"/>
      <c r="M302" s="145"/>
      <c r="N302" s="145"/>
      <c r="O302" s="145"/>
      <c r="P302" s="145"/>
      <c r="Q302" s="145"/>
      <c r="R302" s="145"/>
      <c r="S302" s="145"/>
      <c r="T302" s="145"/>
      <c r="U302" s="145"/>
      <c r="V302" s="145"/>
      <c r="W302" s="145"/>
      <c r="X302" s="145"/>
      <c r="Y302" s="145"/>
      <c r="Z302" s="145"/>
      <c r="AA302" s="145"/>
      <c r="AB302" s="145"/>
      <c r="AC302" s="145"/>
      <c r="AD302" s="145"/>
      <c r="AE302" s="145"/>
      <c r="AF302" s="145"/>
      <c r="AG302" s="145"/>
      <c r="AH302" s="145"/>
      <c r="AI302" s="145"/>
      <c r="AJ302" s="145"/>
      <c r="AK302" s="145"/>
      <c r="AL302" s="145"/>
      <c r="AM302" s="145"/>
      <c r="AN302" s="145"/>
      <c r="AO302" s="145"/>
      <c r="AP302" s="145"/>
      <c r="AQ302" s="145"/>
      <c r="AR302" s="145"/>
      <c r="AS302" s="145"/>
      <c r="AT302" s="145"/>
      <c r="AU302" s="145"/>
      <c r="AV302" s="145"/>
      <c r="AW302" s="145"/>
      <c r="AX302" s="145"/>
      <c r="AY302" s="145"/>
      <c r="AZ302" s="145"/>
      <c r="BA302" s="145"/>
      <c r="BB302" s="145"/>
      <c r="BC302" s="145"/>
      <c r="BD302" s="145"/>
      <c r="BE302" s="145"/>
      <c r="BF302" s="145"/>
      <c r="BG302" s="145"/>
      <c r="BH302" s="145"/>
      <c r="BI302" s="145"/>
    </row>
    <row r="303" ht="14.25" customHeight="1">
      <c r="A303" s="111"/>
      <c r="B303" s="145"/>
      <c r="C303" s="178"/>
      <c r="D303" s="178"/>
      <c r="E303" s="179"/>
      <c r="F303" s="178"/>
      <c r="G303" s="145"/>
      <c r="H303" s="145"/>
      <c r="I303" s="178"/>
      <c r="J303" s="179"/>
      <c r="K303" s="178"/>
      <c r="L303" s="145"/>
      <c r="M303" s="145"/>
      <c r="N303" s="145"/>
      <c r="O303" s="145"/>
      <c r="P303" s="145"/>
      <c r="Q303" s="145"/>
      <c r="R303" s="145"/>
      <c r="S303" s="145"/>
      <c r="T303" s="145"/>
      <c r="U303" s="145"/>
      <c r="V303" s="145"/>
      <c r="W303" s="145"/>
      <c r="X303" s="145"/>
      <c r="Y303" s="145"/>
      <c r="Z303" s="145"/>
      <c r="AA303" s="145"/>
      <c r="AB303" s="145"/>
      <c r="AC303" s="145"/>
      <c r="AD303" s="145"/>
      <c r="AE303" s="145"/>
      <c r="AF303" s="145"/>
      <c r="AG303" s="145"/>
      <c r="AH303" s="145"/>
      <c r="AI303" s="145"/>
      <c r="AJ303" s="145"/>
      <c r="AK303" s="145"/>
      <c r="AL303" s="145"/>
      <c r="AM303" s="145"/>
      <c r="AN303" s="145"/>
      <c r="AO303" s="145"/>
      <c r="AP303" s="145"/>
      <c r="AQ303" s="145"/>
      <c r="AR303" s="145"/>
      <c r="AS303" s="145"/>
      <c r="AT303" s="145"/>
      <c r="AU303" s="145"/>
      <c r="AV303" s="145"/>
      <c r="AW303" s="145"/>
      <c r="AX303" s="145"/>
      <c r="AY303" s="145"/>
      <c r="AZ303" s="145"/>
      <c r="BA303" s="145"/>
      <c r="BB303" s="145"/>
      <c r="BC303" s="145"/>
      <c r="BD303" s="145"/>
      <c r="BE303" s="145"/>
      <c r="BF303" s="145"/>
      <c r="BG303" s="145"/>
      <c r="BH303" s="145"/>
      <c r="BI303" s="145"/>
    </row>
    <row r="304" ht="14.25" customHeight="1">
      <c r="A304" s="111"/>
      <c r="B304" s="145"/>
      <c r="C304" s="178"/>
      <c r="D304" s="178"/>
      <c r="E304" s="179"/>
      <c r="F304" s="178"/>
      <c r="G304" s="145"/>
      <c r="H304" s="145"/>
      <c r="I304" s="178"/>
      <c r="J304" s="179"/>
      <c r="K304" s="178"/>
      <c r="L304" s="145"/>
      <c r="M304" s="145"/>
      <c r="N304" s="145"/>
      <c r="O304" s="145"/>
      <c r="P304" s="145"/>
      <c r="Q304" s="145"/>
      <c r="R304" s="145"/>
      <c r="S304" s="145"/>
      <c r="T304" s="145"/>
      <c r="U304" s="145"/>
      <c r="V304" s="145"/>
      <c r="W304" s="145"/>
      <c r="X304" s="145"/>
      <c r="Y304" s="145"/>
      <c r="Z304" s="145"/>
      <c r="AA304" s="145"/>
      <c r="AB304" s="145"/>
      <c r="AC304" s="145"/>
      <c r="AD304" s="145"/>
      <c r="AE304" s="145"/>
      <c r="AF304" s="145"/>
      <c r="AG304" s="145"/>
      <c r="AH304" s="145"/>
      <c r="AI304" s="145"/>
      <c r="AJ304" s="145"/>
      <c r="AK304" s="145"/>
      <c r="AL304" s="145"/>
      <c r="AM304" s="145"/>
      <c r="AN304" s="145"/>
      <c r="AO304" s="145"/>
      <c r="AP304" s="145"/>
      <c r="AQ304" s="145"/>
      <c r="AR304" s="145"/>
      <c r="AS304" s="145"/>
      <c r="AT304" s="145"/>
      <c r="AU304" s="145"/>
      <c r="AV304" s="145"/>
      <c r="AW304" s="145"/>
      <c r="AX304" s="145"/>
      <c r="AY304" s="145"/>
      <c r="AZ304" s="145"/>
      <c r="BA304" s="145"/>
      <c r="BB304" s="145"/>
      <c r="BC304" s="145"/>
      <c r="BD304" s="145"/>
      <c r="BE304" s="145"/>
      <c r="BF304" s="145"/>
      <c r="BG304" s="145"/>
      <c r="BH304" s="145"/>
      <c r="BI304" s="145"/>
    </row>
    <row r="305" ht="14.25" customHeight="1">
      <c r="A305" s="111"/>
      <c r="B305" s="145"/>
      <c r="C305" s="178"/>
      <c r="D305" s="178"/>
      <c r="E305" s="179"/>
      <c r="F305" s="178"/>
      <c r="G305" s="145"/>
      <c r="H305" s="145"/>
      <c r="I305" s="178"/>
      <c r="J305" s="179"/>
      <c r="K305" s="178"/>
      <c r="L305" s="145"/>
      <c r="M305" s="145"/>
      <c r="N305" s="145"/>
      <c r="O305" s="145"/>
      <c r="P305" s="145"/>
      <c r="Q305" s="145"/>
      <c r="R305" s="145"/>
      <c r="S305" s="145"/>
      <c r="T305" s="145"/>
      <c r="U305" s="145"/>
      <c r="V305" s="145"/>
      <c r="W305" s="145"/>
      <c r="X305" s="145"/>
      <c r="Y305" s="145"/>
      <c r="Z305" s="145"/>
      <c r="AA305" s="145"/>
      <c r="AB305" s="145"/>
      <c r="AC305" s="145"/>
      <c r="AD305" s="145"/>
      <c r="AE305" s="145"/>
      <c r="AF305" s="145"/>
      <c r="AG305" s="145"/>
      <c r="AH305" s="145"/>
      <c r="AI305" s="145"/>
      <c r="AJ305" s="145"/>
      <c r="AK305" s="145"/>
      <c r="AL305" s="145"/>
      <c r="AM305" s="145"/>
      <c r="AN305" s="145"/>
      <c r="AO305" s="145"/>
      <c r="AP305" s="145"/>
      <c r="AQ305" s="145"/>
      <c r="AR305" s="145"/>
      <c r="AS305" s="145"/>
      <c r="AT305" s="145"/>
      <c r="AU305" s="145"/>
      <c r="AV305" s="145"/>
      <c r="AW305" s="145"/>
      <c r="AX305" s="145"/>
      <c r="AY305" s="145"/>
      <c r="AZ305" s="145"/>
      <c r="BA305" s="145"/>
      <c r="BB305" s="145"/>
      <c r="BC305" s="145"/>
      <c r="BD305" s="145"/>
      <c r="BE305" s="145"/>
      <c r="BF305" s="145"/>
      <c r="BG305" s="145"/>
      <c r="BH305" s="145"/>
      <c r="BI305" s="145"/>
    </row>
    <row r="306" ht="14.25" customHeight="1">
      <c r="A306" s="111"/>
      <c r="B306" s="145"/>
      <c r="C306" s="178"/>
      <c r="D306" s="178"/>
      <c r="E306" s="179"/>
      <c r="F306" s="178"/>
      <c r="G306" s="145"/>
      <c r="H306" s="145"/>
      <c r="I306" s="178"/>
      <c r="J306" s="179"/>
      <c r="K306" s="178"/>
      <c r="L306" s="145"/>
      <c r="M306" s="145"/>
      <c r="N306" s="145"/>
      <c r="O306" s="145"/>
      <c r="P306" s="145"/>
      <c r="Q306" s="145"/>
      <c r="R306" s="145"/>
      <c r="S306" s="145"/>
      <c r="T306" s="145"/>
      <c r="U306" s="145"/>
      <c r="V306" s="145"/>
      <c r="W306" s="145"/>
      <c r="X306" s="145"/>
      <c r="Y306" s="145"/>
      <c r="Z306" s="145"/>
      <c r="AA306" s="145"/>
      <c r="AB306" s="145"/>
      <c r="AC306" s="145"/>
      <c r="AD306" s="145"/>
      <c r="AE306" s="145"/>
      <c r="AF306" s="145"/>
      <c r="AG306" s="145"/>
      <c r="AH306" s="145"/>
      <c r="AI306" s="145"/>
      <c r="AJ306" s="145"/>
      <c r="AK306" s="145"/>
      <c r="AL306" s="145"/>
      <c r="AM306" s="145"/>
      <c r="AN306" s="145"/>
      <c r="AO306" s="145"/>
      <c r="AP306" s="145"/>
      <c r="AQ306" s="145"/>
      <c r="AR306" s="145"/>
      <c r="AS306" s="145"/>
      <c r="AT306" s="145"/>
      <c r="AU306" s="145"/>
      <c r="AV306" s="145"/>
      <c r="AW306" s="145"/>
      <c r="AX306" s="145"/>
      <c r="AY306" s="145"/>
      <c r="AZ306" s="145"/>
      <c r="BA306" s="145"/>
      <c r="BB306" s="145"/>
      <c r="BC306" s="145"/>
      <c r="BD306" s="145"/>
      <c r="BE306" s="145"/>
      <c r="BF306" s="145"/>
      <c r="BG306" s="145"/>
      <c r="BH306" s="145"/>
      <c r="BI306" s="145"/>
    </row>
    <row r="307" ht="14.25" customHeight="1">
      <c r="A307" s="111"/>
      <c r="B307" s="145"/>
      <c r="C307" s="178"/>
      <c r="D307" s="178"/>
      <c r="E307" s="179"/>
      <c r="F307" s="178"/>
      <c r="G307" s="145"/>
      <c r="H307" s="145"/>
      <c r="I307" s="178"/>
      <c r="J307" s="179"/>
      <c r="K307" s="178"/>
      <c r="L307" s="145"/>
      <c r="M307" s="145"/>
      <c r="N307" s="145"/>
      <c r="O307" s="145"/>
      <c r="P307" s="145"/>
      <c r="Q307" s="145"/>
      <c r="R307" s="145"/>
      <c r="S307" s="145"/>
      <c r="T307" s="145"/>
      <c r="U307" s="145"/>
      <c r="V307" s="145"/>
      <c r="W307" s="145"/>
      <c r="X307" s="145"/>
      <c r="Y307" s="145"/>
      <c r="Z307" s="145"/>
      <c r="AA307" s="145"/>
      <c r="AB307" s="145"/>
      <c r="AC307" s="145"/>
      <c r="AD307" s="145"/>
      <c r="AE307" s="145"/>
      <c r="AF307" s="145"/>
      <c r="AG307" s="145"/>
      <c r="AH307" s="145"/>
      <c r="AI307" s="145"/>
      <c r="AJ307" s="145"/>
      <c r="AK307" s="145"/>
      <c r="AL307" s="145"/>
      <c r="AM307" s="145"/>
      <c r="AN307" s="145"/>
      <c r="AO307" s="145"/>
      <c r="AP307" s="145"/>
      <c r="AQ307" s="145"/>
      <c r="AR307" s="145"/>
      <c r="AS307" s="145"/>
      <c r="AT307" s="145"/>
      <c r="AU307" s="145"/>
      <c r="AV307" s="145"/>
      <c r="AW307" s="145"/>
      <c r="AX307" s="145"/>
      <c r="AY307" s="145"/>
      <c r="AZ307" s="145"/>
      <c r="BA307" s="145"/>
      <c r="BB307" s="145"/>
      <c r="BC307" s="145"/>
      <c r="BD307" s="145"/>
      <c r="BE307" s="145"/>
      <c r="BF307" s="145"/>
      <c r="BG307" s="145"/>
      <c r="BH307" s="145"/>
      <c r="BI307" s="145"/>
    </row>
    <row r="308" ht="14.25" customHeight="1">
      <c r="A308" s="111"/>
      <c r="B308" s="145"/>
      <c r="C308" s="178"/>
      <c r="D308" s="178"/>
      <c r="E308" s="179"/>
      <c r="F308" s="178"/>
      <c r="G308" s="145"/>
      <c r="H308" s="145"/>
      <c r="I308" s="178"/>
      <c r="J308" s="179"/>
      <c r="K308" s="178"/>
      <c r="L308" s="145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  <c r="W308" s="145"/>
      <c r="X308" s="145"/>
      <c r="Y308" s="145"/>
      <c r="Z308" s="145"/>
      <c r="AA308" s="145"/>
      <c r="AB308" s="145"/>
      <c r="AC308" s="145"/>
      <c r="AD308" s="145"/>
      <c r="AE308" s="145"/>
      <c r="AF308" s="145"/>
      <c r="AG308" s="145"/>
      <c r="AH308" s="145"/>
      <c r="AI308" s="145"/>
      <c r="AJ308" s="145"/>
      <c r="AK308" s="145"/>
      <c r="AL308" s="145"/>
      <c r="AM308" s="145"/>
      <c r="AN308" s="145"/>
      <c r="AO308" s="145"/>
      <c r="AP308" s="145"/>
      <c r="AQ308" s="145"/>
      <c r="AR308" s="145"/>
      <c r="AS308" s="145"/>
      <c r="AT308" s="145"/>
      <c r="AU308" s="145"/>
      <c r="AV308" s="145"/>
      <c r="AW308" s="145"/>
      <c r="AX308" s="145"/>
      <c r="AY308" s="145"/>
      <c r="AZ308" s="145"/>
      <c r="BA308" s="145"/>
      <c r="BB308" s="145"/>
      <c r="BC308" s="145"/>
      <c r="BD308" s="145"/>
      <c r="BE308" s="145"/>
      <c r="BF308" s="145"/>
      <c r="BG308" s="145"/>
      <c r="BH308" s="145"/>
      <c r="BI308" s="145"/>
    </row>
    <row r="309" ht="14.25" customHeight="1">
      <c r="A309" s="111"/>
      <c r="B309" s="145"/>
      <c r="C309" s="178"/>
      <c r="D309" s="178"/>
      <c r="E309" s="179"/>
      <c r="F309" s="178"/>
      <c r="G309" s="145"/>
      <c r="H309" s="145"/>
      <c r="I309" s="178"/>
      <c r="J309" s="179"/>
      <c r="K309" s="178"/>
      <c r="L309" s="145"/>
      <c r="M309" s="145"/>
      <c r="N309" s="145"/>
      <c r="O309" s="145"/>
      <c r="P309" s="145"/>
      <c r="Q309" s="145"/>
      <c r="R309" s="145"/>
      <c r="S309" s="145"/>
      <c r="T309" s="145"/>
      <c r="U309" s="145"/>
      <c r="V309" s="145"/>
      <c r="W309" s="145"/>
      <c r="X309" s="145"/>
      <c r="Y309" s="145"/>
      <c r="Z309" s="145"/>
      <c r="AA309" s="145"/>
      <c r="AB309" s="145"/>
      <c r="AC309" s="145"/>
      <c r="AD309" s="145"/>
      <c r="AE309" s="145"/>
      <c r="AF309" s="145"/>
      <c r="AG309" s="145"/>
      <c r="AH309" s="145"/>
      <c r="AI309" s="145"/>
      <c r="AJ309" s="145"/>
      <c r="AK309" s="145"/>
      <c r="AL309" s="145"/>
      <c r="AM309" s="145"/>
      <c r="AN309" s="145"/>
      <c r="AO309" s="145"/>
      <c r="AP309" s="145"/>
      <c r="AQ309" s="145"/>
      <c r="AR309" s="145"/>
      <c r="AS309" s="145"/>
      <c r="AT309" s="145"/>
      <c r="AU309" s="145"/>
      <c r="AV309" s="145"/>
      <c r="AW309" s="145"/>
      <c r="AX309" s="145"/>
      <c r="AY309" s="145"/>
      <c r="AZ309" s="145"/>
      <c r="BA309" s="145"/>
      <c r="BB309" s="145"/>
      <c r="BC309" s="145"/>
      <c r="BD309" s="145"/>
      <c r="BE309" s="145"/>
      <c r="BF309" s="145"/>
      <c r="BG309" s="145"/>
      <c r="BH309" s="145"/>
      <c r="BI309" s="145"/>
    </row>
    <row r="310" ht="14.25" customHeight="1">
      <c r="A310" s="111"/>
      <c r="B310" s="145"/>
      <c r="C310" s="178"/>
      <c r="D310" s="178"/>
      <c r="E310" s="179"/>
      <c r="F310" s="178"/>
      <c r="G310" s="145"/>
      <c r="H310" s="145"/>
      <c r="I310" s="178"/>
      <c r="J310" s="179"/>
      <c r="K310" s="178"/>
      <c r="L310" s="145"/>
      <c r="M310" s="145"/>
      <c r="N310" s="145"/>
      <c r="O310" s="145"/>
      <c r="P310" s="145"/>
      <c r="Q310" s="145"/>
      <c r="R310" s="145"/>
      <c r="S310" s="145"/>
      <c r="T310" s="145"/>
      <c r="U310" s="145"/>
      <c r="V310" s="145"/>
      <c r="W310" s="145"/>
      <c r="X310" s="145"/>
      <c r="Y310" s="145"/>
      <c r="Z310" s="145"/>
      <c r="AA310" s="145"/>
      <c r="AB310" s="145"/>
      <c r="AC310" s="145"/>
      <c r="AD310" s="145"/>
      <c r="AE310" s="145"/>
      <c r="AF310" s="145"/>
      <c r="AG310" s="145"/>
      <c r="AH310" s="145"/>
      <c r="AI310" s="145"/>
      <c r="AJ310" s="145"/>
      <c r="AK310" s="145"/>
      <c r="AL310" s="145"/>
      <c r="AM310" s="145"/>
      <c r="AN310" s="145"/>
      <c r="AO310" s="145"/>
      <c r="AP310" s="145"/>
      <c r="AQ310" s="145"/>
      <c r="AR310" s="145"/>
      <c r="AS310" s="145"/>
      <c r="AT310" s="145"/>
      <c r="AU310" s="145"/>
      <c r="AV310" s="145"/>
      <c r="AW310" s="145"/>
      <c r="AX310" s="145"/>
      <c r="AY310" s="145"/>
      <c r="AZ310" s="145"/>
      <c r="BA310" s="145"/>
      <c r="BB310" s="145"/>
      <c r="BC310" s="145"/>
      <c r="BD310" s="145"/>
      <c r="BE310" s="145"/>
      <c r="BF310" s="145"/>
      <c r="BG310" s="145"/>
      <c r="BH310" s="145"/>
      <c r="BI310" s="145"/>
    </row>
    <row r="311" ht="14.25" customHeight="1">
      <c r="A311" s="111"/>
      <c r="B311" s="145"/>
      <c r="C311" s="178"/>
      <c r="D311" s="178"/>
      <c r="E311" s="179"/>
      <c r="F311" s="178"/>
      <c r="G311" s="145"/>
      <c r="H311" s="145"/>
      <c r="I311" s="178"/>
      <c r="J311" s="179"/>
      <c r="K311" s="178"/>
      <c r="L311" s="145"/>
      <c r="M311" s="145"/>
      <c r="N311" s="145"/>
      <c r="O311" s="145"/>
      <c r="P311" s="145"/>
      <c r="Q311" s="145"/>
      <c r="R311" s="145"/>
      <c r="S311" s="145"/>
      <c r="T311" s="145"/>
      <c r="U311" s="145"/>
      <c r="V311" s="145"/>
      <c r="W311" s="145"/>
      <c r="X311" s="145"/>
      <c r="Y311" s="145"/>
      <c r="Z311" s="145"/>
      <c r="AA311" s="145"/>
      <c r="AB311" s="145"/>
      <c r="AC311" s="145"/>
      <c r="AD311" s="145"/>
      <c r="AE311" s="145"/>
      <c r="AF311" s="145"/>
      <c r="AG311" s="145"/>
      <c r="AH311" s="145"/>
      <c r="AI311" s="145"/>
      <c r="AJ311" s="145"/>
      <c r="AK311" s="145"/>
      <c r="AL311" s="145"/>
      <c r="AM311" s="145"/>
      <c r="AN311" s="145"/>
      <c r="AO311" s="145"/>
      <c r="AP311" s="145"/>
      <c r="AQ311" s="145"/>
      <c r="AR311" s="145"/>
      <c r="AS311" s="145"/>
      <c r="AT311" s="145"/>
      <c r="AU311" s="145"/>
      <c r="AV311" s="145"/>
      <c r="AW311" s="145"/>
      <c r="AX311" s="145"/>
      <c r="AY311" s="145"/>
      <c r="AZ311" s="145"/>
      <c r="BA311" s="145"/>
      <c r="BB311" s="145"/>
      <c r="BC311" s="145"/>
      <c r="BD311" s="145"/>
      <c r="BE311" s="145"/>
      <c r="BF311" s="145"/>
      <c r="BG311" s="145"/>
      <c r="BH311" s="145"/>
      <c r="BI311" s="145"/>
    </row>
    <row r="312" ht="14.25" customHeight="1">
      <c r="A312" s="111"/>
      <c r="B312" s="145"/>
      <c r="C312" s="178"/>
      <c r="D312" s="178"/>
      <c r="E312" s="179"/>
      <c r="F312" s="178"/>
      <c r="G312" s="145"/>
      <c r="H312" s="145"/>
      <c r="I312" s="178"/>
      <c r="J312" s="179"/>
      <c r="K312" s="178"/>
      <c r="L312" s="145"/>
      <c r="M312" s="145"/>
      <c r="N312" s="145"/>
      <c r="O312" s="145"/>
      <c r="P312" s="145"/>
      <c r="Q312" s="145"/>
      <c r="R312" s="145"/>
      <c r="S312" s="145"/>
      <c r="T312" s="145"/>
      <c r="U312" s="145"/>
      <c r="V312" s="145"/>
      <c r="W312" s="145"/>
      <c r="X312" s="145"/>
      <c r="Y312" s="145"/>
      <c r="Z312" s="145"/>
      <c r="AA312" s="145"/>
      <c r="AB312" s="145"/>
      <c r="AC312" s="145"/>
      <c r="AD312" s="145"/>
      <c r="AE312" s="145"/>
      <c r="AF312" s="145"/>
      <c r="AG312" s="145"/>
      <c r="AH312" s="145"/>
      <c r="AI312" s="145"/>
      <c r="AJ312" s="145"/>
      <c r="AK312" s="145"/>
      <c r="AL312" s="145"/>
      <c r="AM312" s="145"/>
      <c r="AN312" s="145"/>
      <c r="AO312" s="145"/>
      <c r="AP312" s="145"/>
      <c r="AQ312" s="145"/>
      <c r="AR312" s="145"/>
      <c r="AS312" s="145"/>
      <c r="AT312" s="145"/>
      <c r="AU312" s="145"/>
      <c r="AV312" s="145"/>
      <c r="AW312" s="145"/>
      <c r="AX312" s="145"/>
      <c r="AY312" s="145"/>
      <c r="AZ312" s="145"/>
      <c r="BA312" s="145"/>
      <c r="BB312" s="145"/>
      <c r="BC312" s="145"/>
      <c r="BD312" s="145"/>
      <c r="BE312" s="145"/>
      <c r="BF312" s="145"/>
      <c r="BG312" s="145"/>
      <c r="BH312" s="145"/>
      <c r="BI312" s="145"/>
    </row>
    <row r="313" ht="14.25" customHeight="1">
      <c r="A313" s="111"/>
      <c r="B313" s="145"/>
      <c r="C313" s="178"/>
      <c r="D313" s="178"/>
      <c r="E313" s="179"/>
      <c r="F313" s="178"/>
      <c r="G313" s="145"/>
      <c r="H313" s="145"/>
      <c r="I313" s="178"/>
      <c r="J313" s="179"/>
      <c r="K313" s="178"/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  <c r="Y313" s="145"/>
      <c r="Z313" s="145"/>
      <c r="AA313" s="145"/>
      <c r="AB313" s="145"/>
      <c r="AC313" s="145"/>
      <c r="AD313" s="145"/>
      <c r="AE313" s="145"/>
      <c r="AF313" s="145"/>
      <c r="AG313" s="145"/>
      <c r="AH313" s="145"/>
      <c r="AI313" s="145"/>
      <c r="AJ313" s="145"/>
      <c r="AK313" s="145"/>
      <c r="AL313" s="145"/>
      <c r="AM313" s="145"/>
      <c r="AN313" s="145"/>
      <c r="AO313" s="145"/>
      <c r="AP313" s="145"/>
      <c r="AQ313" s="145"/>
      <c r="AR313" s="145"/>
      <c r="AS313" s="145"/>
      <c r="AT313" s="145"/>
      <c r="AU313" s="145"/>
      <c r="AV313" s="145"/>
      <c r="AW313" s="145"/>
      <c r="AX313" s="145"/>
      <c r="AY313" s="145"/>
      <c r="AZ313" s="145"/>
      <c r="BA313" s="145"/>
      <c r="BB313" s="145"/>
      <c r="BC313" s="145"/>
      <c r="BD313" s="145"/>
      <c r="BE313" s="145"/>
      <c r="BF313" s="145"/>
      <c r="BG313" s="145"/>
      <c r="BH313" s="145"/>
      <c r="BI313" s="145"/>
    </row>
    <row r="314" ht="14.25" customHeight="1">
      <c r="A314" s="111"/>
      <c r="B314" s="145"/>
      <c r="C314" s="178"/>
      <c r="D314" s="178"/>
      <c r="E314" s="179"/>
      <c r="F314" s="178"/>
      <c r="G314" s="145"/>
      <c r="H314" s="145"/>
      <c r="I314" s="178"/>
      <c r="J314" s="179"/>
      <c r="K314" s="178"/>
      <c r="L314" s="145"/>
      <c r="M314" s="145"/>
      <c r="N314" s="145"/>
      <c r="O314" s="145"/>
      <c r="P314" s="145"/>
      <c r="Q314" s="145"/>
      <c r="R314" s="145"/>
      <c r="S314" s="145"/>
      <c r="T314" s="145"/>
      <c r="U314" s="145"/>
      <c r="V314" s="145"/>
      <c r="W314" s="145"/>
      <c r="X314" s="145"/>
      <c r="Y314" s="145"/>
      <c r="Z314" s="145"/>
      <c r="AA314" s="145"/>
      <c r="AB314" s="145"/>
      <c r="AC314" s="145"/>
      <c r="AD314" s="145"/>
      <c r="AE314" s="145"/>
      <c r="AF314" s="145"/>
      <c r="AG314" s="145"/>
      <c r="AH314" s="145"/>
      <c r="AI314" s="145"/>
      <c r="AJ314" s="145"/>
      <c r="AK314" s="145"/>
      <c r="AL314" s="145"/>
      <c r="AM314" s="145"/>
      <c r="AN314" s="145"/>
      <c r="AO314" s="145"/>
      <c r="AP314" s="145"/>
      <c r="AQ314" s="145"/>
      <c r="AR314" s="145"/>
      <c r="AS314" s="145"/>
      <c r="AT314" s="145"/>
      <c r="AU314" s="145"/>
      <c r="AV314" s="145"/>
      <c r="AW314" s="145"/>
      <c r="AX314" s="145"/>
      <c r="AY314" s="145"/>
      <c r="AZ314" s="145"/>
      <c r="BA314" s="145"/>
      <c r="BB314" s="145"/>
      <c r="BC314" s="145"/>
      <c r="BD314" s="145"/>
      <c r="BE314" s="145"/>
      <c r="BF314" s="145"/>
      <c r="BG314" s="145"/>
      <c r="BH314" s="145"/>
      <c r="BI314" s="145"/>
    </row>
    <row r="315" ht="14.25" customHeight="1">
      <c r="A315" s="111"/>
      <c r="B315" s="145"/>
      <c r="C315" s="178"/>
      <c r="D315" s="178"/>
      <c r="E315" s="179"/>
      <c r="F315" s="178"/>
      <c r="G315" s="145"/>
      <c r="H315" s="145"/>
      <c r="I315" s="178"/>
      <c r="J315" s="179"/>
      <c r="K315" s="178"/>
      <c r="L315" s="145"/>
      <c r="M315" s="145"/>
      <c r="N315" s="145"/>
      <c r="O315" s="145"/>
      <c r="P315" s="145"/>
      <c r="Q315" s="145"/>
      <c r="R315" s="145"/>
      <c r="S315" s="145"/>
      <c r="T315" s="145"/>
      <c r="U315" s="145"/>
      <c r="V315" s="145"/>
      <c r="W315" s="145"/>
      <c r="X315" s="145"/>
      <c r="Y315" s="145"/>
      <c r="Z315" s="145"/>
      <c r="AA315" s="145"/>
      <c r="AB315" s="145"/>
      <c r="AC315" s="145"/>
      <c r="AD315" s="145"/>
      <c r="AE315" s="145"/>
      <c r="AF315" s="145"/>
      <c r="AG315" s="145"/>
      <c r="AH315" s="145"/>
      <c r="AI315" s="145"/>
      <c r="AJ315" s="145"/>
      <c r="AK315" s="145"/>
      <c r="AL315" s="145"/>
      <c r="AM315" s="145"/>
      <c r="AN315" s="145"/>
      <c r="AO315" s="145"/>
      <c r="AP315" s="145"/>
      <c r="AQ315" s="145"/>
      <c r="AR315" s="145"/>
      <c r="AS315" s="145"/>
      <c r="AT315" s="145"/>
      <c r="AU315" s="145"/>
      <c r="AV315" s="145"/>
      <c r="AW315" s="145"/>
      <c r="AX315" s="145"/>
      <c r="AY315" s="145"/>
      <c r="AZ315" s="145"/>
      <c r="BA315" s="145"/>
      <c r="BB315" s="145"/>
      <c r="BC315" s="145"/>
      <c r="BD315" s="145"/>
      <c r="BE315" s="145"/>
      <c r="BF315" s="145"/>
      <c r="BG315" s="145"/>
      <c r="BH315" s="145"/>
      <c r="BI315" s="145"/>
    </row>
    <row r="316" ht="14.25" customHeight="1">
      <c r="A316" s="111"/>
      <c r="B316" s="145"/>
      <c r="C316" s="178"/>
      <c r="D316" s="178"/>
      <c r="E316" s="179"/>
      <c r="F316" s="178"/>
      <c r="G316" s="145"/>
      <c r="H316" s="145"/>
      <c r="I316" s="178"/>
      <c r="J316" s="179"/>
      <c r="K316" s="178"/>
      <c r="L316" s="145"/>
      <c r="M316" s="145"/>
      <c r="N316" s="145"/>
      <c r="O316" s="145"/>
      <c r="P316" s="145"/>
      <c r="Q316" s="145"/>
      <c r="R316" s="145"/>
      <c r="S316" s="145"/>
      <c r="T316" s="145"/>
      <c r="U316" s="145"/>
      <c r="V316" s="145"/>
      <c r="W316" s="145"/>
      <c r="X316" s="145"/>
      <c r="Y316" s="145"/>
      <c r="Z316" s="145"/>
      <c r="AA316" s="145"/>
      <c r="AB316" s="145"/>
      <c r="AC316" s="145"/>
      <c r="AD316" s="145"/>
      <c r="AE316" s="145"/>
      <c r="AF316" s="145"/>
      <c r="AG316" s="145"/>
      <c r="AH316" s="145"/>
      <c r="AI316" s="145"/>
      <c r="AJ316" s="145"/>
      <c r="AK316" s="145"/>
      <c r="AL316" s="145"/>
      <c r="AM316" s="145"/>
      <c r="AN316" s="145"/>
      <c r="AO316" s="145"/>
      <c r="AP316" s="145"/>
      <c r="AQ316" s="145"/>
      <c r="AR316" s="145"/>
      <c r="AS316" s="145"/>
      <c r="AT316" s="145"/>
      <c r="AU316" s="145"/>
      <c r="AV316" s="145"/>
      <c r="AW316" s="145"/>
      <c r="AX316" s="145"/>
      <c r="AY316" s="145"/>
      <c r="AZ316" s="145"/>
      <c r="BA316" s="145"/>
      <c r="BB316" s="145"/>
      <c r="BC316" s="145"/>
      <c r="BD316" s="145"/>
      <c r="BE316" s="145"/>
      <c r="BF316" s="145"/>
      <c r="BG316" s="145"/>
      <c r="BH316" s="145"/>
      <c r="BI316" s="145"/>
    </row>
    <row r="317" ht="14.25" customHeight="1">
      <c r="A317" s="111"/>
      <c r="B317" s="145"/>
      <c r="C317" s="178"/>
      <c r="D317" s="178"/>
      <c r="E317" s="179"/>
      <c r="F317" s="178"/>
      <c r="G317" s="145"/>
      <c r="H317" s="145"/>
      <c r="I317" s="178"/>
      <c r="J317" s="179"/>
      <c r="K317" s="178"/>
      <c r="L317" s="145"/>
      <c r="M317" s="145"/>
      <c r="N317" s="145"/>
      <c r="O317" s="145"/>
      <c r="P317" s="145"/>
      <c r="Q317" s="145"/>
      <c r="R317" s="145"/>
      <c r="S317" s="145"/>
      <c r="T317" s="145"/>
      <c r="U317" s="145"/>
      <c r="V317" s="145"/>
      <c r="W317" s="145"/>
      <c r="X317" s="145"/>
      <c r="Y317" s="145"/>
      <c r="Z317" s="145"/>
      <c r="AA317" s="145"/>
      <c r="AB317" s="145"/>
      <c r="AC317" s="145"/>
      <c r="AD317" s="145"/>
      <c r="AE317" s="145"/>
      <c r="AF317" s="145"/>
      <c r="AG317" s="145"/>
      <c r="AH317" s="145"/>
      <c r="AI317" s="145"/>
      <c r="AJ317" s="145"/>
      <c r="AK317" s="145"/>
      <c r="AL317" s="145"/>
      <c r="AM317" s="145"/>
      <c r="AN317" s="145"/>
      <c r="AO317" s="145"/>
      <c r="AP317" s="145"/>
      <c r="AQ317" s="145"/>
      <c r="AR317" s="145"/>
      <c r="AS317" s="145"/>
      <c r="AT317" s="145"/>
      <c r="AU317" s="145"/>
      <c r="AV317" s="145"/>
      <c r="AW317" s="145"/>
      <c r="AX317" s="145"/>
      <c r="AY317" s="145"/>
      <c r="AZ317" s="145"/>
      <c r="BA317" s="145"/>
      <c r="BB317" s="145"/>
      <c r="BC317" s="145"/>
      <c r="BD317" s="145"/>
      <c r="BE317" s="145"/>
      <c r="BF317" s="145"/>
      <c r="BG317" s="145"/>
      <c r="BH317" s="145"/>
      <c r="BI317" s="145"/>
    </row>
    <row r="318" ht="14.25" customHeight="1">
      <c r="A318" s="111"/>
      <c r="B318" s="145"/>
      <c r="C318" s="178"/>
      <c r="D318" s="178"/>
      <c r="E318" s="179"/>
      <c r="F318" s="178"/>
      <c r="G318" s="145"/>
      <c r="H318" s="145"/>
      <c r="I318" s="178"/>
      <c r="J318" s="179"/>
      <c r="K318" s="178"/>
      <c r="L318" s="145"/>
      <c r="M318" s="145"/>
      <c r="N318" s="145"/>
      <c r="O318" s="145"/>
      <c r="P318" s="145"/>
      <c r="Q318" s="145"/>
      <c r="R318" s="145"/>
      <c r="S318" s="145"/>
      <c r="T318" s="145"/>
      <c r="U318" s="145"/>
      <c r="V318" s="145"/>
      <c r="W318" s="145"/>
      <c r="X318" s="145"/>
      <c r="Y318" s="145"/>
      <c r="Z318" s="145"/>
      <c r="AA318" s="145"/>
      <c r="AB318" s="145"/>
      <c r="AC318" s="145"/>
      <c r="AD318" s="145"/>
      <c r="AE318" s="145"/>
      <c r="AF318" s="145"/>
      <c r="AG318" s="145"/>
      <c r="AH318" s="145"/>
      <c r="AI318" s="145"/>
      <c r="AJ318" s="145"/>
      <c r="AK318" s="145"/>
      <c r="AL318" s="145"/>
      <c r="AM318" s="145"/>
      <c r="AN318" s="145"/>
      <c r="AO318" s="145"/>
      <c r="AP318" s="145"/>
      <c r="AQ318" s="145"/>
      <c r="AR318" s="145"/>
      <c r="AS318" s="145"/>
      <c r="AT318" s="145"/>
      <c r="AU318" s="145"/>
      <c r="AV318" s="145"/>
      <c r="AW318" s="145"/>
      <c r="AX318" s="145"/>
      <c r="AY318" s="145"/>
      <c r="AZ318" s="145"/>
      <c r="BA318" s="145"/>
      <c r="BB318" s="145"/>
      <c r="BC318" s="145"/>
      <c r="BD318" s="145"/>
      <c r="BE318" s="145"/>
      <c r="BF318" s="145"/>
      <c r="BG318" s="145"/>
      <c r="BH318" s="145"/>
      <c r="BI318" s="145"/>
    </row>
    <row r="319" ht="14.25" customHeight="1">
      <c r="A319" s="111"/>
      <c r="B319" s="145"/>
      <c r="C319" s="178"/>
      <c r="D319" s="178"/>
      <c r="E319" s="179"/>
      <c r="F319" s="178"/>
      <c r="G319" s="145"/>
      <c r="H319" s="145"/>
      <c r="I319" s="178"/>
      <c r="J319" s="179"/>
      <c r="K319" s="178"/>
      <c r="L319" s="145"/>
      <c r="M319" s="145"/>
      <c r="N319" s="145"/>
      <c r="O319" s="145"/>
      <c r="P319" s="145"/>
      <c r="Q319" s="145"/>
      <c r="R319" s="145"/>
      <c r="S319" s="145"/>
      <c r="T319" s="145"/>
      <c r="U319" s="145"/>
      <c r="V319" s="145"/>
      <c r="W319" s="145"/>
      <c r="X319" s="145"/>
      <c r="Y319" s="145"/>
      <c r="Z319" s="145"/>
      <c r="AA319" s="145"/>
      <c r="AB319" s="145"/>
      <c r="AC319" s="145"/>
      <c r="AD319" s="145"/>
      <c r="AE319" s="145"/>
      <c r="AF319" s="145"/>
      <c r="AG319" s="145"/>
      <c r="AH319" s="145"/>
      <c r="AI319" s="145"/>
      <c r="AJ319" s="145"/>
      <c r="AK319" s="145"/>
      <c r="AL319" s="145"/>
      <c r="AM319" s="145"/>
      <c r="AN319" s="145"/>
      <c r="AO319" s="145"/>
      <c r="AP319" s="145"/>
      <c r="AQ319" s="145"/>
      <c r="AR319" s="145"/>
      <c r="AS319" s="145"/>
      <c r="AT319" s="145"/>
      <c r="AU319" s="145"/>
      <c r="AV319" s="145"/>
      <c r="AW319" s="145"/>
      <c r="AX319" s="145"/>
      <c r="AY319" s="145"/>
      <c r="AZ319" s="145"/>
      <c r="BA319" s="145"/>
      <c r="BB319" s="145"/>
      <c r="BC319" s="145"/>
      <c r="BD319" s="145"/>
      <c r="BE319" s="145"/>
      <c r="BF319" s="145"/>
      <c r="BG319" s="145"/>
      <c r="BH319" s="145"/>
      <c r="BI319" s="145"/>
    </row>
    <row r="320" ht="14.25" customHeight="1">
      <c r="A320" s="111"/>
      <c r="B320" s="145"/>
      <c r="C320" s="178"/>
      <c r="D320" s="178"/>
      <c r="E320" s="179"/>
      <c r="F320" s="178"/>
      <c r="G320" s="145"/>
      <c r="H320" s="145"/>
      <c r="I320" s="178"/>
      <c r="J320" s="179"/>
      <c r="K320" s="178"/>
      <c r="L320" s="145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  <c r="Y320" s="145"/>
      <c r="Z320" s="145"/>
      <c r="AA320" s="145"/>
      <c r="AB320" s="145"/>
      <c r="AC320" s="145"/>
      <c r="AD320" s="145"/>
      <c r="AE320" s="145"/>
      <c r="AF320" s="145"/>
      <c r="AG320" s="145"/>
      <c r="AH320" s="145"/>
      <c r="AI320" s="145"/>
      <c r="AJ320" s="145"/>
      <c r="AK320" s="145"/>
      <c r="AL320" s="145"/>
      <c r="AM320" s="145"/>
      <c r="AN320" s="145"/>
      <c r="AO320" s="145"/>
      <c r="AP320" s="145"/>
      <c r="AQ320" s="145"/>
      <c r="AR320" s="145"/>
      <c r="AS320" s="145"/>
      <c r="AT320" s="145"/>
      <c r="AU320" s="145"/>
      <c r="AV320" s="145"/>
      <c r="AW320" s="145"/>
      <c r="AX320" s="145"/>
      <c r="AY320" s="145"/>
      <c r="AZ320" s="145"/>
      <c r="BA320" s="145"/>
      <c r="BB320" s="145"/>
      <c r="BC320" s="145"/>
      <c r="BD320" s="145"/>
      <c r="BE320" s="145"/>
      <c r="BF320" s="145"/>
      <c r="BG320" s="145"/>
      <c r="BH320" s="145"/>
      <c r="BI320" s="145"/>
    </row>
    <row r="321" ht="14.25" customHeight="1">
      <c r="A321" s="111"/>
      <c r="B321" s="145"/>
      <c r="C321" s="178"/>
      <c r="D321" s="178"/>
      <c r="E321" s="179"/>
      <c r="F321" s="178"/>
      <c r="G321" s="145"/>
      <c r="H321" s="145"/>
      <c r="I321" s="178"/>
      <c r="J321" s="179"/>
      <c r="K321" s="178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  <c r="AA321" s="145"/>
      <c r="AB321" s="145"/>
      <c r="AC321" s="145"/>
      <c r="AD321" s="145"/>
      <c r="AE321" s="145"/>
      <c r="AF321" s="145"/>
      <c r="AG321" s="145"/>
      <c r="AH321" s="145"/>
      <c r="AI321" s="145"/>
      <c r="AJ321" s="145"/>
      <c r="AK321" s="145"/>
      <c r="AL321" s="145"/>
      <c r="AM321" s="145"/>
      <c r="AN321" s="145"/>
      <c r="AO321" s="145"/>
      <c r="AP321" s="145"/>
      <c r="AQ321" s="145"/>
      <c r="AR321" s="145"/>
      <c r="AS321" s="145"/>
      <c r="AT321" s="145"/>
      <c r="AU321" s="145"/>
      <c r="AV321" s="145"/>
      <c r="AW321" s="145"/>
      <c r="AX321" s="145"/>
      <c r="AY321" s="145"/>
      <c r="AZ321" s="145"/>
      <c r="BA321" s="145"/>
      <c r="BB321" s="145"/>
      <c r="BC321" s="145"/>
      <c r="BD321" s="145"/>
      <c r="BE321" s="145"/>
      <c r="BF321" s="145"/>
      <c r="BG321" s="145"/>
      <c r="BH321" s="145"/>
      <c r="BI321" s="145"/>
    </row>
    <row r="322" ht="14.25" customHeight="1">
      <c r="A322" s="111"/>
      <c r="B322" s="145"/>
      <c r="C322" s="178"/>
      <c r="D322" s="178"/>
      <c r="E322" s="179"/>
      <c r="F322" s="178"/>
      <c r="G322" s="145"/>
      <c r="H322" s="145"/>
      <c r="I322" s="178"/>
      <c r="J322" s="179"/>
      <c r="K322" s="178"/>
      <c r="L322" s="145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  <c r="Y322" s="145"/>
      <c r="Z322" s="145"/>
      <c r="AA322" s="145"/>
      <c r="AB322" s="145"/>
      <c r="AC322" s="145"/>
      <c r="AD322" s="145"/>
      <c r="AE322" s="145"/>
      <c r="AF322" s="145"/>
      <c r="AG322" s="145"/>
      <c r="AH322" s="145"/>
      <c r="AI322" s="145"/>
      <c r="AJ322" s="145"/>
      <c r="AK322" s="145"/>
      <c r="AL322" s="145"/>
      <c r="AM322" s="145"/>
      <c r="AN322" s="145"/>
      <c r="AO322" s="145"/>
      <c r="AP322" s="145"/>
      <c r="AQ322" s="145"/>
      <c r="AR322" s="145"/>
      <c r="AS322" s="145"/>
      <c r="AT322" s="145"/>
      <c r="AU322" s="145"/>
      <c r="AV322" s="145"/>
      <c r="AW322" s="145"/>
      <c r="AX322" s="145"/>
      <c r="AY322" s="145"/>
      <c r="AZ322" s="145"/>
      <c r="BA322" s="145"/>
      <c r="BB322" s="145"/>
      <c r="BC322" s="145"/>
      <c r="BD322" s="145"/>
      <c r="BE322" s="145"/>
      <c r="BF322" s="145"/>
      <c r="BG322" s="145"/>
      <c r="BH322" s="145"/>
      <c r="BI322" s="145"/>
    </row>
    <row r="323" ht="14.25" customHeight="1">
      <c r="A323" s="111"/>
      <c r="B323" s="145"/>
      <c r="C323" s="178"/>
      <c r="D323" s="178"/>
      <c r="E323" s="179"/>
      <c r="F323" s="178"/>
      <c r="G323" s="145"/>
      <c r="H323" s="145"/>
      <c r="I323" s="178"/>
      <c r="J323" s="179"/>
      <c r="K323" s="178"/>
      <c r="L323" s="145"/>
      <c r="M323" s="145"/>
      <c r="N323" s="145"/>
      <c r="O323" s="145"/>
      <c r="P323" s="145"/>
      <c r="Q323" s="145"/>
      <c r="R323" s="145"/>
      <c r="S323" s="145"/>
      <c r="T323" s="145"/>
      <c r="U323" s="145"/>
      <c r="V323" s="145"/>
      <c r="W323" s="145"/>
      <c r="X323" s="145"/>
      <c r="Y323" s="145"/>
      <c r="Z323" s="145"/>
      <c r="AA323" s="145"/>
      <c r="AB323" s="145"/>
      <c r="AC323" s="145"/>
      <c r="AD323" s="145"/>
      <c r="AE323" s="145"/>
      <c r="AF323" s="145"/>
      <c r="AG323" s="145"/>
      <c r="AH323" s="145"/>
      <c r="AI323" s="145"/>
      <c r="AJ323" s="145"/>
      <c r="AK323" s="145"/>
      <c r="AL323" s="145"/>
      <c r="AM323" s="145"/>
      <c r="AN323" s="145"/>
      <c r="AO323" s="145"/>
      <c r="AP323" s="145"/>
      <c r="AQ323" s="145"/>
      <c r="AR323" s="145"/>
      <c r="AS323" s="145"/>
      <c r="AT323" s="145"/>
      <c r="AU323" s="145"/>
      <c r="AV323" s="145"/>
      <c r="AW323" s="145"/>
      <c r="AX323" s="145"/>
      <c r="AY323" s="145"/>
      <c r="AZ323" s="145"/>
      <c r="BA323" s="145"/>
      <c r="BB323" s="145"/>
      <c r="BC323" s="145"/>
      <c r="BD323" s="145"/>
      <c r="BE323" s="145"/>
      <c r="BF323" s="145"/>
      <c r="BG323" s="145"/>
      <c r="BH323" s="145"/>
      <c r="BI323" s="145"/>
    </row>
    <row r="324" ht="14.25" customHeight="1">
      <c r="A324" s="111"/>
      <c r="B324" s="145"/>
      <c r="C324" s="178"/>
      <c r="D324" s="178"/>
      <c r="E324" s="179"/>
      <c r="F324" s="178"/>
      <c r="G324" s="145"/>
      <c r="H324" s="145"/>
      <c r="I324" s="178"/>
      <c r="J324" s="179"/>
      <c r="K324" s="178"/>
      <c r="L324" s="145"/>
      <c r="M324" s="145"/>
      <c r="N324" s="145"/>
      <c r="O324" s="145"/>
      <c r="P324" s="145"/>
      <c r="Q324" s="145"/>
      <c r="R324" s="145"/>
      <c r="S324" s="145"/>
      <c r="T324" s="145"/>
      <c r="U324" s="145"/>
      <c r="V324" s="145"/>
      <c r="W324" s="145"/>
      <c r="X324" s="145"/>
      <c r="Y324" s="145"/>
      <c r="Z324" s="145"/>
      <c r="AA324" s="145"/>
      <c r="AB324" s="145"/>
      <c r="AC324" s="145"/>
      <c r="AD324" s="145"/>
      <c r="AE324" s="145"/>
      <c r="AF324" s="145"/>
      <c r="AG324" s="145"/>
      <c r="AH324" s="145"/>
      <c r="AI324" s="145"/>
      <c r="AJ324" s="145"/>
      <c r="AK324" s="145"/>
      <c r="AL324" s="145"/>
      <c r="AM324" s="145"/>
      <c r="AN324" s="145"/>
      <c r="AO324" s="145"/>
      <c r="AP324" s="145"/>
      <c r="AQ324" s="145"/>
      <c r="AR324" s="145"/>
      <c r="AS324" s="145"/>
      <c r="AT324" s="145"/>
      <c r="AU324" s="145"/>
      <c r="AV324" s="145"/>
      <c r="AW324" s="145"/>
      <c r="AX324" s="145"/>
      <c r="AY324" s="145"/>
      <c r="AZ324" s="145"/>
      <c r="BA324" s="145"/>
      <c r="BB324" s="145"/>
      <c r="BC324" s="145"/>
      <c r="BD324" s="145"/>
      <c r="BE324" s="145"/>
      <c r="BF324" s="145"/>
      <c r="BG324" s="145"/>
      <c r="BH324" s="145"/>
      <c r="BI324" s="145"/>
    </row>
    <row r="325" ht="14.25" customHeight="1">
      <c r="A325" s="111"/>
      <c r="B325" s="145"/>
      <c r="C325" s="178"/>
      <c r="D325" s="178"/>
      <c r="E325" s="179"/>
      <c r="F325" s="178"/>
      <c r="G325" s="145"/>
      <c r="H325" s="145"/>
      <c r="I325" s="178"/>
      <c r="J325" s="179"/>
      <c r="K325" s="178"/>
      <c r="L325" s="145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  <c r="Y325" s="145"/>
      <c r="Z325" s="145"/>
      <c r="AA325" s="145"/>
      <c r="AB325" s="145"/>
      <c r="AC325" s="145"/>
      <c r="AD325" s="145"/>
      <c r="AE325" s="145"/>
      <c r="AF325" s="145"/>
      <c r="AG325" s="145"/>
      <c r="AH325" s="145"/>
      <c r="AI325" s="145"/>
      <c r="AJ325" s="145"/>
      <c r="AK325" s="145"/>
      <c r="AL325" s="145"/>
      <c r="AM325" s="145"/>
      <c r="AN325" s="145"/>
      <c r="AO325" s="145"/>
      <c r="AP325" s="145"/>
      <c r="AQ325" s="145"/>
      <c r="AR325" s="145"/>
      <c r="AS325" s="145"/>
      <c r="AT325" s="145"/>
      <c r="AU325" s="145"/>
      <c r="AV325" s="145"/>
      <c r="AW325" s="145"/>
      <c r="AX325" s="145"/>
      <c r="AY325" s="145"/>
      <c r="AZ325" s="145"/>
      <c r="BA325" s="145"/>
      <c r="BB325" s="145"/>
      <c r="BC325" s="145"/>
      <c r="BD325" s="145"/>
      <c r="BE325" s="145"/>
      <c r="BF325" s="145"/>
      <c r="BG325" s="145"/>
      <c r="BH325" s="145"/>
      <c r="BI325" s="145"/>
    </row>
    <row r="326" ht="14.25" customHeight="1">
      <c r="A326" s="111"/>
      <c r="B326" s="145"/>
      <c r="C326" s="178"/>
      <c r="D326" s="178"/>
      <c r="E326" s="179"/>
      <c r="F326" s="178"/>
      <c r="G326" s="145"/>
      <c r="H326" s="145"/>
      <c r="I326" s="178"/>
      <c r="J326" s="179"/>
      <c r="K326" s="178"/>
      <c r="L326" s="145"/>
      <c r="M326" s="145"/>
      <c r="N326" s="145"/>
      <c r="O326" s="145"/>
      <c r="P326" s="145"/>
      <c r="Q326" s="145"/>
      <c r="R326" s="145"/>
      <c r="S326" s="145"/>
      <c r="T326" s="145"/>
      <c r="U326" s="145"/>
      <c r="V326" s="145"/>
      <c r="W326" s="145"/>
      <c r="X326" s="145"/>
      <c r="Y326" s="145"/>
      <c r="Z326" s="145"/>
      <c r="AA326" s="145"/>
      <c r="AB326" s="145"/>
      <c r="AC326" s="145"/>
      <c r="AD326" s="145"/>
      <c r="AE326" s="145"/>
      <c r="AF326" s="145"/>
      <c r="AG326" s="145"/>
      <c r="AH326" s="145"/>
      <c r="AI326" s="145"/>
      <c r="AJ326" s="145"/>
      <c r="AK326" s="145"/>
      <c r="AL326" s="145"/>
      <c r="AM326" s="145"/>
      <c r="AN326" s="145"/>
      <c r="AO326" s="145"/>
      <c r="AP326" s="145"/>
      <c r="AQ326" s="145"/>
      <c r="AR326" s="145"/>
      <c r="AS326" s="145"/>
      <c r="AT326" s="145"/>
      <c r="AU326" s="145"/>
      <c r="AV326" s="145"/>
      <c r="AW326" s="145"/>
      <c r="AX326" s="145"/>
      <c r="AY326" s="145"/>
      <c r="AZ326" s="145"/>
      <c r="BA326" s="145"/>
      <c r="BB326" s="145"/>
      <c r="BC326" s="145"/>
      <c r="BD326" s="145"/>
      <c r="BE326" s="145"/>
      <c r="BF326" s="145"/>
      <c r="BG326" s="145"/>
      <c r="BH326" s="145"/>
      <c r="BI326" s="145"/>
    </row>
    <row r="327" ht="14.25" customHeight="1">
      <c r="A327" s="111"/>
      <c r="B327" s="145"/>
      <c r="C327" s="178"/>
      <c r="D327" s="178"/>
      <c r="E327" s="179"/>
      <c r="F327" s="178"/>
      <c r="G327" s="145"/>
      <c r="H327" s="145"/>
      <c r="I327" s="178"/>
      <c r="J327" s="179"/>
      <c r="K327" s="178"/>
      <c r="L327" s="145"/>
      <c r="M327" s="145"/>
      <c r="N327" s="145"/>
      <c r="O327" s="145"/>
      <c r="P327" s="145"/>
      <c r="Q327" s="145"/>
      <c r="R327" s="145"/>
      <c r="S327" s="145"/>
      <c r="T327" s="145"/>
      <c r="U327" s="145"/>
      <c r="V327" s="145"/>
      <c r="W327" s="145"/>
      <c r="X327" s="145"/>
      <c r="Y327" s="145"/>
      <c r="Z327" s="145"/>
      <c r="AA327" s="145"/>
      <c r="AB327" s="145"/>
      <c r="AC327" s="145"/>
      <c r="AD327" s="145"/>
      <c r="AE327" s="145"/>
      <c r="AF327" s="145"/>
      <c r="AG327" s="145"/>
      <c r="AH327" s="145"/>
      <c r="AI327" s="145"/>
      <c r="AJ327" s="145"/>
      <c r="AK327" s="145"/>
      <c r="AL327" s="145"/>
      <c r="AM327" s="145"/>
      <c r="AN327" s="145"/>
      <c r="AO327" s="145"/>
      <c r="AP327" s="145"/>
      <c r="AQ327" s="145"/>
      <c r="AR327" s="145"/>
      <c r="AS327" s="145"/>
      <c r="AT327" s="145"/>
      <c r="AU327" s="145"/>
      <c r="AV327" s="145"/>
      <c r="AW327" s="145"/>
      <c r="AX327" s="145"/>
      <c r="AY327" s="145"/>
      <c r="AZ327" s="145"/>
      <c r="BA327" s="145"/>
      <c r="BB327" s="145"/>
      <c r="BC327" s="145"/>
      <c r="BD327" s="145"/>
      <c r="BE327" s="145"/>
      <c r="BF327" s="145"/>
      <c r="BG327" s="145"/>
      <c r="BH327" s="145"/>
      <c r="BI327" s="145"/>
    </row>
    <row r="328" ht="14.25" customHeight="1">
      <c r="A328" s="111"/>
      <c r="B328" s="145"/>
      <c r="C328" s="178"/>
      <c r="D328" s="178"/>
      <c r="E328" s="179"/>
      <c r="F328" s="178"/>
      <c r="G328" s="145"/>
      <c r="H328" s="145"/>
      <c r="I328" s="178"/>
      <c r="J328" s="179"/>
      <c r="K328" s="178"/>
      <c r="L328" s="145"/>
      <c r="M328" s="145"/>
      <c r="N328" s="145"/>
      <c r="O328" s="145"/>
      <c r="P328" s="145"/>
      <c r="Q328" s="145"/>
      <c r="R328" s="145"/>
      <c r="S328" s="145"/>
      <c r="T328" s="145"/>
      <c r="U328" s="145"/>
      <c r="V328" s="145"/>
      <c r="W328" s="145"/>
      <c r="X328" s="145"/>
      <c r="Y328" s="145"/>
      <c r="Z328" s="145"/>
      <c r="AA328" s="145"/>
      <c r="AB328" s="145"/>
      <c r="AC328" s="145"/>
      <c r="AD328" s="145"/>
      <c r="AE328" s="145"/>
      <c r="AF328" s="145"/>
      <c r="AG328" s="145"/>
      <c r="AH328" s="145"/>
      <c r="AI328" s="145"/>
      <c r="AJ328" s="145"/>
      <c r="AK328" s="145"/>
      <c r="AL328" s="145"/>
      <c r="AM328" s="145"/>
      <c r="AN328" s="145"/>
      <c r="AO328" s="145"/>
      <c r="AP328" s="145"/>
      <c r="AQ328" s="145"/>
      <c r="AR328" s="145"/>
      <c r="AS328" s="145"/>
      <c r="AT328" s="145"/>
      <c r="AU328" s="145"/>
      <c r="AV328" s="145"/>
      <c r="AW328" s="145"/>
      <c r="AX328" s="145"/>
      <c r="AY328" s="145"/>
      <c r="AZ328" s="145"/>
      <c r="BA328" s="145"/>
      <c r="BB328" s="145"/>
      <c r="BC328" s="145"/>
      <c r="BD328" s="145"/>
      <c r="BE328" s="145"/>
      <c r="BF328" s="145"/>
      <c r="BG328" s="145"/>
      <c r="BH328" s="145"/>
      <c r="BI328" s="145"/>
    </row>
    <row r="329" ht="14.25" customHeight="1">
      <c r="A329" s="111"/>
      <c r="B329" s="145"/>
      <c r="C329" s="178"/>
      <c r="D329" s="178"/>
      <c r="E329" s="179"/>
      <c r="F329" s="178"/>
      <c r="G329" s="145"/>
      <c r="H329" s="145"/>
      <c r="I329" s="178"/>
      <c r="J329" s="179"/>
      <c r="K329" s="178"/>
      <c r="L329" s="145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  <c r="Y329" s="145"/>
      <c r="Z329" s="145"/>
      <c r="AA329" s="145"/>
      <c r="AB329" s="145"/>
      <c r="AC329" s="145"/>
      <c r="AD329" s="145"/>
      <c r="AE329" s="145"/>
      <c r="AF329" s="145"/>
      <c r="AG329" s="145"/>
      <c r="AH329" s="145"/>
      <c r="AI329" s="145"/>
      <c r="AJ329" s="145"/>
      <c r="AK329" s="145"/>
      <c r="AL329" s="145"/>
      <c r="AM329" s="145"/>
      <c r="AN329" s="145"/>
      <c r="AO329" s="145"/>
      <c r="AP329" s="145"/>
      <c r="AQ329" s="145"/>
      <c r="AR329" s="145"/>
      <c r="AS329" s="145"/>
      <c r="AT329" s="145"/>
      <c r="AU329" s="145"/>
      <c r="AV329" s="145"/>
      <c r="AW329" s="145"/>
      <c r="AX329" s="145"/>
      <c r="AY329" s="145"/>
      <c r="AZ329" s="145"/>
      <c r="BA329" s="145"/>
      <c r="BB329" s="145"/>
      <c r="BC329" s="145"/>
      <c r="BD329" s="145"/>
      <c r="BE329" s="145"/>
      <c r="BF329" s="145"/>
      <c r="BG329" s="145"/>
      <c r="BH329" s="145"/>
      <c r="BI329" s="145"/>
    </row>
    <row r="330" ht="14.25" customHeight="1">
      <c r="A330" s="111"/>
      <c r="B330" s="145"/>
      <c r="C330" s="178"/>
      <c r="D330" s="178"/>
      <c r="E330" s="179"/>
      <c r="F330" s="178"/>
      <c r="G330" s="145"/>
      <c r="H330" s="145"/>
      <c r="I330" s="178"/>
      <c r="J330" s="179"/>
      <c r="K330" s="178"/>
      <c r="L330" s="145"/>
      <c r="M330" s="145"/>
      <c r="N330" s="145"/>
      <c r="O330" s="145"/>
      <c r="P330" s="145"/>
      <c r="Q330" s="145"/>
      <c r="R330" s="145"/>
      <c r="S330" s="145"/>
      <c r="T330" s="145"/>
      <c r="U330" s="145"/>
      <c r="V330" s="145"/>
      <c r="W330" s="145"/>
      <c r="X330" s="145"/>
      <c r="Y330" s="145"/>
      <c r="Z330" s="145"/>
      <c r="AA330" s="145"/>
      <c r="AB330" s="145"/>
      <c r="AC330" s="145"/>
      <c r="AD330" s="145"/>
      <c r="AE330" s="145"/>
      <c r="AF330" s="145"/>
      <c r="AG330" s="145"/>
      <c r="AH330" s="145"/>
      <c r="AI330" s="145"/>
      <c r="AJ330" s="145"/>
      <c r="AK330" s="145"/>
      <c r="AL330" s="145"/>
      <c r="AM330" s="145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5"/>
      <c r="AZ330" s="145"/>
      <c r="BA330" s="145"/>
      <c r="BB330" s="145"/>
      <c r="BC330" s="145"/>
      <c r="BD330" s="145"/>
      <c r="BE330" s="145"/>
      <c r="BF330" s="145"/>
      <c r="BG330" s="145"/>
      <c r="BH330" s="145"/>
      <c r="BI330" s="145"/>
    </row>
    <row r="331" ht="14.25" customHeight="1">
      <c r="A331" s="111"/>
      <c r="B331" s="145"/>
      <c r="C331" s="178"/>
      <c r="D331" s="178"/>
      <c r="E331" s="179"/>
      <c r="F331" s="178"/>
      <c r="G331" s="145"/>
      <c r="H331" s="145"/>
      <c r="I331" s="178"/>
      <c r="J331" s="179"/>
      <c r="K331" s="178"/>
      <c r="L331" s="145"/>
      <c r="M331" s="145"/>
      <c r="N331" s="145"/>
      <c r="O331" s="145"/>
      <c r="P331" s="145"/>
      <c r="Q331" s="145"/>
      <c r="R331" s="145"/>
      <c r="S331" s="145"/>
      <c r="T331" s="145"/>
      <c r="U331" s="145"/>
      <c r="V331" s="145"/>
      <c r="W331" s="145"/>
      <c r="X331" s="145"/>
      <c r="Y331" s="145"/>
      <c r="Z331" s="145"/>
      <c r="AA331" s="145"/>
      <c r="AB331" s="145"/>
      <c r="AC331" s="145"/>
      <c r="AD331" s="145"/>
      <c r="AE331" s="145"/>
      <c r="AF331" s="145"/>
      <c r="AG331" s="145"/>
      <c r="AH331" s="145"/>
      <c r="AI331" s="145"/>
      <c r="AJ331" s="145"/>
      <c r="AK331" s="145"/>
      <c r="AL331" s="145"/>
      <c r="AM331" s="145"/>
      <c r="AN331" s="145"/>
      <c r="AO331" s="145"/>
      <c r="AP331" s="145"/>
      <c r="AQ331" s="145"/>
      <c r="AR331" s="145"/>
      <c r="AS331" s="145"/>
      <c r="AT331" s="145"/>
      <c r="AU331" s="145"/>
      <c r="AV331" s="145"/>
      <c r="AW331" s="145"/>
      <c r="AX331" s="145"/>
      <c r="AY331" s="145"/>
      <c r="AZ331" s="145"/>
      <c r="BA331" s="145"/>
      <c r="BB331" s="145"/>
      <c r="BC331" s="145"/>
      <c r="BD331" s="145"/>
      <c r="BE331" s="145"/>
      <c r="BF331" s="145"/>
      <c r="BG331" s="145"/>
      <c r="BH331" s="145"/>
      <c r="BI331" s="145"/>
    </row>
    <row r="332" ht="14.25" customHeight="1">
      <c r="A332" s="111"/>
      <c r="B332" s="145"/>
      <c r="C332" s="178"/>
      <c r="D332" s="178"/>
      <c r="E332" s="179"/>
      <c r="F332" s="178"/>
      <c r="G332" s="145"/>
      <c r="H332" s="145"/>
      <c r="I332" s="178"/>
      <c r="J332" s="179"/>
      <c r="K332" s="178"/>
      <c r="L332" s="145"/>
      <c r="M332" s="145"/>
      <c r="N332" s="145"/>
      <c r="O332" s="145"/>
      <c r="P332" s="145"/>
      <c r="Q332" s="145"/>
      <c r="R332" s="145"/>
      <c r="S332" s="145"/>
      <c r="T332" s="145"/>
      <c r="U332" s="145"/>
      <c r="V332" s="145"/>
      <c r="W332" s="145"/>
      <c r="X332" s="145"/>
      <c r="Y332" s="145"/>
      <c r="Z332" s="145"/>
      <c r="AA332" s="145"/>
      <c r="AB332" s="145"/>
      <c r="AC332" s="145"/>
      <c r="AD332" s="145"/>
      <c r="AE332" s="145"/>
      <c r="AF332" s="145"/>
      <c r="AG332" s="145"/>
      <c r="AH332" s="145"/>
      <c r="AI332" s="145"/>
      <c r="AJ332" s="145"/>
      <c r="AK332" s="145"/>
      <c r="AL332" s="145"/>
      <c r="AM332" s="145"/>
      <c r="AN332" s="145"/>
      <c r="AO332" s="145"/>
      <c r="AP332" s="145"/>
      <c r="AQ332" s="145"/>
      <c r="AR332" s="145"/>
      <c r="AS332" s="145"/>
      <c r="AT332" s="145"/>
      <c r="AU332" s="145"/>
      <c r="AV332" s="145"/>
      <c r="AW332" s="145"/>
      <c r="AX332" s="145"/>
      <c r="AY332" s="145"/>
      <c r="AZ332" s="145"/>
      <c r="BA332" s="145"/>
      <c r="BB332" s="145"/>
      <c r="BC332" s="145"/>
      <c r="BD332" s="145"/>
      <c r="BE332" s="145"/>
      <c r="BF332" s="145"/>
      <c r="BG332" s="145"/>
      <c r="BH332" s="145"/>
      <c r="BI332" s="145"/>
    </row>
    <row r="333" ht="14.25" customHeight="1">
      <c r="A333" s="111"/>
      <c r="B333" s="145"/>
      <c r="C333" s="178"/>
      <c r="D333" s="178"/>
      <c r="E333" s="179"/>
      <c r="F333" s="178"/>
      <c r="G333" s="145"/>
      <c r="H333" s="145"/>
      <c r="I333" s="178"/>
      <c r="J333" s="179"/>
      <c r="K333" s="178"/>
      <c r="L333" s="145"/>
      <c r="M333" s="145"/>
      <c r="N333" s="145"/>
      <c r="O333" s="145"/>
      <c r="P333" s="145"/>
      <c r="Q333" s="145"/>
      <c r="R333" s="145"/>
      <c r="S333" s="145"/>
      <c r="T333" s="145"/>
      <c r="U333" s="145"/>
      <c r="V333" s="145"/>
      <c r="W333" s="145"/>
      <c r="X333" s="145"/>
      <c r="Y333" s="145"/>
      <c r="Z333" s="145"/>
      <c r="AA333" s="145"/>
      <c r="AB333" s="145"/>
      <c r="AC333" s="145"/>
      <c r="AD333" s="145"/>
      <c r="AE333" s="145"/>
      <c r="AF333" s="145"/>
      <c r="AG333" s="145"/>
      <c r="AH333" s="145"/>
      <c r="AI333" s="145"/>
      <c r="AJ333" s="145"/>
      <c r="AK333" s="145"/>
      <c r="AL333" s="145"/>
      <c r="AM333" s="145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5"/>
      <c r="AZ333" s="145"/>
      <c r="BA333" s="145"/>
      <c r="BB333" s="145"/>
      <c r="BC333" s="145"/>
      <c r="BD333" s="145"/>
      <c r="BE333" s="145"/>
      <c r="BF333" s="145"/>
      <c r="BG333" s="145"/>
      <c r="BH333" s="145"/>
      <c r="BI333" s="145"/>
    </row>
    <row r="334" ht="14.25" customHeight="1">
      <c r="A334" s="111"/>
      <c r="B334" s="145"/>
      <c r="C334" s="178"/>
      <c r="D334" s="178"/>
      <c r="E334" s="179"/>
      <c r="F334" s="178"/>
      <c r="G334" s="145"/>
      <c r="H334" s="145"/>
      <c r="I334" s="178"/>
      <c r="J334" s="179"/>
      <c r="K334" s="178"/>
      <c r="L334" s="145"/>
      <c r="M334" s="145"/>
      <c r="N334" s="145"/>
      <c r="O334" s="145"/>
      <c r="P334" s="145"/>
      <c r="Q334" s="145"/>
      <c r="R334" s="145"/>
      <c r="S334" s="145"/>
      <c r="T334" s="145"/>
      <c r="U334" s="145"/>
      <c r="V334" s="145"/>
      <c r="W334" s="145"/>
      <c r="X334" s="145"/>
      <c r="Y334" s="145"/>
      <c r="Z334" s="145"/>
      <c r="AA334" s="145"/>
      <c r="AB334" s="145"/>
      <c r="AC334" s="145"/>
      <c r="AD334" s="145"/>
      <c r="AE334" s="145"/>
      <c r="AF334" s="145"/>
      <c r="AG334" s="145"/>
      <c r="AH334" s="145"/>
      <c r="AI334" s="145"/>
      <c r="AJ334" s="145"/>
      <c r="AK334" s="145"/>
      <c r="AL334" s="145"/>
      <c r="AM334" s="145"/>
      <c r="AN334" s="145"/>
      <c r="AO334" s="145"/>
      <c r="AP334" s="145"/>
      <c r="AQ334" s="145"/>
      <c r="AR334" s="145"/>
      <c r="AS334" s="145"/>
      <c r="AT334" s="145"/>
      <c r="AU334" s="145"/>
      <c r="AV334" s="145"/>
      <c r="AW334" s="145"/>
      <c r="AX334" s="145"/>
      <c r="AY334" s="145"/>
      <c r="AZ334" s="145"/>
      <c r="BA334" s="145"/>
      <c r="BB334" s="145"/>
      <c r="BC334" s="145"/>
      <c r="BD334" s="145"/>
      <c r="BE334" s="145"/>
      <c r="BF334" s="145"/>
      <c r="BG334" s="145"/>
      <c r="BH334" s="145"/>
      <c r="BI334" s="145"/>
    </row>
    <row r="335" ht="14.25" customHeight="1">
      <c r="A335" s="111"/>
      <c r="B335" s="145"/>
      <c r="C335" s="178"/>
      <c r="D335" s="178"/>
      <c r="E335" s="179"/>
      <c r="F335" s="178"/>
      <c r="G335" s="145"/>
      <c r="H335" s="145"/>
      <c r="I335" s="178"/>
      <c r="J335" s="179"/>
      <c r="K335" s="178"/>
      <c r="L335" s="145"/>
      <c r="M335" s="145"/>
      <c r="N335" s="145"/>
      <c r="O335" s="145"/>
      <c r="P335" s="145"/>
      <c r="Q335" s="145"/>
      <c r="R335" s="145"/>
      <c r="S335" s="145"/>
      <c r="T335" s="145"/>
      <c r="U335" s="145"/>
      <c r="V335" s="145"/>
      <c r="W335" s="145"/>
      <c r="X335" s="145"/>
      <c r="Y335" s="145"/>
      <c r="Z335" s="145"/>
      <c r="AA335" s="145"/>
      <c r="AB335" s="145"/>
      <c r="AC335" s="145"/>
      <c r="AD335" s="145"/>
      <c r="AE335" s="145"/>
      <c r="AF335" s="145"/>
      <c r="AG335" s="145"/>
      <c r="AH335" s="145"/>
      <c r="AI335" s="145"/>
      <c r="AJ335" s="145"/>
      <c r="AK335" s="145"/>
      <c r="AL335" s="145"/>
      <c r="AM335" s="145"/>
      <c r="AN335" s="145"/>
      <c r="AO335" s="145"/>
      <c r="AP335" s="145"/>
      <c r="AQ335" s="145"/>
      <c r="AR335" s="145"/>
      <c r="AS335" s="145"/>
      <c r="AT335" s="145"/>
      <c r="AU335" s="145"/>
      <c r="AV335" s="145"/>
      <c r="AW335" s="145"/>
      <c r="AX335" s="145"/>
      <c r="AY335" s="145"/>
      <c r="AZ335" s="145"/>
      <c r="BA335" s="145"/>
      <c r="BB335" s="145"/>
      <c r="BC335" s="145"/>
      <c r="BD335" s="145"/>
      <c r="BE335" s="145"/>
      <c r="BF335" s="145"/>
      <c r="BG335" s="145"/>
      <c r="BH335" s="145"/>
      <c r="BI335" s="145"/>
    </row>
    <row r="336" ht="14.25" customHeight="1">
      <c r="A336" s="111"/>
      <c r="B336" s="145"/>
      <c r="C336" s="178"/>
      <c r="D336" s="178"/>
      <c r="E336" s="179"/>
      <c r="F336" s="178"/>
      <c r="G336" s="145"/>
      <c r="H336" s="145"/>
      <c r="I336" s="178"/>
      <c r="J336" s="179"/>
      <c r="K336" s="178"/>
      <c r="L336" s="145"/>
      <c r="M336" s="145"/>
      <c r="N336" s="145"/>
      <c r="O336" s="145"/>
      <c r="P336" s="145"/>
      <c r="Q336" s="145"/>
      <c r="R336" s="145"/>
      <c r="S336" s="145"/>
      <c r="T336" s="145"/>
      <c r="U336" s="145"/>
      <c r="V336" s="145"/>
      <c r="W336" s="145"/>
      <c r="X336" s="145"/>
      <c r="Y336" s="145"/>
      <c r="Z336" s="145"/>
      <c r="AA336" s="145"/>
      <c r="AB336" s="145"/>
      <c r="AC336" s="145"/>
      <c r="AD336" s="145"/>
      <c r="AE336" s="145"/>
      <c r="AF336" s="145"/>
      <c r="AG336" s="145"/>
      <c r="AH336" s="145"/>
      <c r="AI336" s="145"/>
      <c r="AJ336" s="145"/>
      <c r="AK336" s="145"/>
      <c r="AL336" s="145"/>
      <c r="AM336" s="145"/>
      <c r="AN336" s="145"/>
      <c r="AO336" s="145"/>
      <c r="AP336" s="145"/>
      <c r="AQ336" s="145"/>
      <c r="AR336" s="145"/>
      <c r="AS336" s="145"/>
      <c r="AT336" s="145"/>
      <c r="AU336" s="145"/>
      <c r="AV336" s="145"/>
      <c r="AW336" s="145"/>
      <c r="AX336" s="145"/>
      <c r="AY336" s="145"/>
      <c r="AZ336" s="145"/>
      <c r="BA336" s="145"/>
      <c r="BB336" s="145"/>
      <c r="BC336" s="145"/>
      <c r="BD336" s="145"/>
      <c r="BE336" s="145"/>
      <c r="BF336" s="145"/>
      <c r="BG336" s="145"/>
      <c r="BH336" s="145"/>
      <c r="BI336" s="145"/>
    </row>
    <row r="337" ht="14.25" customHeight="1">
      <c r="A337" s="111"/>
      <c r="B337" s="145"/>
      <c r="C337" s="178"/>
      <c r="D337" s="178"/>
      <c r="E337" s="179"/>
      <c r="F337" s="178"/>
      <c r="G337" s="145"/>
      <c r="H337" s="145"/>
      <c r="I337" s="178"/>
      <c r="J337" s="179"/>
      <c r="K337" s="178"/>
      <c r="L337" s="145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  <c r="Y337" s="145"/>
      <c r="Z337" s="145"/>
      <c r="AA337" s="145"/>
      <c r="AB337" s="145"/>
      <c r="AC337" s="145"/>
      <c r="AD337" s="145"/>
      <c r="AE337" s="145"/>
      <c r="AF337" s="145"/>
      <c r="AG337" s="145"/>
      <c r="AH337" s="145"/>
      <c r="AI337" s="145"/>
      <c r="AJ337" s="145"/>
      <c r="AK337" s="145"/>
      <c r="AL337" s="145"/>
      <c r="AM337" s="145"/>
      <c r="AN337" s="145"/>
      <c r="AO337" s="145"/>
      <c r="AP337" s="145"/>
      <c r="AQ337" s="145"/>
      <c r="AR337" s="145"/>
      <c r="AS337" s="145"/>
      <c r="AT337" s="145"/>
      <c r="AU337" s="145"/>
      <c r="AV337" s="145"/>
      <c r="AW337" s="145"/>
      <c r="AX337" s="145"/>
      <c r="AY337" s="145"/>
      <c r="AZ337" s="145"/>
      <c r="BA337" s="145"/>
      <c r="BB337" s="145"/>
      <c r="BC337" s="145"/>
      <c r="BD337" s="145"/>
      <c r="BE337" s="145"/>
      <c r="BF337" s="145"/>
      <c r="BG337" s="145"/>
      <c r="BH337" s="145"/>
      <c r="BI337" s="145"/>
    </row>
    <row r="338" ht="14.25" customHeight="1">
      <c r="A338" s="111"/>
      <c r="B338" s="145"/>
      <c r="C338" s="178"/>
      <c r="D338" s="178"/>
      <c r="E338" s="179"/>
      <c r="F338" s="178"/>
      <c r="G338" s="145"/>
      <c r="H338" s="145"/>
      <c r="I338" s="178"/>
      <c r="J338" s="179"/>
      <c r="K338" s="178"/>
      <c r="L338" s="145"/>
      <c r="M338" s="145"/>
      <c r="N338" s="145"/>
      <c r="O338" s="145"/>
      <c r="P338" s="145"/>
      <c r="Q338" s="145"/>
      <c r="R338" s="145"/>
      <c r="S338" s="145"/>
      <c r="T338" s="145"/>
      <c r="U338" s="145"/>
      <c r="V338" s="145"/>
      <c r="W338" s="145"/>
      <c r="X338" s="145"/>
      <c r="Y338" s="145"/>
      <c r="Z338" s="145"/>
      <c r="AA338" s="145"/>
      <c r="AB338" s="145"/>
      <c r="AC338" s="145"/>
      <c r="AD338" s="145"/>
      <c r="AE338" s="145"/>
      <c r="AF338" s="145"/>
      <c r="AG338" s="145"/>
      <c r="AH338" s="145"/>
      <c r="AI338" s="145"/>
      <c r="AJ338" s="145"/>
      <c r="AK338" s="145"/>
      <c r="AL338" s="145"/>
      <c r="AM338" s="145"/>
      <c r="AN338" s="145"/>
      <c r="AO338" s="145"/>
      <c r="AP338" s="145"/>
      <c r="AQ338" s="145"/>
      <c r="AR338" s="145"/>
      <c r="AS338" s="145"/>
      <c r="AT338" s="145"/>
      <c r="AU338" s="145"/>
      <c r="AV338" s="145"/>
      <c r="AW338" s="145"/>
      <c r="AX338" s="145"/>
      <c r="AY338" s="145"/>
      <c r="AZ338" s="145"/>
      <c r="BA338" s="145"/>
      <c r="BB338" s="145"/>
      <c r="BC338" s="145"/>
      <c r="BD338" s="145"/>
      <c r="BE338" s="145"/>
      <c r="BF338" s="145"/>
      <c r="BG338" s="145"/>
      <c r="BH338" s="145"/>
      <c r="BI338" s="145"/>
    </row>
    <row r="339" ht="14.25" customHeight="1">
      <c r="A339" s="111"/>
      <c r="B339" s="145"/>
      <c r="C339" s="178"/>
      <c r="D339" s="178"/>
      <c r="E339" s="179"/>
      <c r="F339" s="178"/>
      <c r="G339" s="145"/>
      <c r="H339" s="145"/>
      <c r="I339" s="178"/>
      <c r="J339" s="179"/>
      <c r="K339" s="178"/>
      <c r="L339" s="145"/>
      <c r="M339" s="145"/>
      <c r="N339" s="145"/>
      <c r="O339" s="145"/>
      <c r="P339" s="145"/>
      <c r="Q339" s="145"/>
      <c r="R339" s="145"/>
      <c r="S339" s="145"/>
      <c r="T339" s="145"/>
      <c r="U339" s="145"/>
      <c r="V339" s="145"/>
      <c r="W339" s="145"/>
      <c r="X339" s="145"/>
      <c r="Y339" s="145"/>
      <c r="Z339" s="145"/>
      <c r="AA339" s="145"/>
      <c r="AB339" s="145"/>
      <c r="AC339" s="145"/>
      <c r="AD339" s="145"/>
      <c r="AE339" s="145"/>
      <c r="AF339" s="145"/>
      <c r="AG339" s="145"/>
      <c r="AH339" s="145"/>
      <c r="AI339" s="145"/>
      <c r="AJ339" s="145"/>
      <c r="AK339" s="145"/>
      <c r="AL339" s="145"/>
      <c r="AM339" s="145"/>
      <c r="AN339" s="145"/>
      <c r="AO339" s="145"/>
      <c r="AP339" s="145"/>
      <c r="AQ339" s="145"/>
      <c r="AR339" s="145"/>
      <c r="AS339" s="145"/>
      <c r="AT339" s="145"/>
      <c r="AU339" s="145"/>
      <c r="AV339" s="145"/>
      <c r="AW339" s="145"/>
      <c r="AX339" s="145"/>
      <c r="AY339" s="145"/>
      <c r="AZ339" s="145"/>
      <c r="BA339" s="145"/>
      <c r="BB339" s="145"/>
      <c r="BC339" s="145"/>
      <c r="BD339" s="145"/>
      <c r="BE339" s="145"/>
      <c r="BF339" s="145"/>
      <c r="BG339" s="145"/>
      <c r="BH339" s="145"/>
      <c r="BI339" s="145"/>
    </row>
    <row r="340" ht="14.25" customHeight="1">
      <c r="A340" s="111"/>
      <c r="B340" s="145"/>
      <c r="C340" s="178"/>
      <c r="D340" s="178"/>
      <c r="E340" s="179"/>
      <c r="F340" s="178"/>
      <c r="G340" s="145"/>
      <c r="H340" s="145"/>
      <c r="I340" s="178"/>
      <c r="J340" s="179"/>
      <c r="K340" s="178"/>
      <c r="L340" s="145"/>
      <c r="M340" s="145"/>
      <c r="N340" s="145"/>
      <c r="O340" s="145"/>
      <c r="P340" s="145"/>
      <c r="Q340" s="145"/>
      <c r="R340" s="145"/>
      <c r="S340" s="145"/>
      <c r="T340" s="145"/>
      <c r="U340" s="145"/>
      <c r="V340" s="145"/>
      <c r="W340" s="145"/>
      <c r="X340" s="145"/>
      <c r="Y340" s="145"/>
      <c r="Z340" s="145"/>
      <c r="AA340" s="145"/>
      <c r="AB340" s="145"/>
      <c r="AC340" s="145"/>
      <c r="AD340" s="145"/>
      <c r="AE340" s="145"/>
      <c r="AF340" s="145"/>
      <c r="AG340" s="145"/>
      <c r="AH340" s="145"/>
      <c r="AI340" s="145"/>
      <c r="AJ340" s="145"/>
      <c r="AK340" s="145"/>
      <c r="AL340" s="145"/>
      <c r="AM340" s="145"/>
      <c r="AN340" s="145"/>
      <c r="AO340" s="145"/>
      <c r="AP340" s="145"/>
      <c r="AQ340" s="145"/>
      <c r="AR340" s="145"/>
      <c r="AS340" s="145"/>
      <c r="AT340" s="145"/>
      <c r="AU340" s="145"/>
      <c r="AV340" s="145"/>
      <c r="AW340" s="145"/>
      <c r="AX340" s="145"/>
      <c r="AY340" s="145"/>
      <c r="AZ340" s="145"/>
      <c r="BA340" s="145"/>
      <c r="BB340" s="145"/>
      <c r="BC340" s="145"/>
      <c r="BD340" s="145"/>
      <c r="BE340" s="145"/>
      <c r="BF340" s="145"/>
      <c r="BG340" s="145"/>
      <c r="BH340" s="145"/>
      <c r="BI340" s="145"/>
    </row>
    <row r="341" ht="14.25" customHeight="1">
      <c r="A341" s="111"/>
      <c r="B341" s="145"/>
      <c r="C341" s="178"/>
      <c r="D341" s="178"/>
      <c r="E341" s="179"/>
      <c r="F341" s="178"/>
      <c r="G341" s="145"/>
      <c r="H341" s="145"/>
      <c r="I341" s="178"/>
      <c r="J341" s="179"/>
      <c r="K341" s="178"/>
      <c r="L341" s="145"/>
      <c r="M341" s="145"/>
      <c r="N341" s="145"/>
      <c r="O341" s="145"/>
      <c r="P341" s="145"/>
      <c r="Q341" s="145"/>
      <c r="R341" s="145"/>
      <c r="S341" s="145"/>
      <c r="T341" s="145"/>
      <c r="U341" s="145"/>
      <c r="V341" s="145"/>
      <c r="W341" s="145"/>
      <c r="X341" s="145"/>
      <c r="Y341" s="145"/>
      <c r="Z341" s="145"/>
      <c r="AA341" s="145"/>
      <c r="AB341" s="145"/>
      <c r="AC341" s="145"/>
      <c r="AD341" s="145"/>
      <c r="AE341" s="145"/>
      <c r="AF341" s="145"/>
      <c r="AG341" s="145"/>
      <c r="AH341" s="145"/>
      <c r="AI341" s="145"/>
      <c r="AJ341" s="145"/>
      <c r="AK341" s="145"/>
      <c r="AL341" s="145"/>
      <c r="AM341" s="145"/>
      <c r="AN341" s="145"/>
      <c r="AO341" s="145"/>
      <c r="AP341" s="145"/>
      <c r="AQ341" s="145"/>
      <c r="AR341" s="145"/>
      <c r="AS341" s="145"/>
      <c r="AT341" s="145"/>
      <c r="AU341" s="145"/>
      <c r="AV341" s="145"/>
      <c r="AW341" s="145"/>
      <c r="AX341" s="145"/>
      <c r="AY341" s="145"/>
      <c r="AZ341" s="145"/>
      <c r="BA341" s="145"/>
      <c r="BB341" s="145"/>
      <c r="BC341" s="145"/>
      <c r="BD341" s="145"/>
      <c r="BE341" s="145"/>
      <c r="BF341" s="145"/>
      <c r="BG341" s="145"/>
      <c r="BH341" s="145"/>
      <c r="BI341" s="145"/>
    </row>
    <row r="342" ht="14.25" customHeight="1">
      <c r="A342" s="111"/>
      <c r="B342" s="145"/>
      <c r="C342" s="178"/>
      <c r="D342" s="178"/>
      <c r="E342" s="179"/>
      <c r="F342" s="178"/>
      <c r="G342" s="145"/>
      <c r="H342" s="145"/>
      <c r="I342" s="178"/>
      <c r="J342" s="179"/>
      <c r="K342" s="178"/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  <c r="Y342" s="145"/>
      <c r="Z342" s="145"/>
      <c r="AA342" s="145"/>
      <c r="AB342" s="145"/>
      <c r="AC342" s="145"/>
      <c r="AD342" s="145"/>
      <c r="AE342" s="145"/>
      <c r="AF342" s="145"/>
      <c r="AG342" s="145"/>
      <c r="AH342" s="145"/>
      <c r="AI342" s="145"/>
      <c r="AJ342" s="145"/>
      <c r="AK342" s="145"/>
      <c r="AL342" s="145"/>
      <c r="AM342" s="145"/>
      <c r="AN342" s="145"/>
      <c r="AO342" s="145"/>
      <c r="AP342" s="145"/>
      <c r="AQ342" s="145"/>
      <c r="AR342" s="145"/>
      <c r="AS342" s="145"/>
      <c r="AT342" s="145"/>
      <c r="AU342" s="145"/>
      <c r="AV342" s="145"/>
      <c r="AW342" s="145"/>
      <c r="AX342" s="145"/>
      <c r="AY342" s="145"/>
      <c r="AZ342" s="145"/>
      <c r="BA342" s="145"/>
      <c r="BB342" s="145"/>
      <c r="BC342" s="145"/>
      <c r="BD342" s="145"/>
      <c r="BE342" s="145"/>
      <c r="BF342" s="145"/>
      <c r="BG342" s="145"/>
      <c r="BH342" s="145"/>
      <c r="BI342" s="145"/>
    </row>
    <row r="343" ht="14.25" customHeight="1">
      <c r="A343" s="111"/>
      <c r="B343" s="145"/>
      <c r="C343" s="178"/>
      <c r="D343" s="178"/>
      <c r="E343" s="179"/>
      <c r="F343" s="178"/>
      <c r="G343" s="145"/>
      <c r="H343" s="145"/>
      <c r="I343" s="178"/>
      <c r="J343" s="179"/>
      <c r="K343" s="178"/>
      <c r="L343" s="145"/>
      <c r="M343" s="145"/>
      <c r="N343" s="145"/>
      <c r="O343" s="145"/>
      <c r="P343" s="145"/>
      <c r="Q343" s="145"/>
      <c r="R343" s="145"/>
      <c r="S343" s="145"/>
      <c r="T343" s="145"/>
      <c r="U343" s="145"/>
      <c r="V343" s="145"/>
      <c r="W343" s="145"/>
      <c r="X343" s="145"/>
      <c r="Y343" s="145"/>
      <c r="Z343" s="145"/>
      <c r="AA343" s="145"/>
      <c r="AB343" s="145"/>
      <c r="AC343" s="145"/>
      <c r="AD343" s="145"/>
      <c r="AE343" s="145"/>
      <c r="AF343" s="145"/>
      <c r="AG343" s="145"/>
      <c r="AH343" s="145"/>
      <c r="AI343" s="145"/>
      <c r="AJ343" s="145"/>
      <c r="AK343" s="145"/>
      <c r="AL343" s="145"/>
      <c r="AM343" s="145"/>
      <c r="AN343" s="145"/>
      <c r="AO343" s="145"/>
      <c r="AP343" s="145"/>
      <c r="AQ343" s="145"/>
      <c r="AR343" s="145"/>
      <c r="AS343" s="145"/>
      <c r="AT343" s="145"/>
      <c r="AU343" s="145"/>
      <c r="AV343" s="145"/>
      <c r="AW343" s="145"/>
      <c r="AX343" s="145"/>
      <c r="AY343" s="145"/>
      <c r="AZ343" s="145"/>
      <c r="BA343" s="145"/>
      <c r="BB343" s="145"/>
      <c r="BC343" s="145"/>
      <c r="BD343" s="145"/>
      <c r="BE343" s="145"/>
      <c r="BF343" s="145"/>
      <c r="BG343" s="145"/>
      <c r="BH343" s="145"/>
      <c r="BI343" s="145"/>
    </row>
    <row r="344" ht="14.25" customHeight="1">
      <c r="A344" s="111"/>
      <c r="B344" s="145"/>
      <c r="C344" s="178"/>
      <c r="D344" s="178"/>
      <c r="E344" s="179"/>
      <c r="F344" s="178"/>
      <c r="G344" s="145"/>
      <c r="H344" s="145"/>
      <c r="I344" s="178"/>
      <c r="J344" s="179"/>
      <c r="K344" s="178"/>
      <c r="L344" s="145"/>
      <c r="M344" s="145"/>
      <c r="N344" s="145"/>
      <c r="O344" s="145"/>
      <c r="P344" s="145"/>
      <c r="Q344" s="145"/>
      <c r="R344" s="145"/>
      <c r="S344" s="145"/>
      <c r="T344" s="145"/>
      <c r="U344" s="145"/>
      <c r="V344" s="145"/>
      <c r="W344" s="145"/>
      <c r="X344" s="145"/>
      <c r="Y344" s="145"/>
      <c r="Z344" s="145"/>
      <c r="AA344" s="145"/>
      <c r="AB344" s="145"/>
      <c r="AC344" s="145"/>
      <c r="AD344" s="145"/>
      <c r="AE344" s="145"/>
      <c r="AF344" s="145"/>
      <c r="AG344" s="145"/>
      <c r="AH344" s="145"/>
      <c r="AI344" s="145"/>
      <c r="AJ344" s="145"/>
      <c r="AK344" s="145"/>
      <c r="AL344" s="145"/>
      <c r="AM344" s="145"/>
      <c r="AN344" s="145"/>
      <c r="AO344" s="145"/>
      <c r="AP344" s="145"/>
      <c r="AQ344" s="145"/>
      <c r="AR344" s="145"/>
      <c r="AS344" s="145"/>
      <c r="AT344" s="145"/>
      <c r="AU344" s="145"/>
      <c r="AV344" s="145"/>
      <c r="AW344" s="145"/>
      <c r="AX344" s="145"/>
      <c r="AY344" s="145"/>
      <c r="AZ344" s="145"/>
      <c r="BA344" s="145"/>
      <c r="BB344" s="145"/>
      <c r="BC344" s="145"/>
      <c r="BD344" s="145"/>
      <c r="BE344" s="145"/>
      <c r="BF344" s="145"/>
      <c r="BG344" s="145"/>
      <c r="BH344" s="145"/>
      <c r="BI344" s="145"/>
    </row>
    <row r="345" ht="14.25" customHeight="1">
      <c r="A345" s="111"/>
      <c r="B345" s="145"/>
      <c r="C345" s="178"/>
      <c r="D345" s="178"/>
      <c r="E345" s="179"/>
      <c r="F345" s="178"/>
      <c r="G345" s="145"/>
      <c r="H345" s="145"/>
      <c r="I345" s="178"/>
      <c r="J345" s="179"/>
      <c r="K345" s="178"/>
      <c r="L345" s="145"/>
      <c r="M345" s="145"/>
      <c r="N345" s="145"/>
      <c r="O345" s="145"/>
      <c r="P345" s="145"/>
      <c r="Q345" s="145"/>
      <c r="R345" s="145"/>
      <c r="S345" s="145"/>
      <c r="T345" s="145"/>
      <c r="U345" s="145"/>
      <c r="V345" s="145"/>
      <c r="W345" s="145"/>
      <c r="X345" s="145"/>
      <c r="Y345" s="145"/>
      <c r="Z345" s="145"/>
      <c r="AA345" s="145"/>
      <c r="AB345" s="145"/>
      <c r="AC345" s="145"/>
      <c r="AD345" s="145"/>
      <c r="AE345" s="145"/>
      <c r="AF345" s="145"/>
      <c r="AG345" s="145"/>
      <c r="AH345" s="145"/>
      <c r="AI345" s="145"/>
      <c r="AJ345" s="145"/>
      <c r="AK345" s="145"/>
      <c r="AL345" s="145"/>
      <c r="AM345" s="145"/>
      <c r="AN345" s="145"/>
      <c r="AO345" s="145"/>
      <c r="AP345" s="145"/>
      <c r="AQ345" s="145"/>
      <c r="AR345" s="145"/>
      <c r="AS345" s="145"/>
      <c r="AT345" s="145"/>
      <c r="AU345" s="145"/>
      <c r="AV345" s="145"/>
      <c r="AW345" s="145"/>
      <c r="AX345" s="145"/>
      <c r="AY345" s="145"/>
      <c r="AZ345" s="145"/>
      <c r="BA345" s="145"/>
      <c r="BB345" s="145"/>
      <c r="BC345" s="145"/>
      <c r="BD345" s="145"/>
      <c r="BE345" s="145"/>
      <c r="BF345" s="145"/>
      <c r="BG345" s="145"/>
      <c r="BH345" s="145"/>
      <c r="BI345" s="145"/>
    </row>
    <row r="346" ht="14.25" customHeight="1">
      <c r="A346" s="111"/>
      <c r="B346" s="145"/>
      <c r="C346" s="178"/>
      <c r="D346" s="178"/>
      <c r="E346" s="179"/>
      <c r="F346" s="178"/>
      <c r="G346" s="145"/>
      <c r="H346" s="145"/>
      <c r="I346" s="178"/>
      <c r="J346" s="179"/>
      <c r="K346" s="178"/>
      <c r="L346" s="145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  <c r="Y346" s="145"/>
      <c r="Z346" s="145"/>
      <c r="AA346" s="145"/>
      <c r="AB346" s="145"/>
      <c r="AC346" s="145"/>
      <c r="AD346" s="145"/>
      <c r="AE346" s="145"/>
      <c r="AF346" s="145"/>
      <c r="AG346" s="145"/>
      <c r="AH346" s="145"/>
      <c r="AI346" s="145"/>
      <c r="AJ346" s="145"/>
      <c r="AK346" s="145"/>
      <c r="AL346" s="145"/>
      <c r="AM346" s="145"/>
      <c r="AN346" s="145"/>
      <c r="AO346" s="145"/>
      <c r="AP346" s="145"/>
      <c r="AQ346" s="145"/>
      <c r="AR346" s="145"/>
      <c r="AS346" s="145"/>
      <c r="AT346" s="145"/>
      <c r="AU346" s="145"/>
      <c r="AV346" s="145"/>
      <c r="AW346" s="145"/>
      <c r="AX346" s="145"/>
      <c r="AY346" s="145"/>
      <c r="AZ346" s="145"/>
      <c r="BA346" s="145"/>
      <c r="BB346" s="145"/>
      <c r="BC346" s="145"/>
      <c r="BD346" s="145"/>
      <c r="BE346" s="145"/>
      <c r="BF346" s="145"/>
      <c r="BG346" s="145"/>
      <c r="BH346" s="145"/>
      <c r="BI346" s="145"/>
    </row>
    <row r="347" ht="14.25" customHeight="1">
      <c r="A347" s="111"/>
      <c r="B347" s="145"/>
      <c r="C347" s="178"/>
      <c r="D347" s="178"/>
      <c r="E347" s="179"/>
      <c r="F347" s="178"/>
      <c r="G347" s="145"/>
      <c r="H347" s="145"/>
      <c r="I347" s="178"/>
      <c r="J347" s="179"/>
      <c r="K347" s="178"/>
      <c r="L347" s="145"/>
      <c r="M347" s="145"/>
      <c r="N347" s="145"/>
      <c r="O347" s="145"/>
      <c r="P347" s="145"/>
      <c r="Q347" s="145"/>
      <c r="R347" s="145"/>
      <c r="S347" s="145"/>
      <c r="T347" s="145"/>
      <c r="U347" s="145"/>
      <c r="V347" s="145"/>
      <c r="W347" s="145"/>
      <c r="X347" s="145"/>
      <c r="Y347" s="145"/>
      <c r="Z347" s="145"/>
      <c r="AA347" s="145"/>
      <c r="AB347" s="145"/>
      <c r="AC347" s="145"/>
      <c r="AD347" s="145"/>
      <c r="AE347" s="145"/>
      <c r="AF347" s="145"/>
      <c r="AG347" s="145"/>
      <c r="AH347" s="145"/>
      <c r="AI347" s="145"/>
      <c r="AJ347" s="145"/>
      <c r="AK347" s="145"/>
      <c r="AL347" s="145"/>
      <c r="AM347" s="145"/>
      <c r="AN347" s="145"/>
      <c r="AO347" s="145"/>
      <c r="AP347" s="145"/>
      <c r="AQ347" s="145"/>
      <c r="AR347" s="145"/>
      <c r="AS347" s="145"/>
      <c r="AT347" s="145"/>
      <c r="AU347" s="145"/>
      <c r="AV347" s="145"/>
      <c r="AW347" s="145"/>
      <c r="AX347" s="145"/>
      <c r="AY347" s="145"/>
      <c r="AZ347" s="145"/>
      <c r="BA347" s="145"/>
      <c r="BB347" s="145"/>
      <c r="BC347" s="145"/>
      <c r="BD347" s="145"/>
      <c r="BE347" s="145"/>
      <c r="BF347" s="145"/>
      <c r="BG347" s="145"/>
      <c r="BH347" s="145"/>
      <c r="BI347" s="145"/>
    </row>
    <row r="348" ht="14.25" customHeight="1">
      <c r="A348" s="111"/>
      <c r="B348" s="145"/>
      <c r="C348" s="178"/>
      <c r="D348" s="178"/>
      <c r="E348" s="179"/>
      <c r="F348" s="178"/>
      <c r="G348" s="145"/>
      <c r="H348" s="145"/>
      <c r="I348" s="178"/>
      <c r="J348" s="179"/>
      <c r="K348" s="178"/>
      <c r="L348" s="145"/>
      <c r="M348" s="145"/>
      <c r="N348" s="145"/>
      <c r="O348" s="145"/>
      <c r="P348" s="145"/>
      <c r="Q348" s="145"/>
      <c r="R348" s="145"/>
      <c r="S348" s="145"/>
      <c r="T348" s="145"/>
      <c r="U348" s="145"/>
      <c r="V348" s="145"/>
      <c r="W348" s="145"/>
      <c r="X348" s="145"/>
      <c r="Y348" s="145"/>
      <c r="Z348" s="145"/>
      <c r="AA348" s="145"/>
      <c r="AB348" s="145"/>
      <c r="AC348" s="145"/>
      <c r="AD348" s="145"/>
      <c r="AE348" s="145"/>
      <c r="AF348" s="145"/>
      <c r="AG348" s="145"/>
      <c r="AH348" s="145"/>
      <c r="AI348" s="145"/>
      <c r="AJ348" s="145"/>
      <c r="AK348" s="145"/>
      <c r="AL348" s="145"/>
      <c r="AM348" s="145"/>
      <c r="AN348" s="145"/>
      <c r="AO348" s="145"/>
      <c r="AP348" s="145"/>
      <c r="AQ348" s="145"/>
      <c r="AR348" s="145"/>
      <c r="AS348" s="145"/>
      <c r="AT348" s="145"/>
      <c r="AU348" s="145"/>
      <c r="AV348" s="145"/>
      <c r="AW348" s="145"/>
      <c r="AX348" s="145"/>
      <c r="AY348" s="145"/>
      <c r="AZ348" s="145"/>
      <c r="BA348" s="145"/>
      <c r="BB348" s="145"/>
      <c r="BC348" s="145"/>
      <c r="BD348" s="145"/>
      <c r="BE348" s="145"/>
      <c r="BF348" s="145"/>
      <c r="BG348" s="145"/>
      <c r="BH348" s="145"/>
      <c r="BI348" s="145"/>
    </row>
    <row r="349" ht="14.25" customHeight="1">
      <c r="A349" s="111"/>
      <c r="B349" s="145"/>
      <c r="C349" s="178"/>
      <c r="D349" s="178"/>
      <c r="E349" s="179"/>
      <c r="F349" s="178"/>
      <c r="G349" s="145"/>
      <c r="H349" s="145"/>
      <c r="I349" s="178"/>
      <c r="J349" s="179"/>
      <c r="K349" s="178"/>
      <c r="L349" s="145"/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  <c r="Y349" s="145"/>
      <c r="Z349" s="145"/>
      <c r="AA349" s="145"/>
      <c r="AB349" s="145"/>
      <c r="AC349" s="145"/>
      <c r="AD349" s="145"/>
      <c r="AE349" s="145"/>
      <c r="AF349" s="145"/>
      <c r="AG349" s="145"/>
      <c r="AH349" s="145"/>
      <c r="AI349" s="145"/>
      <c r="AJ349" s="145"/>
      <c r="AK349" s="145"/>
      <c r="AL349" s="145"/>
      <c r="AM349" s="145"/>
      <c r="AN349" s="145"/>
      <c r="AO349" s="145"/>
      <c r="AP349" s="145"/>
      <c r="AQ349" s="145"/>
      <c r="AR349" s="145"/>
      <c r="AS349" s="145"/>
      <c r="AT349" s="145"/>
      <c r="AU349" s="145"/>
      <c r="AV349" s="145"/>
      <c r="AW349" s="145"/>
      <c r="AX349" s="145"/>
      <c r="AY349" s="145"/>
      <c r="AZ349" s="145"/>
      <c r="BA349" s="145"/>
      <c r="BB349" s="145"/>
      <c r="BC349" s="145"/>
      <c r="BD349" s="145"/>
      <c r="BE349" s="145"/>
      <c r="BF349" s="145"/>
      <c r="BG349" s="145"/>
      <c r="BH349" s="145"/>
      <c r="BI349" s="145"/>
    </row>
    <row r="350" ht="14.25" customHeight="1">
      <c r="A350" s="111"/>
      <c r="B350" s="145"/>
      <c r="C350" s="178"/>
      <c r="D350" s="178"/>
      <c r="E350" s="179"/>
      <c r="F350" s="178"/>
      <c r="G350" s="145"/>
      <c r="H350" s="145"/>
      <c r="I350" s="178"/>
      <c r="J350" s="179"/>
      <c r="K350" s="178"/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  <c r="Z350" s="145"/>
      <c r="AA350" s="145"/>
      <c r="AB350" s="145"/>
      <c r="AC350" s="145"/>
      <c r="AD350" s="145"/>
      <c r="AE350" s="145"/>
      <c r="AF350" s="145"/>
      <c r="AG350" s="145"/>
      <c r="AH350" s="145"/>
      <c r="AI350" s="145"/>
      <c r="AJ350" s="145"/>
      <c r="AK350" s="145"/>
      <c r="AL350" s="145"/>
      <c r="AM350" s="145"/>
      <c r="AN350" s="145"/>
      <c r="AO350" s="145"/>
      <c r="AP350" s="145"/>
      <c r="AQ350" s="145"/>
      <c r="AR350" s="145"/>
      <c r="AS350" s="145"/>
      <c r="AT350" s="145"/>
      <c r="AU350" s="145"/>
      <c r="AV350" s="145"/>
      <c r="AW350" s="145"/>
      <c r="AX350" s="145"/>
      <c r="AY350" s="145"/>
      <c r="AZ350" s="145"/>
      <c r="BA350" s="145"/>
      <c r="BB350" s="145"/>
      <c r="BC350" s="145"/>
      <c r="BD350" s="145"/>
      <c r="BE350" s="145"/>
      <c r="BF350" s="145"/>
      <c r="BG350" s="145"/>
      <c r="BH350" s="145"/>
      <c r="BI350" s="145"/>
    </row>
    <row r="351" ht="14.25" customHeight="1">
      <c r="A351" s="111"/>
      <c r="B351" s="145"/>
      <c r="C351" s="178"/>
      <c r="D351" s="178"/>
      <c r="E351" s="179"/>
      <c r="F351" s="178"/>
      <c r="G351" s="145"/>
      <c r="H351" s="145"/>
      <c r="I351" s="178"/>
      <c r="J351" s="179"/>
      <c r="K351" s="178"/>
      <c r="L351" s="145"/>
      <c r="M351" s="145"/>
      <c r="N351" s="145"/>
      <c r="O351" s="145"/>
      <c r="P351" s="145"/>
      <c r="Q351" s="145"/>
      <c r="R351" s="145"/>
      <c r="S351" s="145"/>
      <c r="T351" s="145"/>
      <c r="U351" s="145"/>
      <c r="V351" s="145"/>
      <c r="W351" s="145"/>
      <c r="X351" s="145"/>
      <c r="Y351" s="145"/>
      <c r="Z351" s="145"/>
      <c r="AA351" s="145"/>
      <c r="AB351" s="145"/>
      <c r="AC351" s="145"/>
      <c r="AD351" s="145"/>
      <c r="AE351" s="145"/>
      <c r="AF351" s="145"/>
      <c r="AG351" s="145"/>
      <c r="AH351" s="145"/>
      <c r="AI351" s="145"/>
      <c r="AJ351" s="145"/>
      <c r="AK351" s="145"/>
      <c r="AL351" s="145"/>
      <c r="AM351" s="145"/>
      <c r="AN351" s="145"/>
      <c r="AO351" s="145"/>
      <c r="AP351" s="145"/>
      <c r="AQ351" s="145"/>
      <c r="AR351" s="145"/>
      <c r="AS351" s="145"/>
      <c r="AT351" s="145"/>
      <c r="AU351" s="145"/>
      <c r="AV351" s="145"/>
      <c r="AW351" s="145"/>
      <c r="AX351" s="145"/>
      <c r="AY351" s="145"/>
      <c r="AZ351" s="145"/>
      <c r="BA351" s="145"/>
      <c r="BB351" s="145"/>
      <c r="BC351" s="145"/>
      <c r="BD351" s="145"/>
      <c r="BE351" s="145"/>
      <c r="BF351" s="145"/>
      <c r="BG351" s="145"/>
      <c r="BH351" s="145"/>
      <c r="BI351" s="145"/>
    </row>
    <row r="352" ht="14.25" customHeight="1">
      <c r="A352" s="111"/>
      <c r="B352" s="145"/>
      <c r="C352" s="178"/>
      <c r="D352" s="178"/>
      <c r="E352" s="179"/>
      <c r="F352" s="178"/>
      <c r="G352" s="145"/>
      <c r="H352" s="145"/>
      <c r="I352" s="178"/>
      <c r="J352" s="179"/>
      <c r="K352" s="178"/>
      <c r="L352" s="145"/>
      <c r="M352" s="145"/>
      <c r="N352" s="145"/>
      <c r="O352" s="145"/>
      <c r="P352" s="145"/>
      <c r="Q352" s="145"/>
      <c r="R352" s="145"/>
      <c r="S352" s="145"/>
      <c r="T352" s="145"/>
      <c r="U352" s="145"/>
      <c r="V352" s="145"/>
      <c r="W352" s="145"/>
      <c r="X352" s="145"/>
      <c r="Y352" s="145"/>
      <c r="Z352" s="145"/>
      <c r="AA352" s="145"/>
      <c r="AB352" s="145"/>
      <c r="AC352" s="145"/>
      <c r="AD352" s="145"/>
      <c r="AE352" s="145"/>
      <c r="AF352" s="145"/>
      <c r="AG352" s="145"/>
      <c r="AH352" s="145"/>
      <c r="AI352" s="145"/>
      <c r="AJ352" s="145"/>
      <c r="AK352" s="145"/>
      <c r="AL352" s="145"/>
      <c r="AM352" s="145"/>
      <c r="AN352" s="145"/>
      <c r="AO352" s="145"/>
      <c r="AP352" s="145"/>
      <c r="AQ352" s="145"/>
      <c r="AR352" s="145"/>
      <c r="AS352" s="145"/>
      <c r="AT352" s="145"/>
      <c r="AU352" s="145"/>
      <c r="AV352" s="145"/>
      <c r="AW352" s="145"/>
      <c r="AX352" s="145"/>
      <c r="AY352" s="145"/>
      <c r="AZ352" s="145"/>
      <c r="BA352" s="145"/>
      <c r="BB352" s="145"/>
      <c r="BC352" s="145"/>
      <c r="BD352" s="145"/>
      <c r="BE352" s="145"/>
      <c r="BF352" s="145"/>
      <c r="BG352" s="145"/>
      <c r="BH352" s="145"/>
      <c r="BI352" s="145"/>
    </row>
    <row r="353" ht="14.25" customHeight="1">
      <c r="A353" s="111"/>
      <c r="B353" s="145"/>
      <c r="C353" s="178"/>
      <c r="D353" s="178"/>
      <c r="E353" s="179"/>
      <c r="F353" s="178"/>
      <c r="G353" s="145"/>
      <c r="H353" s="145"/>
      <c r="I353" s="178"/>
      <c r="J353" s="179"/>
      <c r="K353" s="178"/>
      <c r="L353" s="145"/>
      <c r="M353" s="145"/>
      <c r="N353" s="145"/>
      <c r="O353" s="145"/>
      <c r="P353" s="145"/>
      <c r="Q353" s="145"/>
      <c r="R353" s="145"/>
      <c r="S353" s="145"/>
      <c r="T353" s="145"/>
      <c r="U353" s="145"/>
      <c r="V353" s="145"/>
      <c r="W353" s="145"/>
      <c r="X353" s="145"/>
      <c r="Y353" s="145"/>
      <c r="Z353" s="145"/>
      <c r="AA353" s="145"/>
      <c r="AB353" s="145"/>
      <c r="AC353" s="145"/>
      <c r="AD353" s="145"/>
      <c r="AE353" s="145"/>
      <c r="AF353" s="145"/>
      <c r="AG353" s="145"/>
      <c r="AH353" s="145"/>
      <c r="AI353" s="145"/>
      <c r="AJ353" s="145"/>
      <c r="AK353" s="145"/>
      <c r="AL353" s="145"/>
      <c r="AM353" s="145"/>
      <c r="AN353" s="145"/>
      <c r="AO353" s="145"/>
      <c r="AP353" s="145"/>
      <c r="AQ353" s="145"/>
      <c r="AR353" s="145"/>
      <c r="AS353" s="145"/>
      <c r="AT353" s="145"/>
      <c r="AU353" s="145"/>
      <c r="AV353" s="145"/>
      <c r="AW353" s="145"/>
      <c r="AX353" s="145"/>
      <c r="AY353" s="145"/>
      <c r="AZ353" s="145"/>
      <c r="BA353" s="145"/>
      <c r="BB353" s="145"/>
      <c r="BC353" s="145"/>
      <c r="BD353" s="145"/>
      <c r="BE353" s="145"/>
      <c r="BF353" s="145"/>
      <c r="BG353" s="145"/>
      <c r="BH353" s="145"/>
      <c r="BI353" s="145"/>
    </row>
    <row r="354" ht="14.25" customHeight="1">
      <c r="A354" s="111"/>
      <c r="B354" s="145"/>
      <c r="C354" s="178"/>
      <c r="D354" s="178"/>
      <c r="E354" s="179"/>
      <c r="F354" s="178"/>
      <c r="G354" s="145"/>
      <c r="H354" s="145"/>
      <c r="I354" s="178"/>
      <c r="J354" s="179"/>
      <c r="K354" s="178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5"/>
      <c r="Z354" s="145"/>
      <c r="AA354" s="145"/>
      <c r="AB354" s="145"/>
      <c r="AC354" s="145"/>
      <c r="AD354" s="145"/>
      <c r="AE354" s="145"/>
      <c r="AF354" s="145"/>
      <c r="AG354" s="145"/>
      <c r="AH354" s="145"/>
      <c r="AI354" s="145"/>
      <c r="AJ354" s="145"/>
      <c r="AK354" s="145"/>
      <c r="AL354" s="145"/>
      <c r="AM354" s="145"/>
      <c r="AN354" s="145"/>
      <c r="AO354" s="145"/>
      <c r="AP354" s="145"/>
      <c r="AQ354" s="145"/>
      <c r="AR354" s="145"/>
      <c r="AS354" s="145"/>
      <c r="AT354" s="145"/>
      <c r="AU354" s="145"/>
      <c r="AV354" s="145"/>
      <c r="AW354" s="145"/>
      <c r="AX354" s="145"/>
      <c r="AY354" s="145"/>
      <c r="AZ354" s="145"/>
      <c r="BA354" s="145"/>
      <c r="BB354" s="145"/>
      <c r="BC354" s="145"/>
      <c r="BD354" s="145"/>
      <c r="BE354" s="145"/>
      <c r="BF354" s="145"/>
      <c r="BG354" s="145"/>
      <c r="BH354" s="145"/>
      <c r="BI354" s="145"/>
    </row>
    <row r="355" ht="14.25" customHeight="1">
      <c r="A355" s="111"/>
      <c r="B355" s="145"/>
      <c r="C355" s="178"/>
      <c r="D355" s="178"/>
      <c r="E355" s="179"/>
      <c r="F355" s="178"/>
      <c r="G355" s="145"/>
      <c r="H355" s="145"/>
      <c r="I355" s="178"/>
      <c r="J355" s="179"/>
      <c r="K355" s="178"/>
      <c r="L355" s="145"/>
      <c r="M355" s="145"/>
      <c r="N355" s="145"/>
      <c r="O355" s="145"/>
      <c r="P355" s="145"/>
      <c r="Q355" s="145"/>
      <c r="R355" s="145"/>
      <c r="S355" s="145"/>
      <c r="T355" s="145"/>
      <c r="U355" s="145"/>
      <c r="V355" s="145"/>
      <c r="W355" s="145"/>
      <c r="X355" s="145"/>
      <c r="Y355" s="145"/>
      <c r="Z355" s="145"/>
      <c r="AA355" s="145"/>
      <c r="AB355" s="145"/>
      <c r="AC355" s="145"/>
      <c r="AD355" s="145"/>
      <c r="AE355" s="145"/>
      <c r="AF355" s="145"/>
      <c r="AG355" s="145"/>
      <c r="AH355" s="145"/>
      <c r="AI355" s="145"/>
      <c r="AJ355" s="145"/>
      <c r="AK355" s="145"/>
      <c r="AL355" s="145"/>
      <c r="AM355" s="145"/>
      <c r="AN355" s="145"/>
      <c r="AO355" s="145"/>
      <c r="AP355" s="145"/>
      <c r="AQ355" s="145"/>
      <c r="AR355" s="145"/>
      <c r="AS355" s="145"/>
      <c r="AT355" s="145"/>
      <c r="AU355" s="145"/>
      <c r="AV355" s="145"/>
      <c r="AW355" s="145"/>
      <c r="AX355" s="145"/>
      <c r="AY355" s="145"/>
      <c r="AZ355" s="145"/>
      <c r="BA355" s="145"/>
      <c r="BB355" s="145"/>
      <c r="BC355" s="145"/>
      <c r="BD355" s="145"/>
      <c r="BE355" s="145"/>
      <c r="BF355" s="145"/>
      <c r="BG355" s="145"/>
      <c r="BH355" s="145"/>
      <c r="BI355" s="145"/>
    </row>
    <row r="356" ht="14.25" customHeight="1">
      <c r="A356" s="111"/>
      <c r="B356" s="145"/>
      <c r="C356" s="178"/>
      <c r="D356" s="178"/>
      <c r="E356" s="179"/>
      <c r="F356" s="178"/>
      <c r="G356" s="145"/>
      <c r="H356" s="145"/>
      <c r="I356" s="178"/>
      <c r="J356" s="179"/>
      <c r="K356" s="178"/>
      <c r="L356" s="145"/>
      <c r="M356" s="145"/>
      <c r="N356" s="145"/>
      <c r="O356" s="145"/>
      <c r="P356" s="145"/>
      <c r="Q356" s="145"/>
      <c r="R356" s="145"/>
      <c r="S356" s="145"/>
      <c r="T356" s="145"/>
      <c r="U356" s="145"/>
      <c r="V356" s="145"/>
      <c r="W356" s="145"/>
      <c r="X356" s="145"/>
      <c r="Y356" s="145"/>
      <c r="Z356" s="145"/>
      <c r="AA356" s="145"/>
      <c r="AB356" s="145"/>
      <c r="AC356" s="145"/>
      <c r="AD356" s="145"/>
      <c r="AE356" s="145"/>
      <c r="AF356" s="145"/>
      <c r="AG356" s="145"/>
      <c r="AH356" s="145"/>
      <c r="AI356" s="145"/>
      <c r="AJ356" s="145"/>
      <c r="AK356" s="145"/>
      <c r="AL356" s="145"/>
      <c r="AM356" s="145"/>
      <c r="AN356" s="145"/>
      <c r="AO356" s="145"/>
      <c r="AP356" s="145"/>
      <c r="AQ356" s="145"/>
      <c r="AR356" s="145"/>
      <c r="AS356" s="145"/>
      <c r="AT356" s="145"/>
      <c r="AU356" s="145"/>
      <c r="AV356" s="145"/>
      <c r="AW356" s="145"/>
      <c r="AX356" s="145"/>
      <c r="AY356" s="145"/>
      <c r="AZ356" s="145"/>
      <c r="BA356" s="145"/>
      <c r="BB356" s="145"/>
      <c r="BC356" s="145"/>
      <c r="BD356" s="145"/>
      <c r="BE356" s="145"/>
      <c r="BF356" s="145"/>
      <c r="BG356" s="145"/>
      <c r="BH356" s="145"/>
      <c r="BI356" s="145"/>
    </row>
    <row r="357" ht="14.25" customHeight="1">
      <c r="A357" s="111"/>
      <c r="B357" s="145"/>
      <c r="C357" s="178"/>
      <c r="D357" s="178"/>
      <c r="E357" s="179"/>
      <c r="F357" s="178"/>
      <c r="G357" s="145"/>
      <c r="H357" s="145"/>
      <c r="I357" s="178"/>
      <c r="J357" s="179"/>
      <c r="K357" s="178"/>
      <c r="L357" s="145"/>
      <c r="M357" s="145"/>
      <c r="N357" s="145"/>
      <c r="O357" s="145"/>
      <c r="P357" s="145"/>
      <c r="Q357" s="145"/>
      <c r="R357" s="145"/>
      <c r="S357" s="145"/>
      <c r="T357" s="145"/>
      <c r="U357" s="145"/>
      <c r="V357" s="145"/>
      <c r="W357" s="145"/>
      <c r="X357" s="145"/>
      <c r="Y357" s="145"/>
      <c r="Z357" s="145"/>
      <c r="AA357" s="145"/>
      <c r="AB357" s="145"/>
      <c r="AC357" s="145"/>
      <c r="AD357" s="145"/>
      <c r="AE357" s="145"/>
      <c r="AF357" s="145"/>
      <c r="AG357" s="145"/>
      <c r="AH357" s="145"/>
      <c r="AI357" s="145"/>
      <c r="AJ357" s="145"/>
      <c r="AK357" s="145"/>
      <c r="AL357" s="145"/>
      <c r="AM357" s="145"/>
      <c r="AN357" s="145"/>
      <c r="AO357" s="145"/>
      <c r="AP357" s="145"/>
      <c r="AQ357" s="145"/>
      <c r="AR357" s="145"/>
      <c r="AS357" s="145"/>
      <c r="AT357" s="145"/>
      <c r="AU357" s="145"/>
      <c r="AV357" s="145"/>
      <c r="AW357" s="145"/>
      <c r="AX357" s="145"/>
      <c r="AY357" s="145"/>
      <c r="AZ357" s="145"/>
      <c r="BA357" s="145"/>
      <c r="BB357" s="145"/>
      <c r="BC357" s="145"/>
      <c r="BD357" s="145"/>
      <c r="BE357" s="145"/>
      <c r="BF357" s="145"/>
      <c r="BG357" s="145"/>
      <c r="BH357" s="145"/>
      <c r="BI357" s="145"/>
    </row>
    <row r="358" ht="14.25" customHeight="1">
      <c r="A358" s="111"/>
      <c r="B358" s="145"/>
      <c r="C358" s="178"/>
      <c r="D358" s="178"/>
      <c r="E358" s="179"/>
      <c r="F358" s="178"/>
      <c r="G358" s="145"/>
      <c r="H358" s="145"/>
      <c r="I358" s="178"/>
      <c r="J358" s="179"/>
      <c r="K358" s="178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  <c r="AA358" s="145"/>
      <c r="AB358" s="145"/>
      <c r="AC358" s="145"/>
      <c r="AD358" s="145"/>
      <c r="AE358" s="145"/>
      <c r="AF358" s="145"/>
      <c r="AG358" s="145"/>
      <c r="AH358" s="145"/>
      <c r="AI358" s="145"/>
      <c r="AJ358" s="145"/>
      <c r="AK358" s="145"/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5"/>
      <c r="AZ358" s="145"/>
      <c r="BA358" s="145"/>
      <c r="BB358" s="145"/>
      <c r="BC358" s="145"/>
      <c r="BD358" s="145"/>
      <c r="BE358" s="145"/>
      <c r="BF358" s="145"/>
      <c r="BG358" s="145"/>
      <c r="BH358" s="145"/>
      <c r="BI358" s="145"/>
    </row>
    <row r="359" ht="14.25" customHeight="1">
      <c r="A359" s="111"/>
      <c r="B359" s="145"/>
      <c r="C359" s="178"/>
      <c r="D359" s="178"/>
      <c r="E359" s="179"/>
      <c r="F359" s="178"/>
      <c r="G359" s="145"/>
      <c r="H359" s="145"/>
      <c r="I359" s="178"/>
      <c r="J359" s="179"/>
      <c r="K359" s="178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  <c r="Z359" s="145"/>
      <c r="AA359" s="145"/>
      <c r="AB359" s="145"/>
      <c r="AC359" s="145"/>
      <c r="AD359" s="145"/>
      <c r="AE359" s="145"/>
      <c r="AF359" s="145"/>
      <c r="AG359" s="145"/>
      <c r="AH359" s="145"/>
      <c r="AI359" s="145"/>
      <c r="AJ359" s="145"/>
      <c r="AK359" s="145"/>
      <c r="AL359" s="145"/>
      <c r="AM359" s="145"/>
      <c r="AN359" s="145"/>
      <c r="AO359" s="145"/>
      <c r="AP359" s="145"/>
      <c r="AQ359" s="145"/>
      <c r="AR359" s="145"/>
      <c r="AS359" s="145"/>
      <c r="AT359" s="145"/>
      <c r="AU359" s="145"/>
      <c r="AV359" s="145"/>
      <c r="AW359" s="145"/>
      <c r="AX359" s="145"/>
      <c r="AY359" s="145"/>
      <c r="AZ359" s="145"/>
      <c r="BA359" s="145"/>
      <c r="BB359" s="145"/>
      <c r="BC359" s="145"/>
      <c r="BD359" s="145"/>
      <c r="BE359" s="145"/>
      <c r="BF359" s="145"/>
      <c r="BG359" s="145"/>
      <c r="BH359" s="145"/>
      <c r="BI359" s="145"/>
    </row>
    <row r="360" ht="14.25" customHeight="1">
      <c r="A360" s="111"/>
      <c r="B360" s="145"/>
      <c r="C360" s="178"/>
      <c r="D360" s="178"/>
      <c r="E360" s="179"/>
      <c r="F360" s="178"/>
      <c r="G360" s="145"/>
      <c r="H360" s="145"/>
      <c r="I360" s="178"/>
      <c r="J360" s="179"/>
      <c r="K360" s="178"/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  <c r="Z360" s="145"/>
      <c r="AA360" s="145"/>
      <c r="AB360" s="145"/>
      <c r="AC360" s="145"/>
      <c r="AD360" s="145"/>
      <c r="AE360" s="145"/>
      <c r="AF360" s="145"/>
      <c r="AG360" s="145"/>
      <c r="AH360" s="145"/>
      <c r="AI360" s="145"/>
      <c r="AJ360" s="145"/>
      <c r="AK360" s="145"/>
      <c r="AL360" s="145"/>
      <c r="AM360" s="145"/>
      <c r="AN360" s="145"/>
      <c r="AO360" s="145"/>
      <c r="AP360" s="145"/>
      <c r="AQ360" s="145"/>
      <c r="AR360" s="145"/>
      <c r="AS360" s="145"/>
      <c r="AT360" s="145"/>
      <c r="AU360" s="145"/>
      <c r="AV360" s="145"/>
      <c r="AW360" s="145"/>
      <c r="AX360" s="145"/>
      <c r="AY360" s="145"/>
      <c r="AZ360" s="145"/>
      <c r="BA360" s="145"/>
      <c r="BB360" s="145"/>
      <c r="BC360" s="145"/>
      <c r="BD360" s="145"/>
      <c r="BE360" s="145"/>
      <c r="BF360" s="145"/>
      <c r="BG360" s="145"/>
      <c r="BH360" s="145"/>
      <c r="BI360" s="145"/>
    </row>
    <row r="361" ht="14.25" customHeight="1">
      <c r="A361" s="111"/>
      <c r="B361" s="145"/>
      <c r="C361" s="178"/>
      <c r="D361" s="178"/>
      <c r="E361" s="179"/>
      <c r="F361" s="178"/>
      <c r="G361" s="145"/>
      <c r="H361" s="145"/>
      <c r="I361" s="178"/>
      <c r="J361" s="179"/>
      <c r="K361" s="178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  <c r="AA361" s="145"/>
      <c r="AB361" s="145"/>
      <c r="AC361" s="145"/>
      <c r="AD361" s="145"/>
      <c r="AE361" s="145"/>
      <c r="AF361" s="145"/>
      <c r="AG361" s="145"/>
      <c r="AH361" s="145"/>
      <c r="AI361" s="145"/>
      <c r="AJ361" s="145"/>
      <c r="AK361" s="145"/>
      <c r="AL361" s="145"/>
      <c r="AM361" s="145"/>
      <c r="AN361" s="145"/>
      <c r="AO361" s="145"/>
      <c r="AP361" s="145"/>
      <c r="AQ361" s="145"/>
      <c r="AR361" s="145"/>
      <c r="AS361" s="145"/>
      <c r="AT361" s="145"/>
      <c r="AU361" s="145"/>
      <c r="AV361" s="145"/>
      <c r="AW361" s="145"/>
      <c r="AX361" s="145"/>
      <c r="AY361" s="145"/>
      <c r="AZ361" s="145"/>
      <c r="BA361" s="145"/>
      <c r="BB361" s="145"/>
      <c r="BC361" s="145"/>
      <c r="BD361" s="145"/>
      <c r="BE361" s="145"/>
      <c r="BF361" s="145"/>
      <c r="BG361" s="145"/>
      <c r="BH361" s="145"/>
      <c r="BI361" s="145"/>
    </row>
    <row r="362" ht="14.25" customHeight="1">
      <c r="A362" s="111"/>
      <c r="B362" s="145"/>
      <c r="C362" s="178"/>
      <c r="D362" s="178"/>
      <c r="E362" s="179"/>
      <c r="F362" s="178"/>
      <c r="G362" s="145"/>
      <c r="H362" s="145"/>
      <c r="I362" s="178"/>
      <c r="J362" s="179"/>
      <c r="K362" s="178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  <c r="AA362" s="145"/>
      <c r="AB362" s="145"/>
      <c r="AC362" s="145"/>
      <c r="AD362" s="145"/>
      <c r="AE362" s="145"/>
      <c r="AF362" s="145"/>
      <c r="AG362" s="145"/>
      <c r="AH362" s="145"/>
      <c r="AI362" s="145"/>
      <c r="AJ362" s="145"/>
      <c r="AK362" s="145"/>
      <c r="AL362" s="145"/>
      <c r="AM362" s="145"/>
      <c r="AN362" s="145"/>
      <c r="AO362" s="145"/>
      <c r="AP362" s="145"/>
      <c r="AQ362" s="145"/>
      <c r="AR362" s="145"/>
      <c r="AS362" s="145"/>
      <c r="AT362" s="145"/>
      <c r="AU362" s="145"/>
      <c r="AV362" s="145"/>
      <c r="AW362" s="145"/>
      <c r="AX362" s="145"/>
      <c r="AY362" s="145"/>
      <c r="AZ362" s="145"/>
      <c r="BA362" s="145"/>
      <c r="BB362" s="145"/>
      <c r="BC362" s="145"/>
      <c r="BD362" s="145"/>
      <c r="BE362" s="145"/>
      <c r="BF362" s="145"/>
      <c r="BG362" s="145"/>
      <c r="BH362" s="145"/>
      <c r="BI362" s="145"/>
    </row>
    <row r="363" ht="14.25" customHeight="1">
      <c r="A363" s="111"/>
      <c r="B363" s="145"/>
      <c r="C363" s="178"/>
      <c r="D363" s="178"/>
      <c r="E363" s="179"/>
      <c r="F363" s="178"/>
      <c r="G363" s="145"/>
      <c r="H363" s="145"/>
      <c r="I363" s="178"/>
      <c r="J363" s="179"/>
      <c r="K363" s="178"/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  <c r="Z363" s="145"/>
      <c r="AA363" s="145"/>
      <c r="AB363" s="145"/>
      <c r="AC363" s="145"/>
      <c r="AD363" s="145"/>
      <c r="AE363" s="145"/>
      <c r="AF363" s="145"/>
      <c r="AG363" s="145"/>
      <c r="AH363" s="145"/>
      <c r="AI363" s="145"/>
      <c r="AJ363" s="145"/>
      <c r="AK363" s="145"/>
      <c r="AL363" s="145"/>
      <c r="AM363" s="145"/>
      <c r="AN363" s="145"/>
      <c r="AO363" s="145"/>
      <c r="AP363" s="145"/>
      <c r="AQ363" s="145"/>
      <c r="AR363" s="145"/>
      <c r="AS363" s="145"/>
      <c r="AT363" s="145"/>
      <c r="AU363" s="145"/>
      <c r="AV363" s="145"/>
      <c r="AW363" s="145"/>
      <c r="AX363" s="145"/>
      <c r="AY363" s="145"/>
      <c r="AZ363" s="145"/>
      <c r="BA363" s="145"/>
      <c r="BB363" s="145"/>
      <c r="BC363" s="145"/>
      <c r="BD363" s="145"/>
      <c r="BE363" s="145"/>
      <c r="BF363" s="145"/>
      <c r="BG363" s="145"/>
      <c r="BH363" s="145"/>
      <c r="BI363" s="145"/>
    </row>
    <row r="364" ht="14.25" customHeight="1">
      <c r="A364" s="111"/>
      <c r="B364" s="145"/>
      <c r="C364" s="178"/>
      <c r="D364" s="178"/>
      <c r="E364" s="179"/>
      <c r="F364" s="178"/>
      <c r="G364" s="145"/>
      <c r="H364" s="145"/>
      <c r="I364" s="178"/>
      <c r="J364" s="179"/>
      <c r="K364" s="178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  <c r="Z364" s="145"/>
      <c r="AA364" s="145"/>
      <c r="AB364" s="145"/>
      <c r="AC364" s="145"/>
      <c r="AD364" s="145"/>
      <c r="AE364" s="145"/>
      <c r="AF364" s="145"/>
      <c r="AG364" s="145"/>
      <c r="AH364" s="145"/>
      <c r="AI364" s="145"/>
      <c r="AJ364" s="145"/>
      <c r="AK364" s="145"/>
      <c r="AL364" s="145"/>
      <c r="AM364" s="145"/>
      <c r="AN364" s="145"/>
      <c r="AO364" s="145"/>
      <c r="AP364" s="145"/>
      <c r="AQ364" s="145"/>
      <c r="AR364" s="145"/>
      <c r="AS364" s="145"/>
      <c r="AT364" s="145"/>
      <c r="AU364" s="145"/>
      <c r="AV364" s="145"/>
      <c r="AW364" s="145"/>
      <c r="AX364" s="145"/>
      <c r="AY364" s="145"/>
      <c r="AZ364" s="145"/>
      <c r="BA364" s="145"/>
      <c r="BB364" s="145"/>
      <c r="BC364" s="145"/>
      <c r="BD364" s="145"/>
      <c r="BE364" s="145"/>
      <c r="BF364" s="145"/>
      <c r="BG364" s="145"/>
      <c r="BH364" s="145"/>
      <c r="BI364" s="145"/>
    </row>
    <row r="365" ht="14.25" customHeight="1">
      <c r="A365" s="111"/>
      <c r="B365" s="145"/>
      <c r="C365" s="178"/>
      <c r="D365" s="178"/>
      <c r="E365" s="179"/>
      <c r="F365" s="178"/>
      <c r="G365" s="145"/>
      <c r="H365" s="145"/>
      <c r="I365" s="178"/>
      <c r="J365" s="179"/>
      <c r="K365" s="178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5"/>
      <c r="AN365" s="145"/>
      <c r="AO365" s="145"/>
      <c r="AP365" s="145"/>
      <c r="AQ365" s="145"/>
      <c r="AR365" s="145"/>
      <c r="AS365" s="145"/>
      <c r="AT365" s="145"/>
      <c r="AU365" s="145"/>
      <c r="AV365" s="145"/>
      <c r="AW365" s="145"/>
      <c r="AX365" s="145"/>
      <c r="AY365" s="145"/>
      <c r="AZ365" s="145"/>
      <c r="BA365" s="145"/>
      <c r="BB365" s="145"/>
      <c r="BC365" s="145"/>
      <c r="BD365" s="145"/>
      <c r="BE365" s="145"/>
      <c r="BF365" s="145"/>
      <c r="BG365" s="145"/>
      <c r="BH365" s="145"/>
      <c r="BI365" s="145"/>
    </row>
    <row r="366" ht="14.25" customHeight="1">
      <c r="A366" s="111"/>
      <c r="B366" s="145"/>
      <c r="C366" s="178"/>
      <c r="D366" s="178"/>
      <c r="E366" s="179"/>
      <c r="F366" s="178"/>
      <c r="G366" s="145"/>
      <c r="H366" s="145"/>
      <c r="I366" s="178"/>
      <c r="J366" s="179"/>
      <c r="K366" s="178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  <c r="AA366" s="145"/>
      <c r="AB366" s="145"/>
      <c r="AC366" s="145"/>
      <c r="AD366" s="145"/>
      <c r="AE366" s="145"/>
      <c r="AF366" s="145"/>
      <c r="AG366" s="145"/>
      <c r="AH366" s="145"/>
      <c r="AI366" s="145"/>
      <c r="AJ366" s="145"/>
      <c r="AK366" s="145"/>
      <c r="AL366" s="145"/>
      <c r="AM366" s="145"/>
      <c r="AN366" s="145"/>
      <c r="AO366" s="145"/>
      <c r="AP366" s="145"/>
      <c r="AQ366" s="145"/>
      <c r="AR366" s="145"/>
      <c r="AS366" s="145"/>
      <c r="AT366" s="145"/>
      <c r="AU366" s="145"/>
      <c r="AV366" s="145"/>
      <c r="AW366" s="145"/>
      <c r="AX366" s="145"/>
      <c r="AY366" s="145"/>
      <c r="AZ366" s="145"/>
      <c r="BA366" s="145"/>
      <c r="BB366" s="145"/>
      <c r="BC366" s="145"/>
      <c r="BD366" s="145"/>
      <c r="BE366" s="145"/>
      <c r="BF366" s="145"/>
      <c r="BG366" s="145"/>
      <c r="BH366" s="145"/>
      <c r="BI366" s="145"/>
    </row>
    <row r="367" ht="14.25" customHeight="1">
      <c r="A367" s="111"/>
      <c r="B367" s="145"/>
      <c r="C367" s="178"/>
      <c r="D367" s="178"/>
      <c r="E367" s="179"/>
      <c r="F367" s="178"/>
      <c r="G367" s="145"/>
      <c r="H367" s="145"/>
      <c r="I367" s="178"/>
      <c r="J367" s="179"/>
      <c r="K367" s="178"/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  <c r="Z367" s="145"/>
      <c r="AA367" s="145"/>
      <c r="AB367" s="145"/>
      <c r="AC367" s="145"/>
      <c r="AD367" s="145"/>
      <c r="AE367" s="145"/>
      <c r="AF367" s="145"/>
      <c r="AG367" s="145"/>
      <c r="AH367" s="145"/>
      <c r="AI367" s="145"/>
      <c r="AJ367" s="145"/>
      <c r="AK367" s="145"/>
      <c r="AL367" s="145"/>
      <c r="AM367" s="145"/>
      <c r="AN367" s="145"/>
      <c r="AO367" s="145"/>
      <c r="AP367" s="145"/>
      <c r="AQ367" s="145"/>
      <c r="AR367" s="145"/>
      <c r="AS367" s="145"/>
      <c r="AT367" s="145"/>
      <c r="AU367" s="145"/>
      <c r="AV367" s="145"/>
      <c r="AW367" s="145"/>
      <c r="AX367" s="145"/>
      <c r="AY367" s="145"/>
      <c r="AZ367" s="145"/>
      <c r="BA367" s="145"/>
      <c r="BB367" s="145"/>
      <c r="BC367" s="145"/>
      <c r="BD367" s="145"/>
      <c r="BE367" s="145"/>
      <c r="BF367" s="145"/>
      <c r="BG367" s="145"/>
      <c r="BH367" s="145"/>
      <c r="BI367" s="145"/>
    </row>
    <row r="368" ht="14.25" customHeight="1">
      <c r="A368" s="111"/>
      <c r="B368" s="145"/>
      <c r="C368" s="178"/>
      <c r="D368" s="178"/>
      <c r="E368" s="179"/>
      <c r="F368" s="178"/>
      <c r="G368" s="145"/>
      <c r="H368" s="145"/>
      <c r="I368" s="178"/>
      <c r="J368" s="179"/>
      <c r="K368" s="178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  <c r="Z368" s="145"/>
      <c r="AA368" s="145"/>
      <c r="AB368" s="145"/>
      <c r="AC368" s="145"/>
      <c r="AD368" s="145"/>
      <c r="AE368" s="145"/>
      <c r="AF368" s="145"/>
      <c r="AG368" s="145"/>
      <c r="AH368" s="145"/>
      <c r="AI368" s="145"/>
      <c r="AJ368" s="145"/>
      <c r="AK368" s="145"/>
      <c r="AL368" s="145"/>
      <c r="AM368" s="145"/>
      <c r="AN368" s="145"/>
      <c r="AO368" s="145"/>
      <c r="AP368" s="145"/>
      <c r="AQ368" s="145"/>
      <c r="AR368" s="145"/>
      <c r="AS368" s="145"/>
      <c r="AT368" s="145"/>
      <c r="AU368" s="145"/>
      <c r="AV368" s="145"/>
      <c r="AW368" s="145"/>
      <c r="AX368" s="145"/>
      <c r="AY368" s="145"/>
      <c r="AZ368" s="145"/>
      <c r="BA368" s="145"/>
      <c r="BB368" s="145"/>
      <c r="BC368" s="145"/>
      <c r="BD368" s="145"/>
      <c r="BE368" s="145"/>
      <c r="BF368" s="145"/>
      <c r="BG368" s="145"/>
      <c r="BH368" s="145"/>
      <c r="BI368" s="145"/>
    </row>
    <row r="369" ht="14.25" customHeight="1">
      <c r="A369" s="111"/>
      <c r="B369" s="145"/>
      <c r="C369" s="178"/>
      <c r="D369" s="178"/>
      <c r="E369" s="179"/>
      <c r="F369" s="178"/>
      <c r="G369" s="145"/>
      <c r="H369" s="145"/>
      <c r="I369" s="178"/>
      <c r="J369" s="179"/>
      <c r="K369" s="178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  <c r="AA369" s="145"/>
      <c r="AB369" s="145"/>
      <c r="AC369" s="145"/>
      <c r="AD369" s="145"/>
      <c r="AE369" s="145"/>
      <c r="AF369" s="145"/>
      <c r="AG369" s="145"/>
      <c r="AH369" s="145"/>
      <c r="AI369" s="145"/>
      <c r="AJ369" s="145"/>
      <c r="AK369" s="145"/>
      <c r="AL369" s="145"/>
      <c r="AM369" s="145"/>
      <c r="AN369" s="145"/>
      <c r="AO369" s="145"/>
      <c r="AP369" s="145"/>
      <c r="AQ369" s="145"/>
      <c r="AR369" s="145"/>
      <c r="AS369" s="145"/>
      <c r="AT369" s="145"/>
      <c r="AU369" s="145"/>
      <c r="AV369" s="145"/>
      <c r="AW369" s="145"/>
      <c r="AX369" s="145"/>
      <c r="AY369" s="145"/>
      <c r="AZ369" s="145"/>
      <c r="BA369" s="145"/>
      <c r="BB369" s="145"/>
      <c r="BC369" s="145"/>
      <c r="BD369" s="145"/>
      <c r="BE369" s="145"/>
      <c r="BF369" s="145"/>
      <c r="BG369" s="145"/>
      <c r="BH369" s="145"/>
      <c r="BI369" s="145"/>
    </row>
    <row r="370" ht="14.25" customHeight="1">
      <c r="A370" s="111"/>
      <c r="B370" s="145"/>
      <c r="C370" s="178"/>
      <c r="D370" s="178"/>
      <c r="E370" s="179"/>
      <c r="F370" s="178"/>
      <c r="G370" s="145"/>
      <c r="H370" s="145"/>
      <c r="I370" s="178"/>
      <c r="J370" s="179"/>
      <c r="K370" s="178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  <c r="AA370" s="145"/>
      <c r="AB370" s="145"/>
      <c r="AC370" s="145"/>
      <c r="AD370" s="145"/>
      <c r="AE370" s="145"/>
      <c r="AF370" s="145"/>
      <c r="AG370" s="145"/>
      <c r="AH370" s="145"/>
      <c r="AI370" s="145"/>
      <c r="AJ370" s="145"/>
      <c r="AK370" s="145"/>
      <c r="AL370" s="145"/>
      <c r="AM370" s="145"/>
      <c r="AN370" s="145"/>
      <c r="AO370" s="145"/>
      <c r="AP370" s="145"/>
      <c r="AQ370" s="145"/>
      <c r="AR370" s="145"/>
      <c r="AS370" s="145"/>
      <c r="AT370" s="145"/>
      <c r="AU370" s="145"/>
      <c r="AV370" s="145"/>
      <c r="AW370" s="145"/>
      <c r="AX370" s="145"/>
      <c r="AY370" s="145"/>
      <c r="AZ370" s="145"/>
      <c r="BA370" s="145"/>
      <c r="BB370" s="145"/>
      <c r="BC370" s="145"/>
      <c r="BD370" s="145"/>
      <c r="BE370" s="145"/>
      <c r="BF370" s="145"/>
      <c r="BG370" s="145"/>
      <c r="BH370" s="145"/>
      <c r="BI370" s="145"/>
    </row>
    <row r="371" ht="14.25" customHeight="1">
      <c r="A371" s="111"/>
      <c r="B371" s="145"/>
      <c r="C371" s="178"/>
      <c r="D371" s="178"/>
      <c r="E371" s="179"/>
      <c r="F371" s="178"/>
      <c r="G371" s="145"/>
      <c r="H371" s="145"/>
      <c r="I371" s="178"/>
      <c r="J371" s="179"/>
      <c r="K371" s="178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  <c r="Z371" s="145"/>
      <c r="AA371" s="145"/>
      <c r="AB371" s="145"/>
      <c r="AC371" s="145"/>
      <c r="AD371" s="145"/>
      <c r="AE371" s="145"/>
      <c r="AF371" s="145"/>
      <c r="AG371" s="145"/>
      <c r="AH371" s="145"/>
      <c r="AI371" s="145"/>
      <c r="AJ371" s="145"/>
      <c r="AK371" s="145"/>
      <c r="AL371" s="145"/>
      <c r="AM371" s="145"/>
      <c r="AN371" s="145"/>
      <c r="AO371" s="145"/>
      <c r="AP371" s="145"/>
      <c r="AQ371" s="145"/>
      <c r="AR371" s="145"/>
      <c r="AS371" s="145"/>
      <c r="AT371" s="145"/>
      <c r="AU371" s="145"/>
      <c r="AV371" s="145"/>
      <c r="AW371" s="145"/>
      <c r="AX371" s="145"/>
      <c r="AY371" s="145"/>
      <c r="AZ371" s="145"/>
      <c r="BA371" s="145"/>
      <c r="BB371" s="145"/>
      <c r="BC371" s="145"/>
      <c r="BD371" s="145"/>
      <c r="BE371" s="145"/>
      <c r="BF371" s="145"/>
      <c r="BG371" s="145"/>
      <c r="BH371" s="145"/>
      <c r="BI371" s="145"/>
    </row>
    <row r="372" ht="14.25" customHeight="1">
      <c r="A372" s="111"/>
      <c r="B372" s="145"/>
      <c r="C372" s="178"/>
      <c r="D372" s="178"/>
      <c r="E372" s="179"/>
      <c r="F372" s="178"/>
      <c r="G372" s="145"/>
      <c r="H372" s="145"/>
      <c r="I372" s="178"/>
      <c r="J372" s="179"/>
      <c r="K372" s="178"/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  <c r="Z372" s="145"/>
      <c r="AA372" s="145"/>
      <c r="AB372" s="145"/>
      <c r="AC372" s="145"/>
      <c r="AD372" s="145"/>
      <c r="AE372" s="145"/>
      <c r="AF372" s="145"/>
      <c r="AG372" s="145"/>
      <c r="AH372" s="145"/>
      <c r="AI372" s="145"/>
      <c r="AJ372" s="145"/>
      <c r="AK372" s="145"/>
      <c r="AL372" s="145"/>
      <c r="AM372" s="145"/>
      <c r="AN372" s="145"/>
      <c r="AO372" s="145"/>
      <c r="AP372" s="145"/>
      <c r="AQ372" s="145"/>
      <c r="AR372" s="145"/>
      <c r="AS372" s="145"/>
      <c r="AT372" s="145"/>
      <c r="AU372" s="145"/>
      <c r="AV372" s="145"/>
      <c r="AW372" s="145"/>
      <c r="AX372" s="145"/>
      <c r="AY372" s="145"/>
      <c r="AZ372" s="145"/>
      <c r="BA372" s="145"/>
      <c r="BB372" s="145"/>
      <c r="BC372" s="145"/>
      <c r="BD372" s="145"/>
      <c r="BE372" s="145"/>
      <c r="BF372" s="145"/>
      <c r="BG372" s="145"/>
      <c r="BH372" s="145"/>
      <c r="BI372" s="145"/>
    </row>
    <row r="373" ht="14.25" customHeight="1">
      <c r="A373" s="111"/>
      <c r="B373" s="145"/>
      <c r="C373" s="178"/>
      <c r="D373" s="178"/>
      <c r="E373" s="179"/>
      <c r="F373" s="178"/>
      <c r="G373" s="145"/>
      <c r="H373" s="145"/>
      <c r="I373" s="178"/>
      <c r="J373" s="179"/>
      <c r="K373" s="178"/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  <c r="Z373" s="145"/>
      <c r="AA373" s="145"/>
      <c r="AB373" s="145"/>
      <c r="AC373" s="145"/>
      <c r="AD373" s="145"/>
      <c r="AE373" s="145"/>
      <c r="AF373" s="145"/>
      <c r="AG373" s="145"/>
      <c r="AH373" s="145"/>
      <c r="AI373" s="145"/>
      <c r="AJ373" s="145"/>
      <c r="AK373" s="145"/>
      <c r="AL373" s="145"/>
      <c r="AM373" s="145"/>
      <c r="AN373" s="145"/>
      <c r="AO373" s="145"/>
      <c r="AP373" s="145"/>
      <c r="AQ373" s="145"/>
      <c r="AR373" s="145"/>
      <c r="AS373" s="145"/>
      <c r="AT373" s="145"/>
      <c r="AU373" s="145"/>
      <c r="AV373" s="145"/>
      <c r="AW373" s="145"/>
      <c r="AX373" s="145"/>
      <c r="AY373" s="145"/>
      <c r="AZ373" s="145"/>
      <c r="BA373" s="145"/>
      <c r="BB373" s="145"/>
      <c r="BC373" s="145"/>
      <c r="BD373" s="145"/>
      <c r="BE373" s="145"/>
      <c r="BF373" s="145"/>
      <c r="BG373" s="145"/>
      <c r="BH373" s="145"/>
      <c r="BI373" s="145"/>
    </row>
    <row r="374" ht="14.25" customHeight="1">
      <c r="A374" s="111"/>
      <c r="B374" s="145"/>
      <c r="C374" s="178"/>
      <c r="D374" s="178"/>
      <c r="E374" s="179"/>
      <c r="F374" s="178"/>
      <c r="G374" s="145"/>
      <c r="H374" s="145"/>
      <c r="I374" s="178"/>
      <c r="J374" s="179"/>
      <c r="K374" s="178"/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  <c r="Z374" s="145"/>
      <c r="AA374" s="145"/>
      <c r="AB374" s="145"/>
      <c r="AC374" s="145"/>
      <c r="AD374" s="145"/>
      <c r="AE374" s="145"/>
      <c r="AF374" s="145"/>
      <c r="AG374" s="145"/>
      <c r="AH374" s="145"/>
      <c r="AI374" s="145"/>
      <c r="AJ374" s="145"/>
      <c r="AK374" s="145"/>
      <c r="AL374" s="145"/>
      <c r="AM374" s="145"/>
      <c r="AN374" s="145"/>
      <c r="AO374" s="145"/>
      <c r="AP374" s="145"/>
      <c r="AQ374" s="145"/>
      <c r="AR374" s="145"/>
      <c r="AS374" s="145"/>
      <c r="AT374" s="145"/>
      <c r="AU374" s="145"/>
      <c r="AV374" s="145"/>
      <c r="AW374" s="145"/>
      <c r="AX374" s="145"/>
      <c r="AY374" s="145"/>
      <c r="AZ374" s="145"/>
      <c r="BA374" s="145"/>
      <c r="BB374" s="145"/>
      <c r="BC374" s="145"/>
      <c r="BD374" s="145"/>
      <c r="BE374" s="145"/>
      <c r="BF374" s="145"/>
      <c r="BG374" s="145"/>
      <c r="BH374" s="145"/>
      <c r="BI374" s="145"/>
    </row>
    <row r="375" ht="14.25" customHeight="1">
      <c r="A375" s="111"/>
      <c r="B375" s="145"/>
      <c r="C375" s="178"/>
      <c r="D375" s="178"/>
      <c r="E375" s="179"/>
      <c r="F375" s="178"/>
      <c r="G375" s="145"/>
      <c r="H375" s="145"/>
      <c r="I375" s="178"/>
      <c r="J375" s="179"/>
      <c r="K375" s="178"/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  <c r="Z375" s="145"/>
      <c r="AA375" s="145"/>
      <c r="AB375" s="145"/>
      <c r="AC375" s="145"/>
      <c r="AD375" s="145"/>
      <c r="AE375" s="145"/>
      <c r="AF375" s="145"/>
      <c r="AG375" s="145"/>
      <c r="AH375" s="145"/>
      <c r="AI375" s="145"/>
      <c r="AJ375" s="145"/>
      <c r="AK375" s="145"/>
      <c r="AL375" s="145"/>
      <c r="AM375" s="145"/>
      <c r="AN375" s="145"/>
      <c r="AO375" s="145"/>
      <c r="AP375" s="145"/>
      <c r="AQ375" s="145"/>
      <c r="AR375" s="145"/>
      <c r="AS375" s="145"/>
      <c r="AT375" s="145"/>
      <c r="AU375" s="145"/>
      <c r="AV375" s="145"/>
      <c r="AW375" s="145"/>
      <c r="AX375" s="145"/>
      <c r="AY375" s="145"/>
      <c r="AZ375" s="145"/>
      <c r="BA375" s="145"/>
      <c r="BB375" s="145"/>
      <c r="BC375" s="145"/>
      <c r="BD375" s="145"/>
      <c r="BE375" s="145"/>
      <c r="BF375" s="145"/>
      <c r="BG375" s="145"/>
      <c r="BH375" s="145"/>
      <c r="BI375" s="145"/>
    </row>
    <row r="376" ht="14.25" customHeight="1">
      <c r="A376" s="111"/>
      <c r="B376" s="145"/>
      <c r="C376" s="178"/>
      <c r="D376" s="178"/>
      <c r="E376" s="179"/>
      <c r="F376" s="178"/>
      <c r="G376" s="145"/>
      <c r="H376" s="145"/>
      <c r="I376" s="178"/>
      <c r="J376" s="179"/>
      <c r="K376" s="178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5"/>
      <c r="Z376" s="145"/>
      <c r="AA376" s="145"/>
      <c r="AB376" s="145"/>
      <c r="AC376" s="145"/>
      <c r="AD376" s="145"/>
      <c r="AE376" s="145"/>
      <c r="AF376" s="145"/>
      <c r="AG376" s="145"/>
      <c r="AH376" s="145"/>
      <c r="AI376" s="145"/>
      <c r="AJ376" s="145"/>
      <c r="AK376" s="145"/>
      <c r="AL376" s="145"/>
      <c r="AM376" s="145"/>
      <c r="AN376" s="145"/>
      <c r="AO376" s="145"/>
      <c r="AP376" s="145"/>
      <c r="AQ376" s="145"/>
      <c r="AR376" s="145"/>
      <c r="AS376" s="145"/>
      <c r="AT376" s="145"/>
      <c r="AU376" s="145"/>
      <c r="AV376" s="145"/>
      <c r="AW376" s="145"/>
      <c r="AX376" s="145"/>
      <c r="AY376" s="145"/>
      <c r="AZ376" s="145"/>
      <c r="BA376" s="145"/>
      <c r="BB376" s="145"/>
      <c r="BC376" s="145"/>
      <c r="BD376" s="145"/>
      <c r="BE376" s="145"/>
      <c r="BF376" s="145"/>
      <c r="BG376" s="145"/>
      <c r="BH376" s="145"/>
      <c r="BI376" s="145"/>
    </row>
    <row r="377" ht="14.25" customHeight="1">
      <c r="A377" s="111"/>
      <c r="B377" s="145"/>
      <c r="C377" s="178"/>
      <c r="D377" s="178"/>
      <c r="E377" s="179"/>
      <c r="F377" s="178"/>
      <c r="G377" s="145"/>
      <c r="H377" s="145"/>
      <c r="I377" s="178"/>
      <c r="J377" s="179"/>
      <c r="K377" s="178"/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  <c r="Y377" s="145"/>
      <c r="Z377" s="145"/>
      <c r="AA377" s="145"/>
      <c r="AB377" s="145"/>
      <c r="AC377" s="145"/>
      <c r="AD377" s="145"/>
      <c r="AE377" s="145"/>
      <c r="AF377" s="145"/>
      <c r="AG377" s="145"/>
      <c r="AH377" s="145"/>
      <c r="AI377" s="145"/>
      <c r="AJ377" s="145"/>
      <c r="AK377" s="145"/>
      <c r="AL377" s="145"/>
      <c r="AM377" s="145"/>
      <c r="AN377" s="145"/>
      <c r="AO377" s="145"/>
      <c r="AP377" s="145"/>
      <c r="AQ377" s="145"/>
      <c r="AR377" s="145"/>
      <c r="AS377" s="145"/>
      <c r="AT377" s="145"/>
      <c r="AU377" s="145"/>
      <c r="AV377" s="145"/>
      <c r="AW377" s="145"/>
      <c r="AX377" s="145"/>
      <c r="AY377" s="145"/>
      <c r="AZ377" s="145"/>
      <c r="BA377" s="145"/>
      <c r="BB377" s="145"/>
      <c r="BC377" s="145"/>
      <c r="BD377" s="145"/>
      <c r="BE377" s="145"/>
      <c r="BF377" s="145"/>
      <c r="BG377" s="145"/>
      <c r="BH377" s="145"/>
      <c r="BI377" s="145"/>
    </row>
    <row r="378" ht="14.25" customHeight="1">
      <c r="A378" s="111"/>
      <c r="B378" s="145"/>
      <c r="C378" s="178"/>
      <c r="D378" s="178"/>
      <c r="E378" s="179"/>
      <c r="F378" s="178"/>
      <c r="G378" s="145"/>
      <c r="H378" s="145"/>
      <c r="I378" s="178"/>
      <c r="J378" s="179"/>
      <c r="K378" s="178"/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  <c r="Y378" s="145"/>
      <c r="Z378" s="145"/>
      <c r="AA378" s="145"/>
      <c r="AB378" s="145"/>
      <c r="AC378" s="145"/>
      <c r="AD378" s="145"/>
      <c r="AE378" s="145"/>
      <c r="AF378" s="145"/>
      <c r="AG378" s="145"/>
      <c r="AH378" s="145"/>
      <c r="AI378" s="145"/>
      <c r="AJ378" s="145"/>
      <c r="AK378" s="145"/>
      <c r="AL378" s="145"/>
      <c r="AM378" s="145"/>
      <c r="AN378" s="145"/>
      <c r="AO378" s="145"/>
      <c r="AP378" s="145"/>
      <c r="AQ378" s="145"/>
      <c r="AR378" s="145"/>
      <c r="AS378" s="145"/>
      <c r="AT378" s="145"/>
      <c r="AU378" s="145"/>
      <c r="AV378" s="145"/>
      <c r="AW378" s="145"/>
      <c r="AX378" s="145"/>
      <c r="AY378" s="145"/>
      <c r="AZ378" s="145"/>
      <c r="BA378" s="145"/>
      <c r="BB378" s="145"/>
      <c r="BC378" s="145"/>
      <c r="BD378" s="145"/>
      <c r="BE378" s="145"/>
      <c r="BF378" s="145"/>
      <c r="BG378" s="145"/>
      <c r="BH378" s="145"/>
      <c r="BI378" s="145"/>
    </row>
    <row r="379" ht="14.25" customHeight="1">
      <c r="A379" s="111"/>
      <c r="B379" s="145"/>
      <c r="C379" s="178"/>
      <c r="D379" s="178"/>
      <c r="E379" s="179"/>
      <c r="F379" s="178"/>
      <c r="G379" s="145"/>
      <c r="H379" s="145"/>
      <c r="I379" s="178"/>
      <c r="J379" s="179"/>
      <c r="K379" s="178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  <c r="Z379" s="145"/>
      <c r="AA379" s="145"/>
      <c r="AB379" s="145"/>
      <c r="AC379" s="145"/>
      <c r="AD379" s="145"/>
      <c r="AE379" s="145"/>
      <c r="AF379" s="145"/>
      <c r="AG379" s="145"/>
      <c r="AH379" s="145"/>
      <c r="AI379" s="145"/>
      <c r="AJ379" s="145"/>
      <c r="AK379" s="145"/>
      <c r="AL379" s="145"/>
      <c r="AM379" s="145"/>
      <c r="AN379" s="145"/>
      <c r="AO379" s="145"/>
      <c r="AP379" s="145"/>
      <c r="AQ379" s="145"/>
      <c r="AR379" s="145"/>
      <c r="AS379" s="145"/>
      <c r="AT379" s="145"/>
      <c r="AU379" s="145"/>
      <c r="AV379" s="145"/>
      <c r="AW379" s="145"/>
      <c r="AX379" s="145"/>
      <c r="AY379" s="145"/>
      <c r="AZ379" s="145"/>
      <c r="BA379" s="145"/>
      <c r="BB379" s="145"/>
      <c r="BC379" s="145"/>
      <c r="BD379" s="145"/>
      <c r="BE379" s="145"/>
      <c r="BF379" s="145"/>
      <c r="BG379" s="145"/>
      <c r="BH379" s="145"/>
      <c r="BI379" s="145"/>
    </row>
    <row r="380" ht="14.25" customHeight="1">
      <c r="A380" s="111"/>
      <c r="B380" s="145"/>
      <c r="C380" s="178"/>
      <c r="D380" s="178"/>
      <c r="E380" s="179"/>
      <c r="F380" s="178"/>
      <c r="G380" s="145"/>
      <c r="H380" s="145"/>
      <c r="I380" s="178"/>
      <c r="J380" s="179"/>
      <c r="K380" s="178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  <c r="AB380" s="145"/>
      <c r="AC380" s="145"/>
      <c r="AD380" s="145"/>
      <c r="AE380" s="145"/>
      <c r="AF380" s="145"/>
      <c r="AG380" s="145"/>
      <c r="AH380" s="145"/>
      <c r="AI380" s="145"/>
      <c r="AJ380" s="145"/>
      <c r="AK380" s="145"/>
      <c r="AL380" s="145"/>
      <c r="AM380" s="145"/>
      <c r="AN380" s="145"/>
      <c r="AO380" s="145"/>
      <c r="AP380" s="145"/>
      <c r="AQ380" s="145"/>
      <c r="AR380" s="145"/>
      <c r="AS380" s="145"/>
      <c r="AT380" s="145"/>
      <c r="AU380" s="145"/>
      <c r="AV380" s="145"/>
      <c r="AW380" s="145"/>
      <c r="AX380" s="145"/>
      <c r="AY380" s="145"/>
      <c r="AZ380" s="145"/>
      <c r="BA380" s="145"/>
      <c r="BB380" s="145"/>
      <c r="BC380" s="145"/>
      <c r="BD380" s="145"/>
      <c r="BE380" s="145"/>
      <c r="BF380" s="145"/>
      <c r="BG380" s="145"/>
      <c r="BH380" s="145"/>
      <c r="BI380" s="145"/>
    </row>
    <row r="381" ht="14.25" customHeight="1">
      <c r="A381" s="111"/>
      <c r="B381" s="145"/>
      <c r="C381" s="178"/>
      <c r="D381" s="178"/>
      <c r="E381" s="179"/>
      <c r="F381" s="178"/>
      <c r="G381" s="145"/>
      <c r="H381" s="145"/>
      <c r="I381" s="178"/>
      <c r="J381" s="179"/>
      <c r="K381" s="178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  <c r="Z381" s="145"/>
      <c r="AA381" s="145"/>
      <c r="AB381" s="145"/>
      <c r="AC381" s="145"/>
      <c r="AD381" s="145"/>
      <c r="AE381" s="145"/>
      <c r="AF381" s="145"/>
      <c r="AG381" s="145"/>
      <c r="AH381" s="145"/>
      <c r="AI381" s="145"/>
      <c r="AJ381" s="145"/>
      <c r="AK381" s="145"/>
      <c r="AL381" s="145"/>
      <c r="AM381" s="145"/>
      <c r="AN381" s="145"/>
      <c r="AO381" s="145"/>
      <c r="AP381" s="145"/>
      <c r="AQ381" s="145"/>
      <c r="AR381" s="145"/>
      <c r="AS381" s="145"/>
      <c r="AT381" s="145"/>
      <c r="AU381" s="145"/>
      <c r="AV381" s="145"/>
      <c r="AW381" s="145"/>
      <c r="AX381" s="145"/>
      <c r="AY381" s="145"/>
      <c r="AZ381" s="145"/>
      <c r="BA381" s="145"/>
      <c r="BB381" s="145"/>
      <c r="BC381" s="145"/>
      <c r="BD381" s="145"/>
      <c r="BE381" s="145"/>
      <c r="BF381" s="145"/>
      <c r="BG381" s="145"/>
      <c r="BH381" s="145"/>
      <c r="BI381" s="145"/>
    </row>
    <row r="382" ht="14.25" customHeight="1">
      <c r="A382" s="111"/>
      <c r="B382" s="145"/>
      <c r="C382" s="178"/>
      <c r="D382" s="178"/>
      <c r="E382" s="179"/>
      <c r="F382" s="178"/>
      <c r="G382" s="145"/>
      <c r="H382" s="145"/>
      <c r="I382" s="178"/>
      <c r="J382" s="179"/>
      <c r="K382" s="178"/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  <c r="Z382" s="145"/>
      <c r="AA382" s="145"/>
      <c r="AB382" s="145"/>
      <c r="AC382" s="145"/>
      <c r="AD382" s="145"/>
      <c r="AE382" s="145"/>
      <c r="AF382" s="145"/>
      <c r="AG382" s="145"/>
      <c r="AH382" s="145"/>
      <c r="AI382" s="145"/>
      <c r="AJ382" s="145"/>
      <c r="AK382" s="145"/>
      <c r="AL382" s="145"/>
      <c r="AM382" s="145"/>
      <c r="AN382" s="145"/>
      <c r="AO382" s="145"/>
      <c r="AP382" s="145"/>
      <c r="AQ382" s="145"/>
      <c r="AR382" s="145"/>
      <c r="AS382" s="145"/>
      <c r="AT382" s="145"/>
      <c r="AU382" s="145"/>
      <c r="AV382" s="145"/>
      <c r="AW382" s="145"/>
      <c r="AX382" s="145"/>
      <c r="AY382" s="145"/>
      <c r="AZ382" s="145"/>
      <c r="BA382" s="145"/>
      <c r="BB382" s="145"/>
      <c r="BC382" s="145"/>
      <c r="BD382" s="145"/>
      <c r="BE382" s="145"/>
      <c r="BF382" s="145"/>
      <c r="BG382" s="145"/>
      <c r="BH382" s="145"/>
      <c r="BI382" s="145"/>
    </row>
    <row r="383" ht="14.25" customHeight="1">
      <c r="A383" s="111"/>
      <c r="B383" s="145"/>
      <c r="C383" s="178"/>
      <c r="D383" s="178"/>
      <c r="E383" s="179"/>
      <c r="F383" s="178"/>
      <c r="G383" s="145"/>
      <c r="H383" s="145"/>
      <c r="I383" s="178"/>
      <c r="J383" s="179"/>
      <c r="K383" s="178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  <c r="AN383" s="145"/>
      <c r="AO383" s="145"/>
      <c r="AP383" s="145"/>
      <c r="AQ383" s="145"/>
      <c r="AR383" s="145"/>
      <c r="AS383" s="145"/>
      <c r="AT383" s="145"/>
      <c r="AU383" s="145"/>
      <c r="AV383" s="145"/>
      <c r="AW383" s="145"/>
      <c r="AX383" s="145"/>
      <c r="AY383" s="145"/>
      <c r="AZ383" s="145"/>
      <c r="BA383" s="145"/>
      <c r="BB383" s="145"/>
      <c r="BC383" s="145"/>
      <c r="BD383" s="145"/>
      <c r="BE383" s="145"/>
      <c r="BF383" s="145"/>
      <c r="BG383" s="145"/>
      <c r="BH383" s="145"/>
      <c r="BI383" s="145"/>
    </row>
    <row r="384" ht="14.25" customHeight="1">
      <c r="A384" s="111"/>
      <c r="B384" s="145"/>
      <c r="C384" s="178"/>
      <c r="D384" s="178"/>
      <c r="E384" s="179"/>
      <c r="F384" s="178"/>
      <c r="G384" s="145"/>
      <c r="H384" s="145"/>
      <c r="I384" s="178"/>
      <c r="J384" s="179"/>
      <c r="K384" s="178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  <c r="AA384" s="145"/>
      <c r="AB384" s="145"/>
      <c r="AC384" s="145"/>
      <c r="AD384" s="145"/>
      <c r="AE384" s="145"/>
      <c r="AF384" s="145"/>
      <c r="AG384" s="145"/>
      <c r="AH384" s="145"/>
      <c r="AI384" s="145"/>
      <c r="AJ384" s="145"/>
      <c r="AK384" s="145"/>
      <c r="AL384" s="145"/>
      <c r="AM384" s="145"/>
      <c r="AN384" s="145"/>
      <c r="AO384" s="145"/>
      <c r="AP384" s="145"/>
      <c r="AQ384" s="145"/>
      <c r="AR384" s="145"/>
      <c r="AS384" s="145"/>
      <c r="AT384" s="145"/>
      <c r="AU384" s="145"/>
      <c r="AV384" s="145"/>
      <c r="AW384" s="145"/>
      <c r="AX384" s="145"/>
      <c r="AY384" s="145"/>
      <c r="AZ384" s="145"/>
      <c r="BA384" s="145"/>
      <c r="BB384" s="145"/>
      <c r="BC384" s="145"/>
      <c r="BD384" s="145"/>
      <c r="BE384" s="145"/>
      <c r="BF384" s="145"/>
      <c r="BG384" s="145"/>
      <c r="BH384" s="145"/>
      <c r="BI384" s="145"/>
    </row>
    <row r="385" ht="14.25" customHeight="1">
      <c r="A385" s="111"/>
      <c r="B385" s="145"/>
      <c r="C385" s="178"/>
      <c r="D385" s="178"/>
      <c r="E385" s="179"/>
      <c r="F385" s="178"/>
      <c r="G385" s="145"/>
      <c r="H385" s="145"/>
      <c r="I385" s="178"/>
      <c r="J385" s="179"/>
      <c r="K385" s="178"/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  <c r="Z385" s="145"/>
      <c r="AA385" s="145"/>
      <c r="AB385" s="145"/>
      <c r="AC385" s="145"/>
      <c r="AD385" s="145"/>
      <c r="AE385" s="145"/>
      <c r="AF385" s="145"/>
      <c r="AG385" s="145"/>
      <c r="AH385" s="145"/>
      <c r="AI385" s="145"/>
      <c r="AJ385" s="145"/>
      <c r="AK385" s="145"/>
      <c r="AL385" s="145"/>
      <c r="AM385" s="145"/>
      <c r="AN385" s="145"/>
      <c r="AO385" s="145"/>
      <c r="AP385" s="145"/>
      <c r="AQ385" s="145"/>
      <c r="AR385" s="145"/>
      <c r="AS385" s="145"/>
      <c r="AT385" s="145"/>
      <c r="AU385" s="145"/>
      <c r="AV385" s="145"/>
      <c r="AW385" s="145"/>
      <c r="AX385" s="145"/>
      <c r="AY385" s="145"/>
      <c r="AZ385" s="145"/>
      <c r="BA385" s="145"/>
      <c r="BB385" s="145"/>
      <c r="BC385" s="145"/>
      <c r="BD385" s="145"/>
      <c r="BE385" s="145"/>
      <c r="BF385" s="145"/>
      <c r="BG385" s="145"/>
      <c r="BH385" s="145"/>
      <c r="BI385" s="145"/>
    </row>
    <row r="386" ht="14.25" customHeight="1">
      <c r="A386" s="111"/>
      <c r="B386" s="145"/>
      <c r="C386" s="178"/>
      <c r="D386" s="178"/>
      <c r="E386" s="179"/>
      <c r="F386" s="178"/>
      <c r="G386" s="145"/>
      <c r="H386" s="145"/>
      <c r="I386" s="178"/>
      <c r="J386" s="179"/>
      <c r="K386" s="178"/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  <c r="Z386" s="145"/>
      <c r="AA386" s="145"/>
      <c r="AB386" s="145"/>
      <c r="AC386" s="145"/>
      <c r="AD386" s="145"/>
      <c r="AE386" s="145"/>
      <c r="AF386" s="145"/>
      <c r="AG386" s="145"/>
      <c r="AH386" s="145"/>
      <c r="AI386" s="145"/>
      <c r="AJ386" s="145"/>
      <c r="AK386" s="145"/>
      <c r="AL386" s="145"/>
      <c r="AM386" s="145"/>
      <c r="AN386" s="145"/>
      <c r="AO386" s="145"/>
      <c r="AP386" s="145"/>
      <c r="AQ386" s="145"/>
      <c r="AR386" s="145"/>
      <c r="AS386" s="145"/>
      <c r="AT386" s="145"/>
      <c r="AU386" s="145"/>
      <c r="AV386" s="145"/>
      <c r="AW386" s="145"/>
      <c r="AX386" s="145"/>
      <c r="AY386" s="145"/>
      <c r="AZ386" s="145"/>
      <c r="BA386" s="145"/>
      <c r="BB386" s="145"/>
      <c r="BC386" s="145"/>
      <c r="BD386" s="145"/>
      <c r="BE386" s="145"/>
      <c r="BF386" s="145"/>
      <c r="BG386" s="145"/>
      <c r="BH386" s="145"/>
      <c r="BI386" s="145"/>
    </row>
    <row r="387" ht="14.25" customHeight="1">
      <c r="A387" s="111"/>
      <c r="B387" s="145"/>
      <c r="C387" s="178"/>
      <c r="D387" s="178"/>
      <c r="E387" s="179"/>
      <c r="F387" s="178"/>
      <c r="G387" s="145"/>
      <c r="H387" s="145"/>
      <c r="I387" s="178"/>
      <c r="J387" s="179"/>
      <c r="K387" s="178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  <c r="AA387" s="145"/>
      <c r="AB387" s="145"/>
      <c r="AC387" s="145"/>
      <c r="AD387" s="145"/>
      <c r="AE387" s="145"/>
      <c r="AF387" s="145"/>
      <c r="AG387" s="145"/>
      <c r="AH387" s="145"/>
      <c r="AI387" s="145"/>
      <c r="AJ387" s="145"/>
      <c r="AK387" s="145"/>
      <c r="AL387" s="145"/>
      <c r="AM387" s="145"/>
      <c r="AN387" s="145"/>
      <c r="AO387" s="145"/>
      <c r="AP387" s="145"/>
      <c r="AQ387" s="145"/>
      <c r="AR387" s="145"/>
      <c r="AS387" s="145"/>
      <c r="AT387" s="145"/>
      <c r="AU387" s="145"/>
      <c r="AV387" s="145"/>
      <c r="AW387" s="145"/>
      <c r="AX387" s="145"/>
      <c r="AY387" s="145"/>
      <c r="AZ387" s="145"/>
      <c r="BA387" s="145"/>
      <c r="BB387" s="145"/>
      <c r="BC387" s="145"/>
      <c r="BD387" s="145"/>
      <c r="BE387" s="145"/>
      <c r="BF387" s="145"/>
      <c r="BG387" s="145"/>
      <c r="BH387" s="145"/>
      <c r="BI387" s="145"/>
    </row>
    <row r="388" ht="14.25" customHeight="1">
      <c r="A388" s="111"/>
      <c r="B388" s="145"/>
      <c r="C388" s="178"/>
      <c r="D388" s="178"/>
      <c r="E388" s="179"/>
      <c r="F388" s="178"/>
      <c r="G388" s="145"/>
      <c r="H388" s="145"/>
      <c r="I388" s="178"/>
      <c r="J388" s="179"/>
      <c r="K388" s="178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  <c r="AA388" s="145"/>
      <c r="AB388" s="145"/>
      <c r="AC388" s="145"/>
      <c r="AD388" s="145"/>
      <c r="AE388" s="145"/>
      <c r="AF388" s="145"/>
      <c r="AG388" s="145"/>
      <c r="AH388" s="145"/>
      <c r="AI388" s="145"/>
      <c r="AJ388" s="145"/>
      <c r="AK388" s="145"/>
      <c r="AL388" s="145"/>
      <c r="AM388" s="145"/>
      <c r="AN388" s="145"/>
      <c r="AO388" s="145"/>
      <c r="AP388" s="145"/>
      <c r="AQ388" s="145"/>
      <c r="AR388" s="145"/>
      <c r="AS388" s="145"/>
      <c r="AT388" s="145"/>
      <c r="AU388" s="145"/>
      <c r="AV388" s="145"/>
      <c r="AW388" s="145"/>
      <c r="AX388" s="145"/>
      <c r="AY388" s="145"/>
      <c r="AZ388" s="145"/>
      <c r="BA388" s="145"/>
      <c r="BB388" s="145"/>
      <c r="BC388" s="145"/>
      <c r="BD388" s="145"/>
      <c r="BE388" s="145"/>
      <c r="BF388" s="145"/>
      <c r="BG388" s="145"/>
      <c r="BH388" s="145"/>
      <c r="BI388" s="145"/>
    </row>
    <row r="389" ht="14.25" customHeight="1">
      <c r="A389" s="111"/>
      <c r="B389" s="145"/>
      <c r="C389" s="178"/>
      <c r="D389" s="178"/>
      <c r="E389" s="179"/>
      <c r="F389" s="178"/>
      <c r="G389" s="145"/>
      <c r="H389" s="145"/>
      <c r="I389" s="178"/>
      <c r="J389" s="179"/>
      <c r="K389" s="178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  <c r="Z389" s="145"/>
      <c r="AA389" s="145"/>
      <c r="AB389" s="145"/>
      <c r="AC389" s="145"/>
      <c r="AD389" s="145"/>
      <c r="AE389" s="145"/>
      <c r="AF389" s="145"/>
      <c r="AG389" s="145"/>
      <c r="AH389" s="145"/>
      <c r="AI389" s="145"/>
      <c r="AJ389" s="145"/>
      <c r="AK389" s="145"/>
      <c r="AL389" s="145"/>
      <c r="AM389" s="145"/>
      <c r="AN389" s="145"/>
      <c r="AO389" s="145"/>
      <c r="AP389" s="145"/>
      <c r="AQ389" s="145"/>
      <c r="AR389" s="145"/>
      <c r="AS389" s="145"/>
      <c r="AT389" s="145"/>
      <c r="AU389" s="145"/>
      <c r="AV389" s="145"/>
      <c r="AW389" s="145"/>
      <c r="AX389" s="145"/>
      <c r="AY389" s="145"/>
      <c r="AZ389" s="145"/>
      <c r="BA389" s="145"/>
      <c r="BB389" s="145"/>
      <c r="BC389" s="145"/>
      <c r="BD389" s="145"/>
      <c r="BE389" s="145"/>
      <c r="BF389" s="145"/>
      <c r="BG389" s="145"/>
      <c r="BH389" s="145"/>
      <c r="BI389" s="145"/>
    </row>
    <row r="390" ht="14.25" customHeight="1">
      <c r="A390" s="111"/>
      <c r="B390" s="145"/>
      <c r="C390" s="178"/>
      <c r="D390" s="178"/>
      <c r="E390" s="179"/>
      <c r="F390" s="178"/>
      <c r="G390" s="145"/>
      <c r="H390" s="145"/>
      <c r="I390" s="178"/>
      <c r="J390" s="179"/>
      <c r="K390" s="178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  <c r="AA390" s="145"/>
      <c r="AB390" s="145"/>
      <c r="AC390" s="145"/>
      <c r="AD390" s="145"/>
      <c r="AE390" s="145"/>
      <c r="AF390" s="145"/>
      <c r="AG390" s="145"/>
      <c r="AH390" s="145"/>
      <c r="AI390" s="145"/>
      <c r="AJ390" s="145"/>
      <c r="AK390" s="145"/>
      <c r="AL390" s="145"/>
      <c r="AM390" s="145"/>
      <c r="AN390" s="145"/>
      <c r="AO390" s="145"/>
      <c r="AP390" s="145"/>
      <c r="AQ390" s="145"/>
      <c r="AR390" s="145"/>
      <c r="AS390" s="145"/>
      <c r="AT390" s="145"/>
      <c r="AU390" s="145"/>
      <c r="AV390" s="145"/>
      <c r="AW390" s="145"/>
      <c r="AX390" s="145"/>
      <c r="AY390" s="145"/>
      <c r="AZ390" s="145"/>
      <c r="BA390" s="145"/>
      <c r="BB390" s="145"/>
      <c r="BC390" s="145"/>
      <c r="BD390" s="145"/>
      <c r="BE390" s="145"/>
      <c r="BF390" s="145"/>
      <c r="BG390" s="145"/>
      <c r="BH390" s="145"/>
      <c r="BI390" s="145"/>
    </row>
    <row r="391" ht="14.25" customHeight="1">
      <c r="A391" s="111"/>
      <c r="B391" s="145"/>
      <c r="C391" s="178"/>
      <c r="D391" s="178"/>
      <c r="E391" s="179"/>
      <c r="F391" s="178"/>
      <c r="G391" s="145"/>
      <c r="H391" s="145"/>
      <c r="I391" s="178"/>
      <c r="J391" s="179"/>
      <c r="K391" s="178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  <c r="AA391" s="145"/>
      <c r="AB391" s="145"/>
      <c r="AC391" s="145"/>
      <c r="AD391" s="145"/>
      <c r="AE391" s="145"/>
      <c r="AF391" s="145"/>
      <c r="AG391" s="145"/>
      <c r="AH391" s="145"/>
      <c r="AI391" s="145"/>
      <c r="AJ391" s="145"/>
      <c r="AK391" s="145"/>
      <c r="AL391" s="145"/>
      <c r="AM391" s="145"/>
      <c r="AN391" s="145"/>
      <c r="AO391" s="145"/>
      <c r="AP391" s="145"/>
      <c r="AQ391" s="145"/>
      <c r="AR391" s="145"/>
      <c r="AS391" s="145"/>
      <c r="AT391" s="145"/>
      <c r="AU391" s="145"/>
      <c r="AV391" s="145"/>
      <c r="AW391" s="145"/>
      <c r="AX391" s="145"/>
      <c r="AY391" s="145"/>
      <c r="AZ391" s="145"/>
      <c r="BA391" s="145"/>
      <c r="BB391" s="145"/>
      <c r="BC391" s="145"/>
      <c r="BD391" s="145"/>
      <c r="BE391" s="145"/>
      <c r="BF391" s="145"/>
      <c r="BG391" s="145"/>
      <c r="BH391" s="145"/>
      <c r="BI391" s="145"/>
    </row>
    <row r="392" ht="14.25" customHeight="1">
      <c r="A392" s="111"/>
      <c r="B392" s="145"/>
      <c r="C392" s="178"/>
      <c r="D392" s="178"/>
      <c r="E392" s="179"/>
      <c r="F392" s="178"/>
      <c r="G392" s="145"/>
      <c r="H392" s="145"/>
      <c r="I392" s="178"/>
      <c r="J392" s="179"/>
      <c r="K392" s="178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  <c r="AN392" s="145"/>
      <c r="AO392" s="145"/>
      <c r="AP392" s="145"/>
      <c r="AQ392" s="145"/>
      <c r="AR392" s="145"/>
      <c r="AS392" s="145"/>
      <c r="AT392" s="145"/>
      <c r="AU392" s="145"/>
      <c r="AV392" s="145"/>
      <c r="AW392" s="145"/>
      <c r="AX392" s="145"/>
      <c r="AY392" s="145"/>
      <c r="AZ392" s="145"/>
      <c r="BA392" s="145"/>
      <c r="BB392" s="145"/>
      <c r="BC392" s="145"/>
      <c r="BD392" s="145"/>
      <c r="BE392" s="145"/>
      <c r="BF392" s="145"/>
      <c r="BG392" s="145"/>
      <c r="BH392" s="145"/>
      <c r="BI392" s="145"/>
    </row>
    <row r="393" ht="14.25" customHeight="1">
      <c r="A393" s="111"/>
      <c r="B393" s="145"/>
      <c r="C393" s="178"/>
      <c r="D393" s="178"/>
      <c r="E393" s="179"/>
      <c r="F393" s="178"/>
      <c r="G393" s="145"/>
      <c r="H393" s="145"/>
      <c r="I393" s="178"/>
      <c r="J393" s="179"/>
      <c r="K393" s="178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  <c r="AA393" s="145"/>
      <c r="AB393" s="145"/>
      <c r="AC393" s="145"/>
      <c r="AD393" s="145"/>
      <c r="AE393" s="145"/>
      <c r="AF393" s="145"/>
      <c r="AG393" s="145"/>
      <c r="AH393" s="145"/>
      <c r="AI393" s="145"/>
      <c r="AJ393" s="145"/>
      <c r="AK393" s="145"/>
      <c r="AL393" s="145"/>
      <c r="AM393" s="145"/>
      <c r="AN393" s="145"/>
      <c r="AO393" s="145"/>
      <c r="AP393" s="145"/>
      <c r="AQ393" s="145"/>
      <c r="AR393" s="145"/>
      <c r="AS393" s="145"/>
      <c r="AT393" s="145"/>
      <c r="AU393" s="145"/>
      <c r="AV393" s="145"/>
      <c r="AW393" s="145"/>
      <c r="AX393" s="145"/>
      <c r="AY393" s="145"/>
      <c r="AZ393" s="145"/>
      <c r="BA393" s="145"/>
      <c r="BB393" s="145"/>
      <c r="BC393" s="145"/>
      <c r="BD393" s="145"/>
      <c r="BE393" s="145"/>
      <c r="BF393" s="145"/>
      <c r="BG393" s="145"/>
      <c r="BH393" s="145"/>
      <c r="BI393" s="145"/>
    </row>
    <row r="394" ht="14.25" customHeight="1">
      <c r="A394" s="111"/>
      <c r="B394" s="145"/>
      <c r="C394" s="178"/>
      <c r="D394" s="178"/>
      <c r="E394" s="179"/>
      <c r="F394" s="178"/>
      <c r="G394" s="145"/>
      <c r="H394" s="145"/>
      <c r="I394" s="178"/>
      <c r="J394" s="179"/>
      <c r="K394" s="178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  <c r="Z394" s="145"/>
      <c r="AA394" s="145"/>
      <c r="AB394" s="145"/>
      <c r="AC394" s="145"/>
      <c r="AD394" s="145"/>
      <c r="AE394" s="145"/>
      <c r="AF394" s="145"/>
      <c r="AG394" s="145"/>
      <c r="AH394" s="145"/>
      <c r="AI394" s="145"/>
      <c r="AJ394" s="145"/>
      <c r="AK394" s="145"/>
      <c r="AL394" s="145"/>
      <c r="AM394" s="145"/>
      <c r="AN394" s="145"/>
      <c r="AO394" s="145"/>
      <c r="AP394" s="145"/>
      <c r="AQ394" s="145"/>
      <c r="AR394" s="145"/>
      <c r="AS394" s="145"/>
      <c r="AT394" s="145"/>
      <c r="AU394" s="145"/>
      <c r="AV394" s="145"/>
      <c r="AW394" s="145"/>
      <c r="AX394" s="145"/>
      <c r="AY394" s="145"/>
      <c r="AZ394" s="145"/>
      <c r="BA394" s="145"/>
      <c r="BB394" s="145"/>
      <c r="BC394" s="145"/>
      <c r="BD394" s="145"/>
      <c r="BE394" s="145"/>
      <c r="BF394" s="145"/>
      <c r="BG394" s="145"/>
      <c r="BH394" s="145"/>
      <c r="BI394" s="145"/>
    </row>
    <row r="395" ht="14.25" customHeight="1">
      <c r="A395" s="111"/>
      <c r="B395" s="145"/>
      <c r="C395" s="178"/>
      <c r="D395" s="178"/>
      <c r="E395" s="179"/>
      <c r="F395" s="178"/>
      <c r="G395" s="145"/>
      <c r="H395" s="145"/>
      <c r="I395" s="178"/>
      <c r="J395" s="179"/>
      <c r="K395" s="178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45"/>
      <c r="AV395" s="145"/>
      <c r="AW395" s="145"/>
      <c r="AX395" s="145"/>
      <c r="AY395" s="145"/>
      <c r="AZ395" s="145"/>
      <c r="BA395" s="145"/>
      <c r="BB395" s="145"/>
      <c r="BC395" s="145"/>
      <c r="BD395" s="145"/>
      <c r="BE395" s="145"/>
      <c r="BF395" s="145"/>
      <c r="BG395" s="145"/>
      <c r="BH395" s="145"/>
      <c r="BI395" s="145"/>
    </row>
    <row r="396" ht="14.25" customHeight="1">
      <c r="A396" s="111"/>
      <c r="B396" s="145"/>
      <c r="C396" s="178"/>
      <c r="D396" s="178"/>
      <c r="E396" s="179"/>
      <c r="F396" s="178"/>
      <c r="G396" s="145"/>
      <c r="H396" s="145"/>
      <c r="I396" s="178"/>
      <c r="J396" s="179"/>
      <c r="K396" s="178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  <c r="AA396" s="145"/>
      <c r="AB396" s="145"/>
      <c r="AC396" s="145"/>
      <c r="AD396" s="145"/>
      <c r="AE396" s="145"/>
      <c r="AF396" s="145"/>
      <c r="AG396" s="145"/>
      <c r="AH396" s="145"/>
      <c r="AI396" s="145"/>
      <c r="AJ396" s="145"/>
      <c r="AK396" s="145"/>
      <c r="AL396" s="145"/>
      <c r="AM396" s="145"/>
      <c r="AN396" s="145"/>
      <c r="AO396" s="145"/>
      <c r="AP396" s="145"/>
      <c r="AQ396" s="145"/>
      <c r="AR396" s="145"/>
      <c r="AS396" s="145"/>
      <c r="AT396" s="145"/>
      <c r="AU396" s="145"/>
      <c r="AV396" s="145"/>
      <c r="AW396" s="145"/>
      <c r="AX396" s="145"/>
      <c r="AY396" s="145"/>
      <c r="AZ396" s="145"/>
      <c r="BA396" s="145"/>
      <c r="BB396" s="145"/>
      <c r="BC396" s="145"/>
      <c r="BD396" s="145"/>
      <c r="BE396" s="145"/>
      <c r="BF396" s="145"/>
      <c r="BG396" s="145"/>
      <c r="BH396" s="145"/>
      <c r="BI396" s="145"/>
    </row>
    <row r="397" ht="14.25" customHeight="1">
      <c r="A397" s="111"/>
      <c r="B397" s="145"/>
      <c r="C397" s="178"/>
      <c r="D397" s="178"/>
      <c r="E397" s="179"/>
      <c r="F397" s="178"/>
      <c r="G397" s="145"/>
      <c r="H397" s="145"/>
      <c r="I397" s="178"/>
      <c r="J397" s="179"/>
      <c r="K397" s="178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  <c r="Z397" s="145"/>
      <c r="AA397" s="145"/>
      <c r="AB397" s="145"/>
      <c r="AC397" s="145"/>
      <c r="AD397" s="145"/>
      <c r="AE397" s="145"/>
      <c r="AF397" s="145"/>
      <c r="AG397" s="145"/>
      <c r="AH397" s="145"/>
      <c r="AI397" s="145"/>
      <c r="AJ397" s="145"/>
      <c r="AK397" s="145"/>
      <c r="AL397" s="145"/>
      <c r="AM397" s="145"/>
      <c r="AN397" s="145"/>
      <c r="AO397" s="145"/>
      <c r="AP397" s="145"/>
      <c r="AQ397" s="145"/>
      <c r="AR397" s="145"/>
      <c r="AS397" s="145"/>
      <c r="AT397" s="145"/>
      <c r="AU397" s="145"/>
      <c r="AV397" s="145"/>
      <c r="AW397" s="145"/>
      <c r="AX397" s="145"/>
      <c r="AY397" s="145"/>
      <c r="AZ397" s="145"/>
      <c r="BA397" s="145"/>
      <c r="BB397" s="145"/>
      <c r="BC397" s="145"/>
      <c r="BD397" s="145"/>
      <c r="BE397" s="145"/>
      <c r="BF397" s="145"/>
      <c r="BG397" s="145"/>
      <c r="BH397" s="145"/>
      <c r="BI397" s="145"/>
    </row>
    <row r="398" ht="14.25" customHeight="1">
      <c r="A398" s="111"/>
      <c r="B398" s="145"/>
      <c r="C398" s="178"/>
      <c r="D398" s="178"/>
      <c r="E398" s="179"/>
      <c r="F398" s="178"/>
      <c r="G398" s="145"/>
      <c r="H398" s="145"/>
      <c r="I398" s="178"/>
      <c r="J398" s="179"/>
      <c r="K398" s="178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  <c r="Z398" s="145"/>
      <c r="AA398" s="145"/>
      <c r="AB398" s="145"/>
      <c r="AC398" s="145"/>
      <c r="AD398" s="145"/>
      <c r="AE398" s="145"/>
      <c r="AF398" s="145"/>
      <c r="AG398" s="145"/>
      <c r="AH398" s="145"/>
      <c r="AI398" s="145"/>
      <c r="AJ398" s="145"/>
      <c r="AK398" s="145"/>
      <c r="AL398" s="145"/>
      <c r="AM398" s="145"/>
      <c r="AN398" s="145"/>
      <c r="AO398" s="145"/>
      <c r="AP398" s="145"/>
      <c r="AQ398" s="145"/>
      <c r="AR398" s="145"/>
      <c r="AS398" s="145"/>
      <c r="AT398" s="145"/>
      <c r="AU398" s="145"/>
      <c r="AV398" s="145"/>
      <c r="AW398" s="145"/>
      <c r="AX398" s="145"/>
      <c r="AY398" s="145"/>
      <c r="AZ398" s="145"/>
      <c r="BA398" s="145"/>
      <c r="BB398" s="145"/>
      <c r="BC398" s="145"/>
      <c r="BD398" s="145"/>
      <c r="BE398" s="145"/>
      <c r="BF398" s="145"/>
      <c r="BG398" s="145"/>
      <c r="BH398" s="145"/>
      <c r="BI398" s="145"/>
    </row>
    <row r="399" ht="14.25" customHeight="1">
      <c r="A399" s="111"/>
      <c r="B399" s="145"/>
      <c r="C399" s="178"/>
      <c r="D399" s="178"/>
      <c r="E399" s="179"/>
      <c r="F399" s="178"/>
      <c r="G399" s="145"/>
      <c r="H399" s="145"/>
      <c r="I399" s="178"/>
      <c r="J399" s="179"/>
      <c r="K399" s="178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  <c r="AA399" s="145"/>
      <c r="AB399" s="145"/>
      <c r="AC399" s="145"/>
      <c r="AD399" s="145"/>
      <c r="AE399" s="145"/>
      <c r="AF399" s="145"/>
      <c r="AG399" s="145"/>
      <c r="AH399" s="145"/>
      <c r="AI399" s="145"/>
      <c r="AJ399" s="145"/>
      <c r="AK399" s="145"/>
      <c r="AL399" s="145"/>
      <c r="AM399" s="145"/>
      <c r="AN399" s="145"/>
      <c r="AO399" s="145"/>
      <c r="AP399" s="145"/>
      <c r="AQ399" s="145"/>
      <c r="AR399" s="145"/>
      <c r="AS399" s="145"/>
      <c r="AT399" s="145"/>
      <c r="AU399" s="145"/>
      <c r="AV399" s="145"/>
      <c r="AW399" s="145"/>
      <c r="AX399" s="145"/>
      <c r="AY399" s="145"/>
      <c r="AZ399" s="145"/>
      <c r="BA399" s="145"/>
      <c r="BB399" s="145"/>
      <c r="BC399" s="145"/>
      <c r="BD399" s="145"/>
      <c r="BE399" s="145"/>
      <c r="BF399" s="145"/>
      <c r="BG399" s="145"/>
      <c r="BH399" s="145"/>
      <c r="BI399" s="145"/>
    </row>
    <row r="400" ht="14.25" customHeight="1">
      <c r="A400" s="111"/>
      <c r="B400" s="145"/>
      <c r="C400" s="178"/>
      <c r="D400" s="178"/>
      <c r="E400" s="179"/>
      <c r="F400" s="178"/>
      <c r="G400" s="145"/>
      <c r="H400" s="145"/>
      <c r="I400" s="178"/>
      <c r="J400" s="179"/>
      <c r="K400" s="178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  <c r="AA400" s="145"/>
      <c r="AB400" s="145"/>
      <c r="AC400" s="145"/>
      <c r="AD400" s="145"/>
      <c r="AE400" s="145"/>
      <c r="AF400" s="145"/>
      <c r="AG400" s="145"/>
      <c r="AH400" s="145"/>
      <c r="AI400" s="145"/>
      <c r="AJ400" s="145"/>
      <c r="AK400" s="145"/>
      <c r="AL400" s="145"/>
      <c r="AM400" s="145"/>
      <c r="AN400" s="145"/>
      <c r="AO400" s="145"/>
      <c r="AP400" s="145"/>
      <c r="AQ400" s="145"/>
      <c r="AR400" s="145"/>
      <c r="AS400" s="145"/>
      <c r="AT400" s="145"/>
      <c r="AU400" s="145"/>
      <c r="AV400" s="145"/>
      <c r="AW400" s="145"/>
      <c r="AX400" s="145"/>
      <c r="AY400" s="145"/>
      <c r="AZ400" s="145"/>
      <c r="BA400" s="145"/>
      <c r="BB400" s="145"/>
      <c r="BC400" s="145"/>
      <c r="BD400" s="145"/>
      <c r="BE400" s="145"/>
      <c r="BF400" s="145"/>
      <c r="BG400" s="145"/>
      <c r="BH400" s="145"/>
      <c r="BI400" s="145"/>
    </row>
    <row r="401" ht="14.25" customHeight="1">
      <c r="A401" s="111"/>
      <c r="B401" s="145"/>
      <c r="C401" s="178"/>
      <c r="D401" s="178"/>
      <c r="E401" s="179"/>
      <c r="F401" s="178"/>
      <c r="G401" s="145"/>
      <c r="H401" s="145"/>
      <c r="I401" s="178"/>
      <c r="J401" s="179"/>
      <c r="K401" s="178"/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  <c r="Z401" s="145"/>
      <c r="AA401" s="145"/>
      <c r="AB401" s="145"/>
      <c r="AC401" s="145"/>
      <c r="AD401" s="145"/>
      <c r="AE401" s="145"/>
      <c r="AF401" s="145"/>
      <c r="AG401" s="145"/>
      <c r="AH401" s="145"/>
      <c r="AI401" s="145"/>
      <c r="AJ401" s="145"/>
      <c r="AK401" s="145"/>
      <c r="AL401" s="145"/>
      <c r="AM401" s="145"/>
      <c r="AN401" s="145"/>
      <c r="AO401" s="145"/>
      <c r="AP401" s="145"/>
      <c r="AQ401" s="145"/>
      <c r="AR401" s="145"/>
      <c r="AS401" s="145"/>
      <c r="AT401" s="145"/>
      <c r="AU401" s="145"/>
      <c r="AV401" s="145"/>
      <c r="AW401" s="145"/>
      <c r="AX401" s="145"/>
      <c r="AY401" s="145"/>
      <c r="AZ401" s="145"/>
      <c r="BA401" s="145"/>
      <c r="BB401" s="145"/>
      <c r="BC401" s="145"/>
      <c r="BD401" s="145"/>
      <c r="BE401" s="145"/>
      <c r="BF401" s="145"/>
      <c r="BG401" s="145"/>
      <c r="BH401" s="145"/>
      <c r="BI401" s="145"/>
    </row>
    <row r="402" ht="14.25" customHeight="1">
      <c r="A402" s="111"/>
      <c r="B402" s="145"/>
      <c r="C402" s="178"/>
      <c r="D402" s="178"/>
      <c r="E402" s="179"/>
      <c r="F402" s="178"/>
      <c r="G402" s="145"/>
      <c r="H402" s="145"/>
      <c r="I402" s="178"/>
      <c r="J402" s="179"/>
      <c r="K402" s="178"/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  <c r="Z402" s="145"/>
      <c r="AA402" s="145"/>
      <c r="AB402" s="145"/>
      <c r="AC402" s="145"/>
      <c r="AD402" s="145"/>
      <c r="AE402" s="145"/>
      <c r="AF402" s="145"/>
      <c r="AG402" s="145"/>
      <c r="AH402" s="145"/>
      <c r="AI402" s="145"/>
      <c r="AJ402" s="145"/>
      <c r="AK402" s="145"/>
      <c r="AL402" s="145"/>
      <c r="AM402" s="145"/>
      <c r="AN402" s="145"/>
      <c r="AO402" s="145"/>
      <c r="AP402" s="145"/>
      <c r="AQ402" s="145"/>
      <c r="AR402" s="145"/>
      <c r="AS402" s="145"/>
      <c r="AT402" s="145"/>
      <c r="AU402" s="145"/>
      <c r="AV402" s="145"/>
      <c r="AW402" s="145"/>
      <c r="AX402" s="145"/>
      <c r="AY402" s="145"/>
      <c r="AZ402" s="145"/>
      <c r="BA402" s="145"/>
      <c r="BB402" s="145"/>
      <c r="BC402" s="145"/>
      <c r="BD402" s="145"/>
      <c r="BE402" s="145"/>
      <c r="BF402" s="145"/>
      <c r="BG402" s="145"/>
      <c r="BH402" s="145"/>
      <c r="BI402" s="145"/>
    </row>
    <row r="403" ht="14.25" customHeight="1">
      <c r="A403" s="111"/>
      <c r="B403" s="145"/>
      <c r="C403" s="178"/>
      <c r="D403" s="178"/>
      <c r="E403" s="179"/>
      <c r="F403" s="178"/>
      <c r="G403" s="145"/>
      <c r="H403" s="145"/>
      <c r="I403" s="178"/>
      <c r="J403" s="179"/>
      <c r="K403" s="178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5"/>
      <c r="AB403" s="145"/>
      <c r="AC403" s="145"/>
      <c r="AD403" s="145"/>
      <c r="AE403" s="145"/>
      <c r="AF403" s="145"/>
      <c r="AG403" s="145"/>
      <c r="AH403" s="145"/>
      <c r="AI403" s="145"/>
      <c r="AJ403" s="145"/>
      <c r="AK403" s="145"/>
      <c r="AL403" s="145"/>
      <c r="AM403" s="145"/>
      <c r="AN403" s="145"/>
      <c r="AO403" s="145"/>
      <c r="AP403" s="145"/>
      <c r="AQ403" s="145"/>
      <c r="AR403" s="145"/>
      <c r="AS403" s="145"/>
      <c r="AT403" s="145"/>
      <c r="AU403" s="145"/>
      <c r="AV403" s="145"/>
      <c r="AW403" s="145"/>
      <c r="AX403" s="145"/>
      <c r="AY403" s="145"/>
      <c r="AZ403" s="145"/>
      <c r="BA403" s="145"/>
      <c r="BB403" s="145"/>
      <c r="BC403" s="145"/>
      <c r="BD403" s="145"/>
      <c r="BE403" s="145"/>
      <c r="BF403" s="145"/>
      <c r="BG403" s="145"/>
      <c r="BH403" s="145"/>
      <c r="BI403" s="145"/>
    </row>
    <row r="404" ht="14.25" customHeight="1">
      <c r="A404" s="111"/>
      <c r="B404" s="145"/>
      <c r="C404" s="178"/>
      <c r="D404" s="178"/>
      <c r="E404" s="179"/>
      <c r="F404" s="178"/>
      <c r="G404" s="145"/>
      <c r="H404" s="145"/>
      <c r="I404" s="178"/>
      <c r="J404" s="179"/>
      <c r="K404" s="178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  <c r="AA404" s="145"/>
      <c r="AB404" s="145"/>
      <c r="AC404" s="145"/>
      <c r="AD404" s="145"/>
      <c r="AE404" s="145"/>
      <c r="AF404" s="145"/>
      <c r="AG404" s="145"/>
      <c r="AH404" s="145"/>
      <c r="AI404" s="145"/>
      <c r="AJ404" s="145"/>
      <c r="AK404" s="145"/>
      <c r="AL404" s="145"/>
      <c r="AM404" s="145"/>
      <c r="AN404" s="145"/>
      <c r="AO404" s="145"/>
      <c r="AP404" s="145"/>
      <c r="AQ404" s="145"/>
      <c r="AR404" s="145"/>
      <c r="AS404" s="145"/>
      <c r="AT404" s="145"/>
      <c r="AU404" s="145"/>
      <c r="AV404" s="145"/>
      <c r="AW404" s="145"/>
      <c r="AX404" s="145"/>
      <c r="AY404" s="145"/>
      <c r="AZ404" s="145"/>
      <c r="BA404" s="145"/>
      <c r="BB404" s="145"/>
      <c r="BC404" s="145"/>
      <c r="BD404" s="145"/>
      <c r="BE404" s="145"/>
      <c r="BF404" s="145"/>
      <c r="BG404" s="145"/>
      <c r="BH404" s="145"/>
      <c r="BI404" s="145"/>
    </row>
    <row r="405" ht="14.25" customHeight="1">
      <c r="A405" s="111"/>
      <c r="B405" s="145"/>
      <c r="C405" s="178"/>
      <c r="D405" s="178"/>
      <c r="E405" s="179"/>
      <c r="F405" s="178"/>
      <c r="G405" s="145"/>
      <c r="H405" s="145"/>
      <c r="I405" s="178"/>
      <c r="J405" s="179"/>
      <c r="K405" s="178"/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  <c r="Z405" s="145"/>
      <c r="AA405" s="145"/>
      <c r="AB405" s="145"/>
      <c r="AC405" s="145"/>
      <c r="AD405" s="145"/>
      <c r="AE405" s="145"/>
      <c r="AF405" s="145"/>
      <c r="AG405" s="145"/>
      <c r="AH405" s="145"/>
      <c r="AI405" s="145"/>
      <c r="AJ405" s="145"/>
      <c r="AK405" s="145"/>
      <c r="AL405" s="145"/>
      <c r="AM405" s="145"/>
      <c r="AN405" s="145"/>
      <c r="AO405" s="145"/>
      <c r="AP405" s="145"/>
      <c r="AQ405" s="145"/>
      <c r="AR405" s="145"/>
      <c r="AS405" s="145"/>
      <c r="AT405" s="145"/>
      <c r="AU405" s="145"/>
      <c r="AV405" s="145"/>
      <c r="AW405" s="145"/>
      <c r="AX405" s="145"/>
      <c r="AY405" s="145"/>
      <c r="AZ405" s="145"/>
      <c r="BA405" s="145"/>
      <c r="BB405" s="145"/>
      <c r="BC405" s="145"/>
      <c r="BD405" s="145"/>
      <c r="BE405" s="145"/>
      <c r="BF405" s="145"/>
      <c r="BG405" s="145"/>
      <c r="BH405" s="145"/>
      <c r="BI405" s="145"/>
    </row>
    <row r="406" ht="14.25" customHeight="1">
      <c r="A406" s="111"/>
      <c r="B406" s="145"/>
      <c r="C406" s="178"/>
      <c r="D406" s="178"/>
      <c r="E406" s="179"/>
      <c r="F406" s="178"/>
      <c r="G406" s="145"/>
      <c r="H406" s="145"/>
      <c r="I406" s="178"/>
      <c r="J406" s="179"/>
      <c r="K406" s="178"/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  <c r="Z406" s="145"/>
      <c r="AA406" s="145"/>
      <c r="AB406" s="145"/>
      <c r="AC406" s="145"/>
      <c r="AD406" s="145"/>
      <c r="AE406" s="145"/>
      <c r="AF406" s="145"/>
      <c r="AG406" s="145"/>
      <c r="AH406" s="145"/>
      <c r="AI406" s="145"/>
      <c r="AJ406" s="145"/>
      <c r="AK406" s="145"/>
      <c r="AL406" s="145"/>
      <c r="AM406" s="145"/>
      <c r="AN406" s="145"/>
      <c r="AO406" s="145"/>
      <c r="AP406" s="145"/>
      <c r="AQ406" s="145"/>
      <c r="AR406" s="145"/>
      <c r="AS406" s="145"/>
      <c r="AT406" s="145"/>
      <c r="AU406" s="145"/>
      <c r="AV406" s="145"/>
      <c r="AW406" s="145"/>
      <c r="AX406" s="145"/>
      <c r="AY406" s="145"/>
      <c r="AZ406" s="145"/>
      <c r="BA406" s="145"/>
      <c r="BB406" s="145"/>
      <c r="BC406" s="145"/>
      <c r="BD406" s="145"/>
      <c r="BE406" s="145"/>
      <c r="BF406" s="145"/>
      <c r="BG406" s="145"/>
      <c r="BH406" s="145"/>
      <c r="BI406" s="145"/>
    </row>
    <row r="407" ht="14.25" customHeight="1">
      <c r="A407" s="111"/>
      <c r="B407" s="145"/>
      <c r="C407" s="178"/>
      <c r="D407" s="178"/>
      <c r="E407" s="179"/>
      <c r="F407" s="178"/>
      <c r="G407" s="145"/>
      <c r="H407" s="145"/>
      <c r="I407" s="178"/>
      <c r="J407" s="179"/>
      <c r="K407" s="178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  <c r="BA407" s="145"/>
      <c r="BB407" s="145"/>
      <c r="BC407" s="145"/>
      <c r="BD407" s="145"/>
      <c r="BE407" s="145"/>
      <c r="BF407" s="145"/>
      <c r="BG407" s="145"/>
      <c r="BH407" s="145"/>
      <c r="BI407" s="145"/>
    </row>
    <row r="408" ht="14.25" customHeight="1">
      <c r="A408" s="111"/>
      <c r="B408" s="145"/>
      <c r="C408" s="178"/>
      <c r="D408" s="178"/>
      <c r="E408" s="179"/>
      <c r="F408" s="178"/>
      <c r="G408" s="145"/>
      <c r="H408" s="145"/>
      <c r="I408" s="178"/>
      <c r="J408" s="179"/>
      <c r="K408" s="178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  <c r="AA408" s="145"/>
      <c r="AB408" s="145"/>
      <c r="AC408" s="145"/>
      <c r="AD408" s="145"/>
      <c r="AE408" s="145"/>
      <c r="AF408" s="145"/>
      <c r="AG408" s="145"/>
      <c r="AH408" s="145"/>
      <c r="AI408" s="145"/>
      <c r="AJ408" s="145"/>
      <c r="AK408" s="145"/>
      <c r="AL408" s="145"/>
      <c r="AM408" s="145"/>
      <c r="AN408" s="145"/>
      <c r="AO408" s="145"/>
      <c r="AP408" s="145"/>
      <c r="AQ408" s="145"/>
      <c r="AR408" s="145"/>
      <c r="AS408" s="145"/>
      <c r="AT408" s="145"/>
      <c r="AU408" s="145"/>
      <c r="AV408" s="145"/>
      <c r="AW408" s="145"/>
      <c r="AX408" s="145"/>
      <c r="AY408" s="145"/>
      <c r="AZ408" s="145"/>
      <c r="BA408" s="145"/>
      <c r="BB408" s="145"/>
      <c r="BC408" s="145"/>
      <c r="BD408" s="145"/>
      <c r="BE408" s="145"/>
      <c r="BF408" s="145"/>
      <c r="BG408" s="145"/>
      <c r="BH408" s="145"/>
      <c r="BI408" s="145"/>
    </row>
    <row r="409" ht="14.25" customHeight="1">
      <c r="A409" s="111"/>
      <c r="B409" s="145"/>
      <c r="C409" s="178"/>
      <c r="D409" s="178"/>
      <c r="E409" s="179"/>
      <c r="F409" s="178"/>
      <c r="G409" s="145"/>
      <c r="H409" s="145"/>
      <c r="I409" s="178"/>
      <c r="J409" s="179"/>
      <c r="K409" s="178"/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  <c r="Z409" s="145"/>
      <c r="AA409" s="145"/>
      <c r="AB409" s="145"/>
      <c r="AC409" s="145"/>
      <c r="AD409" s="145"/>
      <c r="AE409" s="145"/>
      <c r="AF409" s="145"/>
      <c r="AG409" s="145"/>
      <c r="AH409" s="145"/>
      <c r="AI409" s="145"/>
      <c r="AJ409" s="145"/>
      <c r="AK409" s="145"/>
      <c r="AL409" s="145"/>
      <c r="AM409" s="145"/>
      <c r="AN409" s="145"/>
      <c r="AO409" s="145"/>
      <c r="AP409" s="145"/>
      <c r="AQ409" s="145"/>
      <c r="AR409" s="145"/>
      <c r="AS409" s="145"/>
      <c r="AT409" s="145"/>
      <c r="AU409" s="145"/>
      <c r="AV409" s="145"/>
      <c r="AW409" s="145"/>
      <c r="AX409" s="145"/>
      <c r="AY409" s="145"/>
      <c r="AZ409" s="145"/>
      <c r="BA409" s="145"/>
      <c r="BB409" s="145"/>
      <c r="BC409" s="145"/>
      <c r="BD409" s="145"/>
      <c r="BE409" s="145"/>
      <c r="BF409" s="145"/>
      <c r="BG409" s="145"/>
      <c r="BH409" s="145"/>
      <c r="BI409" s="145"/>
    </row>
    <row r="410" ht="14.25" customHeight="1">
      <c r="A410" s="111"/>
      <c r="B410" s="145"/>
      <c r="C410" s="178"/>
      <c r="D410" s="178"/>
      <c r="E410" s="179"/>
      <c r="F410" s="178"/>
      <c r="G410" s="145"/>
      <c r="H410" s="145"/>
      <c r="I410" s="178"/>
      <c r="J410" s="179"/>
      <c r="K410" s="178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  <c r="Z410" s="145"/>
      <c r="AA410" s="145"/>
      <c r="AB410" s="145"/>
      <c r="AC410" s="145"/>
      <c r="AD410" s="145"/>
      <c r="AE410" s="145"/>
      <c r="AF410" s="145"/>
      <c r="AG410" s="145"/>
      <c r="AH410" s="145"/>
      <c r="AI410" s="145"/>
      <c r="AJ410" s="145"/>
      <c r="AK410" s="145"/>
      <c r="AL410" s="145"/>
      <c r="AM410" s="145"/>
      <c r="AN410" s="145"/>
      <c r="AO410" s="145"/>
      <c r="AP410" s="145"/>
      <c r="AQ410" s="145"/>
      <c r="AR410" s="145"/>
      <c r="AS410" s="145"/>
      <c r="AT410" s="145"/>
      <c r="AU410" s="145"/>
      <c r="AV410" s="145"/>
      <c r="AW410" s="145"/>
      <c r="AX410" s="145"/>
      <c r="AY410" s="145"/>
      <c r="AZ410" s="145"/>
      <c r="BA410" s="145"/>
      <c r="BB410" s="145"/>
      <c r="BC410" s="145"/>
      <c r="BD410" s="145"/>
      <c r="BE410" s="145"/>
      <c r="BF410" s="145"/>
      <c r="BG410" s="145"/>
      <c r="BH410" s="145"/>
      <c r="BI410" s="145"/>
    </row>
    <row r="411" ht="14.25" customHeight="1">
      <c r="A411" s="111"/>
      <c r="B411" s="145"/>
      <c r="C411" s="178"/>
      <c r="D411" s="178"/>
      <c r="E411" s="179"/>
      <c r="F411" s="178"/>
      <c r="G411" s="145"/>
      <c r="H411" s="145"/>
      <c r="I411" s="178"/>
      <c r="J411" s="179"/>
      <c r="K411" s="178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G411" s="145"/>
      <c r="AH411" s="145"/>
      <c r="AI411" s="145"/>
      <c r="AJ411" s="145"/>
      <c r="AK411" s="145"/>
      <c r="AL411" s="145"/>
      <c r="AM411" s="145"/>
      <c r="AN411" s="145"/>
      <c r="AO411" s="145"/>
      <c r="AP411" s="145"/>
      <c r="AQ411" s="145"/>
      <c r="AR411" s="145"/>
      <c r="AS411" s="145"/>
      <c r="AT411" s="145"/>
      <c r="AU411" s="145"/>
      <c r="AV411" s="145"/>
      <c r="AW411" s="145"/>
      <c r="AX411" s="145"/>
      <c r="AY411" s="145"/>
      <c r="AZ411" s="145"/>
      <c r="BA411" s="145"/>
      <c r="BB411" s="145"/>
      <c r="BC411" s="145"/>
      <c r="BD411" s="145"/>
      <c r="BE411" s="145"/>
      <c r="BF411" s="145"/>
      <c r="BG411" s="145"/>
      <c r="BH411" s="145"/>
      <c r="BI411" s="145"/>
    </row>
    <row r="412" ht="14.25" customHeight="1">
      <c r="A412" s="111"/>
      <c r="B412" s="145"/>
      <c r="C412" s="178"/>
      <c r="D412" s="178"/>
      <c r="E412" s="179"/>
      <c r="F412" s="178"/>
      <c r="G412" s="145"/>
      <c r="H412" s="145"/>
      <c r="I412" s="178"/>
      <c r="J412" s="179"/>
      <c r="K412" s="178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5"/>
      <c r="AK412" s="145"/>
      <c r="AL412" s="145"/>
      <c r="AM412" s="145"/>
      <c r="AN412" s="145"/>
      <c r="AO412" s="145"/>
      <c r="AP412" s="145"/>
      <c r="AQ412" s="145"/>
      <c r="AR412" s="145"/>
      <c r="AS412" s="145"/>
      <c r="AT412" s="145"/>
      <c r="AU412" s="145"/>
      <c r="AV412" s="145"/>
      <c r="AW412" s="145"/>
      <c r="AX412" s="145"/>
      <c r="AY412" s="145"/>
      <c r="AZ412" s="145"/>
      <c r="BA412" s="145"/>
      <c r="BB412" s="145"/>
      <c r="BC412" s="145"/>
      <c r="BD412" s="145"/>
      <c r="BE412" s="145"/>
      <c r="BF412" s="145"/>
      <c r="BG412" s="145"/>
      <c r="BH412" s="145"/>
      <c r="BI412" s="145"/>
    </row>
    <row r="413" ht="14.25" customHeight="1">
      <c r="A413" s="111"/>
      <c r="B413" s="145"/>
      <c r="C413" s="178"/>
      <c r="D413" s="178"/>
      <c r="E413" s="179"/>
      <c r="F413" s="178"/>
      <c r="G413" s="145"/>
      <c r="H413" s="145"/>
      <c r="I413" s="178"/>
      <c r="J413" s="179"/>
      <c r="K413" s="178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  <c r="AA413" s="145"/>
      <c r="AB413" s="145"/>
      <c r="AC413" s="145"/>
      <c r="AD413" s="145"/>
      <c r="AE413" s="145"/>
      <c r="AF413" s="145"/>
      <c r="AG413" s="145"/>
      <c r="AH413" s="145"/>
      <c r="AI413" s="145"/>
      <c r="AJ413" s="145"/>
      <c r="AK413" s="145"/>
      <c r="AL413" s="145"/>
      <c r="AM413" s="145"/>
      <c r="AN413" s="145"/>
      <c r="AO413" s="145"/>
      <c r="AP413" s="145"/>
      <c r="AQ413" s="145"/>
      <c r="AR413" s="145"/>
      <c r="AS413" s="145"/>
      <c r="AT413" s="145"/>
      <c r="AU413" s="145"/>
      <c r="AV413" s="145"/>
      <c r="AW413" s="145"/>
      <c r="AX413" s="145"/>
      <c r="AY413" s="145"/>
      <c r="AZ413" s="145"/>
      <c r="BA413" s="145"/>
      <c r="BB413" s="145"/>
      <c r="BC413" s="145"/>
      <c r="BD413" s="145"/>
      <c r="BE413" s="145"/>
      <c r="BF413" s="145"/>
      <c r="BG413" s="145"/>
      <c r="BH413" s="145"/>
      <c r="BI413" s="145"/>
    </row>
    <row r="414" ht="14.25" customHeight="1">
      <c r="A414" s="111"/>
      <c r="B414" s="145"/>
      <c r="C414" s="178"/>
      <c r="D414" s="178"/>
      <c r="E414" s="179"/>
      <c r="F414" s="178"/>
      <c r="G414" s="145"/>
      <c r="H414" s="145"/>
      <c r="I414" s="178"/>
      <c r="J414" s="179"/>
      <c r="K414" s="178"/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  <c r="Z414" s="145"/>
      <c r="AA414" s="145"/>
      <c r="AB414" s="145"/>
      <c r="AC414" s="145"/>
      <c r="AD414" s="145"/>
      <c r="AE414" s="145"/>
      <c r="AF414" s="145"/>
      <c r="AG414" s="145"/>
      <c r="AH414" s="145"/>
      <c r="AI414" s="145"/>
      <c r="AJ414" s="145"/>
      <c r="AK414" s="145"/>
      <c r="AL414" s="145"/>
      <c r="AM414" s="145"/>
      <c r="AN414" s="145"/>
      <c r="AO414" s="145"/>
      <c r="AP414" s="145"/>
      <c r="AQ414" s="145"/>
      <c r="AR414" s="145"/>
      <c r="AS414" s="145"/>
      <c r="AT414" s="145"/>
      <c r="AU414" s="145"/>
      <c r="AV414" s="145"/>
      <c r="AW414" s="145"/>
      <c r="AX414" s="145"/>
      <c r="AY414" s="145"/>
      <c r="AZ414" s="145"/>
      <c r="BA414" s="145"/>
      <c r="BB414" s="145"/>
      <c r="BC414" s="145"/>
      <c r="BD414" s="145"/>
      <c r="BE414" s="145"/>
      <c r="BF414" s="145"/>
      <c r="BG414" s="145"/>
      <c r="BH414" s="145"/>
      <c r="BI414" s="145"/>
    </row>
    <row r="415" ht="14.25" customHeight="1">
      <c r="A415" s="111"/>
      <c r="B415" s="145"/>
      <c r="C415" s="178"/>
      <c r="D415" s="178"/>
      <c r="E415" s="179"/>
      <c r="F415" s="178"/>
      <c r="G415" s="145"/>
      <c r="H415" s="145"/>
      <c r="I415" s="178"/>
      <c r="J415" s="179"/>
      <c r="K415" s="178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  <c r="AA415" s="145"/>
      <c r="AB415" s="145"/>
      <c r="AC415" s="145"/>
      <c r="AD415" s="145"/>
      <c r="AE415" s="145"/>
      <c r="AF415" s="145"/>
      <c r="AG415" s="145"/>
      <c r="AH415" s="145"/>
      <c r="AI415" s="145"/>
      <c r="AJ415" s="145"/>
      <c r="AK415" s="145"/>
      <c r="AL415" s="145"/>
      <c r="AM415" s="145"/>
      <c r="AN415" s="145"/>
      <c r="AO415" s="145"/>
      <c r="AP415" s="145"/>
      <c r="AQ415" s="145"/>
      <c r="AR415" s="145"/>
      <c r="AS415" s="145"/>
      <c r="AT415" s="145"/>
      <c r="AU415" s="145"/>
      <c r="AV415" s="145"/>
      <c r="AW415" s="145"/>
      <c r="AX415" s="145"/>
      <c r="AY415" s="145"/>
      <c r="AZ415" s="145"/>
      <c r="BA415" s="145"/>
      <c r="BB415" s="145"/>
      <c r="BC415" s="145"/>
      <c r="BD415" s="145"/>
      <c r="BE415" s="145"/>
      <c r="BF415" s="145"/>
      <c r="BG415" s="145"/>
      <c r="BH415" s="145"/>
      <c r="BI415" s="145"/>
    </row>
    <row r="416" ht="14.25" customHeight="1">
      <c r="A416" s="111"/>
      <c r="B416" s="145"/>
      <c r="C416" s="178"/>
      <c r="D416" s="178"/>
      <c r="E416" s="179"/>
      <c r="F416" s="178"/>
      <c r="G416" s="145"/>
      <c r="H416" s="145"/>
      <c r="I416" s="178"/>
      <c r="J416" s="179"/>
      <c r="K416" s="178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  <c r="AA416" s="145"/>
      <c r="AB416" s="145"/>
      <c r="AC416" s="145"/>
      <c r="AD416" s="145"/>
      <c r="AE416" s="145"/>
      <c r="AF416" s="145"/>
      <c r="AG416" s="145"/>
      <c r="AH416" s="145"/>
      <c r="AI416" s="145"/>
      <c r="AJ416" s="145"/>
      <c r="AK416" s="145"/>
      <c r="AL416" s="145"/>
      <c r="AM416" s="145"/>
      <c r="AN416" s="145"/>
      <c r="AO416" s="145"/>
      <c r="AP416" s="145"/>
      <c r="AQ416" s="145"/>
      <c r="AR416" s="145"/>
      <c r="AS416" s="145"/>
      <c r="AT416" s="145"/>
      <c r="AU416" s="145"/>
      <c r="AV416" s="145"/>
      <c r="AW416" s="145"/>
      <c r="AX416" s="145"/>
      <c r="AY416" s="145"/>
      <c r="AZ416" s="145"/>
      <c r="BA416" s="145"/>
      <c r="BB416" s="145"/>
      <c r="BC416" s="145"/>
      <c r="BD416" s="145"/>
      <c r="BE416" s="145"/>
      <c r="BF416" s="145"/>
      <c r="BG416" s="145"/>
      <c r="BH416" s="145"/>
      <c r="BI416" s="145"/>
    </row>
    <row r="417" ht="14.25" customHeight="1">
      <c r="A417" s="111"/>
      <c r="B417" s="145"/>
      <c r="C417" s="178"/>
      <c r="D417" s="178"/>
      <c r="E417" s="179"/>
      <c r="F417" s="178"/>
      <c r="G417" s="145"/>
      <c r="H417" s="145"/>
      <c r="I417" s="178"/>
      <c r="J417" s="179"/>
      <c r="K417" s="178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  <c r="Z417" s="145"/>
      <c r="AA417" s="145"/>
      <c r="AB417" s="145"/>
      <c r="AC417" s="145"/>
      <c r="AD417" s="145"/>
      <c r="AE417" s="145"/>
      <c r="AF417" s="145"/>
      <c r="AG417" s="145"/>
      <c r="AH417" s="145"/>
      <c r="AI417" s="145"/>
      <c r="AJ417" s="145"/>
      <c r="AK417" s="145"/>
      <c r="AL417" s="145"/>
      <c r="AM417" s="145"/>
      <c r="AN417" s="145"/>
      <c r="AO417" s="145"/>
      <c r="AP417" s="145"/>
      <c r="AQ417" s="145"/>
      <c r="AR417" s="145"/>
      <c r="AS417" s="145"/>
      <c r="AT417" s="145"/>
      <c r="AU417" s="145"/>
      <c r="AV417" s="145"/>
      <c r="AW417" s="145"/>
      <c r="AX417" s="145"/>
      <c r="AY417" s="145"/>
      <c r="AZ417" s="145"/>
      <c r="BA417" s="145"/>
      <c r="BB417" s="145"/>
      <c r="BC417" s="145"/>
      <c r="BD417" s="145"/>
      <c r="BE417" s="145"/>
      <c r="BF417" s="145"/>
      <c r="BG417" s="145"/>
      <c r="BH417" s="145"/>
      <c r="BI417" s="145"/>
    </row>
    <row r="418" ht="14.25" customHeight="1">
      <c r="A418" s="111"/>
      <c r="B418" s="145"/>
      <c r="C418" s="178"/>
      <c r="D418" s="178"/>
      <c r="E418" s="179"/>
      <c r="F418" s="178"/>
      <c r="G418" s="145"/>
      <c r="H418" s="145"/>
      <c r="I418" s="178"/>
      <c r="J418" s="179"/>
      <c r="K418" s="178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  <c r="Z418" s="145"/>
      <c r="AA418" s="145"/>
      <c r="AB418" s="145"/>
      <c r="AC418" s="145"/>
      <c r="AD418" s="145"/>
      <c r="AE418" s="145"/>
      <c r="AF418" s="145"/>
      <c r="AG418" s="145"/>
      <c r="AH418" s="145"/>
      <c r="AI418" s="145"/>
      <c r="AJ418" s="145"/>
      <c r="AK418" s="145"/>
      <c r="AL418" s="145"/>
      <c r="AM418" s="145"/>
      <c r="AN418" s="145"/>
      <c r="AO418" s="145"/>
      <c r="AP418" s="145"/>
      <c r="AQ418" s="145"/>
      <c r="AR418" s="145"/>
      <c r="AS418" s="145"/>
      <c r="AT418" s="145"/>
      <c r="AU418" s="145"/>
      <c r="AV418" s="145"/>
      <c r="AW418" s="145"/>
      <c r="AX418" s="145"/>
      <c r="AY418" s="145"/>
      <c r="AZ418" s="145"/>
      <c r="BA418" s="145"/>
      <c r="BB418" s="145"/>
      <c r="BC418" s="145"/>
      <c r="BD418" s="145"/>
      <c r="BE418" s="145"/>
      <c r="BF418" s="145"/>
      <c r="BG418" s="145"/>
      <c r="BH418" s="145"/>
      <c r="BI418" s="145"/>
    </row>
    <row r="419" ht="14.25" customHeight="1">
      <c r="A419" s="111"/>
      <c r="B419" s="145"/>
      <c r="C419" s="178"/>
      <c r="D419" s="178"/>
      <c r="E419" s="179"/>
      <c r="F419" s="178"/>
      <c r="G419" s="145"/>
      <c r="H419" s="145"/>
      <c r="I419" s="178"/>
      <c r="J419" s="179"/>
      <c r="K419" s="178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  <c r="AA419" s="145"/>
      <c r="AB419" s="145"/>
      <c r="AC419" s="145"/>
      <c r="AD419" s="145"/>
      <c r="AE419" s="145"/>
      <c r="AF419" s="145"/>
      <c r="AG419" s="145"/>
      <c r="AH419" s="145"/>
      <c r="AI419" s="145"/>
      <c r="AJ419" s="145"/>
      <c r="AK419" s="145"/>
      <c r="AL419" s="145"/>
      <c r="AM419" s="145"/>
      <c r="AN419" s="145"/>
      <c r="AO419" s="145"/>
      <c r="AP419" s="145"/>
      <c r="AQ419" s="145"/>
      <c r="AR419" s="145"/>
      <c r="AS419" s="145"/>
      <c r="AT419" s="145"/>
      <c r="AU419" s="145"/>
      <c r="AV419" s="145"/>
      <c r="AW419" s="145"/>
      <c r="AX419" s="145"/>
      <c r="AY419" s="145"/>
      <c r="AZ419" s="145"/>
      <c r="BA419" s="145"/>
      <c r="BB419" s="145"/>
      <c r="BC419" s="145"/>
      <c r="BD419" s="145"/>
      <c r="BE419" s="145"/>
      <c r="BF419" s="145"/>
      <c r="BG419" s="145"/>
      <c r="BH419" s="145"/>
      <c r="BI419" s="145"/>
    </row>
    <row r="420" ht="14.25" customHeight="1">
      <c r="A420" s="111"/>
      <c r="B420" s="145"/>
      <c r="C420" s="178"/>
      <c r="D420" s="178"/>
      <c r="E420" s="179"/>
      <c r="F420" s="178"/>
      <c r="G420" s="145"/>
      <c r="H420" s="145"/>
      <c r="I420" s="178"/>
      <c r="J420" s="179"/>
      <c r="K420" s="178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5"/>
      <c r="AK420" s="145"/>
      <c r="AL420" s="145"/>
      <c r="AM420" s="145"/>
      <c r="AN420" s="145"/>
      <c r="AO420" s="145"/>
      <c r="AP420" s="145"/>
      <c r="AQ420" s="145"/>
      <c r="AR420" s="145"/>
      <c r="AS420" s="145"/>
      <c r="AT420" s="145"/>
      <c r="AU420" s="145"/>
      <c r="AV420" s="145"/>
      <c r="AW420" s="145"/>
      <c r="AX420" s="145"/>
      <c r="AY420" s="145"/>
      <c r="AZ420" s="145"/>
      <c r="BA420" s="145"/>
      <c r="BB420" s="145"/>
      <c r="BC420" s="145"/>
      <c r="BD420" s="145"/>
      <c r="BE420" s="145"/>
      <c r="BF420" s="145"/>
      <c r="BG420" s="145"/>
      <c r="BH420" s="145"/>
      <c r="BI420" s="145"/>
    </row>
    <row r="421" ht="14.25" customHeight="1">
      <c r="A421" s="111"/>
      <c r="B421" s="145"/>
      <c r="C421" s="178"/>
      <c r="D421" s="178"/>
      <c r="E421" s="179"/>
      <c r="F421" s="178"/>
      <c r="G421" s="145"/>
      <c r="H421" s="145"/>
      <c r="I421" s="178"/>
      <c r="J421" s="179"/>
      <c r="K421" s="178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  <c r="Z421" s="145"/>
      <c r="AA421" s="145"/>
      <c r="AB421" s="145"/>
      <c r="AC421" s="145"/>
      <c r="AD421" s="145"/>
      <c r="AE421" s="145"/>
      <c r="AF421" s="145"/>
      <c r="AG421" s="145"/>
      <c r="AH421" s="145"/>
      <c r="AI421" s="145"/>
      <c r="AJ421" s="145"/>
      <c r="AK421" s="145"/>
      <c r="AL421" s="145"/>
      <c r="AM421" s="145"/>
      <c r="AN421" s="145"/>
      <c r="AO421" s="145"/>
      <c r="AP421" s="145"/>
      <c r="AQ421" s="145"/>
      <c r="AR421" s="145"/>
      <c r="AS421" s="145"/>
      <c r="AT421" s="145"/>
      <c r="AU421" s="145"/>
      <c r="AV421" s="145"/>
      <c r="AW421" s="145"/>
      <c r="AX421" s="145"/>
      <c r="AY421" s="145"/>
      <c r="AZ421" s="145"/>
      <c r="BA421" s="145"/>
      <c r="BB421" s="145"/>
      <c r="BC421" s="145"/>
      <c r="BD421" s="145"/>
      <c r="BE421" s="145"/>
      <c r="BF421" s="145"/>
      <c r="BG421" s="145"/>
      <c r="BH421" s="145"/>
      <c r="BI421" s="145"/>
    </row>
    <row r="422" ht="14.25" customHeight="1">
      <c r="A422" s="111"/>
      <c r="B422" s="145"/>
      <c r="C422" s="178"/>
      <c r="D422" s="178"/>
      <c r="E422" s="179"/>
      <c r="F422" s="178"/>
      <c r="G422" s="145"/>
      <c r="H422" s="145"/>
      <c r="I422" s="178"/>
      <c r="J422" s="179"/>
      <c r="K422" s="178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  <c r="Z422" s="145"/>
      <c r="AA422" s="145"/>
      <c r="AB422" s="145"/>
      <c r="AC422" s="145"/>
      <c r="AD422" s="145"/>
      <c r="AE422" s="145"/>
      <c r="AF422" s="145"/>
      <c r="AG422" s="145"/>
      <c r="AH422" s="145"/>
      <c r="AI422" s="145"/>
      <c r="AJ422" s="145"/>
      <c r="AK422" s="145"/>
      <c r="AL422" s="145"/>
      <c r="AM422" s="145"/>
      <c r="AN422" s="145"/>
      <c r="AO422" s="145"/>
      <c r="AP422" s="145"/>
      <c r="AQ422" s="145"/>
      <c r="AR422" s="145"/>
      <c r="AS422" s="145"/>
      <c r="AT422" s="145"/>
      <c r="AU422" s="145"/>
      <c r="AV422" s="145"/>
      <c r="AW422" s="145"/>
      <c r="AX422" s="145"/>
      <c r="AY422" s="145"/>
      <c r="AZ422" s="145"/>
      <c r="BA422" s="145"/>
      <c r="BB422" s="145"/>
      <c r="BC422" s="145"/>
      <c r="BD422" s="145"/>
      <c r="BE422" s="145"/>
      <c r="BF422" s="145"/>
      <c r="BG422" s="145"/>
      <c r="BH422" s="145"/>
      <c r="BI422" s="145"/>
    </row>
    <row r="423" ht="14.25" customHeight="1">
      <c r="A423" s="111"/>
      <c r="B423" s="145"/>
      <c r="C423" s="178"/>
      <c r="D423" s="178"/>
      <c r="E423" s="179"/>
      <c r="F423" s="178"/>
      <c r="G423" s="145"/>
      <c r="H423" s="145"/>
      <c r="I423" s="178"/>
      <c r="J423" s="179"/>
      <c r="K423" s="178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  <c r="AA423" s="145"/>
      <c r="AB423" s="145"/>
      <c r="AC423" s="145"/>
      <c r="AD423" s="145"/>
      <c r="AE423" s="145"/>
      <c r="AF423" s="145"/>
      <c r="AG423" s="145"/>
      <c r="AH423" s="145"/>
      <c r="AI423" s="145"/>
      <c r="AJ423" s="145"/>
      <c r="AK423" s="145"/>
      <c r="AL423" s="145"/>
      <c r="AM423" s="145"/>
      <c r="AN423" s="145"/>
      <c r="AO423" s="145"/>
      <c r="AP423" s="145"/>
      <c r="AQ423" s="145"/>
      <c r="AR423" s="145"/>
      <c r="AS423" s="145"/>
      <c r="AT423" s="145"/>
      <c r="AU423" s="145"/>
      <c r="AV423" s="145"/>
      <c r="AW423" s="145"/>
      <c r="AX423" s="145"/>
      <c r="AY423" s="145"/>
      <c r="AZ423" s="145"/>
      <c r="BA423" s="145"/>
      <c r="BB423" s="145"/>
      <c r="BC423" s="145"/>
      <c r="BD423" s="145"/>
      <c r="BE423" s="145"/>
      <c r="BF423" s="145"/>
      <c r="BG423" s="145"/>
      <c r="BH423" s="145"/>
      <c r="BI423" s="145"/>
    </row>
    <row r="424" ht="14.25" customHeight="1">
      <c r="A424" s="111"/>
      <c r="B424" s="145"/>
      <c r="C424" s="178"/>
      <c r="D424" s="178"/>
      <c r="E424" s="179"/>
      <c r="F424" s="178"/>
      <c r="G424" s="145"/>
      <c r="H424" s="145"/>
      <c r="I424" s="178"/>
      <c r="J424" s="179"/>
      <c r="K424" s="178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  <c r="AB424" s="145"/>
      <c r="AC424" s="145"/>
      <c r="AD424" s="145"/>
      <c r="AE424" s="145"/>
      <c r="AF424" s="145"/>
      <c r="AG424" s="145"/>
      <c r="AH424" s="145"/>
      <c r="AI424" s="145"/>
      <c r="AJ424" s="145"/>
      <c r="AK424" s="145"/>
      <c r="AL424" s="145"/>
      <c r="AM424" s="145"/>
      <c r="AN424" s="145"/>
      <c r="AO424" s="145"/>
      <c r="AP424" s="145"/>
      <c r="AQ424" s="145"/>
      <c r="AR424" s="145"/>
      <c r="AS424" s="145"/>
      <c r="AT424" s="145"/>
      <c r="AU424" s="145"/>
      <c r="AV424" s="145"/>
      <c r="AW424" s="145"/>
      <c r="AX424" s="145"/>
      <c r="AY424" s="145"/>
      <c r="AZ424" s="145"/>
      <c r="BA424" s="145"/>
      <c r="BB424" s="145"/>
      <c r="BC424" s="145"/>
      <c r="BD424" s="145"/>
      <c r="BE424" s="145"/>
      <c r="BF424" s="145"/>
      <c r="BG424" s="145"/>
      <c r="BH424" s="145"/>
      <c r="BI424" s="145"/>
    </row>
    <row r="425" ht="14.25" customHeight="1">
      <c r="A425" s="111"/>
      <c r="B425" s="145"/>
      <c r="C425" s="178"/>
      <c r="D425" s="178"/>
      <c r="E425" s="179"/>
      <c r="F425" s="178"/>
      <c r="G425" s="145"/>
      <c r="H425" s="145"/>
      <c r="I425" s="178"/>
      <c r="J425" s="179"/>
      <c r="K425" s="178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  <c r="Z425" s="145"/>
      <c r="AA425" s="145"/>
      <c r="AB425" s="145"/>
      <c r="AC425" s="145"/>
      <c r="AD425" s="145"/>
      <c r="AE425" s="145"/>
      <c r="AF425" s="145"/>
      <c r="AG425" s="145"/>
      <c r="AH425" s="145"/>
      <c r="AI425" s="145"/>
      <c r="AJ425" s="145"/>
      <c r="AK425" s="145"/>
      <c r="AL425" s="145"/>
      <c r="AM425" s="145"/>
      <c r="AN425" s="145"/>
      <c r="AO425" s="145"/>
      <c r="AP425" s="145"/>
      <c r="AQ425" s="145"/>
      <c r="AR425" s="145"/>
      <c r="AS425" s="145"/>
      <c r="AT425" s="145"/>
      <c r="AU425" s="145"/>
      <c r="AV425" s="145"/>
      <c r="AW425" s="145"/>
      <c r="AX425" s="145"/>
      <c r="AY425" s="145"/>
      <c r="AZ425" s="145"/>
      <c r="BA425" s="145"/>
      <c r="BB425" s="145"/>
      <c r="BC425" s="145"/>
      <c r="BD425" s="145"/>
      <c r="BE425" s="145"/>
      <c r="BF425" s="145"/>
      <c r="BG425" s="145"/>
      <c r="BH425" s="145"/>
      <c r="BI425" s="145"/>
    </row>
    <row r="426" ht="14.25" customHeight="1">
      <c r="A426" s="111"/>
      <c r="B426" s="145"/>
      <c r="C426" s="178"/>
      <c r="D426" s="178"/>
      <c r="E426" s="179"/>
      <c r="F426" s="178"/>
      <c r="G426" s="145"/>
      <c r="H426" s="145"/>
      <c r="I426" s="178"/>
      <c r="J426" s="179"/>
      <c r="K426" s="178"/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  <c r="Z426" s="145"/>
      <c r="AA426" s="145"/>
      <c r="AB426" s="145"/>
      <c r="AC426" s="145"/>
      <c r="AD426" s="145"/>
      <c r="AE426" s="145"/>
      <c r="AF426" s="145"/>
      <c r="AG426" s="145"/>
      <c r="AH426" s="145"/>
      <c r="AI426" s="145"/>
      <c r="AJ426" s="145"/>
      <c r="AK426" s="145"/>
      <c r="AL426" s="145"/>
      <c r="AM426" s="145"/>
      <c r="AN426" s="145"/>
      <c r="AO426" s="145"/>
      <c r="AP426" s="145"/>
      <c r="AQ426" s="145"/>
      <c r="AR426" s="145"/>
      <c r="AS426" s="145"/>
      <c r="AT426" s="145"/>
      <c r="AU426" s="145"/>
      <c r="AV426" s="145"/>
      <c r="AW426" s="145"/>
      <c r="AX426" s="145"/>
      <c r="AY426" s="145"/>
      <c r="AZ426" s="145"/>
      <c r="BA426" s="145"/>
      <c r="BB426" s="145"/>
      <c r="BC426" s="145"/>
      <c r="BD426" s="145"/>
      <c r="BE426" s="145"/>
      <c r="BF426" s="145"/>
      <c r="BG426" s="145"/>
      <c r="BH426" s="145"/>
      <c r="BI426" s="145"/>
    </row>
    <row r="427" ht="14.25" customHeight="1">
      <c r="A427" s="111"/>
      <c r="B427" s="145"/>
      <c r="C427" s="178"/>
      <c r="D427" s="178"/>
      <c r="E427" s="179"/>
      <c r="F427" s="178"/>
      <c r="G427" s="145"/>
      <c r="H427" s="145"/>
      <c r="I427" s="178"/>
      <c r="J427" s="179"/>
      <c r="K427" s="178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  <c r="AA427" s="145"/>
      <c r="AB427" s="145"/>
      <c r="AC427" s="145"/>
      <c r="AD427" s="145"/>
      <c r="AE427" s="145"/>
      <c r="AF427" s="145"/>
      <c r="AG427" s="145"/>
      <c r="AH427" s="145"/>
      <c r="AI427" s="145"/>
      <c r="AJ427" s="145"/>
      <c r="AK427" s="145"/>
      <c r="AL427" s="145"/>
      <c r="AM427" s="145"/>
      <c r="AN427" s="145"/>
      <c r="AO427" s="145"/>
      <c r="AP427" s="145"/>
      <c r="AQ427" s="145"/>
      <c r="AR427" s="145"/>
      <c r="AS427" s="145"/>
      <c r="AT427" s="145"/>
      <c r="AU427" s="145"/>
      <c r="AV427" s="145"/>
      <c r="AW427" s="145"/>
      <c r="AX427" s="145"/>
      <c r="AY427" s="145"/>
      <c r="AZ427" s="145"/>
      <c r="BA427" s="145"/>
      <c r="BB427" s="145"/>
      <c r="BC427" s="145"/>
      <c r="BD427" s="145"/>
      <c r="BE427" s="145"/>
      <c r="BF427" s="145"/>
      <c r="BG427" s="145"/>
      <c r="BH427" s="145"/>
      <c r="BI427" s="145"/>
    </row>
    <row r="428" ht="14.25" customHeight="1">
      <c r="A428" s="111"/>
      <c r="B428" s="145"/>
      <c r="C428" s="178"/>
      <c r="D428" s="178"/>
      <c r="E428" s="179"/>
      <c r="F428" s="178"/>
      <c r="G428" s="145"/>
      <c r="H428" s="145"/>
      <c r="I428" s="178"/>
      <c r="J428" s="179"/>
      <c r="K428" s="178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  <c r="AA428" s="145"/>
      <c r="AB428" s="145"/>
      <c r="AC428" s="145"/>
      <c r="AD428" s="145"/>
      <c r="AE428" s="145"/>
      <c r="AF428" s="145"/>
      <c r="AG428" s="145"/>
      <c r="AH428" s="145"/>
      <c r="AI428" s="145"/>
      <c r="AJ428" s="145"/>
      <c r="AK428" s="145"/>
      <c r="AL428" s="145"/>
      <c r="AM428" s="145"/>
      <c r="AN428" s="145"/>
      <c r="AO428" s="145"/>
      <c r="AP428" s="145"/>
      <c r="AQ428" s="145"/>
      <c r="AR428" s="145"/>
      <c r="AS428" s="145"/>
      <c r="AT428" s="145"/>
      <c r="AU428" s="145"/>
      <c r="AV428" s="145"/>
      <c r="AW428" s="145"/>
      <c r="AX428" s="145"/>
      <c r="AY428" s="145"/>
      <c r="AZ428" s="145"/>
      <c r="BA428" s="145"/>
      <c r="BB428" s="145"/>
      <c r="BC428" s="145"/>
      <c r="BD428" s="145"/>
      <c r="BE428" s="145"/>
      <c r="BF428" s="145"/>
      <c r="BG428" s="145"/>
      <c r="BH428" s="145"/>
      <c r="BI428" s="145"/>
    </row>
    <row r="429" ht="14.25" customHeight="1">
      <c r="A429" s="111"/>
      <c r="B429" s="145"/>
      <c r="C429" s="178"/>
      <c r="D429" s="178"/>
      <c r="E429" s="179"/>
      <c r="F429" s="178"/>
      <c r="G429" s="145"/>
      <c r="H429" s="145"/>
      <c r="I429" s="178"/>
      <c r="J429" s="179"/>
      <c r="K429" s="178"/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  <c r="Z429" s="145"/>
      <c r="AA429" s="145"/>
      <c r="AB429" s="145"/>
      <c r="AC429" s="145"/>
      <c r="AD429" s="145"/>
      <c r="AE429" s="145"/>
      <c r="AF429" s="145"/>
      <c r="AG429" s="145"/>
      <c r="AH429" s="145"/>
      <c r="AI429" s="145"/>
      <c r="AJ429" s="145"/>
      <c r="AK429" s="145"/>
      <c r="AL429" s="145"/>
      <c r="AM429" s="145"/>
      <c r="AN429" s="145"/>
      <c r="AO429" s="145"/>
      <c r="AP429" s="145"/>
      <c r="AQ429" s="145"/>
      <c r="AR429" s="145"/>
      <c r="AS429" s="145"/>
      <c r="AT429" s="145"/>
      <c r="AU429" s="145"/>
      <c r="AV429" s="145"/>
      <c r="AW429" s="145"/>
      <c r="AX429" s="145"/>
      <c r="AY429" s="145"/>
      <c r="AZ429" s="145"/>
      <c r="BA429" s="145"/>
      <c r="BB429" s="145"/>
      <c r="BC429" s="145"/>
      <c r="BD429" s="145"/>
      <c r="BE429" s="145"/>
      <c r="BF429" s="145"/>
      <c r="BG429" s="145"/>
      <c r="BH429" s="145"/>
      <c r="BI429" s="145"/>
    </row>
    <row r="430" ht="14.25" customHeight="1">
      <c r="A430" s="111"/>
      <c r="B430" s="145"/>
      <c r="C430" s="178"/>
      <c r="D430" s="178"/>
      <c r="E430" s="179"/>
      <c r="F430" s="178"/>
      <c r="G430" s="145"/>
      <c r="H430" s="145"/>
      <c r="I430" s="178"/>
      <c r="J430" s="179"/>
      <c r="K430" s="178"/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  <c r="Z430" s="145"/>
      <c r="AA430" s="145"/>
      <c r="AB430" s="145"/>
      <c r="AC430" s="145"/>
      <c r="AD430" s="145"/>
      <c r="AE430" s="145"/>
      <c r="AF430" s="145"/>
      <c r="AG430" s="145"/>
      <c r="AH430" s="145"/>
      <c r="AI430" s="145"/>
      <c r="AJ430" s="145"/>
      <c r="AK430" s="145"/>
      <c r="AL430" s="145"/>
      <c r="AM430" s="145"/>
      <c r="AN430" s="145"/>
      <c r="AO430" s="145"/>
      <c r="AP430" s="145"/>
      <c r="AQ430" s="145"/>
      <c r="AR430" s="145"/>
      <c r="AS430" s="145"/>
      <c r="AT430" s="145"/>
      <c r="AU430" s="145"/>
      <c r="AV430" s="145"/>
      <c r="AW430" s="145"/>
      <c r="AX430" s="145"/>
      <c r="AY430" s="145"/>
      <c r="AZ430" s="145"/>
      <c r="BA430" s="145"/>
      <c r="BB430" s="145"/>
      <c r="BC430" s="145"/>
      <c r="BD430" s="145"/>
      <c r="BE430" s="145"/>
      <c r="BF430" s="145"/>
      <c r="BG430" s="145"/>
      <c r="BH430" s="145"/>
      <c r="BI430" s="145"/>
    </row>
    <row r="431" ht="14.25" customHeight="1">
      <c r="A431" s="111"/>
      <c r="B431" s="145"/>
      <c r="C431" s="178"/>
      <c r="D431" s="178"/>
      <c r="E431" s="179"/>
      <c r="F431" s="178"/>
      <c r="G431" s="145"/>
      <c r="H431" s="145"/>
      <c r="I431" s="178"/>
      <c r="J431" s="179"/>
      <c r="K431" s="178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  <c r="AA431" s="145"/>
      <c r="AB431" s="145"/>
      <c r="AC431" s="145"/>
      <c r="AD431" s="145"/>
      <c r="AE431" s="145"/>
      <c r="AF431" s="145"/>
      <c r="AG431" s="145"/>
      <c r="AH431" s="145"/>
      <c r="AI431" s="145"/>
      <c r="AJ431" s="145"/>
      <c r="AK431" s="145"/>
      <c r="AL431" s="145"/>
      <c r="AM431" s="145"/>
      <c r="AN431" s="145"/>
      <c r="AO431" s="145"/>
      <c r="AP431" s="145"/>
      <c r="AQ431" s="145"/>
      <c r="AR431" s="145"/>
      <c r="AS431" s="145"/>
      <c r="AT431" s="145"/>
      <c r="AU431" s="145"/>
      <c r="AV431" s="145"/>
      <c r="AW431" s="145"/>
      <c r="AX431" s="145"/>
      <c r="AY431" s="145"/>
      <c r="AZ431" s="145"/>
      <c r="BA431" s="145"/>
      <c r="BB431" s="145"/>
      <c r="BC431" s="145"/>
      <c r="BD431" s="145"/>
      <c r="BE431" s="145"/>
      <c r="BF431" s="145"/>
      <c r="BG431" s="145"/>
      <c r="BH431" s="145"/>
      <c r="BI431" s="145"/>
    </row>
    <row r="432" ht="14.25" customHeight="1">
      <c r="A432" s="111"/>
      <c r="B432" s="145"/>
      <c r="C432" s="178"/>
      <c r="D432" s="178"/>
      <c r="E432" s="179"/>
      <c r="F432" s="178"/>
      <c r="G432" s="145"/>
      <c r="H432" s="145"/>
      <c r="I432" s="178"/>
      <c r="J432" s="179"/>
      <c r="K432" s="178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  <c r="AA432" s="145"/>
      <c r="AB432" s="145"/>
      <c r="AC432" s="145"/>
      <c r="AD432" s="145"/>
      <c r="AE432" s="145"/>
      <c r="AF432" s="145"/>
      <c r="AG432" s="145"/>
      <c r="AH432" s="145"/>
      <c r="AI432" s="145"/>
      <c r="AJ432" s="145"/>
      <c r="AK432" s="145"/>
      <c r="AL432" s="145"/>
      <c r="AM432" s="145"/>
      <c r="AN432" s="145"/>
      <c r="AO432" s="145"/>
      <c r="AP432" s="145"/>
      <c r="AQ432" s="145"/>
      <c r="AR432" s="145"/>
      <c r="AS432" s="145"/>
      <c r="AT432" s="145"/>
      <c r="AU432" s="145"/>
      <c r="AV432" s="145"/>
      <c r="AW432" s="145"/>
      <c r="AX432" s="145"/>
      <c r="AY432" s="145"/>
      <c r="AZ432" s="145"/>
      <c r="BA432" s="145"/>
      <c r="BB432" s="145"/>
      <c r="BC432" s="145"/>
      <c r="BD432" s="145"/>
      <c r="BE432" s="145"/>
      <c r="BF432" s="145"/>
      <c r="BG432" s="145"/>
      <c r="BH432" s="145"/>
      <c r="BI432" s="145"/>
    </row>
    <row r="433" ht="14.25" customHeight="1">
      <c r="A433" s="111"/>
      <c r="B433" s="145"/>
      <c r="C433" s="178"/>
      <c r="D433" s="178"/>
      <c r="E433" s="179"/>
      <c r="F433" s="178"/>
      <c r="G433" s="145"/>
      <c r="H433" s="145"/>
      <c r="I433" s="178"/>
      <c r="J433" s="179"/>
      <c r="K433" s="178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  <c r="Z433" s="145"/>
      <c r="AA433" s="145"/>
      <c r="AB433" s="145"/>
      <c r="AC433" s="145"/>
      <c r="AD433" s="145"/>
      <c r="AE433" s="145"/>
      <c r="AF433" s="145"/>
      <c r="AG433" s="145"/>
      <c r="AH433" s="145"/>
      <c r="AI433" s="145"/>
      <c r="AJ433" s="145"/>
      <c r="AK433" s="145"/>
      <c r="AL433" s="145"/>
      <c r="AM433" s="145"/>
      <c r="AN433" s="145"/>
      <c r="AO433" s="145"/>
      <c r="AP433" s="145"/>
      <c r="AQ433" s="145"/>
      <c r="AR433" s="145"/>
      <c r="AS433" s="145"/>
      <c r="AT433" s="145"/>
      <c r="AU433" s="145"/>
      <c r="AV433" s="145"/>
      <c r="AW433" s="145"/>
      <c r="AX433" s="145"/>
      <c r="AY433" s="145"/>
      <c r="AZ433" s="145"/>
      <c r="BA433" s="145"/>
      <c r="BB433" s="145"/>
      <c r="BC433" s="145"/>
      <c r="BD433" s="145"/>
      <c r="BE433" s="145"/>
      <c r="BF433" s="145"/>
      <c r="BG433" s="145"/>
      <c r="BH433" s="145"/>
      <c r="BI433" s="145"/>
    </row>
    <row r="434" ht="14.25" customHeight="1">
      <c r="A434" s="111"/>
      <c r="B434" s="145"/>
      <c r="C434" s="178"/>
      <c r="D434" s="178"/>
      <c r="E434" s="179"/>
      <c r="F434" s="178"/>
      <c r="G434" s="145"/>
      <c r="H434" s="145"/>
      <c r="I434" s="178"/>
      <c r="J434" s="179"/>
      <c r="K434" s="178"/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  <c r="Z434" s="145"/>
      <c r="AA434" s="145"/>
      <c r="AB434" s="145"/>
      <c r="AC434" s="145"/>
      <c r="AD434" s="145"/>
      <c r="AE434" s="145"/>
      <c r="AF434" s="145"/>
      <c r="AG434" s="145"/>
      <c r="AH434" s="145"/>
      <c r="AI434" s="145"/>
      <c r="AJ434" s="145"/>
      <c r="AK434" s="145"/>
      <c r="AL434" s="145"/>
      <c r="AM434" s="145"/>
      <c r="AN434" s="145"/>
      <c r="AO434" s="145"/>
      <c r="AP434" s="145"/>
      <c r="AQ434" s="145"/>
      <c r="AR434" s="145"/>
      <c r="AS434" s="145"/>
      <c r="AT434" s="145"/>
      <c r="AU434" s="145"/>
      <c r="AV434" s="145"/>
      <c r="AW434" s="145"/>
      <c r="AX434" s="145"/>
      <c r="AY434" s="145"/>
      <c r="AZ434" s="145"/>
      <c r="BA434" s="145"/>
      <c r="BB434" s="145"/>
      <c r="BC434" s="145"/>
      <c r="BD434" s="145"/>
      <c r="BE434" s="145"/>
      <c r="BF434" s="145"/>
      <c r="BG434" s="145"/>
      <c r="BH434" s="145"/>
      <c r="BI434" s="145"/>
    </row>
    <row r="435" ht="14.25" customHeight="1">
      <c r="A435" s="111"/>
      <c r="B435" s="145"/>
      <c r="C435" s="178"/>
      <c r="D435" s="178"/>
      <c r="E435" s="179"/>
      <c r="F435" s="178"/>
      <c r="G435" s="145"/>
      <c r="H435" s="145"/>
      <c r="I435" s="178"/>
      <c r="J435" s="179"/>
      <c r="K435" s="178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45"/>
      <c r="AV435" s="145"/>
      <c r="AW435" s="145"/>
      <c r="AX435" s="145"/>
      <c r="AY435" s="145"/>
      <c r="AZ435" s="145"/>
      <c r="BA435" s="145"/>
      <c r="BB435" s="145"/>
      <c r="BC435" s="145"/>
      <c r="BD435" s="145"/>
      <c r="BE435" s="145"/>
      <c r="BF435" s="145"/>
      <c r="BG435" s="145"/>
      <c r="BH435" s="145"/>
      <c r="BI435" s="145"/>
    </row>
    <row r="436" ht="14.25" customHeight="1">
      <c r="A436" s="111"/>
      <c r="B436" s="145"/>
      <c r="C436" s="178"/>
      <c r="D436" s="178"/>
      <c r="E436" s="179"/>
      <c r="F436" s="178"/>
      <c r="G436" s="145"/>
      <c r="H436" s="145"/>
      <c r="I436" s="178"/>
      <c r="J436" s="179"/>
      <c r="K436" s="178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  <c r="AA436" s="145"/>
      <c r="AB436" s="145"/>
      <c r="AC436" s="145"/>
      <c r="AD436" s="145"/>
      <c r="AE436" s="145"/>
      <c r="AF436" s="145"/>
      <c r="AG436" s="145"/>
      <c r="AH436" s="145"/>
      <c r="AI436" s="145"/>
      <c r="AJ436" s="145"/>
      <c r="AK436" s="145"/>
      <c r="AL436" s="145"/>
      <c r="AM436" s="145"/>
      <c r="AN436" s="145"/>
      <c r="AO436" s="145"/>
      <c r="AP436" s="145"/>
      <c r="AQ436" s="145"/>
      <c r="AR436" s="145"/>
      <c r="AS436" s="145"/>
      <c r="AT436" s="145"/>
      <c r="AU436" s="145"/>
      <c r="AV436" s="145"/>
      <c r="AW436" s="145"/>
      <c r="AX436" s="145"/>
      <c r="AY436" s="145"/>
      <c r="AZ436" s="145"/>
      <c r="BA436" s="145"/>
      <c r="BB436" s="145"/>
      <c r="BC436" s="145"/>
      <c r="BD436" s="145"/>
      <c r="BE436" s="145"/>
      <c r="BF436" s="145"/>
      <c r="BG436" s="145"/>
      <c r="BH436" s="145"/>
      <c r="BI436" s="145"/>
    </row>
    <row r="437" ht="14.25" customHeight="1">
      <c r="A437" s="111"/>
      <c r="B437" s="145"/>
      <c r="C437" s="178"/>
      <c r="D437" s="178"/>
      <c r="E437" s="179"/>
      <c r="F437" s="178"/>
      <c r="G437" s="145"/>
      <c r="H437" s="145"/>
      <c r="I437" s="178"/>
      <c r="J437" s="179"/>
      <c r="K437" s="178"/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  <c r="Z437" s="145"/>
      <c r="AA437" s="145"/>
      <c r="AB437" s="145"/>
      <c r="AC437" s="145"/>
      <c r="AD437" s="145"/>
      <c r="AE437" s="145"/>
      <c r="AF437" s="145"/>
      <c r="AG437" s="145"/>
      <c r="AH437" s="145"/>
      <c r="AI437" s="145"/>
      <c r="AJ437" s="145"/>
      <c r="AK437" s="145"/>
      <c r="AL437" s="145"/>
      <c r="AM437" s="145"/>
      <c r="AN437" s="145"/>
      <c r="AO437" s="145"/>
      <c r="AP437" s="145"/>
      <c r="AQ437" s="145"/>
      <c r="AR437" s="145"/>
      <c r="AS437" s="145"/>
      <c r="AT437" s="145"/>
      <c r="AU437" s="145"/>
      <c r="AV437" s="145"/>
      <c r="AW437" s="145"/>
      <c r="AX437" s="145"/>
      <c r="AY437" s="145"/>
      <c r="AZ437" s="145"/>
      <c r="BA437" s="145"/>
      <c r="BB437" s="145"/>
      <c r="BC437" s="145"/>
      <c r="BD437" s="145"/>
      <c r="BE437" s="145"/>
      <c r="BF437" s="145"/>
      <c r="BG437" s="145"/>
      <c r="BH437" s="145"/>
      <c r="BI437" s="145"/>
    </row>
    <row r="438" ht="14.25" customHeight="1">
      <c r="A438" s="111"/>
      <c r="B438" s="145"/>
      <c r="C438" s="178"/>
      <c r="D438" s="178"/>
      <c r="E438" s="179"/>
      <c r="F438" s="178"/>
      <c r="G438" s="145"/>
      <c r="H438" s="145"/>
      <c r="I438" s="178"/>
      <c r="J438" s="179"/>
      <c r="K438" s="178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  <c r="Z438" s="145"/>
      <c r="AA438" s="145"/>
      <c r="AB438" s="145"/>
      <c r="AC438" s="145"/>
      <c r="AD438" s="145"/>
      <c r="AE438" s="145"/>
      <c r="AF438" s="145"/>
      <c r="AG438" s="145"/>
      <c r="AH438" s="145"/>
      <c r="AI438" s="145"/>
      <c r="AJ438" s="145"/>
      <c r="AK438" s="145"/>
      <c r="AL438" s="145"/>
      <c r="AM438" s="145"/>
      <c r="AN438" s="145"/>
      <c r="AO438" s="145"/>
      <c r="AP438" s="145"/>
      <c r="AQ438" s="145"/>
      <c r="AR438" s="145"/>
      <c r="AS438" s="145"/>
      <c r="AT438" s="145"/>
      <c r="AU438" s="145"/>
      <c r="AV438" s="145"/>
      <c r="AW438" s="145"/>
      <c r="AX438" s="145"/>
      <c r="AY438" s="145"/>
      <c r="AZ438" s="145"/>
      <c r="BA438" s="145"/>
      <c r="BB438" s="145"/>
      <c r="BC438" s="145"/>
      <c r="BD438" s="145"/>
      <c r="BE438" s="145"/>
      <c r="BF438" s="145"/>
      <c r="BG438" s="145"/>
      <c r="BH438" s="145"/>
      <c r="BI438" s="145"/>
    </row>
    <row r="439" ht="14.25" customHeight="1">
      <c r="A439" s="111"/>
      <c r="B439" s="145"/>
      <c r="C439" s="178"/>
      <c r="D439" s="178"/>
      <c r="E439" s="179"/>
      <c r="F439" s="178"/>
      <c r="G439" s="145"/>
      <c r="H439" s="145"/>
      <c r="I439" s="178"/>
      <c r="J439" s="179"/>
      <c r="K439" s="178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5"/>
      <c r="AK439" s="145"/>
      <c r="AL439" s="145"/>
      <c r="AM439" s="145"/>
      <c r="AN439" s="145"/>
      <c r="AO439" s="145"/>
      <c r="AP439" s="145"/>
      <c r="AQ439" s="145"/>
      <c r="AR439" s="145"/>
      <c r="AS439" s="145"/>
      <c r="AT439" s="145"/>
      <c r="AU439" s="145"/>
      <c r="AV439" s="145"/>
      <c r="AW439" s="145"/>
      <c r="AX439" s="145"/>
      <c r="AY439" s="145"/>
      <c r="AZ439" s="145"/>
      <c r="BA439" s="145"/>
      <c r="BB439" s="145"/>
      <c r="BC439" s="145"/>
      <c r="BD439" s="145"/>
      <c r="BE439" s="145"/>
      <c r="BF439" s="145"/>
      <c r="BG439" s="145"/>
      <c r="BH439" s="145"/>
      <c r="BI439" s="145"/>
    </row>
    <row r="440" ht="14.25" customHeight="1">
      <c r="A440" s="111"/>
      <c r="B440" s="145"/>
      <c r="C440" s="178"/>
      <c r="D440" s="178"/>
      <c r="E440" s="179"/>
      <c r="F440" s="178"/>
      <c r="G440" s="145"/>
      <c r="H440" s="145"/>
      <c r="I440" s="178"/>
      <c r="J440" s="179"/>
      <c r="K440" s="178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  <c r="AC440" s="145"/>
      <c r="AD440" s="145"/>
      <c r="AE440" s="145"/>
      <c r="AF440" s="145"/>
      <c r="AG440" s="145"/>
      <c r="AH440" s="145"/>
      <c r="AI440" s="145"/>
      <c r="AJ440" s="145"/>
      <c r="AK440" s="145"/>
      <c r="AL440" s="145"/>
      <c r="AM440" s="145"/>
      <c r="AN440" s="145"/>
      <c r="AO440" s="145"/>
      <c r="AP440" s="145"/>
      <c r="AQ440" s="145"/>
      <c r="AR440" s="145"/>
      <c r="AS440" s="145"/>
      <c r="AT440" s="145"/>
      <c r="AU440" s="145"/>
      <c r="AV440" s="145"/>
      <c r="AW440" s="145"/>
      <c r="AX440" s="145"/>
      <c r="AY440" s="145"/>
      <c r="AZ440" s="145"/>
      <c r="BA440" s="145"/>
      <c r="BB440" s="145"/>
      <c r="BC440" s="145"/>
      <c r="BD440" s="145"/>
      <c r="BE440" s="145"/>
      <c r="BF440" s="145"/>
      <c r="BG440" s="145"/>
      <c r="BH440" s="145"/>
      <c r="BI440" s="145"/>
    </row>
    <row r="441" ht="14.25" customHeight="1">
      <c r="A441" s="111"/>
      <c r="B441" s="145"/>
      <c r="C441" s="178"/>
      <c r="D441" s="178"/>
      <c r="E441" s="179"/>
      <c r="F441" s="178"/>
      <c r="G441" s="145"/>
      <c r="H441" s="145"/>
      <c r="I441" s="178"/>
      <c r="J441" s="179"/>
      <c r="K441" s="178"/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  <c r="Z441" s="145"/>
      <c r="AA441" s="145"/>
      <c r="AB441" s="145"/>
      <c r="AC441" s="145"/>
      <c r="AD441" s="145"/>
      <c r="AE441" s="145"/>
      <c r="AF441" s="145"/>
      <c r="AG441" s="145"/>
      <c r="AH441" s="145"/>
      <c r="AI441" s="145"/>
      <c r="AJ441" s="145"/>
      <c r="AK441" s="145"/>
      <c r="AL441" s="145"/>
      <c r="AM441" s="145"/>
      <c r="AN441" s="145"/>
      <c r="AO441" s="145"/>
      <c r="AP441" s="145"/>
      <c r="AQ441" s="145"/>
      <c r="AR441" s="145"/>
      <c r="AS441" s="145"/>
      <c r="AT441" s="145"/>
      <c r="AU441" s="145"/>
      <c r="AV441" s="145"/>
      <c r="AW441" s="145"/>
      <c r="AX441" s="145"/>
      <c r="AY441" s="145"/>
      <c r="AZ441" s="145"/>
      <c r="BA441" s="145"/>
      <c r="BB441" s="145"/>
      <c r="BC441" s="145"/>
      <c r="BD441" s="145"/>
      <c r="BE441" s="145"/>
      <c r="BF441" s="145"/>
      <c r="BG441" s="145"/>
      <c r="BH441" s="145"/>
      <c r="BI441" s="145"/>
    </row>
    <row r="442" ht="14.25" customHeight="1">
      <c r="A442" s="111"/>
      <c r="B442" s="145"/>
      <c r="C442" s="178"/>
      <c r="D442" s="178"/>
      <c r="E442" s="179"/>
      <c r="F442" s="178"/>
      <c r="G442" s="145"/>
      <c r="H442" s="145"/>
      <c r="I442" s="178"/>
      <c r="J442" s="179"/>
      <c r="K442" s="178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  <c r="Z442" s="145"/>
      <c r="AA442" s="145"/>
      <c r="AB442" s="145"/>
      <c r="AC442" s="145"/>
      <c r="AD442" s="145"/>
      <c r="AE442" s="145"/>
      <c r="AF442" s="145"/>
      <c r="AG442" s="145"/>
      <c r="AH442" s="145"/>
      <c r="AI442" s="145"/>
      <c r="AJ442" s="145"/>
      <c r="AK442" s="145"/>
      <c r="AL442" s="145"/>
      <c r="AM442" s="145"/>
      <c r="AN442" s="145"/>
      <c r="AO442" s="145"/>
      <c r="AP442" s="145"/>
      <c r="AQ442" s="145"/>
      <c r="AR442" s="145"/>
      <c r="AS442" s="145"/>
      <c r="AT442" s="145"/>
      <c r="AU442" s="145"/>
      <c r="AV442" s="145"/>
      <c r="AW442" s="145"/>
      <c r="AX442" s="145"/>
      <c r="AY442" s="145"/>
      <c r="AZ442" s="145"/>
      <c r="BA442" s="145"/>
      <c r="BB442" s="145"/>
      <c r="BC442" s="145"/>
      <c r="BD442" s="145"/>
      <c r="BE442" s="145"/>
      <c r="BF442" s="145"/>
      <c r="BG442" s="145"/>
      <c r="BH442" s="145"/>
      <c r="BI442" s="145"/>
    </row>
    <row r="443" ht="14.25" customHeight="1">
      <c r="A443" s="111"/>
      <c r="B443" s="145"/>
      <c r="C443" s="178"/>
      <c r="D443" s="178"/>
      <c r="E443" s="179"/>
      <c r="F443" s="178"/>
      <c r="G443" s="145"/>
      <c r="H443" s="145"/>
      <c r="I443" s="178"/>
      <c r="J443" s="179"/>
      <c r="K443" s="178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  <c r="AC443" s="145"/>
      <c r="AD443" s="145"/>
      <c r="AE443" s="145"/>
      <c r="AF443" s="145"/>
      <c r="AG443" s="145"/>
      <c r="AH443" s="145"/>
      <c r="AI443" s="145"/>
      <c r="AJ443" s="145"/>
      <c r="AK443" s="145"/>
      <c r="AL443" s="145"/>
      <c r="AM443" s="145"/>
      <c r="AN443" s="145"/>
      <c r="AO443" s="145"/>
      <c r="AP443" s="145"/>
      <c r="AQ443" s="145"/>
      <c r="AR443" s="145"/>
      <c r="AS443" s="145"/>
      <c r="AT443" s="145"/>
      <c r="AU443" s="145"/>
      <c r="AV443" s="145"/>
      <c r="AW443" s="145"/>
      <c r="AX443" s="145"/>
      <c r="AY443" s="145"/>
      <c r="AZ443" s="145"/>
      <c r="BA443" s="145"/>
      <c r="BB443" s="145"/>
      <c r="BC443" s="145"/>
      <c r="BD443" s="145"/>
      <c r="BE443" s="145"/>
      <c r="BF443" s="145"/>
      <c r="BG443" s="145"/>
      <c r="BH443" s="145"/>
      <c r="BI443" s="145"/>
    </row>
    <row r="444" ht="14.25" customHeight="1">
      <c r="A444" s="111"/>
      <c r="B444" s="145"/>
      <c r="C444" s="178"/>
      <c r="D444" s="178"/>
      <c r="E444" s="179"/>
      <c r="F444" s="178"/>
      <c r="G444" s="145"/>
      <c r="H444" s="145"/>
      <c r="I444" s="178"/>
      <c r="J444" s="179"/>
      <c r="K444" s="178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  <c r="AB444" s="145"/>
      <c r="AC444" s="145"/>
      <c r="AD444" s="145"/>
      <c r="AE444" s="145"/>
      <c r="AF444" s="145"/>
      <c r="AG444" s="145"/>
      <c r="AH444" s="145"/>
      <c r="AI444" s="145"/>
      <c r="AJ444" s="145"/>
      <c r="AK444" s="145"/>
      <c r="AL444" s="145"/>
      <c r="AM444" s="145"/>
      <c r="AN444" s="145"/>
      <c r="AO444" s="145"/>
      <c r="AP444" s="145"/>
      <c r="AQ444" s="145"/>
      <c r="AR444" s="145"/>
      <c r="AS444" s="145"/>
      <c r="AT444" s="145"/>
      <c r="AU444" s="145"/>
      <c r="AV444" s="145"/>
      <c r="AW444" s="145"/>
      <c r="AX444" s="145"/>
      <c r="AY444" s="145"/>
      <c r="AZ444" s="145"/>
      <c r="BA444" s="145"/>
      <c r="BB444" s="145"/>
      <c r="BC444" s="145"/>
      <c r="BD444" s="145"/>
      <c r="BE444" s="145"/>
      <c r="BF444" s="145"/>
      <c r="BG444" s="145"/>
      <c r="BH444" s="145"/>
      <c r="BI444" s="145"/>
    </row>
    <row r="445" ht="14.25" customHeight="1">
      <c r="A445" s="111"/>
      <c r="B445" s="145"/>
      <c r="C445" s="178"/>
      <c r="D445" s="178"/>
      <c r="E445" s="179"/>
      <c r="F445" s="178"/>
      <c r="G445" s="145"/>
      <c r="H445" s="145"/>
      <c r="I445" s="178"/>
      <c r="J445" s="179"/>
      <c r="K445" s="178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  <c r="Z445" s="145"/>
      <c r="AA445" s="145"/>
      <c r="AB445" s="145"/>
      <c r="AC445" s="145"/>
      <c r="AD445" s="145"/>
      <c r="AE445" s="145"/>
      <c r="AF445" s="145"/>
      <c r="AG445" s="145"/>
      <c r="AH445" s="145"/>
      <c r="AI445" s="145"/>
      <c r="AJ445" s="145"/>
      <c r="AK445" s="145"/>
      <c r="AL445" s="145"/>
      <c r="AM445" s="145"/>
      <c r="AN445" s="145"/>
      <c r="AO445" s="145"/>
      <c r="AP445" s="145"/>
      <c r="AQ445" s="145"/>
      <c r="AR445" s="145"/>
      <c r="AS445" s="145"/>
      <c r="AT445" s="145"/>
      <c r="AU445" s="145"/>
      <c r="AV445" s="145"/>
      <c r="AW445" s="145"/>
      <c r="AX445" s="145"/>
      <c r="AY445" s="145"/>
      <c r="AZ445" s="145"/>
      <c r="BA445" s="145"/>
      <c r="BB445" s="145"/>
      <c r="BC445" s="145"/>
      <c r="BD445" s="145"/>
      <c r="BE445" s="145"/>
      <c r="BF445" s="145"/>
      <c r="BG445" s="145"/>
      <c r="BH445" s="145"/>
      <c r="BI445" s="145"/>
    </row>
    <row r="446" ht="14.25" customHeight="1">
      <c r="A446" s="111"/>
      <c r="B446" s="145"/>
      <c r="C446" s="178"/>
      <c r="D446" s="178"/>
      <c r="E446" s="179"/>
      <c r="F446" s="178"/>
      <c r="G446" s="145"/>
      <c r="H446" s="145"/>
      <c r="I446" s="178"/>
      <c r="J446" s="179"/>
      <c r="K446" s="178"/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  <c r="Z446" s="145"/>
      <c r="AA446" s="145"/>
      <c r="AB446" s="145"/>
      <c r="AC446" s="145"/>
      <c r="AD446" s="145"/>
      <c r="AE446" s="145"/>
      <c r="AF446" s="145"/>
      <c r="AG446" s="145"/>
      <c r="AH446" s="145"/>
      <c r="AI446" s="145"/>
      <c r="AJ446" s="145"/>
      <c r="AK446" s="145"/>
      <c r="AL446" s="145"/>
      <c r="AM446" s="145"/>
      <c r="AN446" s="145"/>
      <c r="AO446" s="145"/>
      <c r="AP446" s="145"/>
      <c r="AQ446" s="145"/>
      <c r="AR446" s="145"/>
      <c r="AS446" s="145"/>
      <c r="AT446" s="145"/>
      <c r="AU446" s="145"/>
      <c r="AV446" s="145"/>
      <c r="AW446" s="145"/>
      <c r="AX446" s="145"/>
      <c r="AY446" s="145"/>
      <c r="AZ446" s="145"/>
      <c r="BA446" s="145"/>
      <c r="BB446" s="145"/>
      <c r="BC446" s="145"/>
      <c r="BD446" s="145"/>
      <c r="BE446" s="145"/>
      <c r="BF446" s="145"/>
      <c r="BG446" s="145"/>
      <c r="BH446" s="145"/>
      <c r="BI446" s="145"/>
    </row>
    <row r="447" ht="14.25" customHeight="1">
      <c r="A447" s="111"/>
      <c r="B447" s="145"/>
      <c r="C447" s="178"/>
      <c r="D447" s="178"/>
      <c r="E447" s="179"/>
      <c r="F447" s="178"/>
      <c r="G447" s="145"/>
      <c r="H447" s="145"/>
      <c r="I447" s="178"/>
      <c r="J447" s="179"/>
      <c r="K447" s="178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5"/>
      <c r="AZ447" s="145"/>
      <c r="BA447" s="145"/>
      <c r="BB447" s="145"/>
      <c r="BC447" s="145"/>
      <c r="BD447" s="145"/>
      <c r="BE447" s="145"/>
      <c r="BF447" s="145"/>
      <c r="BG447" s="145"/>
      <c r="BH447" s="145"/>
      <c r="BI447" s="145"/>
    </row>
    <row r="448" ht="14.25" customHeight="1">
      <c r="A448" s="111"/>
      <c r="B448" s="145"/>
      <c r="C448" s="178"/>
      <c r="D448" s="178"/>
      <c r="E448" s="179"/>
      <c r="F448" s="178"/>
      <c r="G448" s="145"/>
      <c r="H448" s="145"/>
      <c r="I448" s="178"/>
      <c r="J448" s="179"/>
      <c r="K448" s="178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  <c r="BB448" s="145"/>
      <c r="BC448" s="145"/>
      <c r="BD448" s="145"/>
      <c r="BE448" s="145"/>
      <c r="BF448" s="145"/>
      <c r="BG448" s="145"/>
      <c r="BH448" s="145"/>
      <c r="BI448" s="145"/>
    </row>
    <row r="449" ht="14.25" customHeight="1">
      <c r="A449" s="111"/>
      <c r="B449" s="145"/>
      <c r="C449" s="178"/>
      <c r="D449" s="178"/>
      <c r="E449" s="179"/>
      <c r="F449" s="178"/>
      <c r="G449" s="145"/>
      <c r="H449" s="145"/>
      <c r="I449" s="178"/>
      <c r="J449" s="179"/>
      <c r="K449" s="178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  <c r="AA449" s="145"/>
      <c r="AB449" s="145"/>
      <c r="AC449" s="145"/>
      <c r="AD449" s="145"/>
      <c r="AE449" s="145"/>
      <c r="AF449" s="145"/>
      <c r="AG449" s="145"/>
      <c r="AH449" s="145"/>
      <c r="AI449" s="145"/>
      <c r="AJ449" s="145"/>
      <c r="AK449" s="145"/>
      <c r="AL449" s="145"/>
      <c r="AM449" s="145"/>
      <c r="AN449" s="145"/>
      <c r="AO449" s="145"/>
      <c r="AP449" s="145"/>
      <c r="AQ449" s="145"/>
      <c r="AR449" s="145"/>
      <c r="AS449" s="145"/>
      <c r="AT449" s="145"/>
      <c r="AU449" s="145"/>
      <c r="AV449" s="145"/>
      <c r="AW449" s="145"/>
      <c r="AX449" s="145"/>
      <c r="AY449" s="145"/>
      <c r="AZ449" s="145"/>
      <c r="BA449" s="145"/>
      <c r="BB449" s="145"/>
      <c r="BC449" s="145"/>
      <c r="BD449" s="145"/>
      <c r="BE449" s="145"/>
      <c r="BF449" s="145"/>
      <c r="BG449" s="145"/>
      <c r="BH449" s="145"/>
      <c r="BI449" s="145"/>
    </row>
    <row r="450" ht="14.25" customHeight="1">
      <c r="A450" s="111"/>
      <c r="B450" s="145"/>
      <c r="C450" s="178"/>
      <c r="D450" s="178"/>
      <c r="E450" s="179"/>
      <c r="F450" s="178"/>
      <c r="G450" s="145"/>
      <c r="H450" s="145"/>
      <c r="I450" s="178"/>
      <c r="J450" s="179"/>
      <c r="K450" s="178"/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  <c r="Z450" s="145"/>
      <c r="AA450" s="145"/>
      <c r="AB450" s="145"/>
      <c r="AC450" s="145"/>
      <c r="AD450" s="145"/>
      <c r="AE450" s="145"/>
      <c r="AF450" s="145"/>
      <c r="AG450" s="145"/>
      <c r="AH450" s="145"/>
      <c r="AI450" s="145"/>
      <c r="AJ450" s="145"/>
      <c r="AK450" s="145"/>
      <c r="AL450" s="145"/>
      <c r="AM450" s="145"/>
      <c r="AN450" s="145"/>
      <c r="AO450" s="145"/>
      <c r="AP450" s="145"/>
      <c r="AQ450" s="145"/>
      <c r="AR450" s="145"/>
      <c r="AS450" s="145"/>
      <c r="AT450" s="145"/>
      <c r="AU450" s="145"/>
      <c r="AV450" s="145"/>
      <c r="AW450" s="145"/>
      <c r="AX450" s="145"/>
      <c r="AY450" s="145"/>
      <c r="AZ450" s="145"/>
      <c r="BA450" s="145"/>
      <c r="BB450" s="145"/>
      <c r="BC450" s="145"/>
      <c r="BD450" s="145"/>
      <c r="BE450" s="145"/>
      <c r="BF450" s="145"/>
      <c r="BG450" s="145"/>
      <c r="BH450" s="145"/>
      <c r="BI450" s="145"/>
    </row>
    <row r="451" ht="14.25" customHeight="1">
      <c r="A451" s="111"/>
      <c r="B451" s="145"/>
      <c r="C451" s="178"/>
      <c r="D451" s="178"/>
      <c r="E451" s="179"/>
      <c r="F451" s="178"/>
      <c r="G451" s="145"/>
      <c r="H451" s="145"/>
      <c r="I451" s="178"/>
      <c r="J451" s="179"/>
      <c r="K451" s="178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  <c r="AA451" s="145"/>
      <c r="AB451" s="145"/>
      <c r="AC451" s="145"/>
      <c r="AD451" s="145"/>
      <c r="AE451" s="145"/>
      <c r="AF451" s="145"/>
      <c r="AG451" s="145"/>
      <c r="AH451" s="145"/>
      <c r="AI451" s="145"/>
      <c r="AJ451" s="145"/>
      <c r="AK451" s="145"/>
      <c r="AL451" s="145"/>
      <c r="AM451" s="145"/>
      <c r="AN451" s="145"/>
      <c r="AO451" s="145"/>
      <c r="AP451" s="145"/>
      <c r="AQ451" s="145"/>
      <c r="AR451" s="145"/>
      <c r="AS451" s="145"/>
      <c r="AT451" s="145"/>
      <c r="AU451" s="145"/>
      <c r="AV451" s="145"/>
      <c r="AW451" s="145"/>
      <c r="AX451" s="145"/>
      <c r="AY451" s="145"/>
      <c r="AZ451" s="145"/>
      <c r="BA451" s="145"/>
      <c r="BB451" s="145"/>
      <c r="BC451" s="145"/>
      <c r="BD451" s="145"/>
      <c r="BE451" s="145"/>
      <c r="BF451" s="145"/>
      <c r="BG451" s="145"/>
      <c r="BH451" s="145"/>
      <c r="BI451" s="145"/>
    </row>
    <row r="452" ht="14.25" customHeight="1">
      <c r="A452" s="111"/>
      <c r="B452" s="145"/>
      <c r="C452" s="178"/>
      <c r="D452" s="178"/>
      <c r="E452" s="179"/>
      <c r="F452" s="178"/>
      <c r="G452" s="145"/>
      <c r="H452" s="145"/>
      <c r="I452" s="178"/>
      <c r="J452" s="179"/>
      <c r="K452" s="178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  <c r="AA452" s="145"/>
      <c r="AB452" s="145"/>
      <c r="AC452" s="145"/>
      <c r="AD452" s="145"/>
      <c r="AE452" s="145"/>
      <c r="AF452" s="145"/>
      <c r="AG452" s="145"/>
      <c r="AH452" s="145"/>
      <c r="AI452" s="145"/>
      <c r="AJ452" s="145"/>
      <c r="AK452" s="145"/>
      <c r="AL452" s="145"/>
      <c r="AM452" s="145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  <c r="BA452" s="145"/>
      <c r="BB452" s="145"/>
      <c r="BC452" s="145"/>
      <c r="BD452" s="145"/>
      <c r="BE452" s="145"/>
      <c r="BF452" s="145"/>
      <c r="BG452" s="145"/>
      <c r="BH452" s="145"/>
      <c r="BI452" s="145"/>
    </row>
    <row r="453" ht="14.25" customHeight="1">
      <c r="A453" s="111"/>
      <c r="B453" s="145"/>
      <c r="C453" s="178"/>
      <c r="D453" s="178"/>
      <c r="E453" s="179"/>
      <c r="F453" s="178"/>
      <c r="G453" s="145"/>
      <c r="H453" s="145"/>
      <c r="I453" s="178"/>
      <c r="J453" s="179"/>
      <c r="K453" s="178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  <c r="Z453" s="145"/>
      <c r="AA453" s="145"/>
      <c r="AB453" s="145"/>
      <c r="AC453" s="145"/>
      <c r="AD453" s="145"/>
      <c r="AE453" s="145"/>
      <c r="AF453" s="145"/>
      <c r="AG453" s="145"/>
      <c r="AH453" s="145"/>
      <c r="AI453" s="145"/>
      <c r="AJ453" s="145"/>
      <c r="AK453" s="145"/>
      <c r="AL453" s="145"/>
      <c r="AM453" s="145"/>
      <c r="AN453" s="145"/>
      <c r="AO453" s="145"/>
      <c r="AP453" s="145"/>
      <c r="AQ453" s="145"/>
      <c r="AR453" s="145"/>
      <c r="AS453" s="145"/>
      <c r="AT453" s="145"/>
      <c r="AU453" s="145"/>
      <c r="AV453" s="145"/>
      <c r="AW453" s="145"/>
      <c r="AX453" s="145"/>
      <c r="AY453" s="145"/>
      <c r="AZ453" s="145"/>
      <c r="BA453" s="145"/>
      <c r="BB453" s="145"/>
      <c r="BC453" s="145"/>
      <c r="BD453" s="145"/>
      <c r="BE453" s="145"/>
      <c r="BF453" s="145"/>
      <c r="BG453" s="145"/>
      <c r="BH453" s="145"/>
      <c r="BI453" s="145"/>
    </row>
    <row r="454" ht="14.25" customHeight="1">
      <c r="A454" s="111"/>
      <c r="B454" s="145"/>
      <c r="C454" s="178"/>
      <c r="D454" s="178"/>
      <c r="E454" s="179"/>
      <c r="F454" s="178"/>
      <c r="G454" s="145"/>
      <c r="H454" s="145"/>
      <c r="I454" s="178"/>
      <c r="J454" s="179"/>
      <c r="K454" s="178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  <c r="Z454" s="145"/>
      <c r="AA454" s="145"/>
      <c r="AB454" s="145"/>
      <c r="AC454" s="145"/>
      <c r="AD454" s="145"/>
      <c r="AE454" s="145"/>
      <c r="AF454" s="145"/>
      <c r="AG454" s="145"/>
      <c r="AH454" s="145"/>
      <c r="AI454" s="145"/>
      <c r="AJ454" s="145"/>
      <c r="AK454" s="145"/>
      <c r="AL454" s="145"/>
      <c r="AM454" s="145"/>
      <c r="AN454" s="145"/>
      <c r="AO454" s="145"/>
      <c r="AP454" s="145"/>
      <c r="AQ454" s="145"/>
      <c r="AR454" s="145"/>
      <c r="AS454" s="145"/>
      <c r="AT454" s="145"/>
      <c r="AU454" s="145"/>
      <c r="AV454" s="145"/>
      <c r="AW454" s="145"/>
      <c r="AX454" s="145"/>
      <c r="AY454" s="145"/>
      <c r="AZ454" s="145"/>
      <c r="BA454" s="145"/>
      <c r="BB454" s="145"/>
      <c r="BC454" s="145"/>
      <c r="BD454" s="145"/>
      <c r="BE454" s="145"/>
      <c r="BF454" s="145"/>
      <c r="BG454" s="145"/>
      <c r="BH454" s="145"/>
      <c r="BI454" s="145"/>
    </row>
    <row r="455" ht="14.25" customHeight="1">
      <c r="A455" s="111"/>
      <c r="B455" s="145"/>
      <c r="C455" s="178"/>
      <c r="D455" s="178"/>
      <c r="E455" s="179"/>
      <c r="F455" s="178"/>
      <c r="G455" s="145"/>
      <c r="H455" s="145"/>
      <c r="I455" s="178"/>
      <c r="J455" s="179"/>
      <c r="K455" s="178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  <c r="AA455" s="145"/>
      <c r="AB455" s="145"/>
      <c r="AC455" s="145"/>
      <c r="AD455" s="145"/>
      <c r="AE455" s="145"/>
      <c r="AF455" s="145"/>
      <c r="AG455" s="145"/>
      <c r="AH455" s="145"/>
      <c r="AI455" s="145"/>
      <c r="AJ455" s="145"/>
      <c r="AK455" s="145"/>
      <c r="AL455" s="145"/>
      <c r="AM455" s="145"/>
      <c r="AN455" s="145"/>
      <c r="AO455" s="145"/>
      <c r="AP455" s="145"/>
      <c r="AQ455" s="145"/>
      <c r="AR455" s="145"/>
      <c r="AS455" s="145"/>
      <c r="AT455" s="145"/>
      <c r="AU455" s="145"/>
      <c r="AV455" s="145"/>
      <c r="AW455" s="145"/>
      <c r="AX455" s="145"/>
      <c r="AY455" s="145"/>
      <c r="AZ455" s="145"/>
      <c r="BA455" s="145"/>
      <c r="BB455" s="145"/>
      <c r="BC455" s="145"/>
      <c r="BD455" s="145"/>
      <c r="BE455" s="145"/>
      <c r="BF455" s="145"/>
      <c r="BG455" s="145"/>
      <c r="BH455" s="145"/>
      <c r="BI455" s="145"/>
    </row>
    <row r="456" ht="14.25" customHeight="1">
      <c r="A456" s="111"/>
      <c r="B456" s="145"/>
      <c r="C456" s="178"/>
      <c r="D456" s="178"/>
      <c r="E456" s="179"/>
      <c r="F456" s="178"/>
      <c r="G456" s="145"/>
      <c r="H456" s="145"/>
      <c r="I456" s="178"/>
      <c r="J456" s="179"/>
      <c r="K456" s="178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  <c r="AA456" s="145"/>
      <c r="AB456" s="145"/>
      <c r="AC456" s="145"/>
      <c r="AD456" s="145"/>
      <c r="AE456" s="145"/>
      <c r="AF456" s="145"/>
      <c r="AG456" s="145"/>
      <c r="AH456" s="145"/>
      <c r="AI456" s="145"/>
      <c r="AJ456" s="145"/>
      <c r="AK456" s="145"/>
      <c r="AL456" s="145"/>
      <c r="AM456" s="145"/>
      <c r="AN456" s="145"/>
      <c r="AO456" s="145"/>
      <c r="AP456" s="145"/>
      <c r="AQ456" s="145"/>
      <c r="AR456" s="145"/>
      <c r="AS456" s="145"/>
      <c r="AT456" s="145"/>
      <c r="AU456" s="145"/>
      <c r="AV456" s="145"/>
      <c r="AW456" s="145"/>
      <c r="AX456" s="145"/>
      <c r="AY456" s="145"/>
      <c r="AZ456" s="145"/>
      <c r="BA456" s="145"/>
      <c r="BB456" s="145"/>
      <c r="BC456" s="145"/>
      <c r="BD456" s="145"/>
      <c r="BE456" s="145"/>
      <c r="BF456" s="145"/>
      <c r="BG456" s="145"/>
      <c r="BH456" s="145"/>
      <c r="BI456" s="145"/>
    </row>
    <row r="457" ht="14.25" customHeight="1">
      <c r="A457" s="111"/>
      <c r="B457" s="145"/>
      <c r="C457" s="178"/>
      <c r="D457" s="178"/>
      <c r="E457" s="179"/>
      <c r="F457" s="178"/>
      <c r="G457" s="145"/>
      <c r="H457" s="145"/>
      <c r="I457" s="178"/>
      <c r="J457" s="179"/>
      <c r="K457" s="178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  <c r="Z457" s="145"/>
      <c r="AA457" s="145"/>
      <c r="AB457" s="145"/>
      <c r="AC457" s="145"/>
      <c r="AD457" s="145"/>
      <c r="AE457" s="145"/>
      <c r="AF457" s="145"/>
      <c r="AG457" s="145"/>
      <c r="AH457" s="145"/>
      <c r="AI457" s="145"/>
      <c r="AJ457" s="145"/>
      <c r="AK457" s="145"/>
      <c r="AL457" s="145"/>
      <c r="AM457" s="145"/>
      <c r="AN457" s="145"/>
      <c r="AO457" s="145"/>
      <c r="AP457" s="145"/>
      <c r="AQ457" s="145"/>
      <c r="AR457" s="145"/>
      <c r="AS457" s="145"/>
      <c r="AT457" s="145"/>
      <c r="AU457" s="145"/>
      <c r="AV457" s="145"/>
      <c r="AW457" s="145"/>
      <c r="AX457" s="145"/>
      <c r="AY457" s="145"/>
      <c r="AZ457" s="145"/>
      <c r="BA457" s="145"/>
      <c r="BB457" s="145"/>
      <c r="BC457" s="145"/>
      <c r="BD457" s="145"/>
      <c r="BE457" s="145"/>
      <c r="BF457" s="145"/>
      <c r="BG457" s="145"/>
      <c r="BH457" s="145"/>
      <c r="BI457" s="145"/>
    </row>
    <row r="458" ht="14.25" customHeight="1">
      <c r="A458" s="111"/>
      <c r="B458" s="145"/>
      <c r="C458" s="178"/>
      <c r="D458" s="178"/>
      <c r="E458" s="179"/>
      <c r="F458" s="178"/>
      <c r="G458" s="145"/>
      <c r="H458" s="145"/>
      <c r="I458" s="178"/>
      <c r="J458" s="179"/>
      <c r="K458" s="178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  <c r="AA458" s="145"/>
      <c r="AB458" s="145"/>
      <c r="AC458" s="145"/>
      <c r="AD458" s="145"/>
      <c r="AE458" s="145"/>
      <c r="AF458" s="145"/>
      <c r="AG458" s="145"/>
      <c r="AH458" s="145"/>
      <c r="AI458" s="145"/>
      <c r="AJ458" s="145"/>
      <c r="AK458" s="145"/>
      <c r="AL458" s="145"/>
      <c r="AM458" s="145"/>
      <c r="AN458" s="145"/>
      <c r="AO458" s="145"/>
      <c r="AP458" s="145"/>
      <c r="AQ458" s="145"/>
      <c r="AR458" s="145"/>
      <c r="AS458" s="145"/>
      <c r="AT458" s="145"/>
      <c r="AU458" s="145"/>
      <c r="AV458" s="145"/>
      <c r="AW458" s="145"/>
      <c r="AX458" s="145"/>
      <c r="AY458" s="145"/>
      <c r="AZ458" s="145"/>
      <c r="BA458" s="145"/>
      <c r="BB458" s="145"/>
      <c r="BC458" s="145"/>
      <c r="BD458" s="145"/>
      <c r="BE458" s="145"/>
      <c r="BF458" s="145"/>
      <c r="BG458" s="145"/>
      <c r="BH458" s="145"/>
      <c r="BI458" s="145"/>
    </row>
    <row r="459" ht="14.25" customHeight="1">
      <c r="A459" s="111"/>
      <c r="B459" s="145"/>
      <c r="C459" s="178"/>
      <c r="D459" s="178"/>
      <c r="E459" s="179"/>
      <c r="F459" s="178"/>
      <c r="G459" s="145"/>
      <c r="H459" s="145"/>
      <c r="I459" s="178"/>
      <c r="J459" s="179"/>
      <c r="K459" s="178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  <c r="AB459" s="145"/>
      <c r="AC459" s="145"/>
      <c r="AD459" s="145"/>
      <c r="AE459" s="145"/>
      <c r="AF459" s="145"/>
      <c r="AG459" s="145"/>
      <c r="AH459" s="145"/>
      <c r="AI459" s="145"/>
      <c r="AJ459" s="145"/>
      <c r="AK459" s="145"/>
      <c r="AL459" s="145"/>
      <c r="AM459" s="145"/>
      <c r="AN459" s="145"/>
      <c r="AO459" s="145"/>
      <c r="AP459" s="145"/>
      <c r="AQ459" s="145"/>
      <c r="AR459" s="145"/>
      <c r="AS459" s="145"/>
      <c r="AT459" s="145"/>
      <c r="AU459" s="145"/>
      <c r="AV459" s="145"/>
      <c r="AW459" s="145"/>
      <c r="AX459" s="145"/>
      <c r="AY459" s="145"/>
      <c r="AZ459" s="145"/>
      <c r="BA459" s="145"/>
      <c r="BB459" s="145"/>
      <c r="BC459" s="145"/>
      <c r="BD459" s="145"/>
      <c r="BE459" s="145"/>
      <c r="BF459" s="145"/>
      <c r="BG459" s="145"/>
      <c r="BH459" s="145"/>
      <c r="BI459" s="145"/>
    </row>
    <row r="460" ht="14.25" customHeight="1">
      <c r="A460" s="111"/>
      <c r="B460" s="145"/>
      <c r="C460" s="178"/>
      <c r="D460" s="178"/>
      <c r="E460" s="179"/>
      <c r="F460" s="178"/>
      <c r="G460" s="145"/>
      <c r="H460" s="145"/>
      <c r="I460" s="178"/>
      <c r="J460" s="179"/>
      <c r="K460" s="178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  <c r="AB460" s="145"/>
      <c r="AC460" s="145"/>
      <c r="AD460" s="145"/>
      <c r="AE460" s="145"/>
      <c r="AF460" s="145"/>
      <c r="AG460" s="145"/>
      <c r="AH460" s="145"/>
      <c r="AI460" s="145"/>
      <c r="AJ460" s="145"/>
      <c r="AK460" s="145"/>
      <c r="AL460" s="145"/>
      <c r="AM460" s="145"/>
      <c r="AN460" s="145"/>
      <c r="AO460" s="145"/>
      <c r="AP460" s="145"/>
      <c r="AQ460" s="145"/>
      <c r="AR460" s="145"/>
      <c r="AS460" s="145"/>
      <c r="AT460" s="145"/>
      <c r="AU460" s="145"/>
      <c r="AV460" s="145"/>
      <c r="AW460" s="145"/>
      <c r="AX460" s="145"/>
      <c r="AY460" s="145"/>
      <c r="AZ460" s="145"/>
      <c r="BA460" s="145"/>
      <c r="BB460" s="145"/>
      <c r="BC460" s="145"/>
      <c r="BD460" s="145"/>
      <c r="BE460" s="145"/>
      <c r="BF460" s="145"/>
      <c r="BG460" s="145"/>
      <c r="BH460" s="145"/>
      <c r="BI460" s="145"/>
    </row>
    <row r="461" ht="14.25" customHeight="1">
      <c r="A461" s="111"/>
      <c r="B461" s="145"/>
      <c r="C461" s="178"/>
      <c r="D461" s="178"/>
      <c r="E461" s="179"/>
      <c r="F461" s="178"/>
      <c r="G461" s="145"/>
      <c r="H461" s="145"/>
      <c r="I461" s="178"/>
      <c r="J461" s="179"/>
      <c r="K461" s="178"/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  <c r="Z461" s="145"/>
      <c r="AA461" s="145"/>
      <c r="AB461" s="145"/>
      <c r="AC461" s="145"/>
      <c r="AD461" s="145"/>
      <c r="AE461" s="145"/>
      <c r="AF461" s="145"/>
      <c r="AG461" s="145"/>
      <c r="AH461" s="145"/>
      <c r="AI461" s="145"/>
      <c r="AJ461" s="145"/>
      <c r="AK461" s="145"/>
      <c r="AL461" s="145"/>
      <c r="AM461" s="145"/>
      <c r="AN461" s="145"/>
      <c r="AO461" s="145"/>
      <c r="AP461" s="145"/>
      <c r="AQ461" s="145"/>
      <c r="AR461" s="145"/>
      <c r="AS461" s="145"/>
      <c r="AT461" s="145"/>
      <c r="AU461" s="145"/>
      <c r="AV461" s="145"/>
      <c r="AW461" s="145"/>
      <c r="AX461" s="145"/>
      <c r="AY461" s="145"/>
      <c r="AZ461" s="145"/>
      <c r="BA461" s="145"/>
      <c r="BB461" s="145"/>
      <c r="BC461" s="145"/>
      <c r="BD461" s="145"/>
      <c r="BE461" s="145"/>
      <c r="BF461" s="145"/>
      <c r="BG461" s="145"/>
      <c r="BH461" s="145"/>
      <c r="BI461" s="145"/>
    </row>
    <row r="462" ht="14.25" customHeight="1">
      <c r="A462" s="111"/>
      <c r="B462" s="145"/>
      <c r="C462" s="178"/>
      <c r="D462" s="178"/>
      <c r="E462" s="179"/>
      <c r="F462" s="178"/>
      <c r="G462" s="145"/>
      <c r="H462" s="145"/>
      <c r="I462" s="178"/>
      <c r="J462" s="179"/>
      <c r="K462" s="178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  <c r="Z462" s="145"/>
      <c r="AA462" s="145"/>
      <c r="AB462" s="145"/>
      <c r="AC462" s="145"/>
      <c r="AD462" s="145"/>
      <c r="AE462" s="145"/>
      <c r="AF462" s="145"/>
      <c r="AG462" s="145"/>
      <c r="AH462" s="145"/>
      <c r="AI462" s="145"/>
      <c r="AJ462" s="145"/>
      <c r="AK462" s="145"/>
      <c r="AL462" s="145"/>
      <c r="AM462" s="145"/>
      <c r="AN462" s="145"/>
      <c r="AO462" s="145"/>
      <c r="AP462" s="145"/>
      <c r="AQ462" s="145"/>
      <c r="AR462" s="145"/>
      <c r="AS462" s="145"/>
      <c r="AT462" s="145"/>
      <c r="AU462" s="145"/>
      <c r="AV462" s="145"/>
      <c r="AW462" s="145"/>
      <c r="AX462" s="145"/>
      <c r="AY462" s="145"/>
      <c r="AZ462" s="145"/>
      <c r="BA462" s="145"/>
      <c r="BB462" s="145"/>
      <c r="BC462" s="145"/>
      <c r="BD462" s="145"/>
      <c r="BE462" s="145"/>
      <c r="BF462" s="145"/>
      <c r="BG462" s="145"/>
      <c r="BH462" s="145"/>
      <c r="BI462" s="145"/>
    </row>
    <row r="463" ht="14.25" customHeight="1">
      <c r="A463" s="111"/>
      <c r="B463" s="145"/>
      <c r="C463" s="178"/>
      <c r="D463" s="178"/>
      <c r="E463" s="179"/>
      <c r="F463" s="178"/>
      <c r="G463" s="145"/>
      <c r="H463" s="145"/>
      <c r="I463" s="178"/>
      <c r="J463" s="179"/>
      <c r="K463" s="178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45"/>
      <c r="AV463" s="145"/>
      <c r="AW463" s="145"/>
      <c r="AX463" s="145"/>
      <c r="AY463" s="145"/>
      <c r="AZ463" s="145"/>
      <c r="BA463" s="145"/>
      <c r="BB463" s="145"/>
      <c r="BC463" s="145"/>
      <c r="BD463" s="145"/>
      <c r="BE463" s="145"/>
      <c r="BF463" s="145"/>
      <c r="BG463" s="145"/>
      <c r="BH463" s="145"/>
      <c r="BI463" s="145"/>
    </row>
    <row r="464" ht="14.25" customHeight="1">
      <c r="A464" s="111"/>
      <c r="B464" s="145"/>
      <c r="C464" s="178"/>
      <c r="D464" s="178"/>
      <c r="E464" s="179"/>
      <c r="F464" s="178"/>
      <c r="G464" s="145"/>
      <c r="H464" s="145"/>
      <c r="I464" s="178"/>
      <c r="J464" s="179"/>
      <c r="K464" s="178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45"/>
      <c r="AV464" s="145"/>
      <c r="AW464" s="145"/>
      <c r="AX464" s="145"/>
      <c r="AY464" s="145"/>
      <c r="AZ464" s="145"/>
      <c r="BA464" s="145"/>
      <c r="BB464" s="145"/>
      <c r="BC464" s="145"/>
      <c r="BD464" s="145"/>
      <c r="BE464" s="145"/>
      <c r="BF464" s="145"/>
      <c r="BG464" s="145"/>
      <c r="BH464" s="145"/>
      <c r="BI464" s="145"/>
    </row>
    <row r="465" ht="14.25" customHeight="1">
      <c r="A465" s="111"/>
      <c r="B465" s="145"/>
      <c r="C465" s="178"/>
      <c r="D465" s="178"/>
      <c r="E465" s="179"/>
      <c r="F465" s="178"/>
      <c r="G465" s="145"/>
      <c r="H465" s="145"/>
      <c r="I465" s="178"/>
      <c r="J465" s="179"/>
      <c r="K465" s="178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  <c r="AA465" s="145"/>
      <c r="AB465" s="145"/>
      <c r="AC465" s="145"/>
      <c r="AD465" s="145"/>
      <c r="AE465" s="145"/>
      <c r="AF465" s="145"/>
      <c r="AG465" s="145"/>
      <c r="AH465" s="145"/>
      <c r="AI465" s="145"/>
      <c r="AJ465" s="145"/>
      <c r="AK465" s="145"/>
      <c r="AL465" s="145"/>
      <c r="AM465" s="145"/>
      <c r="AN465" s="145"/>
      <c r="AO465" s="145"/>
      <c r="AP465" s="145"/>
      <c r="AQ465" s="145"/>
      <c r="AR465" s="145"/>
      <c r="AS465" s="145"/>
      <c r="AT465" s="145"/>
      <c r="AU465" s="145"/>
      <c r="AV465" s="145"/>
      <c r="AW465" s="145"/>
      <c r="AX465" s="145"/>
      <c r="AY465" s="145"/>
      <c r="AZ465" s="145"/>
      <c r="BA465" s="145"/>
      <c r="BB465" s="145"/>
      <c r="BC465" s="145"/>
      <c r="BD465" s="145"/>
      <c r="BE465" s="145"/>
      <c r="BF465" s="145"/>
      <c r="BG465" s="145"/>
      <c r="BH465" s="145"/>
      <c r="BI465" s="145"/>
    </row>
    <row r="466" ht="14.25" customHeight="1">
      <c r="A466" s="111"/>
      <c r="B466" s="145"/>
      <c r="C466" s="178"/>
      <c r="D466" s="178"/>
      <c r="E466" s="179"/>
      <c r="F466" s="178"/>
      <c r="G466" s="145"/>
      <c r="H466" s="145"/>
      <c r="I466" s="178"/>
      <c r="J466" s="179"/>
      <c r="K466" s="178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  <c r="AN466" s="145"/>
      <c r="AO466" s="145"/>
      <c r="AP466" s="145"/>
      <c r="AQ466" s="145"/>
      <c r="AR466" s="145"/>
      <c r="AS466" s="145"/>
      <c r="AT466" s="145"/>
      <c r="AU466" s="145"/>
      <c r="AV466" s="145"/>
      <c r="AW466" s="145"/>
      <c r="AX466" s="145"/>
      <c r="AY466" s="145"/>
      <c r="AZ466" s="145"/>
      <c r="BA466" s="145"/>
      <c r="BB466" s="145"/>
      <c r="BC466" s="145"/>
      <c r="BD466" s="145"/>
      <c r="BE466" s="145"/>
      <c r="BF466" s="145"/>
      <c r="BG466" s="145"/>
      <c r="BH466" s="145"/>
      <c r="BI466" s="145"/>
    </row>
    <row r="467" ht="14.25" customHeight="1">
      <c r="A467" s="111"/>
      <c r="B467" s="145"/>
      <c r="C467" s="178"/>
      <c r="D467" s="178"/>
      <c r="E467" s="179"/>
      <c r="F467" s="178"/>
      <c r="G467" s="145"/>
      <c r="H467" s="145"/>
      <c r="I467" s="178"/>
      <c r="J467" s="179"/>
      <c r="K467" s="178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  <c r="AA467" s="145"/>
      <c r="AB467" s="145"/>
      <c r="AC467" s="145"/>
      <c r="AD467" s="145"/>
      <c r="AE467" s="145"/>
      <c r="AF467" s="145"/>
      <c r="AG467" s="145"/>
      <c r="AH467" s="145"/>
      <c r="AI467" s="145"/>
      <c r="AJ467" s="145"/>
      <c r="AK467" s="145"/>
      <c r="AL467" s="145"/>
      <c r="AM467" s="145"/>
      <c r="AN467" s="145"/>
      <c r="AO467" s="145"/>
      <c r="AP467" s="145"/>
      <c r="AQ467" s="145"/>
      <c r="AR467" s="145"/>
      <c r="AS467" s="145"/>
      <c r="AT467" s="145"/>
      <c r="AU467" s="145"/>
      <c r="AV467" s="145"/>
      <c r="AW467" s="145"/>
      <c r="AX467" s="145"/>
      <c r="AY467" s="145"/>
      <c r="AZ467" s="145"/>
      <c r="BA467" s="145"/>
      <c r="BB467" s="145"/>
      <c r="BC467" s="145"/>
      <c r="BD467" s="145"/>
      <c r="BE467" s="145"/>
      <c r="BF467" s="145"/>
      <c r="BG467" s="145"/>
      <c r="BH467" s="145"/>
      <c r="BI467" s="145"/>
    </row>
    <row r="468" ht="14.25" customHeight="1">
      <c r="A468" s="111"/>
      <c r="B468" s="145"/>
      <c r="C468" s="178"/>
      <c r="D468" s="178"/>
      <c r="E468" s="179"/>
      <c r="F468" s="178"/>
      <c r="G468" s="145"/>
      <c r="H468" s="145"/>
      <c r="I468" s="178"/>
      <c r="J468" s="179"/>
      <c r="K468" s="178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  <c r="AC468" s="145"/>
      <c r="AD468" s="145"/>
      <c r="AE468" s="145"/>
      <c r="AF468" s="145"/>
      <c r="AG468" s="145"/>
      <c r="AH468" s="145"/>
      <c r="AI468" s="145"/>
      <c r="AJ468" s="145"/>
      <c r="AK468" s="145"/>
      <c r="AL468" s="145"/>
      <c r="AM468" s="145"/>
      <c r="AN468" s="145"/>
      <c r="AO468" s="145"/>
      <c r="AP468" s="145"/>
      <c r="AQ468" s="145"/>
      <c r="AR468" s="145"/>
      <c r="AS468" s="145"/>
      <c r="AT468" s="145"/>
      <c r="AU468" s="145"/>
      <c r="AV468" s="145"/>
      <c r="AW468" s="145"/>
      <c r="AX468" s="145"/>
      <c r="AY468" s="145"/>
      <c r="AZ468" s="145"/>
      <c r="BA468" s="145"/>
      <c r="BB468" s="145"/>
      <c r="BC468" s="145"/>
      <c r="BD468" s="145"/>
      <c r="BE468" s="145"/>
      <c r="BF468" s="145"/>
      <c r="BG468" s="145"/>
      <c r="BH468" s="145"/>
      <c r="BI468" s="145"/>
    </row>
    <row r="469" ht="14.25" customHeight="1">
      <c r="A469" s="111"/>
      <c r="B469" s="145"/>
      <c r="C469" s="178"/>
      <c r="D469" s="178"/>
      <c r="E469" s="179"/>
      <c r="F469" s="178"/>
      <c r="G469" s="145"/>
      <c r="H469" s="145"/>
      <c r="I469" s="178"/>
      <c r="J469" s="179"/>
      <c r="K469" s="178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5"/>
      <c r="AK469" s="145"/>
      <c r="AL469" s="145"/>
      <c r="AM469" s="145"/>
      <c r="AN469" s="145"/>
      <c r="AO469" s="145"/>
      <c r="AP469" s="145"/>
      <c r="AQ469" s="145"/>
      <c r="AR469" s="145"/>
      <c r="AS469" s="145"/>
      <c r="AT469" s="145"/>
      <c r="AU469" s="145"/>
      <c r="AV469" s="145"/>
      <c r="AW469" s="145"/>
      <c r="AX469" s="145"/>
      <c r="AY469" s="145"/>
      <c r="AZ469" s="145"/>
      <c r="BA469" s="145"/>
      <c r="BB469" s="145"/>
      <c r="BC469" s="145"/>
      <c r="BD469" s="145"/>
      <c r="BE469" s="145"/>
      <c r="BF469" s="145"/>
      <c r="BG469" s="145"/>
      <c r="BH469" s="145"/>
      <c r="BI469" s="145"/>
    </row>
    <row r="470" ht="14.25" customHeight="1">
      <c r="A470" s="111"/>
      <c r="B470" s="145"/>
      <c r="C470" s="178"/>
      <c r="D470" s="178"/>
      <c r="E470" s="179"/>
      <c r="F470" s="178"/>
      <c r="G470" s="145"/>
      <c r="H470" s="145"/>
      <c r="I470" s="178"/>
      <c r="J470" s="179"/>
      <c r="K470" s="178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  <c r="AA470" s="145"/>
      <c r="AB470" s="145"/>
      <c r="AC470" s="145"/>
      <c r="AD470" s="145"/>
      <c r="AE470" s="145"/>
      <c r="AF470" s="145"/>
      <c r="AG470" s="145"/>
      <c r="AH470" s="145"/>
      <c r="AI470" s="145"/>
      <c r="AJ470" s="145"/>
      <c r="AK470" s="145"/>
      <c r="AL470" s="145"/>
      <c r="AM470" s="145"/>
      <c r="AN470" s="145"/>
      <c r="AO470" s="145"/>
      <c r="AP470" s="145"/>
      <c r="AQ470" s="145"/>
      <c r="AR470" s="145"/>
      <c r="AS470" s="145"/>
      <c r="AT470" s="145"/>
      <c r="AU470" s="145"/>
      <c r="AV470" s="145"/>
      <c r="AW470" s="145"/>
      <c r="AX470" s="145"/>
      <c r="AY470" s="145"/>
      <c r="AZ470" s="145"/>
      <c r="BA470" s="145"/>
      <c r="BB470" s="145"/>
      <c r="BC470" s="145"/>
      <c r="BD470" s="145"/>
      <c r="BE470" s="145"/>
      <c r="BF470" s="145"/>
      <c r="BG470" s="145"/>
      <c r="BH470" s="145"/>
      <c r="BI470" s="145"/>
    </row>
    <row r="471" ht="14.25" customHeight="1">
      <c r="A471" s="111"/>
      <c r="B471" s="145"/>
      <c r="C471" s="178"/>
      <c r="D471" s="178"/>
      <c r="E471" s="179"/>
      <c r="F471" s="178"/>
      <c r="G471" s="145"/>
      <c r="H471" s="145"/>
      <c r="I471" s="178"/>
      <c r="J471" s="179"/>
      <c r="K471" s="178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  <c r="AA471" s="145"/>
      <c r="AB471" s="145"/>
      <c r="AC471" s="145"/>
      <c r="AD471" s="145"/>
      <c r="AE471" s="145"/>
      <c r="AF471" s="145"/>
      <c r="AG471" s="145"/>
      <c r="AH471" s="145"/>
      <c r="AI471" s="145"/>
      <c r="AJ471" s="145"/>
      <c r="AK471" s="145"/>
      <c r="AL471" s="145"/>
      <c r="AM471" s="145"/>
      <c r="AN471" s="145"/>
      <c r="AO471" s="145"/>
      <c r="AP471" s="145"/>
      <c r="AQ471" s="145"/>
      <c r="AR471" s="145"/>
      <c r="AS471" s="145"/>
      <c r="AT471" s="145"/>
      <c r="AU471" s="145"/>
      <c r="AV471" s="145"/>
      <c r="AW471" s="145"/>
      <c r="AX471" s="145"/>
      <c r="AY471" s="145"/>
      <c r="AZ471" s="145"/>
      <c r="BA471" s="145"/>
      <c r="BB471" s="145"/>
      <c r="BC471" s="145"/>
      <c r="BD471" s="145"/>
      <c r="BE471" s="145"/>
      <c r="BF471" s="145"/>
      <c r="BG471" s="145"/>
      <c r="BH471" s="145"/>
      <c r="BI471" s="145"/>
    </row>
    <row r="472" ht="14.25" customHeight="1">
      <c r="A472" s="111"/>
      <c r="B472" s="145"/>
      <c r="C472" s="178"/>
      <c r="D472" s="178"/>
      <c r="E472" s="179"/>
      <c r="F472" s="178"/>
      <c r="G472" s="145"/>
      <c r="H472" s="145"/>
      <c r="I472" s="178"/>
      <c r="J472" s="179"/>
      <c r="K472" s="178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  <c r="Z472" s="145"/>
      <c r="AA472" s="145"/>
      <c r="AB472" s="145"/>
      <c r="AC472" s="145"/>
      <c r="AD472" s="145"/>
      <c r="AE472" s="145"/>
      <c r="AF472" s="145"/>
      <c r="AG472" s="145"/>
      <c r="AH472" s="145"/>
      <c r="AI472" s="145"/>
      <c r="AJ472" s="145"/>
      <c r="AK472" s="145"/>
      <c r="AL472" s="145"/>
      <c r="AM472" s="145"/>
      <c r="AN472" s="145"/>
      <c r="AO472" s="145"/>
      <c r="AP472" s="145"/>
      <c r="AQ472" s="145"/>
      <c r="AR472" s="145"/>
      <c r="AS472" s="145"/>
      <c r="AT472" s="145"/>
      <c r="AU472" s="145"/>
      <c r="AV472" s="145"/>
      <c r="AW472" s="145"/>
      <c r="AX472" s="145"/>
      <c r="AY472" s="145"/>
      <c r="AZ472" s="145"/>
      <c r="BA472" s="145"/>
      <c r="BB472" s="145"/>
      <c r="BC472" s="145"/>
      <c r="BD472" s="145"/>
      <c r="BE472" s="145"/>
      <c r="BF472" s="145"/>
      <c r="BG472" s="145"/>
      <c r="BH472" s="145"/>
      <c r="BI472" s="145"/>
    </row>
    <row r="473" ht="14.25" customHeight="1">
      <c r="A473" s="111"/>
      <c r="B473" s="145"/>
      <c r="C473" s="178"/>
      <c r="D473" s="178"/>
      <c r="E473" s="179"/>
      <c r="F473" s="178"/>
      <c r="G473" s="145"/>
      <c r="H473" s="145"/>
      <c r="I473" s="178"/>
      <c r="J473" s="179"/>
      <c r="K473" s="178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  <c r="Z473" s="145"/>
      <c r="AA473" s="145"/>
      <c r="AB473" s="145"/>
      <c r="AC473" s="145"/>
      <c r="AD473" s="145"/>
      <c r="AE473" s="145"/>
      <c r="AF473" s="145"/>
      <c r="AG473" s="145"/>
      <c r="AH473" s="145"/>
      <c r="AI473" s="145"/>
      <c r="AJ473" s="145"/>
      <c r="AK473" s="145"/>
      <c r="AL473" s="145"/>
      <c r="AM473" s="145"/>
      <c r="AN473" s="145"/>
      <c r="AO473" s="145"/>
      <c r="AP473" s="145"/>
      <c r="AQ473" s="145"/>
      <c r="AR473" s="145"/>
      <c r="AS473" s="145"/>
      <c r="AT473" s="145"/>
      <c r="AU473" s="145"/>
      <c r="AV473" s="145"/>
      <c r="AW473" s="145"/>
      <c r="AX473" s="145"/>
      <c r="AY473" s="145"/>
      <c r="AZ473" s="145"/>
      <c r="BA473" s="145"/>
      <c r="BB473" s="145"/>
      <c r="BC473" s="145"/>
      <c r="BD473" s="145"/>
      <c r="BE473" s="145"/>
      <c r="BF473" s="145"/>
      <c r="BG473" s="145"/>
      <c r="BH473" s="145"/>
      <c r="BI473" s="145"/>
    </row>
    <row r="474" ht="14.25" customHeight="1">
      <c r="A474" s="111"/>
      <c r="B474" s="145"/>
      <c r="C474" s="178"/>
      <c r="D474" s="178"/>
      <c r="E474" s="179"/>
      <c r="F474" s="178"/>
      <c r="G474" s="145"/>
      <c r="H474" s="145"/>
      <c r="I474" s="178"/>
      <c r="J474" s="179"/>
      <c r="K474" s="178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  <c r="AA474" s="145"/>
      <c r="AB474" s="145"/>
      <c r="AC474" s="145"/>
      <c r="AD474" s="145"/>
      <c r="AE474" s="145"/>
      <c r="AF474" s="145"/>
      <c r="AG474" s="145"/>
      <c r="AH474" s="145"/>
      <c r="AI474" s="145"/>
      <c r="AJ474" s="145"/>
      <c r="AK474" s="145"/>
      <c r="AL474" s="145"/>
      <c r="AM474" s="145"/>
      <c r="AN474" s="145"/>
      <c r="AO474" s="145"/>
      <c r="AP474" s="145"/>
      <c r="AQ474" s="145"/>
      <c r="AR474" s="145"/>
      <c r="AS474" s="145"/>
      <c r="AT474" s="145"/>
      <c r="AU474" s="145"/>
      <c r="AV474" s="145"/>
      <c r="AW474" s="145"/>
      <c r="AX474" s="145"/>
      <c r="AY474" s="145"/>
      <c r="AZ474" s="145"/>
      <c r="BA474" s="145"/>
      <c r="BB474" s="145"/>
      <c r="BC474" s="145"/>
      <c r="BD474" s="145"/>
      <c r="BE474" s="145"/>
      <c r="BF474" s="145"/>
      <c r="BG474" s="145"/>
      <c r="BH474" s="145"/>
      <c r="BI474" s="145"/>
    </row>
    <row r="475" ht="14.25" customHeight="1">
      <c r="A475" s="111"/>
      <c r="B475" s="145"/>
      <c r="C475" s="178"/>
      <c r="D475" s="178"/>
      <c r="E475" s="179"/>
      <c r="F475" s="178"/>
      <c r="G475" s="145"/>
      <c r="H475" s="145"/>
      <c r="I475" s="178"/>
      <c r="J475" s="179"/>
      <c r="K475" s="178"/>
      <c r="L475" s="145"/>
      <c r="M475" s="145"/>
      <c r="N475" s="145"/>
      <c r="O475" s="145"/>
      <c r="P475" s="145"/>
      <c r="Q475" s="145"/>
      <c r="R475" s="145"/>
      <c r="S475" s="145"/>
      <c r="T475" s="145"/>
      <c r="U475" s="145"/>
      <c r="V475" s="145"/>
      <c r="W475" s="145"/>
      <c r="X475" s="145"/>
      <c r="Y475" s="145"/>
      <c r="Z475" s="145"/>
      <c r="AA475" s="145"/>
      <c r="AB475" s="145"/>
      <c r="AC475" s="145"/>
      <c r="AD475" s="145"/>
      <c r="AE475" s="145"/>
      <c r="AF475" s="145"/>
      <c r="AG475" s="145"/>
      <c r="AH475" s="145"/>
      <c r="AI475" s="145"/>
      <c r="AJ475" s="145"/>
      <c r="AK475" s="145"/>
      <c r="AL475" s="145"/>
      <c r="AM475" s="145"/>
      <c r="AN475" s="145"/>
      <c r="AO475" s="145"/>
      <c r="AP475" s="145"/>
      <c r="AQ475" s="145"/>
      <c r="AR475" s="145"/>
      <c r="AS475" s="145"/>
      <c r="AT475" s="145"/>
      <c r="AU475" s="145"/>
      <c r="AV475" s="145"/>
      <c r="AW475" s="145"/>
      <c r="AX475" s="145"/>
      <c r="AY475" s="145"/>
      <c r="AZ475" s="145"/>
      <c r="BA475" s="145"/>
      <c r="BB475" s="145"/>
      <c r="BC475" s="145"/>
      <c r="BD475" s="145"/>
      <c r="BE475" s="145"/>
      <c r="BF475" s="145"/>
      <c r="BG475" s="145"/>
      <c r="BH475" s="145"/>
      <c r="BI475" s="145"/>
    </row>
    <row r="476" ht="14.25" customHeight="1">
      <c r="A476" s="111"/>
      <c r="B476" s="145"/>
      <c r="C476" s="178"/>
      <c r="D476" s="178"/>
      <c r="E476" s="179"/>
      <c r="F476" s="178"/>
      <c r="G476" s="145"/>
      <c r="H476" s="145"/>
      <c r="I476" s="178"/>
      <c r="J476" s="179"/>
      <c r="K476" s="178"/>
      <c r="L476" s="145"/>
      <c r="M476" s="145"/>
      <c r="N476" s="145"/>
      <c r="O476" s="145"/>
      <c r="P476" s="145"/>
      <c r="Q476" s="145"/>
      <c r="R476" s="145"/>
      <c r="S476" s="145"/>
      <c r="T476" s="145"/>
      <c r="U476" s="145"/>
      <c r="V476" s="145"/>
      <c r="W476" s="145"/>
      <c r="X476" s="145"/>
      <c r="Y476" s="145"/>
      <c r="Z476" s="145"/>
      <c r="AA476" s="145"/>
      <c r="AB476" s="145"/>
      <c r="AC476" s="145"/>
      <c r="AD476" s="145"/>
      <c r="AE476" s="145"/>
      <c r="AF476" s="145"/>
      <c r="AG476" s="145"/>
      <c r="AH476" s="145"/>
      <c r="AI476" s="145"/>
      <c r="AJ476" s="145"/>
      <c r="AK476" s="145"/>
      <c r="AL476" s="145"/>
      <c r="AM476" s="145"/>
      <c r="AN476" s="145"/>
      <c r="AO476" s="145"/>
      <c r="AP476" s="145"/>
      <c r="AQ476" s="145"/>
      <c r="AR476" s="145"/>
      <c r="AS476" s="145"/>
      <c r="AT476" s="145"/>
      <c r="AU476" s="145"/>
      <c r="AV476" s="145"/>
      <c r="AW476" s="145"/>
      <c r="AX476" s="145"/>
      <c r="AY476" s="145"/>
      <c r="AZ476" s="145"/>
      <c r="BA476" s="145"/>
      <c r="BB476" s="145"/>
      <c r="BC476" s="145"/>
      <c r="BD476" s="145"/>
      <c r="BE476" s="145"/>
      <c r="BF476" s="145"/>
      <c r="BG476" s="145"/>
      <c r="BH476" s="145"/>
      <c r="BI476" s="145"/>
    </row>
    <row r="477" ht="14.25" customHeight="1">
      <c r="A477" s="111"/>
      <c r="B477" s="145"/>
      <c r="C477" s="178"/>
      <c r="D477" s="178"/>
      <c r="E477" s="179"/>
      <c r="F477" s="178"/>
      <c r="G477" s="145"/>
      <c r="H477" s="145"/>
      <c r="I477" s="178"/>
      <c r="J477" s="179"/>
      <c r="K477" s="178"/>
      <c r="L477" s="145"/>
      <c r="M477" s="145"/>
      <c r="N477" s="145"/>
      <c r="O477" s="145"/>
      <c r="P477" s="145"/>
      <c r="Q477" s="145"/>
      <c r="R477" s="145"/>
      <c r="S477" s="145"/>
      <c r="T477" s="145"/>
      <c r="U477" s="145"/>
      <c r="V477" s="145"/>
      <c r="W477" s="145"/>
      <c r="X477" s="145"/>
      <c r="Y477" s="145"/>
      <c r="Z477" s="145"/>
      <c r="AA477" s="145"/>
      <c r="AB477" s="145"/>
      <c r="AC477" s="145"/>
      <c r="AD477" s="145"/>
      <c r="AE477" s="145"/>
      <c r="AF477" s="145"/>
      <c r="AG477" s="145"/>
      <c r="AH477" s="145"/>
      <c r="AI477" s="145"/>
      <c r="AJ477" s="145"/>
      <c r="AK477" s="145"/>
      <c r="AL477" s="145"/>
      <c r="AM477" s="145"/>
      <c r="AN477" s="145"/>
      <c r="AO477" s="145"/>
      <c r="AP477" s="145"/>
      <c r="AQ477" s="145"/>
      <c r="AR477" s="145"/>
      <c r="AS477" s="145"/>
      <c r="AT477" s="145"/>
      <c r="AU477" s="145"/>
      <c r="AV477" s="145"/>
      <c r="AW477" s="145"/>
      <c r="AX477" s="145"/>
      <c r="AY477" s="145"/>
      <c r="AZ477" s="145"/>
      <c r="BA477" s="145"/>
      <c r="BB477" s="145"/>
      <c r="BC477" s="145"/>
      <c r="BD477" s="145"/>
      <c r="BE477" s="145"/>
      <c r="BF477" s="145"/>
      <c r="BG477" s="145"/>
      <c r="BH477" s="145"/>
      <c r="BI477" s="145"/>
    </row>
    <row r="478" ht="14.25" customHeight="1">
      <c r="A478" s="111"/>
      <c r="B478" s="145"/>
      <c r="C478" s="178"/>
      <c r="D478" s="178"/>
      <c r="E478" s="179"/>
      <c r="F478" s="178"/>
      <c r="G478" s="145"/>
      <c r="H478" s="145"/>
      <c r="I478" s="178"/>
      <c r="J478" s="179"/>
      <c r="K478" s="178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  <c r="AC478" s="145"/>
      <c r="AD478" s="145"/>
      <c r="AE478" s="145"/>
      <c r="AF478" s="145"/>
      <c r="AG478" s="145"/>
      <c r="AH478" s="145"/>
      <c r="AI478" s="145"/>
      <c r="AJ478" s="145"/>
      <c r="AK478" s="145"/>
      <c r="AL478" s="145"/>
      <c r="AM478" s="145"/>
      <c r="AN478" s="145"/>
      <c r="AO478" s="145"/>
      <c r="AP478" s="145"/>
      <c r="AQ478" s="145"/>
      <c r="AR478" s="145"/>
      <c r="AS478" s="145"/>
      <c r="AT478" s="145"/>
      <c r="AU478" s="145"/>
      <c r="AV478" s="145"/>
      <c r="AW478" s="145"/>
      <c r="AX478" s="145"/>
      <c r="AY478" s="145"/>
      <c r="AZ478" s="145"/>
      <c r="BA478" s="145"/>
      <c r="BB478" s="145"/>
      <c r="BC478" s="145"/>
      <c r="BD478" s="145"/>
      <c r="BE478" s="145"/>
      <c r="BF478" s="145"/>
      <c r="BG478" s="145"/>
      <c r="BH478" s="145"/>
      <c r="BI478" s="145"/>
    </row>
    <row r="479" ht="14.25" customHeight="1">
      <c r="A479" s="111"/>
      <c r="B479" s="145"/>
      <c r="C479" s="178"/>
      <c r="D479" s="178"/>
      <c r="E479" s="179"/>
      <c r="F479" s="178"/>
      <c r="G479" s="145"/>
      <c r="H479" s="145"/>
      <c r="I479" s="178"/>
      <c r="J479" s="179"/>
      <c r="K479" s="178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5"/>
      <c r="Z479" s="145"/>
      <c r="AA479" s="145"/>
      <c r="AB479" s="145"/>
      <c r="AC479" s="145"/>
      <c r="AD479" s="145"/>
      <c r="AE479" s="145"/>
      <c r="AF479" s="145"/>
      <c r="AG479" s="145"/>
      <c r="AH479" s="145"/>
      <c r="AI479" s="145"/>
      <c r="AJ479" s="145"/>
      <c r="AK479" s="145"/>
      <c r="AL479" s="145"/>
      <c r="AM479" s="145"/>
      <c r="AN479" s="145"/>
      <c r="AO479" s="145"/>
      <c r="AP479" s="145"/>
      <c r="AQ479" s="145"/>
      <c r="AR479" s="145"/>
      <c r="AS479" s="145"/>
      <c r="AT479" s="145"/>
      <c r="AU479" s="145"/>
      <c r="AV479" s="145"/>
      <c r="AW479" s="145"/>
      <c r="AX479" s="145"/>
      <c r="AY479" s="145"/>
      <c r="AZ479" s="145"/>
      <c r="BA479" s="145"/>
      <c r="BB479" s="145"/>
      <c r="BC479" s="145"/>
      <c r="BD479" s="145"/>
      <c r="BE479" s="145"/>
      <c r="BF479" s="145"/>
      <c r="BG479" s="145"/>
      <c r="BH479" s="145"/>
      <c r="BI479" s="145"/>
    </row>
    <row r="480" ht="14.25" customHeight="1">
      <c r="A480" s="111"/>
      <c r="B480" s="145"/>
      <c r="C480" s="178"/>
      <c r="D480" s="178"/>
      <c r="E480" s="179"/>
      <c r="F480" s="178"/>
      <c r="G480" s="145"/>
      <c r="H480" s="145"/>
      <c r="I480" s="178"/>
      <c r="J480" s="179"/>
      <c r="K480" s="178"/>
      <c r="L480" s="145"/>
      <c r="M480" s="145"/>
      <c r="N480" s="145"/>
      <c r="O480" s="145"/>
      <c r="P480" s="145"/>
      <c r="Q480" s="145"/>
      <c r="R480" s="145"/>
      <c r="S480" s="145"/>
      <c r="T480" s="145"/>
      <c r="U480" s="145"/>
      <c r="V480" s="145"/>
      <c r="W480" s="145"/>
      <c r="X480" s="145"/>
      <c r="Y480" s="145"/>
      <c r="Z480" s="145"/>
      <c r="AA480" s="145"/>
      <c r="AB480" s="145"/>
      <c r="AC480" s="145"/>
      <c r="AD480" s="145"/>
      <c r="AE480" s="145"/>
      <c r="AF480" s="145"/>
      <c r="AG480" s="145"/>
      <c r="AH480" s="145"/>
      <c r="AI480" s="145"/>
      <c r="AJ480" s="145"/>
      <c r="AK480" s="145"/>
      <c r="AL480" s="145"/>
      <c r="AM480" s="145"/>
      <c r="AN480" s="145"/>
      <c r="AO480" s="145"/>
      <c r="AP480" s="145"/>
      <c r="AQ480" s="145"/>
      <c r="AR480" s="145"/>
      <c r="AS480" s="145"/>
      <c r="AT480" s="145"/>
      <c r="AU480" s="145"/>
      <c r="AV480" s="145"/>
      <c r="AW480" s="145"/>
      <c r="AX480" s="145"/>
      <c r="AY480" s="145"/>
      <c r="AZ480" s="145"/>
      <c r="BA480" s="145"/>
      <c r="BB480" s="145"/>
      <c r="BC480" s="145"/>
      <c r="BD480" s="145"/>
      <c r="BE480" s="145"/>
      <c r="BF480" s="145"/>
      <c r="BG480" s="145"/>
      <c r="BH480" s="145"/>
      <c r="BI480" s="145"/>
    </row>
    <row r="481" ht="14.25" customHeight="1">
      <c r="A481" s="111"/>
      <c r="B481" s="145"/>
      <c r="C481" s="178"/>
      <c r="D481" s="178"/>
      <c r="E481" s="179"/>
      <c r="F481" s="178"/>
      <c r="G481" s="145"/>
      <c r="H481" s="145"/>
      <c r="I481" s="178"/>
      <c r="J481" s="179"/>
      <c r="K481" s="178"/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  <c r="Z481" s="145"/>
      <c r="AA481" s="145"/>
      <c r="AB481" s="145"/>
      <c r="AC481" s="145"/>
      <c r="AD481" s="145"/>
      <c r="AE481" s="145"/>
      <c r="AF481" s="145"/>
      <c r="AG481" s="145"/>
      <c r="AH481" s="145"/>
      <c r="AI481" s="145"/>
      <c r="AJ481" s="145"/>
      <c r="AK481" s="145"/>
      <c r="AL481" s="145"/>
      <c r="AM481" s="145"/>
      <c r="AN481" s="145"/>
      <c r="AO481" s="145"/>
      <c r="AP481" s="145"/>
      <c r="AQ481" s="145"/>
      <c r="AR481" s="145"/>
      <c r="AS481" s="145"/>
      <c r="AT481" s="145"/>
      <c r="AU481" s="145"/>
      <c r="AV481" s="145"/>
      <c r="AW481" s="145"/>
      <c r="AX481" s="145"/>
      <c r="AY481" s="145"/>
      <c r="AZ481" s="145"/>
      <c r="BA481" s="145"/>
      <c r="BB481" s="145"/>
      <c r="BC481" s="145"/>
      <c r="BD481" s="145"/>
      <c r="BE481" s="145"/>
      <c r="BF481" s="145"/>
      <c r="BG481" s="145"/>
      <c r="BH481" s="145"/>
      <c r="BI481" s="145"/>
    </row>
    <row r="482" ht="14.25" customHeight="1">
      <c r="A482" s="111"/>
      <c r="B482" s="145"/>
      <c r="C482" s="178"/>
      <c r="D482" s="178"/>
      <c r="E482" s="179"/>
      <c r="F482" s="178"/>
      <c r="G482" s="145"/>
      <c r="H482" s="145"/>
      <c r="I482" s="178"/>
      <c r="J482" s="179"/>
      <c r="K482" s="178"/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  <c r="Z482" s="145"/>
      <c r="AA482" s="145"/>
      <c r="AB482" s="145"/>
      <c r="AC482" s="145"/>
      <c r="AD482" s="145"/>
      <c r="AE482" s="145"/>
      <c r="AF482" s="145"/>
      <c r="AG482" s="145"/>
      <c r="AH482" s="145"/>
      <c r="AI482" s="145"/>
      <c r="AJ482" s="145"/>
      <c r="AK482" s="145"/>
      <c r="AL482" s="145"/>
      <c r="AM482" s="145"/>
      <c r="AN482" s="145"/>
      <c r="AO482" s="145"/>
      <c r="AP482" s="145"/>
      <c r="AQ482" s="145"/>
      <c r="AR482" s="145"/>
      <c r="AS482" s="145"/>
      <c r="AT482" s="145"/>
      <c r="AU482" s="145"/>
      <c r="AV482" s="145"/>
      <c r="AW482" s="145"/>
      <c r="AX482" s="145"/>
      <c r="AY482" s="145"/>
      <c r="AZ482" s="145"/>
      <c r="BA482" s="145"/>
      <c r="BB482" s="145"/>
      <c r="BC482" s="145"/>
      <c r="BD482" s="145"/>
      <c r="BE482" s="145"/>
      <c r="BF482" s="145"/>
      <c r="BG482" s="145"/>
      <c r="BH482" s="145"/>
      <c r="BI482" s="145"/>
    </row>
    <row r="483" ht="14.25" customHeight="1">
      <c r="A483" s="111"/>
      <c r="B483" s="145"/>
      <c r="C483" s="178"/>
      <c r="D483" s="178"/>
      <c r="E483" s="179"/>
      <c r="F483" s="178"/>
      <c r="G483" s="145"/>
      <c r="H483" s="145"/>
      <c r="I483" s="178"/>
      <c r="J483" s="179"/>
      <c r="K483" s="178"/>
      <c r="L483" s="145"/>
      <c r="M483" s="145"/>
      <c r="N483" s="145"/>
      <c r="O483" s="145"/>
      <c r="P483" s="145"/>
      <c r="Q483" s="145"/>
      <c r="R483" s="145"/>
      <c r="S483" s="145"/>
      <c r="T483" s="145"/>
      <c r="U483" s="145"/>
      <c r="V483" s="145"/>
      <c r="W483" s="145"/>
      <c r="X483" s="145"/>
      <c r="Y483" s="145"/>
      <c r="Z483" s="145"/>
      <c r="AA483" s="145"/>
      <c r="AB483" s="145"/>
      <c r="AC483" s="145"/>
      <c r="AD483" s="145"/>
      <c r="AE483" s="145"/>
      <c r="AF483" s="145"/>
      <c r="AG483" s="145"/>
      <c r="AH483" s="145"/>
      <c r="AI483" s="145"/>
      <c r="AJ483" s="145"/>
      <c r="AK483" s="145"/>
      <c r="AL483" s="145"/>
      <c r="AM483" s="145"/>
      <c r="AN483" s="145"/>
      <c r="AO483" s="145"/>
      <c r="AP483" s="145"/>
      <c r="AQ483" s="145"/>
      <c r="AR483" s="145"/>
      <c r="AS483" s="145"/>
      <c r="AT483" s="145"/>
      <c r="AU483" s="145"/>
      <c r="AV483" s="145"/>
      <c r="AW483" s="145"/>
      <c r="AX483" s="145"/>
      <c r="AY483" s="145"/>
      <c r="AZ483" s="145"/>
      <c r="BA483" s="145"/>
      <c r="BB483" s="145"/>
      <c r="BC483" s="145"/>
      <c r="BD483" s="145"/>
      <c r="BE483" s="145"/>
      <c r="BF483" s="145"/>
      <c r="BG483" s="145"/>
      <c r="BH483" s="145"/>
      <c r="BI483" s="145"/>
    </row>
    <row r="484" ht="14.25" customHeight="1">
      <c r="A484" s="111"/>
      <c r="B484" s="145"/>
      <c r="C484" s="178"/>
      <c r="D484" s="178"/>
      <c r="E484" s="179"/>
      <c r="F484" s="178"/>
      <c r="G484" s="145"/>
      <c r="H484" s="145"/>
      <c r="I484" s="178"/>
      <c r="J484" s="179"/>
      <c r="K484" s="178"/>
      <c r="L484" s="145"/>
      <c r="M484" s="145"/>
      <c r="N484" s="145"/>
      <c r="O484" s="145"/>
      <c r="P484" s="145"/>
      <c r="Q484" s="145"/>
      <c r="R484" s="145"/>
      <c r="S484" s="145"/>
      <c r="T484" s="145"/>
      <c r="U484" s="145"/>
      <c r="V484" s="145"/>
      <c r="W484" s="145"/>
      <c r="X484" s="145"/>
      <c r="Y484" s="145"/>
      <c r="Z484" s="145"/>
      <c r="AA484" s="145"/>
      <c r="AB484" s="145"/>
      <c r="AC484" s="145"/>
      <c r="AD484" s="145"/>
      <c r="AE484" s="145"/>
      <c r="AF484" s="145"/>
      <c r="AG484" s="145"/>
      <c r="AH484" s="145"/>
      <c r="AI484" s="145"/>
      <c r="AJ484" s="145"/>
      <c r="AK484" s="145"/>
      <c r="AL484" s="145"/>
      <c r="AM484" s="145"/>
      <c r="AN484" s="145"/>
      <c r="AO484" s="145"/>
      <c r="AP484" s="145"/>
      <c r="AQ484" s="145"/>
      <c r="AR484" s="145"/>
      <c r="AS484" s="145"/>
      <c r="AT484" s="145"/>
      <c r="AU484" s="145"/>
      <c r="AV484" s="145"/>
      <c r="AW484" s="145"/>
      <c r="AX484" s="145"/>
      <c r="AY484" s="145"/>
      <c r="AZ484" s="145"/>
      <c r="BA484" s="145"/>
      <c r="BB484" s="145"/>
      <c r="BC484" s="145"/>
      <c r="BD484" s="145"/>
      <c r="BE484" s="145"/>
      <c r="BF484" s="145"/>
      <c r="BG484" s="145"/>
      <c r="BH484" s="145"/>
      <c r="BI484" s="145"/>
    </row>
    <row r="485" ht="14.25" customHeight="1">
      <c r="A485" s="111"/>
      <c r="B485" s="145"/>
      <c r="C485" s="178"/>
      <c r="D485" s="178"/>
      <c r="E485" s="179"/>
      <c r="F485" s="178"/>
      <c r="G485" s="145"/>
      <c r="H485" s="145"/>
      <c r="I485" s="178"/>
      <c r="J485" s="179"/>
      <c r="K485" s="178"/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  <c r="Z485" s="145"/>
      <c r="AA485" s="145"/>
      <c r="AB485" s="145"/>
      <c r="AC485" s="145"/>
      <c r="AD485" s="145"/>
      <c r="AE485" s="145"/>
      <c r="AF485" s="145"/>
      <c r="AG485" s="145"/>
      <c r="AH485" s="145"/>
      <c r="AI485" s="145"/>
      <c r="AJ485" s="145"/>
      <c r="AK485" s="145"/>
      <c r="AL485" s="145"/>
      <c r="AM485" s="145"/>
      <c r="AN485" s="145"/>
      <c r="AO485" s="145"/>
      <c r="AP485" s="145"/>
      <c r="AQ485" s="145"/>
      <c r="AR485" s="145"/>
      <c r="AS485" s="145"/>
      <c r="AT485" s="145"/>
      <c r="AU485" s="145"/>
      <c r="AV485" s="145"/>
      <c r="AW485" s="145"/>
      <c r="AX485" s="145"/>
      <c r="AY485" s="145"/>
      <c r="AZ485" s="145"/>
      <c r="BA485" s="145"/>
      <c r="BB485" s="145"/>
      <c r="BC485" s="145"/>
      <c r="BD485" s="145"/>
      <c r="BE485" s="145"/>
      <c r="BF485" s="145"/>
      <c r="BG485" s="145"/>
      <c r="BH485" s="145"/>
      <c r="BI485" s="145"/>
    </row>
    <row r="486" ht="14.25" customHeight="1">
      <c r="A486" s="111"/>
      <c r="B486" s="145"/>
      <c r="C486" s="178"/>
      <c r="D486" s="178"/>
      <c r="E486" s="179"/>
      <c r="F486" s="178"/>
      <c r="G486" s="145"/>
      <c r="H486" s="145"/>
      <c r="I486" s="178"/>
      <c r="J486" s="179"/>
      <c r="K486" s="178"/>
      <c r="L486" s="145"/>
      <c r="M486" s="145"/>
      <c r="N486" s="145"/>
      <c r="O486" s="145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  <c r="Z486" s="145"/>
      <c r="AA486" s="145"/>
      <c r="AB486" s="145"/>
      <c r="AC486" s="145"/>
      <c r="AD486" s="145"/>
      <c r="AE486" s="145"/>
      <c r="AF486" s="145"/>
      <c r="AG486" s="145"/>
      <c r="AH486" s="145"/>
      <c r="AI486" s="145"/>
      <c r="AJ486" s="145"/>
      <c r="AK486" s="145"/>
      <c r="AL486" s="145"/>
      <c r="AM486" s="145"/>
      <c r="AN486" s="145"/>
      <c r="AO486" s="145"/>
      <c r="AP486" s="145"/>
      <c r="AQ486" s="145"/>
      <c r="AR486" s="145"/>
      <c r="AS486" s="145"/>
      <c r="AT486" s="145"/>
      <c r="AU486" s="145"/>
      <c r="AV486" s="145"/>
      <c r="AW486" s="145"/>
      <c r="AX486" s="145"/>
      <c r="AY486" s="145"/>
      <c r="AZ486" s="145"/>
      <c r="BA486" s="145"/>
      <c r="BB486" s="145"/>
      <c r="BC486" s="145"/>
      <c r="BD486" s="145"/>
      <c r="BE486" s="145"/>
      <c r="BF486" s="145"/>
      <c r="BG486" s="145"/>
      <c r="BH486" s="145"/>
      <c r="BI486" s="145"/>
    </row>
    <row r="487" ht="14.25" customHeight="1">
      <c r="A487" s="111"/>
      <c r="B487" s="145"/>
      <c r="C487" s="178"/>
      <c r="D487" s="178"/>
      <c r="E487" s="179"/>
      <c r="F487" s="178"/>
      <c r="G487" s="145"/>
      <c r="H487" s="145"/>
      <c r="I487" s="178"/>
      <c r="J487" s="179"/>
      <c r="K487" s="178"/>
      <c r="L487" s="145"/>
      <c r="M487" s="145"/>
      <c r="N487" s="145"/>
      <c r="O487" s="145"/>
      <c r="P487" s="145"/>
      <c r="Q487" s="145"/>
      <c r="R487" s="145"/>
      <c r="S487" s="145"/>
      <c r="T487" s="145"/>
      <c r="U487" s="145"/>
      <c r="V487" s="145"/>
      <c r="W487" s="145"/>
      <c r="X487" s="145"/>
      <c r="Y487" s="145"/>
      <c r="Z487" s="145"/>
      <c r="AA487" s="145"/>
      <c r="AB487" s="145"/>
      <c r="AC487" s="145"/>
      <c r="AD487" s="145"/>
      <c r="AE487" s="145"/>
      <c r="AF487" s="145"/>
      <c r="AG487" s="145"/>
      <c r="AH487" s="145"/>
      <c r="AI487" s="145"/>
      <c r="AJ487" s="145"/>
      <c r="AK487" s="145"/>
      <c r="AL487" s="145"/>
      <c r="AM487" s="145"/>
      <c r="AN487" s="145"/>
      <c r="AO487" s="145"/>
      <c r="AP487" s="145"/>
      <c r="AQ487" s="145"/>
      <c r="AR487" s="145"/>
      <c r="AS487" s="145"/>
      <c r="AT487" s="145"/>
      <c r="AU487" s="145"/>
      <c r="AV487" s="145"/>
      <c r="AW487" s="145"/>
      <c r="AX487" s="145"/>
      <c r="AY487" s="145"/>
      <c r="AZ487" s="145"/>
      <c r="BA487" s="145"/>
      <c r="BB487" s="145"/>
      <c r="BC487" s="145"/>
      <c r="BD487" s="145"/>
      <c r="BE487" s="145"/>
      <c r="BF487" s="145"/>
      <c r="BG487" s="145"/>
      <c r="BH487" s="145"/>
      <c r="BI487" s="145"/>
    </row>
    <row r="488" ht="14.25" customHeight="1">
      <c r="A488" s="111"/>
      <c r="B488" s="145"/>
      <c r="C488" s="178"/>
      <c r="D488" s="178"/>
      <c r="E488" s="179"/>
      <c r="F488" s="178"/>
      <c r="G488" s="145"/>
      <c r="H488" s="145"/>
      <c r="I488" s="178"/>
      <c r="J488" s="179"/>
      <c r="K488" s="178"/>
      <c r="L488" s="145"/>
      <c r="M488" s="145"/>
      <c r="N488" s="145"/>
      <c r="O488" s="145"/>
      <c r="P488" s="145"/>
      <c r="Q488" s="145"/>
      <c r="R488" s="145"/>
      <c r="S488" s="145"/>
      <c r="T488" s="145"/>
      <c r="U488" s="145"/>
      <c r="V488" s="145"/>
      <c r="W488" s="145"/>
      <c r="X488" s="145"/>
      <c r="Y488" s="145"/>
      <c r="Z488" s="145"/>
      <c r="AA488" s="145"/>
      <c r="AB488" s="145"/>
      <c r="AC488" s="145"/>
      <c r="AD488" s="145"/>
      <c r="AE488" s="145"/>
      <c r="AF488" s="145"/>
      <c r="AG488" s="145"/>
      <c r="AH488" s="145"/>
      <c r="AI488" s="145"/>
      <c r="AJ488" s="145"/>
      <c r="AK488" s="145"/>
      <c r="AL488" s="145"/>
      <c r="AM488" s="145"/>
      <c r="AN488" s="145"/>
      <c r="AO488" s="145"/>
      <c r="AP488" s="145"/>
      <c r="AQ488" s="145"/>
      <c r="AR488" s="145"/>
      <c r="AS488" s="145"/>
      <c r="AT488" s="145"/>
      <c r="AU488" s="145"/>
      <c r="AV488" s="145"/>
      <c r="AW488" s="145"/>
      <c r="AX488" s="145"/>
      <c r="AY488" s="145"/>
      <c r="AZ488" s="145"/>
      <c r="BA488" s="145"/>
      <c r="BB488" s="145"/>
      <c r="BC488" s="145"/>
      <c r="BD488" s="145"/>
      <c r="BE488" s="145"/>
      <c r="BF488" s="145"/>
      <c r="BG488" s="145"/>
      <c r="BH488" s="145"/>
      <c r="BI488" s="145"/>
    </row>
    <row r="489" ht="14.25" customHeight="1">
      <c r="A489" s="111"/>
      <c r="B489" s="145"/>
      <c r="C489" s="178"/>
      <c r="D489" s="178"/>
      <c r="E489" s="179"/>
      <c r="F489" s="178"/>
      <c r="G489" s="145"/>
      <c r="H489" s="145"/>
      <c r="I489" s="178"/>
      <c r="J489" s="179"/>
      <c r="K489" s="178"/>
      <c r="L489" s="145"/>
      <c r="M489" s="145"/>
      <c r="N489" s="145"/>
      <c r="O489" s="145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  <c r="Z489" s="145"/>
      <c r="AA489" s="145"/>
      <c r="AB489" s="145"/>
      <c r="AC489" s="145"/>
      <c r="AD489" s="145"/>
      <c r="AE489" s="145"/>
      <c r="AF489" s="145"/>
      <c r="AG489" s="145"/>
      <c r="AH489" s="145"/>
      <c r="AI489" s="145"/>
      <c r="AJ489" s="145"/>
      <c r="AK489" s="145"/>
      <c r="AL489" s="145"/>
      <c r="AM489" s="145"/>
      <c r="AN489" s="145"/>
      <c r="AO489" s="145"/>
      <c r="AP489" s="145"/>
      <c r="AQ489" s="145"/>
      <c r="AR489" s="145"/>
      <c r="AS489" s="145"/>
      <c r="AT489" s="145"/>
      <c r="AU489" s="145"/>
      <c r="AV489" s="145"/>
      <c r="AW489" s="145"/>
      <c r="AX489" s="145"/>
      <c r="AY489" s="145"/>
      <c r="AZ489" s="145"/>
      <c r="BA489" s="145"/>
      <c r="BB489" s="145"/>
      <c r="BC489" s="145"/>
      <c r="BD489" s="145"/>
      <c r="BE489" s="145"/>
      <c r="BF489" s="145"/>
      <c r="BG489" s="145"/>
      <c r="BH489" s="145"/>
      <c r="BI489" s="145"/>
    </row>
    <row r="490" ht="14.25" customHeight="1">
      <c r="A490" s="111"/>
      <c r="B490" s="145"/>
      <c r="C490" s="178"/>
      <c r="D490" s="178"/>
      <c r="E490" s="179"/>
      <c r="F490" s="178"/>
      <c r="G490" s="145"/>
      <c r="H490" s="145"/>
      <c r="I490" s="178"/>
      <c r="J490" s="179"/>
      <c r="K490" s="178"/>
      <c r="L490" s="145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  <c r="Z490" s="145"/>
      <c r="AA490" s="145"/>
      <c r="AB490" s="145"/>
      <c r="AC490" s="145"/>
      <c r="AD490" s="145"/>
      <c r="AE490" s="145"/>
      <c r="AF490" s="145"/>
      <c r="AG490" s="145"/>
      <c r="AH490" s="145"/>
      <c r="AI490" s="145"/>
      <c r="AJ490" s="145"/>
      <c r="AK490" s="145"/>
      <c r="AL490" s="145"/>
      <c r="AM490" s="145"/>
      <c r="AN490" s="145"/>
      <c r="AO490" s="145"/>
      <c r="AP490" s="145"/>
      <c r="AQ490" s="145"/>
      <c r="AR490" s="145"/>
      <c r="AS490" s="145"/>
      <c r="AT490" s="145"/>
      <c r="AU490" s="145"/>
      <c r="AV490" s="145"/>
      <c r="AW490" s="145"/>
      <c r="AX490" s="145"/>
      <c r="AY490" s="145"/>
      <c r="AZ490" s="145"/>
      <c r="BA490" s="145"/>
      <c r="BB490" s="145"/>
      <c r="BC490" s="145"/>
      <c r="BD490" s="145"/>
      <c r="BE490" s="145"/>
      <c r="BF490" s="145"/>
      <c r="BG490" s="145"/>
      <c r="BH490" s="145"/>
      <c r="BI490" s="145"/>
    </row>
    <row r="491" ht="14.25" customHeight="1">
      <c r="A491" s="111"/>
      <c r="B491" s="145"/>
      <c r="C491" s="178"/>
      <c r="D491" s="178"/>
      <c r="E491" s="179"/>
      <c r="F491" s="178"/>
      <c r="G491" s="145"/>
      <c r="H491" s="145"/>
      <c r="I491" s="178"/>
      <c r="J491" s="179"/>
      <c r="K491" s="178"/>
      <c r="L491" s="145"/>
      <c r="M491" s="145"/>
      <c r="N491" s="145"/>
      <c r="O491" s="145"/>
      <c r="P491" s="145"/>
      <c r="Q491" s="145"/>
      <c r="R491" s="145"/>
      <c r="S491" s="145"/>
      <c r="T491" s="145"/>
      <c r="U491" s="145"/>
      <c r="V491" s="145"/>
      <c r="W491" s="145"/>
      <c r="X491" s="145"/>
      <c r="Y491" s="145"/>
      <c r="Z491" s="145"/>
      <c r="AA491" s="145"/>
      <c r="AB491" s="145"/>
      <c r="AC491" s="145"/>
      <c r="AD491" s="145"/>
      <c r="AE491" s="145"/>
      <c r="AF491" s="145"/>
      <c r="AG491" s="145"/>
      <c r="AH491" s="145"/>
      <c r="AI491" s="145"/>
      <c r="AJ491" s="145"/>
      <c r="AK491" s="145"/>
      <c r="AL491" s="145"/>
      <c r="AM491" s="145"/>
      <c r="AN491" s="145"/>
      <c r="AO491" s="145"/>
      <c r="AP491" s="145"/>
      <c r="AQ491" s="145"/>
      <c r="AR491" s="145"/>
      <c r="AS491" s="145"/>
      <c r="AT491" s="145"/>
      <c r="AU491" s="145"/>
      <c r="AV491" s="145"/>
      <c r="AW491" s="145"/>
      <c r="AX491" s="145"/>
      <c r="AY491" s="145"/>
      <c r="AZ491" s="145"/>
      <c r="BA491" s="145"/>
      <c r="BB491" s="145"/>
      <c r="BC491" s="145"/>
      <c r="BD491" s="145"/>
      <c r="BE491" s="145"/>
      <c r="BF491" s="145"/>
      <c r="BG491" s="145"/>
      <c r="BH491" s="145"/>
      <c r="BI491" s="145"/>
    </row>
    <row r="492" ht="14.25" customHeight="1">
      <c r="A492" s="111"/>
      <c r="B492" s="145"/>
      <c r="C492" s="178"/>
      <c r="D492" s="178"/>
      <c r="E492" s="179"/>
      <c r="F492" s="178"/>
      <c r="G492" s="145"/>
      <c r="H492" s="145"/>
      <c r="I492" s="178"/>
      <c r="J492" s="179"/>
      <c r="K492" s="178"/>
      <c r="L492" s="145"/>
      <c r="M492" s="145"/>
      <c r="N492" s="145"/>
      <c r="O492" s="145"/>
      <c r="P492" s="145"/>
      <c r="Q492" s="145"/>
      <c r="R492" s="145"/>
      <c r="S492" s="145"/>
      <c r="T492" s="145"/>
      <c r="U492" s="145"/>
      <c r="V492" s="145"/>
      <c r="W492" s="145"/>
      <c r="X492" s="145"/>
      <c r="Y492" s="145"/>
      <c r="Z492" s="145"/>
      <c r="AA492" s="145"/>
      <c r="AB492" s="145"/>
      <c r="AC492" s="145"/>
      <c r="AD492" s="145"/>
      <c r="AE492" s="145"/>
      <c r="AF492" s="145"/>
      <c r="AG492" s="145"/>
      <c r="AH492" s="145"/>
      <c r="AI492" s="145"/>
      <c r="AJ492" s="145"/>
      <c r="AK492" s="145"/>
      <c r="AL492" s="145"/>
      <c r="AM492" s="145"/>
      <c r="AN492" s="145"/>
      <c r="AO492" s="145"/>
      <c r="AP492" s="145"/>
      <c r="AQ492" s="145"/>
      <c r="AR492" s="145"/>
      <c r="AS492" s="145"/>
      <c r="AT492" s="145"/>
      <c r="AU492" s="145"/>
      <c r="AV492" s="145"/>
      <c r="AW492" s="145"/>
      <c r="AX492" s="145"/>
      <c r="AY492" s="145"/>
      <c r="AZ492" s="145"/>
      <c r="BA492" s="145"/>
      <c r="BB492" s="145"/>
      <c r="BC492" s="145"/>
      <c r="BD492" s="145"/>
      <c r="BE492" s="145"/>
      <c r="BF492" s="145"/>
      <c r="BG492" s="145"/>
      <c r="BH492" s="145"/>
      <c r="BI492" s="145"/>
    </row>
    <row r="493" ht="14.25" customHeight="1">
      <c r="A493" s="111"/>
      <c r="B493" s="145"/>
      <c r="C493" s="178"/>
      <c r="D493" s="178"/>
      <c r="E493" s="179"/>
      <c r="F493" s="178"/>
      <c r="G493" s="145"/>
      <c r="H493" s="145"/>
      <c r="I493" s="178"/>
      <c r="J493" s="179"/>
      <c r="K493" s="178"/>
      <c r="L493" s="145"/>
      <c r="M493" s="145"/>
      <c r="N493" s="145"/>
      <c r="O493" s="145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  <c r="Z493" s="145"/>
      <c r="AA493" s="145"/>
      <c r="AB493" s="145"/>
      <c r="AC493" s="145"/>
      <c r="AD493" s="145"/>
      <c r="AE493" s="145"/>
      <c r="AF493" s="145"/>
      <c r="AG493" s="145"/>
      <c r="AH493" s="145"/>
      <c r="AI493" s="145"/>
      <c r="AJ493" s="145"/>
      <c r="AK493" s="145"/>
      <c r="AL493" s="145"/>
      <c r="AM493" s="145"/>
      <c r="AN493" s="145"/>
      <c r="AO493" s="145"/>
      <c r="AP493" s="145"/>
      <c r="AQ493" s="145"/>
      <c r="AR493" s="145"/>
      <c r="AS493" s="145"/>
      <c r="AT493" s="145"/>
      <c r="AU493" s="145"/>
      <c r="AV493" s="145"/>
      <c r="AW493" s="145"/>
      <c r="AX493" s="145"/>
      <c r="AY493" s="145"/>
      <c r="AZ493" s="145"/>
      <c r="BA493" s="145"/>
      <c r="BB493" s="145"/>
      <c r="BC493" s="145"/>
      <c r="BD493" s="145"/>
      <c r="BE493" s="145"/>
      <c r="BF493" s="145"/>
      <c r="BG493" s="145"/>
      <c r="BH493" s="145"/>
      <c r="BI493" s="145"/>
    </row>
    <row r="494" ht="14.25" customHeight="1">
      <c r="A494" s="111"/>
      <c r="B494" s="145"/>
      <c r="C494" s="178"/>
      <c r="D494" s="178"/>
      <c r="E494" s="179"/>
      <c r="F494" s="178"/>
      <c r="G494" s="145"/>
      <c r="H494" s="145"/>
      <c r="I494" s="178"/>
      <c r="J494" s="179"/>
      <c r="K494" s="178"/>
      <c r="L494" s="145"/>
      <c r="M494" s="145"/>
      <c r="N494" s="145"/>
      <c r="O494" s="145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  <c r="Z494" s="145"/>
      <c r="AA494" s="145"/>
      <c r="AB494" s="145"/>
      <c r="AC494" s="145"/>
      <c r="AD494" s="145"/>
      <c r="AE494" s="145"/>
      <c r="AF494" s="145"/>
      <c r="AG494" s="145"/>
      <c r="AH494" s="145"/>
      <c r="AI494" s="145"/>
      <c r="AJ494" s="145"/>
      <c r="AK494" s="145"/>
      <c r="AL494" s="145"/>
      <c r="AM494" s="145"/>
      <c r="AN494" s="145"/>
      <c r="AO494" s="145"/>
      <c r="AP494" s="145"/>
      <c r="AQ494" s="145"/>
      <c r="AR494" s="145"/>
      <c r="AS494" s="145"/>
      <c r="AT494" s="145"/>
      <c r="AU494" s="145"/>
      <c r="AV494" s="145"/>
      <c r="AW494" s="145"/>
      <c r="AX494" s="145"/>
      <c r="AY494" s="145"/>
      <c r="AZ494" s="145"/>
      <c r="BA494" s="145"/>
      <c r="BB494" s="145"/>
      <c r="BC494" s="145"/>
      <c r="BD494" s="145"/>
      <c r="BE494" s="145"/>
      <c r="BF494" s="145"/>
      <c r="BG494" s="145"/>
      <c r="BH494" s="145"/>
      <c r="BI494" s="145"/>
    </row>
    <row r="495" ht="14.25" customHeight="1">
      <c r="A495" s="111"/>
      <c r="B495" s="145"/>
      <c r="C495" s="178"/>
      <c r="D495" s="178"/>
      <c r="E495" s="179"/>
      <c r="F495" s="178"/>
      <c r="G495" s="145"/>
      <c r="H495" s="145"/>
      <c r="I495" s="178"/>
      <c r="J495" s="179"/>
      <c r="K495" s="178"/>
      <c r="L495" s="145"/>
      <c r="M495" s="145"/>
      <c r="N495" s="145"/>
      <c r="O495" s="145"/>
      <c r="P495" s="145"/>
      <c r="Q495" s="145"/>
      <c r="R495" s="145"/>
      <c r="S495" s="145"/>
      <c r="T495" s="145"/>
      <c r="U495" s="145"/>
      <c r="V495" s="145"/>
      <c r="W495" s="145"/>
      <c r="X495" s="145"/>
      <c r="Y495" s="145"/>
      <c r="Z495" s="145"/>
      <c r="AA495" s="145"/>
      <c r="AB495" s="145"/>
      <c r="AC495" s="145"/>
      <c r="AD495" s="145"/>
      <c r="AE495" s="145"/>
      <c r="AF495" s="145"/>
      <c r="AG495" s="145"/>
      <c r="AH495" s="145"/>
      <c r="AI495" s="145"/>
      <c r="AJ495" s="145"/>
      <c r="AK495" s="145"/>
      <c r="AL495" s="145"/>
      <c r="AM495" s="145"/>
      <c r="AN495" s="145"/>
      <c r="AO495" s="145"/>
      <c r="AP495" s="145"/>
      <c r="AQ495" s="145"/>
      <c r="AR495" s="145"/>
      <c r="AS495" s="145"/>
      <c r="AT495" s="145"/>
      <c r="AU495" s="145"/>
      <c r="AV495" s="145"/>
      <c r="AW495" s="145"/>
      <c r="AX495" s="145"/>
      <c r="AY495" s="145"/>
      <c r="AZ495" s="145"/>
      <c r="BA495" s="145"/>
      <c r="BB495" s="145"/>
      <c r="BC495" s="145"/>
      <c r="BD495" s="145"/>
      <c r="BE495" s="145"/>
      <c r="BF495" s="145"/>
      <c r="BG495" s="145"/>
      <c r="BH495" s="145"/>
      <c r="BI495" s="145"/>
    </row>
    <row r="496" ht="14.25" customHeight="1">
      <c r="A496" s="111"/>
      <c r="B496" s="145"/>
      <c r="C496" s="178"/>
      <c r="D496" s="178"/>
      <c r="E496" s="179"/>
      <c r="F496" s="178"/>
      <c r="G496" s="145"/>
      <c r="H496" s="145"/>
      <c r="I496" s="178"/>
      <c r="J496" s="179"/>
      <c r="K496" s="178"/>
      <c r="L496" s="145"/>
      <c r="M496" s="145"/>
      <c r="N496" s="145"/>
      <c r="O496" s="145"/>
      <c r="P496" s="145"/>
      <c r="Q496" s="145"/>
      <c r="R496" s="145"/>
      <c r="S496" s="145"/>
      <c r="T496" s="145"/>
      <c r="U496" s="145"/>
      <c r="V496" s="145"/>
      <c r="W496" s="145"/>
      <c r="X496" s="145"/>
      <c r="Y496" s="145"/>
      <c r="Z496" s="145"/>
      <c r="AA496" s="145"/>
      <c r="AB496" s="145"/>
      <c r="AC496" s="145"/>
      <c r="AD496" s="145"/>
      <c r="AE496" s="145"/>
      <c r="AF496" s="145"/>
      <c r="AG496" s="145"/>
      <c r="AH496" s="145"/>
      <c r="AI496" s="145"/>
      <c r="AJ496" s="145"/>
      <c r="AK496" s="145"/>
      <c r="AL496" s="145"/>
      <c r="AM496" s="145"/>
      <c r="AN496" s="145"/>
      <c r="AO496" s="145"/>
      <c r="AP496" s="145"/>
      <c r="AQ496" s="145"/>
      <c r="AR496" s="145"/>
      <c r="AS496" s="145"/>
      <c r="AT496" s="145"/>
      <c r="AU496" s="145"/>
      <c r="AV496" s="145"/>
      <c r="AW496" s="145"/>
      <c r="AX496" s="145"/>
      <c r="AY496" s="145"/>
      <c r="AZ496" s="145"/>
      <c r="BA496" s="145"/>
      <c r="BB496" s="145"/>
      <c r="BC496" s="145"/>
      <c r="BD496" s="145"/>
      <c r="BE496" s="145"/>
      <c r="BF496" s="145"/>
      <c r="BG496" s="145"/>
      <c r="BH496" s="145"/>
      <c r="BI496" s="145"/>
    </row>
    <row r="497" ht="14.25" customHeight="1">
      <c r="A497" s="111"/>
      <c r="B497" s="145"/>
      <c r="C497" s="178"/>
      <c r="D497" s="178"/>
      <c r="E497" s="179"/>
      <c r="F497" s="178"/>
      <c r="G497" s="145"/>
      <c r="H497" s="145"/>
      <c r="I497" s="178"/>
      <c r="J497" s="179"/>
      <c r="K497" s="178"/>
      <c r="L497" s="145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  <c r="Z497" s="145"/>
      <c r="AA497" s="145"/>
      <c r="AB497" s="145"/>
      <c r="AC497" s="145"/>
      <c r="AD497" s="145"/>
      <c r="AE497" s="145"/>
      <c r="AF497" s="145"/>
      <c r="AG497" s="145"/>
      <c r="AH497" s="145"/>
      <c r="AI497" s="145"/>
      <c r="AJ497" s="145"/>
      <c r="AK497" s="145"/>
      <c r="AL497" s="145"/>
      <c r="AM497" s="145"/>
      <c r="AN497" s="145"/>
      <c r="AO497" s="145"/>
      <c r="AP497" s="145"/>
      <c r="AQ497" s="145"/>
      <c r="AR497" s="145"/>
      <c r="AS497" s="145"/>
      <c r="AT497" s="145"/>
      <c r="AU497" s="145"/>
      <c r="AV497" s="145"/>
      <c r="AW497" s="145"/>
      <c r="AX497" s="145"/>
      <c r="AY497" s="145"/>
      <c r="AZ497" s="145"/>
      <c r="BA497" s="145"/>
      <c r="BB497" s="145"/>
      <c r="BC497" s="145"/>
      <c r="BD497" s="145"/>
      <c r="BE497" s="145"/>
      <c r="BF497" s="145"/>
      <c r="BG497" s="145"/>
      <c r="BH497" s="145"/>
      <c r="BI497" s="145"/>
    </row>
    <row r="498" ht="14.25" customHeight="1">
      <c r="A498" s="111"/>
      <c r="B498" s="145"/>
      <c r="C498" s="178"/>
      <c r="D498" s="178"/>
      <c r="E498" s="179"/>
      <c r="F498" s="178"/>
      <c r="G498" s="145"/>
      <c r="H498" s="145"/>
      <c r="I498" s="178"/>
      <c r="J498" s="179"/>
      <c r="K498" s="178"/>
      <c r="L498" s="145"/>
      <c r="M498" s="145"/>
      <c r="N498" s="145"/>
      <c r="O498" s="145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  <c r="Z498" s="145"/>
      <c r="AA498" s="145"/>
      <c r="AB498" s="145"/>
      <c r="AC498" s="145"/>
      <c r="AD498" s="145"/>
      <c r="AE498" s="145"/>
      <c r="AF498" s="145"/>
      <c r="AG498" s="145"/>
      <c r="AH498" s="145"/>
      <c r="AI498" s="145"/>
      <c r="AJ498" s="145"/>
      <c r="AK498" s="145"/>
      <c r="AL498" s="145"/>
      <c r="AM498" s="145"/>
      <c r="AN498" s="145"/>
      <c r="AO498" s="145"/>
      <c r="AP498" s="145"/>
      <c r="AQ498" s="145"/>
      <c r="AR498" s="145"/>
      <c r="AS498" s="145"/>
      <c r="AT498" s="145"/>
      <c r="AU498" s="145"/>
      <c r="AV498" s="145"/>
      <c r="AW498" s="145"/>
      <c r="AX498" s="145"/>
      <c r="AY498" s="145"/>
      <c r="AZ498" s="145"/>
      <c r="BA498" s="145"/>
      <c r="BB498" s="145"/>
      <c r="BC498" s="145"/>
      <c r="BD498" s="145"/>
      <c r="BE498" s="145"/>
      <c r="BF498" s="145"/>
      <c r="BG498" s="145"/>
      <c r="BH498" s="145"/>
      <c r="BI498" s="145"/>
    </row>
    <row r="499" ht="14.25" customHeight="1">
      <c r="A499" s="111"/>
      <c r="B499" s="145"/>
      <c r="C499" s="178"/>
      <c r="D499" s="178"/>
      <c r="E499" s="179"/>
      <c r="F499" s="178"/>
      <c r="G499" s="145"/>
      <c r="H499" s="145"/>
      <c r="I499" s="178"/>
      <c r="J499" s="179"/>
      <c r="K499" s="178"/>
      <c r="L499" s="145"/>
      <c r="M499" s="145"/>
      <c r="N499" s="145"/>
      <c r="O499" s="145"/>
      <c r="P499" s="145"/>
      <c r="Q499" s="145"/>
      <c r="R499" s="145"/>
      <c r="S499" s="145"/>
      <c r="T499" s="145"/>
      <c r="U499" s="145"/>
      <c r="V499" s="145"/>
      <c r="W499" s="145"/>
      <c r="X499" s="145"/>
      <c r="Y499" s="145"/>
      <c r="Z499" s="145"/>
      <c r="AA499" s="145"/>
      <c r="AB499" s="145"/>
      <c r="AC499" s="145"/>
      <c r="AD499" s="145"/>
      <c r="AE499" s="145"/>
      <c r="AF499" s="145"/>
      <c r="AG499" s="145"/>
      <c r="AH499" s="145"/>
      <c r="AI499" s="145"/>
      <c r="AJ499" s="145"/>
      <c r="AK499" s="145"/>
      <c r="AL499" s="145"/>
      <c r="AM499" s="145"/>
      <c r="AN499" s="145"/>
      <c r="AO499" s="145"/>
      <c r="AP499" s="145"/>
      <c r="AQ499" s="145"/>
      <c r="AR499" s="145"/>
      <c r="AS499" s="145"/>
      <c r="AT499" s="145"/>
      <c r="AU499" s="145"/>
      <c r="AV499" s="145"/>
      <c r="AW499" s="145"/>
      <c r="AX499" s="145"/>
      <c r="AY499" s="145"/>
      <c r="AZ499" s="145"/>
      <c r="BA499" s="145"/>
      <c r="BB499" s="145"/>
      <c r="BC499" s="145"/>
      <c r="BD499" s="145"/>
      <c r="BE499" s="145"/>
      <c r="BF499" s="145"/>
      <c r="BG499" s="145"/>
      <c r="BH499" s="145"/>
      <c r="BI499" s="145"/>
    </row>
    <row r="500" ht="14.25" customHeight="1">
      <c r="A500" s="111"/>
      <c r="B500" s="145"/>
      <c r="C500" s="178"/>
      <c r="D500" s="178"/>
      <c r="E500" s="179"/>
      <c r="F500" s="178"/>
      <c r="G500" s="145"/>
      <c r="H500" s="145"/>
      <c r="I500" s="178"/>
      <c r="J500" s="179"/>
      <c r="K500" s="178"/>
      <c r="L500" s="145"/>
      <c r="M500" s="145"/>
      <c r="N500" s="145"/>
      <c r="O500" s="145"/>
      <c r="P500" s="145"/>
      <c r="Q500" s="145"/>
      <c r="R500" s="145"/>
      <c r="S500" s="145"/>
      <c r="T500" s="145"/>
      <c r="U500" s="145"/>
      <c r="V500" s="145"/>
      <c r="W500" s="145"/>
      <c r="X500" s="145"/>
      <c r="Y500" s="145"/>
      <c r="Z500" s="145"/>
      <c r="AA500" s="145"/>
      <c r="AB500" s="145"/>
      <c r="AC500" s="145"/>
      <c r="AD500" s="145"/>
      <c r="AE500" s="145"/>
      <c r="AF500" s="145"/>
      <c r="AG500" s="145"/>
      <c r="AH500" s="145"/>
      <c r="AI500" s="145"/>
      <c r="AJ500" s="145"/>
      <c r="AK500" s="145"/>
      <c r="AL500" s="145"/>
      <c r="AM500" s="145"/>
      <c r="AN500" s="145"/>
      <c r="AO500" s="145"/>
      <c r="AP500" s="145"/>
      <c r="AQ500" s="145"/>
      <c r="AR500" s="145"/>
      <c r="AS500" s="145"/>
      <c r="AT500" s="145"/>
      <c r="AU500" s="145"/>
      <c r="AV500" s="145"/>
      <c r="AW500" s="145"/>
      <c r="AX500" s="145"/>
      <c r="AY500" s="145"/>
      <c r="AZ500" s="145"/>
      <c r="BA500" s="145"/>
      <c r="BB500" s="145"/>
      <c r="BC500" s="145"/>
      <c r="BD500" s="145"/>
      <c r="BE500" s="145"/>
      <c r="BF500" s="145"/>
      <c r="BG500" s="145"/>
      <c r="BH500" s="145"/>
      <c r="BI500" s="145"/>
    </row>
    <row r="501" ht="14.25" customHeight="1">
      <c r="A501" s="111"/>
      <c r="B501" s="145"/>
      <c r="C501" s="178"/>
      <c r="D501" s="178"/>
      <c r="E501" s="179"/>
      <c r="F501" s="178"/>
      <c r="G501" s="145"/>
      <c r="H501" s="145"/>
      <c r="I501" s="178"/>
      <c r="J501" s="179"/>
      <c r="K501" s="178"/>
      <c r="L501" s="145"/>
      <c r="M501" s="145"/>
      <c r="N501" s="145"/>
      <c r="O501" s="145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  <c r="Z501" s="145"/>
      <c r="AA501" s="145"/>
      <c r="AB501" s="145"/>
      <c r="AC501" s="145"/>
      <c r="AD501" s="145"/>
      <c r="AE501" s="145"/>
      <c r="AF501" s="145"/>
      <c r="AG501" s="145"/>
      <c r="AH501" s="145"/>
      <c r="AI501" s="145"/>
      <c r="AJ501" s="145"/>
      <c r="AK501" s="145"/>
      <c r="AL501" s="145"/>
      <c r="AM501" s="145"/>
      <c r="AN501" s="145"/>
      <c r="AO501" s="145"/>
      <c r="AP501" s="145"/>
      <c r="AQ501" s="145"/>
      <c r="AR501" s="145"/>
      <c r="AS501" s="145"/>
      <c r="AT501" s="145"/>
      <c r="AU501" s="145"/>
      <c r="AV501" s="145"/>
      <c r="AW501" s="145"/>
      <c r="AX501" s="145"/>
      <c r="AY501" s="145"/>
      <c r="AZ501" s="145"/>
      <c r="BA501" s="145"/>
      <c r="BB501" s="145"/>
      <c r="BC501" s="145"/>
      <c r="BD501" s="145"/>
      <c r="BE501" s="145"/>
      <c r="BF501" s="145"/>
      <c r="BG501" s="145"/>
      <c r="BH501" s="145"/>
      <c r="BI501" s="145"/>
    </row>
    <row r="502" ht="14.25" customHeight="1">
      <c r="A502" s="111"/>
      <c r="B502" s="145"/>
      <c r="C502" s="178"/>
      <c r="D502" s="178"/>
      <c r="E502" s="179"/>
      <c r="F502" s="178"/>
      <c r="G502" s="145"/>
      <c r="H502" s="145"/>
      <c r="I502" s="178"/>
      <c r="J502" s="179"/>
      <c r="K502" s="178"/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  <c r="Z502" s="145"/>
      <c r="AA502" s="145"/>
      <c r="AB502" s="145"/>
      <c r="AC502" s="145"/>
      <c r="AD502" s="145"/>
      <c r="AE502" s="145"/>
      <c r="AF502" s="145"/>
      <c r="AG502" s="145"/>
      <c r="AH502" s="145"/>
      <c r="AI502" s="145"/>
      <c r="AJ502" s="145"/>
      <c r="AK502" s="145"/>
      <c r="AL502" s="145"/>
      <c r="AM502" s="145"/>
      <c r="AN502" s="145"/>
      <c r="AO502" s="145"/>
      <c r="AP502" s="145"/>
      <c r="AQ502" s="145"/>
      <c r="AR502" s="145"/>
      <c r="AS502" s="145"/>
      <c r="AT502" s="145"/>
      <c r="AU502" s="145"/>
      <c r="AV502" s="145"/>
      <c r="AW502" s="145"/>
      <c r="AX502" s="145"/>
      <c r="AY502" s="145"/>
      <c r="AZ502" s="145"/>
      <c r="BA502" s="145"/>
      <c r="BB502" s="145"/>
      <c r="BC502" s="145"/>
      <c r="BD502" s="145"/>
      <c r="BE502" s="145"/>
      <c r="BF502" s="145"/>
      <c r="BG502" s="145"/>
      <c r="BH502" s="145"/>
      <c r="BI502" s="145"/>
    </row>
    <row r="503" ht="14.25" customHeight="1">
      <c r="A503" s="111"/>
      <c r="B503" s="145"/>
      <c r="C503" s="178"/>
      <c r="D503" s="178"/>
      <c r="E503" s="179"/>
      <c r="F503" s="178"/>
      <c r="G503" s="145"/>
      <c r="H503" s="145"/>
      <c r="I503" s="178"/>
      <c r="J503" s="179"/>
      <c r="K503" s="178"/>
      <c r="L503" s="145"/>
      <c r="M503" s="145"/>
      <c r="N503" s="145"/>
      <c r="O503" s="145"/>
      <c r="P503" s="145"/>
      <c r="Q503" s="145"/>
      <c r="R503" s="145"/>
      <c r="S503" s="145"/>
      <c r="T503" s="145"/>
      <c r="U503" s="145"/>
      <c r="V503" s="145"/>
      <c r="W503" s="145"/>
      <c r="X503" s="145"/>
      <c r="Y503" s="145"/>
      <c r="Z503" s="145"/>
      <c r="AA503" s="145"/>
      <c r="AB503" s="145"/>
      <c r="AC503" s="145"/>
      <c r="AD503" s="145"/>
      <c r="AE503" s="145"/>
      <c r="AF503" s="145"/>
      <c r="AG503" s="145"/>
      <c r="AH503" s="145"/>
      <c r="AI503" s="145"/>
      <c r="AJ503" s="145"/>
      <c r="AK503" s="145"/>
      <c r="AL503" s="145"/>
      <c r="AM503" s="145"/>
      <c r="AN503" s="145"/>
      <c r="AO503" s="145"/>
      <c r="AP503" s="145"/>
      <c r="AQ503" s="145"/>
      <c r="AR503" s="145"/>
      <c r="AS503" s="145"/>
      <c r="AT503" s="145"/>
      <c r="AU503" s="145"/>
      <c r="AV503" s="145"/>
      <c r="AW503" s="145"/>
      <c r="AX503" s="145"/>
      <c r="AY503" s="145"/>
      <c r="AZ503" s="145"/>
      <c r="BA503" s="145"/>
      <c r="BB503" s="145"/>
      <c r="BC503" s="145"/>
      <c r="BD503" s="145"/>
      <c r="BE503" s="145"/>
      <c r="BF503" s="145"/>
      <c r="BG503" s="145"/>
      <c r="BH503" s="145"/>
      <c r="BI503" s="145"/>
    </row>
    <row r="504" ht="14.25" customHeight="1">
      <c r="A504" s="111"/>
      <c r="B504" s="145"/>
      <c r="C504" s="178"/>
      <c r="D504" s="178"/>
      <c r="E504" s="179"/>
      <c r="F504" s="178"/>
      <c r="G504" s="145"/>
      <c r="H504" s="145"/>
      <c r="I504" s="178"/>
      <c r="J504" s="179"/>
      <c r="K504" s="178"/>
      <c r="L504" s="145"/>
      <c r="M504" s="145"/>
      <c r="N504" s="145"/>
      <c r="O504" s="145"/>
      <c r="P504" s="145"/>
      <c r="Q504" s="145"/>
      <c r="R504" s="145"/>
      <c r="S504" s="145"/>
      <c r="T504" s="145"/>
      <c r="U504" s="145"/>
      <c r="V504" s="145"/>
      <c r="W504" s="145"/>
      <c r="X504" s="145"/>
      <c r="Y504" s="145"/>
      <c r="Z504" s="145"/>
      <c r="AA504" s="145"/>
      <c r="AB504" s="145"/>
      <c r="AC504" s="145"/>
      <c r="AD504" s="145"/>
      <c r="AE504" s="145"/>
      <c r="AF504" s="145"/>
      <c r="AG504" s="145"/>
      <c r="AH504" s="145"/>
      <c r="AI504" s="145"/>
      <c r="AJ504" s="145"/>
      <c r="AK504" s="145"/>
      <c r="AL504" s="145"/>
      <c r="AM504" s="145"/>
      <c r="AN504" s="145"/>
      <c r="AO504" s="145"/>
      <c r="AP504" s="145"/>
      <c r="AQ504" s="145"/>
      <c r="AR504" s="145"/>
      <c r="AS504" s="145"/>
      <c r="AT504" s="145"/>
      <c r="AU504" s="145"/>
      <c r="AV504" s="145"/>
      <c r="AW504" s="145"/>
      <c r="AX504" s="145"/>
      <c r="AY504" s="145"/>
      <c r="AZ504" s="145"/>
      <c r="BA504" s="145"/>
      <c r="BB504" s="145"/>
      <c r="BC504" s="145"/>
      <c r="BD504" s="145"/>
      <c r="BE504" s="145"/>
      <c r="BF504" s="145"/>
      <c r="BG504" s="145"/>
      <c r="BH504" s="145"/>
      <c r="BI504" s="145"/>
    </row>
    <row r="505" ht="14.25" customHeight="1">
      <c r="A505" s="111"/>
      <c r="B505" s="145"/>
      <c r="C505" s="178"/>
      <c r="D505" s="178"/>
      <c r="E505" s="179"/>
      <c r="F505" s="178"/>
      <c r="G505" s="145"/>
      <c r="H505" s="145"/>
      <c r="I505" s="178"/>
      <c r="J505" s="179"/>
      <c r="K505" s="178"/>
      <c r="L505" s="145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  <c r="Z505" s="145"/>
      <c r="AA505" s="145"/>
      <c r="AB505" s="145"/>
      <c r="AC505" s="145"/>
      <c r="AD505" s="145"/>
      <c r="AE505" s="145"/>
      <c r="AF505" s="145"/>
      <c r="AG505" s="145"/>
      <c r="AH505" s="145"/>
      <c r="AI505" s="145"/>
      <c r="AJ505" s="145"/>
      <c r="AK505" s="145"/>
      <c r="AL505" s="145"/>
      <c r="AM505" s="145"/>
      <c r="AN505" s="145"/>
      <c r="AO505" s="145"/>
      <c r="AP505" s="145"/>
      <c r="AQ505" s="145"/>
      <c r="AR505" s="145"/>
      <c r="AS505" s="145"/>
      <c r="AT505" s="145"/>
      <c r="AU505" s="145"/>
      <c r="AV505" s="145"/>
      <c r="AW505" s="145"/>
      <c r="AX505" s="145"/>
      <c r="AY505" s="145"/>
      <c r="AZ505" s="145"/>
      <c r="BA505" s="145"/>
      <c r="BB505" s="145"/>
      <c r="BC505" s="145"/>
      <c r="BD505" s="145"/>
      <c r="BE505" s="145"/>
      <c r="BF505" s="145"/>
      <c r="BG505" s="145"/>
      <c r="BH505" s="145"/>
      <c r="BI505" s="145"/>
    </row>
    <row r="506" ht="14.25" customHeight="1">
      <c r="A506" s="111"/>
      <c r="B506" s="145"/>
      <c r="C506" s="178"/>
      <c r="D506" s="178"/>
      <c r="E506" s="179"/>
      <c r="F506" s="178"/>
      <c r="G506" s="145"/>
      <c r="H506" s="145"/>
      <c r="I506" s="178"/>
      <c r="J506" s="179"/>
      <c r="K506" s="178"/>
      <c r="L506" s="145"/>
      <c r="M506" s="145"/>
      <c r="N506" s="145"/>
      <c r="O506" s="145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  <c r="Z506" s="145"/>
      <c r="AA506" s="145"/>
      <c r="AB506" s="145"/>
      <c r="AC506" s="145"/>
      <c r="AD506" s="145"/>
      <c r="AE506" s="145"/>
      <c r="AF506" s="145"/>
      <c r="AG506" s="145"/>
      <c r="AH506" s="145"/>
      <c r="AI506" s="145"/>
      <c r="AJ506" s="145"/>
      <c r="AK506" s="145"/>
      <c r="AL506" s="145"/>
      <c r="AM506" s="145"/>
      <c r="AN506" s="145"/>
      <c r="AO506" s="145"/>
      <c r="AP506" s="145"/>
      <c r="AQ506" s="145"/>
      <c r="AR506" s="145"/>
      <c r="AS506" s="145"/>
      <c r="AT506" s="145"/>
      <c r="AU506" s="145"/>
      <c r="AV506" s="145"/>
      <c r="AW506" s="145"/>
      <c r="AX506" s="145"/>
      <c r="AY506" s="145"/>
      <c r="AZ506" s="145"/>
      <c r="BA506" s="145"/>
      <c r="BB506" s="145"/>
      <c r="BC506" s="145"/>
      <c r="BD506" s="145"/>
      <c r="BE506" s="145"/>
      <c r="BF506" s="145"/>
      <c r="BG506" s="145"/>
      <c r="BH506" s="145"/>
      <c r="BI506" s="145"/>
    </row>
    <row r="507" ht="14.25" customHeight="1">
      <c r="A507" s="111"/>
      <c r="B507" s="145"/>
      <c r="C507" s="178"/>
      <c r="D507" s="178"/>
      <c r="E507" s="179"/>
      <c r="F507" s="178"/>
      <c r="G507" s="145"/>
      <c r="H507" s="145"/>
      <c r="I507" s="178"/>
      <c r="J507" s="179"/>
      <c r="K507" s="178"/>
      <c r="L507" s="145"/>
      <c r="M507" s="145"/>
      <c r="N507" s="145"/>
      <c r="O507" s="145"/>
      <c r="P507" s="145"/>
      <c r="Q507" s="145"/>
      <c r="R507" s="145"/>
      <c r="S507" s="145"/>
      <c r="T507" s="145"/>
      <c r="U507" s="145"/>
      <c r="V507" s="145"/>
      <c r="W507" s="145"/>
      <c r="X507" s="145"/>
      <c r="Y507" s="145"/>
      <c r="Z507" s="145"/>
      <c r="AA507" s="145"/>
      <c r="AB507" s="145"/>
      <c r="AC507" s="145"/>
      <c r="AD507" s="145"/>
      <c r="AE507" s="145"/>
      <c r="AF507" s="145"/>
      <c r="AG507" s="145"/>
      <c r="AH507" s="145"/>
      <c r="AI507" s="145"/>
      <c r="AJ507" s="145"/>
      <c r="AK507" s="145"/>
      <c r="AL507" s="145"/>
      <c r="AM507" s="145"/>
      <c r="AN507" s="145"/>
      <c r="AO507" s="145"/>
      <c r="AP507" s="145"/>
      <c r="AQ507" s="145"/>
      <c r="AR507" s="145"/>
      <c r="AS507" s="145"/>
      <c r="AT507" s="145"/>
      <c r="AU507" s="145"/>
      <c r="AV507" s="145"/>
      <c r="AW507" s="145"/>
      <c r="AX507" s="145"/>
      <c r="AY507" s="145"/>
      <c r="AZ507" s="145"/>
      <c r="BA507" s="145"/>
      <c r="BB507" s="145"/>
      <c r="BC507" s="145"/>
      <c r="BD507" s="145"/>
      <c r="BE507" s="145"/>
      <c r="BF507" s="145"/>
      <c r="BG507" s="145"/>
      <c r="BH507" s="145"/>
      <c r="BI507" s="145"/>
    </row>
    <row r="508" ht="14.25" customHeight="1">
      <c r="A508" s="111"/>
      <c r="B508" s="145"/>
      <c r="C508" s="178"/>
      <c r="D508" s="178"/>
      <c r="E508" s="179"/>
      <c r="F508" s="178"/>
      <c r="G508" s="145"/>
      <c r="H508" s="145"/>
      <c r="I508" s="178"/>
      <c r="J508" s="179"/>
      <c r="K508" s="178"/>
      <c r="L508" s="145"/>
      <c r="M508" s="145"/>
      <c r="N508" s="145"/>
      <c r="O508" s="145"/>
      <c r="P508" s="145"/>
      <c r="Q508" s="145"/>
      <c r="R508" s="145"/>
      <c r="S508" s="145"/>
      <c r="T508" s="145"/>
      <c r="U508" s="145"/>
      <c r="V508" s="145"/>
      <c r="W508" s="145"/>
      <c r="X508" s="145"/>
      <c r="Y508" s="145"/>
      <c r="Z508" s="145"/>
      <c r="AA508" s="145"/>
      <c r="AB508" s="145"/>
      <c r="AC508" s="145"/>
      <c r="AD508" s="145"/>
      <c r="AE508" s="145"/>
      <c r="AF508" s="145"/>
      <c r="AG508" s="145"/>
      <c r="AH508" s="145"/>
      <c r="AI508" s="145"/>
      <c r="AJ508" s="145"/>
      <c r="AK508" s="145"/>
      <c r="AL508" s="145"/>
      <c r="AM508" s="145"/>
      <c r="AN508" s="145"/>
      <c r="AO508" s="145"/>
      <c r="AP508" s="145"/>
      <c r="AQ508" s="145"/>
      <c r="AR508" s="145"/>
      <c r="AS508" s="145"/>
      <c r="AT508" s="145"/>
      <c r="AU508" s="145"/>
      <c r="AV508" s="145"/>
      <c r="AW508" s="145"/>
      <c r="AX508" s="145"/>
      <c r="AY508" s="145"/>
      <c r="AZ508" s="145"/>
      <c r="BA508" s="145"/>
      <c r="BB508" s="145"/>
      <c r="BC508" s="145"/>
      <c r="BD508" s="145"/>
      <c r="BE508" s="145"/>
      <c r="BF508" s="145"/>
      <c r="BG508" s="145"/>
      <c r="BH508" s="145"/>
      <c r="BI508" s="145"/>
    </row>
    <row r="509" ht="14.25" customHeight="1">
      <c r="A509" s="111"/>
      <c r="B509" s="145"/>
      <c r="C509" s="178"/>
      <c r="D509" s="178"/>
      <c r="E509" s="179"/>
      <c r="F509" s="178"/>
      <c r="G509" s="145"/>
      <c r="H509" s="145"/>
      <c r="I509" s="178"/>
      <c r="J509" s="179"/>
      <c r="K509" s="178"/>
      <c r="L509" s="145"/>
      <c r="M509" s="145"/>
      <c r="N509" s="145"/>
      <c r="O509" s="145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  <c r="Z509" s="145"/>
      <c r="AA509" s="145"/>
      <c r="AB509" s="145"/>
      <c r="AC509" s="145"/>
      <c r="AD509" s="145"/>
      <c r="AE509" s="145"/>
      <c r="AF509" s="145"/>
      <c r="AG509" s="145"/>
      <c r="AH509" s="145"/>
      <c r="AI509" s="145"/>
      <c r="AJ509" s="145"/>
      <c r="AK509" s="145"/>
      <c r="AL509" s="145"/>
      <c r="AM509" s="145"/>
      <c r="AN509" s="145"/>
      <c r="AO509" s="145"/>
      <c r="AP509" s="145"/>
      <c r="AQ509" s="145"/>
      <c r="AR509" s="145"/>
      <c r="AS509" s="145"/>
      <c r="AT509" s="145"/>
      <c r="AU509" s="145"/>
      <c r="AV509" s="145"/>
      <c r="AW509" s="145"/>
      <c r="AX509" s="145"/>
      <c r="AY509" s="145"/>
      <c r="AZ509" s="145"/>
      <c r="BA509" s="145"/>
      <c r="BB509" s="145"/>
      <c r="BC509" s="145"/>
      <c r="BD509" s="145"/>
      <c r="BE509" s="145"/>
      <c r="BF509" s="145"/>
      <c r="BG509" s="145"/>
      <c r="BH509" s="145"/>
      <c r="BI509" s="145"/>
    </row>
    <row r="510" ht="14.25" customHeight="1">
      <c r="A510" s="111"/>
      <c r="B510" s="145"/>
      <c r="C510" s="178"/>
      <c r="D510" s="178"/>
      <c r="E510" s="179"/>
      <c r="F510" s="178"/>
      <c r="G510" s="145"/>
      <c r="H510" s="145"/>
      <c r="I510" s="178"/>
      <c r="J510" s="179"/>
      <c r="K510" s="178"/>
      <c r="L510" s="145"/>
      <c r="M510" s="145"/>
      <c r="N510" s="145"/>
      <c r="O510" s="145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  <c r="Z510" s="145"/>
      <c r="AA510" s="145"/>
      <c r="AB510" s="145"/>
      <c r="AC510" s="145"/>
      <c r="AD510" s="145"/>
      <c r="AE510" s="145"/>
      <c r="AF510" s="145"/>
      <c r="AG510" s="145"/>
      <c r="AH510" s="145"/>
      <c r="AI510" s="145"/>
      <c r="AJ510" s="145"/>
      <c r="AK510" s="145"/>
      <c r="AL510" s="145"/>
      <c r="AM510" s="145"/>
      <c r="AN510" s="145"/>
      <c r="AO510" s="145"/>
      <c r="AP510" s="145"/>
      <c r="AQ510" s="145"/>
      <c r="AR510" s="145"/>
      <c r="AS510" s="145"/>
      <c r="AT510" s="145"/>
      <c r="AU510" s="145"/>
      <c r="AV510" s="145"/>
      <c r="AW510" s="145"/>
      <c r="AX510" s="145"/>
      <c r="AY510" s="145"/>
      <c r="AZ510" s="145"/>
      <c r="BA510" s="145"/>
      <c r="BB510" s="145"/>
      <c r="BC510" s="145"/>
      <c r="BD510" s="145"/>
      <c r="BE510" s="145"/>
      <c r="BF510" s="145"/>
      <c r="BG510" s="145"/>
      <c r="BH510" s="145"/>
      <c r="BI510" s="145"/>
    </row>
    <row r="511" ht="14.25" customHeight="1">
      <c r="A511" s="111"/>
      <c r="B511" s="145"/>
      <c r="C511" s="178"/>
      <c r="D511" s="178"/>
      <c r="E511" s="179"/>
      <c r="F511" s="178"/>
      <c r="G511" s="145"/>
      <c r="H511" s="145"/>
      <c r="I511" s="178"/>
      <c r="J511" s="179"/>
      <c r="K511" s="178"/>
      <c r="L511" s="145"/>
      <c r="M511" s="145"/>
      <c r="N511" s="145"/>
      <c r="O511" s="145"/>
      <c r="P511" s="145"/>
      <c r="Q511" s="145"/>
      <c r="R511" s="145"/>
      <c r="S511" s="145"/>
      <c r="T511" s="145"/>
      <c r="U511" s="145"/>
      <c r="V511" s="145"/>
      <c r="W511" s="145"/>
      <c r="X511" s="145"/>
      <c r="Y511" s="145"/>
      <c r="Z511" s="145"/>
      <c r="AA511" s="145"/>
      <c r="AB511" s="145"/>
      <c r="AC511" s="145"/>
      <c r="AD511" s="145"/>
      <c r="AE511" s="145"/>
      <c r="AF511" s="145"/>
      <c r="AG511" s="145"/>
      <c r="AH511" s="145"/>
      <c r="AI511" s="145"/>
      <c r="AJ511" s="145"/>
      <c r="AK511" s="145"/>
      <c r="AL511" s="145"/>
      <c r="AM511" s="145"/>
      <c r="AN511" s="145"/>
      <c r="AO511" s="145"/>
      <c r="AP511" s="145"/>
      <c r="AQ511" s="145"/>
      <c r="AR511" s="145"/>
      <c r="AS511" s="145"/>
      <c r="AT511" s="145"/>
      <c r="AU511" s="145"/>
      <c r="AV511" s="145"/>
      <c r="AW511" s="145"/>
      <c r="AX511" s="145"/>
      <c r="AY511" s="145"/>
      <c r="AZ511" s="145"/>
      <c r="BA511" s="145"/>
      <c r="BB511" s="145"/>
      <c r="BC511" s="145"/>
      <c r="BD511" s="145"/>
      <c r="BE511" s="145"/>
      <c r="BF511" s="145"/>
      <c r="BG511" s="145"/>
      <c r="BH511" s="145"/>
      <c r="BI511" s="145"/>
    </row>
    <row r="512" ht="14.25" customHeight="1">
      <c r="A512" s="111"/>
      <c r="B512" s="145"/>
      <c r="C512" s="178"/>
      <c r="D512" s="178"/>
      <c r="E512" s="179"/>
      <c r="F512" s="178"/>
      <c r="G512" s="145"/>
      <c r="H512" s="145"/>
      <c r="I512" s="178"/>
      <c r="J512" s="179"/>
      <c r="K512" s="178"/>
      <c r="L512" s="145"/>
      <c r="M512" s="145"/>
      <c r="N512" s="145"/>
      <c r="O512" s="145"/>
      <c r="P512" s="145"/>
      <c r="Q512" s="145"/>
      <c r="R512" s="145"/>
      <c r="S512" s="145"/>
      <c r="T512" s="145"/>
      <c r="U512" s="145"/>
      <c r="V512" s="145"/>
      <c r="W512" s="145"/>
      <c r="X512" s="145"/>
      <c r="Y512" s="145"/>
      <c r="Z512" s="145"/>
      <c r="AA512" s="145"/>
      <c r="AB512" s="145"/>
      <c r="AC512" s="145"/>
      <c r="AD512" s="145"/>
      <c r="AE512" s="145"/>
      <c r="AF512" s="145"/>
      <c r="AG512" s="145"/>
      <c r="AH512" s="145"/>
      <c r="AI512" s="145"/>
      <c r="AJ512" s="145"/>
      <c r="AK512" s="145"/>
      <c r="AL512" s="145"/>
      <c r="AM512" s="145"/>
      <c r="AN512" s="145"/>
      <c r="AO512" s="145"/>
      <c r="AP512" s="145"/>
      <c r="AQ512" s="145"/>
      <c r="AR512" s="145"/>
      <c r="AS512" s="145"/>
      <c r="AT512" s="145"/>
      <c r="AU512" s="145"/>
      <c r="AV512" s="145"/>
      <c r="AW512" s="145"/>
      <c r="AX512" s="145"/>
      <c r="AY512" s="145"/>
      <c r="AZ512" s="145"/>
      <c r="BA512" s="145"/>
      <c r="BB512" s="145"/>
      <c r="BC512" s="145"/>
      <c r="BD512" s="145"/>
      <c r="BE512" s="145"/>
      <c r="BF512" s="145"/>
      <c r="BG512" s="145"/>
      <c r="BH512" s="145"/>
      <c r="BI512" s="145"/>
    </row>
    <row r="513" ht="14.25" customHeight="1">
      <c r="A513" s="111"/>
      <c r="B513" s="145"/>
      <c r="C513" s="178"/>
      <c r="D513" s="178"/>
      <c r="E513" s="179"/>
      <c r="F513" s="178"/>
      <c r="G513" s="145"/>
      <c r="H513" s="145"/>
      <c r="I513" s="178"/>
      <c r="J513" s="179"/>
      <c r="K513" s="178"/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5"/>
      <c r="Z513" s="145"/>
      <c r="AA513" s="145"/>
      <c r="AB513" s="145"/>
      <c r="AC513" s="145"/>
      <c r="AD513" s="145"/>
      <c r="AE513" s="145"/>
      <c r="AF513" s="145"/>
      <c r="AG513" s="145"/>
      <c r="AH513" s="145"/>
      <c r="AI513" s="145"/>
      <c r="AJ513" s="145"/>
      <c r="AK513" s="145"/>
      <c r="AL513" s="145"/>
      <c r="AM513" s="145"/>
      <c r="AN513" s="145"/>
      <c r="AO513" s="145"/>
      <c r="AP513" s="145"/>
      <c r="AQ513" s="145"/>
      <c r="AR513" s="145"/>
      <c r="AS513" s="145"/>
      <c r="AT513" s="145"/>
      <c r="AU513" s="145"/>
      <c r="AV513" s="145"/>
      <c r="AW513" s="145"/>
      <c r="AX513" s="145"/>
      <c r="AY513" s="145"/>
      <c r="AZ513" s="145"/>
      <c r="BA513" s="145"/>
      <c r="BB513" s="145"/>
      <c r="BC513" s="145"/>
      <c r="BD513" s="145"/>
      <c r="BE513" s="145"/>
      <c r="BF513" s="145"/>
      <c r="BG513" s="145"/>
      <c r="BH513" s="145"/>
      <c r="BI513" s="145"/>
    </row>
    <row r="514" ht="14.25" customHeight="1">
      <c r="A514" s="111"/>
      <c r="B514" s="145"/>
      <c r="C514" s="178"/>
      <c r="D514" s="178"/>
      <c r="E514" s="179"/>
      <c r="F514" s="178"/>
      <c r="G514" s="145"/>
      <c r="H514" s="145"/>
      <c r="I514" s="178"/>
      <c r="J514" s="179"/>
      <c r="K514" s="178"/>
      <c r="L514" s="145"/>
      <c r="M514" s="145"/>
      <c r="N514" s="145"/>
      <c r="O514" s="145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  <c r="Z514" s="145"/>
      <c r="AA514" s="145"/>
      <c r="AB514" s="145"/>
      <c r="AC514" s="145"/>
      <c r="AD514" s="145"/>
      <c r="AE514" s="145"/>
      <c r="AF514" s="145"/>
      <c r="AG514" s="145"/>
      <c r="AH514" s="145"/>
      <c r="AI514" s="145"/>
      <c r="AJ514" s="145"/>
      <c r="AK514" s="145"/>
      <c r="AL514" s="145"/>
      <c r="AM514" s="145"/>
      <c r="AN514" s="145"/>
      <c r="AO514" s="145"/>
      <c r="AP514" s="145"/>
      <c r="AQ514" s="145"/>
      <c r="AR514" s="145"/>
      <c r="AS514" s="145"/>
      <c r="AT514" s="145"/>
      <c r="AU514" s="145"/>
      <c r="AV514" s="145"/>
      <c r="AW514" s="145"/>
      <c r="AX514" s="145"/>
      <c r="AY514" s="145"/>
      <c r="AZ514" s="145"/>
      <c r="BA514" s="145"/>
      <c r="BB514" s="145"/>
      <c r="BC514" s="145"/>
      <c r="BD514" s="145"/>
      <c r="BE514" s="145"/>
      <c r="BF514" s="145"/>
      <c r="BG514" s="145"/>
      <c r="BH514" s="145"/>
      <c r="BI514" s="145"/>
    </row>
    <row r="515" ht="14.25" customHeight="1">
      <c r="A515" s="111"/>
      <c r="B515" s="145"/>
      <c r="C515" s="178"/>
      <c r="D515" s="178"/>
      <c r="E515" s="179"/>
      <c r="F515" s="178"/>
      <c r="G515" s="145"/>
      <c r="H515" s="145"/>
      <c r="I515" s="178"/>
      <c r="J515" s="179"/>
      <c r="K515" s="178"/>
      <c r="L515" s="145"/>
      <c r="M515" s="145"/>
      <c r="N515" s="145"/>
      <c r="O515" s="145"/>
      <c r="P515" s="145"/>
      <c r="Q515" s="145"/>
      <c r="R515" s="145"/>
      <c r="S515" s="145"/>
      <c r="T515" s="145"/>
      <c r="U515" s="145"/>
      <c r="V515" s="145"/>
      <c r="W515" s="145"/>
      <c r="X515" s="145"/>
      <c r="Y515" s="145"/>
      <c r="Z515" s="145"/>
      <c r="AA515" s="145"/>
      <c r="AB515" s="145"/>
      <c r="AC515" s="145"/>
      <c r="AD515" s="145"/>
      <c r="AE515" s="145"/>
      <c r="AF515" s="145"/>
      <c r="AG515" s="145"/>
      <c r="AH515" s="145"/>
      <c r="AI515" s="145"/>
      <c r="AJ515" s="145"/>
      <c r="AK515" s="145"/>
      <c r="AL515" s="145"/>
      <c r="AM515" s="145"/>
      <c r="AN515" s="145"/>
      <c r="AO515" s="145"/>
      <c r="AP515" s="145"/>
      <c r="AQ515" s="145"/>
      <c r="AR515" s="145"/>
      <c r="AS515" s="145"/>
      <c r="AT515" s="145"/>
      <c r="AU515" s="145"/>
      <c r="AV515" s="145"/>
      <c r="AW515" s="145"/>
      <c r="AX515" s="145"/>
      <c r="AY515" s="145"/>
      <c r="AZ515" s="145"/>
      <c r="BA515" s="145"/>
      <c r="BB515" s="145"/>
      <c r="BC515" s="145"/>
      <c r="BD515" s="145"/>
      <c r="BE515" s="145"/>
      <c r="BF515" s="145"/>
      <c r="BG515" s="145"/>
      <c r="BH515" s="145"/>
      <c r="BI515" s="145"/>
    </row>
    <row r="516" ht="14.25" customHeight="1">
      <c r="A516" s="111"/>
      <c r="B516" s="145"/>
      <c r="C516" s="178"/>
      <c r="D516" s="178"/>
      <c r="E516" s="179"/>
      <c r="F516" s="178"/>
      <c r="G516" s="145"/>
      <c r="H516" s="145"/>
      <c r="I516" s="178"/>
      <c r="J516" s="179"/>
      <c r="K516" s="178"/>
      <c r="L516" s="145"/>
      <c r="M516" s="145"/>
      <c r="N516" s="145"/>
      <c r="O516" s="145"/>
      <c r="P516" s="145"/>
      <c r="Q516" s="145"/>
      <c r="R516" s="145"/>
      <c r="S516" s="145"/>
      <c r="T516" s="145"/>
      <c r="U516" s="145"/>
      <c r="V516" s="145"/>
      <c r="W516" s="145"/>
      <c r="X516" s="145"/>
      <c r="Y516" s="145"/>
      <c r="Z516" s="145"/>
      <c r="AA516" s="145"/>
      <c r="AB516" s="145"/>
      <c r="AC516" s="145"/>
      <c r="AD516" s="145"/>
      <c r="AE516" s="145"/>
      <c r="AF516" s="145"/>
      <c r="AG516" s="145"/>
      <c r="AH516" s="145"/>
      <c r="AI516" s="145"/>
      <c r="AJ516" s="145"/>
      <c r="AK516" s="145"/>
      <c r="AL516" s="145"/>
      <c r="AM516" s="145"/>
      <c r="AN516" s="145"/>
      <c r="AO516" s="145"/>
      <c r="AP516" s="145"/>
      <c r="AQ516" s="145"/>
      <c r="AR516" s="145"/>
      <c r="AS516" s="145"/>
      <c r="AT516" s="145"/>
      <c r="AU516" s="145"/>
      <c r="AV516" s="145"/>
      <c r="AW516" s="145"/>
      <c r="AX516" s="145"/>
      <c r="AY516" s="145"/>
      <c r="AZ516" s="145"/>
      <c r="BA516" s="145"/>
      <c r="BB516" s="145"/>
      <c r="BC516" s="145"/>
      <c r="BD516" s="145"/>
      <c r="BE516" s="145"/>
      <c r="BF516" s="145"/>
      <c r="BG516" s="145"/>
      <c r="BH516" s="145"/>
      <c r="BI516" s="145"/>
    </row>
    <row r="517" ht="14.25" customHeight="1">
      <c r="A517" s="111"/>
      <c r="B517" s="145"/>
      <c r="C517" s="178"/>
      <c r="D517" s="178"/>
      <c r="E517" s="179"/>
      <c r="F517" s="178"/>
      <c r="G517" s="145"/>
      <c r="H517" s="145"/>
      <c r="I517" s="178"/>
      <c r="J517" s="179"/>
      <c r="K517" s="178"/>
      <c r="L517" s="145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  <c r="AA517" s="145"/>
      <c r="AB517" s="145"/>
      <c r="AC517" s="145"/>
      <c r="AD517" s="145"/>
      <c r="AE517" s="145"/>
      <c r="AF517" s="145"/>
      <c r="AG517" s="145"/>
      <c r="AH517" s="145"/>
      <c r="AI517" s="145"/>
      <c r="AJ517" s="145"/>
      <c r="AK517" s="145"/>
      <c r="AL517" s="145"/>
      <c r="AM517" s="145"/>
      <c r="AN517" s="145"/>
      <c r="AO517" s="145"/>
      <c r="AP517" s="145"/>
      <c r="AQ517" s="145"/>
      <c r="AR517" s="145"/>
      <c r="AS517" s="145"/>
      <c r="AT517" s="145"/>
      <c r="AU517" s="145"/>
      <c r="AV517" s="145"/>
      <c r="AW517" s="145"/>
      <c r="AX517" s="145"/>
      <c r="AY517" s="145"/>
      <c r="AZ517" s="145"/>
      <c r="BA517" s="145"/>
      <c r="BB517" s="145"/>
      <c r="BC517" s="145"/>
      <c r="BD517" s="145"/>
      <c r="BE517" s="145"/>
      <c r="BF517" s="145"/>
      <c r="BG517" s="145"/>
      <c r="BH517" s="145"/>
      <c r="BI517" s="145"/>
    </row>
    <row r="518" ht="14.25" customHeight="1">
      <c r="A518" s="111"/>
      <c r="B518" s="145"/>
      <c r="C518" s="178"/>
      <c r="D518" s="178"/>
      <c r="E518" s="179"/>
      <c r="F518" s="178"/>
      <c r="G518" s="145"/>
      <c r="H518" s="145"/>
      <c r="I518" s="178"/>
      <c r="J518" s="179"/>
      <c r="K518" s="178"/>
      <c r="L518" s="145"/>
      <c r="M518" s="145"/>
      <c r="N518" s="145"/>
      <c r="O518" s="145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  <c r="Z518" s="145"/>
      <c r="AA518" s="145"/>
      <c r="AB518" s="145"/>
      <c r="AC518" s="145"/>
      <c r="AD518" s="145"/>
      <c r="AE518" s="145"/>
      <c r="AF518" s="145"/>
      <c r="AG518" s="145"/>
      <c r="AH518" s="145"/>
      <c r="AI518" s="145"/>
      <c r="AJ518" s="145"/>
      <c r="AK518" s="145"/>
      <c r="AL518" s="145"/>
      <c r="AM518" s="145"/>
      <c r="AN518" s="145"/>
      <c r="AO518" s="145"/>
      <c r="AP518" s="145"/>
      <c r="AQ518" s="145"/>
      <c r="AR518" s="145"/>
      <c r="AS518" s="145"/>
      <c r="AT518" s="145"/>
      <c r="AU518" s="145"/>
      <c r="AV518" s="145"/>
      <c r="AW518" s="145"/>
      <c r="AX518" s="145"/>
      <c r="AY518" s="145"/>
      <c r="AZ518" s="145"/>
      <c r="BA518" s="145"/>
      <c r="BB518" s="145"/>
      <c r="BC518" s="145"/>
      <c r="BD518" s="145"/>
      <c r="BE518" s="145"/>
      <c r="BF518" s="145"/>
      <c r="BG518" s="145"/>
      <c r="BH518" s="145"/>
      <c r="BI518" s="145"/>
    </row>
    <row r="519" ht="14.25" customHeight="1">
      <c r="A519" s="111"/>
      <c r="B519" s="145"/>
      <c r="C519" s="178"/>
      <c r="D519" s="178"/>
      <c r="E519" s="179"/>
      <c r="F519" s="178"/>
      <c r="G519" s="145"/>
      <c r="H519" s="145"/>
      <c r="I519" s="178"/>
      <c r="J519" s="179"/>
      <c r="K519" s="178"/>
      <c r="L519" s="145"/>
      <c r="M519" s="145"/>
      <c r="N519" s="145"/>
      <c r="O519" s="145"/>
      <c r="P519" s="145"/>
      <c r="Q519" s="145"/>
      <c r="R519" s="145"/>
      <c r="S519" s="145"/>
      <c r="T519" s="145"/>
      <c r="U519" s="145"/>
      <c r="V519" s="145"/>
      <c r="W519" s="145"/>
      <c r="X519" s="145"/>
      <c r="Y519" s="145"/>
      <c r="Z519" s="145"/>
      <c r="AA519" s="145"/>
      <c r="AB519" s="145"/>
      <c r="AC519" s="145"/>
      <c r="AD519" s="145"/>
      <c r="AE519" s="145"/>
      <c r="AF519" s="145"/>
      <c r="AG519" s="145"/>
      <c r="AH519" s="145"/>
      <c r="AI519" s="145"/>
      <c r="AJ519" s="145"/>
      <c r="AK519" s="145"/>
      <c r="AL519" s="145"/>
      <c r="AM519" s="145"/>
      <c r="AN519" s="145"/>
      <c r="AO519" s="145"/>
      <c r="AP519" s="145"/>
      <c r="AQ519" s="145"/>
      <c r="AR519" s="145"/>
      <c r="AS519" s="145"/>
      <c r="AT519" s="145"/>
      <c r="AU519" s="145"/>
      <c r="AV519" s="145"/>
      <c r="AW519" s="145"/>
      <c r="AX519" s="145"/>
      <c r="AY519" s="145"/>
      <c r="AZ519" s="145"/>
      <c r="BA519" s="145"/>
      <c r="BB519" s="145"/>
      <c r="BC519" s="145"/>
      <c r="BD519" s="145"/>
      <c r="BE519" s="145"/>
      <c r="BF519" s="145"/>
      <c r="BG519" s="145"/>
      <c r="BH519" s="145"/>
      <c r="BI519" s="145"/>
    </row>
    <row r="520" ht="14.25" customHeight="1">
      <c r="A520" s="111"/>
      <c r="B520" s="145"/>
      <c r="C520" s="178"/>
      <c r="D520" s="178"/>
      <c r="E520" s="179"/>
      <c r="F520" s="178"/>
      <c r="G520" s="145"/>
      <c r="H520" s="145"/>
      <c r="I520" s="178"/>
      <c r="J520" s="179"/>
      <c r="K520" s="178"/>
      <c r="L520" s="145"/>
      <c r="M520" s="145"/>
      <c r="N520" s="145"/>
      <c r="O520" s="145"/>
      <c r="P520" s="145"/>
      <c r="Q520" s="145"/>
      <c r="R520" s="145"/>
      <c r="S520" s="145"/>
      <c r="T520" s="145"/>
      <c r="U520" s="145"/>
      <c r="V520" s="145"/>
      <c r="W520" s="145"/>
      <c r="X520" s="145"/>
      <c r="Y520" s="145"/>
      <c r="Z520" s="145"/>
      <c r="AA520" s="145"/>
      <c r="AB520" s="145"/>
      <c r="AC520" s="145"/>
      <c r="AD520" s="145"/>
      <c r="AE520" s="145"/>
      <c r="AF520" s="145"/>
      <c r="AG520" s="145"/>
      <c r="AH520" s="145"/>
      <c r="AI520" s="145"/>
      <c r="AJ520" s="145"/>
      <c r="AK520" s="145"/>
      <c r="AL520" s="145"/>
      <c r="AM520" s="145"/>
      <c r="AN520" s="145"/>
      <c r="AO520" s="145"/>
      <c r="AP520" s="145"/>
      <c r="AQ520" s="145"/>
      <c r="AR520" s="145"/>
      <c r="AS520" s="145"/>
      <c r="AT520" s="145"/>
      <c r="AU520" s="145"/>
      <c r="AV520" s="145"/>
      <c r="AW520" s="145"/>
      <c r="AX520" s="145"/>
      <c r="AY520" s="145"/>
      <c r="AZ520" s="145"/>
      <c r="BA520" s="145"/>
      <c r="BB520" s="145"/>
      <c r="BC520" s="145"/>
      <c r="BD520" s="145"/>
      <c r="BE520" s="145"/>
      <c r="BF520" s="145"/>
      <c r="BG520" s="145"/>
      <c r="BH520" s="145"/>
      <c r="BI520" s="145"/>
    </row>
    <row r="521" ht="14.25" customHeight="1">
      <c r="A521" s="111"/>
      <c r="B521" s="145"/>
      <c r="C521" s="178"/>
      <c r="D521" s="178"/>
      <c r="E521" s="179"/>
      <c r="F521" s="178"/>
      <c r="G521" s="145"/>
      <c r="H521" s="145"/>
      <c r="I521" s="178"/>
      <c r="J521" s="179"/>
      <c r="K521" s="178"/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  <c r="AA521" s="145"/>
      <c r="AB521" s="145"/>
      <c r="AC521" s="145"/>
      <c r="AD521" s="145"/>
      <c r="AE521" s="145"/>
      <c r="AF521" s="145"/>
      <c r="AG521" s="145"/>
      <c r="AH521" s="145"/>
      <c r="AI521" s="145"/>
      <c r="AJ521" s="145"/>
      <c r="AK521" s="145"/>
      <c r="AL521" s="145"/>
      <c r="AM521" s="145"/>
      <c r="AN521" s="145"/>
      <c r="AO521" s="145"/>
      <c r="AP521" s="145"/>
      <c r="AQ521" s="145"/>
      <c r="AR521" s="145"/>
      <c r="AS521" s="145"/>
      <c r="AT521" s="145"/>
      <c r="AU521" s="145"/>
      <c r="AV521" s="145"/>
      <c r="AW521" s="145"/>
      <c r="AX521" s="145"/>
      <c r="AY521" s="145"/>
      <c r="AZ521" s="145"/>
      <c r="BA521" s="145"/>
      <c r="BB521" s="145"/>
      <c r="BC521" s="145"/>
      <c r="BD521" s="145"/>
      <c r="BE521" s="145"/>
      <c r="BF521" s="145"/>
      <c r="BG521" s="145"/>
      <c r="BH521" s="145"/>
      <c r="BI521" s="145"/>
    </row>
    <row r="522" ht="14.25" customHeight="1">
      <c r="A522" s="111"/>
      <c r="B522" s="145"/>
      <c r="C522" s="178"/>
      <c r="D522" s="178"/>
      <c r="E522" s="179"/>
      <c r="F522" s="178"/>
      <c r="G522" s="145"/>
      <c r="H522" s="145"/>
      <c r="I522" s="178"/>
      <c r="J522" s="179"/>
      <c r="K522" s="178"/>
      <c r="L522" s="145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  <c r="AB522" s="145"/>
      <c r="AC522" s="145"/>
      <c r="AD522" s="145"/>
      <c r="AE522" s="145"/>
      <c r="AF522" s="145"/>
      <c r="AG522" s="145"/>
      <c r="AH522" s="145"/>
      <c r="AI522" s="145"/>
      <c r="AJ522" s="145"/>
      <c r="AK522" s="145"/>
      <c r="AL522" s="145"/>
      <c r="AM522" s="145"/>
      <c r="AN522" s="145"/>
      <c r="AO522" s="145"/>
      <c r="AP522" s="145"/>
      <c r="AQ522" s="145"/>
      <c r="AR522" s="145"/>
      <c r="AS522" s="145"/>
      <c r="AT522" s="145"/>
      <c r="AU522" s="145"/>
      <c r="AV522" s="145"/>
      <c r="AW522" s="145"/>
      <c r="AX522" s="145"/>
      <c r="AY522" s="145"/>
      <c r="AZ522" s="145"/>
      <c r="BA522" s="145"/>
      <c r="BB522" s="145"/>
      <c r="BC522" s="145"/>
      <c r="BD522" s="145"/>
      <c r="BE522" s="145"/>
      <c r="BF522" s="145"/>
      <c r="BG522" s="145"/>
      <c r="BH522" s="145"/>
      <c r="BI522" s="145"/>
    </row>
    <row r="523" ht="14.25" customHeight="1">
      <c r="A523" s="111"/>
      <c r="B523" s="145"/>
      <c r="C523" s="178"/>
      <c r="D523" s="178"/>
      <c r="E523" s="179"/>
      <c r="F523" s="178"/>
      <c r="G523" s="145"/>
      <c r="H523" s="145"/>
      <c r="I523" s="178"/>
      <c r="J523" s="179"/>
      <c r="K523" s="178"/>
      <c r="L523" s="145"/>
      <c r="M523" s="145"/>
      <c r="N523" s="145"/>
      <c r="O523" s="145"/>
      <c r="P523" s="145"/>
      <c r="Q523" s="145"/>
      <c r="R523" s="145"/>
      <c r="S523" s="145"/>
      <c r="T523" s="145"/>
      <c r="U523" s="145"/>
      <c r="V523" s="145"/>
      <c r="W523" s="145"/>
      <c r="X523" s="145"/>
      <c r="Y523" s="145"/>
      <c r="Z523" s="145"/>
      <c r="AA523" s="145"/>
      <c r="AB523" s="145"/>
      <c r="AC523" s="145"/>
      <c r="AD523" s="145"/>
      <c r="AE523" s="145"/>
      <c r="AF523" s="145"/>
      <c r="AG523" s="145"/>
      <c r="AH523" s="145"/>
      <c r="AI523" s="145"/>
      <c r="AJ523" s="145"/>
      <c r="AK523" s="145"/>
      <c r="AL523" s="145"/>
      <c r="AM523" s="145"/>
      <c r="AN523" s="145"/>
      <c r="AO523" s="145"/>
      <c r="AP523" s="145"/>
      <c r="AQ523" s="145"/>
      <c r="AR523" s="145"/>
      <c r="AS523" s="145"/>
      <c r="AT523" s="145"/>
      <c r="AU523" s="145"/>
      <c r="AV523" s="145"/>
      <c r="AW523" s="145"/>
      <c r="AX523" s="145"/>
      <c r="AY523" s="145"/>
      <c r="AZ523" s="145"/>
      <c r="BA523" s="145"/>
      <c r="BB523" s="145"/>
      <c r="BC523" s="145"/>
      <c r="BD523" s="145"/>
      <c r="BE523" s="145"/>
      <c r="BF523" s="145"/>
      <c r="BG523" s="145"/>
      <c r="BH523" s="145"/>
      <c r="BI523" s="145"/>
    </row>
    <row r="524" ht="14.25" customHeight="1">
      <c r="A524" s="111"/>
      <c r="B524" s="145"/>
      <c r="C524" s="178"/>
      <c r="D524" s="178"/>
      <c r="E524" s="179"/>
      <c r="F524" s="178"/>
      <c r="G524" s="145"/>
      <c r="H524" s="145"/>
      <c r="I524" s="178"/>
      <c r="J524" s="179"/>
      <c r="K524" s="178"/>
      <c r="L524" s="145"/>
      <c r="M524" s="145"/>
      <c r="N524" s="145"/>
      <c r="O524" s="145"/>
      <c r="P524" s="145"/>
      <c r="Q524" s="145"/>
      <c r="R524" s="145"/>
      <c r="S524" s="145"/>
      <c r="T524" s="145"/>
      <c r="U524" s="145"/>
      <c r="V524" s="145"/>
      <c r="W524" s="145"/>
      <c r="X524" s="145"/>
      <c r="Y524" s="145"/>
      <c r="Z524" s="145"/>
      <c r="AA524" s="145"/>
      <c r="AB524" s="145"/>
      <c r="AC524" s="145"/>
      <c r="AD524" s="145"/>
      <c r="AE524" s="145"/>
      <c r="AF524" s="145"/>
      <c r="AG524" s="145"/>
      <c r="AH524" s="145"/>
      <c r="AI524" s="145"/>
      <c r="AJ524" s="145"/>
      <c r="AK524" s="145"/>
      <c r="AL524" s="145"/>
      <c r="AM524" s="145"/>
      <c r="AN524" s="145"/>
      <c r="AO524" s="145"/>
      <c r="AP524" s="145"/>
      <c r="AQ524" s="145"/>
      <c r="AR524" s="145"/>
      <c r="AS524" s="145"/>
      <c r="AT524" s="145"/>
      <c r="AU524" s="145"/>
      <c r="AV524" s="145"/>
      <c r="AW524" s="145"/>
      <c r="AX524" s="145"/>
      <c r="AY524" s="145"/>
      <c r="AZ524" s="145"/>
      <c r="BA524" s="145"/>
      <c r="BB524" s="145"/>
      <c r="BC524" s="145"/>
      <c r="BD524" s="145"/>
      <c r="BE524" s="145"/>
      <c r="BF524" s="145"/>
      <c r="BG524" s="145"/>
      <c r="BH524" s="145"/>
      <c r="BI524" s="145"/>
    </row>
    <row r="525" ht="14.25" customHeight="1">
      <c r="A525" s="111"/>
      <c r="B525" s="145"/>
      <c r="C525" s="178"/>
      <c r="D525" s="178"/>
      <c r="E525" s="179"/>
      <c r="F525" s="178"/>
      <c r="G525" s="145"/>
      <c r="H525" s="145"/>
      <c r="I525" s="178"/>
      <c r="J525" s="179"/>
      <c r="K525" s="178"/>
      <c r="L525" s="145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  <c r="Z525" s="145"/>
      <c r="AA525" s="145"/>
      <c r="AB525" s="145"/>
      <c r="AC525" s="145"/>
      <c r="AD525" s="145"/>
      <c r="AE525" s="145"/>
      <c r="AF525" s="145"/>
      <c r="AG525" s="145"/>
      <c r="AH525" s="145"/>
      <c r="AI525" s="145"/>
      <c r="AJ525" s="145"/>
      <c r="AK525" s="145"/>
      <c r="AL525" s="145"/>
      <c r="AM525" s="145"/>
      <c r="AN525" s="145"/>
      <c r="AO525" s="145"/>
      <c r="AP525" s="145"/>
      <c r="AQ525" s="145"/>
      <c r="AR525" s="145"/>
      <c r="AS525" s="145"/>
      <c r="AT525" s="145"/>
      <c r="AU525" s="145"/>
      <c r="AV525" s="145"/>
      <c r="AW525" s="145"/>
      <c r="AX525" s="145"/>
      <c r="AY525" s="145"/>
      <c r="AZ525" s="145"/>
      <c r="BA525" s="145"/>
      <c r="BB525" s="145"/>
      <c r="BC525" s="145"/>
      <c r="BD525" s="145"/>
      <c r="BE525" s="145"/>
      <c r="BF525" s="145"/>
      <c r="BG525" s="145"/>
      <c r="BH525" s="145"/>
      <c r="BI525" s="145"/>
    </row>
    <row r="526" ht="14.25" customHeight="1">
      <c r="A526" s="111"/>
      <c r="B526" s="145"/>
      <c r="C526" s="178"/>
      <c r="D526" s="178"/>
      <c r="E526" s="179"/>
      <c r="F526" s="178"/>
      <c r="G526" s="145"/>
      <c r="H526" s="145"/>
      <c r="I526" s="178"/>
      <c r="J526" s="179"/>
      <c r="K526" s="178"/>
      <c r="L526" s="145"/>
      <c r="M526" s="145"/>
      <c r="N526" s="145"/>
      <c r="O526" s="145"/>
      <c r="P526" s="145"/>
      <c r="Q526" s="145"/>
      <c r="R526" s="145"/>
      <c r="S526" s="145"/>
      <c r="T526" s="145"/>
      <c r="U526" s="145"/>
      <c r="V526" s="145"/>
      <c r="W526" s="145"/>
      <c r="X526" s="145"/>
      <c r="Y526" s="145"/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145"/>
      <c r="AJ526" s="145"/>
      <c r="AK526" s="145"/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5"/>
      <c r="AZ526" s="145"/>
      <c r="BA526" s="145"/>
      <c r="BB526" s="145"/>
      <c r="BC526" s="145"/>
      <c r="BD526" s="145"/>
      <c r="BE526" s="145"/>
      <c r="BF526" s="145"/>
      <c r="BG526" s="145"/>
      <c r="BH526" s="145"/>
      <c r="BI526" s="145"/>
    </row>
    <row r="527" ht="14.25" customHeight="1">
      <c r="A527" s="111"/>
      <c r="B527" s="145"/>
      <c r="C527" s="178"/>
      <c r="D527" s="178"/>
      <c r="E527" s="179"/>
      <c r="F527" s="178"/>
      <c r="G527" s="145"/>
      <c r="H527" s="145"/>
      <c r="I527" s="178"/>
      <c r="J527" s="179"/>
      <c r="K527" s="178"/>
      <c r="L527" s="145"/>
      <c r="M527" s="145"/>
      <c r="N527" s="145"/>
      <c r="O527" s="145"/>
      <c r="P527" s="145"/>
      <c r="Q527" s="145"/>
      <c r="R527" s="145"/>
      <c r="S527" s="145"/>
      <c r="T527" s="145"/>
      <c r="U527" s="145"/>
      <c r="V527" s="145"/>
      <c r="W527" s="145"/>
      <c r="X527" s="145"/>
      <c r="Y527" s="145"/>
      <c r="Z527" s="145"/>
      <c r="AA527" s="145"/>
      <c r="AB527" s="145"/>
      <c r="AC527" s="145"/>
      <c r="AD527" s="145"/>
      <c r="AE527" s="145"/>
      <c r="AF527" s="145"/>
      <c r="AG527" s="145"/>
      <c r="AH527" s="145"/>
      <c r="AI527" s="145"/>
      <c r="AJ527" s="145"/>
      <c r="AK527" s="145"/>
      <c r="AL527" s="145"/>
      <c r="AM527" s="145"/>
      <c r="AN527" s="145"/>
      <c r="AO527" s="145"/>
      <c r="AP527" s="145"/>
      <c r="AQ527" s="145"/>
      <c r="AR527" s="145"/>
      <c r="AS527" s="145"/>
      <c r="AT527" s="145"/>
      <c r="AU527" s="145"/>
      <c r="AV527" s="145"/>
      <c r="AW527" s="145"/>
      <c r="AX527" s="145"/>
      <c r="AY527" s="145"/>
      <c r="AZ527" s="145"/>
      <c r="BA527" s="145"/>
      <c r="BB527" s="145"/>
      <c r="BC527" s="145"/>
      <c r="BD527" s="145"/>
      <c r="BE527" s="145"/>
      <c r="BF527" s="145"/>
      <c r="BG527" s="145"/>
      <c r="BH527" s="145"/>
      <c r="BI527" s="145"/>
    </row>
    <row r="528" ht="14.25" customHeight="1">
      <c r="A528" s="111"/>
      <c r="B528" s="145"/>
      <c r="C528" s="178"/>
      <c r="D528" s="178"/>
      <c r="E528" s="179"/>
      <c r="F528" s="178"/>
      <c r="G528" s="145"/>
      <c r="H528" s="145"/>
      <c r="I528" s="178"/>
      <c r="J528" s="179"/>
      <c r="K528" s="178"/>
      <c r="L528" s="145"/>
      <c r="M528" s="145"/>
      <c r="N528" s="145"/>
      <c r="O528" s="145"/>
      <c r="P528" s="145"/>
      <c r="Q528" s="145"/>
      <c r="R528" s="145"/>
      <c r="S528" s="145"/>
      <c r="T528" s="145"/>
      <c r="U528" s="145"/>
      <c r="V528" s="145"/>
      <c r="W528" s="145"/>
      <c r="X528" s="145"/>
      <c r="Y528" s="145"/>
      <c r="Z528" s="145"/>
      <c r="AA528" s="145"/>
      <c r="AB528" s="145"/>
      <c r="AC528" s="145"/>
      <c r="AD528" s="145"/>
      <c r="AE528" s="145"/>
      <c r="AF528" s="145"/>
      <c r="AG528" s="145"/>
      <c r="AH528" s="145"/>
      <c r="AI528" s="145"/>
      <c r="AJ528" s="145"/>
      <c r="AK528" s="145"/>
      <c r="AL528" s="145"/>
      <c r="AM528" s="145"/>
      <c r="AN528" s="145"/>
      <c r="AO528" s="145"/>
      <c r="AP528" s="145"/>
      <c r="AQ528" s="145"/>
      <c r="AR528" s="145"/>
      <c r="AS528" s="145"/>
      <c r="AT528" s="145"/>
      <c r="AU528" s="145"/>
      <c r="AV528" s="145"/>
      <c r="AW528" s="145"/>
      <c r="AX528" s="145"/>
      <c r="AY528" s="145"/>
      <c r="AZ528" s="145"/>
      <c r="BA528" s="145"/>
      <c r="BB528" s="145"/>
      <c r="BC528" s="145"/>
      <c r="BD528" s="145"/>
      <c r="BE528" s="145"/>
      <c r="BF528" s="145"/>
      <c r="BG528" s="145"/>
      <c r="BH528" s="145"/>
      <c r="BI528" s="145"/>
    </row>
    <row r="529" ht="14.25" customHeight="1">
      <c r="A529" s="111"/>
      <c r="B529" s="145"/>
      <c r="C529" s="178"/>
      <c r="D529" s="178"/>
      <c r="E529" s="179"/>
      <c r="F529" s="178"/>
      <c r="G529" s="145"/>
      <c r="H529" s="145"/>
      <c r="I529" s="178"/>
      <c r="J529" s="179"/>
      <c r="K529" s="178"/>
      <c r="L529" s="145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  <c r="Y529" s="145"/>
      <c r="Z529" s="145"/>
      <c r="AA529" s="145"/>
      <c r="AB529" s="145"/>
      <c r="AC529" s="145"/>
      <c r="AD529" s="145"/>
      <c r="AE529" s="145"/>
      <c r="AF529" s="145"/>
      <c r="AG529" s="145"/>
      <c r="AH529" s="145"/>
      <c r="AI529" s="145"/>
      <c r="AJ529" s="145"/>
      <c r="AK529" s="145"/>
      <c r="AL529" s="145"/>
      <c r="AM529" s="145"/>
      <c r="AN529" s="145"/>
      <c r="AO529" s="145"/>
      <c r="AP529" s="145"/>
      <c r="AQ529" s="145"/>
      <c r="AR529" s="145"/>
      <c r="AS529" s="145"/>
      <c r="AT529" s="145"/>
      <c r="AU529" s="145"/>
      <c r="AV529" s="145"/>
      <c r="AW529" s="145"/>
      <c r="AX529" s="145"/>
      <c r="AY529" s="145"/>
      <c r="AZ529" s="145"/>
      <c r="BA529" s="145"/>
      <c r="BB529" s="145"/>
      <c r="BC529" s="145"/>
      <c r="BD529" s="145"/>
      <c r="BE529" s="145"/>
      <c r="BF529" s="145"/>
      <c r="BG529" s="145"/>
      <c r="BH529" s="145"/>
      <c r="BI529" s="145"/>
    </row>
    <row r="530" ht="14.25" customHeight="1">
      <c r="A530" s="111"/>
      <c r="B530" s="145"/>
      <c r="C530" s="178"/>
      <c r="D530" s="178"/>
      <c r="E530" s="179"/>
      <c r="F530" s="178"/>
      <c r="G530" s="145"/>
      <c r="H530" s="145"/>
      <c r="I530" s="178"/>
      <c r="J530" s="179"/>
      <c r="K530" s="178"/>
      <c r="L530" s="145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  <c r="Y530" s="145"/>
      <c r="Z530" s="145"/>
      <c r="AA530" s="145"/>
      <c r="AB530" s="145"/>
      <c r="AC530" s="145"/>
      <c r="AD530" s="145"/>
      <c r="AE530" s="145"/>
      <c r="AF530" s="145"/>
      <c r="AG530" s="145"/>
      <c r="AH530" s="145"/>
      <c r="AI530" s="145"/>
      <c r="AJ530" s="145"/>
      <c r="AK530" s="145"/>
      <c r="AL530" s="145"/>
      <c r="AM530" s="145"/>
      <c r="AN530" s="145"/>
      <c r="AO530" s="145"/>
      <c r="AP530" s="145"/>
      <c r="AQ530" s="145"/>
      <c r="AR530" s="145"/>
      <c r="AS530" s="145"/>
      <c r="AT530" s="145"/>
      <c r="AU530" s="145"/>
      <c r="AV530" s="145"/>
      <c r="AW530" s="145"/>
      <c r="AX530" s="145"/>
      <c r="AY530" s="145"/>
      <c r="AZ530" s="145"/>
      <c r="BA530" s="145"/>
      <c r="BB530" s="145"/>
      <c r="BC530" s="145"/>
      <c r="BD530" s="145"/>
      <c r="BE530" s="145"/>
      <c r="BF530" s="145"/>
      <c r="BG530" s="145"/>
      <c r="BH530" s="145"/>
      <c r="BI530" s="145"/>
    </row>
    <row r="531" ht="14.25" customHeight="1">
      <c r="A531" s="111"/>
      <c r="B531" s="145"/>
      <c r="C531" s="178"/>
      <c r="D531" s="178"/>
      <c r="E531" s="179"/>
      <c r="F531" s="178"/>
      <c r="G531" s="145"/>
      <c r="H531" s="145"/>
      <c r="I531" s="178"/>
      <c r="J531" s="179"/>
      <c r="K531" s="178"/>
      <c r="L531" s="145"/>
      <c r="M531" s="145"/>
      <c r="N531" s="145"/>
      <c r="O531" s="145"/>
      <c r="P531" s="145"/>
      <c r="Q531" s="145"/>
      <c r="R531" s="145"/>
      <c r="S531" s="145"/>
      <c r="T531" s="145"/>
      <c r="U531" s="145"/>
      <c r="V531" s="145"/>
      <c r="W531" s="145"/>
      <c r="X531" s="145"/>
      <c r="Y531" s="145"/>
      <c r="Z531" s="145"/>
      <c r="AA531" s="145"/>
      <c r="AB531" s="145"/>
      <c r="AC531" s="145"/>
      <c r="AD531" s="145"/>
      <c r="AE531" s="145"/>
      <c r="AF531" s="145"/>
      <c r="AG531" s="145"/>
      <c r="AH531" s="145"/>
      <c r="AI531" s="145"/>
      <c r="AJ531" s="145"/>
      <c r="AK531" s="145"/>
      <c r="AL531" s="145"/>
      <c r="AM531" s="145"/>
      <c r="AN531" s="145"/>
      <c r="AO531" s="145"/>
      <c r="AP531" s="145"/>
      <c r="AQ531" s="145"/>
      <c r="AR531" s="145"/>
      <c r="AS531" s="145"/>
      <c r="AT531" s="145"/>
      <c r="AU531" s="145"/>
      <c r="AV531" s="145"/>
      <c r="AW531" s="145"/>
      <c r="AX531" s="145"/>
      <c r="AY531" s="145"/>
      <c r="AZ531" s="145"/>
      <c r="BA531" s="145"/>
      <c r="BB531" s="145"/>
      <c r="BC531" s="145"/>
      <c r="BD531" s="145"/>
      <c r="BE531" s="145"/>
      <c r="BF531" s="145"/>
      <c r="BG531" s="145"/>
      <c r="BH531" s="145"/>
      <c r="BI531" s="145"/>
    </row>
    <row r="532" ht="14.25" customHeight="1">
      <c r="A532" s="111"/>
      <c r="B532" s="145"/>
      <c r="C532" s="178"/>
      <c r="D532" s="178"/>
      <c r="E532" s="179"/>
      <c r="F532" s="178"/>
      <c r="G532" s="145"/>
      <c r="H532" s="145"/>
      <c r="I532" s="178"/>
      <c r="J532" s="179"/>
      <c r="K532" s="178"/>
      <c r="L532" s="145"/>
      <c r="M532" s="145"/>
      <c r="N532" s="145"/>
      <c r="O532" s="145"/>
      <c r="P532" s="145"/>
      <c r="Q532" s="145"/>
      <c r="R532" s="145"/>
      <c r="S532" s="145"/>
      <c r="T532" s="145"/>
      <c r="U532" s="145"/>
      <c r="V532" s="145"/>
      <c r="W532" s="145"/>
      <c r="X532" s="145"/>
      <c r="Y532" s="145"/>
      <c r="Z532" s="145"/>
      <c r="AA532" s="145"/>
      <c r="AB532" s="145"/>
      <c r="AC532" s="145"/>
      <c r="AD532" s="145"/>
      <c r="AE532" s="145"/>
      <c r="AF532" s="145"/>
      <c r="AG532" s="145"/>
      <c r="AH532" s="145"/>
      <c r="AI532" s="145"/>
      <c r="AJ532" s="145"/>
      <c r="AK532" s="145"/>
      <c r="AL532" s="145"/>
      <c r="AM532" s="145"/>
      <c r="AN532" s="145"/>
      <c r="AO532" s="145"/>
      <c r="AP532" s="145"/>
      <c r="AQ532" s="145"/>
      <c r="AR532" s="145"/>
      <c r="AS532" s="145"/>
      <c r="AT532" s="145"/>
      <c r="AU532" s="145"/>
      <c r="AV532" s="145"/>
      <c r="AW532" s="145"/>
      <c r="AX532" s="145"/>
      <c r="AY532" s="145"/>
      <c r="AZ532" s="145"/>
      <c r="BA532" s="145"/>
      <c r="BB532" s="145"/>
      <c r="BC532" s="145"/>
      <c r="BD532" s="145"/>
      <c r="BE532" s="145"/>
      <c r="BF532" s="145"/>
      <c r="BG532" s="145"/>
      <c r="BH532" s="145"/>
      <c r="BI532" s="145"/>
    </row>
    <row r="533" ht="14.25" customHeight="1">
      <c r="A533" s="111"/>
      <c r="B533" s="145"/>
      <c r="C533" s="178"/>
      <c r="D533" s="178"/>
      <c r="E533" s="179"/>
      <c r="F533" s="178"/>
      <c r="G533" s="145"/>
      <c r="H533" s="145"/>
      <c r="I533" s="178"/>
      <c r="J533" s="179"/>
      <c r="K533" s="178"/>
      <c r="L533" s="145"/>
      <c r="M533" s="145"/>
      <c r="N533" s="145"/>
      <c r="O533" s="145"/>
      <c r="P533" s="145"/>
      <c r="Q533" s="145"/>
      <c r="R533" s="145"/>
      <c r="S533" s="145"/>
      <c r="T533" s="145"/>
      <c r="U533" s="145"/>
      <c r="V533" s="145"/>
      <c r="W533" s="145"/>
      <c r="X533" s="145"/>
      <c r="Y533" s="145"/>
      <c r="Z533" s="145"/>
      <c r="AA533" s="145"/>
      <c r="AB533" s="145"/>
      <c r="AC533" s="145"/>
      <c r="AD533" s="145"/>
      <c r="AE533" s="145"/>
      <c r="AF533" s="145"/>
      <c r="AG533" s="145"/>
      <c r="AH533" s="145"/>
      <c r="AI533" s="145"/>
      <c r="AJ533" s="145"/>
      <c r="AK533" s="145"/>
      <c r="AL533" s="145"/>
      <c r="AM533" s="145"/>
      <c r="AN533" s="145"/>
      <c r="AO533" s="145"/>
      <c r="AP533" s="145"/>
      <c r="AQ533" s="145"/>
      <c r="AR533" s="145"/>
      <c r="AS533" s="145"/>
      <c r="AT533" s="145"/>
      <c r="AU533" s="145"/>
      <c r="AV533" s="145"/>
      <c r="AW533" s="145"/>
      <c r="AX533" s="145"/>
      <c r="AY533" s="145"/>
      <c r="AZ533" s="145"/>
      <c r="BA533" s="145"/>
      <c r="BB533" s="145"/>
      <c r="BC533" s="145"/>
      <c r="BD533" s="145"/>
      <c r="BE533" s="145"/>
      <c r="BF533" s="145"/>
      <c r="BG533" s="145"/>
      <c r="BH533" s="145"/>
      <c r="BI533" s="145"/>
    </row>
    <row r="534" ht="14.25" customHeight="1">
      <c r="A534" s="111"/>
      <c r="B534" s="145"/>
      <c r="C534" s="178"/>
      <c r="D534" s="178"/>
      <c r="E534" s="179"/>
      <c r="F534" s="178"/>
      <c r="G534" s="145"/>
      <c r="H534" s="145"/>
      <c r="I534" s="178"/>
      <c r="J534" s="179"/>
      <c r="K534" s="178"/>
      <c r="L534" s="145"/>
      <c r="M534" s="145"/>
      <c r="N534" s="145"/>
      <c r="O534" s="145"/>
      <c r="P534" s="145"/>
      <c r="Q534" s="145"/>
      <c r="R534" s="145"/>
      <c r="S534" s="145"/>
      <c r="T534" s="145"/>
      <c r="U534" s="145"/>
      <c r="V534" s="145"/>
      <c r="W534" s="145"/>
      <c r="X534" s="145"/>
      <c r="Y534" s="145"/>
      <c r="Z534" s="145"/>
      <c r="AA534" s="145"/>
      <c r="AB534" s="145"/>
      <c r="AC534" s="145"/>
      <c r="AD534" s="145"/>
      <c r="AE534" s="145"/>
      <c r="AF534" s="145"/>
      <c r="AG534" s="145"/>
      <c r="AH534" s="145"/>
      <c r="AI534" s="145"/>
      <c r="AJ534" s="145"/>
      <c r="AK534" s="145"/>
      <c r="AL534" s="145"/>
      <c r="AM534" s="145"/>
      <c r="AN534" s="145"/>
      <c r="AO534" s="145"/>
      <c r="AP534" s="145"/>
      <c r="AQ534" s="145"/>
      <c r="AR534" s="145"/>
      <c r="AS534" s="145"/>
      <c r="AT534" s="145"/>
      <c r="AU534" s="145"/>
      <c r="AV534" s="145"/>
      <c r="AW534" s="145"/>
      <c r="AX534" s="145"/>
      <c r="AY534" s="145"/>
      <c r="AZ534" s="145"/>
      <c r="BA534" s="145"/>
      <c r="BB534" s="145"/>
      <c r="BC534" s="145"/>
      <c r="BD534" s="145"/>
      <c r="BE534" s="145"/>
      <c r="BF534" s="145"/>
      <c r="BG534" s="145"/>
      <c r="BH534" s="145"/>
      <c r="BI534" s="145"/>
    </row>
    <row r="535" ht="14.25" customHeight="1">
      <c r="A535" s="111"/>
      <c r="B535" s="145"/>
      <c r="C535" s="178"/>
      <c r="D535" s="178"/>
      <c r="E535" s="179"/>
      <c r="F535" s="178"/>
      <c r="G535" s="145"/>
      <c r="H535" s="145"/>
      <c r="I535" s="178"/>
      <c r="J535" s="179"/>
      <c r="K535" s="178"/>
      <c r="L535" s="145"/>
      <c r="M535" s="145"/>
      <c r="N535" s="145"/>
      <c r="O535" s="145"/>
      <c r="P535" s="145"/>
      <c r="Q535" s="145"/>
      <c r="R535" s="145"/>
      <c r="S535" s="145"/>
      <c r="T535" s="145"/>
      <c r="U535" s="145"/>
      <c r="V535" s="145"/>
      <c r="W535" s="145"/>
      <c r="X535" s="145"/>
      <c r="Y535" s="145"/>
      <c r="Z535" s="145"/>
      <c r="AA535" s="145"/>
      <c r="AB535" s="145"/>
      <c r="AC535" s="145"/>
      <c r="AD535" s="145"/>
      <c r="AE535" s="145"/>
      <c r="AF535" s="145"/>
      <c r="AG535" s="145"/>
      <c r="AH535" s="145"/>
      <c r="AI535" s="145"/>
      <c r="AJ535" s="145"/>
      <c r="AK535" s="145"/>
      <c r="AL535" s="145"/>
      <c r="AM535" s="145"/>
      <c r="AN535" s="145"/>
      <c r="AO535" s="145"/>
      <c r="AP535" s="145"/>
      <c r="AQ535" s="145"/>
      <c r="AR535" s="145"/>
      <c r="AS535" s="145"/>
      <c r="AT535" s="145"/>
      <c r="AU535" s="145"/>
      <c r="AV535" s="145"/>
      <c r="AW535" s="145"/>
      <c r="AX535" s="145"/>
      <c r="AY535" s="145"/>
      <c r="AZ535" s="145"/>
      <c r="BA535" s="145"/>
      <c r="BB535" s="145"/>
      <c r="BC535" s="145"/>
      <c r="BD535" s="145"/>
      <c r="BE535" s="145"/>
      <c r="BF535" s="145"/>
      <c r="BG535" s="145"/>
      <c r="BH535" s="145"/>
      <c r="BI535" s="145"/>
    </row>
    <row r="536" ht="14.25" customHeight="1">
      <c r="A536" s="111"/>
      <c r="B536" s="145"/>
      <c r="C536" s="178"/>
      <c r="D536" s="178"/>
      <c r="E536" s="179"/>
      <c r="F536" s="178"/>
      <c r="G536" s="145"/>
      <c r="H536" s="145"/>
      <c r="I536" s="178"/>
      <c r="J536" s="179"/>
      <c r="K536" s="178"/>
      <c r="L536" s="145"/>
      <c r="M536" s="145"/>
      <c r="N536" s="145"/>
      <c r="O536" s="145"/>
      <c r="P536" s="145"/>
      <c r="Q536" s="145"/>
      <c r="R536" s="145"/>
      <c r="S536" s="145"/>
      <c r="T536" s="145"/>
      <c r="U536" s="145"/>
      <c r="V536" s="145"/>
      <c r="W536" s="145"/>
      <c r="X536" s="145"/>
      <c r="Y536" s="145"/>
      <c r="Z536" s="145"/>
      <c r="AA536" s="145"/>
      <c r="AB536" s="145"/>
      <c r="AC536" s="145"/>
      <c r="AD536" s="145"/>
      <c r="AE536" s="145"/>
      <c r="AF536" s="145"/>
      <c r="AG536" s="145"/>
      <c r="AH536" s="145"/>
      <c r="AI536" s="145"/>
      <c r="AJ536" s="145"/>
      <c r="AK536" s="145"/>
      <c r="AL536" s="145"/>
      <c r="AM536" s="145"/>
      <c r="AN536" s="145"/>
      <c r="AO536" s="145"/>
      <c r="AP536" s="145"/>
      <c r="AQ536" s="145"/>
      <c r="AR536" s="145"/>
      <c r="AS536" s="145"/>
      <c r="AT536" s="145"/>
      <c r="AU536" s="145"/>
      <c r="AV536" s="145"/>
      <c r="AW536" s="145"/>
      <c r="AX536" s="145"/>
      <c r="AY536" s="145"/>
      <c r="AZ536" s="145"/>
      <c r="BA536" s="145"/>
      <c r="BB536" s="145"/>
      <c r="BC536" s="145"/>
      <c r="BD536" s="145"/>
      <c r="BE536" s="145"/>
      <c r="BF536" s="145"/>
      <c r="BG536" s="145"/>
      <c r="BH536" s="145"/>
      <c r="BI536" s="145"/>
    </row>
    <row r="537" ht="14.25" customHeight="1">
      <c r="A537" s="111"/>
      <c r="B537" s="145"/>
      <c r="C537" s="178"/>
      <c r="D537" s="178"/>
      <c r="E537" s="179"/>
      <c r="F537" s="178"/>
      <c r="G537" s="145"/>
      <c r="H537" s="145"/>
      <c r="I537" s="178"/>
      <c r="J537" s="179"/>
      <c r="K537" s="178"/>
      <c r="L537" s="145"/>
      <c r="M537" s="145"/>
      <c r="N537" s="145"/>
      <c r="O537" s="145"/>
      <c r="P537" s="145"/>
      <c r="Q537" s="145"/>
      <c r="R537" s="145"/>
      <c r="S537" s="145"/>
      <c r="T537" s="145"/>
      <c r="U537" s="145"/>
      <c r="V537" s="145"/>
      <c r="W537" s="145"/>
      <c r="X537" s="145"/>
      <c r="Y537" s="145"/>
      <c r="Z537" s="145"/>
      <c r="AA537" s="145"/>
      <c r="AB537" s="145"/>
      <c r="AC537" s="145"/>
      <c r="AD537" s="145"/>
      <c r="AE537" s="145"/>
      <c r="AF537" s="145"/>
      <c r="AG537" s="145"/>
      <c r="AH537" s="145"/>
      <c r="AI537" s="145"/>
      <c r="AJ537" s="145"/>
      <c r="AK537" s="145"/>
      <c r="AL537" s="145"/>
      <c r="AM537" s="145"/>
      <c r="AN537" s="145"/>
      <c r="AO537" s="145"/>
      <c r="AP537" s="145"/>
      <c r="AQ537" s="145"/>
      <c r="AR537" s="145"/>
      <c r="AS537" s="145"/>
      <c r="AT537" s="145"/>
      <c r="AU537" s="145"/>
      <c r="AV537" s="145"/>
      <c r="AW537" s="145"/>
      <c r="AX537" s="145"/>
      <c r="AY537" s="145"/>
      <c r="AZ537" s="145"/>
      <c r="BA537" s="145"/>
      <c r="BB537" s="145"/>
      <c r="BC537" s="145"/>
      <c r="BD537" s="145"/>
      <c r="BE537" s="145"/>
      <c r="BF537" s="145"/>
      <c r="BG537" s="145"/>
      <c r="BH537" s="145"/>
      <c r="BI537" s="145"/>
    </row>
    <row r="538" ht="14.25" customHeight="1">
      <c r="A538" s="111"/>
      <c r="B538" s="145"/>
      <c r="C538" s="178"/>
      <c r="D538" s="178"/>
      <c r="E538" s="179"/>
      <c r="F538" s="178"/>
      <c r="G538" s="145"/>
      <c r="H538" s="145"/>
      <c r="I538" s="178"/>
      <c r="J538" s="179"/>
      <c r="K538" s="178"/>
      <c r="L538" s="145"/>
      <c r="M538" s="145"/>
      <c r="N538" s="145"/>
      <c r="O538" s="145"/>
      <c r="P538" s="145"/>
      <c r="Q538" s="145"/>
      <c r="R538" s="145"/>
      <c r="S538" s="145"/>
      <c r="T538" s="145"/>
      <c r="U538" s="145"/>
      <c r="V538" s="145"/>
      <c r="W538" s="145"/>
      <c r="X538" s="145"/>
      <c r="Y538" s="145"/>
      <c r="Z538" s="145"/>
      <c r="AA538" s="145"/>
      <c r="AB538" s="145"/>
      <c r="AC538" s="145"/>
      <c r="AD538" s="145"/>
      <c r="AE538" s="145"/>
      <c r="AF538" s="145"/>
      <c r="AG538" s="145"/>
      <c r="AH538" s="145"/>
      <c r="AI538" s="145"/>
      <c r="AJ538" s="145"/>
      <c r="AK538" s="145"/>
      <c r="AL538" s="145"/>
      <c r="AM538" s="145"/>
      <c r="AN538" s="145"/>
      <c r="AO538" s="145"/>
      <c r="AP538" s="145"/>
      <c r="AQ538" s="145"/>
      <c r="AR538" s="145"/>
      <c r="AS538" s="145"/>
      <c r="AT538" s="145"/>
      <c r="AU538" s="145"/>
      <c r="AV538" s="145"/>
      <c r="AW538" s="145"/>
      <c r="AX538" s="145"/>
      <c r="AY538" s="145"/>
      <c r="AZ538" s="145"/>
      <c r="BA538" s="145"/>
      <c r="BB538" s="145"/>
      <c r="BC538" s="145"/>
      <c r="BD538" s="145"/>
      <c r="BE538" s="145"/>
      <c r="BF538" s="145"/>
      <c r="BG538" s="145"/>
      <c r="BH538" s="145"/>
      <c r="BI538" s="145"/>
    </row>
    <row r="539" ht="14.25" customHeight="1">
      <c r="A539" s="111"/>
      <c r="B539" s="145"/>
      <c r="C539" s="178"/>
      <c r="D539" s="178"/>
      <c r="E539" s="179"/>
      <c r="F539" s="178"/>
      <c r="G539" s="145"/>
      <c r="H539" s="145"/>
      <c r="I539" s="178"/>
      <c r="J539" s="179"/>
      <c r="K539" s="178"/>
      <c r="L539" s="145"/>
      <c r="M539" s="145"/>
      <c r="N539" s="145"/>
      <c r="O539" s="145"/>
      <c r="P539" s="145"/>
      <c r="Q539" s="145"/>
      <c r="R539" s="145"/>
      <c r="S539" s="145"/>
      <c r="T539" s="145"/>
      <c r="U539" s="145"/>
      <c r="V539" s="145"/>
      <c r="W539" s="145"/>
      <c r="X539" s="145"/>
      <c r="Y539" s="145"/>
      <c r="Z539" s="145"/>
      <c r="AA539" s="145"/>
      <c r="AB539" s="145"/>
      <c r="AC539" s="145"/>
      <c r="AD539" s="145"/>
      <c r="AE539" s="145"/>
      <c r="AF539" s="145"/>
      <c r="AG539" s="145"/>
      <c r="AH539" s="145"/>
      <c r="AI539" s="145"/>
      <c r="AJ539" s="145"/>
      <c r="AK539" s="145"/>
      <c r="AL539" s="145"/>
      <c r="AM539" s="145"/>
      <c r="AN539" s="145"/>
      <c r="AO539" s="145"/>
      <c r="AP539" s="145"/>
      <c r="AQ539" s="145"/>
      <c r="AR539" s="145"/>
      <c r="AS539" s="145"/>
      <c r="AT539" s="145"/>
      <c r="AU539" s="145"/>
      <c r="AV539" s="145"/>
      <c r="AW539" s="145"/>
      <c r="AX539" s="145"/>
      <c r="AY539" s="145"/>
      <c r="AZ539" s="145"/>
      <c r="BA539" s="145"/>
      <c r="BB539" s="145"/>
      <c r="BC539" s="145"/>
      <c r="BD539" s="145"/>
      <c r="BE539" s="145"/>
      <c r="BF539" s="145"/>
      <c r="BG539" s="145"/>
      <c r="BH539" s="145"/>
      <c r="BI539" s="145"/>
    </row>
    <row r="540" ht="14.25" customHeight="1">
      <c r="A540" s="111"/>
      <c r="B540" s="145"/>
      <c r="C540" s="178"/>
      <c r="D540" s="178"/>
      <c r="E540" s="179"/>
      <c r="F540" s="178"/>
      <c r="G540" s="145"/>
      <c r="H540" s="145"/>
      <c r="I540" s="178"/>
      <c r="J540" s="179"/>
      <c r="K540" s="178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  <c r="AB540" s="145"/>
      <c r="AC540" s="145"/>
      <c r="AD540" s="145"/>
      <c r="AE540" s="145"/>
      <c r="AF540" s="145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  <c r="BA540" s="145"/>
      <c r="BB540" s="145"/>
      <c r="BC540" s="145"/>
      <c r="BD540" s="145"/>
      <c r="BE540" s="145"/>
      <c r="BF540" s="145"/>
      <c r="BG540" s="145"/>
      <c r="BH540" s="145"/>
      <c r="BI540" s="145"/>
    </row>
    <row r="541" ht="14.25" customHeight="1">
      <c r="A541" s="111"/>
      <c r="B541" s="145"/>
      <c r="C541" s="178"/>
      <c r="D541" s="178"/>
      <c r="E541" s="179"/>
      <c r="F541" s="178"/>
      <c r="G541" s="145"/>
      <c r="H541" s="145"/>
      <c r="I541" s="178"/>
      <c r="J541" s="179"/>
      <c r="K541" s="178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  <c r="AA541" s="145"/>
      <c r="AB541" s="145"/>
      <c r="AC541" s="145"/>
      <c r="AD541" s="145"/>
      <c r="AE541" s="145"/>
      <c r="AF541" s="145"/>
      <c r="AG541" s="145"/>
      <c r="AH541" s="145"/>
      <c r="AI541" s="145"/>
      <c r="AJ541" s="145"/>
      <c r="AK541" s="145"/>
      <c r="AL541" s="145"/>
      <c r="AM541" s="145"/>
      <c r="AN541" s="145"/>
      <c r="AO541" s="145"/>
      <c r="AP541" s="145"/>
      <c r="AQ541" s="145"/>
      <c r="AR541" s="145"/>
      <c r="AS541" s="145"/>
      <c r="AT541" s="145"/>
      <c r="AU541" s="145"/>
      <c r="AV541" s="145"/>
      <c r="AW541" s="145"/>
      <c r="AX541" s="145"/>
      <c r="AY541" s="145"/>
      <c r="AZ541" s="145"/>
      <c r="BA541" s="145"/>
      <c r="BB541" s="145"/>
      <c r="BC541" s="145"/>
      <c r="BD541" s="145"/>
      <c r="BE541" s="145"/>
      <c r="BF541" s="145"/>
      <c r="BG541" s="145"/>
      <c r="BH541" s="145"/>
      <c r="BI541" s="145"/>
    </row>
    <row r="542" ht="14.25" customHeight="1">
      <c r="A542" s="111"/>
      <c r="B542" s="145"/>
      <c r="C542" s="178"/>
      <c r="D542" s="178"/>
      <c r="E542" s="179"/>
      <c r="F542" s="178"/>
      <c r="G542" s="145"/>
      <c r="H542" s="145"/>
      <c r="I542" s="178"/>
      <c r="J542" s="179"/>
      <c r="K542" s="178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  <c r="AA542" s="145"/>
      <c r="AB542" s="145"/>
      <c r="AC542" s="145"/>
      <c r="AD542" s="145"/>
      <c r="AE542" s="145"/>
      <c r="AF542" s="145"/>
      <c r="AG542" s="145"/>
      <c r="AH542" s="145"/>
      <c r="AI542" s="145"/>
      <c r="AJ542" s="145"/>
      <c r="AK542" s="145"/>
      <c r="AL542" s="145"/>
      <c r="AM542" s="145"/>
      <c r="AN542" s="145"/>
      <c r="AO542" s="145"/>
      <c r="AP542" s="145"/>
      <c r="AQ542" s="145"/>
      <c r="AR542" s="145"/>
      <c r="AS542" s="145"/>
      <c r="AT542" s="145"/>
      <c r="AU542" s="145"/>
      <c r="AV542" s="145"/>
      <c r="AW542" s="145"/>
      <c r="AX542" s="145"/>
      <c r="AY542" s="145"/>
      <c r="AZ542" s="145"/>
      <c r="BA542" s="145"/>
      <c r="BB542" s="145"/>
      <c r="BC542" s="145"/>
      <c r="BD542" s="145"/>
      <c r="BE542" s="145"/>
      <c r="BF542" s="145"/>
      <c r="BG542" s="145"/>
      <c r="BH542" s="145"/>
      <c r="BI542" s="145"/>
    </row>
    <row r="543" ht="14.25" customHeight="1">
      <c r="A543" s="111"/>
      <c r="B543" s="145"/>
      <c r="C543" s="178"/>
      <c r="D543" s="178"/>
      <c r="E543" s="179"/>
      <c r="F543" s="178"/>
      <c r="G543" s="145"/>
      <c r="H543" s="145"/>
      <c r="I543" s="178"/>
      <c r="J543" s="179"/>
      <c r="K543" s="178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  <c r="AB543" s="145"/>
      <c r="AC543" s="145"/>
      <c r="AD543" s="145"/>
      <c r="AE543" s="145"/>
      <c r="AF543" s="145"/>
      <c r="AG543" s="145"/>
      <c r="AH543" s="145"/>
      <c r="AI543" s="145"/>
      <c r="AJ543" s="145"/>
      <c r="AK543" s="145"/>
      <c r="AL543" s="145"/>
      <c r="AM543" s="145"/>
      <c r="AN543" s="145"/>
      <c r="AO543" s="145"/>
      <c r="AP543" s="145"/>
      <c r="AQ543" s="145"/>
      <c r="AR543" s="145"/>
      <c r="AS543" s="145"/>
      <c r="AT543" s="145"/>
      <c r="AU543" s="145"/>
      <c r="AV543" s="145"/>
      <c r="AW543" s="145"/>
      <c r="AX543" s="145"/>
      <c r="AY543" s="145"/>
      <c r="AZ543" s="145"/>
      <c r="BA543" s="145"/>
      <c r="BB543" s="145"/>
      <c r="BC543" s="145"/>
      <c r="BD543" s="145"/>
      <c r="BE543" s="145"/>
      <c r="BF543" s="145"/>
      <c r="BG543" s="145"/>
      <c r="BH543" s="145"/>
      <c r="BI543" s="145"/>
    </row>
    <row r="544" ht="14.25" customHeight="1">
      <c r="A544" s="111"/>
      <c r="B544" s="145"/>
      <c r="C544" s="178"/>
      <c r="D544" s="178"/>
      <c r="E544" s="179"/>
      <c r="F544" s="178"/>
      <c r="G544" s="145"/>
      <c r="H544" s="145"/>
      <c r="I544" s="178"/>
      <c r="J544" s="179"/>
      <c r="K544" s="178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  <c r="Y544" s="145"/>
      <c r="Z544" s="145"/>
      <c r="AA544" s="145"/>
      <c r="AB544" s="145"/>
      <c r="AC544" s="145"/>
      <c r="AD544" s="145"/>
      <c r="AE544" s="145"/>
      <c r="AF544" s="145"/>
      <c r="AG544" s="145"/>
      <c r="AH544" s="145"/>
      <c r="AI544" s="145"/>
      <c r="AJ544" s="145"/>
      <c r="AK544" s="145"/>
      <c r="AL544" s="145"/>
      <c r="AM544" s="145"/>
      <c r="AN544" s="145"/>
      <c r="AO544" s="145"/>
      <c r="AP544" s="145"/>
      <c r="AQ544" s="145"/>
      <c r="AR544" s="145"/>
      <c r="AS544" s="145"/>
      <c r="AT544" s="145"/>
      <c r="AU544" s="145"/>
      <c r="AV544" s="145"/>
      <c r="AW544" s="145"/>
      <c r="AX544" s="145"/>
      <c r="AY544" s="145"/>
      <c r="AZ544" s="145"/>
      <c r="BA544" s="145"/>
      <c r="BB544" s="145"/>
      <c r="BC544" s="145"/>
      <c r="BD544" s="145"/>
      <c r="BE544" s="145"/>
      <c r="BF544" s="145"/>
      <c r="BG544" s="145"/>
      <c r="BH544" s="145"/>
      <c r="BI544" s="145"/>
    </row>
    <row r="545" ht="14.25" customHeight="1">
      <c r="A545" s="111"/>
      <c r="B545" s="145"/>
      <c r="C545" s="178"/>
      <c r="D545" s="178"/>
      <c r="E545" s="179"/>
      <c r="F545" s="178"/>
      <c r="G545" s="145"/>
      <c r="H545" s="145"/>
      <c r="I545" s="178"/>
      <c r="J545" s="179"/>
      <c r="K545" s="178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  <c r="AA545" s="145"/>
      <c r="AB545" s="145"/>
      <c r="AC545" s="145"/>
      <c r="AD545" s="145"/>
      <c r="AE545" s="145"/>
      <c r="AF545" s="145"/>
      <c r="AG545" s="145"/>
      <c r="AH545" s="145"/>
      <c r="AI545" s="145"/>
      <c r="AJ545" s="145"/>
      <c r="AK545" s="145"/>
      <c r="AL545" s="145"/>
      <c r="AM545" s="145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  <c r="BA545" s="145"/>
      <c r="BB545" s="145"/>
      <c r="BC545" s="145"/>
      <c r="BD545" s="145"/>
      <c r="BE545" s="145"/>
      <c r="BF545" s="145"/>
      <c r="BG545" s="145"/>
      <c r="BH545" s="145"/>
      <c r="BI545" s="145"/>
    </row>
    <row r="546" ht="14.25" customHeight="1">
      <c r="A546" s="111"/>
      <c r="B546" s="145"/>
      <c r="C546" s="178"/>
      <c r="D546" s="178"/>
      <c r="E546" s="179"/>
      <c r="F546" s="178"/>
      <c r="G546" s="145"/>
      <c r="H546" s="145"/>
      <c r="I546" s="178"/>
      <c r="J546" s="179"/>
      <c r="K546" s="178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  <c r="AB546" s="145"/>
      <c r="AC546" s="145"/>
      <c r="AD546" s="145"/>
      <c r="AE546" s="145"/>
      <c r="AF546" s="145"/>
      <c r="AG546" s="145"/>
      <c r="AH546" s="145"/>
      <c r="AI546" s="145"/>
      <c r="AJ546" s="145"/>
      <c r="AK546" s="145"/>
      <c r="AL546" s="145"/>
      <c r="AM546" s="145"/>
      <c r="AN546" s="145"/>
      <c r="AO546" s="145"/>
      <c r="AP546" s="145"/>
      <c r="AQ546" s="145"/>
      <c r="AR546" s="145"/>
      <c r="AS546" s="145"/>
      <c r="AT546" s="145"/>
      <c r="AU546" s="145"/>
      <c r="AV546" s="145"/>
      <c r="AW546" s="145"/>
      <c r="AX546" s="145"/>
      <c r="AY546" s="145"/>
      <c r="AZ546" s="145"/>
      <c r="BA546" s="145"/>
      <c r="BB546" s="145"/>
      <c r="BC546" s="145"/>
      <c r="BD546" s="145"/>
      <c r="BE546" s="145"/>
      <c r="BF546" s="145"/>
      <c r="BG546" s="145"/>
      <c r="BH546" s="145"/>
      <c r="BI546" s="145"/>
    </row>
    <row r="547" ht="14.25" customHeight="1">
      <c r="A547" s="111"/>
      <c r="B547" s="145"/>
      <c r="C547" s="178"/>
      <c r="D547" s="178"/>
      <c r="E547" s="179"/>
      <c r="F547" s="178"/>
      <c r="G547" s="145"/>
      <c r="H547" s="145"/>
      <c r="I547" s="178"/>
      <c r="J547" s="179"/>
      <c r="K547" s="178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  <c r="AB547" s="145"/>
      <c r="AC547" s="145"/>
      <c r="AD547" s="145"/>
      <c r="AE547" s="145"/>
      <c r="AF547" s="145"/>
      <c r="AG547" s="145"/>
      <c r="AH547" s="145"/>
      <c r="AI547" s="145"/>
      <c r="AJ547" s="145"/>
      <c r="AK547" s="145"/>
      <c r="AL547" s="145"/>
      <c r="AM547" s="145"/>
      <c r="AN547" s="145"/>
      <c r="AO547" s="145"/>
      <c r="AP547" s="145"/>
      <c r="AQ547" s="145"/>
      <c r="AR547" s="145"/>
      <c r="AS547" s="145"/>
      <c r="AT547" s="145"/>
      <c r="AU547" s="145"/>
      <c r="AV547" s="145"/>
      <c r="AW547" s="145"/>
      <c r="AX547" s="145"/>
      <c r="AY547" s="145"/>
      <c r="AZ547" s="145"/>
      <c r="BA547" s="145"/>
      <c r="BB547" s="145"/>
      <c r="BC547" s="145"/>
      <c r="BD547" s="145"/>
      <c r="BE547" s="145"/>
      <c r="BF547" s="145"/>
      <c r="BG547" s="145"/>
      <c r="BH547" s="145"/>
      <c r="BI547" s="145"/>
    </row>
    <row r="548" ht="14.25" customHeight="1">
      <c r="A548" s="111"/>
      <c r="B548" s="145"/>
      <c r="C548" s="178"/>
      <c r="D548" s="178"/>
      <c r="E548" s="179"/>
      <c r="F548" s="178"/>
      <c r="G548" s="145"/>
      <c r="H548" s="145"/>
      <c r="I548" s="178"/>
      <c r="J548" s="179"/>
      <c r="K548" s="178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  <c r="AB548" s="145"/>
      <c r="AC548" s="145"/>
      <c r="AD548" s="145"/>
      <c r="AE548" s="145"/>
      <c r="AF548" s="145"/>
      <c r="AG548" s="145"/>
      <c r="AH548" s="145"/>
      <c r="AI548" s="145"/>
      <c r="AJ548" s="145"/>
      <c r="AK548" s="145"/>
      <c r="AL548" s="145"/>
      <c r="AM548" s="145"/>
      <c r="AN548" s="145"/>
      <c r="AO548" s="145"/>
      <c r="AP548" s="145"/>
      <c r="AQ548" s="145"/>
      <c r="AR548" s="145"/>
      <c r="AS548" s="145"/>
      <c r="AT548" s="145"/>
      <c r="AU548" s="145"/>
      <c r="AV548" s="145"/>
      <c r="AW548" s="145"/>
      <c r="AX548" s="145"/>
      <c r="AY548" s="145"/>
      <c r="AZ548" s="145"/>
      <c r="BA548" s="145"/>
      <c r="BB548" s="145"/>
      <c r="BC548" s="145"/>
      <c r="BD548" s="145"/>
      <c r="BE548" s="145"/>
      <c r="BF548" s="145"/>
      <c r="BG548" s="145"/>
      <c r="BH548" s="145"/>
      <c r="BI548" s="145"/>
    </row>
    <row r="549" ht="14.25" customHeight="1">
      <c r="A549" s="111"/>
      <c r="B549" s="145"/>
      <c r="C549" s="178"/>
      <c r="D549" s="178"/>
      <c r="E549" s="179"/>
      <c r="F549" s="178"/>
      <c r="G549" s="145"/>
      <c r="H549" s="145"/>
      <c r="I549" s="178"/>
      <c r="J549" s="179"/>
      <c r="K549" s="178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  <c r="AC549" s="145"/>
      <c r="AD549" s="145"/>
      <c r="AE549" s="145"/>
      <c r="AF549" s="145"/>
      <c r="AG549" s="145"/>
      <c r="AH549" s="145"/>
      <c r="AI549" s="145"/>
      <c r="AJ549" s="145"/>
      <c r="AK549" s="145"/>
      <c r="AL549" s="145"/>
      <c r="AM549" s="145"/>
      <c r="AN549" s="145"/>
      <c r="AO549" s="145"/>
      <c r="AP549" s="145"/>
      <c r="AQ549" s="145"/>
      <c r="AR549" s="145"/>
      <c r="AS549" s="145"/>
      <c r="AT549" s="145"/>
      <c r="AU549" s="145"/>
      <c r="AV549" s="145"/>
      <c r="AW549" s="145"/>
      <c r="AX549" s="145"/>
      <c r="AY549" s="145"/>
      <c r="AZ549" s="145"/>
      <c r="BA549" s="145"/>
      <c r="BB549" s="145"/>
      <c r="BC549" s="145"/>
      <c r="BD549" s="145"/>
      <c r="BE549" s="145"/>
      <c r="BF549" s="145"/>
      <c r="BG549" s="145"/>
      <c r="BH549" s="145"/>
      <c r="BI549" s="145"/>
    </row>
    <row r="550" ht="14.25" customHeight="1">
      <c r="A550" s="111"/>
      <c r="B550" s="145"/>
      <c r="C550" s="178"/>
      <c r="D550" s="178"/>
      <c r="E550" s="179"/>
      <c r="F550" s="178"/>
      <c r="G550" s="145"/>
      <c r="H550" s="145"/>
      <c r="I550" s="178"/>
      <c r="J550" s="179"/>
      <c r="K550" s="178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  <c r="AB550" s="145"/>
      <c r="AC550" s="145"/>
      <c r="AD550" s="145"/>
      <c r="AE550" s="145"/>
      <c r="AF550" s="145"/>
      <c r="AG550" s="145"/>
      <c r="AH550" s="145"/>
      <c r="AI550" s="145"/>
      <c r="AJ550" s="145"/>
      <c r="AK550" s="145"/>
      <c r="AL550" s="145"/>
      <c r="AM550" s="145"/>
      <c r="AN550" s="145"/>
      <c r="AO550" s="145"/>
      <c r="AP550" s="145"/>
      <c r="AQ550" s="145"/>
      <c r="AR550" s="145"/>
      <c r="AS550" s="145"/>
      <c r="AT550" s="145"/>
      <c r="AU550" s="145"/>
      <c r="AV550" s="145"/>
      <c r="AW550" s="145"/>
      <c r="AX550" s="145"/>
      <c r="AY550" s="145"/>
      <c r="AZ550" s="145"/>
      <c r="BA550" s="145"/>
      <c r="BB550" s="145"/>
      <c r="BC550" s="145"/>
      <c r="BD550" s="145"/>
      <c r="BE550" s="145"/>
      <c r="BF550" s="145"/>
      <c r="BG550" s="145"/>
      <c r="BH550" s="145"/>
      <c r="BI550" s="145"/>
    </row>
    <row r="551" ht="14.25" customHeight="1">
      <c r="A551" s="111"/>
      <c r="B551" s="145"/>
      <c r="C551" s="178"/>
      <c r="D551" s="178"/>
      <c r="E551" s="179"/>
      <c r="F551" s="178"/>
      <c r="G551" s="145"/>
      <c r="H551" s="145"/>
      <c r="I551" s="178"/>
      <c r="J551" s="179"/>
      <c r="K551" s="178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  <c r="AB551" s="145"/>
      <c r="AC551" s="145"/>
      <c r="AD551" s="145"/>
      <c r="AE551" s="145"/>
      <c r="AF551" s="145"/>
      <c r="AG551" s="145"/>
      <c r="AH551" s="145"/>
      <c r="AI551" s="145"/>
      <c r="AJ551" s="145"/>
      <c r="AK551" s="145"/>
      <c r="AL551" s="145"/>
      <c r="AM551" s="145"/>
      <c r="AN551" s="145"/>
      <c r="AO551" s="145"/>
      <c r="AP551" s="145"/>
      <c r="AQ551" s="145"/>
      <c r="AR551" s="145"/>
      <c r="AS551" s="145"/>
      <c r="AT551" s="145"/>
      <c r="AU551" s="145"/>
      <c r="AV551" s="145"/>
      <c r="AW551" s="145"/>
      <c r="AX551" s="145"/>
      <c r="AY551" s="145"/>
      <c r="AZ551" s="145"/>
      <c r="BA551" s="145"/>
      <c r="BB551" s="145"/>
      <c r="BC551" s="145"/>
      <c r="BD551" s="145"/>
      <c r="BE551" s="145"/>
      <c r="BF551" s="145"/>
      <c r="BG551" s="145"/>
      <c r="BH551" s="145"/>
      <c r="BI551" s="145"/>
    </row>
    <row r="552" ht="14.25" customHeight="1">
      <c r="A552" s="111"/>
      <c r="B552" s="145"/>
      <c r="C552" s="178"/>
      <c r="D552" s="178"/>
      <c r="E552" s="179"/>
      <c r="F552" s="178"/>
      <c r="G552" s="145"/>
      <c r="H552" s="145"/>
      <c r="I552" s="178"/>
      <c r="J552" s="179"/>
      <c r="K552" s="178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  <c r="Z552" s="145"/>
      <c r="AA552" s="145"/>
      <c r="AB552" s="145"/>
      <c r="AC552" s="145"/>
      <c r="AD552" s="145"/>
      <c r="AE552" s="145"/>
      <c r="AF552" s="145"/>
      <c r="AG552" s="145"/>
      <c r="AH552" s="145"/>
      <c r="AI552" s="145"/>
      <c r="AJ552" s="145"/>
      <c r="AK552" s="145"/>
      <c r="AL552" s="145"/>
      <c r="AM552" s="145"/>
      <c r="AN552" s="145"/>
      <c r="AO552" s="145"/>
      <c r="AP552" s="145"/>
      <c r="AQ552" s="145"/>
      <c r="AR552" s="145"/>
      <c r="AS552" s="145"/>
      <c r="AT552" s="145"/>
      <c r="AU552" s="145"/>
      <c r="AV552" s="145"/>
      <c r="AW552" s="145"/>
      <c r="AX552" s="145"/>
      <c r="AY552" s="145"/>
      <c r="AZ552" s="145"/>
      <c r="BA552" s="145"/>
      <c r="BB552" s="145"/>
      <c r="BC552" s="145"/>
      <c r="BD552" s="145"/>
      <c r="BE552" s="145"/>
      <c r="BF552" s="145"/>
      <c r="BG552" s="145"/>
      <c r="BH552" s="145"/>
      <c r="BI552" s="145"/>
    </row>
    <row r="553" ht="14.25" customHeight="1">
      <c r="A553" s="111"/>
      <c r="B553" s="145"/>
      <c r="C553" s="178"/>
      <c r="D553" s="178"/>
      <c r="E553" s="179"/>
      <c r="F553" s="178"/>
      <c r="G553" s="145"/>
      <c r="H553" s="145"/>
      <c r="I553" s="178"/>
      <c r="J553" s="179"/>
      <c r="K553" s="178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  <c r="AB553" s="145"/>
      <c r="AC553" s="145"/>
      <c r="AD553" s="145"/>
      <c r="AE553" s="145"/>
      <c r="AF553" s="145"/>
      <c r="AG553" s="145"/>
      <c r="AH553" s="145"/>
      <c r="AI553" s="145"/>
      <c r="AJ553" s="145"/>
      <c r="AK553" s="145"/>
      <c r="AL553" s="145"/>
      <c r="AM553" s="145"/>
      <c r="AN553" s="145"/>
      <c r="AO553" s="145"/>
      <c r="AP553" s="145"/>
      <c r="AQ553" s="145"/>
      <c r="AR553" s="145"/>
      <c r="AS553" s="145"/>
      <c r="AT553" s="145"/>
      <c r="AU553" s="145"/>
      <c r="AV553" s="145"/>
      <c r="AW553" s="145"/>
      <c r="AX553" s="145"/>
      <c r="AY553" s="145"/>
      <c r="AZ553" s="145"/>
      <c r="BA553" s="145"/>
      <c r="BB553" s="145"/>
      <c r="BC553" s="145"/>
      <c r="BD553" s="145"/>
      <c r="BE553" s="145"/>
      <c r="BF553" s="145"/>
      <c r="BG553" s="145"/>
      <c r="BH553" s="145"/>
      <c r="BI553" s="145"/>
    </row>
    <row r="554" ht="14.25" customHeight="1">
      <c r="A554" s="111"/>
      <c r="B554" s="145"/>
      <c r="C554" s="178"/>
      <c r="D554" s="178"/>
      <c r="E554" s="179"/>
      <c r="F554" s="178"/>
      <c r="G554" s="145"/>
      <c r="H554" s="145"/>
      <c r="I554" s="178"/>
      <c r="J554" s="179"/>
      <c r="K554" s="178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  <c r="AB554" s="145"/>
      <c r="AC554" s="145"/>
      <c r="AD554" s="145"/>
      <c r="AE554" s="145"/>
      <c r="AF554" s="145"/>
      <c r="AG554" s="145"/>
      <c r="AH554" s="145"/>
      <c r="AI554" s="145"/>
      <c r="AJ554" s="145"/>
      <c r="AK554" s="145"/>
      <c r="AL554" s="145"/>
      <c r="AM554" s="145"/>
      <c r="AN554" s="145"/>
      <c r="AO554" s="145"/>
      <c r="AP554" s="145"/>
      <c r="AQ554" s="145"/>
      <c r="AR554" s="145"/>
      <c r="AS554" s="145"/>
      <c r="AT554" s="145"/>
      <c r="AU554" s="145"/>
      <c r="AV554" s="145"/>
      <c r="AW554" s="145"/>
      <c r="AX554" s="145"/>
      <c r="AY554" s="145"/>
      <c r="AZ554" s="145"/>
      <c r="BA554" s="145"/>
      <c r="BB554" s="145"/>
      <c r="BC554" s="145"/>
      <c r="BD554" s="145"/>
      <c r="BE554" s="145"/>
      <c r="BF554" s="145"/>
      <c r="BG554" s="145"/>
      <c r="BH554" s="145"/>
      <c r="BI554" s="145"/>
    </row>
    <row r="555" ht="14.25" customHeight="1">
      <c r="A555" s="111"/>
      <c r="B555" s="145"/>
      <c r="C555" s="178"/>
      <c r="D555" s="178"/>
      <c r="E555" s="179"/>
      <c r="F555" s="178"/>
      <c r="G555" s="145"/>
      <c r="H555" s="145"/>
      <c r="I555" s="178"/>
      <c r="J555" s="179"/>
      <c r="K555" s="178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  <c r="AB555" s="145"/>
      <c r="AC555" s="145"/>
      <c r="AD555" s="145"/>
      <c r="AE555" s="145"/>
      <c r="AF555" s="145"/>
      <c r="AG555" s="145"/>
      <c r="AH555" s="145"/>
      <c r="AI555" s="145"/>
      <c r="AJ555" s="145"/>
      <c r="AK555" s="145"/>
      <c r="AL555" s="145"/>
      <c r="AM555" s="145"/>
      <c r="AN555" s="145"/>
      <c r="AO555" s="145"/>
      <c r="AP555" s="145"/>
      <c r="AQ555" s="145"/>
      <c r="AR555" s="145"/>
      <c r="AS555" s="145"/>
      <c r="AT555" s="145"/>
      <c r="AU555" s="145"/>
      <c r="AV555" s="145"/>
      <c r="AW555" s="145"/>
      <c r="AX555" s="145"/>
      <c r="AY555" s="145"/>
      <c r="AZ555" s="145"/>
      <c r="BA555" s="145"/>
      <c r="BB555" s="145"/>
      <c r="BC555" s="145"/>
      <c r="BD555" s="145"/>
      <c r="BE555" s="145"/>
      <c r="BF555" s="145"/>
      <c r="BG555" s="145"/>
      <c r="BH555" s="145"/>
      <c r="BI555" s="145"/>
    </row>
    <row r="556" ht="14.25" customHeight="1">
      <c r="A556" s="111"/>
      <c r="B556" s="145"/>
      <c r="C556" s="178"/>
      <c r="D556" s="178"/>
      <c r="E556" s="179"/>
      <c r="F556" s="178"/>
      <c r="G556" s="145"/>
      <c r="H556" s="145"/>
      <c r="I556" s="178"/>
      <c r="J556" s="179"/>
      <c r="K556" s="178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  <c r="AB556" s="145"/>
      <c r="AC556" s="145"/>
      <c r="AD556" s="145"/>
      <c r="AE556" s="145"/>
      <c r="AF556" s="145"/>
      <c r="AG556" s="145"/>
      <c r="AH556" s="145"/>
      <c r="AI556" s="145"/>
      <c r="AJ556" s="145"/>
      <c r="AK556" s="145"/>
      <c r="AL556" s="145"/>
      <c r="AM556" s="145"/>
      <c r="AN556" s="145"/>
      <c r="AO556" s="145"/>
      <c r="AP556" s="145"/>
      <c r="AQ556" s="145"/>
      <c r="AR556" s="145"/>
      <c r="AS556" s="145"/>
      <c r="AT556" s="145"/>
      <c r="AU556" s="145"/>
      <c r="AV556" s="145"/>
      <c r="AW556" s="145"/>
      <c r="AX556" s="145"/>
      <c r="AY556" s="145"/>
      <c r="AZ556" s="145"/>
      <c r="BA556" s="145"/>
      <c r="BB556" s="145"/>
      <c r="BC556" s="145"/>
      <c r="BD556" s="145"/>
      <c r="BE556" s="145"/>
      <c r="BF556" s="145"/>
      <c r="BG556" s="145"/>
      <c r="BH556" s="145"/>
      <c r="BI556" s="145"/>
    </row>
    <row r="557" ht="14.25" customHeight="1">
      <c r="A557" s="111"/>
      <c r="B557" s="145"/>
      <c r="C557" s="178"/>
      <c r="D557" s="178"/>
      <c r="E557" s="179"/>
      <c r="F557" s="178"/>
      <c r="G557" s="145"/>
      <c r="H557" s="145"/>
      <c r="I557" s="178"/>
      <c r="J557" s="179"/>
      <c r="K557" s="178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  <c r="AB557" s="145"/>
      <c r="AC557" s="145"/>
      <c r="AD557" s="145"/>
      <c r="AE557" s="145"/>
      <c r="AF557" s="145"/>
      <c r="AG557" s="145"/>
      <c r="AH557" s="145"/>
      <c r="AI557" s="145"/>
      <c r="AJ557" s="145"/>
      <c r="AK557" s="145"/>
      <c r="AL557" s="145"/>
      <c r="AM557" s="145"/>
      <c r="AN557" s="145"/>
      <c r="AO557" s="145"/>
      <c r="AP557" s="145"/>
      <c r="AQ557" s="145"/>
      <c r="AR557" s="145"/>
      <c r="AS557" s="145"/>
      <c r="AT557" s="145"/>
      <c r="AU557" s="145"/>
      <c r="AV557" s="145"/>
      <c r="AW557" s="145"/>
      <c r="AX557" s="145"/>
      <c r="AY557" s="145"/>
      <c r="AZ557" s="145"/>
      <c r="BA557" s="145"/>
      <c r="BB557" s="145"/>
      <c r="BC557" s="145"/>
      <c r="BD557" s="145"/>
      <c r="BE557" s="145"/>
      <c r="BF557" s="145"/>
      <c r="BG557" s="145"/>
      <c r="BH557" s="145"/>
      <c r="BI557" s="145"/>
    </row>
    <row r="558" ht="14.25" customHeight="1">
      <c r="A558" s="111"/>
      <c r="B558" s="145"/>
      <c r="C558" s="178"/>
      <c r="D558" s="178"/>
      <c r="E558" s="179"/>
      <c r="F558" s="178"/>
      <c r="G558" s="145"/>
      <c r="H558" s="145"/>
      <c r="I558" s="178"/>
      <c r="J558" s="179"/>
      <c r="K558" s="178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  <c r="AB558" s="145"/>
      <c r="AC558" s="145"/>
      <c r="AD558" s="145"/>
      <c r="AE558" s="145"/>
      <c r="AF558" s="145"/>
      <c r="AG558" s="145"/>
      <c r="AH558" s="145"/>
      <c r="AI558" s="145"/>
      <c r="AJ558" s="145"/>
      <c r="AK558" s="145"/>
      <c r="AL558" s="145"/>
      <c r="AM558" s="145"/>
      <c r="AN558" s="145"/>
      <c r="AO558" s="145"/>
      <c r="AP558" s="145"/>
      <c r="AQ558" s="145"/>
      <c r="AR558" s="145"/>
      <c r="AS558" s="145"/>
      <c r="AT558" s="145"/>
      <c r="AU558" s="145"/>
      <c r="AV558" s="145"/>
      <c r="AW558" s="145"/>
      <c r="AX558" s="145"/>
      <c r="AY558" s="145"/>
      <c r="AZ558" s="145"/>
      <c r="BA558" s="145"/>
      <c r="BB558" s="145"/>
      <c r="BC558" s="145"/>
      <c r="BD558" s="145"/>
      <c r="BE558" s="145"/>
      <c r="BF558" s="145"/>
      <c r="BG558" s="145"/>
      <c r="BH558" s="145"/>
      <c r="BI558" s="145"/>
    </row>
    <row r="559" ht="14.25" customHeight="1">
      <c r="A559" s="111"/>
      <c r="B559" s="145"/>
      <c r="C559" s="178"/>
      <c r="D559" s="178"/>
      <c r="E559" s="179"/>
      <c r="F559" s="178"/>
      <c r="G559" s="145"/>
      <c r="H559" s="145"/>
      <c r="I559" s="178"/>
      <c r="J559" s="179"/>
      <c r="K559" s="178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  <c r="AB559" s="145"/>
      <c r="AC559" s="145"/>
      <c r="AD559" s="145"/>
      <c r="AE559" s="145"/>
      <c r="AF559" s="145"/>
      <c r="AG559" s="145"/>
      <c r="AH559" s="145"/>
      <c r="AI559" s="145"/>
      <c r="AJ559" s="145"/>
      <c r="AK559" s="145"/>
      <c r="AL559" s="145"/>
      <c r="AM559" s="145"/>
      <c r="AN559" s="145"/>
      <c r="AO559" s="145"/>
      <c r="AP559" s="145"/>
      <c r="AQ559" s="145"/>
      <c r="AR559" s="145"/>
      <c r="AS559" s="145"/>
      <c r="AT559" s="145"/>
      <c r="AU559" s="145"/>
      <c r="AV559" s="145"/>
      <c r="AW559" s="145"/>
      <c r="AX559" s="145"/>
      <c r="AY559" s="145"/>
      <c r="AZ559" s="145"/>
      <c r="BA559" s="145"/>
      <c r="BB559" s="145"/>
      <c r="BC559" s="145"/>
      <c r="BD559" s="145"/>
      <c r="BE559" s="145"/>
      <c r="BF559" s="145"/>
      <c r="BG559" s="145"/>
      <c r="BH559" s="145"/>
      <c r="BI559" s="145"/>
    </row>
    <row r="560" ht="14.25" customHeight="1">
      <c r="A560" s="111"/>
      <c r="B560" s="145"/>
      <c r="C560" s="178"/>
      <c r="D560" s="178"/>
      <c r="E560" s="179"/>
      <c r="F560" s="178"/>
      <c r="G560" s="145"/>
      <c r="H560" s="145"/>
      <c r="I560" s="178"/>
      <c r="J560" s="179"/>
      <c r="K560" s="178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  <c r="AB560" s="145"/>
      <c r="AC560" s="145"/>
      <c r="AD560" s="145"/>
      <c r="AE560" s="145"/>
      <c r="AF560" s="145"/>
      <c r="AG560" s="145"/>
      <c r="AH560" s="145"/>
      <c r="AI560" s="145"/>
      <c r="AJ560" s="145"/>
      <c r="AK560" s="145"/>
      <c r="AL560" s="145"/>
      <c r="AM560" s="145"/>
      <c r="AN560" s="145"/>
      <c r="AO560" s="145"/>
      <c r="AP560" s="145"/>
      <c r="AQ560" s="145"/>
      <c r="AR560" s="145"/>
      <c r="AS560" s="145"/>
      <c r="AT560" s="145"/>
      <c r="AU560" s="145"/>
      <c r="AV560" s="145"/>
      <c r="AW560" s="145"/>
      <c r="AX560" s="145"/>
      <c r="AY560" s="145"/>
      <c r="AZ560" s="145"/>
      <c r="BA560" s="145"/>
      <c r="BB560" s="145"/>
      <c r="BC560" s="145"/>
      <c r="BD560" s="145"/>
      <c r="BE560" s="145"/>
      <c r="BF560" s="145"/>
      <c r="BG560" s="145"/>
      <c r="BH560" s="145"/>
      <c r="BI560" s="145"/>
    </row>
    <row r="561" ht="14.25" customHeight="1">
      <c r="A561" s="111"/>
      <c r="B561" s="145"/>
      <c r="C561" s="178"/>
      <c r="D561" s="178"/>
      <c r="E561" s="179"/>
      <c r="F561" s="178"/>
      <c r="G561" s="145"/>
      <c r="H561" s="145"/>
      <c r="I561" s="178"/>
      <c r="J561" s="179"/>
      <c r="K561" s="178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  <c r="AB561" s="145"/>
      <c r="AC561" s="145"/>
      <c r="AD561" s="145"/>
      <c r="AE561" s="145"/>
      <c r="AF561" s="145"/>
      <c r="AG561" s="145"/>
      <c r="AH561" s="145"/>
      <c r="AI561" s="145"/>
      <c r="AJ561" s="145"/>
      <c r="AK561" s="145"/>
      <c r="AL561" s="145"/>
      <c r="AM561" s="145"/>
      <c r="AN561" s="145"/>
      <c r="AO561" s="145"/>
      <c r="AP561" s="145"/>
      <c r="AQ561" s="145"/>
      <c r="AR561" s="145"/>
      <c r="AS561" s="145"/>
      <c r="AT561" s="145"/>
      <c r="AU561" s="145"/>
      <c r="AV561" s="145"/>
      <c r="AW561" s="145"/>
      <c r="AX561" s="145"/>
      <c r="AY561" s="145"/>
      <c r="AZ561" s="145"/>
      <c r="BA561" s="145"/>
      <c r="BB561" s="145"/>
      <c r="BC561" s="145"/>
      <c r="BD561" s="145"/>
      <c r="BE561" s="145"/>
      <c r="BF561" s="145"/>
      <c r="BG561" s="145"/>
      <c r="BH561" s="145"/>
      <c r="BI561" s="145"/>
    </row>
    <row r="562" ht="14.25" customHeight="1">
      <c r="A562" s="111"/>
      <c r="B562" s="145"/>
      <c r="C562" s="178"/>
      <c r="D562" s="178"/>
      <c r="E562" s="179"/>
      <c r="F562" s="178"/>
      <c r="G562" s="145"/>
      <c r="H562" s="145"/>
      <c r="I562" s="178"/>
      <c r="J562" s="179"/>
      <c r="K562" s="178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  <c r="AB562" s="145"/>
      <c r="AC562" s="145"/>
      <c r="AD562" s="145"/>
      <c r="AE562" s="145"/>
      <c r="AF562" s="145"/>
      <c r="AG562" s="145"/>
      <c r="AH562" s="145"/>
      <c r="AI562" s="145"/>
      <c r="AJ562" s="145"/>
      <c r="AK562" s="145"/>
      <c r="AL562" s="145"/>
      <c r="AM562" s="145"/>
      <c r="AN562" s="145"/>
      <c r="AO562" s="145"/>
      <c r="AP562" s="145"/>
      <c r="AQ562" s="145"/>
      <c r="AR562" s="145"/>
      <c r="AS562" s="145"/>
      <c r="AT562" s="145"/>
      <c r="AU562" s="145"/>
      <c r="AV562" s="145"/>
      <c r="AW562" s="145"/>
      <c r="AX562" s="145"/>
      <c r="AY562" s="145"/>
      <c r="AZ562" s="145"/>
      <c r="BA562" s="145"/>
      <c r="BB562" s="145"/>
      <c r="BC562" s="145"/>
      <c r="BD562" s="145"/>
      <c r="BE562" s="145"/>
      <c r="BF562" s="145"/>
      <c r="BG562" s="145"/>
      <c r="BH562" s="145"/>
      <c r="BI562" s="145"/>
    </row>
    <row r="563" ht="14.25" customHeight="1">
      <c r="A563" s="111"/>
      <c r="B563" s="145"/>
      <c r="C563" s="178"/>
      <c r="D563" s="178"/>
      <c r="E563" s="179"/>
      <c r="F563" s="178"/>
      <c r="G563" s="145"/>
      <c r="H563" s="145"/>
      <c r="I563" s="178"/>
      <c r="J563" s="179"/>
      <c r="K563" s="178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  <c r="AB563" s="145"/>
      <c r="AC563" s="145"/>
      <c r="AD563" s="145"/>
      <c r="AE563" s="145"/>
      <c r="AF563" s="145"/>
      <c r="AG563" s="145"/>
      <c r="AH563" s="145"/>
      <c r="AI563" s="145"/>
      <c r="AJ563" s="145"/>
      <c r="AK563" s="145"/>
      <c r="AL563" s="145"/>
      <c r="AM563" s="145"/>
      <c r="AN563" s="145"/>
      <c r="AO563" s="145"/>
      <c r="AP563" s="145"/>
      <c r="AQ563" s="145"/>
      <c r="AR563" s="145"/>
      <c r="AS563" s="145"/>
      <c r="AT563" s="145"/>
      <c r="AU563" s="145"/>
      <c r="AV563" s="145"/>
      <c r="AW563" s="145"/>
      <c r="AX563" s="145"/>
      <c r="AY563" s="145"/>
      <c r="AZ563" s="145"/>
      <c r="BA563" s="145"/>
      <c r="BB563" s="145"/>
      <c r="BC563" s="145"/>
      <c r="BD563" s="145"/>
      <c r="BE563" s="145"/>
      <c r="BF563" s="145"/>
      <c r="BG563" s="145"/>
      <c r="BH563" s="145"/>
      <c r="BI563" s="145"/>
    </row>
    <row r="564" ht="14.25" customHeight="1">
      <c r="A564" s="111"/>
      <c r="B564" s="145"/>
      <c r="C564" s="178"/>
      <c r="D564" s="178"/>
      <c r="E564" s="179"/>
      <c r="F564" s="178"/>
      <c r="G564" s="145"/>
      <c r="H564" s="145"/>
      <c r="I564" s="178"/>
      <c r="J564" s="179"/>
      <c r="K564" s="178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  <c r="AB564" s="145"/>
      <c r="AC564" s="145"/>
      <c r="AD564" s="145"/>
      <c r="AE564" s="145"/>
      <c r="AF564" s="145"/>
      <c r="AG564" s="145"/>
      <c r="AH564" s="145"/>
      <c r="AI564" s="145"/>
      <c r="AJ564" s="145"/>
      <c r="AK564" s="145"/>
      <c r="AL564" s="145"/>
      <c r="AM564" s="145"/>
      <c r="AN564" s="145"/>
      <c r="AO564" s="145"/>
      <c r="AP564" s="145"/>
      <c r="AQ564" s="145"/>
      <c r="AR564" s="145"/>
      <c r="AS564" s="145"/>
      <c r="AT564" s="145"/>
      <c r="AU564" s="145"/>
      <c r="AV564" s="145"/>
      <c r="AW564" s="145"/>
      <c r="AX564" s="145"/>
      <c r="AY564" s="145"/>
      <c r="AZ564" s="145"/>
      <c r="BA564" s="145"/>
      <c r="BB564" s="145"/>
      <c r="BC564" s="145"/>
      <c r="BD564" s="145"/>
      <c r="BE564" s="145"/>
      <c r="BF564" s="145"/>
      <c r="BG564" s="145"/>
      <c r="BH564" s="145"/>
      <c r="BI564" s="145"/>
    </row>
    <row r="565" ht="14.25" customHeight="1">
      <c r="A565" s="111"/>
      <c r="B565" s="145"/>
      <c r="C565" s="178"/>
      <c r="D565" s="178"/>
      <c r="E565" s="179"/>
      <c r="F565" s="178"/>
      <c r="G565" s="145"/>
      <c r="H565" s="145"/>
      <c r="I565" s="178"/>
      <c r="J565" s="179"/>
      <c r="K565" s="178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  <c r="AB565" s="145"/>
      <c r="AC565" s="145"/>
      <c r="AD565" s="145"/>
      <c r="AE565" s="145"/>
      <c r="AF565" s="145"/>
      <c r="AG565" s="145"/>
      <c r="AH565" s="145"/>
      <c r="AI565" s="145"/>
      <c r="AJ565" s="145"/>
      <c r="AK565" s="145"/>
      <c r="AL565" s="145"/>
      <c r="AM565" s="145"/>
      <c r="AN565" s="145"/>
      <c r="AO565" s="145"/>
      <c r="AP565" s="145"/>
      <c r="AQ565" s="145"/>
      <c r="AR565" s="145"/>
      <c r="AS565" s="145"/>
      <c r="AT565" s="145"/>
      <c r="AU565" s="145"/>
      <c r="AV565" s="145"/>
      <c r="AW565" s="145"/>
      <c r="AX565" s="145"/>
      <c r="AY565" s="145"/>
      <c r="AZ565" s="145"/>
      <c r="BA565" s="145"/>
      <c r="BB565" s="145"/>
      <c r="BC565" s="145"/>
      <c r="BD565" s="145"/>
      <c r="BE565" s="145"/>
      <c r="BF565" s="145"/>
      <c r="BG565" s="145"/>
      <c r="BH565" s="145"/>
      <c r="BI565" s="145"/>
    </row>
    <row r="566" ht="14.25" customHeight="1">
      <c r="A566" s="111"/>
      <c r="B566" s="145"/>
      <c r="C566" s="178"/>
      <c r="D566" s="178"/>
      <c r="E566" s="179"/>
      <c r="F566" s="178"/>
      <c r="G566" s="145"/>
      <c r="H566" s="145"/>
      <c r="I566" s="178"/>
      <c r="J566" s="179"/>
      <c r="K566" s="178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  <c r="AB566" s="145"/>
      <c r="AC566" s="145"/>
      <c r="AD566" s="145"/>
      <c r="AE566" s="145"/>
      <c r="AF566" s="145"/>
      <c r="AG566" s="145"/>
      <c r="AH566" s="145"/>
      <c r="AI566" s="145"/>
      <c r="AJ566" s="145"/>
      <c r="AK566" s="145"/>
      <c r="AL566" s="145"/>
      <c r="AM566" s="145"/>
      <c r="AN566" s="145"/>
      <c r="AO566" s="145"/>
      <c r="AP566" s="145"/>
      <c r="AQ566" s="145"/>
      <c r="AR566" s="145"/>
      <c r="AS566" s="145"/>
      <c r="AT566" s="145"/>
      <c r="AU566" s="145"/>
      <c r="AV566" s="145"/>
      <c r="AW566" s="145"/>
      <c r="AX566" s="145"/>
      <c r="AY566" s="145"/>
      <c r="AZ566" s="145"/>
      <c r="BA566" s="145"/>
      <c r="BB566" s="145"/>
      <c r="BC566" s="145"/>
      <c r="BD566" s="145"/>
      <c r="BE566" s="145"/>
      <c r="BF566" s="145"/>
      <c r="BG566" s="145"/>
      <c r="BH566" s="145"/>
      <c r="BI566" s="145"/>
    </row>
    <row r="567" ht="14.25" customHeight="1">
      <c r="A567" s="111"/>
      <c r="B567" s="145"/>
      <c r="C567" s="178"/>
      <c r="D567" s="178"/>
      <c r="E567" s="179"/>
      <c r="F567" s="178"/>
      <c r="G567" s="145"/>
      <c r="H567" s="145"/>
      <c r="I567" s="178"/>
      <c r="J567" s="179"/>
      <c r="K567" s="178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  <c r="AB567" s="145"/>
      <c r="AC567" s="145"/>
      <c r="AD567" s="145"/>
      <c r="AE567" s="145"/>
      <c r="AF567" s="145"/>
      <c r="AG567" s="145"/>
      <c r="AH567" s="145"/>
      <c r="AI567" s="145"/>
      <c r="AJ567" s="145"/>
      <c r="AK567" s="145"/>
      <c r="AL567" s="145"/>
      <c r="AM567" s="145"/>
      <c r="AN567" s="145"/>
      <c r="AO567" s="145"/>
      <c r="AP567" s="145"/>
      <c r="AQ567" s="145"/>
      <c r="AR567" s="145"/>
      <c r="AS567" s="145"/>
      <c r="AT567" s="145"/>
      <c r="AU567" s="145"/>
      <c r="AV567" s="145"/>
      <c r="AW567" s="145"/>
      <c r="AX567" s="145"/>
      <c r="AY567" s="145"/>
      <c r="AZ567" s="145"/>
      <c r="BA567" s="145"/>
      <c r="BB567" s="145"/>
      <c r="BC567" s="145"/>
      <c r="BD567" s="145"/>
      <c r="BE567" s="145"/>
      <c r="BF567" s="145"/>
      <c r="BG567" s="145"/>
      <c r="BH567" s="145"/>
      <c r="BI567" s="145"/>
    </row>
    <row r="568" ht="14.25" customHeight="1">
      <c r="A568" s="111"/>
      <c r="B568" s="145"/>
      <c r="C568" s="178"/>
      <c r="D568" s="178"/>
      <c r="E568" s="179"/>
      <c r="F568" s="178"/>
      <c r="G568" s="145"/>
      <c r="H568" s="145"/>
      <c r="I568" s="178"/>
      <c r="J568" s="179"/>
      <c r="K568" s="178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  <c r="AB568" s="145"/>
      <c r="AC568" s="145"/>
      <c r="AD568" s="145"/>
      <c r="AE568" s="145"/>
      <c r="AF568" s="145"/>
      <c r="AG568" s="145"/>
      <c r="AH568" s="145"/>
      <c r="AI568" s="145"/>
      <c r="AJ568" s="145"/>
      <c r="AK568" s="145"/>
      <c r="AL568" s="145"/>
      <c r="AM568" s="145"/>
      <c r="AN568" s="145"/>
      <c r="AO568" s="145"/>
      <c r="AP568" s="145"/>
      <c r="AQ568" s="145"/>
      <c r="AR568" s="145"/>
      <c r="AS568" s="145"/>
      <c r="AT568" s="145"/>
      <c r="AU568" s="145"/>
      <c r="AV568" s="145"/>
      <c r="AW568" s="145"/>
      <c r="AX568" s="145"/>
      <c r="AY568" s="145"/>
      <c r="AZ568" s="145"/>
      <c r="BA568" s="145"/>
      <c r="BB568" s="145"/>
      <c r="BC568" s="145"/>
      <c r="BD568" s="145"/>
      <c r="BE568" s="145"/>
      <c r="BF568" s="145"/>
      <c r="BG568" s="145"/>
      <c r="BH568" s="145"/>
      <c r="BI568" s="145"/>
    </row>
    <row r="569" ht="14.25" customHeight="1">
      <c r="A569" s="111"/>
      <c r="B569" s="145"/>
      <c r="C569" s="178"/>
      <c r="D569" s="178"/>
      <c r="E569" s="179"/>
      <c r="F569" s="178"/>
      <c r="G569" s="145"/>
      <c r="H569" s="145"/>
      <c r="I569" s="178"/>
      <c r="J569" s="179"/>
      <c r="K569" s="178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  <c r="AB569" s="145"/>
      <c r="AC569" s="145"/>
      <c r="AD569" s="145"/>
      <c r="AE569" s="145"/>
      <c r="AF569" s="145"/>
      <c r="AG569" s="145"/>
      <c r="AH569" s="145"/>
      <c r="AI569" s="145"/>
      <c r="AJ569" s="145"/>
      <c r="AK569" s="145"/>
      <c r="AL569" s="145"/>
      <c r="AM569" s="145"/>
      <c r="AN569" s="145"/>
      <c r="AO569" s="145"/>
      <c r="AP569" s="145"/>
      <c r="AQ569" s="145"/>
      <c r="AR569" s="145"/>
      <c r="AS569" s="145"/>
      <c r="AT569" s="145"/>
      <c r="AU569" s="145"/>
      <c r="AV569" s="145"/>
      <c r="AW569" s="145"/>
      <c r="AX569" s="145"/>
      <c r="AY569" s="145"/>
      <c r="AZ569" s="145"/>
      <c r="BA569" s="145"/>
      <c r="BB569" s="145"/>
      <c r="BC569" s="145"/>
      <c r="BD569" s="145"/>
      <c r="BE569" s="145"/>
      <c r="BF569" s="145"/>
      <c r="BG569" s="145"/>
      <c r="BH569" s="145"/>
      <c r="BI569" s="145"/>
    </row>
    <row r="570" ht="14.25" customHeight="1">
      <c r="A570" s="111"/>
      <c r="B570" s="145"/>
      <c r="C570" s="178"/>
      <c r="D570" s="178"/>
      <c r="E570" s="179"/>
      <c r="F570" s="178"/>
      <c r="G570" s="145"/>
      <c r="H570" s="145"/>
      <c r="I570" s="178"/>
      <c r="J570" s="179"/>
      <c r="K570" s="178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  <c r="AB570" s="145"/>
      <c r="AC570" s="145"/>
      <c r="AD570" s="145"/>
      <c r="AE570" s="145"/>
      <c r="AF570" s="145"/>
      <c r="AG570" s="145"/>
      <c r="AH570" s="145"/>
      <c r="AI570" s="145"/>
      <c r="AJ570" s="145"/>
      <c r="AK570" s="145"/>
      <c r="AL570" s="145"/>
      <c r="AM570" s="145"/>
      <c r="AN570" s="145"/>
      <c r="AO570" s="145"/>
      <c r="AP570" s="145"/>
      <c r="AQ570" s="145"/>
      <c r="AR570" s="145"/>
      <c r="AS570" s="145"/>
      <c r="AT570" s="145"/>
      <c r="AU570" s="145"/>
      <c r="AV570" s="145"/>
      <c r="AW570" s="145"/>
      <c r="AX570" s="145"/>
      <c r="AY570" s="145"/>
      <c r="AZ570" s="145"/>
      <c r="BA570" s="145"/>
      <c r="BB570" s="145"/>
      <c r="BC570" s="145"/>
      <c r="BD570" s="145"/>
      <c r="BE570" s="145"/>
      <c r="BF570" s="145"/>
      <c r="BG570" s="145"/>
      <c r="BH570" s="145"/>
      <c r="BI570" s="145"/>
    </row>
    <row r="571" ht="14.25" customHeight="1">
      <c r="A571" s="111"/>
      <c r="B571" s="145"/>
      <c r="C571" s="178"/>
      <c r="D571" s="178"/>
      <c r="E571" s="179"/>
      <c r="F571" s="178"/>
      <c r="G571" s="145"/>
      <c r="H571" s="145"/>
      <c r="I571" s="178"/>
      <c r="J571" s="179"/>
      <c r="K571" s="178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  <c r="AB571" s="145"/>
      <c r="AC571" s="145"/>
      <c r="AD571" s="145"/>
      <c r="AE571" s="145"/>
      <c r="AF571" s="145"/>
      <c r="AG571" s="145"/>
      <c r="AH571" s="145"/>
      <c r="AI571" s="145"/>
      <c r="AJ571" s="145"/>
      <c r="AK571" s="145"/>
      <c r="AL571" s="145"/>
      <c r="AM571" s="145"/>
      <c r="AN571" s="145"/>
      <c r="AO571" s="145"/>
      <c r="AP571" s="145"/>
      <c r="AQ571" s="145"/>
      <c r="AR571" s="145"/>
      <c r="AS571" s="145"/>
      <c r="AT571" s="145"/>
      <c r="AU571" s="145"/>
      <c r="AV571" s="145"/>
      <c r="AW571" s="145"/>
      <c r="AX571" s="145"/>
      <c r="AY571" s="145"/>
      <c r="AZ571" s="145"/>
      <c r="BA571" s="145"/>
      <c r="BB571" s="145"/>
      <c r="BC571" s="145"/>
      <c r="BD571" s="145"/>
      <c r="BE571" s="145"/>
      <c r="BF571" s="145"/>
      <c r="BG571" s="145"/>
      <c r="BH571" s="145"/>
      <c r="BI571" s="145"/>
    </row>
    <row r="572" ht="14.25" customHeight="1">
      <c r="A572" s="111"/>
      <c r="B572" s="145"/>
      <c r="C572" s="178"/>
      <c r="D572" s="178"/>
      <c r="E572" s="179"/>
      <c r="F572" s="178"/>
      <c r="G572" s="145"/>
      <c r="H572" s="145"/>
      <c r="I572" s="178"/>
      <c r="J572" s="179"/>
      <c r="K572" s="178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  <c r="AB572" s="145"/>
      <c r="AC572" s="145"/>
      <c r="AD572" s="145"/>
      <c r="AE572" s="145"/>
      <c r="AF572" s="145"/>
      <c r="AG572" s="145"/>
      <c r="AH572" s="145"/>
      <c r="AI572" s="145"/>
      <c r="AJ572" s="145"/>
      <c r="AK572" s="145"/>
      <c r="AL572" s="145"/>
      <c r="AM572" s="145"/>
      <c r="AN572" s="145"/>
      <c r="AO572" s="145"/>
      <c r="AP572" s="145"/>
      <c r="AQ572" s="145"/>
      <c r="AR572" s="145"/>
      <c r="AS572" s="145"/>
      <c r="AT572" s="145"/>
      <c r="AU572" s="145"/>
      <c r="AV572" s="145"/>
      <c r="AW572" s="145"/>
      <c r="AX572" s="145"/>
      <c r="AY572" s="145"/>
      <c r="AZ572" s="145"/>
      <c r="BA572" s="145"/>
      <c r="BB572" s="145"/>
      <c r="BC572" s="145"/>
      <c r="BD572" s="145"/>
      <c r="BE572" s="145"/>
      <c r="BF572" s="145"/>
      <c r="BG572" s="145"/>
      <c r="BH572" s="145"/>
      <c r="BI572" s="145"/>
    </row>
    <row r="573" ht="14.25" customHeight="1">
      <c r="A573" s="111"/>
      <c r="B573" s="145"/>
      <c r="C573" s="178"/>
      <c r="D573" s="178"/>
      <c r="E573" s="179"/>
      <c r="F573" s="178"/>
      <c r="G573" s="145"/>
      <c r="H573" s="145"/>
      <c r="I573" s="178"/>
      <c r="J573" s="179"/>
      <c r="K573" s="178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  <c r="AB573" s="145"/>
      <c r="AC573" s="145"/>
      <c r="AD573" s="145"/>
      <c r="AE573" s="145"/>
      <c r="AF573" s="145"/>
      <c r="AG573" s="145"/>
      <c r="AH573" s="145"/>
      <c r="AI573" s="145"/>
      <c r="AJ573" s="145"/>
      <c r="AK573" s="145"/>
      <c r="AL573" s="145"/>
      <c r="AM573" s="145"/>
      <c r="AN573" s="145"/>
      <c r="AO573" s="145"/>
      <c r="AP573" s="145"/>
      <c r="AQ573" s="145"/>
      <c r="AR573" s="145"/>
      <c r="AS573" s="145"/>
      <c r="AT573" s="145"/>
      <c r="AU573" s="145"/>
      <c r="AV573" s="145"/>
      <c r="AW573" s="145"/>
      <c r="AX573" s="145"/>
      <c r="AY573" s="145"/>
      <c r="AZ573" s="145"/>
      <c r="BA573" s="145"/>
      <c r="BB573" s="145"/>
      <c r="BC573" s="145"/>
      <c r="BD573" s="145"/>
      <c r="BE573" s="145"/>
      <c r="BF573" s="145"/>
      <c r="BG573" s="145"/>
      <c r="BH573" s="145"/>
      <c r="BI573" s="145"/>
    </row>
    <row r="574" ht="14.25" customHeight="1">
      <c r="A574" s="111"/>
      <c r="B574" s="145"/>
      <c r="C574" s="178"/>
      <c r="D574" s="178"/>
      <c r="E574" s="179"/>
      <c r="F574" s="178"/>
      <c r="G574" s="145"/>
      <c r="H574" s="145"/>
      <c r="I574" s="178"/>
      <c r="J574" s="179"/>
      <c r="K574" s="178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  <c r="AB574" s="145"/>
      <c r="AC574" s="145"/>
      <c r="AD574" s="145"/>
      <c r="AE574" s="145"/>
      <c r="AF574" s="145"/>
      <c r="AG574" s="145"/>
      <c r="AH574" s="145"/>
      <c r="AI574" s="145"/>
      <c r="AJ574" s="145"/>
      <c r="AK574" s="145"/>
      <c r="AL574" s="145"/>
      <c r="AM574" s="145"/>
      <c r="AN574" s="145"/>
      <c r="AO574" s="145"/>
      <c r="AP574" s="145"/>
      <c r="AQ574" s="145"/>
      <c r="AR574" s="145"/>
      <c r="AS574" s="145"/>
      <c r="AT574" s="145"/>
      <c r="AU574" s="145"/>
      <c r="AV574" s="145"/>
      <c r="AW574" s="145"/>
      <c r="AX574" s="145"/>
      <c r="AY574" s="145"/>
      <c r="AZ574" s="145"/>
      <c r="BA574" s="145"/>
      <c r="BB574" s="145"/>
      <c r="BC574" s="145"/>
      <c r="BD574" s="145"/>
      <c r="BE574" s="145"/>
      <c r="BF574" s="145"/>
      <c r="BG574" s="145"/>
      <c r="BH574" s="145"/>
      <c r="BI574" s="145"/>
    </row>
    <row r="575" ht="14.25" customHeight="1">
      <c r="A575" s="111"/>
      <c r="B575" s="145"/>
      <c r="C575" s="178"/>
      <c r="D575" s="178"/>
      <c r="E575" s="179"/>
      <c r="F575" s="178"/>
      <c r="G575" s="145"/>
      <c r="H575" s="145"/>
      <c r="I575" s="178"/>
      <c r="J575" s="179"/>
      <c r="K575" s="178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  <c r="AB575" s="145"/>
      <c r="AC575" s="145"/>
      <c r="AD575" s="145"/>
      <c r="AE575" s="145"/>
      <c r="AF575" s="145"/>
      <c r="AG575" s="145"/>
      <c r="AH575" s="145"/>
      <c r="AI575" s="145"/>
      <c r="AJ575" s="145"/>
      <c r="AK575" s="145"/>
      <c r="AL575" s="145"/>
      <c r="AM575" s="145"/>
      <c r="AN575" s="145"/>
      <c r="AO575" s="145"/>
      <c r="AP575" s="145"/>
      <c r="AQ575" s="145"/>
      <c r="AR575" s="145"/>
      <c r="AS575" s="145"/>
      <c r="AT575" s="145"/>
      <c r="AU575" s="145"/>
      <c r="AV575" s="145"/>
      <c r="AW575" s="145"/>
      <c r="AX575" s="145"/>
      <c r="AY575" s="145"/>
      <c r="AZ575" s="145"/>
      <c r="BA575" s="145"/>
      <c r="BB575" s="145"/>
      <c r="BC575" s="145"/>
      <c r="BD575" s="145"/>
      <c r="BE575" s="145"/>
      <c r="BF575" s="145"/>
      <c r="BG575" s="145"/>
      <c r="BH575" s="145"/>
      <c r="BI575" s="145"/>
    </row>
    <row r="576" ht="14.25" customHeight="1">
      <c r="A576" s="111"/>
      <c r="B576" s="145"/>
      <c r="C576" s="178"/>
      <c r="D576" s="178"/>
      <c r="E576" s="179"/>
      <c r="F576" s="178"/>
      <c r="G576" s="145"/>
      <c r="H576" s="145"/>
      <c r="I576" s="178"/>
      <c r="J576" s="179"/>
      <c r="K576" s="178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  <c r="AB576" s="145"/>
      <c r="AC576" s="145"/>
      <c r="AD576" s="145"/>
      <c r="AE576" s="145"/>
      <c r="AF576" s="145"/>
      <c r="AG576" s="145"/>
      <c r="AH576" s="145"/>
      <c r="AI576" s="145"/>
      <c r="AJ576" s="145"/>
      <c r="AK576" s="145"/>
      <c r="AL576" s="145"/>
      <c r="AM576" s="145"/>
      <c r="AN576" s="145"/>
      <c r="AO576" s="145"/>
      <c r="AP576" s="145"/>
      <c r="AQ576" s="145"/>
      <c r="AR576" s="145"/>
      <c r="AS576" s="145"/>
      <c r="AT576" s="145"/>
      <c r="AU576" s="145"/>
      <c r="AV576" s="145"/>
      <c r="AW576" s="145"/>
      <c r="AX576" s="145"/>
      <c r="AY576" s="145"/>
      <c r="AZ576" s="145"/>
      <c r="BA576" s="145"/>
      <c r="BB576" s="145"/>
      <c r="BC576" s="145"/>
      <c r="BD576" s="145"/>
      <c r="BE576" s="145"/>
      <c r="BF576" s="145"/>
      <c r="BG576" s="145"/>
      <c r="BH576" s="145"/>
      <c r="BI576" s="145"/>
    </row>
    <row r="577" ht="14.25" customHeight="1">
      <c r="A577" s="111"/>
      <c r="B577" s="145"/>
      <c r="C577" s="178"/>
      <c r="D577" s="178"/>
      <c r="E577" s="179"/>
      <c r="F577" s="178"/>
      <c r="G577" s="145"/>
      <c r="H577" s="145"/>
      <c r="I577" s="178"/>
      <c r="J577" s="179"/>
      <c r="K577" s="178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  <c r="AB577" s="145"/>
      <c r="AC577" s="145"/>
      <c r="AD577" s="145"/>
      <c r="AE577" s="145"/>
      <c r="AF577" s="145"/>
      <c r="AG577" s="145"/>
      <c r="AH577" s="145"/>
      <c r="AI577" s="145"/>
      <c r="AJ577" s="145"/>
      <c r="AK577" s="145"/>
      <c r="AL577" s="145"/>
      <c r="AM577" s="145"/>
      <c r="AN577" s="145"/>
      <c r="AO577" s="145"/>
      <c r="AP577" s="145"/>
      <c r="AQ577" s="145"/>
      <c r="AR577" s="145"/>
      <c r="AS577" s="145"/>
      <c r="AT577" s="145"/>
      <c r="AU577" s="145"/>
      <c r="AV577" s="145"/>
      <c r="AW577" s="145"/>
      <c r="AX577" s="145"/>
      <c r="AY577" s="145"/>
      <c r="AZ577" s="145"/>
      <c r="BA577" s="145"/>
      <c r="BB577" s="145"/>
      <c r="BC577" s="145"/>
      <c r="BD577" s="145"/>
      <c r="BE577" s="145"/>
      <c r="BF577" s="145"/>
      <c r="BG577" s="145"/>
      <c r="BH577" s="145"/>
      <c r="BI577" s="145"/>
    </row>
    <row r="578" ht="14.25" customHeight="1">
      <c r="A578" s="111"/>
      <c r="B578" s="145"/>
      <c r="C578" s="178"/>
      <c r="D578" s="178"/>
      <c r="E578" s="179"/>
      <c r="F578" s="178"/>
      <c r="G578" s="145"/>
      <c r="H578" s="145"/>
      <c r="I578" s="178"/>
      <c r="J578" s="179"/>
      <c r="K578" s="178"/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  <c r="Y578" s="145"/>
      <c r="Z578" s="145"/>
      <c r="AA578" s="145"/>
      <c r="AB578" s="145"/>
      <c r="AC578" s="145"/>
      <c r="AD578" s="145"/>
      <c r="AE578" s="145"/>
      <c r="AF578" s="145"/>
      <c r="AG578" s="145"/>
      <c r="AH578" s="145"/>
      <c r="AI578" s="145"/>
      <c r="AJ578" s="145"/>
      <c r="AK578" s="145"/>
      <c r="AL578" s="145"/>
      <c r="AM578" s="145"/>
      <c r="AN578" s="145"/>
      <c r="AO578" s="145"/>
      <c r="AP578" s="145"/>
      <c r="AQ578" s="145"/>
      <c r="AR578" s="145"/>
      <c r="AS578" s="145"/>
      <c r="AT578" s="145"/>
      <c r="AU578" s="145"/>
      <c r="AV578" s="145"/>
      <c r="AW578" s="145"/>
      <c r="AX578" s="145"/>
      <c r="AY578" s="145"/>
      <c r="AZ578" s="145"/>
      <c r="BA578" s="145"/>
      <c r="BB578" s="145"/>
      <c r="BC578" s="145"/>
      <c r="BD578" s="145"/>
      <c r="BE578" s="145"/>
      <c r="BF578" s="145"/>
      <c r="BG578" s="145"/>
      <c r="BH578" s="145"/>
      <c r="BI578" s="145"/>
    </row>
    <row r="579" ht="14.25" customHeight="1">
      <c r="A579" s="111"/>
      <c r="B579" s="145"/>
      <c r="C579" s="178"/>
      <c r="D579" s="178"/>
      <c r="E579" s="179"/>
      <c r="F579" s="178"/>
      <c r="G579" s="145"/>
      <c r="H579" s="145"/>
      <c r="I579" s="178"/>
      <c r="J579" s="179"/>
      <c r="K579" s="178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  <c r="AB579" s="145"/>
      <c r="AC579" s="145"/>
      <c r="AD579" s="145"/>
      <c r="AE579" s="145"/>
      <c r="AF579" s="145"/>
      <c r="AG579" s="145"/>
      <c r="AH579" s="145"/>
      <c r="AI579" s="145"/>
      <c r="AJ579" s="145"/>
      <c r="AK579" s="145"/>
      <c r="AL579" s="145"/>
      <c r="AM579" s="145"/>
      <c r="AN579" s="145"/>
      <c r="AO579" s="145"/>
      <c r="AP579" s="145"/>
      <c r="AQ579" s="145"/>
      <c r="AR579" s="145"/>
      <c r="AS579" s="145"/>
      <c r="AT579" s="145"/>
      <c r="AU579" s="145"/>
      <c r="AV579" s="145"/>
      <c r="AW579" s="145"/>
      <c r="AX579" s="145"/>
      <c r="AY579" s="145"/>
      <c r="AZ579" s="145"/>
      <c r="BA579" s="145"/>
      <c r="BB579" s="145"/>
      <c r="BC579" s="145"/>
      <c r="BD579" s="145"/>
      <c r="BE579" s="145"/>
      <c r="BF579" s="145"/>
      <c r="BG579" s="145"/>
      <c r="BH579" s="145"/>
      <c r="BI579" s="145"/>
    </row>
    <row r="580" ht="14.25" customHeight="1">
      <c r="A580" s="111"/>
      <c r="B580" s="145"/>
      <c r="C580" s="178"/>
      <c r="D580" s="178"/>
      <c r="E580" s="179"/>
      <c r="F580" s="178"/>
      <c r="G580" s="145"/>
      <c r="H580" s="145"/>
      <c r="I580" s="178"/>
      <c r="J580" s="179"/>
      <c r="K580" s="178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  <c r="AB580" s="145"/>
      <c r="AC580" s="145"/>
      <c r="AD580" s="145"/>
      <c r="AE580" s="145"/>
      <c r="AF580" s="145"/>
      <c r="AG580" s="145"/>
      <c r="AH580" s="145"/>
      <c r="AI580" s="145"/>
      <c r="AJ580" s="145"/>
      <c r="AK580" s="145"/>
      <c r="AL580" s="145"/>
      <c r="AM580" s="145"/>
      <c r="AN580" s="145"/>
      <c r="AO580" s="145"/>
      <c r="AP580" s="145"/>
      <c r="AQ580" s="145"/>
      <c r="AR580" s="145"/>
      <c r="AS580" s="145"/>
      <c r="AT580" s="145"/>
      <c r="AU580" s="145"/>
      <c r="AV580" s="145"/>
      <c r="AW580" s="145"/>
      <c r="AX580" s="145"/>
      <c r="AY580" s="145"/>
      <c r="AZ580" s="145"/>
      <c r="BA580" s="145"/>
      <c r="BB580" s="145"/>
      <c r="BC580" s="145"/>
      <c r="BD580" s="145"/>
      <c r="BE580" s="145"/>
      <c r="BF580" s="145"/>
      <c r="BG580" s="145"/>
      <c r="BH580" s="145"/>
      <c r="BI580" s="145"/>
    </row>
    <row r="581" ht="14.25" customHeight="1">
      <c r="A581" s="111"/>
      <c r="B581" s="145"/>
      <c r="C581" s="178"/>
      <c r="D581" s="178"/>
      <c r="E581" s="179"/>
      <c r="F581" s="178"/>
      <c r="G581" s="145"/>
      <c r="H581" s="145"/>
      <c r="I581" s="178"/>
      <c r="J581" s="179"/>
      <c r="K581" s="178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  <c r="AB581" s="145"/>
      <c r="AC581" s="145"/>
      <c r="AD581" s="145"/>
      <c r="AE581" s="145"/>
      <c r="AF581" s="145"/>
      <c r="AG581" s="145"/>
      <c r="AH581" s="145"/>
      <c r="AI581" s="145"/>
      <c r="AJ581" s="145"/>
      <c r="AK581" s="145"/>
      <c r="AL581" s="145"/>
      <c r="AM581" s="145"/>
      <c r="AN581" s="145"/>
      <c r="AO581" s="145"/>
      <c r="AP581" s="145"/>
      <c r="AQ581" s="145"/>
      <c r="AR581" s="145"/>
      <c r="AS581" s="145"/>
      <c r="AT581" s="145"/>
      <c r="AU581" s="145"/>
      <c r="AV581" s="145"/>
      <c r="AW581" s="145"/>
      <c r="AX581" s="145"/>
      <c r="AY581" s="145"/>
      <c r="AZ581" s="145"/>
      <c r="BA581" s="145"/>
      <c r="BB581" s="145"/>
      <c r="BC581" s="145"/>
      <c r="BD581" s="145"/>
      <c r="BE581" s="145"/>
      <c r="BF581" s="145"/>
      <c r="BG581" s="145"/>
      <c r="BH581" s="145"/>
      <c r="BI581" s="145"/>
    </row>
    <row r="582" ht="14.25" customHeight="1">
      <c r="A582" s="111"/>
      <c r="B582" s="145"/>
      <c r="C582" s="178"/>
      <c r="D582" s="178"/>
      <c r="E582" s="179"/>
      <c r="F582" s="178"/>
      <c r="G582" s="145"/>
      <c r="H582" s="145"/>
      <c r="I582" s="178"/>
      <c r="J582" s="179"/>
      <c r="K582" s="178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  <c r="AB582" s="145"/>
      <c r="AC582" s="145"/>
      <c r="AD582" s="145"/>
      <c r="AE582" s="145"/>
      <c r="AF582" s="145"/>
      <c r="AG582" s="145"/>
      <c r="AH582" s="145"/>
      <c r="AI582" s="145"/>
      <c r="AJ582" s="145"/>
      <c r="AK582" s="145"/>
      <c r="AL582" s="145"/>
      <c r="AM582" s="145"/>
      <c r="AN582" s="145"/>
      <c r="AO582" s="145"/>
      <c r="AP582" s="145"/>
      <c r="AQ582" s="145"/>
      <c r="AR582" s="145"/>
      <c r="AS582" s="145"/>
      <c r="AT582" s="145"/>
      <c r="AU582" s="145"/>
      <c r="AV582" s="145"/>
      <c r="AW582" s="145"/>
      <c r="AX582" s="145"/>
      <c r="AY582" s="145"/>
      <c r="AZ582" s="145"/>
      <c r="BA582" s="145"/>
      <c r="BB582" s="145"/>
      <c r="BC582" s="145"/>
      <c r="BD582" s="145"/>
      <c r="BE582" s="145"/>
      <c r="BF582" s="145"/>
      <c r="BG582" s="145"/>
      <c r="BH582" s="145"/>
      <c r="BI582" s="145"/>
    </row>
    <row r="583" ht="14.25" customHeight="1">
      <c r="A583" s="111"/>
      <c r="B583" s="145"/>
      <c r="C583" s="178"/>
      <c r="D583" s="178"/>
      <c r="E583" s="179"/>
      <c r="F583" s="178"/>
      <c r="G583" s="145"/>
      <c r="H583" s="145"/>
      <c r="I583" s="178"/>
      <c r="J583" s="179"/>
      <c r="K583" s="178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  <c r="AB583" s="145"/>
      <c r="AC583" s="145"/>
      <c r="AD583" s="145"/>
      <c r="AE583" s="145"/>
      <c r="AF583" s="145"/>
      <c r="AG583" s="145"/>
      <c r="AH583" s="145"/>
      <c r="AI583" s="145"/>
      <c r="AJ583" s="145"/>
      <c r="AK583" s="145"/>
      <c r="AL583" s="145"/>
      <c r="AM583" s="145"/>
      <c r="AN583" s="145"/>
      <c r="AO583" s="145"/>
      <c r="AP583" s="145"/>
      <c r="AQ583" s="145"/>
      <c r="AR583" s="145"/>
      <c r="AS583" s="145"/>
      <c r="AT583" s="145"/>
      <c r="AU583" s="145"/>
      <c r="AV583" s="145"/>
      <c r="AW583" s="145"/>
      <c r="AX583" s="145"/>
      <c r="AY583" s="145"/>
      <c r="AZ583" s="145"/>
      <c r="BA583" s="145"/>
      <c r="BB583" s="145"/>
      <c r="BC583" s="145"/>
      <c r="BD583" s="145"/>
      <c r="BE583" s="145"/>
      <c r="BF583" s="145"/>
      <c r="BG583" s="145"/>
      <c r="BH583" s="145"/>
      <c r="BI583" s="145"/>
    </row>
    <row r="584" ht="14.25" customHeight="1">
      <c r="A584" s="111"/>
      <c r="B584" s="145"/>
      <c r="C584" s="178"/>
      <c r="D584" s="178"/>
      <c r="E584" s="179"/>
      <c r="F584" s="178"/>
      <c r="G584" s="145"/>
      <c r="H584" s="145"/>
      <c r="I584" s="178"/>
      <c r="J584" s="179"/>
      <c r="K584" s="178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  <c r="AB584" s="145"/>
      <c r="AC584" s="145"/>
      <c r="AD584" s="145"/>
      <c r="AE584" s="145"/>
      <c r="AF584" s="145"/>
      <c r="AG584" s="145"/>
      <c r="AH584" s="145"/>
      <c r="AI584" s="145"/>
      <c r="AJ584" s="145"/>
      <c r="AK584" s="145"/>
      <c r="AL584" s="145"/>
      <c r="AM584" s="145"/>
      <c r="AN584" s="145"/>
      <c r="AO584" s="145"/>
      <c r="AP584" s="145"/>
      <c r="AQ584" s="145"/>
      <c r="AR584" s="145"/>
      <c r="AS584" s="145"/>
      <c r="AT584" s="145"/>
      <c r="AU584" s="145"/>
      <c r="AV584" s="145"/>
      <c r="AW584" s="145"/>
      <c r="AX584" s="145"/>
      <c r="AY584" s="145"/>
      <c r="AZ584" s="145"/>
      <c r="BA584" s="145"/>
      <c r="BB584" s="145"/>
      <c r="BC584" s="145"/>
      <c r="BD584" s="145"/>
      <c r="BE584" s="145"/>
      <c r="BF584" s="145"/>
      <c r="BG584" s="145"/>
      <c r="BH584" s="145"/>
      <c r="BI584" s="145"/>
    </row>
    <row r="585" ht="14.25" customHeight="1">
      <c r="A585" s="111"/>
      <c r="B585" s="145"/>
      <c r="C585" s="178"/>
      <c r="D585" s="178"/>
      <c r="E585" s="179"/>
      <c r="F585" s="178"/>
      <c r="G585" s="145"/>
      <c r="H585" s="145"/>
      <c r="I585" s="178"/>
      <c r="J585" s="179"/>
      <c r="K585" s="178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  <c r="AB585" s="145"/>
      <c r="AC585" s="145"/>
      <c r="AD585" s="145"/>
      <c r="AE585" s="145"/>
      <c r="AF585" s="145"/>
      <c r="AG585" s="145"/>
      <c r="AH585" s="145"/>
      <c r="AI585" s="145"/>
      <c r="AJ585" s="145"/>
      <c r="AK585" s="145"/>
      <c r="AL585" s="145"/>
      <c r="AM585" s="145"/>
      <c r="AN585" s="145"/>
      <c r="AO585" s="145"/>
      <c r="AP585" s="145"/>
      <c r="AQ585" s="145"/>
      <c r="AR585" s="145"/>
      <c r="AS585" s="145"/>
      <c r="AT585" s="145"/>
      <c r="AU585" s="145"/>
      <c r="AV585" s="145"/>
      <c r="AW585" s="145"/>
      <c r="AX585" s="145"/>
      <c r="AY585" s="145"/>
      <c r="AZ585" s="145"/>
      <c r="BA585" s="145"/>
      <c r="BB585" s="145"/>
      <c r="BC585" s="145"/>
      <c r="BD585" s="145"/>
      <c r="BE585" s="145"/>
      <c r="BF585" s="145"/>
      <c r="BG585" s="145"/>
      <c r="BH585" s="145"/>
      <c r="BI585" s="145"/>
    </row>
    <row r="586" ht="14.25" customHeight="1">
      <c r="A586" s="111"/>
      <c r="B586" s="145"/>
      <c r="C586" s="178"/>
      <c r="D586" s="178"/>
      <c r="E586" s="179"/>
      <c r="F586" s="178"/>
      <c r="G586" s="145"/>
      <c r="H586" s="145"/>
      <c r="I586" s="178"/>
      <c r="J586" s="179"/>
      <c r="K586" s="178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  <c r="AB586" s="145"/>
      <c r="AC586" s="145"/>
      <c r="AD586" s="145"/>
      <c r="AE586" s="145"/>
      <c r="AF586" s="145"/>
      <c r="AG586" s="145"/>
      <c r="AH586" s="145"/>
      <c r="AI586" s="145"/>
      <c r="AJ586" s="145"/>
      <c r="AK586" s="145"/>
      <c r="AL586" s="145"/>
      <c r="AM586" s="145"/>
      <c r="AN586" s="145"/>
      <c r="AO586" s="145"/>
      <c r="AP586" s="145"/>
      <c r="AQ586" s="145"/>
      <c r="AR586" s="145"/>
      <c r="AS586" s="145"/>
      <c r="AT586" s="145"/>
      <c r="AU586" s="145"/>
      <c r="AV586" s="145"/>
      <c r="AW586" s="145"/>
      <c r="AX586" s="145"/>
      <c r="AY586" s="145"/>
      <c r="AZ586" s="145"/>
      <c r="BA586" s="145"/>
      <c r="BB586" s="145"/>
      <c r="BC586" s="145"/>
      <c r="BD586" s="145"/>
      <c r="BE586" s="145"/>
      <c r="BF586" s="145"/>
      <c r="BG586" s="145"/>
      <c r="BH586" s="145"/>
      <c r="BI586" s="145"/>
    </row>
    <row r="587" ht="14.25" customHeight="1">
      <c r="A587" s="111"/>
      <c r="B587" s="145"/>
      <c r="C587" s="178"/>
      <c r="D587" s="178"/>
      <c r="E587" s="179"/>
      <c r="F587" s="178"/>
      <c r="G587" s="145"/>
      <c r="H587" s="145"/>
      <c r="I587" s="178"/>
      <c r="J587" s="179"/>
      <c r="K587" s="178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  <c r="AC587" s="145"/>
      <c r="AD587" s="145"/>
      <c r="AE587" s="145"/>
      <c r="AF587" s="145"/>
      <c r="AG587" s="145"/>
      <c r="AH587" s="145"/>
      <c r="AI587" s="145"/>
      <c r="AJ587" s="145"/>
      <c r="AK587" s="145"/>
      <c r="AL587" s="145"/>
      <c r="AM587" s="145"/>
      <c r="AN587" s="145"/>
      <c r="AO587" s="145"/>
      <c r="AP587" s="145"/>
      <c r="AQ587" s="145"/>
      <c r="AR587" s="145"/>
      <c r="AS587" s="145"/>
      <c r="AT587" s="145"/>
      <c r="AU587" s="145"/>
      <c r="AV587" s="145"/>
      <c r="AW587" s="145"/>
      <c r="AX587" s="145"/>
      <c r="AY587" s="145"/>
      <c r="AZ587" s="145"/>
      <c r="BA587" s="145"/>
      <c r="BB587" s="145"/>
      <c r="BC587" s="145"/>
      <c r="BD587" s="145"/>
      <c r="BE587" s="145"/>
      <c r="BF587" s="145"/>
      <c r="BG587" s="145"/>
      <c r="BH587" s="145"/>
      <c r="BI587" s="145"/>
    </row>
    <row r="588" ht="14.25" customHeight="1">
      <c r="A588" s="111"/>
      <c r="B588" s="145"/>
      <c r="C588" s="178"/>
      <c r="D588" s="178"/>
      <c r="E588" s="179"/>
      <c r="F588" s="178"/>
      <c r="G588" s="145"/>
      <c r="H588" s="145"/>
      <c r="I588" s="178"/>
      <c r="J588" s="179"/>
      <c r="K588" s="178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  <c r="AB588" s="145"/>
      <c r="AC588" s="145"/>
      <c r="AD588" s="145"/>
      <c r="AE588" s="145"/>
      <c r="AF588" s="145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5"/>
      <c r="AZ588" s="145"/>
      <c r="BA588" s="145"/>
      <c r="BB588" s="145"/>
      <c r="BC588" s="145"/>
      <c r="BD588" s="145"/>
      <c r="BE588" s="145"/>
      <c r="BF588" s="145"/>
      <c r="BG588" s="145"/>
      <c r="BH588" s="145"/>
      <c r="BI588" s="145"/>
    </row>
    <row r="589" ht="14.25" customHeight="1">
      <c r="A589" s="111"/>
      <c r="B589" s="145"/>
      <c r="C589" s="178"/>
      <c r="D589" s="178"/>
      <c r="E589" s="179"/>
      <c r="F589" s="178"/>
      <c r="G589" s="145"/>
      <c r="H589" s="145"/>
      <c r="I589" s="178"/>
      <c r="J589" s="179"/>
      <c r="K589" s="178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  <c r="AB589" s="145"/>
      <c r="AC589" s="145"/>
      <c r="AD589" s="145"/>
      <c r="AE589" s="145"/>
      <c r="AF589" s="145"/>
      <c r="AG589" s="145"/>
      <c r="AH589" s="145"/>
      <c r="AI589" s="145"/>
      <c r="AJ589" s="145"/>
      <c r="AK589" s="145"/>
      <c r="AL589" s="145"/>
      <c r="AM589" s="145"/>
      <c r="AN589" s="145"/>
      <c r="AO589" s="145"/>
      <c r="AP589" s="145"/>
      <c r="AQ589" s="145"/>
      <c r="AR589" s="145"/>
      <c r="AS589" s="145"/>
      <c r="AT589" s="145"/>
      <c r="AU589" s="145"/>
      <c r="AV589" s="145"/>
      <c r="AW589" s="145"/>
      <c r="AX589" s="145"/>
      <c r="AY589" s="145"/>
      <c r="AZ589" s="145"/>
      <c r="BA589" s="145"/>
      <c r="BB589" s="145"/>
      <c r="BC589" s="145"/>
      <c r="BD589" s="145"/>
      <c r="BE589" s="145"/>
      <c r="BF589" s="145"/>
      <c r="BG589" s="145"/>
      <c r="BH589" s="145"/>
      <c r="BI589" s="145"/>
    </row>
    <row r="590" ht="14.25" customHeight="1">
      <c r="A590" s="111"/>
      <c r="B590" s="145"/>
      <c r="C590" s="178"/>
      <c r="D590" s="178"/>
      <c r="E590" s="179"/>
      <c r="F590" s="178"/>
      <c r="G590" s="145"/>
      <c r="H590" s="145"/>
      <c r="I590" s="178"/>
      <c r="J590" s="179"/>
      <c r="K590" s="178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  <c r="AB590" s="145"/>
      <c r="AC590" s="145"/>
      <c r="AD590" s="145"/>
      <c r="AE590" s="145"/>
      <c r="AF590" s="145"/>
      <c r="AG590" s="145"/>
      <c r="AH590" s="145"/>
      <c r="AI590" s="145"/>
      <c r="AJ590" s="145"/>
      <c r="AK590" s="145"/>
      <c r="AL590" s="145"/>
      <c r="AM590" s="145"/>
      <c r="AN590" s="145"/>
      <c r="AO590" s="145"/>
      <c r="AP590" s="145"/>
      <c r="AQ590" s="145"/>
      <c r="AR590" s="145"/>
      <c r="AS590" s="145"/>
      <c r="AT590" s="145"/>
      <c r="AU590" s="145"/>
      <c r="AV590" s="145"/>
      <c r="AW590" s="145"/>
      <c r="AX590" s="145"/>
      <c r="AY590" s="145"/>
      <c r="AZ590" s="145"/>
      <c r="BA590" s="145"/>
      <c r="BB590" s="145"/>
      <c r="BC590" s="145"/>
      <c r="BD590" s="145"/>
      <c r="BE590" s="145"/>
      <c r="BF590" s="145"/>
      <c r="BG590" s="145"/>
      <c r="BH590" s="145"/>
      <c r="BI590" s="145"/>
    </row>
    <row r="591" ht="14.25" customHeight="1">
      <c r="A591" s="111"/>
      <c r="B591" s="145"/>
      <c r="C591" s="178"/>
      <c r="D591" s="178"/>
      <c r="E591" s="179"/>
      <c r="F591" s="178"/>
      <c r="G591" s="145"/>
      <c r="H591" s="145"/>
      <c r="I591" s="178"/>
      <c r="J591" s="179"/>
      <c r="K591" s="178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  <c r="AU591" s="145"/>
      <c r="AV591" s="145"/>
      <c r="AW591" s="145"/>
      <c r="AX591" s="145"/>
      <c r="AY591" s="145"/>
      <c r="AZ591" s="145"/>
      <c r="BA591" s="145"/>
      <c r="BB591" s="145"/>
      <c r="BC591" s="145"/>
      <c r="BD591" s="145"/>
      <c r="BE591" s="145"/>
      <c r="BF591" s="145"/>
      <c r="BG591" s="145"/>
      <c r="BH591" s="145"/>
      <c r="BI591" s="145"/>
    </row>
    <row r="592" ht="14.25" customHeight="1">
      <c r="A592" s="111"/>
      <c r="B592" s="145"/>
      <c r="C592" s="178"/>
      <c r="D592" s="178"/>
      <c r="E592" s="179"/>
      <c r="F592" s="178"/>
      <c r="G592" s="145"/>
      <c r="H592" s="145"/>
      <c r="I592" s="178"/>
      <c r="J592" s="179"/>
      <c r="K592" s="178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  <c r="AB592" s="145"/>
      <c r="AC592" s="145"/>
      <c r="AD592" s="145"/>
      <c r="AE592" s="145"/>
      <c r="AF592" s="145"/>
      <c r="AG592" s="145"/>
      <c r="AH592" s="145"/>
      <c r="AI592" s="145"/>
      <c r="AJ592" s="145"/>
      <c r="AK592" s="145"/>
      <c r="AL592" s="145"/>
      <c r="AM592" s="145"/>
      <c r="AN592" s="145"/>
      <c r="AO592" s="145"/>
      <c r="AP592" s="145"/>
      <c r="AQ592" s="145"/>
      <c r="AR592" s="145"/>
      <c r="AS592" s="145"/>
      <c r="AT592" s="145"/>
      <c r="AU592" s="145"/>
      <c r="AV592" s="145"/>
      <c r="AW592" s="145"/>
      <c r="AX592" s="145"/>
      <c r="AY592" s="145"/>
      <c r="AZ592" s="145"/>
      <c r="BA592" s="145"/>
      <c r="BB592" s="145"/>
      <c r="BC592" s="145"/>
      <c r="BD592" s="145"/>
      <c r="BE592" s="145"/>
      <c r="BF592" s="145"/>
      <c r="BG592" s="145"/>
      <c r="BH592" s="145"/>
      <c r="BI592" s="145"/>
    </row>
    <row r="593" ht="14.25" customHeight="1">
      <c r="A593" s="111"/>
      <c r="B593" s="145"/>
      <c r="C593" s="178"/>
      <c r="D593" s="178"/>
      <c r="E593" s="179"/>
      <c r="F593" s="178"/>
      <c r="G593" s="145"/>
      <c r="H593" s="145"/>
      <c r="I593" s="178"/>
      <c r="J593" s="179"/>
      <c r="K593" s="178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  <c r="AB593" s="145"/>
      <c r="AC593" s="145"/>
      <c r="AD593" s="145"/>
      <c r="AE593" s="145"/>
      <c r="AF593" s="145"/>
      <c r="AG593" s="145"/>
      <c r="AH593" s="145"/>
      <c r="AI593" s="145"/>
      <c r="AJ593" s="145"/>
      <c r="AK593" s="145"/>
      <c r="AL593" s="145"/>
      <c r="AM593" s="145"/>
      <c r="AN593" s="145"/>
      <c r="AO593" s="145"/>
      <c r="AP593" s="145"/>
      <c r="AQ593" s="145"/>
      <c r="AR593" s="145"/>
      <c r="AS593" s="145"/>
      <c r="AT593" s="145"/>
      <c r="AU593" s="145"/>
      <c r="AV593" s="145"/>
      <c r="AW593" s="145"/>
      <c r="AX593" s="145"/>
      <c r="AY593" s="145"/>
      <c r="AZ593" s="145"/>
      <c r="BA593" s="145"/>
      <c r="BB593" s="145"/>
      <c r="BC593" s="145"/>
      <c r="BD593" s="145"/>
      <c r="BE593" s="145"/>
      <c r="BF593" s="145"/>
      <c r="BG593" s="145"/>
      <c r="BH593" s="145"/>
      <c r="BI593" s="145"/>
    </row>
    <row r="594" ht="14.25" customHeight="1">
      <c r="A594" s="111"/>
      <c r="B594" s="145"/>
      <c r="C594" s="178"/>
      <c r="D594" s="178"/>
      <c r="E594" s="179"/>
      <c r="F594" s="178"/>
      <c r="G594" s="145"/>
      <c r="H594" s="145"/>
      <c r="I594" s="178"/>
      <c r="J594" s="179"/>
      <c r="K594" s="178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  <c r="AB594" s="145"/>
      <c r="AC594" s="145"/>
      <c r="AD594" s="145"/>
      <c r="AE594" s="145"/>
      <c r="AF594" s="145"/>
      <c r="AG594" s="145"/>
      <c r="AH594" s="145"/>
      <c r="AI594" s="145"/>
      <c r="AJ594" s="145"/>
      <c r="AK594" s="145"/>
      <c r="AL594" s="145"/>
      <c r="AM594" s="145"/>
      <c r="AN594" s="145"/>
      <c r="AO594" s="145"/>
      <c r="AP594" s="145"/>
      <c r="AQ594" s="145"/>
      <c r="AR594" s="145"/>
      <c r="AS594" s="145"/>
      <c r="AT594" s="145"/>
      <c r="AU594" s="145"/>
      <c r="AV594" s="145"/>
      <c r="AW594" s="145"/>
      <c r="AX594" s="145"/>
      <c r="AY594" s="145"/>
      <c r="AZ594" s="145"/>
      <c r="BA594" s="145"/>
      <c r="BB594" s="145"/>
      <c r="BC594" s="145"/>
      <c r="BD594" s="145"/>
      <c r="BE594" s="145"/>
      <c r="BF594" s="145"/>
      <c r="BG594" s="145"/>
      <c r="BH594" s="145"/>
      <c r="BI594" s="145"/>
    </row>
    <row r="595" ht="14.25" customHeight="1">
      <c r="A595" s="111"/>
      <c r="B595" s="145"/>
      <c r="C595" s="178"/>
      <c r="D595" s="178"/>
      <c r="E595" s="179"/>
      <c r="F595" s="178"/>
      <c r="G595" s="145"/>
      <c r="H595" s="145"/>
      <c r="I595" s="178"/>
      <c r="J595" s="179"/>
      <c r="K595" s="178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  <c r="AB595" s="145"/>
      <c r="AC595" s="145"/>
      <c r="AD595" s="145"/>
      <c r="AE595" s="145"/>
      <c r="AF595" s="145"/>
      <c r="AG595" s="145"/>
      <c r="AH595" s="145"/>
      <c r="AI595" s="145"/>
      <c r="AJ595" s="145"/>
      <c r="AK595" s="145"/>
      <c r="AL595" s="145"/>
      <c r="AM595" s="145"/>
      <c r="AN595" s="145"/>
      <c r="AO595" s="145"/>
      <c r="AP595" s="145"/>
      <c r="AQ595" s="145"/>
      <c r="AR595" s="145"/>
      <c r="AS595" s="145"/>
      <c r="AT595" s="145"/>
      <c r="AU595" s="145"/>
      <c r="AV595" s="145"/>
      <c r="AW595" s="145"/>
      <c r="AX595" s="145"/>
      <c r="AY595" s="145"/>
      <c r="AZ595" s="145"/>
      <c r="BA595" s="145"/>
      <c r="BB595" s="145"/>
      <c r="BC595" s="145"/>
      <c r="BD595" s="145"/>
      <c r="BE595" s="145"/>
      <c r="BF595" s="145"/>
      <c r="BG595" s="145"/>
      <c r="BH595" s="145"/>
      <c r="BI595" s="145"/>
    </row>
    <row r="596" ht="14.25" customHeight="1">
      <c r="A596" s="111"/>
      <c r="B596" s="145"/>
      <c r="C596" s="178"/>
      <c r="D596" s="178"/>
      <c r="E596" s="179"/>
      <c r="F596" s="178"/>
      <c r="G596" s="145"/>
      <c r="H596" s="145"/>
      <c r="I596" s="178"/>
      <c r="J596" s="179"/>
      <c r="K596" s="178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  <c r="AB596" s="145"/>
      <c r="AC596" s="145"/>
      <c r="AD596" s="145"/>
      <c r="AE596" s="145"/>
      <c r="AF596" s="145"/>
      <c r="AG596" s="145"/>
      <c r="AH596" s="145"/>
      <c r="AI596" s="145"/>
      <c r="AJ596" s="145"/>
      <c r="AK596" s="145"/>
      <c r="AL596" s="145"/>
      <c r="AM596" s="145"/>
      <c r="AN596" s="145"/>
      <c r="AO596" s="145"/>
      <c r="AP596" s="145"/>
      <c r="AQ596" s="145"/>
      <c r="AR596" s="145"/>
      <c r="AS596" s="145"/>
      <c r="AT596" s="145"/>
      <c r="AU596" s="145"/>
      <c r="AV596" s="145"/>
      <c r="AW596" s="145"/>
      <c r="AX596" s="145"/>
      <c r="AY596" s="145"/>
      <c r="AZ596" s="145"/>
      <c r="BA596" s="145"/>
      <c r="BB596" s="145"/>
      <c r="BC596" s="145"/>
      <c r="BD596" s="145"/>
      <c r="BE596" s="145"/>
      <c r="BF596" s="145"/>
      <c r="BG596" s="145"/>
      <c r="BH596" s="145"/>
      <c r="BI596" s="145"/>
    </row>
    <row r="597" ht="14.25" customHeight="1">
      <c r="A597" s="111"/>
      <c r="B597" s="145"/>
      <c r="C597" s="178"/>
      <c r="D597" s="178"/>
      <c r="E597" s="179"/>
      <c r="F597" s="178"/>
      <c r="G597" s="145"/>
      <c r="H597" s="145"/>
      <c r="I597" s="178"/>
      <c r="J597" s="179"/>
      <c r="K597" s="178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  <c r="AB597" s="145"/>
      <c r="AC597" s="145"/>
      <c r="AD597" s="145"/>
      <c r="AE597" s="145"/>
      <c r="AF597" s="145"/>
      <c r="AG597" s="145"/>
      <c r="AH597" s="145"/>
      <c r="AI597" s="145"/>
      <c r="AJ597" s="145"/>
      <c r="AK597" s="145"/>
      <c r="AL597" s="145"/>
      <c r="AM597" s="145"/>
      <c r="AN597" s="145"/>
      <c r="AO597" s="145"/>
      <c r="AP597" s="145"/>
      <c r="AQ597" s="145"/>
      <c r="AR597" s="145"/>
      <c r="AS597" s="145"/>
      <c r="AT597" s="145"/>
      <c r="AU597" s="145"/>
      <c r="AV597" s="145"/>
      <c r="AW597" s="145"/>
      <c r="AX597" s="145"/>
      <c r="AY597" s="145"/>
      <c r="AZ597" s="145"/>
      <c r="BA597" s="145"/>
      <c r="BB597" s="145"/>
      <c r="BC597" s="145"/>
      <c r="BD597" s="145"/>
      <c r="BE597" s="145"/>
      <c r="BF597" s="145"/>
      <c r="BG597" s="145"/>
      <c r="BH597" s="145"/>
      <c r="BI597" s="145"/>
    </row>
    <row r="598" ht="14.25" customHeight="1">
      <c r="A598" s="111"/>
      <c r="B598" s="145"/>
      <c r="C598" s="178"/>
      <c r="D598" s="178"/>
      <c r="E598" s="179"/>
      <c r="F598" s="178"/>
      <c r="G598" s="145"/>
      <c r="H598" s="145"/>
      <c r="I598" s="178"/>
      <c r="J598" s="179"/>
      <c r="K598" s="178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  <c r="AB598" s="145"/>
      <c r="AC598" s="145"/>
      <c r="AD598" s="145"/>
      <c r="AE598" s="145"/>
      <c r="AF598" s="145"/>
      <c r="AG598" s="145"/>
      <c r="AH598" s="145"/>
      <c r="AI598" s="145"/>
      <c r="AJ598" s="145"/>
      <c r="AK598" s="145"/>
      <c r="AL598" s="145"/>
      <c r="AM598" s="145"/>
      <c r="AN598" s="145"/>
      <c r="AO598" s="145"/>
      <c r="AP598" s="145"/>
      <c r="AQ598" s="145"/>
      <c r="AR598" s="145"/>
      <c r="AS598" s="145"/>
      <c r="AT598" s="145"/>
      <c r="AU598" s="145"/>
      <c r="AV598" s="145"/>
      <c r="AW598" s="145"/>
      <c r="AX598" s="145"/>
      <c r="AY598" s="145"/>
      <c r="AZ598" s="145"/>
      <c r="BA598" s="145"/>
      <c r="BB598" s="145"/>
      <c r="BC598" s="145"/>
      <c r="BD598" s="145"/>
      <c r="BE598" s="145"/>
      <c r="BF598" s="145"/>
      <c r="BG598" s="145"/>
      <c r="BH598" s="145"/>
      <c r="BI598" s="145"/>
    </row>
    <row r="599" ht="14.25" customHeight="1">
      <c r="A599" s="111"/>
      <c r="B599" s="145"/>
      <c r="C599" s="178"/>
      <c r="D599" s="178"/>
      <c r="E599" s="179"/>
      <c r="F599" s="178"/>
      <c r="G599" s="145"/>
      <c r="H599" s="145"/>
      <c r="I599" s="178"/>
      <c r="J599" s="179"/>
      <c r="K599" s="178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  <c r="AB599" s="145"/>
      <c r="AC599" s="145"/>
      <c r="AD599" s="145"/>
      <c r="AE599" s="145"/>
      <c r="AF599" s="145"/>
      <c r="AG599" s="145"/>
      <c r="AH599" s="145"/>
      <c r="AI599" s="145"/>
      <c r="AJ599" s="145"/>
      <c r="AK599" s="145"/>
      <c r="AL599" s="145"/>
      <c r="AM599" s="145"/>
      <c r="AN599" s="145"/>
      <c r="AO599" s="145"/>
      <c r="AP599" s="145"/>
      <c r="AQ599" s="145"/>
      <c r="AR599" s="145"/>
      <c r="AS599" s="145"/>
      <c r="AT599" s="145"/>
      <c r="AU599" s="145"/>
      <c r="AV599" s="145"/>
      <c r="AW599" s="145"/>
      <c r="AX599" s="145"/>
      <c r="AY599" s="145"/>
      <c r="AZ599" s="145"/>
      <c r="BA599" s="145"/>
      <c r="BB599" s="145"/>
      <c r="BC599" s="145"/>
      <c r="BD599" s="145"/>
      <c r="BE599" s="145"/>
      <c r="BF599" s="145"/>
      <c r="BG599" s="145"/>
      <c r="BH599" s="145"/>
      <c r="BI599" s="145"/>
    </row>
    <row r="600" ht="14.25" customHeight="1">
      <c r="A600" s="111"/>
      <c r="B600" s="145"/>
      <c r="C600" s="178"/>
      <c r="D600" s="178"/>
      <c r="E600" s="179"/>
      <c r="F600" s="178"/>
      <c r="G600" s="145"/>
      <c r="H600" s="145"/>
      <c r="I600" s="178"/>
      <c r="J600" s="179"/>
      <c r="K600" s="178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  <c r="AB600" s="145"/>
      <c r="AC600" s="145"/>
      <c r="AD600" s="145"/>
      <c r="AE600" s="145"/>
      <c r="AF600" s="145"/>
      <c r="AG600" s="145"/>
      <c r="AH600" s="145"/>
      <c r="AI600" s="145"/>
      <c r="AJ600" s="145"/>
      <c r="AK600" s="145"/>
      <c r="AL600" s="145"/>
      <c r="AM600" s="145"/>
      <c r="AN600" s="145"/>
      <c r="AO600" s="145"/>
      <c r="AP600" s="145"/>
      <c r="AQ600" s="145"/>
      <c r="AR600" s="145"/>
      <c r="AS600" s="145"/>
      <c r="AT600" s="145"/>
      <c r="AU600" s="145"/>
      <c r="AV600" s="145"/>
      <c r="AW600" s="145"/>
      <c r="AX600" s="145"/>
      <c r="AY600" s="145"/>
      <c r="AZ600" s="145"/>
      <c r="BA600" s="145"/>
      <c r="BB600" s="145"/>
      <c r="BC600" s="145"/>
      <c r="BD600" s="145"/>
      <c r="BE600" s="145"/>
      <c r="BF600" s="145"/>
      <c r="BG600" s="145"/>
      <c r="BH600" s="145"/>
      <c r="BI600" s="145"/>
    </row>
    <row r="601" ht="14.25" customHeight="1">
      <c r="A601" s="111"/>
      <c r="B601" s="145"/>
      <c r="C601" s="178"/>
      <c r="D601" s="178"/>
      <c r="E601" s="179"/>
      <c r="F601" s="178"/>
      <c r="G601" s="145"/>
      <c r="H601" s="145"/>
      <c r="I601" s="178"/>
      <c r="J601" s="179"/>
      <c r="K601" s="178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  <c r="AB601" s="145"/>
      <c r="AC601" s="145"/>
      <c r="AD601" s="145"/>
      <c r="AE601" s="145"/>
      <c r="AF601" s="145"/>
      <c r="AG601" s="145"/>
      <c r="AH601" s="145"/>
      <c r="AI601" s="145"/>
      <c r="AJ601" s="145"/>
      <c r="AK601" s="145"/>
      <c r="AL601" s="145"/>
      <c r="AM601" s="145"/>
      <c r="AN601" s="145"/>
      <c r="AO601" s="145"/>
      <c r="AP601" s="145"/>
      <c r="AQ601" s="145"/>
      <c r="AR601" s="145"/>
      <c r="AS601" s="145"/>
      <c r="AT601" s="145"/>
      <c r="AU601" s="145"/>
      <c r="AV601" s="145"/>
      <c r="AW601" s="145"/>
      <c r="AX601" s="145"/>
      <c r="AY601" s="145"/>
      <c r="AZ601" s="145"/>
      <c r="BA601" s="145"/>
      <c r="BB601" s="145"/>
      <c r="BC601" s="145"/>
      <c r="BD601" s="145"/>
      <c r="BE601" s="145"/>
      <c r="BF601" s="145"/>
      <c r="BG601" s="145"/>
      <c r="BH601" s="145"/>
      <c r="BI601" s="145"/>
    </row>
    <row r="602" ht="14.25" customHeight="1">
      <c r="A602" s="111"/>
      <c r="B602" s="145"/>
      <c r="C602" s="178"/>
      <c r="D602" s="178"/>
      <c r="E602" s="179"/>
      <c r="F602" s="178"/>
      <c r="G602" s="145"/>
      <c r="H602" s="145"/>
      <c r="I602" s="178"/>
      <c r="J602" s="179"/>
      <c r="K602" s="178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  <c r="AB602" s="145"/>
      <c r="AC602" s="145"/>
      <c r="AD602" s="145"/>
      <c r="AE602" s="145"/>
      <c r="AF602" s="145"/>
      <c r="AG602" s="145"/>
      <c r="AH602" s="145"/>
      <c r="AI602" s="145"/>
      <c r="AJ602" s="145"/>
      <c r="AK602" s="145"/>
      <c r="AL602" s="145"/>
      <c r="AM602" s="145"/>
      <c r="AN602" s="145"/>
      <c r="AO602" s="145"/>
      <c r="AP602" s="145"/>
      <c r="AQ602" s="145"/>
      <c r="AR602" s="145"/>
      <c r="AS602" s="145"/>
      <c r="AT602" s="145"/>
      <c r="AU602" s="145"/>
      <c r="AV602" s="145"/>
      <c r="AW602" s="145"/>
      <c r="AX602" s="145"/>
      <c r="AY602" s="145"/>
      <c r="AZ602" s="145"/>
      <c r="BA602" s="145"/>
      <c r="BB602" s="145"/>
      <c r="BC602" s="145"/>
      <c r="BD602" s="145"/>
      <c r="BE602" s="145"/>
      <c r="BF602" s="145"/>
      <c r="BG602" s="145"/>
      <c r="BH602" s="145"/>
      <c r="BI602" s="145"/>
    </row>
    <row r="603" ht="14.25" customHeight="1">
      <c r="A603" s="111"/>
      <c r="B603" s="145"/>
      <c r="C603" s="178"/>
      <c r="D603" s="178"/>
      <c r="E603" s="179"/>
      <c r="F603" s="178"/>
      <c r="G603" s="145"/>
      <c r="H603" s="145"/>
      <c r="I603" s="178"/>
      <c r="J603" s="179"/>
      <c r="K603" s="178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  <c r="AB603" s="145"/>
      <c r="AC603" s="145"/>
      <c r="AD603" s="145"/>
      <c r="AE603" s="145"/>
      <c r="AF603" s="145"/>
      <c r="AG603" s="145"/>
      <c r="AH603" s="145"/>
      <c r="AI603" s="145"/>
      <c r="AJ603" s="145"/>
      <c r="AK603" s="145"/>
      <c r="AL603" s="145"/>
      <c r="AM603" s="145"/>
      <c r="AN603" s="145"/>
      <c r="AO603" s="145"/>
      <c r="AP603" s="145"/>
      <c r="AQ603" s="145"/>
      <c r="AR603" s="145"/>
      <c r="AS603" s="145"/>
      <c r="AT603" s="145"/>
      <c r="AU603" s="145"/>
      <c r="AV603" s="145"/>
      <c r="AW603" s="145"/>
      <c r="AX603" s="145"/>
      <c r="AY603" s="145"/>
      <c r="AZ603" s="145"/>
      <c r="BA603" s="145"/>
      <c r="BB603" s="145"/>
      <c r="BC603" s="145"/>
      <c r="BD603" s="145"/>
      <c r="BE603" s="145"/>
      <c r="BF603" s="145"/>
      <c r="BG603" s="145"/>
      <c r="BH603" s="145"/>
      <c r="BI603" s="145"/>
    </row>
    <row r="604" ht="14.25" customHeight="1">
      <c r="A604" s="111"/>
      <c r="B604" s="145"/>
      <c r="C604" s="178"/>
      <c r="D604" s="178"/>
      <c r="E604" s="179"/>
      <c r="F604" s="178"/>
      <c r="G604" s="145"/>
      <c r="H604" s="145"/>
      <c r="I604" s="178"/>
      <c r="J604" s="179"/>
      <c r="K604" s="178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  <c r="AA604" s="145"/>
      <c r="AB604" s="145"/>
      <c r="AC604" s="145"/>
      <c r="AD604" s="145"/>
      <c r="AE604" s="145"/>
      <c r="AF604" s="145"/>
      <c r="AG604" s="145"/>
      <c r="AH604" s="145"/>
      <c r="AI604" s="145"/>
      <c r="AJ604" s="145"/>
      <c r="AK604" s="145"/>
      <c r="AL604" s="145"/>
      <c r="AM604" s="145"/>
      <c r="AN604" s="145"/>
      <c r="AO604" s="145"/>
      <c r="AP604" s="145"/>
      <c r="AQ604" s="145"/>
      <c r="AR604" s="145"/>
      <c r="AS604" s="145"/>
      <c r="AT604" s="145"/>
      <c r="AU604" s="145"/>
      <c r="AV604" s="145"/>
      <c r="AW604" s="145"/>
      <c r="AX604" s="145"/>
      <c r="AY604" s="145"/>
      <c r="AZ604" s="145"/>
      <c r="BA604" s="145"/>
      <c r="BB604" s="145"/>
      <c r="BC604" s="145"/>
      <c r="BD604" s="145"/>
      <c r="BE604" s="145"/>
      <c r="BF604" s="145"/>
      <c r="BG604" s="145"/>
      <c r="BH604" s="145"/>
      <c r="BI604" s="145"/>
    </row>
    <row r="605" ht="14.25" customHeight="1">
      <c r="A605" s="111"/>
      <c r="B605" s="145"/>
      <c r="C605" s="178"/>
      <c r="D605" s="178"/>
      <c r="E605" s="179"/>
      <c r="F605" s="178"/>
      <c r="G605" s="145"/>
      <c r="H605" s="145"/>
      <c r="I605" s="178"/>
      <c r="J605" s="179"/>
      <c r="K605" s="178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  <c r="AB605" s="145"/>
      <c r="AC605" s="145"/>
      <c r="AD605" s="145"/>
      <c r="AE605" s="145"/>
      <c r="AF605" s="145"/>
      <c r="AG605" s="145"/>
      <c r="AH605" s="145"/>
      <c r="AI605" s="145"/>
      <c r="AJ605" s="145"/>
      <c r="AK605" s="145"/>
      <c r="AL605" s="145"/>
      <c r="AM605" s="145"/>
      <c r="AN605" s="145"/>
      <c r="AO605" s="145"/>
      <c r="AP605" s="145"/>
      <c r="AQ605" s="145"/>
      <c r="AR605" s="145"/>
      <c r="AS605" s="145"/>
      <c r="AT605" s="145"/>
      <c r="AU605" s="145"/>
      <c r="AV605" s="145"/>
      <c r="AW605" s="145"/>
      <c r="AX605" s="145"/>
      <c r="AY605" s="145"/>
      <c r="AZ605" s="145"/>
      <c r="BA605" s="145"/>
      <c r="BB605" s="145"/>
      <c r="BC605" s="145"/>
      <c r="BD605" s="145"/>
      <c r="BE605" s="145"/>
      <c r="BF605" s="145"/>
      <c r="BG605" s="145"/>
      <c r="BH605" s="145"/>
      <c r="BI605" s="145"/>
    </row>
    <row r="606" ht="14.25" customHeight="1">
      <c r="A606" s="111"/>
      <c r="B606" s="145"/>
      <c r="C606" s="178"/>
      <c r="D606" s="178"/>
      <c r="E606" s="179"/>
      <c r="F606" s="178"/>
      <c r="G606" s="145"/>
      <c r="H606" s="145"/>
      <c r="I606" s="178"/>
      <c r="J606" s="179"/>
      <c r="K606" s="178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  <c r="AB606" s="145"/>
      <c r="AC606" s="145"/>
      <c r="AD606" s="145"/>
      <c r="AE606" s="145"/>
      <c r="AF606" s="145"/>
      <c r="AG606" s="145"/>
      <c r="AH606" s="145"/>
      <c r="AI606" s="145"/>
      <c r="AJ606" s="145"/>
      <c r="AK606" s="145"/>
      <c r="AL606" s="145"/>
      <c r="AM606" s="145"/>
      <c r="AN606" s="145"/>
      <c r="AO606" s="145"/>
      <c r="AP606" s="145"/>
      <c r="AQ606" s="145"/>
      <c r="AR606" s="145"/>
      <c r="AS606" s="145"/>
      <c r="AT606" s="145"/>
      <c r="AU606" s="145"/>
      <c r="AV606" s="145"/>
      <c r="AW606" s="145"/>
      <c r="AX606" s="145"/>
      <c r="AY606" s="145"/>
      <c r="AZ606" s="145"/>
      <c r="BA606" s="145"/>
      <c r="BB606" s="145"/>
      <c r="BC606" s="145"/>
      <c r="BD606" s="145"/>
      <c r="BE606" s="145"/>
      <c r="BF606" s="145"/>
      <c r="BG606" s="145"/>
      <c r="BH606" s="145"/>
      <c r="BI606" s="145"/>
    </row>
    <row r="607" ht="14.25" customHeight="1">
      <c r="A607" s="111"/>
      <c r="B607" s="145"/>
      <c r="C607" s="178"/>
      <c r="D607" s="178"/>
      <c r="E607" s="179"/>
      <c r="F607" s="178"/>
      <c r="G607" s="145"/>
      <c r="H607" s="145"/>
      <c r="I607" s="178"/>
      <c r="J607" s="179"/>
      <c r="K607" s="178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  <c r="AB607" s="145"/>
      <c r="AC607" s="145"/>
      <c r="AD607" s="145"/>
      <c r="AE607" s="145"/>
      <c r="AF607" s="145"/>
      <c r="AG607" s="145"/>
      <c r="AH607" s="145"/>
      <c r="AI607" s="145"/>
      <c r="AJ607" s="145"/>
      <c r="AK607" s="145"/>
      <c r="AL607" s="145"/>
      <c r="AM607" s="145"/>
      <c r="AN607" s="145"/>
      <c r="AO607" s="145"/>
      <c r="AP607" s="145"/>
      <c r="AQ607" s="145"/>
      <c r="AR607" s="145"/>
      <c r="AS607" s="145"/>
      <c r="AT607" s="145"/>
      <c r="AU607" s="145"/>
      <c r="AV607" s="145"/>
      <c r="AW607" s="145"/>
      <c r="AX607" s="145"/>
      <c r="AY607" s="145"/>
      <c r="AZ607" s="145"/>
      <c r="BA607" s="145"/>
      <c r="BB607" s="145"/>
      <c r="BC607" s="145"/>
      <c r="BD607" s="145"/>
      <c r="BE607" s="145"/>
      <c r="BF607" s="145"/>
      <c r="BG607" s="145"/>
      <c r="BH607" s="145"/>
      <c r="BI607" s="145"/>
    </row>
    <row r="608" ht="14.25" customHeight="1">
      <c r="A608" s="111"/>
      <c r="B608" s="145"/>
      <c r="C608" s="178"/>
      <c r="D608" s="178"/>
      <c r="E608" s="179"/>
      <c r="F608" s="178"/>
      <c r="G608" s="145"/>
      <c r="H608" s="145"/>
      <c r="I608" s="178"/>
      <c r="J608" s="179"/>
      <c r="K608" s="178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45"/>
      <c r="AV608" s="145"/>
      <c r="AW608" s="145"/>
      <c r="AX608" s="145"/>
      <c r="AY608" s="145"/>
      <c r="AZ608" s="145"/>
      <c r="BA608" s="145"/>
      <c r="BB608" s="145"/>
      <c r="BC608" s="145"/>
      <c r="BD608" s="145"/>
      <c r="BE608" s="145"/>
      <c r="BF608" s="145"/>
      <c r="BG608" s="145"/>
      <c r="BH608" s="145"/>
      <c r="BI608" s="145"/>
    </row>
    <row r="609" ht="14.25" customHeight="1">
      <c r="A609" s="111"/>
      <c r="B609" s="145"/>
      <c r="C609" s="178"/>
      <c r="D609" s="178"/>
      <c r="E609" s="179"/>
      <c r="F609" s="178"/>
      <c r="G609" s="145"/>
      <c r="H609" s="145"/>
      <c r="I609" s="178"/>
      <c r="J609" s="179"/>
      <c r="K609" s="178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  <c r="AB609" s="145"/>
      <c r="AC609" s="145"/>
      <c r="AD609" s="145"/>
      <c r="AE609" s="145"/>
      <c r="AF609" s="145"/>
      <c r="AG609" s="145"/>
      <c r="AH609" s="145"/>
      <c r="AI609" s="145"/>
      <c r="AJ609" s="145"/>
      <c r="AK609" s="145"/>
      <c r="AL609" s="145"/>
      <c r="AM609" s="145"/>
      <c r="AN609" s="145"/>
      <c r="AO609" s="145"/>
      <c r="AP609" s="145"/>
      <c r="AQ609" s="145"/>
      <c r="AR609" s="145"/>
      <c r="AS609" s="145"/>
      <c r="AT609" s="145"/>
      <c r="AU609" s="145"/>
      <c r="AV609" s="145"/>
      <c r="AW609" s="145"/>
      <c r="AX609" s="145"/>
      <c r="AY609" s="145"/>
      <c r="AZ609" s="145"/>
      <c r="BA609" s="145"/>
      <c r="BB609" s="145"/>
      <c r="BC609" s="145"/>
      <c r="BD609" s="145"/>
      <c r="BE609" s="145"/>
      <c r="BF609" s="145"/>
      <c r="BG609" s="145"/>
      <c r="BH609" s="145"/>
      <c r="BI609" s="145"/>
    </row>
    <row r="610" ht="14.25" customHeight="1">
      <c r="A610" s="111"/>
      <c r="B610" s="145"/>
      <c r="C610" s="178"/>
      <c r="D610" s="178"/>
      <c r="E610" s="179"/>
      <c r="F610" s="178"/>
      <c r="G610" s="145"/>
      <c r="H610" s="145"/>
      <c r="I610" s="178"/>
      <c r="J610" s="179"/>
      <c r="K610" s="178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  <c r="AB610" s="145"/>
      <c r="AC610" s="145"/>
      <c r="AD610" s="145"/>
      <c r="AE610" s="145"/>
      <c r="AF610" s="145"/>
      <c r="AG610" s="145"/>
      <c r="AH610" s="145"/>
      <c r="AI610" s="145"/>
      <c r="AJ610" s="145"/>
      <c r="AK610" s="145"/>
      <c r="AL610" s="145"/>
      <c r="AM610" s="145"/>
      <c r="AN610" s="145"/>
      <c r="AO610" s="145"/>
      <c r="AP610" s="145"/>
      <c r="AQ610" s="145"/>
      <c r="AR610" s="145"/>
      <c r="AS610" s="145"/>
      <c r="AT610" s="145"/>
      <c r="AU610" s="145"/>
      <c r="AV610" s="145"/>
      <c r="AW610" s="145"/>
      <c r="AX610" s="145"/>
      <c r="AY610" s="145"/>
      <c r="AZ610" s="145"/>
      <c r="BA610" s="145"/>
      <c r="BB610" s="145"/>
      <c r="BC610" s="145"/>
      <c r="BD610" s="145"/>
      <c r="BE610" s="145"/>
      <c r="BF610" s="145"/>
      <c r="BG610" s="145"/>
      <c r="BH610" s="145"/>
      <c r="BI610" s="145"/>
    </row>
    <row r="611" ht="14.25" customHeight="1">
      <c r="A611" s="111"/>
      <c r="B611" s="145"/>
      <c r="C611" s="178"/>
      <c r="D611" s="178"/>
      <c r="E611" s="179"/>
      <c r="F611" s="178"/>
      <c r="G611" s="145"/>
      <c r="H611" s="145"/>
      <c r="I611" s="178"/>
      <c r="J611" s="179"/>
      <c r="K611" s="178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  <c r="AB611" s="145"/>
      <c r="AC611" s="145"/>
      <c r="AD611" s="145"/>
      <c r="AE611" s="145"/>
      <c r="AF611" s="145"/>
      <c r="AG611" s="145"/>
      <c r="AH611" s="145"/>
      <c r="AI611" s="145"/>
      <c r="AJ611" s="145"/>
      <c r="AK611" s="145"/>
      <c r="AL611" s="145"/>
      <c r="AM611" s="145"/>
      <c r="AN611" s="145"/>
      <c r="AO611" s="145"/>
      <c r="AP611" s="145"/>
      <c r="AQ611" s="145"/>
      <c r="AR611" s="145"/>
      <c r="AS611" s="145"/>
      <c r="AT611" s="145"/>
      <c r="AU611" s="145"/>
      <c r="AV611" s="145"/>
      <c r="AW611" s="145"/>
      <c r="AX611" s="145"/>
      <c r="AY611" s="145"/>
      <c r="AZ611" s="145"/>
      <c r="BA611" s="145"/>
      <c r="BB611" s="145"/>
      <c r="BC611" s="145"/>
      <c r="BD611" s="145"/>
      <c r="BE611" s="145"/>
      <c r="BF611" s="145"/>
      <c r="BG611" s="145"/>
      <c r="BH611" s="145"/>
      <c r="BI611" s="145"/>
    </row>
    <row r="612" ht="14.25" customHeight="1">
      <c r="A612" s="111"/>
      <c r="B612" s="145"/>
      <c r="C612" s="178"/>
      <c r="D612" s="178"/>
      <c r="E612" s="179"/>
      <c r="F612" s="178"/>
      <c r="G612" s="145"/>
      <c r="H612" s="145"/>
      <c r="I612" s="178"/>
      <c r="J612" s="179"/>
      <c r="K612" s="178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  <c r="AB612" s="145"/>
      <c r="AC612" s="145"/>
      <c r="AD612" s="145"/>
      <c r="AE612" s="145"/>
      <c r="AF612" s="145"/>
      <c r="AG612" s="145"/>
      <c r="AH612" s="145"/>
      <c r="AI612" s="145"/>
      <c r="AJ612" s="145"/>
      <c r="AK612" s="145"/>
      <c r="AL612" s="145"/>
      <c r="AM612" s="145"/>
      <c r="AN612" s="145"/>
      <c r="AO612" s="145"/>
      <c r="AP612" s="145"/>
      <c r="AQ612" s="145"/>
      <c r="AR612" s="145"/>
      <c r="AS612" s="145"/>
      <c r="AT612" s="145"/>
      <c r="AU612" s="145"/>
      <c r="AV612" s="145"/>
      <c r="AW612" s="145"/>
      <c r="AX612" s="145"/>
      <c r="AY612" s="145"/>
      <c r="AZ612" s="145"/>
      <c r="BA612" s="145"/>
      <c r="BB612" s="145"/>
      <c r="BC612" s="145"/>
      <c r="BD612" s="145"/>
      <c r="BE612" s="145"/>
      <c r="BF612" s="145"/>
      <c r="BG612" s="145"/>
      <c r="BH612" s="145"/>
      <c r="BI612" s="145"/>
    </row>
    <row r="613" ht="14.25" customHeight="1">
      <c r="A613" s="111"/>
      <c r="B613" s="145"/>
      <c r="C613" s="178"/>
      <c r="D613" s="178"/>
      <c r="E613" s="179"/>
      <c r="F613" s="178"/>
      <c r="G613" s="145"/>
      <c r="H613" s="145"/>
      <c r="I613" s="178"/>
      <c r="J613" s="179"/>
      <c r="K613" s="178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  <c r="AB613" s="145"/>
      <c r="AC613" s="145"/>
      <c r="AD613" s="145"/>
      <c r="AE613" s="145"/>
      <c r="AF613" s="145"/>
      <c r="AG613" s="145"/>
      <c r="AH613" s="145"/>
      <c r="AI613" s="145"/>
      <c r="AJ613" s="145"/>
      <c r="AK613" s="145"/>
      <c r="AL613" s="145"/>
      <c r="AM613" s="145"/>
      <c r="AN613" s="145"/>
      <c r="AO613" s="145"/>
      <c r="AP613" s="145"/>
      <c r="AQ613" s="145"/>
      <c r="AR613" s="145"/>
      <c r="AS613" s="145"/>
      <c r="AT613" s="145"/>
      <c r="AU613" s="145"/>
      <c r="AV613" s="145"/>
      <c r="AW613" s="145"/>
      <c r="AX613" s="145"/>
      <c r="AY613" s="145"/>
      <c r="AZ613" s="145"/>
      <c r="BA613" s="145"/>
      <c r="BB613" s="145"/>
      <c r="BC613" s="145"/>
      <c r="BD613" s="145"/>
      <c r="BE613" s="145"/>
      <c r="BF613" s="145"/>
      <c r="BG613" s="145"/>
      <c r="BH613" s="145"/>
      <c r="BI613" s="145"/>
    </row>
    <row r="614" ht="14.25" customHeight="1">
      <c r="A614" s="111"/>
      <c r="B614" s="145"/>
      <c r="C614" s="178"/>
      <c r="D614" s="178"/>
      <c r="E614" s="179"/>
      <c r="F614" s="178"/>
      <c r="G614" s="145"/>
      <c r="H614" s="145"/>
      <c r="I614" s="178"/>
      <c r="J614" s="179"/>
      <c r="K614" s="178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  <c r="AB614" s="145"/>
      <c r="AC614" s="145"/>
      <c r="AD614" s="145"/>
      <c r="AE614" s="145"/>
      <c r="AF614" s="145"/>
      <c r="AG614" s="145"/>
      <c r="AH614" s="145"/>
      <c r="AI614" s="145"/>
      <c r="AJ614" s="145"/>
      <c r="AK614" s="145"/>
      <c r="AL614" s="145"/>
      <c r="AM614" s="145"/>
      <c r="AN614" s="145"/>
      <c r="AO614" s="145"/>
      <c r="AP614" s="145"/>
      <c r="AQ614" s="145"/>
      <c r="AR614" s="145"/>
      <c r="AS614" s="145"/>
      <c r="AT614" s="145"/>
      <c r="AU614" s="145"/>
      <c r="AV614" s="145"/>
      <c r="AW614" s="145"/>
      <c r="AX614" s="145"/>
      <c r="AY614" s="145"/>
      <c r="AZ614" s="145"/>
      <c r="BA614" s="145"/>
      <c r="BB614" s="145"/>
      <c r="BC614" s="145"/>
      <c r="BD614" s="145"/>
      <c r="BE614" s="145"/>
      <c r="BF614" s="145"/>
      <c r="BG614" s="145"/>
      <c r="BH614" s="145"/>
      <c r="BI614" s="145"/>
    </row>
    <row r="615" ht="14.25" customHeight="1">
      <c r="A615" s="111"/>
      <c r="B615" s="145"/>
      <c r="C615" s="178"/>
      <c r="D615" s="178"/>
      <c r="E615" s="179"/>
      <c r="F615" s="178"/>
      <c r="G615" s="145"/>
      <c r="H615" s="145"/>
      <c r="I615" s="178"/>
      <c r="J615" s="179"/>
      <c r="K615" s="178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  <c r="AB615" s="145"/>
      <c r="AC615" s="145"/>
      <c r="AD615" s="145"/>
      <c r="AE615" s="145"/>
      <c r="AF615" s="145"/>
      <c r="AG615" s="145"/>
      <c r="AH615" s="145"/>
      <c r="AI615" s="145"/>
      <c r="AJ615" s="145"/>
      <c r="AK615" s="145"/>
      <c r="AL615" s="145"/>
      <c r="AM615" s="145"/>
      <c r="AN615" s="145"/>
      <c r="AO615" s="145"/>
      <c r="AP615" s="145"/>
      <c r="AQ615" s="145"/>
      <c r="AR615" s="145"/>
      <c r="AS615" s="145"/>
      <c r="AT615" s="145"/>
      <c r="AU615" s="145"/>
      <c r="AV615" s="145"/>
      <c r="AW615" s="145"/>
      <c r="AX615" s="145"/>
      <c r="AY615" s="145"/>
      <c r="AZ615" s="145"/>
      <c r="BA615" s="145"/>
      <c r="BB615" s="145"/>
      <c r="BC615" s="145"/>
      <c r="BD615" s="145"/>
      <c r="BE615" s="145"/>
      <c r="BF615" s="145"/>
      <c r="BG615" s="145"/>
      <c r="BH615" s="145"/>
      <c r="BI615" s="145"/>
    </row>
    <row r="616" ht="14.25" customHeight="1">
      <c r="A616" s="111"/>
      <c r="B616" s="145"/>
      <c r="C616" s="178"/>
      <c r="D616" s="178"/>
      <c r="E616" s="179"/>
      <c r="F616" s="178"/>
      <c r="G616" s="145"/>
      <c r="H616" s="145"/>
      <c r="I616" s="178"/>
      <c r="J616" s="179"/>
      <c r="K616" s="178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  <c r="AB616" s="145"/>
      <c r="AC616" s="145"/>
      <c r="AD616" s="145"/>
      <c r="AE616" s="145"/>
      <c r="AF616" s="145"/>
      <c r="AG616" s="145"/>
      <c r="AH616" s="145"/>
      <c r="AI616" s="145"/>
      <c r="AJ616" s="145"/>
      <c r="AK616" s="145"/>
      <c r="AL616" s="145"/>
      <c r="AM616" s="145"/>
      <c r="AN616" s="145"/>
      <c r="AO616" s="145"/>
      <c r="AP616" s="145"/>
      <c r="AQ616" s="145"/>
      <c r="AR616" s="145"/>
      <c r="AS616" s="145"/>
      <c r="AT616" s="145"/>
      <c r="AU616" s="145"/>
      <c r="AV616" s="145"/>
      <c r="AW616" s="145"/>
      <c r="AX616" s="145"/>
      <c r="AY616" s="145"/>
      <c r="AZ616" s="145"/>
      <c r="BA616" s="145"/>
      <c r="BB616" s="145"/>
      <c r="BC616" s="145"/>
      <c r="BD616" s="145"/>
      <c r="BE616" s="145"/>
      <c r="BF616" s="145"/>
      <c r="BG616" s="145"/>
      <c r="BH616" s="145"/>
      <c r="BI616" s="145"/>
    </row>
    <row r="617" ht="14.25" customHeight="1">
      <c r="A617" s="111"/>
      <c r="B617" s="145"/>
      <c r="C617" s="178"/>
      <c r="D617" s="178"/>
      <c r="E617" s="179"/>
      <c r="F617" s="178"/>
      <c r="G617" s="145"/>
      <c r="H617" s="145"/>
      <c r="I617" s="178"/>
      <c r="J617" s="179"/>
      <c r="K617" s="178"/>
      <c r="L617" s="145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  <c r="Y617" s="145"/>
      <c r="Z617" s="145"/>
      <c r="AA617" s="145"/>
      <c r="AB617" s="145"/>
      <c r="AC617" s="145"/>
      <c r="AD617" s="145"/>
      <c r="AE617" s="145"/>
      <c r="AF617" s="145"/>
      <c r="AG617" s="145"/>
      <c r="AH617" s="145"/>
      <c r="AI617" s="145"/>
      <c r="AJ617" s="145"/>
      <c r="AK617" s="145"/>
      <c r="AL617" s="145"/>
      <c r="AM617" s="145"/>
      <c r="AN617" s="145"/>
      <c r="AO617" s="145"/>
      <c r="AP617" s="145"/>
      <c r="AQ617" s="145"/>
      <c r="AR617" s="145"/>
      <c r="AS617" s="145"/>
      <c r="AT617" s="145"/>
      <c r="AU617" s="145"/>
      <c r="AV617" s="145"/>
      <c r="AW617" s="145"/>
      <c r="AX617" s="145"/>
      <c r="AY617" s="145"/>
      <c r="AZ617" s="145"/>
      <c r="BA617" s="145"/>
      <c r="BB617" s="145"/>
      <c r="BC617" s="145"/>
      <c r="BD617" s="145"/>
      <c r="BE617" s="145"/>
      <c r="BF617" s="145"/>
      <c r="BG617" s="145"/>
      <c r="BH617" s="145"/>
      <c r="BI617" s="145"/>
    </row>
    <row r="618" ht="14.25" customHeight="1">
      <c r="A618" s="111"/>
      <c r="B618" s="145"/>
      <c r="C618" s="178"/>
      <c r="D618" s="178"/>
      <c r="E618" s="179"/>
      <c r="F618" s="178"/>
      <c r="G618" s="145"/>
      <c r="H618" s="145"/>
      <c r="I618" s="178"/>
      <c r="J618" s="179"/>
      <c r="K618" s="178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  <c r="AB618" s="145"/>
      <c r="AC618" s="145"/>
      <c r="AD618" s="145"/>
      <c r="AE618" s="145"/>
      <c r="AF618" s="145"/>
      <c r="AG618" s="145"/>
      <c r="AH618" s="145"/>
      <c r="AI618" s="145"/>
      <c r="AJ618" s="145"/>
      <c r="AK618" s="145"/>
      <c r="AL618" s="145"/>
      <c r="AM618" s="145"/>
      <c r="AN618" s="145"/>
      <c r="AO618" s="145"/>
      <c r="AP618" s="145"/>
      <c r="AQ618" s="145"/>
      <c r="AR618" s="145"/>
      <c r="AS618" s="145"/>
      <c r="AT618" s="145"/>
      <c r="AU618" s="145"/>
      <c r="AV618" s="145"/>
      <c r="AW618" s="145"/>
      <c r="AX618" s="145"/>
      <c r="AY618" s="145"/>
      <c r="AZ618" s="145"/>
      <c r="BA618" s="145"/>
      <c r="BB618" s="145"/>
      <c r="BC618" s="145"/>
      <c r="BD618" s="145"/>
      <c r="BE618" s="145"/>
      <c r="BF618" s="145"/>
      <c r="BG618" s="145"/>
      <c r="BH618" s="145"/>
      <c r="BI618" s="145"/>
    </row>
    <row r="619" ht="14.25" customHeight="1">
      <c r="A619" s="111"/>
      <c r="B619" s="145"/>
      <c r="C619" s="178"/>
      <c r="D619" s="178"/>
      <c r="E619" s="179"/>
      <c r="F619" s="178"/>
      <c r="G619" s="145"/>
      <c r="H619" s="145"/>
      <c r="I619" s="178"/>
      <c r="J619" s="179"/>
      <c r="K619" s="178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  <c r="AB619" s="145"/>
      <c r="AC619" s="145"/>
      <c r="AD619" s="145"/>
      <c r="AE619" s="145"/>
      <c r="AF619" s="145"/>
      <c r="AG619" s="145"/>
      <c r="AH619" s="145"/>
      <c r="AI619" s="145"/>
      <c r="AJ619" s="145"/>
      <c r="AK619" s="145"/>
      <c r="AL619" s="145"/>
      <c r="AM619" s="145"/>
      <c r="AN619" s="145"/>
      <c r="AO619" s="145"/>
      <c r="AP619" s="145"/>
      <c r="AQ619" s="145"/>
      <c r="AR619" s="145"/>
      <c r="AS619" s="145"/>
      <c r="AT619" s="145"/>
      <c r="AU619" s="145"/>
      <c r="AV619" s="145"/>
      <c r="AW619" s="145"/>
      <c r="AX619" s="145"/>
      <c r="AY619" s="145"/>
      <c r="AZ619" s="145"/>
      <c r="BA619" s="145"/>
      <c r="BB619" s="145"/>
      <c r="BC619" s="145"/>
      <c r="BD619" s="145"/>
      <c r="BE619" s="145"/>
      <c r="BF619" s="145"/>
      <c r="BG619" s="145"/>
      <c r="BH619" s="145"/>
      <c r="BI619" s="145"/>
    </row>
    <row r="620" ht="14.25" customHeight="1">
      <c r="A620" s="111"/>
      <c r="B620" s="145"/>
      <c r="C620" s="178"/>
      <c r="D620" s="178"/>
      <c r="E620" s="179"/>
      <c r="F620" s="178"/>
      <c r="G620" s="145"/>
      <c r="H620" s="145"/>
      <c r="I620" s="178"/>
      <c r="J620" s="179"/>
      <c r="K620" s="178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  <c r="AB620" s="145"/>
      <c r="AC620" s="145"/>
      <c r="AD620" s="145"/>
      <c r="AE620" s="145"/>
      <c r="AF620" s="145"/>
      <c r="AG620" s="145"/>
      <c r="AH620" s="145"/>
      <c r="AI620" s="145"/>
      <c r="AJ620" s="145"/>
      <c r="AK620" s="145"/>
      <c r="AL620" s="145"/>
      <c r="AM620" s="145"/>
      <c r="AN620" s="145"/>
      <c r="AO620" s="145"/>
      <c r="AP620" s="145"/>
      <c r="AQ620" s="145"/>
      <c r="AR620" s="145"/>
      <c r="AS620" s="145"/>
      <c r="AT620" s="145"/>
      <c r="AU620" s="145"/>
      <c r="AV620" s="145"/>
      <c r="AW620" s="145"/>
      <c r="AX620" s="145"/>
      <c r="AY620" s="145"/>
      <c r="AZ620" s="145"/>
      <c r="BA620" s="145"/>
      <c r="BB620" s="145"/>
      <c r="BC620" s="145"/>
      <c r="BD620" s="145"/>
      <c r="BE620" s="145"/>
      <c r="BF620" s="145"/>
      <c r="BG620" s="145"/>
      <c r="BH620" s="145"/>
      <c r="BI620" s="145"/>
    </row>
    <row r="621" ht="14.25" customHeight="1">
      <c r="A621" s="111"/>
      <c r="B621" s="145"/>
      <c r="C621" s="178"/>
      <c r="D621" s="178"/>
      <c r="E621" s="179"/>
      <c r="F621" s="178"/>
      <c r="G621" s="145"/>
      <c r="H621" s="145"/>
      <c r="I621" s="178"/>
      <c r="J621" s="179"/>
      <c r="K621" s="178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  <c r="AB621" s="145"/>
      <c r="AC621" s="145"/>
      <c r="AD621" s="145"/>
      <c r="AE621" s="145"/>
      <c r="AF621" s="145"/>
      <c r="AG621" s="145"/>
      <c r="AH621" s="145"/>
      <c r="AI621" s="145"/>
      <c r="AJ621" s="145"/>
      <c r="AK621" s="145"/>
      <c r="AL621" s="145"/>
      <c r="AM621" s="145"/>
      <c r="AN621" s="145"/>
      <c r="AO621" s="145"/>
      <c r="AP621" s="145"/>
      <c r="AQ621" s="145"/>
      <c r="AR621" s="145"/>
      <c r="AS621" s="145"/>
      <c r="AT621" s="145"/>
      <c r="AU621" s="145"/>
      <c r="AV621" s="145"/>
      <c r="AW621" s="145"/>
      <c r="AX621" s="145"/>
      <c r="AY621" s="145"/>
      <c r="AZ621" s="145"/>
      <c r="BA621" s="145"/>
      <c r="BB621" s="145"/>
      <c r="BC621" s="145"/>
      <c r="BD621" s="145"/>
      <c r="BE621" s="145"/>
      <c r="BF621" s="145"/>
      <c r="BG621" s="145"/>
      <c r="BH621" s="145"/>
      <c r="BI621" s="145"/>
    </row>
    <row r="622" ht="14.25" customHeight="1">
      <c r="A622" s="111"/>
      <c r="B622" s="145"/>
      <c r="C622" s="178"/>
      <c r="D622" s="178"/>
      <c r="E622" s="179"/>
      <c r="F622" s="178"/>
      <c r="G622" s="145"/>
      <c r="H622" s="145"/>
      <c r="I622" s="178"/>
      <c r="J622" s="179"/>
      <c r="K622" s="178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  <c r="AB622" s="145"/>
      <c r="AC622" s="145"/>
      <c r="AD622" s="145"/>
      <c r="AE622" s="145"/>
      <c r="AF622" s="145"/>
      <c r="AG622" s="145"/>
      <c r="AH622" s="145"/>
      <c r="AI622" s="145"/>
      <c r="AJ622" s="145"/>
      <c r="AK622" s="145"/>
      <c r="AL622" s="145"/>
      <c r="AM622" s="145"/>
      <c r="AN622" s="145"/>
      <c r="AO622" s="145"/>
      <c r="AP622" s="145"/>
      <c r="AQ622" s="145"/>
      <c r="AR622" s="145"/>
      <c r="AS622" s="145"/>
      <c r="AT622" s="145"/>
      <c r="AU622" s="145"/>
      <c r="AV622" s="145"/>
      <c r="AW622" s="145"/>
      <c r="AX622" s="145"/>
      <c r="AY622" s="145"/>
      <c r="AZ622" s="145"/>
      <c r="BA622" s="145"/>
      <c r="BB622" s="145"/>
      <c r="BC622" s="145"/>
      <c r="BD622" s="145"/>
      <c r="BE622" s="145"/>
      <c r="BF622" s="145"/>
      <c r="BG622" s="145"/>
      <c r="BH622" s="145"/>
      <c r="BI622" s="145"/>
    </row>
    <row r="623" ht="14.25" customHeight="1">
      <c r="A623" s="111"/>
      <c r="B623" s="145"/>
      <c r="C623" s="178"/>
      <c r="D623" s="178"/>
      <c r="E623" s="179"/>
      <c r="F623" s="178"/>
      <c r="G623" s="145"/>
      <c r="H623" s="145"/>
      <c r="I623" s="178"/>
      <c r="J623" s="179"/>
      <c r="K623" s="178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  <c r="AB623" s="145"/>
      <c r="AC623" s="145"/>
      <c r="AD623" s="145"/>
      <c r="AE623" s="145"/>
      <c r="AF623" s="145"/>
      <c r="AG623" s="145"/>
      <c r="AH623" s="145"/>
      <c r="AI623" s="145"/>
      <c r="AJ623" s="145"/>
      <c r="AK623" s="145"/>
      <c r="AL623" s="145"/>
      <c r="AM623" s="145"/>
      <c r="AN623" s="145"/>
      <c r="AO623" s="145"/>
      <c r="AP623" s="145"/>
      <c r="AQ623" s="145"/>
      <c r="AR623" s="145"/>
      <c r="AS623" s="145"/>
      <c r="AT623" s="145"/>
      <c r="AU623" s="145"/>
      <c r="AV623" s="145"/>
      <c r="AW623" s="145"/>
      <c r="AX623" s="145"/>
      <c r="AY623" s="145"/>
      <c r="AZ623" s="145"/>
      <c r="BA623" s="145"/>
      <c r="BB623" s="145"/>
      <c r="BC623" s="145"/>
      <c r="BD623" s="145"/>
      <c r="BE623" s="145"/>
      <c r="BF623" s="145"/>
      <c r="BG623" s="145"/>
      <c r="BH623" s="145"/>
      <c r="BI623" s="145"/>
    </row>
    <row r="624" ht="14.25" customHeight="1">
      <c r="A624" s="111"/>
      <c r="B624" s="145"/>
      <c r="C624" s="178"/>
      <c r="D624" s="178"/>
      <c r="E624" s="179"/>
      <c r="F624" s="178"/>
      <c r="G624" s="145"/>
      <c r="H624" s="145"/>
      <c r="I624" s="178"/>
      <c r="J624" s="179"/>
      <c r="K624" s="178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  <c r="AB624" s="145"/>
      <c r="AC624" s="145"/>
      <c r="AD624" s="145"/>
      <c r="AE624" s="145"/>
      <c r="AF624" s="145"/>
      <c r="AG624" s="145"/>
      <c r="AH624" s="145"/>
      <c r="AI624" s="145"/>
      <c r="AJ624" s="145"/>
      <c r="AK624" s="145"/>
      <c r="AL624" s="145"/>
      <c r="AM624" s="145"/>
      <c r="AN624" s="145"/>
      <c r="AO624" s="145"/>
      <c r="AP624" s="145"/>
      <c r="AQ624" s="145"/>
      <c r="AR624" s="145"/>
      <c r="AS624" s="145"/>
      <c r="AT624" s="145"/>
      <c r="AU624" s="145"/>
      <c r="AV624" s="145"/>
      <c r="AW624" s="145"/>
      <c r="AX624" s="145"/>
      <c r="AY624" s="145"/>
      <c r="AZ624" s="145"/>
      <c r="BA624" s="145"/>
      <c r="BB624" s="145"/>
      <c r="BC624" s="145"/>
      <c r="BD624" s="145"/>
      <c r="BE624" s="145"/>
      <c r="BF624" s="145"/>
      <c r="BG624" s="145"/>
      <c r="BH624" s="145"/>
      <c r="BI624" s="145"/>
    </row>
    <row r="625" ht="14.25" customHeight="1">
      <c r="A625" s="111"/>
      <c r="B625" s="145"/>
      <c r="C625" s="178"/>
      <c r="D625" s="178"/>
      <c r="E625" s="179"/>
      <c r="F625" s="178"/>
      <c r="G625" s="145"/>
      <c r="H625" s="145"/>
      <c r="I625" s="178"/>
      <c r="J625" s="179"/>
      <c r="K625" s="178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  <c r="AB625" s="145"/>
      <c r="AC625" s="145"/>
      <c r="AD625" s="145"/>
      <c r="AE625" s="145"/>
      <c r="AF625" s="145"/>
      <c r="AG625" s="145"/>
      <c r="AH625" s="145"/>
      <c r="AI625" s="145"/>
      <c r="AJ625" s="145"/>
      <c r="AK625" s="145"/>
      <c r="AL625" s="145"/>
      <c r="AM625" s="145"/>
      <c r="AN625" s="145"/>
      <c r="AO625" s="145"/>
      <c r="AP625" s="145"/>
      <c r="AQ625" s="145"/>
      <c r="AR625" s="145"/>
      <c r="AS625" s="145"/>
      <c r="AT625" s="145"/>
      <c r="AU625" s="145"/>
      <c r="AV625" s="145"/>
      <c r="AW625" s="145"/>
      <c r="AX625" s="145"/>
      <c r="AY625" s="145"/>
      <c r="AZ625" s="145"/>
      <c r="BA625" s="145"/>
      <c r="BB625" s="145"/>
      <c r="BC625" s="145"/>
      <c r="BD625" s="145"/>
      <c r="BE625" s="145"/>
      <c r="BF625" s="145"/>
      <c r="BG625" s="145"/>
      <c r="BH625" s="145"/>
      <c r="BI625" s="145"/>
    </row>
    <row r="626" ht="14.25" customHeight="1">
      <c r="A626" s="111"/>
      <c r="B626" s="145"/>
      <c r="C626" s="178"/>
      <c r="D626" s="178"/>
      <c r="E626" s="179"/>
      <c r="F626" s="178"/>
      <c r="G626" s="145"/>
      <c r="H626" s="145"/>
      <c r="I626" s="178"/>
      <c r="J626" s="179"/>
      <c r="K626" s="178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  <c r="AB626" s="145"/>
      <c r="AC626" s="145"/>
      <c r="AD626" s="145"/>
      <c r="AE626" s="145"/>
      <c r="AF626" s="145"/>
      <c r="AG626" s="145"/>
      <c r="AH626" s="145"/>
      <c r="AI626" s="145"/>
      <c r="AJ626" s="145"/>
      <c r="AK626" s="145"/>
      <c r="AL626" s="145"/>
      <c r="AM626" s="145"/>
      <c r="AN626" s="145"/>
      <c r="AO626" s="145"/>
      <c r="AP626" s="145"/>
      <c r="AQ626" s="145"/>
      <c r="AR626" s="145"/>
      <c r="AS626" s="145"/>
      <c r="AT626" s="145"/>
      <c r="AU626" s="145"/>
      <c r="AV626" s="145"/>
      <c r="AW626" s="145"/>
      <c r="AX626" s="145"/>
      <c r="AY626" s="145"/>
      <c r="AZ626" s="145"/>
      <c r="BA626" s="145"/>
      <c r="BB626" s="145"/>
      <c r="BC626" s="145"/>
      <c r="BD626" s="145"/>
      <c r="BE626" s="145"/>
      <c r="BF626" s="145"/>
      <c r="BG626" s="145"/>
      <c r="BH626" s="145"/>
      <c r="BI626" s="145"/>
    </row>
    <row r="627" ht="14.25" customHeight="1">
      <c r="A627" s="111"/>
      <c r="B627" s="145"/>
      <c r="C627" s="178"/>
      <c r="D627" s="178"/>
      <c r="E627" s="179"/>
      <c r="F627" s="178"/>
      <c r="G627" s="145"/>
      <c r="H627" s="145"/>
      <c r="I627" s="178"/>
      <c r="J627" s="179"/>
      <c r="K627" s="178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  <c r="AB627" s="145"/>
      <c r="AC627" s="145"/>
      <c r="AD627" s="145"/>
      <c r="AE627" s="145"/>
      <c r="AF627" s="145"/>
      <c r="AG627" s="145"/>
      <c r="AH627" s="145"/>
      <c r="AI627" s="145"/>
      <c r="AJ627" s="145"/>
      <c r="AK627" s="145"/>
      <c r="AL627" s="145"/>
      <c r="AM627" s="145"/>
      <c r="AN627" s="145"/>
      <c r="AO627" s="145"/>
      <c r="AP627" s="145"/>
      <c r="AQ627" s="145"/>
      <c r="AR627" s="145"/>
      <c r="AS627" s="145"/>
      <c r="AT627" s="145"/>
      <c r="AU627" s="145"/>
      <c r="AV627" s="145"/>
      <c r="AW627" s="145"/>
      <c r="AX627" s="145"/>
      <c r="AY627" s="145"/>
      <c r="AZ627" s="145"/>
      <c r="BA627" s="145"/>
      <c r="BB627" s="145"/>
      <c r="BC627" s="145"/>
      <c r="BD627" s="145"/>
      <c r="BE627" s="145"/>
      <c r="BF627" s="145"/>
      <c r="BG627" s="145"/>
      <c r="BH627" s="145"/>
      <c r="BI627" s="145"/>
    </row>
    <row r="628" ht="14.25" customHeight="1">
      <c r="A628" s="111"/>
      <c r="B628" s="145"/>
      <c r="C628" s="178"/>
      <c r="D628" s="178"/>
      <c r="E628" s="179"/>
      <c r="F628" s="178"/>
      <c r="G628" s="145"/>
      <c r="H628" s="145"/>
      <c r="I628" s="178"/>
      <c r="J628" s="179"/>
      <c r="K628" s="178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  <c r="AB628" s="145"/>
      <c r="AC628" s="145"/>
      <c r="AD628" s="145"/>
      <c r="AE628" s="145"/>
      <c r="AF628" s="145"/>
      <c r="AG628" s="145"/>
      <c r="AH628" s="145"/>
      <c r="AI628" s="145"/>
      <c r="AJ628" s="145"/>
      <c r="AK628" s="145"/>
      <c r="AL628" s="145"/>
      <c r="AM628" s="145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5"/>
    </row>
    <row r="629" ht="14.25" customHeight="1">
      <c r="A629" s="111"/>
      <c r="B629" s="145"/>
      <c r="C629" s="178"/>
      <c r="D629" s="178"/>
      <c r="E629" s="179"/>
      <c r="F629" s="178"/>
      <c r="G629" s="145"/>
      <c r="H629" s="145"/>
      <c r="I629" s="178"/>
      <c r="J629" s="179"/>
      <c r="K629" s="178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  <c r="AB629" s="145"/>
      <c r="AC629" s="145"/>
      <c r="AD629" s="145"/>
      <c r="AE629" s="145"/>
      <c r="AF629" s="145"/>
      <c r="AG629" s="145"/>
      <c r="AH629" s="145"/>
      <c r="AI629" s="145"/>
      <c r="AJ629" s="145"/>
      <c r="AK629" s="145"/>
      <c r="AL629" s="145"/>
      <c r="AM629" s="145"/>
      <c r="AN629" s="145"/>
      <c r="AO629" s="145"/>
      <c r="AP629" s="145"/>
      <c r="AQ629" s="145"/>
      <c r="AR629" s="145"/>
      <c r="AS629" s="145"/>
      <c r="AT629" s="145"/>
      <c r="AU629" s="145"/>
      <c r="AV629" s="145"/>
      <c r="AW629" s="145"/>
      <c r="AX629" s="145"/>
      <c r="AY629" s="145"/>
      <c r="AZ629" s="145"/>
      <c r="BA629" s="145"/>
      <c r="BB629" s="145"/>
      <c r="BC629" s="145"/>
      <c r="BD629" s="145"/>
      <c r="BE629" s="145"/>
      <c r="BF629" s="145"/>
      <c r="BG629" s="145"/>
      <c r="BH629" s="145"/>
      <c r="BI629" s="145"/>
    </row>
    <row r="630" ht="14.25" customHeight="1">
      <c r="A630" s="111"/>
      <c r="B630" s="145"/>
      <c r="C630" s="178"/>
      <c r="D630" s="178"/>
      <c r="E630" s="179"/>
      <c r="F630" s="178"/>
      <c r="G630" s="145"/>
      <c r="H630" s="145"/>
      <c r="I630" s="178"/>
      <c r="J630" s="179"/>
      <c r="K630" s="178"/>
      <c r="L630" s="145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  <c r="Z630" s="145"/>
      <c r="AA630" s="145"/>
      <c r="AB630" s="145"/>
      <c r="AC630" s="145"/>
      <c r="AD630" s="145"/>
      <c r="AE630" s="145"/>
      <c r="AF630" s="145"/>
      <c r="AG630" s="145"/>
      <c r="AH630" s="145"/>
      <c r="AI630" s="145"/>
      <c r="AJ630" s="145"/>
      <c r="AK630" s="145"/>
      <c r="AL630" s="145"/>
      <c r="AM630" s="145"/>
      <c r="AN630" s="145"/>
      <c r="AO630" s="145"/>
      <c r="AP630" s="145"/>
      <c r="AQ630" s="145"/>
      <c r="AR630" s="145"/>
      <c r="AS630" s="145"/>
      <c r="AT630" s="145"/>
      <c r="AU630" s="145"/>
      <c r="AV630" s="145"/>
      <c r="AW630" s="145"/>
      <c r="AX630" s="145"/>
      <c r="AY630" s="145"/>
      <c r="AZ630" s="145"/>
      <c r="BA630" s="145"/>
      <c r="BB630" s="145"/>
      <c r="BC630" s="145"/>
      <c r="BD630" s="145"/>
      <c r="BE630" s="145"/>
      <c r="BF630" s="145"/>
      <c r="BG630" s="145"/>
      <c r="BH630" s="145"/>
      <c r="BI630" s="145"/>
    </row>
    <row r="631" ht="14.25" customHeight="1">
      <c r="A631" s="111"/>
      <c r="B631" s="145"/>
      <c r="C631" s="178"/>
      <c r="D631" s="178"/>
      <c r="E631" s="179"/>
      <c r="F631" s="178"/>
      <c r="G631" s="145"/>
      <c r="H631" s="145"/>
      <c r="I631" s="178"/>
      <c r="J631" s="179"/>
      <c r="K631" s="178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  <c r="BA631" s="145"/>
      <c r="BB631" s="145"/>
      <c r="BC631" s="145"/>
      <c r="BD631" s="145"/>
      <c r="BE631" s="145"/>
      <c r="BF631" s="145"/>
      <c r="BG631" s="145"/>
      <c r="BH631" s="145"/>
      <c r="BI631" s="145"/>
    </row>
    <row r="632" ht="14.25" customHeight="1">
      <c r="A632" s="111"/>
      <c r="B632" s="145"/>
      <c r="C632" s="178"/>
      <c r="D632" s="178"/>
      <c r="E632" s="179"/>
      <c r="F632" s="178"/>
      <c r="G632" s="145"/>
      <c r="H632" s="145"/>
      <c r="I632" s="178"/>
      <c r="J632" s="179"/>
      <c r="K632" s="178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  <c r="BA632" s="145"/>
      <c r="BB632" s="145"/>
      <c r="BC632" s="145"/>
      <c r="BD632" s="145"/>
      <c r="BE632" s="145"/>
      <c r="BF632" s="145"/>
      <c r="BG632" s="145"/>
      <c r="BH632" s="145"/>
      <c r="BI632" s="145"/>
    </row>
    <row r="633" ht="14.25" customHeight="1">
      <c r="A633" s="111"/>
      <c r="B633" s="145"/>
      <c r="C633" s="178"/>
      <c r="D633" s="178"/>
      <c r="E633" s="179"/>
      <c r="F633" s="178"/>
      <c r="G633" s="145"/>
      <c r="H633" s="145"/>
      <c r="I633" s="178"/>
      <c r="J633" s="179"/>
      <c r="K633" s="178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  <c r="BA633" s="145"/>
      <c r="BB633" s="145"/>
      <c r="BC633" s="145"/>
      <c r="BD633" s="145"/>
      <c r="BE633" s="145"/>
      <c r="BF633" s="145"/>
      <c r="BG633" s="145"/>
      <c r="BH633" s="145"/>
      <c r="BI633" s="145"/>
    </row>
    <row r="634" ht="14.25" customHeight="1">
      <c r="A634" s="111"/>
      <c r="B634" s="145"/>
      <c r="C634" s="178"/>
      <c r="D634" s="178"/>
      <c r="E634" s="179"/>
      <c r="F634" s="178"/>
      <c r="G634" s="145"/>
      <c r="H634" s="145"/>
      <c r="I634" s="178"/>
      <c r="J634" s="179"/>
      <c r="K634" s="178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  <c r="BA634" s="145"/>
      <c r="BB634" s="145"/>
      <c r="BC634" s="145"/>
      <c r="BD634" s="145"/>
      <c r="BE634" s="145"/>
      <c r="BF634" s="145"/>
      <c r="BG634" s="145"/>
      <c r="BH634" s="145"/>
      <c r="BI634" s="145"/>
    </row>
    <row r="635" ht="14.25" customHeight="1">
      <c r="A635" s="111"/>
      <c r="B635" s="145"/>
      <c r="C635" s="178"/>
      <c r="D635" s="178"/>
      <c r="E635" s="179"/>
      <c r="F635" s="178"/>
      <c r="G635" s="145"/>
      <c r="H635" s="145"/>
      <c r="I635" s="178"/>
      <c r="J635" s="179"/>
      <c r="K635" s="178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  <c r="BA635" s="145"/>
      <c r="BB635" s="145"/>
      <c r="BC635" s="145"/>
      <c r="BD635" s="145"/>
      <c r="BE635" s="145"/>
      <c r="BF635" s="145"/>
      <c r="BG635" s="145"/>
      <c r="BH635" s="145"/>
      <c r="BI635" s="145"/>
    </row>
    <row r="636" ht="14.25" customHeight="1">
      <c r="A636" s="111"/>
      <c r="B636" s="145"/>
      <c r="C636" s="178"/>
      <c r="D636" s="178"/>
      <c r="E636" s="179"/>
      <c r="F636" s="178"/>
      <c r="G636" s="145"/>
      <c r="H636" s="145"/>
      <c r="I636" s="178"/>
      <c r="J636" s="179"/>
      <c r="K636" s="178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  <c r="BA636" s="145"/>
      <c r="BB636" s="145"/>
      <c r="BC636" s="145"/>
      <c r="BD636" s="145"/>
      <c r="BE636" s="145"/>
      <c r="BF636" s="145"/>
      <c r="BG636" s="145"/>
      <c r="BH636" s="145"/>
      <c r="BI636" s="145"/>
    </row>
    <row r="637" ht="14.25" customHeight="1">
      <c r="A637" s="111"/>
      <c r="B637" s="145"/>
      <c r="C637" s="178"/>
      <c r="D637" s="178"/>
      <c r="E637" s="179"/>
      <c r="F637" s="178"/>
      <c r="G637" s="145"/>
      <c r="H637" s="145"/>
      <c r="I637" s="178"/>
      <c r="J637" s="179"/>
      <c r="K637" s="178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  <c r="BA637" s="145"/>
      <c r="BB637" s="145"/>
      <c r="BC637" s="145"/>
      <c r="BD637" s="145"/>
      <c r="BE637" s="145"/>
      <c r="BF637" s="145"/>
      <c r="BG637" s="145"/>
      <c r="BH637" s="145"/>
      <c r="BI637" s="145"/>
    </row>
    <row r="638" ht="14.25" customHeight="1">
      <c r="A638" s="111"/>
      <c r="B638" s="145"/>
      <c r="C638" s="178"/>
      <c r="D638" s="178"/>
      <c r="E638" s="179"/>
      <c r="F638" s="178"/>
      <c r="G638" s="145"/>
      <c r="H638" s="145"/>
      <c r="I638" s="178"/>
      <c r="J638" s="179"/>
      <c r="K638" s="178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  <c r="BA638" s="145"/>
      <c r="BB638" s="145"/>
      <c r="BC638" s="145"/>
      <c r="BD638" s="145"/>
      <c r="BE638" s="145"/>
      <c r="BF638" s="145"/>
      <c r="BG638" s="145"/>
      <c r="BH638" s="145"/>
      <c r="BI638" s="145"/>
    </row>
    <row r="639" ht="14.25" customHeight="1">
      <c r="A639" s="111"/>
      <c r="B639" s="145"/>
      <c r="C639" s="178"/>
      <c r="D639" s="178"/>
      <c r="E639" s="179"/>
      <c r="F639" s="178"/>
      <c r="G639" s="145"/>
      <c r="H639" s="145"/>
      <c r="I639" s="178"/>
      <c r="J639" s="179"/>
      <c r="K639" s="178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  <c r="BA639" s="145"/>
      <c r="BB639" s="145"/>
      <c r="BC639" s="145"/>
      <c r="BD639" s="145"/>
      <c r="BE639" s="145"/>
      <c r="BF639" s="145"/>
      <c r="BG639" s="145"/>
      <c r="BH639" s="145"/>
      <c r="BI639" s="145"/>
    </row>
    <row r="640" ht="14.25" customHeight="1">
      <c r="A640" s="111"/>
      <c r="B640" s="145"/>
      <c r="C640" s="178"/>
      <c r="D640" s="178"/>
      <c r="E640" s="179"/>
      <c r="F640" s="178"/>
      <c r="G640" s="145"/>
      <c r="H640" s="145"/>
      <c r="I640" s="178"/>
      <c r="J640" s="179"/>
      <c r="K640" s="178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  <c r="BA640" s="145"/>
      <c r="BB640" s="145"/>
      <c r="BC640" s="145"/>
      <c r="BD640" s="145"/>
      <c r="BE640" s="145"/>
      <c r="BF640" s="145"/>
      <c r="BG640" s="145"/>
      <c r="BH640" s="145"/>
      <c r="BI640" s="145"/>
    </row>
    <row r="641" ht="14.25" customHeight="1">
      <c r="A641" s="111"/>
      <c r="B641" s="145"/>
      <c r="C641" s="178"/>
      <c r="D641" s="178"/>
      <c r="E641" s="179"/>
      <c r="F641" s="178"/>
      <c r="G641" s="145"/>
      <c r="H641" s="145"/>
      <c r="I641" s="178"/>
      <c r="J641" s="179"/>
      <c r="K641" s="178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  <c r="BA641" s="145"/>
      <c r="BB641" s="145"/>
      <c r="BC641" s="145"/>
      <c r="BD641" s="145"/>
      <c r="BE641" s="145"/>
      <c r="BF641" s="145"/>
      <c r="BG641" s="145"/>
      <c r="BH641" s="145"/>
      <c r="BI641" s="145"/>
    </row>
    <row r="642" ht="14.25" customHeight="1">
      <c r="A642" s="111"/>
      <c r="B642" s="145"/>
      <c r="C642" s="178"/>
      <c r="D642" s="178"/>
      <c r="E642" s="179"/>
      <c r="F642" s="178"/>
      <c r="G642" s="145"/>
      <c r="H642" s="145"/>
      <c r="I642" s="178"/>
      <c r="J642" s="179"/>
      <c r="K642" s="178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  <c r="BA642" s="145"/>
      <c r="BB642" s="145"/>
      <c r="BC642" s="145"/>
      <c r="BD642" s="145"/>
      <c r="BE642" s="145"/>
      <c r="BF642" s="145"/>
      <c r="BG642" s="145"/>
      <c r="BH642" s="145"/>
      <c r="BI642" s="145"/>
    </row>
    <row r="643" ht="14.25" customHeight="1">
      <c r="A643" s="111"/>
      <c r="B643" s="145"/>
      <c r="C643" s="178"/>
      <c r="D643" s="178"/>
      <c r="E643" s="179"/>
      <c r="F643" s="178"/>
      <c r="G643" s="145"/>
      <c r="H643" s="145"/>
      <c r="I643" s="178"/>
      <c r="J643" s="179"/>
      <c r="K643" s="178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  <c r="BA643" s="145"/>
      <c r="BB643" s="145"/>
      <c r="BC643" s="145"/>
      <c r="BD643" s="145"/>
      <c r="BE643" s="145"/>
      <c r="BF643" s="145"/>
      <c r="BG643" s="145"/>
      <c r="BH643" s="145"/>
      <c r="BI643" s="145"/>
    </row>
    <row r="644" ht="14.25" customHeight="1">
      <c r="A644" s="111"/>
      <c r="B644" s="145"/>
      <c r="C644" s="178"/>
      <c r="D644" s="178"/>
      <c r="E644" s="179"/>
      <c r="F644" s="178"/>
      <c r="G644" s="145"/>
      <c r="H644" s="145"/>
      <c r="I644" s="178"/>
      <c r="J644" s="179"/>
      <c r="K644" s="178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  <c r="BA644" s="145"/>
      <c r="BB644" s="145"/>
      <c r="BC644" s="145"/>
      <c r="BD644" s="145"/>
      <c r="BE644" s="145"/>
      <c r="BF644" s="145"/>
      <c r="BG644" s="145"/>
      <c r="BH644" s="145"/>
      <c r="BI644" s="145"/>
    </row>
    <row r="645" ht="14.25" customHeight="1">
      <c r="A645" s="111"/>
      <c r="B645" s="145"/>
      <c r="C645" s="178"/>
      <c r="D645" s="178"/>
      <c r="E645" s="179"/>
      <c r="F645" s="178"/>
      <c r="G645" s="145"/>
      <c r="H645" s="145"/>
      <c r="I645" s="178"/>
      <c r="J645" s="179"/>
      <c r="K645" s="178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  <c r="BA645" s="145"/>
      <c r="BB645" s="145"/>
      <c r="BC645" s="145"/>
      <c r="BD645" s="145"/>
      <c r="BE645" s="145"/>
      <c r="BF645" s="145"/>
      <c r="BG645" s="145"/>
      <c r="BH645" s="145"/>
      <c r="BI645" s="145"/>
    </row>
    <row r="646" ht="14.25" customHeight="1">
      <c r="A646" s="111"/>
      <c r="B646" s="145"/>
      <c r="C646" s="178"/>
      <c r="D646" s="178"/>
      <c r="E646" s="179"/>
      <c r="F646" s="178"/>
      <c r="G646" s="145"/>
      <c r="H646" s="145"/>
      <c r="I646" s="178"/>
      <c r="J646" s="179"/>
      <c r="K646" s="178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  <c r="BA646" s="145"/>
      <c r="BB646" s="145"/>
      <c r="BC646" s="145"/>
      <c r="BD646" s="145"/>
      <c r="BE646" s="145"/>
      <c r="BF646" s="145"/>
      <c r="BG646" s="145"/>
      <c r="BH646" s="145"/>
      <c r="BI646" s="145"/>
    </row>
    <row r="647" ht="14.25" customHeight="1">
      <c r="A647" s="111"/>
      <c r="B647" s="145"/>
      <c r="C647" s="178"/>
      <c r="D647" s="178"/>
      <c r="E647" s="179"/>
      <c r="F647" s="178"/>
      <c r="G647" s="145"/>
      <c r="H647" s="145"/>
      <c r="I647" s="178"/>
      <c r="J647" s="179"/>
      <c r="K647" s="178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  <c r="BA647" s="145"/>
      <c r="BB647" s="145"/>
      <c r="BC647" s="145"/>
      <c r="BD647" s="145"/>
      <c r="BE647" s="145"/>
      <c r="BF647" s="145"/>
      <c r="BG647" s="145"/>
      <c r="BH647" s="145"/>
      <c r="BI647" s="145"/>
    </row>
    <row r="648" ht="14.25" customHeight="1">
      <c r="A648" s="111"/>
      <c r="B648" s="145"/>
      <c r="C648" s="178"/>
      <c r="D648" s="178"/>
      <c r="E648" s="179"/>
      <c r="F648" s="178"/>
      <c r="G648" s="145"/>
      <c r="H648" s="145"/>
      <c r="I648" s="178"/>
      <c r="J648" s="179"/>
      <c r="K648" s="178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  <c r="BA648" s="145"/>
      <c r="BB648" s="145"/>
      <c r="BC648" s="145"/>
      <c r="BD648" s="145"/>
      <c r="BE648" s="145"/>
      <c r="BF648" s="145"/>
      <c r="BG648" s="145"/>
      <c r="BH648" s="145"/>
      <c r="BI648" s="145"/>
    </row>
    <row r="649" ht="14.25" customHeight="1">
      <c r="A649" s="111"/>
      <c r="B649" s="145"/>
      <c r="C649" s="178"/>
      <c r="D649" s="178"/>
      <c r="E649" s="179"/>
      <c r="F649" s="178"/>
      <c r="G649" s="145"/>
      <c r="H649" s="145"/>
      <c r="I649" s="178"/>
      <c r="J649" s="179"/>
      <c r="K649" s="178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  <c r="BA649" s="145"/>
      <c r="BB649" s="145"/>
      <c r="BC649" s="145"/>
      <c r="BD649" s="145"/>
      <c r="BE649" s="145"/>
      <c r="BF649" s="145"/>
      <c r="BG649" s="145"/>
      <c r="BH649" s="145"/>
      <c r="BI649" s="145"/>
    </row>
    <row r="650" ht="14.25" customHeight="1">
      <c r="A650" s="111"/>
      <c r="B650" s="145"/>
      <c r="C650" s="178"/>
      <c r="D650" s="178"/>
      <c r="E650" s="179"/>
      <c r="F650" s="178"/>
      <c r="G650" s="145"/>
      <c r="H650" s="145"/>
      <c r="I650" s="178"/>
      <c r="J650" s="179"/>
      <c r="K650" s="178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  <c r="BA650" s="145"/>
      <c r="BB650" s="145"/>
      <c r="BC650" s="145"/>
      <c r="BD650" s="145"/>
      <c r="BE650" s="145"/>
      <c r="BF650" s="145"/>
      <c r="BG650" s="145"/>
      <c r="BH650" s="145"/>
      <c r="BI650" s="145"/>
    </row>
    <row r="651" ht="14.25" customHeight="1">
      <c r="A651" s="111"/>
      <c r="B651" s="145"/>
      <c r="C651" s="178"/>
      <c r="D651" s="178"/>
      <c r="E651" s="179"/>
      <c r="F651" s="178"/>
      <c r="G651" s="145"/>
      <c r="H651" s="145"/>
      <c r="I651" s="178"/>
      <c r="J651" s="179"/>
      <c r="K651" s="178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  <c r="BA651" s="145"/>
      <c r="BB651" s="145"/>
      <c r="BC651" s="145"/>
      <c r="BD651" s="145"/>
      <c r="BE651" s="145"/>
      <c r="BF651" s="145"/>
      <c r="BG651" s="145"/>
      <c r="BH651" s="145"/>
      <c r="BI651" s="145"/>
    </row>
    <row r="652" ht="14.25" customHeight="1">
      <c r="A652" s="111"/>
      <c r="B652" s="145"/>
      <c r="C652" s="178"/>
      <c r="D652" s="178"/>
      <c r="E652" s="179"/>
      <c r="F652" s="178"/>
      <c r="G652" s="145"/>
      <c r="H652" s="145"/>
      <c r="I652" s="178"/>
      <c r="J652" s="179"/>
      <c r="K652" s="178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  <c r="BA652" s="145"/>
      <c r="BB652" s="145"/>
      <c r="BC652" s="145"/>
      <c r="BD652" s="145"/>
      <c r="BE652" s="145"/>
      <c r="BF652" s="145"/>
      <c r="BG652" s="145"/>
      <c r="BH652" s="145"/>
      <c r="BI652" s="145"/>
    </row>
    <row r="653" ht="14.25" customHeight="1">
      <c r="A653" s="111"/>
      <c r="B653" s="145"/>
      <c r="C653" s="178"/>
      <c r="D653" s="178"/>
      <c r="E653" s="179"/>
      <c r="F653" s="178"/>
      <c r="G653" s="145"/>
      <c r="H653" s="145"/>
      <c r="I653" s="178"/>
      <c r="J653" s="179"/>
      <c r="K653" s="178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  <c r="BA653" s="145"/>
      <c r="BB653" s="145"/>
      <c r="BC653" s="145"/>
      <c r="BD653" s="145"/>
      <c r="BE653" s="145"/>
      <c r="BF653" s="145"/>
      <c r="BG653" s="145"/>
      <c r="BH653" s="145"/>
      <c r="BI653" s="145"/>
    </row>
    <row r="654" ht="14.25" customHeight="1">
      <c r="A654" s="111"/>
      <c r="B654" s="145"/>
      <c r="C654" s="178"/>
      <c r="D654" s="178"/>
      <c r="E654" s="179"/>
      <c r="F654" s="178"/>
      <c r="G654" s="145"/>
      <c r="H654" s="145"/>
      <c r="I654" s="178"/>
      <c r="J654" s="179"/>
      <c r="K654" s="178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  <c r="BA654" s="145"/>
      <c r="BB654" s="145"/>
      <c r="BC654" s="145"/>
      <c r="BD654" s="145"/>
      <c r="BE654" s="145"/>
      <c r="BF654" s="145"/>
      <c r="BG654" s="145"/>
      <c r="BH654" s="145"/>
      <c r="BI654" s="145"/>
    </row>
    <row r="655" ht="14.25" customHeight="1">
      <c r="A655" s="111"/>
      <c r="B655" s="145"/>
      <c r="C655" s="178"/>
      <c r="D655" s="178"/>
      <c r="E655" s="179"/>
      <c r="F655" s="178"/>
      <c r="G655" s="145"/>
      <c r="H655" s="145"/>
      <c r="I655" s="178"/>
      <c r="J655" s="179"/>
      <c r="K655" s="178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  <c r="BA655" s="145"/>
      <c r="BB655" s="145"/>
      <c r="BC655" s="145"/>
      <c r="BD655" s="145"/>
      <c r="BE655" s="145"/>
      <c r="BF655" s="145"/>
      <c r="BG655" s="145"/>
      <c r="BH655" s="145"/>
      <c r="BI655" s="145"/>
    </row>
    <row r="656" ht="14.25" customHeight="1">
      <c r="A656" s="111"/>
      <c r="B656" s="145"/>
      <c r="C656" s="178"/>
      <c r="D656" s="178"/>
      <c r="E656" s="179"/>
      <c r="F656" s="178"/>
      <c r="G656" s="145"/>
      <c r="H656" s="145"/>
      <c r="I656" s="178"/>
      <c r="J656" s="179"/>
      <c r="K656" s="178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  <c r="BA656" s="145"/>
      <c r="BB656" s="145"/>
      <c r="BC656" s="145"/>
      <c r="BD656" s="145"/>
      <c r="BE656" s="145"/>
      <c r="BF656" s="145"/>
      <c r="BG656" s="145"/>
      <c r="BH656" s="145"/>
      <c r="BI656" s="145"/>
    </row>
    <row r="657" ht="14.25" customHeight="1">
      <c r="A657" s="111"/>
      <c r="B657" s="145"/>
      <c r="C657" s="178"/>
      <c r="D657" s="178"/>
      <c r="E657" s="179"/>
      <c r="F657" s="178"/>
      <c r="G657" s="145"/>
      <c r="H657" s="145"/>
      <c r="I657" s="178"/>
      <c r="J657" s="179"/>
      <c r="K657" s="178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  <c r="BA657" s="145"/>
      <c r="BB657" s="145"/>
      <c r="BC657" s="145"/>
      <c r="BD657" s="145"/>
      <c r="BE657" s="145"/>
      <c r="BF657" s="145"/>
      <c r="BG657" s="145"/>
      <c r="BH657" s="145"/>
      <c r="BI657" s="145"/>
    </row>
    <row r="658" ht="14.25" customHeight="1">
      <c r="A658" s="111"/>
      <c r="B658" s="145"/>
      <c r="C658" s="178"/>
      <c r="D658" s="178"/>
      <c r="E658" s="179"/>
      <c r="F658" s="178"/>
      <c r="G658" s="145"/>
      <c r="H658" s="145"/>
      <c r="I658" s="178"/>
      <c r="J658" s="179"/>
      <c r="K658" s="178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  <c r="BA658" s="145"/>
      <c r="BB658" s="145"/>
      <c r="BC658" s="145"/>
      <c r="BD658" s="145"/>
      <c r="BE658" s="145"/>
      <c r="BF658" s="145"/>
      <c r="BG658" s="145"/>
      <c r="BH658" s="145"/>
      <c r="BI658" s="145"/>
    </row>
    <row r="659" ht="14.25" customHeight="1">
      <c r="A659" s="111"/>
      <c r="B659" s="145"/>
      <c r="C659" s="178"/>
      <c r="D659" s="178"/>
      <c r="E659" s="179"/>
      <c r="F659" s="178"/>
      <c r="G659" s="145"/>
      <c r="H659" s="145"/>
      <c r="I659" s="178"/>
      <c r="J659" s="179"/>
      <c r="K659" s="178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  <c r="BA659" s="145"/>
      <c r="BB659" s="145"/>
      <c r="BC659" s="145"/>
      <c r="BD659" s="145"/>
      <c r="BE659" s="145"/>
      <c r="BF659" s="145"/>
      <c r="BG659" s="145"/>
      <c r="BH659" s="145"/>
      <c r="BI659" s="145"/>
    </row>
    <row r="660" ht="14.25" customHeight="1">
      <c r="A660" s="111"/>
      <c r="B660" s="145"/>
      <c r="C660" s="178"/>
      <c r="D660" s="178"/>
      <c r="E660" s="179"/>
      <c r="F660" s="178"/>
      <c r="G660" s="145"/>
      <c r="H660" s="145"/>
      <c r="I660" s="178"/>
      <c r="J660" s="179"/>
      <c r="K660" s="178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  <c r="BA660" s="145"/>
      <c r="BB660" s="145"/>
      <c r="BC660" s="145"/>
      <c r="BD660" s="145"/>
      <c r="BE660" s="145"/>
      <c r="BF660" s="145"/>
      <c r="BG660" s="145"/>
      <c r="BH660" s="145"/>
      <c r="BI660" s="145"/>
    </row>
    <row r="661" ht="14.25" customHeight="1">
      <c r="A661" s="111"/>
      <c r="B661" s="145"/>
      <c r="C661" s="178"/>
      <c r="D661" s="178"/>
      <c r="E661" s="179"/>
      <c r="F661" s="178"/>
      <c r="G661" s="145"/>
      <c r="H661" s="145"/>
      <c r="I661" s="178"/>
      <c r="J661" s="179"/>
      <c r="K661" s="178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  <c r="BA661" s="145"/>
      <c r="BB661" s="145"/>
      <c r="BC661" s="145"/>
      <c r="BD661" s="145"/>
      <c r="BE661" s="145"/>
      <c r="BF661" s="145"/>
      <c r="BG661" s="145"/>
      <c r="BH661" s="145"/>
      <c r="BI661" s="145"/>
    </row>
    <row r="662" ht="14.25" customHeight="1">
      <c r="A662" s="111"/>
      <c r="B662" s="145"/>
      <c r="C662" s="178"/>
      <c r="D662" s="178"/>
      <c r="E662" s="179"/>
      <c r="F662" s="178"/>
      <c r="G662" s="145"/>
      <c r="H662" s="145"/>
      <c r="I662" s="178"/>
      <c r="J662" s="179"/>
      <c r="K662" s="178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  <c r="BA662" s="145"/>
      <c r="BB662" s="145"/>
      <c r="BC662" s="145"/>
      <c r="BD662" s="145"/>
      <c r="BE662" s="145"/>
      <c r="BF662" s="145"/>
      <c r="BG662" s="145"/>
      <c r="BH662" s="145"/>
      <c r="BI662" s="145"/>
    </row>
    <row r="663" ht="14.25" customHeight="1">
      <c r="A663" s="111"/>
      <c r="B663" s="145"/>
      <c r="C663" s="178"/>
      <c r="D663" s="178"/>
      <c r="E663" s="179"/>
      <c r="F663" s="178"/>
      <c r="G663" s="145"/>
      <c r="H663" s="145"/>
      <c r="I663" s="178"/>
      <c r="J663" s="179"/>
      <c r="K663" s="178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  <c r="BA663" s="145"/>
      <c r="BB663" s="145"/>
      <c r="BC663" s="145"/>
      <c r="BD663" s="145"/>
      <c r="BE663" s="145"/>
      <c r="BF663" s="145"/>
      <c r="BG663" s="145"/>
      <c r="BH663" s="145"/>
      <c r="BI663" s="145"/>
    </row>
    <row r="664" ht="14.25" customHeight="1">
      <c r="A664" s="111"/>
      <c r="B664" s="145"/>
      <c r="C664" s="178"/>
      <c r="D664" s="178"/>
      <c r="E664" s="179"/>
      <c r="F664" s="178"/>
      <c r="G664" s="145"/>
      <c r="H664" s="145"/>
      <c r="I664" s="178"/>
      <c r="J664" s="179"/>
      <c r="K664" s="178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  <c r="BA664" s="145"/>
      <c r="BB664" s="145"/>
      <c r="BC664" s="145"/>
      <c r="BD664" s="145"/>
      <c r="BE664" s="145"/>
      <c r="BF664" s="145"/>
      <c r="BG664" s="145"/>
      <c r="BH664" s="145"/>
      <c r="BI664" s="145"/>
    </row>
    <row r="665" ht="14.25" customHeight="1">
      <c r="A665" s="111"/>
      <c r="B665" s="145"/>
      <c r="C665" s="178"/>
      <c r="D665" s="178"/>
      <c r="E665" s="179"/>
      <c r="F665" s="178"/>
      <c r="G665" s="145"/>
      <c r="H665" s="145"/>
      <c r="I665" s="178"/>
      <c r="J665" s="179"/>
      <c r="K665" s="178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  <c r="BA665" s="145"/>
      <c r="BB665" s="145"/>
      <c r="BC665" s="145"/>
      <c r="BD665" s="145"/>
      <c r="BE665" s="145"/>
      <c r="BF665" s="145"/>
      <c r="BG665" s="145"/>
      <c r="BH665" s="145"/>
      <c r="BI665" s="145"/>
    </row>
    <row r="666" ht="14.25" customHeight="1">
      <c r="A666" s="111"/>
      <c r="B666" s="145"/>
      <c r="C666" s="178"/>
      <c r="D666" s="178"/>
      <c r="E666" s="179"/>
      <c r="F666" s="178"/>
      <c r="G666" s="145"/>
      <c r="H666" s="145"/>
      <c r="I666" s="178"/>
      <c r="J666" s="179"/>
      <c r="K666" s="178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  <c r="BA666" s="145"/>
      <c r="BB666" s="145"/>
      <c r="BC666" s="145"/>
      <c r="BD666" s="145"/>
      <c r="BE666" s="145"/>
      <c r="BF666" s="145"/>
      <c r="BG666" s="145"/>
      <c r="BH666" s="145"/>
      <c r="BI666" s="145"/>
    </row>
    <row r="667" ht="14.25" customHeight="1">
      <c r="A667" s="111"/>
      <c r="B667" s="145"/>
      <c r="C667" s="178"/>
      <c r="D667" s="178"/>
      <c r="E667" s="179"/>
      <c r="F667" s="178"/>
      <c r="G667" s="145"/>
      <c r="H667" s="145"/>
      <c r="I667" s="178"/>
      <c r="J667" s="179"/>
      <c r="K667" s="178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  <c r="BA667" s="145"/>
      <c r="BB667" s="145"/>
      <c r="BC667" s="145"/>
      <c r="BD667" s="145"/>
      <c r="BE667" s="145"/>
      <c r="BF667" s="145"/>
      <c r="BG667" s="145"/>
      <c r="BH667" s="145"/>
      <c r="BI667" s="145"/>
    </row>
    <row r="668" ht="14.25" customHeight="1">
      <c r="A668" s="111"/>
      <c r="B668" s="145"/>
      <c r="C668" s="178"/>
      <c r="D668" s="178"/>
      <c r="E668" s="179"/>
      <c r="F668" s="178"/>
      <c r="G668" s="145"/>
      <c r="H668" s="145"/>
      <c r="I668" s="178"/>
      <c r="J668" s="179"/>
      <c r="K668" s="178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  <c r="BA668" s="145"/>
      <c r="BB668" s="145"/>
      <c r="BC668" s="145"/>
      <c r="BD668" s="145"/>
      <c r="BE668" s="145"/>
      <c r="BF668" s="145"/>
      <c r="BG668" s="145"/>
      <c r="BH668" s="145"/>
      <c r="BI668" s="145"/>
    </row>
    <row r="669" ht="14.25" customHeight="1">
      <c r="A669" s="111"/>
      <c r="B669" s="145"/>
      <c r="C669" s="178"/>
      <c r="D669" s="178"/>
      <c r="E669" s="179"/>
      <c r="F669" s="178"/>
      <c r="G669" s="145"/>
      <c r="H669" s="145"/>
      <c r="I669" s="178"/>
      <c r="J669" s="179"/>
      <c r="K669" s="178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  <c r="BA669" s="145"/>
      <c r="BB669" s="145"/>
      <c r="BC669" s="145"/>
      <c r="BD669" s="145"/>
      <c r="BE669" s="145"/>
      <c r="BF669" s="145"/>
      <c r="BG669" s="145"/>
      <c r="BH669" s="145"/>
      <c r="BI669" s="145"/>
    </row>
    <row r="670" ht="14.25" customHeight="1">
      <c r="A670" s="111"/>
      <c r="B670" s="145"/>
      <c r="C670" s="178"/>
      <c r="D670" s="178"/>
      <c r="E670" s="179"/>
      <c r="F670" s="178"/>
      <c r="G670" s="145"/>
      <c r="H670" s="145"/>
      <c r="I670" s="178"/>
      <c r="J670" s="179"/>
      <c r="K670" s="178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  <c r="BA670" s="145"/>
      <c r="BB670" s="145"/>
      <c r="BC670" s="145"/>
      <c r="BD670" s="145"/>
      <c r="BE670" s="145"/>
      <c r="BF670" s="145"/>
      <c r="BG670" s="145"/>
      <c r="BH670" s="145"/>
      <c r="BI670" s="145"/>
    </row>
    <row r="671" ht="14.25" customHeight="1">
      <c r="A671" s="111"/>
      <c r="B671" s="145"/>
      <c r="C671" s="178"/>
      <c r="D671" s="178"/>
      <c r="E671" s="179"/>
      <c r="F671" s="178"/>
      <c r="G671" s="145"/>
      <c r="H671" s="145"/>
      <c r="I671" s="178"/>
      <c r="J671" s="179"/>
      <c r="K671" s="178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  <c r="BA671" s="145"/>
      <c r="BB671" s="145"/>
      <c r="BC671" s="145"/>
      <c r="BD671" s="145"/>
      <c r="BE671" s="145"/>
      <c r="BF671" s="145"/>
      <c r="BG671" s="145"/>
      <c r="BH671" s="145"/>
      <c r="BI671" s="145"/>
    </row>
    <row r="672" ht="14.25" customHeight="1">
      <c r="A672" s="111"/>
      <c r="B672" s="145"/>
      <c r="C672" s="178"/>
      <c r="D672" s="178"/>
      <c r="E672" s="179"/>
      <c r="F672" s="178"/>
      <c r="G672" s="145"/>
      <c r="H672" s="145"/>
      <c r="I672" s="178"/>
      <c r="J672" s="179"/>
      <c r="K672" s="178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  <c r="BA672" s="145"/>
      <c r="BB672" s="145"/>
      <c r="BC672" s="145"/>
      <c r="BD672" s="145"/>
      <c r="BE672" s="145"/>
      <c r="BF672" s="145"/>
      <c r="BG672" s="145"/>
      <c r="BH672" s="145"/>
      <c r="BI672" s="145"/>
    </row>
    <row r="673" ht="14.25" customHeight="1">
      <c r="A673" s="111"/>
      <c r="B673" s="145"/>
      <c r="C673" s="178"/>
      <c r="D673" s="178"/>
      <c r="E673" s="179"/>
      <c r="F673" s="178"/>
      <c r="G673" s="145"/>
      <c r="H673" s="145"/>
      <c r="I673" s="178"/>
      <c r="J673" s="179"/>
      <c r="K673" s="178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  <c r="BA673" s="145"/>
      <c r="BB673" s="145"/>
      <c r="BC673" s="145"/>
      <c r="BD673" s="145"/>
      <c r="BE673" s="145"/>
      <c r="BF673" s="145"/>
      <c r="BG673" s="145"/>
      <c r="BH673" s="145"/>
      <c r="BI673" s="145"/>
    </row>
    <row r="674" ht="14.25" customHeight="1">
      <c r="A674" s="111"/>
      <c r="B674" s="145"/>
      <c r="C674" s="178"/>
      <c r="D674" s="178"/>
      <c r="E674" s="179"/>
      <c r="F674" s="178"/>
      <c r="G674" s="145"/>
      <c r="H674" s="145"/>
      <c r="I674" s="178"/>
      <c r="J674" s="179"/>
      <c r="K674" s="178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  <c r="BA674" s="145"/>
      <c r="BB674" s="145"/>
      <c r="BC674" s="145"/>
      <c r="BD674" s="145"/>
      <c r="BE674" s="145"/>
      <c r="BF674" s="145"/>
      <c r="BG674" s="145"/>
      <c r="BH674" s="145"/>
      <c r="BI674" s="145"/>
    </row>
    <row r="675" ht="14.25" customHeight="1">
      <c r="A675" s="111"/>
      <c r="B675" s="145"/>
      <c r="C675" s="178"/>
      <c r="D675" s="178"/>
      <c r="E675" s="179"/>
      <c r="F675" s="178"/>
      <c r="G675" s="145"/>
      <c r="H675" s="145"/>
      <c r="I675" s="178"/>
      <c r="J675" s="179"/>
      <c r="K675" s="178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  <c r="BA675" s="145"/>
      <c r="BB675" s="145"/>
      <c r="BC675" s="145"/>
      <c r="BD675" s="145"/>
      <c r="BE675" s="145"/>
      <c r="BF675" s="145"/>
      <c r="BG675" s="145"/>
      <c r="BH675" s="145"/>
      <c r="BI675" s="145"/>
    </row>
    <row r="676" ht="14.25" customHeight="1">
      <c r="A676" s="111"/>
      <c r="B676" s="145"/>
      <c r="C676" s="178"/>
      <c r="D676" s="178"/>
      <c r="E676" s="179"/>
      <c r="F676" s="178"/>
      <c r="G676" s="145"/>
      <c r="H676" s="145"/>
      <c r="I676" s="178"/>
      <c r="J676" s="179"/>
      <c r="K676" s="178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  <c r="BA676" s="145"/>
      <c r="BB676" s="145"/>
      <c r="BC676" s="145"/>
      <c r="BD676" s="145"/>
      <c r="BE676" s="145"/>
      <c r="BF676" s="145"/>
      <c r="BG676" s="145"/>
      <c r="BH676" s="145"/>
      <c r="BI676" s="145"/>
    </row>
    <row r="677" ht="14.25" customHeight="1">
      <c r="A677" s="111"/>
      <c r="B677" s="145"/>
      <c r="C677" s="178"/>
      <c r="D677" s="178"/>
      <c r="E677" s="179"/>
      <c r="F677" s="178"/>
      <c r="G677" s="145"/>
      <c r="H677" s="145"/>
      <c r="I677" s="178"/>
      <c r="J677" s="179"/>
      <c r="K677" s="178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  <c r="BA677" s="145"/>
      <c r="BB677" s="145"/>
      <c r="BC677" s="145"/>
      <c r="BD677" s="145"/>
      <c r="BE677" s="145"/>
      <c r="BF677" s="145"/>
      <c r="BG677" s="145"/>
      <c r="BH677" s="145"/>
      <c r="BI677" s="145"/>
    </row>
    <row r="678" ht="14.25" customHeight="1">
      <c r="A678" s="111"/>
      <c r="B678" s="145"/>
      <c r="C678" s="178"/>
      <c r="D678" s="178"/>
      <c r="E678" s="179"/>
      <c r="F678" s="178"/>
      <c r="G678" s="145"/>
      <c r="H678" s="145"/>
      <c r="I678" s="178"/>
      <c r="J678" s="179"/>
      <c r="K678" s="178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  <c r="BA678" s="145"/>
      <c r="BB678" s="145"/>
      <c r="BC678" s="145"/>
      <c r="BD678" s="145"/>
      <c r="BE678" s="145"/>
      <c r="BF678" s="145"/>
      <c r="BG678" s="145"/>
      <c r="BH678" s="145"/>
      <c r="BI678" s="145"/>
    </row>
    <row r="679" ht="14.25" customHeight="1">
      <c r="A679" s="111"/>
      <c r="B679" s="145"/>
      <c r="C679" s="178"/>
      <c r="D679" s="178"/>
      <c r="E679" s="179"/>
      <c r="F679" s="178"/>
      <c r="G679" s="145"/>
      <c r="H679" s="145"/>
      <c r="I679" s="178"/>
      <c r="J679" s="179"/>
      <c r="K679" s="178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  <c r="BA679" s="145"/>
      <c r="BB679" s="145"/>
      <c r="BC679" s="145"/>
      <c r="BD679" s="145"/>
      <c r="BE679" s="145"/>
      <c r="BF679" s="145"/>
      <c r="BG679" s="145"/>
      <c r="BH679" s="145"/>
      <c r="BI679" s="145"/>
    </row>
    <row r="680" ht="14.25" customHeight="1">
      <c r="A680" s="111"/>
      <c r="B680" s="145"/>
      <c r="C680" s="178"/>
      <c r="D680" s="178"/>
      <c r="E680" s="179"/>
      <c r="F680" s="178"/>
      <c r="G680" s="145"/>
      <c r="H680" s="145"/>
      <c r="I680" s="178"/>
      <c r="J680" s="179"/>
      <c r="K680" s="178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  <c r="BA680" s="145"/>
      <c r="BB680" s="145"/>
      <c r="BC680" s="145"/>
      <c r="BD680" s="145"/>
      <c r="BE680" s="145"/>
      <c r="BF680" s="145"/>
      <c r="BG680" s="145"/>
      <c r="BH680" s="145"/>
      <c r="BI680" s="145"/>
    </row>
    <row r="681" ht="14.25" customHeight="1">
      <c r="A681" s="111"/>
      <c r="B681" s="145"/>
      <c r="C681" s="178"/>
      <c r="D681" s="178"/>
      <c r="E681" s="179"/>
      <c r="F681" s="178"/>
      <c r="G681" s="145"/>
      <c r="H681" s="145"/>
      <c r="I681" s="178"/>
      <c r="J681" s="179"/>
      <c r="K681" s="178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  <c r="BA681" s="145"/>
      <c r="BB681" s="145"/>
      <c r="BC681" s="145"/>
      <c r="BD681" s="145"/>
      <c r="BE681" s="145"/>
      <c r="BF681" s="145"/>
      <c r="BG681" s="145"/>
      <c r="BH681" s="145"/>
      <c r="BI681" s="145"/>
    </row>
    <row r="682" ht="14.25" customHeight="1">
      <c r="A682" s="111"/>
      <c r="B682" s="145"/>
      <c r="C682" s="178"/>
      <c r="D682" s="178"/>
      <c r="E682" s="179"/>
      <c r="F682" s="178"/>
      <c r="G682" s="145"/>
      <c r="H682" s="145"/>
      <c r="I682" s="178"/>
      <c r="J682" s="179"/>
      <c r="K682" s="178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  <c r="BA682" s="145"/>
      <c r="BB682" s="145"/>
      <c r="BC682" s="145"/>
      <c r="BD682" s="145"/>
      <c r="BE682" s="145"/>
      <c r="BF682" s="145"/>
      <c r="BG682" s="145"/>
      <c r="BH682" s="145"/>
      <c r="BI682" s="145"/>
    </row>
    <row r="683" ht="14.25" customHeight="1">
      <c r="A683" s="111"/>
      <c r="B683" s="145"/>
      <c r="C683" s="178"/>
      <c r="D683" s="178"/>
      <c r="E683" s="179"/>
      <c r="F683" s="178"/>
      <c r="G683" s="145"/>
      <c r="H683" s="145"/>
      <c r="I683" s="178"/>
      <c r="J683" s="179"/>
      <c r="K683" s="178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  <c r="BA683" s="145"/>
      <c r="BB683" s="145"/>
      <c r="BC683" s="145"/>
      <c r="BD683" s="145"/>
      <c r="BE683" s="145"/>
      <c r="BF683" s="145"/>
      <c r="BG683" s="145"/>
      <c r="BH683" s="145"/>
      <c r="BI683" s="145"/>
    </row>
    <row r="684" ht="14.25" customHeight="1">
      <c r="A684" s="111"/>
      <c r="B684" s="145"/>
      <c r="C684" s="178"/>
      <c r="D684" s="178"/>
      <c r="E684" s="179"/>
      <c r="F684" s="178"/>
      <c r="G684" s="145"/>
      <c r="H684" s="145"/>
      <c r="I684" s="178"/>
      <c r="J684" s="179"/>
      <c r="K684" s="178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  <c r="BA684" s="145"/>
      <c r="BB684" s="145"/>
      <c r="BC684" s="145"/>
      <c r="BD684" s="145"/>
      <c r="BE684" s="145"/>
      <c r="BF684" s="145"/>
      <c r="BG684" s="145"/>
      <c r="BH684" s="145"/>
      <c r="BI684" s="145"/>
    </row>
    <row r="685" ht="14.25" customHeight="1">
      <c r="A685" s="111"/>
      <c r="B685" s="145"/>
      <c r="C685" s="178"/>
      <c r="D685" s="178"/>
      <c r="E685" s="179"/>
      <c r="F685" s="178"/>
      <c r="G685" s="145"/>
      <c r="H685" s="145"/>
      <c r="I685" s="178"/>
      <c r="J685" s="179"/>
      <c r="K685" s="178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  <c r="BA685" s="145"/>
      <c r="BB685" s="145"/>
      <c r="BC685" s="145"/>
      <c r="BD685" s="145"/>
      <c r="BE685" s="145"/>
      <c r="BF685" s="145"/>
      <c r="BG685" s="145"/>
      <c r="BH685" s="145"/>
      <c r="BI685" s="145"/>
    </row>
    <row r="686" ht="14.25" customHeight="1">
      <c r="A686" s="111"/>
      <c r="B686" s="145"/>
      <c r="C686" s="178"/>
      <c r="D686" s="178"/>
      <c r="E686" s="179"/>
      <c r="F686" s="178"/>
      <c r="G686" s="145"/>
      <c r="H686" s="145"/>
      <c r="I686" s="178"/>
      <c r="J686" s="179"/>
      <c r="K686" s="178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  <c r="BA686" s="145"/>
      <c r="BB686" s="145"/>
      <c r="BC686" s="145"/>
      <c r="BD686" s="145"/>
      <c r="BE686" s="145"/>
      <c r="BF686" s="145"/>
      <c r="BG686" s="145"/>
      <c r="BH686" s="145"/>
      <c r="BI686" s="145"/>
    </row>
    <row r="687" ht="14.25" customHeight="1">
      <c r="A687" s="111"/>
      <c r="B687" s="145"/>
      <c r="C687" s="178"/>
      <c r="D687" s="178"/>
      <c r="E687" s="179"/>
      <c r="F687" s="178"/>
      <c r="G687" s="145"/>
      <c r="H687" s="145"/>
      <c r="I687" s="178"/>
      <c r="J687" s="179"/>
      <c r="K687" s="178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  <c r="BA687" s="145"/>
      <c r="BB687" s="145"/>
      <c r="BC687" s="145"/>
      <c r="BD687" s="145"/>
      <c r="BE687" s="145"/>
      <c r="BF687" s="145"/>
      <c r="BG687" s="145"/>
      <c r="BH687" s="145"/>
      <c r="BI687" s="145"/>
    </row>
    <row r="688" ht="14.25" customHeight="1">
      <c r="A688" s="111"/>
      <c r="B688" s="145"/>
      <c r="C688" s="178"/>
      <c r="D688" s="178"/>
      <c r="E688" s="179"/>
      <c r="F688" s="178"/>
      <c r="G688" s="145"/>
      <c r="H688" s="145"/>
      <c r="I688" s="178"/>
      <c r="J688" s="179"/>
      <c r="K688" s="178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  <c r="BA688" s="145"/>
      <c r="BB688" s="145"/>
      <c r="BC688" s="145"/>
      <c r="BD688" s="145"/>
      <c r="BE688" s="145"/>
      <c r="BF688" s="145"/>
      <c r="BG688" s="145"/>
      <c r="BH688" s="145"/>
      <c r="BI688" s="145"/>
    </row>
    <row r="689" ht="14.25" customHeight="1">
      <c r="A689" s="111"/>
      <c r="B689" s="145"/>
      <c r="C689" s="178"/>
      <c r="D689" s="178"/>
      <c r="E689" s="179"/>
      <c r="F689" s="178"/>
      <c r="G689" s="145"/>
      <c r="H689" s="145"/>
      <c r="I689" s="178"/>
      <c r="J689" s="179"/>
      <c r="K689" s="178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  <c r="BA689" s="145"/>
      <c r="BB689" s="145"/>
      <c r="BC689" s="145"/>
      <c r="BD689" s="145"/>
      <c r="BE689" s="145"/>
      <c r="BF689" s="145"/>
      <c r="BG689" s="145"/>
      <c r="BH689" s="145"/>
      <c r="BI689" s="145"/>
    </row>
    <row r="690" ht="14.25" customHeight="1">
      <c r="A690" s="111"/>
      <c r="B690" s="145"/>
      <c r="C690" s="178"/>
      <c r="D690" s="178"/>
      <c r="E690" s="179"/>
      <c r="F690" s="178"/>
      <c r="G690" s="145"/>
      <c r="H690" s="145"/>
      <c r="I690" s="178"/>
      <c r="J690" s="179"/>
      <c r="K690" s="178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  <c r="BA690" s="145"/>
      <c r="BB690" s="145"/>
      <c r="BC690" s="145"/>
      <c r="BD690" s="145"/>
      <c r="BE690" s="145"/>
      <c r="BF690" s="145"/>
      <c r="BG690" s="145"/>
      <c r="BH690" s="145"/>
      <c r="BI690" s="145"/>
    </row>
    <row r="691" ht="14.25" customHeight="1">
      <c r="A691" s="111"/>
      <c r="B691" s="145"/>
      <c r="C691" s="178"/>
      <c r="D691" s="178"/>
      <c r="E691" s="179"/>
      <c r="F691" s="178"/>
      <c r="G691" s="145"/>
      <c r="H691" s="145"/>
      <c r="I691" s="178"/>
      <c r="J691" s="179"/>
      <c r="K691" s="178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  <c r="BA691" s="145"/>
      <c r="BB691" s="145"/>
      <c r="BC691" s="145"/>
      <c r="BD691" s="145"/>
      <c r="BE691" s="145"/>
      <c r="BF691" s="145"/>
      <c r="BG691" s="145"/>
      <c r="BH691" s="145"/>
      <c r="BI691" s="145"/>
    </row>
    <row r="692" ht="14.25" customHeight="1">
      <c r="A692" s="111"/>
      <c r="B692" s="145"/>
      <c r="C692" s="178"/>
      <c r="D692" s="178"/>
      <c r="E692" s="179"/>
      <c r="F692" s="178"/>
      <c r="G692" s="145"/>
      <c r="H692" s="145"/>
      <c r="I692" s="178"/>
      <c r="J692" s="179"/>
      <c r="K692" s="178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  <c r="BA692" s="145"/>
      <c r="BB692" s="145"/>
      <c r="BC692" s="145"/>
      <c r="BD692" s="145"/>
      <c r="BE692" s="145"/>
      <c r="BF692" s="145"/>
      <c r="BG692" s="145"/>
      <c r="BH692" s="145"/>
      <c r="BI692" s="145"/>
    </row>
    <row r="693" ht="14.25" customHeight="1">
      <c r="A693" s="111"/>
      <c r="B693" s="145"/>
      <c r="C693" s="178"/>
      <c r="D693" s="178"/>
      <c r="E693" s="179"/>
      <c r="F693" s="178"/>
      <c r="G693" s="145"/>
      <c r="H693" s="145"/>
      <c r="I693" s="178"/>
      <c r="J693" s="179"/>
      <c r="K693" s="178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  <c r="BA693" s="145"/>
      <c r="BB693" s="145"/>
      <c r="BC693" s="145"/>
      <c r="BD693" s="145"/>
      <c r="BE693" s="145"/>
      <c r="BF693" s="145"/>
      <c r="BG693" s="145"/>
      <c r="BH693" s="145"/>
      <c r="BI693" s="145"/>
    </row>
    <row r="694" ht="14.25" customHeight="1">
      <c r="A694" s="111"/>
      <c r="B694" s="145"/>
      <c r="C694" s="178"/>
      <c r="D694" s="178"/>
      <c r="E694" s="179"/>
      <c r="F694" s="178"/>
      <c r="G694" s="145"/>
      <c r="H694" s="145"/>
      <c r="I694" s="178"/>
      <c r="J694" s="179"/>
      <c r="K694" s="178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  <c r="BA694" s="145"/>
      <c r="BB694" s="145"/>
      <c r="BC694" s="145"/>
      <c r="BD694" s="145"/>
      <c r="BE694" s="145"/>
      <c r="BF694" s="145"/>
      <c r="BG694" s="145"/>
      <c r="BH694" s="145"/>
      <c r="BI694" s="145"/>
    </row>
    <row r="695" ht="14.25" customHeight="1">
      <c r="A695" s="111"/>
      <c r="B695" s="145"/>
      <c r="C695" s="178"/>
      <c r="D695" s="178"/>
      <c r="E695" s="179"/>
      <c r="F695" s="178"/>
      <c r="G695" s="145"/>
      <c r="H695" s="145"/>
      <c r="I695" s="178"/>
      <c r="J695" s="179"/>
      <c r="K695" s="178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  <c r="BA695" s="145"/>
      <c r="BB695" s="145"/>
      <c r="BC695" s="145"/>
      <c r="BD695" s="145"/>
      <c r="BE695" s="145"/>
      <c r="BF695" s="145"/>
      <c r="BG695" s="145"/>
      <c r="BH695" s="145"/>
      <c r="BI695" s="145"/>
    </row>
    <row r="696" ht="14.25" customHeight="1">
      <c r="A696" s="111"/>
      <c r="B696" s="145"/>
      <c r="C696" s="178"/>
      <c r="D696" s="178"/>
      <c r="E696" s="179"/>
      <c r="F696" s="178"/>
      <c r="G696" s="145"/>
      <c r="H696" s="145"/>
      <c r="I696" s="178"/>
      <c r="J696" s="179"/>
      <c r="K696" s="178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  <c r="BA696" s="145"/>
      <c r="BB696" s="145"/>
      <c r="BC696" s="145"/>
      <c r="BD696" s="145"/>
      <c r="BE696" s="145"/>
      <c r="BF696" s="145"/>
      <c r="BG696" s="145"/>
      <c r="BH696" s="145"/>
      <c r="BI696" s="145"/>
    </row>
    <row r="697" ht="14.25" customHeight="1">
      <c r="A697" s="111"/>
      <c r="B697" s="145"/>
      <c r="C697" s="178"/>
      <c r="D697" s="178"/>
      <c r="E697" s="179"/>
      <c r="F697" s="178"/>
      <c r="G697" s="145"/>
      <c r="H697" s="145"/>
      <c r="I697" s="178"/>
      <c r="J697" s="179"/>
      <c r="K697" s="178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  <c r="BA697" s="145"/>
      <c r="BB697" s="145"/>
      <c r="BC697" s="145"/>
      <c r="BD697" s="145"/>
      <c r="BE697" s="145"/>
      <c r="BF697" s="145"/>
      <c r="BG697" s="145"/>
      <c r="BH697" s="145"/>
      <c r="BI697" s="145"/>
    </row>
    <row r="698" ht="14.25" customHeight="1">
      <c r="A698" s="111"/>
      <c r="B698" s="145"/>
      <c r="C698" s="178"/>
      <c r="D698" s="178"/>
      <c r="E698" s="179"/>
      <c r="F698" s="178"/>
      <c r="G698" s="145"/>
      <c r="H698" s="145"/>
      <c r="I698" s="178"/>
      <c r="J698" s="179"/>
      <c r="K698" s="178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  <c r="BA698" s="145"/>
      <c r="BB698" s="145"/>
      <c r="BC698" s="145"/>
      <c r="BD698" s="145"/>
      <c r="BE698" s="145"/>
      <c r="BF698" s="145"/>
      <c r="BG698" s="145"/>
      <c r="BH698" s="145"/>
      <c r="BI698" s="145"/>
    </row>
    <row r="699" ht="14.25" customHeight="1">
      <c r="A699" s="111"/>
      <c r="B699" s="145"/>
      <c r="C699" s="178"/>
      <c r="D699" s="178"/>
      <c r="E699" s="179"/>
      <c r="F699" s="178"/>
      <c r="G699" s="145"/>
      <c r="H699" s="145"/>
      <c r="I699" s="178"/>
      <c r="J699" s="179"/>
      <c r="K699" s="178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  <c r="BA699" s="145"/>
      <c r="BB699" s="145"/>
      <c r="BC699" s="145"/>
      <c r="BD699" s="145"/>
      <c r="BE699" s="145"/>
      <c r="BF699" s="145"/>
      <c r="BG699" s="145"/>
      <c r="BH699" s="145"/>
      <c r="BI699" s="145"/>
    </row>
    <row r="700" ht="14.25" customHeight="1">
      <c r="A700" s="111"/>
      <c r="B700" s="145"/>
      <c r="C700" s="178"/>
      <c r="D700" s="178"/>
      <c r="E700" s="179"/>
      <c r="F700" s="178"/>
      <c r="G700" s="145"/>
      <c r="H700" s="145"/>
      <c r="I700" s="178"/>
      <c r="J700" s="179"/>
      <c r="K700" s="178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  <c r="BA700" s="145"/>
      <c r="BB700" s="145"/>
      <c r="BC700" s="145"/>
      <c r="BD700" s="145"/>
      <c r="BE700" s="145"/>
      <c r="BF700" s="145"/>
      <c r="BG700" s="145"/>
      <c r="BH700" s="145"/>
      <c r="BI700" s="145"/>
    </row>
    <row r="701" ht="14.25" customHeight="1">
      <c r="A701" s="111"/>
      <c r="B701" s="145"/>
      <c r="C701" s="178"/>
      <c r="D701" s="178"/>
      <c r="E701" s="179"/>
      <c r="F701" s="178"/>
      <c r="G701" s="145"/>
      <c r="H701" s="145"/>
      <c r="I701" s="178"/>
      <c r="J701" s="179"/>
      <c r="K701" s="178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  <c r="BA701" s="145"/>
      <c r="BB701" s="145"/>
      <c r="BC701" s="145"/>
      <c r="BD701" s="145"/>
      <c r="BE701" s="145"/>
      <c r="BF701" s="145"/>
      <c r="BG701" s="145"/>
      <c r="BH701" s="145"/>
      <c r="BI701" s="145"/>
    </row>
    <row r="702" ht="14.25" customHeight="1">
      <c r="A702" s="111"/>
      <c r="B702" s="145"/>
      <c r="C702" s="178"/>
      <c r="D702" s="178"/>
      <c r="E702" s="179"/>
      <c r="F702" s="178"/>
      <c r="G702" s="145"/>
      <c r="H702" s="145"/>
      <c r="I702" s="178"/>
      <c r="J702" s="179"/>
      <c r="K702" s="178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  <c r="BA702" s="145"/>
      <c r="BB702" s="145"/>
      <c r="BC702" s="145"/>
      <c r="BD702" s="145"/>
      <c r="BE702" s="145"/>
      <c r="BF702" s="145"/>
      <c r="BG702" s="145"/>
      <c r="BH702" s="145"/>
      <c r="BI702" s="145"/>
    </row>
    <row r="703" ht="14.25" customHeight="1">
      <c r="A703" s="111"/>
      <c r="B703" s="145"/>
      <c r="C703" s="178"/>
      <c r="D703" s="178"/>
      <c r="E703" s="179"/>
      <c r="F703" s="178"/>
      <c r="G703" s="145"/>
      <c r="H703" s="145"/>
      <c r="I703" s="178"/>
      <c r="J703" s="179"/>
      <c r="K703" s="178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  <c r="BA703" s="145"/>
      <c r="BB703" s="145"/>
      <c r="BC703" s="145"/>
      <c r="BD703" s="145"/>
      <c r="BE703" s="145"/>
      <c r="BF703" s="145"/>
      <c r="BG703" s="145"/>
      <c r="BH703" s="145"/>
      <c r="BI703" s="145"/>
    </row>
    <row r="704" ht="14.25" customHeight="1">
      <c r="A704" s="111"/>
      <c r="B704" s="145"/>
      <c r="C704" s="178"/>
      <c r="D704" s="178"/>
      <c r="E704" s="179"/>
      <c r="F704" s="178"/>
      <c r="G704" s="145"/>
      <c r="H704" s="145"/>
      <c r="I704" s="178"/>
      <c r="J704" s="179"/>
      <c r="K704" s="178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  <c r="BA704" s="145"/>
      <c r="BB704" s="145"/>
      <c r="BC704" s="145"/>
      <c r="BD704" s="145"/>
      <c r="BE704" s="145"/>
      <c r="BF704" s="145"/>
      <c r="BG704" s="145"/>
      <c r="BH704" s="145"/>
      <c r="BI704" s="145"/>
    </row>
    <row r="705" ht="14.25" customHeight="1">
      <c r="A705" s="111"/>
      <c r="B705" s="145"/>
      <c r="C705" s="178"/>
      <c r="D705" s="178"/>
      <c r="E705" s="179"/>
      <c r="F705" s="178"/>
      <c r="G705" s="145"/>
      <c r="H705" s="145"/>
      <c r="I705" s="178"/>
      <c r="J705" s="179"/>
      <c r="K705" s="178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  <c r="BA705" s="145"/>
      <c r="BB705" s="145"/>
      <c r="BC705" s="145"/>
      <c r="BD705" s="145"/>
      <c r="BE705" s="145"/>
      <c r="BF705" s="145"/>
      <c r="BG705" s="145"/>
      <c r="BH705" s="145"/>
      <c r="BI705" s="145"/>
    </row>
    <row r="706" ht="14.25" customHeight="1">
      <c r="A706" s="111"/>
      <c r="B706" s="145"/>
      <c r="C706" s="178"/>
      <c r="D706" s="178"/>
      <c r="E706" s="179"/>
      <c r="F706" s="178"/>
      <c r="G706" s="145"/>
      <c r="H706" s="145"/>
      <c r="I706" s="178"/>
      <c r="J706" s="179"/>
      <c r="K706" s="178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  <c r="BA706" s="145"/>
      <c r="BB706" s="145"/>
      <c r="BC706" s="145"/>
      <c r="BD706" s="145"/>
      <c r="BE706" s="145"/>
      <c r="BF706" s="145"/>
      <c r="BG706" s="145"/>
      <c r="BH706" s="145"/>
      <c r="BI706" s="145"/>
    </row>
    <row r="707" ht="14.25" customHeight="1">
      <c r="A707" s="111"/>
      <c r="B707" s="145"/>
      <c r="C707" s="178"/>
      <c r="D707" s="178"/>
      <c r="E707" s="179"/>
      <c r="F707" s="178"/>
      <c r="G707" s="145"/>
      <c r="H707" s="145"/>
      <c r="I707" s="178"/>
      <c r="J707" s="179"/>
      <c r="K707" s="178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  <c r="BA707" s="145"/>
      <c r="BB707" s="145"/>
      <c r="BC707" s="145"/>
      <c r="BD707" s="145"/>
      <c r="BE707" s="145"/>
      <c r="BF707" s="145"/>
      <c r="BG707" s="145"/>
      <c r="BH707" s="145"/>
      <c r="BI707" s="145"/>
    </row>
    <row r="708" ht="14.25" customHeight="1">
      <c r="A708" s="111"/>
      <c r="B708" s="145"/>
      <c r="C708" s="178"/>
      <c r="D708" s="178"/>
      <c r="E708" s="179"/>
      <c r="F708" s="178"/>
      <c r="G708" s="145"/>
      <c r="H708" s="145"/>
      <c r="I708" s="178"/>
      <c r="J708" s="179"/>
      <c r="K708" s="178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  <c r="BA708" s="145"/>
      <c r="BB708" s="145"/>
      <c r="BC708" s="145"/>
      <c r="BD708" s="145"/>
      <c r="BE708" s="145"/>
      <c r="BF708" s="145"/>
      <c r="BG708" s="145"/>
      <c r="BH708" s="145"/>
      <c r="BI708" s="145"/>
    </row>
    <row r="709" ht="14.25" customHeight="1">
      <c r="A709" s="111"/>
      <c r="B709" s="145"/>
      <c r="C709" s="178"/>
      <c r="D709" s="178"/>
      <c r="E709" s="179"/>
      <c r="F709" s="178"/>
      <c r="G709" s="145"/>
      <c r="H709" s="145"/>
      <c r="I709" s="178"/>
      <c r="J709" s="179"/>
      <c r="K709" s="178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  <c r="BA709" s="145"/>
      <c r="BB709" s="145"/>
      <c r="BC709" s="145"/>
      <c r="BD709" s="145"/>
      <c r="BE709" s="145"/>
      <c r="BF709" s="145"/>
      <c r="BG709" s="145"/>
      <c r="BH709" s="145"/>
      <c r="BI709" s="145"/>
    </row>
    <row r="710" ht="14.25" customHeight="1">
      <c r="A710" s="111"/>
      <c r="B710" s="145"/>
      <c r="C710" s="178"/>
      <c r="D710" s="178"/>
      <c r="E710" s="179"/>
      <c r="F710" s="178"/>
      <c r="G710" s="145"/>
      <c r="H710" s="145"/>
      <c r="I710" s="178"/>
      <c r="J710" s="179"/>
      <c r="K710" s="178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  <c r="BA710" s="145"/>
      <c r="BB710" s="145"/>
      <c r="BC710" s="145"/>
      <c r="BD710" s="145"/>
      <c r="BE710" s="145"/>
      <c r="BF710" s="145"/>
      <c r="BG710" s="145"/>
      <c r="BH710" s="145"/>
      <c r="BI710" s="145"/>
    </row>
    <row r="711" ht="14.25" customHeight="1">
      <c r="A711" s="111"/>
      <c r="B711" s="145"/>
      <c r="C711" s="178"/>
      <c r="D711" s="178"/>
      <c r="E711" s="179"/>
      <c r="F711" s="178"/>
      <c r="G711" s="145"/>
      <c r="H711" s="145"/>
      <c r="I711" s="178"/>
      <c r="J711" s="179"/>
      <c r="K711" s="178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  <c r="BA711" s="145"/>
      <c r="BB711" s="145"/>
      <c r="BC711" s="145"/>
      <c r="BD711" s="145"/>
      <c r="BE711" s="145"/>
      <c r="BF711" s="145"/>
      <c r="BG711" s="145"/>
      <c r="BH711" s="145"/>
      <c r="BI711" s="145"/>
    </row>
    <row r="712" ht="14.25" customHeight="1">
      <c r="A712" s="111"/>
      <c r="B712" s="145"/>
      <c r="C712" s="178"/>
      <c r="D712" s="178"/>
      <c r="E712" s="179"/>
      <c r="F712" s="178"/>
      <c r="G712" s="145"/>
      <c r="H712" s="145"/>
      <c r="I712" s="178"/>
      <c r="J712" s="179"/>
      <c r="K712" s="178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  <c r="BA712" s="145"/>
      <c r="BB712" s="145"/>
      <c r="BC712" s="145"/>
      <c r="BD712" s="145"/>
      <c r="BE712" s="145"/>
      <c r="BF712" s="145"/>
      <c r="BG712" s="145"/>
      <c r="BH712" s="145"/>
      <c r="BI712" s="145"/>
    </row>
    <row r="713" ht="14.25" customHeight="1">
      <c r="A713" s="111"/>
      <c r="B713" s="145"/>
      <c r="C713" s="178"/>
      <c r="D713" s="178"/>
      <c r="E713" s="179"/>
      <c r="F713" s="178"/>
      <c r="G713" s="145"/>
      <c r="H713" s="145"/>
      <c r="I713" s="178"/>
      <c r="J713" s="179"/>
      <c r="K713" s="178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  <c r="BA713" s="145"/>
      <c r="BB713" s="145"/>
      <c r="BC713" s="145"/>
      <c r="BD713" s="145"/>
      <c r="BE713" s="145"/>
      <c r="BF713" s="145"/>
      <c r="BG713" s="145"/>
      <c r="BH713" s="145"/>
      <c r="BI713" s="145"/>
    </row>
    <row r="714" ht="14.25" customHeight="1">
      <c r="A714" s="111"/>
      <c r="B714" s="145"/>
      <c r="C714" s="178"/>
      <c r="D714" s="178"/>
      <c r="E714" s="179"/>
      <c r="F714" s="178"/>
      <c r="G714" s="145"/>
      <c r="H714" s="145"/>
      <c r="I714" s="178"/>
      <c r="J714" s="179"/>
      <c r="K714" s="178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  <c r="BA714" s="145"/>
      <c r="BB714" s="145"/>
      <c r="BC714" s="145"/>
      <c r="BD714" s="145"/>
      <c r="BE714" s="145"/>
      <c r="BF714" s="145"/>
      <c r="BG714" s="145"/>
      <c r="BH714" s="145"/>
      <c r="BI714" s="145"/>
    </row>
    <row r="715" ht="14.25" customHeight="1">
      <c r="A715" s="111"/>
      <c r="B715" s="145"/>
      <c r="C715" s="178"/>
      <c r="D715" s="178"/>
      <c r="E715" s="179"/>
      <c r="F715" s="178"/>
      <c r="G715" s="145"/>
      <c r="H715" s="145"/>
      <c r="I715" s="178"/>
      <c r="J715" s="179"/>
      <c r="K715" s="178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  <c r="BA715" s="145"/>
      <c r="BB715" s="145"/>
      <c r="BC715" s="145"/>
      <c r="BD715" s="145"/>
      <c r="BE715" s="145"/>
      <c r="BF715" s="145"/>
      <c r="BG715" s="145"/>
      <c r="BH715" s="145"/>
      <c r="BI715" s="145"/>
    </row>
    <row r="716" ht="14.25" customHeight="1">
      <c r="A716" s="111"/>
      <c r="B716" s="145"/>
      <c r="C716" s="178"/>
      <c r="D716" s="178"/>
      <c r="E716" s="179"/>
      <c r="F716" s="178"/>
      <c r="G716" s="145"/>
      <c r="H716" s="145"/>
      <c r="I716" s="178"/>
      <c r="J716" s="179"/>
      <c r="K716" s="178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  <c r="BA716" s="145"/>
      <c r="BB716" s="145"/>
      <c r="BC716" s="145"/>
      <c r="BD716" s="145"/>
      <c r="BE716" s="145"/>
      <c r="BF716" s="145"/>
      <c r="BG716" s="145"/>
      <c r="BH716" s="145"/>
      <c r="BI716" s="145"/>
    </row>
    <row r="717" ht="14.25" customHeight="1">
      <c r="A717" s="111"/>
      <c r="B717" s="145"/>
      <c r="C717" s="178"/>
      <c r="D717" s="178"/>
      <c r="E717" s="179"/>
      <c r="F717" s="178"/>
      <c r="G717" s="145"/>
      <c r="H717" s="145"/>
      <c r="I717" s="178"/>
      <c r="J717" s="179"/>
      <c r="K717" s="178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  <c r="BA717" s="145"/>
      <c r="BB717" s="145"/>
      <c r="BC717" s="145"/>
      <c r="BD717" s="145"/>
      <c r="BE717" s="145"/>
      <c r="BF717" s="145"/>
      <c r="BG717" s="145"/>
      <c r="BH717" s="145"/>
      <c r="BI717" s="145"/>
    </row>
    <row r="718" ht="14.25" customHeight="1">
      <c r="A718" s="111"/>
      <c r="B718" s="145"/>
      <c r="C718" s="178"/>
      <c r="D718" s="178"/>
      <c r="E718" s="179"/>
      <c r="F718" s="178"/>
      <c r="G718" s="145"/>
      <c r="H718" s="145"/>
      <c r="I718" s="178"/>
      <c r="J718" s="179"/>
      <c r="K718" s="178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  <c r="BA718" s="145"/>
      <c r="BB718" s="145"/>
      <c r="BC718" s="145"/>
      <c r="BD718" s="145"/>
      <c r="BE718" s="145"/>
      <c r="BF718" s="145"/>
      <c r="BG718" s="145"/>
      <c r="BH718" s="145"/>
      <c r="BI718" s="145"/>
    </row>
    <row r="719" ht="14.25" customHeight="1">
      <c r="A719" s="111"/>
      <c r="B719" s="145"/>
      <c r="C719" s="178"/>
      <c r="D719" s="178"/>
      <c r="E719" s="179"/>
      <c r="F719" s="178"/>
      <c r="G719" s="145"/>
      <c r="H719" s="145"/>
      <c r="I719" s="178"/>
      <c r="J719" s="179"/>
      <c r="K719" s="178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  <c r="BA719" s="145"/>
      <c r="BB719" s="145"/>
      <c r="BC719" s="145"/>
      <c r="BD719" s="145"/>
      <c r="BE719" s="145"/>
      <c r="BF719" s="145"/>
      <c r="BG719" s="145"/>
      <c r="BH719" s="145"/>
      <c r="BI719" s="145"/>
    </row>
    <row r="720" ht="14.25" customHeight="1">
      <c r="A720" s="111"/>
      <c r="B720" s="145"/>
      <c r="C720" s="178"/>
      <c r="D720" s="178"/>
      <c r="E720" s="179"/>
      <c r="F720" s="178"/>
      <c r="G720" s="145"/>
      <c r="H720" s="145"/>
      <c r="I720" s="178"/>
      <c r="J720" s="179"/>
      <c r="K720" s="178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  <c r="BA720" s="145"/>
      <c r="BB720" s="145"/>
      <c r="BC720" s="145"/>
      <c r="BD720" s="145"/>
      <c r="BE720" s="145"/>
      <c r="BF720" s="145"/>
      <c r="BG720" s="145"/>
      <c r="BH720" s="145"/>
      <c r="BI720" s="145"/>
    </row>
    <row r="721" ht="14.25" customHeight="1">
      <c r="A721" s="111"/>
      <c r="B721" s="145"/>
      <c r="C721" s="178"/>
      <c r="D721" s="178"/>
      <c r="E721" s="179"/>
      <c r="F721" s="178"/>
      <c r="G721" s="145"/>
      <c r="H721" s="145"/>
      <c r="I721" s="178"/>
      <c r="J721" s="179"/>
      <c r="K721" s="178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  <c r="BA721" s="145"/>
      <c r="BB721" s="145"/>
      <c r="BC721" s="145"/>
      <c r="BD721" s="145"/>
      <c r="BE721" s="145"/>
      <c r="BF721" s="145"/>
      <c r="BG721" s="145"/>
      <c r="BH721" s="145"/>
      <c r="BI721" s="145"/>
    </row>
    <row r="722" ht="14.25" customHeight="1">
      <c r="A722" s="111"/>
      <c r="B722" s="145"/>
      <c r="C722" s="178"/>
      <c r="D722" s="178"/>
      <c r="E722" s="179"/>
      <c r="F722" s="178"/>
      <c r="G722" s="145"/>
      <c r="H722" s="145"/>
      <c r="I722" s="178"/>
      <c r="J722" s="179"/>
      <c r="K722" s="178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  <c r="BA722" s="145"/>
      <c r="BB722" s="145"/>
      <c r="BC722" s="145"/>
      <c r="BD722" s="145"/>
      <c r="BE722" s="145"/>
      <c r="BF722" s="145"/>
      <c r="BG722" s="145"/>
      <c r="BH722" s="145"/>
      <c r="BI722" s="145"/>
    </row>
    <row r="723" ht="14.25" customHeight="1">
      <c r="A723" s="111"/>
      <c r="B723" s="145"/>
      <c r="C723" s="178"/>
      <c r="D723" s="178"/>
      <c r="E723" s="179"/>
      <c r="F723" s="178"/>
      <c r="G723" s="145"/>
      <c r="H723" s="145"/>
      <c r="I723" s="178"/>
      <c r="J723" s="179"/>
      <c r="K723" s="178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  <c r="BA723" s="145"/>
      <c r="BB723" s="145"/>
      <c r="BC723" s="145"/>
      <c r="BD723" s="145"/>
      <c r="BE723" s="145"/>
      <c r="BF723" s="145"/>
      <c r="BG723" s="145"/>
      <c r="BH723" s="145"/>
      <c r="BI723" s="145"/>
    </row>
    <row r="724" ht="14.25" customHeight="1">
      <c r="A724" s="111"/>
      <c r="B724" s="145"/>
      <c r="C724" s="178"/>
      <c r="D724" s="178"/>
      <c r="E724" s="179"/>
      <c r="F724" s="178"/>
      <c r="G724" s="145"/>
      <c r="H724" s="145"/>
      <c r="I724" s="178"/>
      <c r="J724" s="179"/>
      <c r="K724" s="178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  <c r="BA724" s="145"/>
      <c r="BB724" s="145"/>
      <c r="BC724" s="145"/>
      <c r="BD724" s="145"/>
      <c r="BE724" s="145"/>
      <c r="BF724" s="145"/>
      <c r="BG724" s="145"/>
      <c r="BH724" s="145"/>
      <c r="BI724" s="145"/>
    </row>
    <row r="725" ht="14.25" customHeight="1">
      <c r="A725" s="111"/>
      <c r="B725" s="145"/>
      <c r="C725" s="178"/>
      <c r="D725" s="178"/>
      <c r="E725" s="179"/>
      <c r="F725" s="178"/>
      <c r="G725" s="145"/>
      <c r="H725" s="145"/>
      <c r="I725" s="178"/>
      <c r="J725" s="179"/>
      <c r="K725" s="178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  <c r="BA725" s="145"/>
      <c r="BB725" s="145"/>
      <c r="BC725" s="145"/>
      <c r="BD725" s="145"/>
      <c r="BE725" s="145"/>
      <c r="BF725" s="145"/>
      <c r="BG725" s="145"/>
      <c r="BH725" s="145"/>
      <c r="BI725" s="145"/>
    </row>
    <row r="726" ht="14.25" customHeight="1">
      <c r="A726" s="111"/>
      <c r="B726" s="145"/>
      <c r="C726" s="178"/>
      <c r="D726" s="178"/>
      <c r="E726" s="179"/>
      <c r="F726" s="178"/>
      <c r="G726" s="145"/>
      <c r="H726" s="145"/>
      <c r="I726" s="178"/>
      <c r="J726" s="179"/>
      <c r="K726" s="178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  <c r="BA726" s="145"/>
      <c r="BB726" s="145"/>
      <c r="BC726" s="145"/>
      <c r="BD726" s="145"/>
      <c r="BE726" s="145"/>
      <c r="BF726" s="145"/>
      <c r="BG726" s="145"/>
      <c r="BH726" s="145"/>
      <c r="BI726" s="145"/>
    </row>
    <row r="727" ht="14.25" customHeight="1">
      <c r="A727" s="111"/>
      <c r="B727" s="145"/>
      <c r="C727" s="178"/>
      <c r="D727" s="178"/>
      <c r="E727" s="179"/>
      <c r="F727" s="178"/>
      <c r="G727" s="145"/>
      <c r="H727" s="145"/>
      <c r="I727" s="178"/>
      <c r="J727" s="179"/>
      <c r="K727" s="178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  <c r="BA727" s="145"/>
      <c r="BB727" s="145"/>
      <c r="BC727" s="145"/>
      <c r="BD727" s="145"/>
      <c r="BE727" s="145"/>
      <c r="BF727" s="145"/>
      <c r="BG727" s="145"/>
      <c r="BH727" s="145"/>
      <c r="BI727" s="145"/>
    </row>
    <row r="728" ht="14.25" customHeight="1">
      <c r="A728" s="111"/>
      <c r="B728" s="145"/>
      <c r="C728" s="178"/>
      <c r="D728" s="178"/>
      <c r="E728" s="179"/>
      <c r="F728" s="178"/>
      <c r="G728" s="145"/>
      <c r="H728" s="145"/>
      <c r="I728" s="178"/>
      <c r="J728" s="179"/>
      <c r="K728" s="178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  <c r="BA728" s="145"/>
      <c r="BB728" s="145"/>
      <c r="BC728" s="145"/>
      <c r="BD728" s="145"/>
      <c r="BE728" s="145"/>
      <c r="BF728" s="145"/>
      <c r="BG728" s="145"/>
      <c r="BH728" s="145"/>
      <c r="BI728" s="145"/>
    </row>
    <row r="729" ht="14.25" customHeight="1">
      <c r="A729" s="111"/>
      <c r="B729" s="145"/>
      <c r="C729" s="178"/>
      <c r="D729" s="178"/>
      <c r="E729" s="179"/>
      <c r="F729" s="178"/>
      <c r="G729" s="145"/>
      <c r="H729" s="145"/>
      <c r="I729" s="178"/>
      <c r="J729" s="179"/>
      <c r="K729" s="178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  <c r="BA729" s="145"/>
      <c r="BB729" s="145"/>
      <c r="BC729" s="145"/>
      <c r="BD729" s="145"/>
      <c r="BE729" s="145"/>
      <c r="BF729" s="145"/>
      <c r="BG729" s="145"/>
      <c r="BH729" s="145"/>
      <c r="BI729" s="145"/>
    </row>
    <row r="730" ht="14.25" customHeight="1">
      <c r="A730" s="111"/>
      <c r="B730" s="145"/>
      <c r="C730" s="178"/>
      <c r="D730" s="178"/>
      <c r="E730" s="179"/>
      <c r="F730" s="178"/>
      <c r="G730" s="145"/>
      <c r="H730" s="145"/>
      <c r="I730" s="178"/>
      <c r="J730" s="179"/>
      <c r="K730" s="178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  <c r="BA730" s="145"/>
      <c r="BB730" s="145"/>
      <c r="BC730" s="145"/>
      <c r="BD730" s="145"/>
      <c r="BE730" s="145"/>
      <c r="BF730" s="145"/>
      <c r="BG730" s="145"/>
      <c r="BH730" s="145"/>
      <c r="BI730" s="145"/>
    </row>
    <row r="731" ht="14.25" customHeight="1">
      <c r="A731" s="111"/>
      <c r="B731" s="145"/>
      <c r="C731" s="178"/>
      <c r="D731" s="178"/>
      <c r="E731" s="179"/>
      <c r="F731" s="178"/>
      <c r="G731" s="145"/>
      <c r="H731" s="145"/>
      <c r="I731" s="178"/>
      <c r="J731" s="179"/>
      <c r="K731" s="178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  <c r="BA731" s="145"/>
      <c r="BB731" s="145"/>
      <c r="BC731" s="145"/>
      <c r="BD731" s="145"/>
      <c r="BE731" s="145"/>
      <c r="BF731" s="145"/>
      <c r="BG731" s="145"/>
      <c r="BH731" s="145"/>
      <c r="BI731" s="145"/>
    </row>
    <row r="732" ht="14.25" customHeight="1">
      <c r="A732" s="111"/>
      <c r="B732" s="145"/>
      <c r="C732" s="178"/>
      <c r="D732" s="178"/>
      <c r="E732" s="179"/>
      <c r="F732" s="178"/>
      <c r="G732" s="145"/>
      <c r="H732" s="145"/>
      <c r="I732" s="178"/>
      <c r="J732" s="179"/>
      <c r="K732" s="178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  <c r="BA732" s="145"/>
      <c r="BB732" s="145"/>
      <c r="BC732" s="145"/>
      <c r="BD732" s="145"/>
      <c r="BE732" s="145"/>
      <c r="BF732" s="145"/>
      <c r="BG732" s="145"/>
      <c r="BH732" s="145"/>
      <c r="BI732" s="145"/>
    </row>
    <row r="733" ht="14.25" customHeight="1">
      <c r="A733" s="111"/>
      <c r="B733" s="145"/>
      <c r="C733" s="178"/>
      <c r="D733" s="178"/>
      <c r="E733" s="179"/>
      <c r="F733" s="178"/>
      <c r="G733" s="145"/>
      <c r="H733" s="145"/>
      <c r="I733" s="178"/>
      <c r="J733" s="179"/>
      <c r="K733" s="178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  <c r="BA733" s="145"/>
      <c r="BB733" s="145"/>
      <c r="BC733" s="145"/>
      <c r="BD733" s="145"/>
      <c r="BE733" s="145"/>
      <c r="BF733" s="145"/>
      <c r="BG733" s="145"/>
      <c r="BH733" s="145"/>
      <c r="BI733" s="145"/>
    </row>
    <row r="734" ht="14.25" customHeight="1">
      <c r="A734" s="111"/>
      <c r="B734" s="145"/>
      <c r="C734" s="178"/>
      <c r="D734" s="178"/>
      <c r="E734" s="179"/>
      <c r="F734" s="178"/>
      <c r="G734" s="145"/>
      <c r="H734" s="145"/>
      <c r="I734" s="178"/>
      <c r="J734" s="179"/>
      <c r="K734" s="178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  <c r="BA734" s="145"/>
      <c r="BB734" s="145"/>
      <c r="BC734" s="145"/>
      <c r="BD734" s="145"/>
      <c r="BE734" s="145"/>
      <c r="BF734" s="145"/>
      <c r="BG734" s="145"/>
      <c r="BH734" s="145"/>
      <c r="BI734" s="145"/>
    </row>
    <row r="735" ht="14.25" customHeight="1">
      <c r="A735" s="111"/>
      <c r="B735" s="145"/>
      <c r="C735" s="178"/>
      <c r="D735" s="178"/>
      <c r="E735" s="179"/>
      <c r="F735" s="178"/>
      <c r="G735" s="145"/>
      <c r="H735" s="145"/>
      <c r="I735" s="178"/>
      <c r="J735" s="179"/>
      <c r="K735" s="178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  <c r="BA735" s="145"/>
      <c r="BB735" s="145"/>
      <c r="BC735" s="145"/>
      <c r="BD735" s="145"/>
      <c r="BE735" s="145"/>
      <c r="BF735" s="145"/>
      <c r="BG735" s="145"/>
      <c r="BH735" s="145"/>
      <c r="BI735" s="145"/>
    </row>
    <row r="736" ht="14.25" customHeight="1">
      <c r="A736" s="111"/>
      <c r="B736" s="145"/>
      <c r="C736" s="178"/>
      <c r="D736" s="178"/>
      <c r="E736" s="179"/>
      <c r="F736" s="178"/>
      <c r="G736" s="145"/>
      <c r="H736" s="145"/>
      <c r="I736" s="178"/>
      <c r="J736" s="179"/>
      <c r="K736" s="178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  <c r="BA736" s="145"/>
      <c r="BB736" s="145"/>
      <c r="BC736" s="145"/>
      <c r="BD736" s="145"/>
      <c r="BE736" s="145"/>
      <c r="BF736" s="145"/>
      <c r="BG736" s="145"/>
      <c r="BH736" s="145"/>
      <c r="BI736" s="145"/>
    </row>
    <row r="737" ht="14.25" customHeight="1">
      <c r="A737" s="111"/>
      <c r="B737" s="145"/>
      <c r="C737" s="178"/>
      <c r="D737" s="178"/>
      <c r="E737" s="179"/>
      <c r="F737" s="178"/>
      <c r="G737" s="145"/>
      <c r="H737" s="145"/>
      <c r="I737" s="178"/>
      <c r="J737" s="179"/>
      <c r="K737" s="178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  <c r="BA737" s="145"/>
      <c r="BB737" s="145"/>
      <c r="BC737" s="145"/>
      <c r="BD737" s="145"/>
      <c r="BE737" s="145"/>
      <c r="BF737" s="145"/>
      <c r="BG737" s="145"/>
      <c r="BH737" s="145"/>
      <c r="BI737" s="145"/>
    </row>
    <row r="738" ht="14.25" customHeight="1">
      <c r="A738" s="111"/>
      <c r="B738" s="145"/>
      <c r="C738" s="178"/>
      <c r="D738" s="178"/>
      <c r="E738" s="179"/>
      <c r="F738" s="178"/>
      <c r="G738" s="145"/>
      <c r="H738" s="145"/>
      <c r="I738" s="178"/>
      <c r="J738" s="179"/>
      <c r="K738" s="178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  <c r="BA738" s="145"/>
      <c r="BB738" s="145"/>
      <c r="BC738" s="145"/>
      <c r="BD738" s="145"/>
      <c r="BE738" s="145"/>
      <c r="BF738" s="145"/>
      <c r="BG738" s="145"/>
      <c r="BH738" s="145"/>
      <c r="BI738" s="145"/>
    </row>
    <row r="739" ht="14.25" customHeight="1">
      <c r="A739" s="111"/>
      <c r="B739" s="145"/>
      <c r="C739" s="178"/>
      <c r="D739" s="178"/>
      <c r="E739" s="179"/>
      <c r="F739" s="178"/>
      <c r="G739" s="145"/>
      <c r="H739" s="145"/>
      <c r="I739" s="178"/>
      <c r="J739" s="179"/>
      <c r="K739" s="178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  <c r="BA739" s="145"/>
      <c r="BB739" s="145"/>
      <c r="BC739" s="145"/>
      <c r="BD739" s="145"/>
      <c r="BE739" s="145"/>
      <c r="BF739" s="145"/>
      <c r="BG739" s="145"/>
      <c r="BH739" s="145"/>
      <c r="BI739" s="145"/>
    </row>
    <row r="740" ht="14.25" customHeight="1">
      <c r="A740" s="111"/>
      <c r="B740" s="145"/>
      <c r="C740" s="178"/>
      <c r="D740" s="178"/>
      <c r="E740" s="179"/>
      <c r="F740" s="178"/>
      <c r="G740" s="145"/>
      <c r="H740" s="145"/>
      <c r="I740" s="178"/>
      <c r="J740" s="179"/>
      <c r="K740" s="178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  <c r="BA740" s="145"/>
      <c r="BB740" s="145"/>
      <c r="BC740" s="145"/>
      <c r="BD740" s="145"/>
      <c r="BE740" s="145"/>
      <c r="BF740" s="145"/>
      <c r="BG740" s="145"/>
      <c r="BH740" s="145"/>
      <c r="BI740" s="145"/>
    </row>
    <row r="741" ht="14.25" customHeight="1">
      <c r="A741" s="111"/>
      <c r="B741" s="145"/>
      <c r="C741" s="178"/>
      <c r="D741" s="178"/>
      <c r="E741" s="179"/>
      <c r="F741" s="178"/>
      <c r="G741" s="145"/>
      <c r="H741" s="145"/>
      <c r="I741" s="178"/>
      <c r="J741" s="179"/>
      <c r="K741" s="178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  <c r="BA741" s="145"/>
      <c r="BB741" s="145"/>
      <c r="BC741" s="145"/>
      <c r="BD741" s="145"/>
      <c r="BE741" s="145"/>
      <c r="BF741" s="145"/>
      <c r="BG741" s="145"/>
      <c r="BH741" s="145"/>
      <c r="BI741" s="145"/>
    </row>
    <row r="742" ht="14.25" customHeight="1">
      <c r="A742" s="111"/>
      <c r="B742" s="145"/>
      <c r="C742" s="178"/>
      <c r="D742" s="178"/>
      <c r="E742" s="179"/>
      <c r="F742" s="178"/>
      <c r="G742" s="145"/>
      <c r="H742" s="145"/>
      <c r="I742" s="178"/>
      <c r="J742" s="179"/>
      <c r="K742" s="178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  <c r="BA742" s="145"/>
      <c r="BB742" s="145"/>
      <c r="BC742" s="145"/>
      <c r="BD742" s="145"/>
      <c r="BE742" s="145"/>
      <c r="BF742" s="145"/>
      <c r="BG742" s="145"/>
      <c r="BH742" s="145"/>
      <c r="BI742" s="145"/>
    </row>
    <row r="743" ht="14.25" customHeight="1">
      <c r="A743" s="111"/>
      <c r="B743" s="145"/>
      <c r="C743" s="178"/>
      <c r="D743" s="178"/>
      <c r="E743" s="179"/>
      <c r="F743" s="178"/>
      <c r="G743" s="145"/>
      <c r="H743" s="145"/>
      <c r="I743" s="178"/>
      <c r="J743" s="179"/>
      <c r="K743" s="178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  <c r="BA743" s="145"/>
      <c r="BB743" s="145"/>
      <c r="BC743" s="145"/>
      <c r="BD743" s="145"/>
      <c r="BE743" s="145"/>
      <c r="BF743" s="145"/>
      <c r="BG743" s="145"/>
      <c r="BH743" s="145"/>
      <c r="BI743" s="145"/>
    </row>
    <row r="744" ht="14.25" customHeight="1">
      <c r="A744" s="111"/>
      <c r="B744" s="145"/>
      <c r="C744" s="178"/>
      <c r="D744" s="178"/>
      <c r="E744" s="179"/>
      <c r="F744" s="178"/>
      <c r="G744" s="145"/>
      <c r="H744" s="145"/>
      <c r="I744" s="178"/>
      <c r="J744" s="179"/>
      <c r="K744" s="178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  <c r="BA744" s="145"/>
      <c r="BB744" s="145"/>
      <c r="BC744" s="145"/>
      <c r="BD744" s="145"/>
      <c r="BE744" s="145"/>
      <c r="BF744" s="145"/>
      <c r="BG744" s="145"/>
      <c r="BH744" s="145"/>
      <c r="BI744" s="145"/>
    </row>
    <row r="745" ht="14.25" customHeight="1">
      <c r="A745" s="111"/>
      <c r="B745" s="145"/>
      <c r="C745" s="178"/>
      <c r="D745" s="178"/>
      <c r="E745" s="179"/>
      <c r="F745" s="178"/>
      <c r="G745" s="145"/>
      <c r="H745" s="145"/>
      <c r="I745" s="178"/>
      <c r="J745" s="179"/>
      <c r="K745" s="178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  <c r="BA745" s="145"/>
      <c r="BB745" s="145"/>
      <c r="BC745" s="145"/>
      <c r="BD745" s="145"/>
      <c r="BE745" s="145"/>
      <c r="BF745" s="145"/>
      <c r="BG745" s="145"/>
      <c r="BH745" s="145"/>
      <c r="BI745" s="145"/>
    </row>
    <row r="746" ht="14.25" customHeight="1">
      <c r="A746" s="111"/>
      <c r="B746" s="145"/>
      <c r="C746" s="178"/>
      <c r="D746" s="178"/>
      <c r="E746" s="179"/>
      <c r="F746" s="178"/>
      <c r="G746" s="145"/>
      <c r="H746" s="145"/>
      <c r="I746" s="178"/>
      <c r="J746" s="179"/>
      <c r="K746" s="178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  <c r="BA746" s="145"/>
      <c r="BB746" s="145"/>
      <c r="BC746" s="145"/>
      <c r="BD746" s="145"/>
      <c r="BE746" s="145"/>
      <c r="BF746" s="145"/>
      <c r="BG746" s="145"/>
      <c r="BH746" s="145"/>
      <c r="BI746" s="145"/>
    </row>
    <row r="747" ht="14.25" customHeight="1">
      <c r="A747" s="111"/>
      <c r="B747" s="145"/>
      <c r="C747" s="178"/>
      <c r="D747" s="178"/>
      <c r="E747" s="179"/>
      <c r="F747" s="178"/>
      <c r="G747" s="145"/>
      <c r="H747" s="145"/>
      <c r="I747" s="178"/>
      <c r="J747" s="179"/>
      <c r="K747" s="178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  <c r="BA747" s="145"/>
      <c r="BB747" s="145"/>
      <c r="BC747" s="145"/>
      <c r="BD747" s="145"/>
      <c r="BE747" s="145"/>
      <c r="BF747" s="145"/>
      <c r="BG747" s="145"/>
      <c r="BH747" s="145"/>
      <c r="BI747" s="145"/>
    </row>
    <row r="748" ht="14.25" customHeight="1">
      <c r="A748" s="111"/>
      <c r="B748" s="145"/>
      <c r="C748" s="178"/>
      <c r="D748" s="178"/>
      <c r="E748" s="179"/>
      <c r="F748" s="178"/>
      <c r="G748" s="145"/>
      <c r="H748" s="145"/>
      <c r="I748" s="178"/>
      <c r="J748" s="179"/>
      <c r="K748" s="178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  <c r="AU748" s="145"/>
      <c r="AV748" s="145"/>
      <c r="AW748" s="145"/>
      <c r="AX748" s="145"/>
      <c r="AY748" s="145"/>
      <c r="AZ748" s="145"/>
      <c r="BA748" s="145"/>
      <c r="BB748" s="145"/>
      <c r="BC748" s="145"/>
      <c r="BD748" s="145"/>
      <c r="BE748" s="145"/>
      <c r="BF748" s="145"/>
      <c r="BG748" s="145"/>
      <c r="BH748" s="145"/>
      <c r="BI748" s="145"/>
    </row>
    <row r="749" ht="14.25" customHeight="1">
      <c r="A749" s="111"/>
      <c r="B749" s="145"/>
      <c r="C749" s="178"/>
      <c r="D749" s="178"/>
      <c r="E749" s="179"/>
      <c r="F749" s="178"/>
      <c r="G749" s="145"/>
      <c r="H749" s="145"/>
      <c r="I749" s="178"/>
      <c r="J749" s="179"/>
      <c r="K749" s="178"/>
      <c r="L749" s="145"/>
      <c r="M749" s="145"/>
      <c r="N749" s="145"/>
      <c r="O749" s="145"/>
      <c r="P749" s="145"/>
      <c r="Q749" s="145"/>
      <c r="R749" s="145"/>
      <c r="S749" s="145"/>
      <c r="T749" s="145"/>
      <c r="U749" s="145"/>
      <c r="V749" s="145"/>
      <c r="W749" s="145"/>
      <c r="X749" s="145"/>
      <c r="Y749" s="145"/>
      <c r="Z749" s="145"/>
      <c r="AA749" s="145"/>
      <c r="AB749" s="145"/>
      <c r="AC749" s="145"/>
      <c r="AD749" s="145"/>
      <c r="AE749" s="145"/>
      <c r="AF749" s="145"/>
      <c r="AG749" s="145"/>
      <c r="AH749" s="145"/>
      <c r="AI749" s="145"/>
      <c r="AJ749" s="145"/>
      <c r="AK749" s="145"/>
      <c r="AL749" s="145"/>
      <c r="AM749" s="145"/>
      <c r="AN749" s="145"/>
      <c r="AO749" s="145"/>
      <c r="AP749" s="145"/>
      <c r="AQ749" s="145"/>
      <c r="AR749" s="145"/>
      <c r="AS749" s="145"/>
      <c r="AT749" s="145"/>
      <c r="AU749" s="145"/>
      <c r="AV749" s="145"/>
      <c r="AW749" s="145"/>
      <c r="AX749" s="145"/>
      <c r="AY749" s="145"/>
      <c r="AZ749" s="145"/>
      <c r="BA749" s="145"/>
      <c r="BB749" s="145"/>
      <c r="BC749" s="145"/>
      <c r="BD749" s="145"/>
      <c r="BE749" s="145"/>
      <c r="BF749" s="145"/>
      <c r="BG749" s="145"/>
      <c r="BH749" s="145"/>
      <c r="BI749" s="145"/>
    </row>
    <row r="750" ht="14.25" customHeight="1">
      <c r="A750" s="111"/>
      <c r="B750" s="145"/>
      <c r="C750" s="178"/>
      <c r="D750" s="178"/>
      <c r="E750" s="179"/>
      <c r="F750" s="178"/>
      <c r="G750" s="145"/>
      <c r="H750" s="145"/>
      <c r="I750" s="178"/>
      <c r="J750" s="179"/>
      <c r="K750" s="178"/>
      <c r="L750" s="145"/>
      <c r="M750" s="145"/>
      <c r="N750" s="145"/>
      <c r="O750" s="145"/>
      <c r="P750" s="145"/>
      <c r="Q750" s="145"/>
      <c r="R750" s="145"/>
      <c r="S750" s="145"/>
      <c r="T750" s="145"/>
      <c r="U750" s="145"/>
      <c r="V750" s="145"/>
      <c r="W750" s="145"/>
      <c r="X750" s="145"/>
      <c r="Y750" s="145"/>
      <c r="Z750" s="145"/>
      <c r="AA750" s="145"/>
      <c r="AB750" s="145"/>
      <c r="AC750" s="145"/>
      <c r="AD750" s="145"/>
      <c r="AE750" s="145"/>
      <c r="AF750" s="145"/>
      <c r="AG750" s="145"/>
      <c r="AH750" s="145"/>
      <c r="AI750" s="145"/>
      <c r="AJ750" s="145"/>
      <c r="AK750" s="145"/>
      <c r="AL750" s="145"/>
      <c r="AM750" s="145"/>
      <c r="AN750" s="145"/>
      <c r="AO750" s="145"/>
      <c r="AP750" s="145"/>
      <c r="AQ750" s="145"/>
      <c r="AR750" s="145"/>
      <c r="AS750" s="145"/>
      <c r="AT750" s="145"/>
      <c r="AU750" s="145"/>
      <c r="AV750" s="145"/>
      <c r="AW750" s="145"/>
      <c r="AX750" s="145"/>
      <c r="AY750" s="145"/>
      <c r="AZ750" s="145"/>
      <c r="BA750" s="145"/>
      <c r="BB750" s="145"/>
      <c r="BC750" s="145"/>
      <c r="BD750" s="145"/>
      <c r="BE750" s="145"/>
      <c r="BF750" s="145"/>
      <c r="BG750" s="145"/>
      <c r="BH750" s="145"/>
      <c r="BI750" s="145"/>
    </row>
    <row r="751" ht="14.25" customHeight="1">
      <c r="A751" s="111"/>
      <c r="B751" s="145"/>
      <c r="C751" s="178"/>
      <c r="D751" s="178"/>
      <c r="E751" s="179"/>
      <c r="F751" s="178"/>
      <c r="G751" s="145"/>
      <c r="H751" s="145"/>
      <c r="I751" s="178"/>
      <c r="J751" s="179"/>
      <c r="K751" s="178"/>
      <c r="L751" s="145"/>
      <c r="M751" s="145"/>
      <c r="N751" s="145"/>
      <c r="O751" s="145"/>
      <c r="P751" s="145"/>
      <c r="Q751" s="145"/>
      <c r="R751" s="145"/>
      <c r="S751" s="145"/>
      <c r="T751" s="145"/>
      <c r="U751" s="145"/>
      <c r="V751" s="145"/>
      <c r="W751" s="145"/>
      <c r="X751" s="145"/>
      <c r="Y751" s="145"/>
      <c r="Z751" s="145"/>
      <c r="AA751" s="145"/>
      <c r="AB751" s="145"/>
      <c r="AC751" s="145"/>
      <c r="AD751" s="145"/>
      <c r="AE751" s="145"/>
      <c r="AF751" s="145"/>
      <c r="AG751" s="145"/>
      <c r="AH751" s="145"/>
      <c r="AI751" s="145"/>
      <c r="AJ751" s="145"/>
      <c r="AK751" s="145"/>
      <c r="AL751" s="145"/>
      <c r="AM751" s="145"/>
      <c r="AN751" s="145"/>
      <c r="AO751" s="145"/>
      <c r="AP751" s="145"/>
      <c r="AQ751" s="145"/>
      <c r="AR751" s="145"/>
      <c r="AS751" s="145"/>
      <c r="AT751" s="145"/>
      <c r="AU751" s="145"/>
      <c r="AV751" s="145"/>
      <c r="AW751" s="145"/>
      <c r="AX751" s="145"/>
      <c r="AY751" s="145"/>
      <c r="AZ751" s="145"/>
      <c r="BA751" s="145"/>
      <c r="BB751" s="145"/>
      <c r="BC751" s="145"/>
      <c r="BD751" s="145"/>
      <c r="BE751" s="145"/>
      <c r="BF751" s="145"/>
      <c r="BG751" s="145"/>
      <c r="BH751" s="145"/>
      <c r="BI751" s="145"/>
    </row>
    <row r="752" ht="14.25" customHeight="1">
      <c r="A752" s="111"/>
      <c r="B752" s="145"/>
      <c r="C752" s="178"/>
      <c r="D752" s="178"/>
      <c r="E752" s="179"/>
      <c r="F752" s="178"/>
      <c r="G752" s="145"/>
      <c r="H752" s="145"/>
      <c r="I752" s="178"/>
      <c r="J752" s="179"/>
      <c r="K752" s="178"/>
      <c r="L752" s="145"/>
      <c r="M752" s="145"/>
      <c r="N752" s="145"/>
      <c r="O752" s="145"/>
      <c r="P752" s="145"/>
      <c r="Q752" s="145"/>
      <c r="R752" s="145"/>
      <c r="S752" s="145"/>
      <c r="T752" s="145"/>
      <c r="U752" s="145"/>
      <c r="V752" s="145"/>
      <c r="W752" s="145"/>
      <c r="X752" s="145"/>
      <c r="Y752" s="145"/>
      <c r="Z752" s="145"/>
      <c r="AA752" s="145"/>
      <c r="AB752" s="145"/>
      <c r="AC752" s="145"/>
      <c r="AD752" s="145"/>
      <c r="AE752" s="145"/>
      <c r="AF752" s="145"/>
      <c r="AG752" s="145"/>
      <c r="AH752" s="145"/>
      <c r="AI752" s="145"/>
      <c r="AJ752" s="145"/>
      <c r="AK752" s="145"/>
      <c r="AL752" s="145"/>
      <c r="AM752" s="145"/>
      <c r="AN752" s="145"/>
      <c r="AO752" s="145"/>
      <c r="AP752" s="145"/>
      <c r="AQ752" s="145"/>
      <c r="AR752" s="145"/>
      <c r="AS752" s="145"/>
      <c r="AT752" s="145"/>
      <c r="AU752" s="145"/>
      <c r="AV752" s="145"/>
      <c r="AW752" s="145"/>
      <c r="AX752" s="145"/>
      <c r="AY752" s="145"/>
      <c r="AZ752" s="145"/>
      <c r="BA752" s="145"/>
      <c r="BB752" s="145"/>
      <c r="BC752" s="145"/>
      <c r="BD752" s="145"/>
      <c r="BE752" s="145"/>
      <c r="BF752" s="145"/>
      <c r="BG752" s="145"/>
      <c r="BH752" s="145"/>
      <c r="BI752" s="145"/>
    </row>
    <row r="753" ht="14.25" customHeight="1">
      <c r="A753" s="111"/>
      <c r="B753" s="145"/>
      <c r="C753" s="178"/>
      <c r="D753" s="178"/>
      <c r="E753" s="179"/>
      <c r="F753" s="178"/>
      <c r="G753" s="145"/>
      <c r="H753" s="145"/>
      <c r="I753" s="178"/>
      <c r="J753" s="179"/>
      <c r="K753" s="178"/>
      <c r="L753" s="145"/>
      <c r="M753" s="145"/>
      <c r="N753" s="145"/>
      <c r="O753" s="145"/>
      <c r="P753" s="145"/>
      <c r="Q753" s="145"/>
      <c r="R753" s="145"/>
      <c r="S753" s="145"/>
      <c r="T753" s="145"/>
      <c r="U753" s="145"/>
      <c r="V753" s="145"/>
      <c r="W753" s="145"/>
      <c r="X753" s="145"/>
      <c r="Y753" s="145"/>
      <c r="Z753" s="145"/>
      <c r="AA753" s="145"/>
      <c r="AB753" s="145"/>
      <c r="AC753" s="145"/>
      <c r="AD753" s="145"/>
      <c r="AE753" s="145"/>
      <c r="AF753" s="145"/>
      <c r="AG753" s="145"/>
      <c r="AH753" s="145"/>
      <c r="AI753" s="145"/>
      <c r="AJ753" s="145"/>
      <c r="AK753" s="145"/>
      <c r="AL753" s="145"/>
      <c r="AM753" s="145"/>
      <c r="AN753" s="145"/>
      <c r="AO753" s="145"/>
      <c r="AP753" s="145"/>
      <c r="AQ753" s="145"/>
      <c r="AR753" s="145"/>
      <c r="AS753" s="145"/>
      <c r="AT753" s="145"/>
      <c r="AU753" s="145"/>
      <c r="AV753" s="145"/>
      <c r="AW753" s="145"/>
      <c r="AX753" s="145"/>
      <c r="AY753" s="145"/>
      <c r="AZ753" s="145"/>
      <c r="BA753" s="145"/>
      <c r="BB753" s="145"/>
      <c r="BC753" s="145"/>
      <c r="BD753" s="145"/>
      <c r="BE753" s="145"/>
      <c r="BF753" s="145"/>
      <c r="BG753" s="145"/>
      <c r="BH753" s="145"/>
      <c r="BI753" s="145"/>
    </row>
    <row r="754" ht="14.25" customHeight="1">
      <c r="A754" s="111"/>
      <c r="B754" s="145"/>
      <c r="C754" s="178"/>
      <c r="D754" s="178"/>
      <c r="E754" s="179"/>
      <c r="F754" s="178"/>
      <c r="G754" s="145"/>
      <c r="H754" s="145"/>
      <c r="I754" s="178"/>
      <c r="J754" s="179"/>
      <c r="K754" s="178"/>
      <c r="L754" s="145"/>
      <c r="M754" s="145"/>
      <c r="N754" s="145"/>
      <c r="O754" s="145"/>
      <c r="P754" s="145"/>
      <c r="Q754" s="145"/>
      <c r="R754" s="145"/>
      <c r="S754" s="145"/>
      <c r="T754" s="145"/>
      <c r="U754" s="145"/>
      <c r="V754" s="145"/>
      <c r="W754" s="145"/>
      <c r="X754" s="145"/>
      <c r="Y754" s="145"/>
      <c r="Z754" s="145"/>
      <c r="AA754" s="145"/>
      <c r="AB754" s="145"/>
      <c r="AC754" s="145"/>
      <c r="AD754" s="145"/>
      <c r="AE754" s="145"/>
      <c r="AF754" s="145"/>
      <c r="AG754" s="145"/>
      <c r="AH754" s="145"/>
      <c r="AI754" s="145"/>
      <c r="AJ754" s="145"/>
      <c r="AK754" s="145"/>
      <c r="AL754" s="145"/>
      <c r="AM754" s="145"/>
      <c r="AN754" s="145"/>
      <c r="AO754" s="145"/>
      <c r="AP754" s="145"/>
      <c r="AQ754" s="145"/>
      <c r="AR754" s="145"/>
      <c r="AS754" s="145"/>
      <c r="AT754" s="145"/>
      <c r="AU754" s="145"/>
      <c r="AV754" s="145"/>
      <c r="AW754" s="145"/>
      <c r="AX754" s="145"/>
      <c r="AY754" s="145"/>
      <c r="AZ754" s="145"/>
      <c r="BA754" s="145"/>
      <c r="BB754" s="145"/>
      <c r="BC754" s="145"/>
      <c r="BD754" s="145"/>
      <c r="BE754" s="145"/>
      <c r="BF754" s="145"/>
      <c r="BG754" s="145"/>
      <c r="BH754" s="145"/>
      <c r="BI754" s="145"/>
    </row>
    <row r="755" ht="14.25" customHeight="1">
      <c r="A755" s="111"/>
      <c r="B755" s="145"/>
      <c r="C755" s="178"/>
      <c r="D755" s="178"/>
      <c r="E755" s="179"/>
      <c r="F755" s="178"/>
      <c r="G755" s="145"/>
      <c r="H755" s="145"/>
      <c r="I755" s="178"/>
      <c r="J755" s="179"/>
      <c r="K755" s="178"/>
      <c r="L755" s="145"/>
      <c r="M755" s="145"/>
      <c r="N755" s="145"/>
      <c r="O755" s="145"/>
      <c r="P755" s="145"/>
      <c r="Q755" s="145"/>
      <c r="R755" s="145"/>
      <c r="S755" s="145"/>
      <c r="T755" s="145"/>
      <c r="U755" s="145"/>
      <c r="V755" s="145"/>
      <c r="W755" s="145"/>
      <c r="X755" s="145"/>
      <c r="Y755" s="145"/>
      <c r="Z755" s="145"/>
      <c r="AA755" s="145"/>
      <c r="AB755" s="145"/>
      <c r="AC755" s="145"/>
      <c r="AD755" s="145"/>
      <c r="AE755" s="145"/>
      <c r="AF755" s="145"/>
      <c r="AG755" s="145"/>
      <c r="AH755" s="145"/>
      <c r="AI755" s="145"/>
      <c r="AJ755" s="145"/>
      <c r="AK755" s="145"/>
      <c r="AL755" s="145"/>
      <c r="AM755" s="145"/>
      <c r="AN755" s="145"/>
      <c r="AO755" s="145"/>
      <c r="AP755" s="145"/>
      <c r="AQ755" s="145"/>
      <c r="AR755" s="145"/>
      <c r="AS755" s="145"/>
      <c r="AT755" s="145"/>
      <c r="AU755" s="145"/>
      <c r="AV755" s="145"/>
      <c r="AW755" s="145"/>
      <c r="AX755" s="145"/>
      <c r="AY755" s="145"/>
      <c r="AZ755" s="145"/>
      <c r="BA755" s="145"/>
      <c r="BB755" s="145"/>
      <c r="BC755" s="145"/>
      <c r="BD755" s="145"/>
      <c r="BE755" s="145"/>
      <c r="BF755" s="145"/>
      <c r="BG755" s="145"/>
      <c r="BH755" s="145"/>
      <c r="BI755" s="145"/>
    </row>
    <row r="756" ht="14.25" customHeight="1">
      <c r="A756" s="111"/>
      <c r="B756" s="145"/>
      <c r="C756" s="178"/>
      <c r="D756" s="178"/>
      <c r="E756" s="179"/>
      <c r="F756" s="178"/>
      <c r="G756" s="145"/>
      <c r="H756" s="145"/>
      <c r="I756" s="178"/>
      <c r="J756" s="179"/>
      <c r="K756" s="178"/>
      <c r="L756" s="145"/>
      <c r="M756" s="145"/>
      <c r="N756" s="145"/>
      <c r="O756" s="145"/>
      <c r="P756" s="145"/>
      <c r="Q756" s="145"/>
      <c r="R756" s="145"/>
      <c r="S756" s="145"/>
      <c r="T756" s="145"/>
      <c r="U756" s="145"/>
      <c r="V756" s="145"/>
      <c r="W756" s="145"/>
      <c r="X756" s="145"/>
      <c r="Y756" s="145"/>
      <c r="Z756" s="145"/>
      <c r="AA756" s="145"/>
      <c r="AB756" s="145"/>
      <c r="AC756" s="145"/>
      <c r="AD756" s="145"/>
      <c r="AE756" s="145"/>
      <c r="AF756" s="145"/>
      <c r="AG756" s="145"/>
      <c r="AH756" s="145"/>
      <c r="AI756" s="145"/>
      <c r="AJ756" s="145"/>
      <c r="AK756" s="145"/>
      <c r="AL756" s="145"/>
      <c r="AM756" s="145"/>
      <c r="AN756" s="145"/>
      <c r="AO756" s="145"/>
      <c r="AP756" s="145"/>
      <c r="AQ756" s="145"/>
      <c r="AR756" s="145"/>
      <c r="AS756" s="145"/>
      <c r="AT756" s="145"/>
      <c r="AU756" s="145"/>
      <c r="AV756" s="145"/>
      <c r="AW756" s="145"/>
      <c r="AX756" s="145"/>
      <c r="AY756" s="145"/>
      <c r="AZ756" s="145"/>
      <c r="BA756" s="145"/>
      <c r="BB756" s="145"/>
      <c r="BC756" s="145"/>
      <c r="BD756" s="145"/>
      <c r="BE756" s="145"/>
      <c r="BF756" s="145"/>
      <c r="BG756" s="145"/>
      <c r="BH756" s="145"/>
      <c r="BI756" s="145"/>
    </row>
    <row r="757" ht="14.25" customHeight="1">
      <c r="A757" s="111"/>
      <c r="B757" s="145"/>
      <c r="C757" s="178"/>
      <c r="D757" s="178"/>
      <c r="E757" s="179"/>
      <c r="F757" s="178"/>
      <c r="G757" s="145"/>
      <c r="H757" s="145"/>
      <c r="I757" s="178"/>
      <c r="J757" s="179"/>
      <c r="K757" s="178"/>
      <c r="L757" s="145"/>
      <c r="M757" s="145"/>
      <c r="N757" s="145"/>
      <c r="O757" s="145"/>
      <c r="P757" s="145"/>
      <c r="Q757" s="145"/>
      <c r="R757" s="145"/>
      <c r="S757" s="145"/>
      <c r="T757" s="145"/>
      <c r="U757" s="145"/>
      <c r="V757" s="145"/>
      <c r="W757" s="145"/>
      <c r="X757" s="145"/>
      <c r="Y757" s="145"/>
      <c r="Z757" s="145"/>
      <c r="AA757" s="145"/>
      <c r="AB757" s="145"/>
      <c r="AC757" s="145"/>
      <c r="AD757" s="145"/>
      <c r="AE757" s="145"/>
      <c r="AF757" s="145"/>
      <c r="AG757" s="145"/>
      <c r="AH757" s="145"/>
      <c r="AI757" s="145"/>
      <c r="AJ757" s="145"/>
      <c r="AK757" s="145"/>
      <c r="AL757" s="145"/>
      <c r="AM757" s="145"/>
      <c r="AN757" s="145"/>
      <c r="AO757" s="145"/>
      <c r="AP757" s="145"/>
      <c r="AQ757" s="145"/>
      <c r="AR757" s="145"/>
      <c r="AS757" s="145"/>
      <c r="AT757" s="145"/>
      <c r="AU757" s="145"/>
      <c r="AV757" s="145"/>
      <c r="AW757" s="145"/>
      <c r="AX757" s="145"/>
      <c r="AY757" s="145"/>
      <c r="AZ757" s="145"/>
      <c r="BA757" s="145"/>
      <c r="BB757" s="145"/>
      <c r="BC757" s="145"/>
      <c r="BD757" s="145"/>
      <c r="BE757" s="145"/>
      <c r="BF757" s="145"/>
      <c r="BG757" s="145"/>
      <c r="BH757" s="145"/>
      <c r="BI757" s="145"/>
    </row>
    <row r="758" ht="14.25" customHeight="1">
      <c r="A758" s="111"/>
      <c r="B758" s="145"/>
      <c r="C758" s="178"/>
      <c r="D758" s="178"/>
      <c r="E758" s="179"/>
      <c r="F758" s="178"/>
      <c r="G758" s="145"/>
      <c r="H758" s="145"/>
      <c r="I758" s="178"/>
      <c r="J758" s="179"/>
      <c r="K758" s="178"/>
      <c r="L758" s="145"/>
      <c r="M758" s="145"/>
      <c r="N758" s="145"/>
      <c r="O758" s="145"/>
      <c r="P758" s="145"/>
      <c r="Q758" s="145"/>
      <c r="R758" s="145"/>
      <c r="S758" s="145"/>
      <c r="T758" s="145"/>
      <c r="U758" s="145"/>
      <c r="V758" s="145"/>
      <c r="W758" s="145"/>
      <c r="X758" s="145"/>
      <c r="Y758" s="145"/>
      <c r="Z758" s="145"/>
      <c r="AA758" s="145"/>
      <c r="AB758" s="145"/>
      <c r="AC758" s="145"/>
      <c r="AD758" s="145"/>
      <c r="AE758" s="145"/>
      <c r="AF758" s="145"/>
      <c r="AG758" s="145"/>
      <c r="AH758" s="145"/>
      <c r="AI758" s="145"/>
      <c r="AJ758" s="145"/>
      <c r="AK758" s="145"/>
      <c r="AL758" s="145"/>
      <c r="AM758" s="145"/>
      <c r="AN758" s="145"/>
      <c r="AO758" s="145"/>
      <c r="AP758" s="145"/>
      <c r="AQ758" s="145"/>
      <c r="AR758" s="145"/>
      <c r="AS758" s="145"/>
      <c r="AT758" s="145"/>
      <c r="AU758" s="145"/>
      <c r="AV758" s="145"/>
      <c r="AW758" s="145"/>
      <c r="AX758" s="145"/>
      <c r="AY758" s="145"/>
      <c r="AZ758" s="145"/>
      <c r="BA758" s="145"/>
      <c r="BB758" s="145"/>
      <c r="BC758" s="145"/>
      <c r="BD758" s="145"/>
      <c r="BE758" s="145"/>
      <c r="BF758" s="145"/>
      <c r="BG758" s="145"/>
      <c r="BH758" s="145"/>
      <c r="BI758" s="145"/>
    </row>
    <row r="759" ht="14.25" customHeight="1">
      <c r="A759" s="111"/>
      <c r="B759" s="145"/>
      <c r="C759" s="178"/>
      <c r="D759" s="178"/>
      <c r="E759" s="179"/>
      <c r="F759" s="178"/>
      <c r="G759" s="145"/>
      <c r="H759" s="145"/>
      <c r="I759" s="178"/>
      <c r="J759" s="179"/>
      <c r="K759" s="178"/>
      <c r="L759" s="145"/>
      <c r="M759" s="145"/>
      <c r="N759" s="145"/>
      <c r="O759" s="145"/>
      <c r="P759" s="145"/>
      <c r="Q759" s="145"/>
      <c r="R759" s="145"/>
      <c r="S759" s="145"/>
      <c r="T759" s="145"/>
      <c r="U759" s="145"/>
      <c r="V759" s="145"/>
      <c r="W759" s="145"/>
      <c r="X759" s="145"/>
      <c r="Y759" s="145"/>
      <c r="Z759" s="145"/>
      <c r="AA759" s="145"/>
      <c r="AB759" s="145"/>
      <c r="AC759" s="145"/>
      <c r="AD759" s="145"/>
      <c r="AE759" s="145"/>
      <c r="AF759" s="145"/>
      <c r="AG759" s="145"/>
      <c r="AH759" s="145"/>
      <c r="AI759" s="145"/>
      <c r="AJ759" s="145"/>
      <c r="AK759" s="145"/>
      <c r="AL759" s="145"/>
      <c r="AM759" s="145"/>
      <c r="AN759" s="145"/>
      <c r="AO759" s="145"/>
      <c r="AP759" s="145"/>
      <c r="AQ759" s="145"/>
      <c r="AR759" s="145"/>
      <c r="AS759" s="145"/>
      <c r="AT759" s="145"/>
      <c r="AU759" s="145"/>
      <c r="AV759" s="145"/>
      <c r="AW759" s="145"/>
      <c r="AX759" s="145"/>
      <c r="AY759" s="145"/>
      <c r="AZ759" s="145"/>
      <c r="BA759" s="145"/>
      <c r="BB759" s="145"/>
      <c r="BC759" s="145"/>
      <c r="BD759" s="145"/>
      <c r="BE759" s="145"/>
      <c r="BF759" s="145"/>
      <c r="BG759" s="145"/>
      <c r="BH759" s="145"/>
      <c r="BI759" s="145"/>
    </row>
    <row r="760" ht="14.25" customHeight="1">
      <c r="A760" s="111"/>
      <c r="B760" s="145"/>
      <c r="C760" s="178"/>
      <c r="D760" s="178"/>
      <c r="E760" s="179"/>
      <c r="F760" s="178"/>
      <c r="G760" s="145"/>
      <c r="H760" s="145"/>
      <c r="I760" s="178"/>
      <c r="J760" s="179"/>
      <c r="K760" s="178"/>
      <c r="L760" s="145"/>
      <c r="M760" s="145"/>
      <c r="N760" s="145"/>
      <c r="O760" s="145"/>
      <c r="P760" s="145"/>
      <c r="Q760" s="145"/>
      <c r="R760" s="145"/>
      <c r="S760" s="145"/>
      <c r="T760" s="145"/>
      <c r="U760" s="145"/>
      <c r="V760" s="145"/>
      <c r="W760" s="145"/>
      <c r="X760" s="145"/>
      <c r="Y760" s="145"/>
      <c r="Z760" s="145"/>
      <c r="AA760" s="145"/>
      <c r="AB760" s="145"/>
      <c r="AC760" s="145"/>
      <c r="AD760" s="145"/>
      <c r="AE760" s="145"/>
      <c r="AF760" s="145"/>
      <c r="AG760" s="145"/>
      <c r="AH760" s="145"/>
      <c r="AI760" s="145"/>
      <c r="AJ760" s="145"/>
      <c r="AK760" s="145"/>
      <c r="AL760" s="145"/>
      <c r="AM760" s="145"/>
      <c r="AN760" s="145"/>
      <c r="AO760" s="145"/>
      <c r="AP760" s="145"/>
      <c r="AQ760" s="145"/>
      <c r="AR760" s="145"/>
      <c r="AS760" s="145"/>
      <c r="AT760" s="145"/>
      <c r="AU760" s="145"/>
      <c r="AV760" s="145"/>
      <c r="AW760" s="145"/>
      <c r="AX760" s="145"/>
      <c r="AY760" s="145"/>
      <c r="AZ760" s="145"/>
      <c r="BA760" s="145"/>
      <c r="BB760" s="145"/>
      <c r="BC760" s="145"/>
      <c r="BD760" s="145"/>
      <c r="BE760" s="145"/>
      <c r="BF760" s="145"/>
      <c r="BG760" s="145"/>
      <c r="BH760" s="145"/>
      <c r="BI760" s="145"/>
    </row>
    <row r="761" ht="14.25" customHeight="1">
      <c r="A761" s="111"/>
      <c r="B761" s="145"/>
      <c r="C761" s="178"/>
      <c r="D761" s="178"/>
      <c r="E761" s="179"/>
      <c r="F761" s="178"/>
      <c r="G761" s="145"/>
      <c r="H761" s="145"/>
      <c r="I761" s="178"/>
      <c r="J761" s="179"/>
      <c r="K761" s="178"/>
      <c r="L761" s="145"/>
      <c r="M761" s="145"/>
      <c r="N761" s="145"/>
      <c r="O761" s="145"/>
      <c r="P761" s="145"/>
      <c r="Q761" s="145"/>
      <c r="R761" s="145"/>
      <c r="S761" s="145"/>
      <c r="T761" s="145"/>
      <c r="U761" s="145"/>
      <c r="V761" s="145"/>
      <c r="W761" s="145"/>
      <c r="X761" s="145"/>
      <c r="Y761" s="145"/>
      <c r="Z761" s="145"/>
      <c r="AA761" s="145"/>
      <c r="AB761" s="145"/>
      <c r="AC761" s="145"/>
      <c r="AD761" s="145"/>
      <c r="AE761" s="145"/>
      <c r="AF761" s="145"/>
      <c r="AG761" s="145"/>
      <c r="AH761" s="145"/>
      <c r="AI761" s="145"/>
      <c r="AJ761" s="145"/>
      <c r="AK761" s="145"/>
      <c r="AL761" s="145"/>
      <c r="AM761" s="145"/>
      <c r="AN761" s="145"/>
      <c r="AO761" s="145"/>
      <c r="AP761" s="145"/>
      <c r="AQ761" s="145"/>
      <c r="AR761" s="145"/>
      <c r="AS761" s="145"/>
      <c r="AT761" s="145"/>
      <c r="AU761" s="145"/>
      <c r="AV761" s="145"/>
      <c r="AW761" s="145"/>
      <c r="AX761" s="145"/>
      <c r="AY761" s="145"/>
      <c r="AZ761" s="145"/>
      <c r="BA761" s="145"/>
      <c r="BB761" s="145"/>
      <c r="BC761" s="145"/>
      <c r="BD761" s="145"/>
      <c r="BE761" s="145"/>
      <c r="BF761" s="145"/>
      <c r="BG761" s="145"/>
      <c r="BH761" s="145"/>
      <c r="BI761" s="145"/>
    </row>
    <row r="762" ht="14.25" customHeight="1">
      <c r="A762" s="111"/>
      <c r="B762" s="145"/>
      <c r="C762" s="178"/>
      <c r="D762" s="178"/>
      <c r="E762" s="179"/>
      <c r="F762" s="178"/>
      <c r="G762" s="145"/>
      <c r="H762" s="145"/>
      <c r="I762" s="178"/>
      <c r="J762" s="179"/>
      <c r="K762" s="178"/>
      <c r="L762" s="145"/>
      <c r="M762" s="145"/>
      <c r="N762" s="145"/>
      <c r="O762" s="145"/>
      <c r="P762" s="145"/>
      <c r="Q762" s="145"/>
      <c r="R762" s="145"/>
      <c r="S762" s="145"/>
      <c r="T762" s="145"/>
      <c r="U762" s="145"/>
      <c r="V762" s="145"/>
      <c r="W762" s="145"/>
      <c r="X762" s="145"/>
      <c r="Y762" s="145"/>
      <c r="Z762" s="145"/>
      <c r="AA762" s="145"/>
      <c r="AB762" s="145"/>
      <c r="AC762" s="145"/>
      <c r="AD762" s="145"/>
      <c r="AE762" s="145"/>
      <c r="AF762" s="145"/>
      <c r="AG762" s="145"/>
      <c r="AH762" s="145"/>
      <c r="AI762" s="145"/>
      <c r="AJ762" s="145"/>
      <c r="AK762" s="145"/>
      <c r="AL762" s="145"/>
      <c r="AM762" s="145"/>
      <c r="AN762" s="145"/>
      <c r="AO762" s="145"/>
      <c r="AP762" s="145"/>
      <c r="AQ762" s="145"/>
      <c r="AR762" s="145"/>
      <c r="AS762" s="145"/>
      <c r="AT762" s="145"/>
      <c r="AU762" s="145"/>
      <c r="AV762" s="145"/>
      <c r="AW762" s="145"/>
      <c r="AX762" s="145"/>
      <c r="AY762" s="145"/>
      <c r="AZ762" s="145"/>
      <c r="BA762" s="145"/>
      <c r="BB762" s="145"/>
      <c r="BC762" s="145"/>
      <c r="BD762" s="145"/>
      <c r="BE762" s="145"/>
      <c r="BF762" s="145"/>
      <c r="BG762" s="145"/>
      <c r="BH762" s="145"/>
      <c r="BI762" s="145"/>
    </row>
    <row r="763" ht="14.25" customHeight="1">
      <c r="A763" s="111"/>
      <c r="B763" s="145"/>
      <c r="C763" s="178"/>
      <c r="D763" s="178"/>
      <c r="E763" s="179"/>
      <c r="F763" s="178"/>
      <c r="G763" s="145"/>
      <c r="H763" s="145"/>
      <c r="I763" s="178"/>
      <c r="J763" s="179"/>
      <c r="K763" s="178"/>
      <c r="L763" s="145"/>
      <c r="M763" s="145"/>
      <c r="N763" s="145"/>
      <c r="O763" s="145"/>
      <c r="P763" s="145"/>
      <c r="Q763" s="145"/>
      <c r="R763" s="145"/>
      <c r="S763" s="145"/>
      <c r="T763" s="145"/>
      <c r="U763" s="145"/>
      <c r="V763" s="145"/>
      <c r="W763" s="145"/>
      <c r="X763" s="145"/>
      <c r="Y763" s="145"/>
      <c r="Z763" s="145"/>
      <c r="AA763" s="145"/>
      <c r="AB763" s="145"/>
      <c r="AC763" s="145"/>
      <c r="AD763" s="145"/>
      <c r="AE763" s="145"/>
      <c r="AF763" s="145"/>
      <c r="AG763" s="145"/>
      <c r="AH763" s="145"/>
      <c r="AI763" s="145"/>
      <c r="AJ763" s="145"/>
      <c r="AK763" s="145"/>
      <c r="AL763" s="145"/>
      <c r="AM763" s="145"/>
      <c r="AN763" s="145"/>
      <c r="AO763" s="145"/>
      <c r="AP763" s="145"/>
      <c r="AQ763" s="145"/>
      <c r="AR763" s="145"/>
      <c r="AS763" s="145"/>
      <c r="AT763" s="145"/>
      <c r="AU763" s="145"/>
      <c r="AV763" s="145"/>
      <c r="AW763" s="145"/>
      <c r="AX763" s="145"/>
      <c r="AY763" s="145"/>
      <c r="AZ763" s="145"/>
      <c r="BA763" s="145"/>
      <c r="BB763" s="145"/>
      <c r="BC763" s="145"/>
      <c r="BD763" s="145"/>
      <c r="BE763" s="145"/>
      <c r="BF763" s="145"/>
      <c r="BG763" s="145"/>
      <c r="BH763" s="145"/>
      <c r="BI763" s="145"/>
    </row>
    <row r="764" ht="14.25" customHeight="1">
      <c r="A764" s="111"/>
      <c r="B764" s="145"/>
      <c r="C764" s="178"/>
      <c r="D764" s="178"/>
      <c r="E764" s="179"/>
      <c r="F764" s="178"/>
      <c r="G764" s="145"/>
      <c r="H764" s="145"/>
      <c r="I764" s="178"/>
      <c r="J764" s="179"/>
      <c r="K764" s="178"/>
      <c r="L764" s="145"/>
      <c r="M764" s="145"/>
      <c r="N764" s="145"/>
      <c r="O764" s="145"/>
      <c r="P764" s="145"/>
      <c r="Q764" s="145"/>
      <c r="R764" s="145"/>
      <c r="S764" s="145"/>
      <c r="T764" s="145"/>
      <c r="U764" s="145"/>
      <c r="V764" s="145"/>
      <c r="W764" s="145"/>
      <c r="X764" s="145"/>
      <c r="Y764" s="145"/>
      <c r="Z764" s="145"/>
      <c r="AA764" s="145"/>
      <c r="AB764" s="145"/>
      <c r="AC764" s="145"/>
      <c r="AD764" s="145"/>
      <c r="AE764" s="145"/>
      <c r="AF764" s="145"/>
      <c r="AG764" s="145"/>
      <c r="AH764" s="145"/>
      <c r="AI764" s="145"/>
      <c r="AJ764" s="145"/>
      <c r="AK764" s="145"/>
      <c r="AL764" s="145"/>
      <c r="AM764" s="145"/>
      <c r="AN764" s="145"/>
      <c r="AO764" s="145"/>
      <c r="AP764" s="145"/>
      <c r="AQ764" s="145"/>
      <c r="AR764" s="145"/>
      <c r="AS764" s="145"/>
      <c r="AT764" s="145"/>
      <c r="AU764" s="145"/>
      <c r="AV764" s="145"/>
      <c r="AW764" s="145"/>
      <c r="AX764" s="145"/>
      <c r="AY764" s="145"/>
      <c r="AZ764" s="145"/>
      <c r="BA764" s="145"/>
      <c r="BB764" s="145"/>
      <c r="BC764" s="145"/>
      <c r="BD764" s="145"/>
      <c r="BE764" s="145"/>
      <c r="BF764" s="145"/>
      <c r="BG764" s="145"/>
      <c r="BH764" s="145"/>
      <c r="BI764" s="145"/>
    </row>
    <row r="765" ht="14.25" customHeight="1">
      <c r="A765" s="111"/>
      <c r="B765" s="145"/>
      <c r="C765" s="178"/>
      <c r="D765" s="178"/>
      <c r="E765" s="179"/>
      <c r="F765" s="178"/>
      <c r="G765" s="145"/>
      <c r="H765" s="145"/>
      <c r="I765" s="178"/>
      <c r="J765" s="179"/>
      <c r="K765" s="178"/>
      <c r="L765" s="145"/>
      <c r="M765" s="145"/>
      <c r="N765" s="145"/>
      <c r="O765" s="145"/>
      <c r="P765" s="145"/>
      <c r="Q765" s="145"/>
      <c r="R765" s="145"/>
      <c r="S765" s="145"/>
      <c r="T765" s="145"/>
      <c r="U765" s="145"/>
      <c r="V765" s="145"/>
      <c r="W765" s="145"/>
      <c r="X765" s="145"/>
      <c r="Y765" s="145"/>
      <c r="Z765" s="145"/>
      <c r="AA765" s="145"/>
      <c r="AB765" s="145"/>
      <c r="AC765" s="145"/>
      <c r="AD765" s="145"/>
      <c r="AE765" s="145"/>
      <c r="AF765" s="145"/>
      <c r="AG765" s="145"/>
      <c r="AH765" s="145"/>
      <c r="AI765" s="145"/>
      <c r="AJ765" s="145"/>
      <c r="AK765" s="145"/>
      <c r="AL765" s="145"/>
      <c r="AM765" s="145"/>
      <c r="AN765" s="145"/>
      <c r="AO765" s="145"/>
      <c r="AP765" s="145"/>
      <c r="AQ765" s="145"/>
      <c r="AR765" s="145"/>
      <c r="AS765" s="145"/>
      <c r="AT765" s="145"/>
      <c r="AU765" s="145"/>
      <c r="AV765" s="145"/>
      <c r="AW765" s="145"/>
      <c r="AX765" s="145"/>
      <c r="AY765" s="145"/>
      <c r="AZ765" s="145"/>
      <c r="BA765" s="145"/>
      <c r="BB765" s="145"/>
      <c r="BC765" s="145"/>
      <c r="BD765" s="145"/>
      <c r="BE765" s="145"/>
      <c r="BF765" s="145"/>
      <c r="BG765" s="145"/>
      <c r="BH765" s="145"/>
      <c r="BI765" s="145"/>
    </row>
    <row r="766" ht="14.25" customHeight="1">
      <c r="A766" s="111"/>
      <c r="B766" s="145"/>
      <c r="C766" s="178"/>
      <c r="D766" s="178"/>
      <c r="E766" s="179"/>
      <c r="F766" s="178"/>
      <c r="G766" s="145"/>
      <c r="H766" s="145"/>
      <c r="I766" s="178"/>
      <c r="J766" s="179"/>
      <c r="K766" s="178"/>
      <c r="L766" s="145"/>
      <c r="M766" s="145"/>
      <c r="N766" s="145"/>
      <c r="O766" s="145"/>
      <c r="P766" s="145"/>
      <c r="Q766" s="145"/>
      <c r="R766" s="145"/>
      <c r="S766" s="145"/>
      <c r="T766" s="145"/>
      <c r="U766" s="145"/>
      <c r="V766" s="145"/>
      <c r="W766" s="145"/>
      <c r="X766" s="145"/>
      <c r="Y766" s="145"/>
      <c r="Z766" s="145"/>
      <c r="AA766" s="145"/>
      <c r="AB766" s="145"/>
      <c r="AC766" s="145"/>
      <c r="AD766" s="145"/>
      <c r="AE766" s="145"/>
      <c r="AF766" s="145"/>
      <c r="AG766" s="145"/>
      <c r="AH766" s="145"/>
      <c r="AI766" s="145"/>
      <c r="AJ766" s="145"/>
      <c r="AK766" s="145"/>
      <c r="AL766" s="145"/>
      <c r="AM766" s="145"/>
      <c r="AN766" s="145"/>
      <c r="AO766" s="145"/>
      <c r="AP766" s="145"/>
      <c r="AQ766" s="145"/>
      <c r="AR766" s="145"/>
      <c r="AS766" s="145"/>
      <c r="AT766" s="145"/>
      <c r="AU766" s="145"/>
      <c r="AV766" s="145"/>
      <c r="AW766" s="145"/>
      <c r="AX766" s="145"/>
      <c r="AY766" s="145"/>
      <c r="AZ766" s="145"/>
      <c r="BA766" s="145"/>
      <c r="BB766" s="145"/>
      <c r="BC766" s="145"/>
      <c r="BD766" s="145"/>
      <c r="BE766" s="145"/>
      <c r="BF766" s="145"/>
      <c r="BG766" s="145"/>
      <c r="BH766" s="145"/>
      <c r="BI766" s="145"/>
    </row>
    <row r="767" ht="14.25" customHeight="1">
      <c r="A767" s="111"/>
      <c r="B767" s="145"/>
      <c r="C767" s="178"/>
      <c r="D767" s="178"/>
      <c r="E767" s="179"/>
      <c r="F767" s="178"/>
      <c r="G767" s="145"/>
      <c r="H767" s="145"/>
      <c r="I767" s="178"/>
      <c r="J767" s="179"/>
      <c r="K767" s="178"/>
      <c r="L767" s="145"/>
      <c r="M767" s="145"/>
      <c r="N767" s="145"/>
      <c r="O767" s="145"/>
      <c r="P767" s="145"/>
      <c r="Q767" s="145"/>
      <c r="R767" s="145"/>
      <c r="S767" s="145"/>
      <c r="T767" s="145"/>
      <c r="U767" s="145"/>
      <c r="V767" s="145"/>
      <c r="W767" s="145"/>
      <c r="X767" s="145"/>
      <c r="Y767" s="145"/>
      <c r="Z767" s="145"/>
      <c r="AA767" s="145"/>
      <c r="AB767" s="145"/>
      <c r="AC767" s="145"/>
      <c r="AD767" s="145"/>
      <c r="AE767" s="145"/>
      <c r="AF767" s="145"/>
      <c r="AG767" s="145"/>
      <c r="AH767" s="145"/>
      <c r="AI767" s="145"/>
      <c r="AJ767" s="145"/>
      <c r="AK767" s="145"/>
      <c r="AL767" s="145"/>
      <c r="AM767" s="145"/>
      <c r="AN767" s="145"/>
      <c r="AO767" s="145"/>
      <c r="AP767" s="145"/>
      <c r="AQ767" s="145"/>
      <c r="AR767" s="145"/>
      <c r="AS767" s="145"/>
      <c r="AT767" s="145"/>
      <c r="AU767" s="145"/>
      <c r="AV767" s="145"/>
      <c r="AW767" s="145"/>
      <c r="AX767" s="145"/>
      <c r="AY767" s="145"/>
      <c r="AZ767" s="145"/>
      <c r="BA767" s="145"/>
      <c r="BB767" s="145"/>
      <c r="BC767" s="145"/>
      <c r="BD767" s="145"/>
      <c r="BE767" s="145"/>
      <c r="BF767" s="145"/>
      <c r="BG767" s="145"/>
      <c r="BH767" s="145"/>
      <c r="BI767" s="145"/>
    </row>
    <row r="768" ht="14.25" customHeight="1">
      <c r="A768" s="111"/>
      <c r="B768" s="145"/>
      <c r="C768" s="178"/>
      <c r="D768" s="178"/>
      <c r="E768" s="179"/>
      <c r="F768" s="178"/>
      <c r="G768" s="145"/>
      <c r="H768" s="145"/>
      <c r="I768" s="178"/>
      <c r="J768" s="179"/>
      <c r="K768" s="178"/>
      <c r="L768" s="145"/>
      <c r="M768" s="145"/>
      <c r="N768" s="145"/>
      <c r="O768" s="145"/>
      <c r="P768" s="145"/>
      <c r="Q768" s="145"/>
      <c r="R768" s="145"/>
      <c r="S768" s="145"/>
      <c r="T768" s="145"/>
      <c r="U768" s="145"/>
      <c r="V768" s="145"/>
      <c r="W768" s="145"/>
      <c r="X768" s="145"/>
      <c r="Y768" s="145"/>
      <c r="Z768" s="145"/>
      <c r="AA768" s="145"/>
      <c r="AB768" s="145"/>
      <c r="AC768" s="145"/>
      <c r="AD768" s="145"/>
      <c r="AE768" s="145"/>
      <c r="AF768" s="145"/>
      <c r="AG768" s="145"/>
      <c r="AH768" s="145"/>
      <c r="AI768" s="145"/>
      <c r="AJ768" s="145"/>
      <c r="AK768" s="145"/>
      <c r="AL768" s="145"/>
      <c r="AM768" s="145"/>
      <c r="AN768" s="145"/>
      <c r="AO768" s="145"/>
      <c r="AP768" s="145"/>
      <c r="AQ768" s="145"/>
      <c r="AR768" s="145"/>
      <c r="AS768" s="145"/>
      <c r="AT768" s="145"/>
      <c r="AU768" s="145"/>
      <c r="AV768" s="145"/>
      <c r="AW768" s="145"/>
      <c r="AX768" s="145"/>
      <c r="AY768" s="145"/>
      <c r="AZ768" s="145"/>
      <c r="BA768" s="145"/>
      <c r="BB768" s="145"/>
      <c r="BC768" s="145"/>
      <c r="BD768" s="145"/>
      <c r="BE768" s="145"/>
      <c r="BF768" s="145"/>
      <c r="BG768" s="145"/>
      <c r="BH768" s="145"/>
      <c r="BI768" s="145"/>
    </row>
    <row r="769" ht="14.25" customHeight="1">
      <c r="A769" s="111"/>
      <c r="B769" s="145"/>
      <c r="C769" s="178"/>
      <c r="D769" s="178"/>
      <c r="E769" s="179"/>
      <c r="F769" s="178"/>
      <c r="G769" s="145"/>
      <c r="H769" s="145"/>
      <c r="I769" s="178"/>
      <c r="J769" s="179"/>
      <c r="K769" s="178"/>
      <c r="L769" s="145"/>
      <c r="M769" s="145"/>
      <c r="N769" s="145"/>
      <c r="O769" s="145"/>
      <c r="P769" s="145"/>
      <c r="Q769" s="145"/>
      <c r="R769" s="145"/>
      <c r="S769" s="145"/>
      <c r="T769" s="145"/>
      <c r="U769" s="145"/>
      <c r="V769" s="145"/>
      <c r="W769" s="145"/>
      <c r="X769" s="145"/>
      <c r="Y769" s="145"/>
      <c r="Z769" s="145"/>
      <c r="AA769" s="145"/>
      <c r="AB769" s="145"/>
      <c r="AC769" s="145"/>
      <c r="AD769" s="145"/>
      <c r="AE769" s="145"/>
      <c r="AF769" s="145"/>
      <c r="AG769" s="145"/>
      <c r="AH769" s="145"/>
      <c r="AI769" s="145"/>
      <c r="AJ769" s="145"/>
      <c r="AK769" s="145"/>
      <c r="AL769" s="145"/>
      <c r="AM769" s="145"/>
      <c r="AN769" s="145"/>
      <c r="AO769" s="145"/>
      <c r="AP769" s="145"/>
      <c r="AQ769" s="145"/>
      <c r="AR769" s="145"/>
      <c r="AS769" s="145"/>
      <c r="AT769" s="145"/>
      <c r="AU769" s="145"/>
      <c r="AV769" s="145"/>
      <c r="AW769" s="145"/>
      <c r="AX769" s="145"/>
      <c r="AY769" s="145"/>
      <c r="AZ769" s="145"/>
      <c r="BA769" s="145"/>
      <c r="BB769" s="145"/>
      <c r="BC769" s="145"/>
      <c r="BD769" s="145"/>
      <c r="BE769" s="145"/>
      <c r="BF769" s="145"/>
      <c r="BG769" s="145"/>
      <c r="BH769" s="145"/>
      <c r="BI769" s="145"/>
    </row>
    <row r="770" ht="14.25" customHeight="1">
      <c r="A770" s="111"/>
      <c r="B770" s="145"/>
      <c r="C770" s="178"/>
      <c r="D770" s="178"/>
      <c r="E770" s="179"/>
      <c r="F770" s="178"/>
      <c r="G770" s="145"/>
      <c r="H770" s="145"/>
      <c r="I770" s="178"/>
      <c r="J770" s="179"/>
      <c r="K770" s="178"/>
      <c r="L770" s="145"/>
      <c r="M770" s="145"/>
      <c r="N770" s="145"/>
      <c r="O770" s="145"/>
      <c r="P770" s="145"/>
      <c r="Q770" s="145"/>
      <c r="R770" s="145"/>
      <c r="S770" s="145"/>
      <c r="T770" s="145"/>
      <c r="U770" s="145"/>
      <c r="V770" s="145"/>
      <c r="W770" s="145"/>
      <c r="X770" s="145"/>
      <c r="Y770" s="145"/>
      <c r="Z770" s="145"/>
      <c r="AA770" s="145"/>
      <c r="AB770" s="145"/>
      <c r="AC770" s="145"/>
      <c r="AD770" s="145"/>
      <c r="AE770" s="145"/>
      <c r="AF770" s="145"/>
      <c r="AG770" s="145"/>
      <c r="AH770" s="145"/>
      <c r="AI770" s="145"/>
      <c r="AJ770" s="145"/>
      <c r="AK770" s="145"/>
      <c r="AL770" s="145"/>
      <c r="AM770" s="145"/>
      <c r="AN770" s="145"/>
      <c r="AO770" s="145"/>
      <c r="AP770" s="145"/>
      <c r="AQ770" s="145"/>
      <c r="AR770" s="145"/>
      <c r="AS770" s="145"/>
      <c r="AT770" s="145"/>
      <c r="AU770" s="145"/>
      <c r="AV770" s="145"/>
      <c r="AW770" s="145"/>
      <c r="AX770" s="145"/>
      <c r="AY770" s="145"/>
      <c r="AZ770" s="145"/>
      <c r="BA770" s="145"/>
      <c r="BB770" s="145"/>
      <c r="BC770" s="145"/>
      <c r="BD770" s="145"/>
      <c r="BE770" s="145"/>
      <c r="BF770" s="145"/>
      <c r="BG770" s="145"/>
      <c r="BH770" s="145"/>
      <c r="BI770" s="145"/>
    </row>
    <row r="771" ht="14.25" customHeight="1">
      <c r="A771" s="111"/>
      <c r="B771" s="145"/>
      <c r="C771" s="178"/>
      <c r="D771" s="178"/>
      <c r="E771" s="179"/>
      <c r="F771" s="178"/>
      <c r="G771" s="145"/>
      <c r="H771" s="145"/>
      <c r="I771" s="178"/>
      <c r="J771" s="179"/>
      <c r="K771" s="178"/>
      <c r="L771" s="145"/>
      <c r="M771" s="145"/>
      <c r="N771" s="145"/>
      <c r="O771" s="145"/>
      <c r="P771" s="145"/>
      <c r="Q771" s="145"/>
      <c r="R771" s="145"/>
      <c r="S771" s="145"/>
      <c r="T771" s="145"/>
      <c r="U771" s="145"/>
      <c r="V771" s="145"/>
      <c r="W771" s="145"/>
      <c r="X771" s="145"/>
      <c r="Y771" s="145"/>
      <c r="Z771" s="145"/>
      <c r="AA771" s="145"/>
      <c r="AB771" s="145"/>
      <c r="AC771" s="145"/>
      <c r="AD771" s="145"/>
      <c r="AE771" s="145"/>
      <c r="AF771" s="145"/>
      <c r="AG771" s="145"/>
      <c r="AH771" s="145"/>
      <c r="AI771" s="145"/>
      <c r="AJ771" s="145"/>
      <c r="AK771" s="145"/>
      <c r="AL771" s="145"/>
      <c r="AM771" s="145"/>
      <c r="AN771" s="145"/>
      <c r="AO771" s="145"/>
      <c r="AP771" s="145"/>
      <c r="AQ771" s="145"/>
      <c r="AR771" s="145"/>
      <c r="AS771" s="145"/>
      <c r="AT771" s="145"/>
      <c r="AU771" s="145"/>
      <c r="AV771" s="145"/>
      <c r="AW771" s="145"/>
      <c r="AX771" s="145"/>
      <c r="AY771" s="145"/>
      <c r="AZ771" s="145"/>
      <c r="BA771" s="145"/>
      <c r="BB771" s="145"/>
      <c r="BC771" s="145"/>
      <c r="BD771" s="145"/>
      <c r="BE771" s="145"/>
      <c r="BF771" s="145"/>
      <c r="BG771" s="145"/>
      <c r="BH771" s="145"/>
      <c r="BI771" s="145"/>
    </row>
    <row r="772" ht="14.25" customHeight="1">
      <c r="A772" s="111"/>
      <c r="B772" s="145"/>
      <c r="C772" s="178"/>
      <c r="D772" s="178"/>
      <c r="E772" s="179"/>
      <c r="F772" s="178"/>
      <c r="G772" s="145"/>
      <c r="H772" s="145"/>
      <c r="I772" s="178"/>
      <c r="J772" s="179"/>
      <c r="K772" s="178"/>
      <c r="L772" s="145"/>
      <c r="M772" s="145"/>
      <c r="N772" s="145"/>
      <c r="O772" s="145"/>
      <c r="P772" s="145"/>
      <c r="Q772" s="145"/>
      <c r="R772" s="145"/>
      <c r="S772" s="145"/>
      <c r="T772" s="145"/>
      <c r="U772" s="145"/>
      <c r="V772" s="145"/>
      <c r="W772" s="145"/>
      <c r="X772" s="145"/>
      <c r="Y772" s="145"/>
      <c r="Z772" s="145"/>
      <c r="AA772" s="145"/>
      <c r="AB772" s="145"/>
      <c r="AC772" s="145"/>
      <c r="AD772" s="145"/>
      <c r="AE772" s="145"/>
      <c r="AF772" s="145"/>
      <c r="AG772" s="145"/>
      <c r="AH772" s="145"/>
      <c r="AI772" s="145"/>
      <c r="AJ772" s="145"/>
      <c r="AK772" s="145"/>
      <c r="AL772" s="145"/>
      <c r="AM772" s="145"/>
      <c r="AN772" s="145"/>
      <c r="AO772" s="145"/>
      <c r="AP772" s="145"/>
      <c r="AQ772" s="145"/>
      <c r="AR772" s="145"/>
      <c r="AS772" s="145"/>
      <c r="AT772" s="145"/>
      <c r="AU772" s="145"/>
      <c r="AV772" s="145"/>
      <c r="AW772" s="145"/>
      <c r="AX772" s="145"/>
      <c r="AY772" s="145"/>
      <c r="AZ772" s="145"/>
      <c r="BA772" s="145"/>
      <c r="BB772" s="145"/>
      <c r="BC772" s="145"/>
      <c r="BD772" s="145"/>
      <c r="BE772" s="145"/>
      <c r="BF772" s="145"/>
      <c r="BG772" s="145"/>
      <c r="BH772" s="145"/>
      <c r="BI772" s="145"/>
    </row>
    <row r="773" ht="14.25" customHeight="1">
      <c r="A773" s="111"/>
      <c r="B773" s="145"/>
      <c r="C773" s="178"/>
      <c r="D773" s="178"/>
      <c r="E773" s="179"/>
      <c r="F773" s="178"/>
      <c r="G773" s="145"/>
      <c r="H773" s="145"/>
      <c r="I773" s="178"/>
      <c r="J773" s="179"/>
      <c r="K773" s="178"/>
      <c r="L773" s="145"/>
      <c r="M773" s="145"/>
      <c r="N773" s="145"/>
      <c r="O773" s="145"/>
      <c r="P773" s="145"/>
      <c r="Q773" s="145"/>
      <c r="R773" s="145"/>
      <c r="S773" s="145"/>
      <c r="T773" s="145"/>
      <c r="U773" s="145"/>
      <c r="V773" s="145"/>
      <c r="W773" s="145"/>
      <c r="X773" s="145"/>
      <c r="Y773" s="145"/>
      <c r="Z773" s="145"/>
      <c r="AA773" s="145"/>
      <c r="AB773" s="145"/>
      <c r="AC773" s="145"/>
      <c r="AD773" s="145"/>
      <c r="AE773" s="145"/>
      <c r="AF773" s="145"/>
      <c r="AG773" s="145"/>
      <c r="AH773" s="145"/>
      <c r="AI773" s="145"/>
      <c r="AJ773" s="145"/>
      <c r="AK773" s="145"/>
      <c r="AL773" s="145"/>
      <c r="AM773" s="145"/>
      <c r="AN773" s="145"/>
      <c r="AO773" s="145"/>
      <c r="AP773" s="145"/>
      <c r="AQ773" s="145"/>
      <c r="AR773" s="145"/>
      <c r="AS773" s="145"/>
      <c r="AT773" s="145"/>
      <c r="AU773" s="145"/>
      <c r="AV773" s="145"/>
      <c r="AW773" s="145"/>
      <c r="AX773" s="145"/>
      <c r="AY773" s="145"/>
      <c r="AZ773" s="145"/>
      <c r="BA773" s="145"/>
      <c r="BB773" s="145"/>
      <c r="BC773" s="145"/>
      <c r="BD773" s="145"/>
      <c r="BE773" s="145"/>
      <c r="BF773" s="145"/>
      <c r="BG773" s="145"/>
      <c r="BH773" s="145"/>
      <c r="BI773" s="145"/>
    </row>
    <row r="774" ht="14.25" customHeight="1">
      <c r="A774" s="111"/>
      <c r="B774" s="145"/>
      <c r="C774" s="178"/>
      <c r="D774" s="178"/>
      <c r="E774" s="179"/>
      <c r="F774" s="178"/>
      <c r="G774" s="145"/>
      <c r="H774" s="145"/>
      <c r="I774" s="178"/>
      <c r="J774" s="179"/>
      <c r="K774" s="178"/>
      <c r="L774" s="145"/>
      <c r="M774" s="145"/>
      <c r="N774" s="145"/>
      <c r="O774" s="145"/>
      <c r="P774" s="145"/>
      <c r="Q774" s="145"/>
      <c r="R774" s="145"/>
      <c r="S774" s="145"/>
      <c r="T774" s="145"/>
      <c r="U774" s="145"/>
      <c r="V774" s="145"/>
      <c r="W774" s="145"/>
      <c r="X774" s="145"/>
      <c r="Y774" s="145"/>
      <c r="Z774" s="145"/>
      <c r="AA774" s="145"/>
      <c r="AB774" s="145"/>
      <c r="AC774" s="145"/>
      <c r="AD774" s="145"/>
      <c r="AE774" s="145"/>
      <c r="AF774" s="145"/>
      <c r="AG774" s="145"/>
      <c r="AH774" s="145"/>
      <c r="AI774" s="145"/>
      <c r="AJ774" s="145"/>
      <c r="AK774" s="145"/>
      <c r="AL774" s="145"/>
      <c r="AM774" s="145"/>
      <c r="AN774" s="145"/>
      <c r="AO774" s="145"/>
      <c r="AP774" s="145"/>
      <c r="AQ774" s="145"/>
      <c r="AR774" s="145"/>
      <c r="AS774" s="145"/>
      <c r="AT774" s="145"/>
      <c r="AU774" s="145"/>
      <c r="AV774" s="145"/>
      <c r="AW774" s="145"/>
      <c r="AX774" s="145"/>
      <c r="AY774" s="145"/>
      <c r="AZ774" s="145"/>
      <c r="BA774" s="145"/>
      <c r="BB774" s="145"/>
      <c r="BC774" s="145"/>
      <c r="BD774" s="145"/>
      <c r="BE774" s="145"/>
      <c r="BF774" s="145"/>
      <c r="BG774" s="145"/>
      <c r="BH774" s="145"/>
      <c r="BI774" s="145"/>
    </row>
    <row r="775" ht="14.25" customHeight="1">
      <c r="A775" s="111"/>
      <c r="B775" s="145"/>
      <c r="C775" s="178"/>
      <c r="D775" s="178"/>
      <c r="E775" s="179"/>
      <c r="F775" s="178"/>
      <c r="G775" s="145"/>
      <c r="H775" s="145"/>
      <c r="I775" s="178"/>
      <c r="J775" s="179"/>
      <c r="K775" s="178"/>
      <c r="L775" s="145"/>
      <c r="M775" s="145"/>
      <c r="N775" s="145"/>
      <c r="O775" s="145"/>
      <c r="P775" s="145"/>
      <c r="Q775" s="145"/>
      <c r="R775" s="145"/>
      <c r="S775" s="145"/>
      <c r="T775" s="145"/>
      <c r="U775" s="145"/>
      <c r="V775" s="145"/>
      <c r="W775" s="145"/>
      <c r="X775" s="145"/>
      <c r="Y775" s="145"/>
      <c r="Z775" s="145"/>
      <c r="AA775" s="145"/>
      <c r="AB775" s="145"/>
      <c r="AC775" s="145"/>
      <c r="AD775" s="145"/>
      <c r="AE775" s="145"/>
      <c r="AF775" s="145"/>
      <c r="AG775" s="145"/>
      <c r="AH775" s="145"/>
      <c r="AI775" s="145"/>
      <c r="AJ775" s="145"/>
      <c r="AK775" s="145"/>
      <c r="AL775" s="145"/>
      <c r="AM775" s="145"/>
      <c r="AN775" s="145"/>
      <c r="AO775" s="145"/>
      <c r="AP775" s="145"/>
      <c r="AQ775" s="145"/>
      <c r="AR775" s="145"/>
      <c r="AS775" s="145"/>
      <c r="AT775" s="145"/>
      <c r="AU775" s="145"/>
      <c r="AV775" s="145"/>
      <c r="AW775" s="145"/>
      <c r="AX775" s="145"/>
      <c r="AY775" s="145"/>
      <c r="AZ775" s="145"/>
      <c r="BA775" s="145"/>
      <c r="BB775" s="145"/>
      <c r="BC775" s="145"/>
      <c r="BD775" s="145"/>
      <c r="BE775" s="145"/>
      <c r="BF775" s="145"/>
      <c r="BG775" s="145"/>
      <c r="BH775" s="145"/>
      <c r="BI775" s="145"/>
    </row>
    <row r="776" ht="14.25" customHeight="1">
      <c r="A776" s="111"/>
      <c r="B776" s="145"/>
      <c r="C776" s="178"/>
      <c r="D776" s="178"/>
      <c r="E776" s="179"/>
      <c r="F776" s="178"/>
      <c r="G776" s="145"/>
      <c r="H776" s="145"/>
      <c r="I776" s="178"/>
      <c r="J776" s="179"/>
      <c r="K776" s="178"/>
      <c r="L776" s="145"/>
      <c r="M776" s="145"/>
      <c r="N776" s="145"/>
      <c r="O776" s="145"/>
      <c r="P776" s="145"/>
      <c r="Q776" s="145"/>
      <c r="R776" s="145"/>
      <c r="S776" s="145"/>
      <c r="T776" s="145"/>
      <c r="U776" s="145"/>
      <c r="V776" s="145"/>
      <c r="W776" s="145"/>
      <c r="X776" s="145"/>
      <c r="Y776" s="145"/>
      <c r="Z776" s="145"/>
      <c r="AA776" s="145"/>
      <c r="AB776" s="145"/>
      <c r="AC776" s="145"/>
      <c r="AD776" s="145"/>
      <c r="AE776" s="145"/>
      <c r="AF776" s="145"/>
      <c r="AG776" s="145"/>
      <c r="AH776" s="145"/>
      <c r="AI776" s="145"/>
      <c r="AJ776" s="145"/>
      <c r="AK776" s="145"/>
      <c r="AL776" s="145"/>
      <c r="AM776" s="145"/>
      <c r="AN776" s="145"/>
      <c r="AO776" s="145"/>
      <c r="AP776" s="145"/>
      <c r="AQ776" s="145"/>
      <c r="AR776" s="145"/>
      <c r="AS776" s="145"/>
      <c r="AT776" s="145"/>
      <c r="AU776" s="145"/>
      <c r="AV776" s="145"/>
      <c r="AW776" s="145"/>
      <c r="AX776" s="145"/>
      <c r="AY776" s="145"/>
      <c r="AZ776" s="145"/>
      <c r="BA776" s="145"/>
      <c r="BB776" s="145"/>
      <c r="BC776" s="145"/>
      <c r="BD776" s="145"/>
      <c r="BE776" s="145"/>
      <c r="BF776" s="145"/>
      <c r="BG776" s="145"/>
      <c r="BH776" s="145"/>
      <c r="BI776" s="145"/>
    </row>
    <row r="777" ht="14.25" customHeight="1">
      <c r="A777" s="111"/>
      <c r="B777" s="145"/>
      <c r="C777" s="178"/>
      <c r="D777" s="178"/>
      <c r="E777" s="179"/>
      <c r="F777" s="178"/>
      <c r="G777" s="145"/>
      <c r="H777" s="145"/>
      <c r="I777" s="178"/>
      <c r="J777" s="179"/>
      <c r="K777" s="178"/>
      <c r="L777" s="145"/>
      <c r="M777" s="145"/>
      <c r="N777" s="145"/>
      <c r="O777" s="145"/>
      <c r="P777" s="145"/>
      <c r="Q777" s="145"/>
      <c r="R777" s="145"/>
      <c r="S777" s="145"/>
      <c r="T777" s="145"/>
      <c r="U777" s="145"/>
      <c r="V777" s="145"/>
      <c r="W777" s="145"/>
      <c r="X777" s="145"/>
      <c r="Y777" s="145"/>
      <c r="Z777" s="145"/>
      <c r="AA777" s="145"/>
      <c r="AB777" s="145"/>
      <c r="AC777" s="145"/>
      <c r="AD777" s="145"/>
      <c r="AE777" s="145"/>
      <c r="AF777" s="145"/>
      <c r="AG777" s="145"/>
      <c r="AH777" s="145"/>
      <c r="AI777" s="145"/>
      <c r="AJ777" s="145"/>
      <c r="AK777" s="145"/>
      <c r="AL777" s="145"/>
      <c r="AM777" s="145"/>
      <c r="AN777" s="145"/>
      <c r="AO777" s="145"/>
      <c r="AP777" s="145"/>
      <c r="AQ777" s="145"/>
      <c r="AR777" s="145"/>
      <c r="AS777" s="145"/>
      <c r="AT777" s="145"/>
      <c r="AU777" s="145"/>
      <c r="AV777" s="145"/>
      <c r="AW777" s="145"/>
      <c r="AX777" s="145"/>
      <c r="AY777" s="145"/>
      <c r="AZ777" s="145"/>
      <c r="BA777" s="145"/>
      <c r="BB777" s="145"/>
      <c r="BC777" s="145"/>
      <c r="BD777" s="145"/>
      <c r="BE777" s="145"/>
      <c r="BF777" s="145"/>
      <c r="BG777" s="145"/>
      <c r="BH777" s="145"/>
      <c r="BI777" s="145"/>
    </row>
    <row r="778" ht="14.25" customHeight="1">
      <c r="A778" s="111"/>
      <c r="B778" s="145"/>
      <c r="C778" s="178"/>
      <c r="D778" s="178"/>
      <c r="E778" s="179"/>
      <c r="F778" s="178"/>
      <c r="G778" s="145"/>
      <c r="H778" s="145"/>
      <c r="I778" s="178"/>
      <c r="J778" s="179"/>
      <c r="K778" s="178"/>
      <c r="L778" s="145"/>
      <c r="M778" s="145"/>
      <c r="N778" s="145"/>
      <c r="O778" s="145"/>
      <c r="P778" s="145"/>
      <c r="Q778" s="145"/>
      <c r="R778" s="145"/>
      <c r="S778" s="145"/>
      <c r="T778" s="145"/>
      <c r="U778" s="145"/>
      <c r="V778" s="145"/>
      <c r="W778" s="145"/>
      <c r="X778" s="145"/>
      <c r="Y778" s="145"/>
      <c r="Z778" s="145"/>
      <c r="AA778" s="145"/>
      <c r="AB778" s="145"/>
      <c r="AC778" s="145"/>
      <c r="AD778" s="145"/>
      <c r="AE778" s="145"/>
      <c r="AF778" s="145"/>
      <c r="AG778" s="145"/>
      <c r="AH778" s="145"/>
      <c r="AI778" s="145"/>
      <c r="AJ778" s="145"/>
      <c r="AK778" s="145"/>
      <c r="AL778" s="145"/>
      <c r="AM778" s="145"/>
      <c r="AN778" s="145"/>
      <c r="AO778" s="145"/>
      <c r="AP778" s="145"/>
      <c r="AQ778" s="145"/>
      <c r="AR778" s="145"/>
      <c r="AS778" s="145"/>
      <c r="AT778" s="145"/>
      <c r="AU778" s="145"/>
      <c r="AV778" s="145"/>
      <c r="AW778" s="145"/>
      <c r="AX778" s="145"/>
      <c r="AY778" s="145"/>
      <c r="AZ778" s="145"/>
      <c r="BA778" s="145"/>
      <c r="BB778" s="145"/>
      <c r="BC778" s="145"/>
      <c r="BD778" s="145"/>
      <c r="BE778" s="145"/>
      <c r="BF778" s="145"/>
      <c r="BG778" s="145"/>
      <c r="BH778" s="145"/>
      <c r="BI778" s="145"/>
    </row>
    <row r="779" ht="14.25" customHeight="1">
      <c r="A779" s="111"/>
      <c r="B779" s="145"/>
      <c r="C779" s="178"/>
      <c r="D779" s="178"/>
      <c r="E779" s="179"/>
      <c r="F779" s="178"/>
      <c r="G779" s="145"/>
      <c r="H779" s="145"/>
      <c r="I779" s="178"/>
      <c r="J779" s="179"/>
      <c r="K779" s="178"/>
      <c r="L779" s="145"/>
      <c r="M779" s="145"/>
      <c r="N779" s="145"/>
      <c r="O779" s="145"/>
      <c r="P779" s="145"/>
      <c r="Q779" s="145"/>
      <c r="R779" s="145"/>
      <c r="S779" s="145"/>
      <c r="T779" s="145"/>
      <c r="U779" s="145"/>
      <c r="V779" s="145"/>
      <c r="W779" s="145"/>
      <c r="X779" s="145"/>
      <c r="Y779" s="145"/>
      <c r="Z779" s="145"/>
      <c r="AA779" s="145"/>
      <c r="AB779" s="145"/>
      <c r="AC779" s="145"/>
      <c r="AD779" s="145"/>
      <c r="AE779" s="145"/>
      <c r="AF779" s="145"/>
      <c r="AG779" s="145"/>
      <c r="AH779" s="145"/>
      <c r="AI779" s="145"/>
      <c r="AJ779" s="145"/>
      <c r="AK779" s="145"/>
      <c r="AL779" s="145"/>
      <c r="AM779" s="145"/>
      <c r="AN779" s="145"/>
      <c r="AO779" s="145"/>
      <c r="AP779" s="145"/>
      <c r="AQ779" s="145"/>
      <c r="AR779" s="145"/>
      <c r="AS779" s="145"/>
      <c r="AT779" s="145"/>
      <c r="AU779" s="145"/>
      <c r="AV779" s="145"/>
      <c r="AW779" s="145"/>
      <c r="AX779" s="145"/>
      <c r="AY779" s="145"/>
      <c r="AZ779" s="145"/>
      <c r="BA779" s="145"/>
      <c r="BB779" s="145"/>
      <c r="BC779" s="145"/>
      <c r="BD779" s="145"/>
      <c r="BE779" s="145"/>
      <c r="BF779" s="145"/>
      <c r="BG779" s="145"/>
      <c r="BH779" s="145"/>
      <c r="BI779" s="145"/>
    </row>
    <row r="780" ht="14.25" customHeight="1">
      <c r="A780" s="111"/>
      <c r="B780" s="145"/>
      <c r="C780" s="178"/>
      <c r="D780" s="178"/>
      <c r="E780" s="179"/>
      <c r="F780" s="178"/>
      <c r="G780" s="145"/>
      <c r="H780" s="145"/>
      <c r="I780" s="178"/>
      <c r="J780" s="179"/>
      <c r="K780" s="178"/>
      <c r="L780" s="145"/>
      <c r="M780" s="145"/>
      <c r="N780" s="145"/>
      <c r="O780" s="145"/>
      <c r="P780" s="145"/>
      <c r="Q780" s="145"/>
      <c r="R780" s="145"/>
      <c r="S780" s="145"/>
      <c r="T780" s="145"/>
      <c r="U780" s="145"/>
      <c r="V780" s="145"/>
      <c r="W780" s="145"/>
      <c r="X780" s="145"/>
      <c r="Y780" s="145"/>
      <c r="Z780" s="145"/>
      <c r="AA780" s="145"/>
      <c r="AB780" s="145"/>
      <c r="AC780" s="145"/>
      <c r="AD780" s="145"/>
      <c r="AE780" s="145"/>
      <c r="AF780" s="145"/>
      <c r="AG780" s="145"/>
      <c r="AH780" s="145"/>
      <c r="AI780" s="145"/>
      <c r="AJ780" s="145"/>
      <c r="AK780" s="145"/>
      <c r="AL780" s="145"/>
      <c r="AM780" s="145"/>
      <c r="AN780" s="145"/>
      <c r="AO780" s="145"/>
      <c r="AP780" s="145"/>
      <c r="AQ780" s="145"/>
      <c r="AR780" s="145"/>
      <c r="AS780" s="145"/>
      <c r="AT780" s="145"/>
      <c r="AU780" s="145"/>
      <c r="AV780" s="145"/>
      <c r="AW780" s="145"/>
      <c r="AX780" s="145"/>
      <c r="AY780" s="145"/>
      <c r="AZ780" s="145"/>
      <c r="BA780" s="145"/>
      <c r="BB780" s="145"/>
      <c r="BC780" s="145"/>
      <c r="BD780" s="145"/>
      <c r="BE780" s="145"/>
      <c r="BF780" s="145"/>
      <c r="BG780" s="145"/>
      <c r="BH780" s="145"/>
      <c r="BI780" s="145"/>
    </row>
    <row r="781" ht="14.25" customHeight="1">
      <c r="A781" s="111"/>
      <c r="B781" s="145"/>
      <c r="C781" s="178"/>
      <c r="D781" s="178"/>
      <c r="E781" s="179"/>
      <c r="F781" s="178"/>
      <c r="G781" s="145"/>
      <c r="H781" s="145"/>
      <c r="I781" s="178"/>
      <c r="J781" s="179"/>
      <c r="K781" s="178"/>
      <c r="L781" s="145"/>
      <c r="M781" s="145"/>
      <c r="N781" s="145"/>
      <c r="O781" s="145"/>
      <c r="P781" s="145"/>
      <c r="Q781" s="145"/>
      <c r="R781" s="145"/>
      <c r="S781" s="145"/>
      <c r="T781" s="145"/>
      <c r="U781" s="145"/>
      <c r="V781" s="145"/>
      <c r="W781" s="145"/>
      <c r="X781" s="145"/>
      <c r="Y781" s="145"/>
      <c r="Z781" s="145"/>
      <c r="AA781" s="145"/>
      <c r="AB781" s="145"/>
      <c r="AC781" s="145"/>
      <c r="AD781" s="145"/>
      <c r="AE781" s="145"/>
      <c r="AF781" s="145"/>
      <c r="AG781" s="145"/>
      <c r="AH781" s="145"/>
      <c r="AI781" s="145"/>
      <c r="AJ781" s="145"/>
      <c r="AK781" s="145"/>
      <c r="AL781" s="145"/>
      <c r="AM781" s="145"/>
      <c r="AN781" s="145"/>
      <c r="AO781" s="145"/>
      <c r="AP781" s="145"/>
      <c r="AQ781" s="145"/>
      <c r="AR781" s="145"/>
      <c r="AS781" s="145"/>
      <c r="AT781" s="145"/>
      <c r="AU781" s="145"/>
      <c r="AV781" s="145"/>
      <c r="AW781" s="145"/>
      <c r="AX781" s="145"/>
      <c r="AY781" s="145"/>
      <c r="AZ781" s="145"/>
      <c r="BA781" s="145"/>
      <c r="BB781" s="145"/>
      <c r="BC781" s="145"/>
      <c r="BD781" s="145"/>
      <c r="BE781" s="145"/>
      <c r="BF781" s="145"/>
      <c r="BG781" s="145"/>
      <c r="BH781" s="145"/>
      <c r="BI781" s="145"/>
    </row>
    <row r="782" ht="14.25" customHeight="1">
      <c r="A782" s="111"/>
      <c r="B782" s="145"/>
      <c r="C782" s="178"/>
      <c r="D782" s="178"/>
      <c r="E782" s="179"/>
      <c r="F782" s="178"/>
      <c r="G782" s="145"/>
      <c r="H782" s="145"/>
      <c r="I782" s="178"/>
      <c r="J782" s="179"/>
      <c r="K782" s="178"/>
      <c r="L782" s="145"/>
      <c r="M782" s="145"/>
      <c r="N782" s="145"/>
      <c r="O782" s="145"/>
      <c r="P782" s="145"/>
      <c r="Q782" s="145"/>
      <c r="R782" s="145"/>
      <c r="S782" s="145"/>
      <c r="T782" s="145"/>
      <c r="U782" s="145"/>
      <c r="V782" s="145"/>
      <c r="W782" s="145"/>
      <c r="X782" s="145"/>
      <c r="Y782" s="145"/>
      <c r="Z782" s="145"/>
      <c r="AA782" s="145"/>
      <c r="AB782" s="145"/>
      <c r="AC782" s="145"/>
      <c r="AD782" s="145"/>
      <c r="AE782" s="145"/>
      <c r="AF782" s="145"/>
      <c r="AG782" s="145"/>
      <c r="AH782" s="145"/>
      <c r="AI782" s="145"/>
      <c r="AJ782" s="145"/>
      <c r="AK782" s="145"/>
      <c r="AL782" s="145"/>
      <c r="AM782" s="145"/>
      <c r="AN782" s="145"/>
      <c r="AO782" s="145"/>
      <c r="AP782" s="145"/>
      <c r="AQ782" s="145"/>
      <c r="AR782" s="145"/>
      <c r="AS782" s="145"/>
      <c r="AT782" s="145"/>
      <c r="AU782" s="145"/>
      <c r="AV782" s="145"/>
      <c r="AW782" s="145"/>
      <c r="AX782" s="145"/>
      <c r="AY782" s="145"/>
      <c r="AZ782" s="145"/>
      <c r="BA782" s="145"/>
      <c r="BB782" s="145"/>
      <c r="BC782" s="145"/>
      <c r="BD782" s="145"/>
      <c r="BE782" s="145"/>
      <c r="BF782" s="145"/>
      <c r="BG782" s="145"/>
      <c r="BH782" s="145"/>
      <c r="BI782" s="145"/>
    </row>
    <row r="783" ht="14.25" customHeight="1">
      <c r="A783" s="111"/>
      <c r="B783" s="145"/>
      <c r="C783" s="178"/>
      <c r="D783" s="178"/>
      <c r="E783" s="179"/>
      <c r="F783" s="178"/>
      <c r="G783" s="145"/>
      <c r="H783" s="145"/>
      <c r="I783" s="178"/>
      <c r="J783" s="179"/>
      <c r="K783" s="178"/>
      <c r="L783" s="145"/>
      <c r="M783" s="145"/>
      <c r="N783" s="145"/>
      <c r="O783" s="145"/>
      <c r="P783" s="145"/>
      <c r="Q783" s="145"/>
      <c r="R783" s="145"/>
      <c r="S783" s="145"/>
      <c r="T783" s="145"/>
      <c r="U783" s="145"/>
      <c r="V783" s="145"/>
      <c r="W783" s="145"/>
      <c r="X783" s="145"/>
      <c r="Y783" s="145"/>
      <c r="Z783" s="145"/>
      <c r="AA783" s="145"/>
      <c r="AB783" s="145"/>
      <c r="AC783" s="145"/>
      <c r="AD783" s="145"/>
      <c r="AE783" s="145"/>
      <c r="AF783" s="145"/>
      <c r="AG783" s="145"/>
      <c r="AH783" s="145"/>
      <c r="AI783" s="145"/>
      <c r="AJ783" s="145"/>
      <c r="AK783" s="145"/>
      <c r="AL783" s="145"/>
      <c r="AM783" s="145"/>
      <c r="AN783" s="145"/>
      <c r="AO783" s="145"/>
      <c r="AP783" s="145"/>
      <c r="AQ783" s="145"/>
      <c r="AR783" s="145"/>
      <c r="AS783" s="145"/>
      <c r="AT783" s="145"/>
      <c r="AU783" s="145"/>
      <c r="AV783" s="145"/>
      <c r="AW783" s="145"/>
      <c r="AX783" s="145"/>
      <c r="AY783" s="145"/>
      <c r="AZ783" s="145"/>
      <c r="BA783" s="145"/>
      <c r="BB783" s="145"/>
      <c r="BC783" s="145"/>
      <c r="BD783" s="145"/>
      <c r="BE783" s="145"/>
      <c r="BF783" s="145"/>
      <c r="BG783" s="145"/>
      <c r="BH783" s="145"/>
      <c r="BI783" s="145"/>
    </row>
    <row r="784" ht="14.25" customHeight="1">
      <c r="A784" s="111"/>
      <c r="B784" s="145"/>
      <c r="C784" s="178"/>
      <c r="D784" s="178"/>
      <c r="E784" s="179"/>
      <c r="F784" s="178"/>
      <c r="G784" s="145"/>
      <c r="H784" s="145"/>
      <c r="I784" s="178"/>
      <c r="J784" s="179"/>
      <c r="K784" s="178"/>
      <c r="L784" s="145"/>
      <c r="M784" s="145"/>
      <c r="N784" s="145"/>
      <c r="O784" s="145"/>
      <c r="P784" s="145"/>
      <c r="Q784" s="145"/>
      <c r="R784" s="145"/>
      <c r="S784" s="145"/>
      <c r="T784" s="145"/>
      <c r="U784" s="145"/>
      <c r="V784" s="145"/>
      <c r="W784" s="145"/>
      <c r="X784" s="145"/>
      <c r="Y784" s="145"/>
      <c r="Z784" s="145"/>
      <c r="AA784" s="145"/>
      <c r="AB784" s="145"/>
      <c r="AC784" s="145"/>
      <c r="AD784" s="145"/>
      <c r="AE784" s="145"/>
      <c r="AF784" s="145"/>
      <c r="AG784" s="145"/>
      <c r="AH784" s="145"/>
      <c r="AI784" s="145"/>
      <c r="AJ784" s="145"/>
      <c r="AK784" s="145"/>
      <c r="AL784" s="145"/>
      <c r="AM784" s="145"/>
      <c r="AN784" s="145"/>
      <c r="AO784" s="145"/>
      <c r="AP784" s="145"/>
      <c r="AQ784" s="145"/>
      <c r="AR784" s="145"/>
      <c r="AS784" s="145"/>
      <c r="AT784" s="145"/>
      <c r="AU784" s="145"/>
      <c r="AV784" s="145"/>
      <c r="AW784" s="145"/>
      <c r="AX784" s="145"/>
      <c r="AY784" s="145"/>
      <c r="AZ784" s="145"/>
      <c r="BA784" s="145"/>
      <c r="BB784" s="145"/>
      <c r="BC784" s="145"/>
      <c r="BD784" s="145"/>
      <c r="BE784" s="145"/>
      <c r="BF784" s="145"/>
      <c r="BG784" s="145"/>
      <c r="BH784" s="145"/>
      <c r="BI784" s="145"/>
    </row>
    <row r="785" ht="14.25" customHeight="1">
      <c r="A785" s="111"/>
      <c r="B785" s="145"/>
      <c r="C785" s="178"/>
      <c r="D785" s="178"/>
      <c r="E785" s="179"/>
      <c r="F785" s="178"/>
      <c r="G785" s="145"/>
      <c r="H785" s="145"/>
      <c r="I785" s="178"/>
      <c r="J785" s="179"/>
      <c r="K785" s="178"/>
      <c r="L785" s="145"/>
      <c r="M785" s="145"/>
      <c r="N785" s="145"/>
      <c r="O785" s="145"/>
      <c r="P785" s="145"/>
      <c r="Q785" s="145"/>
      <c r="R785" s="145"/>
      <c r="S785" s="145"/>
      <c r="T785" s="145"/>
      <c r="U785" s="145"/>
      <c r="V785" s="145"/>
      <c r="W785" s="145"/>
      <c r="X785" s="145"/>
      <c r="Y785" s="145"/>
      <c r="Z785" s="145"/>
      <c r="AA785" s="145"/>
      <c r="AB785" s="145"/>
      <c r="AC785" s="145"/>
      <c r="AD785" s="145"/>
      <c r="AE785" s="145"/>
      <c r="AF785" s="145"/>
      <c r="AG785" s="145"/>
      <c r="AH785" s="145"/>
      <c r="AI785" s="145"/>
      <c r="AJ785" s="145"/>
      <c r="AK785" s="145"/>
      <c r="AL785" s="145"/>
      <c r="AM785" s="145"/>
      <c r="AN785" s="145"/>
      <c r="AO785" s="145"/>
      <c r="AP785" s="145"/>
      <c r="AQ785" s="145"/>
      <c r="AR785" s="145"/>
      <c r="AS785" s="145"/>
      <c r="AT785" s="145"/>
      <c r="AU785" s="145"/>
      <c r="AV785" s="145"/>
      <c r="AW785" s="145"/>
      <c r="AX785" s="145"/>
      <c r="AY785" s="145"/>
      <c r="AZ785" s="145"/>
      <c r="BA785" s="145"/>
      <c r="BB785" s="145"/>
      <c r="BC785" s="145"/>
      <c r="BD785" s="145"/>
      <c r="BE785" s="145"/>
      <c r="BF785" s="145"/>
      <c r="BG785" s="145"/>
      <c r="BH785" s="145"/>
      <c r="BI785" s="145"/>
    </row>
    <row r="786" ht="14.25" customHeight="1">
      <c r="A786" s="111"/>
      <c r="B786" s="145"/>
      <c r="C786" s="178"/>
      <c r="D786" s="178"/>
      <c r="E786" s="179"/>
      <c r="F786" s="178"/>
      <c r="G786" s="145"/>
      <c r="H786" s="145"/>
      <c r="I786" s="178"/>
      <c r="J786" s="179"/>
      <c r="K786" s="178"/>
      <c r="L786" s="145"/>
      <c r="M786" s="145"/>
      <c r="N786" s="145"/>
      <c r="O786" s="145"/>
      <c r="P786" s="145"/>
      <c r="Q786" s="145"/>
      <c r="R786" s="145"/>
      <c r="S786" s="145"/>
      <c r="T786" s="145"/>
      <c r="U786" s="145"/>
      <c r="V786" s="145"/>
      <c r="W786" s="145"/>
      <c r="X786" s="145"/>
      <c r="Y786" s="145"/>
      <c r="Z786" s="145"/>
      <c r="AA786" s="145"/>
      <c r="AB786" s="145"/>
      <c r="AC786" s="145"/>
      <c r="AD786" s="145"/>
      <c r="AE786" s="145"/>
      <c r="AF786" s="145"/>
      <c r="AG786" s="145"/>
      <c r="AH786" s="145"/>
      <c r="AI786" s="145"/>
      <c r="AJ786" s="145"/>
      <c r="AK786" s="145"/>
      <c r="AL786" s="145"/>
      <c r="AM786" s="145"/>
      <c r="AN786" s="145"/>
      <c r="AO786" s="145"/>
      <c r="AP786" s="145"/>
      <c r="AQ786" s="145"/>
      <c r="AR786" s="145"/>
      <c r="AS786" s="145"/>
      <c r="AT786" s="145"/>
      <c r="AU786" s="145"/>
      <c r="AV786" s="145"/>
      <c r="AW786" s="145"/>
      <c r="AX786" s="145"/>
      <c r="AY786" s="145"/>
      <c r="AZ786" s="145"/>
      <c r="BA786" s="145"/>
      <c r="BB786" s="145"/>
      <c r="BC786" s="145"/>
      <c r="BD786" s="145"/>
      <c r="BE786" s="145"/>
      <c r="BF786" s="145"/>
      <c r="BG786" s="145"/>
      <c r="BH786" s="145"/>
      <c r="BI786" s="145"/>
    </row>
    <row r="787" ht="14.25" customHeight="1">
      <c r="A787" s="111"/>
      <c r="B787" s="145"/>
      <c r="C787" s="178"/>
      <c r="D787" s="178"/>
      <c r="E787" s="179"/>
      <c r="F787" s="178"/>
      <c r="G787" s="145"/>
      <c r="H787" s="145"/>
      <c r="I787" s="178"/>
      <c r="J787" s="179"/>
      <c r="K787" s="178"/>
      <c r="L787" s="145"/>
      <c r="M787" s="145"/>
      <c r="N787" s="145"/>
      <c r="O787" s="145"/>
      <c r="P787" s="145"/>
      <c r="Q787" s="145"/>
      <c r="R787" s="145"/>
      <c r="S787" s="145"/>
      <c r="T787" s="145"/>
      <c r="U787" s="145"/>
      <c r="V787" s="145"/>
      <c r="W787" s="145"/>
      <c r="X787" s="145"/>
      <c r="Y787" s="145"/>
      <c r="Z787" s="145"/>
      <c r="AA787" s="145"/>
      <c r="AB787" s="145"/>
      <c r="AC787" s="145"/>
      <c r="AD787" s="145"/>
      <c r="AE787" s="145"/>
      <c r="AF787" s="145"/>
      <c r="AG787" s="145"/>
      <c r="AH787" s="145"/>
      <c r="AI787" s="145"/>
      <c r="AJ787" s="145"/>
      <c r="AK787" s="145"/>
      <c r="AL787" s="145"/>
      <c r="AM787" s="145"/>
      <c r="AN787" s="145"/>
      <c r="AO787" s="145"/>
      <c r="AP787" s="145"/>
      <c r="AQ787" s="145"/>
      <c r="AR787" s="145"/>
      <c r="AS787" s="145"/>
      <c r="AT787" s="145"/>
      <c r="AU787" s="145"/>
      <c r="AV787" s="145"/>
      <c r="AW787" s="145"/>
      <c r="AX787" s="145"/>
      <c r="AY787" s="145"/>
      <c r="AZ787" s="145"/>
      <c r="BA787" s="145"/>
      <c r="BB787" s="145"/>
      <c r="BC787" s="145"/>
      <c r="BD787" s="145"/>
      <c r="BE787" s="145"/>
      <c r="BF787" s="145"/>
      <c r="BG787" s="145"/>
      <c r="BH787" s="145"/>
      <c r="BI787" s="145"/>
    </row>
    <row r="788" ht="14.25" customHeight="1">
      <c r="A788" s="111"/>
      <c r="B788" s="145"/>
      <c r="C788" s="178"/>
      <c r="D788" s="178"/>
      <c r="E788" s="179"/>
      <c r="F788" s="178"/>
      <c r="G788" s="145"/>
      <c r="H788" s="145"/>
      <c r="I788" s="178"/>
      <c r="J788" s="179"/>
      <c r="K788" s="178"/>
      <c r="L788" s="145"/>
      <c r="M788" s="145"/>
      <c r="N788" s="145"/>
      <c r="O788" s="145"/>
      <c r="P788" s="145"/>
      <c r="Q788" s="145"/>
      <c r="R788" s="145"/>
      <c r="S788" s="145"/>
      <c r="T788" s="145"/>
      <c r="U788" s="145"/>
      <c r="V788" s="145"/>
      <c r="W788" s="145"/>
      <c r="X788" s="145"/>
      <c r="Y788" s="145"/>
      <c r="Z788" s="145"/>
      <c r="AA788" s="145"/>
      <c r="AB788" s="145"/>
      <c r="AC788" s="145"/>
      <c r="AD788" s="145"/>
      <c r="AE788" s="145"/>
      <c r="AF788" s="145"/>
      <c r="AG788" s="145"/>
      <c r="AH788" s="145"/>
      <c r="AI788" s="145"/>
      <c r="AJ788" s="145"/>
      <c r="AK788" s="145"/>
      <c r="AL788" s="145"/>
      <c r="AM788" s="145"/>
      <c r="AN788" s="145"/>
      <c r="AO788" s="145"/>
      <c r="AP788" s="145"/>
      <c r="AQ788" s="145"/>
      <c r="AR788" s="145"/>
      <c r="AS788" s="145"/>
      <c r="AT788" s="145"/>
      <c r="AU788" s="145"/>
      <c r="AV788" s="145"/>
      <c r="AW788" s="145"/>
      <c r="AX788" s="145"/>
      <c r="AY788" s="145"/>
      <c r="AZ788" s="145"/>
      <c r="BA788" s="145"/>
      <c r="BB788" s="145"/>
      <c r="BC788" s="145"/>
      <c r="BD788" s="145"/>
      <c r="BE788" s="145"/>
      <c r="BF788" s="145"/>
      <c r="BG788" s="145"/>
      <c r="BH788" s="145"/>
      <c r="BI788" s="145"/>
    </row>
    <row r="789" ht="14.25" customHeight="1">
      <c r="A789" s="111"/>
      <c r="B789" s="145"/>
      <c r="C789" s="178"/>
      <c r="D789" s="178"/>
      <c r="E789" s="179"/>
      <c r="F789" s="178"/>
      <c r="G789" s="145"/>
      <c r="H789" s="145"/>
      <c r="I789" s="178"/>
      <c r="J789" s="179"/>
      <c r="K789" s="178"/>
      <c r="L789" s="145"/>
      <c r="M789" s="145"/>
      <c r="N789" s="145"/>
      <c r="O789" s="145"/>
      <c r="P789" s="145"/>
      <c r="Q789" s="145"/>
      <c r="R789" s="145"/>
      <c r="S789" s="145"/>
      <c r="T789" s="145"/>
      <c r="U789" s="145"/>
      <c r="V789" s="145"/>
      <c r="W789" s="145"/>
      <c r="X789" s="145"/>
      <c r="Y789" s="145"/>
      <c r="Z789" s="145"/>
      <c r="AA789" s="145"/>
      <c r="AB789" s="145"/>
      <c r="AC789" s="145"/>
      <c r="AD789" s="145"/>
      <c r="AE789" s="145"/>
      <c r="AF789" s="145"/>
      <c r="AG789" s="145"/>
      <c r="AH789" s="145"/>
      <c r="AI789" s="145"/>
      <c r="AJ789" s="145"/>
      <c r="AK789" s="145"/>
      <c r="AL789" s="145"/>
      <c r="AM789" s="145"/>
      <c r="AN789" s="145"/>
      <c r="AO789" s="145"/>
      <c r="AP789" s="145"/>
      <c r="AQ789" s="145"/>
      <c r="AR789" s="145"/>
      <c r="AS789" s="145"/>
      <c r="AT789" s="145"/>
      <c r="AU789" s="145"/>
      <c r="AV789" s="145"/>
      <c r="AW789" s="145"/>
      <c r="AX789" s="145"/>
      <c r="AY789" s="145"/>
      <c r="AZ789" s="145"/>
      <c r="BA789" s="145"/>
      <c r="BB789" s="145"/>
      <c r="BC789" s="145"/>
      <c r="BD789" s="145"/>
      <c r="BE789" s="145"/>
      <c r="BF789" s="145"/>
      <c r="BG789" s="145"/>
      <c r="BH789" s="145"/>
      <c r="BI789" s="145"/>
    </row>
    <row r="790" ht="14.25" customHeight="1">
      <c r="A790" s="111"/>
      <c r="B790" s="145"/>
      <c r="C790" s="178"/>
      <c r="D790" s="178"/>
      <c r="E790" s="179"/>
      <c r="F790" s="178"/>
      <c r="G790" s="145"/>
      <c r="H790" s="145"/>
      <c r="I790" s="178"/>
      <c r="J790" s="179"/>
      <c r="K790" s="178"/>
      <c r="L790" s="145"/>
      <c r="M790" s="145"/>
      <c r="N790" s="145"/>
      <c r="O790" s="145"/>
      <c r="P790" s="145"/>
      <c r="Q790" s="145"/>
      <c r="R790" s="145"/>
      <c r="S790" s="145"/>
      <c r="T790" s="145"/>
      <c r="U790" s="145"/>
      <c r="V790" s="145"/>
      <c r="W790" s="145"/>
      <c r="X790" s="145"/>
      <c r="Y790" s="145"/>
      <c r="Z790" s="145"/>
      <c r="AA790" s="145"/>
      <c r="AB790" s="145"/>
      <c r="AC790" s="145"/>
      <c r="AD790" s="145"/>
      <c r="AE790" s="145"/>
      <c r="AF790" s="145"/>
      <c r="AG790" s="145"/>
      <c r="AH790" s="145"/>
      <c r="AI790" s="145"/>
      <c r="AJ790" s="145"/>
      <c r="AK790" s="145"/>
      <c r="AL790" s="145"/>
      <c r="AM790" s="145"/>
      <c r="AN790" s="145"/>
      <c r="AO790" s="145"/>
      <c r="AP790" s="145"/>
      <c r="AQ790" s="145"/>
      <c r="AR790" s="145"/>
      <c r="AS790" s="145"/>
      <c r="AT790" s="145"/>
      <c r="AU790" s="145"/>
      <c r="AV790" s="145"/>
      <c r="AW790" s="145"/>
      <c r="AX790" s="145"/>
      <c r="AY790" s="145"/>
      <c r="AZ790" s="145"/>
      <c r="BA790" s="145"/>
      <c r="BB790" s="145"/>
      <c r="BC790" s="145"/>
      <c r="BD790" s="145"/>
      <c r="BE790" s="145"/>
      <c r="BF790" s="145"/>
      <c r="BG790" s="145"/>
      <c r="BH790" s="145"/>
      <c r="BI790" s="145"/>
    </row>
    <row r="791" ht="14.25" customHeight="1">
      <c r="A791" s="111"/>
      <c r="B791" s="145"/>
      <c r="C791" s="178"/>
      <c r="D791" s="178"/>
      <c r="E791" s="179"/>
      <c r="F791" s="178"/>
      <c r="G791" s="145"/>
      <c r="H791" s="145"/>
      <c r="I791" s="178"/>
      <c r="J791" s="179"/>
      <c r="K791" s="178"/>
      <c r="L791" s="145"/>
      <c r="M791" s="145"/>
      <c r="N791" s="145"/>
      <c r="O791" s="145"/>
      <c r="P791" s="145"/>
      <c r="Q791" s="145"/>
      <c r="R791" s="145"/>
      <c r="S791" s="145"/>
      <c r="T791" s="145"/>
      <c r="U791" s="145"/>
      <c r="V791" s="145"/>
      <c r="W791" s="145"/>
      <c r="X791" s="145"/>
      <c r="Y791" s="145"/>
      <c r="Z791" s="145"/>
      <c r="AA791" s="145"/>
      <c r="AB791" s="145"/>
      <c r="AC791" s="145"/>
      <c r="AD791" s="145"/>
      <c r="AE791" s="145"/>
      <c r="AF791" s="145"/>
      <c r="AG791" s="145"/>
      <c r="AH791" s="145"/>
      <c r="AI791" s="145"/>
      <c r="AJ791" s="145"/>
      <c r="AK791" s="145"/>
      <c r="AL791" s="145"/>
      <c r="AM791" s="145"/>
      <c r="AN791" s="145"/>
      <c r="AO791" s="145"/>
      <c r="AP791" s="145"/>
      <c r="AQ791" s="145"/>
      <c r="AR791" s="145"/>
      <c r="AS791" s="145"/>
      <c r="AT791" s="145"/>
      <c r="AU791" s="145"/>
      <c r="AV791" s="145"/>
      <c r="AW791" s="145"/>
      <c r="AX791" s="145"/>
      <c r="AY791" s="145"/>
      <c r="AZ791" s="145"/>
      <c r="BA791" s="145"/>
      <c r="BB791" s="145"/>
      <c r="BC791" s="145"/>
      <c r="BD791" s="145"/>
      <c r="BE791" s="145"/>
      <c r="BF791" s="145"/>
      <c r="BG791" s="145"/>
      <c r="BH791" s="145"/>
      <c r="BI791" s="145"/>
    </row>
    <row r="792" ht="14.25" customHeight="1">
      <c r="A792" s="111"/>
      <c r="B792" s="145"/>
      <c r="C792" s="178"/>
      <c r="D792" s="178"/>
      <c r="E792" s="179"/>
      <c r="F792" s="178"/>
      <c r="G792" s="145"/>
      <c r="H792" s="145"/>
      <c r="I792" s="178"/>
      <c r="J792" s="179"/>
      <c r="K792" s="178"/>
      <c r="L792" s="145"/>
      <c r="M792" s="145"/>
      <c r="N792" s="145"/>
      <c r="O792" s="145"/>
      <c r="P792" s="145"/>
      <c r="Q792" s="145"/>
      <c r="R792" s="145"/>
      <c r="S792" s="145"/>
      <c r="T792" s="145"/>
      <c r="U792" s="145"/>
      <c r="V792" s="145"/>
      <c r="W792" s="145"/>
      <c r="X792" s="145"/>
      <c r="Y792" s="145"/>
      <c r="Z792" s="145"/>
      <c r="AA792" s="145"/>
      <c r="AB792" s="145"/>
      <c r="AC792" s="145"/>
      <c r="AD792" s="145"/>
      <c r="AE792" s="145"/>
      <c r="AF792" s="145"/>
      <c r="AG792" s="145"/>
      <c r="AH792" s="145"/>
      <c r="AI792" s="145"/>
      <c r="AJ792" s="145"/>
      <c r="AK792" s="145"/>
      <c r="AL792" s="145"/>
      <c r="AM792" s="145"/>
      <c r="AN792" s="145"/>
      <c r="AO792" s="145"/>
      <c r="AP792" s="145"/>
      <c r="AQ792" s="145"/>
      <c r="AR792" s="145"/>
      <c r="AS792" s="145"/>
      <c r="AT792" s="145"/>
      <c r="AU792" s="145"/>
      <c r="AV792" s="145"/>
      <c r="AW792" s="145"/>
      <c r="AX792" s="145"/>
      <c r="AY792" s="145"/>
      <c r="AZ792" s="145"/>
      <c r="BA792" s="145"/>
      <c r="BB792" s="145"/>
      <c r="BC792" s="145"/>
      <c r="BD792" s="145"/>
      <c r="BE792" s="145"/>
      <c r="BF792" s="145"/>
      <c r="BG792" s="145"/>
      <c r="BH792" s="145"/>
      <c r="BI792" s="145"/>
    </row>
    <row r="793" ht="14.25" customHeight="1">
      <c r="A793" s="111"/>
      <c r="B793" s="145"/>
      <c r="C793" s="178"/>
      <c r="D793" s="178"/>
      <c r="E793" s="179"/>
      <c r="F793" s="178"/>
      <c r="G793" s="145"/>
      <c r="H793" s="145"/>
      <c r="I793" s="178"/>
      <c r="J793" s="179"/>
      <c r="K793" s="178"/>
      <c r="L793" s="145"/>
      <c r="M793" s="145"/>
      <c r="N793" s="145"/>
      <c r="O793" s="145"/>
      <c r="P793" s="145"/>
      <c r="Q793" s="145"/>
      <c r="R793" s="145"/>
      <c r="S793" s="145"/>
      <c r="T793" s="145"/>
      <c r="U793" s="145"/>
      <c r="V793" s="145"/>
      <c r="W793" s="145"/>
      <c r="X793" s="145"/>
      <c r="Y793" s="145"/>
      <c r="Z793" s="145"/>
      <c r="AA793" s="145"/>
      <c r="AB793" s="145"/>
      <c r="AC793" s="145"/>
      <c r="AD793" s="145"/>
      <c r="AE793" s="145"/>
      <c r="AF793" s="145"/>
      <c r="AG793" s="145"/>
      <c r="AH793" s="145"/>
      <c r="AI793" s="145"/>
      <c r="AJ793" s="145"/>
      <c r="AK793" s="145"/>
      <c r="AL793" s="145"/>
      <c r="AM793" s="145"/>
      <c r="AN793" s="145"/>
      <c r="AO793" s="145"/>
      <c r="AP793" s="145"/>
      <c r="AQ793" s="145"/>
      <c r="AR793" s="145"/>
      <c r="AS793" s="145"/>
      <c r="AT793" s="145"/>
      <c r="AU793" s="145"/>
      <c r="AV793" s="145"/>
      <c r="AW793" s="145"/>
      <c r="AX793" s="145"/>
      <c r="AY793" s="145"/>
      <c r="AZ793" s="145"/>
      <c r="BA793" s="145"/>
      <c r="BB793" s="145"/>
      <c r="BC793" s="145"/>
      <c r="BD793" s="145"/>
      <c r="BE793" s="145"/>
      <c r="BF793" s="145"/>
      <c r="BG793" s="145"/>
      <c r="BH793" s="145"/>
      <c r="BI793" s="145"/>
    </row>
    <row r="794" ht="14.25" customHeight="1">
      <c r="A794" s="111"/>
      <c r="B794" s="145"/>
      <c r="C794" s="178"/>
      <c r="D794" s="178"/>
      <c r="E794" s="179"/>
      <c r="F794" s="178"/>
      <c r="G794" s="145"/>
      <c r="H794" s="145"/>
      <c r="I794" s="178"/>
      <c r="J794" s="179"/>
      <c r="K794" s="178"/>
      <c r="L794" s="145"/>
      <c r="M794" s="145"/>
      <c r="N794" s="145"/>
      <c r="O794" s="145"/>
      <c r="P794" s="145"/>
      <c r="Q794" s="145"/>
      <c r="R794" s="145"/>
      <c r="S794" s="145"/>
      <c r="T794" s="145"/>
      <c r="U794" s="145"/>
      <c r="V794" s="145"/>
      <c r="W794" s="145"/>
      <c r="X794" s="145"/>
      <c r="Y794" s="145"/>
      <c r="Z794" s="145"/>
      <c r="AA794" s="145"/>
      <c r="AB794" s="145"/>
      <c r="AC794" s="145"/>
      <c r="AD794" s="145"/>
      <c r="AE794" s="145"/>
      <c r="AF794" s="145"/>
      <c r="AG794" s="145"/>
      <c r="AH794" s="145"/>
      <c r="AI794" s="145"/>
      <c r="AJ794" s="145"/>
      <c r="AK794" s="145"/>
      <c r="AL794" s="145"/>
      <c r="AM794" s="145"/>
      <c r="AN794" s="145"/>
      <c r="AO794" s="145"/>
      <c r="AP794" s="145"/>
      <c r="AQ794" s="145"/>
      <c r="AR794" s="145"/>
      <c r="AS794" s="145"/>
      <c r="AT794" s="145"/>
      <c r="AU794" s="145"/>
      <c r="AV794" s="145"/>
      <c r="AW794" s="145"/>
      <c r="AX794" s="145"/>
      <c r="AY794" s="145"/>
      <c r="AZ794" s="145"/>
      <c r="BA794" s="145"/>
      <c r="BB794" s="145"/>
      <c r="BC794" s="145"/>
      <c r="BD794" s="145"/>
      <c r="BE794" s="145"/>
      <c r="BF794" s="145"/>
      <c r="BG794" s="145"/>
      <c r="BH794" s="145"/>
      <c r="BI794" s="145"/>
    </row>
    <row r="795" ht="14.25" customHeight="1">
      <c r="A795" s="111"/>
      <c r="B795" s="145"/>
      <c r="C795" s="178"/>
      <c r="D795" s="178"/>
      <c r="E795" s="179"/>
      <c r="F795" s="178"/>
      <c r="G795" s="145"/>
      <c r="H795" s="145"/>
      <c r="I795" s="178"/>
      <c r="J795" s="179"/>
      <c r="K795" s="178"/>
      <c r="L795" s="145"/>
      <c r="M795" s="145"/>
      <c r="N795" s="145"/>
      <c r="O795" s="145"/>
      <c r="P795" s="145"/>
      <c r="Q795" s="145"/>
      <c r="R795" s="145"/>
      <c r="S795" s="145"/>
      <c r="T795" s="145"/>
      <c r="U795" s="145"/>
      <c r="V795" s="145"/>
      <c r="W795" s="145"/>
      <c r="X795" s="145"/>
      <c r="Y795" s="145"/>
      <c r="Z795" s="145"/>
      <c r="AA795" s="145"/>
      <c r="AB795" s="145"/>
      <c r="AC795" s="145"/>
      <c r="AD795" s="145"/>
      <c r="AE795" s="145"/>
      <c r="AF795" s="145"/>
      <c r="AG795" s="145"/>
      <c r="AH795" s="145"/>
      <c r="AI795" s="145"/>
      <c r="AJ795" s="145"/>
      <c r="AK795" s="145"/>
      <c r="AL795" s="145"/>
      <c r="AM795" s="145"/>
      <c r="AN795" s="145"/>
      <c r="AO795" s="145"/>
      <c r="AP795" s="145"/>
      <c r="AQ795" s="145"/>
      <c r="AR795" s="145"/>
      <c r="AS795" s="145"/>
      <c r="AT795" s="145"/>
      <c r="AU795" s="145"/>
      <c r="AV795" s="145"/>
      <c r="AW795" s="145"/>
      <c r="AX795" s="145"/>
      <c r="AY795" s="145"/>
      <c r="AZ795" s="145"/>
      <c r="BA795" s="145"/>
      <c r="BB795" s="145"/>
      <c r="BC795" s="145"/>
      <c r="BD795" s="145"/>
      <c r="BE795" s="145"/>
      <c r="BF795" s="145"/>
      <c r="BG795" s="145"/>
      <c r="BH795" s="145"/>
      <c r="BI795" s="145"/>
    </row>
    <row r="796" ht="14.25" customHeight="1">
      <c r="A796" s="111"/>
      <c r="B796" s="145"/>
      <c r="C796" s="178"/>
      <c r="D796" s="178"/>
      <c r="E796" s="179"/>
      <c r="F796" s="178"/>
      <c r="G796" s="145"/>
      <c r="H796" s="145"/>
      <c r="I796" s="178"/>
      <c r="J796" s="179"/>
      <c r="K796" s="178"/>
      <c r="L796" s="145"/>
      <c r="M796" s="145"/>
      <c r="N796" s="145"/>
      <c r="O796" s="145"/>
      <c r="P796" s="145"/>
      <c r="Q796" s="145"/>
      <c r="R796" s="145"/>
      <c r="S796" s="145"/>
      <c r="T796" s="145"/>
      <c r="U796" s="145"/>
      <c r="V796" s="145"/>
      <c r="W796" s="145"/>
      <c r="X796" s="145"/>
      <c r="Y796" s="145"/>
      <c r="Z796" s="145"/>
      <c r="AA796" s="145"/>
      <c r="AB796" s="145"/>
      <c r="AC796" s="145"/>
      <c r="AD796" s="145"/>
      <c r="AE796" s="145"/>
      <c r="AF796" s="145"/>
      <c r="AG796" s="145"/>
      <c r="AH796" s="145"/>
      <c r="AI796" s="145"/>
      <c r="AJ796" s="145"/>
      <c r="AK796" s="145"/>
      <c r="AL796" s="145"/>
      <c r="AM796" s="145"/>
      <c r="AN796" s="145"/>
      <c r="AO796" s="145"/>
      <c r="AP796" s="145"/>
      <c r="AQ796" s="145"/>
      <c r="AR796" s="145"/>
      <c r="AS796" s="145"/>
      <c r="AT796" s="145"/>
      <c r="AU796" s="145"/>
      <c r="AV796" s="145"/>
      <c r="AW796" s="145"/>
      <c r="AX796" s="145"/>
      <c r="AY796" s="145"/>
      <c r="AZ796" s="145"/>
      <c r="BA796" s="145"/>
      <c r="BB796" s="145"/>
      <c r="BC796" s="145"/>
      <c r="BD796" s="145"/>
      <c r="BE796" s="145"/>
      <c r="BF796" s="145"/>
      <c r="BG796" s="145"/>
      <c r="BH796" s="145"/>
      <c r="BI796" s="145"/>
    </row>
    <row r="797" ht="14.25" customHeight="1">
      <c r="A797" s="111"/>
      <c r="B797" s="145"/>
      <c r="C797" s="178"/>
      <c r="D797" s="178"/>
      <c r="E797" s="179"/>
      <c r="F797" s="178"/>
      <c r="G797" s="145"/>
      <c r="H797" s="145"/>
      <c r="I797" s="178"/>
      <c r="J797" s="179"/>
      <c r="K797" s="178"/>
      <c r="L797" s="145"/>
      <c r="M797" s="145"/>
      <c r="N797" s="145"/>
      <c r="O797" s="145"/>
      <c r="P797" s="145"/>
      <c r="Q797" s="145"/>
      <c r="R797" s="145"/>
      <c r="S797" s="145"/>
      <c r="T797" s="145"/>
      <c r="U797" s="145"/>
      <c r="V797" s="145"/>
      <c r="W797" s="145"/>
      <c r="X797" s="145"/>
      <c r="Y797" s="145"/>
      <c r="Z797" s="145"/>
      <c r="AA797" s="145"/>
      <c r="AB797" s="145"/>
      <c r="AC797" s="145"/>
      <c r="AD797" s="145"/>
      <c r="AE797" s="145"/>
      <c r="AF797" s="145"/>
      <c r="AG797" s="145"/>
      <c r="AH797" s="145"/>
      <c r="AI797" s="145"/>
      <c r="AJ797" s="145"/>
      <c r="AK797" s="145"/>
      <c r="AL797" s="145"/>
      <c r="AM797" s="145"/>
      <c r="AN797" s="145"/>
      <c r="AO797" s="145"/>
      <c r="AP797" s="145"/>
      <c r="AQ797" s="145"/>
      <c r="AR797" s="145"/>
      <c r="AS797" s="145"/>
      <c r="AT797" s="145"/>
      <c r="AU797" s="145"/>
      <c r="AV797" s="145"/>
      <c r="AW797" s="145"/>
      <c r="AX797" s="145"/>
      <c r="AY797" s="145"/>
      <c r="AZ797" s="145"/>
      <c r="BA797" s="145"/>
      <c r="BB797" s="145"/>
      <c r="BC797" s="145"/>
      <c r="BD797" s="145"/>
      <c r="BE797" s="145"/>
      <c r="BF797" s="145"/>
      <c r="BG797" s="145"/>
      <c r="BH797" s="145"/>
      <c r="BI797" s="145"/>
    </row>
    <row r="798" ht="14.25" customHeight="1">
      <c r="A798" s="111"/>
      <c r="B798" s="145"/>
      <c r="C798" s="178"/>
      <c r="D798" s="178"/>
      <c r="E798" s="179"/>
      <c r="F798" s="178"/>
      <c r="G798" s="145"/>
      <c r="H798" s="145"/>
      <c r="I798" s="178"/>
      <c r="J798" s="179"/>
      <c r="K798" s="178"/>
      <c r="L798" s="145"/>
      <c r="M798" s="145"/>
      <c r="N798" s="145"/>
      <c r="O798" s="145"/>
      <c r="P798" s="145"/>
      <c r="Q798" s="145"/>
      <c r="R798" s="145"/>
      <c r="S798" s="145"/>
      <c r="T798" s="145"/>
      <c r="U798" s="145"/>
      <c r="V798" s="145"/>
      <c r="W798" s="145"/>
      <c r="X798" s="145"/>
      <c r="Y798" s="145"/>
      <c r="Z798" s="145"/>
      <c r="AA798" s="145"/>
      <c r="AB798" s="145"/>
      <c r="AC798" s="145"/>
      <c r="AD798" s="145"/>
      <c r="AE798" s="145"/>
      <c r="AF798" s="145"/>
      <c r="AG798" s="145"/>
      <c r="AH798" s="145"/>
      <c r="AI798" s="145"/>
      <c r="AJ798" s="145"/>
      <c r="AK798" s="145"/>
      <c r="AL798" s="145"/>
      <c r="AM798" s="145"/>
      <c r="AN798" s="145"/>
      <c r="AO798" s="145"/>
      <c r="AP798" s="145"/>
      <c r="AQ798" s="145"/>
      <c r="AR798" s="145"/>
      <c r="AS798" s="145"/>
      <c r="AT798" s="145"/>
      <c r="AU798" s="145"/>
      <c r="AV798" s="145"/>
      <c r="AW798" s="145"/>
      <c r="AX798" s="145"/>
      <c r="AY798" s="145"/>
      <c r="AZ798" s="145"/>
      <c r="BA798" s="145"/>
      <c r="BB798" s="145"/>
      <c r="BC798" s="145"/>
      <c r="BD798" s="145"/>
      <c r="BE798" s="145"/>
      <c r="BF798" s="145"/>
      <c r="BG798" s="145"/>
      <c r="BH798" s="145"/>
      <c r="BI798" s="145"/>
    </row>
    <row r="799" ht="14.25" customHeight="1">
      <c r="A799" s="111"/>
      <c r="B799" s="145"/>
      <c r="C799" s="178"/>
      <c r="D799" s="178"/>
      <c r="E799" s="179"/>
      <c r="F799" s="178"/>
      <c r="G799" s="145"/>
      <c r="H799" s="145"/>
      <c r="I799" s="178"/>
      <c r="J799" s="179"/>
      <c r="K799" s="178"/>
      <c r="L799" s="145"/>
      <c r="M799" s="145"/>
      <c r="N799" s="145"/>
      <c r="O799" s="145"/>
      <c r="P799" s="145"/>
      <c r="Q799" s="145"/>
      <c r="R799" s="145"/>
      <c r="S799" s="145"/>
      <c r="T799" s="145"/>
      <c r="U799" s="145"/>
      <c r="V799" s="145"/>
      <c r="W799" s="145"/>
      <c r="X799" s="145"/>
      <c r="Y799" s="145"/>
      <c r="Z799" s="145"/>
      <c r="AA799" s="145"/>
      <c r="AB799" s="145"/>
      <c r="AC799" s="145"/>
      <c r="AD799" s="145"/>
      <c r="AE799" s="145"/>
      <c r="AF799" s="145"/>
      <c r="AG799" s="145"/>
      <c r="AH799" s="145"/>
      <c r="AI799" s="145"/>
      <c r="AJ799" s="145"/>
      <c r="AK799" s="145"/>
      <c r="AL799" s="145"/>
      <c r="AM799" s="145"/>
      <c r="AN799" s="145"/>
      <c r="AO799" s="145"/>
      <c r="AP799" s="145"/>
      <c r="AQ799" s="145"/>
      <c r="AR799" s="145"/>
      <c r="AS799" s="145"/>
      <c r="AT799" s="145"/>
      <c r="AU799" s="145"/>
      <c r="AV799" s="145"/>
      <c r="AW799" s="145"/>
      <c r="AX799" s="145"/>
      <c r="AY799" s="145"/>
      <c r="AZ799" s="145"/>
      <c r="BA799" s="145"/>
      <c r="BB799" s="145"/>
      <c r="BC799" s="145"/>
      <c r="BD799" s="145"/>
      <c r="BE799" s="145"/>
      <c r="BF799" s="145"/>
      <c r="BG799" s="145"/>
      <c r="BH799" s="145"/>
      <c r="BI799" s="145"/>
    </row>
    <row r="800" ht="14.25" customHeight="1">
      <c r="A800" s="111"/>
      <c r="B800" s="145"/>
      <c r="C800" s="178"/>
      <c r="D800" s="178"/>
      <c r="E800" s="179"/>
      <c r="F800" s="178"/>
      <c r="G800" s="145"/>
      <c r="H800" s="145"/>
      <c r="I800" s="178"/>
      <c r="J800" s="179"/>
      <c r="K800" s="178"/>
      <c r="L800" s="145"/>
      <c r="M800" s="145"/>
      <c r="N800" s="145"/>
      <c r="O800" s="145"/>
      <c r="P800" s="145"/>
      <c r="Q800" s="145"/>
      <c r="R800" s="145"/>
      <c r="S800" s="145"/>
      <c r="T800" s="145"/>
      <c r="U800" s="145"/>
      <c r="V800" s="145"/>
      <c r="W800" s="145"/>
      <c r="X800" s="145"/>
      <c r="Y800" s="145"/>
      <c r="Z800" s="145"/>
      <c r="AA800" s="145"/>
      <c r="AB800" s="145"/>
      <c r="AC800" s="145"/>
      <c r="AD800" s="145"/>
      <c r="AE800" s="145"/>
      <c r="AF800" s="145"/>
      <c r="AG800" s="145"/>
      <c r="AH800" s="145"/>
      <c r="AI800" s="145"/>
      <c r="AJ800" s="145"/>
      <c r="AK800" s="145"/>
      <c r="AL800" s="145"/>
      <c r="AM800" s="145"/>
      <c r="AN800" s="145"/>
      <c r="AO800" s="145"/>
      <c r="AP800" s="145"/>
      <c r="AQ800" s="145"/>
      <c r="AR800" s="145"/>
      <c r="AS800" s="145"/>
      <c r="AT800" s="145"/>
      <c r="AU800" s="145"/>
      <c r="AV800" s="145"/>
      <c r="AW800" s="145"/>
      <c r="AX800" s="145"/>
      <c r="AY800" s="145"/>
      <c r="AZ800" s="145"/>
      <c r="BA800" s="145"/>
      <c r="BB800" s="145"/>
      <c r="BC800" s="145"/>
      <c r="BD800" s="145"/>
      <c r="BE800" s="145"/>
      <c r="BF800" s="145"/>
      <c r="BG800" s="145"/>
      <c r="BH800" s="145"/>
      <c r="BI800" s="145"/>
    </row>
    <row r="801" ht="14.25" customHeight="1">
      <c r="A801" s="111"/>
      <c r="B801" s="145"/>
      <c r="C801" s="178"/>
      <c r="D801" s="178"/>
      <c r="E801" s="179"/>
      <c r="F801" s="178"/>
      <c r="G801" s="145"/>
      <c r="H801" s="145"/>
      <c r="I801" s="178"/>
      <c r="J801" s="179"/>
      <c r="K801" s="178"/>
      <c r="L801" s="145"/>
      <c r="M801" s="145"/>
      <c r="N801" s="145"/>
      <c r="O801" s="145"/>
      <c r="P801" s="145"/>
      <c r="Q801" s="145"/>
      <c r="R801" s="145"/>
      <c r="S801" s="145"/>
      <c r="T801" s="145"/>
      <c r="U801" s="145"/>
      <c r="V801" s="145"/>
      <c r="W801" s="145"/>
      <c r="X801" s="145"/>
      <c r="Y801" s="145"/>
      <c r="Z801" s="145"/>
      <c r="AA801" s="145"/>
      <c r="AB801" s="145"/>
      <c r="AC801" s="145"/>
      <c r="AD801" s="145"/>
      <c r="AE801" s="145"/>
      <c r="AF801" s="145"/>
      <c r="AG801" s="145"/>
      <c r="AH801" s="145"/>
      <c r="AI801" s="145"/>
      <c r="AJ801" s="145"/>
      <c r="AK801" s="145"/>
      <c r="AL801" s="145"/>
      <c r="AM801" s="145"/>
      <c r="AN801" s="145"/>
      <c r="AO801" s="145"/>
      <c r="AP801" s="145"/>
      <c r="AQ801" s="145"/>
      <c r="AR801" s="145"/>
      <c r="AS801" s="145"/>
      <c r="AT801" s="145"/>
      <c r="AU801" s="145"/>
      <c r="AV801" s="145"/>
      <c r="AW801" s="145"/>
      <c r="AX801" s="145"/>
      <c r="AY801" s="145"/>
      <c r="AZ801" s="145"/>
      <c r="BA801" s="145"/>
      <c r="BB801" s="145"/>
      <c r="BC801" s="145"/>
      <c r="BD801" s="145"/>
      <c r="BE801" s="145"/>
      <c r="BF801" s="145"/>
      <c r="BG801" s="145"/>
      <c r="BH801" s="145"/>
      <c r="BI801" s="145"/>
    </row>
    <row r="802" ht="14.25" customHeight="1">
      <c r="A802" s="111"/>
      <c r="B802" s="145"/>
      <c r="C802" s="178"/>
      <c r="D802" s="178"/>
      <c r="E802" s="179"/>
      <c r="F802" s="178"/>
      <c r="G802" s="145"/>
      <c r="H802" s="145"/>
      <c r="I802" s="178"/>
      <c r="J802" s="179"/>
      <c r="K802" s="178"/>
      <c r="L802" s="145"/>
      <c r="M802" s="145"/>
      <c r="N802" s="145"/>
      <c r="O802" s="145"/>
      <c r="P802" s="145"/>
      <c r="Q802" s="145"/>
      <c r="R802" s="145"/>
      <c r="S802" s="145"/>
      <c r="T802" s="145"/>
      <c r="U802" s="145"/>
      <c r="V802" s="145"/>
      <c r="W802" s="145"/>
      <c r="X802" s="145"/>
      <c r="Y802" s="145"/>
      <c r="Z802" s="145"/>
      <c r="AA802" s="145"/>
      <c r="AB802" s="145"/>
      <c r="AC802" s="145"/>
      <c r="AD802" s="145"/>
      <c r="AE802" s="145"/>
      <c r="AF802" s="145"/>
      <c r="AG802" s="145"/>
      <c r="AH802" s="145"/>
      <c r="AI802" s="145"/>
      <c r="AJ802" s="145"/>
      <c r="AK802" s="145"/>
      <c r="AL802" s="145"/>
      <c r="AM802" s="145"/>
      <c r="AN802" s="145"/>
      <c r="AO802" s="145"/>
      <c r="AP802" s="145"/>
      <c r="AQ802" s="145"/>
      <c r="AR802" s="145"/>
      <c r="AS802" s="145"/>
      <c r="AT802" s="145"/>
      <c r="AU802" s="145"/>
      <c r="AV802" s="145"/>
      <c r="AW802" s="145"/>
      <c r="AX802" s="145"/>
      <c r="AY802" s="145"/>
      <c r="AZ802" s="145"/>
      <c r="BA802" s="145"/>
      <c r="BB802" s="145"/>
      <c r="BC802" s="145"/>
      <c r="BD802" s="145"/>
      <c r="BE802" s="145"/>
      <c r="BF802" s="145"/>
      <c r="BG802" s="145"/>
      <c r="BH802" s="145"/>
      <c r="BI802" s="145"/>
    </row>
    <row r="803" ht="14.25" customHeight="1">
      <c r="A803" s="111"/>
      <c r="B803" s="145"/>
      <c r="C803" s="178"/>
      <c r="D803" s="178"/>
      <c r="E803" s="179"/>
      <c r="F803" s="178"/>
      <c r="G803" s="145"/>
      <c r="H803" s="145"/>
      <c r="I803" s="178"/>
      <c r="J803" s="179"/>
      <c r="K803" s="178"/>
      <c r="L803" s="145"/>
      <c r="M803" s="145"/>
      <c r="N803" s="145"/>
      <c r="O803" s="145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  <c r="AA803" s="145"/>
      <c r="AB803" s="145"/>
      <c r="AC803" s="145"/>
      <c r="AD803" s="145"/>
      <c r="AE803" s="145"/>
      <c r="AF803" s="145"/>
      <c r="AG803" s="145"/>
      <c r="AH803" s="145"/>
      <c r="AI803" s="145"/>
      <c r="AJ803" s="145"/>
      <c r="AK803" s="145"/>
      <c r="AL803" s="145"/>
      <c r="AM803" s="145"/>
      <c r="AN803" s="145"/>
      <c r="AO803" s="145"/>
      <c r="AP803" s="145"/>
      <c r="AQ803" s="145"/>
      <c r="AR803" s="145"/>
      <c r="AS803" s="145"/>
      <c r="AT803" s="145"/>
      <c r="AU803" s="145"/>
      <c r="AV803" s="145"/>
      <c r="AW803" s="145"/>
      <c r="AX803" s="145"/>
      <c r="AY803" s="145"/>
      <c r="AZ803" s="145"/>
      <c r="BA803" s="145"/>
      <c r="BB803" s="145"/>
      <c r="BC803" s="145"/>
      <c r="BD803" s="145"/>
      <c r="BE803" s="145"/>
      <c r="BF803" s="145"/>
      <c r="BG803" s="145"/>
      <c r="BH803" s="145"/>
      <c r="BI803" s="145"/>
    </row>
    <row r="804" ht="14.25" customHeight="1">
      <c r="A804" s="111"/>
      <c r="B804" s="145"/>
      <c r="C804" s="178"/>
      <c r="D804" s="178"/>
      <c r="E804" s="179"/>
      <c r="F804" s="178"/>
      <c r="G804" s="145"/>
      <c r="H804" s="145"/>
      <c r="I804" s="178"/>
      <c r="J804" s="179"/>
      <c r="K804" s="178"/>
      <c r="L804" s="145"/>
      <c r="M804" s="145"/>
      <c r="N804" s="145"/>
      <c r="O804" s="145"/>
      <c r="P804" s="145"/>
      <c r="Q804" s="145"/>
      <c r="R804" s="145"/>
      <c r="S804" s="145"/>
      <c r="T804" s="145"/>
      <c r="U804" s="145"/>
      <c r="V804" s="145"/>
      <c r="W804" s="145"/>
      <c r="X804" s="145"/>
      <c r="Y804" s="145"/>
      <c r="Z804" s="145"/>
      <c r="AA804" s="145"/>
      <c r="AB804" s="145"/>
      <c r="AC804" s="145"/>
      <c r="AD804" s="145"/>
      <c r="AE804" s="145"/>
      <c r="AF804" s="145"/>
      <c r="AG804" s="145"/>
      <c r="AH804" s="145"/>
      <c r="AI804" s="145"/>
      <c r="AJ804" s="145"/>
      <c r="AK804" s="145"/>
      <c r="AL804" s="145"/>
      <c r="AM804" s="145"/>
      <c r="AN804" s="145"/>
      <c r="AO804" s="145"/>
      <c r="AP804" s="145"/>
      <c r="AQ804" s="145"/>
      <c r="AR804" s="145"/>
      <c r="AS804" s="145"/>
      <c r="AT804" s="145"/>
      <c r="AU804" s="145"/>
      <c r="AV804" s="145"/>
      <c r="AW804" s="145"/>
      <c r="AX804" s="145"/>
      <c r="AY804" s="145"/>
      <c r="AZ804" s="145"/>
      <c r="BA804" s="145"/>
      <c r="BB804" s="145"/>
      <c r="BC804" s="145"/>
      <c r="BD804" s="145"/>
      <c r="BE804" s="145"/>
      <c r="BF804" s="145"/>
      <c r="BG804" s="145"/>
      <c r="BH804" s="145"/>
      <c r="BI804" s="145"/>
    </row>
    <row r="805" ht="14.25" customHeight="1">
      <c r="A805" s="111"/>
      <c r="B805" s="145"/>
      <c r="C805" s="178"/>
      <c r="D805" s="178"/>
      <c r="E805" s="179"/>
      <c r="F805" s="178"/>
      <c r="G805" s="145"/>
      <c r="H805" s="145"/>
      <c r="I805" s="178"/>
      <c r="J805" s="179"/>
      <c r="K805" s="178"/>
      <c r="L805" s="145"/>
      <c r="M805" s="145"/>
      <c r="N805" s="145"/>
      <c r="O805" s="145"/>
      <c r="P805" s="145"/>
      <c r="Q805" s="145"/>
      <c r="R805" s="145"/>
      <c r="S805" s="145"/>
      <c r="T805" s="145"/>
      <c r="U805" s="145"/>
      <c r="V805" s="145"/>
      <c r="W805" s="145"/>
      <c r="X805" s="145"/>
      <c r="Y805" s="145"/>
      <c r="Z805" s="145"/>
      <c r="AA805" s="145"/>
      <c r="AB805" s="145"/>
      <c r="AC805" s="145"/>
      <c r="AD805" s="145"/>
      <c r="AE805" s="145"/>
      <c r="AF805" s="145"/>
      <c r="AG805" s="145"/>
      <c r="AH805" s="145"/>
      <c r="AI805" s="145"/>
      <c r="AJ805" s="145"/>
      <c r="AK805" s="145"/>
      <c r="AL805" s="145"/>
      <c r="AM805" s="145"/>
      <c r="AN805" s="145"/>
      <c r="AO805" s="145"/>
      <c r="AP805" s="145"/>
      <c r="AQ805" s="145"/>
      <c r="AR805" s="145"/>
      <c r="AS805" s="145"/>
      <c r="AT805" s="145"/>
      <c r="AU805" s="145"/>
      <c r="AV805" s="145"/>
      <c r="AW805" s="145"/>
      <c r="AX805" s="145"/>
      <c r="AY805" s="145"/>
      <c r="AZ805" s="145"/>
      <c r="BA805" s="145"/>
      <c r="BB805" s="145"/>
      <c r="BC805" s="145"/>
      <c r="BD805" s="145"/>
      <c r="BE805" s="145"/>
      <c r="BF805" s="145"/>
      <c r="BG805" s="145"/>
      <c r="BH805" s="145"/>
      <c r="BI805" s="145"/>
    </row>
    <row r="806" ht="14.25" customHeight="1">
      <c r="A806" s="111"/>
      <c r="B806" s="145"/>
      <c r="C806" s="178"/>
      <c r="D806" s="178"/>
      <c r="E806" s="179"/>
      <c r="F806" s="178"/>
      <c r="G806" s="145"/>
      <c r="H806" s="145"/>
      <c r="I806" s="178"/>
      <c r="J806" s="179"/>
      <c r="K806" s="178"/>
      <c r="L806" s="145"/>
      <c r="M806" s="145"/>
      <c r="N806" s="145"/>
      <c r="O806" s="145"/>
      <c r="P806" s="145"/>
      <c r="Q806" s="145"/>
      <c r="R806" s="145"/>
      <c r="S806" s="145"/>
      <c r="T806" s="145"/>
      <c r="U806" s="145"/>
      <c r="V806" s="145"/>
      <c r="W806" s="145"/>
      <c r="X806" s="145"/>
      <c r="Y806" s="145"/>
      <c r="Z806" s="145"/>
      <c r="AA806" s="145"/>
      <c r="AB806" s="145"/>
      <c r="AC806" s="145"/>
      <c r="AD806" s="145"/>
      <c r="AE806" s="145"/>
      <c r="AF806" s="145"/>
      <c r="AG806" s="145"/>
      <c r="AH806" s="145"/>
      <c r="AI806" s="145"/>
      <c r="AJ806" s="145"/>
      <c r="AK806" s="145"/>
      <c r="AL806" s="145"/>
      <c r="AM806" s="145"/>
      <c r="AN806" s="145"/>
      <c r="AO806" s="145"/>
      <c r="AP806" s="145"/>
      <c r="AQ806" s="145"/>
      <c r="AR806" s="145"/>
      <c r="AS806" s="145"/>
      <c r="AT806" s="145"/>
      <c r="AU806" s="145"/>
      <c r="AV806" s="145"/>
      <c r="AW806" s="145"/>
      <c r="AX806" s="145"/>
      <c r="AY806" s="145"/>
      <c r="AZ806" s="145"/>
      <c r="BA806" s="145"/>
      <c r="BB806" s="145"/>
      <c r="BC806" s="145"/>
      <c r="BD806" s="145"/>
      <c r="BE806" s="145"/>
      <c r="BF806" s="145"/>
      <c r="BG806" s="145"/>
      <c r="BH806" s="145"/>
      <c r="BI806" s="145"/>
    </row>
    <row r="807" ht="14.25" customHeight="1">
      <c r="A807" s="111"/>
      <c r="B807" s="145"/>
      <c r="C807" s="178"/>
      <c r="D807" s="178"/>
      <c r="E807" s="179"/>
      <c r="F807" s="178"/>
      <c r="G807" s="145"/>
      <c r="H807" s="145"/>
      <c r="I807" s="178"/>
      <c r="J807" s="179"/>
      <c r="K807" s="178"/>
      <c r="L807" s="145"/>
      <c r="M807" s="145"/>
      <c r="N807" s="145"/>
      <c r="O807" s="145"/>
      <c r="P807" s="145"/>
      <c r="Q807" s="145"/>
      <c r="R807" s="145"/>
      <c r="S807" s="145"/>
      <c r="T807" s="145"/>
      <c r="U807" s="145"/>
      <c r="V807" s="145"/>
      <c r="W807" s="145"/>
      <c r="X807" s="145"/>
      <c r="Y807" s="145"/>
      <c r="Z807" s="145"/>
      <c r="AA807" s="145"/>
      <c r="AB807" s="145"/>
      <c r="AC807" s="145"/>
      <c r="AD807" s="145"/>
      <c r="AE807" s="145"/>
      <c r="AF807" s="145"/>
      <c r="AG807" s="145"/>
      <c r="AH807" s="145"/>
      <c r="AI807" s="145"/>
      <c r="AJ807" s="145"/>
      <c r="AK807" s="145"/>
      <c r="AL807" s="145"/>
      <c r="AM807" s="145"/>
      <c r="AN807" s="145"/>
      <c r="AO807" s="145"/>
      <c r="AP807" s="145"/>
      <c r="AQ807" s="145"/>
      <c r="AR807" s="145"/>
      <c r="AS807" s="145"/>
      <c r="AT807" s="145"/>
      <c r="AU807" s="145"/>
      <c r="AV807" s="145"/>
      <c r="AW807" s="145"/>
      <c r="AX807" s="145"/>
      <c r="AY807" s="145"/>
      <c r="AZ807" s="145"/>
      <c r="BA807" s="145"/>
      <c r="BB807" s="145"/>
      <c r="BC807" s="145"/>
      <c r="BD807" s="145"/>
      <c r="BE807" s="145"/>
      <c r="BF807" s="145"/>
      <c r="BG807" s="145"/>
      <c r="BH807" s="145"/>
      <c r="BI807" s="145"/>
    </row>
    <row r="808" ht="14.25" customHeight="1">
      <c r="A808" s="111"/>
      <c r="B808" s="145"/>
      <c r="C808" s="178"/>
      <c r="D808" s="178"/>
      <c r="E808" s="179"/>
      <c r="F808" s="178"/>
      <c r="G808" s="145"/>
      <c r="H808" s="145"/>
      <c r="I808" s="178"/>
      <c r="J808" s="179"/>
      <c r="K808" s="178"/>
      <c r="L808" s="145"/>
      <c r="M808" s="145"/>
      <c r="N808" s="145"/>
      <c r="O808" s="145"/>
      <c r="P808" s="145"/>
      <c r="Q808" s="145"/>
      <c r="R808" s="145"/>
      <c r="S808" s="145"/>
      <c r="T808" s="145"/>
      <c r="U808" s="145"/>
      <c r="V808" s="145"/>
      <c r="W808" s="145"/>
      <c r="X808" s="145"/>
      <c r="Y808" s="145"/>
      <c r="Z808" s="145"/>
      <c r="AA808" s="145"/>
      <c r="AB808" s="145"/>
      <c r="AC808" s="145"/>
      <c r="AD808" s="145"/>
      <c r="AE808" s="145"/>
      <c r="AF808" s="145"/>
      <c r="AG808" s="145"/>
      <c r="AH808" s="145"/>
      <c r="AI808" s="145"/>
      <c r="AJ808" s="145"/>
      <c r="AK808" s="145"/>
      <c r="AL808" s="145"/>
      <c r="AM808" s="145"/>
      <c r="AN808" s="145"/>
      <c r="AO808" s="145"/>
      <c r="AP808" s="145"/>
      <c r="AQ808" s="145"/>
      <c r="AR808" s="145"/>
      <c r="AS808" s="145"/>
      <c r="AT808" s="145"/>
      <c r="AU808" s="145"/>
      <c r="AV808" s="145"/>
      <c r="AW808" s="145"/>
      <c r="AX808" s="145"/>
      <c r="AY808" s="145"/>
      <c r="AZ808" s="145"/>
      <c r="BA808" s="145"/>
      <c r="BB808" s="145"/>
      <c r="BC808" s="145"/>
      <c r="BD808" s="145"/>
      <c r="BE808" s="145"/>
      <c r="BF808" s="145"/>
      <c r="BG808" s="145"/>
      <c r="BH808" s="145"/>
      <c r="BI808" s="145"/>
    </row>
    <row r="809" ht="14.25" customHeight="1">
      <c r="A809" s="111"/>
      <c r="B809" s="145"/>
      <c r="C809" s="178"/>
      <c r="D809" s="178"/>
      <c r="E809" s="179"/>
      <c r="F809" s="178"/>
      <c r="G809" s="145"/>
      <c r="H809" s="145"/>
      <c r="I809" s="178"/>
      <c r="J809" s="179"/>
      <c r="K809" s="178"/>
      <c r="L809" s="145"/>
      <c r="M809" s="145"/>
      <c r="N809" s="145"/>
      <c r="O809" s="145"/>
      <c r="P809" s="145"/>
      <c r="Q809" s="145"/>
      <c r="R809" s="145"/>
      <c r="S809" s="145"/>
      <c r="T809" s="145"/>
      <c r="U809" s="145"/>
      <c r="V809" s="145"/>
      <c r="W809" s="145"/>
      <c r="X809" s="145"/>
      <c r="Y809" s="145"/>
      <c r="Z809" s="145"/>
      <c r="AA809" s="145"/>
      <c r="AB809" s="145"/>
      <c r="AC809" s="145"/>
      <c r="AD809" s="145"/>
      <c r="AE809" s="145"/>
      <c r="AF809" s="145"/>
      <c r="AG809" s="145"/>
      <c r="AH809" s="145"/>
      <c r="AI809" s="145"/>
      <c r="AJ809" s="145"/>
      <c r="AK809" s="145"/>
      <c r="AL809" s="145"/>
      <c r="AM809" s="145"/>
      <c r="AN809" s="145"/>
      <c r="AO809" s="145"/>
      <c r="AP809" s="145"/>
      <c r="AQ809" s="145"/>
      <c r="AR809" s="145"/>
      <c r="AS809" s="145"/>
      <c r="AT809" s="145"/>
      <c r="AU809" s="145"/>
      <c r="AV809" s="145"/>
      <c r="AW809" s="145"/>
      <c r="AX809" s="145"/>
      <c r="AY809" s="145"/>
      <c r="AZ809" s="145"/>
      <c r="BA809" s="145"/>
      <c r="BB809" s="145"/>
      <c r="BC809" s="145"/>
      <c r="BD809" s="145"/>
      <c r="BE809" s="145"/>
      <c r="BF809" s="145"/>
      <c r="BG809" s="145"/>
      <c r="BH809" s="145"/>
      <c r="BI809" s="145"/>
    </row>
    <row r="810" ht="14.25" customHeight="1">
      <c r="A810" s="111"/>
      <c r="B810" s="145"/>
      <c r="C810" s="178"/>
      <c r="D810" s="178"/>
      <c r="E810" s="179"/>
      <c r="F810" s="178"/>
      <c r="G810" s="145"/>
      <c r="H810" s="145"/>
      <c r="I810" s="178"/>
      <c r="J810" s="179"/>
      <c r="K810" s="178"/>
      <c r="L810" s="145"/>
      <c r="M810" s="145"/>
      <c r="N810" s="145"/>
      <c r="O810" s="145"/>
      <c r="P810" s="145"/>
      <c r="Q810" s="145"/>
      <c r="R810" s="145"/>
      <c r="S810" s="145"/>
      <c r="T810" s="145"/>
      <c r="U810" s="145"/>
      <c r="V810" s="145"/>
      <c r="W810" s="145"/>
      <c r="X810" s="145"/>
      <c r="Y810" s="145"/>
      <c r="Z810" s="145"/>
      <c r="AA810" s="145"/>
      <c r="AB810" s="145"/>
      <c r="AC810" s="145"/>
      <c r="AD810" s="145"/>
      <c r="AE810" s="145"/>
      <c r="AF810" s="145"/>
      <c r="AG810" s="145"/>
      <c r="AH810" s="145"/>
      <c r="AI810" s="145"/>
      <c r="AJ810" s="145"/>
      <c r="AK810" s="145"/>
      <c r="AL810" s="145"/>
      <c r="AM810" s="145"/>
      <c r="AN810" s="145"/>
      <c r="AO810" s="145"/>
      <c r="AP810" s="145"/>
      <c r="AQ810" s="145"/>
      <c r="AR810" s="145"/>
      <c r="AS810" s="145"/>
      <c r="AT810" s="145"/>
      <c r="AU810" s="145"/>
      <c r="AV810" s="145"/>
      <c r="AW810" s="145"/>
      <c r="AX810" s="145"/>
      <c r="AY810" s="145"/>
      <c r="AZ810" s="145"/>
      <c r="BA810" s="145"/>
      <c r="BB810" s="145"/>
      <c r="BC810" s="145"/>
      <c r="BD810" s="145"/>
      <c r="BE810" s="145"/>
      <c r="BF810" s="145"/>
      <c r="BG810" s="145"/>
      <c r="BH810" s="145"/>
      <c r="BI810" s="145"/>
    </row>
    <row r="811" ht="14.25" customHeight="1">
      <c r="A811" s="111"/>
      <c r="B811" s="145"/>
      <c r="C811" s="178"/>
      <c r="D811" s="178"/>
      <c r="E811" s="179"/>
      <c r="F811" s="178"/>
      <c r="G811" s="145"/>
      <c r="H811" s="145"/>
      <c r="I811" s="178"/>
      <c r="J811" s="179"/>
      <c r="K811" s="178"/>
      <c r="L811" s="145"/>
      <c r="M811" s="145"/>
      <c r="N811" s="145"/>
      <c r="O811" s="145"/>
      <c r="P811" s="145"/>
      <c r="Q811" s="145"/>
      <c r="R811" s="145"/>
      <c r="S811" s="145"/>
      <c r="T811" s="145"/>
      <c r="U811" s="145"/>
      <c r="V811" s="145"/>
      <c r="W811" s="145"/>
      <c r="X811" s="145"/>
      <c r="Y811" s="145"/>
      <c r="Z811" s="145"/>
      <c r="AA811" s="145"/>
      <c r="AB811" s="145"/>
      <c r="AC811" s="145"/>
      <c r="AD811" s="145"/>
      <c r="AE811" s="145"/>
      <c r="AF811" s="145"/>
      <c r="AG811" s="145"/>
      <c r="AH811" s="145"/>
      <c r="AI811" s="145"/>
      <c r="AJ811" s="145"/>
      <c r="AK811" s="145"/>
      <c r="AL811" s="145"/>
      <c r="AM811" s="145"/>
      <c r="AN811" s="145"/>
      <c r="AO811" s="145"/>
      <c r="AP811" s="145"/>
      <c r="AQ811" s="145"/>
      <c r="AR811" s="145"/>
      <c r="AS811" s="145"/>
      <c r="AT811" s="145"/>
      <c r="AU811" s="145"/>
      <c r="AV811" s="145"/>
      <c r="AW811" s="145"/>
      <c r="AX811" s="145"/>
      <c r="AY811" s="145"/>
      <c r="AZ811" s="145"/>
      <c r="BA811" s="145"/>
      <c r="BB811" s="145"/>
      <c r="BC811" s="145"/>
      <c r="BD811" s="145"/>
      <c r="BE811" s="145"/>
      <c r="BF811" s="145"/>
      <c r="BG811" s="145"/>
      <c r="BH811" s="145"/>
      <c r="BI811" s="145"/>
    </row>
    <row r="812" ht="14.25" customHeight="1">
      <c r="A812" s="111"/>
      <c r="B812" s="145"/>
      <c r="C812" s="178"/>
      <c r="D812" s="178"/>
      <c r="E812" s="179"/>
      <c r="F812" s="178"/>
      <c r="G812" s="145"/>
      <c r="H812" s="145"/>
      <c r="I812" s="178"/>
      <c r="J812" s="179"/>
      <c r="K812" s="178"/>
      <c r="L812" s="145"/>
      <c r="M812" s="145"/>
      <c r="N812" s="145"/>
      <c r="O812" s="145"/>
      <c r="P812" s="145"/>
      <c r="Q812" s="145"/>
      <c r="R812" s="145"/>
      <c r="S812" s="145"/>
      <c r="T812" s="145"/>
      <c r="U812" s="145"/>
      <c r="V812" s="145"/>
      <c r="W812" s="145"/>
      <c r="X812" s="145"/>
      <c r="Y812" s="145"/>
      <c r="Z812" s="145"/>
      <c r="AA812" s="145"/>
      <c r="AB812" s="145"/>
      <c r="AC812" s="145"/>
      <c r="AD812" s="145"/>
      <c r="AE812" s="145"/>
      <c r="AF812" s="145"/>
      <c r="AG812" s="145"/>
      <c r="AH812" s="145"/>
      <c r="AI812" s="145"/>
      <c r="AJ812" s="145"/>
      <c r="AK812" s="145"/>
      <c r="AL812" s="145"/>
      <c r="AM812" s="145"/>
      <c r="AN812" s="145"/>
      <c r="AO812" s="145"/>
      <c r="AP812" s="145"/>
      <c r="AQ812" s="145"/>
      <c r="AR812" s="145"/>
      <c r="AS812" s="145"/>
      <c r="AT812" s="145"/>
      <c r="AU812" s="145"/>
      <c r="AV812" s="145"/>
      <c r="AW812" s="145"/>
      <c r="AX812" s="145"/>
      <c r="AY812" s="145"/>
      <c r="AZ812" s="145"/>
      <c r="BA812" s="145"/>
      <c r="BB812" s="145"/>
      <c r="BC812" s="145"/>
      <c r="BD812" s="145"/>
      <c r="BE812" s="145"/>
      <c r="BF812" s="145"/>
      <c r="BG812" s="145"/>
      <c r="BH812" s="145"/>
      <c r="BI812" s="145"/>
    </row>
    <row r="813" ht="14.25" customHeight="1">
      <c r="A813" s="111"/>
      <c r="B813" s="145"/>
      <c r="C813" s="178"/>
      <c r="D813" s="178"/>
      <c r="E813" s="179"/>
      <c r="F813" s="178"/>
      <c r="G813" s="145"/>
      <c r="H813" s="145"/>
      <c r="I813" s="178"/>
      <c r="J813" s="179"/>
      <c r="K813" s="178"/>
      <c r="L813" s="145"/>
      <c r="M813" s="145"/>
      <c r="N813" s="145"/>
      <c r="O813" s="145"/>
      <c r="P813" s="145"/>
      <c r="Q813" s="145"/>
      <c r="R813" s="145"/>
      <c r="S813" s="145"/>
      <c r="T813" s="145"/>
      <c r="U813" s="145"/>
      <c r="V813" s="145"/>
      <c r="W813" s="145"/>
      <c r="X813" s="145"/>
      <c r="Y813" s="145"/>
      <c r="Z813" s="145"/>
      <c r="AA813" s="145"/>
      <c r="AB813" s="145"/>
      <c r="AC813" s="145"/>
      <c r="AD813" s="145"/>
      <c r="AE813" s="145"/>
      <c r="AF813" s="145"/>
      <c r="AG813" s="145"/>
      <c r="AH813" s="145"/>
      <c r="AI813" s="145"/>
      <c r="AJ813" s="145"/>
      <c r="AK813" s="145"/>
      <c r="AL813" s="145"/>
      <c r="AM813" s="145"/>
      <c r="AN813" s="145"/>
      <c r="AO813" s="145"/>
      <c r="AP813" s="145"/>
      <c r="AQ813" s="145"/>
      <c r="AR813" s="145"/>
      <c r="AS813" s="145"/>
      <c r="AT813" s="145"/>
      <c r="AU813" s="145"/>
      <c r="AV813" s="145"/>
      <c r="AW813" s="145"/>
      <c r="AX813" s="145"/>
      <c r="AY813" s="145"/>
      <c r="AZ813" s="145"/>
      <c r="BA813" s="145"/>
      <c r="BB813" s="145"/>
      <c r="BC813" s="145"/>
      <c r="BD813" s="145"/>
      <c r="BE813" s="145"/>
      <c r="BF813" s="145"/>
      <c r="BG813" s="145"/>
      <c r="BH813" s="145"/>
      <c r="BI813" s="145"/>
    </row>
    <row r="814" ht="14.25" customHeight="1">
      <c r="A814" s="111"/>
      <c r="B814" s="145"/>
      <c r="C814" s="178"/>
      <c r="D814" s="178"/>
      <c r="E814" s="179"/>
      <c r="F814" s="178"/>
      <c r="G814" s="145"/>
      <c r="H814" s="145"/>
      <c r="I814" s="178"/>
      <c r="J814" s="179"/>
      <c r="K814" s="178"/>
      <c r="L814" s="145"/>
      <c r="M814" s="145"/>
      <c r="N814" s="145"/>
      <c r="O814" s="145"/>
      <c r="P814" s="145"/>
      <c r="Q814" s="145"/>
      <c r="R814" s="145"/>
      <c r="S814" s="145"/>
      <c r="T814" s="145"/>
      <c r="U814" s="145"/>
      <c r="V814" s="145"/>
      <c r="W814" s="145"/>
      <c r="X814" s="145"/>
      <c r="Y814" s="145"/>
      <c r="Z814" s="145"/>
      <c r="AA814" s="145"/>
      <c r="AB814" s="145"/>
      <c r="AC814" s="145"/>
      <c r="AD814" s="145"/>
      <c r="AE814" s="145"/>
      <c r="AF814" s="145"/>
      <c r="AG814" s="145"/>
      <c r="AH814" s="145"/>
      <c r="AI814" s="145"/>
      <c r="AJ814" s="145"/>
      <c r="AK814" s="145"/>
      <c r="AL814" s="145"/>
      <c r="AM814" s="145"/>
      <c r="AN814" s="145"/>
      <c r="AO814" s="145"/>
      <c r="AP814" s="145"/>
      <c r="AQ814" s="145"/>
      <c r="AR814" s="145"/>
      <c r="AS814" s="145"/>
      <c r="AT814" s="145"/>
      <c r="AU814" s="145"/>
      <c r="AV814" s="145"/>
      <c r="AW814" s="145"/>
      <c r="AX814" s="145"/>
      <c r="AY814" s="145"/>
      <c r="AZ814" s="145"/>
      <c r="BA814" s="145"/>
      <c r="BB814" s="145"/>
      <c r="BC814" s="145"/>
      <c r="BD814" s="145"/>
      <c r="BE814" s="145"/>
      <c r="BF814" s="145"/>
      <c r="BG814" s="145"/>
      <c r="BH814" s="145"/>
      <c r="BI814" s="145"/>
    </row>
    <row r="815" ht="14.25" customHeight="1">
      <c r="A815" s="111"/>
      <c r="B815" s="145"/>
      <c r="C815" s="178"/>
      <c r="D815" s="178"/>
      <c r="E815" s="179"/>
      <c r="F815" s="178"/>
      <c r="G815" s="145"/>
      <c r="H815" s="145"/>
      <c r="I815" s="178"/>
      <c r="J815" s="179"/>
      <c r="K815" s="178"/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5"/>
      <c r="Z815" s="145"/>
      <c r="AA815" s="145"/>
      <c r="AB815" s="145"/>
      <c r="AC815" s="145"/>
      <c r="AD815" s="145"/>
      <c r="AE815" s="145"/>
      <c r="AF815" s="145"/>
      <c r="AG815" s="145"/>
      <c r="AH815" s="145"/>
      <c r="AI815" s="145"/>
      <c r="AJ815" s="145"/>
      <c r="AK815" s="145"/>
      <c r="AL815" s="145"/>
      <c r="AM815" s="145"/>
      <c r="AN815" s="145"/>
      <c r="AO815" s="145"/>
      <c r="AP815" s="145"/>
      <c r="AQ815" s="145"/>
      <c r="AR815" s="145"/>
      <c r="AS815" s="145"/>
      <c r="AT815" s="145"/>
      <c r="AU815" s="145"/>
      <c r="AV815" s="145"/>
      <c r="AW815" s="145"/>
      <c r="AX815" s="145"/>
      <c r="AY815" s="145"/>
      <c r="AZ815" s="145"/>
      <c r="BA815" s="145"/>
      <c r="BB815" s="145"/>
      <c r="BC815" s="145"/>
      <c r="BD815" s="145"/>
      <c r="BE815" s="145"/>
      <c r="BF815" s="145"/>
      <c r="BG815" s="145"/>
      <c r="BH815" s="145"/>
      <c r="BI815" s="145"/>
    </row>
    <row r="816" ht="14.25" customHeight="1">
      <c r="A816" s="111"/>
      <c r="B816" s="145"/>
      <c r="C816" s="178"/>
      <c r="D816" s="178"/>
      <c r="E816" s="179"/>
      <c r="F816" s="178"/>
      <c r="G816" s="145"/>
      <c r="H816" s="145"/>
      <c r="I816" s="178"/>
      <c r="J816" s="179"/>
      <c r="K816" s="178"/>
      <c r="L816" s="145"/>
      <c r="M816" s="145"/>
      <c r="N816" s="145"/>
      <c r="O816" s="145"/>
      <c r="P816" s="145"/>
      <c r="Q816" s="145"/>
      <c r="R816" s="145"/>
      <c r="S816" s="145"/>
      <c r="T816" s="145"/>
      <c r="U816" s="145"/>
      <c r="V816" s="145"/>
      <c r="W816" s="145"/>
      <c r="X816" s="145"/>
      <c r="Y816" s="145"/>
      <c r="Z816" s="145"/>
      <c r="AA816" s="145"/>
      <c r="AB816" s="145"/>
      <c r="AC816" s="145"/>
      <c r="AD816" s="145"/>
      <c r="AE816" s="145"/>
      <c r="AF816" s="145"/>
      <c r="AG816" s="145"/>
      <c r="AH816" s="145"/>
      <c r="AI816" s="145"/>
      <c r="AJ816" s="145"/>
      <c r="AK816" s="145"/>
      <c r="AL816" s="145"/>
      <c r="AM816" s="145"/>
      <c r="AN816" s="145"/>
      <c r="AO816" s="145"/>
      <c r="AP816" s="145"/>
      <c r="AQ816" s="145"/>
      <c r="AR816" s="145"/>
      <c r="AS816" s="145"/>
      <c r="AT816" s="145"/>
      <c r="AU816" s="145"/>
      <c r="AV816" s="145"/>
      <c r="AW816" s="145"/>
      <c r="AX816" s="145"/>
      <c r="AY816" s="145"/>
      <c r="AZ816" s="145"/>
      <c r="BA816" s="145"/>
      <c r="BB816" s="145"/>
      <c r="BC816" s="145"/>
      <c r="BD816" s="145"/>
      <c r="BE816" s="145"/>
      <c r="BF816" s="145"/>
      <c r="BG816" s="145"/>
      <c r="BH816" s="145"/>
      <c r="BI816" s="145"/>
    </row>
    <row r="817" ht="14.25" customHeight="1">
      <c r="A817" s="111"/>
      <c r="B817" s="145"/>
      <c r="C817" s="178"/>
      <c r="D817" s="178"/>
      <c r="E817" s="179"/>
      <c r="F817" s="178"/>
      <c r="G817" s="145"/>
      <c r="H817" s="145"/>
      <c r="I817" s="178"/>
      <c r="J817" s="179"/>
      <c r="K817" s="178"/>
      <c r="L817" s="145"/>
      <c r="M817" s="145"/>
      <c r="N817" s="145"/>
      <c r="O817" s="145"/>
      <c r="P817" s="145"/>
      <c r="Q817" s="145"/>
      <c r="R817" s="145"/>
      <c r="S817" s="145"/>
      <c r="T817" s="145"/>
      <c r="U817" s="145"/>
      <c r="V817" s="145"/>
      <c r="W817" s="145"/>
      <c r="X817" s="145"/>
      <c r="Y817" s="145"/>
      <c r="Z817" s="145"/>
      <c r="AA817" s="145"/>
      <c r="AB817" s="145"/>
      <c r="AC817" s="145"/>
      <c r="AD817" s="145"/>
      <c r="AE817" s="145"/>
      <c r="AF817" s="145"/>
      <c r="AG817" s="145"/>
      <c r="AH817" s="145"/>
      <c r="AI817" s="145"/>
      <c r="AJ817" s="145"/>
      <c r="AK817" s="145"/>
      <c r="AL817" s="145"/>
      <c r="AM817" s="145"/>
      <c r="AN817" s="145"/>
      <c r="AO817" s="145"/>
      <c r="AP817" s="145"/>
      <c r="AQ817" s="145"/>
      <c r="AR817" s="145"/>
      <c r="AS817" s="145"/>
      <c r="AT817" s="145"/>
      <c r="AU817" s="145"/>
      <c r="AV817" s="145"/>
      <c r="AW817" s="145"/>
      <c r="AX817" s="145"/>
      <c r="AY817" s="145"/>
      <c r="AZ817" s="145"/>
      <c r="BA817" s="145"/>
      <c r="BB817" s="145"/>
      <c r="BC817" s="145"/>
      <c r="BD817" s="145"/>
      <c r="BE817" s="145"/>
      <c r="BF817" s="145"/>
      <c r="BG817" s="145"/>
      <c r="BH817" s="145"/>
      <c r="BI817" s="145"/>
    </row>
    <row r="818" ht="14.25" customHeight="1">
      <c r="A818" s="111"/>
      <c r="B818" s="145"/>
      <c r="C818" s="178"/>
      <c r="D818" s="178"/>
      <c r="E818" s="179"/>
      <c r="F818" s="178"/>
      <c r="G818" s="145"/>
      <c r="H818" s="145"/>
      <c r="I818" s="178"/>
      <c r="J818" s="179"/>
      <c r="K818" s="178"/>
      <c r="L818" s="145"/>
      <c r="M818" s="145"/>
      <c r="N818" s="145"/>
      <c r="O818" s="145"/>
      <c r="P818" s="145"/>
      <c r="Q818" s="145"/>
      <c r="R818" s="145"/>
      <c r="S818" s="145"/>
      <c r="T818" s="145"/>
      <c r="U818" s="145"/>
      <c r="V818" s="145"/>
      <c r="W818" s="145"/>
      <c r="X818" s="145"/>
      <c r="Y818" s="145"/>
      <c r="Z818" s="145"/>
      <c r="AA818" s="145"/>
      <c r="AB818" s="145"/>
      <c r="AC818" s="145"/>
      <c r="AD818" s="145"/>
      <c r="AE818" s="145"/>
      <c r="AF818" s="145"/>
      <c r="AG818" s="145"/>
      <c r="AH818" s="145"/>
      <c r="AI818" s="145"/>
      <c r="AJ818" s="145"/>
      <c r="AK818" s="145"/>
      <c r="AL818" s="145"/>
      <c r="AM818" s="145"/>
      <c r="AN818" s="145"/>
      <c r="AO818" s="145"/>
      <c r="AP818" s="145"/>
      <c r="AQ818" s="145"/>
      <c r="AR818" s="145"/>
      <c r="AS818" s="145"/>
      <c r="AT818" s="145"/>
      <c r="AU818" s="145"/>
      <c r="AV818" s="145"/>
      <c r="AW818" s="145"/>
      <c r="AX818" s="145"/>
      <c r="AY818" s="145"/>
      <c r="AZ818" s="145"/>
      <c r="BA818" s="145"/>
      <c r="BB818" s="145"/>
      <c r="BC818" s="145"/>
      <c r="BD818" s="145"/>
      <c r="BE818" s="145"/>
      <c r="BF818" s="145"/>
      <c r="BG818" s="145"/>
      <c r="BH818" s="145"/>
      <c r="BI818" s="145"/>
    </row>
    <row r="819" ht="14.25" customHeight="1">
      <c r="A819" s="111"/>
      <c r="B819" s="145"/>
      <c r="C819" s="178"/>
      <c r="D819" s="178"/>
      <c r="E819" s="179"/>
      <c r="F819" s="178"/>
      <c r="G819" s="145"/>
      <c r="H819" s="145"/>
      <c r="I819" s="178"/>
      <c r="J819" s="179"/>
      <c r="K819" s="178"/>
      <c r="L819" s="145"/>
      <c r="M819" s="145"/>
      <c r="N819" s="145"/>
      <c r="O819" s="145"/>
      <c r="P819" s="145"/>
      <c r="Q819" s="145"/>
      <c r="R819" s="145"/>
      <c r="S819" s="145"/>
      <c r="T819" s="145"/>
      <c r="U819" s="145"/>
      <c r="V819" s="145"/>
      <c r="W819" s="145"/>
      <c r="X819" s="145"/>
      <c r="Y819" s="145"/>
      <c r="Z819" s="145"/>
      <c r="AA819" s="145"/>
      <c r="AB819" s="145"/>
      <c r="AC819" s="145"/>
      <c r="AD819" s="145"/>
      <c r="AE819" s="145"/>
      <c r="AF819" s="145"/>
      <c r="AG819" s="145"/>
      <c r="AH819" s="145"/>
      <c r="AI819" s="145"/>
      <c r="AJ819" s="145"/>
      <c r="AK819" s="145"/>
      <c r="AL819" s="145"/>
      <c r="AM819" s="145"/>
      <c r="AN819" s="145"/>
      <c r="AO819" s="145"/>
      <c r="AP819" s="145"/>
      <c r="AQ819" s="145"/>
      <c r="AR819" s="145"/>
      <c r="AS819" s="145"/>
      <c r="AT819" s="145"/>
      <c r="AU819" s="145"/>
      <c r="AV819" s="145"/>
      <c r="AW819" s="145"/>
      <c r="AX819" s="145"/>
      <c r="AY819" s="145"/>
      <c r="AZ819" s="145"/>
      <c r="BA819" s="145"/>
      <c r="BB819" s="145"/>
      <c r="BC819" s="145"/>
      <c r="BD819" s="145"/>
      <c r="BE819" s="145"/>
      <c r="BF819" s="145"/>
      <c r="BG819" s="145"/>
      <c r="BH819" s="145"/>
      <c r="BI819" s="145"/>
    </row>
    <row r="820" ht="14.25" customHeight="1">
      <c r="A820" s="111"/>
      <c r="B820" s="145"/>
      <c r="C820" s="178"/>
      <c r="D820" s="178"/>
      <c r="E820" s="179"/>
      <c r="F820" s="178"/>
      <c r="G820" s="145"/>
      <c r="H820" s="145"/>
      <c r="I820" s="178"/>
      <c r="J820" s="179"/>
      <c r="K820" s="178"/>
      <c r="L820" s="145"/>
      <c r="M820" s="145"/>
      <c r="N820" s="145"/>
      <c r="O820" s="145"/>
      <c r="P820" s="145"/>
      <c r="Q820" s="145"/>
      <c r="R820" s="145"/>
      <c r="S820" s="145"/>
      <c r="T820" s="145"/>
      <c r="U820" s="145"/>
      <c r="V820" s="145"/>
      <c r="W820" s="145"/>
      <c r="X820" s="145"/>
      <c r="Y820" s="145"/>
      <c r="Z820" s="145"/>
      <c r="AA820" s="145"/>
      <c r="AB820" s="145"/>
      <c r="AC820" s="145"/>
      <c r="AD820" s="145"/>
      <c r="AE820" s="145"/>
      <c r="AF820" s="145"/>
      <c r="AG820" s="145"/>
      <c r="AH820" s="145"/>
      <c r="AI820" s="145"/>
      <c r="AJ820" s="145"/>
      <c r="AK820" s="145"/>
      <c r="AL820" s="145"/>
      <c r="AM820" s="145"/>
      <c r="AN820" s="145"/>
      <c r="AO820" s="145"/>
      <c r="AP820" s="145"/>
      <c r="AQ820" s="145"/>
      <c r="AR820" s="145"/>
      <c r="AS820" s="145"/>
      <c r="AT820" s="145"/>
      <c r="AU820" s="145"/>
      <c r="AV820" s="145"/>
      <c r="AW820" s="145"/>
      <c r="AX820" s="145"/>
      <c r="AY820" s="145"/>
      <c r="AZ820" s="145"/>
      <c r="BA820" s="145"/>
      <c r="BB820" s="145"/>
      <c r="BC820" s="145"/>
      <c r="BD820" s="145"/>
      <c r="BE820" s="145"/>
      <c r="BF820" s="145"/>
      <c r="BG820" s="145"/>
      <c r="BH820" s="145"/>
      <c r="BI820" s="145"/>
    </row>
    <row r="821" ht="14.25" customHeight="1">
      <c r="A821" s="111"/>
      <c r="B821" s="145"/>
      <c r="C821" s="178"/>
      <c r="D821" s="178"/>
      <c r="E821" s="179"/>
      <c r="F821" s="178"/>
      <c r="G821" s="145"/>
      <c r="H821" s="145"/>
      <c r="I821" s="178"/>
      <c r="J821" s="179"/>
      <c r="K821" s="178"/>
      <c r="L821" s="145"/>
      <c r="M821" s="145"/>
      <c r="N821" s="145"/>
      <c r="O821" s="145"/>
      <c r="P821" s="145"/>
      <c r="Q821" s="145"/>
      <c r="R821" s="145"/>
      <c r="S821" s="145"/>
      <c r="T821" s="145"/>
      <c r="U821" s="145"/>
      <c r="V821" s="145"/>
      <c r="W821" s="145"/>
      <c r="X821" s="145"/>
      <c r="Y821" s="145"/>
      <c r="Z821" s="145"/>
      <c r="AA821" s="145"/>
      <c r="AB821" s="145"/>
      <c r="AC821" s="145"/>
      <c r="AD821" s="145"/>
      <c r="AE821" s="145"/>
      <c r="AF821" s="145"/>
      <c r="AG821" s="145"/>
      <c r="AH821" s="145"/>
      <c r="AI821" s="145"/>
      <c r="AJ821" s="145"/>
      <c r="AK821" s="145"/>
      <c r="AL821" s="145"/>
      <c r="AM821" s="145"/>
      <c r="AN821" s="145"/>
      <c r="AO821" s="145"/>
      <c r="AP821" s="145"/>
      <c r="AQ821" s="145"/>
      <c r="AR821" s="145"/>
      <c r="AS821" s="145"/>
      <c r="AT821" s="145"/>
      <c r="AU821" s="145"/>
      <c r="AV821" s="145"/>
      <c r="AW821" s="145"/>
      <c r="AX821" s="145"/>
      <c r="AY821" s="145"/>
      <c r="AZ821" s="145"/>
      <c r="BA821" s="145"/>
      <c r="BB821" s="145"/>
      <c r="BC821" s="145"/>
      <c r="BD821" s="145"/>
      <c r="BE821" s="145"/>
      <c r="BF821" s="145"/>
      <c r="BG821" s="145"/>
      <c r="BH821" s="145"/>
      <c r="BI821" s="145"/>
    </row>
    <row r="822" ht="14.25" customHeight="1">
      <c r="A822" s="111"/>
      <c r="B822" s="145"/>
      <c r="C822" s="178"/>
      <c r="D822" s="178"/>
      <c r="E822" s="179"/>
      <c r="F822" s="178"/>
      <c r="G822" s="145"/>
      <c r="H822" s="145"/>
      <c r="I822" s="178"/>
      <c r="J822" s="179"/>
      <c r="K822" s="178"/>
      <c r="L822" s="145"/>
      <c r="M822" s="145"/>
      <c r="N822" s="145"/>
      <c r="O822" s="145"/>
      <c r="P822" s="145"/>
      <c r="Q822" s="145"/>
      <c r="R822" s="145"/>
      <c r="S822" s="145"/>
      <c r="T822" s="145"/>
      <c r="U822" s="145"/>
      <c r="V822" s="145"/>
      <c r="W822" s="145"/>
      <c r="X822" s="145"/>
      <c r="Y822" s="145"/>
      <c r="Z822" s="145"/>
      <c r="AA822" s="145"/>
      <c r="AB822" s="145"/>
      <c r="AC822" s="145"/>
      <c r="AD822" s="145"/>
      <c r="AE822" s="145"/>
      <c r="AF822" s="145"/>
      <c r="AG822" s="145"/>
      <c r="AH822" s="145"/>
      <c r="AI822" s="145"/>
      <c r="AJ822" s="145"/>
      <c r="AK822" s="145"/>
      <c r="AL822" s="145"/>
      <c r="AM822" s="145"/>
      <c r="AN822" s="145"/>
      <c r="AO822" s="145"/>
      <c r="AP822" s="145"/>
      <c r="AQ822" s="145"/>
      <c r="AR822" s="145"/>
      <c r="AS822" s="145"/>
      <c r="AT822" s="145"/>
      <c r="AU822" s="145"/>
      <c r="AV822" s="145"/>
      <c r="AW822" s="145"/>
      <c r="AX822" s="145"/>
      <c r="AY822" s="145"/>
      <c r="AZ822" s="145"/>
      <c r="BA822" s="145"/>
      <c r="BB822" s="145"/>
      <c r="BC822" s="145"/>
      <c r="BD822" s="145"/>
      <c r="BE822" s="145"/>
      <c r="BF822" s="145"/>
      <c r="BG822" s="145"/>
      <c r="BH822" s="145"/>
      <c r="BI822" s="145"/>
    </row>
    <row r="823" ht="14.25" customHeight="1">
      <c r="A823" s="111"/>
      <c r="B823" s="145"/>
      <c r="C823" s="178"/>
      <c r="D823" s="178"/>
      <c r="E823" s="179"/>
      <c r="F823" s="178"/>
      <c r="G823" s="145"/>
      <c r="H823" s="145"/>
      <c r="I823" s="178"/>
      <c r="J823" s="179"/>
      <c r="K823" s="178"/>
      <c r="L823" s="145"/>
      <c r="M823" s="145"/>
      <c r="N823" s="145"/>
      <c r="O823" s="145"/>
      <c r="P823" s="145"/>
      <c r="Q823" s="145"/>
      <c r="R823" s="145"/>
      <c r="S823" s="145"/>
      <c r="T823" s="145"/>
      <c r="U823" s="145"/>
      <c r="V823" s="145"/>
      <c r="W823" s="145"/>
      <c r="X823" s="145"/>
      <c r="Y823" s="145"/>
      <c r="Z823" s="145"/>
      <c r="AA823" s="145"/>
      <c r="AB823" s="145"/>
      <c r="AC823" s="145"/>
      <c r="AD823" s="145"/>
      <c r="AE823" s="145"/>
      <c r="AF823" s="145"/>
      <c r="AG823" s="145"/>
      <c r="AH823" s="145"/>
      <c r="AI823" s="145"/>
      <c r="AJ823" s="145"/>
      <c r="AK823" s="145"/>
      <c r="AL823" s="145"/>
      <c r="AM823" s="145"/>
      <c r="AN823" s="145"/>
      <c r="AO823" s="145"/>
      <c r="AP823" s="145"/>
      <c r="AQ823" s="145"/>
      <c r="AR823" s="145"/>
      <c r="AS823" s="145"/>
      <c r="AT823" s="145"/>
      <c r="AU823" s="145"/>
      <c r="AV823" s="145"/>
      <c r="AW823" s="145"/>
      <c r="AX823" s="145"/>
      <c r="AY823" s="145"/>
      <c r="AZ823" s="145"/>
      <c r="BA823" s="145"/>
      <c r="BB823" s="145"/>
      <c r="BC823" s="145"/>
      <c r="BD823" s="145"/>
      <c r="BE823" s="145"/>
      <c r="BF823" s="145"/>
      <c r="BG823" s="145"/>
      <c r="BH823" s="145"/>
      <c r="BI823" s="145"/>
    </row>
    <row r="824" ht="14.25" customHeight="1">
      <c r="A824" s="111"/>
      <c r="B824" s="145"/>
      <c r="C824" s="178"/>
      <c r="D824" s="178"/>
      <c r="E824" s="179"/>
      <c r="F824" s="178"/>
      <c r="G824" s="145"/>
      <c r="H824" s="145"/>
      <c r="I824" s="178"/>
      <c r="J824" s="179"/>
      <c r="K824" s="178"/>
      <c r="L824" s="145"/>
      <c r="M824" s="145"/>
      <c r="N824" s="145"/>
      <c r="O824" s="145"/>
      <c r="P824" s="145"/>
      <c r="Q824" s="145"/>
      <c r="R824" s="145"/>
      <c r="S824" s="145"/>
      <c r="T824" s="145"/>
      <c r="U824" s="145"/>
      <c r="V824" s="145"/>
      <c r="W824" s="145"/>
      <c r="X824" s="145"/>
      <c r="Y824" s="145"/>
      <c r="Z824" s="145"/>
      <c r="AA824" s="145"/>
      <c r="AB824" s="145"/>
      <c r="AC824" s="145"/>
      <c r="AD824" s="145"/>
      <c r="AE824" s="145"/>
      <c r="AF824" s="145"/>
      <c r="AG824" s="145"/>
      <c r="AH824" s="145"/>
      <c r="AI824" s="145"/>
      <c r="AJ824" s="145"/>
      <c r="AK824" s="145"/>
      <c r="AL824" s="145"/>
      <c r="AM824" s="145"/>
      <c r="AN824" s="145"/>
      <c r="AO824" s="145"/>
      <c r="AP824" s="145"/>
      <c r="AQ824" s="145"/>
      <c r="AR824" s="145"/>
      <c r="AS824" s="145"/>
      <c r="AT824" s="145"/>
      <c r="AU824" s="145"/>
      <c r="AV824" s="145"/>
      <c r="AW824" s="145"/>
      <c r="AX824" s="145"/>
      <c r="AY824" s="145"/>
      <c r="AZ824" s="145"/>
      <c r="BA824" s="145"/>
      <c r="BB824" s="145"/>
      <c r="BC824" s="145"/>
      <c r="BD824" s="145"/>
      <c r="BE824" s="145"/>
      <c r="BF824" s="145"/>
      <c r="BG824" s="145"/>
      <c r="BH824" s="145"/>
      <c r="BI824" s="145"/>
    </row>
    <row r="825" ht="14.25" customHeight="1">
      <c r="A825" s="111"/>
      <c r="B825" s="145"/>
      <c r="C825" s="178"/>
      <c r="D825" s="178"/>
      <c r="E825" s="179"/>
      <c r="F825" s="178"/>
      <c r="G825" s="145"/>
      <c r="H825" s="145"/>
      <c r="I825" s="178"/>
      <c r="J825" s="179"/>
      <c r="K825" s="178"/>
      <c r="L825" s="145"/>
      <c r="M825" s="145"/>
      <c r="N825" s="145"/>
      <c r="O825" s="145"/>
      <c r="P825" s="145"/>
      <c r="Q825" s="145"/>
      <c r="R825" s="145"/>
      <c r="S825" s="145"/>
      <c r="T825" s="145"/>
      <c r="U825" s="145"/>
      <c r="V825" s="145"/>
      <c r="W825" s="145"/>
      <c r="X825" s="145"/>
      <c r="Y825" s="145"/>
      <c r="Z825" s="145"/>
      <c r="AA825" s="145"/>
      <c r="AB825" s="145"/>
      <c r="AC825" s="145"/>
      <c r="AD825" s="145"/>
      <c r="AE825" s="145"/>
      <c r="AF825" s="145"/>
      <c r="AG825" s="145"/>
      <c r="AH825" s="145"/>
      <c r="AI825" s="145"/>
      <c r="AJ825" s="145"/>
      <c r="AK825" s="145"/>
      <c r="AL825" s="145"/>
      <c r="AM825" s="145"/>
      <c r="AN825" s="145"/>
      <c r="AO825" s="145"/>
      <c r="AP825" s="145"/>
      <c r="AQ825" s="145"/>
      <c r="AR825" s="145"/>
      <c r="AS825" s="145"/>
      <c r="AT825" s="145"/>
      <c r="AU825" s="145"/>
      <c r="AV825" s="145"/>
      <c r="AW825" s="145"/>
      <c r="AX825" s="145"/>
      <c r="AY825" s="145"/>
      <c r="AZ825" s="145"/>
      <c r="BA825" s="145"/>
      <c r="BB825" s="145"/>
      <c r="BC825" s="145"/>
      <c r="BD825" s="145"/>
      <c r="BE825" s="145"/>
      <c r="BF825" s="145"/>
      <c r="BG825" s="145"/>
      <c r="BH825" s="145"/>
      <c r="BI825" s="145"/>
    </row>
    <row r="826" ht="14.25" customHeight="1">
      <c r="A826" s="111"/>
      <c r="B826" s="145"/>
      <c r="C826" s="178"/>
      <c r="D826" s="178"/>
      <c r="E826" s="179"/>
      <c r="F826" s="178"/>
      <c r="G826" s="145"/>
      <c r="H826" s="145"/>
      <c r="I826" s="178"/>
      <c r="J826" s="179"/>
      <c r="K826" s="178"/>
      <c r="L826" s="145"/>
      <c r="M826" s="145"/>
      <c r="N826" s="145"/>
      <c r="O826" s="145"/>
      <c r="P826" s="145"/>
      <c r="Q826" s="145"/>
      <c r="R826" s="145"/>
      <c r="S826" s="145"/>
      <c r="T826" s="145"/>
      <c r="U826" s="145"/>
      <c r="V826" s="145"/>
      <c r="W826" s="145"/>
      <c r="X826" s="145"/>
      <c r="Y826" s="145"/>
      <c r="Z826" s="145"/>
      <c r="AA826" s="145"/>
      <c r="AB826" s="145"/>
      <c r="AC826" s="145"/>
      <c r="AD826" s="145"/>
      <c r="AE826" s="145"/>
      <c r="AF826" s="145"/>
      <c r="AG826" s="145"/>
      <c r="AH826" s="145"/>
      <c r="AI826" s="145"/>
      <c r="AJ826" s="145"/>
      <c r="AK826" s="145"/>
      <c r="AL826" s="145"/>
      <c r="AM826" s="145"/>
      <c r="AN826" s="145"/>
      <c r="AO826" s="145"/>
      <c r="AP826" s="145"/>
      <c r="AQ826" s="145"/>
      <c r="AR826" s="145"/>
      <c r="AS826" s="145"/>
      <c r="AT826" s="145"/>
      <c r="AU826" s="145"/>
      <c r="AV826" s="145"/>
      <c r="AW826" s="145"/>
      <c r="AX826" s="145"/>
      <c r="AY826" s="145"/>
      <c r="AZ826" s="145"/>
      <c r="BA826" s="145"/>
      <c r="BB826" s="145"/>
      <c r="BC826" s="145"/>
      <c r="BD826" s="145"/>
      <c r="BE826" s="145"/>
      <c r="BF826" s="145"/>
      <c r="BG826" s="145"/>
      <c r="BH826" s="145"/>
      <c r="BI826" s="145"/>
    </row>
    <row r="827" ht="14.25" customHeight="1">
      <c r="A827" s="111"/>
      <c r="B827" s="145"/>
      <c r="C827" s="178"/>
      <c r="D827" s="178"/>
      <c r="E827" s="179"/>
      <c r="F827" s="178"/>
      <c r="G827" s="145"/>
      <c r="H827" s="145"/>
      <c r="I827" s="178"/>
      <c r="J827" s="179"/>
      <c r="K827" s="178"/>
      <c r="L827" s="145"/>
      <c r="M827" s="145"/>
      <c r="N827" s="145"/>
      <c r="O827" s="145"/>
      <c r="P827" s="145"/>
      <c r="Q827" s="145"/>
      <c r="R827" s="145"/>
      <c r="S827" s="145"/>
      <c r="T827" s="145"/>
      <c r="U827" s="145"/>
      <c r="V827" s="145"/>
      <c r="W827" s="145"/>
      <c r="X827" s="145"/>
      <c r="Y827" s="145"/>
      <c r="Z827" s="145"/>
      <c r="AA827" s="145"/>
      <c r="AB827" s="145"/>
      <c r="AC827" s="145"/>
      <c r="AD827" s="145"/>
      <c r="AE827" s="145"/>
      <c r="AF827" s="145"/>
      <c r="AG827" s="145"/>
      <c r="AH827" s="145"/>
      <c r="AI827" s="145"/>
      <c r="AJ827" s="145"/>
      <c r="AK827" s="145"/>
      <c r="AL827" s="145"/>
      <c r="AM827" s="145"/>
      <c r="AN827" s="145"/>
      <c r="AO827" s="145"/>
      <c r="AP827" s="145"/>
      <c r="AQ827" s="145"/>
      <c r="AR827" s="145"/>
      <c r="AS827" s="145"/>
      <c r="AT827" s="145"/>
      <c r="AU827" s="145"/>
      <c r="AV827" s="145"/>
      <c r="AW827" s="145"/>
      <c r="AX827" s="145"/>
      <c r="AY827" s="145"/>
      <c r="AZ827" s="145"/>
      <c r="BA827" s="145"/>
      <c r="BB827" s="145"/>
      <c r="BC827" s="145"/>
      <c r="BD827" s="145"/>
      <c r="BE827" s="145"/>
      <c r="BF827" s="145"/>
      <c r="BG827" s="145"/>
      <c r="BH827" s="145"/>
      <c r="BI827" s="145"/>
    </row>
    <row r="828" ht="14.25" customHeight="1">
      <c r="A828" s="111"/>
      <c r="B828" s="145"/>
      <c r="C828" s="178"/>
      <c r="D828" s="178"/>
      <c r="E828" s="179"/>
      <c r="F828" s="178"/>
      <c r="G828" s="145"/>
      <c r="H828" s="145"/>
      <c r="I828" s="178"/>
      <c r="J828" s="179"/>
      <c r="K828" s="178"/>
      <c r="L828" s="145"/>
      <c r="M828" s="145"/>
      <c r="N828" s="145"/>
      <c r="O828" s="145"/>
      <c r="P828" s="145"/>
      <c r="Q828" s="145"/>
      <c r="R828" s="145"/>
      <c r="S828" s="145"/>
      <c r="T828" s="145"/>
      <c r="U828" s="145"/>
      <c r="V828" s="145"/>
      <c r="W828" s="145"/>
      <c r="X828" s="145"/>
      <c r="Y828" s="145"/>
      <c r="Z828" s="145"/>
      <c r="AA828" s="145"/>
      <c r="AB828" s="145"/>
      <c r="AC828" s="145"/>
      <c r="AD828" s="145"/>
      <c r="AE828" s="145"/>
      <c r="AF828" s="145"/>
      <c r="AG828" s="145"/>
      <c r="AH828" s="145"/>
      <c r="AI828" s="145"/>
      <c r="AJ828" s="145"/>
      <c r="AK828" s="145"/>
      <c r="AL828" s="145"/>
      <c r="AM828" s="145"/>
      <c r="AN828" s="145"/>
      <c r="AO828" s="145"/>
      <c r="AP828" s="145"/>
      <c r="AQ828" s="145"/>
      <c r="AR828" s="145"/>
      <c r="AS828" s="145"/>
      <c r="AT828" s="145"/>
      <c r="AU828" s="145"/>
      <c r="AV828" s="145"/>
      <c r="AW828" s="145"/>
      <c r="AX828" s="145"/>
      <c r="AY828" s="145"/>
      <c r="AZ828" s="145"/>
      <c r="BA828" s="145"/>
      <c r="BB828" s="145"/>
      <c r="BC828" s="145"/>
      <c r="BD828" s="145"/>
      <c r="BE828" s="145"/>
      <c r="BF828" s="145"/>
      <c r="BG828" s="145"/>
      <c r="BH828" s="145"/>
      <c r="BI828" s="145"/>
    </row>
    <row r="829" ht="14.25" customHeight="1">
      <c r="A829" s="111"/>
      <c r="B829" s="145"/>
      <c r="C829" s="178"/>
      <c r="D829" s="178"/>
      <c r="E829" s="179"/>
      <c r="F829" s="178"/>
      <c r="G829" s="145"/>
      <c r="H829" s="145"/>
      <c r="I829" s="178"/>
      <c r="J829" s="179"/>
      <c r="K829" s="178"/>
      <c r="L829" s="145"/>
      <c r="M829" s="145"/>
      <c r="N829" s="145"/>
      <c r="O829" s="145"/>
      <c r="P829" s="145"/>
      <c r="Q829" s="145"/>
      <c r="R829" s="145"/>
      <c r="S829" s="145"/>
      <c r="T829" s="145"/>
      <c r="U829" s="145"/>
      <c r="V829" s="145"/>
      <c r="W829" s="145"/>
      <c r="X829" s="145"/>
      <c r="Y829" s="145"/>
      <c r="Z829" s="145"/>
      <c r="AA829" s="145"/>
      <c r="AB829" s="145"/>
      <c r="AC829" s="145"/>
      <c r="AD829" s="145"/>
      <c r="AE829" s="145"/>
      <c r="AF829" s="145"/>
      <c r="AG829" s="145"/>
      <c r="AH829" s="145"/>
      <c r="AI829" s="145"/>
      <c r="AJ829" s="145"/>
      <c r="AK829" s="145"/>
      <c r="AL829" s="145"/>
      <c r="AM829" s="145"/>
      <c r="AN829" s="145"/>
      <c r="AO829" s="145"/>
      <c r="AP829" s="145"/>
      <c r="AQ829" s="145"/>
      <c r="AR829" s="145"/>
      <c r="AS829" s="145"/>
      <c r="AT829" s="145"/>
      <c r="AU829" s="145"/>
      <c r="AV829" s="145"/>
      <c r="AW829" s="145"/>
      <c r="AX829" s="145"/>
      <c r="AY829" s="145"/>
      <c r="AZ829" s="145"/>
      <c r="BA829" s="145"/>
      <c r="BB829" s="145"/>
      <c r="BC829" s="145"/>
      <c r="BD829" s="145"/>
      <c r="BE829" s="145"/>
      <c r="BF829" s="145"/>
      <c r="BG829" s="145"/>
      <c r="BH829" s="145"/>
      <c r="BI829" s="145"/>
    </row>
    <row r="830" ht="14.25" customHeight="1">
      <c r="A830" s="111"/>
      <c r="B830" s="145"/>
      <c r="C830" s="178"/>
      <c r="D830" s="178"/>
      <c r="E830" s="179"/>
      <c r="F830" s="178"/>
      <c r="G830" s="145"/>
      <c r="H830" s="145"/>
      <c r="I830" s="178"/>
      <c r="J830" s="179"/>
      <c r="K830" s="178"/>
      <c r="L830" s="145"/>
      <c r="M830" s="145"/>
      <c r="N830" s="145"/>
      <c r="O830" s="145"/>
      <c r="P830" s="145"/>
      <c r="Q830" s="145"/>
      <c r="R830" s="145"/>
      <c r="S830" s="145"/>
      <c r="T830" s="145"/>
      <c r="U830" s="145"/>
      <c r="V830" s="145"/>
      <c r="W830" s="145"/>
      <c r="X830" s="145"/>
      <c r="Y830" s="145"/>
      <c r="Z830" s="145"/>
      <c r="AA830" s="145"/>
      <c r="AB830" s="145"/>
      <c r="AC830" s="145"/>
      <c r="AD830" s="145"/>
      <c r="AE830" s="145"/>
      <c r="AF830" s="145"/>
      <c r="AG830" s="145"/>
      <c r="AH830" s="145"/>
      <c r="AI830" s="145"/>
      <c r="AJ830" s="145"/>
      <c r="AK830" s="145"/>
      <c r="AL830" s="145"/>
      <c r="AM830" s="145"/>
      <c r="AN830" s="145"/>
      <c r="AO830" s="145"/>
      <c r="AP830" s="145"/>
      <c r="AQ830" s="145"/>
      <c r="AR830" s="145"/>
      <c r="AS830" s="145"/>
      <c r="AT830" s="145"/>
      <c r="AU830" s="145"/>
      <c r="AV830" s="145"/>
      <c r="AW830" s="145"/>
      <c r="AX830" s="145"/>
      <c r="AY830" s="145"/>
      <c r="AZ830" s="145"/>
      <c r="BA830" s="145"/>
      <c r="BB830" s="145"/>
      <c r="BC830" s="145"/>
      <c r="BD830" s="145"/>
      <c r="BE830" s="145"/>
      <c r="BF830" s="145"/>
      <c r="BG830" s="145"/>
      <c r="BH830" s="145"/>
      <c r="BI830" s="145"/>
    </row>
    <row r="831" ht="14.25" customHeight="1">
      <c r="A831" s="111"/>
      <c r="B831" s="145"/>
      <c r="C831" s="178"/>
      <c r="D831" s="178"/>
      <c r="E831" s="179"/>
      <c r="F831" s="178"/>
      <c r="G831" s="145"/>
      <c r="H831" s="145"/>
      <c r="I831" s="178"/>
      <c r="J831" s="179"/>
      <c r="K831" s="178"/>
      <c r="L831" s="145"/>
      <c r="M831" s="145"/>
      <c r="N831" s="145"/>
      <c r="O831" s="145"/>
      <c r="P831" s="145"/>
      <c r="Q831" s="145"/>
      <c r="R831" s="145"/>
      <c r="S831" s="145"/>
      <c r="T831" s="145"/>
      <c r="U831" s="145"/>
      <c r="V831" s="145"/>
      <c r="W831" s="145"/>
      <c r="X831" s="145"/>
      <c r="Y831" s="145"/>
      <c r="Z831" s="145"/>
      <c r="AA831" s="145"/>
      <c r="AB831" s="145"/>
      <c r="AC831" s="145"/>
      <c r="AD831" s="145"/>
      <c r="AE831" s="145"/>
      <c r="AF831" s="145"/>
      <c r="AG831" s="145"/>
      <c r="AH831" s="145"/>
      <c r="AI831" s="145"/>
      <c r="AJ831" s="145"/>
      <c r="AK831" s="145"/>
      <c r="AL831" s="145"/>
      <c r="AM831" s="145"/>
      <c r="AN831" s="145"/>
      <c r="AO831" s="145"/>
      <c r="AP831" s="145"/>
      <c r="AQ831" s="145"/>
      <c r="AR831" s="145"/>
      <c r="AS831" s="145"/>
      <c r="AT831" s="145"/>
      <c r="AU831" s="145"/>
      <c r="AV831" s="145"/>
      <c r="AW831" s="145"/>
      <c r="AX831" s="145"/>
      <c r="AY831" s="145"/>
      <c r="AZ831" s="145"/>
      <c r="BA831" s="145"/>
      <c r="BB831" s="145"/>
      <c r="BC831" s="145"/>
      <c r="BD831" s="145"/>
      <c r="BE831" s="145"/>
      <c r="BF831" s="145"/>
      <c r="BG831" s="145"/>
      <c r="BH831" s="145"/>
      <c r="BI831" s="145"/>
    </row>
    <row r="832" ht="14.25" customHeight="1">
      <c r="A832" s="111"/>
      <c r="B832" s="145"/>
      <c r="C832" s="178"/>
      <c r="D832" s="178"/>
      <c r="E832" s="179"/>
      <c r="F832" s="178"/>
      <c r="G832" s="145"/>
      <c r="H832" s="145"/>
      <c r="I832" s="178"/>
      <c r="J832" s="179"/>
      <c r="K832" s="178"/>
      <c r="L832" s="145"/>
      <c r="M832" s="145"/>
      <c r="N832" s="145"/>
      <c r="O832" s="145"/>
      <c r="P832" s="145"/>
      <c r="Q832" s="145"/>
      <c r="R832" s="145"/>
      <c r="S832" s="145"/>
      <c r="T832" s="145"/>
      <c r="U832" s="145"/>
      <c r="V832" s="145"/>
      <c r="W832" s="145"/>
      <c r="X832" s="145"/>
      <c r="Y832" s="145"/>
      <c r="Z832" s="145"/>
      <c r="AA832" s="145"/>
      <c r="AB832" s="145"/>
      <c r="AC832" s="145"/>
      <c r="AD832" s="145"/>
      <c r="AE832" s="145"/>
      <c r="AF832" s="145"/>
      <c r="AG832" s="145"/>
      <c r="AH832" s="145"/>
      <c r="AI832" s="145"/>
      <c r="AJ832" s="145"/>
      <c r="AK832" s="145"/>
      <c r="AL832" s="145"/>
      <c r="AM832" s="145"/>
      <c r="AN832" s="145"/>
      <c r="AO832" s="145"/>
      <c r="AP832" s="145"/>
      <c r="AQ832" s="145"/>
      <c r="AR832" s="145"/>
      <c r="AS832" s="145"/>
      <c r="AT832" s="145"/>
      <c r="AU832" s="145"/>
      <c r="AV832" s="145"/>
      <c r="AW832" s="145"/>
      <c r="AX832" s="145"/>
      <c r="AY832" s="145"/>
      <c r="AZ832" s="145"/>
      <c r="BA832" s="145"/>
      <c r="BB832" s="145"/>
      <c r="BC832" s="145"/>
      <c r="BD832" s="145"/>
      <c r="BE832" s="145"/>
      <c r="BF832" s="145"/>
      <c r="BG832" s="145"/>
      <c r="BH832" s="145"/>
      <c r="BI832" s="145"/>
    </row>
    <row r="833" ht="14.25" customHeight="1">
      <c r="A833" s="111"/>
      <c r="B833" s="145"/>
      <c r="C833" s="178"/>
      <c r="D833" s="178"/>
      <c r="E833" s="179"/>
      <c r="F833" s="178"/>
      <c r="G833" s="145"/>
      <c r="H833" s="145"/>
      <c r="I833" s="178"/>
      <c r="J833" s="179"/>
      <c r="K833" s="178"/>
      <c r="L833" s="145"/>
      <c r="M833" s="145"/>
      <c r="N833" s="145"/>
      <c r="O833" s="145"/>
      <c r="P833" s="145"/>
      <c r="Q833" s="145"/>
      <c r="R833" s="145"/>
      <c r="S833" s="145"/>
      <c r="T833" s="145"/>
      <c r="U833" s="145"/>
      <c r="V833" s="145"/>
      <c r="W833" s="145"/>
      <c r="X833" s="145"/>
      <c r="Y833" s="145"/>
      <c r="Z833" s="145"/>
      <c r="AA833" s="145"/>
      <c r="AB833" s="145"/>
      <c r="AC833" s="145"/>
      <c r="AD833" s="145"/>
      <c r="AE833" s="145"/>
      <c r="AF833" s="145"/>
      <c r="AG833" s="145"/>
      <c r="AH833" s="145"/>
      <c r="AI833" s="145"/>
      <c r="AJ833" s="145"/>
      <c r="AK833" s="145"/>
      <c r="AL833" s="145"/>
      <c r="AM833" s="145"/>
      <c r="AN833" s="145"/>
      <c r="AO833" s="145"/>
      <c r="AP833" s="145"/>
      <c r="AQ833" s="145"/>
      <c r="AR833" s="145"/>
      <c r="AS833" s="145"/>
      <c r="AT833" s="145"/>
      <c r="AU833" s="145"/>
      <c r="AV833" s="145"/>
      <c r="AW833" s="145"/>
      <c r="AX833" s="145"/>
      <c r="AY833" s="145"/>
      <c r="AZ833" s="145"/>
      <c r="BA833" s="145"/>
      <c r="BB833" s="145"/>
      <c r="BC833" s="145"/>
      <c r="BD833" s="145"/>
      <c r="BE833" s="145"/>
      <c r="BF833" s="145"/>
      <c r="BG833" s="145"/>
      <c r="BH833" s="145"/>
      <c r="BI833" s="145"/>
    </row>
    <row r="834" ht="14.25" customHeight="1">
      <c r="A834" s="111"/>
      <c r="B834" s="145"/>
      <c r="C834" s="178"/>
      <c r="D834" s="178"/>
      <c r="E834" s="179"/>
      <c r="F834" s="178"/>
      <c r="G834" s="145"/>
      <c r="H834" s="145"/>
      <c r="I834" s="178"/>
      <c r="J834" s="179"/>
      <c r="K834" s="178"/>
      <c r="L834" s="145"/>
      <c r="M834" s="145"/>
      <c r="N834" s="145"/>
      <c r="O834" s="145"/>
      <c r="P834" s="145"/>
      <c r="Q834" s="145"/>
      <c r="R834" s="145"/>
      <c r="S834" s="145"/>
      <c r="T834" s="145"/>
      <c r="U834" s="145"/>
      <c r="V834" s="145"/>
      <c r="W834" s="145"/>
      <c r="X834" s="145"/>
      <c r="Y834" s="145"/>
      <c r="Z834" s="145"/>
      <c r="AA834" s="145"/>
      <c r="AB834" s="145"/>
      <c r="AC834" s="145"/>
      <c r="AD834" s="145"/>
      <c r="AE834" s="145"/>
      <c r="AF834" s="145"/>
      <c r="AG834" s="145"/>
      <c r="AH834" s="145"/>
      <c r="AI834" s="145"/>
      <c r="AJ834" s="145"/>
      <c r="AK834" s="145"/>
      <c r="AL834" s="145"/>
      <c r="AM834" s="145"/>
      <c r="AN834" s="145"/>
      <c r="AO834" s="145"/>
      <c r="AP834" s="145"/>
      <c r="AQ834" s="145"/>
      <c r="AR834" s="145"/>
      <c r="AS834" s="145"/>
      <c r="AT834" s="145"/>
      <c r="AU834" s="145"/>
      <c r="AV834" s="145"/>
      <c r="AW834" s="145"/>
      <c r="AX834" s="145"/>
      <c r="AY834" s="145"/>
      <c r="AZ834" s="145"/>
      <c r="BA834" s="145"/>
      <c r="BB834" s="145"/>
      <c r="BC834" s="145"/>
      <c r="BD834" s="145"/>
      <c r="BE834" s="145"/>
      <c r="BF834" s="145"/>
      <c r="BG834" s="145"/>
      <c r="BH834" s="145"/>
      <c r="BI834" s="145"/>
    </row>
    <row r="835" ht="14.25" customHeight="1">
      <c r="A835" s="111"/>
      <c r="B835" s="145"/>
      <c r="C835" s="178"/>
      <c r="D835" s="178"/>
      <c r="E835" s="179"/>
      <c r="F835" s="178"/>
      <c r="G835" s="145"/>
      <c r="H835" s="145"/>
      <c r="I835" s="178"/>
      <c r="J835" s="179"/>
      <c r="K835" s="178"/>
      <c r="L835" s="145"/>
      <c r="M835" s="145"/>
      <c r="N835" s="145"/>
      <c r="O835" s="145"/>
      <c r="P835" s="145"/>
      <c r="Q835" s="145"/>
      <c r="R835" s="145"/>
      <c r="S835" s="145"/>
      <c r="T835" s="145"/>
      <c r="U835" s="145"/>
      <c r="V835" s="145"/>
      <c r="W835" s="145"/>
      <c r="X835" s="145"/>
      <c r="Y835" s="145"/>
      <c r="Z835" s="145"/>
      <c r="AA835" s="145"/>
      <c r="AB835" s="145"/>
      <c r="AC835" s="145"/>
      <c r="AD835" s="145"/>
      <c r="AE835" s="145"/>
      <c r="AF835" s="145"/>
      <c r="AG835" s="145"/>
      <c r="AH835" s="145"/>
      <c r="AI835" s="145"/>
      <c r="AJ835" s="145"/>
      <c r="AK835" s="145"/>
      <c r="AL835" s="145"/>
      <c r="AM835" s="145"/>
      <c r="AN835" s="145"/>
      <c r="AO835" s="145"/>
      <c r="AP835" s="145"/>
      <c r="AQ835" s="145"/>
      <c r="AR835" s="145"/>
      <c r="AS835" s="145"/>
      <c r="AT835" s="145"/>
      <c r="AU835" s="145"/>
      <c r="AV835" s="145"/>
      <c r="AW835" s="145"/>
      <c r="AX835" s="145"/>
      <c r="AY835" s="145"/>
      <c r="AZ835" s="145"/>
      <c r="BA835" s="145"/>
      <c r="BB835" s="145"/>
      <c r="BC835" s="145"/>
      <c r="BD835" s="145"/>
      <c r="BE835" s="145"/>
      <c r="BF835" s="145"/>
      <c r="BG835" s="145"/>
      <c r="BH835" s="145"/>
      <c r="BI835" s="145"/>
    </row>
    <row r="836" ht="14.25" customHeight="1">
      <c r="A836" s="111"/>
      <c r="B836" s="145"/>
      <c r="C836" s="178"/>
      <c r="D836" s="178"/>
      <c r="E836" s="179"/>
      <c r="F836" s="178"/>
      <c r="G836" s="145"/>
      <c r="H836" s="145"/>
      <c r="I836" s="178"/>
      <c r="J836" s="179"/>
      <c r="K836" s="178"/>
      <c r="L836" s="145"/>
      <c r="M836" s="145"/>
      <c r="N836" s="145"/>
      <c r="O836" s="145"/>
      <c r="P836" s="145"/>
      <c r="Q836" s="145"/>
      <c r="R836" s="145"/>
      <c r="S836" s="145"/>
      <c r="T836" s="145"/>
      <c r="U836" s="145"/>
      <c r="V836" s="145"/>
      <c r="W836" s="145"/>
      <c r="X836" s="145"/>
      <c r="Y836" s="145"/>
      <c r="Z836" s="145"/>
      <c r="AA836" s="145"/>
      <c r="AB836" s="145"/>
      <c r="AC836" s="145"/>
      <c r="AD836" s="145"/>
      <c r="AE836" s="145"/>
      <c r="AF836" s="145"/>
      <c r="AG836" s="145"/>
      <c r="AH836" s="145"/>
      <c r="AI836" s="145"/>
      <c r="AJ836" s="145"/>
      <c r="AK836" s="145"/>
      <c r="AL836" s="145"/>
      <c r="AM836" s="145"/>
      <c r="AN836" s="145"/>
      <c r="AO836" s="145"/>
      <c r="AP836" s="145"/>
      <c r="AQ836" s="145"/>
      <c r="AR836" s="145"/>
      <c r="AS836" s="145"/>
      <c r="AT836" s="145"/>
      <c r="AU836" s="145"/>
      <c r="AV836" s="145"/>
      <c r="AW836" s="145"/>
      <c r="AX836" s="145"/>
      <c r="AY836" s="145"/>
      <c r="AZ836" s="145"/>
      <c r="BA836" s="145"/>
      <c r="BB836" s="145"/>
      <c r="BC836" s="145"/>
      <c r="BD836" s="145"/>
      <c r="BE836" s="145"/>
      <c r="BF836" s="145"/>
      <c r="BG836" s="145"/>
      <c r="BH836" s="145"/>
      <c r="BI836" s="145"/>
    </row>
    <row r="837" ht="14.25" customHeight="1">
      <c r="A837" s="111"/>
      <c r="B837" s="145"/>
      <c r="C837" s="178"/>
      <c r="D837" s="178"/>
      <c r="E837" s="179"/>
      <c r="F837" s="178"/>
      <c r="G837" s="145"/>
      <c r="H837" s="145"/>
      <c r="I837" s="178"/>
      <c r="J837" s="179"/>
      <c r="K837" s="178"/>
      <c r="L837" s="145"/>
      <c r="M837" s="145"/>
      <c r="N837" s="145"/>
      <c r="O837" s="145"/>
      <c r="P837" s="145"/>
      <c r="Q837" s="145"/>
      <c r="R837" s="145"/>
      <c r="S837" s="145"/>
      <c r="T837" s="145"/>
      <c r="U837" s="145"/>
      <c r="V837" s="145"/>
      <c r="W837" s="145"/>
      <c r="X837" s="145"/>
      <c r="Y837" s="145"/>
      <c r="Z837" s="145"/>
      <c r="AA837" s="145"/>
      <c r="AB837" s="145"/>
      <c r="AC837" s="145"/>
      <c r="AD837" s="145"/>
      <c r="AE837" s="145"/>
      <c r="AF837" s="145"/>
      <c r="AG837" s="145"/>
      <c r="AH837" s="145"/>
      <c r="AI837" s="145"/>
      <c r="AJ837" s="145"/>
      <c r="AK837" s="145"/>
      <c r="AL837" s="145"/>
      <c r="AM837" s="145"/>
      <c r="AN837" s="145"/>
      <c r="AO837" s="145"/>
      <c r="AP837" s="145"/>
      <c r="AQ837" s="145"/>
      <c r="AR837" s="145"/>
      <c r="AS837" s="145"/>
      <c r="AT837" s="145"/>
      <c r="AU837" s="145"/>
      <c r="AV837" s="145"/>
      <c r="AW837" s="145"/>
      <c r="AX837" s="145"/>
      <c r="AY837" s="145"/>
      <c r="AZ837" s="145"/>
      <c r="BA837" s="145"/>
      <c r="BB837" s="145"/>
      <c r="BC837" s="145"/>
      <c r="BD837" s="145"/>
      <c r="BE837" s="145"/>
      <c r="BF837" s="145"/>
      <c r="BG837" s="145"/>
      <c r="BH837" s="145"/>
      <c r="BI837" s="145"/>
    </row>
    <row r="838" ht="14.25" customHeight="1">
      <c r="A838" s="111"/>
      <c r="B838" s="145"/>
      <c r="C838" s="178"/>
      <c r="D838" s="178"/>
      <c r="E838" s="179"/>
      <c r="F838" s="178"/>
      <c r="G838" s="145"/>
      <c r="H838" s="145"/>
      <c r="I838" s="178"/>
      <c r="J838" s="179"/>
      <c r="K838" s="178"/>
      <c r="L838" s="145"/>
      <c r="M838" s="145"/>
      <c r="N838" s="145"/>
      <c r="O838" s="145"/>
      <c r="P838" s="145"/>
      <c r="Q838" s="145"/>
      <c r="R838" s="145"/>
      <c r="S838" s="145"/>
      <c r="T838" s="145"/>
      <c r="U838" s="145"/>
      <c r="V838" s="145"/>
      <c r="W838" s="145"/>
      <c r="X838" s="145"/>
      <c r="Y838" s="145"/>
      <c r="Z838" s="145"/>
      <c r="AA838" s="145"/>
      <c r="AB838" s="145"/>
      <c r="AC838" s="145"/>
      <c r="AD838" s="145"/>
      <c r="AE838" s="145"/>
      <c r="AF838" s="145"/>
      <c r="AG838" s="145"/>
      <c r="AH838" s="145"/>
      <c r="AI838" s="145"/>
      <c r="AJ838" s="145"/>
      <c r="AK838" s="145"/>
      <c r="AL838" s="145"/>
      <c r="AM838" s="145"/>
      <c r="AN838" s="145"/>
      <c r="AO838" s="145"/>
      <c r="AP838" s="145"/>
      <c r="AQ838" s="145"/>
      <c r="AR838" s="145"/>
      <c r="AS838" s="145"/>
      <c r="AT838" s="145"/>
      <c r="AU838" s="145"/>
      <c r="AV838" s="145"/>
      <c r="AW838" s="145"/>
      <c r="AX838" s="145"/>
      <c r="AY838" s="145"/>
      <c r="AZ838" s="145"/>
      <c r="BA838" s="145"/>
      <c r="BB838" s="145"/>
      <c r="BC838" s="145"/>
      <c r="BD838" s="145"/>
      <c r="BE838" s="145"/>
      <c r="BF838" s="145"/>
      <c r="BG838" s="145"/>
      <c r="BH838" s="145"/>
      <c r="BI838" s="145"/>
    </row>
    <row r="839" ht="14.25" customHeight="1">
      <c r="A839" s="111"/>
      <c r="B839" s="145"/>
      <c r="C839" s="178"/>
      <c r="D839" s="178"/>
      <c r="E839" s="179"/>
      <c r="F839" s="178"/>
      <c r="G839" s="145"/>
      <c r="H839" s="145"/>
      <c r="I839" s="178"/>
      <c r="J839" s="179"/>
      <c r="K839" s="178"/>
      <c r="L839" s="145"/>
      <c r="M839" s="145"/>
      <c r="N839" s="145"/>
      <c r="O839" s="145"/>
      <c r="P839" s="145"/>
      <c r="Q839" s="145"/>
      <c r="R839" s="145"/>
      <c r="S839" s="145"/>
      <c r="T839" s="145"/>
      <c r="U839" s="145"/>
      <c r="V839" s="145"/>
      <c r="W839" s="145"/>
      <c r="X839" s="145"/>
      <c r="Y839" s="145"/>
      <c r="Z839" s="145"/>
      <c r="AA839" s="145"/>
      <c r="AB839" s="145"/>
      <c r="AC839" s="145"/>
      <c r="AD839" s="145"/>
      <c r="AE839" s="145"/>
      <c r="AF839" s="145"/>
      <c r="AG839" s="145"/>
      <c r="AH839" s="145"/>
      <c r="AI839" s="145"/>
      <c r="AJ839" s="145"/>
      <c r="AK839" s="145"/>
      <c r="AL839" s="145"/>
      <c r="AM839" s="145"/>
      <c r="AN839" s="145"/>
      <c r="AO839" s="145"/>
      <c r="AP839" s="145"/>
      <c r="AQ839" s="145"/>
      <c r="AR839" s="145"/>
      <c r="AS839" s="145"/>
      <c r="AT839" s="145"/>
      <c r="AU839" s="145"/>
      <c r="AV839" s="145"/>
      <c r="AW839" s="145"/>
      <c r="AX839" s="145"/>
      <c r="AY839" s="145"/>
      <c r="AZ839" s="145"/>
      <c r="BA839" s="145"/>
      <c r="BB839" s="145"/>
      <c r="BC839" s="145"/>
      <c r="BD839" s="145"/>
      <c r="BE839" s="145"/>
      <c r="BF839" s="145"/>
      <c r="BG839" s="145"/>
      <c r="BH839" s="145"/>
      <c r="BI839" s="145"/>
    </row>
    <row r="840" ht="14.25" customHeight="1">
      <c r="A840" s="111"/>
      <c r="B840" s="145"/>
      <c r="C840" s="178"/>
      <c r="D840" s="178"/>
      <c r="E840" s="179"/>
      <c r="F840" s="178"/>
      <c r="G840" s="145"/>
      <c r="H840" s="145"/>
      <c r="I840" s="178"/>
      <c r="J840" s="179"/>
      <c r="K840" s="178"/>
      <c r="L840" s="145"/>
      <c r="M840" s="145"/>
      <c r="N840" s="145"/>
      <c r="O840" s="145"/>
      <c r="P840" s="145"/>
      <c r="Q840" s="145"/>
      <c r="R840" s="145"/>
      <c r="S840" s="145"/>
      <c r="T840" s="145"/>
      <c r="U840" s="145"/>
      <c r="V840" s="145"/>
      <c r="W840" s="145"/>
      <c r="X840" s="145"/>
      <c r="Y840" s="145"/>
      <c r="Z840" s="145"/>
      <c r="AA840" s="145"/>
      <c r="AB840" s="145"/>
      <c r="AC840" s="145"/>
      <c r="AD840" s="145"/>
      <c r="AE840" s="145"/>
      <c r="AF840" s="145"/>
      <c r="AG840" s="145"/>
      <c r="AH840" s="145"/>
      <c r="AI840" s="145"/>
      <c r="AJ840" s="145"/>
      <c r="AK840" s="145"/>
      <c r="AL840" s="145"/>
      <c r="AM840" s="145"/>
      <c r="AN840" s="145"/>
      <c r="AO840" s="145"/>
      <c r="AP840" s="145"/>
      <c r="AQ840" s="145"/>
      <c r="AR840" s="145"/>
      <c r="AS840" s="145"/>
      <c r="AT840" s="145"/>
      <c r="AU840" s="145"/>
      <c r="AV840" s="145"/>
      <c r="AW840" s="145"/>
      <c r="AX840" s="145"/>
      <c r="AY840" s="145"/>
      <c r="AZ840" s="145"/>
      <c r="BA840" s="145"/>
      <c r="BB840" s="145"/>
      <c r="BC840" s="145"/>
      <c r="BD840" s="145"/>
      <c r="BE840" s="145"/>
      <c r="BF840" s="145"/>
      <c r="BG840" s="145"/>
      <c r="BH840" s="145"/>
      <c r="BI840" s="145"/>
    </row>
    <row r="841" ht="14.25" customHeight="1">
      <c r="A841" s="111"/>
      <c r="B841" s="145"/>
      <c r="C841" s="178"/>
      <c r="D841" s="178"/>
      <c r="E841" s="179"/>
      <c r="F841" s="178"/>
      <c r="G841" s="145"/>
      <c r="H841" s="145"/>
      <c r="I841" s="178"/>
      <c r="J841" s="179"/>
      <c r="K841" s="178"/>
      <c r="L841" s="145"/>
      <c r="M841" s="145"/>
      <c r="N841" s="145"/>
      <c r="O841" s="145"/>
      <c r="P841" s="145"/>
      <c r="Q841" s="145"/>
      <c r="R841" s="145"/>
      <c r="S841" s="145"/>
      <c r="T841" s="145"/>
      <c r="U841" s="145"/>
      <c r="V841" s="145"/>
      <c r="W841" s="145"/>
      <c r="X841" s="145"/>
      <c r="Y841" s="145"/>
      <c r="Z841" s="145"/>
      <c r="AA841" s="145"/>
      <c r="AB841" s="145"/>
      <c r="AC841" s="145"/>
      <c r="AD841" s="145"/>
      <c r="AE841" s="145"/>
      <c r="AF841" s="145"/>
      <c r="AG841" s="145"/>
      <c r="AH841" s="145"/>
      <c r="AI841" s="145"/>
      <c r="AJ841" s="145"/>
      <c r="AK841" s="145"/>
      <c r="AL841" s="145"/>
      <c r="AM841" s="145"/>
      <c r="AN841" s="145"/>
      <c r="AO841" s="145"/>
      <c r="AP841" s="145"/>
      <c r="AQ841" s="145"/>
      <c r="AR841" s="145"/>
      <c r="AS841" s="145"/>
      <c r="AT841" s="145"/>
      <c r="AU841" s="145"/>
      <c r="AV841" s="145"/>
      <c r="AW841" s="145"/>
      <c r="AX841" s="145"/>
      <c r="AY841" s="145"/>
      <c r="AZ841" s="145"/>
      <c r="BA841" s="145"/>
      <c r="BB841" s="145"/>
      <c r="BC841" s="145"/>
      <c r="BD841" s="145"/>
      <c r="BE841" s="145"/>
      <c r="BF841" s="145"/>
      <c r="BG841" s="145"/>
      <c r="BH841" s="145"/>
      <c r="BI841" s="145"/>
    </row>
    <row r="842" ht="14.25" customHeight="1">
      <c r="A842" s="111"/>
      <c r="B842" s="145"/>
      <c r="C842" s="178"/>
      <c r="D842" s="178"/>
      <c r="E842" s="179"/>
      <c r="F842" s="178"/>
      <c r="G842" s="145"/>
      <c r="H842" s="145"/>
      <c r="I842" s="178"/>
      <c r="J842" s="179"/>
      <c r="K842" s="178"/>
      <c r="L842" s="145"/>
      <c r="M842" s="145"/>
      <c r="N842" s="145"/>
      <c r="O842" s="145"/>
      <c r="P842" s="145"/>
      <c r="Q842" s="145"/>
      <c r="R842" s="145"/>
      <c r="S842" s="145"/>
      <c r="T842" s="145"/>
      <c r="U842" s="145"/>
      <c r="V842" s="145"/>
      <c r="W842" s="145"/>
      <c r="X842" s="145"/>
      <c r="Y842" s="145"/>
      <c r="Z842" s="145"/>
      <c r="AA842" s="145"/>
      <c r="AB842" s="145"/>
      <c r="AC842" s="145"/>
      <c r="AD842" s="145"/>
      <c r="AE842" s="145"/>
      <c r="AF842" s="145"/>
      <c r="AG842" s="145"/>
      <c r="AH842" s="145"/>
      <c r="AI842" s="145"/>
      <c r="AJ842" s="145"/>
      <c r="AK842" s="145"/>
      <c r="AL842" s="145"/>
      <c r="AM842" s="145"/>
      <c r="AN842" s="145"/>
      <c r="AO842" s="145"/>
      <c r="AP842" s="145"/>
      <c r="AQ842" s="145"/>
      <c r="AR842" s="145"/>
      <c r="AS842" s="145"/>
      <c r="AT842" s="145"/>
      <c r="AU842" s="145"/>
      <c r="AV842" s="145"/>
      <c r="AW842" s="145"/>
      <c r="AX842" s="145"/>
      <c r="AY842" s="145"/>
      <c r="AZ842" s="145"/>
      <c r="BA842" s="145"/>
      <c r="BB842" s="145"/>
      <c r="BC842" s="145"/>
      <c r="BD842" s="145"/>
      <c r="BE842" s="145"/>
      <c r="BF842" s="145"/>
      <c r="BG842" s="145"/>
      <c r="BH842" s="145"/>
      <c r="BI842" s="145"/>
    </row>
    <row r="843" ht="14.25" customHeight="1">
      <c r="A843" s="111"/>
      <c r="B843" s="145"/>
      <c r="C843" s="178"/>
      <c r="D843" s="178"/>
      <c r="E843" s="179"/>
      <c r="F843" s="178"/>
      <c r="G843" s="145"/>
      <c r="H843" s="145"/>
      <c r="I843" s="178"/>
      <c r="J843" s="179"/>
      <c r="K843" s="178"/>
      <c r="L843" s="145"/>
      <c r="M843" s="145"/>
      <c r="N843" s="145"/>
      <c r="O843" s="145"/>
      <c r="P843" s="145"/>
      <c r="Q843" s="145"/>
      <c r="R843" s="145"/>
      <c r="S843" s="145"/>
      <c r="T843" s="145"/>
      <c r="U843" s="145"/>
      <c r="V843" s="145"/>
      <c r="W843" s="145"/>
      <c r="X843" s="145"/>
      <c r="Y843" s="145"/>
      <c r="Z843" s="145"/>
      <c r="AA843" s="145"/>
      <c r="AB843" s="145"/>
      <c r="AC843" s="145"/>
      <c r="AD843" s="145"/>
      <c r="AE843" s="145"/>
      <c r="AF843" s="145"/>
      <c r="AG843" s="145"/>
      <c r="AH843" s="145"/>
      <c r="AI843" s="145"/>
      <c r="AJ843" s="145"/>
      <c r="AK843" s="145"/>
      <c r="AL843" s="145"/>
      <c r="AM843" s="145"/>
      <c r="AN843" s="145"/>
      <c r="AO843" s="145"/>
      <c r="AP843" s="145"/>
      <c r="AQ843" s="145"/>
      <c r="AR843" s="145"/>
      <c r="AS843" s="145"/>
      <c r="AT843" s="145"/>
      <c r="AU843" s="145"/>
      <c r="AV843" s="145"/>
      <c r="AW843" s="145"/>
      <c r="AX843" s="145"/>
      <c r="AY843" s="145"/>
      <c r="AZ843" s="145"/>
      <c r="BA843" s="145"/>
      <c r="BB843" s="145"/>
      <c r="BC843" s="145"/>
      <c r="BD843" s="145"/>
      <c r="BE843" s="145"/>
      <c r="BF843" s="145"/>
      <c r="BG843" s="145"/>
      <c r="BH843" s="145"/>
      <c r="BI843" s="145"/>
    </row>
    <row r="844" ht="14.25" customHeight="1">
      <c r="A844" s="111"/>
      <c r="B844" s="145"/>
      <c r="C844" s="178"/>
      <c r="D844" s="178"/>
      <c r="E844" s="179"/>
      <c r="F844" s="178"/>
      <c r="G844" s="145"/>
      <c r="H844" s="145"/>
      <c r="I844" s="178"/>
      <c r="J844" s="179"/>
      <c r="K844" s="178"/>
      <c r="L844" s="145"/>
      <c r="M844" s="145"/>
      <c r="N844" s="145"/>
      <c r="O844" s="145"/>
      <c r="P844" s="145"/>
      <c r="Q844" s="145"/>
      <c r="R844" s="145"/>
      <c r="S844" s="145"/>
      <c r="T844" s="145"/>
      <c r="U844" s="145"/>
      <c r="V844" s="145"/>
      <c r="W844" s="145"/>
      <c r="X844" s="145"/>
      <c r="Y844" s="145"/>
      <c r="Z844" s="145"/>
      <c r="AA844" s="145"/>
      <c r="AB844" s="145"/>
      <c r="AC844" s="145"/>
      <c r="AD844" s="145"/>
      <c r="AE844" s="145"/>
      <c r="AF844" s="145"/>
      <c r="AG844" s="145"/>
      <c r="AH844" s="145"/>
      <c r="AI844" s="145"/>
      <c r="AJ844" s="145"/>
      <c r="AK844" s="145"/>
      <c r="AL844" s="145"/>
      <c r="AM844" s="145"/>
      <c r="AN844" s="145"/>
      <c r="AO844" s="145"/>
      <c r="AP844" s="145"/>
      <c r="AQ844" s="145"/>
      <c r="AR844" s="145"/>
      <c r="AS844" s="145"/>
      <c r="AT844" s="145"/>
      <c r="AU844" s="145"/>
      <c r="AV844" s="145"/>
      <c r="AW844" s="145"/>
      <c r="AX844" s="145"/>
      <c r="AY844" s="145"/>
      <c r="AZ844" s="145"/>
      <c r="BA844" s="145"/>
      <c r="BB844" s="145"/>
      <c r="BC844" s="145"/>
      <c r="BD844" s="145"/>
      <c r="BE844" s="145"/>
      <c r="BF844" s="145"/>
      <c r="BG844" s="145"/>
      <c r="BH844" s="145"/>
      <c r="BI844" s="145"/>
    </row>
    <row r="845" ht="14.25" customHeight="1">
      <c r="A845" s="111"/>
      <c r="B845" s="145"/>
      <c r="C845" s="178"/>
      <c r="D845" s="178"/>
      <c r="E845" s="179"/>
      <c r="F845" s="178"/>
      <c r="G845" s="145"/>
      <c r="H845" s="145"/>
      <c r="I845" s="178"/>
      <c r="J845" s="179"/>
      <c r="K845" s="178"/>
      <c r="L845" s="145"/>
      <c r="M845" s="145"/>
      <c r="N845" s="145"/>
      <c r="O845" s="145"/>
      <c r="P845" s="145"/>
      <c r="Q845" s="145"/>
      <c r="R845" s="145"/>
      <c r="S845" s="145"/>
      <c r="T845" s="145"/>
      <c r="U845" s="145"/>
      <c r="V845" s="145"/>
      <c r="W845" s="145"/>
      <c r="X845" s="145"/>
      <c r="Y845" s="145"/>
      <c r="Z845" s="145"/>
      <c r="AA845" s="145"/>
      <c r="AB845" s="145"/>
      <c r="AC845" s="145"/>
      <c r="AD845" s="145"/>
      <c r="AE845" s="145"/>
      <c r="AF845" s="145"/>
      <c r="AG845" s="145"/>
      <c r="AH845" s="145"/>
      <c r="AI845" s="145"/>
      <c r="AJ845" s="145"/>
      <c r="AK845" s="145"/>
      <c r="AL845" s="145"/>
      <c r="AM845" s="145"/>
      <c r="AN845" s="145"/>
      <c r="AO845" s="145"/>
      <c r="AP845" s="145"/>
      <c r="AQ845" s="145"/>
      <c r="AR845" s="145"/>
      <c r="AS845" s="145"/>
      <c r="AT845" s="145"/>
      <c r="AU845" s="145"/>
      <c r="AV845" s="145"/>
      <c r="AW845" s="145"/>
      <c r="AX845" s="145"/>
      <c r="AY845" s="145"/>
      <c r="AZ845" s="145"/>
      <c r="BA845" s="145"/>
      <c r="BB845" s="145"/>
      <c r="BC845" s="145"/>
      <c r="BD845" s="145"/>
      <c r="BE845" s="145"/>
      <c r="BF845" s="145"/>
      <c r="BG845" s="145"/>
      <c r="BH845" s="145"/>
      <c r="BI845" s="145"/>
    </row>
    <row r="846" ht="14.25" customHeight="1">
      <c r="A846" s="111"/>
      <c r="B846" s="145"/>
      <c r="C846" s="178"/>
      <c r="D846" s="178"/>
      <c r="E846" s="179"/>
      <c r="F846" s="178"/>
      <c r="G846" s="145"/>
      <c r="H846" s="145"/>
      <c r="I846" s="178"/>
      <c r="J846" s="179"/>
      <c r="K846" s="178"/>
      <c r="L846" s="145"/>
      <c r="M846" s="145"/>
      <c r="N846" s="145"/>
      <c r="O846" s="145"/>
      <c r="P846" s="145"/>
      <c r="Q846" s="145"/>
      <c r="R846" s="145"/>
      <c r="S846" s="145"/>
      <c r="T846" s="145"/>
      <c r="U846" s="145"/>
      <c r="V846" s="145"/>
      <c r="W846" s="145"/>
      <c r="X846" s="145"/>
      <c r="Y846" s="145"/>
      <c r="Z846" s="145"/>
      <c r="AA846" s="145"/>
      <c r="AB846" s="145"/>
      <c r="AC846" s="145"/>
      <c r="AD846" s="145"/>
      <c r="AE846" s="145"/>
      <c r="AF846" s="145"/>
      <c r="AG846" s="145"/>
      <c r="AH846" s="145"/>
      <c r="AI846" s="145"/>
      <c r="AJ846" s="145"/>
      <c r="AK846" s="145"/>
      <c r="AL846" s="145"/>
      <c r="AM846" s="145"/>
      <c r="AN846" s="145"/>
      <c r="AO846" s="145"/>
      <c r="AP846" s="145"/>
      <c r="AQ846" s="145"/>
      <c r="AR846" s="145"/>
      <c r="AS846" s="145"/>
      <c r="AT846" s="145"/>
      <c r="AU846" s="145"/>
      <c r="AV846" s="145"/>
      <c r="AW846" s="145"/>
      <c r="AX846" s="145"/>
      <c r="AY846" s="145"/>
      <c r="AZ846" s="145"/>
      <c r="BA846" s="145"/>
      <c r="BB846" s="145"/>
      <c r="BC846" s="145"/>
      <c r="BD846" s="145"/>
      <c r="BE846" s="145"/>
      <c r="BF846" s="145"/>
      <c r="BG846" s="145"/>
      <c r="BH846" s="145"/>
      <c r="BI846" s="145"/>
    </row>
    <row r="847" ht="14.25" customHeight="1">
      <c r="A847" s="111"/>
      <c r="B847" s="145"/>
      <c r="C847" s="178"/>
      <c r="D847" s="178"/>
      <c r="E847" s="179"/>
      <c r="F847" s="178"/>
      <c r="G847" s="145"/>
      <c r="H847" s="145"/>
      <c r="I847" s="178"/>
      <c r="J847" s="179"/>
      <c r="K847" s="178"/>
      <c r="L847" s="145"/>
      <c r="M847" s="145"/>
      <c r="N847" s="145"/>
      <c r="O847" s="145"/>
      <c r="P847" s="145"/>
      <c r="Q847" s="145"/>
      <c r="R847" s="145"/>
      <c r="S847" s="145"/>
      <c r="T847" s="145"/>
      <c r="U847" s="145"/>
      <c r="V847" s="145"/>
      <c r="W847" s="145"/>
      <c r="X847" s="145"/>
      <c r="Y847" s="145"/>
      <c r="Z847" s="145"/>
      <c r="AA847" s="145"/>
      <c r="AB847" s="145"/>
      <c r="AC847" s="145"/>
      <c r="AD847" s="145"/>
      <c r="AE847" s="145"/>
      <c r="AF847" s="145"/>
      <c r="AG847" s="145"/>
      <c r="AH847" s="145"/>
      <c r="AI847" s="145"/>
      <c r="AJ847" s="145"/>
      <c r="AK847" s="145"/>
      <c r="AL847" s="145"/>
      <c r="AM847" s="145"/>
      <c r="AN847" s="145"/>
      <c r="AO847" s="145"/>
      <c r="AP847" s="145"/>
      <c r="AQ847" s="145"/>
      <c r="AR847" s="145"/>
      <c r="AS847" s="145"/>
      <c r="AT847" s="145"/>
      <c r="AU847" s="145"/>
      <c r="AV847" s="145"/>
      <c r="AW847" s="145"/>
      <c r="AX847" s="145"/>
      <c r="AY847" s="145"/>
      <c r="AZ847" s="145"/>
      <c r="BA847" s="145"/>
      <c r="BB847" s="145"/>
      <c r="BC847" s="145"/>
      <c r="BD847" s="145"/>
      <c r="BE847" s="145"/>
      <c r="BF847" s="145"/>
      <c r="BG847" s="145"/>
      <c r="BH847" s="145"/>
      <c r="BI847" s="145"/>
    </row>
    <row r="848" ht="14.25" customHeight="1">
      <c r="A848" s="111"/>
      <c r="B848" s="145"/>
      <c r="C848" s="178"/>
      <c r="D848" s="178"/>
      <c r="E848" s="179"/>
      <c r="F848" s="178"/>
      <c r="G848" s="145"/>
      <c r="H848" s="145"/>
      <c r="I848" s="178"/>
      <c r="J848" s="179"/>
      <c r="K848" s="178"/>
      <c r="L848" s="145"/>
      <c r="M848" s="145"/>
      <c r="N848" s="145"/>
      <c r="O848" s="145"/>
      <c r="P848" s="145"/>
      <c r="Q848" s="145"/>
      <c r="R848" s="145"/>
      <c r="S848" s="145"/>
      <c r="T848" s="145"/>
      <c r="U848" s="145"/>
      <c r="V848" s="145"/>
      <c r="W848" s="145"/>
      <c r="X848" s="145"/>
      <c r="Y848" s="145"/>
      <c r="Z848" s="145"/>
      <c r="AA848" s="145"/>
      <c r="AB848" s="145"/>
      <c r="AC848" s="145"/>
      <c r="AD848" s="145"/>
      <c r="AE848" s="145"/>
      <c r="AF848" s="145"/>
      <c r="AG848" s="145"/>
      <c r="AH848" s="145"/>
      <c r="AI848" s="145"/>
      <c r="AJ848" s="145"/>
      <c r="AK848" s="145"/>
      <c r="AL848" s="145"/>
      <c r="AM848" s="145"/>
      <c r="AN848" s="145"/>
      <c r="AO848" s="145"/>
      <c r="AP848" s="145"/>
      <c r="AQ848" s="145"/>
      <c r="AR848" s="145"/>
      <c r="AS848" s="145"/>
      <c r="AT848" s="145"/>
      <c r="AU848" s="145"/>
      <c r="AV848" s="145"/>
      <c r="AW848" s="145"/>
      <c r="AX848" s="145"/>
      <c r="AY848" s="145"/>
      <c r="AZ848" s="145"/>
      <c r="BA848" s="145"/>
      <c r="BB848" s="145"/>
      <c r="BC848" s="145"/>
      <c r="BD848" s="145"/>
      <c r="BE848" s="145"/>
      <c r="BF848" s="145"/>
      <c r="BG848" s="145"/>
      <c r="BH848" s="145"/>
      <c r="BI848" s="145"/>
    </row>
    <row r="849" ht="14.25" customHeight="1">
      <c r="A849" s="111"/>
      <c r="B849" s="145"/>
      <c r="C849" s="178"/>
      <c r="D849" s="178"/>
      <c r="E849" s="179"/>
      <c r="F849" s="178"/>
      <c r="G849" s="145"/>
      <c r="H849" s="145"/>
      <c r="I849" s="178"/>
      <c r="J849" s="179"/>
      <c r="K849" s="178"/>
      <c r="L849" s="145"/>
      <c r="M849" s="145"/>
      <c r="N849" s="145"/>
      <c r="O849" s="145"/>
      <c r="P849" s="145"/>
      <c r="Q849" s="145"/>
      <c r="R849" s="145"/>
      <c r="S849" s="145"/>
      <c r="T849" s="145"/>
      <c r="U849" s="145"/>
      <c r="V849" s="145"/>
      <c r="W849" s="145"/>
      <c r="X849" s="145"/>
      <c r="Y849" s="145"/>
      <c r="Z849" s="145"/>
      <c r="AA849" s="145"/>
      <c r="AB849" s="145"/>
      <c r="AC849" s="145"/>
      <c r="AD849" s="145"/>
      <c r="AE849" s="145"/>
      <c r="AF849" s="145"/>
      <c r="AG849" s="145"/>
      <c r="AH849" s="145"/>
      <c r="AI849" s="145"/>
      <c r="AJ849" s="145"/>
      <c r="AK849" s="145"/>
      <c r="AL849" s="145"/>
      <c r="AM849" s="145"/>
      <c r="AN849" s="145"/>
      <c r="AO849" s="145"/>
      <c r="AP849" s="145"/>
      <c r="AQ849" s="145"/>
      <c r="AR849" s="145"/>
      <c r="AS849" s="145"/>
      <c r="AT849" s="145"/>
      <c r="AU849" s="145"/>
      <c r="AV849" s="145"/>
      <c r="AW849" s="145"/>
      <c r="AX849" s="145"/>
      <c r="AY849" s="145"/>
      <c r="AZ849" s="145"/>
      <c r="BA849" s="145"/>
      <c r="BB849" s="145"/>
      <c r="BC849" s="145"/>
      <c r="BD849" s="145"/>
      <c r="BE849" s="145"/>
      <c r="BF849" s="145"/>
      <c r="BG849" s="145"/>
      <c r="BH849" s="145"/>
      <c r="BI849" s="145"/>
    </row>
    <row r="850" ht="14.25" customHeight="1">
      <c r="A850" s="111"/>
      <c r="B850" s="145"/>
      <c r="C850" s="178"/>
      <c r="D850" s="178"/>
      <c r="E850" s="179"/>
      <c r="F850" s="178"/>
      <c r="G850" s="145"/>
      <c r="H850" s="145"/>
      <c r="I850" s="178"/>
      <c r="J850" s="179"/>
      <c r="K850" s="178"/>
      <c r="L850" s="145"/>
      <c r="M850" s="145"/>
      <c r="N850" s="145"/>
      <c r="O850" s="145"/>
      <c r="P850" s="145"/>
      <c r="Q850" s="145"/>
      <c r="R850" s="145"/>
      <c r="S850" s="145"/>
      <c r="T850" s="145"/>
      <c r="U850" s="145"/>
      <c r="V850" s="145"/>
      <c r="W850" s="145"/>
      <c r="X850" s="145"/>
      <c r="Y850" s="145"/>
      <c r="Z850" s="145"/>
      <c r="AA850" s="145"/>
      <c r="AB850" s="145"/>
      <c r="AC850" s="145"/>
      <c r="AD850" s="145"/>
      <c r="AE850" s="145"/>
      <c r="AF850" s="145"/>
      <c r="AG850" s="145"/>
      <c r="AH850" s="145"/>
      <c r="AI850" s="145"/>
      <c r="AJ850" s="145"/>
      <c r="AK850" s="145"/>
      <c r="AL850" s="145"/>
      <c r="AM850" s="145"/>
      <c r="AN850" s="145"/>
      <c r="AO850" s="145"/>
      <c r="AP850" s="145"/>
      <c r="AQ850" s="145"/>
      <c r="AR850" s="145"/>
      <c r="AS850" s="145"/>
      <c r="AT850" s="145"/>
      <c r="AU850" s="145"/>
      <c r="AV850" s="145"/>
      <c r="AW850" s="145"/>
      <c r="AX850" s="145"/>
      <c r="AY850" s="145"/>
      <c r="AZ850" s="145"/>
      <c r="BA850" s="145"/>
      <c r="BB850" s="145"/>
      <c r="BC850" s="145"/>
      <c r="BD850" s="145"/>
      <c r="BE850" s="145"/>
      <c r="BF850" s="145"/>
      <c r="BG850" s="145"/>
      <c r="BH850" s="145"/>
      <c r="BI850" s="145"/>
    </row>
    <row r="851" ht="14.25" customHeight="1">
      <c r="A851" s="111"/>
      <c r="B851" s="145"/>
      <c r="C851" s="178"/>
      <c r="D851" s="178"/>
      <c r="E851" s="179"/>
      <c r="F851" s="178"/>
      <c r="G851" s="145"/>
      <c r="H851" s="145"/>
      <c r="I851" s="178"/>
      <c r="J851" s="179"/>
      <c r="K851" s="178"/>
      <c r="L851" s="145"/>
      <c r="M851" s="145"/>
      <c r="N851" s="145"/>
      <c r="O851" s="145"/>
      <c r="P851" s="145"/>
      <c r="Q851" s="145"/>
      <c r="R851" s="145"/>
      <c r="S851" s="145"/>
      <c r="T851" s="145"/>
      <c r="U851" s="145"/>
      <c r="V851" s="145"/>
      <c r="W851" s="145"/>
      <c r="X851" s="145"/>
      <c r="Y851" s="145"/>
      <c r="Z851" s="145"/>
      <c r="AA851" s="145"/>
      <c r="AB851" s="145"/>
      <c r="AC851" s="145"/>
      <c r="AD851" s="145"/>
      <c r="AE851" s="145"/>
      <c r="AF851" s="145"/>
      <c r="AG851" s="145"/>
      <c r="AH851" s="145"/>
      <c r="AI851" s="145"/>
      <c r="AJ851" s="145"/>
      <c r="AK851" s="145"/>
      <c r="AL851" s="145"/>
      <c r="AM851" s="145"/>
      <c r="AN851" s="145"/>
      <c r="AO851" s="145"/>
      <c r="AP851" s="145"/>
      <c r="AQ851" s="145"/>
      <c r="AR851" s="145"/>
      <c r="AS851" s="145"/>
      <c r="AT851" s="145"/>
      <c r="AU851" s="145"/>
      <c r="AV851" s="145"/>
      <c r="AW851" s="145"/>
      <c r="AX851" s="145"/>
      <c r="AY851" s="145"/>
      <c r="AZ851" s="145"/>
      <c r="BA851" s="145"/>
      <c r="BB851" s="145"/>
      <c r="BC851" s="145"/>
      <c r="BD851" s="145"/>
      <c r="BE851" s="145"/>
      <c r="BF851" s="145"/>
      <c r="BG851" s="145"/>
      <c r="BH851" s="145"/>
      <c r="BI851" s="145"/>
    </row>
    <row r="852" ht="14.25" customHeight="1">
      <c r="A852" s="111"/>
      <c r="B852" s="145"/>
      <c r="C852" s="178"/>
      <c r="D852" s="178"/>
      <c r="E852" s="179"/>
      <c r="F852" s="178"/>
      <c r="G852" s="145"/>
      <c r="H852" s="145"/>
      <c r="I852" s="178"/>
      <c r="J852" s="179"/>
      <c r="K852" s="178"/>
      <c r="L852" s="145"/>
      <c r="M852" s="145"/>
      <c r="N852" s="145"/>
      <c r="O852" s="145"/>
      <c r="P852" s="145"/>
      <c r="Q852" s="145"/>
      <c r="R852" s="145"/>
      <c r="S852" s="145"/>
      <c r="T852" s="145"/>
      <c r="U852" s="145"/>
      <c r="V852" s="145"/>
      <c r="W852" s="145"/>
      <c r="X852" s="145"/>
      <c r="Y852" s="145"/>
      <c r="Z852" s="145"/>
      <c r="AA852" s="145"/>
      <c r="AB852" s="145"/>
      <c r="AC852" s="145"/>
      <c r="AD852" s="145"/>
      <c r="AE852" s="145"/>
      <c r="AF852" s="145"/>
      <c r="AG852" s="145"/>
      <c r="AH852" s="145"/>
      <c r="AI852" s="145"/>
      <c r="AJ852" s="145"/>
      <c r="AK852" s="145"/>
      <c r="AL852" s="145"/>
      <c r="AM852" s="145"/>
      <c r="AN852" s="145"/>
      <c r="AO852" s="145"/>
      <c r="AP852" s="145"/>
      <c r="AQ852" s="145"/>
      <c r="AR852" s="145"/>
      <c r="AS852" s="145"/>
      <c r="AT852" s="145"/>
      <c r="AU852" s="145"/>
      <c r="AV852" s="145"/>
      <c r="AW852" s="145"/>
      <c r="AX852" s="145"/>
      <c r="AY852" s="145"/>
      <c r="AZ852" s="145"/>
      <c r="BA852" s="145"/>
      <c r="BB852" s="145"/>
      <c r="BC852" s="145"/>
      <c r="BD852" s="145"/>
      <c r="BE852" s="145"/>
      <c r="BF852" s="145"/>
      <c r="BG852" s="145"/>
      <c r="BH852" s="145"/>
      <c r="BI852" s="145"/>
    </row>
    <row r="853" ht="14.25" customHeight="1">
      <c r="A853" s="111"/>
      <c r="B853" s="145"/>
      <c r="C853" s="178"/>
      <c r="D853" s="178"/>
      <c r="E853" s="179"/>
      <c r="F853" s="178"/>
      <c r="G853" s="145"/>
      <c r="H853" s="145"/>
      <c r="I853" s="178"/>
      <c r="J853" s="179"/>
      <c r="K853" s="178"/>
      <c r="L853" s="145"/>
      <c r="M853" s="145"/>
      <c r="N853" s="145"/>
      <c r="O853" s="145"/>
      <c r="P853" s="145"/>
      <c r="Q853" s="145"/>
      <c r="R853" s="145"/>
      <c r="S853" s="145"/>
      <c r="T853" s="145"/>
      <c r="U853" s="145"/>
      <c r="V853" s="145"/>
      <c r="W853" s="145"/>
      <c r="X853" s="145"/>
      <c r="Y853" s="145"/>
      <c r="Z853" s="145"/>
      <c r="AA853" s="145"/>
      <c r="AB853" s="145"/>
      <c r="AC853" s="145"/>
      <c r="AD853" s="145"/>
      <c r="AE853" s="145"/>
      <c r="AF853" s="145"/>
      <c r="AG853" s="145"/>
      <c r="AH853" s="145"/>
      <c r="AI853" s="145"/>
      <c r="AJ853" s="145"/>
      <c r="AK853" s="145"/>
      <c r="AL853" s="145"/>
      <c r="AM853" s="145"/>
      <c r="AN853" s="145"/>
      <c r="AO853" s="145"/>
      <c r="AP853" s="145"/>
      <c r="AQ853" s="145"/>
      <c r="AR853" s="145"/>
      <c r="AS853" s="145"/>
      <c r="AT853" s="145"/>
      <c r="AU853" s="145"/>
      <c r="AV853" s="145"/>
      <c r="AW853" s="145"/>
      <c r="AX853" s="145"/>
      <c r="AY853" s="145"/>
      <c r="AZ853" s="145"/>
      <c r="BA853" s="145"/>
      <c r="BB853" s="145"/>
      <c r="BC853" s="145"/>
      <c r="BD853" s="145"/>
      <c r="BE853" s="145"/>
      <c r="BF853" s="145"/>
      <c r="BG853" s="145"/>
      <c r="BH853" s="145"/>
      <c r="BI853" s="145"/>
    </row>
    <row r="854" ht="14.25" customHeight="1">
      <c r="A854" s="111"/>
      <c r="B854" s="145"/>
      <c r="C854" s="178"/>
      <c r="D854" s="178"/>
      <c r="E854" s="179"/>
      <c r="F854" s="178"/>
      <c r="G854" s="145"/>
      <c r="H854" s="145"/>
      <c r="I854" s="178"/>
      <c r="J854" s="179"/>
      <c r="K854" s="178"/>
      <c r="L854" s="145"/>
      <c r="M854" s="145"/>
      <c r="N854" s="145"/>
      <c r="O854" s="145"/>
      <c r="P854" s="145"/>
      <c r="Q854" s="145"/>
      <c r="R854" s="145"/>
      <c r="S854" s="145"/>
      <c r="T854" s="145"/>
      <c r="U854" s="145"/>
      <c r="V854" s="145"/>
      <c r="W854" s="145"/>
      <c r="X854" s="145"/>
      <c r="Y854" s="145"/>
      <c r="Z854" s="145"/>
      <c r="AA854" s="145"/>
      <c r="AB854" s="145"/>
      <c r="AC854" s="145"/>
      <c r="AD854" s="145"/>
      <c r="AE854" s="145"/>
      <c r="AF854" s="145"/>
      <c r="AG854" s="145"/>
      <c r="AH854" s="145"/>
      <c r="AI854" s="145"/>
      <c r="AJ854" s="145"/>
      <c r="AK854" s="145"/>
      <c r="AL854" s="145"/>
      <c r="AM854" s="145"/>
      <c r="AN854" s="145"/>
      <c r="AO854" s="145"/>
      <c r="AP854" s="145"/>
      <c r="AQ854" s="145"/>
      <c r="AR854" s="145"/>
      <c r="AS854" s="145"/>
      <c r="AT854" s="145"/>
      <c r="AU854" s="145"/>
      <c r="AV854" s="145"/>
      <c r="AW854" s="145"/>
      <c r="AX854" s="145"/>
      <c r="AY854" s="145"/>
      <c r="AZ854" s="145"/>
      <c r="BA854" s="145"/>
      <c r="BB854" s="145"/>
      <c r="BC854" s="145"/>
      <c r="BD854" s="145"/>
      <c r="BE854" s="145"/>
      <c r="BF854" s="145"/>
      <c r="BG854" s="145"/>
      <c r="BH854" s="145"/>
      <c r="BI854" s="145"/>
    </row>
    <row r="855" ht="14.25" customHeight="1">
      <c r="A855" s="111"/>
      <c r="B855" s="145"/>
      <c r="C855" s="178"/>
      <c r="D855" s="178"/>
      <c r="E855" s="179"/>
      <c r="F855" s="178"/>
      <c r="G855" s="145"/>
      <c r="H855" s="145"/>
      <c r="I855" s="178"/>
      <c r="J855" s="179"/>
      <c r="K855" s="178"/>
      <c r="L855" s="145"/>
      <c r="M855" s="145"/>
      <c r="N855" s="145"/>
      <c r="O855" s="145"/>
      <c r="P855" s="145"/>
      <c r="Q855" s="145"/>
      <c r="R855" s="145"/>
      <c r="S855" s="145"/>
      <c r="T855" s="145"/>
      <c r="U855" s="145"/>
      <c r="V855" s="145"/>
      <c r="W855" s="145"/>
      <c r="X855" s="145"/>
      <c r="Y855" s="145"/>
      <c r="Z855" s="145"/>
      <c r="AA855" s="145"/>
      <c r="AB855" s="145"/>
      <c r="AC855" s="145"/>
      <c r="AD855" s="145"/>
      <c r="AE855" s="145"/>
      <c r="AF855" s="145"/>
      <c r="AG855" s="145"/>
      <c r="AH855" s="145"/>
      <c r="AI855" s="145"/>
      <c r="AJ855" s="145"/>
      <c r="AK855" s="145"/>
      <c r="AL855" s="145"/>
      <c r="AM855" s="145"/>
      <c r="AN855" s="145"/>
      <c r="AO855" s="145"/>
      <c r="AP855" s="145"/>
      <c r="AQ855" s="145"/>
      <c r="AR855" s="145"/>
      <c r="AS855" s="145"/>
      <c r="AT855" s="145"/>
      <c r="AU855" s="145"/>
      <c r="AV855" s="145"/>
      <c r="AW855" s="145"/>
      <c r="AX855" s="145"/>
      <c r="AY855" s="145"/>
      <c r="AZ855" s="145"/>
      <c r="BA855" s="145"/>
      <c r="BB855" s="145"/>
      <c r="BC855" s="145"/>
      <c r="BD855" s="145"/>
      <c r="BE855" s="145"/>
      <c r="BF855" s="145"/>
      <c r="BG855" s="145"/>
      <c r="BH855" s="145"/>
      <c r="BI855" s="145"/>
    </row>
    <row r="856" ht="14.25" customHeight="1">
      <c r="A856" s="111"/>
      <c r="B856" s="145"/>
      <c r="C856" s="178"/>
      <c r="D856" s="178"/>
      <c r="E856" s="179"/>
      <c r="F856" s="178"/>
      <c r="G856" s="145"/>
      <c r="H856" s="145"/>
      <c r="I856" s="178"/>
      <c r="J856" s="179"/>
      <c r="K856" s="178"/>
      <c r="L856" s="145"/>
      <c r="M856" s="145"/>
      <c r="N856" s="145"/>
      <c r="O856" s="145"/>
      <c r="P856" s="145"/>
      <c r="Q856" s="145"/>
      <c r="R856" s="145"/>
      <c r="S856" s="145"/>
      <c r="T856" s="145"/>
      <c r="U856" s="145"/>
      <c r="V856" s="145"/>
      <c r="W856" s="145"/>
      <c r="X856" s="145"/>
      <c r="Y856" s="145"/>
      <c r="Z856" s="145"/>
      <c r="AA856" s="145"/>
      <c r="AB856" s="145"/>
      <c r="AC856" s="145"/>
      <c r="AD856" s="145"/>
      <c r="AE856" s="145"/>
      <c r="AF856" s="145"/>
      <c r="AG856" s="145"/>
      <c r="AH856" s="145"/>
      <c r="AI856" s="145"/>
      <c r="AJ856" s="145"/>
      <c r="AK856" s="145"/>
      <c r="AL856" s="145"/>
      <c r="AM856" s="145"/>
      <c r="AN856" s="145"/>
      <c r="AO856" s="145"/>
      <c r="AP856" s="145"/>
      <c r="AQ856" s="145"/>
      <c r="AR856" s="145"/>
      <c r="AS856" s="145"/>
      <c r="AT856" s="145"/>
      <c r="AU856" s="145"/>
      <c r="AV856" s="145"/>
      <c r="AW856" s="145"/>
      <c r="AX856" s="145"/>
      <c r="AY856" s="145"/>
      <c r="AZ856" s="145"/>
      <c r="BA856" s="145"/>
      <c r="BB856" s="145"/>
      <c r="BC856" s="145"/>
      <c r="BD856" s="145"/>
      <c r="BE856" s="145"/>
      <c r="BF856" s="145"/>
      <c r="BG856" s="145"/>
      <c r="BH856" s="145"/>
      <c r="BI856" s="145"/>
    </row>
    <row r="857" ht="14.25" customHeight="1">
      <c r="A857" s="111"/>
      <c r="B857" s="145"/>
      <c r="C857" s="178"/>
      <c r="D857" s="178"/>
      <c r="E857" s="179"/>
      <c r="F857" s="178"/>
      <c r="G857" s="145"/>
      <c r="H857" s="145"/>
      <c r="I857" s="178"/>
      <c r="J857" s="179"/>
      <c r="K857" s="178"/>
      <c r="L857" s="145"/>
      <c r="M857" s="145"/>
      <c r="N857" s="145"/>
      <c r="O857" s="145"/>
      <c r="P857" s="145"/>
      <c r="Q857" s="145"/>
      <c r="R857" s="145"/>
      <c r="S857" s="145"/>
      <c r="T857" s="145"/>
      <c r="U857" s="145"/>
      <c r="V857" s="145"/>
      <c r="W857" s="145"/>
      <c r="X857" s="145"/>
      <c r="Y857" s="145"/>
      <c r="Z857" s="145"/>
      <c r="AA857" s="145"/>
      <c r="AB857" s="145"/>
      <c r="AC857" s="145"/>
      <c r="AD857" s="145"/>
      <c r="AE857" s="145"/>
      <c r="AF857" s="145"/>
      <c r="AG857" s="145"/>
      <c r="AH857" s="145"/>
      <c r="AI857" s="145"/>
      <c r="AJ857" s="145"/>
      <c r="AK857" s="145"/>
      <c r="AL857" s="145"/>
      <c r="AM857" s="145"/>
      <c r="AN857" s="145"/>
      <c r="AO857" s="145"/>
      <c r="AP857" s="145"/>
      <c r="AQ857" s="145"/>
      <c r="AR857" s="145"/>
      <c r="AS857" s="145"/>
      <c r="AT857" s="145"/>
      <c r="AU857" s="145"/>
      <c r="AV857" s="145"/>
      <c r="AW857" s="145"/>
      <c r="AX857" s="145"/>
      <c r="AY857" s="145"/>
      <c r="AZ857" s="145"/>
      <c r="BA857" s="145"/>
      <c r="BB857" s="145"/>
      <c r="BC857" s="145"/>
      <c r="BD857" s="145"/>
      <c r="BE857" s="145"/>
      <c r="BF857" s="145"/>
      <c r="BG857" s="145"/>
      <c r="BH857" s="145"/>
      <c r="BI857" s="145"/>
    </row>
    <row r="858" ht="14.25" customHeight="1">
      <c r="A858" s="111"/>
      <c r="B858" s="145"/>
      <c r="C858" s="178"/>
      <c r="D858" s="178"/>
      <c r="E858" s="179"/>
      <c r="F858" s="178"/>
      <c r="G858" s="145"/>
      <c r="H858" s="145"/>
      <c r="I858" s="178"/>
      <c r="J858" s="179"/>
      <c r="K858" s="178"/>
      <c r="L858" s="145"/>
      <c r="M858" s="145"/>
      <c r="N858" s="145"/>
      <c r="O858" s="145"/>
      <c r="P858" s="145"/>
      <c r="Q858" s="145"/>
      <c r="R858" s="145"/>
      <c r="S858" s="145"/>
      <c r="T858" s="145"/>
      <c r="U858" s="145"/>
      <c r="V858" s="145"/>
      <c r="W858" s="145"/>
      <c r="X858" s="145"/>
      <c r="Y858" s="145"/>
      <c r="Z858" s="145"/>
      <c r="AA858" s="145"/>
      <c r="AB858" s="145"/>
      <c r="AC858" s="145"/>
      <c r="AD858" s="145"/>
      <c r="AE858" s="145"/>
      <c r="AF858" s="145"/>
      <c r="AG858" s="145"/>
      <c r="AH858" s="145"/>
      <c r="AI858" s="145"/>
      <c r="AJ858" s="145"/>
      <c r="AK858" s="145"/>
      <c r="AL858" s="145"/>
      <c r="AM858" s="145"/>
      <c r="AN858" s="145"/>
      <c r="AO858" s="145"/>
      <c r="AP858" s="145"/>
      <c r="AQ858" s="145"/>
      <c r="AR858" s="145"/>
      <c r="AS858" s="145"/>
      <c r="AT858" s="145"/>
      <c r="AU858" s="145"/>
      <c r="AV858" s="145"/>
      <c r="AW858" s="145"/>
      <c r="AX858" s="145"/>
      <c r="AY858" s="145"/>
      <c r="AZ858" s="145"/>
      <c r="BA858" s="145"/>
      <c r="BB858" s="145"/>
      <c r="BC858" s="145"/>
      <c r="BD858" s="145"/>
      <c r="BE858" s="145"/>
      <c r="BF858" s="145"/>
      <c r="BG858" s="145"/>
      <c r="BH858" s="145"/>
      <c r="BI858" s="145"/>
    </row>
    <row r="859" ht="14.25" customHeight="1">
      <c r="A859" s="111"/>
      <c r="B859" s="145"/>
      <c r="C859" s="178"/>
      <c r="D859" s="178"/>
      <c r="E859" s="179"/>
      <c r="F859" s="178"/>
      <c r="G859" s="145"/>
      <c r="H859" s="145"/>
      <c r="I859" s="178"/>
      <c r="J859" s="179"/>
      <c r="K859" s="178"/>
      <c r="L859" s="145"/>
      <c r="M859" s="145"/>
      <c r="N859" s="145"/>
      <c r="O859" s="145"/>
      <c r="P859" s="145"/>
      <c r="Q859" s="145"/>
      <c r="R859" s="145"/>
      <c r="S859" s="145"/>
      <c r="T859" s="145"/>
      <c r="U859" s="145"/>
      <c r="V859" s="145"/>
      <c r="W859" s="145"/>
      <c r="X859" s="145"/>
      <c r="Y859" s="145"/>
      <c r="Z859" s="145"/>
      <c r="AA859" s="145"/>
      <c r="AB859" s="145"/>
      <c r="AC859" s="145"/>
      <c r="AD859" s="145"/>
      <c r="AE859" s="145"/>
      <c r="AF859" s="145"/>
      <c r="AG859" s="145"/>
      <c r="AH859" s="145"/>
      <c r="AI859" s="145"/>
      <c r="AJ859" s="145"/>
      <c r="AK859" s="145"/>
      <c r="AL859" s="145"/>
      <c r="AM859" s="145"/>
      <c r="AN859" s="145"/>
      <c r="AO859" s="145"/>
      <c r="AP859" s="145"/>
      <c r="AQ859" s="145"/>
      <c r="AR859" s="145"/>
      <c r="AS859" s="145"/>
      <c r="AT859" s="145"/>
      <c r="AU859" s="145"/>
      <c r="AV859" s="145"/>
      <c r="AW859" s="145"/>
      <c r="AX859" s="145"/>
      <c r="AY859" s="145"/>
      <c r="AZ859" s="145"/>
      <c r="BA859" s="145"/>
      <c r="BB859" s="145"/>
      <c r="BC859" s="145"/>
      <c r="BD859" s="145"/>
      <c r="BE859" s="145"/>
      <c r="BF859" s="145"/>
      <c r="BG859" s="145"/>
      <c r="BH859" s="145"/>
      <c r="BI859" s="145"/>
    </row>
    <row r="860" ht="14.25" customHeight="1">
      <c r="A860" s="111"/>
      <c r="B860" s="145"/>
      <c r="C860" s="178"/>
      <c r="D860" s="178"/>
      <c r="E860" s="179"/>
      <c r="F860" s="178"/>
      <c r="G860" s="145"/>
      <c r="H860" s="145"/>
      <c r="I860" s="178"/>
      <c r="J860" s="179"/>
      <c r="K860" s="178"/>
      <c r="L860" s="145"/>
      <c r="M860" s="145"/>
      <c r="N860" s="145"/>
      <c r="O860" s="145"/>
      <c r="P860" s="145"/>
      <c r="Q860" s="145"/>
      <c r="R860" s="145"/>
      <c r="S860" s="145"/>
      <c r="T860" s="145"/>
      <c r="U860" s="145"/>
      <c r="V860" s="145"/>
      <c r="W860" s="145"/>
      <c r="X860" s="145"/>
      <c r="Y860" s="145"/>
      <c r="Z860" s="145"/>
      <c r="AA860" s="145"/>
      <c r="AB860" s="145"/>
      <c r="AC860" s="145"/>
      <c r="AD860" s="145"/>
      <c r="AE860" s="145"/>
      <c r="AF860" s="145"/>
      <c r="AG860" s="145"/>
      <c r="AH860" s="145"/>
      <c r="AI860" s="145"/>
      <c r="AJ860" s="145"/>
      <c r="AK860" s="145"/>
      <c r="AL860" s="145"/>
      <c r="AM860" s="145"/>
      <c r="AN860" s="145"/>
      <c r="AO860" s="145"/>
      <c r="AP860" s="145"/>
      <c r="AQ860" s="145"/>
      <c r="AR860" s="145"/>
      <c r="AS860" s="145"/>
      <c r="AT860" s="145"/>
      <c r="AU860" s="145"/>
      <c r="AV860" s="145"/>
      <c r="AW860" s="145"/>
      <c r="AX860" s="145"/>
      <c r="AY860" s="145"/>
      <c r="AZ860" s="145"/>
      <c r="BA860" s="145"/>
      <c r="BB860" s="145"/>
      <c r="BC860" s="145"/>
      <c r="BD860" s="145"/>
      <c r="BE860" s="145"/>
      <c r="BF860" s="145"/>
      <c r="BG860" s="145"/>
      <c r="BH860" s="145"/>
      <c r="BI860" s="145"/>
    </row>
    <row r="861" ht="14.25" customHeight="1">
      <c r="A861" s="111"/>
      <c r="B861" s="145"/>
      <c r="C861" s="178"/>
      <c r="D861" s="178"/>
      <c r="E861" s="179"/>
      <c r="F861" s="178"/>
      <c r="G861" s="145"/>
      <c r="H861" s="145"/>
      <c r="I861" s="178"/>
      <c r="J861" s="179"/>
      <c r="K861" s="178"/>
      <c r="L861" s="145"/>
      <c r="M861" s="145"/>
      <c r="N861" s="145"/>
      <c r="O861" s="145"/>
      <c r="P861" s="145"/>
      <c r="Q861" s="145"/>
      <c r="R861" s="145"/>
      <c r="S861" s="145"/>
      <c r="T861" s="145"/>
      <c r="U861" s="145"/>
      <c r="V861" s="145"/>
      <c r="W861" s="145"/>
      <c r="X861" s="145"/>
      <c r="Y861" s="145"/>
      <c r="Z861" s="145"/>
      <c r="AA861" s="145"/>
      <c r="AB861" s="145"/>
      <c r="AC861" s="145"/>
      <c r="AD861" s="145"/>
      <c r="AE861" s="145"/>
      <c r="AF861" s="145"/>
      <c r="AG861" s="145"/>
      <c r="AH861" s="145"/>
      <c r="AI861" s="145"/>
      <c r="AJ861" s="145"/>
      <c r="AK861" s="145"/>
      <c r="AL861" s="145"/>
      <c r="AM861" s="145"/>
      <c r="AN861" s="145"/>
      <c r="AO861" s="145"/>
      <c r="AP861" s="145"/>
      <c r="AQ861" s="145"/>
      <c r="AR861" s="145"/>
      <c r="AS861" s="145"/>
      <c r="AT861" s="145"/>
      <c r="AU861" s="145"/>
      <c r="AV861" s="145"/>
      <c r="AW861" s="145"/>
      <c r="AX861" s="145"/>
      <c r="AY861" s="145"/>
      <c r="AZ861" s="145"/>
      <c r="BA861" s="145"/>
      <c r="BB861" s="145"/>
      <c r="BC861" s="145"/>
      <c r="BD861" s="145"/>
      <c r="BE861" s="145"/>
      <c r="BF861" s="145"/>
      <c r="BG861" s="145"/>
      <c r="BH861" s="145"/>
      <c r="BI861" s="145"/>
    </row>
    <row r="862" ht="14.25" customHeight="1">
      <c r="A862" s="111"/>
      <c r="B862" s="145"/>
      <c r="C862" s="178"/>
      <c r="D862" s="178"/>
      <c r="E862" s="179"/>
      <c r="F862" s="178"/>
      <c r="G862" s="145"/>
      <c r="H862" s="145"/>
      <c r="I862" s="178"/>
      <c r="J862" s="179"/>
      <c r="K862" s="178"/>
      <c r="L862" s="145"/>
      <c r="M862" s="145"/>
      <c r="N862" s="145"/>
      <c r="O862" s="145"/>
      <c r="P862" s="145"/>
      <c r="Q862" s="145"/>
      <c r="R862" s="145"/>
      <c r="S862" s="145"/>
      <c r="T862" s="145"/>
      <c r="U862" s="145"/>
      <c r="V862" s="145"/>
      <c r="W862" s="145"/>
      <c r="X862" s="145"/>
      <c r="Y862" s="145"/>
      <c r="Z862" s="145"/>
      <c r="AA862" s="145"/>
      <c r="AB862" s="145"/>
      <c r="AC862" s="145"/>
      <c r="AD862" s="145"/>
      <c r="AE862" s="145"/>
      <c r="AF862" s="145"/>
      <c r="AG862" s="145"/>
      <c r="AH862" s="145"/>
      <c r="AI862" s="145"/>
      <c r="AJ862" s="145"/>
      <c r="AK862" s="145"/>
      <c r="AL862" s="145"/>
      <c r="AM862" s="145"/>
      <c r="AN862" s="145"/>
      <c r="AO862" s="145"/>
      <c r="AP862" s="145"/>
      <c r="AQ862" s="145"/>
      <c r="AR862" s="145"/>
      <c r="AS862" s="145"/>
      <c r="AT862" s="145"/>
      <c r="AU862" s="145"/>
      <c r="AV862" s="145"/>
      <c r="AW862" s="145"/>
      <c r="AX862" s="145"/>
      <c r="AY862" s="145"/>
      <c r="AZ862" s="145"/>
      <c r="BA862" s="145"/>
      <c r="BB862" s="145"/>
      <c r="BC862" s="145"/>
      <c r="BD862" s="145"/>
      <c r="BE862" s="145"/>
      <c r="BF862" s="145"/>
      <c r="BG862" s="145"/>
      <c r="BH862" s="145"/>
      <c r="BI862" s="145"/>
    </row>
    <row r="863" ht="14.25" customHeight="1">
      <c r="A863" s="111"/>
      <c r="B863" s="145"/>
      <c r="C863" s="178"/>
      <c r="D863" s="178"/>
      <c r="E863" s="179"/>
      <c r="F863" s="178"/>
      <c r="G863" s="145"/>
      <c r="H863" s="145"/>
      <c r="I863" s="178"/>
      <c r="J863" s="179"/>
      <c r="K863" s="178"/>
      <c r="L863" s="145"/>
      <c r="M863" s="145"/>
      <c r="N863" s="145"/>
      <c r="O863" s="145"/>
      <c r="P863" s="145"/>
      <c r="Q863" s="145"/>
      <c r="R863" s="145"/>
      <c r="S863" s="145"/>
      <c r="T863" s="145"/>
      <c r="U863" s="145"/>
      <c r="V863" s="145"/>
      <c r="W863" s="145"/>
      <c r="X863" s="145"/>
      <c r="Y863" s="145"/>
      <c r="Z863" s="145"/>
      <c r="AA863" s="145"/>
      <c r="AB863" s="145"/>
      <c r="AC863" s="145"/>
      <c r="AD863" s="145"/>
      <c r="AE863" s="145"/>
      <c r="AF863" s="145"/>
      <c r="AG863" s="145"/>
      <c r="AH863" s="145"/>
      <c r="AI863" s="145"/>
      <c r="AJ863" s="145"/>
      <c r="AK863" s="145"/>
      <c r="AL863" s="145"/>
      <c r="AM863" s="145"/>
      <c r="AN863" s="145"/>
      <c r="AO863" s="145"/>
      <c r="AP863" s="145"/>
      <c r="AQ863" s="145"/>
      <c r="AR863" s="145"/>
      <c r="AS863" s="145"/>
      <c r="AT863" s="145"/>
      <c r="AU863" s="145"/>
      <c r="AV863" s="145"/>
      <c r="AW863" s="145"/>
      <c r="AX863" s="145"/>
      <c r="AY863" s="145"/>
      <c r="AZ863" s="145"/>
      <c r="BA863" s="145"/>
      <c r="BB863" s="145"/>
      <c r="BC863" s="145"/>
      <c r="BD863" s="145"/>
      <c r="BE863" s="145"/>
      <c r="BF863" s="145"/>
      <c r="BG863" s="145"/>
      <c r="BH863" s="145"/>
      <c r="BI863" s="145"/>
    </row>
    <row r="864" ht="14.25" customHeight="1">
      <c r="A864" s="111"/>
      <c r="B864" s="145"/>
      <c r="C864" s="178"/>
      <c r="D864" s="178"/>
      <c r="E864" s="179"/>
      <c r="F864" s="178"/>
      <c r="G864" s="145"/>
      <c r="H864" s="145"/>
      <c r="I864" s="178"/>
      <c r="J864" s="179"/>
      <c r="K864" s="178"/>
      <c r="L864" s="145"/>
      <c r="M864" s="145"/>
      <c r="N864" s="145"/>
      <c r="O864" s="145"/>
      <c r="P864" s="145"/>
      <c r="Q864" s="145"/>
      <c r="R864" s="145"/>
      <c r="S864" s="145"/>
      <c r="T864" s="145"/>
      <c r="U864" s="145"/>
      <c r="V864" s="145"/>
      <c r="W864" s="145"/>
      <c r="X864" s="145"/>
      <c r="Y864" s="145"/>
      <c r="Z864" s="145"/>
      <c r="AA864" s="145"/>
      <c r="AB864" s="145"/>
      <c r="AC864" s="145"/>
      <c r="AD864" s="145"/>
      <c r="AE864" s="145"/>
      <c r="AF864" s="145"/>
      <c r="AG864" s="145"/>
      <c r="AH864" s="145"/>
      <c r="AI864" s="145"/>
      <c r="AJ864" s="145"/>
      <c r="AK864" s="145"/>
      <c r="AL864" s="145"/>
      <c r="AM864" s="145"/>
      <c r="AN864" s="145"/>
      <c r="AO864" s="145"/>
      <c r="AP864" s="145"/>
      <c r="AQ864" s="145"/>
      <c r="AR864" s="145"/>
      <c r="AS864" s="145"/>
      <c r="AT864" s="145"/>
      <c r="AU864" s="145"/>
      <c r="AV864" s="145"/>
      <c r="AW864" s="145"/>
      <c r="AX864" s="145"/>
      <c r="AY864" s="145"/>
      <c r="AZ864" s="145"/>
      <c r="BA864" s="145"/>
      <c r="BB864" s="145"/>
      <c r="BC864" s="145"/>
      <c r="BD864" s="145"/>
      <c r="BE864" s="145"/>
      <c r="BF864" s="145"/>
      <c r="BG864" s="145"/>
      <c r="BH864" s="145"/>
      <c r="BI864" s="145"/>
    </row>
    <row r="865" ht="14.25" customHeight="1">
      <c r="A865" s="111"/>
      <c r="B865" s="145"/>
      <c r="C865" s="178"/>
      <c r="D865" s="178"/>
      <c r="E865" s="179"/>
      <c r="F865" s="178"/>
      <c r="G865" s="145"/>
      <c r="H865" s="145"/>
      <c r="I865" s="178"/>
      <c r="J865" s="179"/>
      <c r="K865" s="178"/>
      <c r="L865" s="145"/>
      <c r="M865" s="145"/>
      <c r="N865" s="145"/>
      <c r="O865" s="145"/>
      <c r="P865" s="145"/>
      <c r="Q865" s="145"/>
      <c r="R865" s="145"/>
      <c r="S865" s="145"/>
      <c r="T865" s="145"/>
      <c r="U865" s="145"/>
      <c r="V865" s="145"/>
      <c r="W865" s="145"/>
      <c r="X865" s="145"/>
      <c r="Y865" s="145"/>
      <c r="Z865" s="145"/>
      <c r="AA865" s="145"/>
      <c r="AB865" s="145"/>
      <c r="AC865" s="145"/>
      <c r="AD865" s="145"/>
      <c r="AE865" s="145"/>
      <c r="AF865" s="145"/>
      <c r="AG865" s="145"/>
      <c r="AH865" s="145"/>
      <c r="AI865" s="145"/>
      <c r="AJ865" s="145"/>
      <c r="AK865" s="145"/>
      <c r="AL865" s="145"/>
      <c r="AM865" s="145"/>
      <c r="AN865" s="145"/>
      <c r="AO865" s="145"/>
      <c r="AP865" s="145"/>
      <c r="AQ865" s="145"/>
      <c r="AR865" s="145"/>
      <c r="AS865" s="145"/>
      <c r="AT865" s="145"/>
      <c r="AU865" s="145"/>
      <c r="AV865" s="145"/>
      <c r="AW865" s="145"/>
      <c r="AX865" s="145"/>
      <c r="AY865" s="145"/>
      <c r="AZ865" s="145"/>
      <c r="BA865" s="145"/>
      <c r="BB865" s="145"/>
      <c r="BC865" s="145"/>
      <c r="BD865" s="145"/>
      <c r="BE865" s="145"/>
      <c r="BF865" s="145"/>
      <c r="BG865" s="145"/>
      <c r="BH865" s="145"/>
      <c r="BI865" s="145"/>
    </row>
    <row r="866" ht="14.25" customHeight="1">
      <c r="A866" s="111"/>
      <c r="B866" s="145"/>
      <c r="C866" s="178"/>
      <c r="D866" s="178"/>
      <c r="E866" s="179"/>
      <c r="F866" s="178"/>
      <c r="G866" s="145"/>
      <c r="H866" s="145"/>
      <c r="I866" s="178"/>
      <c r="J866" s="179"/>
      <c r="K866" s="178"/>
      <c r="L866" s="145"/>
      <c r="M866" s="145"/>
      <c r="N866" s="145"/>
      <c r="O866" s="145"/>
      <c r="P866" s="145"/>
      <c r="Q866" s="145"/>
      <c r="R866" s="145"/>
      <c r="S866" s="145"/>
      <c r="T866" s="145"/>
      <c r="U866" s="145"/>
      <c r="V866" s="145"/>
      <c r="W866" s="145"/>
      <c r="X866" s="145"/>
      <c r="Y866" s="145"/>
      <c r="Z866" s="145"/>
      <c r="AA866" s="145"/>
      <c r="AB866" s="145"/>
      <c r="AC866" s="145"/>
      <c r="AD866" s="145"/>
      <c r="AE866" s="145"/>
      <c r="AF866" s="145"/>
      <c r="AG866" s="145"/>
      <c r="AH866" s="145"/>
      <c r="AI866" s="145"/>
      <c r="AJ866" s="145"/>
      <c r="AK866" s="145"/>
      <c r="AL866" s="145"/>
      <c r="AM866" s="145"/>
      <c r="AN866" s="145"/>
      <c r="AO866" s="145"/>
      <c r="AP866" s="145"/>
      <c r="AQ866" s="145"/>
      <c r="AR866" s="145"/>
      <c r="AS866" s="145"/>
      <c r="AT866" s="145"/>
      <c r="AU866" s="145"/>
      <c r="AV866" s="145"/>
      <c r="AW866" s="145"/>
      <c r="AX866" s="145"/>
      <c r="AY866" s="145"/>
      <c r="AZ866" s="145"/>
      <c r="BA866" s="145"/>
      <c r="BB866" s="145"/>
      <c r="BC866" s="145"/>
      <c r="BD866" s="145"/>
      <c r="BE866" s="145"/>
      <c r="BF866" s="145"/>
      <c r="BG866" s="145"/>
      <c r="BH866" s="145"/>
      <c r="BI866" s="145"/>
    </row>
    <row r="867" ht="14.25" customHeight="1">
      <c r="A867" s="111"/>
      <c r="B867" s="145"/>
      <c r="C867" s="178"/>
      <c r="D867" s="178"/>
      <c r="E867" s="179"/>
      <c r="F867" s="178"/>
      <c r="G867" s="145"/>
      <c r="H867" s="145"/>
      <c r="I867" s="178"/>
      <c r="J867" s="179"/>
      <c r="K867" s="178"/>
      <c r="L867" s="145"/>
      <c r="M867" s="145"/>
      <c r="N867" s="145"/>
      <c r="O867" s="145"/>
      <c r="P867" s="145"/>
      <c r="Q867" s="145"/>
      <c r="R867" s="145"/>
      <c r="S867" s="145"/>
      <c r="T867" s="145"/>
      <c r="U867" s="145"/>
      <c r="V867" s="145"/>
      <c r="W867" s="145"/>
      <c r="X867" s="145"/>
      <c r="Y867" s="145"/>
      <c r="Z867" s="145"/>
      <c r="AA867" s="145"/>
      <c r="AB867" s="145"/>
      <c r="AC867" s="145"/>
      <c r="AD867" s="145"/>
      <c r="AE867" s="145"/>
      <c r="AF867" s="145"/>
      <c r="AG867" s="145"/>
      <c r="AH867" s="145"/>
      <c r="AI867" s="145"/>
      <c r="AJ867" s="145"/>
      <c r="AK867" s="145"/>
      <c r="AL867" s="145"/>
      <c r="AM867" s="145"/>
      <c r="AN867" s="145"/>
      <c r="AO867" s="145"/>
      <c r="AP867" s="145"/>
      <c r="AQ867" s="145"/>
      <c r="AR867" s="145"/>
      <c r="AS867" s="145"/>
      <c r="AT867" s="145"/>
      <c r="AU867" s="145"/>
      <c r="AV867" s="145"/>
      <c r="AW867" s="145"/>
      <c r="AX867" s="145"/>
      <c r="AY867" s="145"/>
      <c r="AZ867" s="145"/>
      <c r="BA867" s="145"/>
      <c r="BB867" s="145"/>
      <c r="BC867" s="145"/>
      <c r="BD867" s="145"/>
      <c r="BE867" s="145"/>
      <c r="BF867" s="145"/>
      <c r="BG867" s="145"/>
      <c r="BH867" s="145"/>
      <c r="BI867" s="145"/>
    </row>
    <row r="868" ht="14.25" customHeight="1">
      <c r="A868" s="111"/>
      <c r="B868" s="145"/>
      <c r="C868" s="178"/>
      <c r="D868" s="178"/>
      <c r="E868" s="179"/>
      <c r="F868" s="178"/>
      <c r="G868" s="145"/>
      <c r="H868" s="145"/>
      <c r="I868" s="178"/>
      <c r="J868" s="179"/>
      <c r="K868" s="178"/>
      <c r="L868" s="145"/>
      <c r="M868" s="145"/>
      <c r="N868" s="145"/>
      <c r="O868" s="145"/>
      <c r="P868" s="145"/>
      <c r="Q868" s="145"/>
      <c r="R868" s="145"/>
      <c r="S868" s="145"/>
      <c r="T868" s="145"/>
      <c r="U868" s="145"/>
      <c r="V868" s="145"/>
      <c r="W868" s="145"/>
      <c r="X868" s="145"/>
      <c r="Y868" s="145"/>
      <c r="Z868" s="145"/>
      <c r="AA868" s="145"/>
      <c r="AB868" s="145"/>
      <c r="AC868" s="145"/>
      <c r="AD868" s="145"/>
      <c r="AE868" s="145"/>
      <c r="AF868" s="145"/>
      <c r="AG868" s="145"/>
      <c r="AH868" s="145"/>
      <c r="AI868" s="145"/>
      <c r="AJ868" s="145"/>
      <c r="AK868" s="145"/>
      <c r="AL868" s="145"/>
      <c r="AM868" s="145"/>
      <c r="AN868" s="145"/>
      <c r="AO868" s="145"/>
      <c r="AP868" s="145"/>
      <c r="AQ868" s="145"/>
      <c r="AR868" s="145"/>
      <c r="AS868" s="145"/>
      <c r="AT868" s="145"/>
      <c r="AU868" s="145"/>
      <c r="AV868" s="145"/>
      <c r="AW868" s="145"/>
      <c r="AX868" s="145"/>
      <c r="AY868" s="145"/>
      <c r="AZ868" s="145"/>
      <c r="BA868" s="145"/>
      <c r="BB868" s="145"/>
      <c r="BC868" s="145"/>
      <c r="BD868" s="145"/>
      <c r="BE868" s="145"/>
      <c r="BF868" s="145"/>
      <c r="BG868" s="145"/>
      <c r="BH868" s="145"/>
      <c r="BI868" s="145"/>
    </row>
    <row r="869" ht="14.25" customHeight="1">
      <c r="A869" s="111"/>
      <c r="B869" s="145"/>
      <c r="C869" s="178"/>
      <c r="D869" s="178"/>
      <c r="E869" s="179"/>
      <c r="F869" s="178"/>
      <c r="G869" s="145"/>
      <c r="H869" s="145"/>
      <c r="I869" s="178"/>
      <c r="J869" s="179"/>
      <c r="K869" s="178"/>
      <c r="L869" s="145"/>
      <c r="M869" s="145"/>
      <c r="N869" s="145"/>
      <c r="O869" s="145"/>
      <c r="P869" s="145"/>
      <c r="Q869" s="145"/>
      <c r="R869" s="145"/>
      <c r="S869" s="145"/>
      <c r="T869" s="145"/>
      <c r="U869" s="145"/>
      <c r="V869" s="145"/>
      <c r="W869" s="145"/>
      <c r="X869" s="145"/>
      <c r="Y869" s="145"/>
      <c r="Z869" s="145"/>
      <c r="AA869" s="145"/>
      <c r="AB869" s="145"/>
      <c r="AC869" s="145"/>
      <c r="AD869" s="145"/>
      <c r="AE869" s="145"/>
      <c r="AF869" s="145"/>
      <c r="AG869" s="145"/>
      <c r="AH869" s="145"/>
      <c r="AI869" s="145"/>
      <c r="AJ869" s="145"/>
      <c r="AK869" s="145"/>
      <c r="AL869" s="145"/>
      <c r="AM869" s="145"/>
      <c r="AN869" s="145"/>
      <c r="AO869" s="145"/>
      <c r="AP869" s="145"/>
      <c r="AQ869" s="145"/>
      <c r="AR869" s="145"/>
      <c r="AS869" s="145"/>
      <c r="AT869" s="145"/>
      <c r="AU869" s="145"/>
      <c r="AV869" s="145"/>
      <c r="AW869" s="145"/>
      <c r="AX869" s="145"/>
      <c r="AY869" s="145"/>
      <c r="AZ869" s="145"/>
      <c r="BA869" s="145"/>
      <c r="BB869" s="145"/>
      <c r="BC869" s="145"/>
      <c r="BD869" s="145"/>
      <c r="BE869" s="145"/>
      <c r="BF869" s="145"/>
      <c r="BG869" s="145"/>
      <c r="BH869" s="145"/>
      <c r="BI869" s="145"/>
    </row>
    <row r="870" ht="14.25" customHeight="1">
      <c r="A870" s="111"/>
      <c r="B870" s="145"/>
      <c r="C870" s="178"/>
      <c r="D870" s="178"/>
      <c r="E870" s="179"/>
      <c r="F870" s="178"/>
      <c r="G870" s="145"/>
      <c r="H870" s="145"/>
      <c r="I870" s="178"/>
      <c r="J870" s="179"/>
      <c r="K870" s="178"/>
      <c r="L870" s="145"/>
      <c r="M870" s="145"/>
      <c r="N870" s="145"/>
      <c r="O870" s="145"/>
      <c r="P870" s="145"/>
      <c r="Q870" s="145"/>
      <c r="R870" s="145"/>
      <c r="S870" s="145"/>
      <c r="T870" s="145"/>
      <c r="U870" s="145"/>
      <c r="V870" s="145"/>
      <c r="W870" s="145"/>
      <c r="X870" s="145"/>
      <c r="Y870" s="145"/>
      <c r="Z870" s="145"/>
      <c r="AA870" s="145"/>
      <c r="AB870" s="145"/>
      <c r="AC870" s="145"/>
      <c r="AD870" s="145"/>
      <c r="AE870" s="145"/>
      <c r="AF870" s="145"/>
      <c r="AG870" s="145"/>
      <c r="AH870" s="145"/>
      <c r="AI870" s="145"/>
      <c r="AJ870" s="145"/>
      <c r="AK870" s="145"/>
      <c r="AL870" s="145"/>
      <c r="AM870" s="145"/>
      <c r="AN870" s="145"/>
      <c r="AO870" s="145"/>
      <c r="AP870" s="145"/>
      <c r="AQ870" s="145"/>
      <c r="AR870" s="145"/>
      <c r="AS870" s="145"/>
      <c r="AT870" s="145"/>
      <c r="AU870" s="145"/>
      <c r="AV870" s="145"/>
      <c r="AW870" s="145"/>
      <c r="AX870" s="145"/>
      <c r="AY870" s="145"/>
      <c r="AZ870" s="145"/>
      <c r="BA870" s="145"/>
      <c r="BB870" s="145"/>
      <c r="BC870" s="145"/>
      <c r="BD870" s="145"/>
      <c r="BE870" s="145"/>
      <c r="BF870" s="145"/>
      <c r="BG870" s="145"/>
      <c r="BH870" s="145"/>
      <c r="BI870" s="145"/>
    </row>
    <row r="871" ht="14.25" customHeight="1">
      <c r="A871" s="111"/>
      <c r="B871" s="145"/>
      <c r="C871" s="178"/>
      <c r="D871" s="178"/>
      <c r="E871" s="179"/>
      <c r="F871" s="178"/>
      <c r="G871" s="145"/>
      <c r="H871" s="145"/>
      <c r="I871" s="178"/>
      <c r="J871" s="179"/>
      <c r="K871" s="178"/>
      <c r="L871" s="145"/>
      <c r="M871" s="145"/>
      <c r="N871" s="145"/>
      <c r="O871" s="145"/>
      <c r="P871" s="145"/>
      <c r="Q871" s="145"/>
      <c r="R871" s="145"/>
      <c r="S871" s="145"/>
      <c r="T871" s="145"/>
      <c r="U871" s="145"/>
      <c r="V871" s="145"/>
      <c r="W871" s="145"/>
      <c r="X871" s="145"/>
      <c r="Y871" s="145"/>
      <c r="Z871" s="145"/>
      <c r="AA871" s="145"/>
      <c r="AB871" s="145"/>
      <c r="AC871" s="145"/>
      <c r="AD871" s="145"/>
      <c r="AE871" s="145"/>
      <c r="AF871" s="145"/>
      <c r="AG871" s="145"/>
      <c r="AH871" s="145"/>
      <c r="AI871" s="145"/>
      <c r="AJ871" s="145"/>
      <c r="AK871" s="145"/>
      <c r="AL871" s="145"/>
      <c r="AM871" s="145"/>
      <c r="AN871" s="145"/>
      <c r="AO871" s="145"/>
      <c r="AP871" s="145"/>
      <c r="AQ871" s="145"/>
      <c r="AR871" s="145"/>
      <c r="AS871" s="145"/>
      <c r="AT871" s="145"/>
      <c r="AU871" s="145"/>
      <c r="AV871" s="145"/>
      <c r="AW871" s="145"/>
      <c r="AX871" s="145"/>
      <c r="AY871" s="145"/>
      <c r="AZ871" s="145"/>
      <c r="BA871" s="145"/>
      <c r="BB871" s="145"/>
      <c r="BC871" s="145"/>
      <c r="BD871" s="145"/>
      <c r="BE871" s="145"/>
      <c r="BF871" s="145"/>
      <c r="BG871" s="145"/>
      <c r="BH871" s="145"/>
      <c r="BI871" s="145"/>
    </row>
    <row r="872" ht="14.25" customHeight="1">
      <c r="A872" s="111"/>
      <c r="B872" s="145"/>
      <c r="C872" s="178"/>
      <c r="D872" s="178"/>
      <c r="E872" s="179"/>
      <c r="F872" s="178"/>
      <c r="G872" s="145"/>
      <c r="H872" s="145"/>
      <c r="I872" s="178"/>
      <c r="J872" s="179"/>
      <c r="K872" s="178"/>
      <c r="L872" s="145"/>
      <c r="M872" s="145"/>
      <c r="N872" s="145"/>
      <c r="O872" s="145"/>
      <c r="P872" s="145"/>
      <c r="Q872" s="145"/>
      <c r="R872" s="145"/>
      <c r="S872" s="145"/>
      <c r="T872" s="145"/>
      <c r="U872" s="145"/>
      <c r="V872" s="145"/>
      <c r="W872" s="145"/>
      <c r="X872" s="145"/>
      <c r="Y872" s="145"/>
      <c r="Z872" s="145"/>
      <c r="AA872" s="145"/>
      <c r="AB872" s="145"/>
      <c r="AC872" s="145"/>
      <c r="AD872" s="145"/>
      <c r="AE872" s="145"/>
      <c r="AF872" s="145"/>
      <c r="AG872" s="145"/>
      <c r="AH872" s="145"/>
      <c r="AI872" s="145"/>
      <c r="AJ872" s="145"/>
      <c r="AK872" s="145"/>
      <c r="AL872" s="145"/>
      <c r="AM872" s="145"/>
      <c r="AN872" s="145"/>
      <c r="AO872" s="145"/>
      <c r="AP872" s="145"/>
      <c r="AQ872" s="145"/>
      <c r="AR872" s="145"/>
      <c r="AS872" s="145"/>
      <c r="AT872" s="145"/>
      <c r="AU872" s="145"/>
      <c r="AV872" s="145"/>
      <c r="AW872" s="145"/>
      <c r="AX872" s="145"/>
      <c r="AY872" s="145"/>
      <c r="AZ872" s="145"/>
      <c r="BA872" s="145"/>
      <c r="BB872" s="145"/>
      <c r="BC872" s="145"/>
      <c r="BD872" s="145"/>
      <c r="BE872" s="145"/>
      <c r="BF872" s="145"/>
      <c r="BG872" s="145"/>
      <c r="BH872" s="145"/>
      <c r="BI872" s="145"/>
    </row>
    <row r="873" ht="14.25" customHeight="1">
      <c r="A873" s="111"/>
      <c r="B873" s="145"/>
      <c r="C873" s="178"/>
      <c r="D873" s="178"/>
      <c r="E873" s="179"/>
      <c r="F873" s="178"/>
      <c r="G873" s="145"/>
      <c r="H873" s="145"/>
      <c r="I873" s="178"/>
      <c r="J873" s="179"/>
      <c r="K873" s="178"/>
      <c r="L873" s="145"/>
      <c r="M873" s="145"/>
      <c r="N873" s="145"/>
      <c r="O873" s="145"/>
      <c r="P873" s="145"/>
      <c r="Q873" s="145"/>
      <c r="R873" s="145"/>
      <c r="S873" s="145"/>
      <c r="T873" s="145"/>
      <c r="U873" s="145"/>
      <c r="V873" s="145"/>
      <c r="W873" s="145"/>
      <c r="X873" s="145"/>
      <c r="Y873" s="145"/>
      <c r="Z873" s="145"/>
      <c r="AA873" s="145"/>
      <c r="AB873" s="145"/>
      <c r="AC873" s="145"/>
      <c r="AD873" s="145"/>
      <c r="AE873" s="145"/>
      <c r="AF873" s="145"/>
      <c r="AG873" s="145"/>
      <c r="AH873" s="145"/>
      <c r="AI873" s="145"/>
      <c r="AJ873" s="145"/>
      <c r="AK873" s="145"/>
      <c r="AL873" s="145"/>
      <c r="AM873" s="145"/>
      <c r="AN873" s="145"/>
      <c r="AO873" s="145"/>
      <c r="AP873" s="145"/>
      <c r="AQ873" s="145"/>
      <c r="AR873" s="145"/>
      <c r="AS873" s="145"/>
      <c r="AT873" s="145"/>
      <c r="AU873" s="145"/>
      <c r="AV873" s="145"/>
      <c r="AW873" s="145"/>
      <c r="AX873" s="145"/>
      <c r="AY873" s="145"/>
      <c r="AZ873" s="145"/>
      <c r="BA873" s="145"/>
      <c r="BB873" s="145"/>
      <c r="BC873" s="145"/>
      <c r="BD873" s="145"/>
      <c r="BE873" s="145"/>
      <c r="BF873" s="145"/>
      <c r="BG873" s="145"/>
      <c r="BH873" s="145"/>
      <c r="BI873" s="145"/>
    </row>
    <row r="874" ht="14.25" customHeight="1">
      <c r="A874" s="111"/>
      <c r="B874" s="145"/>
      <c r="C874" s="178"/>
      <c r="D874" s="178"/>
      <c r="E874" s="179"/>
      <c r="F874" s="178"/>
      <c r="G874" s="145"/>
      <c r="H874" s="145"/>
      <c r="I874" s="178"/>
      <c r="J874" s="179"/>
      <c r="K874" s="178"/>
      <c r="L874" s="145"/>
      <c r="M874" s="145"/>
      <c r="N874" s="145"/>
      <c r="O874" s="145"/>
      <c r="P874" s="145"/>
      <c r="Q874" s="145"/>
      <c r="R874" s="145"/>
      <c r="S874" s="145"/>
      <c r="T874" s="145"/>
      <c r="U874" s="145"/>
      <c r="V874" s="145"/>
      <c r="W874" s="145"/>
      <c r="X874" s="145"/>
      <c r="Y874" s="145"/>
      <c r="Z874" s="145"/>
      <c r="AA874" s="145"/>
      <c r="AB874" s="145"/>
      <c r="AC874" s="145"/>
      <c r="AD874" s="145"/>
      <c r="AE874" s="145"/>
      <c r="AF874" s="145"/>
      <c r="AG874" s="145"/>
      <c r="AH874" s="145"/>
      <c r="AI874" s="145"/>
      <c r="AJ874" s="145"/>
      <c r="AK874" s="145"/>
      <c r="AL874" s="145"/>
      <c r="AM874" s="145"/>
      <c r="AN874" s="145"/>
      <c r="AO874" s="145"/>
      <c r="AP874" s="145"/>
      <c r="AQ874" s="145"/>
      <c r="AR874" s="145"/>
      <c r="AS874" s="145"/>
      <c r="AT874" s="145"/>
      <c r="AU874" s="145"/>
      <c r="AV874" s="145"/>
      <c r="AW874" s="145"/>
      <c r="AX874" s="145"/>
      <c r="AY874" s="145"/>
      <c r="AZ874" s="145"/>
      <c r="BA874" s="145"/>
      <c r="BB874" s="145"/>
      <c r="BC874" s="145"/>
      <c r="BD874" s="145"/>
      <c r="BE874" s="145"/>
      <c r="BF874" s="145"/>
      <c r="BG874" s="145"/>
      <c r="BH874" s="145"/>
      <c r="BI874" s="145"/>
    </row>
    <row r="875" ht="14.25" customHeight="1">
      <c r="A875" s="111"/>
      <c r="B875" s="145"/>
      <c r="C875" s="178"/>
      <c r="D875" s="178"/>
      <c r="E875" s="179"/>
      <c r="F875" s="178"/>
      <c r="G875" s="145"/>
      <c r="H875" s="145"/>
      <c r="I875" s="178"/>
      <c r="J875" s="179"/>
      <c r="K875" s="178"/>
      <c r="L875" s="145"/>
      <c r="M875" s="145"/>
      <c r="N875" s="145"/>
      <c r="O875" s="145"/>
      <c r="P875" s="145"/>
      <c r="Q875" s="145"/>
      <c r="R875" s="145"/>
      <c r="S875" s="145"/>
      <c r="T875" s="145"/>
      <c r="U875" s="145"/>
      <c r="V875" s="145"/>
      <c r="W875" s="145"/>
      <c r="X875" s="145"/>
      <c r="Y875" s="145"/>
      <c r="Z875" s="145"/>
      <c r="AA875" s="145"/>
      <c r="AB875" s="145"/>
      <c r="AC875" s="145"/>
      <c r="AD875" s="145"/>
      <c r="AE875" s="145"/>
      <c r="AF875" s="145"/>
      <c r="AG875" s="145"/>
      <c r="AH875" s="145"/>
      <c r="AI875" s="145"/>
      <c r="AJ875" s="145"/>
      <c r="AK875" s="145"/>
      <c r="AL875" s="145"/>
      <c r="AM875" s="145"/>
      <c r="AN875" s="145"/>
      <c r="AO875" s="145"/>
      <c r="AP875" s="145"/>
      <c r="AQ875" s="145"/>
      <c r="AR875" s="145"/>
      <c r="AS875" s="145"/>
      <c r="AT875" s="145"/>
      <c r="AU875" s="145"/>
      <c r="AV875" s="145"/>
      <c r="AW875" s="145"/>
      <c r="AX875" s="145"/>
      <c r="AY875" s="145"/>
      <c r="AZ875" s="145"/>
      <c r="BA875" s="145"/>
      <c r="BB875" s="145"/>
      <c r="BC875" s="145"/>
      <c r="BD875" s="145"/>
      <c r="BE875" s="145"/>
      <c r="BF875" s="145"/>
      <c r="BG875" s="145"/>
      <c r="BH875" s="145"/>
      <c r="BI875" s="145"/>
    </row>
    <row r="876" ht="14.25" customHeight="1">
      <c r="A876" s="111"/>
      <c r="B876" s="145"/>
      <c r="C876" s="178"/>
      <c r="D876" s="178"/>
      <c r="E876" s="179"/>
      <c r="F876" s="178"/>
      <c r="G876" s="145"/>
      <c r="H876" s="145"/>
      <c r="I876" s="178"/>
      <c r="J876" s="179"/>
      <c r="K876" s="178"/>
      <c r="L876" s="145"/>
      <c r="M876" s="145"/>
      <c r="N876" s="145"/>
      <c r="O876" s="145"/>
      <c r="P876" s="145"/>
      <c r="Q876" s="145"/>
      <c r="R876" s="145"/>
      <c r="S876" s="145"/>
      <c r="T876" s="145"/>
      <c r="U876" s="145"/>
      <c r="V876" s="145"/>
      <c r="W876" s="145"/>
      <c r="X876" s="145"/>
      <c r="Y876" s="145"/>
      <c r="Z876" s="145"/>
      <c r="AA876" s="145"/>
      <c r="AB876" s="145"/>
      <c r="AC876" s="145"/>
      <c r="AD876" s="145"/>
      <c r="AE876" s="145"/>
      <c r="AF876" s="145"/>
      <c r="AG876" s="145"/>
      <c r="AH876" s="145"/>
      <c r="AI876" s="145"/>
      <c r="AJ876" s="145"/>
      <c r="AK876" s="145"/>
      <c r="AL876" s="145"/>
      <c r="AM876" s="145"/>
      <c r="AN876" s="145"/>
      <c r="AO876" s="145"/>
      <c r="AP876" s="145"/>
      <c r="AQ876" s="145"/>
      <c r="AR876" s="145"/>
      <c r="AS876" s="145"/>
      <c r="AT876" s="145"/>
      <c r="AU876" s="145"/>
      <c r="AV876" s="145"/>
      <c r="AW876" s="145"/>
      <c r="AX876" s="145"/>
      <c r="AY876" s="145"/>
      <c r="AZ876" s="145"/>
      <c r="BA876" s="145"/>
      <c r="BB876" s="145"/>
      <c r="BC876" s="145"/>
      <c r="BD876" s="145"/>
      <c r="BE876" s="145"/>
      <c r="BF876" s="145"/>
      <c r="BG876" s="145"/>
      <c r="BH876" s="145"/>
      <c r="BI876" s="145"/>
    </row>
    <row r="877" ht="14.25" customHeight="1">
      <c r="A877" s="111"/>
      <c r="B877" s="145"/>
      <c r="C877" s="178"/>
      <c r="D877" s="178"/>
      <c r="E877" s="179"/>
      <c r="F877" s="178"/>
      <c r="G877" s="145"/>
      <c r="H877" s="145"/>
      <c r="I877" s="178"/>
      <c r="J877" s="179"/>
      <c r="K877" s="178"/>
      <c r="L877" s="145"/>
      <c r="M877" s="145"/>
      <c r="N877" s="145"/>
      <c r="O877" s="145"/>
      <c r="P877" s="145"/>
      <c r="Q877" s="145"/>
      <c r="R877" s="145"/>
      <c r="S877" s="145"/>
      <c r="T877" s="145"/>
      <c r="U877" s="145"/>
      <c r="V877" s="145"/>
      <c r="W877" s="145"/>
      <c r="X877" s="145"/>
      <c r="Y877" s="145"/>
      <c r="Z877" s="145"/>
      <c r="AA877" s="145"/>
      <c r="AB877" s="145"/>
      <c r="AC877" s="145"/>
      <c r="AD877" s="145"/>
      <c r="AE877" s="145"/>
      <c r="AF877" s="145"/>
      <c r="AG877" s="145"/>
      <c r="AH877" s="145"/>
      <c r="AI877" s="145"/>
      <c r="AJ877" s="145"/>
      <c r="AK877" s="145"/>
      <c r="AL877" s="145"/>
      <c r="AM877" s="145"/>
      <c r="AN877" s="145"/>
      <c r="AO877" s="145"/>
      <c r="AP877" s="145"/>
      <c r="AQ877" s="145"/>
      <c r="AR877" s="145"/>
      <c r="AS877" s="145"/>
      <c r="AT877" s="145"/>
      <c r="AU877" s="145"/>
      <c r="AV877" s="145"/>
      <c r="AW877" s="145"/>
      <c r="AX877" s="145"/>
      <c r="AY877" s="145"/>
      <c r="AZ877" s="145"/>
      <c r="BA877" s="145"/>
      <c r="BB877" s="145"/>
      <c r="BC877" s="145"/>
      <c r="BD877" s="145"/>
      <c r="BE877" s="145"/>
      <c r="BF877" s="145"/>
      <c r="BG877" s="145"/>
      <c r="BH877" s="145"/>
      <c r="BI877" s="145"/>
    </row>
    <row r="878" ht="14.25" customHeight="1">
      <c r="A878" s="111"/>
      <c r="B878" s="145"/>
      <c r="C878" s="178"/>
      <c r="D878" s="178"/>
      <c r="E878" s="179"/>
      <c r="F878" s="178"/>
      <c r="G878" s="145"/>
      <c r="H878" s="145"/>
      <c r="I878" s="178"/>
      <c r="J878" s="179"/>
      <c r="K878" s="178"/>
      <c r="L878" s="145"/>
      <c r="M878" s="145"/>
      <c r="N878" s="145"/>
      <c r="O878" s="145"/>
      <c r="P878" s="145"/>
      <c r="Q878" s="145"/>
      <c r="R878" s="145"/>
      <c r="S878" s="145"/>
      <c r="T878" s="145"/>
      <c r="U878" s="145"/>
      <c r="V878" s="145"/>
      <c r="W878" s="145"/>
      <c r="X878" s="145"/>
      <c r="Y878" s="145"/>
      <c r="Z878" s="145"/>
      <c r="AA878" s="145"/>
      <c r="AB878" s="145"/>
      <c r="AC878" s="145"/>
      <c r="AD878" s="145"/>
      <c r="AE878" s="145"/>
      <c r="AF878" s="145"/>
      <c r="AG878" s="145"/>
      <c r="AH878" s="145"/>
      <c r="AI878" s="145"/>
      <c r="AJ878" s="145"/>
      <c r="AK878" s="145"/>
      <c r="AL878" s="145"/>
      <c r="AM878" s="145"/>
      <c r="AN878" s="145"/>
      <c r="AO878" s="145"/>
      <c r="AP878" s="145"/>
      <c r="AQ878" s="145"/>
      <c r="AR878" s="145"/>
      <c r="AS878" s="145"/>
      <c r="AT878" s="145"/>
      <c r="AU878" s="145"/>
      <c r="AV878" s="145"/>
      <c r="AW878" s="145"/>
      <c r="AX878" s="145"/>
      <c r="AY878" s="145"/>
      <c r="AZ878" s="145"/>
      <c r="BA878" s="145"/>
      <c r="BB878" s="145"/>
      <c r="BC878" s="145"/>
      <c r="BD878" s="145"/>
      <c r="BE878" s="145"/>
      <c r="BF878" s="145"/>
      <c r="BG878" s="145"/>
      <c r="BH878" s="145"/>
      <c r="BI878" s="145"/>
    </row>
    <row r="879" ht="14.25" customHeight="1">
      <c r="A879" s="111"/>
      <c r="B879" s="145"/>
      <c r="C879" s="178"/>
      <c r="D879" s="178"/>
      <c r="E879" s="179"/>
      <c r="F879" s="178"/>
      <c r="G879" s="145"/>
      <c r="H879" s="145"/>
      <c r="I879" s="178"/>
      <c r="J879" s="179"/>
      <c r="K879" s="178"/>
      <c r="L879" s="145"/>
      <c r="M879" s="145"/>
      <c r="N879" s="145"/>
      <c r="O879" s="145"/>
      <c r="P879" s="145"/>
      <c r="Q879" s="145"/>
      <c r="R879" s="145"/>
      <c r="S879" s="145"/>
      <c r="T879" s="145"/>
      <c r="U879" s="145"/>
      <c r="V879" s="145"/>
      <c r="W879" s="145"/>
      <c r="X879" s="145"/>
      <c r="Y879" s="145"/>
      <c r="Z879" s="145"/>
      <c r="AA879" s="145"/>
      <c r="AB879" s="145"/>
      <c r="AC879" s="145"/>
      <c r="AD879" s="145"/>
      <c r="AE879" s="145"/>
      <c r="AF879" s="145"/>
      <c r="AG879" s="145"/>
      <c r="AH879" s="145"/>
      <c r="AI879" s="145"/>
      <c r="AJ879" s="145"/>
      <c r="AK879" s="145"/>
      <c r="AL879" s="145"/>
      <c r="AM879" s="145"/>
      <c r="AN879" s="145"/>
      <c r="AO879" s="145"/>
      <c r="AP879" s="145"/>
      <c r="AQ879" s="145"/>
      <c r="AR879" s="145"/>
      <c r="AS879" s="145"/>
      <c r="AT879" s="145"/>
      <c r="AU879" s="145"/>
      <c r="AV879" s="145"/>
      <c r="AW879" s="145"/>
      <c r="AX879" s="145"/>
      <c r="AY879" s="145"/>
      <c r="AZ879" s="145"/>
      <c r="BA879" s="145"/>
      <c r="BB879" s="145"/>
      <c r="BC879" s="145"/>
      <c r="BD879" s="145"/>
      <c r="BE879" s="145"/>
      <c r="BF879" s="145"/>
      <c r="BG879" s="145"/>
      <c r="BH879" s="145"/>
      <c r="BI879" s="145"/>
    </row>
    <row r="880" ht="14.25" customHeight="1">
      <c r="A880" s="111"/>
      <c r="B880" s="145"/>
      <c r="C880" s="178"/>
      <c r="D880" s="178"/>
      <c r="E880" s="179"/>
      <c r="F880" s="178"/>
      <c r="G880" s="145"/>
      <c r="H880" s="145"/>
      <c r="I880" s="178"/>
      <c r="J880" s="179"/>
      <c r="K880" s="178"/>
      <c r="L880" s="145"/>
      <c r="M880" s="145"/>
      <c r="N880" s="145"/>
      <c r="O880" s="145"/>
      <c r="P880" s="145"/>
      <c r="Q880" s="145"/>
      <c r="R880" s="145"/>
      <c r="S880" s="145"/>
      <c r="T880" s="145"/>
      <c r="U880" s="145"/>
      <c r="V880" s="145"/>
      <c r="W880" s="145"/>
      <c r="X880" s="145"/>
      <c r="Y880" s="145"/>
      <c r="Z880" s="145"/>
      <c r="AA880" s="145"/>
      <c r="AB880" s="145"/>
      <c r="AC880" s="145"/>
      <c r="AD880" s="145"/>
      <c r="AE880" s="145"/>
      <c r="AF880" s="145"/>
      <c r="AG880" s="145"/>
      <c r="AH880" s="145"/>
      <c r="AI880" s="145"/>
      <c r="AJ880" s="145"/>
      <c r="AK880" s="145"/>
      <c r="AL880" s="145"/>
      <c r="AM880" s="145"/>
      <c r="AN880" s="145"/>
      <c r="AO880" s="145"/>
      <c r="AP880" s="145"/>
      <c r="AQ880" s="145"/>
      <c r="AR880" s="145"/>
      <c r="AS880" s="145"/>
      <c r="AT880" s="145"/>
      <c r="AU880" s="145"/>
      <c r="AV880" s="145"/>
      <c r="AW880" s="145"/>
      <c r="AX880" s="145"/>
      <c r="AY880" s="145"/>
      <c r="AZ880" s="145"/>
      <c r="BA880" s="145"/>
      <c r="BB880" s="145"/>
      <c r="BC880" s="145"/>
      <c r="BD880" s="145"/>
      <c r="BE880" s="145"/>
      <c r="BF880" s="145"/>
      <c r="BG880" s="145"/>
      <c r="BH880" s="145"/>
      <c r="BI880" s="145"/>
    </row>
    <row r="881" ht="14.25" customHeight="1">
      <c r="A881" s="111"/>
      <c r="B881" s="145"/>
      <c r="C881" s="178"/>
      <c r="D881" s="178"/>
      <c r="E881" s="179"/>
      <c r="F881" s="178"/>
      <c r="G881" s="145"/>
      <c r="H881" s="145"/>
      <c r="I881" s="178"/>
      <c r="J881" s="179"/>
      <c r="K881" s="178"/>
      <c r="L881" s="145"/>
      <c r="M881" s="145"/>
      <c r="N881" s="145"/>
      <c r="O881" s="145"/>
      <c r="P881" s="145"/>
      <c r="Q881" s="145"/>
      <c r="R881" s="145"/>
      <c r="S881" s="145"/>
      <c r="T881" s="145"/>
      <c r="U881" s="145"/>
      <c r="V881" s="145"/>
      <c r="W881" s="145"/>
      <c r="X881" s="145"/>
      <c r="Y881" s="145"/>
      <c r="Z881" s="145"/>
      <c r="AA881" s="145"/>
      <c r="AB881" s="145"/>
      <c r="AC881" s="145"/>
      <c r="AD881" s="145"/>
      <c r="AE881" s="145"/>
      <c r="AF881" s="145"/>
      <c r="AG881" s="145"/>
      <c r="AH881" s="145"/>
      <c r="AI881" s="145"/>
      <c r="AJ881" s="145"/>
      <c r="AK881" s="145"/>
      <c r="AL881" s="145"/>
      <c r="AM881" s="145"/>
      <c r="AN881" s="145"/>
      <c r="AO881" s="145"/>
      <c r="AP881" s="145"/>
      <c r="AQ881" s="145"/>
      <c r="AR881" s="145"/>
      <c r="AS881" s="145"/>
      <c r="AT881" s="145"/>
      <c r="AU881" s="145"/>
      <c r="AV881" s="145"/>
      <c r="AW881" s="145"/>
      <c r="AX881" s="145"/>
      <c r="AY881" s="145"/>
      <c r="AZ881" s="145"/>
      <c r="BA881" s="145"/>
      <c r="BB881" s="145"/>
      <c r="BC881" s="145"/>
      <c r="BD881" s="145"/>
      <c r="BE881" s="145"/>
      <c r="BF881" s="145"/>
      <c r="BG881" s="145"/>
      <c r="BH881" s="145"/>
      <c r="BI881" s="145"/>
    </row>
    <row r="882" ht="14.25" customHeight="1">
      <c r="A882" s="111"/>
      <c r="B882" s="145"/>
      <c r="C882" s="178"/>
      <c r="D882" s="178"/>
      <c r="E882" s="179"/>
      <c r="F882" s="178"/>
      <c r="G882" s="145"/>
      <c r="H882" s="145"/>
      <c r="I882" s="178"/>
      <c r="J882" s="179"/>
      <c r="K882" s="178"/>
      <c r="L882" s="145"/>
      <c r="M882" s="145"/>
      <c r="N882" s="145"/>
      <c r="O882" s="145"/>
      <c r="P882" s="145"/>
      <c r="Q882" s="145"/>
      <c r="R882" s="145"/>
      <c r="S882" s="145"/>
      <c r="T882" s="145"/>
      <c r="U882" s="145"/>
      <c r="V882" s="145"/>
      <c r="W882" s="145"/>
      <c r="X882" s="145"/>
      <c r="Y882" s="145"/>
      <c r="Z882" s="145"/>
      <c r="AA882" s="145"/>
      <c r="AB882" s="145"/>
      <c r="AC882" s="145"/>
      <c r="AD882" s="145"/>
      <c r="AE882" s="145"/>
      <c r="AF882" s="145"/>
      <c r="AG882" s="145"/>
      <c r="AH882" s="145"/>
      <c r="AI882" s="145"/>
      <c r="AJ882" s="145"/>
      <c r="AK882" s="145"/>
      <c r="AL882" s="145"/>
      <c r="AM882" s="145"/>
      <c r="AN882" s="145"/>
      <c r="AO882" s="145"/>
      <c r="AP882" s="145"/>
      <c r="AQ882" s="145"/>
      <c r="AR882" s="145"/>
      <c r="AS882" s="145"/>
      <c r="AT882" s="145"/>
      <c r="AU882" s="145"/>
      <c r="AV882" s="145"/>
      <c r="AW882" s="145"/>
      <c r="AX882" s="145"/>
      <c r="AY882" s="145"/>
      <c r="AZ882" s="145"/>
      <c r="BA882" s="145"/>
      <c r="BB882" s="145"/>
      <c r="BC882" s="145"/>
      <c r="BD882" s="145"/>
      <c r="BE882" s="145"/>
      <c r="BF882" s="145"/>
      <c r="BG882" s="145"/>
      <c r="BH882" s="145"/>
      <c r="BI882" s="145"/>
    </row>
    <row r="883" ht="14.25" customHeight="1">
      <c r="A883" s="111"/>
      <c r="B883" s="145"/>
      <c r="C883" s="178"/>
      <c r="D883" s="178"/>
      <c r="E883" s="179"/>
      <c r="F883" s="178"/>
      <c r="G883" s="145"/>
      <c r="H883" s="145"/>
      <c r="I883" s="178"/>
      <c r="J883" s="179"/>
      <c r="K883" s="178"/>
      <c r="L883" s="145"/>
      <c r="M883" s="145"/>
      <c r="N883" s="145"/>
      <c r="O883" s="145"/>
      <c r="P883" s="145"/>
      <c r="Q883" s="145"/>
      <c r="R883" s="145"/>
      <c r="S883" s="145"/>
      <c r="T883" s="145"/>
      <c r="U883" s="145"/>
      <c r="V883" s="145"/>
      <c r="W883" s="145"/>
      <c r="X883" s="145"/>
      <c r="Y883" s="145"/>
      <c r="Z883" s="145"/>
      <c r="AA883" s="145"/>
      <c r="AB883" s="145"/>
      <c r="AC883" s="145"/>
      <c r="AD883" s="145"/>
      <c r="AE883" s="145"/>
      <c r="AF883" s="145"/>
      <c r="AG883" s="145"/>
      <c r="AH883" s="145"/>
      <c r="AI883" s="145"/>
      <c r="AJ883" s="145"/>
      <c r="AK883" s="145"/>
      <c r="AL883" s="145"/>
      <c r="AM883" s="145"/>
      <c r="AN883" s="145"/>
      <c r="AO883" s="145"/>
      <c r="AP883" s="145"/>
      <c r="AQ883" s="145"/>
      <c r="AR883" s="145"/>
      <c r="AS883" s="145"/>
      <c r="AT883" s="145"/>
      <c r="AU883" s="145"/>
      <c r="AV883" s="145"/>
      <c r="AW883" s="145"/>
      <c r="AX883" s="145"/>
      <c r="AY883" s="145"/>
      <c r="AZ883" s="145"/>
      <c r="BA883" s="145"/>
      <c r="BB883" s="145"/>
      <c r="BC883" s="145"/>
      <c r="BD883" s="145"/>
      <c r="BE883" s="145"/>
      <c r="BF883" s="145"/>
      <c r="BG883" s="145"/>
      <c r="BH883" s="145"/>
      <c r="BI883" s="145"/>
    </row>
    <row r="884" ht="14.25" customHeight="1">
      <c r="A884" s="111"/>
      <c r="B884" s="145"/>
      <c r="C884" s="178"/>
      <c r="D884" s="178"/>
      <c r="E884" s="179"/>
      <c r="F884" s="178"/>
      <c r="G884" s="145"/>
      <c r="H884" s="145"/>
      <c r="I884" s="178"/>
      <c r="J884" s="179"/>
      <c r="K884" s="178"/>
      <c r="L884" s="145"/>
      <c r="M884" s="145"/>
      <c r="N884" s="145"/>
      <c r="O884" s="145"/>
      <c r="P884" s="145"/>
      <c r="Q884" s="145"/>
      <c r="R884" s="145"/>
      <c r="S884" s="145"/>
      <c r="T884" s="145"/>
      <c r="U884" s="145"/>
      <c r="V884" s="145"/>
      <c r="W884" s="145"/>
      <c r="X884" s="145"/>
      <c r="Y884" s="145"/>
      <c r="Z884" s="145"/>
      <c r="AA884" s="145"/>
      <c r="AB884" s="145"/>
      <c r="AC884" s="145"/>
      <c r="AD884" s="145"/>
      <c r="AE884" s="145"/>
      <c r="AF884" s="145"/>
      <c r="AG884" s="145"/>
      <c r="AH884" s="145"/>
      <c r="AI884" s="145"/>
      <c r="AJ884" s="145"/>
      <c r="AK884" s="145"/>
      <c r="AL884" s="145"/>
      <c r="AM884" s="145"/>
      <c r="AN884" s="145"/>
      <c r="AO884" s="145"/>
      <c r="AP884" s="145"/>
      <c r="AQ884" s="145"/>
      <c r="AR884" s="145"/>
      <c r="AS884" s="145"/>
      <c r="AT884" s="145"/>
      <c r="AU884" s="145"/>
      <c r="AV884" s="145"/>
      <c r="AW884" s="145"/>
      <c r="AX884" s="145"/>
      <c r="AY884" s="145"/>
      <c r="AZ884" s="145"/>
      <c r="BA884" s="145"/>
      <c r="BB884" s="145"/>
      <c r="BC884" s="145"/>
      <c r="BD884" s="145"/>
      <c r="BE884" s="145"/>
      <c r="BF884" s="145"/>
      <c r="BG884" s="145"/>
      <c r="BH884" s="145"/>
      <c r="BI884" s="145"/>
    </row>
    <row r="885" ht="14.25" customHeight="1">
      <c r="A885" s="111"/>
      <c r="B885" s="145"/>
      <c r="C885" s="178"/>
      <c r="D885" s="178"/>
      <c r="E885" s="179"/>
      <c r="F885" s="178"/>
      <c r="G885" s="145"/>
      <c r="H885" s="145"/>
      <c r="I885" s="178"/>
      <c r="J885" s="179"/>
      <c r="K885" s="178"/>
      <c r="L885" s="145"/>
      <c r="M885" s="145"/>
      <c r="N885" s="145"/>
      <c r="O885" s="145"/>
      <c r="P885" s="145"/>
      <c r="Q885" s="145"/>
      <c r="R885" s="145"/>
      <c r="S885" s="145"/>
      <c r="T885" s="145"/>
      <c r="U885" s="145"/>
      <c r="V885" s="145"/>
      <c r="W885" s="145"/>
      <c r="X885" s="145"/>
      <c r="Y885" s="145"/>
      <c r="Z885" s="145"/>
      <c r="AA885" s="145"/>
      <c r="AB885" s="145"/>
      <c r="AC885" s="145"/>
      <c r="AD885" s="145"/>
      <c r="AE885" s="145"/>
      <c r="AF885" s="145"/>
      <c r="AG885" s="145"/>
      <c r="AH885" s="145"/>
      <c r="AI885" s="145"/>
      <c r="AJ885" s="145"/>
      <c r="AK885" s="145"/>
      <c r="AL885" s="145"/>
      <c r="AM885" s="145"/>
      <c r="AN885" s="145"/>
      <c r="AO885" s="145"/>
      <c r="AP885" s="145"/>
      <c r="AQ885" s="145"/>
      <c r="AR885" s="145"/>
      <c r="AS885" s="145"/>
      <c r="AT885" s="145"/>
      <c r="AU885" s="145"/>
      <c r="AV885" s="145"/>
      <c r="AW885" s="145"/>
      <c r="AX885" s="145"/>
      <c r="AY885" s="145"/>
      <c r="AZ885" s="145"/>
      <c r="BA885" s="145"/>
      <c r="BB885" s="145"/>
      <c r="BC885" s="145"/>
      <c r="BD885" s="145"/>
      <c r="BE885" s="145"/>
      <c r="BF885" s="145"/>
      <c r="BG885" s="145"/>
      <c r="BH885" s="145"/>
      <c r="BI885" s="145"/>
    </row>
    <row r="886" ht="14.25" customHeight="1">
      <c r="A886" s="111"/>
      <c r="B886" s="145"/>
      <c r="C886" s="178"/>
      <c r="D886" s="178"/>
      <c r="E886" s="179"/>
      <c r="F886" s="178"/>
      <c r="G886" s="145"/>
      <c r="H886" s="145"/>
      <c r="I886" s="178"/>
      <c r="J886" s="179"/>
      <c r="K886" s="178"/>
      <c r="L886" s="145"/>
      <c r="M886" s="145"/>
      <c r="N886" s="145"/>
      <c r="O886" s="145"/>
      <c r="P886" s="145"/>
      <c r="Q886" s="145"/>
      <c r="R886" s="145"/>
      <c r="S886" s="145"/>
      <c r="T886" s="145"/>
      <c r="U886" s="145"/>
      <c r="V886" s="145"/>
      <c r="W886" s="145"/>
      <c r="X886" s="145"/>
      <c r="Y886" s="145"/>
      <c r="Z886" s="145"/>
      <c r="AA886" s="145"/>
      <c r="AB886" s="145"/>
      <c r="AC886" s="145"/>
      <c r="AD886" s="145"/>
      <c r="AE886" s="145"/>
      <c r="AF886" s="145"/>
      <c r="AG886" s="145"/>
      <c r="AH886" s="145"/>
      <c r="AI886" s="145"/>
      <c r="AJ886" s="145"/>
      <c r="AK886" s="145"/>
      <c r="AL886" s="145"/>
      <c r="AM886" s="145"/>
      <c r="AN886" s="145"/>
      <c r="AO886" s="145"/>
      <c r="AP886" s="145"/>
      <c r="AQ886" s="145"/>
      <c r="AR886" s="145"/>
      <c r="AS886" s="145"/>
      <c r="AT886" s="145"/>
      <c r="AU886" s="145"/>
      <c r="AV886" s="145"/>
      <c r="AW886" s="145"/>
      <c r="AX886" s="145"/>
      <c r="AY886" s="145"/>
      <c r="AZ886" s="145"/>
      <c r="BA886" s="145"/>
      <c r="BB886" s="145"/>
      <c r="BC886" s="145"/>
      <c r="BD886" s="145"/>
      <c r="BE886" s="145"/>
      <c r="BF886" s="145"/>
      <c r="BG886" s="145"/>
      <c r="BH886" s="145"/>
      <c r="BI886" s="145"/>
    </row>
    <row r="887" ht="14.25" customHeight="1">
      <c r="A887" s="111"/>
      <c r="B887" s="145"/>
      <c r="C887" s="178"/>
      <c r="D887" s="178"/>
      <c r="E887" s="179"/>
      <c r="F887" s="178"/>
      <c r="G887" s="145"/>
      <c r="H887" s="145"/>
      <c r="I887" s="178"/>
      <c r="J887" s="179"/>
      <c r="K887" s="178"/>
      <c r="L887" s="145"/>
      <c r="M887" s="145"/>
      <c r="N887" s="145"/>
      <c r="O887" s="145"/>
      <c r="P887" s="145"/>
      <c r="Q887" s="145"/>
      <c r="R887" s="145"/>
      <c r="S887" s="145"/>
      <c r="T887" s="145"/>
      <c r="U887" s="145"/>
      <c r="V887" s="145"/>
      <c r="W887" s="145"/>
      <c r="X887" s="145"/>
      <c r="Y887" s="145"/>
      <c r="Z887" s="145"/>
      <c r="AA887" s="145"/>
      <c r="AB887" s="145"/>
      <c r="AC887" s="145"/>
      <c r="AD887" s="145"/>
      <c r="AE887" s="145"/>
      <c r="AF887" s="145"/>
      <c r="AG887" s="145"/>
      <c r="AH887" s="145"/>
      <c r="AI887" s="145"/>
      <c r="AJ887" s="145"/>
      <c r="AK887" s="145"/>
      <c r="AL887" s="145"/>
      <c r="AM887" s="145"/>
      <c r="AN887" s="145"/>
      <c r="AO887" s="145"/>
      <c r="AP887" s="145"/>
      <c r="AQ887" s="145"/>
      <c r="AR887" s="145"/>
      <c r="AS887" s="145"/>
      <c r="AT887" s="145"/>
      <c r="AU887" s="145"/>
      <c r="AV887" s="145"/>
      <c r="AW887" s="145"/>
      <c r="AX887" s="145"/>
      <c r="AY887" s="145"/>
      <c r="AZ887" s="145"/>
      <c r="BA887" s="145"/>
      <c r="BB887" s="145"/>
      <c r="BC887" s="145"/>
      <c r="BD887" s="145"/>
      <c r="BE887" s="145"/>
      <c r="BF887" s="145"/>
      <c r="BG887" s="145"/>
      <c r="BH887" s="145"/>
      <c r="BI887" s="145"/>
    </row>
    <row r="888" ht="14.25" customHeight="1">
      <c r="A888" s="111"/>
      <c r="B888" s="145"/>
      <c r="C888" s="178"/>
      <c r="D888" s="178"/>
      <c r="E888" s="179"/>
      <c r="F888" s="178"/>
      <c r="G888" s="145"/>
      <c r="H888" s="145"/>
      <c r="I888" s="178"/>
      <c r="J888" s="179"/>
      <c r="K888" s="178"/>
      <c r="L888" s="145"/>
      <c r="M888" s="145"/>
      <c r="N888" s="145"/>
      <c r="O888" s="145"/>
      <c r="P888" s="145"/>
      <c r="Q888" s="145"/>
      <c r="R888" s="145"/>
      <c r="S888" s="145"/>
      <c r="T888" s="145"/>
      <c r="U888" s="145"/>
      <c r="V888" s="145"/>
      <c r="W888" s="145"/>
      <c r="X888" s="145"/>
      <c r="Y888" s="145"/>
      <c r="Z888" s="145"/>
      <c r="AA888" s="145"/>
      <c r="AB888" s="145"/>
      <c r="AC888" s="145"/>
      <c r="AD888" s="145"/>
      <c r="AE888" s="145"/>
      <c r="AF888" s="145"/>
      <c r="AG888" s="145"/>
      <c r="AH888" s="145"/>
      <c r="AI888" s="145"/>
      <c r="AJ888" s="145"/>
      <c r="AK888" s="145"/>
      <c r="AL888" s="145"/>
      <c r="AM888" s="145"/>
      <c r="AN888" s="145"/>
      <c r="AO888" s="145"/>
      <c r="AP888" s="145"/>
      <c r="AQ888" s="145"/>
      <c r="AR888" s="145"/>
      <c r="AS888" s="145"/>
      <c r="AT888" s="145"/>
      <c r="AU888" s="145"/>
      <c r="AV888" s="145"/>
      <c r="AW888" s="145"/>
      <c r="AX888" s="145"/>
      <c r="AY888" s="145"/>
      <c r="AZ888" s="145"/>
      <c r="BA888" s="145"/>
      <c r="BB888" s="145"/>
      <c r="BC888" s="145"/>
      <c r="BD888" s="145"/>
      <c r="BE888" s="145"/>
      <c r="BF888" s="145"/>
      <c r="BG888" s="145"/>
      <c r="BH888" s="145"/>
      <c r="BI888" s="145"/>
    </row>
    <row r="889" ht="14.25" customHeight="1">
      <c r="A889" s="111"/>
      <c r="B889" s="145"/>
      <c r="C889" s="178"/>
      <c r="D889" s="178"/>
      <c r="E889" s="179"/>
      <c r="F889" s="178"/>
      <c r="G889" s="145"/>
      <c r="H889" s="145"/>
      <c r="I889" s="178"/>
      <c r="J889" s="179"/>
      <c r="K889" s="178"/>
      <c r="L889" s="145"/>
      <c r="M889" s="145"/>
      <c r="N889" s="145"/>
      <c r="O889" s="145"/>
      <c r="P889" s="145"/>
      <c r="Q889" s="145"/>
      <c r="R889" s="145"/>
      <c r="S889" s="145"/>
      <c r="T889" s="145"/>
      <c r="U889" s="145"/>
      <c r="V889" s="145"/>
      <c r="W889" s="145"/>
      <c r="X889" s="145"/>
      <c r="Y889" s="145"/>
      <c r="Z889" s="145"/>
      <c r="AA889" s="145"/>
      <c r="AB889" s="145"/>
      <c r="AC889" s="145"/>
      <c r="AD889" s="145"/>
      <c r="AE889" s="145"/>
      <c r="AF889" s="145"/>
      <c r="AG889" s="145"/>
      <c r="AH889" s="145"/>
      <c r="AI889" s="145"/>
      <c r="AJ889" s="145"/>
      <c r="AK889" s="145"/>
      <c r="AL889" s="145"/>
      <c r="AM889" s="145"/>
      <c r="AN889" s="145"/>
      <c r="AO889" s="145"/>
      <c r="AP889" s="145"/>
      <c r="AQ889" s="145"/>
      <c r="AR889" s="145"/>
      <c r="AS889" s="145"/>
      <c r="AT889" s="145"/>
      <c r="AU889" s="145"/>
      <c r="AV889" s="145"/>
      <c r="AW889" s="145"/>
      <c r="AX889" s="145"/>
      <c r="AY889" s="145"/>
      <c r="AZ889" s="145"/>
      <c r="BA889" s="145"/>
      <c r="BB889" s="145"/>
      <c r="BC889" s="145"/>
      <c r="BD889" s="145"/>
      <c r="BE889" s="145"/>
      <c r="BF889" s="145"/>
      <c r="BG889" s="145"/>
      <c r="BH889" s="145"/>
      <c r="BI889" s="145"/>
    </row>
    <row r="890" ht="14.25" customHeight="1">
      <c r="A890" s="111"/>
      <c r="B890" s="145"/>
      <c r="C890" s="178"/>
      <c r="D890" s="178"/>
      <c r="E890" s="179"/>
      <c r="F890" s="178"/>
      <c r="G890" s="145"/>
      <c r="H890" s="145"/>
      <c r="I890" s="178"/>
      <c r="J890" s="179"/>
      <c r="K890" s="178"/>
      <c r="L890" s="145"/>
      <c r="M890" s="145"/>
      <c r="N890" s="145"/>
      <c r="O890" s="145"/>
      <c r="P890" s="145"/>
      <c r="Q890" s="145"/>
      <c r="R890" s="145"/>
      <c r="S890" s="145"/>
      <c r="T890" s="145"/>
      <c r="U890" s="145"/>
      <c r="V890" s="145"/>
      <c r="W890" s="145"/>
      <c r="X890" s="145"/>
      <c r="Y890" s="145"/>
      <c r="Z890" s="145"/>
      <c r="AA890" s="145"/>
      <c r="AB890" s="145"/>
      <c r="AC890" s="145"/>
      <c r="AD890" s="145"/>
      <c r="AE890" s="145"/>
      <c r="AF890" s="145"/>
      <c r="AG890" s="145"/>
      <c r="AH890" s="145"/>
      <c r="AI890" s="145"/>
      <c r="AJ890" s="145"/>
      <c r="AK890" s="145"/>
      <c r="AL890" s="145"/>
      <c r="AM890" s="145"/>
      <c r="AN890" s="145"/>
      <c r="AO890" s="145"/>
      <c r="AP890" s="145"/>
      <c r="AQ890" s="145"/>
      <c r="AR890" s="145"/>
      <c r="AS890" s="145"/>
      <c r="AT890" s="145"/>
      <c r="AU890" s="145"/>
      <c r="AV890" s="145"/>
      <c r="AW890" s="145"/>
      <c r="AX890" s="145"/>
      <c r="AY890" s="145"/>
      <c r="AZ890" s="145"/>
      <c r="BA890" s="145"/>
      <c r="BB890" s="145"/>
      <c r="BC890" s="145"/>
      <c r="BD890" s="145"/>
      <c r="BE890" s="145"/>
      <c r="BF890" s="145"/>
      <c r="BG890" s="145"/>
      <c r="BH890" s="145"/>
      <c r="BI890" s="145"/>
    </row>
    <row r="891" ht="14.25" customHeight="1">
      <c r="A891" s="111"/>
      <c r="B891" s="145"/>
      <c r="C891" s="178"/>
      <c r="D891" s="178"/>
      <c r="E891" s="179"/>
      <c r="F891" s="178"/>
      <c r="G891" s="145"/>
      <c r="H891" s="145"/>
      <c r="I891" s="178"/>
      <c r="J891" s="179"/>
      <c r="K891" s="178"/>
      <c r="L891" s="145"/>
      <c r="M891" s="145"/>
      <c r="N891" s="145"/>
      <c r="O891" s="145"/>
      <c r="P891" s="145"/>
      <c r="Q891" s="145"/>
      <c r="R891" s="145"/>
      <c r="S891" s="145"/>
      <c r="T891" s="145"/>
      <c r="U891" s="145"/>
      <c r="V891" s="145"/>
      <c r="W891" s="145"/>
      <c r="X891" s="145"/>
      <c r="Y891" s="145"/>
      <c r="Z891" s="145"/>
      <c r="AA891" s="145"/>
      <c r="AB891" s="145"/>
      <c r="AC891" s="145"/>
      <c r="AD891" s="145"/>
      <c r="AE891" s="145"/>
      <c r="AF891" s="145"/>
      <c r="AG891" s="145"/>
      <c r="AH891" s="145"/>
      <c r="AI891" s="145"/>
      <c r="AJ891" s="145"/>
      <c r="AK891" s="145"/>
      <c r="AL891" s="145"/>
      <c r="AM891" s="145"/>
      <c r="AN891" s="145"/>
      <c r="AO891" s="145"/>
      <c r="AP891" s="145"/>
      <c r="AQ891" s="145"/>
      <c r="AR891" s="145"/>
      <c r="AS891" s="145"/>
      <c r="AT891" s="145"/>
      <c r="AU891" s="145"/>
      <c r="AV891" s="145"/>
      <c r="AW891" s="145"/>
      <c r="AX891" s="145"/>
      <c r="AY891" s="145"/>
      <c r="AZ891" s="145"/>
      <c r="BA891" s="145"/>
      <c r="BB891" s="145"/>
      <c r="BC891" s="145"/>
      <c r="BD891" s="145"/>
      <c r="BE891" s="145"/>
      <c r="BF891" s="145"/>
      <c r="BG891" s="145"/>
      <c r="BH891" s="145"/>
      <c r="BI891" s="145"/>
    </row>
    <row r="892" ht="14.25" customHeight="1">
      <c r="A892" s="111"/>
      <c r="B892" s="145"/>
      <c r="C892" s="178"/>
      <c r="D892" s="178"/>
      <c r="E892" s="179"/>
      <c r="F892" s="178"/>
      <c r="G892" s="145"/>
      <c r="H892" s="145"/>
      <c r="I892" s="178"/>
      <c r="J892" s="179"/>
      <c r="K892" s="178"/>
      <c r="L892" s="145"/>
      <c r="M892" s="145"/>
      <c r="N892" s="145"/>
      <c r="O892" s="145"/>
      <c r="P892" s="145"/>
      <c r="Q892" s="145"/>
      <c r="R892" s="145"/>
      <c r="S892" s="145"/>
      <c r="T892" s="145"/>
      <c r="U892" s="145"/>
      <c r="V892" s="145"/>
      <c r="W892" s="145"/>
      <c r="X892" s="145"/>
      <c r="Y892" s="145"/>
      <c r="Z892" s="145"/>
      <c r="AA892" s="145"/>
      <c r="AB892" s="145"/>
      <c r="AC892" s="145"/>
      <c r="AD892" s="145"/>
      <c r="AE892" s="145"/>
      <c r="AF892" s="145"/>
      <c r="AG892" s="145"/>
      <c r="AH892" s="145"/>
      <c r="AI892" s="145"/>
      <c r="AJ892" s="145"/>
      <c r="AK892" s="145"/>
      <c r="AL892" s="145"/>
      <c r="AM892" s="145"/>
      <c r="AN892" s="145"/>
      <c r="AO892" s="145"/>
      <c r="AP892" s="145"/>
      <c r="AQ892" s="145"/>
      <c r="AR892" s="145"/>
      <c r="AS892" s="145"/>
      <c r="AT892" s="145"/>
      <c r="AU892" s="145"/>
      <c r="AV892" s="145"/>
      <c r="AW892" s="145"/>
      <c r="AX892" s="145"/>
      <c r="AY892" s="145"/>
      <c r="AZ892" s="145"/>
      <c r="BA892" s="145"/>
      <c r="BB892" s="145"/>
      <c r="BC892" s="145"/>
      <c r="BD892" s="145"/>
      <c r="BE892" s="145"/>
      <c r="BF892" s="145"/>
      <c r="BG892" s="145"/>
      <c r="BH892" s="145"/>
      <c r="BI892" s="145"/>
    </row>
    <row r="893" ht="14.25" customHeight="1">
      <c r="A893" s="111"/>
      <c r="B893" s="145"/>
      <c r="C893" s="178"/>
      <c r="D893" s="178"/>
      <c r="E893" s="179"/>
      <c r="F893" s="178"/>
      <c r="G893" s="145"/>
      <c r="H893" s="145"/>
      <c r="I893" s="178"/>
      <c r="J893" s="179"/>
      <c r="K893" s="178"/>
      <c r="L893" s="145"/>
      <c r="M893" s="145"/>
      <c r="N893" s="145"/>
      <c r="O893" s="145"/>
      <c r="P893" s="145"/>
      <c r="Q893" s="145"/>
      <c r="R893" s="145"/>
      <c r="S893" s="145"/>
      <c r="T893" s="145"/>
      <c r="U893" s="145"/>
      <c r="V893" s="145"/>
      <c r="W893" s="145"/>
      <c r="X893" s="145"/>
      <c r="Y893" s="145"/>
      <c r="Z893" s="145"/>
      <c r="AA893" s="145"/>
      <c r="AB893" s="145"/>
      <c r="AC893" s="145"/>
      <c r="AD893" s="145"/>
      <c r="AE893" s="145"/>
      <c r="AF893" s="145"/>
      <c r="AG893" s="145"/>
      <c r="AH893" s="145"/>
      <c r="AI893" s="145"/>
      <c r="AJ893" s="145"/>
      <c r="AK893" s="145"/>
      <c r="AL893" s="145"/>
      <c r="AM893" s="145"/>
      <c r="AN893" s="145"/>
      <c r="AO893" s="145"/>
      <c r="AP893" s="145"/>
      <c r="AQ893" s="145"/>
      <c r="AR893" s="145"/>
      <c r="AS893" s="145"/>
      <c r="AT893" s="145"/>
      <c r="AU893" s="145"/>
      <c r="AV893" s="145"/>
      <c r="AW893" s="145"/>
      <c r="AX893" s="145"/>
      <c r="AY893" s="145"/>
      <c r="AZ893" s="145"/>
      <c r="BA893" s="145"/>
      <c r="BB893" s="145"/>
      <c r="BC893" s="145"/>
      <c r="BD893" s="145"/>
      <c r="BE893" s="145"/>
      <c r="BF893" s="145"/>
      <c r="BG893" s="145"/>
      <c r="BH893" s="145"/>
      <c r="BI893" s="145"/>
    </row>
    <row r="894" ht="14.25" customHeight="1">
      <c r="A894" s="111"/>
      <c r="B894" s="145"/>
      <c r="C894" s="178"/>
      <c r="D894" s="178"/>
      <c r="E894" s="179"/>
      <c r="F894" s="178"/>
      <c r="G894" s="145"/>
      <c r="H894" s="145"/>
      <c r="I894" s="178"/>
      <c r="J894" s="179"/>
      <c r="K894" s="178"/>
      <c r="L894" s="145"/>
      <c r="M894" s="145"/>
      <c r="N894" s="145"/>
      <c r="O894" s="145"/>
      <c r="P894" s="145"/>
      <c r="Q894" s="145"/>
      <c r="R894" s="145"/>
      <c r="S894" s="145"/>
      <c r="T894" s="145"/>
      <c r="U894" s="145"/>
      <c r="V894" s="145"/>
      <c r="W894" s="145"/>
      <c r="X894" s="145"/>
      <c r="Y894" s="145"/>
      <c r="Z894" s="145"/>
      <c r="AA894" s="145"/>
      <c r="AB894" s="145"/>
      <c r="AC894" s="145"/>
      <c r="AD894" s="145"/>
      <c r="AE894" s="145"/>
      <c r="AF894" s="145"/>
      <c r="AG894" s="145"/>
      <c r="AH894" s="145"/>
      <c r="AI894" s="145"/>
      <c r="AJ894" s="145"/>
      <c r="AK894" s="145"/>
      <c r="AL894" s="145"/>
      <c r="AM894" s="145"/>
      <c r="AN894" s="145"/>
      <c r="AO894" s="145"/>
      <c r="AP894" s="145"/>
      <c r="AQ894" s="145"/>
      <c r="AR894" s="145"/>
      <c r="AS894" s="145"/>
      <c r="AT894" s="145"/>
      <c r="AU894" s="145"/>
      <c r="AV894" s="145"/>
      <c r="AW894" s="145"/>
      <c r="AX894" s="145"/>
      <c r="AY894" s="145"/>
      <c r="AZ894" s="145"/>
      <c r="BA894" s="145"/>
      <c r="BB894" s="145"/>
      <c r="BC894" s="145"/>
      <c r="BD894" s="145"/>
      <c r="BE894" s="145"/>
      <c r="BF894" s="145"/>
      <c r="BG894" s="145"/>
      <c r="BH894" s="145"/>
      <c r="BI894" s="145"/>
    </row>
    <row r="895" ht="14.25" customHeight="1">
      <c r="A895" s="111"/>
      <c r="B895" s="145"/>
      <c r="C895" s="178"/>
      <c r="D895" s="178"/>
      <c r="E895" s="179"/>
      <c r="F895" s="178"/>
      <c r="G895" s="145"/>
      <c r="H895" s="145"/>
      <c r="I895" s="178"/>
      <c r="J895" s="179"/>
      <c r="K895" s="178"/>
      <c r="L895" s="145"/>
      <c r="M895" s="145"/>
      <c r="N895" s="145"/>
      <c r="O895" s="145"/>
      <c r="P895" s="145"/>
      <c r="Q895" s="145"/>
      <c r="R895" s="145"/>
      <c r="S895" s="145"/>
      <c r="T895" s="145"/>
      <c r="U895" s="145"/>
      <c r="V895" s="145"/>
      <c r="W895" s="145"/>
      <c r="X895" s="145"/>
      <c r="Y895" s="145"/>
      <c r="Z895" s="145"/>
      <c r="AA895" s="145"/>
      <c r="AB895" s="145"/>
      <c r="AC895" s="145"/>
      <c r="AD895" s="145"/>
      <c r="AE895" s="145"/>
      <c r="AF895" s="145"/>
      <c r="AG895" s="145"/>
      <c r="AH895" s="145"/>
      <c r="AI895" s="145"/>
      <c r="AJ895" s="145"/>
      <c r="AK895" s="145"/>
      <c r="AL895" s="145"/>
      <c r="AM895" s="145"/>
      <c r="AN895" s="145"/>
      <c r="AO895" s="145"/>
      <c r="AP895" s="145"/>
      <c r="AQ895" s="145"/>
      <c r="AR895" s="145"/>
      <c r="AS895" s="145"/>
      <c r="AT895" s="145"/>
      <c r="AU895" s="145"/>
      <c r="AV895" s="145"/>
      <c r="AW895" s="145"/>
      <c r="AX895" s="145"/>
      <c r="AY895" s="145"/>
      <c r="AZ895" s="145"/>
      <c r="BA895" s="145"/>
      <c r="BB895" s="145"/>
      <c r="BC895" s="145"/>
      <c r="BD895" s="145"/>
      <c r="BE895" s="145"/>
      <c r="BF895" s="145"/>
      <c r="BG895" s="145"/>
      <c r="BH895" s="145"/>
      <c r="BI895" s="145"/>
    </row>
    <row r="896" ht="14.25" customHeight="1">
      <c r="A896" s="111"/>
      <c r="B896" s="145"/>
      <c r="C896" s="178"/>
      <c r="D896" s="178"/>
      <c r="E896" s="179"/>
      <c r="F896" s="178"/>
      <c r="G896" s="145"/>
      <c r="H896" s="145"/>
      <c r="I896" s="178"/>
      <c r="J896" s="179"/>
      <c r="K896" s="178"/>
      <c r="L896" s="145"/>
      <c r="M896" s="145"/>
      <c r="N896" s="145"/>
      <c r="O896" s="145"/>
      <c r="P896" s="145"/>
      <c r="Q896" s="145"/>
      <c r="R896" s="145"/>
      <c r="S896" s="145"/>
      <c r="T896" s="145"/>
      <c r="U896" s="145"/>
      <c r="V896" s="145"/>
      <c r="W896" s="145"/>
      <c r="X896" s="145"/>
      <c r="Y896" s="145"/>
      <c r="Z896" s="145"/>
      <c r="AA896" s="145"/>
      <c r="AB896" s="145"/>
      <c r="AC896" s="145"/>
      <c r="AD896" s="145"/>
      <c r="AE896" s="145"/>
      <c r="AF896" s="145"/>
      <c r="AG896" s="145"/>
      <c r="AH896" s="145"/>
      <c r="AI896" s="145"/>
      <c r="AJ896" s="145"/>
      <c r="AK896" s="145"/>
      <c r="AL896" s="145"/>
      <c r="AM896" s="145"/>
      <c r="AN896" s="145"/>
      <c r="AO896" s="145"/>
      <c r="AP896" s="145"/>
      <c r="AQ896" s="145"/>
      <c r="AR896" s="145"/>
      <c r="AS896" s="145"/>
      <c r="AT896" s="145"/>
      <c r="AU896" s="145"/>
      <c r="AV896" s="145"/>
      <c r="AW896" s="145"/>
      <c r="AX896" s="145"/>
      <c r="AY896" s="145"/>
      <c r="AZ896" s="145"/>
      <c r="BA896" s="145"/>
      <c r="BB896" s="145"/>
      <c r="BC896" s="145"/>
      <c r="BD896" s="145"/>
      <c r="BE896" s="145"/>
      <c r="BF896" s="145"/>
      <c r="BG896" s="145"/>
      <c r="BH896" s="145"/>
      <c r="BI896" s="145"/>
    </row>
    <row r="897" ht="14.25" customHeight="1">
      <c r="A897" s="111"/>
      <c r="B897" s="145"/>
      <c r="C897" s="178"/>
      <c r="D897" s="178"/>
      <c r="E897" s="179"/>
      <c r="F897" s="178"/>
      <c r="G897" s="145"/>
      <c r="H897" s="145"/>
      <c r="I897" s="178"/>
      <c r="J897" s="179"/>
      <c r="K897" s="178"/>
      <c r="L897" s="145"/>
      <c r="M897" s="145"/>
      <c r="N897" s="145"/>
      <c r="O897" s="145"/>
      <c r="P897" s="145"/>
      <c r="Q897" s="145"/>
      <c r="R897" s="145"/>
      <c r="S897" s="145"/>
      <c r="T897" s="145"/>
      <c r="U897" s="145"/>
      <c r="V897" s="145"/>
      <c r="W897" s="145"/>
      <c r="X897" s="145"/>
      <c r="Y897" s="145"/>
      <c r="Z897" s="145"/>
      <c r="AA897" s="145"/>
      <c r="AB897" s="145"/>
      <c r="AC897" s="145"/>
      <c r="AD897" s="145"/>
      <c r="AE897" s="145"/>
      <c r="AF897" s="145"/>
      <c r="AG897" s="145"/>
      <c r="AH897" s="145"/>
      <c r="AI897" s="145"/>
      <c r="AJ897" s="145"/>
      <c r="AK897" s="145"/>
      <c r="AL897" s="145"/>
      <c r="AM897" s="145"/>
      <c r="AN897" s="145"/>
      <c r="AO897" s="145"/>
      <c r="AP897" s="145"/>
      <c r="AQ897" s="145"/>
      <c r="AR897" s="145"/>
      <c r="AS897" s="145"/>
      <c r="AT897" s="145"/>
      <c r="AU897" s="145"/>
      <c r="AV897" s="145"/>
      <c r="AW897" s="145"/>
      <c r="AX897" s="145"/>
      <c r="AY897" s="145"/>
      <c r="AZ897" s="145"/>
      <c r="BA897" s="145"/>
      <c r="BB897" s="145"/>
      <c r="BC897" s="145"/>
      <c r="BD897" s="145"/>
      <c r="BE897" s="145"/>
      <c r="BF897" s="145"/>
      <c r="BG897" s="145"/>
      <c r="BH897" s="145"/>
      <c r="BI897" s="145"/>
    </row>
    <row r="898" ht="14.25" customHeight="1">
      <c r="A898" s="111"/>
      <c r="B898" s="145"/>
      <c r="C898" s="178"/>
      <c r="D898" s="178"/>
      <c r="E898" s="179"/>
      <c r="F898" s="178"/>
      <c r="G898" s="145"/>
      <c r="H898" s="145"/>
      <c r="I898" s="178"/>
      <c r="J898" s="179"/>
      <c r="K898" s="178"/>
      <c r="L898" s="145"/>
      <c r="M898" s="145"/>
      <c r="N898" s="145"/>
      <c r="O898" s="145"/>
      <c r="P898" s="145"/>
      <c r="Q898" s="145"/>
      <c r="R898" s="145"/>
      <c r="S898" s="145"/>
      <c r="T898" s="145"/>
      <c r="U898" s="145"/>
      <c r="V898" s="145"/>
      <c r="W898" s="145"/>
      <c r="X898" s="145"/>
      <c r="Y898" s="145"/>
      <c r="Z898" s="145"/>
      <c r="AA898" s="145"/>
      <c r="AB898" s="145"/>
      <c r="AC898" s="145"/>
      <c r="AD898" s="145"/>
      <c r="AE898" s="145"/>
      <c r="AF898" s="145"/>
      <c r="AG898" s="145"/>
      <c r="AH898" s="145"/>
      <c r="AI898" s="145"/>
      <c r="AJ898" s="145"/>
      <c r="AK898" s="145"/>
      <c r="AL898" s="145"/>
      <c r="AM898" s="145"/>
      <c r="AN898" s="145"/>
      <c r="AO898" s="145"/>
      <c r="AP898" s="145"/>
      <c r="AQ898" s="145"/>
      <c r="AR898" s="145"/>
      <c r="AS898" s="145"/>
      <c r="AT898" s="145"/>
      <c r="AU898" s="145"/>
      <c r="AV898" s="145"/>
      <c r="AW898" s="145"/>
      <c r="AX898" s="145"/>
      <c r="AY898" s="145"/>
      <c r="AZ898" s="145"/>
      <c r="BA898" s="145"/>
      <c r="BB898" s="145"/>
      <c r="BC898" s="145"/>
      <c r="BD898" s="145"/>
      <c r="BE898" s="145"/>
      <c r="BF898" s="145"/>
      <c r="BG898" s="145"/>
      <c r="BH898" s="145"/>
      <c r="BI898" s="145"/>
    </row>
    <row r="899" ht="14.25" customHeight="1">
      <c r="A899" s="111"/>
      <c r="B899" s="145"/>
      <c r="C899" s="178"/>
      <c r="D899" s="178"/>
      <c r="E899" s="179"/>
      <c r="F899" s="178"/>
      <c r="G899" s="145"/>
      <c r="H899" s="145"/>
      <c r="I899" s="178"/>
      <c r="J899" s="179"/>
      <c r="K899" s="178"/>
      <c r="L899" s="145"/>
      <c r="M899" s="145"/>
      <c r="N899" s="145"/>
      <c r="O899" s="145"/>
      <c r="P899" s="145"/>
      <c r="Q899" s="145"/>
      <c r="R899" s="145"/>
      <c r="S899" s="145"/>
      <c r="T899" s="145"/>
      <c r="U899" s="145"/>
      <c r="V899" s="145"/>
      <c r="W899" s="145"/>
      <c r="X899" s="145"/>
      <c r="Y899" s="145"/>
      <c r="Z899" s="145"/>
      <c r="AA899" s="145"/>
      <c r="AB899" s="145"/>
      <c r="AC899" s="145"/>
      <c r="AD899" s="145"/>
      <c r="AE899" s="145"/>
      <c r="AF899" s="145"/>
      <c r="AG899" s="145"/>
      <c r="AH899" s="145"/>
      <c r="AI899" s="145"/>
      <c r="AJ899" s="145"/>
      <c r="AK899" s="145"/>
      <c r="AL899" s="145"/>
      <c r="AM899" s="145"/>
      <c r="AN899" s="145"/>
      <c r="AO899" s="145"/>
      <c r="AP899" s="145"/>
      <c r="AQ899" s="145"/>
      <c r="AR899" s="145"/>
      <c r="AS899" s="145"/>
      <c r="AT899" s="145"/>
      <c r="AU899" s="145"/>
      <c r="AV899" s="145"/>
      <c r="AW899" s="145"/>
      <c r="AX899" s="145"/>
      <c r="AY899" s="145"/>
      <c r="AZ899" s="145"/>
      <c r="BA899" s="145"/>
      <c r="BB899" s="145"/>
      <c r="BC899" s="145"/>
      <c r="BD899" s="145"/>
      <c r="BE899" s="145"/>
      <c r="BF899" s="145"/>
      <c r="BG899" s="145"/>
      <c r="BH899" s="145"/>
      <c r="BI899" s="145"/>
    </row>
    <row r="900" ht="14.25" customHeight="1">
      <c r="A900" s="111"/>
      <c r="B900" s="145"/>
      <c r="C900" s="178"/>
      <c r="D900" s="178"/>
      <c r="E900" s="179"/>
      <c r="F900" s="178"/>
      <c r="G900" s="145"/>
      <c r="H900" s="145"/>
      <c r="I900" s="178"/>
      <c r="J900" s="179"/>
      <c r="K900" s="178"/>
      <c r="L900" s="145"/>
      <c r="M900" s="145"/>
      <c r="N900" s="145"/>
      <c r="O900" s="145"/>
      <c r="P900" s="145"/>
      <c r="Q900" s="145"/>
      <c r="R900" s="145"/>
      <c r="S900" s="145"/>
      <c r="T900" s="145"/>
      <c r="U900" s="145"/>
      <c r="V900" s="145"/>
      <c r="W900" s="145"/>
      <c r="X900" s="145"/>
      <c r="Y900" s="145"/>
      <c r="Z900" s="145"/>
      <c r="AA900" s="145"/>
      <c r="AB900" s="145"/>
      <c r="AC900" s="145"/>
      <c r="AD900" s="145"/>
      <c r="AE900" s="145"/>
      <c r="AF900" s="145"/>
      <c r="AG900" s="145"/>
      <c r="AH900" s="145"/>
      <c r="AI900" s="145"/>
      <c r="AJ900" s="145"/>
      <c r="AK900" s="145"/>
      <c r="AL900" s="145"/>
      <c r="AM900" s="145"/>
      <c r="AN900" s="145"/>
      <c r="AO900" s="145"/>
      <c r="AP900" s="145"/>
      <c r="AQ900" s="145"/>
      <c r="AR900" s="145"/>
      <c r="AS900" s="145"/>
      <c r="AT900" s="145"/>
      <c r="AU900" s="145"/>
      <c r="AV900" s="145"/>
      <c r="AW900" s="145"/>
      <c r="AX900" s="145"/>
      <c r="AY900" s="145"/>
      <c r="AZ900" s="145"/>
      <c r="BA900" s="145"/>
      <c r="BB900" s="145"/>
      <c r="BC900" s="145"/>
      <c r="BD900" s="145"/>
      <c r="BE900" s="145"/>
      <c r="BF900" s="145"/>
      <c r="BG900" s="145"/>
      <c r="BH900" s="145"/>
      <c r="BI900" s="145"/>
    </row>
    <row r="901" ht="14.25" customHeight="1">
      <c r="A901" s="111"/>
      <c r="B901" s="145"/>
      <c r="C901" s="178"/>
      <c r="D901" s="178"/>
      <c r="E901" s="179"/>
      <c r="F901" s="178"/>
      <c r="G901" s="145"/>
      <c r="H901" s="145"/>
      <c r="I901" s="178"/>
      <c r="J901" s="179"/>
      <c r="K901" s="178"/>
      <c r="L901" s="145"/>
      <c r="M901" s="145"/>
      <c r="N901" s="145"/>
      <c r="O901" s="145"/>
      <c r="P901" s="145"/>
      <c r="Q901" s="145"/>
      <c r="R901" s="145"/>
      <c r="S901" s="145"/>
      <c r="T901" s="145"/>
      <c r="U901" s="145"/>
      <c r="V901" s="145"/>
      <c r="W901" s="145"/>
      <c r="X901" s="145"/>
      <c r="Y901" s="145"/>
      <c r="Z901" s="145"/>
      <c r="AA901" s="145"/>
      <c r="AB901" s="145"/>
      <c r="AC901" s="145"/>
      <c r="AD901" s="145"/>
      <c r="AE901" s="145"/>
      <c r="AF901" s="145"/>
      <c r="AG901" s="145"/>
      <c r="AH901" s="145"/>
      <c r="AI901" s="145"/>
      <c r="AJ901" s="145"/>
      <c r="AK901" s="145"/>
      <c r="AL901" s="145"/>
      <c r="AM901" s="145"/>
      <c r="AN901" s="145"/>
      <c r="AO901" s="145"/>
      <c r="AP901" s="145"/>
      <c r="AQ901" s="145"/>
      <c r="AR901" s="145"/>
      <c r="AS901" s="145"/>
      <c r="AT901" s="145"/>
      <c r="AU901" s="145"/>
      <c r="AV901" s="145"/>
      <c r="AW901" s="145"/>
      <c r="AX901" s="145"/>
      <c r="AY901" s="145"/>
      <c r="AZ901" s="145"/>
      <c r="BA901" s="145"/>
      <c r="BB901" s="145"/>
      <c r="BC901" s="145"/>
      <c r="BD901" s="145"/>
      <c r="BE901" s="145"/>
      <c r="BF901" s="145"/>
      <c r="BG901" s="145"/>
      <c r="BH901" s="145"/>
      <c r="BI901" s="145"/>
    </row>
    <row r="902" ht="14.25" customHeight="1">
      <c r="A902" s="111"/>
      <c r="B902" s="145"/>
      <c r="C902" s="178"/>
      <c r="D902" s="178"/>
      <c r="E902" s="179"/>
      <c r="F902" s="178"/>
      <c r="G902" s="145"/>
      <c r="H902" s="145"/>
      <c r="I902" s="178"/>
      <c r="J902" s="179"/>
      <c r="K902" s="178"/>
      <c r="L902" s="145"/>
      <c r="M902" s="145"/>
      <c r="N902" s="145"/>
      <c r="O902" s="145"/>
      <c r="P902" s="145"/>
      <c r="Q902" s="145"/>
      <c r="R902" s="145"/>
      <c r="S902" s="145"/>
      <c r="T902" s="145"/>
      <c r="U902" s="145"/>
      <c r="V902" s="145"/>
      <c r="W902" s="145"/>
      <c r="X902" s="145"/>
      <c r="Y902" s="145"/>
      <c r="Z902" s="145"/>
      <c r="AA902" s="145"/>
      <c r="AB902" s="145"/>
      <c r="AC902" s="145"/>
      <c r="AD902" s="145"/>
      <c r="AE902" s="145"/>
      <c r="AF902" s="145"/>
      <c r="AG902" s="145"/>
      <c r="AH902" s="145"/>
      <c r="AI902" s="145"/>
      <c r="AJ902" s="145"/>
      <c r="AK902" s="145"/>
      <c r="AL902" s="145"/>
      <c r="AM902" s="145"/>
      <c r="AN902" s="145"/>
      <c r="AO902" s="145"/>
      <c r="AP902" s="145"/>
      <c r="AQ902" s="145"/>
      <c r="AR902" s="145"/>
      <c r="AS902" s="145"/>
      <c r="AT902" s="145"/>
      <c r="AU902" s="145"/>
      <c r="AV902" s="145"/>
      <c r="AW902" s="145"/>
      <c r="AX902" s="145"/>
      <c r="AY902" s="145"/>
      <c r="AZ902" s="145"/>
      <c r="BA902" s="145"/>
      <c r="BB902" s="145"/>
      <c r="BC902" s="145"/>
      <c r="BD902" s="145"/>
      <c r="BE902" s="145"/>
      <c r="BF902" s="145"/>
      <c r="BG902" s="145"/>
      <c r="BH902" s="145"/>
      <c r="BI902" s="145"/>
    </row>
    <row r="903" ht="14.25" customHeight="1">
      <c r="A903" s="111"/>
      <c r="B903" s="145"/>
      <c r="C903" s="178"/>
      <c r="D903" s="178"/>
      <c r="E903" s="179"/>
      <c r="F903" s="178"/>
      <c r="G903" s="145"/>
      <c r="H903" s="145"/>
      <c r="I903" s="178"/>
      <c r="J903" s="179"/>
      <c r="K903" s="178"/>
      <c r="L903" s="145"/>
      <c r="M903" s="145"/>
      <c r="N903" s="145"/>
      <c r="O903" s="145"/>
      <c r="P903" s="145"/>
      <c r="Q903" s="145"/>
      <c r="R903" s="145"/>
      <c r="S903" s="145"/>
      <c r="T903" s="145"/>
      <c r="U903" s="145"/>
      <c r="V903" s="145"/>
      <c r="W903" s="145"/>
      <c r="X903" s="145"/>
      <c r="Y903" s="145"/>
      <c r="Z903" s="145"/>
      <c r="AA903" s="145"/>
      <c r="AB903" s="145"/>
      <c r="AC903" s="145"/>
      <c r="AD903" s="145"/>
      <c r="AE903" s="145"/>
      <c r="AF903" s="145"/>
      <c r="AG903" s="145"/>
      <c r="AH903" s="145"/>
      <c r="AI903" s="145"/>
      <c r="AJ903" s="145"/>
      <c r="AK903" s="145"/>
      <c r="AL903" s="145"/>
      <c r="AM903" s="145"/>
      <c r="AN903" s="145"/>
      <c r="AO903" s="145"/>
      <c r="AP903" s="145"/>
      <c r="AQ903" s="145"/>
      <c r="AR903" s="145"/>
      <c r="AS903" s="145"/>
      <c r="AT903" s="145"/>
      <c r="AU903" s="145"/>
      <c r="AV903" s="145"/>
      <c r="AW903" s="145"/>
      <c r="AX903" s="145"/>
      <c r="AY903" s="145"/>
      <c r="AZ903" s="145"/>
      <c r="BA903" s="145"/>
      <c r="BB903" s="145"/>
      <c r="BC903" s="145"/>
      <c r="BD903" s="145"/>
      <c r="BE903" s="145"/>
      <c r="BF903" s="145"/>
      <c r="BG903" s="145"/>
      <c r="BH903" s="145"/>
      <c r="BI903" s="145"/>
    </row>
    <row r="904" ht="14.25" customHeight="1">
      <c r="A904" s="111"/>
      <c r="B904" s="145"/>
      <c r="C904" s="178"/>
      <c r="D904" s="178"/>
      <c r="E904" s="179"/>
      <c r="F904" s="178"/>
      <c r="G904" s="145"/>
      <c r="H904" s="145"/>
      <c r="I904" s="178"/>
      <c r="J904" s="179"/>
      <c r="K904" s="178"/>
      <c r="L904" s="145"/>
      <c r="M904" s="145"/>
      <c r="N904" s="145"/>
      <c r="O904" s="145"/>
      <c r="P904" s="145"/>
      <c r="Q904" s="145"/>
      <c r="R904" s="145"/>
      <c r="S904" s="145"/>
      <c r="T904" s="145"/>
      <c r="U904" s="145"/>
      <c r="V904" s="145"/>
      <c r="W904" s="145"/>
      <c r="X904" s="145"/>
      <c r="Y904" s="145"/>
      <c r="Z904" s="145"/>
      <c r="AA904" s="145"/>
      <c r="AB904" s="145"/>
      <c r="AC904" s="145"/>
      <c r="AD904" s="145"/>
      <c r="AE904" s="145"/>
      <c r="AF904" s="145"/>
      <c r="AG904" s="145"/>
      <c r="AH904" s="145"/>
      <c r="AI904" s="145"/>
      <c r="AJ904" s="145"/>
      <c r="AK904" s="145"/>
      <c r="AL904" s="145"/>
      <c r="AM904" s="145"/>
      <c r="AN904" s="145"/>
      <c r="AO904" s="145"/>
      <c r="AP904" s="145"/>
      <c r="AQ904" s="145"/>
      <c r="AR904" s="145"/>
      <c r="AS904" s="145"/>
      <c r="AT904" s="145"/>
      <c r="AU904" s="145"/>
      <c r="AV904" s="145"/>
      <c r="AW904" s="145"/>
      <c r="AX904" s="145"/>
      <c r="AY904" s="145"/>
      <c r="AZ904" s="145"/>
      <c r="BA904" s="145"/>
      <c r="BB904" s="145"/>
      <c r="BC904" s="145"/>
      <c r="BD904" s="145"/>
      <c r="BE904" s="145"/>
      <c r="BF904" s="145"/>
      <c r="BG904" s="145"/>
      <c r="BH904" s="145"/>
      <c r="BI904" s="145"/>
    </row>
    <row r="905" ht="14.25" customHeight="1">
      <c r="A905" s="111"/>
      <c r="B905" s="145"/>
      <c r="C905" s="178"/>
      <c r="D905" s="178"/>
      <c r="E905" s="179"/>
      <c r="F905" s="178"/>
      <c r="G905" s="145"/>
      <c r="H905" s="145"/>
      <c r="I905" s="178"/>
      <c r="J905" s="179"/>
      <c r="K905" s="178"/>
      <c r="L905" s="145"/>
      <c r="M905" s="145"/>
      <c r="N905" s="145"/>
      <c r="O905" s="145"/>
      <c r="P905" s="145"/>
      <c r="Q905" s="145"/>
      <c r="R905" s="145"/>
      <c r="S905" s="145"/>
      <c r="T905" s="145"/>
      <c r="U905" s="145"/>
      <c r="V905" s="145"/>
      <c r="W905" s="145"/>
      <c r="X905" s="145"/>
      <c r="Y905" s="145"/>
      <c r="Z905" s="145"/>
      <c r="AA905" s="145"/>
      <c r="AB905" s="145"/>
      <c r="AC905" s="145"/>
      <c r="AD905" s="145"/>
      <c r="AE905" s="145"/>
      <c r="AF905" s="145"/>
      <c r="AG905" s="145"/>
      <c r="AH905" s="145"/>
      <c r="AI905" s="145"/>
      <c r="AJ905" s="145"/>
      <c r="AK905" s="145"/>
      <c r="AL905" s="145"/>
      <c r="AM905" s="145"/>
      <c r="AN905" s="145"/>
      <c r="AO905" s="145"/>
      <c r="AP905" s="145"/>
      <c r="AQ905" s="145"/>
      <c r="AR905" s="145"/>
      <c r="AS905" s="145"/>
      <c r="AT905" s="145"/>
      <c r="AU905" s="145"/>
      <c r="AV905" s="145"/>
      <c r="AW905" s="145"/>
      <c r="AX905" s="145"/>
      <c r="AY905" s="145"/>
      <c r="AZ905" s="145"/>
      <c r="BA905" s="145"/>
      <c r="BB905" s="145"/>
      <c r="BC905" s="145"/>
      <c r="BD905" s="145"/>
      <c r="BE905" s="145"/>
      <c r="BF905" s="145"/>
      <c r="BG905" s="145"/>
      <c r="BH905" s="145"/>
      <c r="BI905" s="145"/>
    </row>
    <row r="906" ht="14.25" customHeight="1">
      <c r="A906" s="111"/>
      <c r="B906" s="145"/>
      <c r="C906" s="178"/>
      <c r="D906" s="178"/>
      <c r="E906" s="179"/>
      <c r="F906" s="178"/>
      <c r="G906" s="145"/>
      <c r="H906" s="145"/>
      <c r="I906" s="178"/>
      <c r="J906" s="179"/>
      <c r="K906" s="178"/>
      <c r="L906" s="145"/>
      <c r="M906" s="145"/>
      <c r="N906" s="145"/>
      <c r="O906" s="145"/>
      <c r="P906" s="145"/>
      <c r="Q906" s="145"/>
      <c r="R906" s="145"/>
      <c r="S906" s="145"/>
      <c r="T906" s="145"/>
      <c r="U906" s="145"/>
      <c r="V906" s="145"/>
      <c r="W906" s="145"/>
      <c r="X906" s="145"/>
      <c r="Y906" s="145"/>
      <c r="Z906" s="145"/>
      <c r="AA906" s="145"/>
      <c r="AB906" s="145"/>
      <c r="AC906" s="145"/>
      <c r="AD906" s="145"/>
      <c r="AE906" s="145"/>
      <c r="AF906" s="145"/>
      <c r="AG906" s="145"/>
      <c r="AH906" s="145"/>
      <c r="AI906" s="145"/>
      <c r="AJ906" s="145"/>
      <c r="AK906" s="145"/>
      <c r="AL906" s="145"/>
      <c r="AM906" s="145"/>
      <c r="AN906" s="145"/>
      <c r="AO906" s="145"/>
      <c r="AP906" s="145"/>
      <c r="AQ906" s="145"/>
      <c r="AR906" s="145"/>
      <c r="AS906" s="145"/>
      <c r="AT906" s="145"/>
      <c r="AU906" s="145"/>
      <c r="AV906" s="145"/>
      <c r="AW906" s="145"/>
      <c r="AX906" s="145"/>
      <c r="AY906" s="145"/>
      <c r="AZ906" s="145"/>
      <c r="BA906" s="145"/>
      <c r="BB906" s="145"/>
      <c r="BC906" s="145"/>
      <c r="BD906" s="145"/>
      <c r="BE906" s="145"/>
      <c r="BF906" s="145"/>
      <c r="BG906" s="145"/>
      <c r="BH906" s="145"/>
      <c r="BI906" s="145"/>
    </row>
    <row r="907" ht="14.25" customHeight="1">
      <c r="A907" s="111"/>
      <c r="B907" s="145"/>
      <c r="C907" s="178"/>
      <c r="D907" s="178"/>
      <c r="E907" s="179"/>
      <c r="F907" s="178"/>
      <c r="G907" s="145"/>
      <c r="H907" s="145"/>
      <c r="I907" s="178"/>
      <c r="J907" s="179"/>
      <c r="K907" s="178"/>
      <c r="L907" s="145"/>
      <c r="M907" s="145"/>
      <c r="N907" s="145"/>
      <c r="O907" s="145"/>
      <c r="P907" s="145"/>
      <c r="Q907" s="145"/>
      <c r="R907" s="145"/>
      <c r="S907" s="145"/>
      <c r="T907" s="145"/>
      <c r="U907" s="145"/>
      <c r="V907" s="145"/>
      <c r="W907" s="145"/>
      <c r="X907" s="145"/>
      <c r="Y907" s="145"/>
      <c r="Z907" s="145"/>
      <c r="AA907" s="145"/>
      <c r="AB907" s="145"/>
      <c r="AC907" s="145"/>
      <c r="AD907" s="145"/>
      <c r="AE907" s="145"/>
      <c r="AF907" s="145"/>
      <c r="AG907" s="145"/>
      <c r="AH907" s="145"/>
      <c r="AI907" s="145"/>
      <c r="AJ907" s="145"/>
      <c r="AK907" s="145"/>
      <c r="AL907" s="145"/>
      <c r="AM907" s="145"/>
      <c r="AN907" s="145"/>
      <c r="AO907" s="145"/>
      <c r="AP907" s="145"/>
      <c r="AQ907" s="145"/>
      <c r="AR907" s="145"/>
      <c r="AS907" s="145"/>
      <c r="AT907" s="145"/>
      <c r="AU907" s="145"/>
      <c r="AV907" s="145"/>
      <c r="AW907" s="145"/>
      <c r="AX907" s="145"/>
      <c r="AY907" s="145"/>
      <c r="AZ907" s="145"/>
      <c r="BA907" s="145"/>
      <c r="BB907" s="145"/>
      <c r="BC907" s="145"/>
      <c r="BD907" s="145"/>
      <c r="BE907" s="145"/>
      <c r="BF907" s="145"/>
      <c r="BG907" s="145"/>
      <c r="BH907" s="145"/>
      <c r="BI907" s="145"/>
    </row>
    <row r="908" ht="14.25" customHeight="1">
      <c r="A908" s="111"/>
      <c r="B908" s="145"/>
      <c r="C908" s="178"/>
      <c r="D908" s="178"/>
      <c r="E908" s="179"/>
      <c r="F908" s="178"/>
      <c r="G908" s="145"/>
      <c r="H908" s="145"/>
      <c r="I908" s="178"/>
      <c r="J908" s="179"/>
      <c r="K908" s="178"/>
      <c r="L908" s="145"/>
      <c r="M908" s="145"/>
      <c r="N908" s="145"/>
      <c r="O908" s="145"/>
      <c r="P908" s="145"/>
      <c r="Q908" s="145"/>
      <c r="R908" s="145"/>
      <c r="S908" s="145"/>
      <c r="T908" s="145"/>
      <c r="U908" s="145"/>
      <c r="V908" s="145"/>
      <c r="W908" s="145"/>
      <c r="X908" s="145"/>
      <c r="Y908" s="145"/>
      <c r="Z908" s="145"/>
      <c r="AA908" s="145"/>
      <c r="AB908" s="145"/>
      <c r="AC908" s="145"/>
      <c r="AD908" s="145"/>
      <c r="AE908" s="145"/>
      <c r="AF908" s="145"/>
      <c r="AG908" s="145"/>
      <c r="AH908" s="145"/>
      <c r="AI908" s="145"/>
      <c r="AJ908" s="145"/>
      <c r="AK908" s="145"/>
      <c r="AL908" s="145"/>
      <c r="AM908" s="145"/>
      <c r="AN908" s="145"/>
      <c r="AO908" s="145"/>
      <c r="AP908" s="145"/>
      <c r="AQ908" s="145"/>
      <c r="AR908" s="145"/>
      <c r="AS908" s="145"/>
      <c r="AT908" s="145"/>
      <c r="AU908" s="145"/>
      <c r="AV908" s="145"/>
      <c r="AW908" s="145"/>
      <c r="AX908" s="145"/>
      <c r="AY908" s="145"/>
      <c r="AZ908" s="145"/>
      <c r="BA908" s="145"/>
      <c r="BB908" s="145"/>
      <c r="BC908" s="145"/>
      <c r="BD908" s="145"/>
      <c r="BE908" s="145"/>
      <c r="BF908" s="145"/>
      <c r="BG908" s="145"/>
      <c r="BH908" s="145"/>
      <c r="BI908" s="145"/>
    </row>
    <row r="909" ht="14.25" customHeight="1">
      <c r="A909" s="111"/>
      <c r="B909" s="145"/>
      <c r="C909" s="178"/>
      <c r="D909" s="178"/>
      <c r="E909" s="179"/>
      <c r="F909" s="178"/>
      <c r="G909" s="145"/>
      <c r="H909" s="145"/>
      <c r="I909" s="178"/>
      <c r="J909" s="179"/>
      <c r="K909" s="178"/>
      <c r="L909" s="145"/>
      <c r="M909" s="145"/>
      <c r="N909" s="145"/>
      <c r="O909" s="145"/>
      <c r="P909" s="145"/>
      <c r="Q909" s="145"/>
      <c r="R909" s="145"/>
      <c r="S909" s="145"/>
      <c r="T909" s="145"/>
      <c r="U909" s="145"/>
      <c r="V909" s="145"/>
      <c r="W909" s="145"/>
      <c r="X909" s="145"/>
      <c r="Y909" s="145"/>
      <c r="Z909" s="145"/>
      <c r="AA909" s="145"/>
      <c r="AB909" s="145"/>
      <c r="AC909" s="145"/>
      <c r="AD909" s="145"/>
      <c r="AE909" s="145"/>
      <c r="AF909" s="145"/>
      <c r="AG909" s="145"/>
      <c r="AH909" s="145"/>
      <c r="AI909" s="145"/>
      <c r="AJ909" s="145"/>
      <c r="AK909" s="145"/>
      <c r="AL909" s="145"/>
      <c r="AM909" s="145"/>
      <c r="AN909" s="145"/>
      <c r="AO909" s="145"/>
      <c r="AP909" s="145"/>
      <c r="AQ909" s="145"/>
      <c r="AR909" s="145"/>
      <c r="AS909" s="145"/>
      <c r="AT909" s="145"/>
      <c r="AU909" s="145"/>
      <c r="AV909" s="145"/>
      <c r="AW909" s="145"/>
      <c r="AX909" s="145"/>
      <c r="AY909" s="145"/>
      <c r="AZ909" s="145"/>
      <c r="BA909" s="145"/>
      <c r="BB909" s="145"/>
      <c r="BC909" s="145"/>
      <c r="BD909" s="145"/>
      <c r="BE909" s="145"/>
      <c r="BF909" s="145"/>
      <c r="BG909" s="145"/>
      <c r="BH909" s="145"/>
      <c r="BI909" s="145"/>
    </row>
    <row r="910" ht="14.25" customHeight="1">
      <c r="A910" s="111"/>
      <c r="B910" s="145"/>
      <c r="C910" s="178"/>
      <c r="D910" s="178"/>
      <c r="E910" s="179"/>
      <c r="F910" s="178"/>
      <c r="G910" s="145"/>
      <c r="H910" s="145"/>
      <c r="I910" s="178"/>
      <c r="J910" s="179"/>
      <c r="K910" s="178"/>
      <c r="L910" s="145"/>
      <c r="M910" s="145"/>
      <c r="N910" s="145"/>
      <c r="O910" s="145"/>
      <c r="P910" s="145"/>
      <c r="Q910" s="145"/>
      <c r="R910" s="145"/>
      <c r="S910" s="145"/>
      <c r="T910" s="145"/>
      <c r="U910" s="145"/>
      <c r="V910" s="145"/>
      <c r="W910" s="145"/>
      <c r="X910" s="145"/>
      <c r="Y910" s="145"/>
      <c r="Z910" s="145"/>
      <c r="AA910" s="145"/>
      <c r="AB910" s="145"/>
      <c r="AC910" s="145"/>
      <c r="AD910" s="145"/>
      <c r="AE910" s="145"/>
      <c r="AF910" s="145"/>
      <c r="AG910" s="145"/>
      <c r="AH910" s="145"/>
      <c r="AI910" s="145"/>
      <c r="AJ910" s="145"/>
      <c r="AK910" s="145"/>
      <c r="AL910" s="145"/>
      <c r="AM910" s="145"/>
      <c r="AN910" s="145"/>
      <c r="AO910" s="145"/>
      <c r="AP910" s="145"/>
      <c r="AQ910" s="145"/>
      <c r="AR910" s="145"/>
      <c r="AS910" s="145"/>
      <c r="AT910" s="145"/>
      <c r="AU910" s="145"/>
      <c r="AV910" s="145"/>
      <c r="AW910" s="145"/>
      <c r="AX910" s="145"/>
      <c r="AY910" s="145"/>
      <c r="AZ910" s="145"/>
      <c r="BA910" s="145"/>
      <c r="BB910" s="145"/>
      <c r="BC910" s="145"/>
      <c r="BD910" s="145"/>
      <c r="BE910" s="145"/>
      <c r="BF910" s="145"/>
      <c r="BG910" s="145"/>
      <c r="BH910" s="145"/>
      <c r="BI910" s="145"/>
    </row>
    <row r="911" ht="14.25" customHeight="1">
      <c r="A911" s="111"/>
      <c r="B911" s="145"/>
      <c r="C911" s="178"/>
      <c r="D911" s="178"/>
      <c r="E911" s="179"/>
      <c r="F911" s="178"/>
      <c r="G911" s="145"/>
      <c r="H911" s="145"/>
      <c r="I911" s="178"/>
      <c r="J911" s="179"/>
      <c r="K911" s="178"/>
      <c r="L911" s="145"/>
      <c r="M911" s="145"/>
      <c r="N911" s="145"/>
      <c r="O911" s="145"/>
      <c r="P911" s="145"/>
      <c r="Q911" s="145"/>
      <c r="R911" s="145"/>
      <c r="S911" s="145"/>
      <c r="T911" s="145"/>
      <c r="U911" s="145"/>
      <c r="V911" s="145"/>
      <c r="W911" s="145"/>
      <c r="X911" s="145"/>
      <c r="Y911" s="145"/>
      <c r="Z911" s="145"/>
      <c r="AA911" s="145"/>
      <c r="AB911" s="145"/>
      <c r="AC911" s="145"/>
      <c r="AD911" s="145"/>
      <c r="AE911" s="145"/>
      <c r="AF911" s="145"/>
      <c r="AG911" s="145"/>
      <c r="AH911" s="145"/>
      <c r="AI911" s="145"/>
      <c r="AJ911" s="145"/>
      <c r="AK911" s="145"/>
      <c r="AL911" s="145"/>
      <c r="AM911" s="145"/>
      <c r="AN911" s="145"/>
      <c r="AO911" s="145"/>
      <c r="AP911" s="145"/>
      <c r="AQ911" s="145"/>
      <c r="AR911" s="145"/>
      <c r="AS911" s="145"/>
      <c r="AT911" s="145"/>
      <c r="AU911" s="145"/>
      <c r="AV911" s="145"/>
      <c r="AW911" s="145"/>
      <c r="AX911" s="145"/>
      <c r="AY911" s="145"/>
      <c r="AZ911" s="145"/>
      <c r="BA911" s="145"/>
      <c r="BB911" s="145"/>
      <c r="BC911" s="145"/>
      <c r="BD911" s="145"/>
      <c r="BE911" s="145"/>
      <c r="BF911" s="145"/>
      <c r="BG911" s="145"/>
      <c r="BH911" s="145"/>
      <c r="BI911" s="145"/>
    </row>
    <row r="912" ht="14.25" customHeight="1">
      <c r="A912" s="111"/>
      <c r="B912" s="145"/>
      <c r="C912" s="178"/>
      <c r="D912" s="178"/>
      <c r="E912" s="179"/>
      <c r="F912" s="178"/>
      <c r="G912" s="145"/>
      <c r="H912" s="145"/>
      <c r="I912" s="178"/>
      <c r="J912" s="179"/>
      <c r="K912" s="178"/>
      <c r="L912" s="145"/>
      <c r="M912" s="145"/>
      <c r="N912" s="145"/>
      <c r="O912" s="145"/>
      <c r="P912" s="145"/>
      <c r="Q912" s="145"/>
      <c r="R912" s="145"/>
      <c r="S912" s="145"/>
      <c r="T912" s="145"/>
      <c r="U912" s="145"/>
      <c r="V912" s="145"/>
      <c r="W912" s="145"/>
      <c r="X912" s="145"/>
      <c r="Y912" s="145"/>
      <c r="Z912" s="145"/>
      <c r="AA912" s="145"/>
      <c r="AB912" s="145"/>
      <c r="AC912" s="145"/>
      <c r="AD912" s="145"/>
      <c r="AE912" s="145"/>
      <c r="AF912" s="145"/>
      <c r="AG912" s="145"/>
      <c r="AH912" s="145"/>
      <c r="AI912" s="145"/>
      <c r="AJ912" s="145"/>
      <c r="AK912" s="145"/>
      <c r="AL912" s="145"/>
      <c r="AM912" s="145"/>
      <c r="AN912" s="145"/>
      <c r="AO912" s="145"/>
      <c r="AP912" s="145"/>
      <c r="AQ912" s="145"/>
      <c r="AR912" s="145"/>
      <c r="AS912" s="145"/>
      <c r="AT912" s="145"/>
      <c r="AU912" s="145"/>
      <c r="AV912" s="145"/>
      <c r="AW912" s="145"/>
      <c r="AX912" s="145"/>
      <c r="AY912" s="145"/>
      <c r="AZ912" s="145"/>
      <c r="BA912" s="145"/>
      <c r="BB912" s="145"/>
      <c r="BC912" s="145"/>
      <c r="BD912" s="145"/>
      <c r="BE912" s="145"/>
      <c r="BF912" s="145"/>
      <c r="BG912" s="145"/>
      <c r="BH912" s="145"/>
      <c r="BI912" s="145"/>
    </row>
    <row r="913" ht="14.25" customHeight="1">
      <c r="A913" s="111"/>
      <c r="B913" s="145"/>
      <c r="C913" s="178"/>
      <c r="D913" s="178"/>
      <c r="E913" s="179"/>
      <c r="F913" s="178"/>
      <c r="G913" s="145"/>
      <c r="H913" s="145"/>
      <c r="I913" s="178"/>
      <c r="J913" s="179"/>
      <c r="K913" s="178"/>
      <c r="L913" s="145"/>
      <c r="M913" s="145"/>
      <c r="N913" s="145"/>
      <c r="O913" s="145"/>
      <c r="P913" s="145"/>
      <c r="Q913" s="145"/>
      <c r="R913" s="145"/>
      <c r="S913" s="145"/>
      <c r="T913" s="145"/>
      <c r="U913" s="145"/>
      <c r="V913" s="145"/>
      <c r="W913" s="145"/>
      <c r="X913" s="145"/>
      <c r="Y913" s="145"/>
      <c r="Z913" s="145"/>
      <c r="AA913" s="145"/>
      <c r="AB913" s="145"/>
      <c r="AC913" s="145"/>
      <c r="AD913" s="145"/>
      <c r="AE913" s="145"/>
      <c r="AF913" s="145"/>
      <c r="AG913" s="145"/>
      <c r="AH913" s="145"/>
      <c r="AI913" s="145"/>
      <c r="AJ913" s="145"/>
      <c r="AK913" s="145"/>
      <c r="AL913" s="145"/>
      <c r="AM913" s="145"/>
      <c r="AN913" s="145"/>
      <c r="AO913" s="145"/>
      <c r="AP913" s="145"/>
      <c r="AQ913" s="145"/>
      <c r="AR913" s="145"/>
      <c r="AS913" s="145"/>
      <c r="AT913" s="145"/>
      <c r="AU913" s="145"/>
      <c r="AV913" s="145"/>
      <c r="AW913" s="145"/>
      <c r="AX913" s="145"/>
      <c r="AY913" s="145"/>
      <c r="AZ913" s="145"/>
      <c r="BA913" s="145"/>
      <c r="BB913" s="145"/>
      <c r="BC913" s="145"/>
      <c r="BD913" s="145"/>
      <c r="BE913" s="145"/>
      <c r="BF913" s="145"/>
      <c r="BG913" s="145"/>
      <c r="BH913" s="145"/>
      <c r="BI913" s="145"/>
    </row>
    <row r="914" ht="14.25" customHeight="1">
      <c r="A914" s="111"/>
      <c r="B914" s="145"/>
      <c r="C914" s="178"/>
      <c r="D914" s="178"/>
      <c r="E914" s="179"/>
      <c r="F914" s="178"/>
      <c r="G914" s="145"/>
      <c r="H914" s="145"/>
      <c r="I914" s="178"/>
      <c r="J914" s="179"/>
      <c r="K914" s="178"/>
      <c r="L914" s="145"/>
      <c r="M914" s="145"/>
      <c r="N914" s="145"/>
      <c r="O914" s="145"/>
      <c r="P914" s="145"/>
      <c r="Q914" s="145"/>
      <c r="R914" s="145"/>
      <c r="S914" s="145"/>
      <c r="T914" s="145"/>
      <c r="U914" s="145"/>
      <c r="V914" s="145"/>
      <c r="W914" s="145"/>
      <c r="X914" s="145"/>
      <c r="Y914" s="145"/>
      <c r="Z914" s="145"/>
      <c r="AA914" s="145"/>
      <c r="AB914" s="145"/>
      <c r="AC914" s="145"/>
      <c r="AD914" s="145"/>
      <c r="AE914" s="145"/>
      <c r="AF914" s="145"/>
      <c r="AG914" s="145"/>
      <c r="AH914" s="145"/>
      <c r="AI914" s="145"/>
      <c r="AJ914" s="145"/>
      <c r="AK914" s="145"/>
      <c r="AL914" s="145"/>
      <c r="AM914" s="145"/>
      <c r="AN914" s="145"/>
      <c r="AO914" s="145"/>
      <c r="AP914" s="145"/>
      <c r="AQ914" s="145"/>
      <c r="AR914" s="145"/>
      <c r="AS914" s="145"/>
      <c r="AT914" s="145"/>
      <c r="AU914" s="145"/>
      <c r="AV914" s="145"/>
      <c r="AW914" s="145"/>
      <c r="AX914" s="145"/>
      <c r="AY914" s="145"/>
      <c r="AZ914" s="145"/>
      <c r="BA914" s="145"/>
      <c r="BB914" s="145"/>
      <c r="BC914" s="145"/>
      <c r="BD914" s="145"/>
      <c r="BE914" s="145"/>
      <c r="BF914" s="145"/>
      <c r="BG914" s="145"/>
      <c r="BH914" s="145"/>
      <c r="BI914" s="145"/>
    </row>
    <row r="915" ht="14.25" customHeight="1">
      <c r="A915" s="111"/>
      <c r="B915" s="145"/>
      <c r="C915" s="178"/>
      <c r="D915" s="178"/>
      <c r="E915" s="179"/>
      <c r="F915" s="178"/>
      <c r="G915" s="145"/>
      <c r="H915" s="145"/>
      <c r="I915" s="178"/>
      <c r="J915" s="179"/>
      <c r="K915" s="178"/>
      <c r="L915" s="145"/>
      <c r="M915" s="145"/>
      <c r="N915" s="145"/>
      <c r="O915" s="145"/>
      <c r="P915" s="145"/>
      <c r="Q915" s="145"/>
      <c r="R915" s="145"/>
      <c r="S915" s="145"/>
      <c r="T915" s="145"/>
      <c r="U915" s="145"/>
      <c r="V915" s="145"/>
      <c r="W915" s="145"/>
      <c r="X915" s="145"/>
      <c r="Y915" s="145"/>
      <c r="Z915" s="145"/>
      <c r="AA915" s="145"/>
      <c r="AB915" s="145"/>
      <c r="AC915" s="145"/>
      <c r="AD915" s="145"/>
      <c r="AE915" s="145"/>
      <c r="AF915" s="145"/>
      <c r="AG915" s="145"/>
      <c r="AH915" s="145"/>
      <c r="AI915" s="145"/>
      <c r="AJ915" s="145"/>
      <c r="AK915" s="145"/>
      <c r="AL915" s="145"/>
      <c r="AM915" s="145"/>
      <c r="AN915" s="145"/>
      <c r="AO915" s="145"/>
      <c r="AP915" s="145"/>
      <c r="AQ915" s="145"/>
      <c r="AR915" s="145"/>
      <c r="AS915" s="145"/>
      <c r="AT915" s="145"/>
      <c r="AU915" s="145"/>
      <c r="AV915" s="145"/>
      <c r="AW915" s="145"/>
      <c r="AX915" s="145"/>
      <c r="AY915" s="145"/>
      <c r="AZ915" s="145"/>
      <c r="BA915" s="145"/>
      <c r="BB915" s="145"/>
      <c r="BC915" s="145"/>
      <c r="BD915" s="145"/>
      <c r="BE915" s="145"/>
      <c r="BF915" s="145"/>
      <c r="BG915" s="145"/>
      <c r="BH915" s="145"/>
      <c r="BI915" s="145"/>
    </row>
    <row r="916" ht="14.25" customHeight="1">
      <c r="A916" s="111"/>
      <c r="B916" s="145"/>
      <c r="C916" s="178"/>
      <c r="D916" s="178"/>
      <c r="E916" s="179"/>
      <c r="F916" s="178"/>
      <c r="G916" s="145"/>
      <c r="H916" s="145"/>
      <c r="I916" s="178"/>
      <c r="J916" s="179"/>
      <c r="K916" s="178"/>
      <c r="L916" s="145"/>
      <c r="M916" s="145"/>
      <c r="N916" s="145"/>
      <c r="O916" s="145"/>
      <c r="P916" s="145"/>
      <c r="Q916" s="145"/>
      <c r="R916" s="145"/>
      <c r="S916" s="145"/>
      <c r="T916" s="145"/>
      <c r="U916" s="145"/>
      <c r="V916" s="145"/>
      <c r="W916" s="145"/>
      <c r="X916" s="145"/>
      <c r="Y916" s="145"/>
      <c r="Z916" s="145"/>
      <c r="AA916" s="145"/>
      <c r="AB916" s="145"/>
      <c r="AC916" s="145"/>
      <c r="AD916" s="145"/>
      <c r="AE916" s="145"/>
      <c r="AF916" s="145"/>
      <c r="AG916" s="145"/>
      <c r="AH916" s="145"/>
      <c r="AI916" s="145"/>
      <c r="AJ916" s="145"/>
      <c r="AK916" s="145"/>
      <c r="AL916" s="145"/>
      <c r="AM916" s="145"/>
      <c r="AN916" s="145"/>
      <c r="AO916" s="145"/>
      <c r="AP916" s="145"/>
      <c r="AQ916" s="145"/>
      <c r="AR916" s="145"/>
      <c r="AS916" s="145"/>
      <c r="AT916" s="145"/>
      <c r="AU916" s="145"/>
      <c r="AV916" s="145"/>
      <c r="AW916" s="145"/>
      <c r="AX916" s="145"/>
      <c r="AY916" s="145"/>
      <c r="AZ916" s="145"/>
      <c r="BA916" s="145"/>
      <c r="BB916" s="145"/>
      <c r="BC916" s="145"/>
      <c r="BD916" s="145"/>
      <c r="BE916" s="145"/>
      <c r="BF916" s="145"/>
      <c r="BG916" s="145"/>
      <c r="BH916" s="145"/>
      <c r="BI916" s="145"/>
    </row>
    <row r="917" ht="14.25" customHeight="1">
      <c r="A917" s="111"/>
      <c r="B917" s="145"/>
      <c r="C917" s="178"/>
      <c r="D917" s="178"/>
      <c r="E917" s="179"/>
      <c r="F917" s="178"/>
      <c r="G917" s="145"/>
      <c r="H917" s="145"/>
      <c r="I917" s="178"/>
      <c r="J917" s="179"/>
      <c r="K917" s="178"/>
      <c r="L917" s="145"/>
      <c r="M917" s="145"/>
      <c r="N917" s="145"/>
      <c r="O917" s="145"/>
      <c r="P917" s="145"/>
      <c r="Q917" s="145"/>
      <c r="R917" s="145"/>
      <c r="S917" s="145"/>
      <c r="T917" s="145"/>
      <c r="U917" s="145"/>
      <c r="V917" s="145"/>
      <c r="W917" s="145"/>
      <c r="X917" s="145"/>
      <c r="Y917" s="145"/>
      <c r="Z917" s="145"/>
      <c r="AA917" s="145"/>
      <c r="AB917" s="145"/>
      <c r="AC917" s="145"/>
      <c r="AD917" s="145"/>
      <c r="AE917" s="145"/>
      <c r="AF917" s="145"/>
      <c r="AG917" s="145"/>
      <c r="AH917" s="145"/>
      <c r="AI917" s="145"/>
      <c r="AJ917" s="145"/>
      <c r="AK917" s="145"/>
      <c r="AL917" s="145"/>
      <c r="AM917" s="145"/>
      <c r="AN917" s="145"/>
      <c r="AO917" s="145"/>
      <c r="AP917" s="145"/>
      <c r="AQ917" s="145"/>
      <c r="AR917" s="145"/>
      <c r="AS917" s="145"/>
      <c r="AT917" s="145"/>
      <c r="AU917" s="145"/>
      <c r="AV917" s="145"/>
      <c r="AW917" s="145"/>
      <c r="AX917" s="145"/>
      <c r="AY917" s="145"/>
      <c r="AZ917" s="145"/>
      <c r="BA917" s="145"/>
      <c r="BB917" s="145"/>
      <c r="BC917" s="145"/>
      <c r="BD917" s="145"/>
      <c r="BE917" s="145"/>
      <c r="BF917" s="145"/>
      <c r="BG917" s="145"/>
      <c r="BH917" s="145"/>
      <c r="BI917" s="145"/>
    </row>
    <row r="918" ht="14.25" customHeight="1">
      <c r="A918" s="111"/>
      <c r="B918" s="145"/>
      <c r="C918" s="178"/>
      <c r="D918" s="178"/>
      <c r="E918" s="179"/>
      <c r="F918" s="178"/>
      <c r="G918" s="145"/>
      <c r="H918" s="145"/>
      <c r="I918" s="178"/>
      <c r="J918" s="179"/>
      <c r="K918" s="178"/>
      <c r="L918" s="145"/>
      <c r="M918" s="145"/>
      <c r="N918" s="145"/>
      <c r="O918" s="145"/>
      <c r="P918" s="145"/>
      <c r="Q918" s="145"/>
      <c r="R918" s="145"/>
      <c r="S918" s="145"/>
      <c r="T918" s="145"/>
      <c r="U918" s="145"/>
      <c r="V918" s="145"/>
      <c r="W918" s="145"/>
      <c r="X918" s="145"/>
      <c r="Y918" s="145"/>
      <c r="Z918" s="145"/>
      <c r="AA918" s="145"/>
      <c r="AB918" s="145"/>
      <c r="AC918" s="145"/>
      <c r="AD918" s="145"/>
      <c r="AE918" s="145"/>
      <c r="AF918" s="145"/>
      <c r="AG918" s="145"/>
      <c r="AH918" s="145"/>
      <c r="AI918" s="145"/>
      <c r="AJ918" s="145"/>
      <c r="AK918" s="145"/>
      <c r="AL918" s="145"/>
      <c r="AM918" s="145"/>
      <c r="AN918" s="145"/>
      <c r="AO918" s="145"/>
      <c r="AP918" s="145"/>
      <c r="AQ918" s="145"/>
      <c r="AR918" s="145"/>
      <c r="AS918" s="145"/>
      <c r="AT918" s="145"/>
      <c r="AU918" s="145"/>
      <c r="AV918" s="145"/>
      <c r="AW918" s="145"/>
      <c r="AX918" s="145"/>
      <c r="AY918" s="145"/>
      <c r="AZ918" s="145"/>
      <c r="BA918" s="145"/>
      <c r="BB918" s="145"/>
      <c r="BC918" s="145"/>
      <c r="BD918" s="145"/>
      <c r="BE918" s="145"/>
      <c r="BF918" s="145"/>
      <c r="BG918" s="145"/>
      <c r="BH918" s="145"/>
      <c r="BI918" s="145"/>
    </row>
    <row r="919" ht="14.25" customHeight="1">
      <c r="A919" s="111"/>
      <c r="B919" s="145"/>
      <c r="C919" s="178"/>
      <c r="D919" s="178"/>
      <c r="E919" s="179"/>
      <c r="F919" s="178"/>
      <c r="G919" s="145"/>
      <c r="H919" s="145"/>
      <c r="I919" s="178"/>
      <c r="J919" s="179"/>
      <c r="K919" s="178"/>
      <c r="L919" s="145"/>
      <c r="M919" s="145"/>
      <c r="N919" s="145"/>
      <c r="O919" s="145"/>
      <c r="P919" s="145"/>
      <c r="Q919" s="145"/>
      <c r="R919" s="145"/>
      <c r="S919" s="145"/>
      <c r="T919" s="145"/>
      <c r="U919" s="145"/>
      <c r="V919" s="145"/>
      <c r="W919" s="145"/>
      <c r="X919" s="145"/>
      <c r="Y919" s="145"/>
      <c r="Z919" s="145"/>
      <c r="AA919" s="145"/>
      <c r="AB919" s="145"/>
      <c r="AC919" s="145"/>
      <c r="AD919" s="145"/>
      <c r="AE919" s="145"/>
      <c r="AF919" s="145"/>
      <c r="AG919" s="145"/>
      <c r="AH919" s="145"/>
      <c r="AI919" s="145"/>
      <c r="AJ919" s="145"/>
      <c r="AK919" s="145"/>
      <c r="AL919" s="145"/>
      <c r="AM919" s="145"/>
      <c r="AN919" s="145"/>
      <c r="AO919" s="145"/>
      <c r="AP919" s="145"/>
      <c r="AQ919" s="145"/>
      <c r="AR919" s="145"/>
      <c r="AS919" s="145"/>
      <c r="AT919" s="145"/>
      <c r="AU919" s="145"/>
      <c r="AV919" s="145"/>
      <c r="AW919" s="145"/>
      <c r="AX919" s="145"/>
      <c r="AY919" s="145"/>
      <c r="AZ919" s="145"/>
      <c r="BA919" s="145"/>
      <c r="BB919" s="145"/>
      <c r="BC919" s="145"/>
      <c r="BD919" s="145"/>
      <c r="BE919" s="145"/>
      <c r="BF919" s="145"/>
      <c r="BG919" s="145"/>
      <c r="BH919" s="145"/>
      <c r="BI919" s="145"/>
    </row>
    <row r="920" ht="14.25" customHeight="1">
      <c r="A920" s="111"/>
      <c r="B920" s="145"/>
      <c r="C920" s="178"/>
      <c r="D920" s="178"/>
      <c r="E920" s="179"/>
      <c r="F920" s="178"/>
      <c r="G920" s="145"/>
      <c r="H920" s="145"/>
      <c r="I920" s="178"/>
      <c r="J920" s="179"/>
      <c r="K920" s="178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5"/>
      <c r="Z920" s="145"/>
      <c r="AA920" s="145"/>
      <c r="AB920" s="145"/>
      <c r="AC920" s="145"/>
      <c r="AD920" s="145"/>
      <c r="AE920" s="145"/>
      <c r="AF920" s="145"/>
      <c r="AG920" s="145"/>
      <c r="AH920" s="145"/>
      <c r="AI920" s="145"/>
      <c r="AJ920" s="145"/>
      <c r="AK920" s="145"/>
      <c r="AL920" s="145"/>
      <c r="AM920" s="145"/>
      <c r="AN920" s="145"/>
      <c r="AO920" s="145"/>
      <c r="AP920" s="145"/>
      <c r="AQ920" s="145"/>
      <c r="AR920" s="145"/>
      <c r="AS920" s="145"/>
      <c r="AT920" s="145"/>
      <c r="AU920" s="145"/>
      <c r="AV920" s="145"/>
      <c r="AW920" s="145"/>
      <c r="AX920" s="145"/>
      <c r="AY920" s="145"/>
      <c r="AZ920" s="145"/>
      <c r="BA920" s="145"/>
      <c r="BB920" s="145"/>
      <c r="BC920" s="145"/>
      <c r="BD920" s="145"/>
      <c r="BE920" s="145"/>
      <c r="BF920" s="145"/>
      <c r="BG920" s="145"/>
      <c r="BH920" s="145"/>
      <c r="BI920" s="145"/>
    </row>
    <row r="921" ht="14.25" customHeight="1">
      <c r="A921" s="111"/>
      <c r="B921" s="145"/>
      <c r="C921" s="178"/>
      <c r="D921" s="178"/>
      <c r="E921" s="179"/>
      <c r="F921" s="178"/>
      <c r="G921" s="145"/>
      <c r="H921" s="145"/>
      <c r="I921" s="178"/>
      <c r="J921" s="179"/>
      <c r="K921" s="178"/>
      <c r="L921" s="145"/>
      <c r="M921" s="145"/>
      <c r="N921" s="145"/>
      <c r="O921" s="145"/>
      <c r="P921" s="145"/>
      <c r="Q921" s="145"/>
      <c r="R921" s="145"/>
      <c r="S921" s="145"/>
      <c r="T921" s="145"/>
      <c r="U921" s="145"/>
      <c r="V921" s="145"/>
      <c r="W921" s="145"/>
      <c r="X921" s="145"/>
      <c r="Y921" s="145"/>
      <c r="Z921" s="145"/>
      <c r="AA921" s="145"/>
      <c r="AB921" s="145"/>
      <c r="AC921" s="145"/>
      <c r="AD921" s="145"/>
      <c r="AE921" s="145"/>
      <c r="AF921" s="145"/>
      <c r="AG921" s="145"/>
      <c r="AH921" s="145"/>
      <c r="AI921" s="145"/>
      <c r="AJ921" s="145"/>
      <c r="AK921" s="145"/>
      <c r="AL921" s="145"/>
      <c r="AM921" s="145"/>
      <c r="AN921" s="145"/>
      <c r="AO921" s="145"/>
      <c r="AP921" s="145"/>
      <c r="AQ921" s="145"/>
      <c r="AR921" s="145"/>
      <c r="AS921" s="145"/>
      <c r="AT921" s="145"/>
      <c r="AU921" s="145"/>
      <c r="AV921" s="145"/>
      <c r="AW921" s="145"/>
      <c r="AX921" s="145"/>
      <c r="AY921" s="145"/>
      <c r="AZ921" s="145"/>
      <c r="BA921" s="145"/>
      <c r="BB921" s="145"/>
      <c r="BC921" s="145"/>
      <c r="BD921" s="145"/>
      <c r="BE921" s="145"/>
      <c r="BF921" s="145"/>
      <c r="BG921" s="145"/>
      <c r="BH921" s="145"/>
      <c r="BI921" s="145"/>
    </row>
    <row r="922" ht="14.25" customHeight="1">
      <c r="A922" s="111"/>
      <c r="B922" s="145"/>
      <c r="C922" s="178"/>
      <c r="D922" s="178"/>
      <c r="E922" s="179"/>
      <c r="F922" s="178"/>
      <c r="G922" s="145"/>
      <c r="H922" s="145"/>
      <c r="I922" s="178"/>
      <c r="J922" s="179"/>
      <c r="K922" s="178"/>
      <c r="L922" s="145"/>
      <c r="M922" s="145"/>
      <c r="N922" s="145"/>
      <c r="O922" s="145"/>
      <c r="P922" s="145"/>
      <c r="Q922" s="145"/>
      <c r="R922" s="145"/>
      <c r="S922" s="145"/>
      <c r="T922" s="145"/>
      <c r="U922" s="145"/>
      <c r="V922" s="145"/>
      <c r="W922" s="145"/>
      <c r="X922" s="145"/>
      <c r="Y922" s="145"/>
      <c r="Z922" s="145"/>
      <c r="AA922" s="145"/>
      <c r="AB922" s="145"/>
      <c r="AC922" s="145"/>
      <c r="AD922" s="145"/>
      <c r="AE922" s="145"/>
      <c r="AF922" s="145"/>
      <c r="AG922" s="145"/>
      <c r="AH922" s="145"/>
      <c r="AI922" s="145"/>
      <c r="AJ922" s="145"/>
      <c r="AK922" s="145"/>
      <c r="AL922" s="145"/>
      <c r="AM922" s="145"/>
      <c r="AN922" s="145"/>
      <c r="AO922" s="145"/>
      <c r="AP922" s="145"/>
      <c r="AQ922" s="145"/>
      <c r="AR922" s="145"/>
      <c r="AS922" s="145"/>
      <c r="AT922" s="145"/>
      <c r="AU922" s="145"/>
      <c r="AV922" s="145"/>
      <c r="AW922" s="145"/>
      <c r="AX922" s="145"/>
      <c r="AY922" s="145"/>
      <c r="AZ922" s="145"/>
      <c r="BA922" s="145"/>
      <c r="BB922" s="145"/>
      <c r="BC922" s="145"/>
      <c r="BD922" s="145"/>
      <c r="BE922" s="145"/>
      <c r="BF922" s="145"/>
      <c r="BG922" s="145"/>
      <c r="BH922" s="145"/>
      <c r="BI922" s="145"/>
    </row>
    <row r="923" ht="14.25" customHeight="1">
      <c r="A923" s="111"/>
      <c r="B923" s="145"/>
      <c r="C923" s="178"/>
      <c r="D923" s="178"/>
      <c r="E923" s="179"/>
      <c r="F923" s="178"/>
      <c r="G923" s="145"/>
      <c r="H923" s="145"/>
      <c r="I923" s="178"/>
      <c r="J923" s="179"/>
      <c r="K923" s="178"/>
      <c r="L923" s="145"/>
      <c r="M923" s="145"/>
      <c r="N923" s="145"/>
      <c r="O923" s="145"/>
      <c r="P923" s="145"/>
      <c r="Q923" s="145"/>
      <c r="R923" s="145"/>
      <c r="S923" s="145"/>
      <c r="T923" s="145"/>
      <c r="U923" s="145"/>
      <c r="V923" s="145"/>
      <c r="W923" s="145"/>
      <c r="X923" s="145"/>
      <c r="Y923" s="145"/>
      <c r="Z923" s="145"/>
      <c r="AA923" s="145"/>
      <c r="AB923" s="145"/>
      <c r="AC923" s="145"/>
      <c r="AD923" s="145"/>
      <c r="AE923" s="145"/>
      <c r="AF923" s="145"/>
      <c r="AG923" s="145"/>
      <c r="AH923" s="145"/>
      <c r="AI923" s="145"/>
      <c r="AJ923" s="145"/>
      <c r="AK923" s="145"/>
      <c r="AL923" s="145"/>
      <c r="AM923" s="145"/>
      <c r="AN923" s="145"/>
      <c r="AO923" s="145"/>
      <c r="AP923" s="145"/>
      <c r="AQ923" s="145"/>
      <c r="AR923" s="145"/>
      <c r="AS923" s="145"/>
      <c r="AT923" s="145"/>
      <c r="AU923" s="145"/>
      <c r="AV923" s="145"/>
      <c r="AW923" s="145"/>
      <c r="AX923" s="145"/>
      <c r="AY923" s="145"/>
      <c r="AZ923" s="145"/>
      <c r="BA923" s="145"/>
      <c r="BB923" s="145"/>
      <c r="BC923" s="145"/>
      <c r="BD923" s="145"/>
      <c r="BE923" s="145"/>
      <c r="BF923" s="145"/>
      <c r="BG923" s="145"/>
      <c r="BH923" s="145"/>
      <c r="BI923" s="145"/>
    </row>
    <row r="924" ht="14.25" customHeight="1">
      <c r="A924" s="111"/>
      <c r="B924" s="145"/>
      <c r="C924" s="178"/>
      <c r="D924" s="178"/>
      <c r="E924" s="179"/>
      <c r="F924" s="178"/>
      <c r="G924" s="145"/>
      <c r="H924" s="145"/>
      <c r="I924" s="178"/>
      <c r="J924" s="179"/>
      <c r="K924" s="178"/>
      <c r="L924" s="145"/>
      <c r="M924" s="145"/>
      <c r="N924" s="145"/>
      <c r="O924" s="145"/>
      <c r="P924" s="145"/>
      <c r="Q924" s="145"/>
      <c r="R924" s="145"/>
      <c r="S924" s="145"/>
      <c r="T924" s="145"/>
      <c r="U924" s="145"/>
      <c r="V924" s="145"/>
      <c r="W924" s="145"/>
      <c r="X924" s="145"/>
      <c r="Y924" s="145"/>
      <c r="Z924" s="145"/>
      <c r="AA924" s="145"/>
      <c r="AB924" s="145"/>
      <c r="AC924" s="145"/>
      <c r="AD924" s="145"/>
      <c r="AE924" s="145"/>
      <c r="AF924" s="145"/>
      <c r="AG924" s="145"/>
      <c r="AH924" s="145"/>
      <c r="AI924" s="145"/>
      <c r="AJ924" s="145"/>
      <c r="AK924" s="145"/>
      <c r="AL924" s="145"/>
      <c r="AM924" s="145"/>
      <c r="AN924" s="145"/>
      <c r="AO924" s="145"/>
      <c r="AP924" s="145"/>
      <c r="AQ924" s="145"/>
      <c r="AR924" s="145"/>
      <c r="AS924" s="145"/>
      <c r="AT924" s="145"/>
      <c r="AU924" s="145"/>
      <c r="AV924" s="145"/>
      <c r="AW924" s="145"/>
      <c r="AX924" s="145"/>
      <c r="AY924" s="145"/>
      <c r="AZ924" s="145"/>
      <c r="BA924" s="145"/>
      <c r="BB924" s="145"/>
      <c r="BC924" s="145"/>
      <c r="BD924" s="145"/>
      <c r="BE924" s="145"/>
      <c r="BF924" s="145"/>
      <c r="BG924" s="145"/>
      <c r="BH924" s="145"/>
      <c r="BI924" s="145"/>
    </row>
    <row r="925" ht="14.25" customHeight="1">
      <c r="A925" s="111"/>
      <c r="B925" s="145"/>
      <c r="C925" s="178"/>
      <c r="D925" s="178"/>
      <c r="E925" s="179"/>
      <c r="F925" s="178"/>
      <c r="G925" s="145"/>
      <c r="H925" s="145"/>
      <c r="I925" s="178"/>
      <c r="J925" s="179"/>
      <c r="K925" s="178"/>
      <c r="L925" s="145"/>
      <c r="M925" s="145"/>
      <c r="N925" s="145"/>
      <c r="O925" s="145"/>
      <c r="P925" s="145"/>
      <c r="Q925" s="145"/>
      <c r="R925" s="145"/>
      <c r="S925" s="145"/>
      <c r="T925" s="145"/>
      <c r="U925" s="145"/>
      <c r="V925" s="145"/>
      <c r="W925" s="145"/>
      <c r="X925" s="145"/>
      <c r="Y925" s="145"/>
      <c r="Z925" s="145"/>
      <c r="AA925" s="145"/>
      <c r="AB925" s="145"/>
      <c r="AC925" s="145"/>
      <c r="AD925" s="145"/>
      <c r="AE925" s="145"/>
      <c r="AF925" s="145"/>
      <c r="AG925" s="145"/>
      <c r="AH925" s="145"/>
      <c r="AI925" s="145"/>
      <c r="AJ925" s="145"/>
      <c r="AK925" s="145"/>
      <c r="AL925" s="145"/>
      <c r="AM925" s="145"/>
      <c r="AN925" s="145"/>
      <c r="AO925" s="145"/>
      <c r="AP925" s="145"/>
      <c r="AQ925" s="145"/>
      <c r="AR925" s="145"/>
      <c r="AS925" s="145"/>
      <c r="AT925" s="145"/>
      <c r="AU925" s="145"/>
      <c r="AV925" s="145"/>
      <c r="AW925" s="145"/>
      <c r="AX925" s="145"/>
      <c r="AY925" s="145"/>
      <c r="AZ925" s="145"/>
      <c r="BA925" s="145"/>
      <c r="BB925" s="145"/>
      <c r="BC925" s="145"/>
      <c r="BD925" s="145"/>
      <c r="BE925" s="145"/>
      <c r="BF925" s="145"/>
      <c r="BG925" s="145"/>
      <c r="BH925" s="145"/>
      <c r="BI925" s="145"/>
    </row>
    <row r="926" ht="14.25" customHeight="1">
      <c r="A926" s="111"/>
      <c r="B926" s="145"/>
      <c r="C926" s="178"/>
      <c r="D926" s="178"/>
      <c r="E926" s="179"/>
      <c r="F926" s="178"/>
      <c r="G926" s="145"/>
      <c r="H926" s="145"/>
      <c r="I926" s="178"/>
      <c r="J926" s="179"/>
      <c r="K926" s="178"/>
      <c r="L926" s="145"/>
      <c r="M926" s="145"/>
      <c r="N926" s="145"/>
      <c r="O926" s="145"/>
      <c r="P926" s="145"/>
      <c r="Q926" s="145"/>
      <c r="R926" s="145"/>
      <c r="S926" s="145"/>
      <c r="T926" s="145"/>
      <c r="U926" s="145"/>
      <c r="V926" s="145"/>
      <c r="W926" s="145"/>
      <c r="X926" s="145"/>
      <c r="Y926" s="145"/>
      <c r="Z926" s="145"/>
      <c r="AA926" s="145"/>
      <c r="AB926" s="145"/>
      <c r="AC926" s="145"/>
      <c r="AD926" s="145"/>
      <c r="AE926" s="145"/>
      <c r="AF926" s="145"/>
      <c r="AG926" s="145"/>
      <c r="AH926" s="145"/>
      <c r="AI926" s="145"/>
      <c r="AJ926" s="145"/>
      <c r="AK926" s="145"/>
      <c r="AL926" s="145"/>
      <c r="AM926" s="145"/>
      <c r="AN926" s="145"/>
      <c r="AO926" s="145"/>
      <c r="AP926" s="145"/>
      <c r="AQ926" s="145"/>
      <c r="AR926" s="145"/>
      <c r="AS926" s="145"/>
      <c r="AT926" s="145"/>
      <c r="AU926" s="145"/>
      <c r="AV926" s="145"/>
      <c r="AW926" s="145"/>
      <c r="AX926" s="145"/>
      <c r="AY926" s="145"/>
      <c r="AZ926" s="145"/>
      <c r="BA926" s="145"/>
      <c r="BB926" s="145"/>
      <c r="BC926" s="145"/>
      <c r="BD926" s="145"/>
      <c r="BE926" s="145"/>
      <c r="BF926" s="145"/>
      <c r="BG926" s="145"/>
      <c r="BH926" s="145"/>
      <c r="BI926" s="145"/>
    </row>
    <row r="927" ht="14.25" customHeight="1">
      <c r="A927" s="111"/>
      <c r="B927" s="145"/>
      <c r="C927" s="178"/>
      <c r="D927" s="178"/>
      <c r="E927" s="179"/>
      <c r="F927" s="178"/>
      <c r="G927" s="145"/>
      <c r="H927" s="145"/>
      <c r="I927" s="178"/>
      <c r="J927" s="179"/>
      <c r="K927" s="178"/>
      <c r="L927" s="145"/>
      <c r="M927" s="145"/>
      <c r="N927" s="145"/>
      <c r="O927" s="145"/>
      <c r="P927" s="145"/>
      <c r="Q927" s="145"/>
      <c r="R927" s="145"/>
      <c r="S927" s="145"/>
      <c r="T927" s="145"/>
      <c r="U927" s="145"/>
      <c r="V927" s="145"/>
      <c r="W927" s="145"/>
      <c r="X927" s="145"/>
      <c r="Y927" s="145"/>
      <c r="Z927" s="145"/>
      <c r="AA927" s="145"/>
      <c r="AB927" s="145"/>
      <c r="AC927" s="145"/>
      <c r="AD927" s="145"/>
      <c r="AE927" s="145"/>
      <c r="AF927" s="145"/>
      <c r="AG927" s="145"/>
      <c r="AH927" s="145"/>
      <c r="AI927" s="145"/>
      <c r="AJ927" s="145"/>
      <c r="AK927" s="145"/>
      <c r="AL927" s="145"/>
      <c r="AM927" s="145"/>
      <c r="AN927" s="145"/>
      <c r="AO927" s="145"/>
      <c r="AP927" s="145"/>
      <c r="AQ927" s="145"/>
      <c r="AR927" s="145"/>
      <c r="AS927" s="145"/>
      <c r="AT927" s="145"/>
      <c r="AU927" s="145"/>
      <c r="AV927" s="145"/>
      <c r="AW927" s="145"/>
      <c r="AX927" s="145"/>
      <c r="AY927" s="145"/>
      <c r="AZ927" s="145"/>
      <c r="BA927" s="145"/>
      <c r="BB927" s="145"/>
      <c r="BC927" s="145"/>
      <c r="BD927" s="145"/>
      <c r="BE927" s="145"/>
      <c r="BF927" s="145"/>
      <c r="BG927" s="145"/>
      <c r="BH927" s="145"/>
      <c r="BI927" s="145"/>
    </row>
    <row r="928" ht="14.25" customHeight="1">
      <c r="A928" s="111"/>
      <c r="B928" s="145"/>
      <c r="C928" s="178"/>
      <c r="D928" s="178"/>
      <c r="E928" s="179"/>
      <c r="F928" s="178"/>
      <c r="G928" s="145"/>
      <c r="H928" s="145"/>
      <c r="I928" s="178"/>
      <c r="J928" s="179"/>
      <c r="K928" s="178"/>
      <c r="L928" s="145"/>
      <c r="M928" s="145"/>
      <c r="N928" s="145"/>
      <c r="O928" s="145"/>
      <c r="P928" s="145"/>
      <c r="Q928" s="145"/>
      <c r="R928" s="145"/>
      <c r="S928" s="145"/>
      <c r="T928" s="145"/>
      <c r="U928" s="145"/>
      <c r="V928" s="145"/>
      <c r="W928" s="145"/>
      <c r="X928" s="145"/>
      <c r="Y928" s="145"/>
      <c r="Z928" s="145"/>
      <c r="AA928" s="145"/>
      <c r="AB928" s="145"/>
      <c r="AC928" s="145"/>
      <c r="AD928" s="145"/>
      <c r="AE928" s="145"/>
      <c r="AF928" s="145"/>
      <c r="AG928" s="145"/>
      <c r="AH928" s="145"/>
      <c r="AI928" s="145"/>
      <c r="AJ928" s="145"/>
      <c r="AK928" s="145"/>
      <c r="AL928" s="145"/>
      <c r="AM928" s="145"/>
      <c r="AN928" s="145"/>
      <c r="AO928" s="145"/>
      <c r="AP928" s="145"/>
      <c r="AQ928" s="145"/>
      <c r="AR928" s="145"/>
      <c r="AS928" s="145"/>
      <c r="AT928" s="145"/>
      <c r="AU928" s="145"/>
      <c r="AV928" s="145"/>
      <c r="AW928" s="145"/>
      <c r="AX928" s="145"/>
      <c r="AY928" s="145"/>
      <c r="AZ928" s="145"/>
      <c r="BA928" s="145"/>
      <c r="BB928" s="145"/>
      <c r="BC928" s="145"/>
      <c r="BD928" s="145"/>
      <c r="BE928" s="145"/>
      <c r="BF928" s="145"/>
      <c r="BG928" s="145"/>
      <c r="BH928" s="145"/>
      <c r="BI928" s="145"/>
    </row>
    <row r="929" ht="14.25" customHeight="1">
      <c r="A929" s="111"/>
      <c r="B929" s="145"/>
      <c r="C929" s="178"/>
      <c r="D929" s="178"/>
      <c r="E929" s="179"/>
      <c r="F929" s="178"/>
      <c r="G929" s="145"/>
      <c r="H929" s="145"/>
      <c r="I929" s="178"/>
      <c r="J929" s="179"/>
      <c r="K929" s="178"/>
      <c r="L929" s="145"/>
      <c r="M929" s="145"/>
      <c r="N929" s="145"/>
      <c r="O929" s="145"/>
      <c r="P929" s="145"/>
      <c r="Q929" s="145"/>
      <c r="R929" s="145"/>
      <c r="S929" s="145"/>
      <c r="T929" s="145"/>
      <c r="U929" s="145"/>
      <c r="V929" s="145"/>
      <c r="W929" s="145"/>
      <c r="X929" s="145"/>
      <c r="Y929" s="145"/>
      <c r="Z929" s="145"/>
      <c r="AA929" s="145"/>
      <c r="AB929" s="145"/>
      <c r="AC929" s="145"/>
      <c r="AD929" s="145"/>
      <c r="AE929" s="145"/>
      <c r="AF929" s="145"/>
      <c r="AG929" s="145"/>
      <c r="AH929" s="145"/>
      <c r="AI929" s="145"/>
      <c r="AJ929" s="145"/>
      <c r="AK929" s="145"/>
      <c r="AL929" s="145"/>
      <c r="AM929" s="145"/>
      <c r="AN929" s="145"/>
      <c r="AO929" s="145"/>
      <c r="AP929" s="145"/>
      <c r="AQ929" s="145"/>
      <c r="AR929" s="145"/>
      <c r="AS929" s="145"/>
      <c r="AT929" s="145"/>
      <c r="AU929" s="145"/>
      <c r="AV929" s="145"/>
      <c r="AW929" s="145"/>
      <c r="AX929" s="145"/>
      <c r="AY929" s="145"/>
      <c r="AZ929" s="145"/>
      <c r="BA929" s="145"/>
      <c r="BB929" s="145"/>
      <c r="BC929" s="145"/>
      <c r="BD929" s="145"/>
      <c r="BE929" s="145"/>
      <c r="BF929" s="145"/>
      <c r="BG929" s="145"/>
      <c r="BH929" s="145"/>
      <c r="BI929" s="145"/>
    </row>
    <row r="930" ht="14.25" customHeight="1">
      <c r="A930" s="111"/>
      <c r="B930" s="145"/>
      <c r="C930" s="178"/>
      <c r="D930" s="178"/>
      <c r="E930" s="179"/>
      <c r="F930" s="178"/>
      <c r="G930" s="145"/>
      <c r="H930" s="145"/>
      <c r="I930" s="178"/>
      <c r="J930" s="179"/>
      <c r="K930" s="178"/>
      <c r="L930" s="145"/>
      <c r="M930" s="145"/>
      <c r="N930" s="145"/>
      <c r="O930" s="145"/>
      <c r="P930" s="145"/>
      <c r="Q930" s="145"/>
      <c r="R930" s="145"/>
      <c r="S930" s="145"/>
      <c r="T930" s="145"/>
      <c r="U930" s="145"/>
      <c r="V930" s="145"/>
      <c r="W930" s="145"/>
      <c r="X930" s="145"/>
      <c r="Y930" s="145"/>
      <c r="Z930" s="145"/>
      <c r="AA930" s="145"/>
      <c r="AB930" s="145"/>
      <c r="AC930" s="145"/>
      <c r="AD930" s="145"/>
      <c r="AE930" s="145"/>
      <c r="AF930" s="145"/>
      <c r="AG930" s="145"/>
      <c r="AH930" s="145"/>
      <c r="AI930" s="145"/>
      <c r="AJ930" s="145"/>
      <c r="AK930" s="145"/>
      <c r="AL930" s="145"/>
      <c r="AM930" s="145"/>
      <c r="AN930" s="145"/>
      <c r="AO930" s="145"/>
      <c r="AP930" s="145"/>
      <c r="AQ930" s="145"/>
      <c r="AR930" s="145"/>
      <c r="AS930" s="145"/>
      <c r="AT930" s="145"/>
      <c r="AU930" s="145"/>
      <c r="AV930" s="145"/>
      <c r="AW930" s="145"/>
      <c r="AX930" s="145"/>
      <c r="AY930" s="145"/>
      <c r="AZ930" s="145"/>
      <c r="BA930" s="145"/>
      <c r="BB930" s="145"/>
      <c r="BC930" s="145"/>
      <c r="BD930" s="145"/>
      <c r="BE930" s="145"/>
      <c r="BF930" s="145"/>
      <c r="BG930" s="145"/>
      <c r="BH930" s="145"/>
      <c r="BI930" s="145"/>
    </row>
    <row r="931" ht="14.25" customHeight="1">
      <c r="A931" s="111"/>
      <c r="B931" s="145"/>
      <c r="C931" s="178"/>
      <c r="D931" s="178"/>
      <c r="E931" s="179"/>
      <c r="F931" s="178"/>
      <c r="G931" s="145"/>
      <c r="H931" s="145"/>
      <c r="I931" s="178"/>
      <c r="J931" s="179"/>
      <c r="K931" s="178"/>
      <c r="L931" s="145"/>
      <c r="M931" s="145"/>
      <c r="N931" s="145"/>
      <c r="O931" s="145"/>
      <c r="P931" s="145"/>
      <c r="Q931" s="145"/>
      <c r="R931" s="145"/>
      <c r="S931" s="145"/>
      <c r="T931" s="145"/>
      <c r="U931" s="145"/>
      <c r="V931" s="145"/>
      <c r="W931" s="145"/>
      <c r="X931" s="145"/>
      <c r="Y931" s="145"/>
      <c r="Z931" s="145"/>
      <c r="AA931" s="145"/>
      <c r="AB931" s="145"/>
      <c r="AC931" s="145"/>
      <c r="AD931" s="145"/>
      <c r="AE931" s="145"/>
      <c r="AF931" s="145"/>
      <c r="AG931" s="145"/>
      <c r="AH931" s="145"/>
      <c r="AI931" s="145"/>
      <c r="AJ931" s="145"/>
      <c r="AK931" s="145"/>
      <c r="AL931" s="145"/>
      <c r="AM931" s="145"/>
      <c r="AN931" s="145"/>
      <c r="AO931" s="145"/>
      <c r="AP931" s="145"/>
      <c r="AQ931" s="145"/>
      <c r="AR931" s="145"/>
      <c r="AS931" s="145"/>
      <c r="AT931" s="145"/>
      <c r="AU931" s="145"/>
      <c r="AV931" s="145"/>
      <c r="AW931" s="145"/>
      <c r="AX931" s="145"/>
      <c r="AY931" s="145"/>
      <c r="AZ931" s="145"/>
      <c r="BA931" s="145"/>
      <c r="BB931" s="145"/>
      <c r="BC931" s="145"/>
      <c r="BD931" s="145"/>
      <c r="BE931" s="145"/>
      <c r="BF931" s="145"/>
      <c r="BG931" s="145"/>
      <c r="BH931" s="145"/>
      <c r="BI931" s="145"/>
    </row>
    <row r="932" ht="14.25" customHeight="1">
      <c r="A932" s="111"/>
      <c r="B932" s="145"/>
      <c r="C932" s="178"/>
      <c r="D932" s="178"/>
      <c r="E932" s="179"/>
      <c r="F932" s="178"/>
      <c r="G932" s="145"/>
      <c r="H932" s="145"/>
      <c r="I932" s="178"/>
      <c r="J932" s="179"/>
      <c r="K932" s="178"/>
      <c r="L932" s="145"/>
      <c r="M932" s="145"/>
      <c r="N932" s="145"/>
      <c r="O932" s="145"/>
      <c r="P932" s="145"/>
      <c r="Q932" s="145"/>
      <c r="R932" s="145"/>
      <c r="S932" s="145"/>
      <c r="T932" s="145"/>
      <c r="U932" s="145"/>
      <c r="V932" s="145"/>
      <c r="W932" s="145"/>
      <c r="X932" s="145"/>
      <c r="Y932" s="145"/>
      <c r="Z932" s="145"/>
      <c r="AA932" s="145"/>
      <c r="AB932" s="145"/>
      <c r="AC932" s="145"/>
      <c r="AD932" s="145"/>
      <c r="AE932" s="145"/>
      <c r="AF932" s="145"/>
      <c r="AG932" s="145"/>
      <c r="AH932" s="145"/>
      <c r="AI932" s="145"/>
      <c r="AJ932" s="145"/>
      <c r="AK932" s="145"/>
      <c r="AL932" s="145"/>
      <c r="AM932" s="145"/>
      <c r="AN932" s="145"/>
      <c r="AO932" s="145"/>
      <c r="AP932" s="145"/>
      <c r="AQ932" s="145"/>
      <c r="AR932" s="145"/>
      <c r="AS932" s="145"/>
      <c r="AT932" s="145"/>
      <c r="AU932" s="145"/>
      <c r="AV932" s="145"/>
      <c r="AW932" s="145"/>
      <c r="AX932" s="145"/>
      <c r="AY932" s="145"/>
      <c r="AZ932" s="145"/>
      <c r="BA932" s="145"/>
      <c r="BB932" s="145"/>
      <c r="BC932" s="145"/>
      <c r="BD932" s="145"/>
      <c r="BE932" s="145"/>
      <c r="BF932" s="145"/>
      <c r="BG932" s="145"/>
      <c r="BH932" s="145"/>
      <c r="BI932" s="145"/>
    </row>
    <row r="933" ht="14.25" customHeight="1">
      <c r="A933" s="111"/>
      <c r="B933" s="145"/>
      <c r="C933" s="178"/>
      <c r="D933" s="178"/>
      <c r="E933" s="179"/>
      <c r="F933" s="178"/>
      <c r="G933" s="145"/>
      <c r="H933" s="145"/>
      <c r="I933" s="178"/>
      <c r="J933" s="179"/>
      <c r="K933" s="178"/>
      <c r="L933" s="145"/>
      <c r="M933" s="145"/>
      <c r="N933" s="145"/>
      <c r="O933" s="145"/>
      <c r="P933" s="145"/>
      <c r="Q933" s="145"/>
      <c r="R933" s="145"/>
      <c r="S933" s="145"/>
      <c r="T933" s="145"/>
      <c r="U933" s="145"/>
      <c r="V933" s="145"/>
      <c r="W933" s="145"/>
      <c r="X933" s="145"/>
      <c r="Y933" s="145"/>
      <c r="Z933" s="145"/>
      <c r="AA933" s="145"/>
      <c r="AB933" s="145"/>
      <c r="AC933" s="145"/>
      <c r="AD933" s="145"/>
      <c r="AE933" s="145"/>
      <c r="AF933" s="145"/>
      <c r="AG933" s="145"/>
      <c r="AH933" s="145"/>
      <c r="AI933" s="145"/>
      <c r="AJ933" s="145"/>
      <c r="AK933" s="145"/>
      <c r="AL933" s="145"/>
      <c r="AM933" s="145"/>
      <c r="AN933" s="145"/>
      <c r="AO933" s="145"/>
      <c r="AP933" s="145"/>
      <c r="AQ933" s="145"/>
      <c r="AR933" s="145"/>
      <c r="AS933" s="145"/>
      <c r="AT933" s="145"/>
      <c r="AU933" s="145"/>
      <c r="AV933" s="145"/>
      <c r="AW933" s="145"/>
      <c r="AX933" s="145"/>
      <c r="AY933" s="145"/>
      <c r="AZ933" s="145"/>
      <c r="BA933" s="145"/>
      <c r="BB933" s="145"/>
      <c r="BC933" s="145"/>
      <c r="BD933" s="145"/>
      <c r="BE933" s="145"/>
      <c r="BF933" s="145"/>
      <c r="BG933" s="145"/>
      <c r="BH933" s="145"/>
      <c r="BI933" s="145"/>
    </row>
    <row r="934" ht="14.25" customHeight="1">
      <c r="A934" s="111"/>
      <c r="B934" s="145"/>
      <c r="C934" s="178"/>
      <c r="D934" s="178"/>
      <c r="E934" s="179"/>
      <c r="F934" s="178"/>
      <c r="G934" s="145"/>
      <c r="H934" s="145"/>
      <c r="I934" s="178"/>
      <c r="J934" s="179"/>
      <c r="K934" s="178"/>
      <c r="L934" s="145"/>
      <c r="M934" s="145"/>
      <c r="N934" s="145"/>
      <c r="O934" s="145"/>
      <c r="P934" s="145"/>
      <c r="Q934" s="145"/>
      <c r="R934" s="145"/>
      <c r="S934" s="145"/>
      <c r="T934" s="145"/>
      <c r="U934" s="145"/>
      <c r="V934" s="145"/>
      <c r="W934" s="145"/>
      <c r="X934" s="145"/>
      <c r="Y934" s="145"/>
      <c r="Z934" s="145"/>
      <c r="AA934" s="145"/>
      <c r="AB934" s="145"/>
      <c r="AC934" s="145"/>
      <c r="AD934" s="145"/>
      <c r="AE934" s="145"/>
      <c r="AF934" s="145"/>
      <c r="AG934" s="145"/>
      <c r="AH934" s="145"/>
      <c r="AI934" s="145"/>
      <c r="AJ934" s="145"/>
      <c r="AK934" s="145"/>
      <c r="AL934" s="145"/>
      <c r="AM934" s="145"/>
      <c r="AN934" s="145"/>
      <c r="AO934" s="145"/>
      <c r="AP934" s="145"/>
      <c r="AQ934" s="145"/>
      <c r="AR934" s="145"/>
      <c r="AS934" s="145"/>
      <c r="AT934" s="145"/>
      <c r="AU934" s="145"/>
      <c r="AV934" s="145"/>
      <c r="AW934" s="145"/>
      <c r="AX934" s="145"/>
      <c r="AY934" s="145"/>
      <c r="AZ934" s="145"/>
      <c r="BA934" s="145"/>
      <c r="BB934" s="145"/>
      <c r="BC934" s="145"/>
      <c r="BD934" s="145"/>
      <c r="BE934" s="145"/>
      <c r="BF934" s="145"/>
      <c r="BG934" s="145"/>
      <c r="BH934" s="145"/>
      <c r="BI934" s="145"/>
    </row>
    <row r="935" ht="14.25" customHeight="1">
      <c r="A935" s="111"/>
      <c r="B935" s="145"/>
      <c r="C935" s="178"/>
      <c r="D935" s="178"/>
      <c r="E935" s="179"/>
      <c r="F935" s="178"/>
      <c r="G935" s="145"/>
      <c r="H935" s="145"/>
      <c r="I935" s="178"/>
      <c r="J935" s="179"/>
      <c r="K935" s="178"/>
      <c r="L935" s="145"/>
      <c r="M935" s="145"/>
      <c r="N935" s="145"/>
      <c r="O935" s="145"/>
      <c r="P935" s="145"/>
      <c r="Q935" s="145"/>
      <c r="R935" s="145"/>
      <c r="S935" s="145"/>
      <c r="T935" s="145"/>
      <c r="U935" s="145"/>
      <c r="V935" s="145"/>
      <c r="W935" s="145"/>
      <c r="X935" s="145"/>
      <c r="Y935" s="145"/>
      <c r="Z935" s="145"/>
      <c r="AA935" s="145"/>
      <c r="AB935" s="145"/>
      <c r="AC935" s="145"/>
      <c r="AD935" s="145"/>
      <c r="AE935" s="145"/>
      <c r="AF935" s="145"/>
      <c r="AG935" s="145"/>
      <c r="AH935" s="145"/>
      <c r="AI935" s="145"/>
      <c r="AJ935" s="145"/>
      <c r="AK935" s="145"/>
      <c r="AL935" s="145"/>
      <c r="AM935" s="145"/>
      <c r="AN935" s="145"/>
      <c r="AO935" s="145"/>
      <c r="AP935" s="145"/>
      <c r="AQ935" s="145"/>
      <c r="AR935" s="145"/>
      <c r="AS935" s="145"/>
      <c r="AT935" s="145"/>
      <c r="AU935" s="145"/>
      <c r="AV935" s="145"/>
      <c r="AW935" s="145"/>
      <c r="AX935" s="145"/>
      <c r="AY935" s="145"/>
      <c r="AZ935" s="145"/>
      <c r="BA935" s="145"/>
      <c r="BB935" s="145"/>
      <c r="BC935" s="145"/>
      <c r="BD935" s="145"/>
      <c r="BE935" s="145"/>
      <c r="BF935" s="145"/>
      <c r="BG935" s="145"/>
      <c r="BH935" s="145"/>
      <c r="BI935" s="145"/>
    </row>
    <row r="936" ht="14.25" customHeight="1">
      <c r="A936" s="111"/>
      <c r="B936" s="145"/>
      <c r="C936" s="178"/>
      <c r="D936" s="178"/>
      <c r="E936" s="179"/>
      <c r="F936" s="178"/>
      <c r="G936" s="145"/>
      <c r="H936" s="145"/>
      <c r="I936" s="178"/>
      <c r="J936" s="179"/>
      <c r="K936" s="178"/>
      <c r="L936" s="145"/>
      <c r="M936" s="145"/>
      <c r="N936" s="145"/>
      <c r="O936" s="145"/>
      <c r="P936" s="145"/>
      <c r="Q936" s="145"/>
      <c r="R936" s="145"/>
      <c r="S936" s="145"/>
      <c r="T936" s="145"/>
      <c r="U936" s="145"/>
      <c r="V936" s="145"/>
      <c r="W936" s="145"/>
      <c r="X936" s="145"/>
      <c r="Y936" s="145"/>
      <c r="Z936" s="145"/>
      <c r="AA936" s="145"/>
      <c r="AB936" s="145"/>
      <c r="AC936" s="145"/>
      <c r="AD936" s="145"/>
      <c r="AE936" s="145"/>
      <c r="AF936" s="145"/>
      <c r="AG936" s="145"/>
      <c r="AH936" s="145"/>
      <c r="AI936" s="145"/>
      <c r="AJ936" s="145"/>
      <c r="AK936" s="145"/>
      <c r="AL936" s="145"/>
      <c r="AM936" s="145"/>
      <c r="AN936" s="145"/>
      <c r="AO936" s="145"/>
      <c r="AP936" s="145"/>
      <c r="AQ936" s="145"/>
      <c r="AR936" s="145"/>
      <c r="AS936" s="145"/>
      <c r="AT936" s="145"/>
      <c r="AU936" s="145"/>
      <c r="AV936" s="145"/>
      <c r="AW936" s="145"/>
      <c r="AX936" s="145"/>
      <c r="AY936" s="145"/>
      <c r="AZ936" s="145"/>
      <c r="BA936" s="145"/>
      <c r="BB936" s="145"/>
      <c r="BC936" s="145"/>
      <c r="BD936" s="145"/>
      <c r="BE936" s="145"/>
      <c r="BF936" s="145"/>
      <c r="BG936" s="145"/>
      <c r="BH936" s="145"/>
      <c r="BI936" s="145"/>
    </row>
    <row r="937" ht="14.25" customHeight="1">
      <c r="A937" s="111"/>
      <c r="B937" s="145"/>
      <c r="C937" s="178"/>
      <c r="D937" s="178"/>
      <c r="E937" s="179"/>
      <c r="F937" s="178"/>
      <c r="G937" s="145"/>
      <c r="H937" s="145"/>
      <c r="I937" s="178"/>
      <c r="J937" s="179"/>
      <c r="K937" s="178"/>
      <c r="L937" s="145"/>
      <c r="M937" s="145"/>
      <c r="N937" s="145"/>
      <c r="O937" s="145"/>
      <c r="P937" s="145"/>
      <c r="Q937" s="145"/>
      <c r="R937" s="145"/>
      <c r="S937" s="145"/>
      <c r="T937" s="145"/>
      <c r="U937" s="145"/>
      <c r="V937" s="145"/>
      <c r="W937" s="145"/>
      <c r="X937" s="145"/>
      <c r="Y937" s="145"/>
      <c r="Z937" s="145"/>
      <c r="AA937" s="145"/>
      <c r="AB937" s="145"/>
      <c r="AC937" s="145"/>
      <c r="AD937" s="145"/>
      <c r="AE937" s="145"/>
      <c r="AF937" s="145"/>
      <c r="AG937" s="145"/>
      <c r="AH937" s="145"/>
      <c r="AI937" s="145"/>
      <c r="AJ937" s="145"/>
      <c r="AK937" s="145"/>
      <c r="AL937" s="145"/>
      <c r="AM937" s="145"/>
      <c r="AN937" s="145"/>
      <c r="AO937" s="145"/>
      <c r="AP937" s="145"/>
      <c r="AQ937" s="145"/>
      <c r="AR937" s="145"/>
      <c r="AS937" s="145"/>
      <c r="AT937" s="145"/>
      <c r="AU937" s="145"/>
      <c r="AV937" s="145"/>
      <c r="AW937" s="145"/>
      <c r="AX937" s="145"/>
      <c r="AY937" s="145"/>
      <c r="AZ937" s="145"/>
      <c r="BA937" s="145"/>
      <c r="BB937" s="145"/>
      <c r="BC937" s="145"/>
      <c r="BD937" s="145"/>
      <c r="BE937" s="145"/>
      <c r="BF937" s="145"/>
      <c r="BG937" s="145"/>
      <c r="BH937" s="145"/>
      <c r="BI937" s="145"/>
    </row>
    <row r="938" ht="14.25" customHeight="1">
      <c r="A938" s="111"/>
      <c r="B938" s="145"/>
      <c r="C938" s="178"/>
      <c r="D938" s="178"/>
      <c r="E938" s="179"/>
      <c r="F938" s="178"/>
      <c r="G938" s="145"/>
      <c r="H938" s="145"/>
      <c r="I938" s="178"/>
      <c r="J938" s="179"/>
      <c r="K938" s="178"/>
      <c r="L938" s="145"/>
      <c r="M938" s="145"/>
      <c r="N938" s="145"/>
      <c r="O938" s="145"/>
      <c r="P938" s="145"/>
      <c r="Q938" s="145"/>
      <c r="R938" s="145"/>
      <c r="S938" s="145"/>
      <c r="T938" s="145"/>
      <c r="U938" s="145"/>
      <c r="V938" s="145"/>
      <c r="W938" s="145"/>
      <c r="X938" s="145"/>
      <c r="Y938" s="145"/>
      <c r="Z938" s="145"/>
      <c r="AA938" s="145"/>
      <c r="AB938" s="145"/>
      <c r="AC938" s="145"/>
      <c r="AD938" s="145"/>
      <c r="AE938" s="145"/>
      <c r="AF938" s="145"/>
      <c r="AG938" s="145"/>
      <c r="AH938" s="145"/>
      <c r="AI938" s="145"/>
      <c r="AJ938" s="145"/>
      <c r="AK938" s="145"/>
      <c r="AL938" s="145"/>
      <c r="AM938" s="145"/>
      <c r="AN938" s="145"/>
      <c r="AO938" s="145"/>
      <c r="AP938" s="145"/>
      <c r="AQ938" s="145"/>
      <c r="AR938" s="145"/>
      <c r="AS938" s="145"/>
      <c r="AT938" s="145"/>
      <c r="AU938" s="145"/>
      <c r="AV938" s="145"/>
      <c r="AW938" s="145"/>
      <c r="AX938" s="145"/>
      <c r="AY938" s="145"/>
      <c r="AZ938" s="145"/>
      <c r="BA938" s="145"/>
      <c r="BB938" s="145"/>
      <c r="BC938" s="145"/>
      <c r="BD938" s="145"/>
      <c r="BE938" s="145"/>
      <c r="BF938" s="145"/>
      <c r="BG938" s="145"/>
      <c r="BH938" s="145"/>
      <c r="BI938" s="145"/>
    </row>
    <row r="939" ht="14.25" customHeight="1">
      <c r="A939" s="111"/>
      <c r="B939" s="145"/>
      <c r="C939" s="178"/>
      <c r="D939" s="178"/>
      <c r="E939" s="179"/>
      <c r="F939" s="178"/>
      <c r="G939" s="145"/>
      <c r="H939" s="145"/>
      <c r="I939" s="178"/>
      <c r="J939" s="179"/>
      <c r="K939" s="178"/>
      <c r="L939" s="145"/>
      <c r="M939" s="145"/>
      <c r="N939" s="145"/>
      <c r="O939" s="145"/>
      <c r="P939" s="145"/>
      <c r="Q939" s="145"/>
      <c r="R939" s="145"/>
      <c r="S939" s="145"/>
      <c r="T939" s="145"/>
      <c r="U939" s="145"/>
      <c r="V939" s="145"/>
      <c r="W939" s="145"/>
      <c r="X939" s="145"/>
      <c r="Y939" s="145"/>
      <c r="Z939" s="145"/>
      <c r="AA939" s="145"/>
      <c r="AB939" s="145"/>
      <c r="AC939" s="145"/>
      <c r="AD939" s="145"/>
      <c r="AE939" s="145"/>
      <c r="AF939" s="145"/>
      <c r="AG939" s="145"/>
      <c r="AH939" s="145"/>
      <c r="AI939" s="145"/>
      <c r="AJ939" s="145"/>
      <c r="AK939" s="145"/>
      <c r="AL939" s="145"/>
      <c r="AM939" s="145"/>
      <c r="AN939" s="145"/>
      <c r="AO939" s="145"/>
      <c r="AP939" s="145"/>
      <c r="AQ939" s="145"/>
      <c r="AR939" s="145"/>
      <c r="AS939" s="145"/>
      <c r="AT939" s="145"/>
      <c r="AU939" s="145"/>
      <c r="AV939" s="145"/>
      <c r="AW939" s="145"/>
      <c r="AX939" s="145"/>
      <c r="AY939" s="145"/>
      <c r="AZ939" s="145"/>
      <c r="BA939" s="145"/>
      <c r="BB939" s="145"/>
      <c r="BC939" s="145"/>
      <c r="BD939" s="145"/>
      <c r="BE939" s="145"/>
      <c r="BF939" s="145"/>
      <c r="BG939" s="145"/>
      <c r="BH939" s="145"/>
      <c r="BI939" s="145"/>
    </row>
    <row r="940" ht="14.25" customHeight="1">
      <c r="A940" s="111"/>
      <c r="B940" s="145"/>
      <c r="C940" s="178"/>
      <c r="D940" s="178"/>
      <c r="E940" s="179"/>
      <c r="F940" s="178"/>
      <c r="G940" s="145"/>
      <c r="H940" s="145"/>
      <c r="I940" s="178"/>
      <c r="J940" s="179"/>
      <c r="K940" s="178"/>
      <c r="L940" s="145"/>
      <c r="M940" s="145"/>
      <c r="N940" s="145"/>
      <c r="O940" s="145"/>
      <c r="P940" s="145"/>
      <c r="Q940" s="145"/>
      <c r="R940" s="145"/>
      <c r="S940" s="145"/>
      <c r="T940" s="145"/>
      <c r="U940" s="145"/>
      <c r="V940" s="145"/>
      <c r="W940" s="145"/>
      <c r="X940" s="145"/>
      <c r="Y940" s="145"/>
      <c r="Z940" s="145"/>
      <c r="AA940" s="145"/>
      <c r="AB940" s="145"/>
      <c r="AC940" s="145"/>
      <c r="AD940" s="145"/>
      <c r="AE940" s="145"/>
      <c r="AF940" s="145"/>
      <c r="AG940" s="145"/>
      <c r="AH940" s="145"/>
      <c r="AI940" s="145"/>
      <c r="AJ940" s="145"/>
      <c r="AK940" s="145"/>
      <c r="AL940" s="145"/>
      <c r="AM940" s="145"/>
      <c r="AN940" s="145"/>
      <c r="AO940" s="145"/>
      <c r="AP940" s="145"/>
      <c r="AQ940" s="145"/>
      <c r="AR940" s="145"/>
      <c r="AS940" s="145"/>
      <c r="AT940" s="145"/>
      <c r="AU940" s="145"/>
      <c r="AV940" s="145"/>
      <c r="AW940" s="145"/>
      <c r="AX940" s="145"/>
      <c r="AY940" s="145"/>
      <c r="AZ940" s="145"/>
      <c r="BA940" s="145"/>
      <c r="BB940" s="145"/>
      <c r="BC940" s="145"/>
      <c r="BD940" s="145"/>
      <c r="BE940" s="145"/>
      <c r="BF940" s="145"/>
      <c r="BG940" s="145"/>
      <c r="BH940" s="145"/>
      <c r="BI940" s="145"/>
    </row>
    <row r="941" ht="14.25" customHeight="1">
      <c r="A941" s="111"/>
      <c r="B941" s="145"/>
      <c r="C941" s="178"/>
      <c r="D941" s="178"/>
      <c r="E941" s="179"/>
      <c r="F941" s="178"/>
      <c r="G941" s="145"/>
      <c r="H941" s="145"/>
      <c r="I941" s="178"/>
      <c r="J941" s="179"/>
      <c r="K941" s="178"/>
      <c r="L941" s="145"/>
      <c r="M941" s="145"/>
      <c r="N941" s="145"/>
      <c r="O941" s="145"/>
      <c r="P941" s="145"/>
      <c r="Q941" s="145"/>
      <c r="R941" s="145"/>
      <c r="S941" s="145"/>
      <c r="T941" s="145"/>
      <c r="U941" s="145"/>
      <c r="V941" s="145"/>
      <c r="W941" s="145"/>
      <c r="X941" s="145"/>
      <c r="Y941" s="145"/>
      <c r="Z941" s="145"/>
      <c r="AA941" s="145"/>
      <c r="AB941" s="145"/>
      <c r="AC941" s="145"/>
      <c r="AD941" s="145"/>
      <c r="AE941" s="145"/>
      <c r="AF941" s="145"/>
      <c r="AG941" s="145"/>
      <c r="AH941" s="145"/>
      <c r="AI941" s="145"/>
      <c r="AJ941" s="145"/>
      <c r="AK941" s="145"/>
      <c r="AL941" s="145"/>
      <c r="AM941" s="145"/>
      <c r="AN941" s="145"/>
      <c r="AO941" s="145"/>
      <c r="AP941" s="145"/>
      <c r="AQ941" s="145"/>
      <c r="AR941" s="145"/>
      <c r="AS941" s="145"/>
      <c r="AT941" s="145"/>
      <c r="AU941" s="145"/>
      <c r="AV941" s="145"/>
      <c r="AW941" s="145"/>
      <c r="AX941" s="145"/>
      <c r="AY941" s="145"/>
      <c r="AZ941" s="145"/>
      <c r="BA941" s="145"/>
      <c r="BB941" s="145"/>
      <c r="BC941" s="145"/>
      <c r="BD941" s="145"/>
      <c r="BE941" s="145"/>
      <c r="BF941" s="145"/>
      <c r="BG941" s="145"/>
      <c r="BH941" s="145"/>
      <c r="BI941" s="145"/>
    </row>
    <row r="942" ht="14.25" customHeight="1">
      <c r="A942" s="111"/>
      <c r="B942" s="145"/>
      <c r="C942" s="178"/>
      <c r="D942" s="178"/>
      <c r="E942" s="179"/>
      <c r="F942" s="178"/>
      <c r="G942" s="145"/>
      <c r="H942" s="145"/>
      <c r="I942" s="178"/>
      <c r="J942" s="179"/>
      <c r="K942" s="178"/>
      <c r="L942" s="145"/>
      <c r="M942" s="145"/>
      <c r="N942" s="145"/>
      <c r="O942" s="145"/>
      <c r="P942" s="145"/>
      <c r="Q942" s="145"/>
      <c r="R942" s="145"/>
      <c r="S942" s="145"/>
      <c r="T942" s="145"/>
      <c r="U942" s="145"/>
      <c r="V942" s="145"/>
      <c r="W942" s="145"/>
      <c r="X942" s="145"/>
      <c r="Y942" s="145"/>
      <c r="Z942" s="145"/>
      <c r="AA942" s="145"/>
      <c r="AB942" s="145"/>
      <c r="AC942" s="145"/>
      <c r="AD942" s="145"/>
      <c r="AE942" s="145"/>
      <c r="AF942" s="145"/>
      <c r="AG942" s="145"/>
      <c r="AH942" s="145"/>
      <c r="AI942" s="145"/>
      <c r="AJ942" s="145"/>
      <c r="AK942" s="145"/>
      <c r="AL942" s="145"/>
      <c r="AM942" s="145"/>
      <c r="AN942" s="145"/>
      <c r="AO942" s="145"/>
      <c r="AP942" s="145"/>
      <c r="AQ942" s="145"/>
      <c r="AR942" s="145"/>
      <c r="AS942" s="145"/>
      <c r="AT942" s="145"/>
      <c r="AU942" s="145"/>
      <c r="AV942" s="145"/>
      <c r="AW942" s="145"/>
      <c r="AX942" s="145"/>
      <c r="AY942" s="145"/>
      <c r="AZ942" s="145"/>
      <c r="BA942" s="145"/>
      <c r="BB942" s="145"/>
      <c r="BC942" s="145"/>
      <c r="BD942" s="145"/>
      <c r="BE942" s="145"/>
      <c r="BF942" s="145"/>
      <c r="BG942" s="145"/>
      <c r="BH942" s="145"/>
      <c r="BI942" s="145"/>
    </row>
    <row r="943" ht="14.25" customHeight="1">
      <c r="A943" s="111"/>
      <c r="B943" s="145"/>
      <c r="C943" s="178"/>
      <c r="D943" s="178"/>
      <c r="E943" s="179"/>
      <c r="F943" s="178"/>
      <c r="G943" s="145"/>
      <c r="H943" s="145"/>
      <c r="I943" s="178"/>
      <c r="J943" s="179"/>
      <c r="K943" s="178"/>
      <c r="L943" s="145"/>
      <c r="M943" s="145"/>
      <c r="N943" s="145"/>
      <c r="O943" s="145"/>
      <c r="P943" s="145"/>
      <c r="Q943" s="145"/>
      <c r="R943" s="145"/>
      <c r="S943" s="145"/>
      <c r="T943" s="145"/>
      <c r="U943" s="145"/>
      <c r="V943" s="145"/>
      <c r="W943" s="145"/>
      <c r="X943" s="145"/>
      <c r="Y943" s="145"/>
      <c r="Z943" s="145"/>
      <c r="AA943" s="145"/>
      <c r="AB943" s="145"/>
      <c r="AC943" s="145"/>
      <c r="AD943" s="145"/>
      <c r="AE943" s="145"/>
      <c r="AF943" s="145"/>
      <c r="AG943" s="145"/>
      <c r="AH943" s="145"/>
      <c r="AI943" s="145"/>
      <c r="AJ943" s="145"/>
      <c r="AK943" s="145"/>
      <c r="AL943" s="145"/>
      <c r="AM943" s="145"/>
      <c r="AN943" s="145"/>
      <c r="AO943" s="145"/>
      <c r="AP943" s="145"/>
      <c r="AQ943" s="145"/>
      <c r="AR943" s="145"/>
      <c r="AS943" s="145"/>
      <c r="AT943" s="145"/>
      <c r="AU943" s="145"/>
      <c r="AV943" s="145"/>
      <c r="AW943" s="145"/>
      <c r="AX943" s="145"/>
      <c r="AY943" s="145"/>
      <c r="AZ943" s="145"/>
      <c r="BA943" s="145"/>
      <c r="BB943" s="145"/>
      <c r="BC943" s="145"/>
      <c r="BD943" s="145"/>
      <c r="BE943" s="145"/>
      <c r="BF943" s="145"/>
      <c r="BG943" s="145"/>
      <c r="BH943" s="145"/>
      <c r="BI943" s="145"/>
    </row>
    <row r="944" ht="14.25" customHeight="1">
      <c r="A944" s="111"/>
      <c r="B944" s="145"/>
      <c r="C944" s="178"/>
      <c r="D944" s="178"/>
      <c r="E944" s="179"/>
      <c r="F944" s="178"/>
      <c r="G944" s="145"/>
      <c r="H944" s="145"/>
      <c r="I944" s="178"/>
      <c r="J944" s="179"/>
      <c r="K944" s="178"/>
      <c r="L944" s="145"/>
      <c r="M944" s="145"/>
      <c r="N944" s="145"/>
      <c r="O944" s="145"/>
      <c r="P944" s="145"/>
      <c r="Q944" s="145"/>
      <c r="R944" s="145"/>
      <c r="S944" s="145"/>
      <c r="T944" s="145"/>
      <c r="U944" s="145"/>
      <c r="V944" s="145"/>
      <c r="W944" s="145"/>
      <c r="X944" s="145"/>
      <c r="Y944" s="145"/>
      <c r="Z944" s="145"/>
      <c r="AA944" s="145"/>
      <c r="AB944" s="145"/>
      <c r="AC944" s="145"/>
      <c r="AD944" s="145"/>
      <c r="AE944" s="145"/>
      <c r="AF944" s="145"/>
      <c r="AG944" s="145"/>
      <c r="AH944" s="145"/>
      <c r="AI944" s="145"/>
      <c r="AJ944" s="145"/>
      <c r="AK944" s="145"/>
      <c r="AL944" s="145"/>
      <c r="AM944" s="145"/>
      <c r="AN944" s="145"/>
      <c r="AO944" s="145"/>
      <c r="AP944" s="145"/>
      <c r="AQ944" s="145"/>
      <c r="AR944" s="145"/>
      <c r="AS944" s="145"/>
      <c r="AT944" s="145"/>
      <c r="AU944" s="145"/>
      <c r="AV944" s="145"/>
      <c r="AW944" s="145"/>
      <c r="AX944" s="145"/>
      <c r="AY944" s="145"/>
      <c r="AZ944" s="145"/>
      <c r="BA944" s="145"/>
      <c r="BB944" s="145"/>
      <c r="BC944" s="145"/>
      <c r="BD944" s="145"/>
      <c r="BE944" s="145"/>
      <c r="BF944" s="145"/>
      <c r="BG944" s="145"/>
      <c r="BH944" s="145"/>
      <c r="BI944" s="145"/>
    </row>
    <row r="945" ht="14.25" customHeight="1">
      <c r="A945" s="111"/>
      <c r="B945" s="145"/>
      <c r="C945" s="178"/>
      <c r="D945" s="178"/>
      <c r="E945" s="179"/>
      <c r="F945" s="178"/>
      <c r="G945" s="145"/>
      <c r="H945" s="145"/>
      <c r="I945" s="178"/>
      <c r="J945" s="179"/>
      <c r="K945" s="178"/>
      <c r="L945" s="145"/>
      <c r="M945" s="145"/>
      <c r="N945" s="145"/>
      <c r="O945" s="145"/>
      <c r="P945" s="145"/>
      <c r="Q945" s="145"/>
      <c r="R945" s="145"/>
      <c r="S945" s="145"/>
      <c r="T945" s="145"/>
      <c r="U945" s="145"/>
      <c r="V945" s="145"/>
      <c r="W945" s="145"/>
      <c r="X945" s="145"/>
      <c r="Y945" s="145"/>
      <c r="Z945" s="145"/>
      <c r="AA945" s="145"/>
      <c r="AB945" s="145"/>
      <c r="AC945" s="145"/>
      <c r="AD945" s="145"/>
      <c r="AE945" s="145"/>
      <c r="AF945" s="145"/>
      <c r="AG945" s="145"/>
      <c r="AH945" s="145"/>
      <c r="AI945" s="145"/>
      <c r="AJ945" s="145"/>
      <c r="AK945" s="145"/>
      <c r="AL945" s="145"/>
      <c r="AM945" s="145"/>
      <c r="AN945" s="145"/>
      <c r="AO945" s="145"/>
      <c r="AP945" s="145"/>
      <c r="AQ945" s="145"/>
      <c r="AR945" s="145"/>
      <c r="AS945" s="145"/>
      <c r="AT945" s="145"/>
      <c r="AU945" s="145"/>
      <c r="AV945" s="145"/>
      <c r="AW945" s="145"/>
      <c r="AX945" s="145"/>
      <c r="AY945" s="145"/>
      <c r="AZ945" s="145"/>
      <c r="BA945" s="145"/>
      <c r="BB945" s="145"/>
      <c r="BC945" s="145"/>
      <c r="BD945" s="145"/>
      <c r="BE945" s="145"/>
      <c r="BF945" s="145"/>
      <c r="BG945" s="145"/>
      <c r="BH945" s="145"/>
      <c r="BI945" s="145"/>
    </row>
    <row r="946" ht="14.25" customHeight="1">
      <c r="A946" s="111"/>
      <c r="B946" s="145"/>
      <c r="C946" s="178"/>
      <c r="D946" s="178"/>
      <c r="E946" s="179"/>
      <c r="F946" s="178"/>
      <c r="G946" s="145"/>
      <c r="H946" s="145"/>
      <c r="I946" s="178"/>
      <c r="J946" s="179"/>
      <c r="K946" s="178"/>
      <c r="L946" s="145"/>
      <c r="M946" s="145"/>
      <c r="N946" s="145"/>
      <c r="O946" s="145"/>
      <c r="P946" s="145"/>
      <c r="Q946" s="145"/>
      <c r="R946" s="145"/>
      <c r="S946" s="145"/>
      <c r="T946" s="145"/>
      <c r="U946" s="145"/>
      <c r="V946" s="145"/>
      <c r="W946" s="145"/>
      <c r="X946" s="145"/>
      <c r="Y946" s="145"/>
      <c r="Z946" s="145"/>
      <c r="AA946" s="145"/>
      <c r="AB946" s="145"/>
      <c r="AC946" s="145"/>
      <c r="AD946" s="145"/>
      <c r="AE946" s="145"/>
      <c r="AF946" s="145"/>
      <c r="AG946" s="145"/>
      <c r="AH946" s="145"/>
      <c r="AI946" s="145"/>
      <c r="AJ946" s="145"/>
      <c r="AK946" s="145"/>
      <c r="AL946" s="145"/>
      <c r="AM946" s="145"/>
      <c r="AN946" s="145"/>
      <c r="AO946" s="145"/>
      <c r="AP946" s="145"/>
      <c r="AQ946" s="145"/>
      <c r="AR946" s="145"/>
      <c r="AS946" s="145"/>
      <c r="AT946" s="145"/>
      <c r="AU946" s="145"/>
      <c r="AV946" s="145"/>
      <c r="AW946" s="145"/>
      <c r="AX946" s="145"/>
      <c r="AY946" s="145"/>
      <c r="AZ946" s="145"/>
      <c r="BA946" s="145"/>
      <c r="BB946" s="145"/>
      <c r="BC946" s="145"/>
      <c r="BD946" s="145"/>
      <c r="BE946" s="145"/>
      <c r="BF946" s="145"/>
      <c r="BG946" s="145"/>
      <c r="BH946" s="145"/>
      <c r="BI946" s="145"/>
    </row>
    <row r="947" ht="14.25" customHeight="1">
      <c r="A947" s="111"/>
      <c r="B947" s="145"/>
      <c r="C947" s="178"/>
      <c r="D947" s="178"/>
      <c r="E947" s="179"/>
      <c r="F947" s="178"/>
      <c r="G947" s="145"/>
      <c r="H947" s="145"/>
      <c r="I947" s="178"/>
      <c r="J947" s="179"/>
      <c r="K947" s="178"/>
      <c r="L947" s="145"/>
      <c r="M947" s="145"/>
      <c r="N947" s="145"/>
      <c r="O947" s="145"/>
      <c r="P947" s="145"/>
      <c r="Q947" s="145"/>
      <c r="R947" s="145"/>
      <c r="S947" s="145"/>
      <c r="T947" s="145"/>
      <c r="U947" s="145"/>
      <c r="V947" s="145"/>
      <c r="W947" s="145"/>
      <c r="X947" s="145"/>
      <c r="Y947" s="145"/>
      <c r="Z947" s="145"/>
      <c r="AA947" s="145"/>
      <c r="AB947" s="145"/>
      <c r="AC947" s="145"/>
      <c r="AD947" s="145"/>
      <c r="AE947" s="145"/>
      <c r="AF947" s="145"/>
      <c r="AG947" s="145"/>
      <c r="AH947" s="145"/>
      <c r="AI947" s="145"/>
      <c r="AJ947" s="145"/>
      <c r="AK947" s="145"/>
      <c r="AL947" s="145"/>
      <c r="AM947" s="145"/>
      <c r="AN947" s="145"/>
      <c r="AO947" s="145"/>
      <c r="AP947" s="145"/>
      <c r="AQ947" s="145"/>
      <c r="AR947" s="145"/>
      <c r="AS947" s="145"/>
      <c r="AT947" s="145"/>
      <c r="AU947" s="145"/>
      <c r="AV947" s="145"/>
      <c r="AW947" s="145"/>
      <c r="AX947" s="145"/>
      <c r="AY947" s="145"/>
      <c r="AZ947" s="145"/>
      <c r="BA947" s="145"/>
      <c r="BB947" s="145"/>
      <c r="BC947" s="145"/>
      <c r="BD947" s="145"/>
      <c r="BE947" s="145"/>
      <c r="BF947" s="145"/>
      <c r="BG947" s="145"/>
      <c r="BH947" s="145"/>
      <c r="BI947" s="145"/>
    </row>
    <row r="948" ht="14.25" customHeight="1">
      <c r="A948" s="111"/>
      <c r="B948" s="145"/>
      <c r="C948" s="178"/>
      <c r="D948" s="178"/>
      <c r="E948" s="179"/>
      <c r="F948" s="178"/>
      <c r="G948" s="145"/>
      <c r="H948" s="145"/>
      <c r="I948" s="178"/>
      <c r="J948" s="179"/>
      <c r="K948" s="178"/>
      <c r="L948" s="145"/>
      <c r="M948" s="145"/>
      <c r="N948" s="145"/>
      <c r="O948" s="145"/>
      <c r="P948" s="145"/>
      <c r="Q948" s="145"/>
      <c r="R948" s="145"/>
      <c r="S948" s="145"/>
      <c r="T948" s="145"/>
      <c r="U948" s="145"/>
      <c r="V948" s="145"/>
      <c r="W948" s="145"/>
      <c r="X948" s="145"/>
      <c r="Y948" s="145"/>
      <c r="Z948" s="145"/>
      <c r="AA948" s="145"/>
      <c r="AB948" s="145"/>
      <c r="AC948" s="145"/>
      <c r="AD948" s="145"/>
      <c r="AE948" s="145"/>
      <c r="AF948" s="145"/>
      <c r="AG948" s="145"/>
      <c r="AH948" s="145"/>
      <c r="AI948" s="145"/>
      <c r="AJ948" s="145"/>
      <c r="AK948" s="145"/>
      <c r="AL948" s="145"/>
      <c r="AM948" s="145"/>
      <c r="AN948" s="145"/>
      <c r="AO948" s="145"/>
      <c r="AP948" s="145"/>
      <c r="AQ948" s="145"/>
      <c r="AR948" s="145"/>
      <c r="AS948" s="145"/>
      <c r="AT948" s="145"/>
      <c r="AU948" s="145"/>
      <c r="AV948" s="145"/>
      <c r="AW948" s="145"/>
      <c r="AX948" s="145"/>
      <c r="AY948" s="145"/>
      <c r="AZ948" s="145"/>
      <c r="BA948" s="145"/>
      <c r="BB948" s="145"/>
      <c r="BC948" s="145"/>
      <c r="BD948" s="145"/>
      <c r="BE948" s="145"/>
      <c r="BF948" s="145"/>
      <c r="BG948" s="145"/>
      <c r="BH948" s="145"/>
      <c r="BI948" s="145"/>
    </row>
    <row r="949" ht="14.25" customHeight="1">
      <c r="A949" s="111"/>
      <c r="B949" s="145"/>
      <c r="C949" s="178"/>
      <c r="D949" s="178"/>
      <c r="E949" s="179"/>
      <c r="F949" s="178"/>
      <c r="G949" s="145"/>
      <c r="H949" s="145"/>
      <c r="I949" s="178"/>
      <c r="J949" s="179"/>
      <c r="K949" s="178"/>
      <c r="L949" s="145"/>
      <c r="M949" s="145"/>
      <c r="N949" s="145"/>
      <c r="O949" s="145"/>
      <c r="P949" s="145"/>
      <c r="Q949" s="145"/>
      <c r="R949" s="145"/>
      <c r="S949" s="145"/>
      <c r="T949" s="145"/>
      <c r="U949" s="145"/>
      <c r="V949" s="145"/>
      <c r="W949" s="145"/>
      <c r="X949" s="145"/>
      <c r="Y949" s="145"/>
      <c r="Z949" s="145"/>
      <c r="AA949" s="145"/>
      <c r="AB949" s="145"/>
      <c r="AC949" s="145"/>
      <c r="AD949" s="145"/>
      <c r="AE949" s="145"/>
      <c r="AF949" s="145"/>
      <c r="AG949" s="145"/>
      <c r="AH949" s="145"/>
      <c r="AI949" s="145"/>
      <c r="AJ949" s="145"/>
      <c r="AK949" s="145"/>
      <c r="AL949" s="145"/>
      <c r="AM949" s="145"/>
      <c r="AN949" s="145"/>
      <c r="AO949" s="145"/>
      <c r="AP949" s="145"/>
      <c r="AQ949" s="145"/>
      <c r="AR949" s="145"/>
      <c r="AS949" s="145"/>
      <c r="AT949" s="145"/>
      <c r="AU949" s="145"/>
      <c r="AV949" s="145"/>
      <c r="AW949" s="145"/>
      <c r="AX949" s="145"/>
      <c r="AY949" s="145"/>
      <c r="AZ949" s="145"/>
      <c r="BA949" s="145"/>
      <c r="BB949" s="145"/>
      <c r="BC949" s="145"/>
      <c r="BD949" s="145"/>
      <c r="BE949" s="145"/>
      <c r="BF949" s="145"/>
      <c r="BG949" s="145"/>
      <c r="BH949" s="145"/>
      <c r="BI949" s="145"/>
    </row>
    <row r="950" ht="14.25" customHeight="1">
      <c r="A950" s="111"/>
      <c r="B950" s="145"/>
      <c r="C950" s="178"/>
      <c r="D950" s="178"/>
      <c r="E950" s="179"/>
      <c r="F950" s="178"/>
      <c r="G950" s="145"/>
      <c r="H950" s="145"/>
      <c r="I950" s="178"/>
      <c r="J950" s="179"/>
      <c r="K950" s="178"/>
      <c r="L950" s="145"/>
      <c r="M950" s="145"/>
      <c r="N950" s="145"/>
      <c r="O950" s="145"/>
      <c r="P950" s="145"/>
      <c r="Q950" s="145"/>
      <c r="R950" s="145"/>
      <c r="S950" s="145"/>
      <c r="T950" s="145"/>
      <c r="U950" s="145"/>
      <c r="V950" s="145"/>
      <c r="W950" s="145"/>
      <c r="X950" s="145"/>
      <c r="Y950" s="145"/>
      <c r="Z950" s="145"/>
      <c r="AA950" s="145"/>
      <c r="AB950" s="145"/>
      <c r="AC950" s="145"/>
      <c r="AD950" s="145"/>
      <c r="AE950" s="145"/>
      <c r="AF950" s="145"/>
      <c r="AG950" s="145"/>
      <c r="AH950" s="145"/>
      <c r="AI950" s="145"/>
      <c r="AJ950" s="145"/>
      <c r="AK950" s="145"/>
      <c r="AL950" s="145"/>
      <c r="AM950" s="145"/>
      <c r="AN950" s="145"/>
      <c r="AO950" s="145"/>
      <c r="AP950" s="145"/>
      <c r="AQ950" s="145"/>
      <c r="AR950" s="145"/>
      <c r="AS950" s="145"/>
      <c r="AT950" s="145"/>
      <c r="AU950" s="145"/>
      <c r="AV950" s="145"/>
      <c r="AW950" s="145"/>
      <c r="AX950" s="145"/>
      <c r="AY950" s="145"/>
      <c r="AZ950" s="145"/>
      <c r="BA950" s="145"/>
      <c r="BB950" s="145"/>
      <c r="BC950" s="145"/>
      <c r="BD950" s="145"/>
      <c r="BE950" s="145"/>
      <c r="BF950" s="145"/>
      <c r="BG950" s="145"/>
      <c r="BH950" s="145"/>
      <c r="BI950" s="145"/>
    </row>
    <row r="951" ht="14.25" customHeight="1">
      <c r="A951" s="111"/>
      <c r="B951" s="145"/>
      <c r="C951" s="178"/>
      <c r="D951" s="178"/>
      <c r="E951" s="179"/>
      <c r="F951" s="178"/>
      <c r="G951" s="145"/>
      <c r="H951" s="145"/>
      <c r="I951" s="178"/>
      <c r="J951" s="179"/>
      <c r="K951" s="178"/>
      <c r="L951" s="145"/>
      <c r="M951" s="145"/>
      <c r="N951" s="145"/>
      <c r="O951" s="145"/>
      <c r="P951" s="145"/>
      <c r="Q951" s="145"/>
      <c r="R951" s="145"/>
      <c r="S951" s="145"/>
      <c r="T951" s="145"/>
      <c r="U951" s="145"/>
      <c r="V951" s="145"/>
      <c r="W951" s="145"/>
      <c r="X951" s="145"/>
      <c r="Y951" s="145"/>
      <c r="Z951" s="145"/>
      <c r="AA951" s="145"/>
      <c r="AB951" s="145"/>
      <c r="AC951" s="145"/>
      <c r="AD951" s="145"/>
      <c r="AE951" s="145"/>
      <c r="AF951" s="145"/>
      <c r="AG951" s="145"/>
      <c r="AH951" s="145"/>
      <c r="AI951" s="145"/>
      <c r="AJ951" s="145"/>
      <c r="AK951" s="145"/>
      <c r="AL951" s="145"/>
      <c r="AM951" s="145"/>
      <c r="AN951" s="145"/>
      <c r="AO951" s="145"/>
      <c r="AP951" s="145"/>
      <c r="AQ951" s="145"/>
      <c r="AR951" s="145"/>
      <c r="AS951" s="145"/>
      <c r="AT951" s="145"/>
      <c r="AU951" s="145"/>
      <c r="AV951" s="145"/>
      <c r="AW951" s="145"/>
      <c r="AX951" s="145"/>
      <c r="AY951" s="145"/>
      <c r="AZ951" s="145"/>
      <c r="BA951" s="145"/>
      <c r="BB951" s="145"/>
      <c r="BC951" s="145"/>
      <c r="BD951" s="145"/>
      <c r="BE951" s="145"/>
      <c r="BF951" s="145"/>
      <c r="BG951" s="145"/>
      <c r="BH951" s="145"/>
      <c r="BI951" s="145"/>
    </row>
    <row r="952" ht="14.25" customHeight="1">
      <c r="A952" s="111"/>
      <c r="B952" s="145"/>
      <c r="C952" s="178"/>
      <c r="D952" s="178"/>
      <c r="E952" s="179"/>
      <c r="F952" s="178"/>
      <c r="G952" s="145"/>
      <c r="H952" s="145"/>
      <c r="I952" s="178"/>
      <c r="J952" s="179"/>
      <c r="K952" s="178"/>
      <c r="L952" s="145"/>
      <c r="M952" s="145"/>
      <c r="N952" s="145"/>
      <c r="O952" s="145"/>
      <c r="P952" s="145"/>
      <c r="Q952" s="145"/>
      <c r="R952" s="145"/>
      <c r="S952" s="145"/>
      <c r="T952" s="145"/>
      <c r="U952" s="145"/>
      <c r="V952" s="145"/>
      <c r="W952" s="145"/>
      <c r="X952" s="145"/>
      <c r="Y952" s="145"/>
      <c r="Z952" s="145"/>
      <c r="AA952" s="145"/>
      <c r="AB952" s="145"/>
      <c r="AC952" s="145"/>
      <c r="AD952" s="145"/>
      <c r="AE952" s="145"/>
      <c r="AF952" s="145"/>
      <c r="AG952" s="145"/>
      <c r="AH952" s="145"/>
      <c r="AI952" s="145"/>
      <c r="AJ952" s="145"/>
      <c r="AK952" s="145"/>
      <c r="AL952" s="145"/>
      <c r="AM952" s="145"/>
      <c r="AN952" s="145"/>
      <c r="AO952" s="145"/>
      <c r="AP952" s="145"/>
      <c r="AQ952" s="145"/>
      <c r="AR952" s="145"/>
      <c r="AS952" s="145"/>
      <c r="AT952" s="145"/>
      <c r="AU952" s="145"/>
      <c r="AV952" s="145"/>
      <c r="AW952" s="145"/>
      <c r="AX952" s="145"/>
      <c r="AY952" s="145"/>
      <c r="AZ952" s="145"/>
      <c r="BA952" s="145"/>
      <c r="BB952" s="145"/>
      <c r="BC952" s="145"/>
      <c r="BD952" s="145"/>
      <c r="BE952" s="145"/>
      <c r="BF952" s="145"/>
      <c r="BG952" s="145"/>
      <c r="BH952" s="145"/>
      <c r="BI952" s="145"/>
    </row>
    <row r="953" ht="14.25" customHeight="1">
      <c r="A953" s="111"/>
      <c r="B953" s="145"/>
      <c r="C953" s="178"/>
      <c r="D953" s="178"/>
      <c r="E953" s="179"/>
      <c r="F953" s="178"/>
      <c r="G953" s="145"/>
      <c r="H953" s="145"/>
      <c r="I953" s="178"/>
      <c r="J953" s="179"/>
      <c r="K953" s="178"/>
      <c r="L953" s="145"/>
      <c r="M953" s="145"/>
      <c r="N953" s="145"/>
      <c r="O953" s="145"/>
      <c r="P953" s="145"/>
      <c r="Q953" s="145"/>
      <c r="R953" s="145"/>
      <c r="S953" s="145"/>
      <c r="T953" s="145"/>
      <c r="U953" s="145"/>
      <c r="V953" s="145"/>
      <c r="W953" s="145"/>
      <c r="X953" s="145"/>
      <c r="Y953" s="145"/>
      <c r="Z953" s="145"/>
      <c r="AA953" s="145"/>
      <c r="AB953" s="145"/>
      <c r="AC953" s="145"/>
      <c r="AD953" s="145"/>
      <c r="AE953" s="145"/>
      <c r="AF953" s="145"/>
      <c r="AG953" s="145"/>
      <c r="AH953" s="145"/>
      <c r="AI953" s="145"/>
      <c r="AJ953" s="145"/>
      <c r="AK953" s="145"/>
      <c r="AL953" s="145"/>
      <c r="AM953" s="145"/>
      <c r="AN953" s="145"/>
      <c r="AO953" s="145"/>
      <c r="AP953" s="145"/>
      <c r="AQ953" s="145"/>
      <c r="AR953" s="145"/>
      <c r="AS953" s="145"/>
      <c r="AT953" s="145"/>
      <c r="AU953" s="145"/>
      <c r="AV953" s="145"/>
      <c r="AW953" s="145"/>
      <c r="AX953" s="145"/>
      <c r="AY953" s="145"/>
      <c r="AZ953" s="145"/>
      <c r="BA953" s="145"/>
      <c r="BB953" s="145"/>
      <c r="BC953" s="145"/>
      <c r="BD953" s="145"/>
      <c r="BE953" s="145"/>
      <c r="BF953" s="145"/>
      <c r="BG953" s="145"/>
      <c r="BH953" s="145"/>
      <c r="BI953" s="145"/>
    </row>
    <row r="954" ht="14.25" customHeight="1">
      <c r="A954" s="111"/>
      <c r="B954" s="145"/>
      <c r="C954" s="178"/>
      <c r="D954" s="178"/>
      <c r="E954" s="179"/>
      <c r="F954" s="178"/>
      <c r="G954" s="145"/>
      <c r="H954" s="145"/>
      <c r="I954" s="178"/>
      <c r="J954" s="179"/>
      <c r="K954" s="178"/>
      <c r="L954" s="145"/>
      <c r="M954" s="145"/>
      <c r="N954" s="145"/>
      <c r="O954" s="145"/>
      <c r="P954" s="145"/>
      <c r="Q954" s="145"/>
      <c r="R954" s="145"/>
      <c r="S954" s="145"/>
      <c r="T954" s="145"/>
      <c r="U954" s="145"/>
      <c r="V954" s="145"/>
      <c r="W954" s="145"/>
      <c r="X954" s="145"/>
      <c r="Y954" s="145"/>
      <c r="Z954" s="145"/>
      <c r="AA954" s="145"/>
      <c r="AB954" s="145"/>
      <c r="AC954" s="145"/>
      <c r="AD954" s="145"/>
      <c r="AE954" s="145"/>
      <c r="AF954" s="145"/>
      <c r="AG954" s="145"/>
      <c r="AH954" s="145"/>
      <c r="AI954" s="145"/>
      <c r="AJ954" s="145"/>
      <c r="AK954" s="145"/>
      <c r="AL954" s="145"/>
      <c r="AM954" s="145"/>
      <c r="AN954" s="145"/>
      <c r="AO954" s="145"/>
      <c r="AP954" s="145"/>
      <c r="AQ954" s="145"/>
      <c r="AR954" s="145"/>
      <c r="AS954" s="145"/>
      <c r="AT954" s="145"/>
      <c r="AU954" s="145"/>
      <c r="AV954" s="145"/>
      <c r="AW954" s="145"/>
      <c r="AX954" s="145"/>
      <c r="AY954" s="145"/>
      <c r="AZ954" s="145"/>
      <c r="BA954" s="145"/>
      <c r="BB954" s="145"/>
      <c r="BC954" s="145"/>
      <c r="BD954" s="145"/>
      <c r="BE954" s="145"/>
      <c r="BF954" s="145"/>
      <c r="BG954" s="145"/>
      <c r="BH954" s="145"/>
      <c r="BI954" s="145"/>
    </row>
    <row r="955" ht="14.25" customHeight="1">
      <c r="A955" s="111"/>
      <c r="B955" s="145"/>
      <c r="C955" s="178"/>
      <c r="D955" s="178"/>
      <c r="E955" s="179"/>
      <c r="F955" s="178"/>
      <c r="G955" s="145"/>
      <c r="H955" s="145"/>
      <c r="I955" s="178"/>
      <c r="J955" s="179"/>
      <c r="K955" s="178"/>
      <c r="L955" s="145"/>
      <c r="M955" s="145"/>
      <c r="N955" s="145"/>
      <c r="O955" s="145"/>
      <c r="P955" s="145"/>
      <c r="Q955" s="145"/>
      <c r="R955" s="145"/>
      <c r="S955" s="145"/>
      <c r="T955" s="145"/>
      <c r="U955" s="145"/>
      <c r="V955" s="145"/>
      <c r="W955" s="145"/>
      <c r="X955" s="145"/>
      <c r="Y955" s="145"/>
      <c r="Z955" s="145"/>
      <c r="AA955" s="145"/>
      <c r="AB955" s="145"/>
      <c r="AC955" s="145"/>
      <c r="AD955" s="145"/>
      <c r="AE955" s="145"/>
      <c r="AF955" s="145"/>
      <c r="AG955" s="145"/>
      <c r="AH955" s="145"/>
      <c r="AI955" s="145"/>
      <c r="AJ955" s="145"/>
      <c r="AK955" s="145"/>
      <c r="AL955" s="145"/>
      <c r="AM955" s="145"/>
      <c r="AN955" s="145"/>
      <c r="AO955" s="145"/>
      <c r="AP955" s="145"/>
      <c r="AQ955" s="145"/>
      <c r="AR955" s="145"/>
      <c r="AS955" s="145"/>
      <c r="AT955" s="145"/>
      <c r="AU955" s="145"/>
      <c r="AV955" s="145"/>
      <c r="AW955" s="145"/>
      <c r="AX955" s="145"/>
      <c r="AY955" s="145"/>
      <c r="AZ955" s="145"/>
      <c r="BA955" s="145"/>
      <c r="BB955" s="145"/>
      <c r="BC955" s="145"/>
      <c r="BD955" s="145"/>
      <c r="BE955" s="145"/>
      <c r="BF955" s="145"/>
      <c r="BG955" s="145"/>
      <c r="BH955" s="145"/>
      <c r="BI955" s="145"/>
    </row>
    <row r="956" ht="14.25" customHeight="1">
      <c r="A956" s="111"/>
      <c r="B956" s="145"/>
      <c r="C956" s="178"/>
      <c r="D956" s="178"/>
      <c r="E956" s="179"/>
      <c r="F956" s="178"/>
      <c r="G956" s="145"/>
      <c r="H956" s="145"/>
      <c r="I956" s="178"/>
      <c r="J956" s="179"/>
      <c r="K956" s="178"/>
      <c r="L956" s="145"/>
      <c r="M956" s="145"/>
      <c r="N956" s="145"/>
      <c r="O956" s="145"/>
      <c r="P956" s="145"/>
      <c r="Q956" s="145"/>
      <c r="R956" s="145"/>
      <c r="S956" s="145"/>
      <c r="T956" s="145"/>
      <c r="U956" s="145"/>
      <c r="V956" s="145"/>
      <c r="W956" s="145"/>
      <c r="X956" s="145"/>
      <c r="Y956" s="145"/>
      <c r="Z956" s="145"/>
      <c r="AA956" s="145"/>
      <c r="AB956" s="145"/>
      <c r="AC956" s="145"/>
      <c r="AD956" s="145"/>
      <c r="AE956" s="145"/>
      <c r="AF956" s="145"/>
      <c r="AG956" s="145"/>
      <c r="AH956" s="145"/>
      <c r="AI956" s="145"/>
      <c r="AJ956" s="145"/>
      <c r="AK956" s="145"/>
      <c r="AL956" s="145"/>
      <c r="AM956" s="145"/>
      <c r="AN956" s="145"/>
      <c r="AO956" s="145"/>
      <c r="AP956" s="145"/>
      <c r="AQ956" s="145"/>
      <c r="AR956" s="145"/>
      <c r="AS956" s="145"/>
      <c r="AT956" s="145"/>
      <c r="AU956" s="145"/>
      <c r="AV956" s="145"/>
      <c r="AW956" s="145"/>
      <c r="AX956" s="145"/>
      <c r="AY956" s="145"/>
      <c r="AZ956" s="145"/>
      <c r="BA956" s="145"/>
      <c r="BB956" s="145"/>
      <c r="BC956" s="145"/>
      <c r="BD956" s="145"/>
      <c r="BE956" s="145"/>
      <c r="BF956" s="145"/>
      <c r="BG956" s="145"/>
      <c r="BH956" s="145"/>
      <c r="BI956" s="145"/>
    </row>
    <row r="957" ht="14.25" customHeight="1">
      <c r="A957" s="111"/>
      <c r="B957" s="145"/>
      <c r="C957" s="178"/>
      <c r="D957" s="178"/>
      <c r="E957" s="179"/>
      <c r="F957" s="178"/>
      <c r="G957" s="145"/>
      <c r="H957" s="145"/>
      <c r="I957" s="178"/>
      <c r="J957" s="179"/>
      <c r="K957" s="178"/>
      <c r="L957" s="145"/>
      <c r="M957" s="145"/>
      <c r="N957" s="145"/>
      <c r="O957" s="145"/>
      <c r="P957" s="145"/>
      <c r="Q957" s="145"/>
      <c r="R957" s="145"/>
      <c r="S957" s="145"/>
      <c r="T957" s="145"/>
      <c r="U957" s="145"/>
      <c r="V957" s="145"/>
      <c r="W957" s="145"/>
      <c r="X957" s="145"/>
      <c r="Y957" s="145"/>
      <c r="Z957" s="145"/>
      <c r="AA957" s="145"/>
      <c r="AB957" s="145"/>
      <c r="AC957" s="145"/>
      <c r="AD957" s="145"/>
      <c r="AE957" s="145"/>
      <c r="AF957" s="145"/>
      <c r="AG957" s="145"/>
      <c r="AH957" s="145"/>
      <c r="AI957" s="145"/>
      <c r="AJ957" s="145"/>
      <c r="AK957" s="145"/>
      <c r="AL957" s="145"/>
      <c r="AM957" s="145"/>
      <c r="AN957" s="145"/>
      <c r="AO957" s="145"/>
      <c r="AP957" s="145"/>
      <c r="AQ957" s="145"/>
      <c r="AR957" s="145"/>
      <c r="AS957" s="145"/>
      <c r="AT957" s="145"/>
      <c r="AU957" s="145"/>
      <c r="AV957" s="145"/>
      <c r="AW957" s="145"/>
      <c r="AX957" s="145"/>
      <c r="AY957" s="145"/>
      <c r="AZ957" s="145"/>
      <c r="BA957" s="145"/>
      <c r="BB957" s="145"/>
      <c r="BC957" s="145"/>
      <c r="BD957" s="145"/>
      <c r="BE957" s="145"/>
      <c r="BF957" s="145"/>
      <c r="BG957" s="145"/>
      <c r="BH957" s="145"/>
      <c r="BI957" s="145"/>
    </row>
    <row r="958" ht="14.25" customHeight="1">
      <c r="A958" s="111"/>
      <c r="B958" s="145"/>
      <c r="C958" s="178"/>
      <c r="D958" s="178"/>
      <c r="E958" s="179"/>
      <c r="F958" s="178"/>
      <c r="G958" s="145"/>
      <c r="H958" s="145"/>
      <c r="I958" s="178"/>
      <c r="J958" s="179"/>
      <c r="K958" s="178"/>
      <c r="L958" s="145"/>
      <c r="M958" s="145"/>
      <c r="N958" s="145"/>
      <c r="O958" s="145"/>
      <c r="P958" s="145"/>
      <c r="Q958" s="145"/>
      <c r="R958" s="145"/>
      <c r="S958" s="145"/>
      <c r="T958" s="145"/>
      <c r="U958" s="145"/>
      <c r="V958" s="145"/>
      <c r="W958" s="145"/>
      <c r="X958" s="145"/>
      <c r="Y958" s="145"/>
      <c r="Z958" s="145"/>
      <c r="AA958" s="145"/>
      <c r="AB958" s="145"/>
      <c r="AC958" s="145"/>
      <c r="AD958" s="145"/>
      <c r="AE958" s="145"/>
      <c r="AF958" s="145"/>
      <c r="AG958" s="145"/>
      <c r="AH958" s="145"/>
      <c r="AI958" s="145"/>
      <c r="AJ958" s="145"/>
      <c r="AK958" s="145"/>
      <c r="AL958" s="145"/>
      <c r="AM958" s="145"/>
      <c r="AN958" s="145"/>
      <c r="AO958" s="145"/>
      <c r="AP958" s="145"/>
      <c r="AQ958" s="145"/>
      <c r="AR958" s="145"/>
      <c r="AS958" s="145"/>
      <c r="AT958" s="145"/>
      <c r="AU958" s="145"/>
      <c r="AV958" s="145"/>
      <c r="AW958" s="145"/>
      <c r="AX958" s="145"/>
      <c r="AY958" s="145"/>
      <c r="AZ958" s="145"/>
      <c r="BA958" s="145"/>
      <c r="BB958" s="145"/>
      <c r="BC958" s="145"/>
      <c r="BD958" s="145"/>
      <c r="BE958" s="145"/>
      <c r="BF958" s="145"/>
      <c r="BG958" s="145"/>
      <c r="BH958" s="145"/>
      <c r="BI958" s="145"/>
    </row>
    <row r="959" ht="14.25" customHeight="1">
      <c r="A959" s="111"/>
      <c r="B959" s="145"/>
      <c r="C959" s="178"/>
      <c r="D959" s="178"/>
      <c r="E959" s="179"/>
      <c r="F959" s="178"/>
      <c r="G959" s="145"/>
      <c r="H959" s="145"/>
      <c r="I959" s="178"/>
      <c r="J959" s="179"/>
      <c r="K959" s="178"/>
      <c r="L959" s="145"/>
      <c r="M959" s="145"/>
      <c r="N959" s="145"/>
      <c r="O959" s="145"/>
      <c r="P959" s="145"/>
      <c r="Q959" s="145"/>
      <c r="R959" s="145"/>
      <c r="S959" s="145"/>
      <c r="T959" s="145"/>
      <c r="U959" s="145"/>
      <c r="V959" s="145"/>
      <c r="W959" s="145"/>
      <c r="X959" s="145"/>
      <c r="Y959" s="145"/>
      <c r="Z959" s="145"/>
      <c r="AA959" s="145"/>
      <c r="AB959" s="145"/>
      <c r="AC959" s="145"/>
      <c r="AD959" s="145"/>
      <c r="AE959" s="145"/>
      <c r="AF959" s="145"/>
      <c r="AG959" s="145"/>
      <c r="AH959" s="145"/>
      <c r="AI959" s="145"/>
      <c r="AJ959" s="145"/>
      <c r="AK959" s="145"/>
      <c r="AL959" s="145"/>
      <c r="AM959" s="145"/>
      <c r="AN959" s="145"/>
      <c r="AO959" s="145"/>
      <c r="AP959" s="145"/>
      <c r="AQ959" s="145"/>
      <c r="AR959" s="145"/>
      <c r="AS959" s="145"/>
      <c r="AT959" s="145"/>
      <c r="AU959" s="145"/>
      <c r="AV959" s="145"/>
      <c r="AW959" s="145"/>
      <c r="AX959" s="145"/>
      <c r="AY959" s="145"/>
      <c r="AZ959" s="145"/>
      <c r="BA959" s="145"/>
      <c r="BB959" s="145"/>
      <c r="BC959" s="145"/>
      <c r="BD959" s="145"/>
      <c r="BE959" s="145"/>
      <c r="BF959" s="145"/>
      <c r="BG959" s="145"/>
      <c r="BH959" s="145"/>
      <c r="BI959" s="145"/>
    </row>
    <row r="960" ht="14.25" customHeight="1">
      <c r="A960" s="111"/>
      <c r="B960" s="145"/>
      <c r="C960" s="178"/>
      <c r="D960" s="178"/>
      <c r="E960" s="179"/>
      <c r="F960" s="178"/>
      <c r="G960" s="145"/>
      <c r="H960" s="145"/>
      <c r="I960" s="178"/>
      <c r="J960" s="179"/>
      <c r="K960" s="178"/>
      <c r="L960" s="145"/>
      <c r="M960" s="145"/>
      <c r="N960" s="145"/>
      <c r="O960" s="145"/>
      <c r="P960" s="145"/>
      <c r="Q960" s="145"/>
      <c r="R960" s="145"/>
      <c r="S960" s="145"/>
      <c r="T960" s="145"/>
      <c r="U960" s="145"/>
      <c r="V960" s="145"/>
      <c r="W960" s="145"/>
      <c r="X960" s="145"/>
      <c r="Y960" s="145"/>
      <c r="Z960" s="145"/>
      <c r="AA960" s="145"/>
      <c r="AB960" s="145"/>
      <c r="AC960" s="145"/>
      <c r="AD960" s="145"/>
      <c r="AE960" s="145"/>
      <c r="AF960" s="145"/>
      <c r="AG960" s="145"/>
      <c r="AH960" s="145"/>
      <c r="AI960" s="145"/>
      <c r="AJ960" s="145"/>
      <c r="AK960" s="145"/>
      <c r="AL960" s="145"/>
      <c r="AM960" s="145"/>
      <c r="AN960" s="145"/>
      <c r="AO960" s="145"/>
      <c r="AP960" s="145"/>
      <c r="AQ960" s="145"/>
      <c r="AR960" s="145"/>
      <c r="AS960" s="145"/>
      <c r="AT960" s="145"/>
      <c r="AU960" s="145"/>
      <c r="AV960" s="145"/>
      <c r="AW960" s="145"/>
      <c r="AX960" s="145"/>
      <c r="AY960" s="145"/>
      <c r="AZ960" s="145"/>
      <c r="BA960" s="145"/>
      <c r="BB960" s="145"/>
      <c r="BC960" s="145"/>
      <c r="BD960" s="145"/>
      <c r="BE960" s="145"/>
      <c r="BF960" s="145"/>
      <c r="BG960" s="145"/>
      <c r="BH960" s="145"/>
      <c r="BI960" s="145"/>
    </row>
    <row r="961" ht="14.25" customHeight="1">
      <c r="A961" s="111"/>
      <c r="B961" s="145"/>
      <c r="C961" s="178"/>
      <c r="D961" s="178"/>
      <c r="E961" s="179"/>
      <c r="F961" s="178"/>
      <c r="G961" s="145"/>
      <c r="H961" s="145"/>
      <c r="I961" s="178"/>
      <c r="J961" s="179"/>
      <c r="K961" s="178"/>
      <c r="L961" s="145"/>
      <c r="M961" s="145"/>
      <c r="N961" s="145"/>
      <c r="O961" s="145"/>
      <c r="P961" s="145"/>
      <c r="Q961" s="145"/>
      <c r="R961" s="145"/>
      <c r="S961" s="145"/>
      <c r="T961" s="145"/>
      <c r="U961" s="145"/>
      <c r="V961" s="145"/>
      <c r="W961" s="145"/>
      <c r="X961" s="145"/>
      <c r="Y961" s="145"/>
      <c r="Z961" s="145"/>
      <c r="AA961" s="145"/>
      <c r="AB961" s="145"/>
      <c r="AC961" s="145"/>
      <c r="AD961" s="145"/>
      <c r="AE961" s="145"/>
      <c r="AF961" s="145"/>
      <c r="AG961" s="145"/>
      <c r="AH961" s="145"/>
      <c r="AI961" s="145"/>
      <c r="AJ961" s="145"/>
      <c r="AK961" s="145"/>
      <c r="AL961" s="145"/>
      <c r="AM961" s="145"/>
      <c r="AN961" s="145"/>
      <c r="AO961" s="145"/>
      <c r="AP961" s="145"/>
      <c r="AQ961" s="145"/>
      <c r="AR961" s="145"/>
      <c r="AS961" s="145"/>
      <c r="AT961" s="145"/>
      <c r="AU961" s="145"/>
      <c r="AV961" s="145"/>
      <c r="AW961" s="145"/>
      <c r="AX961" s="145"/>
      <c r="AY961" s="145"/>
      <c r="AZ961" s="145"/>
      <c r="BA961" s="145"/>
      <c r="BB961" s="145"/>
      <c r="BC961" s="145"/>
      <c r="BD961" s="145"/>
      <c r="BE961" s="145"/>
      <c r="BF961" s="145"/>
      <c r="BG961" s="145"/>
      <c r="BH961" s="145"/>
      <c r="BI961" s="145"/>
    </row>
    <row r="962" ht="14.25" customHeight="1">
      <c r="A962" s="111"/>
      <c r="B962" s="145"/>
      <c r="C962" s="178"/>
      <c r="D962" s="178"/>
      <c r="E962" s="179"/>
      <c r="F962" s="178"/>
      <c r="G962" s="145"/>
      <c r="H962" s="145"/>
      <c r="I962" s="178"/>
      <c r="J962" s="179"/>
      <c r="K962" s="178"/>
      <c r="L962" s="145"/>
      <c r="M962" s="145"/>
      <c r="N962" s="145"/>
      <c r="O962" s="145"/>
      <c r="P962" s="145"/>
      <c r="Q962" s="145"/>
      <c r="R962" s="145"/>
      <c r="S962" s="145"/>
      <c r="T962" s="145"/>
      <c r="U962" s="145"/>
      <c r="V962" s="145"/>
      <c r="W962" s="145"/>
      <c r="X962" s="145"/>
      <c r="Y962" s="145"/>
      <c r="Z962" s="145"/>
      <c r="AA962" s="145"/>
      <c r="AB962" s="145"/>
      <c r="AC962" s="145"/>
      <c r="AD962" s="145"/>
      <c r="AE962" s="145"/>
      <c r="AF962" s="145"/>
      <c r="AG962" s="145"/>
      <c r="AH962" s="145"/>
      <c r="AI962" s="145"/>
      <c r="AJ962" s="145"/>
      <c r="AK962" s="145"/>
      <c r="AL962" s="145"/>
      <c r="AM962" s="145"/>
      <c r="AN962" s="145"/>
      <c r="AO962" s="145"/>
      <c r="AP962" s="145"/>
      <c r="AQ962" s="145"/>
      <c r="AR962" s="145"/>
      <c r="AS962" s="145"/>
      <c r="AT962" s="145"/>
      <c r="AU962" s="145"/>
      <c r="AV962" s="145"/>
      <c r="AW962" s="145"/>
      <c r="AX962" s="145"/>
      <c r="AY962" s="145"/>
      <c r="AZ962" s="145"/>
      <c r="BA962" s="145"/>
      <c r="BB962" s="145"/>
      <c r="BC962" s="145"/>
      <c r="BD962" s="145"/>
      <c r="BE962" s="145"/>
      <c r="BF962" s="145"/>
      <c r="BG962" s="145"/>
      <c r="BH962" s="145"/>
      <c r="BI962" s="145"/>
    </row>
    <row r="963" ht="14.25" customHeight="1">
      <c r="A963" s="111"/>
      <c r="B963" s="145"/>
      <c r="C963" s="178"/>
      <c r="D963" s="178"/>
      <c r="E963" s="179"/>
      <c r="F963" s="178"/>
      <c r="G963" s="145"/>
      <c r="H963" s="145"/>
      <c r="I963" s="178"/>
      <c r="J963" s="179"/>
      <c r="K963" s="178"/>
      <c r="L963" s="145"/>
      <c r="M963" s="145"/>
      <c r="N963" s="145"/>
      <c r="O963" s="145"/>
      <c r="P963" s="145"/>
      <c r="Q963" s="145"/>
      <c r="R963" s="145"/>
      <c r="S963" s="145"/>
      <c r="T963" s="145"/>
      <c r="U963" s="145"/>
      <c r="V963" s="145"/>
      <c r="W963" s="145"/>
      <c r="X963" s="145"/>
      <c r="Y963" s="145"/>
      <c r="Z963" s="145"/>
      <c r="AA963" s="145"/>
      <c r="AB963" s="145"/>
      <c r="AC963" s="145"/>
      <c r="AD963" s="145"/>
      <c r="AE963" s="145"/>
      <c r="AF963" s="145"/>
      <c r="AG963" s="145"/>
      <c r="AH963" s="145"/>
      <c r="AI963" s="145"/>
      <c r="AJ963" s="145"/>
      <c r="AK963" s="145"/>
      <c r="AL963" s="145"/>
      <c r="AM963" s="145"/>
      <c r="AN963" s="145"/>
      <c r="AO963" s="145"/>
      <c r="AP963" s="145"/>
      <c r="AQ963" s="145"/>
      <c r="AR963" s="145"/>
      <c r="AS963" s="145"/>
      <c r="AT963" s="145"/>
      <c r="AU963" s="145"/>
      <c r="AV963" s="145"/>
      <c r="AW963" s="145"/>
      <c r="AX963" s="145"/>
      <c r="AY963" s="145"/>
      <c r="AZ963" s="145"/>
      <c r="BA963" s="145"/>
      <c r="BB963" s="145"/>
      <c r="BC963" s="145"/>
      <c r="BD963" s="145"/>
      <c r="BE963" s="145"/>
      <c r="BF963" s="145"/>
      <c r="BG963" s="145"/>
      <c r="BH963" s="145"/>
      <c r="BI963" s="145"/>
    </row>
    <row r="964" ht="14.25" customHeight="1">
      <c r="A964" s="111"/>
      <c r="B964" s="145"/>
      <c r="C964" s="178"/>
      <c r="D964" s="178"/>
      <c r="E964" s="179"/>
      <c r="F964" s="178"/>
      <c r="G964" s="145"/>
      <c r="H964" s="145"/>
      <c r="I964" s="178"/>
      <c r="J964" s="179"/>
      <c r="K964" s="178"/>
      <c r="L964" s="145"/>
      <c r="M964" s="145"/>
      <c r="N964" s="145"/>
      <c r="O964" s="145"/>
      <c r="P964" s="145"/>
      <c r="Q964" s="145"/>
      <c r="R964" s="145"/>
      <c r="S964" s="145"/>
      <c r="T964" s="145"/>
      <c r="U964" s="145"/>
      <c r="V964" s="145"/>
      <c r="W964" s="145"/>
      <c r="X964" s="145"/>
      <c r="Y964" s="145"/>
      <c r="Z964" s="145"/>
      <c r="AA964" s="145"/>
      <c r="AB964" s="145"/>
      <c r="AC964" s="145"/>
      <c r="AD964" s="145"/>
      <c r="AE964" s="145"/>
      <c r="AF964" s="145"/>
      <c r="AG964" s="145"/>
      <c r="AH964" s="145"/>
      <c r="AI964" s="145"/>
      <c r="AJ964" s="145"/>
      <c r="AK964" s="145"/>
      <c r="AL964" s="145"/>
      <c r="AM964" s="145"/>
      <c r="AN964" s="145"/>
      <c r="AO964" s="145"/>
      <c r="AP964" s="145"/>
      <c r="AQ964" s="145"/>
      <c r="AR964" s="145"/>
      <c r="AS964" s="145"/>
      <c r="AT964" s="145"/>
      <c r="AU964" s="145"/>
      <c r="AV964" s="145"/>
      <c r="AW964" s="145"/>
      <c r="AX964" s="145"/>
      <c r="AY964" s="145"/>
      <c r="AZ964" s="145"/>
      <c r="BA964" s="145"/>
      <c r="BB964" s="145"/>
      <c r="BC964" s="145"/>
      <c r="BD964" s="145"/>
      <c r="BE964" s="145"/>
      <c r="BF964" s="145"/>
      <c r="BG964" s="145"/>
      <c r="BH964" s="145"/>
      <c r="BI964" s="145"/>
    </row>
    <row r="965" ht="14.25" customHeight="1">
      <c r="A965" s="111"/>
      <c r="B965" s="145"/>
      <c r="C965" s="178"/>
      <c r="D965" s="178"/>
      <c r="E965" s="179"/>
      <c r="F965" s="178"/>
      <c r="G965" s="145"/>
      <c r="H965" s="145"/>
      <c r="I965" s="178"/>
      <c r="J965" s="179"/>
      <c r="K965" s="178"/>
      <c r="L965" s="145"/>
      <c r="M965" s="145"/>
      <c r="N965" s="145"/>
      <c r="O965" s="145"/>
      <c r="P965" s="145"/>
      <c r="Q965" s="145"/>
      <c r="R965" s="145"/>
      <c r="S965" s="145"/>
      <c r="T965" s="145"/>
      <c r="U965" s="145"/>
      <c r="V965" s="145"/>
      <c r="W965" s="145"/>
      <c r="X965" s="145"/>
      <c r="Y965" s="145"/>
      <c r="Z965" s="145"/>
      <c r="AA965" s="145"/>
      <c r="AB965" s="145"/>
      <c r="AC965" s="145"/>
      <c r="AD965" s="145"/>
      <c r="AE965" s="145"/>
      <c r="AF965" s="145"/>
      <c r="AG965" s="145"/>
      <c r="AH965" s="145"/>
      <c r="AI965" s="145"/>
      <c r="AJ965" s="145"/>
      <c r="AK965" s="145"/>
      <c r="AL965" s="145"/>
      <c r="AM965" s="145"/>
      <c r="AN965" s="145"/>
      <c r="AO965" s="145"/>
      <c r="AP965" s="145"/>
      <c r="AQ965" s="145"/>
      <c r="AR965" s="145"/>
      <c r="AS965" s="145"/>
      <c r="AT965" s="145"/>
      <c r="AU965" s="145"/>
      <c r="AV965" s="145"/>
      <c r="AW965" s="145"/>
      <c r="AX965" s="145"/>
      <c r="AY965" s="145"/>
      <c r="AZ965" s="145"/>
      <c r="BA965" s="145"/>
      <c r="BB965" s="145"/>
      <c r="BC965" s="145"/>
      <c r="BD965" s="145"/>
      <c r="BE965" s="145"/>
      <c r="BF965" s="145"/>
      <c r="BG965" s="145"/>
      <c r="BH965" s="145"/>
      <c r="BI965" s="145"/>
    </row>
    <row r="966" ht="14.25" customHeight="1">
      <c r="A966" s="111"/>
      <c r="B966" s="145"/>
      <c r="C966" s="178"/>
      <c r="D966" s="178"/>
      <c r="E966" s="179"/>
      <c r="F966" s="178"/>
      <c r="G966" s="145"/>
      <c r="H966" s="145"/>
      <c r="I966" s="178"/>
      <c r="J966" s="179"/>
      <c r="K966" s="178"/>
      <c r="L966" s="145"/>
      <c r="M966" s="145"/>
      <c r="N966" s="145"/>
      <c r="O966" s="145"/>
      <c r="P966" s="145"/>
      <c r="Q966" s="145"/>
      <c r="R966" s="145"/>
      <c r="S966" s="145"/>
      <c r="T966" s="145"/>
      <c r="U966" s="145"/>
      <c r="V966" s="145"/>
      <c r="W966" s="145"/>
      <c r="X966" s="145"/>
      <c r="Y966" s="145"/>
      <c r="Z966" s="145"/>
      <c r="AA966" s="145"/>
      <c r="AB966" s="145"/>
      <c r="AC966" s="145"/>
      <c r="AD966" s="145"/>
      <c r="AE966" s="145"/>
      <c r="AF966" s="145"/>
      <c r="AG966" s="145"/>
      <c r="AH966" s="145"/>
      <c r="AI966" s="145"/>
      <c r="AJ966" s="145"/>
      <c r="AK966" s="145"/>
      <c r="AL966" s="145"/>
      <c r="AM966" s="145"/>
      <c r="AN966" s="145"/>
      <c r="AO966" s="145"/>
      <c r="AP966" s="145"/>
      <c r="AQ966" s="145"/>
      <c r="AR966" s="145"/>
      <c r="AS966" s="145"/>
      <c r="AT966" s="145"/>
      <c r="AU966" s="145"/>
      <c r="AV966" s="145"/>
      <c r="AW966" s="145"/>
      <c r="AX966" s="145"/>
      <c r="AY966" s="145"/>
      <c r="AZ966" s="145"/>
      <c r="BA966" s="145"/>
      <c r="BB966" s="145"/>
      <c r="BC966" s="145"/>
      <c r="BD966" s="145"/>
      <c r="BE966" s="145"/>
      <c r="BF966" s="145"/>
      <c r="BG966" s="145"/>
      <c r="BH966" s="145"/>
      <c r="BI966" s="145"/>
    </row>
    <row r="967" ht="14.25" customHeight="1">
      <c r="A967" s="111"/>
      <c r="B967" s="145"/>
      <c r="C967" s="178"/>
      <c r="D967" s="178"/>
      <c r="E967" s="179"/>
      <c r="F967" s="178"/>
      <c r="G967" s="145"/>
      <c r="H967" s="145"/>
      <c r="I967" s="178"/>
      <c r="J967" s="179"/>
      <c r="K967" s="178"/>
      <c r="L967" s="145"/>
      <c r="M967" s="145"/>
      <c r="N967" s="145"/>
      <c r="O967" s="145"/>
      <c r="P967" s="145"/>
      <c r="Q967" s="145"/>
      <c r="R967" s="145"/>
      <c r="S967" s="145"/>
      <c r="T967" s="145"/>
      <c r="U967" s="145"/>
      <c r="V967" s="145"/>
      <c r="W967" s="145"/>
      <c r="X967" s="145"/>
      <c r="Y967" s="145"/>
      <c r="Z967" s="145"/>
      <c r="AA967" s="145"/>
      <c r="AB967" s="145"/>
      <c r="AC967" s="145"/>
      <c r="AD967" s="145"/>
      <c r="AE967" s="145"/>
      <c r="AF967" s="145"/>
      <c r="AG967" s="145"/>
      <c r="AH967" s="145"/>
      <c r="AI967" s="145"/>
      <c r="AJ967" s="145"/>
      <c r="AK967" s="145"/>
      <c r="AL967" s="145"/>
      <c r="AM967" s="145"/>
      <c r="AN967" s="145"/>
      <c r="AO967" s="145"/>
      <c r="AP967" s="145"/>
      <c r="AQ967" s="145"/>
      <c r="AR967" s="145"/>
      <c r="AS967" s="145"/>
      <c r="AT967" s="145"/>
      <c r="AU967" s="145"/>
      <c r="AV967" s="145"/>
      <c r="AW967" s="145"/>
      <c r="AX967" s="145"/>
      <c r="AY967" s="145"/>
      <c r="AZ967" s="145"/>
      <c r="BA967" s="145"/>
      <c r="BB967" s="145"/>
      <c r="BC967" s="145"/>
      <c r="BD967" s="145"/>
      <c r="BE967" s="145"/>
      <c r="BF967" s="145"/>
      <c r="BG967" s="145"/>
      <c r="BH967" s="145"/>
      <c r="BI967" s="145"/>
    </row>
    <row r="968" ht="14.25" customHeight="1">
      <c r="A968" s="111"/>
      <c r="B968" s="145"/>
      <c r="C968" s="178"/>
      <c r="D968" s="178"/>
      <c r="E968" s="179"/>
      <c r="F968" s="178"/>
      <c r="G968" s="145"/>
      <c r="H968" s="145"/>
      <c r="I968" s="178"/>
      <c r="J968" s="179"/>
      <c r="K968" s="178"/>
      <c r="L968" s="145"/>
      <c r="M968" s="145"/>
      <c r="N968" s="145"/>
      <c r="O968" s="145"/>
      <c r="P968" s="145"/>
      <c r="Q968" s="145"/>
      <c r="R968" s="145"/>
      <c r="S968" s="145"/>
      <c r="T968" s="145"/>
      <c r="U968" s="145"/>
      <c r="V968" s="145"/>
      <c r="W968" s="145"/>
      <c r="X968" s="145"/>
      <c r="Y968" s="145"/>
      <c r="Z968" s="145"/>
      <c r="AA968" s="145"/>
      <c r="AB968" s="145"/>
      <c r="AC968" s="145"/>
      <c r="AD968" s="145"/>
      <c r="AE968" s="145"/>
      <c r="AF968" s="145"/>
      <c r="AG968" s="145"/>
      <c r="AH968" s="145"/>
      <c r="AI968" s="145"/>
      <c r="AJ968" s="145"/>
      <c r="AK968" s="145"/>
      <c r="AL968" s="145"/>
      <c r="AM968" s="145"/>
      <c r="AN968" s="145"/>
      <c r="AO968" s="145"/>
      <c r="AP968" s="145"/>
      <c r="AQ968" s="145"/>
      <c r="AR968" s="145"/>
      <c r="AS968" s="145"/>
      <c r="AT968" s="145"/>
      <c r="AU968" s="145"/>
      <c r="AV968" s="145"/>
      <c r="AW968" s="145"/>
      <c r="AX968" s="145"/>
      <c r="AY968" s="145"/>
      <c r="AZ968" s="145"/>
      <c r="BA968" s="145"/>
      <c r="BB968" s="145"/>
      <c r="BC968" s="145"/>
      <c r="BD968" s="145"/>
      <c r="BE968" s="145"/>
      <c r="BF968" s="145"/>
      <c r="BG968" s="145"/>
      <c r="BH968" s="145"/>
      <c r="BI968" s="145"/>
    </row>
    <row r="969" ht="14.25" customHeight="1">
      <c r="A969" s="111"/>
      <c r="B969" s="145"/>
      <c r="C969" s="178"/>
      <c r="D969" s="178"/>
      <c r="E969" s="179"/>
      <c r="F969" s="178"/>
      <c r="G969" s="145"/>
      <c r="H969" s="145"/>
      <c r="I969" s="178"/>
      <c r="J969" s="179"/>
      <c r="K969" s="178"/>
      <c r="L969" s="145"/>
      <c r="M969" s="145"/>
      <c r="N969" s="145"/>
      <c r="O969" s="145"/>
      <c r="P969" s="145"/>
      <c r="Q969" s="145"/>
      <c r="R969" s="145"/>
      <c r="S969" s="145"/>
      <c r="T969" s="145"/>
      <c r="U969" s="145"/>
      <c r="V969" s="145"/>
      <c r="W969" s="145"/>
      <c r="X969" s="145"/>
      <c r="Y969" s="145"/>
      <c r="Z969" s="145"/>
      <c r="AA969" s="145"/>
      <c r="AB969" s="145"/>
      <c r="AC969" s="145"/>
      <c r="AD969" s="145"/>
      <c r="AE969" s="145"/>
      <c r="AF969" s="145"/>
      <c r="AG969" s="145"/>
      <c r="AH969" s="145"/>
      <c r="AI969" s="145"/>
      <c r="AJ969" s="145"/>
      <c r="AK969" s="145"/>
      <c r="AL969" s="145"/>
      <c r="AM969" s="145"/>
      <c r="AN969" s="145"/>
      <c r="AO969" s="145"/>
      <c r="AP969" s="145"/>
      <c r="AQ969" s="145"/>
      <c r="AR969" s="145"/>
      <c r="AS969" s="145"/>
      <c r="AT969" s="145"/>
      <c r="AU969" s="145"/>
      <c r="AV969" s="145"/>
      <c r="AW969" s="145"/>
      <c r="AX969" s="145"/>
      <c r="AY969" s="145"/>
      <c r="AZ969" s="145"/>
      <c r="BA969" s="145"/>
      <c r="BB969" s="145"/>
      <c r="BC969" s="145"/>
      <c r="BD969" s="145"/>
      <c r="BE969" s="145"/>
      <c r="BF969" s="145"/>
      <c r="BG969" s="145"/>
      <c r="BH969" s="145"/>
      <c r="BI969" s="145"/>
    </row>
    <row r="970" ht="14.25" customHeight="1">
      <c r="A970" s="111"/>
      <c r="B970" s="145"/>
      <c r="C970" s="178"/>
      <c r="D970" s="178"/>
      <c r="E970" s="179"/>
      <c r="F970" s="178"/>
      <c r="G970" s="145"/>
      <c r="H970" s="145"/>
      <c r="I970" s="178"/>
      <c r="J970" s="179"/>
      <c r="K970" s="178"/>
      <c r="L970" s="145"/>
      <c r="M970" s="145"/>
      <c r="N970" s="145"/>
      <c r="O970" s="145"/>
      <c r="P970" s="145"/>
      <c r="Q970" s="145"/>
      <c r="R970" s="145"/>
      <c r="S970" s="145"/>
      <c r="T970" s="145"/>
      <c r="U970" s="145"/>
      <c r="V970" s="145"/>
      <c r="W970" s="145"/>
      <c r="X970" s="145"/>
      <c r="Y970" s="145"/>
      <c r="Z970" s="145"/>
      <c r="AA970" s="145"/>
      <c r="AB970" s="145"/>
      <c r="AC970" s="145"/>
      <c r="AD970" s="145"/>
      <c r="AE970" s="145"/>
      <c r="AF970" s="145"/>
      <c r="AG970" s="145"/>
      <c r="AH970" s="145"/>
      <c r="AI970" s="145"/>
      <c r="AJ970" s="145"/>
      <c r="AK970" s="145"/>
      <c r="AL970" s="145"/>
      <c r="AM970" s="145"/>
      <c r="AN970" s="145"/>
      <c r="AO970" s="145"/>
      <c r="AP970" s="145"/>
      <c r="AQ970" s="145"/>
      <c r="AR970" s="145"/>
      <c r="AS970" s="145"/>
      <c r="AT970" s="145"/>
      <c r="AU970" s="145"/>
      <c r="AV970" s="145"/>
      <c r="AW970" s="145"/>
      <c r="AX970" s="145"/>
      <c r="AY970" s="145"/>
      <c r="AZ970" s="145"/>
      <c r="BA970" s="145"/>
      <c r="BB970" s="145"/>
      <c r="BC970" s="145"/>
      <c r="BD970" s="145"/>
      <c r="BE970" s="145"/>
      <c r="BF970" s="145"/>
      <c r="BG970" s="145"/>
      <c r="BH970" s="145"/>
      <c r="BI970" s="145"/>
    </row>
    <row r="971" ht="14.25" customHeight="1">
      <c r="A971" s="111"/>
      <c r="B971" s="145"/>
      <c r="C971" s="178"/>
      <c r="D971" s="178"/>
      <c r="E971" s="179"/>
      <c r="F971" s="178"/>
      <c r="G971" s="145"/>
      <c r="H971" s="145"/>
      <c r="I971" s="178"/>
      <c r="J971" s="179"/>
      <c r="K971" s="178"/>
      <c r="L971" s="145"/>
      <c r="M971" s="145"/>
      <c r="N971" s="145"/>
      <c r="O971" s="145"/>
      <c r="P971" s="145"/>
      <c r="Q971" s="145"/>
      <c r="R971" s="145"/>
      <c r="S971" s="145"/>
      <c r="T971" s="145"/>
      <c r="U971" s="145"/>
      <c r="V971" s="145"/>
      <c r="W971" s="145"/>
      <c r="X971" s="145"/>
      <c r="Y971" s="145"/>
      <c r="Z971" s="145"/>
      <c r="AA971" s="145"/>
      <c r="AB971" s="145"/>
      <c r="AC971" s="145"/>
      <c r="AD971" s="145"/>
      <c r="AE971" s="145"/>
      <c r="AF971" s="145"/>
      <c r="AG971" s="145"/>
      <c r="AH971" s="145"/>
      <c r="AI971" s="145"/>
      <c r="AJ971" s="145"/>
      <c r="AK971" s="145"/>
      <c r="AL971" s="145"/>
      <c r="AM971" s="145"/>
      <c r="AN971" s="145"/>
      <c r="AO971" s="145"/>
      <c r="AP971" s="145"/>
      <c r="AQ971" s="145"/>
      <c r="AR971" s="145"/>
      <c r="AS971" s="145"/>
      <c r="AT971" s="145"/>
      <c r="AU971" s="145"/>
      <c r="AV971" s="145"/>
      <c r="AW971" s="145"/>
      <c r="AX971" s="145"/>
      <c r="AY971" s="145"/>
      <c r="AZ971" s="145"/>
      <c r="BA971" s="145"/>
      <c r="BB971" s="145"/>
      <c r="BC971" s="145"/>
      <c r="BD971" s="145"/>
      <c r="BE971" s="145"/>
      <c r="BF971" s="145"/>
      <c r="BG971" s="145"/>
      <c r="BH971" s="145"/>
      <c r="BI971" s="145"/>
    </row>
    <row r="972" ht="14.25" customHeight="1">
      <c r="A972" s="111"/>
      <c r="B972" s="145"/>
      <c r="C972" s="178"/>
      <c r="D972" s="178"/>
      <c r="E972" s="179"/>
      <c r="F972" s="178"/>
      <c r="G972" s="145"/>
      <c r="H972" s="145"/>
      <c r="I972" s="178"/>
      <c r="J972" s="179"/>
      <c r="K972" s="178"/>
      <c r="L972" s="145"/>
      <c r="M972" s="145"/>
      <c r="N972" s="145"/>
      <c r="O972" s="145"/>
      <c r="P972" s="145"/>
      <c r="Q972" s="145"/>
      <c r="R972" s="145"/>
      <c r="S972" s="145"/>
      <c r="T972" s="145"/>
      <c r="U972" s="145"/>
      <c r="V972" s="145"/>
      <c r="W972" s="145"/>
      <c r="X972" s="145"/>
      <c r="Y972" s="145"/>
      <c r="Z972" s="145"/>
      <c r="AA972" s="145"/>
      <c r="AB972" s="145"/>
      <c r="AC972" s="145"/>
      <c r="AD972" s="145"/>
      <c r="AE972" s="145"/>
      <c r="AF972" s="145"/>
      <c r="AG972" s="145"/>
      <c r="AH972" s="145"/>
      <c r="AI972" s="145"/>
      <c r="AJ972" s="145"/>
      <c r="AK972" s="145"/>
      <c r="AL972" s="145"/>
      <c r="AM972" s="145"/>
      <c r="AN972" s="145"/>
      <c r="AO972" s="145"/>
      <c r="AP972" s="145"/>
      <c r="AQ972" s="145"/>
      <c r="AR972" s="145"/>
      <c r="AS972" s="145"/>
      <c r="AT972" s="145"/>
      <c r="AU972" s="145"/>
      <c r="AV972" s="145"/>
      <c r="AW972" s="145"/>
      <c r="AX972" s="145"/>
      <c r="AY972" s="145"/>
      <c r="AZ972" s="145"/>
      <c r="BA972" s="145"/>
      <c r="BB972" s="145"/>
      <c r="BC972" s="145"/>
      <c r="BD972" s="145"/>
      <c r="BE972" s="145"/>
      <c r="BF972" s="145"/>
      <c r="BG972" s="145"/>
      <c r="BH972" s="145"/>
      <c r="BI972" s="145"/>
    </row>
    <row r="973" ht="14.25" customHeight="1">
      <c r="A973" s="111"/>
      <c r="B973" s="145"/>
      <c r="C973" s="178"/>
      <c r="D973" s="178"/>
      <c r="E973" s="179"/>
      <c r="F973" s="178"/>
      <c r="G973" s="145"/>
      <c r="H973" s="145"/>
      <c r="I973" s="178"/>
      <c r="J973" s="179"/>
      <c r="K973" s="178"/>
      <c r="L973" s="145"/>
      <c r="M973" s="145"/>
      <c r="N973" s="145"/>
      <c r="O973" s="145"/>
      <c r="P973" s="145"/>
      <c r="Q973" s="145"/>
      <c r="R973" s="145"/>
      <c r="S973" s="145"/>
      <c r="T973" s="145"/>
      <c r="U973" s="145"/>
      <c r="V973" s="145"/>
      <c r="W973" s="145"/>
      <c r="X973" s="145"/>
      <c r="Y973" s="145"/>
      <c r="Z973" s="145"/>
      <c r="AA973" s="145"/>
      <c r="AB973" s="145"/>
      <c r="AC973" s="145"/>
      <c r="AD973" s="145"/>
      <c r="AE973" s="145"/>
      <c r="AF973" s="145"/>
      <c r="AG973" s="145"/>
      <c r="AH973" s="145"/>
      <c r="AI973" s="145"/>
      <c r="AJ973" s="145"/>
      <c r="AK973" s="145"/>
      <c r="AL973" s="145"/>
      <c r="AM973" s="145"/>
      <c r="AN973" s="145"/>
      <c r="AO973" s="145"/>
      <c r="AP973" s="145"/>
      <c r="AQ973" s="145"/>
      <c r="AR973" s="145"/>
      <c r="AS973" s="145"/>
      <c r="AT973" s="145"/>
      <c r="AU973" s="145"/>
      <c r="AV973" s="145"/>
      <c r="AW973" s="145"/>
      <c r="AX973" s="145"/>
      <c r="AY973" s="145"/>
      <c r="AZ973" s="145"/>
      <c r="BA973" s="145"/>
      <c r="BB973" s="145"/>
      <c r="BC973" s="145"/>
      <c r="BD973" s="145"/>
      <c r="BE973" s="145"/>
      <c r="BF973" s="145"/>
      <c r="BG973" s="145"/>
      <c r="BH973" s="145"/>
      <c r="BI973" s="145"/>
    </row>
    <row r="974" ht="14.25" customHeight="1">
      <c r="A974" s="111"/>
      <c r="B974" s="145"/>
      <c r="C974" s="178"/>
      <c r="D974" s="178"/>
      <c r="E974" s="179"/>
      <c r="F974" s="178"/>
      <c r="G974" s="145"/>
      <c r="H974" s="145"/>
      <c r="I974" s="178"/>
      <c r="J974" s="179"/>
      <c r="K974" s="178"/>
      <c r="L974" s="145"/>
      <c r="M974" s="145"/>
      <c r="N974" s="145"/>
      <c r="O974" s="145"/>
      <c r="P974" s="145"/>
      <c r="Q974" s="145"/>
      <c r="R974" s="145"/>
      <c r="S974" s="145"/>
      <c r="T974" s="145"/>
      <c r="U974" s="145"/>
      <c r="V974" s="145"/>
      <c r="W974" s="145"/>
      <c r="X974" s="145"/>
      <c r="Y974" s="145"/>
      <c r="Z974" s="145"/>
      <c r="AA974" s="145"/>
      <c r="AB974" s="145"/>
      <c r="AC974" s="145"/>
      <c r="AD974" s="145"/>
      <c r="AE974" s="145"/>
      <c r="AF974" s="145"/>
      <c r="AG974" s="145"/>
      <c r="AH974" s="145"/>
      <c r="AI974" s="145"/>
      <c r="AJ974" s="145"/>
      <c r="AK974" s="145"/>
      <c r="AL974" s="145"/>
      <c r="AM974" s="145"/>
      <c r="AN974" s="145"/>
      <c r="AO974" s="145"/>
      <c r="AP974" s="145"/>
      <c r="AQ974" s="145"/>
      <c r="AR974" s="145"/>
      <c r="AS974" s="145"/>
      <c r="AT974" s="145"/>
      <c r="AU974" s="145"/>
      <c r="AV974" s="145"/>
      <c r="AW974" s="145"/>
      <c r="AX974" s="145"/>
      <c r="AY974" s="145"/>
      <c r="AZ974" s="145"/>
      <c r="BA974" s="145"/>
      <c r="BB974" s="145"/>
      <c r="BC974" s="145"/>
      <c r="BD974" s="145"/>
      <c r="BE974" s="145"/>
      <c r="BF974" s="145"/>
      <c r="BG974" s="145"/>
      <c r="BH974" s="145"/>
      <c r="BI974" s="145"/>
    </row>
    <row r="975" ht="14.25" customHeight="1">
      <c r="A975" s="111"/>
      <c r="B975" s="145"/>
      <c r="C975" s="178"/>
      <c r="D975" s="178"/>
      <c r="E975" s="179"/>
      <c r="F975" s="178"/>
      <c r="G975" s="145"/>
      <c r="H975" s="145"/>
      <c r="I975" s="178"/>
      <c r="J975" s="179"/>
      <c r="K975" s="178"/>
      <c r="L975" s="145"/>
      <c r="M975" s="145"/>
      <c r="N975" s="145"/>
      <c r="O975" s="145"/>
      <c r="P975" s="145"/>
      <c r="Q975" s="145"/>
      <c r="R975" s="145"/>
      <c r="S975" s="145"/>
      <c r="T975" s="145"/>
      <c r="U975" s="145"/>
      <c r="V975" s="145"/>
      <c r="W975" s="145"/>
      <c r="X975" s="145"/>
      <c r="Y975" s="145"/>
      <c r="Z975" s="145"/>
      <c r="AA975" s="145"/>
      <c r="AB975" s="145"/>
      <c r="AC975" s="145"/>
      <c r="AD975" s="145"/>
      <c r="AE975" s="145"/>
      <c r="AF975" s="145"/>
      <c r="AG975" s="145"/>
      <c r="AH975" s="145"/>
      <c r="AI975" s="145"/>
      <c r="AJ975" s="145"/>
      <c r="AK975" s="145"/>
      <c r="AL975" s="145"/>
      <c r="AM975" s="145"/>
      <c r="AN975" s="145"/>
      <c r="AO975" s="145"/>
      <c r="AP975" s="145"/>
      <c r="AQ975" s="145"/>
      <c r="AR975" s="145"/>
      <c r="AS975" s="145"/>
      <c r="AT975" s="145"/>
      <c r="AU975" s="145"/>
      <c r="AV975" s="145"/>
      <c r="AW975" s="145"/>
      <c r="AX975" s="145"/>
      <c r="AY975" s="145"/>
      <c r="AZ975" s="145"/>
      <c r="BA975" s="145"/>
      <c r="BB975" s="145"/>
      <c r="BC975" s="145"/>
      <c r="BD975" s="145"/>
      <c r="BE975" s="145"/>
      <c r="BF975" s="145"/>
      <c r="BG975" s="145"/>
      <c r="BH975" s="145"/>
      <c r="BI975" s="145"/>
    </row>
    <row r="976" ht="14.25" customHeight="1">
      <c r="A976" s="111"/>
      <c r="B976" s="145"/>
      <c r="C976" s="178"/>
      <c r="D976" s="178"/>
      <c r="E976" s="179"/>
      <c r="F976" s="178"/>
      <c r="G976" s="145"/>
      <c r="H976" s="145"/>
      <c r="I976" s="178"/>
      <c r="J976" s="179"/>
      <c r="K976" s="178"/>
      <c r="L976" s="145"/>
      <c r="M976" s="145"/>
      <c r="N976" s="145"/>
      <c r="O976" s="145"/>
      <c r="P976" s="145"/>
      <c r="Q976" s="145"/>
      <c r="R976" s="145"/>
      <c r="S976" s="145"/>
      <c r="T976" s="145"/>
      <c r="U976" s="145"/>
      <c r="V976" s="145"/>
      <c r="W976" s="145"/>
      <c r="X976" s="145"/>
      <c r="Y976" s="145"/>
      <c r="Z976" s="145"/>
      <c r="AA976" s="145"/>
      <c r="AB976" s="145"/>
      <c r="AC976" s="145"/>
      <c r="AD976" s="145"/>
      <c r="AE976" s="145"/>
      <c r="AF976" s="145"/>
      <c r="AG976" s="145"/>
      <c r="AH976" s="145"/>
      <c r="AI976" s="145"/>
      <c r="AJ976" s="145"/>
      <c r="AK976" s="145"/>
      <c r="AL976" s="145"/>
      <c r="AM976" s="145"/>
      <c r="AN976" s="145"/>
      <c r="AO976" s="145"/>
      <c r="AP976" s="145"/>
      <c r="AQ976" s="145"/>
      <c r="AR976" s="145"/>
      <c r="AS976" s="145"/>
      <c r="AT976" s="145"/>
      <c r="AU976" s="145"/>
      <c r="AV976" s="145"/>
      <c r="AW976" s="145"/>
      <c r="AX976" s="145"/>
      <c r="AY976" s="145"/>
      <c r="AZ976" s="145"/>
      <c r="BA976" s="145"/>
      <c r="BB976" s="145"/>
      <c r="BC976" s="145"/>
      <c r="BD976" s="145"/>
      <c r="BE976" s="145"/>
      <c r="BF976" s="145"/>
      <c r="BG976" s="145"/>
      <c r="BH976" s="145"/>
      <c r="BI976" s="145"/>
    </row>
    <row r="977" ht="14.25" customHeight="1">
      <c r="A977" s="111"/>
      <c r="B977" s="145"/>
      <c r="C977" s="178"/>
      <c r="D977" s="178"/>
      <c r="E977" s="179"/>
      <c r="F977" s="178"/>
      <c r="G977" s="145"/>
      <c r="H977" s="145"/>
      <c r="I977" s="178"/>
      <c r="J977" s="179"/>
      <c r="K977" s="178"/>
      <c r="L977" s="145"/>
      <c r="M977" s="145"/>
      <c r="N977" s="145"/>
      <c r="O977" s="145"/>
      <c r="P977" s="145"/>
      <c r="Q977" s="145"/>
      <c r="R977" s="145"/>
      <c r="S977" s="145"/>
      <c r="T977" s="145"/>
      <c r="U977" s="145"/>
      <c r="V977" s="145"/>
      <c r="W977" s="145"/>
      <c r="X977" s="145"/>
      <c r="Y977" s="145"/>
      <c r="Z977" s="145"/>
      <c r="AA977" s="145"/>
      <c r="AB977" s="145"/>
      <c r="AC977" s="145"/>
      <c r="AD977" s="145"/>
      <c r="AE977" s="145"/>
      <c r="AF977" s="145"/>
      <c r="AG977" s="145"/>
      <c r="AH977" s="145"/>
      <c r="AI977" s="145"/>
      <c r="AJ977" s="145"/>
      <c r="AK977" s="145"/>
      <c r="AL977" s="145"/>
      <c r="AM977" s="145"/>
      <c r="AN977" s="145"/>
      <c r="AO977" s="145"/>
      <c r="AP977" s="145"/>
      <c r="AQ977" s="145"/>
      <c r="AR977" s="145"/>
      <c r="AS977" s="145"/>
      <c r="AT977" s="145"/>
      <c r="AU977" s="145"/>
      <c r="AV977" s="145"/>
      <c r="AW977" s="145"/>
      <c r="AX977" s="145"/>
      <c r="AY977" s="145"/>
      <c r="AZ977" s="145"/>
      <c r="BA977" s="145"/>
      <c r="BB977" s="145"/>
      <c r="BC977" s="145"/>
      <c r="BD977" s="145"/>
      <c r="BE977" s="145"/>
      <c r="BF977" s="145"/>
      <c r="BG977" s="145"/>
      <c r="BH977" s="145"/>
      <c r="BI977" s="145"/>
    </row>
    <row r="978" ht="14.25" customHeight="1">
      <c r="A978" s="111"/>
      <c r="B978" s="145"/>
      <c r="C978" s="178"/>
      <c r="D978" s="178"/>
      <c r="E978" s="179"/>
      <c r="F978" s="178"/>
      <c r="G978" s="145"/>
      <c r="H978" s="145"/>
      <c r="I978" s="178"/>
      <c r="J978" s="179"/>
      <c r="K978" s="178"/>
      <c r="L978" s="145"/>
      <c r="M978" s="145"/>
      <c r="N978" s="145"/>
      <c r="O978" s="145"/>
      <c r="P978" s="145"/>
      <c r="Q978" s="145"/>
      <c r="R978" s="145"/>
      <c r="S978" s="145"/>
      <c r="T978" s="145"/>
      <c r="U978" s="145"/>
      <c r="V978" s="145"/>
      <c r="W978" s="145"/>
      <c r="X978" s="145"/>
      <c r="Y978" s="145"/>
      <c r="Z978" s="145"/>
      <c r="AA978" s="145"/>
      <c r="AB978" s="145"/>
      <c r="AC978" s="145"/>
      <c r="AD978" s="145"/>
      <c r="AE978" s="145"/>
      <c r="AF978" s="145"/>
      <c r="AG978" s="145"/>
      <c r="AH978" s="145"/>
      <c r="AI978" s="145"/>
      <c r="AJ978" s="145"/>
      <c r="AK978" s="145"/>
      <c r="AL978" s="145"/>
      <c r="AM978" s="145"/>
      <c r="AN978" s="145"/>
      <c r="AO978" s="145"/>
      <c r="AP978" s="145"/>
      <c r="AQ978" s="145"/>
      <c r="AR978" s="145"/>
      <c r="AS978" s="145"/>
      <c r="AT978" s="145"/>
      <c r="AU978" s="145"/>
      <c r="AV978" s="145"/>
      <c r="AW978" s="145"/>
      <c r="AX978" s="145"/>
      <c r="AY978" s="145"/>
      <c r="AZ978" s="145"/>
      <c r="BA978" s="145"/>
      <c r="BB978" s="145"/>
      <c r="BC978" s="145"/>
      <c r="BD978" s="145"/>
      <c r="BE978" s="145"/>
      <c r="BF978" s="145"/>
      <c r="BG978" s="145"/>
      <c r="BH978" s="145"/>
      <c r="BI978" s="145"/>
    </row>
    <row r="979" ht="14.25" customHeight="1">
      <c r="A979" s="111"/>
      <c r="B979" s="145"/>
      <c r="C979" s="178"/>
      <c r="D979" s="178"/>
      <c r="E979" s="179"/>
      <c r="F979" s="178"/>
      <c r="G979" s="145"/>
      <c r="H979" s="145"/>
      <c r="I979" s="178"/>
      <c r="J979" s="179"/>
      <c r="K979" s="178"/>
      <c r="L979" s="145"/>
      <c r="M979" s="145"/>
      <c r="N979" s="145"/>
      <c r="O979" s="145"/>
      <c r="P979" s="145"/>
      <c r="Q979" s="145"/>
      <c r="R979" s="145"/>
      <c r="S979" s="145"/>
      <c r="T979" s="145"/>
      <c r="U979" s="145"/>
      <c r="V979" s="145"/>
      <c r="W979" s="145"/>
      <c r="X979" s="145"/>
      <c r="Y979" s="145"/>
      <c r="Z979" s="145"/>
      <c r="AA979" s="145"/>
      <c r="AB979" s="145"/>
      <c r="AC979" s="145"/>
      <c r="AD979" s="145"/>
      <c r="AE979" s="145"/>
      <c r="AF979" s="145"/>
      <c r="AG979" s="145"/>
      <c r="AH979" s="145"/>
      <c r="AI979" s="145"/>
      <c r="AJ979" s="145"/>
      <c r="AK979" s="145"/>
      <c r="AL979" s="145"/>
      <c r="AM979" s="145"/>
      <c r="AN979" s="145"/>
      <c r="AO979" s="145"/>
      <c r="AP979" s="145"/>
      <c r="AQ979" s="145"/>
      <c r="AR979" s="145"/>
      <c r="AS979" s="145"/>
      <c r="AT979" s="145"/>
      <c r="AU979" s="145"/>
      <c r="AV979" s="145"/>
      <c r="AW979" s="145"/>
      <c r="AX979" s="145"/>
      <c r="AY979" s="145"/>
      <c r="AZ979" s="145"/>
      <c r="BA979" s="145"/>
      <c r="BB979" s="145"/>
      <c r="BC979" s="145"/>
      <c r="BD979" s="145"/>
      <c r="BE979" s="145"/>
      <c r="BF979" s="145"/>
      <c r="BG979" s="145"/>
      <c r="BH979" s="145"/>
      <c r="BI979" s="145"/>
    </row>
    <row r="980" ht="14.25" customHeight="1">
      <c r="A980" s="111"/>
      <c r="B980" s="145"/>
      <c r="C980" s="178"/>
      <c r="D980" s="178"/>
      <c r="E980" s="179"/>
      <c r="F980" s="178"/>
      <c r="G980" s="145"/>
      <c r="H980" s="145"/>
      <c r="I980" s="178"/>
      <c r="J980" s="179"/>
      <c r="K980" s="178"/>
      <c r="L980" s="145"/>
      <c r="M980" s="145"/>
      <c r="N980" s="145"/>
      <c r="O980" s="145"/>
      <c r="P980" s="145"/>
      <c r="Q980" s="145"/>
      <c r="R980" s="145"/>
      <c r="S980" s="145"/>
      <c r="T980" s="145"/>
      <c r="U980" s="145"/>
      <c r="V980" s="145"/>
      <c r="W980" s="145"/>
      <c r="X980" s="145"/>
      <c r="Y980" s="145"/>
      <c r="Z980" s="145"/>
      <c r="AA980" s="145"/>
      <c r="AB980" s="145"/>
      <c r="AC980" s="145"/>
      <c r="AD980" s="145"/>
      <c r="AE980" s="145"/>
      <c r="AF980" s="145"/>
      <c r="AG980" s="145"/>
      <c r="AH980" s="145"/>
      <c r="AI980" s="145"/>
      <c r="AJ980" s="145"/>
      <c r="AK980" s="145"/>
      <c r="AL980" s="145"/>
      <c r="AM980" s="145"/>
      <c r="AN980" s="145"/>
      <c r="AO980" s="145"/>
      <c r="AP980" s="145"/>
      <c r="AQ980" s="145"/>
      <c r="AR980" s="145"/>
      <c r="AS980" s="145"/>
      <c r="AT980" s="145"/>
      <c r="AU980" s="145"/>
      <c r="AV980" s="145"/>
      <c r="AW980" s="145"/>
      <c r="AX980" s="145"/>
      <c r="AY980" s="145"/>
      <c r="AZ980" s="145"/>
      <c r="BA980" s="145"/>
      <c r="BB980" s="145"/>
      <c r="BC980" s="145"/>
      <c r="BD980" s="145"/>
      <c r="BE980" s="145"/>
      <c r="BF980" s="145"/>
      <c r="BG980" s="145"/>
      <c r="BH980" s="145"/>
      <c r="BI980" s="145"/>
    </row>
    <row r="981" ht="14.25" customHeight="1">
      <c r="A981" s="111"/>
      <c r="B981" s="145"/>
      <c r="C981" s="178"/>
      <c r="D981" s="178"/>
      <c r="E981" s="179"/>
      <c r="F981" s="178"/>
      <c r="G981" s="145"/>
      <c r="H981" s="145"/>
      <c r="I981" s="178"/>
      <c r="J981" s="179"/>
      <c r="K981" s="178"/>
      <c r="L981" s="145"/>
      <c r="M981" s="145"/>
      <c r="N981" s="145"/>
      <c r="O981" s="145"/>
      <c r="P981" s="145"/>
      <c r="Q981" s="145"/>
      <c r="R981" s="145"/>
      <c r="S981" s="145"/>
      <c r="T981" s="145"/>
      <c r="U981" s="145"/>
      <c r="V981" s="145"/>
      <c r="W981" s="145"/>
      <c r="X981" s="145"/>
      <c r="Y981" s="145"/>
      <c r="Z981" s="145"/>
      <c r="AA981" s="145"/>
      <c r="AB981" s="145"/>
      <c r="AC981" s="145"/>
      <c r="AD981" s="145"/>
      <c r="AE981" s="145"/>
      <c r="AF981" s="145"/>
      <c r="AG981" s="145"/>
      <c r="AH981" s="145"/>
      <c r="AI981" s="145"/>
      <c r="AJ981" s="145"/>
      <c r="AK981" s="145"/>
      <c r="AL981" s="145"/>
      <c r="AM981" s="145"/>
      <c r="AN981" s="145"/>
      <c r="AO981" s="145"/>
      <c r="AP981" s="145"/>
      <c r="AQ981" s="145"/>
      <c r="AR981" s="145"/>
      <c r="AS981" s="145"/>
      <c r="AT981" s="145"/>
      <c r="AU981" s="145"/>
      <c r="AV981" s="145"/>
      <c r="AW981" s="145"/>
      <c r="AX981" s="145"/>
      <c r="AY981" s="145"/>
      <c r="AZ981" s="145"/>
      <c r="BA981" s="145"/>
      <c r="BB981" s="145"/>
      <c r="BC981" s="145"/>
      <c r="BD981" s="145"/>
      <c r="BE981" s="145"/>
      <c r="BF981" s="145"/>
      <c r="BG981" s="145"/>
      <c r="BH981" s="145"/>
      <c r="BI981" s="145"/>
    </row>
    <row r="982" ht="14.25" customHeight="1">
      <c r="A982" s="111"/>
      <c r="B982" s="145"/>
      <c r="C982" s="178"/>
      <c r="D982" s="178"/>
      <c r="E982" s="179"/>
      <c r="F982" s="178"/>
      <c r="G982" s="145"/>
      <c r="H982" s="145"/>
      <c r="I982" s="178"/>
      <c r="J982" s="179"/>
      <c r="K982" s="178"/>
      <c r="L982" s="145"/>
      <c r="M982" s="145"/>
      <c r="N982" s="145"/>
      <c r="O982" s="145"/>
      <c r="P982" s="145"/>
      <c r="Q982" s="145"/>
      <c r="R982" s="145"/>
      <c r="S982" s="145"/>
      <c r="T982" s="145"/>
      <c r="U982" s="145"/>
      <c r="V982" s="145"/>
      <c r="W982" s="145"/>
      <c r="X982" s="145"/>
      <c r="Y982" s="145"/>
      <c r="Z982" s="145"/>
      <c r="AA982" s="145"/>
      <c r="AB982" s="145"/>
      <c r="AC982" s="145"/>
      <c r="AD982" s="145"/>
      <c r="AE982" s="145"/>
      <c r="AF982" s="145"/>
      <c r="AG982" s="145"/>
      <c r="AH982" s="145"/>
      <c r="AI982" s="145"/>
      <c r="AJ982" s="145"/>
      <c r="AK982" s="145"/>
      <c r="AL982" s="145"/>
      <c r="AM982" s="145"/>
      <c r="AN982" s="145"/>
      <c r="AO982" s="145"/>
      <c r="AP982" s="145"/>
      <c r="AQ982" s="145"/>
      <c r="AR982" s="145"/>
      <c r="AS982" s="145"/>
      <c r="AT982" s="145"/>
      <c r="AU982" s="145"/>
      <c r="AV982" s="145"/>
      <c r="AW982" s="145"/>
      <c r="AX982" s="145"/>
      <c r="AY982" s="145"/>
      <c r="AZ982" s="145"/>
      <c r="BA982" s="145"/>
      <c r="BB982" s="145"/>
      <c r="BC982" s="145"/>
      <c r="BD982" s="145"/>
      <c r="BE982" s="145"/>
      <c r="BF982" s="145"/>
      <c r="BG982" s="145"/>
      <c r="BH982" s="145"/>
      <c r="BI982" s="145"/>
    </row>
    <row r="983" ht="14.25" customHeight="1">
      <c r="A983" s="111"/>
      <c r="B983" s="145"/>
      <c r="C983" s="178"/>
      <c r="D983" s="178"/>
      <c r="E983" s="179"/>
      <c r="F983" s="178"/>
      <c r="G983" s="145"/>
      <c r="H983" s="145"/>
      <c r="I983" s="178"/>
      <c r="J983" s="179"/>
      <c r="K983" s="178"/>
      <c r="L983" s="145"/>
      <c r="M983" s="145"/>
      <c r="N983" s="145"/>
      <c r="O983" s="145"/>
      <c r="P983" s="145"/>
      <c r="Q983" s="145"/>
      <c r="R983" s="145"/>
      <c r="S983" s="145"/>
      <c r="T983" s="145"/>
      <c r="U983" s="145"/>
      <c r="V983" s="145"/>
      <c r="W983" s="145"/>
      <c r="X983" s="145"/>
      <c r="Y983" s="145"/>
      <c r="Z983" s="145"/>
      <c r="AA983" s="145"/>
      <c r="AB983" s="145"/>
      <c r="AC983" s="145"/>
      <c r="AD983" s="145"/>
      <c r="AE983" s="145"/>
      <c r="AF983" s="145"/>
      <c r="AG983" s="145"/>
      <c r="AH983" s="145"/>
      <c r="AI983" s="145"/>
      <c r="AJ983" s="145"/>
      <c r="AK983" s="145"/>
      <c r="AL983" s="145"/>
      <c r="AM983" s="145"/>
      <c r="AN983" s="145"/>
      <c r="AO983" s="145"/>
      <c r="AP983" s="145"/>
      <c r="AQ983" s="145"/>
      <c r="AR983" s="145"/>
      <c r="AS983" s="145"/>
      <c r="AT983" s="145"/>
      <c r="AU983" s="145"/>
      <c r="AV983" s="145"/>
      <c r="AW983" s="145"/>
      <c r="AX983" s="145"/>
      <c r="AY983" s="145"/>
      <c r="AZ983" s="145"/>
      <c r="BA983" s="145"/>
      <c r="BB983" s="145"/>
      <c r="BC983" s="145"/>
      <c r="BD983" s="145"/>
      <c r="BE983" s="145"/>
      <c r="BF983" s="145"/>
      <c r="BG983" s="145"/>
      <c r="BH983" s="145"/>
      <c r="BI983" s="145"/>
    </row>
    <row r="984" ht="14.25" customHeight="1">
      <c r="A984" s="111"/>
      <c r="B984" s="145"/>
      <c r="C984" s="178"/>
      <c r="D984" s="178"/>
      <c r="E984" s="179"/>
      <c r="F984" s="178"/>
      <c r="G984" s="145"/>
      <c r="H984" s="145"/>
      <c r="I984" s="178"/>
      <c r="J984" s="179"/>
      <c r="K984" s="178"/>
      <c r="L984" s="145"/>
      <c r="M984" s="145"/>
      <c r="N984" s="145"/>
      <c r="O984" s="145"/>
      <c r="P984" s="145"/>
      <c r="Q984" s="145"/>
      <c r="R984" s="145"/>
      <c r="S984" s="145"/>
      <c r="T984" s="145"/>
      <c r="U984" s="145"/>
      <c r="V984" s="145"/>
      <c r="W984" s="145"/>
      <c r="X984" s="145"/>
      <c r="Y984" s="145"/>
      <c r="Z984" s="145"/>
      <c r="AA984" s="145"/>
      <c r="AB984" s="145"/>
      <c r="AC984" s="145"/>
      <c r="AD984" s="145"/>
      <c r="AE984" s="145"/>
      <c r="AF984" s="145"/>
      <c r="AG984" s="145"/>
      <c r="AH984" s="145"/>
      <c r="AI984" s="145"/>
      <c r="AJ984" s="145"/>
      <c r="AK984" s="145"/>
      <c r="AL984" s="145"/>
      <c r="AM984" s="145"/>
      <c r="AN984" s="145"/>
      <c r="AO984" s="145"/>
      <c r="AP984" s="145"/>
      <c r="AQ984" s="145"/>
      <c r="AR984" s="145"/>
      <c r="AS984" s="145"/>
      <c r="AT984" s="145"/>
      <c r="AU984" s="145"/>
      <c r="AV984" s="145"/>
      <c r="AW984" s="145"/>
      <c r="AX984" s="145"/>
      <c r="AY984" s="145"/>
      <c r="AZ984" s="145"/>
      <c r="BA984" s="145"/>
      <c r="BB984" s="145"/>
      <c r="BC984" s="145"/>
      <c r="BD984" s="145"/>
      <c r="BE984" s="145"/>
      <c r="BF984" s="145"/>
      <c r="BG984" s="145"/>
      <c r="BH984" s="145"/>
      <c r="BI984" s="145"/>
    </row>
    <row r="985" ht="14.25" customHeight="1">
      <c r="A985" s="111"/>
      <c r="B985" s="145"/>
      <c r="C985" s="178"/>
      <c r="D985" s="178"/>
      <c r="E985" s="179"/>
      <c r="F985" s="178"/>
      <c r="G985" s="145"/>
      <c r="H985" s="145"/>
      <c r="I985" s="178"/>
      <c r="J985" s="179"/>
      <c r="K985" s="178"/>
      <c r="L985" s="145"/>
      <c r="M985" s="145"/>
      <c r="N985" s="145"/>
      <c r="O985" s="145"/>
      <c r="P985" s="145"/>
      <c r="Q985" s="145"/>
      <c r="R985" s="145"/>
      <c r="S985" s="145"/>
      <c r="T985" s="145"/>
      <c r="U985" s="145"/>
      <c r="V985" s="145"/>
      <c r="W985" s="145"/>
      <c r="X985" s="145"/>
      <c r="Y985" s="145"/>
      <c r="Z985" s="145"/>
      <c r="AA985" s="145"/>
      <c r="AB985" s="145"/>
      <c r="AC985" s="145"/>
      <c r="AD985" s="145"/>
      <c r="AE985" s="145"/>
      <c r="AF985" s="145"/>
      <c r="AG985" s="145"/>
      <c r="AH985" s="145"/>
      <c r="AI985" s="145"/>
      <c r="AJ985" s="145"/>
      <c r="AK985" s="145"/>
      <c r="AL985" s="145"/>
      <c r="AM985" s="145"/>
      <c r="AN985" s="145"/>
      <c r="AO985" s="145"/>
      <c r="AP985" s="145"/>
      <c r="AQ985" s="145"/>
      <c r="AR985" s="145"/>
      <c r="AS985" s="145"/>
      <c r="AT985" s="145"/>
      <c r="AU985" s="145"/>
      <c r="AV985" s="145"/>
      <c r="AW985" s="145"/>
      <c r="AX985" s="145"/>
      <c r="AY985" s="145"/>
      <c r="AZ985" s="145"/>
      <c r="BA985" s="145"/>
      <c r="BB985" s="145"/>
      <c r="BC985" s="145"/>
      <c r="BD985" s="145"/>
      <c r="BE985" s="145"/>
      <c r="BF985" s="145"/>
      <c r="BG985" s="145"/>
      <c r="BH985" s="145"/>
      <c r="BI985" s="145"/>
    </row>
    <row r="986" ht="14.25" customHeight="1">
      <c r="A986" s="111"/>
      <c r="B986" s="145"/>
      <c r="C986" s="178"/>
      <c r="D986" s="178"/>
      <c r="E986" s="179"/>
      <c r="F986" s="178"/>
      <c r="G986" s="145"/>
      <c r="H986" s="145"/>
      <c r="I986" s="178"/>
      <c r="J986" s="179"/>
      <c r="K986" s="178"/>
      <c r="L986" s="145"/>
      <c r="M986" s="145"/>
      <c r="N986" s="145"/>
      <c r="O986" s="145"/>
      <c r="P986" s="145"/>
      <c r="Q986" s="145"/>
      <c r="R986" s="145"/>
      <c r="S986" s="145"/>
      <c r="T986" s="145"/>
      <c r="U986" s="145"/>
      <c r="V986" s="145"/>
      <c r="W986" s="145"/>
      <c r="X986" s="145"/>
      <c r="Y986" s="145"/>
      <c r="Z986" s="145"/>
      <c r="AA986" s="145"/>
      <c r="AB986" s="145"/>
      <c r="AC986" s="145"/>
      <c r="AD986" s="145"/>
      <c r="AE986" s="145"/>
      <c r="AF986" s="145"/>
      <c r="AG986" s="145"/>
      <c r="AH986" s="145"/>
      <c r="AI986" s="145"/>
      <c r="AJ986" s="145"/>
      <c r="AK986" s="145"/>
      <c r="AL986" s="145"/>
      <c r="AM986" s="145"/>
      <c r="AN986" s="145"/>
      <c r="AO986" s="145"/>
      <c r="AP986" s="145"/>
      <c r="AQ986" s="145"/>
      <c r="AR986" s="145"/>
      <c r="AS986" s="145"/>
      <c r="AT986" s="145"/>
      <c r="AU986" s="145"/>
      <c r="AV986" s="145"/>
      <c r="AW986" s="145"/>
      <c r="AX986" s="145"/>
      <c r="AY986" s="145"/>
      <c r="AZ986" s="145"/>
      <c r="BA986" s="145"/>
      <c r="BB986" s="145"/>
      <c r="BC986" s="145"/>
      <c r="BD986" s="145"/>
      <c r="BE986" s="145"/>
      <c r="BF986" s="145"/>
      <c r="BG986" s="145"/>
      <c r="BH986" s="145"/>
      <c r="BI986" s="145"/>
    </row>
    <row r="987" ht="14.25" customHeight="1">
      <c r="A987" s="111"/>
      <c r="B987" s="145"/>
      <c r="C987" s="178"/>
      <c r="D987" s="178"/>
      <c r="E987" s="179"/>
      <c r="F987" s="178"/>
      <c r="G987" s="145"/>
      <c r="H987" s="145"/>
      <c r="I987" s="178"/>
      <c r="J987" s="179"/>
      <c r="K987" s="178"/>
      <c r="L987" s="145"/>
      <c r="M987" s="145"/>
      <c r="N987" s="145"/>
      <c r="O987" s="145"/>
      <c r="P987" s="145"/>
      <c r="Q987" s="145"/>
      <c r="R987" s="145"/>
      <c r="S987" s="145"/>
      <c r="T987" s="145"/>
      <c r="U987" s="145"/>
      <c r="V987" s="145"/>
      <c r="W987" s="145"/>
      <c r="X987" s="145"/>
      <c r="Y987" s="145"/>
      <c r="Z987" s="145"/>
      <c r="AA987" s="145"/>
      <c r="AB987" s="145"/>
      <c r="AC987" s="145"/>
      <c r="AD987" s="145"/>
      <c r="AE987" s="145"/>
      <c r="AF987" s="145"/>
      <c r="AG987" s="145"/>
      <c r="AH987" s="145"/>
      <c r="AI987" s="145"/>
      <c r="AJ987" s="145"/>
      <c r="AK987" s="145"/>
      <c r="AL987" s="145"/>
      <c r="AM987" s="145"/>
      <c r="AN987" s="145"/>
      <c r="AO987" s="145"/>
      <c r="AP987" s="145"/>
      <c r="AQ987" s="145"/>
      <c r="AR987" s="145"/>
      <c r="AS987" s="145"/>
      <c r="AT987" s="145"/>
      <c r="AU987" s="145"/>
      <c r="AV987" s="145"/>
      <c r="AW987" s="145"/>
      <c r="AX987" s="145"/>
      <c r="AY987" s="145"/>
      <c r="AZ987" s="145"/>
      <c r="BA987" s="145"/>
      <c r="BB987" s="145"/>
      <c r="BC987" s="145"/>
      <c r="BD987" s="145"/>
      <c r="BE987" s="145"/>
      <c r="BF987" s="145"/>
      <c r="BG987" s="145"/>
      <c r="BH987" s="145"/>
      <c r="BI987" s="145"/>
    </row>
    <row r="988" ht="14.25" customHeight="1">
      <c r="A988" s="111"/>
      <c r="B988" s="145"/>
      <c r="C988" s="178"/>
      <c r="D988" s="178"/>
      <c r="E988" s="179"/>
      <c r="F988" s="178"/>
      <c r="G988" s="145"/>
      <c r="H988" s="145"/>
      <c r="I988" s="178"/>
      <c r="J988" s="179"/>
      <c r="K988" s="178"/>
      <c r="L988" s="145"/>
      <c r="M988" s="145"/>
      <c r="N988" s="145"/>
      <c r="O988" s="145"/>
      <c r="P988" s="145"/>
      <c r="Q988" s="145"/>
      <c r="R988" s="145"/>
      <c r="S988" s="145"/>
      <c r="T988" s="145"/>
      <c r="U988" s="145"/>
      <c r="V988" s="145"/>
      <c r="W988" s="145"/>
      <c r="X988" s="145"/>
      <c r="Y988" s="145"/>
      <c r="Z988" s="145"/>
      <c r="AA988" s="145"/>
      <c r="AB988" s="145"/>
      <c r="AC988" s="145"/>
      <c r="AD988" s="145"/>
      <c r="AE988" s="145"/>
      <c r="AF988" s="145"/>
      <c r="AG988" s="145"/>
      <c r="AH988" s="145"/>
      <c r="AI988" s="145"/>
      <c r="AJ988" s="145"/>
      <c r="AK988" s="145"/>
      <c r="AL988" s="145"/>
      <c r="AM988" s="145"/>
      <c r="AN988" s="145"/>
      <c r="AO988" s="145"/>
      <c r="AP988" s="145"/>
      <c r="AQ988" s="145"/>
      <c r="AR988" s="145"/>
      <c r="AS988" s="145"/>
      <c r="AT988" s="145"/>
      <c r="AU988" s="145"/>
      <c r="AV988" s="145"/>
      <c r="AW988" s="145"/>
      <c r="AX988" s="145"/>
      <c r="AY988" s="145"/>
      <c r="AZ988" s="145"/>
      <c r="BA988" s="145"/>
      <c r="BB988" s="145"/>
      <c r="BC988" s="145"/>
      <c r="BD988" s="145"/>
      <c r="BE988" s="145"/>
      <c r="BF988" s="145"/>
      <c r="BG988" s="145"/>
      <c r="BH988" s="145"/>
      <c r="BI988" s="145"/>
    </row>
    <row r="989" ht="14.25" customHeight="1">
      <c r="A989" s="111"/>
      <c r="B989" s="145"/>
      <c r="C989" s="178"/>
      <c r="D989" s="178"/>
      <c r="E989" s="179"/>
      <c r="F989" s="178"/>
      <c r="G989" s="145"/>
      <c r="H989" s="145"/>
      <c r="I989" s="178"/>
      <c r="J989" s="179"/>
      <c r="K989" s="178"/>
      <c r="L989" s="145"/>
      <c r="M989" s="145"/>
      <c r="N989" s="145"/>
      <c r="O989" s="145"/>
      <c r="P989" s="145"/>
      <c r="Q989" s="145"/>
      <c r="R989" s="145"/>
      <c r="S989" s="145"/>
      <c r="T989" s="145"/>
      <c r="U989" s="145"/>
      <c r="V989" s="145"/>
      <c r="W989" s="145"/>
      <c r="X989" s="145"/>
      <c r="Y989" s="145"/>
      <c r="Z989" s="145"/>
      <c r="AA989" s="145"/>
      <c r="AB989" s="145"/>
      <c r="AC989" s="145"/>
      <c r="AD989" s="145"/>
      <c r="AE989" s="145"/>
      <c r="AF989" s="145"/>
      <c r="AG989" s="145"/>
      <c r="AH989" s="145"/>
      <c r="AI989" s="145"/>
      <c r="AJ989" s="145"/>
      <c r="AK989" s="145"/>
      <c r="AL989" s="145"/>
      <c r="AM989" s="145"/>
      <c r="AN989" s="145"/>
      <c r="AO989" s="145"/>
      <c r="AP989" s="145"/>
      <c r="AQ989" s="145"/>
      <c r="AR989" s="145"/>
      <c r="AS989" s="145"/>
      <c r="AT989" s="145"/>
      <c r="AU989" s="145"/>
      <c r="AV989" s="145"/>
      <c r="AW989" s="145"/>
      <c r="AX989" s="145"/>
      <c r="AY989" s="145"/>
      <c r="AZ989" s="145"/>
      <c r="BA989" s="145"/>
      <c r="BB989" s="145"/>
      <c r="BC989" s="145"/>
      <c r="BD989" s="145"/>
      <c r="BE989" s="145"/>
      <c r="BF989" s="145"/>
      <c r="BG989" s="145"/>
      <c r="BH989" s="145"/>
      <c r="BI989" s="145"/>
    </row>
    <row r="990" ht="14.25" customHeight="1">
      <c r="A990" s="111"/>
      <c r="B990" s="145"/>
      <c r="C990" s="178"/>
      <c r="D990" s="178"/>
      <c r="E990" s="179"/>
      <c r="F990" s="178"/>
      <c r="G990" s="145"/>
      <c r="H990" s="145"/>
      <c r="I990" s="178"/>
      <c r="J990" s="179"/>
      <c r="K990" s="178"/>
      <c r="L990" s="145"/>
      <c r="M990" s="145"/>
      <c r="N990" s="145"/>
      <c r="O990" s="145"/>
      <c r="P990" s="145"/>
      <c r="Q990" s="145"/>
      <c r="R990" s="145"/>
      <c r="S990" s="145"/>
      <c r="T990" s="145"/>
      <c r="U990" s="145"/>
      <c r="V990" s="145"/>
      <c r="W990" s="145"/>
      <c r="X990" s="145"/>
      <c r="Y990" s="145"/>
      <c r="Z990" s="145"/>
      <c r="AA990" s="145"/>
      <c r="AB990" s="145"/>
      <c r="AC990" s="145"/>
      <c r="AD990" s="145"/>
      <c r="AE990" s="145"/>
      <c r="AF990" s="145"/>
      <c r="AG990" s="145"/>
      <c r="AH990" s="145"/>
      <c r="AI990" s="145"/>
      <c r="AJ990" s="145"/>
      <c r="AK990" s="145"/>
      <c r="AL990" s="145"/>
      <c r="AM990" s="145"/>
      <c r="AN990" s="145"/>
      <c r="AO990" s="145"/>
      <c r="AP990" s="145"/>
      <c r="AQ990" s="145"/>
      <c r="AR990" s="145"/>
      <c r="AS990" s="145"/>
      <c r="AT990" s="145"/>
      <c r="AU990" s="145"/>
      <c r="AV990" s="145"/>
      <c r="AW990" s="145"/>
      <c r="AX990" s="145"/>
      <c r="AY990" s="145"/>
      <c r="AZ990" s="145"/>
      <c r="BA990" s="145"/>
      <c r="BB990" s="145"/>
      <c r="BC990" s="145"/>
      <c r="BD990" s="145"/>
      <c r="BE990" s="145"/>
      <c r="BF990" s="145"/>
      <c r="BG990" s="145"/>
      <c r="BH990" s="145"/>
      <c r="BI990" s="145"/>
    </row>
    <row r="991" ht="14.25" customHeight="1">
      <c r="A991" s="111"/>
      <c r="B991" s="145"/>
      <c r="C991" s="178"/>
      <c r="D991" s="178"/>
      <c r="E991" s="179"/>
      <c r="F991" s="178"/>
      <c r="G991" s="145"/>
      <c r="H991" s="145"/>
      <c r="I991" s="178"/>
      <c r="J991" s="179"/>
      <c r="K991" s="178"/>
      <c r="L991" s="145"/>
      <c r="M991" s="145"/>
      <c r="N991" s="145"/>
      <c r="O991" s="145"/>
      <c r="P991" s="145"/>
      <c r="Q991" s="145"/>
      <c r="R991" s="145"/>
      <c r="S991" s="145"/>
      <c r="T991" s="145"/>
      <c r="U991" s="145"/>
      <c r="V991" s="145"/>
      <c r="W991" s="145"/>
      <c r="X991" s="145"/>
      <c r="Y991" s="145"/>
      <c r="Z991" s="145"/>
      <c r="AA991" s="145"/>
      <c r="AB991" s="145"/>
      <c r="AC991" s="145"/>
      <c r="AD991" s="145"/>
      <c r="AE991" s="145"/>
      <c r="AF991" s="145"/>
      <c r="AG991" s="145"/>
      <c r="AH991" s="145"/>
      <c r="AI991" s="145"/>
      <c r="AJ991" s="145"/>
      <c r="AK991" s="145"/>
      <c r="AL991" s="145"/>
      <c r="AM991" s="145"/>
      <c r="AN991" s="145"/>
      <c r="AO991" s="145"/>
      <c r="AP991" s="145"/>
      <c r="AQ991" s="145"/>
      <c r="AR991" s="145"/>
      <c r="AS991" s="145"/>
      <c r="AT991" s="145"/>
      <c r="AU991" s="145"/>
      <c r="AV991" s="145"/>
      <c r="AW991" s="145"/>
      <c r="AX991" s="145"/>
      <c r="AY991" s="145"/>
      <c r="AZ991" s="145"/>
      <c r="BA991" s="145"/>
      <c r="BB991" s="145"/>
      <c r="BC991" s="145"/>
      <c r="BD991" s="145"/>
      <c r="BE991" s="145"/>
      <c r="BF991" s="145"/>
      <c r="BG991" s="145"/>
      <c r="BH991" s="145"/>
      <c r="BI991" s="145"/>
    </row>
    <row r="992" ht="14.25" customHeight="1">
      <c r="A992" s="111"/>
      <c r="B992" s="145"/>
      <c r="C992" s="178"/>
      <c r="D992" s="178"/>
      <c r="E992" s="179"/>
      <c r="F992" s="178"/>
      <c r="G992" s="145"/>
      <c r="H992" s="145"/>
      <c r="I992" s="178"/>
      <c r="J992" s="179"/>
      <c r="K992" s="178"/>
      <c r="L992" s="145"/>
      <c r="M992" s="145"/>
      <c r="N992" s="145"/>
      <c r="O992" s="145"/>
      <c r="P992" s="145"/>
      <c r="Q992" s="145"/>
      <c r="R992" s="145"/>
      <c r="S992" s="145"/>
      <c r="T992" s="145"/>
      <c r="U992" s="145"/>
      <c r="V992" s="145"/>
      <c r="W992" s="145"/>
      <c r="X992" s="145"/>
      <c r="Y992" s="145"/>
      <c r="Z992" s="145"/>
      <c r="AA992" s="145"/>
      <c r="AB992" s="145"/>
      <c r="AC992" s="145"/>
      <c r="AD992" s="145"/>
      <c r="AE992" s="145"/>
      <c r="AF992" s="145"/>
      <c r="AG992" s="145"/>
      <c r="AH992" s="145"/>
      <c r="AI992" s="145"/>
      <c r="AJ992" s="145"/>
      <c r="AK992" s="145"/>
      <c r="AL992" s="145"/>
      <c r="AM992" s="145"/>
      <c r="AN992" s="145"/>
      <c r="AO992" s="145"/>
      <c r="AP992" s="145"/>
      <c r="AQ992" s="145"/>
      <c r="AR992" s="145"/>
      <c r="AS992" s="145"/>
      <c r="AT992" s="145"/>
      <c r="AU992" s="145"/>
      <c r="AV992" s="145"/>
      <c r="AW992" s="145"/>
      <c r="AX992" s="145"/>
      <c r="AY992" s="145"/>
      <c r="AZ992" s="145"/>
      <c r="BA992" s="145"/>
      <c r="BB992" s="145"/>
      <c r="BC992" s="145"/>
      <c r="BD992" s="145"/>
      <c r="BE992" s="145"/>
      <c r="BF992" s="145"/>
      <c r="BG992" s="145"/>
      <c r="BH992" s="145"/>
      <c r="BI992" s="145"/>
    </row>
    <row r="993" ht="14.25" customHeight="1">
      <c r="A993" s="111"/>
      <c r="B993" s="145"/>
      <c r="C993" s="178"/>
      <c r="D993" s="178"/>
      <c r="E993" s="179"/>
      <c r="F993" s="178"/>
      <c r="G993" s="145"/>
      <c r="H993" s="145"/>
      <c r="I993" s="178"/>
      <c r="J993" s="179"/>
      <c r="K993" s="178"/>
      <c r="L993" s="145"/>
      <c r="M993" s="145"/>
      <c r="N993" s="145"/>
      <c r="O993" s="145"/>
      <c r="P993" s="145"/>
      <c r="Q993" s="145"/>
      <c r="R993" s="145"/>
      <c r="S993" s="145"/>
      <c r="T993" s="145"/>
      <c r="U993" s="145"/>
      <c r="V993" s="145"/>
      <c r="W993" s="145"/>
      <c r="X993" s="145"/>
      <c r="Y993" s="145"/>
      <c r="Z993" s="145"/>
      <c r="AA993" s="145"/>
      <c r="AB993" s="145"/>
      <c r="AC993" s="145"/>
      <c r="AD993" s="145"/>
      <c r="AE993" s="145"/>
      <c r="AF993" s="145"/>
      <c r="AG993" s="145"/>
      <c r="AH993" s="145"/>
      <c r="AI993" s="145"/>
      <c r="AJ993" s="145"/>
      <c r="AK993" s="145"/>
      <c r="AL993" s="145"/>
      <c r="AM993" s="145"/>
      <c r="AN993" s="145"/>
      <c r="AO993" s="145"/>
      <c r="AP993" s="145"/>
      <c r="AQ993" s="145"/>
      <c r="AR993" s="145"/>
      <c r="AS993" s="145"/>
      <c r="AT993" s="145"/>
      <c r="AU993" s="145"/>
      <c r="AV993" s="145"/>
      <c r="AW993" s="145"/>
      <c r="AX993" s="145"/>
      <c r="AY993" s="145"/>
      <c r="AZ993" s="145"/>
      <c r="BA993" s="145"/>
      <c r="BB993" s="145"/>
      <c r="BC993" s="145"/>
      <c r="BD993" s="145"/>
      <c r="BE993" s="145"/>
      <c r="BF993" s="145"/>
      <c r="BG993" s="145"/>
      <c r="BH993" s="145"/>
      <c r="BI993" s="145"/>
    </row>
    <row r="994" ht="14.25" customHeight="1">
      <c r="A994" s="111"/>
      <c r="B994" s="145"/>
      <c r="C994" s="178"/>
      <c r="D994" s="178"/>
      <c r="E994" s="179"/>
      <c r="F994" s="178"/>
      <c r="G994" s="145"/>
      <c r="H994" s="145"/>
      <c r="I994" s="178"/>
      <c r="J994" s="179"/>
      <c r="K994" s="178"/>
      <c r="L994" s="145"/>
      <c r="M994" s="145"/>
      <c r="N994" s="145"/>
      <c r="O994" s="145"/>
      <c r="P994" s="145"/>
      <c r="Q994" s="145"/>
      <c r="R994" s="145"/>
      <c r="S994" s="145"/>
      <c r="T994" s="145"/>
      <c r="U994" s="145"/>
      <c r="V994" s="145"/>
      <c r="W994" s="145"/>
      <c r="X994" s="145"/>
      <c r="Y994" s="145"/>
      <c r="Z994" s="145"/>
      <c r="AA994" s="145"/>
      <c r="AB994" s="145"/>
      <c r="AC994" s="145"/>
      <c r="AD994" s="145"/>
      <c r="AE994" s="145"/>
      <c r="AF994" s="145"/>
      <c r="AG994" s="145"/>
      <c r="AH994" s="145"/>
      <c r="AI994" s="145"/>
      <c r="AJ994" s="145"/>
      <c r="AK994" s="145"/>
      <c r="AL994" s="145"/>
      <c r="AM994" s="145"/>
      <c r="AN994" s="145"/>
      <c r="AO994" s="145"/>
      <c r="AP994" s="145"/>
      <c r="AQ994" s="145"/>
      <c r="AR994" s="145"/>
      <c r="AS994" s="145"/>
      <c r="AT994" s="145"/>
      <c r="AU994" s="145"/>
      <c r="AV994" s="145"/>
      <c r="AW994" s="145"/>
      <c r="AX994" s="145"/>
      <c r="AY994" s="145"/>
      <c r="AZ994" s="145"/>
      <c r="BA994" s="145"/>
      <c r="BB994" s="145"/>
      <c r="BC994" s="145"/>
      <c r="BD994" s="145"/>
      <c r="BE994" s="145"/>
      <c r="BF994" s="145"/>
      <c r="BG994" s="145"/>
      <c r="BH994" s="145"/>
      <c r="BI994" s="145"/>
    </row>
    <row r="995" ht="14.25" customHeight="1">
      <c r="A995" s="111"/>
      <c r="B995" s="145"/>
      <c r="C995" s="178"/>
      <c r="D995" s="178"/>
      <c r="E995" s="179"/>
      <c r="F995" s="178"/>
      <c r="G995" s="145"/>
      <c r="H995" s="145"/>
      <c r="I995" s="178"/>
      <c r="J995" s="179"/>
      <c r="K995" s="178"/>
      <c r="L995" s="145"/>
      <c r="M995" s="145"/>
      <c r="N995" s="145"/>
      <c r="O995" s="145"/>
      <c r="P995" s="145"/>
      <c r="Q995" s="145"/>
      <c r="R995" s="145"/>
      <c r="S995" s="145"/>
      <c r="T995" s="145"/>
      <c r="U995" s="145"/>
      <c r="V995" s="145"/>
      <c r="W995" s="145"/>
      <c r="X995" s="145"/>
      <c r="Y995" s="145"/>
      <c r="Z995" s="145"/>
      <c r="AA995" s="145"/>
      <c r="AB995" s="145"/>
      <c r="AC995" s="145"/>
      <c r="AD995" s="145"/>
      <c r="AE995" s="145"/>
      <c r="AF995" s="145"/>
      <c r="AG995" s="145"/>
      <c r="AH995" s="145"/>
      <c r="AI995" s="145"/>
      <c r="AJ995" s="145"/>
      <c r="AK995" s="145"/>
      <c r="AL995" s="145"/>
      <c r="AM995" s="145"/>
      <c r="AN995" s="145"/>
      <c r="AO995" s="145"/>
      <c r="AP995" s="145"/>
      <c r="AQ995" s="145"/>
      <c r="AR995" s="145"/>
      <c r="AS995" s="145"/>
      <c r="AT995" s="145"/>
      <c r="AU995" s="145"/>
      <c r="AV995" s="145"/>
      <c r="AW995" s="145"/>
      <c r="AX995" s="145"/>
      <c r="AY995" s="145"/>
      <c r="AZ995" s="145"/>
      <c r="BA995" s="145"/>
      <c r="BB995" s="145"/>
      <c r="BC995" s="145"/>
      <c r="BD995" s="145"/>
      <c r="BE995" s="145"/>
      <c r="BF995" s="145"/>
      <c r="BG995" s="145"/>
      <c r="BH995" s="145"/>
      <c r="BI995" s="145"/>
    </row>
    <row r="996" ht="14.25" customHeight="1">
      <c r="A996" s="111"/>
      <c r="B996" s="145"/>
      <c r="C996" s="178"/>
      <c r="D996" s="178"/>
      <c r="E996" s="179"/>
      <c r="F996" s="178"/>
      <c r="G996" s="145"/>
      <c r="H996" s="145"/>
      <c r="I996" s="178"/>
      <c r="J996" s="179"/>
      <c r="K996" s="178"/>
      <c r="L996" s="145"/>
      <c r="M996" s="145"/>
      <c r="N996" s="145"/>
      <c r="O996" s="145"/>
      <c r="P996" s="145"/>
      <c r="Q996" s="145"/>
      <c r="R996" s="145"/>
      <c r="S996" s="145"/>
      <c r="T996" s="145"/>
      <c r="U996" s="145"/>
      <c r="V996" s="145"/>
      <c r="W996" s="145"/>
      <c r="X996" s="145"/>
      <c r="Y996" s="145"/>
      <c r="Z996" s="145"/>
      <c r="AA996" s="145"/>
      <c r="AB996" s="145"/>
      <c r="AC996" s="145"/>
      <c r="AD996" s="145"/>
      <c r="AE996" s="145"/>
      <c r="AF996" s="145"/>
      <c r="AG996" s="145"/>
      <c r="AH996" s="145"/>
      <c r="AI996" s="145"/>
      <c r="AJ996" s="145"/>
      <c r="AK996" s="145"/>
      <c r="AL996" s="145"/>
      <c r="AM996" s="145"/>
      <c r="AN996" s="145"/>
      <c r="AO996" s="145"/>
      <c r="AP996" s="145"/>
      <c r="AQ996" s="145"/>
      <c r="AR996" s="145"/>
      <c r="AS996" s="145"/>
      <c r="AT996" s="145"/>
      <c r="AU996" s="145"/>
      <c r="AV996" s="145"/>
      <c r="AW996" s="145"/>
      <c r="AX996" s="145"/>
      <c r="AY996" s="145"/>
      <c r="AZ996" s="145"/>
      <c r="BA996" s="145"/>
      <c r="BB996" s="145"/>
      <c r="BC996" s="145"/>
      <c r="BD996" s="145"/>
      <c r="BE996" s="145"/>
      <c r="BF996" s="145"/>
      <c r="BG996" s="145"/>
      <c r="BH996" s="145"/>
      <c r="BI996" s="145"/>
    </row>
  </sheetData>
  <conditionalFormatting sqref="I4:I21">
    <cfRule type="cellIs" dxfId="9" priority="1" operator="lessThanOrEqual">
      <formula>8</formula>
    </cfRule>
  </conditionalFormatting>
  <conditionalFormatting sqref="K4:K21">
    <cfRule type="cellIs" dxfId="6" priority="2" operator="equal">
      <formula>1</formula>
    </cfRule>
  </conditionalFormatting>
  <conditionalFormatting sqref="K4:K21">
    <cfRule type="cellIs" dxfId="7" priority="3" operator="equal">
      <formula>2</formula>
    </cfRule>
  </conditionalFormatting>
  <conditionalFormatting sqref="K4:K21">
    <cfRule type="cellIs" dxfId="8" priority="4" operator="equal">
      <formula>3</formula>
    </cfRule>
  </conditionalFormatting>
  <printOptions/>
  <pageMargins bottom="0.75" footer="0.0" header="0.0" left="0.25" right="0.25" top="0.75"/>
  <pageSetup paperSize="9" orientation="landscape"/>
  <drawing r:id="rId1"/>
  <tableParts count="13"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7B7B7"/>
    <pageSetUpPr fitToPage="1"/>
  </sheetPr>
  <sheetViews>
    <sheetView workbookViewId="0">
      <pane xSplit="3.0" ySplit="3.0" topLeftCell="D4" activePane="bottomRight" state="frozen"/>
      <selection activeCell="D1" sqref="D1" pane="topRight"/>
      <selection activeCell="A4" sqref="A4" pane="bottomLeft"/>
      <selection activeCell="D4" sqref="D4" pane="bottomRight"/>
    </sheetView>
  </sheetViews>
  <sheetFormatPr customHeight="1" defaultColWidth="14.43" defaultRowHeight="15.0"/>
  <cols>
    <col customWidth="1" min="1" max="1" width="3.0"/>
    <col customWidth="1" min="2" max="2" width="22.71"/>
    <col customWidth="1" min="3" max="3" width="6.86"/>
    <col customWidth="1" min="4" max="4" width="21.57"/>
    <col customWidth="1" min="5" max="8" width="5.29"/>
    <col customWidth="1" min="9" max="9" width="6.57"/>
    <col customWidth="1" min="10" max="10" width="12.71"/>
    <col customWidth="1" min="11" max="14" width="5.29"/>
    <col customWidth="1" min="15" max="15" width="8.43"/>
    <col customWidth="1" min="16" max="16" width="7.43"/>
    <col customWidth="1" min="17" max="17" width="12.71"/>
    <col customWidth="1" min="18" max="18" width="11.71"/>
    <col customWidth="1" hidden="1" min="19" max="19" width="11.71"/>
    <col customWidth="1" min="20" max="25" width="5.29"/>
    <col customWidth="1" min="26" max="26" width="11.71"/>
    <col customWidth="1" hidden="1" min="27" max="27" width="11.71"/>
    <col customWidth="1" min="28" max="28" width="14.71"/>
    <col customWidth="1" hidden="1" min="29" max="31" width="14.71"/>
  </cols>
  <sheetData>
    <row r="1">
      <c r="A1" s="182" t="s">
        <v>147</v>
      </c>
      <c r="AB1" s="8"/>
      <c r="AD1" s="9"/>
      <c r="AE1" s="9"/>
    </row>
    <row r="2" ht="14.25" customHeight="1">
      <c r="A2" s="113"/>
      <c r="B2" s="11"/>
      <c r="C2" s="12"/>
      <c r="R2" s="10">
        <f>COUNT(R4)</f>
        <v>1</v>
      </c>
      <c r="Z2" s="13"/>
      <c r="AA2" s="13"/>
      <c r="AB2" s="8"/>
      <c r="AD2" s="9"/>
      <c r="AE2" s="9"/>
    </row>
    <row r="3" ht="18.0" customHeight="1">
      <c r="A3" s="214" t="s">
        <v>42</v>
      </c>
      <c r="B3" s="215" t="s">
        <v>2</v>
      </c>
      <c r="C3" s="216" t="s">
        <v>3</v>
      </c>
      <c r="D3" s="217" t="s">
        <v>4</v>
      </c>
      <c r="E3" s="18" t="s">
        <v>5</v>
      </c>
      <c r="F3" s="15" t="s">
        <v>6</v>
      </c>
      <c r="G3" s="15" t="s">
        <v>7</v>
      </c>
      <c r="H3" s="15" t="s">
        <v>8</v>
      </c>
      <c r="I3" s="15" t="s">
        <v>9</v>
      </c>
      <c r="J3" s="19" t="s">
        <v>10</v>
      </c>
      <c r="K3" s="18" t="s">
        <v>5</v>
      </c>
      <c r="L3" s="15" t="s">
        <v>6</v>
      </c>
      <c r="M3" s="15" t="s">
        <v>7</v>
      </c>
      <c r="N3" s="15" t="s">
        <v>8</v>
      </c>
      <c r="O3" s="15" t="s">
        <v>11</v>
      </c>
      <c r="P3" s="15" t="s">
        <v>9</v>
      </c>
      <c r="Q3" s="19" t="s">
        <v>12</v>
      </c>
      <c r="R3" s="20" t="s">
        <v>13</v>
      </c>
      <c r="S3" s="21" t="s">
        <v>14</v>
      </c>
      <c r="T3" s="18" t="s">
        <v>5</v>
      </c>
      <c r="U3" s="15" t="s">
        <v>6</v>
      </c>
      <c r="V3" s="15" t="s">
        <v>7</v>
      </c>
      <c r="W3" s="15" t="s">
        <v>8</v>
      </c>
      <c r="X3" s="15" t="s">
        <v>11</v>
      </c>
      <c r="Y3" s="22" t="s">
        <v>9</v>
      </c>
      <c r="Z3" s="23" t="s">
        <v>15</v>
      </c>
      <c r="AA3" s="24" t="s">
        <v>16</v>
      </c>
      <c r="AB3" s="24" t="s">
        <v>17</v>
      </c>
      <c r="AC3" s="24" t="s">
        <v>18</v>
      </c>
      <c r="AD3" s="25" t="s">
        <v>19</v>
      </c>
      <c r="AE3" s="25" t="s">
        <v>20</v>
      </c>
    </row>
    <row r="4" ht="18.0" customHeight="1">
      <c r="A4" s="202">
        <v>1.0</v>
      </c>
      <c r="B4" s="234" t="s">
        <v>148</v>
      </c>
      <c r="C4" s="234">
        <v>2014.0</v>
      </c>
      <c r="D4" s="218" t="s">
        <v>61</v>
      </c>
      <c r="E4" s="342">
        <v>6.7</v>
      </c>
      <c r="F4" s="343">
        <v>6.5</v>
      </c>
      <c r="G4" s="120">
        <v>6.9</v>
      </c>
      <c r="H4" s="120">
        <v>6.9</v>
      </c>
      <c r="I4" s="120"/>
      <c r="J4" s="122">
        <f>IF(E4="","",(MEDIAN(E4:H4)*2)-I4)</f>
        <v>13.6</v>
      </c>
      <c r="K4" s="120">
        <v>6.2</v>
      </c>
      <c r="L4" s="120">
        <v>6.4</v>
      </c>
      <c r="M4" s="120">
        <v>6.9</v>
      </c>
      <c r="N4" s="120">
        <v>6.3</v>
      </c>
      <c r="O4" s="120">
        <v>2.4</v>
      </c>
      <c r="P4" s="120"/>
      <c r="Q4" s="122">
        <f>IF(K4="","",(MEDIAN(K4:N4)*2)+O4-P4)</f>
        <v>15.1</v>
      </c>
      <c r="R4" s="206">
        <f>IF(J4="","",J4+Q4)</f>
        <v>28.7</v>
      </c>
      <c r="S4" s="123">
        <f>IF(R4="","",_xlfn.RANK.EQ(R4,R$4))</f>
        <v>1</v>
      </c>
      <c r="T4" s="120"/>
      <c r="U4" s="120"/>
      <c r="V4" s="120"/>
      <c r="W4" s="120"/>
      <c r="X4" s="120"/>
      <c r="Y4" s="124"/>
      <c r="Z4" s="237" t="str">
        <f>IF(T4="","",(MEDIAN(T4:W4)*2)+X4-Y4)</f>
        <v/>
      </c>
      <c r="AA4" s="236" t="str">
        <f>IF(Z4="","",_xlfn.RANK.EQ(Z4,Z$4))</f>
        <v/>
      </c>
      <c r="AB4" s="237" t="str">
        <f>IF(Z4="","",R4+Z4)</f>
        <v/>
      </c>
      <c r="AC4" s="236" t="str">
        <f>IF(AB4="","",_xlfn.RANK.EQ(AB4,AB$4))</f>
        <v/>
      </c>
      <c r="AD4" s="128" t="str">
        <f>IF(R$2&lt;6,AB4,Z4)</f>
        <v/>
      </c>
      <c r="AE4" s="129" t="str">
        <f>IF(R$2&lt;6,AC4,AA4)</f>
        <v/>
      </c>
    </row>
    <row r="5" ht="14.25" customHeight="1">
      <c r="AB5" s="8"/>
      <c r="AD5" s="9"/>
      <c r="AE5" s="9"/>
    </row>
    <row r="6" ht="14.25" customHeight="1">
      <c r="AB6" s="8"/>
      <c r="AD6" s="9"/>
      <c r="AE6" s="9"/>
    </row>
    <row r="7" ht="14.25" customHeight="1">
      <c r="AB7" s="8"/>
      <c r="AD7" s="9"/>
      <c r="AE7" s="9"/>
    </row>
    <row r="8" ht="14.25" customHeight="1">
      <c r="C8" s="208"/>
      <c r="D8" s="208"/>
      <c r="AB8" s="8"/>
      <c r="AD8" s="9"/>
      <c r="AE8" s="9"/>
    </row>
    <row r="9" ht="14.25" customHeight="1">
      <c r="C9" s="208"/>
      <c r="D9" s="208"/>
      <c r="AB9" s="8"/>
      <c r="AD9" s="9"/>
      <c r="AE9" s="9"/>
    </row>
    <row r="10" ht="14.25" customHeight="1">
      <c r="AB10" s="8"/>
      <c r="AD10" s="9"/>
      <c r="AE10" s="9"/>
    </row>
    <row r="11" ht="14.25" customHeight="1">
      <c r="AB11" s="8"/>
      <c r="AD11" s="9"/>
      <c r="AE11" s="9"/>
    </row>
    <row r="12" ht="14.25" customHeight="1">
      <c r="AB12" s="8"/>
      <c r="AD12" s="9"/>
      <c r="AE12" s="9"/>
    </row>
    <row r="13" ht="14.25" customHeight="1">
      <c r="AB13" s="8"/>
      <c r="AD13" s="9"/>
      <c r="AE13" s="9"/>
    </row>
    <row r="14" ht="14.25" customHeight="1">
      <c r="AB14" s="8"/>
      <c r="AD14" s="9"/>
      <c r="AE14" s="9"/>
    </row>
    <row r="15" ht="14.25" customHeight="1">
      <c r="AB15" s="8"/>
      <c r="AD15" s="9"/>
      <c r="AE15" s="9"/>
    </row>
    <row r="16" ht="14.25" customHeight="1">
      <c r="AB16" s="8"/>
      <c r="AD16" s="9"/>
      <c r="AE16" s="9"/>
    </row>
    <row r="17" ht="14.25" customHeight="1">
      <c r="AB17" s="8"/>
      <c r="AD17" s="9"/>
      <c r="AE17" s="9"/>
    </row>
    <row r="18" ht="14.25" customHeight="1">
      <c r="AB18" s="8"/>
      <c r="AD18" s="9"/>
      <c r="AE18" s="9"/>
    </row>
    <row r="19" ht="14.25" customHeight="1">
      <c r="AB19" s="8"/>
      <c r="AD19" s="9"/>
      <c r="AE19" s="9"/>
    </row>
    <row r="20" ht="14.25" customHeight="1">
      <c r="AB20" s="8"/>
      <c r="AD20" s="9"/>
      <c r="AE20" s="9"/>
    </row>
    <row r="21" ht="14.25" customHeight="1">
      <c r="AB21" s="8"/>
      <c r="AD21" s="9"/>
      <c r="AE21" s="9"/>
    </row>
    <row r="22" ht="14.25" customHeight="1">
      <c r="AB22" s="8"/>
      <c r="AD22" s="9"/>
      <c r="AE22" s="9"/>
    </row>
    <row r="23" ht="14.25" customHeight="1">
      <c r="AB23" s="8"/>
      <c r="AD23" s="9"/>
      <c r="AE23" s="9"/>
    </row>
    <row r="24" ht="14.25" customHeight="1">
      <c r="AB24" s="8"/>
      <c r="AD24" s="9"/>
      <c r="AE24" s="9"/>
    </row>
    <row r="25" ht="14.25" customHeight="1">
      <c r="AB25" s="8"/>
      <c r="AD25" s="9"/>
      <c r="AE25" s="9"/>
    </row>
    <row r="26" ht="14.25" customHeight="1">
      <c r="AB26" s="8"/>
      <c r="AD26" s="9"/>
      <c r="AE26" s="9"/>
    </row>
    <row r="27" ht="14.25" customHeight="1">
      <c r="AB27" s="8"/>
      <c r="AD27" s="9"/>
      <c r="AE27" s="9"/>
    </row>
    <row r="28" ht="14.25" customHeight="1">
      <c r="AB28" s="8"/>
      <c r="AD28" s="9"/>
      <c r="AE28" s="9"/>
    </row>
    <row r="29" ht="14.25" customHeight="1">
      <c r="AB29" s="8"/>
      <c r="AD29" s="9"/>
      <c r="AE29" s="9"/>
    </row>
    <row r="30" ht="14.25" customHeight="1">
      <c r="AB30" s="8"/>
      <c r="AD30" s="9"/>
      <c r="AE30" s="9"/>
    </row>
    <row r="31" ht="14.25" customHeight="1">
      <c r="AB31" s="8"/>
      <c r="AD31" s="9"/>
      <c r="AE31" s="9"/>
    </row>
    <row r="32" ht="14.25" customHeight="1">
      <c r="AB32" s="8"/>
      <c r="AD32" s="9"/>
      <c r="AE32" s="9"/>
    </row>
    <row r="33" ht="14.25" customHeight="1">
      <c r="AB33" s="8"/>
      <c r="AD33" s="9"/>
      <c r="AE33" s="9"/>
    </row>
    <row r="34" ht="14.25" customHeight="1">
      <c r="AB34" s="8"/>
      <c r="AD34" s="9"/>
      <c r="AE34" s="9"/>
    </row>
    <row r="35" ht="14.25" customHeight="1">
      <c r="AB35" s="8"/>
      <c r="AD35" s="9"/>
      <c r="AE35" s="9"/>
    </row>
    <row r="36" ht="14.25" customHeight="1">
      <c r="AB36" s="8"/>
      <c r="AD36" s="9"/>
      <c r="AE36" s="9"/>
    </row>
    <row r="37" ht="14.25" customHeight="1">
      <c r="AB37" s="8"/>
      <c r="AD37" s="9"/>
      <c r="AE37" s="9"/>
    </row>
    <row r="38" ht="14.25" customHeight="1">
      <c r="AB38" s="8"/>
      <c r="AD38" s="9"/>
      <c r="AE38" s="9"/>
    </row>
    <row r="39" ht="14.25" customHeight="1">
      <c r="AB39" s="8"/>
      <c r="AD39" s="9"/>
      <c r="AE39" s="9"/>
    </row>
    <row r="40" ht="14.25" customHeight="1">
      <c r="AB40" s="8"/>
      <c r="AD40" s="9"/>
      <c r="AE40" s="9"/>
    </row>
    <row r="41" ht="14.25" customHeight="1">
      <c r="AB41" s="8"/>
      <c r="AD41" s="9"/>
      <c r="AE41" s="9"/>
    </row>
    <row r="42" ht="14.25" customHeight="1">
      <c r="AB42" s="8"/>
      <c r="AD42" s="9"/>
      <c r="AE42" s="9"/>
    </row>
    <row r="43" ht="14.25" customHeight="1">
      <c r="AB43" s="8"/>
      <c r="AD43" s="9"/>
      <c r="AE43" s="9"/>
    </row>
    <row r="44" ht="14.25" customHeight="1">
      <c r="AB44" s="8"/>
      <c r="AD44" s="9"/>
      <c r="AE44" s="9"/>
    </row>
    <row r="45" ht="14.25" customHeight="1">
      <c r="AB45" s="8"/>
      <c r="AD45" s="9"/>
      <c r="AE45" s="9"/>
    </row>
    <row r="46" ht="14.25" customHeight="1">
      <c r="AB46" s="8"/>
      <c r="AD46" s="9"/>
      <c r="AE46" s="9"/>
    </row>
    <row r="47" ht="14.25" customHeight="1">
      <c r="AB47" s="8"/>
      <c r="AD47" s="9"/>
      <c r="AE47" s="9"/>
    </row>
    <row r="48" ht="14.25" customHeight="1">
      <c r="AB48" s="8"/>
      <c r="AD48" s="9"/>
      <c r="AE48" s="9"/>
    </row>
    <row r="49" ht="14.25" customHeight="1">
      <c r="AB49" s="8"/>
      <c r="AD49" s="9"/>
      <c r="AE49" s="9"/>
    </row>
    <row r="50" ht="14.25" customHeight="1">
      <c r="AB50" s="8"/>
      <c r="AD50" s="9"/>
      <c r="AE50" s="9"/>
    </row>
    <row r="51" ht="14.25" customHeight="1">
      <c r="AB51" s="8"/>
      <c r="AD51" s="9"/>
      <c r="AE51" s="9"/>
    </row>
    <row r="52" ht="14.25" customHeight="1">
      <c r="AB52" s="8"/>
      <c r="AD52" s="9"/>
      <c r="AE52" s="9"/>
    </row>
    <row r="53" ht="14.25" customHeight="1">
      <c r="AB53" s="8"/>
      <c r="AD53" s="9"/>
      <c r="AE53" s="9"/>
    </row>
    <row r="54" ht="14.25" customHeight="1">
      <c r="AB54" s="8"/>
      <c r="AD54" s="9"/>
      <c r="AE54" s="9"/>
    </row>
    <row r="55" ht="14.25" customHeight="1">
      <c r="AB55" s="8"/>
      <c r="AD55" s="9"/>
      <c r="AE55" s="9"/>
    </row>
    <row r="56" ht="14.25" customHeight="1">
      <c r="AB56" s="8"/>
      <c r="AD56" s="9"/>
      <c r="AE56" s="9"/>
    </row>
    <row r="57" ht="14.25" customHeight="1">
      <c r="AB57" s="8"/>
      <c r="AD57" s="9"/>
      <c r="AE57" s="9"/>
    </row>
    <row r="58" ht="14.25" customHeight="1">
      <c r="AB58" s="8"/>
      <c r="AD58" s="9"/>
      <c r="AE58" s="9"/>
    </row>
    <row r="59" ht="14.25" customHeight="1">
      <c r="AB59" s="8"/>
      <c r="AD59" s="9"/>
      <c r="AE59" s="9"/>
    </row>
    <row r="60" ht="14.25" customHeight="1">
      <c r="AB60" s="8"/>
      <c r="AD60" s="9"/>
      <c r="AE60" s="9"/>
    </row>
    <row r="61" ht="14.25" customHeight="1">
      <c r="AB61" s="8"/>
      <c r="AD61" s="9"/>
      <c r="AE61" s="9"/>
    </row>
    <row r="62" ht="14.25" customHeight="1">
      <c r="AB62" s="8"/>
      <c r="AD62" s="9"/>
      <c r="AE62" s="9"/>
    </row>
    <row r="63" ht="14.25" customHeight="1">
      <c r="AB63" s="8"/>
      <c r="AD63" s="9"/>
      <c r="AE63" s="9"/>
    </row>
    <row r="64" ht="14.25" customHeight="1">
      <c r="AB64" s="8"/>
      <c r="AD64" s="9"/>
      <c r="AE64" s="9"/>
    </row>
    <row r="65" ht="14.25" customHeight="1">
      <c r="AB65" s="8"/>
      <c r="AD65" s="9"/>
      <c r="AE65" s="9"/>
    </row>
    <row r="66" ht="14.25" customHeight="1">
      <c r="AB66" s="8"/>
      <c r="AD66" s="9"/>
      <c r="AE66" s="9"/>
    </row>
    <row r="67" ht="14.25" customHeight="1">
      <c r="AB67" s="8"/>
      <c r="AD67" s="9"/>
      <c r="AE67" s="9"/>
    </row>
    <row r="68" ht="14.25" customHeight="1">
      <c r="AB68" s="8"/>
      <c r="AD68" s="9"/>
      <c r="AE68" s="9"/>
    </row>
    <row r="69" ht="14.25" customHeight="1">
      <c r="AB69" s="8"/>
      <c r="AD69" s="9"/>
      <c r="AE69" s="9"/>
    </row>
    <row r="70" ht="14.25" customHeight="1">
      <c r="AB70" s="8"/>
      <c r="AD70" s="9"/>
      <c r="AE70" s="9"/>
    </row>
    <row r="71" ht="14.25" customHeight="1">
      <c r="AB71" s="8"/>
      <c r="AD71" s="9"/>
      <c r="AE71" s="9"/>
    </row>
    <row r="72" ht="14.25" customHeight="1">
      <c r="AB72" s="8"/>
      <c r="AD72" s="9"/>
      <c r="AE72" s="9"/>
    </row>
    <row r="73" ht="14.25" customHeight="1">
      <c r="AB73" s="8"/>
      <c r="AD73" s="9"/>
      <c r="AE73" s="9"/>
    </row>
    <row r="74" ht="14.25" customHeight="1">
      <c r="AB74" s="8"/>
      <c r="AD74" s="9"/>
      <c r="AE74" s="9"/>
    </row>
    <row r="75" ht="14.25" customHeight="1">
      <c r="AB75" s="8"/>
      <c r="AD75" s="9"/>
      <c r="AE75" s="9"/>
    </row>
    <row r="76" ht="14.25" customHeight="1">
      <c r="AB76" s="8"/>
      <c r="AD76" s="9"/>
      <c r="AE76" s="9"/>
    </row>
    <row r="77" ht="14.25" customHeight="1">
      <c r="AB77" s="8"/>
      <c r="AD77" s="9"/>
      <c r="AE77" s="9"/>
    </row>
    <row r="78" ht="14.25" customHeight="1">
      <c r="AB78" s="8"/>
      <c r="AD78" s="9"/>
      <c r="AE78" s="9"/>
    </row>
    <row r="79" ht="14.25" customHeight="1">
      <c r="AB79" s="8"/>
      <c r="AD79" s="9"/>
      <c r="AE79" s="9"/>
    </row>
    <row r="80" ht="14.25" customHeight="1">
      <c r="AB80" s="8"/>
      <c r="AD80" s="9"/>
      <c r="AE80" s="9"/>
    </row>
    <row r="81" ht="14.25" customHeight="1">
      <c r="AB81" s="8"/>
      <c r="AD81" s="9"/>
      <c r="AE81" s="9"/>
    </row>
    <row r="82" ht="14.25" customHeight="1">
      <c r="AB82" s="8"/>
      <c r="AD82" s="9"/>
      <c r="AE82" s="9"/>
    </row>
    <row r="83" ht="14.25" customHeight="1">
      <c r="AB83" s="8"/>
      <c r="AD83" s="9"/>
      <c r="AE83" s="9"/>
    </row>
    <row r="84" ht="14.25" customHeight="1">
      <c r="AB84" s="8"/>
      <c r="AD84" s="9"/>
      <c r="AE84" s="9"/>
    </row>
    <row r="85" ht="14.25" customHeight="1">
      <c r="AB85" s="8"/>
      <c r="AD85" s="9"/>
      <c r="AE85" s="9"/>
    </row>
    <row r="86" ht="14.25" customHeight="1">
      <c r="AB86" s="8"/>
      <c r="AD86" s="9"/>
      <c r="AE86" s="9"/>
    </row>
    <row r="87" ht="14.25" customHeight="1">
      <c r="AB87" s="8"/>
      <c r="AD87" s="9"/>
      <c r="AE87" s="9"/>
    </row>
    <row r="88" ht="14.25" customHeight="1">
      <c r="AB88" s="8"/>
      <c r="AD88" s="9"/>
      <c r="AE88" s="9"/>
    </row>
    <row r="89" ht="14.25" customHeight="1">
      <c r="AB89" s="8"/>
      <c r="AD89" s="9"/>
      <c r="AE89" s="9"/>
    </row>
    <row r="90" ht="14.25" customHeight="1">
      <c r="AB90" s="8"/>
      <c r="AD90" s="9"/>
      <c r="AE90" s="9"/>
    </row>
    <row r="91" ht="14.25" customHeight="1">
      <c r="AB91" s="8"/>
      <c r="AD91" s="9"/>
      <c r="AE91" s="9"/>
    </row>
    <row r="92" ht="14.25" customHeight="1">
      <c r="AB92" s="8"/>
      <c r="AD92" s="9"/>
      <c r="AE92" s="9"/>
    </row>
    <row r="93" ht="14.25" customHeight="1">
      <c r="AB93" s="8"/>
      <c r="AD93" s="9"/>
      <c r="AE93" s="9"/>
    </row>
    <row r="94" ht="14.25" customHeight="1">
      <c r="AB94" s="8"/>
      <c r="AD94" s="9"/>
      <c r="AE94" s="9"/>
    </row>
    <row r="95" ht="14.25" customHeight="1">
      <c r="AB95" s="8"/>
      <c r="AD95" s="9"/>
      <c r="AE95" s="9"/>
    </row>
    <row r="96" ht="14.25" customHeight="1">
      <c r="AB96" s="8"/>
      <c r="AD96" s="9"/>
      <c r="AE96" s="9"/>
    </row>
    <row r="97" ht="14.25" customHeight="1">
      <c r="AB97" s="8"/>
      <c r="AD97" s="9"/>
      <c r="AE97" s="9"/>
    </row>
    <row r="98" ht="14.25" customHeight="1">
      <c r="AB98" s="8"/>
      <c r="AD98" s="9"/>
      <c r="AE98" s="9"/>
    </row>
    <row r="99" ht="14.25" customHeight="1">
      <c r="AB99" s="8"/>
      <c r="AD99" s="9"/>
      <c r="AE99" s="9"/>
    </row>
    <row r="100" ht="14.25" customHeight="1">
      <c r="AB100" s="8"/>
      <c r="AD100" s="9"/>
      <c r="AE100" s="9"/>
    </row>
    <row r="101" ht="14.25" customHeight="1">
      <c r="AB101" s="8"/>
      <c r="AD101" s="9"/>
      <c r="AE101" s="9"/>
    </row>
    <row r="102" ht="14.25" customHeight="1">
      <c r="AB102" s="8"/>
      <c r="AD102" s="9"/>
      <c r="AE102" s="9"/>
    </row>
    <row r="103" ht="14.25" customHeight="1">
      <c r="AB103" s="8"/>
      <c r="AD103" s="9"/>
      <c r="AE103" s="9"/>
    </row>
    <row r="104" ht="14.25" customHeight="1">
      <c r="AB104" s="8"/>
      <c r="AD104" s="9"/>
      <c r="AE104" s="9"/>
    </row>
    <row r="105" ht="14.25" customHeight="1">
      <c r="AB105" s="8"/>
      <c r="AD105" s="9"/>
      <c r="AE105" s="9"/>
    </row>
    <row r="106" ht="14.25" customHeight="1">
      <c r="AB106" s="8"/>
      <c r="AD106" s="9"/>
      <c r="AE106" s="9"/>
    </row>
    <row r="107" ht="14.25" customHeight="1">
      <c r="AB107" s="8"/>
      <c r="AD107" s="9"/>
      <c r="AE107" s="9"/>
    </row>
    <row r="108" ht="14.25" customHeight="1">
      <c r="AB108" s="8"/>
      <c r="AD108" s="9"/>
      <c r="AE108" s="9"/>
    </row>
    <row r="109" ht="14.25" customHeight="1">
      <c r="AB109" s="8"/>
      <c r="AD109" s="9"/>
      <c r="AE109" s="9"/>
    </row>
    <row r="110" ht="14.25" customHeight="1">
      <c r="AB110" s="8"/>
      <c r="AD110" s="9"/>
      <c r="AE110" s="9"/>
    </row>
    <row r="111" ht="14.25" customHeight="1">
      <c r="AB111" s="8"/>
      <c r="AD111" s="9"/>
      <c r="AE111" s="9"/>
    </row>
    <row r="112" ht="14.25" customHeight="1">
      <c r="AB112" s="8"/>
      <c r="AD112" s="9"/>
      <c r="AE112" s="9"/>
    </row>
    <row r="113" ht="14.25" customHeight="1">
      <c r="AB113" s="8"/>
      <c r="AD113" s="9"/>
      <c r="AE113" s="9"/>
    </row>
    <row r="114" ht="14.25" customHeight="1">
      <c r="AB114" s="8"/>
      <c r="AD114" s="9"/>
      <c r="AE114" s="9"/>
    </row>
    <row r="115" ht="14.25" customHeight="1">
      <c r="AB115" s="8"/>
      <c r="AD115" s="9"/>
      <c r="AE115" s="9"/>
    </row>
    <row r="116" ht="14.25" customHeight="1">
      <c r="AB116" s="8"/>
      <c r="AD116" s="9"/>
      <c r="AE116" s="9"/>
    </row>
    <row r="117" ht="14.25" customHeight="1">
      <c r="AB117" s="8"/>
      <c r="AD117" s="9"/>
      <c r="AE117" s="9"/>
    </row>
    <row r="118" ht="14.25" customHeight="1">
      <c r="AB118" s="8"/>
      <c r="AD118" s="9"/>
      <c r="AE118" s="9"/>
    </row>
    <row r="119" ht="14.25" customHeight="1">
      <c r="AB119" s="8"/>
      <c r="AD119" s="9"/>
      <c r="AE119" s="9"/>
    </row>
    <row r="120" ht="14.25" customHeight="1">
      <c r="AB120" s="8"/>
      <c r="AD120" s="9"/>
      <c r="AE120" s="9"/>
    </row>
    <row r="121" ht="14.25" customHeight="1">
      <c r="AB121" s="8"/>
      <c r="AD121" s="9"/>
      <c r="AE121" s="9"/>
    </row>
    <row r="122" ht="14.25" customHeight="1">
      <c r="AB122" s="8"/>
      <c r="AD122" s="9"/>
      <c r="AE122" s="9"/>
    </row>
    <row r="123" ht="14.25" customHeight="1">
      <c r="AB123" s="8"/>
      <c r="AD123" s="9"/>
      <c r="AE123" s="9"/>
    </row>
    <row r="124" ht="14.25" customHeight="1">
      <c r="AB124" s="8"/>
      <c r="AD124" s="9"/>
      <c r="AE124" s="9"/>
    </row>
    <row r="125" ht="14.25" customHeight="1">
      <c r="AB125" s="8"/>
      <c r="AD125" s="9"/>
      <c r="AE125" s="9"/>
    </row>
    <row r="126" ht="14.25" customHeight="1">
      <c r="AB126" s="8"/>
      <c r="AD126" s="9"/>
      <c r="AE126" s="9"/>
    </row>
    <row r="127" ht="14.25" customHeight="1">
      <c r="AB127" s="8"/>
      <c r="AD127" s="9"/>
      <c r="AE127" s="9"/>
    </row>
    <row r="128" ht="14.25" customHeight="1">
      <c r="AB128" s="8"/>
      <c r="AD128" s="9"/>
      <c r="AE128" s="9"/>
    </row>
    <row r="129" ht="14.25" customHeight="1">
      <c r="AB129" s="8"/>
      <c r="AD129" s="9"/>
      <c r="AE129" s="9"/>
    </row>
    <row r="130" ht="14.25" customHeight="1">
      <c r="AB130" s="8"/>
      <c r="AD130" s="9"/>
      <c r="AE130" s="9"/>
    </row>
    <row r="131" ht="14.25" customHeight="1">
      <c r="AB131" s="8"/>
      <c r="AD131" s="9"/>
      <c r="AE131" s="9"/>
    </row>
    <row r="132" ht="14.25" customHeight="1">
      <c r="AB132" s="8"/>
      <c r="AD132" s="9"/>
      <c r="AE132" s="9"/>
    </row>
    <row r="133" ht="14.25" customHeight="1">
      <c r="AB133" s="8"/>
      <c r="AD133" s="9"/>
      <c r="AE133" s="9"/>
    </row>
    <row r="134" ht="14.25" customHeight="1">
      <c r="AB134" s="8"/>
      <c r="AD134" s="9"/>
      <c r="AE134" s="9"/>
    </row>
    <row r="135" ht="14.25" customHeight="1">
      <c r="AB135" s="8"/>
      <c r="AD135" s="9"/>
      <c r="AE135" s="9"/>
    </row>
    <row r="136" ht="14.25" customHeight="1">
      <c r="AB136" s="8"/>
      <c r="AD136" s="9"/>
      <c r="AE136" s="9"/>
    </row>
    <row r="137" ht="14.25" customHeight="1">
      <c r="AB137" s="8"/>
      <c r="AD137" s="9"/>
      <c r="AE137" s="9"/>
    </row>
    <row r="138" ht="14.25" customHeight="1">
      <c r="AB138" s="8"/>
      <c r="AD138" s="9"/>
      <c r="AE138" s="9"/>
    </row>
    <row r="139" ht="14.25" customHeight="1">
      <c r="AB139" s="8"/>
      <c r="AD139" s="9"/>
      <c r="AE139" s="9"/>
    </row>
    <row r="140" ht="14.25" customHeight="1">
      <c r="AB140" s="8"/>
      <c r="AD140" s="9"/>
      <c r="AE140" s="9"/>
    </row>
    <row r="141" ht="14.25" customHeight="1">
      <c r="AB141" s="8"/>
      <c r="AD141" s="9"/>
      <c r="AE141" s="9"/>
    </row>
    <row r="142" ht="14.25" customHeight="1">
      <c r="AB142" s="8"/>
      <c r="AD142" s="9"/>
      <c r="AE142" s="9"/>
    </row>
    <row r="143" ht="14.25" customHeight="1">
      <c r="AB143" s="8"/>
      <c r="AD143" s="9"/>
      <c r="AE143" s="9"/>
    </row>
    <row r="144" ht="14.25" customHeight="1">
      <c r="AB144" s="8"/>
      <c r="AD144" s="9"/>
      <c r="AE144" s="9"/>
    </row>
    <row r="145" ht="14.25" customHeight="1">
      <c r="AB145" s="8"/>
      <c r="AD145" s="9"/>
      <c r="AE145" s="9"/>
    </row>
    <row r="146" ht="14.25" customHeight="1">
      <c r="AB146" s="8"/>
      <c r="AD146" s="9"/>
      <c r="AE146" s="9"/>
    </row>
    <row r="147" ht="14.25" customHeight="1">
      <c r="AB147" s="8"/>
      <c r="AD147" s="9"/>
      <c r="AE147" s="9"/>
    </row>
    <row r="148" ht="14.25" customHeight="1">
      <c r="AB148" s="8"/>
      <c r="AD148" s="9"/>
      <c r="AE148" s="9"/>
    </row>
    <row r="149" ht="14.25" customHeight="1">
      <c r="AB149" s="8"/>
      <c r="AD149" s="9"/>
      <c r="AE149" s="9"/>
    </row>
    <row r="150" ht="14.25" customHeight="1">
      <c r="AB150" s="8"/>
      <c r="AD150" s="9"/>
      <c r="AE150" s="9"/>
    </row>
    <row r="151" ht="14.25" customHeight="1">
      <c r="AB151" s="8"/>
      <c r="AD151" s="9"/>
      <c r="AE151" s="9"/>
    </row>
    <row r="152" ht="14.25" customHeight="1">
      <c r="AB152" s="8"/>
      <c r="AD152" s="9"/>
      <c r="AE152" s="9"/>
    </row>
    <row r="153" ht="14.25" customHeight="1">
      <c r="AB153" s="8"/>
      <c r="AD153" s="9"/>
      <c r="AE153" s="9"/>
    </row>
    <row r="154" ht="14.25" customHeight="1">
      <c r="AB154" s="8"/>
      <c r="AD154" s="9"/>
      <c r="AE154" s="9"/>
    </row>
    <row r="155" ht="14.25" customHeight="1">
      <c r="AB155" s="8"/>
      <c r="AD155" s="9"/>
      <c r="AE155" s="9"/>
    </row>
    <row r="156" ht="14.25" customHeight="1">
      <c r="AB156" s="8"/>
      <c r="AD156" s="9"/>
      <c r="AE156" s="9"/>
    </row>
    <row r="157" ht="14.25" customHeight="1">
      <c r="AB157" s="8"/>
      <c r="AD157" s="9"/>
      <c r="AE157" s="9"/>
    </row>
    <row r="158" ht="14.25" customHeight="1">
      <c r="AB158" s="8"/>
      <c r="AD158" s="9"/>
      <c r="AE158" s="9"/>
    </row>
    <row r="159" ht="14.25" customHeight="1">
      <c r="AB159" s="8"/>
      <c r="AD159" s="9"/>
      <c r="AE159" s="9"/>
    </row>
    <row r="160" ht="14.25" customHeight="1">
      <c r="AB160" s="8"/>
      <c r="AD160" s="9"/>
      <c r="AE160" s="9"/>
    </row>
    <row r="161" ht="14.25" customHeight="1">
      <c r="AB161" s="8"/>
      <c r="AD161" s="9"/>
      <c r="AE161" s="9"/>
    </row>
    <row r="162" ht="14.25" customHeight="1">
      <c r="AB162" s="8"/>
      <c r="AD162" s="9"/>
      <c r="AE162" s="9"/>
    </row>
    <row r="163" ht="14.25" customHeight="1">
      <c r="AB163" s="8"/>
      <c r="AD163" s="9"/>
      <c r="AE163" s="9"/>
    </row>
    <row r="164" ht="14.25" customHeight="1">
      <c r="AB164" s="8"/>
      <c r="AD164" s="9"/>
      <c r="AE164" s="9"/>
    </row>
    <row r="165" ht="14.25" customHeight="1">
      <c r="AB165" s="8"/>
      <c r="AD165" s="9"/>
      <c r="AE165" s="9"/>
    </row>
    <row r="166" ht="14.25" customHeight="1">
      <c r="AB166" s="8"/>
      <c r="AD166" s="9"/>
      <c r="AE166" s="9"/>
    </row>
    <row r="167" ht="14.25" customHeight="1">
      <c r="AB167" s="8"/>
      <c r="AD167" s="9"/>
      <c r="AE167" s="9"/>
    </row>
    <row r="168" ht="14.25" customHeight="1">
      <c r="AB168" s="8"/>
      <c r="AD168" s="9"/>
      <c r="AE168" s="9"/>
    </row>
    <row r="169" ht="14.25" customHeight="1">
      <c r="AB169" s="8"/>
      <c r="AD169" s="9"/>
      <c r="AE169" s="9"/>
    </row>
    <row r="170" ht="14.25" customHeight="1">
      <c r="AB170" s="8"/>
      <c r="AD170" s="9"/>
      <c r="AE170" s="9"/>
    </row>
    <row r="171" ht="14.25" customHeight="1">
      <c r="AB171" s="8"/>
      <c r="AD171" s="9"/>
      <c r="AE171" s="9"/>
    </row>
    <row r="172" ht="14.25" customHeight="1">
      <c r="AB172" s="8"/>
      <c r="AD172" s="9"/>
      <c r="AE172" s="9"/>
    </row>
    <row r="173" ht="14.25" customHeight="1">
      <c r="AB173" s="8"/>
      <c r="AD173" s="9"/>
      <c r="AE173" s="9"/>
    </row>
    <row r="174" ht="14.25" customHeight="1">
      <c r="AB174" s="8"/>
      <c r="AD174" s="9"/>
      <c r="AE174" s="9"/>
    </row>
    <row r="175" ht="14.25" customHeight="1">
      <c r="AB175" s="8"/>
      <c r="AD175" s="9"/>
      <c r="AE175" s="9"/>
    </row>
    <row r="176" ht="14.25" customHeight="1">
      <c r="AB176" s="8"/>
      <c r="AD176" s="9"/>
      <c r="AE176" s="9"/>
    </row>
    <row r="177" ht="14.25" customHeight="1">
      <c r="AB177" s="8"/>
      <c r="AD177" s="9"/>
      <c r="AE177" s="9"/>
    </row>
    <row r="178" ht="14.25" customHeight="1">
      <c r="AB178" s="8"/>
      <c r="AD178" s="9"/>
      <c r="AE178" s="9"/>
    </row>
    <row r="179" ht="14.25" customHeight="1">
      <c r="AB179" s="8"/>
      <c r="AD179" s="9"/>
      <c r="AE179" s="9"/>
    </row>
    <row r="180" ht="14.25" customHeight="1">
      <c r="AB180" s="8"/>
      <c r="AD180" s="9"/>
      <c r="AE180" s="9"/>
    </row>
    <row r="181" ht="14.25" customHeight="1">
      <c r="AB181" s="8"/>
      <c r="AD181" s="9"/>
      <c r="AE181" s="9"/>
    </row>
    <row r="182" ht="14.25" customHeight="1">
      <c r="AB182" s="8"/>
      <c r="AD182" s="9"/>
      <c r="AE182" s="9"/>
    </row>
    <row r="183" ht="14.25" customHeight="1">
      <c r="AB183" s="8"/>
      <c r="AD183" s="9"/>
      <c r="AE183" s="9"/>
    </row>
    <row r="184" ht="14.25" customHeight="1">
      <c r="AB184" s="8"/>
      <c r="AD184" s="9"/>
      <c r="AE184" s="9"/>
    </row>
    <row r="185" ht="14.25" customHeight="1">
      <c r="AB185" s="8"/>
      <c r="AD185" s="9"/>
      <c r="AE185" s="9"/>
    </row>
    <row r="186" ht="14.25" customHeight="1">
      <c r="AB186" s="8"/>
      <c r="AD186" s="9"/>
      <c r="AE186" s="9"/>
    </row>
    <row r="187" ht="14.25" customHeight="1">
      <c r="AB187" s="8"/>
      <c r="AD187" s="9"/>
      <c r="AE187" s="9"/>
    </row>
    <row r="188" ht="14.25" customHeight="1">
      <c r="AB188" s="8"/>
      <c r="AD188" s="9"/>
      <c r="AE188" s="9"/>
    </row>
    <row r="189" ht="14.25" customHeight="1">
      <c r="AB189" s="8"/>
      <c r="AD189" s="9"/>
      <c r="AE189" s="9"/>
    </row>
    <row r="190" ht="14.25" customHeight="1">
      <c r="AB190" s="8"/>
      <c r="AD190" s="9"/>
      <c r="AE190" s="9"/>
    </row>
    <row r="191" ht="14.25" customHeight="1">
      <c r="AB191" s="8"/>
      <c r="AD191" s="9"/>
      <c r="AE191" s="9"/>
    </row>
    <row r="192" ht="14.25" customHeight="1">
      <c r="AB192" s="8"/>
      <c r="AD192" s="9"/>
      <c r="AE192" s="9"/>
    </row>
    <row r="193" ht="14.25" customHeight="1">
      <c r="AB193" s="8"/>
      <c r="AD193" s="9"/>
      <c r="AE193" s="9"/>
    </row>
    <row r="194" ht="14.25" customHeight="1">
      <c r="AB194" s="8"/>
      <c r="AD194" s="9"/>
      <c r="AE194" s="9"/>
    </row>
    <row r="195" ht="14.25" customHeight="1">
      <c r="AB195" s="8"/>
      <c r="AD195" s="9"/>
      <c r="AE195" s="9"/>
    </row>
    <row r="196" ht="14.25" customHeight="1">
      <c r="AB196" s="8"/>
      <c r="AD196" s="9"/>
      <c r="AE196" s="9"/>
    </row>
    <row r="197" ht="14.25" customHeight="1">
      <c r="AB197" s="8"/>
      <c r="AD197" s="9"/>
      <c r="AE197" s="9"/>
    </row>
    <row r="198" ht="14.25" customHeight="1">
      <c r="AB198" s="8"/>
      <c r="AD198" s="9"/>
      <c r="AE198" s="9"/>
    </row>
    <row r="199" ht="14.25" customHeight="1">
      <c r="AB199" s="8"/>
      <c r="AD199" s="9"/>
      <c r="AE199" s="9"/>
    </row>
    <row r="200" ht="14.25" customHeight="1">
      <c r="AB200" s="8"/>
      <c r="AD200" s="9"/>
      <c r="AE200" s="9"/>
    </row>
    <row r="201" ht="14.25" customHeight="1">
      <c r="AB201" s="8"/>
      <c r="AD201" s="9"/>
      <c r="AE201" s="9"/>
    </row>
    <row r="202" ht="14.25" customHeight="1">
      <c r="AB202" s="8"/>
      <c r="AD202" s="9"/>
      <c r="AE202" s="9"/>
    </row>
    <row r="203" ht="14.25" customHeight="1">
      <c r="AB203" s="8"/>
      <c r="AD203" s="9"/>
      <c r="AE203" s="9"/>
    </row>
    <row r="204" ht="14.25" customHeight="1">
      <c r="AB204" s="8"/>
      <c r="AD204" s="9"/>
      <c r="AE204" s="9"/>
    </row>
    <row r="205" ht="14.25" customHeight="1">
      <c r="AB205" s="8"/>
      <c r="AD205" s="9"/>
      <c r="AE205" s="9"/>
    </row>
    <row r="206" ht="14.25" customHeight="1">
      <c r="AB206" s="8"/>
      <c r="AD206" s="9"/>
      <c r="AE206" s="9"/>
    </row>
    <row r="207" ht="14.25" customHeight="1">
      <c r="AB207" s="8"/>
      <c r="AD207" s="9"/>
      <c r="AE207" s="9"/>
    </row>
    <row r="208" ht="14.25" customHeight="1">
      <c r="AB208" s="8"/>
      <c r="AD208" s="9"/>
      <c r="AE208" s="9"/>
    </row>
    <row r="209" ht="14.25" customHeight="1">
      <c r="AB209" s="8"/>
      <c r="AD209" s="9"/>
      <c r="AE209" s="9"/>
    </row>
    <row r="210" ht="14.25" customHeight="1">
      <c r="AB210" s="8"/>
      <c r="AD210" s="9"/>
      <c r="AE210" s="9"/>
    </row>
    <row r="211" ht="14.25" customHeight="1">
      <c r="AB211" s="8"/>
      <c r="AD211" s="9"/>
      <c r="AE211" s="9"/>
    </row>
    <row r="212" ht="14.25" customHeight="1">
      <c r="AB212" s="8"/>
      <c r="AD212" s="9"/>
      <c r="AE212" s="9"/>
    </row>
    <row r="213" ht="14.25" customHeight="1">
      <c r="AB213" s="8"/>
      <c r="AD213" s="9"/>
      <c r="AE213" s="9"/>
    </row>
    <row r="214" ht="14.25" customHeight="1">
      <c r="AB214" s="8"/>
      <c r="AD214" s="9"/>
      <c r="AE214" s="9"/>
    </row>
    <row r="215" ht="14.25" customHeight="1">
      <c r="AB215" s="8"/>
      <c r="AD215" s="9"/>
      <c r="AE215" s="9"/>
    </row>
    <row r="216" ht="14.25" customHeight="1">
      <c r="AB216" s="8"/>
      <c r="AD216" s="9"/>
      <c r="AE216" s="9"/>
    </row>
    <row r="217" ht="14.25" customHeight="1">
      <c r="AB217" s="8"/>
      <c r="AD217" s="9"/>
      <c r="AE217" s="9"/>
    </row>
    <row r="218" ht="14.25" customHeight="1">
      <c r="AB218" s="8"/>
      <c r="AD218" s="9"/>
      <c r="AE218" s="9"/>
    </row>
    <row r="219" ht="14.25" customHeight="1">
      <c r="AB219" s="8"/>
      <c r="AD219" s="9"/>
      <c r="AE219" s="9"/>
    </row>
    <row r="220" ht="14.25" customHeight="1">
      <c r="AB220" s="8"/>
      <c r="AD220" s="9"/>
      <c r="AE220" s="9"/>
    </row>
    <row r="221" ht="14.25" customHeight="1">
      <c r="AB221" s="8"/>
      <c r="AD221" s="9"/>
      <c r="AE221" s="9"/>
    </row>
    <row r="222" ht="14.25" customHeight="1">
      <c r="AB222" s="8"/>
      <c r="AD222" s="9"/>
      <c r="AE222" s="9"/>
    </row>
    <row r="223" ht="14.25" customHeight="1">
      <c r="AB223" s="8"/>
      <c r="AD223" s="9"/>
      <c r="AE223" s="9"/>
    </row>
    <row r="224" ht="14.25" customHeight="1">
      <c r="AB224" s="8"/>
      <c r="AD224" s="9"/>
      <c r="AE224" s="9"/>
    </row>
    <row r="225" ht="14.25" customHeight="1">
      <c r="AB225" s="8"/>
      <c r="AD225" s="9"/>
      <c r="AE225" s="9"/>
    </row>
    <row r="226" ht="14.25" customHeight="1">
      <c r="AB226" s="8"/>
      <c r="AD226" s="9"/>
      <c r="AE226" s="9"/>
    </row>
    <row r="227" ht="14.25" customHeight="1">
      <c r="AB227" s="8"/>
      <c r="AD227" s="9"/>
      <c r="AE227" s="9"/>
    </row>
    <row r="228" ht="14.25" customHeight="1">
      <c r="AB228" s="8"/>
      <c r="AD228" s="9"/>
      <c r="AE228" s="9"/>
    </row>
    <row r="229" ht="14.25" customHeight="1">
      <c r="AB229" s="8"/>
      <c r="AD229" s="9"/>
      <c r="AE229" s="9"/>
    </row>
    <row r="230" ht="14.25" customHeight="1">
      <c r="AB230" s="8"/>
      <c r="AD230" s="9"/>
      <c r="AE230" s="9"/>
    </row>
    <row r="231" ht="14.25" customHeight="1">
      <c r="AB231" s="8"/>
      <c r="AD231" s="9"/>
      <c r="AE231" s="9"/>
    </row>
    <row r="232" ht="14.25" customHeight="1">
      <c r="AB232" s="8"/>
      <c r="AD232" s="9"/>
      <c r="AE232" s="9"/>
    </row>
    <row r="233" ht="14.25" customHeight="1">
      <c r="AB233" s="8"/>
      <c r="AD233" s="9"/>
      <c r="AE233" s="9"/>
    </row>
    <row r="234" ht="14.25" customHeight="1">
      <c r="AB234" s="8"/>
      <c r="AD234" s="9"/>
      <c r="AE234" s="9"/>
    </row>
    <row r="235" ht="14.25" customHeight="1">
      <c r="AB235" s="8"/>
      <c r="AD235" s="9"/>
      <c r="AE235" s="9"/>
    </row>
    <row r="236" ht="14.25" customHeight="1">
      <c r="AB236" s="8"/>
      <c r="AD236" s="9"/>
      <c r="AE236" s="9"/>
    </row>
    <row r="237" ht="14.25" customHeight="1">
      <c r="AB237" s="8"/>
      <c r="AD237" s="9"/>
      <c r="AE237" s="9"/>
    </row>
    <row r="238" ht="14.25" customHeight="1">
      <c r="AB238" s="8"/>
      <c r="AD238" s="9"/>
      <c r="AE238" s="9"/>
    </row>
    <row r="239" ht="14.25" customHeight="1">
      <c r="AB239" s="8"/>
      <c r="AD239" s="9"/>
      <c r="AE239" s="9"/>
    </row>
    <row r="240" ht="14.25" customHeight="1">
      <c r="AB240" s="8"/>
      <c r="AD240" s="9"/>
      <c r="AE240" s="9"/>
    </row>
    <row r="241" ht="14.25" customHeight="1">
      <c r="AB241" s="8"/>
      <c r="AD241" s="9"/>
      <c r="AE241" s="9"/>
    </row>
    <row r="242" ht="14.25" customHeight="1">
      <c r="AB242" s="8"/>
      <c r="AD242" s="9"/>
      <c r="AE242" s="9"/>
    </row>
    <row r="243" ht="14.25" customHeight="1">
      <c r="AB243" s="8"/>
      <c r="AD243" s="9"/>
      <c r="AE243" s="9"/>
    </row>
    <row r="244" ht="14.25" customHeight="1">
      <c r="AB244" s="8"/>
      <c r="AD244" s="9"/>
      <c r="AE244" s="9"/>
    </row>
    <row r="245" ht="14.25" customHeight="1">
      <c r="AB245" s="8"/>
      <c r="AD245" s="9"/>
      <c r="AE245" s="9"/>
    </row>
    <row r="246" ht="14.25" customHeight="1">
      <c r="AB246" s="8"/>
      <c r="AD246" s="9"/>
      <c r="AE246" s="9"/>
    </row>
    <row r="247" ht="14.25" customHeight="1">
      <c r="AB247" s="8"/>
      <c r="AD247" s="9"/>
      <c r="AE247" s="9"/>
    </row>
    <row r="248" ht="14.25" customHeight="1">
      <c r="AB248" s="8"/>
      <c r="AD248" s="9"/>
      <c r="AE248" s="9"/>
    </row>
    <row r="249" ht="14.25" customHeight="1">
      <c r="AB249" s="8"/>
      <c r="AD249" s="9"/>
      <c r="AE249" s="9"/>
    </row>
    <row r="250" ht="14.25" customHeight="1">
      <c r="AB250" s="8"/>
      <c r="AD250" s="9"/>
      <c r="AE250" s="9"/>
    </row>
    <row r="251" ht="14.25" customHeight="1">
      <c r="AB251" s="8"/>
      <c r="AD251" s="9"/>
      <c r="AE251" s="9"/>
    </row>
    <row r="252" ht="14.25" customHeight="1">
      <c r="AB252" s="8"/>
      <c r="AD252" s="9"/>
      <c r="AE252" s="9"/>
    </row>
    <row r="253" ht="14.25" customHeight="1">
      <c r="AB253" s="8"/>
      <c r="AD253" s="9"/>
      <c r="AE253" s="9"/>
    </row>
    <row r="254" ht="14.25" customHeight="1">
      <c r="AB254" s="8"/>
      <c r="AD254" s="9"/>
      <c r="AE254" s="9"/>
    </row>
    <row r="255" ht="14.25" customHeight="1">
      <c r="AB255" s="8"/>
      <c r="AD255" s="9"/>
      <c r="AE255" s="9"/>
    </row>
    <row r="256" ht="14.25" customHeight="1">
      <c r="AB256" s="8"/>
      <c r="AD256" s="9"/>
      <c r="AE256" s="9"/>
    </row>
    <row r="257" ht="14.25" customHeight="1">
      <c r="AB257" s="8"/>
      <c r="AD257" s="9"/>
      <c r="AE257" s="9"/>
    </row>
    <row r="258" ht="14.25" customHeight="1">
      <c r="AB258" s="8"/>
      <c r="AD258" s="9"/>
      <c r="AE258" s="9"/>
    </row>
    <row r="259" ht="14.25" customHeight="1">
      <c r="AB259" s="8"/>
      <c r="AD259" s="9"/>
      <c r="AE259" s="9"/>
    </row>
    <row r="260" ht="14.25" customHeight="1">
      <c r="AB260" s="8"/>
      <c r="AD260" s="9"/>
      <c r="AE260" s="9"/>
    </row>
    <row r="261" ht="14.25" customHeight="1">
      <c r="AB261" s="8"/>
      <c r="AD261" s="9"/>
      <c r="AE261" s="9"/>
    </row>
    <row r="262" ht="14.25" customHeight="1">
      <c r="AB262" s="8"/>
      <c r="AD262" s="9"/>
      <c r="AE262" s="9"/>
    </row>
    <row r="263" ht="14.25" customHeight="1">
      <c r="AB263" s="8"/>
      <c r="AD263" s="9"/>
      <c r="AE263" s="9"/>
    </row>
    <row r="264" ht="14.25" customHeight="1">
      <c r="AB264" s="8"/>
      <c r="AD264" s="9"/>
      <c r="AE264" s="9"/>
    </row>
    <row r="265" ht="14.25" customHeight="1">
      <c r="AB265" s="8"/>
      <c r="AD265" s="9"/>
      <c r="AE265" s="9"/>
    </row>
    <row r="266" ht="14.25" customHeight="1">
      <c r="AB266" s="8"/>
      <c r="AD266" s="9"/>
      <c r="AE266" s="9"/>
    </row>
    <row r="267" ht="14.25" customHeight="1">
      <c r="AB267" s="8"/>
      <c r="AD267" s="9"/>
      <c r="AE267" s="9"/>
    </row>
    <row r="268" ht="14.25" customHeight="1">
      <c r="AB268" s="8"/>
      <c r="AD268" s="9"/>
      <c r="AE268" s="9"/>
    </row>
    <row r="269" ht="14.25" customHeight="1">
      <c r="AB269" s="8"/>
      <c r="AD269" s="9"/>
      <c r="AE269" s="9"/>
    </row>
    <row r="270" ht="14.25" customHeight="1">
      <c r="AB270" s="8"/>
      <c r="AD270" s="9"/>
      <c r="AE270" s="9"/>
    </row>
    <row r="271" ht="14.25" customHeight="1">
      <c r="AB271" s="8"/>
      <c r="AD271" s="9"/>
      <c r="AE271" s="9"/>
    </row>
    <row r="272" ht="14.25" customHeight="1">
      <c r="AB272" s="8"/>
      <c r="AD272" s="9"/>
      <c r="AE272" s="9"/>
    </row>
    <row r="273" ht="14.25" customHeight="1">
      <c r="AB273" s="8"/>
      <c r="AD273" s="9"/>
      <c r="AE273" s="9"/>
    </row>
    <row r="274" ht="14.25" customHeight="1">
      <c r="AB274" s="8"/>
      <c r="AD274" s="9"/>
      <c r="AE274" s="9"/>
    </row>
    <row r="275" ht="14.25" customHeight="1">
      <c r="AB275" s="8"/>
      <c r="AD275" s="9"/>
      <c r="AE275" s="9"/>
    </row>
    <row r="276" ht="14.25" customHeight="1">
      <c r="AB276" s="8"/>
      <c r="AD276" s="9"/>
      <c r="AE276" s="9"/>
    </row>
    <row r="277" ht="14.25" customHeight="1">
      <c r="AB277" s="8"/>
      <c r="AD277" s="9"/>
      <c r="AE277" s="9"/>
    </row>
    <row r="278" ht="14.25" customHeight="1">
      <c r="AB278" s="8"/>
      <c r="AD278" s="9"/>
      <c r="AE278" s="9"/>
    </row>
    <row r="279" ht="14.25" customHeight="1">
      <c r="AB279" s="8"/>
      <c r="AD279" s="9"/>
      <c r="AE279" s="9"/>
    </row>
    <row r="280" ht="14.25" customHeight="1">
      <c r="AB280" s="8"/>
      <c r="AD280" s="9"/>
      <c r="AE280" s="9"/>
    </row>
    <row r="281" ht="14.25" customHeight="1">
      <c r="AB281" s="8"/>
      <c r="AD281" s="9"/>
      <c r="AE281" s="9"/>
    </row>
    <row r="282" ht="14.25" customHeight="1">
      <c r="AB282" s="8"/>
      <c r="AD282" s="9"/>
      <c r="AE282" s="9"/>
    </row>
    <row r="283" ht="14.25" customHeight="1">
      <c r="AB283" s="8"/>
      <c r="AD283" s="9"/>
      <c r="AE283" s="9"/>
    </row>
    <row r="284" ht="14.25" customHeight="1">
      <c r="AB284" s="8"/>
      <c r="AD284" s="9"/>
      <c r="AE284" s="9"/>
    </row>
    <row r="285" ht="14.25" customHeight="1">
      <c r="AB285" s="8"/>
      <c r="AD285" s="9"/>
      <c r="AE285" s="9"/>
    </row>
    <row r="286" ht="14.25" customHeight="1">
      <c r="AB286" s="8"/>
      <c r="AD286" s="9"/>
      <c r="AE286" s="9"/>
    </row>
    <row r="287" ht="14.25" customHeight="1">
      <c r="AB287" s="8"/>
      <c r="AD287" s="9"/>
      <c r="AE287" s="9"/>
    </row>
    <row r="288" ht="14.25" customHeight="1">
      <c r="AB288" s="8"/>
      <c r="AD288" s="9"/>
      <c r="AE288" s="9"/>
    </row>
    <row r="289" ht="14.25" customHeight="1">
      <c r="AB289" s="8"/>
      <c r="AD289" s="9"/>
      <c r="AE289" s="9"/>
    </row>
    <row r="290" ht="14.25" customHeight="1">
      <c r="AB290" s="8"/>
      <c r="AD290" s="9"/>
      <c r="AE290" s="9"/>
    </row>
    <row r="291" ht="14.25" customHeight="1">
      <c r="AB291" s="8"/>
      <c r="AD291" s="9"/>
      <c r="AE291" s="9"/>
    </row>
    <row r="292" ht="14.25" customHeight="1">
      <c r="AB292" s="8"/>
      <c r="AD292" s="9"/>
      <c r="AE292" s="9"/>
    </row>
    <row r="293" ht="14.25" customHeight="1">
      <c r="AB293" s="8"/>
      <c r="AD293" s="9"/>
      <c r="AE293" s="9"/>
    </row>
    <row r="294" ht="14.25" customHeight="1">
      <c r="AB294" s="8"/>
      <c r="AD294" s="9"/>
      <c r="AE294" s="9"/>
    </row>
    <row r="295" ht="14.25" customHeight="1">
      <c r="AB295" s="8"/>
      <c r="AD295" s="9"/>
      <c r="AE295" s="9"/>
    </row>
    <row r="296" ht="14.25" customHeight="1">
      <c r="AB296" s="8"/>
      <c r="AD296" s="9"/>
      <c r="AE296" s="9"/>
    </row>
    <row r="297" ht="14.25" customHeight="1">
      <c r="AB297" s="8"/>
      <c r="AD297" s="9"/>
      <c r="AE297" s="9"/>
    </row>
    <row r="298" ht="14.25" customHeight="1">
      <c r="AB298" s="8"/>
      <c r="AD298" s="9"/>
      <c r="AE298" s="9"/>
    </row>
    <row r="299" ht="14.25" customHeight="1">
      <c r="AB299" s="8"/>
      <c r="AD299" s="9"/>
      <c r="AE299" s="9"/>
    </row>
    <row r="300" ht="14.25" customHeight="1">
      <c r="AB300" s="8"/>
      <c r="AD300" s="9"/>
      <c r="AE300" s="9"/>
    </row>
    <row r="301" ht="14.25" customHeight="1">
      <c r="AB301" s="8"/>
      <c r="AD301" s="9"/>
      <c r="AE301" s="9"/>
    </row>
    <row r="302" ht="14.25" customHeight="1">
      <c r="AB302" s="8"/>
      <c r="AD302" s="9"/>
      <c r="AE302" s="9"/>
    </row>
    <row r="303" ht="14.25" customHeight="1">
      <c r="AB303" s="8"/>
      <c r="AD303" s="9"/>
      <c r="AE303" s="9"/>
    </row>
    <row r="304" ht="14.25" customHeight="1">
      <c r="AB304" s="8"/>
      <c r="AD304" s="9"/>
      <c r="AE304" s="9"/>
    </row>
    <row r="305" ht="14.25" customHeight="1">
      <c r="AB305" s="8"/>
      <c r="AD305" s="9"/>
      <c r="AE305" s="9"/>
    </row>
    <row r="306" ht="14.25" customHeight="1">
      <c r="AB306" s="8"/>
      <c r="AD306" s="9"/>
      <c r="AE306" s="9"/>
    </row>
    <row r="307" ht="14.25" customHeight="1">
      <c r="AB307" s="8"/>
      <c r="AD307" s="9"/>
      <c r="AE307" s="9"/>
    </row>
    <row r="308" ht="14.25" customHeight="1">
      <c r="AB308" s="8"/>
      <c r="AD308" s="9"/>
      <c r="AE308" s="9"/>
    </row>
    <row r="309" ht="14.25" customHeight="1">
      <c r="AB309" s="8"/>
      <c r="AD309" s="9"/>
      <c r="AE309" s="9"/>
    </row>
    <row r="310" ht="14.25" customHeight="1">
      <c r="AB310" s="8"/>
      <c r="AD310" s="9"/>
      <c r="AE310" s="9"/>
    </row>
    <row r="311" ht="14.25" customHeight="1">
      <c r="AB311" s="8"/>
      <c r="AD311" s="9"/>
      <c r="AE311" s="9"/>
    </row>
    <row r="312" ht="14.25" customHeight="1">
      <c r="AB312" s="8"/>
      <c r="AD312" s="9"/>
      <c r="AE312" s="9"/>
    </row>
    <row r="313" ht="14.25" customHeight="1">
      <c r="AB313" s="8"/>
      <c r="AD313" s="9"/>
      <c r="AE313" s="9"/>
    </row>
    <row r="314" ht="14.25" customHeight="1">
      <c r="AB314" s="8"/>
      <c r="AD314" s="9"/>
      <c r="AE314" s="9"/>
    </row>
    <row r="315" ht="14.25" customHeight="1">
      <c r="AB315" s="8"/>
      <c r="AD315" s="9"/>
      <c r="AE315" s="9"/>
    </row>
    <row r="316" ht="14.25" customHeight="1">
      <c r="AB316" s="8"/>
      <c r="AD316" s="9"/>
      <c r="AE316" s="9"/>
    </row>
    <row r="317" ht="14.25" customHeight="1">
      <c r="AB317" s="8"/>
      <c r="AD317" s="9"/>
      <c r="AE317" s="9"/>
    </row>
    <row r="318" ht="14.25" customHeight="1">
      <c r="AB318" s="8"/>
      <c r="AD318" s="9"/>
      <c r="AE318" s="9"/>
    </row>
    <row r="319" ht="14.25" customHeight="1">
      <c r="AB319" s="8"/>
      <c r="AD319" s="9"/>
      <c r="AE319" s="9"/>
    </row>
    <row r="320" ht="14.25" customHeight="1">
      <c r="AB320" s="8"/>
      <c r="AD320" s="9"/>
      <c r="AE320" s="9"/>
    </row>
    <row r="321" ht="14.25" customHeight="1">
      <c r="AB321" s="8"/>
      <c r="AD321" s="9"/>
      <c r="AE321" s="9"/>
    </row>
    <row r="322" ht="14.25" customHeight="1">
      <c r="AB322" s="8"/>
      <c r="AD322" s="9"/>
      <c r="AE322" s="9"/>
    </row>
    <row r="323" ht="14.25" customHeight="1">
      <c r="AB323" s="8"/>
      <c r="AD323" s="9"/>
      <c r="AE323" s="9"/>
    </row>
    <row r="324" ht="14.25" customHeight="1">
      <c r="AB324" s="8"/>
      <c r="AD324" s="9"/>
      <c r="AE324" s="9"/>
    </row>
    <row r="325" ht="14.25" customHeight="1">
      <c r="AB325" s="8"/>
      <c r="AD325" s="9"/>
      <c r="AE325" s="9"/>
    </row>
    <row r="326" ht="14.25" customHeight="1">
      <c r="AB326" s="8"/>
      <c r="AD326" s="9"/>
      <c r="AE326" s="9"/>
    </row>
    <row r="327" ht="14.25" customHeight="1">
      <c r="AB327" s="8"/>
      <c r="AD327" s="9"/>
      <c r="AE327" s="9"/>
    </row>
    <row r="328" ht="14.25" customHeight="1">
      <c r="AB328" s="8"/>
      <c r="AD328" s="9"/>
      <c r="AE328" s="9"/>
    </row>
    <row r="329" ht="14.25" customHeight="1">
      <c r="AB329" s="8"/>
      <c r="AD329" s="9"/>
      <c r="AE329" s="9"/>
    </row>
    <row r="330" ht="14.25" customHeight="1">
      <c r="AB330" s="8"/>
      <c r="AD330" s="9"/>
      <c r="AE330" s="9"/>
    </row>
    <row r="331" ht="14.25" customHeight="1">
      <c r="AB331" s="8"/>
      <c r="AD331" s="9"/>
      <c r="AE331" s="9"/>
    </row>
    <row r="332" ht="14.25" customHeight="1">
      <c r="AB332" s="8"/>
      <c r="AD332" s="9"/>
      <c r="AE332" s="9"/>
    </row>
    <row r="333" ht="14.25" customHeight="1">
      <c r="AB333" s="8"/>
      <c r="AD333" s="9"/>
      <c r="AE333" s="9"/>
    </row>
    <row r="334" ht="14.25" customHeight="1">
      <c r="AB334" s="8"/>
      <c r="AD334" s="9"/>
      <c r="AE334" s="9"/>
    </row>
    <row r="335" ht="14.25" customHeight="1">
      <c r="AB335" s="8"/>
      <c r="AD335" s="9"/>
      <c r="AE335" s="9"/>
    </row>
    <row r="336" ht="14.25" customHeight="1">
      <c r="AB336" s="8"/>
      <c r="AD336" s="9"/>
      <c r="AE336" s="9"/>
    </row>
    <row r="337" ht="14.25" customHeight="1">
      <c r="AB337" s="8"/>
      <c r="AD337" s="9"/>
      <c r="AE337" s="9"/>
    </row>
    <row r="338" ht="14.25" customHeight="1">
      <c r="AB338" s="8"/>
      <c r="AD338" s="9"/>
      <c r="AE338" s="9"/>
    </row>
    <row r="339" ht="14.25" customHeight="1">
      <c r="AB339" s="8"/>
      <c r="AD339" s="9"/>
      <c r="AE339" s="9"/>
    </row>
    <row r="340" ht="14.25" customHeight="1">
      <c r="AB340" s="8"/>
      <c r="AD340" s="9"/>
      <c r="AE340" s="9"/>
    </row>
    <row r="341" ht="14.25" customHeight="1">
      <c r="AB341" s="8"/>
      <c r="AD341" s="9"/>
      <c r="AE341" s="9"/>
    </row>
    <row r="342" ht="14.25" customHeight="1">
      <c r="AB342" s="8"/>
      <c r="AD342" s="9"/>
      <c r="AE342" s="9"/>
    </row>
    <row r="343" ht="14.25" customHeight="1">
      <c r="AB343" s="8"/>
      <c r="AD343" s="9"/>
      <c r="AE343" s="9"/>
    </row>
    <row r="344" ht="14.25" customHeight="1">
      <c r="AB344" s="8"/>
      <c r="AD344" s="9"/>
      <c r="AE344" s="9"/>
    </row>
    <row r="345" ht="14.25" customHeight="1">
      <c r="AB345" s="8"/>
      <c r="AD345" s="9"/>
      <c r="AE345" s="9"/>
    </row>
    <row r="346" ht="14.25" customHeight="1">
      <c r="AB346" s="8"/>
      <c r="AD346" s="9"/>
      <c r="AE346" s="9"/>
    </row>
    <row r="347" ht="14.25" customHeight="1">
      <c r="AB347" s="8"/>
      <c r="AD347" s="9"/>
      <c r="AE347" s="9"/>
    </row>
    <row r="348" ht="14.25" customHeight="1">
      <c r="AB348" s="8"/>
      <c r="AD348" s="9"/>
      <c r="AE348" s="9"/>
    </row>
    <row r="349" ht="14.25" customHeight="1">
      <c r="AB349" s="8"/>
      <c r="AD349" s="9"/>
      <c r="AE349" s="9"/>
    </row>
    <row r="350" ht="14.25" customHeight="1">
      <c r="AB350" s="8"/>
      <c r="AD350" s="9"/>
      <c r="AE350" s="9"/>
    </row>
    <row r="351" ht="14.25" customHeight="1">
      <c r="AB351" s="8"/>
      <c r="AD351" s="9"/>
      <c r="AE351" s="9"/>
    </row>
    <row r="352" ht="14.25" customHeight="1">
      <c r="AB352" s="8"/>
      <c r="AD352" s="9"/>
      <c r="AE352" s="9"/>
    </row>
    <row r="353" ht="14.25" customHeight="1">
      <c r="AB353" s="8"/>
      <c r="AD353" s="9"/>
      <c r="AE353" s="9"/>
    </row>
    <row r="354" ht="14.25" customHeight="1">
      <c r="AB354" s="8"/>
      <c r="AD354" s="9"/>
      <c r="AE354" s="9"/>
    </row>
    <row r="355" ht="14.25" customHeight="1">
      <c r="AB355" s="8"/>
      <c r="AD355" s="9"/>
      <c r="AE355" s="9"/>
    </row>
    <row r="356" ht="14.25" customHeight="1">
      <c r="AB356" s="8"/>
      <c r="AD356" s="9"/>
      <c r="AE356" s="9"/>
    </row>
    <row r="357" ht="14.25" customHeight="1">
      <c r="AB357" s="8"/>
      <c r="AD357" s="9"/>
      <c r="AE357" s="9"/>
    </row>
    <row r="358" ht="14.25" customHeight="1">
      <c r="AB358" s="8"/>
      <c r="AD358" s="9"/>
      <c r="AE358" s="9"/>
    </row>
    <row r="359" ht="14.25" customHeight="1">
      <c r="AB359" s="8"/>
      <c r="AD359" s="9"/>
      <c r="AE359" s="9"/>
    </row>
    <row r="360" ht="14.25" customHeight="1">
      <c r="AB360" s="8"/>
      <c r="AD360" s="9"/>
      <c r="AE360" s="9"/>
    </row>
    <row r="361" ht="14.25" customHeight="1">
      <c r="AB361" s="8"/>
      <c r="AD361" s="9"/>
      <c r="AE361" s="9"/>
    </row>
    <row r="362" ht="14.25" customHeight="1">
      <c r="AB362" s="8"/>
      <c r="AD362" s="9"/>
      <c r="AE362" s="9"/>
    </row>
    <row r="363" ht="14.25" customHeight="1">
      <c r="AB363" s="8"/>
      <c r="AD363" s="9"/>
      <c r="AE363" s="9"/>
    </row>
    <row r="364" ht="14.25" customHeight="1">
      <c r="AB364" s="8"/>
      <c r="AD364" s="9"/>
      <c r="AE364" s="9"/>
    </row>
    <row r="365" ht="14.25" customHeight="1">
      <c r="AB365" s="8"/>
      <c r="AD365" s="9"/>
      <c r="AE365" s="9"/>
    </row>
    <row r="366" ht="14.25" customHeight="1">
      <c r="AB366" s="8"/>
      <c r="AD366" s="9"/>
      <c r="AE366" s="9"/>
    </row>
    <row r="367" ht="14.25" customHeight="1">
      <c r="AB367" s="8"/>
      <c r="AD367" s="9"/>
      <c r="AE367" s="9"/>
    </row>
    <row r="368" ht="14.25" customHeight="1">
      <c r="AB368" s="8"/>
      <c r="AD368" s="9"/>
      <c r="AE368" s="9"/>
    </row>
    <row r="369" ht="14.25" customHeight="1">
      <c r="AB369" s="8"/>
      <c r="AD369" s="9"/>
      <c r="AE369" s="9"/>
    </row>
    <row r="370" ht="14.25" customHeight="1">
      <c r="AB370" s="8"/>
      <c r="AD370" s="9"/>
      <c r="AE370" s="9"/>
    </row>
    <row r="371" ht="14.25" customHeight="1">
      <c r="AB371" s="8"/>
      <c r="AD371" s="9"/>
      <c r="AE371" s="9"/>
    </row>
    <row r="372" ht="14.25" customHeight="1">
      <c r="AB372" s="8"/>
      <c r="AD372" s="9"/>
      <c r="AE372" s="9"/>
    </row>
    <row r="373" ht="14.25" customHeight="1">
      <c r="AB373" s="8"/>
      <c r="AD373" s="9"/>
      <c r="AE373" s="9"/>
    </row>
    <row r="374" ht="14.25" customHeight="1">
      <c r="AB374" s="8"/>
      <c r="AD374" s="9"/>
      <c r="AE374" s="9"/>
    </row>
    <row r="375" ht="14.25" customHeight="1">
      <c r="AB375" s="8"/>
      <c r="AD375" s="9"/>
      <c r="AE375" s="9"/>
    </row>
    <row r="376" ht="14.25" customHeight="1">
      <c r="AB376" s="8"/>
      <c r="AD376" s="9"/>
      <c r="AE376" s="9"/>
    </row>
    <row r="377" ht="14.25" customHeight="1">
      <c r="AB377" s="8"/>
      <c r="AD377" s="9"/>
      <c r="AE377" s="9"/>
    </row>
    <row r="378" ht="14.25" customHeight="1">
      <c r="AB378" s="8"/>
      <c r="AD378" s="9"/>
      <c r="AE378" s="9"/>
    </row>
    <row r="379" ht="14.25" customHeight="1">
      <c r="AB379" s="8"/>
      <c r="AD379" s="9"/>
      <c r="AE379" s="9"/>
    </row>
    <row r="380" ht="14.25" customHeight="1">
      <c r="AB380" s="8"/>
      <c r="AD380" s="9"/>
      <c r="AE380" s="9"/>
    </row>
    <row r="381" ht="14.25" customHeight="1">
      <c r="AB381" s="8"/>
      <c r="AD381" s="9"/>
      <c r="AE381" s="9"/>
    </row>
    <row r="382" ht="14.25" customHeight="1">
      <c r="AB382" s="8"/>
      <c r="AD382" s="9"/>
      <c r="AE382" s="9"/>
    </row>
    <row r="383" ht="14.25" customHeight="1">
      <c r="AB383" s="8"/>
      <c r="AD383" s="9"/>
      <c r="AE383" s="9"/>
    </row>
    <row r="384" ht="14.25" customHeight="1">
      <c r="AB384" s="8"/>
      <c r="AD384" s="9"/>
      <c r="AE384" s="9"/>
    </row>
    <row r="385" ht="14.25" customHeight="1">
      <c r="AB385" s="8"/>
      <c r="AD385" s="9"/>
      <c r="AE385" s="9"/>
    </row>
    <row r="386" ht="14.25" customHeight="1">
      <c r="AB386" s="8"/>
      <c r="AD386" s="9"/>
      <c r="AE386" s="9"/>
    </row>
    <row r="387" ht="14.25" customHeight="1">
      <c r="AB387" s="8"/>
      <c r="AD387" s="9"/>
      <c r="AE387" s="9"/>
    </row>
    <row r="388" ht="14.25" customHeight="1">
      <c r="AB388" s="8"/>
      <c r="AD388" s="9"/>
      <c r="AE388" s="9"/>
    </row>
    <row r="389" ht="14.25" customHeight="1">
      <c r="AB389" s="8"/>
      <c r="AD389" s="9"/>
      <c r="AE389" s="9"/>
    </row>
    <row r="390" ht="14.25" customHeight="1">
      <c r="AB390" s="8"/>
      <c r="AD390" s="9"/>
      <c r="AE390" s="9"/>
    </row>
    <row r="391" ht="14.25" customHeight="1">
      <c r="AB391" s="8"/>
      <c r="AD391" s="9"/>
      <c r="AE391" s="9"/>
    </row>
    <row r="392" ht="14.25" customHeight="1">
      <c r="AB392" s="8"/>
      <c r="AD392" s="9"/>
      <c r="AE392" s="9"/>
    </row>
    <row r="393" ht="14.25" customHeight="1">
      <c r="AB393" s="8"/>
      <c r="AD393" s="9"/>
      <c r="AE393" s="9"/>
    </row>
    <row r="394" ht="14.25" customHeight="1">
      <c r="AB394" s="8"/>
      <c r="AD394" s="9"/>
      <c r="AE394" s="9"/>
    </row>
    <row r="395" ht="14.25" customHeight="1">
      <c r="AB395" s="8"/>
      <c r="AD395" s="9"/>
      <c r="AE395" s="9"/>
    </row>
    <row r="396" ht="14.25" customHeight="1">
      <c r="AB396" s="8"/>
      <c r="AD396" s="9"/>
      <c r="AE396" s="9"/>
    </row>
    <row r="397" ht="14.25" customHeight="1">
      <c r="AB397" s="8"/>
      <c r="AD397" s="9"/>
      <c r="AE397" s="9"/>
    </row>
    <row r="398" ht="14.25" customHeight="1">
      <c r="AB398" s="8"/>
      <c r="AD398" s="9"/>
      <c r="AE398" s="9"/>
    </row>
    <row r="399" ht="14.25" customHeight="1">
      <c r="AB399" s="8"/>
      <c r="AD399" s="9"/>
      <c r="AE399" s="9"/>
    </row>
    <row r="400" ht="14.25" customHeight="1">
      <c r="AB400" s="8"/>
      <c r="AD400" s="9"/>
      <c r="AE400" s="9"/>
    </row>
    <row r="401" ht="14.25" customHeight="1">
      <c r="AB401" s="8"/>
      <c r="AD401" s="9"/>
      <c r="AE401" s="9"/>
    </row>
    <row r="402" ht="14.25" customHeight="1">
      <c r="AB402" s="8"/>
      <c r="AD402" s="9"/>
      <c r="AE402" s="9"/>
    </row>
    <row r="403" ht="14.25" customHeight="1">
      <c r="AB403" s="8"/>
      <c r="AD403" s="9"/>
      <c r="AE403" s="9"/>
    </row>
    <row r="404" ht="14.25" customHeight="1">
      <c r="AB404" s="8"/>
      <c r="AD404" s="9"/>
      <c r="AE404" s="9"/>
    </row>
    <row r="405" ht="14.25" customHeight="1">
      <c r="AB405" s="8"/>
      <c r="AD405" s="9"/>
      <c r="AE405" s="9"/>
    </row>
    <row r="406" ht="14.25" customHeight="1">
      <c r="AB406" s="8"/>
      <c r="AD406" s="9"/>
      <c r="AE406" s="9"/>
    </row>
    <row r="407" ht="14.25" customHeight="1">
      <c r="AB407" s="8"/>
      <c r="AD407" s="9"/>
      <c r="AE407" s="9"/>
    </row>
    <row r="408" ht="14.25" customHeight="1">
      <c r="AB408" s="8"/>
      <c r="AD408" s="9"/>
      <c r="AE408" s="9"/>
    </row>
    <row r="409" ht="14.25" customHeight="1">
      <c r="AB409" s="8"/>
      <c r="AD409" s="9"/>
      <c r="AE409" s="9"/>
    </row>
    <row r="410" ht="14.25" customHeight="1">
      <c r="AB410" s="8"/>
      <c r="AD410" s="9"/>
      <c r="AE410" s="9"/>
    </row>
    <row r="411" ht="14.25" customHeight="1">
      <c r="AB411" s="8"/>
      <c r="AD411" s="9"/>
      <c r="AE411" s="9"/>
    </row>
    <row r="412" ht="14.25" customHeight="1">
      <c r="AB412" s="8"/>
      <c r="AD412" s="9"/>
      <c r="AE412" s="9"/>
    </row>
    <row r="413" ht="14.25" customHeight="1">
      <c r="AB413" s="8"/>
      <c r="AD413" s="9"/>
      <c r="AE413" s="9"/>
    </row>
    <row r="414" ht="14.25" customHeight="1">
      <c r="AB414" s="8"/>
      <c r="AD414" s="9"/>
      <c r="AE414" s="9"/>
    </row>
    <row r="415" ht="14.25" customHeight="1">
      <c r="AB415" s="8"/>
      <c r="AD415" s="9"/>
      <c r="AE415" s="9"/>
    </row>
    <row r="416" ht="14.25" customHeight="1">
      <c r="AB416" s="8"/>
      <c r="AD416" s="9"/>
      <c r="AE416" s="9"/>
    </row>
    <row r="417" ht="14.25" customHeight="1">
      <c r="AB417" s="8"/>
      <c r="AD417" s="9"/>
      <c r="AE417" s="9"/>
    </row>
    <row r="418" ht="14.25" customHeight="1">
      <c r="AB418" s="8"/>
      <c r="AD418" s="9"/>
      <c r="AE418" s="9"/>
    </row>
    <row r="419" ht="14.25" customHeight="1">
      <c r="AB419" s="8"/>
      <c r="AD419" s="9"/>
      <c r="AE419" s="9"/>
    </row>
    <row r="420" ht="14.25" customHeight="1">
      <c r="AB420" s="8"/>
      <c r="AD420" s="9"/>
      <c r="AE420" s="9"/>
    </row>
    <row r="421" ht="14.25" customHeight="1">
      <c r="AB421" s="8"/>
      <c r="AD421" s="9"/>
      <c r="AE421" s="9"/>
    </row>
    <row r="422" ht="14.25" customHeight="1">
      <c r="AB422" s="8"/>
      <c r="AD422" s="9"/>
      <c r="AE422" s="9"/>
    </row>
    <row r="423" ht="14.25" customHeight="1">
      <c r="AB423" s="8"/>
      <c r="AD423" s="9"/>
      <c r="AE423" s="9"/>
    </row>
    <row r="424" ht="14.25" customHeight="1">
      <c r="AB424" s="8"/>
      <c r="AD424" s="9"/>
      <c r="AE424" s="9"/>
    </row>
    <row r="425" ht="14.25" customHeight="1">
      <c r="AB425" s="8"/>
      <c r="AD425" s="9"/>
      <c r="AE425" s="9"/>
    </row>
    <row r="426" ht="14.25" customHeight="1">
      <c r="AB426" s="8"/>
      <c r="AD426" s="9"/>
      <c r="AE426" s="9"/>
    </row>
    <row r="427" ht="14.25" customHeight="1">
      <c r="AB427" s="8"/>
      <c r="AD427" s="9"/>
      <c r="AE427" s="9"/>
    </row>
    <row r="428" ht="14.25" customHeight="1">
      <c r="AB428" s="8"/>
      <c r="AD428" s="9"/>
      <c r="AE428" s="9"/>
    </row>
    <row r="429" ht="14.25" customHeight="1">
      <c r="AB429" s="8"/>
      <c r="AD429" s="9"/>
      <c r="AE429" s="9"/>
    </row>
    <row r="430" ht="14.25" customHeight="1">
      <c r="AB430" s="8"/>
      <c r="AD430" s="9"/>
      <c r="AE430" s="9"/>
    </row>
    <row r="431" ht="14.25" customHeight="1">
      <c r="AB431" s="8"/>
      <c r="AD431" s="9"/>
      <c r="AE431" s="9"/>
    </row>
    <row r="432" ht="14.25" customHeight="1">
      <c r="AB432" s="8"/>
      <c r="AD432" s="9"/>
      <c r="AE432" s="9"/>
    </row>
    <row r="433" ht="14.25" customHeight="1">
      <c r="AB433" s="8"/>
      <c r="AD433" s="9"/>
      <c r="AE433" s="9"/>
    </row>
    <row r="434" ht="14.25" customHeight="1">
      <c r="AB434" s="8"/>
      <c r="AD434" s="9"/>
      <c r="AE434" s="9"/>
    </row>
    <row r="435" ht="14.25" customHeight="1">
      <c r="AB435" s="8"/>
      <c r="AD435" s="9"/>
      <c r="AE435" s="9"/>
    </row>
    <row r="436" ht="14.25" customHeight="1">
      <c r="AB436" s="8"/>
      <c r="AD436" s="9"/>
      <c r="AE436" s="9"/>
    </row>
    <row r="437" ht="14.25" customHeight="1">
      <c r="AB437" s="8"/>
      <c r="AD437" s="9"/>
      <c r="AE437" s="9"/>
    </row>
    <row r="438" ht="14.25" customHeight="1">
      <c r="AB438" s="8"/>
      <c r="AD438" s="9"/>
      <c r="AE438" s="9"/>
    </row>
    <row r="439" ht="14.25" customHeight="1">
      <c r="AB439" s="8"/>
      <c r="AD439" s="9"/>
      <c r="AE439" s="9"/>
    </row>
    <row r="440" ht="14.25" customHeight="1">
      <c r="AB440" s="8"/>
      <c r="AD440" s="9"/>
      <c r="AE440" s="9"/>
    </row>
    <row r="441" ht="14.25" customHeight="1">
      <c r="AB441" s="8"/>
      <c r="AD441" s="9"/>
      <c r="AE441" s="9"/>
    </row>
    <row r="442" ht="14.25" customHeight="1">
      <c r="AB442" s="8"/>
      <c r="AD442" s="9"/>
      <c r="AE442" s="9"/>
    </row>
    <row r="443" ht="14.25" customHeight="1">
      <c r="AB443" s="8"/>
      <c r="AD443" s="9"/>
      <c r="AE443" s="9"/>
    </row>
    <row r="444" ht="14.25" customHeight="1">
      <c r="AB444" s="8"/>
      <c r="AD444" s="9"/>
      <c r="AE444" s="9"/>
    </row>
    <row r="445" ht="14.25" customHeight="1">
      <c r="AB445" s="8"/>
      <c r="AD445" s="9"/>
      <c r="AE445" s="9"/>
    </row>
    <row r="446" ht="14.25" customHeight="1">
      <c r="AB446" s="8"/>
      <c r="AD446" s="9"/>
      <c r="AE446" s="9"/>
    </row>
    <row r="447" ht="14.25" customHeight="1">
      <c r="AB447" s="8"/>
      <c r="AD447" s="9"/>
      <c r="AE447" s="9"/>
    </row>
    <row r="448" ht="14.25" customHeight="1">
      <c r="AB448" s="8"/>
      <c r="AD448" s="9"/>
      <c r="AE448" s="9"/>
    </row>
    <row r="449" ht="14.25" customHeight="1">
      <c r="AB449" s="8"/>
      <c r="AD449" s="9"/>
      <c r="AE449" s="9"/>
    </row>
    <row r="450" ht="14.25" customHeight="1">
      <c r="AB450" s="8"/>
      <c r="AD450" s="9"/>
      <c r="AE450" s="9"/>
    </row>
    <row r="451" ht="14.25" customHeight="1">
      <c r="AB451" s="8"/>
      <c r="AD451" s="9"/>
      <c r="AE451" s="9"/>
    </row>
    <row r="452" ht="14.25" customHeight="1">
      <c r="AB452" s="8"/>
      <c r="AD452" s="9"/>
      <c r="AE452" s="9"/>
    </row>
    <row r="453" ht="14.25" customHeight="1">
      <c r="AB453" s="8"/>
      <c r="AD453" s="9"/>
      <c r="AE453" s="9"/>
    </row>
    <row r="454" ht="14.25" customHeight="1">
      <c r="AB454" s="8"/>
      <c r="AD454" s="9"/>
      <c r="AE454" s="9"/>
    </row>
    <row r="455" ht="14.25" customHeight="1">
      <c r="AB455" s="8"/>
      <c r="AD455" s="9"/>
      <c r="AE455" s="9"/>
    </row>
    <row r="456" ht="14.25" customHeight="1">
      <c r="AB456" s="8"/>
      <c r="AD456" s="9"/>
      <c r="AE456" s="9"/>
    </row>
    <row r="457" ht="14.25" customHeight="1">
      <c r="AB457" s="8"/>
      <c r="AD457" s="9"/>
      <c r="AE457" s="9"/>
    </row>
    <row r="458" ht="14.25" customHeight="1">
      <c r="AB458" s="8"/>
      <c r="AD458" s="9"/>
      <c r="AE458" s="9"/>
    </row>
    <row r="459" ht="14.25" customHeight="1">
      <c r="AB459" s="8"/>
      <c r="AD459" s="9"/>
      <c r="AE459" s="9"/>
    </row>
    <row r="460" ht="14.25" customHeight="1">
      <c r="AB460" s="8"/>
      <c r="AD460" s="9"/>
      <c r="AE460" s="9"/>
    </row>
    <row r="461" ht="14.25" customHeight="1">
      <c r="AB461" s="8"/>
      <c r="AD461" s="9"/>
      <c r="AE461" s="9"/>
    </row>
    <row r="462" ht="14.25" customHeight="1">
      <c r="AB462" s="8"/>
      <c r="AD462" s="9"/>
      <c r="AE462" s="9"/>
    </row>
    <row r="463" ht="14.25" customHeight="1">
      <c r="AB463" s="8"/>
      <c r="AD463" s="9"/>
      <c r="AE463" s="9"/>
    </row>
    <row r="464" ht="14.25" customHeight="1">
      <c r="AB464" s="8"/>
      <c r="AD464" s="9"/>
      <c r="AE464" s="9"/>
    </row>
    <row r="465" ht="14.25" customHeight="1">
      <c r="AB465" s="8"/>
      <c r="AD465" s="9"/>
      <c r="AE465" s="9"/>
    </row>
    <row r="466" ht="14.25" customHeight="1">
      <c r="AB466" s="8"/>
      <c r="AD466" s="9"/>
      <c r="AE466" s="9"/>
    </row>
    <row r="467" ht="14.25" customHeight="1">
      <c r="AB467" s="8"/>
      <c r="AD467" s="9"/>
      <c r="AE467" s="9"/>
    </row>
    <row r="468" ht="14.25" customHeight="1">
      <c r="AB468" s="8"/>
      <c r="AD468" s="9"/>
      <c r="AE468" s="9"/>
    </row>
    <row r="469" ht="14.25" customHeight="1">
      <c r="AB469" s="8"/>
      <c r="AD469" s="9"/>
      <c r="AE469" s="9"/>
    </row>
    <row r="470" ht="14.25" customHeight="1">
      <c r="AB470" s="8"/>
      <c r="AD470" s="9"/>
      <c r="AE470" s="9"/>
    </row>
    <row r="471" ht="14.25" customHeight="1">
      <c r="AB471" s="8"/>
      <c r="AD471" s="9"/>
      <c r="AE471" s="9"/>
    </row>
    <row r="472" ht="14.25" customHeight="1">
      <c r="AB472" s="8"/>
      <c r="AD472" s="9"/>
      <c r="AE472" s="9"/>
    </row>
    <row r="473" ht="14.25" customHeight="1">
      <c r="AB473" s="8"/>
      <c r="AD473" s="9"/>
      <c r="AE473" s="9"/>
    </row>
    <row r="474" ht="14.25" customHeight="1">
      <c r="AB474" s="8"/>
      <c r="AD474" s="9"/>
      <c r="AE474" s="9"/>
    </row>
    <row r="475" ht="14.25" customHeight="1">
      <c r="AB475" s="8"/>
      <c r="AD475" s="9"/>
      <c r="AE475" s="9"/>
    </row>
    <row r="476" ht="14.25" customHeight="1">
      <c r="AB476" s="8"/>
      <c r="AD476" s="9"/>
      <c r="AE476" s="9"/>
    </row>
    <row r="477" ht="14.25" customHeight="1">
      <c r="AB477" s="8"/>
      <c r="AD477" s="9"/>
      <c r="AE477" s="9"/>
    </row>
    <row r="478" ht="14.25" customHeight="1">
      <c r="AB478" s="8"/>
      <c r="AD478" s="9"/>
      <c r="AE478" s="9"/>
    </row>
    <row r="479" ht="14.25" customHeight="1">
      <c r="AB479" s="8"/>
      <c r="AD479" s="9"/>
      <c r="AE479" s="9"/>
    </row>
    <row r="480" ht="14.25" customHeight="1">
      <c r="AB480" s="8"/>
      <c r="AD480" s="9"/>
      <c r="AE480" s="9"/>
    </row>
    <row r="481" ht="14.25" customHeight="1">
      <c r="AB481" s="8"/>
      <c r="AD481" s="9"/>
      <c r="AE481" s="9"/>
    </row>
    <row r="482" ht="14.25" customHeight="1">
      <c r="AB482" s="8"/>
      <c r="AD482" s="9"/>
      <c r="AE482" s="9"/>
    </row>
    <row r="483" ht="14.25" customHeight="1">
      <c r="AB483" s="8"/>
      <c r="AD483" s="9"/>
      <c r="AE483" s="9"/>
    </row>
    <row r="484" ht="14.25" customHeight="1">
      <c r="AB484" s="8"/>
      <c r="AD484" s="9"/>
      <c r="AE484" s="9"/>
    </row>
    <row r="485" ht="14.25" customHeight="1">
      <c r="AB485" s="8"/>
      <c r="AD485" s="9"/>
      <c r="AE485" s="9"/>
    </row>
    <row r="486" ht="14.25" customHeight="1">
      <c r="AB486" s="8"/>
      <c r="AD486" s="9"/>
      <c r="AE486" s="9"/>
    </row>
    <row r="487" ht="14.25" customHeight="1">
      <c r="AB487" s="8"/>
      <c r="AD487" s="9"/>
      <c r="AE487" s="9"/>
    </row>
    <row r="488" ht="14.25" customHeight="1">
      <c r="AB488" s="8"/>
      <c r="AD488" s="9"/>
      <c r="AE488" s="9"/>
    </row>
    <row r="489" ht="14.25" customHeight="1">
      <c r="AB489" s="8"/>
      <c r="AD489" s="9"/>
      <c r="AE489" s="9"/>
    </row>
    <row r="490" ht="14.25" customHeight="1">
      <c r="AB490" s="8"/>
      <c r="AD490" s="9"/>
      <c r="AE490" s="9"/>
    </row>
    <row r="491" ht="14.25" customHeight="1">
      <c r="AB491" s="8"/>
      <c r="AD491" s="9"/>
      <c r="AE491" s="9"/>
    </row>
    <row r="492" ht="14.25" customHeight="1">
      <c r="AB492" s="8"/>
      <c r="AD492" s="9"/>
      <c r="AE492" s="9"/>
    </row>
    <row r="493" ht="14.25" customHeight="1">
      <c r="AB493" s="8"/>
      <c r="AD493" s="9"/>
      <c r="AE493" s="9"/>
    </row>
    <row r="494" ht="14.25" customHeight="1">
      <c r="AB494" s="8"/>
      <c r="AD494" s="9"/>
      <c r="AE494" s="9"/>
    </row>
    <row r="495" ht="14.25" customHeight="1">
      <c r="AB495" s="8"/>
      <c r="AD495" s="9"/>
      <c r="AE495" s="9"/>
    </row>
    <row r="496" ht="14.25" customHeight="1">
      <c r="AB496" s="8"/>
      <c r="AD496" s="9"/>
      <c r="AE496" s="9"/>
    </row>
    <row r="497" ht="14.25" customHeight="1">
      <c r="AB497" s="8"/>
      <c r="AD497" s="9"/>
      <c r="AE497" s="9"/>
    </row>
    <row r="498" ht="14.25" customHeight="1">
      <c r="AB498" s="8"/>
      <c r="AD498" s="9"/>
      <c r="AE498" s="9"/>
    </row>
    <row r="499" ht="14.25" customHeight="1">
      <c r="AB499" s="8"/>
      <c r="AD499" s="9"/>
      <c r="AE499" s="9"/>
    </row>
    <row r="500" ht="14.25" customHeight="1">
      <c r="AB500" s="8"/>
      <c r="AD500" s="9"/>
      <c r="AE500" s="9"/>
    </row>
    <row r="501" ht="14.25" customHeight="1">
      <c r="AB501" s="8"/>
      <c r="AD501" s="9"/>
      <c r="AE501" s="9"/>
    </row>
    <row r="502" ht="14.25" customHeight="1">
      <c r="AB502" s="8"/>
      <c r="AD502" s="9"/>
      <c r="AE502" s="9"/>
    </row>
    <row r="503" ht="14.25" customHeight="1">
      <c r="AB503" s="8"/>
      <c r="AD503" s="9"/>
      <c r="AE503" s="9"/>
    </row>
    <row r="504" ht="14.25" customHeight="1">
      <c r="AB504" s="8"/>
      <c r="AD504" s="9"/>
      <c r="AE504" s="9"/>
    </row>
    <row r="505" ht="14.25" customHeight="1">
      <c r="AB505" s="8"/>
      <c r="AD505" s="9"/>
      <c r="AE505" s="9"/>
    </row>
    <row r="506" ht="14.25" customHeight="1">
      <c r="AB506" s="8"/>
      <c r="AD506" s="9"/>
      <c r="AE506" s="9"/>
    </row>
    <row r="507" ht="14.25" customHeight="1">
      <c r="AB507" s="8"/>
      <c r="AD507" s="9"/>
      <c r="AE507" s="9"/>
    </row>
    <row r="508" ht="14.25" customHeight="1">
      <c r="AB508" s="8"/>
      <c r="AD508" s="9"/>
      <c r="AE508" s="9"/>
    </row>
    <row r="509" ht="14.25" customHeight="1">
      <c r="AB509" s="8"/>
      <c r="AD509" s="9"/>
      <c r="AE509" s="9"/>
    </row>
    <row r="510" ht="14.25" customHeight="1">
      <c r="AB510" s="8"/>
      <c r="AD510" s="9"/>
      <c r="AE510" s="9"/>
    </row>
    <row r="511" ht="14.25" customHeight="1">
      <c r="AB511" s="8"/>
      <c r="AD511" s="9"/>
      <c r="AE511" s="9"/>
    </row>
    <row r="512" ht="14.25" customHeight="1">
      <c r="AB512" s="8"/>
      <c r="AD512" s="9"/>
      <c r="AE512" s="9"/>
    </row>
    <row r="513" ht="14.25" customHeight="1">
      <c r="AB513" s="8"/>
      <c r="AD513" s="9"/>
      <c r="AE513" s="9"/>
    </row>
    <row r="514" ht="14.25" customHeight="1">
      <c r="AB514" s="8"/>
      <c r="AD514" s="9"/>
      <c r="AE514" s="9"/>
    </row>
    <row r="515" ht="14.25" customHeight="1">
      <c r="AB515" s="8"/>
      <c r="AD515" s="9"/>
      <c r="AE515" s="9"/>
    </row>
    <row r="516" ht="14.25" customHeight="1">
      <c r="AB516" s="8"/>
      <c r="AD516" s="9"/>
      <c r="AE516" s="9"/>
    </row>
    <row r="517" ht="14.25" customHeight="1">
      <c r="AB517" s="8"/>
      <c r="AD517" s="9"/>
      <c r="AE517" s="9"/>
    </row>
    <row r="518" ht="14.25" customHeight="1">
      <c r="AB518" s="8"/>
      <c r="AD518" s="9"/>
      <c r="AE518" s="9"/>
    </row>
    <row r="519" ht="14.25" customHeight="1">
      <c r="AB519" s="8"/>
      <c r="AD519" s="9"/>
      <c r="AE519" s="9"/>
    </row>
    <row r="520" ht="14.25" customHeight="1">
      <c r="AB520" s="8"/>
      <c r="AD520" s="9"/>
      <c r="AE520" s="9"/>
    </row>
    <row r="521" ht="14.25" customHeight="1">
      <c r="AB521" s="8"/>
      <c r="AD521" s="9"/>
      <c r="AE521" s="9"/>
    </row>
    <row r="522" ht="14.25" customHeight="1">
      <c r="AB522" s="8"/>
      <c r="AD522" s="9"/>
      <c r="AE522" s="9"/>
    </row>
    <row r="523" ht="14.25" customHeight="1">
      <c r="AB523" s="8"/>
      <c r="AD523" s="9"/>
      <c r="AE523" s="9"/>
    </row>
    <row r="524" ht="14.25" customHeight="1">
      <c r="AB524" s="8"/>
      <c r="AD524" s="9"/>
      <c r="AE524" s="9"/>
    </row>
    <row r="525" ht="14.25" customHeight="1">
      <c r="AB525" s="8"/>
      <c r="AD525" s="9"/>
      <c r="AE525" s="9"/>
    </row>
    <row r="526" ht="14.25" customHeight="1">
      <c r="AB526" s="8"/>
      <c r="AD526" s="9"/>
      <c r="AE526" s="9"/>
    </row>
    <row r="527" ht="14.25" customHeight="1">
      <c r="AB527" s="8"/>
      <c r="AD527" s="9"/>
      <c r="AE527" s="9"/>
    </row>
    <row r="528" ht="14.25" customHeight="1">
      <c r="AB528" s="8"/>
      <c r="AD528" s="9"/>
      <c r="AE528" s="9"/>
    </row>
    <row r="529" ht="14.25" customHeight="1">
      <c r="AB529" s="8"/>
      <c r="AD529" s="9"/>
      <c r="AE529" s="9"/>
    </row>
    <row r="530" ht="14.25" customHeight="1">
      <c r="AB530" s="8"/>
      <c r="AD530" s="9"/>
      <c r="AE530" s="9"/>
    </row>
    <row r="531" ht="14.25" customHeight="1">
      <c r="AB531" s="8"/>
      <c r="AD531" s="9"/>
      <c r="AE531" s="9"/>
    </row>
    <row r="532" ht="14.25" customHeight="1">
      <c r="AB532" s="8"/>
      <c r="AD532" s="9"/>
      <c r="AE532" s="9"/>
    </row>
    <row r="533" ht="14.25" customHeight="1">
      <c r="AB533" s="8"/>
      <c r="AD533" s="9"/>
      <c r="AE533" s="9"/>
    </row>
    <row r="534" ht="14.25" customHeight="1">
      <c r="AB534" s="8"/>
      <c r="AD534" s="9"/>
      <c r="AE534" s="9"/>
    </row>
    <row r="535" ht="14.25" customHeight="1">
      <c r="AB535" s="8"/>
      <c r="AD535" s="9"/>
      <c r="AE535" s="9"/>
    </row>
    <row r="536" ht="14.25" customHeight="1">
      <c r="AB536" s="8"/>
      <c r="AD536" s="9"/>
      <c r="AE536" s="9"/>
    </row>
    <row r="537" ht="14.25" customHeight="1">
      <c r="AB537" s="8"/>
      <c r="AD537" s="9"/>
      <c r="AE537" s="9"/>
    </row>
    <row r="538" ht="14.25" customHeight="1">
      <c r="AB538" s="8"/>
      <c r="AD538" s="9"/>
      <c r="AE538" s="9"/>
    </row>
    <row r="539" ht="14.25" customHeight="1">
      <c r="AB539" s="8"/>
      <c r="AD539" s="9"/>
      <c r="AE539" s="9"/>
    </row>
    <row r="540" ht="14.25" customHeight="1">
      <c r="AB540" s="8"/>
      <c r="AD540" s="9"/>
      <c r="AE540" s="9"/>
    </row>
    <row r="541" ht="14.25" customHeight="1">
      <c r="AB541" s="8"/>
      <c r="AD541" s="9"/>
      <c r="AE541" s="9"/>
    </row>
    <row r="542" ht="14.25" customHeight="1">
      <c r="AB542" s="8"/>
      <c r="AD542" s="9"/>
      <c r="AE542" s="9"/>
    </row>
    <row r="543" ht="14.25" customHeight="1">
      <c r="AB543" s="8"/>
      <c r="AD543" s="9"/>
      <c r="AE543" s="9"/>
    </row>
    <row r="544" ht="14.25" customHeight="1">
      <c r="AB544" s="8"/>
      <c r="AD544" s="9"/>
      <c r="AE544" s="9"/>
    </row>
    <row r="545" ht="14.25" customHeight="1">
      <c r="AB545" s="8"/>
      <c r="AD545" s="9"/>
      <c r="AE545" s="9"/>
    </row>
    <row r="546" ht="14.25" customHeight="1">
      <c r="AB546" s="8"/>
      <c r="AD546" s="9"/>
      <c r="AE546" s="9"/>
    </row>
    <row r="547" ht="14.25" customHeight="1">
      <c r="AB547" s="8"/>
      <c r="AD547" s="9"/>
      <c r="AE547" s="9"/>
    </row>
    <row r="548" ht="14.25" customHeight="1">
      <c r="AB548" s="8"/>
      <c r="AD548" s="9"/>
      <c r="AE548" s="9"/>
    </row>
    <row r="549" ht="14.25" customHeight="1">
      <c r="AB549" s="8"/>
      <c r="AD549" s="9"/>
      <c r="AE549" s="9"/>
    </row>
    <row r="550" ht="14.25" customHeight="1">
      <c r="AB550" s="8"/>
      <c r="AD550" s="9"/>
      <c r="AE550" s="9"/>
    </row>
    <row r="551" ht="14.25" customHeight="1">
      <c r="AB551" s="8"/>
      <c r="AD551" s="9"/>
      <c r="AE551" s="9"/>
    </row>
    <row r="552" ht="14.25" customHeight="1">
      <c r="AB552" s="8"/>
      <c r="AD552" s="9"/>
      <c r="AE552" s="9"/>
    </row>
    <row r="553" ht="14.25" customHeight="1">
      <c r="AB553" s="8"/>
      <c r="AD553" s="9"/>
      <c r="AE553" s="9"/>
    </row>
    <row r="554" ht="14.25" customHeight="1">
      <c r="AB554" s="8"/>
      <c r="AD554" s="9"/>
      <c r="AE554" s="9"/>
    </row>
    <row r="555" ht="14.25" customHeight="1">
      <c r="AB555" s="8"/>
      <c r="AD555" s="9"/>
      <c r="AE555" s="9"/>
    </row>
    <row r="556" ht="14.25" customHeight="1">
      <c r="AB556" s="8"/>
      <c r="AD556" s="9"/>
      <c r="AE556" s="9"/>
    </row>
    <row r="557" ht="14.25" customHeight="1">
      <c r="AB557" s="8"/>
      <c r="AD557" s="9"/>
      <c r="AE557" s="9"/>
    </row>
    <row r="558" ht="14.25" customHeight="1">
      <c r="AB558" s="8"/>
      <c r="AD558" s="9"/>
      <c r="AE558" s="9"/>
    </row>
    <row r="559" ht="14.25" customHeight="1">
      <c r="AB559" s="8"/>
      <c r="AD559" s="9"/>
      <c r="AE559" s="9"/>
    </row>
    <row r="560" ht="14.25" customHeight="1">
      <c r="AB560" s="8"/>
      <c r="AD560" s="9"/>
      <c r="AE560" s="9"/>
    </row>
    <row r="561" ht="14.25" customHeight="1">
      <c r="AB561" s="8"/>
      <c r="AD561" s="9"/>
      <c r="AE561" s="9"/>
    </row>
    <row r="562" ht="14.25" customHeight="1">
      <c r="AB562" s="8"/>
      <c r="AD562" s="9"/>
      <c r="AE562" s="9"/>
    </row>
    <row r="563" ht="14.25" customHeight="1">
      <c r="AB563" s="8"/>
      <c r="AD563" s="9"/>
      <c r="AE563" s="9"/>
    </row>
    <row r="564" ht="14.25" customHeight="1">
      <c r="AB564" s="8"/>
      <c r="AD564" s="9"/>
      <c r="AE564" s="9"/>
    </row>
    <row r="565" ht="14.25" customHeight="1">
      <c r="AB565" s="8"/>
      <c r="AD565" s="9"/>
      <c r="AE565" s="9"/>
    </row>
    <row r="566" ht="14.25" customHeight="1">
      <c r="AB566" s="8"/>
      <c r="AD566" s="9"/>
      <c r="AE566" s="9"/>
    </row>
    <row r="567" ht="14.25" customHeight="1">
      <c r="AB567" s="8"/>
      <c r="AD567" s="9"/>
      <c r="AE567" s="9"/>
    </row>
    <row r="568" ht="14.25" customHeight="1">
      <c r="AB568" s="8"/>
      <c r="AD568" s="9"/>
      <c r="AE568" s="9"/>
    </row>
    <row r="569" ht="14.25" customHeight="1">
      <c r="AB569" s="8"/>
      <c r="AD569" s="9"/>
      <c r="AE569" s="9"/>
    </row>
    <row r="570" ht="14.25" customHeight="1">
      <c r="AB570" s="8"/>
      <c r="AD570" s="9"/>
      <c r="AE570" s="9"/>
    </row>
    <row r="571" ht="14.25" customHeight="1">
      <c r="AB571" s="8"/>
      <c r="AD571" s="9"/>
      <c r="AE571" s="9"/>
    </row>
    <row r="572" ht="14.25" customHeight="1">
      <c r="AB572" s="8"/>
      <c r="AD572" s="9"/>
      <c r="AE572" s="9"/>
    </row>
    <row r="573" ht="14.25" customHeight="1">
      <c r="AB573" s="8"/>
      <c r="AD573" s="9"/>
      <c r="AE573" s="9"/>
    </row>
    <row r="574" ht="14.25" customHeight="1">
      <c r="AB574" s="8"/>
      <c r="AD574" s="9"/>
      <c r="AE574" s="9"/>
    </row>
    <row r="575" ht="14.25" customHeight="1">
      <c r="AB575" s="8"/>
      <c r="AD575" s="9"/>
      <c r="AE575" s="9"/>
    </row>
    <row r="576" ht="14.25" customHeight="1">
      <c r="AB576" s="8"/>
      <c r="AD576" s="9"/>
      <c r="AE576" s="9"/>
    </row>
    <row r="577" ht="14.25" customHeight="1">
      <c r="AB577" s="8"/>
      <c r="AD577" s="9"/>
      <c r="AE577" s="9"/>
    </row>
    <row r="578" ht="14.25" customHeight="1">
      <c r="AB578" s="8"/>
      <c r="AD578" s="9"/>
      <c r="AE578" s="9"/>
    </row>
    <row r="579" ht="14.25" customHeight="1">
      <c r="AB579" s="8"/>
      <c r="AD579" s="9"/>
      <c r="AE579" s="9"/>
    </row>
    <row r="580" ht="14.25" customHeight="1">
      <c r="AB580" s="8"/>
      <c r="AD580" s="9"/>
      <c r="AE580" s="9"/>
    </row>
    <row r="581" ht="14.25" customHeight="1">
      <c r="AB581" s="8"/>
      <c r="AD581" s="9"/>
      <c r="AE581" s="9"/>
    </row>
    <row r="582" ht="14.25" customHeight="1">
      <c r="AB582" s="8"/>
      <c r="AD582" s="9"/>
      <c r="AE582" s="9"/>
    </row>
    <row r="583" ht="14.25" customHeight="1">
      <c r="AB583" s="8"/>
      <c r="AD583" s="9"/>
      <c r="AE583" s="9"/>
    </row>
    <row r="584" ht="14.25" customHeight="1">
      <c r="AB584" s="8"/>
      <c r="AD584" s="9"/>
      <c r="AE584" s="9"/>
    </row>
    <row r="585" ht="14.25" customHeight="1">
      <c r="AB585" s="8"/>
      <c r="AD585" s="9"/>
      <c r="AE585" s="9"/>
    </row>
    <row r="586" ht="14.25" customHeight="1">
      <c r="AB586" s="8"/>
      <c r="AD586" s="9"/>
      <c r="AE586" s="9"/>
    </row>
    <row r="587" ht="14.25" customHeight="1">
      <c r="AB587" s="8"/>
      <c r="AD587" s="9"/>
      <c r="AE587" s="9"/>
    </row>
    <row r="588" ht="14.25" customHeight="1">
      <c r="AB588" s="8"/>
      <c r="AD588" s="9"/>
      <c r="AE588" s="9"/>
    </row>
    <row r="589" ht="14.25" customHeight="1">
      <c r="AB589" s="8"/>
      <c r="AD589" s="9"/>
      <c r="AE589" s="9"/>
    </row>
    <row r="590" ht="14.25" customHeight="1">
      <c r="AB590" s="8"/>
      <c r="AD590" s="9"/>
      <c r="AE590" s="9"/>
    </row>
    <row r="591" ht="14.25" customHeight="1">
      <c r="AB591" s="8"/>
      <c r="AD591" s="9"/>
      <c r="AE591" s="9"/>
    </row>
    <row r="592" ht="14.25" customHeight="1">
      <c r="AB592" s="8"/>
      <c r="AD592" s="9"/>
      <c r="AE592" s="9"/>
    </row>
    <row r="593" ht="14.25" customHeight="1">
      <c r="AB593" s="8"/>
      <c r="AD593" s="9"/>
      <c r="AE593" s="9"/>
    </row>
    <row r="594" ht="14.25" customHeight="1">
      <c r="AB594" s="8"/>
      <c r="AD594" s="9"/>
      <c r="AE594" s="9"/>
    </row>
    <row r="595" ht="14.25" customHeight="1">
      <c r="AB595" s="8"/>
      <c r="AD595" s="9"/>
      <c r="AE595" s="9"/>
    </row>
    <row r="596" ht="14.25" customHeight="1">
      <c r="AB596" s="8"/>
      <c r="AD596" s="9"/>
      <c r="AE596" s="9"/>
    </row>
    <row r="597" ht="14.25" customHeight="1">
      <c r="AB597" s="8"/>
      <c r="AD597" s="9"/>
      <c r="AE597" s="9"/>
    </row>
    <row r="598" ht="14.25" customHeight="1">
      <c r="AB598" s="8"/>
      <c r="AD598" s="9"/>
      <c r="AE598" s="9"/>
    </row>
    <row r="599" ht="14.25" customHeight="1">
      <c r="AB599" s="8"/>
      <c r="AD599" s="9"/>
      <c r="AE599" s="9"/>
    </row>
    <row r="600" ht="14.25" customHeight="1">
      <c r="AB600" s="8"/>
      <c r="AD600" s="9"/>
      <c r="AE600" s="9"/>
    </row>
    <row r="601" ht="14.25" customHeight="1">
      <c r="AB601" s="8"/>
      <c r="AD601" s="9"/>
      <c r="AE601" s="9"/>
    </row>
    <row r="602" ht="14.25" customHeight="1">
      <c r="AB602" s="8"/>
      <c r="AD602" s="9"/>
      <c r="AE602" s="9"/>
    </row>
    <row r="603" ht="14.25" customHeight="1">
      <c r="AB603" s="8"/>
      <c r="AD603" s="9"/>
      <c r="AE603" s="9"/>
    </row>
    <row r="604" ht="14.25" customHeight="1">
      <c r="AB604" s="8"/>
      <c r="AD604" s="9"/>
      <c r="AE604" s="9"/>
    </row>
    <row r="605" ht="14.25" customHeight="1">
      <c r="AB605" s="8"/>
      <c r="AD605" s="9"/>
      <c r="AE605" s="9"/>
    </row>
    <row r="606" ht="14.25" customHeight="1">
      <c r="AB606" s="8"/>
      <c r="AD606" s="9"/>
      <c r="AE606" s="9"/>
    </row>
    <row r="607" ht="14.25" customHeight="1">
      <c r="AB607" s="8"/>
      <c r="AD607" s="9"/>
      <c r="AE607" s="9"/>
    </row>
    <row r="608" ht="14.25" customHeight="1">
      <c r="AB608" s="8"/>
      <c r="AD608" s="9"/>
      <c r="AE608" s="9"/>
    </row>
    <row r="609" ht="14.25" customHeight="1">
      <c r="AB609" s="8"/>
      <c r="AD609" s="9"/>
      <c r="AE609" s="9"/>
    </row>
    <row r="610" ht="14.25" customHeight="1">
      <c r="AB610" s="8"/>
      <c r="AD610" s="9"/>
      <c r="AE610" s="9"/>
    </row>
    <row r="611" ht="14.25" customHeight="1">
      <c r="AB611" s="8"/>
      <c r="AD611" s="9"/>
      <c r="AE611" s="9"/>
    </row>
    <row r="612" ht="14.25" customHeight="1">
      <c r="AB612" s="8"/>
      <c r="AD612" s="9"/>
      <c r="AE612" s="9"/>
    </row>
    <row r="613" ht="14.25" customHeight="1">
      <c r="AB613" s="8"/>
      <c r="AD613" s="9"/>
      <c r="AE613" s="9"/>
    </row>
    <row r="614" ht="14.25" customHeight="1">
      <c r="AB614" s="8"/>
      <c r="AD614" s="9"/>
      <c r="AE614" s="9"/>
    </row>
    <row r="615" ht="14.25" customHeight="1">
      <c r="AB615" s="8"/>
      <c r="AD615" s="9"/>
      <c r="AE615" s="9"/>
    </row>
    <row r="616" ht="14.25" customHeight="1">
      <c r="AB616" s="8"/>
      <c r="AD616" s="9"/>
      <c r="AE616" s="9"/>
    </row>
    <row r="617" ht="14.25" customHeight="1">
      <c r="AB617" s="8"/>
      <c r="AD617" s="9"/>
      <c r="AE617" s="9"/>
    </row>
    <row r="618" ht="14.25" customHeight="1">
      <c r="AB618" s="8"/>
      <c r="AD618" s="9"/>
      <c r="AE618" s="9"/>
    </row>
    <row r="619" ht="14.25" customHeight="1">
      <c r="AB619" s="8"/>
      <c r="AD619" s="9"/>
      <c r="AE619" s="9"/>
    </row>
    <row r="620" ht="14.25" customHeight="1">
      <c r="AB620" s="8"/>
      <c r="AD620" s="9"/>
      <c r="AE620" s="9"/>
    </row>
    <row r="621" ht="14.25" customHeight="1">
      <c r="AB621" s="8"/>
      <c r="AD621" s="9"/>
      <c r="AE621" s="9"/>
    </row>
    <row r="622" ht="14.25" customHeight="1">
      <c r="AB622" s="8"/>
      <c r="AD622" s="9"/>
      <c r="AE622" s="9"/>
    </row>
    <row r="623" ht="14.25" customHeight="1">
      <c r="AB623" s="8"/>
      <c r="AD623" s="9"/>
      <c r="AE623" s="9"/>
    </row>
    <row r="624" ht="14.25" customHeight="1">
      <c r="AB624" s="8"/>
      <c r="AD624" s="9"/>
      <c r="AE624" s="9"/>
    </row>
    <row r="625" ht="14.25" customHeight="1">
      <c r="AB625" s="8"/>
      <c r="AD625" s="9"/>
      <c r="AE625" s="9"/>
    </row>
    <row r="626" ht="14.25" customHeight="1">
      <c r="AB626" s="8"/>
      <c r="AD626" s="9"/>
      <c r="AE626" s="9"/>
    </row>
    <row r="627" ht="14.25" customHeight="1">
      <c r="AB627" s="8"/>
      <c r="AD627" s="9"/>
      <c r="AE627" s="9"/>
    </row>
    <row r="628" ht="14.25" customHeight="1">
      <c r="AB628" s="8"/>
      <c r="AD628" s="9"/>
      <c r="AE628" s="9"/>
    </row>
    <row r="629" ht="14.25" customHeight="1">
      <c r="AB629" s="8"/>
      <c r="AD629" s="9"/>
      <c r="AE629" s="9"/>
    </row>
    <row r="630" ht="14.25" customHeight="1">
      <c r="AB630" s="8"/>
      <c r="AD630" s="9"/>
      <c r="AE630" s="9"/>
    </row>
    <row r="631" ht="14.25" customHeight="1">
      <c r="AB631" s="8"/>
      <c r="AD631" s="9"/>
      <c r="AE631" s="9"/>
    </row>
    <row r="632" ht="14.25" customHeight="1">
      <c r="AB632" s="8"/>
      <c r="AD632" s="9"/>
      <c r="AE632" s="9"/>
    </row>
    <row r="633" ht="14.25" customHeight="1">
      <c r="AB633" s="8"/>
      <c r="AD633" s="9"/>
      <c r="AE633" s="9"/>
    </row>
    <row r="634" ht="14.25" customHeight="1">
      <c r="AB634" s="8"/>
      <c r="AD634" s="9"/>
      <c r="AE634" s="9"/>
    </row>
    <row r="635" ht="14.25" customHeight="1">
      <c r="AB635" s="8"/>
      <c r="AD635" s="9"/>
      <c r="AE635" s="9"/>
    </row>
    <row r="636" ht="14.25" customHeight="1">
      <c r="AB636" s="8"/>
      <c r="AD636" s="9"/>
      <c r="AE636" s="9"/>
    </row>
    <row r="637" ht="14.25" customHeight="1">
      <c r="AB637" s="8"/>
      <c r="AD637" s="9"/>
      <c r="AE637" s="9"/>
    </row>
    <row r="638" ht="14.25" customHeight="1">
      <c r="AB638" s="8"/>
      <c r="AD638" s="9"/>
      <c r="AE638" s="9"/>
    </row>
    <row r="639" ht="14.25" customHeight="1">
      <c r="AB639" s="8"/>
      <c r="AD639" s="9"/>
      <c r="AE639" s="9"/>
    </row>
    <row r="640" ht="14.25" customHeight="1">
      <c r="AB640" s="8"/>
      <c r="AD640" s="9"/>
      <c r="AE640" s="9"/>
    </row>
    <row r="641" ht="14.25" customHeight="1">
      <c r="AB641" s="8"/>
      <c r="AD641" s="9"/>
      <c r="AE641" s="9"/>
    </row>
    <row r="642" ht="14.25" customHeight="1">
      <c r="AB642" s="8"/>
      <c r="AD642" s="9"/>
      <c r="AE642" s="9"/>
    </row>
    <row r="643" ht="14.25" customHeight="1">
      <c r="AB643" s="8"/>
      <c r="AD643" s="9"/>
      <c r="AE643" s="9"/>
    </row>
    <row r="644" ht="14.25" customHeight="1">
      <c r="AB644" s="8"/>
      <c r="AD644" s="9"/>
      <c r="AE644" s="9"/>
    </row>
    <row r="645" ht="14.25" customHeight="1">
      <c r="AB645" s="8"/>
      <c r="AD645" s="9"/>
      <c r="AE645" s="9"/>
    </row>
    <row r="646" ht="14.25" customHeight="1">
      <c r="AB646" s="8"/>
      <c r="AD646" s="9"/>
      <c r="AE646" s="9"/>
    </row>
    <row r="647" ht="14.25" customHeight="1">
      <c r="AB647" s="8"/>
      <c r="AD647" s="9"/>
      <c r="AE647" s="9"/>
    </row>
    <row r="648" ht="14.25" customHeight="1">
      <c r="AB648" s="8"/>
      <c r="AD648" s="9"/>
      <c r="AE648" s="9"/>
    </row>
    <row r="649" ht="14.25" customHeight="1">
      <c r="AB649" s="8"/>
      <c r="AD649" s="9"/>
      <c r="AE649" s="9"/>
    </row>
    <row r="650" ht="14.25" customHeight="1">
      <c r="AB650" s="8"/>
      <c r="AD650" s="9"/>
      <c r="AE650" s="9"/>
    </row>
    <row r="651" ht="14.25" customHeight="1">
      <c r="AB651" s="8"/>
      <c r="AD651" s="9"/>
      <c r="AE651" s="9"/>
    </row>
    <row r="652" ht="14.25" customHeight="1">
      <c r="AB652" s="8"/>
      <c r="AD652" s="9"/>
      <c r="AE652" s="9"/>
    </row>
    <row r="653" ht="14.25" customHeight="1">
      <c r="AB653" s="8"/>
      <c r="AD653" s="9"/>
      <c r="AE653" s="9"/>
    </row>
    <row r="654" ht="14.25" customHeight="1">
      <c r="AB654" s="8"/>
      <c r="AD654" s="9"/>
      <c r="AE654" s="9"/>
    </row>
    <row r="655" ht="14.25" customHeight="1">
      <c r="AB655" s="8"/>
      <c r="AD655" s="9"/>
      <c r="AE655" s="9"/>
    </row>
    <row r="656" ht="14.25" customHeight="1">
      <c r="AB656" s="8"/>
      <c r="AD656" s="9"/>
      <c r="AE656" s="9"/>
    </row>
    <row r="657" ht="14.25" customHeight="1">
      <c r="AB657" s="8"/>
      <c r="AD657" s="9"/>
      <c r="AE657" s="9"/>
    </row>
    <row r="658" ht="14.25" customHeight="1">
      <c r="AB658" s="8"/>
      <c r="AD658" s="9"/>
      <c r="AE658" s="9"/>
    </row>
    <row r="659" ht="14.25" customHeight="1">
      <c r="AB659" s="8"/>
      <c r="AD659" s="9"/>
      <c r="AE659" s="9"/>
    </row>
    <row r="660" ht="14.25" customHeight="1">
      <c r="AB660" s="8"/>
      <c r="AD660" s="9"/>
      <c r="AE660" s="9"/>
    </row>
    <row r="661" ht="14.25" customHeight="1">
      <c r="AB661" s="8"/>
      <c r="AD661" s="9"/>
      <c r="AE661" s="9"/>
    </row>
    <row r="662" ht="14.25" customHeight="1">
      <c r="AB662" s="8"/>
      <c r="AD662" s="9"/>
      <c r="AE662" s="9"/>
    </row>
    <row r="663" ht="14.25" customHeight="1">
      <c r="AB663" s="8"/>
      <c r="AD663" s="9"/>
      <c r="AE663" s="9"/>
    </row>
    <row r="664" ht="14.25" customHeight="1">
      <c r="AB664" s="8"/>
      <c r="AD664" s="9"/>
      <c r="AE664" s="9"/>
    </row>
    <row r="665" ht="14.25" customHeight="1">
      <c r="AB665" s="8"/>
      <c r="AD665" s="9"/>
      <c r="AE665" s="9"/>
    </row>
    <row r="666" ht="14.25" customHeight="1">
      <c r="AB666" s="8"/>
      <c r="AD666" s="9"/>
      <c r="AE666" s="9"/>
    </row>
    <row r="667" ht="14.25" customHeight="1">
      <c r="AB667" s="8"/>
      <c r="AD667" s="9"/>
      <c r="AE667" s="9"/>
    </row>
    <row r="668" ht="14.25" customHeight="1">
      <c r="AB668" s="8"/>
      <c r="AD668" s="9"/>
      <c r="AE668" s="9"/>
    </row>
    <row r="669" ht="14.25" customHeight="1">
      <c r="AB669" s="8"/>
      <c r="AD669" s="9"/>
      <c r="AE669" s="9"/>
    </row>
    <row r="670" ht="14.25" customHeight="1">
      <c r="AB670" s="8"/>
      <c r="AD670" s="9"/>
      <c r="AE670" s="9"/>
    </row>
    <row r="671" ht="14.25" customHeight="1">
      <c r="AB671" s="8"/>
      <c r="AD671" s="9"/>
      <c r="AE671" s="9"/>
    </row>
    <row r="672" ht="14.25" customHeight="1">
      <c r="AB672" s="8"/>
      <c r="AD672" s="9"/>
      <c r="AE672" s="9"/>
    </row>
    <row r="673" ht="14.25" customHeight="1">
      <c r="AB673" s="8"/>
      <c r="AD673" s="9"/>
      <c r="AE673" s="9"/>
    </row>
    <row r="674" ht="14.25" customHeight="1">
      <c r="AB674" s="8"/>
      <c r="AD674" s="9"/>
      <c r="AE674" s="9"/>
    </row>
    <row r="675" ht="14.25" customHeight="1">
      <c r="AB675" s="8"/>
      <c r="AD675" s="9"/>
      <c r="AE675" s="9"/>
    </row>
    <row r="676" ht="14.25" customHeight="1">
      <c r="AB676" s="8"/>
      <c r="AD676" s="9"/>
      <c r="AE676" s="9"/>
    </row>
    <row r="677" ht="14.25" customHeight="1">
      <c r="AB677" s="8"/>
      <c r="AD677" s="9"/>
      <c r="AE677" s="9"/>
    </row>
    <row r="678" ht="14.25" customHeight="1">
      <c r="AB678" s="8"/>
      <c r="AD678" s="9"/>
      <c r="AE678" s="9"/>
    </row>
    <row r="679" ht="14.25" customHeight="1">
      <c r="AB679" s="8"/>
      <c r="AD679" s="9"/>
      <c r="AE679" s="9"/>
    </row>
    <row r="680" ht="14.25" customHeight="1">
      <c r="AB680" s="8"/>
      <c r="AD680" s="9"/>
      <c r="AE680" s="9"/>
    </row>
    <row r="681" ht="14.25" customHeight="1">
      <c r="AB681" s="8"/>
      <c r="AD681" s="9"/>
      <c r="AE681" s="9"/>
    </row>
    <row r="682" ht="14.25" customHeight="1">
      <c r="AB682" s="8"/>
      <c r="AD682" s="9"/>
      <c r="AE682" s="9"/>
    </row>
    <row r="683" ht="14.25" customHeight="1">
      <c r="AB683" s="8"/>
      <c r="AD683" s="9"/>
      <c r="AE683" s="9"/>
    </row>
    <row r="684" ht="14.25" customHeight="1">
      <c r="AB684" s="8"/>
      <c r="AD684" s="9"/>
      <c r="AE684" s="9"/>
    </row>
    <row r="685" ht="14.25" customHeight="1">
      <c r="AB685" s="8"/>
      <c r="AD685" s="9"/>
      <c r="AE685" s="9"/>
    </row>
    <row r="686" ht="14.25" customHeight="1">
      <c r="AB686" s="8"/>
      <c r="AD686" s="9"/>
      <c r="AE686" s="9"/>
    </row>
    <row r="687" ht="14.25" customHeight="1">
      <c r="AB687" s="8"/>
      <c r="AD687" s="9"/>
      <c r="AE687" s="9"/>
    </row>
    <row r="688" ht="14.25" customHeight="1">
      <c r="AB688" s="8"/>
      <c r="AD688" s="9"/>
      <c r="AE688" s="9"/>
    </row>
    <row r="689" ht="14.25" customHeight="1">
      <c r="AB689" s="8"/>
      <c r="AD689" s="9"/>
      <c r="AE689" s="9"/>
    </row>
    <row r="690" ht="14.25" customHeight="1">
      <c r="AB690" s="8"/>
      <c r="AD690" s="9"/>
      <c r="AE690" s="9"/>
    </row>
    <row r="691" ht="14.25" customHeight="1">
      <c r="AB691" s="8"/>
      <c r="AD691" s="9"/>
      <c r="AE691" s="9"/>
    </row>
    <row r="692" ht="14.25" customHeight="1">
      <c r="AB692" s="8"/>
      <c r="AD692" s="9"/>
      <c r="AE692" s="9"/>
    </row>
    <row r="693" ht="14.25" customHeight="1">
      <c r="AB693" s="8"/>
      <c r="AD693" s="9"/>
      <c r="AE693" s="9"/>
    </row>
    <row r="694" ht="14.25" customHeight="1">
      <c r="AB694" s="8"/>
      <c r="AD694" s="9"/>
      <c r="AE694" s="9"/>
    </row>
    <row r="695" ht="14.25" customHeight="1">
      <c r="AB695" s="8"/>
      <c r="AD695" s="9"/>
      <c r="AE695" s="9"/>
    </row>
    <row r="696" ht="14.25" customHeight="1">
      <c r="AB696" s="8"/>
      <c r="AD696" s="9"/>
      <c r="AE696" s="9"/>
    </row>
    <row r="697" ht="14.25" customHeight="1">
      <c r="AB697" s="8"/>
      <c r="AD697" s="9"/>
      <c r="AE697" s="9"/>
    </row>
    <row r="698" ht="14.25" customHeight="1">
      <c r="AB698" s="8"/>
      <c r="AD698" s="9"/>
      <c r="AE698" s="9"/>
    </row>
    <row r="699" ht="14.25" customHeight="1">
      <c r="AB699" s="8"/>
      <c r="AD699" s="9"/>
      <c r="AE699" s="9"/>
    </row>
    <row r="700" ht="14.25" customHeight="1">
      <c r="AB700" s="8"/>
      <c r="AD700" s="9"/>
      <c r="AE700" s="9"/>
    </row>
    <row r="701" ht="14.25" customHeight="1">
      <c r="AB701" s="8"/>
      <c r="AD701" s="9"/>
      <c r="AE701" s="9"/>
    </row>
    <row r="702" ht="14.25" customHeight="1">
      <c r="AB702" s="8"/>
      <c r="AD702" s="9"/>
      <c r="AE702" s="9"/>
    </row>
    <row r="703" ht="14.25" customHeight="1">
      <c r="AB703" s="8"/>
      <c r="AD703" s="9"/>
      <c r="AE703" s="9"/>
    </row>
    <row r="704" ht="14.25" customHeight="1">
      <c r="AB704" s="8"/>
      <c r="AD704" s="9"/>
      <c r="AE704" s="9"/>
    </row>
    <row r="705" ht="14.25" customHeight="1">
      <c r="AB705" s="8"/>
      <c r="AD705" s="9"/>
      <c r="AE705" s="9"/>
    </row>
    <row r="706" ht="14.25" customHeight="1">
      <c r="AB706" s="8"/>
      <c r="AD706" s="9"/>
      <c r="AE706" s="9"/>
    </row>
    <row r="707" ht="14.25" customHeight="1">
      <c r="AB707" s="8"/>
      <c r="AD707" s="9"/>
      <c r="AE707" s="9"/>
    </row>
    <row r="708" ht="14.25" customHeight="1">
      <c r="AB708" s="8"/>
      <c r="AD708" s="9"/>
      <c r="AE708" s="9"/>
    </row>
    <row r="709" ht="14.25" customHeight="1">
      <c r="AB709" s="8"/>
      <c r="AD709" s="9"/>
      <c r="AE709" s="9"/>
    </row>
    <row r="710" ht="14.25" customHeight="1">
      <c r="AB710" s="8"/>
      <c r="AD710" s="9"/>
      <c r="AE710" s="9"/>
    </row>
    <row r="711" ht="14.25" customHeight="1">
      <c r="AB711" s="8"/>
      <c r="AD711" s="9"/>
      <c r="AE711" s="9"/>
    </row>
    <row r="712" ht="14.25" customHeight="1">
      <c r="AB712" s="8"/>
      <c r="AD712" s="9"/>
      <c r="AE712" s="9"/>
    </row>
    <row r="713" ht="14.25" customHeight="1">
      <c r="AB713" s="8"/>
      <c r="AD713" s="9"/>
      <c r="AE713" s="9"/>
    </row>
    <row r="714" ht="14.25" customHeight="1">
      <c r="AB714" s="8"/>
      <c r="AD714" s="9"/>
      <c r="AE714" s="9"/>
    </row>
    <row r="715" ht="14.25" customHeight="1">
      <c r="AB715" s="8"/>
      <c r="AD715" s="9"/>
      <c r="AE715" s="9"/>
    </row>
    <row r="716" ht="14.25" customHeight="1">
      <c r="AB716" s="8"/>
      <c r="AD716" s="9"/>
      <c r="AE716" s="9"/>
    </row>
    <row r="717" ht="14.25" customHeight="1">
      <c r="AB717" s="8"/>
      <c r="AD717" s="9"/>
      <c r="AE717" s="9"/>
    </row>
    <row r="718" ht="14.25" customHeight="1">
      <c r="AB718" s="8"/>
      <c r="AD718" s="9"/>
      <c r="AE718" s="9"/>
    </row>
    <row r="719" ht="14.25" customHeight="1">
      <c r="AB719" s="8"/>
      <c r="AD719" s="9"/>
      <c r="AE719" s="9"/>
    </row>
    <row r="720" ht="14.25" customHeight="1">
      <c r="AB720" s="8"/>
      <c r="AD720" s="9"/>
      <c r="AE720" s="9"/>
    </row>
    <row r="721" ht="14.25" customHeight="1">
      <c r="AB721" s="8"/>
      <c r="AD721" s="9"/>
      <c r="AE721" s="9"/>
    </row>
    <row r="722" ht="14.25" customHeight="1">
      <c r="AB722" s="8"/>
      <c r="AD722" s="9"/>
      <c r="AE722" s="9"/>
    </row>
    <row r="723" ht="14.25" customHeight="1">
      <c r="AB723" s="8"/>
      <c r="AD723" s="9"/>
      <c r="AE723" s="9"/>
    </row>
    <row r="724" ht="14.25" customHeight="1">
      <c r="AB724" s="8"/>
      <c r="AD724" s="9"/>
      <c r="AE724" s="9"/>
    </row>
    <row r="725" ht="14.25" customHeight="1">
      <c r="AB725" s="8"/>
      <c r="AD725" s="9"/>
      <c r="AE725" s="9"/>
    </row>
    <row r="726" ht="14.25" customHeight="1">
      <c r="AB726" s="8"/>
      <c r="AD726" s="9"/>
      <c r="AE726" s="9"/>
    </row>
    <row r="727" ht="14.25" customHeight="1">
      <c r="AB727" s="8"/>
      <c r="AD727" s="9"/>
      <c r="AE727" s="9"/>
    </row>
    <row r="728" ht="14.25" customHeight="1">
      <c r="AB728" s="8"/>
      <c r="AD728" s="9"/>
      <c r="AE728" s="9"/>
    </row>
    <row r="729" ht="14.25" customHeight="1">
      <c r="AB729" s="8"/>
      <c r="AD729" s="9"/>
      <c r="AE729" s="9"/>
    </row>
    <row r="730" ht="14.25" customHeight="1">
      <c r="AB730" s="8"/>
      <c r="AD730" s="9"/>
      <c r="AE730" s="9"/>
    </row>
    <row r="731" ht="14.25" customHeight="1">
      <c r="AB731" s="8"/>
      <c r="AD731" s="9"/>
      <c r="AE731" s="9"/>
    </row>
    <row r="732" ht="14.25" customHeight="1">
      <c r="AB732" s="8"/>
      <c r="AD732" s="9"/>
      <c r="AE732" s="9"/>
    </row>
    <row r="733" ht="14.25" customHeight="1">
      <c r="AB733" s="8"/>
      <c r="AD733" s="9"/>
      <c r="AE733" s="9"/>
    </row>
    <row r="734" ht="14.25" customHeight="1">
      <c r="AB734" s="8"/>
      <c r="AD734" s="9"/>
      <c r="AE734" s="9"/>
    </row>
    <row r="735" ht="14.25" customHeight="1">
      <c r="AB735" s="8"/>
      <c r="AD735" s="9"/>
      <c r="AE735" s="9"/>
    </row>
    <row r="736" ht="14.25" customHeight="1">
      <c r="AB736" s="8"/>
      <c r="AD736" s="9"/>
      <c r="AE736" s="9"/>
    </row>
    <row r="737" ht="14.25" customHeight="1">
      <c r="AB737" s="8"/>
      <c r="AD737" s="9"/>
      <c r="AE737" s="9"/>
    </row>
    <row r="738" ht="14.25" customHeight="1">
      <c r="AB738" s="8"/>
      <c r="AD738" s="9"/>
      <c r="AE738" s="9"/>
    </row>
    <row r="739" ht="14.25" customHeight="1">
      <c r="AB739" s="8"/>
      <c r="AD739" s="9"/>
      <c r="AE739" s="9"/>
    </row>
    <row r="740" ht="14.25" customHeight="1">
      <c r="AB740" s="8"/>
      <c r="AD740" s="9"/>
      <c r="AE740" s="9"/>
    </row>
    <row r="741" ht="14.25" customHeight="1">
      <c r="AB741" s="8"/>
      <c r="AD741" s="9"/>
      <c r="AE741" s="9"/>
    </row>
    <row r="742" ht="14.25" customHeight="1">
      <c r="AB742" s="8"/>
      <c r="AD742" s="9"/>
      <c r="AE742" s="9"/>
    </row>
    <row r="743" ht="14.25" customHeight="1">
      <c r="AB743" s="8"/>
      <c r="AD743" s="9"/>
      <c r="AE743" s="9"/>
    </row>
    <row r="744" ht="14.25" customHeight="1">
      <c r="AB744" s="8"/>
      <c r="AD744" s="9"/>
      <c r="AE744" s="9"/>
    </row>
    <row r="745" ht="14.25" customHeight="1">
      <c r="AB745" s="8"/>
      <c r="AD745" s="9"/>
      <c r="AE745" s="9"/>
    </row>
    <row r="746" ht="14.25" customHeight="1">
      <c r="AB746" s="8"/>
      <c r="AD746" s="9"/>
      <c r="AE746" s="9"/>
    </row>
    <row r="747" ht="14.25" customHeight="1">
      <c r="AB747" s="8"/>
      <c r="AD747" s="9"/>
      <c r="AE747" s="9"/>
    </row>
    <row r="748" ht="14.25" customHeight="1">
      <c r="AB748" s="8"/>
      <c r="AD748" s="9"/>
      <c r="AE748" s="9"/>
    </row>
    <row r="749" ht="14.25" customHeight="1">
      <c r="AB749" s="8"/>
      <c r="AD749" s="9"/>
      <c r="AE749" s="9"/>
    </row>
    <row r="750" ht="14.25" customHeight="1">
      <c r="AB750" s="8"/>
      <c r="AD750" s="9"/>
      <c r="AE750" s="9"/>
    </row>
    <row r="751" ht="14.25" customHeight="1">
      <c r="AB751" s="8"/>
      <c r="AD751" s="9"/>
      <c r="AE751" s="9"/>
    </row>
    <row r="752" ht="14.25" customHeight="1">
      <c r="AB752" s="8"/>
      <c r="AD752" s="9"/>
      <c r="AE752" s="9"/>
    </row>
    <row r="753" ht="14.25" customHeight="1">
      <c r="AB753" s="8"/>
      <c r="AD753" s="9"/>
      <c r="AE753" s="9"/>
    </row>
    <row r="754" ht="14.25" customHeight="1">
      <c r="AB754" s="8"/>
      <c r="AD754" s="9"/>
      <c r="AE754" s="9"/>
    </row>
    <row r="755" ht="14.25" customHeight="1">
      <c r="AB755" s="8"/>
      <c r="AD755" s="9"/>
      <c r="AE755" s="9"/>
    </row>
    <row r="756" ht="14.25" customHeight="1">
      <c r="AB756" s="8"/>
      <c r="AD756" s="9"/>
      <c r="AE756" s="9"/>
    </row>
    <row r="757" ht="14.25" customHeight="1">
      <c r="AB757" s="8"/>
      <c r="AD757" s="9"/>
      <c r="AE757" s="9"/>
    </row>
    <row r="758" ht="14.25" customHeight="1">
      <c r="AB758" s="8"/>
      <c r="AD758" s="9"/>
      <c r="AE758" s="9"/>
    </row>
    <row r="759" ht="14.25" customHeight="1">
      <c r="AB759" s="8"/>
      <c r="AD759" s="9"/>
      <c r="AE759" s="9"/>
    </row>
    <row r="760" ht="14.25" customHeight="1">
      <c r="AB760" s="8"/>
      <c r="AD760" s="9"/>
      <c r="AE760" s="9"/>
    </row>
    <row r="761" ht="14.25" customHeight="1">
      <c r="AB761" s="8"/>
      <c r="AD761" s="9"/>
      <c r="AE761" s="9"/>
    </row>
    <row r="762" ht="14.25" customHeight="1">
      <c r="AB762" s="8"/>
      <c r="AD762" s="9"/>
      <c r="AE762" s="9"/>
    </row>
    <row r="763" ht="14.25" customHeight="1">
      <c r="AB763" s="8"/>
      <c r="AD763" s="9"/>
      <c r="AE763" s="9"/>
    </row>
    <row r="764" ht="14.25" customHeight="1">
      <c r="AB764" s="8"/>
      <c r="AD764" s="9"/>
      <c r="AE764" s="9"/>
    </row>
    <row r="765" ht="14.25" customHeight="1">
      <c r="AB765" s="8"/>
      <c r="AD765" s="9"/>
      <c r="AE765" s="9"/>
    </row>
    <row r="766" ht="14.25" customHeight="1">
      <c r="AB766" s="8"/>
      <c r="AD766" s="9"/>
      <c r="AE766" s="9"/>
    </row>
    <row r="767" ht="14.25" customHeight="1">
      <c r="AB767" s="8"/>
      <c r="AD767" s="9"/>
      <c r="AE767" s="9"/>
    </row>
    <row r="768" ht="14.25" customHeight="1">
      <c r="AB768" s="8"/>
      <c r="AD768" s="9"/>
      <c r="AE768" s="9"/>
    </row>
    <row r="769" ht="14.25" customHeight="1">
      <c r="AB769" s="8"/>
      <c r="AD769" s="9"/>
      <c r="AE769" s="9"/>
    </row>
    <row r="770" ht="14.25" customHeight="1">
      <c r="AB770" s="8"/>
      <c r="AD770" s="9"/>
      <c r="AE770" s="9"/>
    </row>
    <row r="771" ht="14.25" customHeight="1">
      <c r="AB771" s="8"/>
      <c r="AD771" s="9"/>
      <c r="AE771" s="9"/>
    </row>
    <row r="772" ht="14.25" customHeight="1">
      <c r="AB772" s="8"/>
      <c r="AD772" s="9"/>
      <c r="AE772" s="9"/>
    </row>
    <row r="773" ht="14.25" customHeight="1">
      <c r="AB773" s="8"/>
      <c r="AD773" s="9"/>
      <c r="AE773" s="9"/>
    </row>
    <row r="774" ht="14.25" customHeight="1">
      <c r="AB774" s="8"/>
      <c r="AD774" s="9"/>
      <c r="AE774" s="9"/>
    </row>
    <row r="775" ht="14.25" customHeight="1">
      <c r="AB775" s="8"/>
      <c r="AD775" s="9"/>
      <c r="AE775" s="9"/>
    </row>
    <row r="776" ht="14.25" customHeight="1">
      <c r="AB776" s="8"/>
      <c r="AD776" s="9"/>
      <c r="AE776" s="9"/>
    </row>
    <row r="777" ht="14.25" customHeight="1">
      <c r="AB777" s="8"/>
      <c r="AD777" s="9"/>
      <c r="AE777" s="9"/>
    </row>
    <row r="778" ht="14.25" customHeight="1">
      <c r="AB778" s="8"/>
      <c r="AD778" s="9"/>
      <c r="AE778" s="9"/>
    </row>
    <row r="779" ht="14.25" customHeight="1">
      <c r="AB779" s="8"/>
      <c r="AD779" s="9"/>
      <c r="AE779" s="9"/>
    </row>
    <row r="780" ht="14.25" customHeight="1">
      <c r="AB780" s="8"/>
      <c r="AD780" s="9"/>
      <c r="AE780" s="9"/>
    </row>
    <row r="781" ht="14.25" customHeight="1">
      <c r="AB781" s="8"/>
      <c r="AD781" s="9"/>
      <c r="AE781" s="9"/>
    </row>
    <row r="782" ht="14.25" customHeight="1">
      <c r="AB782" s="8"/>
      <c r="AD782" s="9"/>
      <c r="AE782" s="9"/>
    </row>
    <row r="783" ht="14.25" customHeight="1">
      <c r="AB783" s="8"/>
      <c r="AD783" s="9"/>
      <c r="AE783" s="9"/>
    </row>
    <row r="784" ht="14.25" customHeight="1">
      <c r="AB784" s="8"/>
      <c r="AD784" s="9"/>
      <c r="AE784" s="9"/>
    </row>
    <row r="785" ht="14.25" customHeight="1">
      <c r="AB785" s="8"/>
      <c r="AD785" s="9"/>
      <c r="AE785" s="9"/>
    </row>
    <row r="786" ht="14.25" customHeight="1">
      <c r="AB786" s="8"/>
      <c r="AD786" s="9"/>
      <c r="AE786" s="9"/>
    </row>
    <row r="787" ht="14.25" customHeight="1">
      <c r="AB787" s="8"/>
      <c r="AD787" s="9"/>
      <c r="AE787" s="9"/>
    </row>
    <row r="788" ht="14.25" customHeight="1">
      <c r="AB788" s="8"/>
      <c r="AD788" s="9"/>
      <c r="AE788" s="9"/>
    </row>
    <row r="789" ht="14.25" customHeight="1">
      <c r="AB789" s="8"/>
      <c r="AD789" s="9"/>
      <c r="AE789" s="9"/>
    </row>
    <row r="790" ht="14.25" customHeight="1">
      <c r="AB790" s="8"/>
      <c r="AD790" s="9"/>
      <c r="AE790" s="9"/>
    </row>
    <row r="791" ht="14.25" customHeight="1">
      <c r="AB791" s="8"/>
      <c r="AD791" s="9"/>
      <c r="AE791" s="9"/>
    </row>
    <row r="792" ht="14.25" customHeight="1">
      <c r="AB792" s="8"/>
      <c r="AD792" s="9"/>
      <c r="AE792" s="9"/>
    </row>
    <row r="793" ht="14.25" customHeight="1">
      <c r="AB793" s="8"/>
      <c r="AD793" s="9"/>
      <c r="AE793" s="9"/>
    </row>
    <row r="794" ht="14.25" customHeight="1">
      <c r="AB794" s="8"/>
      <c r="AD794" s="9"/>
      <c r="AE794" s="9"/>
    </row>
    <row r="795" ht="14.25" customHeight="1">
      <c r="AB795" s="8"/>
      <c r="AD795" s="9"/>
      <c r="AE795" s="9"/>
    </row>
    <row r="796" ht="14.25" customHeight="1">
      <c r="AB796" s="8"/>
      <c r="AD796" s="9"/>
      <c r="AE796" s="9"/>
    </row>
    <row r="797" ht="14.25" customHeight="1">
      <c r="AB797" s="8"/>
      <c r="AD797" s="9"/>
      <c r="AE797" s="9"/>
    </row>
    <row r="798" ht="14.25" customHeight="1">
      <c r="AB798" s="8"/>
      <c r="AD798" s="9"/>
      <c r="AE798" s="9"/>
    </row>
    <row r="799" ht="14.25" customHeight="1">
      <c r="AB799" s="8"/>
      <c r="AD799" s="9"/>
      <c r="AE799" s="9"/>
    </row>
    <row r="800" ht="14.25" customHeight="1">
      <c r="AB800" s="8"/>
      <c r="AD800" s="9"/>
      <c r="AE800" s="9"/>
    </row>
    <row r="801" ht="14.25" customHeight="1">
      <c r="AB801" s="8"/>
      <c r="AD801" s="9"/>
      <c r="AE801" s="9"/>
    </row>
    <row r="802" ht="14.25" customHeight="1">
      <c r="AB802" s="8"/>
      <c r="AD802" s="9"/>
      <c r="AE802" s="9"/>
    </row>
    <row r="803" ht="14.25" customHeight="1">
      <c r="AB803" s="8"/>
      <c r="AD803" s="9"/>
      <c r="AE803" s="9"/>
    </row>
    <row r="804" ht="14.25" customHeight="1">
      <c r="AB804" s="8"/>
      <c r="AD804" s="9"/>
      <c r="AE804" s="9"/>
    </row>
    <row r="805" ht="14.25" customHeight="1">
      <c r="AB805" s="8"/>
      <c r="AD805" s="9"/>
      <c r="AE805" s="9"/>
    </row>
    <row r="806" ht="14.25" customHeight="1">
      <c r="AB806" s="8"/>
      <c r="AD806" s="9"/>
      <c r="AE806" s="9"/>
    </row>
    <row r="807" ht="14.25" customHeight="1">
      <c r="AB807" s="8"/>
      <c r="AD807" s="9"/>
      <c r="AE807" s="9"/>
    </row>
    <row r="808" ht="14.25" customHeight="1">
      <c r="AB808" s="8"/>
      <c r="AD808" s="9"/>
      <c r="AE808" s="9"/>
    </row>
    <row r="809" ht="14.25" customHeight="1">
      <c r="AB809" s="8"/>
      <c r="AD809" s="9"/>
      <c r="AE809" s="9"/>
    </row>
    <row r="810" ht="14.25" customHeight="1">
      <c r="AB810" s="8"/>
      <c r="AD810" s="9"/>
      <c r="AE810" s="9"/>
    </row>
    <row r="811" ht="14.25" customHeight="1">
      <c r="AB811" s="8"/>
      <c r="AD811" s="9"/>
      <c r="AE811" s="9"/>
    </row>
    <row r="812" ht="14.25" customHeight="1">
      <c r="AB812" s="8"/>
      <c r="AD812" s="9"/>
      <c r="AE812" s="9"/>
    </row>
    <row r="813" ht="14.25" customHeight="1">
      <c r="AB813" s="8"/>
      <c r="AD813" s="9"/>
      <c r="AE813" s="9"/>
    </row>
    <row r="814" ht="14.25" customHeight="1">
      <c r="AB814" s="8"/>
      <c r="AD814" s="9"/>
      <c r="AE814" s="9"/>
    </row>
    <row r="815" ht="14.25" customHeight="1">
      <c r="AB815" s="8"/>
      <c r="AD815" s="9"/>
      <c r="AE815" s="9"/>
    </row>
    <row r="816" ht="14.25" customHeight="1">
      <c r="AB816" s="8"/>
      <c r="AD816" s="9"/>
      <c r="AE816" s="9"/>
    </row>
    <row r="817" ht="14.25" customHeight="1">
      <c r="AB817" s="8"/>
      <c r="AD817" s="9"/>
      <c r="AE817" s="9"/>
    </row>
    <row r="818" ht="14.25" customHeight="1">
      <c r="AB818" s="8"/>
      <c r="AD818" s="9"/>
      <c r="AE818" s="9"/>
    </row>
    <row r="819" ht="14.25" customHeight="1">
      <c r="AB819" s="8"/>
      <c r="AD819" s="9"/>
      <c r="AE819" s="9"/>
    </row>
    <row r="820" ht="14.25" customHeight="1">
      <c r="AB820" s="8"/>
      <c r="AD820" s="9"/>
      <c r="AE820" s="9"/>
    </row>
    <row r="821" ht="14.25" customHeight="1">
      <c r="AB821" s="8"/>
      <c r="AD821" s="9"/>
      <c r="AE821" s="9"/>
    </row>
    <row r="822" ht="14.25" customHeight="1">
      <c r="AB822" s="8"/>
      <c r="AD822" s="9"/>
      <c r="AE822" s="9"/>
    </row>
    <row r="823" ht="14.25" customHeight="1">
      <c r="AB823" s="8"/>
      <c r="AD823" s="9"/>
      <c r="AE823" s="9"/>
    </row>
    <row r="824" ht="14.25" customHeight="1">
      <c r="AB824" s="8"/>
      <c r="AD824" s="9"/>
      <c r="AE824" s="9"/>
    </row>
    <row r="825" ht="14.25" customHeight="1">
      <c r="AB825" s="8"/>
      <c r="AD825" s="9"/>
      <c r="AE825" s="9"/>
    </row>
    <row r="826" ht="14.25" customHeight="1">
      <c r="AB826" s="8"/>
      <c r="AD826" s="9"/>
      <c r="AE826" s="9"/>
    </row>
    <row r="827" ht="14.25" customHeight="1">
      <c r="AB827" s="8"/>
      <c r="AD827" s="9"/>
      <c r="AE827" s="9"/>
    </row>
    <row r="828" ht="14.25" customHeight="1">
      <c r="AB828" s="8"/>
      <c r="AD828" s="9"/>
      <c r="AE828" s="9"/>
    </row>
    <row r="829" ht="14.25" customHeight="1">
      <c r="AB829" s="8"/>
      <c r="AD829" s="9"/>
      <c r="AE829" s="9"/>
    </row>
    <row r="830" ht="14.25" customHeight="1">
      <c r="AB830" s="8"/>
      <c r="AD830" s="9"/>
      <c r="AE830" s="9"/>
    </row>
    <row r="831" ht="14.25" customHeight="1">
      <c r="AB831" s="8"/>
      <c r="AD831" s="9"/>
      <c r="AE831" s="9"/>
    </row>
    <row r="832" ht="14.25" customHeight="1">
      <c r="AB832" s="8"/>
      <c r="AD832" s="9"/>
      <c r="AE832" s="9"/>
    </row>
    <row r="833" ht="14.25" customHeight="1">
      <c r="AB833" s="8"/>
      <c r="AD833" s="9"/>
      <c r="AE833" s="9"/>
    </row>
    <row r="834" ht="14.25" customHeight="1">
      <c r="AB834" s="8"/>
      <c r="AD834" s="9"/>
      <c r="AE834" s="9"/>
    </row>
    <row r="835" ht="14.25" customHeight="1">
      <c r="AB835" s="8"/>
      <c r="AD835" s="9"/>
      <c r="AE835" s="9"/>
    </row>
    <row r="836" ht="14.25" customHeight="1">
      <c r="AB836" s="8"/>
      <c r="AD836" s="9"/>
      <c r="AE836" s="9"/>
    </row>
    <row r="837" ht="14.25" customHeight="1">
      <c r="AB837" s="8"/>
      <c r="AD837" s="9"/>
      <c r="AE837" s="9"/>
    </row>
    <row r="838" ht="14.25" customHeight="1">
      <c r="AB838" s="8"/>
      <c r="AD838" s="9"/>
      <c r="AE838" s="9"/>
    </row>
    <row r="839" ht="14.25" customHeight="1">
      <c r="AB839" s="8"/>
      <c r="AD839" s="9"/>
      <c r="AE839" s="9"/>
    </row>
    <row r="840" ht="14.25" customHeight="1">
      <c r="AB840" s="8"/>
      <c r="AD840" s="9"/>
      <c r="AE840" s="9"/>
    </row>
    <row r="841" ht="14.25" customHeight="1">
      <c r="AB841" s="8"/>
      <c r="AD841" s="9"/>
      <c r="AE841" s="9"/>
    </row>
    <row r="842" ht="14.25" customHeight="1">
      <c r="AB842" s="8"/>
      <c r="AD842" s="9"/>
      <c r="AE842" s="9"/>
    </row>
    <row r="843" ht="14.25" customHeight="1">
      <c r="AB843" s="8"/>
      <c r="AD843" s="9"/>
      <c r="AE843" s="9"/>
    </row>
    <row r="844" ht="14.25" customHeight="1">
      <c r="AB844" s="8"/>
      <c r="AD844" s="9"/>
      <c r="AE844" s="9"/>
    </row>
    <row r="845" ht="14.25" customHeight="1">
      <c r="AB845" s="8"/>
      <c r="AD845" s="9"/>
      <c r="AE845" s="9"/>
    </row>
    <row r="846" ht="14.25" customHeight="1">
      <c r="AB846" s="8"/>
      <c r="AD846" s="9"/>
      <c r="AE846" s="9"/>
    </row>
    <row r="847" ht="14.25" customHeight="1">
      <c r="AB847" s="8"/>
      <c r="AD847" s="9"/>
      <c r="AE847" s="9"/>
    </row>
    <row r="848" ht="14.25" customHeight="1">
      <c r="AB848" s="8"/>
      <c r="AD848" s="9"/>
      <c r="AE848" s="9"/>
    </row>
    <row r="849" ht="14.25" customHeight="1">
      <c r="AB849" s="8"/>
      <c r="AD849" s="9"/>
      <c r="AE849" s="9"/>
    </row>
    <row r="850" ht="14.25" customHeight="1">
      <c r="AB850" s="8"/>
      <c r="AD850" s="9"/>
      <c r="AE850" s="9"/>
    </row>
    <row r="851" ht="14.25" customHeight="1">
      <c r="AB851" s="8"/>
      <c r="AD851" s="9"/>
      <c r="AE851" s="9"/>
    </row>
    <row r="852" ht="14.25" customHeight="1">
      <c r="AB852" s="8"/>
      <c r="AD852" s="9"/>
      <c r="AE852" s="9"/>
    </row>
    <row r="853" ht="14.25" customHeight="1">
      <c r="AB853" s="8"/>
      <c r="AD853" s="9"/>
      <c r="AE853" s="9"/>
    </row>
    <row r="854" ht="14.25" customHeight="1">
      <c r="AB854" s="8"/>
      <c r="AD854" s="9"/>
      <c r="AE854" s="9"/>
    </row>
    <row r="855" ht="14.25" customHeight="1">
      <c r="AB855" s="8"/>
      <c r="AD855" s="9"/>
      <c r="AE855" s="9"/>
    </row>
    <row r="856" ht="14.25" customHeight="1">
      <c r="AB856" s="8"/>
      <c r="AD856" s="9"/>
      <c r="AE856" s="9"/>
    </row>
    <row r="857" ht="14.25" customHeight="1">
      <c r="AB857" s="8"/>
      <c r="AD857" s="9"/>
      <c r="AE857" s="9"/>
    </row>
    <row r="858" ht="14.25" customHeight="1">
      <c r="AB858" s="8"/>
      <c r="AD858" s="9"/>
      <c r="AE858" s="9"/>
    </row>
    <row r="859" ht="14.25" customHeight="1">
      <c r="AB859" s="8"/>
      <c r="AD859" s="9"/>
      <c r="AE859" s="9"/>
    </row>
    <row r="860" ht="14.25" customHeight="1">
      <c r="AB860" s="8"/>
      <c r="AD860" s="9"/>
      <c r="AE860" s="9"/>
    </row>
    <row r="861" ht="14.25" customHeight="1">
      <c r="AB861" s="8"/>
      <c r="AD861" s="9"/>
      <c r="AE861" s="9"/>
    </row>
    <row r="862" ht="14.25" customHeight="1">
      <c r="AB862" s="8"/>
      <c r="AD862" s="9"/>
      <c r="AE862" s="9"/>
    </row>
    <row r="863" ht="14.25" customHeight="1">
      <c r="AB863" s="8"/>
      <c r="AD863" s="9"/>
      <c r="AE863" s="9"/>
    </row>
    <row r="864" ht="14.25" customHeight="1">
      <c r="AB864" s="8"/>
      <c r="AD864" s="9"/>
      <c r="AE864" s="9"/>
    </row>
    <row r="865" ht="14.25" customHeight="1">
      <c r="AB865" s="8"/>
      <c r="AD865" s="9"/>
      <c r="AE865" s="9"/>
    </row>
    <row r="866" ht="14.25" customHeight="1">
      <c r="AB866" s="8"/>
      <c r="AD866" s="9"/>
      <c r="AE866" s="9"/>
    </row>
    <row r="867" ht="14.25" customHeight="1">
      <c r="AB867" s="8"/>
      <c r="AD867" s="9"/>
      <c r="AE867" s="9"/>
    </row>
    <row r="868" ht="14.25" customHeight="1">
      <c r="AB868" s="8"/>
      <c r="AD868" s="9"/>
      <c r="AE868" s="9"/>
    </row>
    <row r="869" ht="14.25" customHeight="1">
      <c r="AB869" s="8"/>
      <c r="AD869" s="9"/>
      <c r="AE869" s="9"/>
    </row>
    <row r="870" ht="14.25" customHeight="1">
      <c r="AB870" s="8"/>
      <c r="AD870" s="9"/>
      <c r="AE870" s="9"/>
    </row>
    <row r="871" ht="14.25" customHeight="1">
      <c r="AB871" s="8"/>
      <c r="AD871" s="9"/>
      <c r="AE871" s="9"/>
    </row>
    <row r="872" ht="14.25" customHeight="1">
      <c r="AB872" s="8"/>
      <c r="AD872" s="9"/>
      <c r="AE872" s="9"/>
    </row>
    <row r="873" ht="14.25" customHeight="1">
      <c r="AB873" s="8"/>
      <c r="AD873" s="9"/>
      <c r="AE873" s="9"/>
    </row>
    <row r="874" ht="14.25" customHeight="1">
      <c r="AB874" s="8"/>
      <c r="AD874" s="9"/>
      <c r="AE874" s="9"/>
    </row>
    <row r="875" ht="14.25" customHeight="1">
      <c r="AB875" s="8"/>
      <c r="AD875" s="9"/>
      <c r="AE875" s="9"/>
    </row>
    <row r="876" ht="14.25" customHeight="1">
      <c r="AB876" s="8"/>
      <c r="AD876" s="9"/>
      <c r="AE876" s="9"/>
    </row>
    <row r="877" ht="14.25" customHeight="1">
      <c r="AB877" s="8"/>
      <c r="AD877" s="9"/>
      <c r="AE877" s="9"/>
    </row>
    <row r="878" ht="14.25" customHeight="1">
      <c r="AB878" s="8"/>
      <c r="AD878" s="9"/>
      <c r="AE878" s="9"/>
    </row>
    <row r="879" ht="14.25" customHeight="1">
      <c r="AB879" s="8"/>
      <c r="AD879" s="9"/>
      <c r="AE879" s="9"/>
    </row>
    <row r="880" ht="14.25" customHeight="1">
      <c r="AB880" s="8"/>
      <c r="AD880" s="9"/>
      <c r="AE880" s="9"/>
    </row>
    <row r="881" ht="14.25" customHeight="1">
      <c r="AB881" s="8"/>
      <c r="AD881" s="9"/>
      <c r="AE881" s="9"/>
    </row>
    <row r="882" ht="14.25" customHeight="1">
      <c r="AB882" s="8"/>
      <c r="AD882" s="9"/>
      <c r="AE882" s="9"/>
    </row>
    <row r="883" ht="14.25" customHeight="1">
      <c r="AB883" s="8"/>
      <c r="AD883" s="9"/>
      <c r="AE883" s="9"/>
    </row>
    <row r="884" ht="14.25" customHeight="1">
      <c r="AB884" s="8"/>
      <c r="AD884" s="9"/>
      <c r="AE884" s="9"/>
    </row>
    <row r="885" ht="14.25" customHeight="1">
      <c r="AB885" s="8"/>
      <c r="AD885" s="9"/>
      <c r="AE885" s="9"/>
    </row>
    <row r="886" ht="14.25" customHeight="1">
      <c r="AB886" s="8"/>
      <c r="AD886" s="9"/>
      <c r="AE886" s="9"/>
    </row>
    <row r="887" ht="14.25" customHeight="1">
      <c r="AB887" s="8"/>
      <c r="AD887" s="9"/>
      <c r="AE887" s="9"/>
    </row>
    <row r="888" ht="14.25" customHeight="1">
      <c r="AB888" s="8"/>
      <c r="AD888" s="9"/>
      <c r="AE888" s="9"/>
    </row>
    <row r="889" ht="14.25" customHeight="1">
      <c r="AB889" s="8"/>
      <c r="AD889" s="9"/>
      <c r="AE889" s="9"/>
    </row>
    <row r="890" ht="14.25" customHeight="1">
      <c r="AB890" s="8"/>
      <c r="AD890" s="9"/>
      <c r="AE890" s="9"/>
    </row>
    <row r="891" ht="14.25" customHeight="1">
      <c r="AB891" s="8"/>
      <c r="AD891" s="9"/>
      <c r="AE891" s="9"/>
    </row>
    <row r="892" ht="14.25" customHeight="1">
      <c r="AB892" s="8"/>
      <c r="AD892" s="9"/>
      <c r="AE892" s="9"/>
    </row>
    <row r="893" ht="14.25" customHeight="1">
      <c r="AB893" s="8"/>
      <c r="AD893" s="9"/>
      <c r="AE893" s="9"/>
    </row>
    <row r="894" ht="14.25" customHeight="1">
      <c r="AB894" s="8"/>
      <c r="AD894" s="9"/>
      <c r="AE894" s="9"/>
    </row>
    <row r="895" ht="14.25" customHeight="1">
      <c r="AB895" s="8"/>
      <c r="AD895" s="9"/>
      <c r="AE895" s="9"/>
    </row>
    <row r="896" ht="14.25" customHeight="1">
      <c r="AB896" s="8"/>
      <c r="AD896" s="9"/>
      <c r="AE896" s="9"/>
    </row>
    <row r="897" ht="14.25" customHeight="1">
      <c r="AB897" s="8"/>
      <c r="AD897" s="9"/>
      <c r="AE897" s="9"/>
    </row>
    <row r="898" ht="14.25" customHeight="1">
      <c r="AB898" s="8"/>
      <c r="AD898" s="9"/>
      <c r="AE898" s="9"/>
    </row>
    <row r="899" ht="14.25" customHeight="1">
      <c r="AB899" s="8"/>
      <c r="AD899" s="9"/>
      <c r="AE899" s="9"/>
    </row>
    <row r="900" ht="14.25" customHeight="1">
      <c r="AB900" s="8"/>
      <c r="AD900" s="9"/>
      <c r="AE900" s="9"/>
    </row>
    <row r="901" ht="14.25" customHeight="1">
      <c r="AB901" s="8"/>
      <c r="AD901" s="9"/>
      <c r="AE901" s="9"/>
    </row>
    <row r="902" ht="14.25" customHeight="1">
      <c r="AB902" s="8"/>
      <c r="AD902" s="9"/>
      <c r="AE902" s="9"/>
    </row>
    <row r="903" ht="14.25" customHeight="1">
      <c r="AB903" s="8"/>
      <c r="AD903" s="9"/>
      <c r="AE903" s="9"/>
    </row>
    <row r="904" ht="14.25" customHeight="1">
      <c r="AB904" s="8"/>
      <c r="AD904" s="9"/>
      <c r="AE904" s="9"/>
    </row>
    <row r="905" ht="14.25" customHeight="1">
      <c r="AB905" s="8"/>
      <c r="AD905" s="9"/>
      <c r="AE905" s="9"/>
    </row>
    <row r="906" ht="14.25" customHeight="1">
      <c r="AB906" s="8"/>
      <c r="AD906" s="9"/>
      <c r="AE906" s="9"/>
    </row>
    <row r="907" ht="14.25" customHeight="1">
      <c r="AB907" s="8"/>
      <c r="AD907" s="9"/>
      <c r="AE907" s="9"/>
    </row>
    <row r="908" ht="14.25" customHeight="1">
      <c r="AB908" s="8"/>
      <c r="AD908" s="9"/>
      <c r="AE908" s="9"/>
    </row>
    <row r="909" ht="14.25" customHeight="1">
      <c r="AB909" s="8"/>
      <c r="AD909" s="9"/>
      <c r="AE909" s="9"/>
    </row>
    <row r="910" ht="14.25" customHeight="1">
      <c r="AB910" s="8"/>
      <c r="AD910" s="9"/>
      <c r="AE910" s="9"/>
    </row>
    <row r="911" ht="14.25" customHeight="1">
      <c r="AB911" s="8"/>
      <c r="AD911" s="9"/>
      <c r="AE911" s="9"/>
    </row>
    <row r="912" ht="14.25" customHeight="1">
      <c r="AB912" s="8"/>
      <c r="AD912" s="9"/>
      <c r="AE912" s="9"/>
    </row>
    <row r="913" ht="14.25" customHeight="1">
      <c r="AB913" s="8"/>
      <c r="AD913" s="9"/>
      <c r="AE913" s="9"/>
    </row>
    <row r="914" ht="14.25" customHeight="1">
      <c r="AB914" s="8"/>
      <c r="AD914" s="9"/>
      <c r="AE914" s="9"/>
    </row>
    <row r="915" ht="14.25" customHeight="1">
      <c r="AB915" s="8"/>
      <c r="AD915" s="9"/>
      <c r="AE915" s="9"/>
    </row>
    <row r="916" ht="14.25" customHeight="1">
      <c r="AB916" s="8"/>
      <c r="AD916" s="9"/>
      <c r="AE916" s="9"/>
    </row>
    <row r="917" ht="14.25" customHeight="1">
      <c r="AB917" s="8"/>
      <c r="AD917" s="9"/>
      <c r="AE917" s="9"/>
    </row>
    <row r="918" ht="14.25" customHeight="1">
      <c r="AB918" s="8"/>
      <c r="AD918" s="9"/>
      <c r="AE918" s="9"/>
    </row>
    <row r="919" ht="14.25" customHeight="1">
      <c r="AB919" s="8"/>
      <c r="AD919" s="9"/>
      <c r="AE919" s="9"/>
    </row>
    <row r="920" ht="14.25" customHeight="1">
      <c r="AB920" s="8"/>
      <c r="AD920" s="9"/>
      <c r="AE920" s="9"/>
    </row>
    <row r="921" ht="14.25" customHeight="1">
      <c r="AB921" s="8"/>
      <c r="AD921" s="9"/>
      <c r="AE921" s="9"/>
    </row>
    <row r="922" ht="14.25" customHeight="1">
      <c r="AB922" s="8"/>
      <c r="AD922" s="9"/>
      <c r="AE922" s="9"/>
    </row>
    <row r="923" ht="14.25" customHeight="1">
      <c r="AB923" s="8"/>
      <c r="AD923" s="9"/>
      <c r="AE923" s="9"/>
    </row>
    <row r="924" ht="14.25" customHeight="1">
      <c r="AB924" s="8"/>
      <c r="AD924" s="9"/>
      <c r="AE924" s="9"/>
    </row>
    <row r="925" ht="14.25" customHeight="1">
      <c r="AB925" s="8"/>
      <c r="AD925" s="9"/>
      <c r="AE925" s="9"/>
    </row>
    <row r="926" ht="14.25" customHeight="1">
      <c r="AB926" s="8"/>
      <c r="AD926" s="9"/>
      <c r="AE926" s="9"/>
    </row>
    <row r="927" ht="14.25" customHeight="1">
      <c r="AB927" s="8"/>
      <c r="AD927" s="9"/>
      <c r="AE927" s="9"/>
    </row>
    <row r="928" ht="14.25" customHeight="1">
      <c r="AB928" s="8"/>
      <c r="AD928" s="9"/>
      <c r="AE928" s="9"/>
    </row>
    <row r="929" ht="14.25" customHeight="1">
      <c r="AB929" s="8"/>
      <c r="AD929" s="9"/>
      <c r="AE929" s="9"/>
    </row>
    <row r="930" ht="14.25" customHeight="1">
      <c r="AB930" s="8"/>
      <c r="AD930" s="9"/>
      <c r="AE930" s="9"/>
    </row>
    <row r="931" ht="14.25" customHeight="1">
      <c r="AB931" s="8"/>
      <c r="AD931" s="9"/>
      <c r="AE931" s="9"/>
    </row>
    <row r="932" ht="14.25" customHeight="1">
      <c r="AB932" s="8"/>
      <c r="AD932" s="9"/>
      <c r="AE932" s="9"/>
    </row>
    <row r="933" ht="14.25" customHeight="1">
      <c r="AB933" s="8"/>
      <c r="AD933" s="9"/>
      <c r="AE933" s="9"/>
    </row>
    <row r="934" ht="14.25" customHeight="1">
      <c r="AB934" s="8"/>
      <c r="AD934" s="9"/>
      <c r="AE934" s="9"/>
    </row>
    <row r="935" ht="14.25" customHeight="1">
      <c r="AB935" s="8"/>
      <c r="AD935" s="9"/>
      <c r="AE935" s="9"/>
    </row>
    <row r="936" ht="14.25" customHeight="1">
      <c r="AB936" s="8"/>
      <c r="AD936" s="9"/>
      <c r="AE936" s="9"/>
    </row>
    <row r="937" ht="14.25" customHeight="1">
      <c r="AB937" s="8"/>
      <c r="AD937" s="9"/>
      <c r="AE937" s="9"/>
    </row>
    <row r="938" ht="14.25" customHeight="1">
      <c r="AB938" s="8"/>
      <c r="AD938" s="9"/>
      <c r="AE938" s="9"/>
    </row>
    <row r="939" ht="14.25" customHeight="1">
      <c r="AB939" s="8"/>
      <c r="AD939" s="9"/>
      <c r="AE939" s="9"/>
    </row>
    <row r="940" ht="14.25" customHeight="1">
      <c r="AB940" s="8"/>
      <c r="AD940" s="9"/>
      <c r="AE940" s="9"/>
    </row>
    <row r="941" ht="14.25" customHeight="1">
      <c r="AB941" s="8"/>
      <c r="AD941" s="9"/>
      <c r="AE941" s="9"/>
    </row>
    <row r="942" ht="14.25" customHeight="1">
      <c r="AB942" s="8"/>
      <c r="AD942" s="9"/>
      <c r="AE942" s="9"/>
    </row>
    <row r="943" ht="14.25" customHeight="1">
      <c r="AB943" s="8"/>
      <c r="AD943" s="9"/>
      <c r="AE943" s="9"/>
    </row>
    <row r="944" ht="14.25" customHeight="1">
      <c r="AB944" s="8"/>
      <c r="AD944" s="9"/>
      <c r="AE944" s="9"/>
    </row>
    <row r="945" ht="14.25" customHeight="1">
      <c r="AB945" s="8"/>
      <c r="AD945" s="9"/>
      <c r="AE945" s="9"/>
    </row>
    <row r="946" ht="14.25" customHeight="1">
      <c r="AB946" s="8"/>
      <c r="AD946" s="9"/>
      <c r="AE946" s="9"/>
    </row>
    <row r="947" ht="14.25" customHeight="1">
      <c r="AB947" s="8"/>
      <c r="AD947" s="9"/>
      <c r="AE947" s="9"/>
    </row>
    <row r="948" ht="14.25" customHeight="1">
      <c r="AB948" s="8"/>
      <c r="AD948" s="9"/>
      <c r="AE948" s="9"/>
    </row>
    <row r="949" ht="14.25" customHeight="1">
      <c r="AB949" s="8"/>
      <c r="AD949" s="9"/>
      <c r="AE949" s="9"/>
    </row>
    <row r="950" ht="14.25" customHeight="1">
      <c r="AB950" s="8"/>
      <c r="AD950" s="9"/>
      <c r="AE950" s="9"/>
    </row>
    <row r="951" ht="14.25" customHeight="1">
      <c r="AB951" s="8"/>
      <c r="AD951" s="9"/>
      <c r="AE951" s="9"/>
    </row>
    <row r="952" ht="14.25" customHeight="1">
      <c r="AB952" s="8"/>
      <c r="AD952" s="9"/>
      <c r="AE952" s="9"/>
    </row>
    <row r="953" ht="14.25" customHeight="1">
      <c r="AB953" s="8"/>
      <c r="AD953" s="9"/>
      <c r="AE953" s="9"/>
    </row>
    <row r="954" ht="14.25" customHeight="1">
      <c r="AB954" s="8"/>
      <c r="AD954" s="9"/>
      <c r="AE954" s="9"/>
    </row>
    <row r="955" ht="14.25" customHeight="1">
      <c r="AB955" s="8"/>
      <c r="AD955" s="9"/>
      <c r="AE955" s="9"/>
    </row>
    <row r="956" ht="14.25" customHeight="1">
      <c r="AB956" s="8"/>
      <c r="AD956" s="9"/>
      <c r="AE956" s="9"/>
    </row>
    <row r="957" ht="14.25" customHeight="1">
      <c r="AB957" s="8"/>
      <c r="AD957" s="9"/>
      <c r="AE957" s="9"/>
    </row>
    <row r="958" ht="14.25" customHeight="1">
      <c r="AB958" s="8"/>
      <c r="AD958" s="9"/>
      <c r="AE958" s="9"/>
    </row>
    <row r="959" ht="14.25" customHeight="1">
      <c r="AB959" s="8"/>
      <c r="AD959" s="9"/>
      <c r="AE959" s="9"/>
    </row>
    <row r="960" ht="14.25" customHeight="1">
      <c r="AB960" s="8"/>
      <c r="AD960" s="9"/>
      <c r="AE960" s="9"/>
    </row>
    <row r="961" ht="14.25" customHeight="1">
      <c r="AB961" s="8"/>
      <c r="AD961" s="9"/>
      <c r="AE961" s="9"/>
    </row>
    <row r="962" ht="14.25" customHeight="1">
      <c r="AB962" s="8"/>
      <c r="AD962" s="9"/>
      <c r="AE962" s="9"/>
    </row>
    <row r="963" ht="14.25" customHeight="1">
      <c r="AB963" s="8"/>
      <c r="AD963" s="9"/>
      <c r="AE963" s="9"/>
    </row>
    <row r="964" ht="14.25" customHeight="1">
      <c r="AB964" s="8"/>
      <c r="AD964" s="9"/>
      <c r="AE964" s="9"/>
    </row>
    <row r="965" ht="14.25" customHeight="1">
      <c r="AB965" s="8"/>
      <c r="AD965" s="9"/>
      <c r="AE965" s="9"/>
    </row>
    <row r="966" ht="14.25" customHeight="1">
      <c r="AB966" s="8"/>
      <c r="AD966" s="9"/>
      <c r="AE966" s="9"/>
    </row>
    <row r="967" ht="14.25" customHeight="1">
      <c r="AB967" s="8"/>
      <c r="AD967" s="9"/>
      <c r="AE967" s="9"/>
    </row>
    <row r="968" ht="14.25" customHeight="1">
      <c r="AB968" s="8"/>
      <c r="AD968" s="9"/>
      <c r="AE968" s="9"/>
    </row>
    <row r="969" ht="14.25" customHeight="1">
      <c r="AB969" s="8"/>
      <c r="AD969" s="9"/>
      <c r="AE969" s="9"/>
    </row>
    <row r="970" ht="14.25" customHeight="1">
      <c r="AB970" s="8"/>
      <c r="AD970" s="9"/>
      <c r="AE970" s="9"/>
    </row>
    <row r="971" ht="14.25" customHeight="1">
      <c r="AB971" s="8"/>
      <c r="AD971" s="9"/>
      <c r="AE971" s="9"/>
    </row>
    <row r="972" ht="14.25" customHeight="1">
      <c r="AB972" s="8"/>
      <c r="AD972" s="9"/>
      <c r="AE972" s="9"/>
    </row>
    <row r="973" ht="14.25" customHeight="1">
      <c r="AB973" s="8"/>
      <c r="AD973" s="9"/>
      <c r="AE973" s="9"/>
    </row>
    <row r="974" ht="14.25" customHeight="1">
      <c r="AB974" s="8"/>
      <c r="AD974" s="9"/>
      <c r="AE974" s="9"/>
    </row>
    <row r="975" ht="14.25" customHeight="1">
      <c r="AB975" s="8"/>
      <c r="AD975" s="9"/>
      <c r="AE975" s="9"/>
    </row>
    <row r="976" ht="14.25" customHeight="1">
      <c r="AB976" s="8"/>
      <c r="AD976" s="9"/>
      <c r="AE976" s="9"/>
    </row>
    <row r="977" ht="14.25" customHeight="1">
      <c r="AB977" s="8"/>
      <c r="AD977" s="9"/>
      <c r="AE977" s="9"/>
    </row>
    <row r="978" ht="14.25" customHeight="1">
      <c r="AB978" s="8"/>
      <c r="AD978" s="9"/>
      <c r="AE978" s="9"/>
    </row>
    <row r="979" ht="14.25" customHeight="1">
      <c r="AB979" s="8"/>
      <c r="AD979" s="9"/>
      <c r="AE979" s="9"/>
    </row>
    <row r="980" ht="14.25" customHeight="1">
      <c r="AB980" s="8"/>
      <c r="AD980" s="9"/>
      <c r="AE980" s="9"/>
    </row>
    <row r="981" ht="14.25" customHeight="1">
      <c r="AB981" s="8"/>
      <c r="AD981" s="9"/>
      <c r="AE981" s="9"/>
    </row>
    <row r="982" ht="14.25" customHeight="1">
      <c r="AB982" s="8"/>
      <c r="AD982" s="9"/>
      <c r="AE982" s="9"/>
    </row>
    <row r="983" ht="14.25" customHeight="1">
      <c r="AB983" s="8"/>
      <c r="AD983" s="9"/>
      <c r="AE983" s="9"/>
    </row>
    <row r="984" ht="14.25" customHeight="1">
      <c r="AB984" s="8"/>
      <c r="AD984" s="9"/>
      <c r="AE984" s="9"/>
    </row>
    <row r="985" ht="14.25" customHeight="1">
      <c r="AB985" s="8"/>
      <c r="AD985" s="9"/>
      <c r="AE985" s="9"/>
    </row>
    <row r="986" ht="14.25" customHeight="1">
      <c r="AB986" s="8"/>
      <c r="AD986" s="9"/>
      <c r="AE986" s="9"/>
    </row>
  </sheetData>
  <autoFilter ref="$A$3:$AC$4">
    <sortState ref="A3:AC4">
      <sortCondition descending="1" ref="Z3:Z4"/>
      <sortCondition descending="1" ref="AB3:AB4"/>
      <sortCondition descending="1" ref="R3:R4"/>
      <sortCondition ref="A3:A4"/>
    </sortState>
  </autoFilter>
  <conditionalFormatting sqref="Z3:Z4">
    <cfRule type="expression" dxfId="3" priority="1">
      <formula>R$2&gt;=6</formula>
    </cfRule>
  </conditionalFormatting>
  <conditionalFormatting sqref="AB3:AB4">
    <cfRule type="expression" dxfId="3" priority="2">
      <formula>R$2&lt;6</formula>
    </cfRule>
  </conditionalFormatting>
  <conditionalFormatting sqref="AA3:AA4">
    <cfRule type="expression" dxfId="4" priority="3">
      <formula>R$2&gt;=6</formula>
    </cfRule>
  </conditionalFormatting>
  <conditionalFormatting sqref="AC3:AC4">
    <cfRule type="expression" dxfId="4" priority="4">
      <formula>R$2&lt;6</formula>
    </cfRule>
  </conditionalFormatting>
  <conditionalFormatting sqref="Z3:Z4">
    <cfRule type="expression" dxfId="5" priority="5">
      <formula>R$2&lt;5</formula>
    </cfRule>
  </conditionalFormatting>
  <conditionalFormatting sqref="AB3:AB4">
    <cfRule type="expression" dxfId="5" priority="6">
      <formula>R$2&gt;5</formula>
    </cfRule>
  </conditionalFormatting>
  <printOptions/>
  <pageMargins bottom="0.75" footer="0.0" header="0.0" left="0.25" right="0.25" top="0.75"/>
  <pageSetup paperSize="9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41B48"/>
    <pageSetUpPr fitToPage="1"/>
  </sheetPr>
  <sheetViews>
    <sheetView showGridLines="0" workbookViewId="0"/>
  </sheetViews>
  <sheetFormatPr customHeight="1" defaultColWidth="14.43" defaultRowHeight="15.0"/>
  <cols>
    <col customWidth="1" min="1" max="1" width="2.0"/>
    <col customWidth="1" min="2" max="2" width="10.14"/>
    <col customWidth="1" min="3" max="3" width="12.71"/>
    <col customWidth="1" min="4" max="4" width="7.57"/>
    <col customWidth="1" min="5" max="5" width="15.43"/>
    <col customWidth="1" hidden="1" min="6" max="7" width="13.0"/>
    <col customWidth="1" min="8" max="11" width="13.0"/>
    <col customWidth="1" min="12" max="13" width="5.29"/>
    <col customWidth="1" min="14" max="14" width="12.71"/>
    <col customWidth="1" min="15" max="15" width="11.71"/>
    <col customWidth="1" min="16" max="21" width="5.29"/>
    <col customWidth="1" min="22" max="22" width="11.71"/>
    <col customWidth="1" min="23" max="61" width="14.71"/>
  </cols>
  <sheetData>
    <row r="1">
      <c r="A1" s="68"/>
      <c r="B1" s="182" t="str">
        <f>'R3Ch'!A1</f>
        <v>R3 chlapci</v>
      </c>
      <c r="C1" s="143"/>
      <c r="D1" s="143"/>
      <c r="E1" s="144"/>
      <c r="F1" s="70" t="str">
        <f>HYPERLINK("https://docs.google.com/spreadsheets/d/e/2PACX-1vS1roU38t4rAuJHFnqHtt8bXDJobvKv1wBWROBMnAYM43MHo7OvDTmYFhRIq1asbs46PYB54OPsfv7c/pubhtml#gid=1478102671", "Zpět na rozcestník")</f>
        <v>Zpět na rozcestník</v>
      </c>
      <c r="G1" s="145"/>
      <c r="H1" s="146"/>
      <c r="I1" s="143"/>
      <c r="J1" s="144"/>
      <c r="K1" s="143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</row>
    <row r="2" ht="14.25" customHeight="1">
      <c r="A2" s="71"/>
      <c r="B2" s="147"/>
      <c r="C2" s="143"/>
      <c r="D2" s="143"/>
      <c r="E2" s="144"/>
      <c r="F2" s="143"/>
      <c r="G2" s="145"/>
      <c r="H2" s="145"/>
      <c r="I2" s="143"/>
      <c r="J2" s="144"/>
      <c r="K2" s="143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</row>
    <row r="3">
      <c r="A3" s="148"/>
      <c r="B3" s="149" t="s">
        <v>42</v>
      </c>
      <c r="C3" s="150" t="s">
        <v>2</v>
      </c>
      <c r="D3" s="151" t="s">
        <v>3</v>
      </c>
      <c r="E3" s="150" t="s">
        <v>4</v>
      </c>
      <c r="F3" s="152" t="s">
        <v>10</v>
      </c>
      <c r="G3" s="153" t="s">
        <v>12</v>
      </c>
      <c r="H3" s="154" t="s">
        <v>13</v>
      </c>
      <c r="I3" s="155" t="s">
        <v>14</v>
      </c>
      <c r="J3" s="156" t="s">
        <v>15</v>
      </c>
      <c r="K3" s="157" t="s">
        <v>16</v>
      </c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09"/>
      <c r="BB3" s="209"/>
      <c r="BC3" s="209"/>
      <c r="BD3" s="209"/>
      <c r="BE3" s="209"/>
      <c r="BF3" s="209"/>
      <c r="BG3" s="209"/>
      <c r="BH3" s="209"/>
      <c r="BI3" s="209"/>
    </row>
    <row r="4" ht="18.0" customHeight="1">
      <c r="A4" s="160"/>
      <c r="B4" s="161">
        <f>'R3Ch'!A4</f>
        <v>1</v>
      </c>
      <c r="C4" s="84" t="str">
        <f>'R3Ch'!B4</f>
        <v>Šimon Hetzer</v>
      </c>
      <c r="D4" s="85">
        <f>'R3Ch'!C4</f>
        <v>2014</v>
      </c>
      <c r="E4" s="162" t="str">
        <f>'R3Ch'!D4</f>
        <v>TJ AVIA Čakovice</v>
      </c>
      <c r="F4" s="95">
        <f>'R3Ch'!J4</f>
        <v>13.6</v>
      </c>
      <c r="G4" s="87">
        <f>'R3Ch'!Q4</f>
        <v>15.1</v>
      </c>
      <c r="H4" s="88">
        <f>IF(F4="","",F4+G4)</f>
        <v>28.7</v>
      </c>
      <c r="I4" s="89">
        <f>IF(H4="","",_xlfn.RANK.EQ(H4,H$4))</f>
        <v>1</v>
      </c>
      <c r="J4" s="90" t="str">
        <f>'R3Ch'!Z4</f>
        <v/>
      </c>
      <c r="K4" s="91">
        <f>I4</f>
        <v>1</v>
      </c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  <c r="BD4" s="145"/>
      <c r="BE4" s="145"/>
      <c r="BF4" s="145"/>
      <c r="BG4" s="145"/>
      <c r="BH4" s="145"/>
      <c r="BI4" s="145"/>
    </row>
    <row r="5">
      <c r="A5" s="82"/>
      <c r="B5" s="145"/>
      <c r="C5" s="178"/>
      <c r="D5" s="178"/>
      <c r="E5" s="179"/>
      <c r="F5" s="178"/>
      <c r="G5" s="145"/>
      <c r="H5" s="145"/>
      <c r="I5" s="178"/>
      <c r="J5" s="179"/>
      <c r="K5" s="181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</row>
    <row r="6">
      <c r="A6" s="82"/>
      <c r="B6" s="145"/>
      <c r="C6" s="178"/>
      <c r="D6" s="178"/>
      <c r="E6" s="179"/>
      <c r="F6" s="178"/>
      <c r="G6" s="145"/>
      <c r="H6" s="145"/>
      <c r="I6" s="178"/>
      <c r="J6" s="179"/>
      <c r="K6" s="181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</row>
    <row r="7">
      <c r="A7" s="82"/>
      <c r="B7" s="145"/>
      <c r="C7" s="178"/>
      <c r="D7" s="178"/>
      <c r="E7" s="179"/>
      <c r="F7" s="178"/>
      <c r="G7" s="145"/>
      <c r="H7" s="145"/>
      <c r="I7" s="178"/>
      <c r="J7" s="179"/>
      <c r="K7" s="181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</row>
    <row r="8">
      <c r="A8" s="82"/>
      <c r="B8" s="145"/>
      <c r="C8" s="178"/>
      <c r="D8" s="178"/>
      <c r="E8" s="179"/>
      <c r="F8" s="178"/>
      <c r="G8" s="145"/>
      <c r="H8" s="145"/>
      <c r="I8" s="178"/>
      <c r="J8" s="179"/>
      <c r="K8" s="181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</row>
    <row r="9" ht="14.25" customHeight="1">
      <c r="A9" s="82"/>
      <c r="B9" s="145"/>
      <c r="C9" s="178"/>
      <c r="D9" s="178"/>
      <c r="E9" s="179"/>
      <c r="F9" s="178"/>
      <c r="G9" s="145"/>
      <c r="H9" s="145"/>
      <c r="I9" s="178"/>
      <c r="J9" s="179"/>
      <c r="K9" s="181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</row>
    <row r="10" ht="14.25" customHeight="1">
      <c r="A10" s="82"/>
      <c r="B10" s="145"/>
      <c r="C10" s="178"/>
      <c r="D10" s="178"/>
      <c r="E10" s="179"/>
      <c r="F10" s="178"/>
      <c r="G10" s="145"/>
      <c r="H10" s="145"/>
      <c r="I10" s="178"/>
      <c r="J10" s="179"/>
      <c r="K10" s="181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</row>
    <row r="11" ht="14.25" customHeight="1">
      <c r="A11" s="82"/>
      <c r="B11" s="145"/>
      <c r="C11" s="178"/>
      <c r="D11" s="178"/>
      <c r="E11" s="179"/>
      <c r="F11" s="178"/>
      <c r="G11" s="145"/>
      <c r="H11" s="145"/>
      <c r="I11" s="178"/>
      <c r="J11" s="179"/>
      <c r="K11" s="181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</row>
    <row r="12" ht="14.25" customHeight="1">
      <c r="A12" s="82"/>
      <c r="B12" s="145"/>
      <c r="C12" s="178"/>
      <c r="D12" s="178"/>
      <c r="E12" s="179"/>
      <c r="F12" s="178"/>
      <c r="G12" s="145"/>
      <c r="H12" s="145"/>
      <c r="I12" s="178"/>
      <c r="J12" s="179"/>
      <c r="K12" s="181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</row>
    <row r="13" ht="14.25" customHeight="1">
      <c r="A13" s="82"/>
      <c r="B13" s="145"/>
      <c r="C13" s="178"/>
      <c r="D13" s="178"/>
      <c r="E13" s="179"/>
      <c r="F13" s="178"/>
      <c r="G13" s="145"/>
      <c r="H13" s="145"/>
      <c r="I13" s="178"/>
      <c r="J13" s="179"/>
      <c r="K13" s="181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</row>
    <row r="14" ht="14.25" customHeight="1">
      <c r="A14" s="101"/>
      <c r="B14" s="145"/>
      <c r="C14" s="178"/>
      <c r="D14" s="178"/>
      <c r="E14" s="179"/>
      <c r="F14" s="178"/>
      <c r="G14" s="145"/>
      <c r="H14" s="145"/>
      <c r="I14" s="178"/>
      <c r="J14" s="179"/>
      <c r="K14" s="181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</row>
    <row r="15" ht="14.25" customHeight="1">
      <c r="A15" s="111"/>
      <c r="B15" s="145"/>
      <c r="C15" s="178"/>
      <c r="D15" s="178"/>
      <c r="E15" s="179"/>
      <c r="F15" s="178"/>
      <c r="G15" s="145"/>
      <c r="H15" s="145"/>
      <c r="I15" s="178"/>
      <c r="J15" s="179"/>
      <c r="K15" s="181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</row>
    <row r="16" ht="14.25" customHeight="1">
      <c r="A16" s="111"/>
      <c r="B16" s="145"/>
      <c r="C16" s="178"/>
      <c r="D16" s="178"/>
      <c r="E16" s="179"/>
      <c r="F16" s="178"/>
      <c r="G16" s="145"/>
      <c r="H16" s="145"/>
      <c r="I16" s="178"/>
      <c r="J16" s="179"/>
      <c r="K16" s="181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</row>
    <row r="17" ht="14.25" customHeight="1">
      <c r="A17" s="111"/>
      <c r="B17" s="145"/>
      <c r="C17" s="178"/>
      <c r="D17" s="178"/>
      <c r="E17" s="179"/>
      <c r="F17" s="178"/>
      <c r="G17" s="145"/>
      <c r="H17" s="145"/>
      <c r="I17" s="178"/>
      <c r="J17" s="179"/>
      <c r="K17" s="181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</row>
    <row r="18" ht="14.25" customHeight="1">
      <c r="A18" s="111"/>
      <c r="B18" s="145"/>
      <c r="C18" s="178"/>
      <c r="D18" s="178"/>
      <c r="E18" s="179"/>
      <c r="F18" s="178"/>
      <c r="G18" s="145"/>
      <c r="H18" s="145"/>
      <c r="I18" s="178"/>
      <c r="J18" s="179"/>
      <c r="K18" s="181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</row>
    <row r="19" ht="14.25" customHeight="1">
      <c r="A19" s="111"/>
      <c r="B19" s="145"/>
      <c r="C19" s="178"/>
      <c r="D19" s="178"/>
      <c r="E19" s="179"/>
      <c r="F19" s="178"/>
      <c r="G19" s="145"/>
      <c r="H19" s="145"/>
      <c r="I19" s="178"/>
      <c r="J19" s="179"/>
      <c r="K19" s="181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</row>
    <row r="20" ht="14.25" customHeight="1">
      <c r="A20" s="111"/>
      <c r="B20" s="145"/>
      <c r="C20" s="178"/>
      <c r="D20" s="178"/>
      <c r="E20" s="179"/>
      <c r="F20" s="178"/>
      <c r="G20" s="145"/>
      <c r="H20" s="145"/>
      <c r="I20" s="178"/>
      <c r="J20" s="179"/>
      <c r="K20" s="181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</row>
    <row r="21" ht="14.25" customHeight="1">
      <c r="A21" s="111"/>
      <c r="B21" s="145"/>
      <c r="C21" s="178"/>
      <c r="D21" s="178"/>
      <c r="E21" s="179"/>
      <c r="F21" s="178"/>
      <c r="G21" s="145"/>
      <c r="H21" s="145"/>
      <c r="I21" s="178"/>
      <c r="J21" s="179"/>
      <c r="K21" s="181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</row>
    <row r="22" ht="14.25" customHeight="1">
      <c r="A22" s="111"/>
      <c r="B22" s="145"/>
      <c r="C22" s="178"/>
      <c r="D22" s="178"/>
      <c r="E22" s="179"/>
      <c r="F22" s="178"/>
      <c r="G22" s="145"/>
      <c r="H22" s="145"/>
      <c r="I22" s="178"/>
      <c r="J22" s="179"/>
      <c r="K22" s="181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</row>
    <row r="23" ht="14.25" customHeight="1">
      <c r="A23" s="111"/>
      <c r="B23" s="145"/>
      <c r="C23" s="178"/>
      <c r="D23" s="178"/>
      <c r="E23" s="179"/>
      <c r="F23" s="178"/>
      <c r="G23" s="145"/>
      <c r="H23" s="145"/>
      <c r="I23" s="178"/>
      <c r="J23" s="179"/>
      <c r="K23" s="181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</row>
    <row r="24" ht="14.25" customHeight="1">
      <c r="A24" s="111"/>
      <c r="B24" s="145"/>
      <c r="C24" s="178"/>
      <c r="D24" s="178"/>
      <c r="E24" s="179"/>
      <c r="F24" s="178"/>
      <c r="G24" s="145"/>
      <c r="H24" s="145"/>
      <c r="I24" s="178"/>
      <c r="J24" s="179"/>
      <c r="K24" s="181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</row>
    <row r="25" ht="14.25" customHeight="1">
      <c r="A25" s="111"/>
      <c r="B25" s="145"/>
      <c r="C25" s="178"/>
      <c r="D25" s="178"/>
      <c r="E25" s="179"/>
      <c r="F25" s="178"/>
      <c r="G25" s="145"/>
      <c r="H25" s="145"/>
      <c r="I25" s="178"/>
      <c r="J25" s="179"/>
      <c r="K25" s="181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</row>
    <row r="26" ht="14.25" customHeight="1">
      <c r="A26" s="111"/>
      <c r="B26" s="145"/>
      <c r="C26" s="178"/>
      <c r="D26" s="178"/>
      <c r="E26" s="179"/>
      <c r="F26" s="178"/>
      <c r="G26" s="145"/>
      <c r="H26" s="145"/>
      <c r="I26" s="178"/>
      <c r="J26" s="179"/>
      <c r="K26" s="181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</row>
    <row r="27" ht="14.25" customHeight="1">
      <c r="A27" s="111"/>
      <c r="B27" s="145"/>
      <c r="C27" s="178"/>
      <c r="D27" s="178"/>
      <c r="E27" s="179"/>
      <c r="F27" s="178"/>
      <c r="G27" s="145"/>
      <c r="H27" s="145"/>
      <c r="I27" s="178"/>
      <c r="J27" s="179"/>
      <c r="K27" s="181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</row>
    <row r="28" ht="14.25" customHeight="1">
      <c r="A28" s="111"/>
      <c r="B28" s="145"/>
      <c r="C28" s="178"/>
      <c r="D28" s="178"/>
      <c r="E28" s="179"/>
      <c r="F28" s="178"/>
      <c r="G28" s="145"/>
      <c r="H28" s="145"/>
      <c r="I28" s="178"/>
      <c r="J28" s="179"/>
      <c r="K28" s="181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</row>
    <row r="29" ht="14.25" customHeight="1">
      <c r="A29" s="111"/>
      <c r="B29" s="145"/>
      <c r="C29" s="178"/>
      <c r="D29" s="178"/>
      <c r="E29" s="179"/>
      <c r="F29" s="178"/>
      <c r="G29" s="145"/>
      <c r="H29" s="145"/>
      <c r="I29" s="178"/>
      <c r="J29" s="179"/>
      <c r="K29" s="181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</row>
    <row r="30" ht="14.25" customHeight="1">
      <c r="A30" s="111"/>
      <c r="B30" s="145"/>
      <c r="C30" s="178"/>
      <c r="D30" s="178"/>
      <c r="E30" s="179"/>
      <c r="F30" s="178"/>
      <c r="G30" s="145"/>
      <c r="H30" s="145"/>
      <c r="I30" s="178"/>
      <c r="J30" s="179"/>
      <c r="K30" s="181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</row>
    <row r="31" ht="14.25" customHeight="1">
      <c r="A31" s="111"/>
      <c r="B31" s="145"/>
      <c r="C31" s="178"/>
      <c r="D31" s="178"/>
      <c r="E31" s="179"/>
      <c r="F31" s="178"/>
      <c r="G31" s="145"/>
      <c r="H31" s="145"/>
      <c r="I31" s="178"/>
      <c r="J31" s="179"/>
      <c r="K31" s="181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</row>
    <row r="32" ht="14.25" customHeight="1">
      <c r="A32" s="111"/>
      <c r="B32" s="145"/>
      <c r="C32" s="178"/>
      <c r="D32" s="178"/>
      <c r="E32" s="179"/>
      <c r="F32" s="178"/>
      <c r="G32" s="145"/>
      <c r="H32" s="145"/>
      <c r="I32" s="178"/>
      <c r="J32" s="179"/>
      <c r="K32" s="181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</row>
    <row r="33" ht="14.25" customHeight="1">
      <c r="A33" s="111"/>
      <c r="B33" s="145"/>
      <c r="C33" s="178"/>
      <c r="D33" s="178"/>
      <c r="E33" s="179"/>
      <c r="F33" s="178"/>
      <c r="G33" s="145"/>
      <c r="H33" s="145"/>
      <c r="I33" s="178"/>
      <c r="J33" s="179"/>
      <c r="K33" s="181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</row>
    <row r="34" ht="14.25" customHeight="1">
      <c r="A34" s="111"/>
      <c r="B34" s="145"/>
      <c r="C34" s="178"/>
      <c r="D34" s="178"/>
      <c r="E34" s="179"/>
      <c r="F34" s="178"/>
      <c r="G34" s="145"/>
      <c r="H34" s="145"/>
      <c r="I34" s="178"/>
      <c r="J34" s="179"/>
      <c r="K34" s="181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</row>
    <row r="35" ht="14.25" customHeight="1">
      <c r="A35" s="111"/>
      <c r="B35" s="145"/>
      <c r="C35" s="178"/>
      <c r="D35" s="178"/>
      <c r="E35" s="179"/>
      <c r="F35" s="178"/>
      <c r="G35" s="145"/>
      <c r="H35" s="145"/>
      <c r="I35" s="178"/>
      <c r="J35" s="179"/>
      <c r="K35" s="181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</row>
    <row r="36" ht="14.25" customHeight="1">
      <c r="A36" s="111"/>
      <c r="B36" s="145"/>
      <c r="C36" s="178"/>
      <c r="D36" s="178"/>
      <c r="E36" s="179"/>
      <c r="F36" s="178"/>
      <c r="G36" s="145"/>
      <c r="H36" s="145"/>
      <c r="I36" s="178"/>
      <c r="J36" s="179"/>
      <c r="K36" s="181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</row>
    <row r="37" ht="14.25" customHeight="1">
      <c r="A37" s="111"/>
      <c r="B37" s="145"/>
      <c r="C37" s="178"/>
      <c r="D37" s="178"/>
      <c r="E37" s="179"/>
      <c r="F37" s="178"/>
      <c r="G37" s="145"/>
      <c r="H37" s="145"/>
      <c r="I37" s="178"/>
      <c r="J37" s="179"/>
      <c r="K37" s="181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</row>
    <row r="38" ht="14.25" customHeight="1">
      <c r="A38" s="111"/>
      <c r="B38" s="145"/>
      <c r="C38" s="178"/>
      <c r="D38" s="178"/>
      <c r="E38" s="179"/>
      <c r="F38" s="178"/>
      <c r="G38" s="145"/>
      <c r="H38" s="145"/>
      <c r="I38" s="178"/>
      <c r="J38" s="179"/>
      <c r="K38" s="181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</row>
    <row r="39" ht="14.25" customHeight="1">
      <c r="A39" s="111"/>
      <c r="B39" s="145"/>
      <c r="C39" s="178"/>
      <c r="D39" s="178"/>
      <c r="E39" s="179"/>
      <c r="F39" s="178"/>
      <c r="G39" s="145"/>
      <c r="H39" s="145"/>
      <c r="I39" s="178"/>
      <c r="J39" s="179"/>
      <c r="K39" s="181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5"/>
    </row>
    <row r="40" ht="14.25" customHeight="1">
      <c r="A40" s="111"/>
      <c r="B40" s="145"/>
      <c r="C40" s="178"/>
      <c r="D40" s="178"/>
      <c r="E40" s="179"/>
      <c r="F40" s="178"/>
      <c r="G40" s="145"/>
      <c r="H40" s="145"/>
      <c r="I40" s="178"/>
      <c r="J40" s="179"/>
      <c r="K40" s="181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</row>
    <row r="41" ht="14.25" customHeight="1">
      <c r="A41" s="111"/>
      <c r="B41" s="145"/>
      <c r="C41" s="178"/>
      <c r="D41" s="178"/>
      <c r="E41" s="179"/>
      <c r="F41" s="178"/>
      <c r="G41" s="145"/>
      <c r="H41" s="145"/>
      <c r="I41" s="178"/>
      <c r="J41" s="179"/>
      <c r="K41" s="181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</row>
    <row r="42" ht="14.25" customHeight="1">
      <c r="A42" s="111"/>
      <c r="B42" s="145"/>
      <c r="C42" s="178"/>
      <c r="D42" s="178"/>
      <c r="E42" s="179"/>
      <c r="F42" s="178"/>
      <c r="G42" s="145"/>
      <c r="H42" s="145"/>
      <c r="I42" s="178"/>
      <c r="J42" s="179"/>
      <c r="K42" s="181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</row>
    <row r="43" ht="14.25" customHeight="1">
      <c r="A43" s="111"/>
      <c r="B43" s="145"/>
      <c r="C43" s="178"/>
      <c r="D43" s="178"/>
      <c r="E43" s="179"/>
      <c r="F43" s="178"/>
      <c r="G43" s="145"/>
      <c r="H43" s="145"/>
      <c r="I43" s="178"/>
      <c r="J43" s="179"/>
      <c r="K43" s="181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</row>
    <row r="44" ht="14.25" customHeight="1">
      <c r="A44" s="111"/>
      <c r="B44" s="145"/>
      <c r="C44" s="178"/>
      <c r="D44" s="178"/>
      <c r="E44" s="179"/>
      <c r="F44" s="178"/>
      <c r="G44" s="145"/>
      <c r="H44" s="145"/>
      <c r="I44" s="178"/>
      <c r="J44" s="179"/>
      <c r="K44" s="181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</row>
    <row r="45" ht="14.25" customHeight="1">
      <c r="A45" s="111"/>
      <c r="B45" s="145"/>
      <c r="C45" s="178"/>
      <c r="D45" s="178"/>
      <c r="E45" s="179"/>
      <c r="F45" s="178"/>
      <c r="G45" s="145"/>
      <c r="H45" s="145"/>
      <c r="I45" s="178"/>
      <c r="J45" s="179"/>
      <c r="K45" s="181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</row>
    <row r="46" ht="14.25" customHeight="1">
      <c r="A46" s="111"/>
      <c r="B46" s="145"/>
      <c r="C46" s="178"/>
      <c r="D46" s="178"/>
      <c r="E46" s="179"/>
      <c r="F46" s="178"/>
      <c r="G46" s="145"/>
      <c r="H46" s="145"/>
      <c r="I46" s="178"/>
      <c r="J46" s="179"/>
      <c r="K46" s="181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</row>
    <row r="47" ht="14.25" customHeight="1">
      <c r="A47" s="111"/>
      <c r="B47" s="145"/>
      <c r="C47" s="178"/>
      <c r="D47" s="178"/>
      <c r="E47" s="179"/>
      <c r="F47" s="178"/>
      <c r="G47" s="145"/>
      <c r="H47" s="145"/>
      <c r="I47" s="178"/>
      <c r="J47" s="179"/>
      <c r="K47" s="181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</row>
    <row r="48" ht="14.25" customHeight="1">
      <c r="A48" s="111"/>
      <c r="B48" s="145"/>
      <c r="C48" s="178"/>
      <c r="D48" s="178"/>
      <c r="E48" s="179"/>
      <c r="F48" s="178"/>
      <c r="G48" s="145"/>
      <c r="H48" s="145"/>
      <c r="I48" s="178"/>
      <c r="J48" s="179"/>
      <c r="K48" s="181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</row>
    <row r="49" ht="14.25" customHeight="1">
      <c r="A49" s="111"/>
      <c r="B49" s="145"/>
      <c r="C49" s="178"/>
      <c r="D49" s="178"/>
      <c r="E49" s="179"/>
      <c r="F49" s="178"/>
      <c r="G49" s="145"/>
      <c r="H49" s="145"/>
      <c r="I49" s="178"/>
      <c r="J49" s="179"/>
      <c r="K49" s="181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</row>
    <row r="50" ht="14.25" customHeight="1">
      <c r="A50" s="111"/>
      <c r="B50" s="145"/>
      <c r="C50" s="178"/>
      <c r="D50" s="178"/>
      <c r="E50" s="179"/>
      <c r="F50" s="178"/>
      <c r="G50" s="145"/>
      <c r="H50" s="145"/>
      <c r="I50" s="178"/>
      <c r="J50" s="179"/>
      <c r="K50" s="181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</row>
    <row r="51" ht="14.25" customHeight="1">
      <c r="A51" s="111"/>
      <c r="B51" s="145"/>
      <c r="C51" s="178"/>
      <c r="D51" s="178"/>
      <c r="E51" s="179"/>
      <c r="F51" s="178"/>
      <c r="G51" s="145"/>
      <c r="H51" s="145"/>
      <c r="I51" s="178"/>
      <c r="J51" s="179"/>
      <c r="K51" s="181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  <c r="AU51" s="145"/>
      <c r="AV51" s="145"/>
      <c r="AW51" s="145"/>
      <c r="AX51" s="145"/>
      <c r="AY51" s="145"/>
      <c r="AZ51" s="145"/>
      <c r="BA51" s="145"/>
      <c r="BB51" s="145"/>
      <c r="BC51" s="145"/>
      <c r="BD51" s="145"/>
      <c r="BE51" s="145"/>
      <c r="BF51" s="145"/>
      <c r="BG51" s="145"/>
      <c r="BH51" s="145"/>
      <c r="BI51" s="145"/>
    </row>
    <row r="52" ht="14.25" customHeight="1">
      <c r="A52" s="111"/>
      <c r="B52" s="145"/>
      <c r="C52" s="178"/>
      <c r="D52" s="178"/>
      <c r="E52" s="179"/>
      <c r="F52" s="178"/>
      <c r="G52" s="145"/>
      <c r="H52" s="145"/>
      <c r="I52" s="178"/>
      <c r="J52" s="179"/>
      <c r="K52" s="181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  <c r="AU52" s="145"/>
      <c r="AV52" s="145"/>
      <c r="AW52" s="145"/>
      <c r="AX52" s="145"/>
      <c r="AY52" s="145"/>
      <c r="AZ52" s="145"/>
      <c r="BA52" s="145"/>
      <c r="BB52" s="145"/>
      <c r="BC52" s="145"/>
      <c r="BD52" s="145"/>
      <c r="BE52" s="145"/>
      <c r="BF52" s="145"/>
      <c r="BG52" s="145"/>
      <c r="BH52" s="145"/>
      <c r="BI52" s="145"/>
    </row>
    <row r="53" ht="14.25" customHeight="1">
      <c r="A53" s="111"/>
      <c r="B53" s="145"/>
      <c r="C53" s="178"/>
      <c r="D53" s="178"/>
      <c r="E53" s="179"/>
      <c r="F53" s="178"/>
      <c r="G53" s="145"/>
      <c r="H53" s="145"/>
      <c r="I53" s="178"/>
      <c r="J53" s="179"/>
      <c r="K53" s="181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  <c r="AR53" s="145"/>
      <c r="AS53" s="145"/>
      <c r="AT53" s="145"/>
      <c r="AU53" s="145"/>
      <c r="AV53" s="145"/>
      <c r="AW53" s="145"/>
      <c r="AX53" s="145"/>
      <c r="AY53" s="145"/>
      <c r="AZ53" s="145"/>
      <c r="BA53" s="145"/>
      <c r="BB53" s="145"/>
      <c r="BC53" s="145"/>
      <c r="BD53" s="145"/>
      <c r="BE53" s="145"/>
      <c r="BF53" s="145"/>
      <c r="BG53" s="145"/>
      <c r="BH53" s="145"/>
      <c r="BI53" s="145"/>
    </row>
    <row r="54" ht="14.25" customHeight="1">
      <c r="A54" s="111"/>
      <c r="B54" s="145"/>
      <c r="C54" s="178"/>
      <c r="D54" s="178"/>
      <c r="E54" s="179"/>
      <c r="F54" s="178"/>
      <c r="G54" s="145"/>
      <c r="H54" s="145"/>
      <c r="I54" s="178"/>
      <c r="J54" s="179"/>
      <c r="K54" s="181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5"/>
      <c r="AZ54" s="145"/>
      <c r="BA54" s="145"/>
      <c r="BB54" s="145"/>
      <c r="BC54" s="145"/>
      <c r="BD54" s="145"/>
      <c r="BE54" s="145"/>
      <c r="BF54" s="145"/>
      <c r="BG54" s="145"/>
      <c r="BH54" s="145"/>
      <c r="BI54" s="145"/>
    </row>
    <row r="55" ht="14.25" customHeight="1">
      <c r="A55" s="111"/>
      <c r="B55" s="145"/>
      <c r="C55" s="178"/>
      <c r="D55" s="178"/>
      <c r="E55" s="179"/>
      <c r="F55" s="178"/>
      <c r="G55" s="145"/>
      <c r="H55" s="145"/>
      <c r="I55" s="178"/>
      <c r="J55" s="179"/>
      <c r="K55" s="181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  <c r="AU55" s="145"/>
      <c r="AV55" s="145"/>
      <c r="AW55" s="145"/>
      <c r="AX55" s="145"/>
      <c r="AY55" s="145"/>
      <c r="AZ55" s="145"/>
      <c r="BA55" s="145"/>
      <c r="BB55" s="145"/>
      <c r="BC55" s="145"/>
      <c r="BD55" s="145"/>
      <c r="BE55" s="145"/>
      <c r="BF55" s="145"/>
      <c r="BG55" s="145"/>
      <c r="BH55" s="145"/>
      <c r="BI55" s="145"/>
    </row>
    <row r="56" ht="14.25" customHeight="1">
      <c r="A56" s="111"/>
      <c r="B56" s="145"/>
      <c r="C56" s="178"/>
      <c r="D56" s="178"/>
      <c r="E56" s="179"/>
      <c r="F56" s="178"/>
      <c r="G56" s="145"/>
      <c r="H56" s="145"/>
      <c r="I56" s="178"/>
      <c r="J56" s="179"/>
      <c r="K56" s="181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5"/>
      <c r="BC56" s="145"/>
      <c r="BD56" s="145"/>
      <c r="BE56" s="145"/>
      <c r="BF56" s="145"/>
      <c r="BG56" s="145"/>
      <c r="BH56" s="145"/>
      <c r="BI56" s="145"/>
    </row>
    <row r="57" ht="14.25" customHeight="1">
      <c r="A57" s="111"/>
      <c r="B57" s="145"/>
      <c r="C57" s="178"/>
      <c r="D57" s="178"/>
      <c r="E57" s="179"/>
      <c r="F57" s="178"/>
      <c r="G57" s="145"/>
      <c r="H57" s="145"/>
      <c r="I57" s="178"/>
      <c r="J57" s="179"/>
      <c r="K57" s="181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</row>
    <row r="58" ht="14.25" customHeight="1">
      <c r="A58" s="111"/>
      <c r="B58" s="145"/>
      <c r="C58" s="178"/>
      <c r="D58" s="178"/>
      <c r="E58" s="179"/>
      <c r="F58" s="178"/>
      <c r="G58" s="145"/>
      <c r="H58" s="145"/>
      <c r="I58" s="178"/>
      <c r="J58" s="179"/>
      <c r="K58" s="181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5"/>
      <c r="BC58" s="145"/>
      <c r="BD58" s="145"/>
      <c r="BE58" s="145"/>
      <c r="BF58" s="145"/>
      <c r="BG58" s="145"/>
      <c r="BH58" s="145"/>
      <c r="BI58" s="145"/>
    </row>
    <row r="59" ht="14.25" customHeight="1">
      <c r="A59" s="111"/>
      <c r="B59" s="145"/>
      <c r="C59" s="178"/>
      <c r="D59" s="178"/>
      <c r="E59" s="179"/>
      <c r="F59" s="178"/>
      <c r="G59" s="145"/>
      <c r="H59" s="145"/>
      <c r="I59" s="178"/>
      <c r="J59" s="179"/>
      <c r="K59" s="181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</row>
    <row r="60" ht="14.25" customHeight="1">
      <c r="A60" s="111"/>
      <c r="B60" s="145"/>
      <c r="C60" s="178"/>
      <c r="D60" s="178"/>
      <c r="E60" s="179"/>
      <c r="F60" s="178"/>
      <c r="G60" s="145"/>
      <c r="H60" s="145"/>
      <c r="I60" s="178"/>
      <c r="J60" s="179"/>
      <c r="K60" s="181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5"/>
      <c r="BC60" s="145"/>
      <c r="BD60" s="145"/>
      <c r="BE60" s="145"/>
      <c r="BF60" s="145"/>
      <c r="BG60" s="145"/>
      <c r="BH60" s="145"/>
      <c r="BI60" s="145"/>
    </row>
    <row r="61" ht="14.25" customHeight="1">
      <c r="A61" s="111"/>
      <c r="B61" s="145"/>
      <c r="C61" s="178"/>
      <c r="D61" s="178"/>
      <c r="E61" s="179"/>
      <c r="F61" s="178"/>
      <c r="G61" s="145"/>
      <c r="H61" s="145"/>
      <c r="I61" s="178"/>
      <c r="J61" s="179"/>
      <c r="K61" s="181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5"/>
      <c r="BC61" s="145"/>
      <c r="BD61" s="145"/>
      <c r="BE61" s="145"/>
      <c r="BF61" s="145"/>
      <c r="BG61" s="145"/>
      <c r="BH61" s="145"/>
      <c r="BI61" s="145"/>
    </row>
    <row r="62" ht="14.25" customHeight="1">
      <c r="A62" s="111"/>
      <c r="B62" s="145"/>
      <c r="C62" s="178"/>
      <c r="D62" s="178"/>
      <c r="E62" s="179"/>
      <c r="F62" s="178"/>
      <c r="G62" s="145"/>
      <c r="H62" s="145"/>
      <c r="I62" s="178"/>
      <c r="J62" s="179"/>
      <c r="K62" s="181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145"/>
      <c r="BI62" s="145"/>
    </row>
    <row r="63" ht="14.25" customHeight="1">
      <c r="A63" s="111"/>
      <c r="B63" s="145"/>
      <c r="C63" s="178"/>
      <c r="D63" s="178"/>
      <c r="E63" s="179"/>
      <c r="F63" s="178"/>
      <c r="G63" s="145"/>
      <c r="H63" s="145"/>
      <c r="I63" s="178"/>
      <c r="J63" s="179"/>
      <c r="K63" s="181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5"/>
      <c r="BC63" s="145"/>
      <c r="BD63" s="145"/>
      <c r="BE63" s="145"/>
      <c r="BF63" s="145"/>
      <c r="BG63" s="145"/>
      <c r="BH63" s="145"/>
      <c r="BI63" s="145"/>
    </row>
    <row r="64" ht="14.25" customHeight="1">
      <c r="A64" s="111"/>
      <c r="B64" s="145"/>
      <c r="C64" s="178"/>
      <c r="D64" s="178"/>
      <c r="E64" s="179"/>
      <c r="F64" s="178"/>
      <c r="G64" s="145"/>
      <c r="H64" s="145"/>
      <c r="I64" s="178"/>
      <c r="J64" s="179"/>
      <c r="K64" s="181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5"/>
      <c r="BC64" s="145"/>
      <c r="BD64" s="145"/>
      <c r="BE64" s="145"/>
      <c r="BF64" s="145"/>
      <c r="BG64" s="145"/>
      <c r="BH64" s="145"/>
      <c r="BI64" s="145"/>
    </row>
    <row r="65" ht="14.25" customHeight="1">
      <c r="A65" s="111"/>
      <c r="B65" s="145"/>
      <c r="C65" s="178"/>
      <c r="D65" s="178"/>
      <c r="E65" s="179"/>
      <c r="F65" s="178"/>
      <c r="G65" s="145"/>
      <c r="H65" s="145"/>
      <c r="I65" s="178"/>
      <c r="J65" s="179"/>
      <c r="K65" s="181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5"/>
      <c r="BC65" s="145"/>
      <c r="BD65" s="145"/>
      <c r="BE65" s="145"/>
      <c r="BF65" s="145"/>
      <c r="BG65" s="145"/>
      <c r="BH65" s="145"/>
      <c r="BI65" s="145"/>
    </row>
    <row r="66" ht="14.25" customHeight="1">
      <c r="A66" s="111"/>
      <c r="B66" s="145"/>
      <c r="C66" s="178"/>
      <c r="D66" s="178"/>
      <c r="E66" s="179"/>
      <c r="F66" s="178"/>
      <c r="G66" s="145"/>
      <c r="H66" s="145"/>
      <c r="I66" s="178"/>
      <c r="J66" s="179"/>
      <c r="K66" s="181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5"/>
      <c r="BC66" s="145"/>
      <c r="BD66" s="145"/>
      <c r="BE66" s="145"/>
      <c r="BF66" s="145"/>
      <c r="BG66" s="145"/>
      <c r="BH66" s="145"/>
      <c r="BI66" s="145"/>
    </row>
    <row r="67" ht="14.25" customHeight="1">
      <c r="A67" s="111"/>
      <c r="B67" s="145"/>
      <c r="C67" s="178"/>
      <c r="D67" s="178"/>
      <c r="E67" s="179"/>
      <c r="F67" s="178"/>
      <c r="G67" s="145"/>
      <c r="H67" s="145"/>
      <c r="I67" s="178"/>
      <c r="J67" s="179"/>
      <c r="K67" s="181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5"/>
      <c r="BC67" s="145"/>
      <c r="BD67" s="145"/>
      <c r="BE67" s="145"/>
      <c r="BF67" s="145"/>
      <c r="BG67" s="145"/>
      <c r="BH67" s="145"/>
      <c r="BI67" s="145"/>
    </row>
    <row r="68" ht="14.25" customHeight="1">
      <c r="A68" s="111"/>
      <c r="B68" s="145"/>
      <c r="C68" s="178"/>
      <c r="D68" s="178"/>
      <c r="E68" s="179"/>
      <c r="F68" s="178"/>
      <c r="G68" s="145"/>
      <c r="H68" s="145"/>
      <c r="I68" s="178"/>
      <c r="J68" s="179"/>
      <c r="K68" s="181"/>
      <c r="L68" s="145"/>
      <c r="M68" s="145"/>
      <c r="N68" s="145"/>
      <c r="O68" s="145"/>
      <c r="P68" s="145"/>
      <c r="Q68" s="145"/>
      <c r="R68" s="145"/>
      <c r="S68" s="145"/>
      <c r="T68" s="145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5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5"/>
      <c r="BC68" s="145"/>
      <c r="BD68" s="145"/>
      <c r="BE68" s="145"/>
      <c r="BF68" s="145"/>
      <c r="BG68" s="145"/>
      <c r="BH68" s="145"/>
      <c r="BI68" s="145"/>
    </row>
    <row r="69" ht="14.25" customHeight="1">
      <c r="A69" s="111"/>
      <c r="B69" s="145"/>
      <c r="C69" s="178"/>
      <c r="D69" s="178"/>
      <c r="E69" s="179"/>
      <c r="F69" s="178"/>
      <c r="G69" s="145"/>
      <c r="H69" s="145"/>
      <c r="I69" s="178"/>
      <c r="J69" s="179"/>
      <c r="K69" s="181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5"/>
      <c r="BC69" s="145"/>
      <c r="BD69" s="145"/>
      <c r="BE69" s="145"/>
      <c r="BF69" s="145"/>
      <c r="BG69" s="145"/>
      <c r="BH69" s="145"/>
      <c r="BI69" s="145"/>
    </row>
    <row r="70" ht="14.25" customHeight="1">
      <c r="A70" s="111"/>
      <c r="B70" s="145"/>
      <c r="C70" s="178"/>
      <c r="D70" s="178"/>
      <c r="E70" s="179"/>
      <c r="F70" s="178"/>
      <c r="G70" s="145"/>
      <c r="H70" s="145"/>
      <c r="I70" s="178"/>
      <c r="J70" s="179"/>
      <c r="K70" s="178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5"/>
      <c r="BC70" s="145"/>
      <c r="BD70" s="145"/>
      <c r="BE70" s="145"/>
      <c r="BF70" s="145"/>
      <c r="BG70" s="145"/>
      <c r="BH70" s="145"/>
      <c r="BI70" s="145"/>
    </row>
    <row r="71" ht="14.25" customHeight="1">
      <c r="A71" s="111"/>
      <c r="B71" s="145"/>
      <c r="C71" s="178"/>
      <c r="D71" s="178"/>
      <c r="E71" s="179"/>
      <c r="F71" s="178"/>
      <c r="G71" s="145"/>
      <c r="H71" s="145"/>
      <c r="I71" s="178"/>
      <c r="J71" s="179"/>
      <c r="K71" s="178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5"/>
      <c r="BC71" s="145"/>
      <c r="BD71" s="145"/>
      <c r="BE71" s="145"/>
      <c r="BF71" s="145"/>
      <c r="BG71" s="145"/>
      <c r="BH71" s="145"/>
      <c r="BI71" s="145"/>
    </row>
    <row r="72" ht="14.25" customHeight="1">
      <c r="A72" s="111"/>
      <c r="B72" s="145"/>
      <c r="C72" s="178"/>
      <c r="D72" s="178"/>
      <c r="E72" s="179"/>
      <c r="F72" s="178"/>
      <c r="G72" s="145"/>
      <c r="H72" s="145"/>
      <c r="I72" s="178"/>
      <c r="J72" s="179"/>
      <c r="K72" s="178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5"/>
      <c r="BC72" s="145"/>
      <c r="BD72" s="145"/>
      <c r="BE72" s="145"/>
      <c r="BF72" s="145"/>
      <c r="BG72" s="145"/>
      <c r="BH72" s="145"/>
      <c r="BI72" s="145"/>
    </row>
    <row r="73" ht="14.25" customHeight="1">
      <c r="A73" s="111"/>
      <c r="B73" s="145"/>
      <c r="C73" s="178"/>
      <c r="D73" s="178"/>
      <c r="E73" s="179"/>
      <c r="F73" s="178"/>
      <c r="G73" s="145"/>
      <c r="H73" s="145"/>
      <c r="I73" s="178"/>
      <c r="J73" s="179"/>
      <c r="K73" s="178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5"/>
      <c r="BC73" s="145"/>
      <c r="BD73" s="145"/>
      <c r="BE73" s="145"/>
      <c r="BF73" s="145"/>
      <c r="BG73" s="145"/>
      <c r="BH73" s="145"/>
      <c r="BI73" s="145"/>
    </row>
    <row r="74" ht="14.25" customHeight="1">
      <c r="A74" s="111"/>
      <c r="B74" s="145"/>
      <c r="C74" s="178"/>
      <c r="D74" s="178"/>
      <c r="E74" s="179"/>
      <c r="F74" s="178"/>
      <c r="G74" s="145"/>
      <c r="H74" s="145"/>
      <c r="I74" s="178"/>
      <c r="J74" s="179"/>
      <c r="K74" s="178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5"/>
      <c r="BC74" s="145"/>
      <c r="BD74" s="145"/>
      <c r="BE74" s="145"/>
      <c r="BF74" s="145"/>
      <c r="BG74" s="145"/>
      <c r="BH74" s="145"/>
      <c r="BI74" s="145"/>
    </row>
    <row r="75" ht="14.25" customHeight="1">
      <c r="A75" s="111"/>
      <c r="B75" s="145"/>
      <c r="C75" s="178"/>
      <c r="D75" s="178"/>
      <c r="E75" s="179"/>
      <c r="F75" s="178"/>
      <c r="G75" s="145"/>
      <c r="H75" s="145"/>
      <c r="I75" s="178"/>
      <c r="J75" s="179"/>
      <c r="K75" s="178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</row>
    <row r="76" ht="14.25" customHeight="1">
      <c r="A76" s="111"/>
      <c r="B76" s="145"/>
      <c r="C76" s="178"/>
      <c r="D76" s="178"/>
      <c r="E76" s="179"/>
      <c r="F76" s="178"/>
      <c r="G76" s="145"/>
      <c r="H76" s="145"/>
      <c r="I76" s="178"/>
      <c r="J76" s="179"/>
      <c r="K76" s="178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</row>
    <row r="77" ht="14.25" customHeight="1">
      <c r="A77" s="111"/>
      <c r="B77" s="145"/>
      <c r="C77" s="178"/>
      <c r="D77" s="178"/>
      <c r="E77" s="179"/>
      <c r="F77" s="178"/>
      <c r="G77" s="145"/>
      <c r="H77" s="145"/>
      <c r="I77" s="178"/>
      <c r="J77" s="179"/>
      <c r="K77" s="178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5"/>
      <c r="BC77" s="145"/>
      <c r="BD77" s="145"/>
      <c r="BE77" s="145"/>
      <c r="BF77" s="145"/>
      <c r="BG77" s="145"/>
      <c r="BH77" s="145"/>
      <c r="BI77" s="145"/>
    </row>
    <row r="78" ht="14.25" customHeight="1">
      <c r="A78" s="111"/>
      <c r="B78" s="145"/>
      <c r="C78" s="178"/>
      <c r="D78" s="178"/>
      <c r="E78" s="179"/>
      <c r="F78" s="178"/>
      <c r="G78" s="145"/>
      <c r="H78" s="145"/>
      <c r="I78" s="178"/>
      <c r="J78" s="179"/>
      <c r="K78" s="178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5"/>
      <c r="BC78" s="145"/>
      <c r="BD78" s="145"/>
      <c r="BE78" s="145"/>
      <c r="BF78" s="145"/>
      <c r="BG78" s="145"/>
      <c r="BH78" s="145"/>
      <c r="BI78" s="145"/>
    </row>
    <row r="79" ht="14.25" customHeight="1">
      <c r="A79" s="111"/>
      <c r="B79" s="145"/>
      <c r="C79" s="178"/>
      <c r="D79" s="178"/>
      <c r="E79" s="179"/>
      <c r="F79" s="178"/>
      <c r="G79" s="145"/>
      <c r="H79" s="145"/>
      <c r="I79" s="178"/>
      <c r="J79" s="179"/>
      <c r="K79" s="178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5"/>
      <c r="BC79" s="145"/>
      <c r="BD79" s="145"/>
      <c r="BE79" s="145"/>
      <c r="BF79" s="145"/>
      <c r="BG79" s="145"/>
      <c r="BH79" s="145"/>
      <c r="BI79" s="145"/>
    </row>
    <row r="80" ht="14.25" customHeight="1">
      <c r="A80" s="111"/>
      <c r="B80" s="145"/>
      <c r="C80" s="178"/>
      <c r="D80" s="178"/>
      <c r="E80" s="179"/>
      <c r="F80" s="178"/>
      <c r="G80" s="145"/>
      <c r="H80" s="145"/>
      <c r="I80" s="178"/>
      <c r="J80" s="179"/>
      <c r="K80" s="178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5"/>
      <c r="BC80" s="145"/>
      <c r="BD80" s="145"/>
      <c r="BE80" s="145"/>
      <c r="BF80" s="145"/>
      <c r="BG80" s="145"/>
      <c r="BH80" s="145"/>
      <c r="BI80" s="145"/>
    </row>
    <row r="81" ht="14.25" customHeight="1">
      <c r="A81" s="111"/>
      <c r="B81" s="145"/>
      <c r="C81" s="178"/>
      <c r="D81" s="178"/>
      <c r="E81" s="179"/>
      <c r="F81" s="178"/>
      <c r="G81" s="145"/>
      <c r="H81" s="145"/>
      <c r="I81" s="178"/>
      <c r="J81" s="179"/>
      <c r="K81" s="178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  <c r="AU81" s="145"/>
      <c r="AV81" s="145"/>
      <c r="AW81" s="145"/>
      <c r="AX81" s="145"/>
      <c r="AY81" s="145"/>
      <c r="AZ81" s="145"/>
      <c r="BA81" s="145"/>
      <c r="BB81" s="145"/>
      <c r="BC81" s="145"/>
      <c r="BD81" s="145"/>
      <c r="BE81" s="145"/>
      <c r="BF81" s="145"/>
      <c r="BG81" s="145"/>
      <c r="BH81" s="145"/>
      <c r="BI81" s="145"/>
    </row>
    <row r="82" ht="14.25" customHeight="1">
      <c r="A82" s="111"/>
      <c r="B82" s="145"/>
      <c r="C82" s="178"/>
      <c r="D82" s="178"/>
      <c r="E82" s="179"/>
      <c r="F82" s="178"/>
      <c r="G82" s="145"/>
      <c r="H82" s="145"/>
      <c r="I82" s="178"/>
      <c r="J82" s="179"/>
      <c r="K82" s="178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  <c r="AU82" s="145"/>
      <c r="AV82" s="145"/>
      <c r="AW82" s="145"/>
      <c r="AX82" s="145"/>
      <c r="AY82" s="145"/>
      <c r="AZ82" s="145"/>
      <c r="BA82" s="145"/>
      <c r="BB82" s="145"/>
      <c r="BC82" s="145"/>
      <c r="BD82" s="145"/>
      <c r="BE82" s="145"/>
      <c r="BF82" s="145"/>
      <c r="BG82" s="145"/>
      <c r="BH82" s="145"/>
      <c r="BI82" s="145"/>
    </row>
    <row r="83" ht="14.25" customHeight="1">
      <c r="A83" s="111"/>
      <c r="B83" s="145"/>
      <c r="C83" s="178"/>
      <c r="D83" s="178"/>
      <c r="E83" s="179"/>
      <c r="F83" s="178"/>
      <c r="G83" s="145"/>
      <c r="H83" s="145"/>
      <c r="I83" s="178"/>
      <c r="J83" s="179"/>
      <c r="K83" s="178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  <c r="BA83" s="145"/>
      <c r="BB83" s="145"/>
      <c r="BC83" s="145"/>
      <c r="BD83" s="145"/>
      <c r="BE83" s="145"/>
      <c r="BF83" s="145"/>
      <c r="BG83" s="145"/>
      <c r="BH83" s="145"/>
      <c r="BI83" s="145"/>
    </row>
    <row r="84" ht="14.25" customHeight="1">
      <c r="A84" s="111"/>
      <c r="B84" s="145"/>
      <c r="C84" s="178"/>
      <c r="D84" s="178"/>
      <c r="E84" s="179"/>
      <c r="F84" s="178"/>
      <c r="G84" s="145"/>
      <c r="H84" s="145"/>
      <c r="I84" s="178"/>
      <c r="J84" s="179"/>
      <c r="K84" s="178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  <c r="AU84" s="145"/>
      <c r="AV84" s="145"/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145"/>
      <c r="BH84" s="145"/>
      <c r="BI84" s="145"/>
    </row>
    <row r="85" ht="14.25" customHeight="1">
      <c r="A85" s="111"/>
      <c r="B85" s="145"/>
      <c r="C85" s="178"/>
      <c r="D85" s="178"/>
      <c r="E85" s="179"/>
      <c r="F85" s="178"/>
      <c r="G85" s="145"/>
      <c r="H85" s="145"/>
      <c r="I85" s="178"/>
      <c r="J85" s="179"/>
      <c r="K85" s="178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  <c r="AU85" s="145"/>
      <c r="AV85" s="145"/>
      <c r="AW85" s="145"/>
      <c r="AX85" s="145"/>
      <c r="AY85" s="145"/>
      <c r="AZ85" s="145"/>
      <c r="BA85" s="145"/>
      <c r="BB85" s="145"/>
      <c r="BC85" s="145"/>
      <c r="BD85" s="145"/>
      <c r="BE85" s="145"/>
      <c r="BF85" s="145"/>
      <c r="BG85" s="145"/>
      <c r="BH85" s="145"/>
      <c r="BI85" s="145"/>
    </row>
    <row r="86" ht="14.25" customHeight="1">
      <c r="A86" s="111"/>
      <c r="B86" s="145"/>
      <c r="C86" s="178"/>
      <c r="D86" s="178"/>
      <c r="E86" s="179"/>
      <c r="F86" s="178"/>
      <c r="G86" s="145"/>
      <c r="H86" s="145"/>
      <c r="I86" s="178"/>
      <c r="J86" s="179"/>
      <c r="K86" s="178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  <c r="AU86" s="145"/>
      <c r="AV86" s="145"/>
      <c r="AW86" s="145"/>
      <c r="AX86" s="145"/>
      <c r="AY86" s="145"/>
      <c r="AZ86" s="145"/>
      <c r="BA86" s="145"/>
      <c r="BB86" s="145"/>
      <c r="BC86" s="145"/>
      <c r="BD86" s="145"/>
      <c r="BE86" s="145"/>
      <c r="BF86" s="145"/>
      <c r="BG86" s="145"/>
      <c r="BH86" s="145"/>
      <c r="BI86" s="145"/>
    </row>
    <row r="87" ht="14.25" customHeight="1">
      <c r="A87" s="111"/>
      <c r="B87" s="145"/>
      <c r="C87" s="178"/>
      <c r="D87" s="178"/>
      <c r="E87" s="179"/>
      <c r="F87" s="178"/>
      <c r="G87" s="145"/>
      <c r="H87" s="145"/>
      <c r="I87" s="178"/>
      <c r="J87" s="179"/>
      <c r="K87" s="178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  <c r="AU87" s="145"/>
      <c r="AV87" s="145"/>
      <c r="AW87" s="145"/>
      <c r="AX87" s="145"/>
      <c r="AY87" s="145"/>
      <c r="AZ87" s="145"/>
      <c r="BA87" s="145"/>
      <c r="BB87" s="145"/>
      <c r="BC87" s="145"/>
      <c r="BD87" s="145"/>
      <c r="BE87" s="145"/>
      <c r="BF87" s="145"/>
      <c r="BG87" s="145"/>
      <c r="BH87" s="145"/>
      <c r="BI87" s="145"/>
    </row>
    <row r="88" ht="14.25" customHeight="1">
      <c r="A88" s="111"/>
      <c r="B88" s="145"/>
      <c r="C88" s="178"/>
      <c r="D88" s="178"/>
      <c r="E88" s="179"/>
      <c r="F88" s="178"/>
      <c r="G88" s="145"/>
      <c r="H88" s="145"/>
      <c r="I88" s="178"/>
      <c r="J88" s="179"/>
      <c r="K88" s="178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45"/>
      <c r="BB88" s="145"/>
      <c r="BC88" s="145"/>
      <c r="BD88" s="145"/>
      <c r="BE88" s="145"/>
      <c r="BF88" s="145"/>
      <c r="BG88" s="145"/>
      <c r="BH88" s="145"/>
      <c r="BI88" s="145"/>
    </row>
    <row r="89" ht="14.25" customHeight="1">
      <c r="A89" s="111"/>
      <c r="B89" s="145"/>
      <c r="C89" s="178"/>
      <c r="D89" s="178"/>
      <c r="E89" s="179"/>
      <c r="F89" s="178"/>
      <c r="G89" s="145"/>
      <c r="H89" s="145"/>
      <c r="I89" s="178"/>
      <c r="J89" s="179"/>
      <c r="K89" s="178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  <c r="BA89" s="145"/>
      <c r="BB89" s="145"/>
      <c r="BC89" s="145"/>
      <c r="BD89" s="145"/>
      <c r="BE89" s="145"/>
      <c r="BF89" s="145"/>
      <c r="BG89" s="145"/>
      <c r="BH89" s="145"/>
      <c r="BI89" s="145"/>
    </row>
    <row r="90" ht="14.25" customHeight="1">
      <c r="A90" s="111"/>
      <c r="B90" s="145"/>
      <c r="C90" s="178"/>
      <c r="D90" s="178"/>
      <c r="E90" s="179"/>
      <c r="F90" s="178"/>
      <c r="G90" s="145"/>
      <c r="H90" s="145"/>
      <c r="I90" s="178"/>
      <c r="J90" s="179"/>
      <c r="K90" s="178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  <c r="BA90" s="145"/>
      <c r="BB90" s="145"/>
      <c r="BC90" s="145"/>
      <c r="BD90" s="145"/>
      <c r="BE90" s="145"/>
      <c r="BF90" s="145"/>
      <c r="BG90" s="145"/>
      <c r="BH90" s="145"/>
      <c r="BI90" s="145"/>
    </row>
    <row r="91" ht="14.25" customHeight="1">
      <c r="A91" s="111"/>
      <c r="B91" s="145"/>
      <c r="C91" s="178"/>
      <c r="D91" s="178"/>
      <c r="E91" s="179"/>
      <c r="F91" s="178"/>
      <c r="G91" s="145"/>
      <c r="H91" s="145"/>
      <c r="I91" s="178"/>
      <c r="J91" s="179"/>
      <c r="K91" s="178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  <c r="AU91" s="145"/>
      <c r="AV91" s="145"/>
      <c r="AW91" s="145"/>
      <c r="AX91" s="145"/>
      <c r="AY91" s="145"/>
      <c r="AZ91" s="145"/>
      <c r="BA91" s="145"/>
      <c r="BB91" s="145"/>
      <c r="BC91" s="145"/>
      <c r="BD91" s="145"/>
      <c r="BE91" s="145"/>
      <c r="BF91" s="145"/>
      <c r="BG91" s="145"/>
      <c r="BH91" s="145"/>
      <c r="BI91" s="145"/>
    </row>
    <row r="92" ht="14.25" customHeight="1">
      <c r="A92" s="111"/>
      <c r="B92" s="145"/>
      <c r="C92" s="178"/>
      <c r="D92" s="178"/>
      <c r="E92" s="179"/>
      <c r="F92" s="178"/>
      <c r="G92" s="145"/>
      <c r="H92" s="145"/>
      <c r="I92" s="178"/>
      <c r="J92" s="179"/>
      <c r="K92" s="178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145"/>
      <c r="BI92" s="145"/>
    </row>
    <row r="93" ht="14.25" customHeight="1">
      <c r="A93" s="111"/>
      <c r="B93" s="145"/>
      <c r="C93" s="178"/>
      <c r="D93" s="178"/>
      <c r="E93" s="179"/>
      <c r="F93" s="178"/>
      <c r="G93" s="145"/>
      <c r="H93" s="145"/>
      <c r="I93" s="178"/>
      <c r="J93" s="179"/>
      <c r="K93" s="178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</row>
    <row r="94" ht="14.25" customHeight="1">
      <c r="A94" s="111"/>
      <c r="B94" s="145"/>
      <c r="C94" s="178"/>
      <c r="D94" s="178"/>
      <c r="E94" s="179"/>
      <c r="F94" s="178"/>
      <c r="G94" s="145"/>
      <c r="H94" s="145"/>
      <c r="I94" s="178"/>
      <c r="J94" s="179"/>
      <c r="K94" s="178"/>
      <c r="L94" s="145"/>
      <c r="M94" s="145"/>
      <c r="N94" s="145"/>
      <c r="O94" s="145"/>
      <c r="P94" s="145"/>
      <c r="Q94" s="145"/>
      <c r="R94" s="145"/>
      <c r="S94" s="145"/>
      <c r="T94" s="145"/>
      <c r="U94" s="145"/>
      <c r="V94" s="145"/>
      <c r="W94" s="145"/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  <c r="AR94" s="145"/>
      <c r="AS94" s="145"/>
      <c r="AT94" s="145"/>
      <c r="AU94" s="145"/>
      <c r="AV94" s="145"/>
      <c r="AW94" s="145"/>
      <c r="AX94" s="145"/>
      <c r="AY94" s="145"/>
      <c r="AZ94" s="145"/>
      <c r="BA94" s="145"/>
      <c r="BB94" s="145"/>
      <c r="BC94" s="145"/>
      <c r="BD94" s="145"/>
      <c r="BE94" s="145"/>
      <c r="BF94" s="145"/>
      <c r="BG94" s="145"/>
      <c r="BH94" s="145"/>
      <c r="BI94" s="145"/>
    </row>
    <row r="95" ht="14.25" customHeight="1">
      <c r="A95" s="111"/>
      <c r="B95" s="145"/>
      <c r="C95" s="178"/>
      <c r="D95" s="178"/>
      <c r="E95" s="179"/>
      <c r="F95" s="178"/>
      <c r="G95" s="145"/>
      <c r="H95" s="145"/>
      <c r="I95" s="178"/>
      <c r="J95" s="179"/>
      <c r="K95" s="178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  <c r="AU95" s="145"/>
      <c r="AV95" s="145"/>
      <c r="AW95" s="145"/>
      <c r="AX95" s="145"/>
      <c r="AY95" s="145"/>
      <c r="AZ95" s="145"/>
      <c r="BA95" s="145"/>
      <c r="BB95" s="145"/>
      <c r="BC95" s="145"/>
      <c r="BD95" s="145"/>
      <c r="BE95" s="145"/>
      <c r="BF95" s="145"/>
      <c r="BG95" s="145"/>
      <c r="BH95" s="145"/>
      <c r="BI95" s="145"/>
    </row>
    <row r="96" ht="14.25" customHeight="1">
      <c r="A96" s="111"/>
      <c r="B96" s="145"/>
      <c r="C96" s="178"/>
      <c r="D96" s="178"/>
      <c r="E96" s="179"/>
      <c r="F96" s="178"/>
      <c r="G96" s="145"/>
      <c r="H96" s="145"/>
      <c r="I96" s="178"/>
      <c r="J96" s="179"/>
      <c r="K96" s="178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  <c r="AU96" s="145"/>
      <c r="AV96" s="145"/>
      <c r="AW96" s="145"/>
      <c r="AX96" s="145"/>
      <c r="AY96" s="145"/>
      <c r="AZ96" s="145"/>
      <c r="BA96" s="145"/>
      <c r="BB96" s="145"/>
      <c r="BC96" s="145"/>
      <c r="BD96" s="145"/>
      <c r="BE96" s="145"/>
      <c r="BF96" s="145"/>
      <c r="BG96" s="145"/>
      <c r="BH96" s="145"/>
      <c r="BI96" s="145"/>
    </row>
    <row r="97" ht="14.25" customHeight="1">
      <c r="A97" s="111"/>
      <c r="B97" s="145"/>
      <c r="C97" s="178"/>
      <c r="D97" s="178"/>
      <c r="E97" s="179"/>
      <c r="F97" s="178"/>
      <c r="G97" s="145"/>
      <c r="H97" s="145"/>
      <c r="I97" s="178"/>
      <c r="J97" s="179"/>
      <c r="K97" s="178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  <c r="AQ97" s="145"/>
      <c r="AR97" s="145"/>
      <c r="AS97" s="145"/>
      <c r="AT97" s="145"/>
      <c r="AU97" s="145"/>
      <c r="AV97" s="145"/>
      <c r="AW97" s="145"/>
      <c r="AX97" s="145"/>
      <c r="AY97" s="145"/>
      <c r="AZ97" s="145"/>
      <c r="BA97" s="145"/>
      <c r="BB97" s="145"/>
      <c r="BC97" s="145"/>
      <c r="BD97" s="145"/>
      <c r="BE97" s="145"/>
      <c r="BF97" s="145"/>
      <c r="BG97" s="145"/>
      <c r="BH97" s="145"/>
      <c r="BI97" s="145"/>
    </row>
    <row r="98" ht="14.25" customHeight="1">
      <c r="A98" s="111"/>
      <c r="B98" s="145"/>
      <c r="C98" s="178"/>
      <c r="D98" s="178"/>
      <c r="E98" s="179"/>
      <c r="F98" s="178"/>
      <c r="G98" s="145"/>
      <c r="H98" s="145"/>
      <c r="I98" s="178"/>
      <c r="J98" s="179"/>
      <c r="K98" s="178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  <c r="AU98" s="145"/>
      <c r="AV98" s="145"/>
      <c r="AW98" s="145"/>
      <c r="AX98" s="145"/>
      <c r="AY98" s="145"/>
      <c r="AZ98" s="145"/>
      <c r="BA98" s="145"/>
      <c r="BB98" s="145"/>
      <c r="BC98" s="145"/>
      <c r="BD98" s="145"/>
      <c r="BE98" s="145"/>
      <c r="BF98" s="145"/>
      <c r="BG98" s="145"/>
      <c r="BH98" s="145"/>
      <c r="BI98" s="145"/>
    </row>
    <row r="99" ht="14.25" customHeight="1">
      <c r="A99" s="111"/>
      <c r="B99" s="145"/>
      <c r="C99" s="178"/>
      <c r="D99" s="178"/>
      <c r="E99" s="179"/>
      <c r="F99" s="178"/>
      <c r="G99" s="145"/>
      <c r="H99" s="145"/>
      <c r="I99" s="178"/>
      <c r="J99" s="179"/>
      <c r="K99" s="178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  <c r="AU99" s="145"/>
      <c r="AV99" s="145"/>
      <c r="AW99" s="145"/>
      <c r="AX99" s="145"/>
      <c r="AY99" s="145"/>
      <c r="AZ99" s="145"/>
      <c r="BA99" s="145"/>
      <c r="BB99" s="145"/>
      <c r="BC99" s="145"/>
      <c r="BD99" s="145"/>
      <c r="BE99" s="145"/>
      <c r="BF99" s="145"/>
      <c r="BG99" s="145"/>
      <c r="BH99" s="145"/>
      <c r="BI99" s="145"/>
    </row>
    <row r="100" ht="14.25" customHeight="1">
      <c r="A100" s="111"/>
      <c r="B100" s="145"/>
      <c r="C100" s="178"/>
      <c r="D100" s="178"/>
      <c r="E100" s="179"/>
      <c r="F100" s="178"/>
      <c r="G100" s="145"/>
      <c r="H100" s="145"/>
      <c r="I100" s="178"/>
      <c r="J100" s="179"/>
      <c r="K100" s="178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5"/>
      <c r="AX100" s="145"/>
      <c r="AY100" s="145"/>
      <c r="AZ100" s="145"/>
      <c r="BA100" s="145"/>
      <c r="BB100" s="145"/>
      <c r="BC100" s="145"/>
      <c r="BD100" s="145"/>
      <c r="BE100" s="145"/>
      <c r="BF100" s="145"/>
      <c r="BG100" s="145"/>
      <c r="BH100" s="145"/>
      <c r="BI100" s="145"/>
    </row>
    <row r="101" ht="14.25" customHeight="1">
      <c r="A101" s="111"/>
      <c r="B101" s="145"/>
      <c r="C101" s="178"/>
      <c r="D101" s="178"/>
      <c r="E101" s="179"/>
      <c r="F101" s="178"/>
      <c r="G101" s="145"/>
      <c r="H101" s="145"/>
      <c r="I101" s="178"/>
      <c r="J101" s="179"/>
      <c r="K101" s="178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  <c r="AU101" s="145"/>
      <c r="AV101" s="145"/>
      <c r="AW101" s="145"/>
      <c r="AX101" s="145"/>
      <c r="AY101" s="145"/>
      <c r="AZ101" s="145"/>
      <c r="BA101" s="145"/>
      <c r="BB101" s="145"/>
      <c r="BC101" s="145"/>
      <c r="BD101" s="145"/>
      <c r="BE101" s="145"/>
      <c r="BF101" s="145"/>
      <c r="BG101" s="145"/>
      <c r="BH101" s="145"/>
      <c r="BI101" s="145"/>
    </row>
    <row r="102" ht="14.25" customHeight="1">
      <c r="A102" s="111"/>
      <c r="B102" s="145"/>
      <c r="C102" s="178"/>
      <c r="D102" s="178"/>
      <c r="E102" s="179"/>
      <c r="F102" s="178"/>
      <c r="G102" s="145"/>
      <c r="H102" s="145"/>
      <c r="I102" s="178"/>
      <c r="J102" s="179"/>
      <c r="K102" s="178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5"/>
      <c r="AX102" s="145"/>
      <c r="AY102" s="145"/>
      <c r="AZ102" s="145"/>
      <c r="BA102" s="145"/>
      <c r="BB102" s="145"/>
      <c r="BC102" s="145"/>
      <c r="BD102" s="145"/>
      <c r="BE102" s="145"/>
      <c r="BF102" s="145"/>
      <c r="BG102" s="145"/>
      <c r="BH102" s="145"/>
      <c r="BI102" s="145"/>
    </row>
    <row r="103" ht="14.25" customHeight="1">
      <c r="A103" s="111"/>
      <c r="B103" s="145"/>
      <c r="C103" s="178"/>
      <c r="D103" s="178"/>
      <c r="E103" s="179"/>
      <c r="F103" s="178"/>
      <c r="G103" s="145"/>
      <c r="H103" s="145"/>
      <c r="I103" s="178"/>
      <c r="J103" s="179"/>
      <c r="K103" s="178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5"/>
      <c r="AZ103" s="145"/>
      <c r="BA103" s="145"/>
      <c r="BB103" s="145"/>
      <c r="BC103" s="145"/>
      <c r="BD103" s="145"/>
      <c r="BE103" s="145"/>
      <c r="BF103" s="145"/>
      <c r="BG103" s="145"/>
      <c r="BH103" s="145"/>
      <c r="BI103" s="145"/>
    </row>
    <row r="104" ht="14.25" customHeight="1">
      <c r="A104" s="111"/>
      <c r="B104" s="145"/>
      <c r="C104" s="178"/>
      <c r="D104" s="178"/>
      <c r="E104" s="179"/>
      <c r="F104" s="178"/>
      <c r="G104" s="145"/>
      <c r="H104" s="145"/>
      <c r="I104" s="178"/>
      <c r="J104" s="179"/>
      <c r="K104" s="178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5"/>
      <c r="AZ104" s="145"/>
      <c r="BA104" s="145"/>
      <c r="BB104" s="145"/>
      <c r="BC104" s="145"/>
      <c r="BD104" s="145"/>
      <c r="BE104" s="145"/>
      <c r="BF104" s="145"/>
      <c r="BG104" s="145"/>
      <c r="BH104" s="145"/>
      <c r="BI104" s="145"/>
    </row>
    <row r="105" ht="14.25" customHeight="1">
      <c r="A105" s="111"/>
      <c r="B105" s="145"/>
      <c r="C105" s="178"/>
      <c r="D105" s="178"/>
      <c r="E105" s="179"/>
      <c r="F105" s="178"/>
      <c r="G105" s="145"/>
      <c r="H105" s="145"/>
      <c r="I105" s="178"/>
      <c r="J105" s="179"/>
      <c r="K105" s="178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5"/>
      <c r="AZ105" s="145"/>
      <c r="BA105" s="145"/>
      <c r="BB105" s="145"/>
      <c r="BC105" s="145"/>
      <c r="BD105" s="145"/>
      <c r="BE105" s="145"/>
      <c r="BF105" s="145"/>
      <c r="BG105" s="145"/>
      <c r="BH105" s="145"/>
      <c r="BI105" s="145"/>
    </row>
    <row r="106" ht="14.25" customHeight="1">
      <c r="A106" s="111"/>
      <c r="B106" s="145"/>
      <c r="C106" s="178"/>
      <c r="D106" s="178"/>
      <c r="E106" s="179"/>
      <c r="F106" s="178"/>
      <c r="G106" s="145"/>
      <c r="H106" s="145"/>
      <c r="I106" s="178"/>
      <c r="J106" s="179"/>
      <c r="K106" s="178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145"/>
      <c r="BI106" s="145"/>
    </row>
    <row r="107" ht="14.25" customHeight="1">
      <c r="A107" s="111"/>
      <c r="B107" s="145"/>
      <c r="C107" s="178"/>
      <c r="D107" s="178"/>
      <c r="E107" s="179"/>
      <c r="F107" s="178"/>
      <c r="G107" s="145"/>
      <c r="H107" s="145"/>
      <c r="I107" s="178"/>
      <c r="J107" s="179"/>
      <c r="K107" s="178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5"/>
      <c r="AZ107" s="145"/>
      <c r="BA107" s="145"/>
      <c r="BB107" s="145"/>
      <c r="BC107" s="145"/>
      <c r="BD107" s="145"/>
      <c r="BE107" s="145"/>
      <c r="BF107" s="145"/>
      <c r="BG107" s="145"/>
      <c r="BH107" s="145"/>
      <c r="BI107" s="145"/>
    </row>
    <row r="108" ht="14.25" customHeight="1">
      <c r="A108" s="111"/>
      <c r="B108" s="145"/>
      <c r="C108" s="178"/>
      <c r="D108" s="178"/>
      <c r="E108" s="179"/>
      <c r="F108" s="178"/>
      <c r="G108" s="145"/>
      <c r="H108" s="145"/>
      <c r="I108" s="178"/>
      <c r="J108" s="179"/>
      <c r="K108" s="178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5"/>
      <c r="AZ108" s="145"/>
      <c r="BA108" s="145"/>
      <c r="BB108" s="145"/>
      <c r="BC108" s="145"/>
      <c r="BD108" s="145"/>
      <c r="BE108" s="145"/>
      <c r="BF108" s="145"/>
      <c r="BG108" s="145"/>
      <c r="BH108" s="145"/>
      <c r="BI108" s="145"/>
    </row>
    <row r="109" ht="14.25" customHeight="1">
      <c r="A109" s="111"/>
      <c r="B109" s="145"/>
      <c r="C109" s="178"/>
      <c r="D109" s="178"/>
      <c r="E109" s="179"/>
      <c r="F109" s="178"/>
      <c r="G109" s="145"/>
      <c r="H109" s="145"/>
      <c r="I109" s="178"/>
      <c r="J109" s="179"/>
      <c r="K109" s="178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5"/>
      <c r="AZ109" s="145"/>
      <c r="BA109" s="145"/>
      <c r="BB109" s="145"/>
      <c r="BC109" s="145"/>
      <c r="BD109" s="145"/>
      <c r="BE109" s="145"/>
      <c r="BF109" s="145"/>
      <c r="BG109" s="145"/>
      <c r="BH109" s="145"/>
      <c r="BI109" s="145"/>
    </row>
    <row r="110" ht="14.25" customHeight="1">
      <c r="A110" s="111"/>
      <c r="B110" s="145"/>
      <c r="C110" s="178"/>
      <c r="D110" s="178"/>
      <c r="E110" s="179"/>
      <c r="F110" s="178"/>
      <c r="G110" s="145"/>
      <c r="H110" s="145"/>
      <c r="I110" s="178"/>
      <c r="J110" s="179"/>
      <c r="K110" s="178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5"/>
      <c r="AZ110" s="145"/>
      <c r="BA110" s="145"/>
      <c r="BB110" s="145"/>
      <c r="BC110" s="145"/>
      <c r="BD110" s="145"/>
      <c r="BE110" s="145"/>
      <c r="BF110" s="145"/>
      <c r="BG110" s="145"/>
      <c r="BH110" s="145"/>
      <c r="BI110" s="145"/>
    </row>
    <row r="111" ht="14.25" customHeight="1">
      <c r="A111" s="111"/>
      <c r="B111" s="145"/>
      <c r="C111" s="178"/>
      <c r="D111" s="178"/>
      <c r="E111" s="179"/>
      <c r="F111" s="178"/>
      <c r="G111" s="145"/>
      <c r="H111" s="145"/>
      <c r="I111" s="178"/>
      <c r="J111" s="179"/>
      <c r="K111" s="178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5"/>
      <c r="AZ111" s="145"/>
      <c r="BA111" s="145"/>
      <c r="BB111" s="145"/>
      <c r="BC111" s="145"/>
      <c r="BD111" s="145"/>
      <c r="BE111" s="145"/>
      <c r="BF111" s="145"/>
      <c r="BG111" s="145"/>
      <c r="BH111" s="145"/>
      <c r="BI111" s="145"/>
    </row>
    <row r="112" ht="14.25" customHeight="1">
      <c r="A112" s="111"/>
      <c r="B112" s="145"/>
      <c r="C112" s="178"/>
      <c r="D112" s="178"/>
      <c r="E112" s="179"/>
      <c r="F112" s="178"/>
      <c r="G112" s="145"/>
      <c r="H112" s="145"/>
      <c r="I112" s="178"/>
      <c r="J112" s="179"/>
      <c r="K112" s="178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5"/>
      <c r="AZ112" s="145"/>
      <c r="BA112" s="145"/>
      <c r="BB112" s="145"/>
      <c r="BC112" s="145"/>
      <c r="BD112" s="145"/>
      <c r="BE112" s="145"/>
      <c r="BF112" s="145"/>
      <c r="BG112" s="145"/>
      <c r="BH112" s="145"/>
      <c r="BI112" s="145"/>
    </row>
    <row r="113" ht="14.25" customHeight="1">
      <c r="A113" s="111"/>
      <c r="B113" s="145"/>
      <c r="C113" s="178"/>
      <c r="D113" s="178"/>
      <c r="E113" s="179"/>
      <c r="F113" s="178"/>
      <c r="G113" s="145"/>
      <c r="H113" s="145"/>
      <c r="I113" s="178"/>
      <c r="J113" s="179"/>
      <c r="K113" s="178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5"/>
      <c r="AZ113" s="145"/>
      <c r="BA113" s="145"/>
      <c r="BB113" s="145"/>
      <c r="BC113" s="145"/>
      <c r="BD113" s="145"/>
      <c r="BE113" s="145"/>
      <c r="BF113" s="145"/>
      <c r="BG113" s="145"/>
      <c r="BH113" s="145"/>
      <c r="BI113" s="145"/>
    </row>
    <row r="114" ht="14.25" customHeight="1">
      <c r="A114" s="111"/>
      <c r="B114" s="145"/>
      <c r="C114" s="178"/>
      <c r="D114" s="178"/>
      <c r="E114" s="179"/>
      <c r="F114" s="178"/>
      <c r="G114" s="145"/>
      <c r="H114" s="145"/>
      <c r="I114" s="178"/>
      <c r="J114" s="179"/>
      <c r="K114" s="178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5"/>
      <c r="AZ114" s="145"/>
      <c r="BA114" s="145"/>
      <c r="BB114" s="145"/>
      <c r="BC114" s="145"/>
      <c r="BD114" s="145"/>
      <c r="BE114" s="145"/>
      <c r="BF114" s="145"/>
      <c r="BG114" s="145"/>
      <c r="BH114" s="145"/>
      <c r="BI114" s="145"/>
    </row>
    <row r="115" ht="14.25" customHeight="1">
      <c r="A115" s="111"/>
      <c r="B115" s="145"/>
      <c r="C115" s="178"/>
      <c r="D115" s="178"/>
      <c r="E115" s="179"/>
      <c r="F115" s="178"/>
      <c r="G115" s="145"/>
      <c r="H115" s="145"/>
      <c r="I115" s="178"/>
      <c r="J115" s="179"/>
      <c r="K115" s="178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5"/>
      <c r="AZ115" s="145"/>
      <c r="BA115" s="145"/>
      <c r="BB115" s="145"/>
      <c r="BC115" s="145"/>
      <c r="BD115" s="145"/>
      <c r="BE115" s="145"/>
      <c r="BF115" s="145"/>
      <c r="BG115" s="145"/>
      <c r="BH115" s="145"/>
      <c r="BI115" s="145"/>
    </row>
    <row r="116" ht="14.25" customHeight="1">
      <c r="A116" s="111"/>
      <c r="B116" s="145"/>
      <c r="C116" s="178"/>
      <c r="D116" s="178"/>
      <c r="E116" s="179"/>
      <c r="F116" s="178"/>
      <c r="G116" s="145"/>
      <c r="H116" s="145"/>
      <c r="I116" s="178"/>
      <c r="J116" s="179"/>
      <c r="K116" s="178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</row>
    <row r="117" ht="14.25" customHeight="1">
      <c r="A117" s="111"/>
      <c r="B117" s="145"/>
      <c r="C117" s="178"/>
      <c r="D117" s="178"/>
      <c r="E117" s="179"/>
      <c r="F117" s="178"/>
      <c r="G117" s="145"/>
      <c r="H117" s="145"/>
      <c r="I117" s="178"/>
      <c r="J117" s="179"/>
      <c r="K117" s="178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  <c r="BA117" s="145"/>
      <c r="BB117" s="145"/>
      <c r="BC117" s="145"/>
      <c r="BD117" s="145"/>
      <c r="BE117" s="145"/>
      <c r="BF117" s="145"/>
      <c r="BG117" s="145"/>
      <c r="BH117" s="145"/>
      <c r="BI117" s="145"/>
    </row>
    <row r="118" ht="14.25" customHeight="1">
      <c r="A118" s="111"/>
      <c r="B118" s="145"/>
      <c r="C118" s="178"/>
      <c r="D118" s="178"/>
      <c r="E118" s="179"/>
      <c r="F118" s="178"/>
      <c r="G118" s="145"/>
      <c r="H118" s="145"/>
      <c r="I118" s="178"/>
      <c r="J118" s="179"/>
      <c r="K118" s="178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5"/>
      <c r="AZ118" s="145"/>
      <c r="BA118" s="145"/>
      <c r="BB118" s="145"/>
      <c r="BC118" s="145"/>
      <c r="BD118" s="145"/>
      <c r="BE118" s="145"/>
      <c r="BF118" s="145"/>
      <c r="BG118" s="145"/>
      <c r="BH118" s="145"/>
      <c r="BI118" s="145"/>
    </row>
    <row r="119" ht="14.25" customHeight="1">
      <c r="A119" s="111"/>
      <c r="B119" s="145"/>
      <c r="C119" s="178"/>
      <c r="D119" s="178"/>
      <c r="E119" s="179"/>
      <c r="F119" s="178"/>
      <c r="G119" s="145"/>
      <c r="H119" s="145"/>
      <c r="I119" s="178"/>
      <c r="J119" s="179"/>
      <c r="K119" s="178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5"/>
      <c r="AZ119" s="145"/>
      <c r="BA119" s="145"/>
      <c r="BB119" s="145"/>
      <c r="BC119" s="145"/>
      <c r="BD119" s="145"/>
      <c r="BE119" s="145"/>
      <c r="BF119" s="145"/>
      <c r="BG119" s="145"/>
      <c r="BH119" s="145"/>
      <c r="BI119" s="145"/>
    </row>
    <row r="120" ht="14.25" customHeight="1">
      <c r="A120" s="111"/>
      <c r="B120" s="145"/>
      <c r="C120" s="178"/>
      <c r="D120" s="178"/>
      <c r="E120" s="179"/>
      <c r="F120" s="178"/>
      <c r="G120" s="145"/>
      <c r="H120" s="145"/>
      <c r="I120" s="178"/>
      <c r="J120" s="179"/>
      <c r="K120" s="178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45"/>
      <c r="AZ120" s="145"/>
      <c r="BA120" s="145"/>
      <c r="BB120" s="145"/>
      <c r="BC120" s="145"/>
      <c r="BD120" s="145"/>
      <c r="BE120" s="145"/>
      <c r="BF120" s="145"/>
      <c r="BG120" s="145"/>
      <c r="BH120" s="145"/>
      <c r="BI120" s="145"/>
    </row>
    <row r="121" ht="14.25" customHeight="1">
      <c r="A121" s="111"/>
      <c r="B121" s="145"/>
      <c r="C121" s="178"/>
      <c r="D121" s="178"/>
      <c r="E121" s="179"/>
      <c r="F121" s="178"/>
      <c r="G121" s="145"/>
      <c r="H121" s="145"/>
      <c r="I121" s="178"/>
      <c r="J121" s="179"/>
      <c r="K121" s="178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5"/>
      <c r="AZ121" s="145"/>
      <c r="BA121" s="145"/>
      <c r="BB121" s="145"/>
      <c r="BC121" s="145"/>
      <c r="BD121" s="145"/>
      <c r="BE121" s="145"/>
      <c r="BF121" s="145"/>
      <c r="BG121" s="145"/>
      <c r="BH121" s="145"/>
      <c r="BI121" s="145"/>
    </row>
    <row r="122" ht="14.25" customHeight="1">
      <c r="A122" s="111"/>
      <c r="B122" s="145"/>
      <c r="C122" s="178"/>
      <c r="D122" s="178"/>
      <c r="E122" s="179"/>
      <c r="F122" s="178"/>
      <c r="G122" s="145"/>
      <c r="H122" s="145"/>
      <c r="I122" s="178"/>
      <c r="J122" s="179"/>
      <c r="K122" s="178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5"/>
      <c r="AX122" s="145"/>
      <c r="AY122" s="145"/>
      <c r="AZ122" s="145"/>
      <c r="BA122" s="145"/>
      <c r="BB122" s="145"/>
      <c r="BC122" s="145"/>
      <c r="BD122" s="145"/>
      <c r="BE122" s="145"/>
      <c r="BF122" s="145"/>
      <c r="BG122" s="145"/>
      <c r="BH122" s="145"/>
      <c r="BI122" s="145"/>
    </row>
    <row r="123" ht="14.25" customHeight="1">
      <c r="A123" s="111"/>
      <c r="B123" s="145"/>
      <c r="C123" s="178"/>
      <c r="D123" s="178"/>
      <c r="E123" s="179"/>
      <c r="F123" s="178"/>
      <c r="G123" s="145"/>
      <c r="H123" s="145"/>
      <c r="I123" s="178"/>
      <c r="J123" s="179"/>
      <c r="K123" s="178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5"/>
      <c r="AY123" s="145"/>
      <c r="AZ123" s="145"/>
      <c r="BA123" s="145"/>
      <c r="BB123" s="145"/>
      <c r="BC123" s="145"/>
      <c r="BD123" s="145"/>
      <c r="BE123" s="145"/>
      <c r="BF123" s="145"/>
      <c r="BG123" s="145"/>
      <c r="BH123" s="145"/>
      <c r="BI123" s="145"/>
    </row>
    <row r="124" ht="14.25" customHeight="1">
      <c r="A124" s="111"/>
      <c r="B124" s="145"/>
      <c r="C124" s="178"/>
      <c r="D124" s="178"/>
      <c r="E124" s="179"/>
      <c r="F124" s="178"/>
      <c r="G124" s="145"/>
      <c r="H124" s="145"/>
      <c r="I124" s="178"/>
      <c r="J124" s="179"/>
      <c r="K124" s="178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  <c r="AU124" s="145"/>
      <c r="AV124" s="145"/>
      <c r="AW124" s="145"/>
      <c r="AX124" s="145"/>
      <c r="AY124" s="145"/>
      <c r="AZ124" s="145"/>
      <c r="BA124" s="145"/>
      <c r="BB124" s="145"/>
      <c r="BC124" s="145"/>
      <c r="BD124" s="145"/>
      <c r="BE124" s="145"/>
      <c r="BF124" s="145"/>
      <c r="BG124" s="145"/>
      <c r="BH124" s="145"/>
      <c r="BI124" s="145"/>
    </row>
    <row r="125" ht="14.25" customHeight="1">
      <c r="A125" s="111"/>
      <c r="B125" s="145"/>
      <c r="C125" s="178"/>
      <c r="D125" s="178"/>
      <c r="E125" s="179"/>
      <c r="F125" s="178"/>
      <c r="G125" s="145"/>
      <c r="H125" s="145"/>
      <c r="I125" s="178"/>
      <c r="J125" s="179"/>
      <c r="K125" s="178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5"/>
      <c r="AZ125" s="145"/>
      <c r="BA125" s="145"/>
      <c r="BB125" s="145"/>
      <c r="BC125" s="145"/>
      <c r="BD125" s="145"/>
      <c r="BE125" s="145"/>
      <c r="BF125" s="145"/>
      <c r="BG125" s="145"/>
      <c r="BH125" s="145"/>
      <c r="BI125" s="145"/>
    </row>
    <row r="126" ht="14.25" customHeight="1">
      <c r="A126" s="111"/>
      <c r="B126" s="145"/>
      <c r="C126" s="178"/>
      <c r="D126" s="178"/>
      <c r="E126" s="179"/>
      <c r="F126" s="178"/>
      <c r="G126" s="145"/>
      <c r="H126" s="145"/>
      <c r="I126" s="178"/>
      <c r="J126" s="179"/>
      <c r="K126" s="178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5"/>
      <c r="AZ126" s="145"/>
      <c r="BA126" s="145"/>
      <c r="BB126" s="145"/>
      <c r="BC126" s="145"/>
      <c r="BD126" s="145"/>
      <c r="BE126" s="145"/>
      <c r="BF126" s="145"/>
      <c r="BG126" s="145"/>
      <c r="BH126" s="145"/>
      <c r="BI126" s="145"/>
    </row>
    <row r="127" ht="14.25" customHeight="1">
      <c r="A127" s="111"/>
      <c r="B127" s="145"/>
      <c r="C127" s="178"/>
      <c r="D127" s="178"/>
      <c r="E127" s="179"/>
      <c r="F127" s="178"/>
      <c r="G127" s="145"/>
      <c r="H127" s="145"/>
      <c r="I127" s="178"/>
      <c r="J127" s="179"/>
      <c r="K127" s="178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  <c r="AU127" s="145"/>
      <c r="AV127" s="145"/>
      <c r="AW127" s="145"/>
      <c r="AX127" s="145"/>
      <c r="AY127" s="145"/>
      <c r="AZ127" s="145"/>
      <c r="BA127" s="145"/>
      <c r="BB127" s="145"/>
      <c r="BC127" s="145"/>
      <c r="BD127" s="145"/>
      <c r="BE127" s="145"/>
      <c r="BF127" s="145"/>
      <c r="BG127" s="145"/>
      <c r="BH127" s="145"/>
      <c r="BI127" s="145"/>
    </row>
    <row r="128" ht="14.25" customHeight="1">
      <c r="A128" s="111"/>
      <c r="B128" s="145"/>
      <c r="C128" s="178"/>
      <c r="D128" s="178"/>
      <c r="E128" s="179"/>
      <c r="F128" s="178"/>
      <c r="G128" s="145"/>
      <c r="H128" s="145"/>
      <c r="I128" s="178"/>
      <c r="J128" s="179"/>
      <c r="K128" s="178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  <c r="AU128" s="145"/>
      <c r="AV128" s="145"/>
      <c r="AW128" s="145"/>
      <c r="AX128" s="145"/>
      <c r="AY128" s="145"/>
      <c r="AZ128" s="145"/>
      <c r="BA128" s="145"/>
      <c r="BB128" s="145"/>
      <c r="BC128" s="145"/>
      <c r="BD128" s="145"/>
      <c r="BE128" s="145"/>
      <c r="BF128" s="145"/>
      <c r="BG128" s="145"/>
      <c r="BH128" s="145"/>
      <c r="BI128" s="145"/>
    </row>
    <row r="129" ht="14.25" customHeight="1">
      <c r="A129" s="111"/>
      <c r="B129" s="145"/>
      <c r="C129" s="178"/>
      <c r="D129" s="178"/>
      <c r="E129" s="179"/>
      <c r="F129" s="178"/>
      <c r="G129" s="145"/>
      <c r="H129" s="145"/>
      <c r="I129" s="178"/>
      <c r="J129" s="179"/>
      <c r="K129" s="178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5"/>
      <c r="AZ129" s="145"/>
      <c r="BA129" s="145"/>
      <c r="BB129" s="145"/>
      <c r="BC129" s="145"/>
      <c r="BD129" s="145"/>
      <c r="BE129" s="145"/>
      <c r="BF129" s="145"/>
      <c r="BG129" s="145"/>
      <c r="BH129" s="145"/>
      <c r="BI129" s="145"/>
    </row>
    <row r="130" ht="14.25" customHeight="1">
      <c r="A130" s="111"/>
      <c r="B130" s="145"/>
      <c r="C130" s="178"/>
      <c r="D130" s="178"/>
      <c r="E130" s="179"/>
      <c r="F130" s="178"/>
      <c r="G130" s="145"/>
      <c r="H130" s="145"/>
      <c r="I130" s="178"/>
      <c r="J130" s="179"/>
      <c r="K130" s="178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5"/>
      <c r="AZ130" s="145"/>
      <c r="BA130" s="145"/>
      <c r="BB130" s="145"/>
      <c r="BC130" s="145"/>
      <c r="BD130" s="145"/>
      <c r="BE130" s="145"/>
      <c r="BF130" s="145"/>
      <c r="BG130" s="145"/>
      <c r="BH130" s="145"/>
      <c r="BI130" s="145"/>
    </row>
    <row r="131" ht="14.25" customHeight="1">
      <c r="A131" s="111"/>
      <c r="B131" s="145"/>
      <c r="C131" s="178"/>
      <c r="D131" s="178"/>
      <c r="E131" s="179"/>
      <c r="F131" s="178"/>
      <c r="G131" s="145"/>
      <c r="H131" s="145"/>
      <c r="I131" s="178"/>
      <c r="J131" s="179"/>
      <c r="K131" s="178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  <c r="AU131" s="145"/>
      <c r="AV131" s="145"/>
      <c r="AW131" s="145"/>
      <c r="AX131" s="145"/>
      <c r="AY131" s="145"/>
      <c r="AZ131" s="145"/>
      <c r="BA131" s="145"/>
      <c r="BB131" s="145"/>
      <c r="BC131" s="145"/>
      <c r="BD131" s="145"/>
      <c r="BE131" s="145"/>
      <c r="BF131" s="145"/>
      <c r="BG131" s="145"/>
      <c r="BH131" s="145"/>
      <c r="BI131" s="145"/>
    </row>
    <row r="132" ht="14.25" customHeight="1">
      <c r="A132" s="111"/>
      <c r="B132" s="145"/>
      <c r="C132" s="178"/>
      <c r="D132" s="178"/>
      <c r="E132" s="179"/>
      <c r="F132" s="178"/>
      <c r="G132" s="145"/>
      <c r="H132" s="145"/>
      <c r="I132" s="178"/>
      <c r="J132" s="179"/>
      <c r="K132" s="178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5"/>
      <c r="AZ132" s="145"/>
      <c r="BA132" s="145"/>
      <c r="BB132" s="145"/>
      <c r="BC132" s="145"/>
      <c r="BD132" s="145"/>
      <c r="BE132" s="145"/>
      <c r="BF132" s="145"/>
      <c r="BG132" s="145"/>
      <c r="BH132" s="145"/>
      <c r="BI132" s="145"/>
    </row>
    <row r="133" ht="14.25" customHeight="1">
      <c r="A133" s="111"/>
      <c r="B133" s="145"/>
      <c r="C133" s="178"/>
      <c r="D133" s="178"/>
      <c r="E133" s="179"/>
      <c r="F133" s="178"/>
      <c r="G133" s="145"/>
      <c r="H133" s="145"/>
      <c r="I133" s="178"/>
      <c r="J133" s="179"/>
      <c r="K133" s="178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  <c r="AU133" s="145"/>
      <c r="AV133" s="145"/>
      <c r="AW133" s="145"/>
      <c r="AX133" s="145"/>
      <c r="AY133" s="145"/>
      <c r="AZ133" s="145"/>
      <c r="BA133" s="145"/>
      <c r="BB133" s="145"/>
      <c r="BC133" s="145"/>
      <c r="BD133" s="145"/>
      <c r="BE133" s="145"/>
      <c r="BF133" s="145"/>
      <c r="BG133" s="145"/>
      <c r="BH133" s="145"/>
      <c r="BI133" s="145"/>
    </row>
    <row r="134" ht="14.25" customHeight="1">
      <c r="A134" s="111"/>
      <c r="B134" s="145"/>
      <c r="C134" s="178"/>
      <c r="D134" s="178"/>
      <c r="E134" s="179"/>
      <c r="F134" s="178"/>
      <c r="G134" s="145"/>
      <c r="H134" s="145"/>
      <c r="I134" s="178"/>
      <c r="J134" s="179"/>
      <c r="K134" s="178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5"/>
      <c r="AZ134" s="145"/>
      <c r="BA134" s="145"/>
      <c r="BB134" s="145"/>
      <c r="BC134" s="145"/>
      <c r="BD134" s="145"/>
      <c r="BE134" s="145"/>
      <c r="BF134" s="145"/>
      <c r="BG134" s="145"/>
      <c r="BH134" s="145"/>
      <c r="BI134" s="145"/>
    </row>
    <row r="135" ht="14.25" customHeight="1">
      <c r="A135" s="111"/>
      <c r="B135" s="145"/>
      <c r="C135" s="178"/>
      <c r="D135" s="178"/>
      <c r="E135" s="179"/>
      <c r="F135" s="178"/>
      <c r="G135" s="145"/>
      <c r="H135" s="145"/>
      <c r="I135" s="178"/>
      <c r="J135" s="179"/>
      <c r="K135" s="178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  <c r="AU135" s="145"/>
      <c r="AV135" s="145"/>
      <c r="AW135" s="145"/>
      <c r="AX135" s="145"/>
      <c r="AY135" s="145"/>
      <c r="AZ135" s="145"/>
      <c r="BA135" s="145"/>
      <c r="BB135" s="145"/>
      <c r="BC135" s="145"/>
      <c r="BD135" s="145"/>
      <c r="BE135" s="145"/>
      <c r="BF135" s="145"/>
      <c r="BG135" s="145"/>
      <c r="BH135" s="145"/>
      <c r="BI135" s="145"/>
    </row>
    <row r="136" ht="14.25" customHeight="1">
      <c r="A136" s="111"/>
      <c r="B136" s="145"/>
      <c r="C136" s="178"/>
      <c r="D136" s="178"/>
      <c r="E136" s="179"/>
      <c r="F136" s="178"/>
      <c r="G136" s="145"/>
      <c r="H136" s="145"/>
      <c r="I136" s="178"/>
      <c r="J136" s="179"/>
      <c r="K136" s="178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5"/>
      <c r="AZ136" s="145"/>
      <c r="BA136" s="145"/>
      <c r="BB136" s="145"/>
      <c r="BC136" s="145"/>
      <c r="BD136" s="145"/>
      <c r="BE136" s="145"/>
      <c r="BF136" s="145"/>
      <c r="BG136" s="145"/>
      <c r="BH136" s="145"/>
      <c r="BI136" s="145"/>
    </row>
    <row r="137" ht="14.25" customHeight="1">
      <c r="A137" s="111"/>
      <c r="B137" s="145"/>
      <c r="C137" s="178"/>
      <c r="D137" s="178"/>
      <c r="E137" s="179"/>
      <c r="F137" s="178"/>
      <c r="G137" s="145"/>
      <c r="H137" s="145"/>
      <c r="I137" s="178"/>
      <c r="J137" s="179"/>
      <c r="K137" s="178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5"/>
      <c r="AZ137" s="145"/>
      <c r="BA137" s="145"/>
      <c r="BB137" s="145"/>
      <c r="BC137" s="145"/>
      <c r="BD137" s="145"/>
      <c r="BE137" s="145"/>
      <c r="BF137" s="145"/>
      <c r="BG137" s="145"/>
      <c r="BH137" s="145"/>
      <c r="BI137" s="145"/>
    </row>
    <row r="138" ht="14.25" customHeight="1">
      <c r="A138" s="111"/>
      <c r="B138" s="145"/>
      <c r="C138" s="178"/>
      <c r="D138" s="178"/>
      <c r="E138" s="179"/>
      <c r="F138" s="178"/>
      <c r="G138" s="145"/>
      <c r="H138" s="145"/>
      <c r="I138" s="178"/>
      <c r="J138" s="179"/>
      <c r="K138" s="178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145"/>
      <c r="BI138" s="145"/>
    </row>
    <row r="139" ht="14.25" customHeight="1">
      <c r="A139" s="111"/>
      <c r="B139" s="145"/>
      <c r="C139" s="178"/>
      <c r="D139" s="178"/>
      <c r="E139" s="179"/>
      <c r="F139" s="178"/>
      <c r="G139" s="145"/>
      <c r="H139" s="145"/>
      <c r="I139" s="178"/>
      <c r="J139" s="179"/>
      <c r="K139" s="178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  <c r="AU139" s="145"/>
      <c r="AV139" s="145"/>
      <c r="AW139" s="145"/>
      <c r="AX139" s="145"/>
      <c r="AY139" s="145"/>
      <c r="AZ139" s="145"/>
      <c r="BA139" s="145"/>
      <c r="BB139" s="145"/>
      <c r="BC139" s="145"/>
      <c r="BD139" s="145"/>
      <c r="BE139" s="145"/>
      <c r="BF139" s="145"/>
      <c r="BG139" s="145"/>
      <c r="BH139" s="145"/>
      <c r="BI139" s="145"/>
    </row>
    <row r="140" ht="14.25" customHeight="1">
      <c r="A140" s="111"/>
      <c r="B140" s="145"/>
      <c r="C140" s="178"/>
      <c r="D140" s="178"/>
      <c r="E140" s="179"/>
      <c r="F140" s="178"/>
      <c r="G140" s="145"/>
      <c r="H140" s="145"/>
      <c r="I140" s="178"/>
      <c r="J140" s="179"/>
      <c r="K140" s="178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  <c r="AU140" s="145"/>
      <c r="AV140" s="145"/>
      <c r="AW140" s="145"/>
      <c r="AX140" s="145"/>
      <c r="AY140" s="145"/>
      <c r="AZ140" s="145"/>
      <c r="BA140" s="145"/>
      <c r="BB140" s="145"/>
      <c r="BC140" s="145"/>
      <c r="BD140" s="145"/>
      <c r="BE140" s="145"/>
      <c r="BF140" s="145"/>
      <c r="BG140" s="145"/>
      <c r="BH140" s="145"/>
      <c r="BI140" s="145"/>
    </row>
    <row r="141" ht="14.25" customHeight="1">
      <c r="A141" s="111"/>
      <c r="B141" s="145"/>
      <c r="C141" s="178"/>
      <c r="D141" s="178"/>
      <c r="E141" s="179"/>
      <c r="F141" s="178"/>
      <c r="G141" s="145"/>
      <c r="H141" s="145"/>
      <c r="I141" s="178"/>
      <c r="J141" s="179"/>
      <c r="K141" s="178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  <c r="AU141" s="145"/>
      <c r="AV141" s="145"/>
      <c r="AW141" s="145"/>
      <c r="AX141" s="145"/>
      <c r="AY141" s="145"/>
      <c r="AZ141" s="145"/>
      <c r="BA141" s="145"/>
      <c r="BB141" s="145"/>
      <c r="BC141" s="145"/>
      <c r="BD141" s="145"/>
      <c r="BE141" s="145"/>
      <c r="BF141" s="145"/>
      <c r="BG141" s="145"/>
      <c r="BH141" s="145"/>
      <c r="BI141" s="145"/>
    </row>
    <row r="142" ht="14.25" customHeight="1">
      <c r="A142" s="111"/>
      <c r="B142" s="145"/>
      <c r="C142" s="178"/>
      <c r="D142" s="178"/>
      <c r="E142" s="179"/>
      <c r="F142" s="178"/>
      <c r="G142" s="145"/>
      <c r="H142" s="145"/>
      <c r="I142" s="178"/>
      <c r="J142" s="179"/>
      <c r="K142" s="178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  <c r="AU142" s="145"/>
      <c r="AV142" s="145"/>
      <c r="AW142" s="145"/>
      <c r="AX142" s="145"/>
      <c r="AY142" s="145"/>
      <c r="AZ142" s="145"/>
      <c r="BA142" s="145"/>
      <c r="BB142" s="145"/>
      <c r="BC142" s="145"/>
      <c r="BD142" s="145"/>
      <c r="BE142" s="145"/>
      <c r="BF142" s="145"/>
      <c r="BG142" s="145"/>
      <c r="BH142" s="145"/>
      <c r="BI142" s="145"/>
    </row>
    <row r="143" ht="14.25" customHeight="1">
      <c r="A143" s="111"/>
      <c r="B143" s="145"/>
      <c r="C143" s="178"/>
      <c r="D143" s="178"/>
      <c r="E143" s="179"/>
      <c r="F143" s="178"/>
      <c r="G143" s="145"/>
      <c r="H143" s="145"/>
      <c r="I143" s="178"/>
      <c r="J143" s="179"/>
      <c r="K143" s="178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  <c r="AU143" s="145"/>
      <c r="AV143" s="145"/>
      <c r="AW143" s="145"/>
      <c r="AX143" s="145"/>
      <c r="AY143" s="145"/>
      <c r="AZ143" s="145"/>
      <c r="BA143" s="145"/>
      <c r="BB143" s="145"/>
      <c r="BC143" s="145"/>
      <c r="BD143" s="145"/>
      <c r="BE143" s="145"/>
      <c r="BF143" s="145"/>
      <c r="BG143" s="145"/>
      <c r="BH143" s="145"/>
      <c r="BI143" s="145"/>
    </row>
    <row r="144" ht="14.25" customHeight="1">
      <c r="A144" s="111"/>
      <c r="B144" s="145"/>
      <c r="C144" s="178"/>
      <c r="D144" s="178"/>
      <c r="E144" s="179"/>
      <c r="F144" s="178"/>
      <c r="G144" s="145"/>
      <c r="H144" s="145"/>
      <c r="I144" s="178"/>
      <c r="J144" s="179"/>
      <c r="K144" s="178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  <c r="AU144" s="145"/>
      <c r="AV144" s="145"/>
      <c r="AW144" s="145"/>
      <c r="AX144" s="145"/>
      <c r="AY144" s="145"/>
      <c r="AZ144" s="145"/>
      <c r="BA144" s="145"/>
      <c r="BB144" s="145"/>
      <c r="BC144" s="145"/>
      <c r="BD144" s="145"/>
      <c r="BE144" s="145"/>
      <c r="BF144" s="145"/>
      <c r="BG144" s="145"/>
      <c r="BH144" s="145"/>
      <c r="BI144" s="145"/>
    </row>
    <row r="145" ht="14.25" customHeight="1">
      <c r="A145" s="111"/>
      <c r="B145" s="145"/>
      <c r="C145" s="178"/>
      <c r="D145" s="178"/>
      <c r="E145" s="179"/>
      <c r="F145" s="178"/>
      <c r="G145" s="145"/>
      <c r="H145" s="145"/>
      <c r="I145" s="178"/>
      <c r="J145" s="179"/>
      <c r="K145" s="178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  <c r="AU145" s="145"/>
      <c r="AV145" s="145"/>
      <c r="AW145" s="145"/>
      <c r="AX145" s="145"/>
      <c r="AY145" s="145"/>
      <c r="AZ145" s="145"/>
      <c r="BA145" s="145"/>
      <c r="BB145" s="145"/>
      <c r="BC145" s="145"/>
      <c r="BD145" s="145"/>
      <c r="BE145" s="145"/>
      <c r="BF145" s="145"/>
      <c r="BG145" s="145"/>
      <c r="BH145" s="145"/>
      <c r="BI145" s="145"/>
    </row>
    <row r="146" ht="14.25" customHeight="1">
      <c r="A146" s="111"/>
      <c r="B146" s="145"/>
      <c r="C146" s="178"/>
      <c r="D146" s="178"/>
      <c r="E146" s="179"/>
      <c r="F146" s="178"/>
      <c r="G146" s="145"/>
      <c r="H146" s="145"/>
      <c r="I146" s="178"/>
      <c r="J146" s="179"/>
      <c r="K146" s="178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5"/>
      <c r="AZ146" s="145"/>
      <c r="BA146" s="145"/>
      <c r="BB146" s="145"/>
      <c r="BC146" s="145"/>
      <c r="BD146" s="145"/>
      <c r="BE146" s="145"/>
      <c r="BF146" s="145"/>
      <c r="BG146" s="145"/>
      <c r="BH146" s="145"/>
      <c r="BI146" s="145"/>
    </row>
    <row r="147" ht="14.25" customHeight="1">
      <c r="A147" s="111"/>
      <c r="B147" s="145"/>
      <c r="C147" s="178"/>
      <c r="D147" s="178"/>
      <c r="E147" s="179"/>
      <c r="F147" s="178"/>
      <c r="G147" s="145"/>
      <c r="H147" s="145"/>
      <c r="I147" s="178"/>
      <c r="J147" s="179"/>
      <c r="K147" s="178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  <c r="AU147" s="145"/>
      <c r="AV147" s="145"/>
      <c r="AW147" s="145"/>
      <c r="AX147" s="145"/>
      <c r="AY147" s="145"/>
      <c r="AZ147" s="145"/>
      <c r="BA147" s="145"/>
      <c r="BB147" s="145"/>
      <c r="BC147" s="145"/>
      <c r="BD147" s="145"/>
      <c r="BE147" s="145"/>
      <c r="BF147" s="145"/>
      <c r="BG147" s="145"/>
      <c r="BH147" s="145"/>
      <c r="BI147" s="145"/>
    </row>
    <row r="148" ht="14.25" customHeight="1">
      <c r="A148" s="111"/>
      <c r="B148" s="145"/>
      <c r="C148" s="178"/>
      <c r="D148" s="178"/>
      <c r="E148" s="179"/>
      <c r="F148" s="178"/>
      <c r="G148" s="145"/>
      <c r="H148" s="145"/>
      <c r="I148" s="178"/>
      <c r="J148" s="179"/>
      <c r="K148" s="178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  <c r="AU148" s="145"/>
      <c r="AV148" s="145"/>
      <c r="AW148" s="145"/>
      <c r="AX148" s="145"/>
      <c r="AY148" s="145"/>
      <c r="AZ148" s="145"/>
      <c r="BA148" s="145"/>
      <c r="BB148" s="145"/>
      <c r="BC148" s="145"/>
      <c r="BD148" s="145"/>
      <c r="BE148" s="145"/>
      <c r="BF148" s="145"/>
      <c r="BG148" s="145"/>
      <c r="BH148" s="145"/>
      <c r="BI148" s="145"/>
    </row>
    <row r="149" ht="14.25" customHeight="1">
      <c r="A149" s="111"/>
      <c r="B149" s="145"/>
      <c r="C149" s="178"/>
      <c r="D149" s="178"/>
      <c r="E149" s="179"/>
      <c r="F149" s="178"/>
      <c r="G149" s="145"/>
      <c r="H149" s="145"/>
      <c r="I149" s="178"/>
      <c r="J149" s="179"/>
      <c r="K149" s="178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  <c r="AU149" s="145"/>
      <c r="AV149" s="145"/>
      <c r="AW149" s="145"/>
      <c r="AX149" s="145"/>
      <c r="AY149" s="145"/>
      <c r="AZ149" s="145"/>
      <c r="BA149" s="145"/>
      <c r="BB149" s="145"/>
      <c r="BC149" s="145"/>
      <c r="BD149" s="145"/>
      <c r="BE149" s="145"/>
      <c r="BF149" s="145"/>
      <c r="BG149" s="145"/>
      <c r="BH149" s="145"/>
      <c r="BI149" s="145"/>
    </row>
    <row r="150" ht="14.25" customHeight="1">
      <c r="A150" s="111"/>
      <c r="B150" s="145"/>
      <c r="C150" s="178"/>
      <c r="D150" s="178"/>
      <c r="E150" s="179"/>
      <c r="F150" s="178"/>
      <c r="G150" s="145"/>
      <c r="H150" s="145"/>
      <c r="I150" s="178"/>
      <c r="J150" s="179"/>
      <c r="K150" s="178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  <c r="AU150" s="145"/>
      <c r="AV150" s="145"/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145"/>
      <c r="BI150" s="145"/>
    </row>
    <row r="151" ht="14.25" customHeight="1">
      <c r="A151" s="111"/>
      <c r="B151" s="145"/>
      <c r="C151" s="178"/>
      <c r="D151" s="178"/>
      <c r="E151" s="179"/>
      <c r="F151" s="178"/>
      <c r="G151" s="145"/>
      <c r="H151" s="145"/>
      <c r="I151" s="178"/>
      <c r="J151" s="179"/>
      <c r="K151" s="178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  <c r="AU151" s="145"/>
      <c r="AV151" s="145"/>
      <c r="AW151" s="145"/>
      <c r="AX151" s="145"/>
      <c r="AY151" s="145"/>
      <c r="AZ151" s="145"/>
      <c r="BA151" s="145"/>
      <c r="BB151" s="145"/>
      <c r="BC151" s="145"/>
      <c r="BD151" s="145"/>
      <c r="BE151" s="145"/>
      <c r="BF151" s="145"/>
      <c r="BG151" s="145"/>
      <c r="BH151" s="145"/>
      <c r="BI151" s="145"/>
    </row>
    <row r="152" ht="14.25" customHeight="1">
      <c r="A152" s="111"/>
      <c r="B152" s="145"/>
      <c r="C152" s="178"/>
      <c r="D152" s="178"/>
      <c r="E152" s="179"/>
      <c r="F152" s="178"/>
      <c r="G152" s="145"/>
      <c r="H152" s="145"/>
      <c r="I152" s="178"/>
      <c r="J152" s="179"/>
      <c r="K152" s="178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  <c r="AU152" s="145"/>
      <c r="AV152" s="145"/>
      <c r="AW152" s="145"/>
      <c r="AX152" s="145"/>
      <c r="AY152" s="145"/>
      <c r="AZ152" s="145"/>
      <c r="BA152" s="145"/>
      <c r="BB152" s="145"/>
      <c r="BC152" s="145"/>
      <c r="BD152" s="145"/>
      <c r="BE152" s="145"/>
      <c r="BF152" s="145"/>
      <c r="BG152" s="145"/>
      <c r="BH152" s="145"/>
      <c r="BI152" s="145"/>
    </row>
    <row r="153" ht="14.25" customHeight="1">
      <c r="A153" s="111"/>
      <c r="B153" s="145"/>
      <c r="C153" s="178"/>
      <c r="D153" s="178"/>
      <c r="E153" s="179"/>
      <c r="F153" s="178"/>
      <c r="G153" s="145"/>
      <c r="H153" s="145"/>
      <c r="I153" s="178"/>
      <c r="J153" s="179"/>
      <c r="K153" s="178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  <c r="AU153" s="145"/>
      <c r="AV153" s="145"/>
      <c r="AW153" s="145"/>
      <c r="AX153" s="145"/>
      <c r="AY153" s="145"/>
      <c r="AZ153" s="145"/>
      <c r="BA153" s="145"/>
      <c r="BB153" s="145"/>
      <c r="BC153" s="145"/>
      <c r="BD153" s="145"/>
      <c r="BE153" s="145"/>
      <c r="BF153" s="145"/>
      <c r="BG153" s="145"/>
      <c r="BH153" s="145"/>
      <c r="BI153" s="145"/>
    </row>
    <row r="154" ht="14.25" customHeight="1">
      <c r="A154" s="111"/>
      <c r="B154" s="145"/>
      <c r="C154" s="178"/>
      <c r="D154" s="178"/>
      <c r="E154" s="179"/>
      <c r="F154" s="178"/>
      <c r="G154" s="145"/>
      <c r="H154" s="145"/>
      <c r="I154" s="178"/>
      <c r="J154" s="179"/>
      <c r="K154" s="178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  <c r="AU154" s="145"/>
      <c r="AV154" s="145"/>
      <c r="AW154" s="145"/>
      <c r="AX154" s="145"/>
      <c r="AY154" s="145"/>
      <c r="AZ154" s="145"/>
      <c r="BA154" s="145"/>
      <c r="BB154" s="145"/>
      <c r="BC154" s="145"/>
      <c r="BD154" s="145"/>
      <c r="BE154" s="145"/>
      <c r="BF154" s="145"/>
      <c r="BG154" s="145"/>
      <c r="BH154" s="145"/>
      <c r="BI154" s="145"/>
    </row>
    <row r="155" ht="14.25" customHeight="1">
      <c r="A155" s="111"/>
      <c r="B155" s="145"/>
      <c r="C155" s="178"/>
      <c r="D155" s="178"/>
      <c r="E155" s="179"/>
      <c r="F155" s="178"/>
      <c r="G155" s="145"/>
      <c r="H155" s="145"/>
      <c r="I155" s="178"/>
      <c r="J155" s="179"/>
      <c r="K155" s="178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  <c r="AU155" s="145"/>
      <c r="AV155" s="145"/>
      <c r="AW155" s="145"/>
      <c r="AX155" s="145"/>
      <c r="AY155" s="145"/>
      <c r="AZ155" s="145"/>
      <c r="BA155" s="145"/>
      <c r="BB155" s="145"/>
      <c r="BC155" s="145"/>
      <c r="BD155" s="145"/>
      <c r="BE155" s="145"/>
      <c r="BF155" s="145"/>
      <c r="BG155" s="145"/>
      <c r="BH155" s="145"/>
      <c r="BI155" s="145"/>
    </row>
    <row r="156" ht="14.25" customHeight="1">
      <c r="A156" s="111"/>
      <c r="B156" s="145"/>
      <c r="C156" s="178"/>
      <c r="D156" s="178"/>
      <c r="E156" s="179"/>
      <c r="F156" s="178"/>
      <c r="G156" s="145"/>
      <c r="H156" s="145"/>
      <c r="I156" s="178"/>
      <c r="J156" s="179"/>
      <c r="K156" s="178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  <c r="AU156" s="145"/>
      <c r="AV156" s="145"/>
      <c r="AW156" s="145"/>
      <c r="AX156" s="145"/>
      <c r="AY156" s="145"/>
      <c r="AZ156" s="145"/>
      <c r="BA156" s="145"/>
      <c r="BB156" s="145"/>
      <c r="BC156" s="145"/>
      <c r="BD156" s="145"/>
      <c r="BE156" s="145"/>
      <c r="BF156" s="145"/>
      <c r="BG156" s="145"/>
      <c r="BH156" s="145"/>
      <c r="BI156" s="145"/>
    </row>
    <row r="157" ht="14.25" customHeight="1">
      <c r="A157" s="111"/>
      <c r="B157" s="145"/>
      <c r="C157" s="178"/>
      <c r="D157" s="178"/>
      <c r="E157" s="179"/>
      <c r="F157" s="178"/>
      <c r="G157" s="145"/>
      <c r="H157" s="145"/>
      <c r="I157" s="178"/>
      <c r="J157" s="179"/>
      <c r="K157" s="178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  <c r="AU157" s="145"/>
      <c r="AV157" s="145"/>
      <c r="AW157" s="145"/>
      <c r="AX157" s="145"/>
      <c r="AY157" s="145"/>
      <c r="AZ157" s="145"/>
      <c r="BA157" s="145"/>
      <c r="BB157" s="145"/>
      <c r="BC157" s="145"/>
      <c r="BD157" s="145"/>
      <c r="BE157" s="145"/>
      <c r="BF157" s="145"/>
      <c r="BG157" s="145"/>
      <c r="BH157" s="145"/>
      <c r="BI157" s="145"/>
    </row>
    <row r="158" ht="14.25" customHeight="1">
      <c r="A158" s="111"/>
      <c r="B158" s="145"/>
      <c r="C158" s="178"/>
      <c r="D158" s="178"/>
      <c r="E158" s="179"/>
      <c r="F158" s="178"/>
      <c r="G158" s="145"/>
      <c r="H158" s="145"/>
      <c r="I158" s="178"/>
      <c r="J158" s="179"/>
      <c r="K158" s="178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  <c r="AU158" s="145"/>
      <c r="AV158" s="145"/>
      <c r="AW158" s="145"/>
      <c r="AX158" s="145"/>
      <c r="AY158" s="145"/>
      <c r="AZ158" s="145"/>
      <c r="BA158" s="145"/>
      <c r="BB158" s="145"/>
      <c r="BC158" s="145"/>
      <c r="BD158" s="145"/>
      <c r="BE158" s="145"/>
      <c r="BF158" s="145"/>
      <c r="BG158" s="145"/>
      <c r="BH158" s="145"/>
      <c r="BI158" s="145"/>
    </row>
    <row r="159" ht="14.25" customHeight="1">
      <c r="A159" s="111"/>
      <c r="B159" s="145"/>
      <c r="C159" s="178"/>
      <c r="D159" s="178"/>
      <c r="E159" s="179"/>
      <c r="F159" s="178"/>
      <c r="G159" s="145"/>
      <c r="H159" s="145"/>
      <c r="I159" s="178"/>
      <c r="J159" s="179"/>
      <c r="K159" s="178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  <c r="AU159" s="145"/>
      <c r="AV159" s="145"/>
      <c r="AW159" s="145"/>
      <c r="AX159" s="145"/>
      <c r="AY159" s="145"/>
      <c r="AZ159" s="145"/>
      <c r="BA159" s="145"/>
      <c r="BB159" s="145"/>
      <c r="BC159" s="145"/>
      <c r="BD159" s="145"/>
      <c r="BE159" s="145"/>
      <c r="BF159" s="145"/>
      <c r="BG159" s="145"/>
      <c r="BH159" s="145"/>
      <c r="BI159" s="145"/>
    </row>
    <row r="160" ht="14.25" customHeight="1">
      <c r="A160" s="111"/>
      <c r="B160" s="145"/>
      <c r="C160" s="178"/>
      <c r="D160" s="178"/>
      <c r="E160" s="179"/>
      <c r="F160" s="178"/>
      <c r="G160" s="145"/>
      <c r="H160" s="145"/>
      <c r="I160" s="178"/>
      <c r="J160" s="179"/>
      <c r="K160" s="178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  <c r="AU160" s="145"/>
      <c r="AV160" s="145"/>
      <c r="AW160" s="145"/>
      <c r="AX160" s="145"/>
      <c r="AY160" s="145"/>
      <c r="AZ160" s="145"/>
      <c r="BA160" s="145"/>
      <c r="BB160" s="145"/>
      <c r="BC160" s="145"/>
      <c r="BD160" s="145"/>
      <c r="BE160" s="145"/>
      <c r="BF160" s="145"/>
      <c r="BG160" s="145"/>
      <c r="BH160" s="145"/>
      <c r="BI160" s="145"/>
    </row>
    <row r="161" ht="14.25" customHeight="1">
      <c r="A161" s="111"/>
      <c r="B161" s="145"/>
      <c r="C161" s="178"/>
      <c r="D161" s="178"/>
      <c r="E161" s="179"/>
      <c r="F161" s="178"/>
      <c r="G161" s="145"/>
      <c r="H161" s="145"/>
      <c r="I161" s="178"/>
      <c r="J161" s="179"/>
      <c r="K161" s="178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  <c r="AU161" s="145"/>
      <c r="AV161" s="145"/>
      <c r="AW161" s="145"/>
      <c r="AX161" s="145"/>
      <c r="AY161" s="145"/>
      <c r="AZ161" s="145"/>
      <c r="BA161" s="145"/>
      <c r="BB161" s="145"/>
      <c r="BC161" s="145"/>
      <c r="BD161" s="145"/>
      <c r="BE161" s="145"/>
      <c r="BF161" s="145"/>
      <c r="BG161" s="145"/>
      <c r="BH161" s="145"/>
      <c r="BI161" s="145"/>
    </row>
    <row r="162" ht="14.25" customHeight="1">
      <c r="A162" s="111"/>
      <c r="B162" s="145"/>
      <c r="C162" s="178"/>
      <c r="D162" s="178"/>
      <c r="E162" s="179"/>
      <c r="F162" s="178"/>
      <c r="G162" s="145"/>
      <c r="H162" s="145"/>
      <c r="I162" s="178"/>
      <c r="J162" s="179"/>
      <c r="K162" s="178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  <c r="AU162" s="145"/>
      <c r="AV162" s="145"/>
      <c r="AW162" s="145"/>
      <c r="AX162" s="145"/>
      <c r="AY162" s="145"/>
      <c r="AZ162" s="145"/>
      <c r="BA162" s="145"/>
      <c r="BB162" s="145"/>
      <c r="BC162" s="145"/>
      <c r="BD162" s="145"/>
      <c r="BE162" s="145"/>
      <c r="BF162" s="145"/>
      <c r="BG162" s="145"/>
      <c r="BH162" s="145"/>
      <c r="BI162" s="145"/>
    </row>
    <row r="163" ht="14.25" customHeight="1">
      <c r="A163" s="111"/>
      <c r="B163" s="145"/>
      <c r="C163" s="178"/>
      <c r="D163" s="178"/>
      <c r="E163" s="179"/>
      <c r="F163" s="178"/>
      <c r="G163" s="145"/>
      <c r="H163" s="145"/>
      <c r="I163" s="178"/>
      <c r="J163" s="179"/>
      <c r="K163" s="178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  <c r="AU163" s="145"/>
      <c r="AV163" s="145"/>
      <c r="AW163" s="145"/>
      <c r="AX163" s="145"/>
      <c r="AY163" s="145"/>
      <c r="AZ163" s="145"/>
      <c r="BA163" s="145"/>
      <c r="BB163" s="145"/>
      <c r="BC163" s="145"/>
      <c r="BD163" s="145"/>
      <c r="BE163" s="145"/>
      <c r="BF163" s="145"/>
      <c r="BG163" s="145"/>
      <c r="BH163" s="145"/>
      <c r="BI163" s="145"/>
    </row>
    <row r="164" ht="14.25" customHeight="1">
      <c r="A164" s="111"/>
      <c r="B164" s="145"/>
      <c r="C164" s="178"/>
      <c r="D164" s="178"/>
      <c r="E164" s="179"/>
      <c r="F164" s="178"/>
      <c r="G164" s="145"/>
      <c r="H164" s="145"/>
      <c r="I164" s="178"/>
      <c r="J164" s="179"/>
      <c r="K164" s="178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  <c r="AU164" s="145"/>
      <c r="AV164" s="145"/>
      <c r="AW164" s="145"/>
      <c r="AX164" s="145"/>
      <c r="AY164" s="145"/>
      <c r="AZ164" s="145"/>
      <c r="BA164" s="145"/>
      <c r="BB164" s="145"/>
      <c r="BC164" s="145"/>
      <c r="BD164" s="145"/>
      <c r="BE164" s="145"/>
      <c r="BF164" s="145"/>
      <c r="BG164" s="145"/>
      <c r="BH164" s="145"/>
      <c r="BI164" s="145"/>
    </row>
    <row r="165" ht="14.25" customHeight="1">
      <c r="A165" s="111"/>
      <c r="B165" s="145"/>
      <c r="C165" s="178"/>
      <c r="D165" s="178"/>
      <c r="E165" s="179"/>
      <c r="F165" s="178"/>
      <c r="G165" s="145"/>
      <c r="H165" s="145"/>
      <c r="I165" s="178"/>
      <c r="J165" s="179"/>
      <c r="K165" s="178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  <c r="AU165" s="145"/>
      <c r="AV165" s="145"/>
      <c r="AW165" s="145"/>
      <c r="AX165" s="145"/>
      <c r="AY165" s="145"/>
      <c r="AZ165" s="145"/>
      <c r="BA165" s="145"/>
      <c r="BB165" s="145"/>
      <c r="BC165" s="145"/>
      <c r="BD165" s="145"/>
      <c r="BE165" s="145"/>
      <c r="BF165" s="145"/>
      <c r="BG165" s="145"/>
      <c r="BH165" s="145"/>
      <c r="BI165" s="145"/>
    </row>
    <row r="166" ht="14.25" customHeight="1">
      <c r="A166" s="111"/>
      <c r="B166" s="145"/>
      <c r="C166" s="178"/>
      <c r="D166" s="178"/>
      <c r="E166" s="179"/>
      <c r="F166" s="178"/>
      <c r="G166" s="145"/>
      <c r="H166" s="145"/>
      <c r="I166" s="178"/>
      <c r="J166" s="179"/>
      <c r="K166" s="178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  <c r="AU166" s="145"/>
      <c r="AV166" s="145"/>
      <c r="AW166" s="145"/>
      <c r="AX166" s="145"/>
      <c r="AY166" s="145"/>
      <c r="AZ166" s="145"/>
      <c r="BA166" s="145"/>
      <c r="BB166" s="145"/>
      <c r="BC166" s="145"/>
      <c r="BD166" s="145"/>
      <c r="BE166" s="145"/>
      <c r="BF166" s="145"/>
      <c r="BG166" s="145"/>
      <c r="BH166" s="145"/>
      <c r="BI166" s="145"/>
    </row>
    <row r="167" ht="14.25" customHeight="1">
      <c r="A167" s="111"/>
      <c r="B167" s="145"/>
      <c r="C167" s="178"/>
      <c r="D167" s="178"/>
      <c r="E167" s="179"/>
      <c r="F167" s="178"/>
      <c r="G167" s="145"/>
      <c r="H167" s="145"/>
      <c r="I167" s="178"/>
      <c r="J167" s="179"/>
      <c r="K167" s="178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  <c r="AU167" s="145"/>
      <c r="AV167" s="145"/>
      <c r="AW167" s="145"/>
      <c r="AX167" s="145"/>
      <c r="AY167" s="145"/>
      <c r="AZ167" s="145"/>
      <c r="BA167" s="145"/>
      <c r="BB167" s="145"/>
      <c r="BC167" s="145"/>
      <c r="BD167" s="145"/>
      <c r="BE167" s="145"/>
      <c r="BF167" s="145"/>
      <c r="BG167" s="145"/>
      <c r="BH167" s="145"/>
      <c r="BI167" s="145"/>
    </row>
    <row r="168" ht="14.25" customHeight="1">
      <c r="A168" s="111"/>
      <c r="B168" s="145"/>
      <c r="C168" s="178"/>
      <c r="D168" s="178"/>
      <c r="E168" s="179"/>
      <c r="F168" s="178"/>
      <c r="G168" s="145"/>
      <c r="H168" s="145"/>
      <c r="I168" s="178"/>
      <c r="J168" s="179"/>
      <c r="K168" s="178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  <c r="AU168" s="145"/>
      <c r="AV168" s="145"/>
      <c r="AW168" s="145"/>
      <c r="AX168" s="145"/>
      <c r="AY168" s="145"/>
      <c r="AZ168" s="145"/>
      <c r="BA168" s="145"/>
      <c r="BB168" s="145"/>
      <c r="BC168" s="145"/>
      <c r="BD168" s="145"/>
      <c r="BE168" s="145"/>
      <c r="BF168" s="145"/>
      <c r="BG168" s="145"/>
      <c r="BH168" s="145"/>
      <c r="BI168" s="145"/>
    </row>
    <row r="169" ht="14.25" customHeight="1">
      <c r="A169" s="111"/>
      <c r="B169" s="145"/>
      <c r="C169" s="178"/>
      <c r="D169" s="178"/>
      <c r="E169" s="179"/>
      <c r="F169" s="178"/>
      <c r="G169" s="145"/>
      <c r="H169" s="145"/>
      <c r="I169" s="178"/>
      <c r="J169" s="179"/>
      <c r="K169" s="178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  <c r="AU169" s="145"/>
      <c r="AV169" s="145"/>
      <c r="AW169" s="145"/>
      <c r="AX169" s="145"/>
      <c r="AY169" s="145"/>
      <c r="AZ169" s="145"/>
      <c r="BA169" s="145"/>
      <c r="BB169" s="145"/>
      <c r="BC169" s="145"/>
      <c r="BD169" s="145"/>
      <c r="BE169" s="145"/>
      <c r="BF169" s="145"/>
      <c r="BG169" s="145"/>
      <c r="BH169" s="145"/>
      <c r="BI169" s="145"/>
    </row>
    <row r="170" ht="14.25" customHeight="1">
      <c r="A170" s="111"/>
      <c r="B170" s="145"/>
      <c r="C170" s="178"/>
      <c r="D170" s="178"/>
      <c r="E170" s="179"/>
      <c r="F170" s="178"/>
      <c r="G170" s="145"/>
      <c r="H170" s="145"/>
      <c r="I170" s="178"/>
      <c r="J170" s="179"/>
      <c r="K170" s="178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  <c r="AU170" s="145"/>
      <c r="AV170" s="145"/>
      <c r="AW170" s="145"/>
      <c r="AX170" s="145"/>
      <c r="AY170" s="145"/>
      <c r="AZ170" s="145"/>
      <c r="BA170" s="145"/>
      <c r="BB170" s="145"/>
      <c r="BC170" s="145"/>
      <c r="BD170" s="145"/>
      <c r="BE170" s="145"/>
      <c r="BF170" s="145"/>
      <c r="BG170" s="145"/>
      <c r="BH170" s="145"/>
      <c r="BI170" s="145"/>
    </row>
    <row r="171" ht="14.25" customHeight="1">
      <c r="A171" s="111"/>
      <c r="B171" s="145"/>
      <c r="C171" s="178"/>
      <c r="D171" s="178"/>
      <c r="E171" s="179"/>
      <c r="F171" s="178"/>
      <c r="G171" s="145"/>
      <c r="H171" s="145"/>
      <c r="I171" s="178"/>
      <c r="J171" s="179"/>
      <c r="K171" s="178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  <c r="AU171" s="145"/>
      <c r="AV171" s="145"/>
      <c r="AW171" s="145"/>
      <c r="AX171" s="145"/>
      <c r="AY171" s="145"/>
      <c r="AZ171" s="145"/>
      <c r="BA171" s="145"/>
      <c r="BB171" s="145"/>
      <c r="BC171" s="145"/>
      <c r="BD171" s="145"/>
      <c r="BE171" s="145"/>
      <c r="BF171" s="145"/>
      <c r="BG171" s="145"/>
      <c r="BH171" s="145"/>
      <c r="BI171" s="145"/>
    </row>
    <row r="172" ht="14.25" customHeight="1">
      <c r="A172" s="111"/>
      <c r="B172" s="145"/>
      <c r="C172" s="178"/>
      <c r="D172" s="178"/>
      <c r="E172" s="179"/>
      <c r="F172" s="178"/>
      <c r="G172" s="145"/>
      <c r="H172" s="145"/>
      <c r="I172" s="178"/>
      <c r="J172" s="179"/>
      <c r="K172" s="178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  <c r="AU172" s="145"/>
      <c r="AV172" s="145"/>
      <c r="AW172" s="145"/>
      <c r="AX172" s="145"/>
      <c r="AY172" s="145"/>
      <c r="AZ172" s="145"/>
      <c r="BA172" s="145"/>
      <c r="BB172" s="145"/>
      <c r="BC172" s="145"/>
      <c r="BD172" s="145"/>
      <c r="BE172" s="145"/>
      <c r="BF172" s="145"/>
      <c r="BG172" s="145"/>
      <c r="BH172" s="145"/>
      <c r="BI172" s="145"/>
    </row>
    <row r="173" ht="14.25" customHeight="1">
      <c r="A173" s="111"/>
      <c r="B173" s="145"/>
      <c r="C173" s="178"/>
      <c r="D173" s="178"/>
      <c r="E173" s="179"/>
      <c r="F173" s="178"/>
      <c r="G173" s="145"/>
      <c r="H173" s="145"/>
      <c r="I173" s="178"/>
      <c r="J173" s="179"/>
      <c r="K173" s="178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  <c r="AU173" s="145"/>
      <c r="AV173" s="145"/>
      <c r="AW173" s="145"/>
      <c r="AX173" s="145"/>
      <c r="AY173" s="145"/>
      <c r="AZ173" s="145"/>
      <c r="BA173" s="145"/>
      <c r="BB173" s="145"/>
      <c r="BC173" s="145"/>
      <c r="BD173" s="145"/>
      <c r="BE173" s="145"/>
      <c r="BF173" s="145"/>
      <c r="BG173" s="145"/>
      <c r="BH173" s="145"/>
      <c r="BI173" s="145"/>
    </row>
    <row r="174" ht="14.25" customHeight="1">
      <c r="A174" s="111"/>
      <c r="B174" s="145"/>
      <c r="C174" s="178"/>
      <c r="D174" s="178"/>
      <c r="E174" s="179"/>
      <c r="F174" s="178"/>
      <c r="G174" s="145"/>
      <c r="H174" s="145"/>
      <c r="I174" s="178"/>
      <c r="J174" s="179"/>
      <c r="K174" s="178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  <c r="AU174" s="145"/>
      <c r="AV174" s="145"/>
      <c r="AW174" s="145"/>
      <c r="AX174" s="145"/>
      <c r="AY174" s="145"/>
      <c r="AZ174" s="145"/>
      <c r="BA174" s="145"/>
      <c r="BB174" s="145"/>
      <c r="BC174" s="145"/>
      <c r="BD174" s="145"/>
      <c r="BE174" s="145"/>
      <c r="BF174" s="145"/>
      <c r="BG174" s="145"/>
      <c r="BH174" s="145"/>
      <c r="BI174" s="145"/>
    </row>
    <row r="175" ht="14.25" customHeight="1">
      <c r="A175" s="111"/>
      <c r="B175" s="145"/>
      <c r="C175" s="178"/>
      <c r="D175" s="178"/>
      <c r="E175" s="179"/>
      <c r="F175" s="178"/>
      <c r="G175" s="145"/>
      <c r="H175" s="145"/>
      <c r="I175" s="178"/>
      <c r="J175" s="179"/>
      <c r="K175" s="178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  <c r="AU175" s="145"/>
      <c r="AV175" s="145"/>
      <c r="AW175" s="145"/>
      <c r="AX175" s="145"/>
      <c r="AY175" s="145"/>
      <c r="AZ175" s="145"/>
      <c r="BA175" s="145"/>
      <c r="BB175" s="145"/>
      <c r="BC175" s="145"/>
      <c r="BD175" s="145"/>
      <c r="BE175" s="145"/>
      <c r="BF175" s="145"/>
      <c r="BG175" s="145"/>
      <c r="BH175" s="145"/>
      <c r="BI175" s="145"/>
    </row>
    <row r="176" ht="14.25" customHeight="1">
      <c r="A176" s="111"/>
      <c r="B176" s="145"/>
      <c r="C176" s="178"/>
      <c r="D176" s="178"/>
      <c r="E176" s="179"/>
      <c r="F176" s="178"/>
      <c r="G176" s="145"/>
      <c r="H176" s="145"/>
      <c r="I176" s="178"/>
      <c r="J176" s="179"/>
      <c r="K176" s="178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  <c r="AU176" s="145"/>
      <c r="AV176" s="145"/>
      <c r="AW176" s="145"/>
      <c r="AX176" s="145"/>
      <c r="AY176" s="145"/>
      <c r="AZ176" s="145"/>
      <c r="BA176" s="145"/>
      <c r="BB176" s="145"/>
      <c r="BC176" s="145"/>
      <c r="BD176" s="145"/>
      <c r="BE176" s="145"/>
      <c r="BF176" s="145"/>
      <c r="BG176" s="145"/>
      <c r="BH176" s="145"/>
      <c r="BI176" s="145"/>
    </row>
    <row r="177" ht="14.25" customHeight="1">
      <c r="A177" s="111"/>
      <c r="B177" s="145"/>
      <c r="C177" s="178"/>
      <c r="D177" s="178"/>
      <c r="E177" s="179"/>
      <c r="F177" s="178"/>
      <c r="G177" s="145"/>
      <c r="H177" s="145"/>
      <c r="I177" s="178"/>
      <c r="J177" s="179"/>
      <c r="K177" s="178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  <c r="AU177" s="145"/>
      <c r="AV177" s="145"/>
      <c r="AW177" s="145"/>
      <c r="AX177" s="145"/>
      <c r="AY177" s="145"/>
      <c r="AZ177" s="145"/>
      <c r="BA177" s="145"/>
      <c r="BB177" s="145"/>
      <c r="BC177" s="145"/>
      <c r="BD177" s="145"/>
      <c r="BE177" s="145"/>
      <c r="BF177" s="145"/>
      <c r="BG177" s="145"/>
      <c r="BH177" s="145"/>
      <c r="BI177" s="145"/>
    </row>
    <row r="178" ht="14.25" customHeight="1">
      <c r="A178" s="111"/>
      <c r="B178" s="145"/>
      <c r="C178" s="178"/>
      <c r="D178" s="178"/>
      <c r="E178" s="179"/>
      <c r="F178" s="178"/>
      <c r="G178" s="145"/>
      <c r="H178" s="145"/>
      <c r="I178" s="178"/>
      <c r="J178" s="179"/>
      <c r="K178" s="178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  <c r="AU178" s="145"/>
      <c r="AV178" s="145"/>
      <c r="AW178" s="145"/>
      <c r="AX178" s="145"/>
      <c r="AY178" s="145"/>
      <c r="AZ178" s="145"/>
      <c r="BA178" s="145"/>
      <c r="BB178" s="145"/>
      <c r="BC178" s="145"/>
      <c r="BD178" s="145"/>
      <c r="BE178" s="145"/>
      <c r="BF178" s="145"/>
      <c r="BG178" s="145"/>
      <c r="BH178" s="145"/>
      <c r="BI178" s="145"/>
    </row>
    <row r="179" ht="14.25" customHeight="1">
      <c r="A179" s="111"/>
      <c r="B179" s="145"/>
      <c r="C179" s="178"/>
      <c r="D179" s="178"/>
      <c r="E179" s="179"/>
      <c r="F179" s="178"/>
      <c r="G179" s="145"/>
      <c r="H179" s="145"/>
      <c r="I179" s="178"/>
      <c r="J179" s="179"/>
      <c r="K179" s="178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  <c r="AU179" s="145"/>
      <c r="AV179" s="145"/>
      <c r="AW179" s="145"/>
      <c r="AX179" s="145"/>
      <c r="AY179" s="145"/>
      <c r="AZ179" s="145"/>
      <c r="BA179" s="145"/>
      <c r="BB179" s="145"/>
      <c r="BC179" s="145"/>
      <c r="BD179" s="145"/>
      <c r="BE179" s="145"/>
      <c r="BF179" s="145"/>
      <c r="BG179" s="145"/>
      <c r="BH179" s="145"/>
      <c r="BI179" s="145"/>
    </row>
    <row r="180" ht="14.25" customHeight="1">
      <c r="A180" s="111"/>
      <c r="B180" s="145"/>
      <c r="C180" s="178"/>
      <c r="D180" s="178"/>
      <c r="E180" s="179"/>
      <c r="F180" s="178"/>
      <c r="G180" s="145"/>
      <c r="H180" s="145"/>
      <c r="I180" s="178"/>
      <c r="J180" s="179"/>
      <c r="K180" s="178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  <c r="AU180" s="145"/>
      <c r="AV180" s="145"/>
      <c r="AW180" s="145"/>
      <c r="AX180" s="145"/>
      <c r="AY180" s="145"/>
      <c r="AZ180" s="145"/>
      <c r="BA180" s="145"/>
      <c r="BB180" s="145"/>
      <c r="BC180" s="145"/>
      <c r="BD180" s="145"/>
      <c r="BE180" s="145"/>
      <c r="BF180" s="145"/>
      <c r="BG180" s="145"/>
      <c r="BH180" s="145"/>
      <c r="BI180" s="145"/>
    </row>
    <row r="181" ht="14.25" customHeight="1">
      <c r="A181" s="111"/>
      <c r="B181" s="145"/>
      <c r="C181" s="178"/>
      <c r="D181" s="178"/>
      <c r="E181" s="179"/>
      <c r="F181" s="178"/>
      <c r="G181" s="145"/>
      <c r="H181" s="145"/>
      <c r="I181" s="178"/>
      <c r="J181" s="179"/>
      <c r="K181" s="178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  <c r="AU181" s="145"/>
      <c r="AV181" s="145"/>
      <c r="AW181" s="145"/>
      <c r="AX181" s="145"/>
      <c r="AY181" s="145"/>
      <c r="AZ181" s="145"/>
      <c r="BA181" s="145"/>
      <c r="BB181" s="145"/>
      <c r="BC181" s="145"/>
      <c r="BD181" s="145"/>
      <c r="BE181" s="145"/>
      <c r="BF181" s="145"/>
      <c r="BG181" s="145"/>
      <c r="BH181" s="145"/>
      <c r="BI181" s="145"/>
    </row>
    <row r="182" ht="14.25" customHeight="1">
      <c r="A182" s="111"/>
      <c r="B182" s="145"/>
      <c r="C182" s="178"/>
      <c r="D182" s="178"/>
      <c r="E182" s="179"/>
      <c r="F182" s="178"/>
      <c r="G182" s="145"/>
      <c r="H182" s="145"/>
      <c r="I182" s="178"/>
      <c r="J182" s="179"/>
      <c r="K182" s="178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  <c r="AU182" s="145"/>
      <c r="AV182" s="145"/>
      <c r="AW182" s="145"/>
      <c r="AX182" s="145"/>
      <c r="AY182" s="145"/>
      <c r="AZ182" s="145"/>
      <c r="BA182" s="145"/>
      <c r="BB182" s="145"/>
      <c r="BC182" s="145"/>
      <c r="BD182" s="145"/>
      <c r="BE182" s="145"/>
      <c r="BF182" s="145"/>
      <c r="BG182" s="145"/>
      <c r="BH182" s="145"/>
      <c r="BI182" s="145"/>
    </row>
    <row r="183" ht="14.25" customHeight="1">
      <c r="A183" s="111"/>
      <c r="B183" s="145"/>
      <c r="C183" s="178"/>
      <c r="D183" s="178"/>
      <c r="E183" s="179"/>
      <c r="F183" s="178"/>
      <c r="G183" s="145"/>
      <c r="H183" s="145"/>
      <c r="I183" s="178"/>
      <c r="J183" s="179"/>
      <c r="K183" s="178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  <c r="AU183" s="145"/>
      <c r="AV183" s="145"/>
      <c r="AW183" s="145"/>
      <c r="AX183" s="145"/>
      <c r="AY183" s="145"/>
      <c r="AZ183" s="145"/>
      <c r="BA183" s="145"/>
      <c r="BB183" s="145"/>
      <c r="BC183" s="145"/>
      <c r="BD183" s="145"/>
      <c r="BE183" s="145"/>
      <c r="BF183" s="145"/>
      <c r="BG183" s="145"/>
      <c r="BH183" s="145"/>
      <c r="BI183" s="145"/>
    </row>
    <row r="184" ht="14.25" customHeight="1">
      <c r="A184" s="111"/>
      <c r="B184" s="145"/>
      <c r="C184" s="178"/>
      <c r="D184" s="178"/>
      <c r="E184" s="179"/>
      <c r="F184" s="178"/>
      <c r="G184" s="145"/>
      <c r="H184" s="145"/>
      <c r="I184" s="178"/>
      <c r="J184" s="179"/>
      <c r="K184" s="178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  <c r="AU184" s="145"/>
      <c r="AV184" s="145"/>
      <c r="AW184" s="145"/>
      <c r="AX184" s="145"/>
      <c r="AY184" s="145"/>
      <c r="AZ184" s="145"/>
      <c r="BA184" s="145"/>
      <c r="BB184" s="145"/>
      <c r="BC184" s="145"/>
      <c r="BD184" s="145"/>
      <c r="BE184" s="145"/>
      <c r="BF184" s="145"/>
      <c r="BG184" s="145"/>
      <c r="BH184" s="145"/>
      <c r="BI184" s="145"/>
    </row>
    <row r="185" ht="14.25" customHeight="1">
      <c r="A185" s="111"/>
      <c r="B185" s="145"/>
      <c r="C185" s="178"/>
      <c r="D185" s="178"/>
      <c r="E185" s="179"/>
      <c r="F185" s="178"/>
      <c r="G185" s="145"/>
      <c r="H185" s="145"/>
      <c r="I185" s="178"/>
      <c r="J185" s="179"/>
      <c r="K185" s="178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  <c r="AU185" s="145"/>
      <c r="AV185" s="145"/>
      <c r="AW185" s="145"/>
      <c r="AX185" s="145"/>
      <c r="AY185" s="145"/>
      <c r="AZ185" s="145"/>
      <c r="BA185" s="145"/>
      <c r="BB185" s="145"/>
      <c r="BC185" s="145"/>
      <c r="BD185" s="145"/>
      <c r="BE185" s="145"/>
      <c r="BF185" s="145"/>
      <c r="BG185" s="145"/>
      <c r="BH185" s="145"/>
      <c r="BI185" s="145"/>
    </row>
    <row r="186" ht="14.25" customHeight="1">
      <c r="A186" s="111"/>
      <c r="B186" s="145"/>
      <c r="C186" s="178"/>
      <c r="D186" s="178"/>
      <c r="E186" s="179"/>
      <c r="F186" s="178"/>
      <c r="G186" s="145"/>
      <c r="H186" s="145"/>
      <c r="I186" s="178"/>
      <c r="J186" s="179"/>
      <c r="K186" s="178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  <c r="AU186" s="145"/>
      <c r="AV186" s="145"/>
      <c r="AW186" s="145"/>
      <c r="AX186" s="145"/>
      <c r="AY186" s="145"/>
      <c r="AZ186" s="145"/>
      <c r="BA186" s="145"/>
      <c r="BB186" s="145"/>
      <c r="BC186" s="145"/>
      <c r="BD186" s="145"/>
      <c r="BE186" s="145"/>
      <c r="BF186" s="145"/>
      <c r="BG186" s="145"/>
      <c r="BH186" s="145"/>
      <c r="BI186" s="145"/>
    </row>
    <row r="187" ht="14.25" customHeight="1">
      <c r="A187" s="111"/>
      <c r="B187" s="145"/>
      <c r="C187" s="178"/>
      <c r="D187" s="178"/>
      <c r="E187" s="179"/>
      <c r="F187" s="178"/>
      <c r="G187" s="145"/>
      <c r="H187" s="145"/>
      <c r="I187" s="178"/>
      <c r="J187" s="179"/>
      <c r="K187" s="178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  <c r="AU187" s="145"/>
      <c r="AV187" s="145"/>
      <c r="AW187" s="145"/>
      <c r="AX187" s="145"/>
      <c r="AY187" s="145"/>
      <c r="AZ187" s="145"/>
      <c r="BA187" s="145"/>
      <c r="BB187" s="145"/>
      <c r="BC187" s="145"/>
      <c r="BD187" s="145"/>
      <c r="BE187" s="145"/>
      <c r="BF187" s="145"/>
      <c r="BG187" s="145"/>
      <c r="BH187" s="145"/>
      <c r="BI187" s="145"/>
    </row>
    <row r="188" ht="14.25" customHeight="1">
      <c r="A188" s="111"/>
      <c r="B188" s="145"/>
      <c r="C188" s="178"/>
      <c r="D188" s="178"/>
      <c r="E188" s="179"/>
      <c r="F188" s="178"/>
      <c r="G188" s="145"/>
      <c r="H188" s="145"/>
      <c r="I188" s="178"/>
      <c r="J188" s="179"/>
      <c r="K188" s="178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  <c r="AU188" s="145"/>
      <c r="AV188" s="145"/>
      <c r="AW188" s="145"/>
      <c r="AX188" s="145"/>
      <c r="AY188" s="145"/>
      <c r="AZ188" s="145"/>
      <c r="BA188" s="145"/>
      <c r="BB188" s="145"/>
      <c r="BC188" s="145"/>
      <c r="BD188" s="145"/>
      <c r="BE188" s="145"/>
      <c r="BF188" s="145"/>
      <c r="BG188" s="145"/>
      <c r="BH188" s="145"/>
      <c r="BI188" s="145"/>
    </row>
    <row r="189" ht="14.25" customHeight="1">
      <c r="A189" s="111"/>
      <c r="B189" s="145"/>
      <c r="C189" s="178"/>
      <c r="D189" s="178"/>
      <c r="E189" s="179"/>
      <c r="F189" s="178"/>
      <c r="G189" s="145"/>
      <c r="H189" s="145"/>
      <c r="I189" s="178"/>
      <c r="J189" s="179"/>
      <c r="K189" s="178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  <c r="AU189" s="145"/>
      <c r="AV189" s="145"/>
      <c r="AW189" s="145"/>
      <c r="AX189" s="145"/>
      <c r="AY189" s="145"/>
      <c r="AZ189" s="145"/>
      <c r="BA189" s="145"/>
      <c r="BB189" s="145"/>
      <c r="BC189" s="145"/>
      <c r="BD189" s="145"/>
      <c r="BE189" s="145"/>
      <c r="BF189" s="145"/>
      <c r="BG189" s="145"/>
      <c r="BH189" s="145"/>
      <c r="BI189" s="145"/>
    </row>
    <row r="190" ht="14.25" customHeight="1">
      <c r="A190" s="111"/>
      <c r="B190" s="145"/>
      <c r="C190" s="178"/>
      <c r="D190" s="178"/>
      <c r="E190" s="179"/>
      <c r="F190" s="178"/>
      <c r="G190" s="145"/>
      <c r="H190" s="145"/>
      <c r="I190" s="178"/>
      <c r="J190" s="179"/>
      <c r="K190" s="178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  <c r="AU190" s="145"/>
      <c r="AV190" s="145"/>
      <c r="AW190" s="145"/>
      <c r="AX190" s="145"/>
      <c r="AY190" s="145"/>
      <c r="AZ190" s="145"/>
      <c r="BA190" s="145"/>
      <c r="BB190" s="145"/>
      <c r="BC190" s="145"/>
      <c r="BD190" s="145"/>
      <c r="BE190" s="145"/>
      <c r="BF190" s="145"/>
      <c r="BG190" s="145"/>
      <c r="BH190" s="145"/>
      <c r="BI190" s="145"/>
    </row>
    <row r="191" ht="14.25" customHeight="1">
      <c r="A191" s="111"/>
      <c r="B191" s="145"/>
      <c r="C191" s="178"/>
      <c r="D191" s="178"/>
      <c r="E191" s="179"/>
      <c r="F191" s="178"/>
      <c r="G191" s="145"/>
      <c r="H191" s="145"/>
      <c r="I191" s="178"/>
      <c r="J191" s="179"/>
      <c r="K191" s="178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  <c r="AU191" s="145"/>
      <c r="AV191" s="145"/>
      <c r="AW191" s="145"/>
      <c r="AX191" s="145"/>
      <c r="AY191" s="145"/>
      <c r="AZ191" s="145"/>
      <c r="BA191" s="145"/>
      <c r="BB191" s="145"/>
      <c r="BC191" s="145"/>
      <c r="BD191" s="145"/>
      <c r="BE191" s="145"/>
      <c r="BF191" s="145"/>
      <c r="BG191" s="145"/>
      <c r="BH191" s="145"/>
      <c r="BI191" s="145"/>
    </row>
    <row r="192" ht="14.25" customHeight="1">
      <c r="A192" s="111"/>
      <c r="B192" s="145"/>
      <c r="C192" s="178"/>
      <c r="D192" s="178"/>
      <c r="E192" s="179"/>
      <c r="F192" s="178"/>
      <c r="G192" s="145"/>
      <c r="H192" s="145"/>
      <c r="I192" s="178"/>
      <c r="J192" s="179"/>
      <c r="K192" s="178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  <c r="AU192" s="145"/>
      <c r="AV192" s="145"/>
      <c r="AW192" s="145"/>
      <c r="AX192" s="145"/>
      <c r="AY192" s="145"/>
      <c r="AZ192" s="145"/>
      <c r="BA192" s="145"/>
      <c r="BB192" s="145"/>
      <c r="BC192" s="145"/>
      <c r="BD192" s="145"/>
      <c r="BE192" s="145"/>
      <c r="BF192" s="145"/>
      <c r="BG192" s="145"/>
      <c r="BH192" s="145"/>
      <c r="BI192" s="145"/>
    </row>
    <row r="193" ht="14.25" customHeight="1">
      <c r="A193" s="111"/>
      <c r="B193" s="145"/>
      <c r="C193" s="178"/>
      <c r="D193" s="178"/>
      <c r="E193" s="179"/>
      <c r="F193" s="178"/>
      <c r="G193" s="145"/>
      <c r="H193" s="145"/>
      <c r="I193" s="178"/>
      <c r="J193" s="179"/>
      <c r="K193" s="178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  <c r="AU193" s="145"/>
      <c r="AV193" s="145"/>
      <c r="AW193" s="145"/>
      <c r="AX193" s="145"/>
      <c r="AY193" s="145"/>
      <c r="AZ193" s="145"/>
      <c r="BA193" s="145"/>
      <c r="BB193" s="145"/>
      <c r="BC193" s="145"/>
      <c r="BD193" s="145"/>
      <c r="BE193" s="145"/>
      <c r="BF193" s="145"/>
      <c r="BG193" s="145"/>
      <c r="BH193" s="145"/>
      <c r="BI193" s="145"/>
    </row>
    <row r="194" ht="14.25" customHeight="1">
      <c r="A194" s="111"/>
      <c r="B194" s="145"/>
      <c r="C194" s="178"/>
      <c r="D194" s="178"/>
      <c r="E194" s="179"/>
      <c r="F194" s="178"/>
      <c r="G194" s="145"/>
      <c r="H194" s="145"/>
      <c r="I194" s="178"/>
      <c r="J194" s="179"/>
      <c r="K194" s="178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  <c r="AU194" s="145"/>
      <c r="AV194" s="145"/>
      <c r="AW194" s="145"/>
      <c r="AX194" s="145"/>
      <c r="AY194" s="145"/>
      <c r="AZ194" s="145"/>
      <c r="BA194" s="145"/>
      <c r="BB194" s="145"/>
      <c r="BC194" s="145"/>
      <c r="BD194" s="145"/>
      <c r="BE194" s="145"/>
      <c r="BF194" s="145"/>
      <c r="BG194" s="145"/>
      <c r="BH194" s="145"/>
      <c r="BI194" s="145"/>
    </row>
    <row r="195" ht="14.25" customHeight="1">
      <c r="A195" s="111"/>
      <c r="B195" s="145"/>
      <c r="C195" s="178"/>
      <c r="D195" s="178"/>
      <c r="E195" s="179"/>
      <c r="F195" s="178"/>
      <c r="G195" s="145"/>
      <c r="H195" s="145"/>
      <c r="I195" s="178"/>
      <c r="J195" s="179"/>
      <c r="K195" s="178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  <c r="AU195" s="145"/>
      <c r="AV195" s="145"/>
      <c r="AW195" s="145"/>
      <c r="AX195" s="145"/>
      <c r="AY195" s="145"/>
      <c r="AZ195" s="145"/>
      <c r="BA195" s="145"/>
      <c r="BB195" s="145"/>
      <c r="BC195" s="145"/>
      <c r="BD195" s="145"/>
      <c r="BE195" s="145"/>
      <c r="BF195" s="145"/>
      <c r="BG195" s="145"/>
      <c r="BH195" s="145"/>
      <c r="BI195" s="145"/>
    </row>
    <row r="196" ht="14.25" customHeight="1">
      <c r="A196" s="111"/>
      <c r="B196" s="145"/>
      <c r="C196" s="178"/>
      <c r="D196" s="178"/>
      <c r="E196" s="179"/>
      <c r="F196" s="178"/>
      <c r="G196" s="145"/>
      <c r="H196" s="145"/>
      <c r="I196" s="178"/>
      <c r="J196" s="179"/>
      <c r="K196" s="178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  <c r="AU196" s="145"/>
      <c r="AV196" s="145"/>
      <c r="AW196" s="145"/>
      <c r="AX196" s="145"/>
      <c r="AY196" s="145"/>
      <c r="AZ196" s="145"/>
      <c r="BA196" s="145"/>
      <c r="BB196" s="145"/>
      <c r="BC196" s="145"/>
      <c r="BD196" s="145"/>
      <c r="BE196" s="145"/>
      <c r="BF196" s="145"/>
      <c r="BG196" s="145"/>
      <c r="BH196" s="145"/>
      <c r="BI196" s="145"/>
    </row>
    <row r="197" ht="14.25" customHeight="1">
      <c r="A197" s="111"/>
      <c r="B197" s="145"/>
      <c r="C197" s="178"/>
      <c r="D197" s="178"/>
      <c r="E197" s="179"/>
      <c r="F197" s="178"/>
      <c r="G197" s="145"/>
      <c r="H197" s="145"/>
      <c r="I197" s="178"/>
      <c r="J197" s="179"/>
      <c r="K197" s="178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  <c r="AU197" s="145"/>
      <c r="AV197" s="145"/>
      <c r="AW197" s="145"/>
      <c r="AX197" s="145"/>
      <c r="AY197" s="145"/>
      <c r="AZ197" s="145"/>
      <c r="BA197" s="145"/>
      <c r="BB197" s="145"/>
      <c r="BC197" s="145"/>
      <c r="BD197" s="145"/>
      <c r="BE197" s="145"/>
      <c r="BF197" s="145"/>
      <c r="BG197" s="145"/>
      <c r="BH197" s="145"/>
      <c r="BI197" s="145"/>
    </row>
    <row r="198" ht="14.25" customHeight="1">
      <c r="A198" s="111"/>
      <c r="B198" s="145"/>
      <c r="C198" s="178"/>
      <c r="D198" s="178"/>
      <c r="E198" s="179"/>
      <c r="F198" s="178"/>
      <c r="G198" s="145"/>
      <c r="H198" s="145"/>
      <c r="I198" s="178"/>
      <c r="J198" s="179"/>
      <c r="K198" s="178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  <c r="AU198" s="145"/>
      <c r="AV198" s="145"/>
      <c r="AW198" s="145"/>
      <c r="AX198" s="145"/>
      <c r="AY198" s="145"/>
      <c r="AZ198" s="145"/>
      <c r="BA198" s="145"/>
      <c r="BB198" s="145"/>
      <c r="BC198" s="145"/>
      <c r="BD198" s="145"/>
      <c r="BE198" s="145"/>
      <c r="BF198" s="145"/>
      <c r="BG198" s="145"/>
      <c r="BH198" s="145"/>
      <c r="BI198" s="145"/>
    </row>
    <row r="199" ht="14.25" customHeight="1">
      <c r="A199" s="111"/>
      <c r="B199" s="145"/>
      <c r="C199" s="178"/>
      <c r="D199" s="178"/>
      <c r="E199" s="179"/>
      <c r="F199" s="178"/>
      <c r="G199" s="145"/>
      <c r="H199" s="145"/>
      <c r="I199" s="178"/>
      <c r="J199" s="179"/>
      <c r="K199" s="178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  <c r="AU199" s="145"/>
      <c r="AV199" s="145"/>
      <c r="AW199" s="145"/>
      <c r="AX199" s="145"/>
      <c r="AY199" s="145"/>
      <c r="AZ199" s="145"/>
      <c r="BA199" s="145"/>
      <c r="BB199" s="145"/>
      <c r="BC199" s="145"/>
      <c r="BD199" s="145"/>
      <c r="BE199" s="145"/>
      <c r="BF199" s="145"/>
      <c r="BG199" s="145"/>
      <c r="BH199" s="145"/>
      <c r="BI199" s="145"/>
    </row>
    <row r="200" ht="14.25" customHeight="1">
      <c r="A200" s="111"/>
      <c r="B200" s="145"/>
      <c r="C200" s="178"/>
      <c r="D200" s="178"/>
      <c r="E200" s="179"/>
      <c r="F200" s="178"/>
      <c r="G200" s="145"/>
      <c r="H200" s="145"/>
      <c r="I200" s="178"/>
      <c r="J200" s="179"/>
      <c r="K200" s="178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  <c r="AU200" s="145"/>
      <c r="AV200" s="145"/>
      <c r="AW200" s="145"/>
      <c r="AX200" s="145"/>
      <c r="AY200" s="145"/>
      <c r="AZ200" s="145"/>
      <c r="BA200" s="145"/>
      <c r="BB200" s="145"/>
      <c r="BC200" s="145"/>
      <c r="BD200" s="145"/>
      <c r="BE200" s="145"/>
      <c r="BF200" s="145"/>
      <c r="BG200" s="145"/>
      <c r="BH200" s="145"/>
      <c r="BI200" s="145"/>
    </row>
    <row r="201" ht="14.25" customHeight="1">
      <c r="A201" s="111"/>
      <c r="B201" s="145"/>
      <c r="C201" s="178"/>
      <c r="D201" s="178"/>
      <c r="E201" s="179"/>
      <c r="F201" s="178"/>
      <c r="G201" s="145"/>
      <c r="H201" s="145"/>
      <c r="I201" s="178"/>
      <c r="J201" s="179"/>
      <c r="K201" s="178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  <c r="AU201" s="145"/>
      <c r="AV201" s="145"/>
      <c r="AW201" s="145"/>
      <c r="AX201" s="145"/>
      <c r="AY201" s="145"/>
      <c r="AZ201" s="145"/>
      <c r="BA201" s="145"/>
      <c r="BB201" s="145"/>
      <c r="BC201" s="145"/>
      <c r="BD201" s="145"/>
      <c r="BE201" s="145"/>
      <c r="BF201" s="145"/>
      <c r="BG201" s="145"/>
      <c r="BH201" s="145"/>
      <c r="BI201" s="145"/>
    </row>
    <row r="202" ht="14.25" customHeight="1">
      <c r="A202" s="111"/>
      <c r="B202" s="145"/>
      <c r="C202" s="178"/>
      <c r="D202" s="178"/>
      <c r="E202" s="179"/>
      <c r="F202" s="178"/>
      <c r="G202" s="145"/>
      <c r="H202" s="145"/>
      <c r="I202" s="178"/>
      <c r="J202" s="179"/>
      <c r="K202" s="178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  <c r="AU202" s="145"/>
      <c r="AV202" s="145"/>
      <c r="AW202" s="145"/>
      <c r="AX202" s="145"/>
      <c r="AY202" s="145"/>
      <c r="AZ202" s="145"/>
      <c r="BA202" s="145"/>
      <c r="BB202" s="145"/>
      <c r="BC202" s="145"/>
      <c r="BD202" s="145"/>
      <c r="BE202" s="145"/>
      <c r="BF202" s="145"/>
      <c r="BG202" s="145"/>
      <c r="BH202" s="145"/>
      <c r="BI202" s="145"/>
    </row>
    <row r="203" ht="14.25" customHeight="1">
      <c r="A203" s="111"/>
      <c r="B203" s="145"/>
      <c r="C203" s="178"/>
      <c r="D203" s="178"/>
      <c r="E203" s="179"/>
      <c r="F203" s="178"/>
      <c r="G203" s="145"/>
      <c r="H203" s="145"/>
      <c r="I203" s="178"/>
      <c r="J203" s="179"/>
      <c r="K203" s="178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  <c r="AU203" s="145"/>
      <c r="AV203" s="145"/>
      <c r="AW203" s="145"/>
      <c r="AX203" s="145"/>
      <c r="AY203" s="145"/>
      <c r="AZ203" s="145"/>
      <c r="BA203" s="145"/>
      <c r="BB203" s="145"/>
      <c r="BC203" s="145"/>
      <c r="BD203" s="145"/>
      <c r="BE203" s="145"/>
      <c r="BF203" s="145"/>
      <c r="BG203" s="145"/>
      <c r="BH203" s="145"/>
      <c r="BI203" s="145"/>
    </row>
    <row r="204" ht="14.25" customHeight="1">
      <c r="A204" s="111"/>
      <c r="B204" s="145"/>
      <c r="C204" s="178"/>
      <c r="D204" s="178"/>
      <c r="E204" s="179"/>
      <c r="F204" s="178"/>
      <c r="G204" s="145"/>
      <c r="H204" s="145"/>
      <c r="I204" s="178"/>
      <c r="J204" s="179"/>
      <c r="K204" s="178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  <c r="AU204" s="145"/>
      <c r="AV204" s="145"/>
      <c r="AW204" s="145"/>
      <c r="AX204" s="145"/>
      <c r="AY204" s="145"/>
      <c r="AZ204" s="145"/>
      <c r="BA204" s="145"/>
      <c r="BB204" s="145"/>
      <c r="BC204" s="145"/>
      <c r="BD204" s="145"/>
      <c r="BE204" s="145"/>
      <c r="BF204" s="145"/>
      <c r="BG204" s="145"/>
      <c r="BH204" s="145"/>
      <c r="BI204" s="145"/>
    </row>
    <row r="205" ht="14.25" customHeight="1">
      <c r="A205" s="111"/>
      <c r="B205" s="145"/>
      <c r="C205" s="178"/>
      <c r="D205" s="178"/>
      <c r="E205" s="179"/>
      <c r="F205" s="178"/>
      <c r="G205" s="145"/>
      <c r="H205" s="145"/>
      <c r="I205" s="178"/>
      <c r="J205" s="179"/>
      <c r="K205" s="178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  <c r="AU205" s="145"/>
      <c r="AV205" s="145"/>
      <c r="AW205" s="145"/>
      <c r="AX205" s="145"/>
      <c r="AY205" s="145"/>
      <c r="AZ205" s="145"/>
      <c r="BA205" s="145"/>
      <c r="BB205" s="145"/>
      <c r="BC205" s="145"/>
      <c r="BD205" s="145"/>
      <c r="BE205" s="145"/>
      <c r="BF205" s="145"/>
      <c r="BG205" s="145"/>
      <c r="BH205" s="145"/>
      <c r="BI205" s="145"/>
    </row>
    <row r="206" ht="14.25" customHeight="1">
      <c r="A206" s="111"/>
      <c r="B206" s="145"/>
      <c r="C206" s="178"/>
      <c r="D206" s="178"/>
      <c r="E206" s="179"/>
      <c r="F206" s="178"/>
      <c r="G206" s="145"/>
      <c r="H206" s="145"/>
      <c r="I206" s="178"/>
      <c r="J206" s="179"/>
      <c r="K206" s="178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  <c r="AU206" s="145"/>
      <c r="AV206" s="145"/>
      <c r="AW206" s="145"/>
      <c r="AX206" s="145"/>
      <c r="AY206" s="145"/>
      <c r="AZ206" s="145"/>
      <c r="BA206" s="145"/>
      <c r="BB206" s="145"/>
      <c r="BC206" s="145"/>
      <c r="BD206" s="145"/>
      <c r="BE206" s="145"/>
      <c r="BF206" s="145"/>
      <c r="BG206" s="145"/>
      <c r="BH206" s="145"/>
      <c r="BI206" s="145"/>
    </row>
    <row r="207" ht="14.25" customHeight="1">
      <c r="A207" s="111"/>
      <c r="B207" s="145"/>
      <c r="C207" s="178"/>
      <c r="D207" s="178"/>
      <c r="E207" s="179"/>
      <c r="F207" s="178"/>
      <c r="G207" s="145"/>
      <c r="H207" s="145"/>
      <c r="I207" s="178"/>
      <c r="J207" s="179"/>
      <c r="K207" s="178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  <c r="AU207" s="145"/>
      <c r="AV207" s="145"/>
      <c r="AW207" s="145"/>
      <c r="AX207" s="145"/>
      <c r="AY207" s="145"/>
      <c r="AZ207" s="145"/>
      <c r="BA207" s="145"/>
      <c r="BB207" s="145"/>
      <c r="BC207" s="145"/>
      <c r="BD207" s="145"/>
      <c r="BE207" s="145"/>
      <c r="BF207" s="145"/>
      <c r="BG207" s="145"/>
      <c r="BH207" s="145"/>
      <c r="BI207" s="145"/>
    </row>
    <row r="208" ht="14.25" customHeight="1">
      <c r="A208" s="111"/>
      <c r="B208" s="145"/>
      <c r="C208" s="178"/>
      <c r="D208" s="178"/>
      <c r="E208" s="179"/>
      <c r="F208" s="178"/>
      <c r="G208" s="145"/>
      <c r="H208" s="145"/>
      <c r="I208" s="178"/>
      <c r="J208" s="179"/>
      <c r="K208" s="178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  <c r="AU208" s="145"/>
      <c r="AV208" s="145"/>
      <c r="AW208" s="145"/>
      <c r="AX208" s="145"/>
      <c r="AY208" s="145"/>
      <c r="AZ208" s="145"/>
      <c r="BA208" s="145"/>
      <c r="BB208" s="145"/>
      <c r="BC208" s="145"/>
      <c r="BD208" s="145"/>
      <c r="BE208" s="145"/>
      <c r="BF208" s="145"/>
      <c r="BG208" s="145"/>
      <c r="BH208" s="145"/>
      <c r="BI208" s="145"/>
    </row>
    <row r="209" ht="14.25" customHeight="1">
      <c r="A209" s="111"/>
      <c r="B209" s="145"/>
      <c r="C209" s="178"/>
      <c r="D209" s="178"/>
      <c r="E209" s="179"/>
      <c r="F209" s="178"/>
      <c r="G209" s="145"/>
      <c r="H209" s="145"/>
      <c r="I209" s="178"/>
      <c r="J209" s="179"/>
      <c r="K209" s="178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  <c r="AU209" s="145"/>
      <c r="AV209" s="145"/>
      <c r="AW209" s="145"/>
      <c r="AX209" s="145"/>
      <c r="AY209" s="145"/>
      <c r="AZ209" s="145"/>
      <c r="BA209" s="145"/>
      <c r="BB209" s="145"/>
      <c r="BC209" s="145"/>
      <c r="BD209" s="145"/>
      <c r="BE209" s="145"/>
      <c r="BF209" s="145"/>
      <c r="BG209" s="145"/>
      <c r="BH209" s="145"/>
      <c r="BI209" s="145"/>
    </row>
    <row r="210" ht="14.25" customHeight="1">
      <c r="A210" s="111"/>
      <c r="B210" s="145"/>
      <c r="C210" s="178"/>
      <c r="D210" s="178"/>
      <c r="E210" s="179"/>
      <c r="F210" s="178"/>
      <c r="G210" s="145"/>
      <c r="H210" s="145"/>
      <c r="I210" s="178"/>
      <c r="J210" s="179"/>
      <c r="K210" s="178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  <c r="AU210" s="145"/>
      <c r="AV210" s="145"/>
      <c r="AW210" s="145"/>
      <c r="AX210" s="145"/>
      <c r="AY210" s="145"/>
      <c r="AZ210" s="145"/>
      <c r="BA210" s="145"/>
      <c r="BB210" s="145"/>
      <c r="BC210" s="145"/>
      <c r="BD210" s="145"/>
      <c r="BE210" s="145"/>
      <c r="BF210" s="145"/>
      <c r="BG210" s="145"/>
      <c r="BH210" s="145"/>
      <c r="BI210" s="145"/>
    </row>
    <row r="211" ht="14.25" customHeight="1">
      <c r="A211" s="111"/>
      <c r="B211" s="145"/>
      <c r="C211" s="178"/>
      <c r="D211" s="178"/>
      <c r="E211" s="179"/>
      <c r="F211" s="178"/>
      <c r="G211" s="145"/>
      <c r="H211" s="145"/>
      <c r="I211" s="178"/>
      <c r="J211" s="179"/>
      <c r="K211" s="178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  <c r="AU211" s="145"/>
      <c r="AV211" s="145"/>
      <c r="AW211" s="145"/>
      <c r="AX211" s="145"/>
      <c r="AY211" s="145"/>
      <c r="AZ211" s="145"/>
      <c r="BA211" s="145"/>
      <c r="BB211" s="145"/>
      <c r="BC211" s="145"/>
      <c r="BD211" s="145"/>
      <c r="BE211" s="145"/>
      <c r="BF211" s="145"/>
      <c r="BG211" s="145"/>
      <c r="BH211" s="145"/>
      <c r="BI211" s="145"/>
    </row>
    <row r="212" ht="14.25" customHeight="1">
      <c r="A212" s="111"/>
      <c r="B212" s="145"/>
      <c r="C212" s="178"/>
      <c r="D212" s="178"/>
      <c r="E212" s="179"/>
      <c r="F212" s="178"/>
      <c r="G212" s="145"/>
      <c r="H212" s="145"/>
      <c r="I212" s="178"/>
      <c r="J212" s="179"/>
      <c r="K212" s="178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  <c r="AU212" s="145"/>
      <c r="AV212" s="145"/>
      <c r="AW212" s="145"/>
      <c r="AX212" s="145"/>
      <c r="AY212" s="145"/>
      <c r="AZ212" s="145"/>
      <c r="BA212" s="145"/>
      <c r="BB212" s="145"/>
      <c r="BC212" s="145"/>
      <c r="BD212" s="145"/>
      <c r="BE212" s="145"/>
      <c r="BF212" s="145"/>
      <c r="BG212" s="145"/>
      <c r="BH212" s="145"/>
      <c r="BI212" s="145"/>
    </row>
    <row r="213" ht="14.25" customHeight="1">
      <c r="A213" s="111"/>
      <c r="B213" s="145"/>
      <c r="C213" s="178"/>
      <c r="D213" s="178"/>
      <c r="E213" s="179"/>
      <c r="F213" s="178"/>
      <c r="G213" s="145"/>
      <c r="H213" s="145"/>
      <c r="I213" s="178"/>
      <c r="J213" s="179"/>
      <c r="K213" s="178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  <c r="AU213" s="145"/>
      <c r="AV213" s="145"/>
      <c r="AW213" s="145"/>
      <c r="AX213" s="145"/>
      <c r="AY213" s="145"/>
      <c r="AZ213" s="145"/>
      <c r="BA213" s="145"/>
      <c r="BB213" s="145"/>
      <c r="BC213" s="145"/>
      <c r="BD213" s="145"/>
      <c r="BE213" s="145"/>
      <c r="BF213" s="145"/>
      <c r="BG213" s="145"/>
      <c r="BH213" s="145"/>
      <c r="BI213" s="145"/>
    </row>
    <row r="214" ht="14.25" customHeight="1">
      <c r="A214" s="111"/>
      <c r="B214" s="145"/>
      <c r="C214" s="178"/>
      <c r="D214" s="178"/>
      <c r="E214" s="179"/>
      <c r="F214" s="178"/>
      <c r="G214" s="145"/>
      <c r="H214" s="145"/>
      <c r="I214" s="178"/>
      <c r="J214" s="179"/>
      <c r="K214" s="178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  <c r="AU214" s="145"/>
      <c r="AV214" s="145"/>
      <c r="AW214" s="145"/>
      <c r="AX214" s="145"/>
      <c r="AY214" s="145"/>
      <c r="AZ214" s="145"/>
      <c r="BA214" s="145"/>
      <c r="BB214" s="145"/>
      <c r="BC214" s="145"/>
      <c r="BD214" s="145"/>
      <c r="BE214" s="145"/>
      <c r="BF214" s="145"/>
      <c r="BG214" s="145"/>
      <c r="BH214" s="145"/>
      <c r="BI214" s="145"/>
    </row>
    <row r="215" ht="14.25" customHeight="1">
      <c r="A215" s="111"/>
      <c r="B215" s="145"/>
      <c r="C215" s="178"/>
      <c r="D215" s="178"/>
      <c r="E215" s="179"/>
      <c r="F215" s="178"/>
      <c r="G215" s="145"/>
      <c r="H215" s="145"/>
      <c r="I215" s="178"/>
      <c r="J215" s="179"/>
      <c r="K215" s="178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  <c r="AU215" s="145"/>
      <c r="AV215" s="145"/>
      <c r="AW215" s="145"/>
      <c r="AX215" s="145"/>
      <c r="AY215" s="145"/>
      <c r="AZ215" s="145"/>
      <c r="BA215" s="145"/>
      <c r="BB215" s="145"/>
      <c r="BC215" s="145"/>
      <c r="BD215" s="145"/>
      <c r="BE215" s="145"/>
      <c r="BF215" s="145"/>
      <c r="BG215" s="145"/>
      <c r="BH215" s="145"/>
      <c r="BI215" s="145"/>
    </row>
    <row r="216" ht="14.25" customHeight="1">
      <c r="A216" s="111"/>
      <c r="B216" s="145"/>
      <c r="C216" s="178"/>
      <c r="D216" s="178"/>
      <c r="E216" s="179"/>
      <c r="F216" s="178"/>
      <c r="G216" s="145"/>
      <c r="H216" s="145"/>
      <c r="I216" s="178"/>
      <c r="J216" s="179"/>
      <c r="K216" s="178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  <c r="AU216" s="145"/>
      <c r="AV216" s="145"/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145"/>
      <c r="BI216" s="145"/>
    </row>
    <row r="217" ht="14.25" customHeight="1">
      <c r="A217" s="111"/>
      <c r="B217" s="145"/>
      <c r="C217" s="178"/>
      <c r="D217" s="178"/>
      <c r="E217" s="179"/>
      <c r="F217" s="178"/>
      <c r="G217" s="145"/>
      <c r="H217" s="145"/>
      <c r="I217" s="178"/>
      <c r="J217" s="179"/>
      <c r="K217" s="178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  <c r="AU217" s="145"/>
      <c r="AV217" s="145"/>
      <c r="AW217" s="145"/>
      <c r="AX217" s="145"/>
      <c r="AY217" s="145"/>
      <c r="AZ217" s="145"/>
      <c r="BA217" s="145"/>
      <c r="BB217" s="145"/>
      <c r="BC217" s="145"/>
      <c r="BD217" s="145"/>
      <c r="BE217" s="145"/>
      <c r="BF217" s="145"/>
      <c r="BG217" s="145"/>
      <c r="BH217" s="145"/>
      <c r="BI217" s="145"/>
    </row>
    <row r="218" ht="14.25" customHeight="1">
      <c r="A218" s="111"/>
      <c r="B218" s="145"/>
      <c r="C218" s="178"/>
      <c r="D218" s="178"/>
      <c r="E218" s="179"/>
      <c r="F218" s="178"/>
      <c r="G218" s="145"/>
      <c r="H218" s="145"/>
      <c r="I218" s="178"/>
      <c r="J218" s="179"/>
      <c r="K218" s="178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  <c r="AU218" s="145"/>
      <c r="AV218" s="145"/>
      <c r="AW218" s="145"/>
      <c r="AX218" s="145"/>
      <c r="AY218" s="145"/>
      <c r="AZ218" s="145"/>
      <c r="BA218" s="145"/>
      <c r="BB218" s="145"/>
      <c r="BC218" s="145"/>
      <c r="BD218" s="145"/>
      <c r="BE218" s="145"/>
      <c r="BF218" s="145"/>
      <c r="BG218" s="145"/>
      <c r="BH218" s="145"/>
      <c r="BI218" s="145"/>
    </row>
    <row r="219" ht="14.25" customHeight="1">
      <c r="A219" s="111"/>
      <c r="B219" s="145"/>
      <c r="C219" s="178"/>
      <c r="D219" s="178"/>
      <c r="E219" s="179"/>
      <c r="F219" s="178"/>
      <c r="G219" s="145"/>
      <c r="H219" s="145"/>
      <c r="I219" s="178"/>
      <c r="J219" s="179"/>
      <c r="K219" s="178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  <c r="AU219" s="145"/>
      <c r="AV219" s="145"/>
      <c r="AW219" s="145"/>
      <c r="AX219" s="145"/>
      <c r="AY219" s="145"/>
      <c r="AZ219" s="145"/>
      <c r="BA219" s="145"/>
      <c r="BB219" s="145"/>
      <c r="BC219" s="145"/>
      <c r="BD219" s="145"/>
      <c r="BE219" s="145"/>
      <c r="BF219" s="145"/>
      <c r="BG219" s="145"/>
      <c r="BH219" s="145"/>
      <c r="BI219" s="145"/>
    </row>
    <row r="220" ht="14.25" customHeight="1">
      <c r="A220" s="111"/>
      <c r="B220" s="145"/>
      <c r="C220" s="178"/>
      <c r="D220" s="178"/>
      <c r="E220" s="179"/>
      <c r="F220" s="178"/>
      <c r="G220" s="145"/>
      <c r="H220" s="145"/>
      <c r="I220" s="178"/>
      <c r="J220" s="179"/>
      <c r="K220" s="178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  <c r="AU220" s="145"/>
      <c r="AV220" s="145"/>
      <c r="AW220" s="145"/>
      <c r="AX220" s="145"/>
      <c r="AY220" s="145"/>
      <c r="AZ220" s="145"/>
      <c r="BA220" s="145"/>
      <c r="BB220" s="145"/>
      <c r="BC220" s="145"/>
      <c r="BD220" s="145"/>
      <c r="BE220" s="145"/>
      <c r="BF220" s="145"/>
      <c r="BG220" s="145"/>
      <c r="BH220" s="145"/>
      <c r="BI220" s="145"/>
    </row>
    <row r="221" ht="14.25" customHeight="1">
      <c r="A221" s="111"/>
      <c r="B221" s="145"/>
      <c r="C221" s="178"/>
      <c r="D221" s="178"/>
      <c r="E221" s="179"/>
      <c r="F221" s="178"/>
      <c r="G221" s="145"/>
      <c r="H221" s="145"/>
      <c r="I221" s="178"/>
      <c r="J221" s="179"/>
      <c r="K221" s="178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  <c r="AU221" s="145"/>
      <c r="AV221" s="145"/>
      <c r="AW221" s="145"/>
      <c r="AX221" s="145"/>
      <c r="AY221" s="145"/>
      <c r="AZ221" s="145"/>
      <c r="BA221" s="145"/>
      <c r="BB221" s="145"/>
      <c r="BC221" s="145"/>
      <c r="BD221" s="145"/>
      <c r="BE221" s="145"/>
      <c r="BF221" s="145"/>
      <c r="BG221" s="145"/>
      <c r="BH221" s="145"/>
      <c r="BI221" s="145"/>
    </row>
    <row r="222" ht="14.25" customHeight="1">
      <c r="A222" s="111"/>
      <c r="B222" s="145"/>
      <c r="C222" s="178"/>
      <c r="D222" s="178"/>
      <c r="E222" s="179"/>
      <c r="F222" s="178"/>
      <c r="G222" s="145"/>
      <c r="H222" s="145"/>
      <c r="I222" s="178"/>
      <c r="J222" s="179"/>
      <c r="K222" s="178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145"/>
      <c r="BH222" s="145"/>
      <c r="BI222" s="145"/>
    </row>
    <row r="223" ht="14.25" customHeight="1">
      <c r="A223" s="111"/>
      <c r="B223" s="145"/>
      <c r="C223" s="178"/>
      <c r="D223" s="178"/>
      <c r="E223" s="179"/>
      <c r="F223" s="178"/>
      <c r="G223" s="145"/>
      <c r="H223" s="145"/>
      <c r="I223" s="178"/>
      <c r="J223" s="179"/>
      <c r="K223" s="178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5"/>
    </row>
    <row r="224" ht="14.25" customHeight="1">
      <c r="A224" s="111"/>
      <c r="B224" s="145"/>
      <c r="C224" s="178"/>
      <c r="D224" s="178"/>
      <c r="E224" s="179"/>
      <c r="F224" s="178"/>
      <c r="G224" s="145"/>
      <c r="H224" s="145"/>
      <c r="I224" s="178"/>
      <c r="J224" s="179"/>
      <c r="K224" s="178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  <c r="AU224" s="145"/>
      <c r="AV224" s="145"/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145"/>
      <c r="BH224" s="145"/>
      <c r="BI224" s="145"/>
    </row>
    <row r="225" ht="14.25" customHeight="1">
      <c r="A225" s="111"/>
      <c r="B225" s="145"/>
      <c r="C225" s="178"/>
      <c r="D225" s="178"/>
      <c r="E225" s="179"/>
      <c r="F225" s="178"/>
      <c r="G225" s="145"/>
      <c r="H225" s="145"/>
      <c r="I225" s="178"/>
      <c r="J225" s="179"/>
      <c r="K225" s="178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  <c r="AU225" s="145"/>
      <c r="AV225" s="145"/>
      <c r="AW225" s="145"/>
      <c r="AX225" s="145"/>
      <c r="AY225" s="145"/>
      <c r="AZ225" s="145"/>
      <c r="BA225" s="145"/>
      <c r="BB225" s="145"/>
      <c r="BC225" s="145"/>
      <c r="BD225" s="145"/>
      <c r="BE225" s="145"/>
      <c r="BF225" s="145"/>
      <c r="BG225" s="145"/>
      <c r="BH225" s="145"/>
      <c r="BI225" s="145"/>
    </row>
    <row r="226" ht="14.25" customHeight="1">
      <c r="A226" s="111"/>
      <c r="B226" s="145"/>
      <c r="C226" s="178"/>
      <c r="D226" s="178"/>
      <c r="E226" s="179"/>
      <c r="F226" s="178"/>
      <c r="G226" s="145"/>
      <c r="H226" s="145"/>
      <c r="I226" s="178"/>
      <c r="J226" s="179"/>
      <c r="K226" s="178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  <c r="AU226" s="145"/>
      <c r="AV226" s="145"/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145"/>
      <c r="BH226" s="145"/>
      <c r="BI226" s="145"/>
    </row>
    <row r="227" ht="14.25" customHeight="1">
      <c r="A227" s="111"/>
      <c r="B227" s="145"/>
      <c r="C227" s="178"/>
      <c r="D227" s="178"/>
      <c r="E227" s="179"/>
      <c r="F227" s="178"/>
      <c r="G227" s="145"/>
      <c r="H227" s="145"/>
      <c r="I227" s="178"/>
      <c r="J227" s="179"/>
      <c r="K227" s="178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145"/>
      <c r="BH227" s="145"/>
      <c r="BI227" s="145"/>
    </row>
    <row r="228" ht="14.25" customHeight="1">
      <c r="A228" s="111"/>
      <c r="B228" s="145"/>
      <c r="C228" s="178"/>
      <c r="D228" s="178"/>
      <c r="E228" s="179"/>
      <c r="F228" s="178"/>
      <c r="G228" s="145"/>
      <c r="H228" s="145"/>
      <c r="I228" s="178"/>
      <c r="J228" s="179"/>
      <c r="K228" s="178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145"/>
      <c r="BH228" s="145"/>
      <c r="BI228" s="145"/>
    </row>
    <row r="229" ht="14.25" customHeight="1">
      <c r="A229" s="111"/>
      <c r="B229" s="145"/>
      <c r="C229" s="178"/>
      <c r="D229" s="178"/>
      <c r="E229" s="179"/>
      <c r="F229" s="178"/>
      <c r="G229" s="145"/>
      <c r="H229" s="145"/>
      <c r="I229" s="178"/>
      <c r="J229" s="179"/>
      <c r="K229" s="178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  <c r="AU229" s="145"/>
      <c r="AV229" s="145"/>
      <c r="AW229" s="145"/>
      <c r="AX229" s="145"/>
      <c r="AY229" s="145"/>
      <c r="AZ229" s="145"/>
      <c r="BA229" s="145"/>
      <c r="BB229" s="145"/>
      <c r="BC229" s="145"/>
      <c r="BD229" s="145"/>
      <c r="BE229" s="145"/>
      <c r="BF229" s="145"/>
      <c r="BG229" s="145"/>
      <c r="BH229" s="145"/>
      <c r="BI229" s="145"/>
    </row>
    <row r="230" ht="14.25" customHeight="1">
      <c r="A230" s="111"/>
      <c r="B230" s="145"/>
      <c r="C230" s="178"/>
      <c r="D230" s="178"/>
      <c r="E230" s="179"/>
      <c r="F230" s="178"/>
      <c r="G230" s="145"/>
      <c r="H230" s="145"/>
      <c r="I230" s="178"/>
      <c r="J230" s="179"/>
      <c r="K230" s="178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  <c r="AU230" s="145"/>
      <c r="AV230" s="145"/>
      <c r="AW230" s="145"/>
      <c r="AX230" s="145"/>
      <c r="AY230" s="145"/>
      <c r="AZ230" s="145"/>
      <c r="BA230" s="145"/>
      <c r="BB230" s="145"/>
      <c r="BC230" s="145"/>
      <c r="BD230" s="145"/>
      <c r="BE230" s="145"/>
      <c r="BF230" s="145"/>
      <c r="BG230" s="145"/>
      <c r="BH230" s="145"/>
      <c r="BI230" s="145"/>
    </row>
    <row r="231" ht="14.25" customHeight="1">
      <c r="A231" s="111"/>
      <c r="B231" s="145"/>
      <c r="C231" s="178"/>
      <c r="D231" s="178"/>
      <c r="E231" s="179"/>
      <c r="F231" s="178"/>
      <c r="G231" s="145"/>
      <c r="H231" s="145"/>
      <c r="I231" s="178"/>
      <c r="J231" s="179"/>
      <c r="K231" s="178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  <c r="AU231" s="145"/>
      <c r="AV231" s="145"/>
      <c r="AW231" s="145"/>
      <c r="AX231" s="145"/>
      <c r="AY231" s="145"/>
      <c r="AZ231" s="145"/>
      <c r="BA231" s="145"/>
      <c r="BB231" s="145"/>
      <c r="BC231" s="145"/>
      <c r="BD231" s="145"/>
      <c r="BE231" s="145"/>
      <c r="BF231" s="145"/>
      <c r="BG231" s="145"/>
      <c r="BH231" s="145"/>
      <c r="BI231" s="145"/>
    </row>
    <row r="232" ht="14.25" customHeight="1">
      <c r="A232" s="111"/>
      <c r="B232" s="145"/>
      <c r="C232" s="178"/>
      <c r="D232" s="178"/>
      <c r="E232" s="179"/>
      <c r="F232" s="178"/>
      <c r="G232" s="145"/>
      <c r="H232" s="145"/>
      <c r="I232" s="178"/>
      <c r="J232" s="179"/>
      <c r="K232" s="178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  <c r="AU232" s="145"/>
      <c r="AV232" s="145"/>
      <c r="AW232" s="145"/>
      <c r="AX232" s="145"/>
      <c r="AY232" s="145"/>
      <c r="AZ232" s="145"/>
      <c r="BA232" s="145"/>
      <c r="BB232" s="145"/>
      <c r="BC232" s="145"/>
      <c r="BD232" s="145"/>
      <c r="BE232" s="145"/>
      <c r="BF232" s="145"/>
      <c r="BG232" s="145"/>
      <c r="BH232" s="145"/>
      <c r="BI232" s="145"/>
    </row>
    <row r="233" ht="14.25" customHeight="1">
      <c r="A233" s="111"/>
      <c r="B233" s="145"/>
      <c r="C233" s="178"/>
      <c r="D233" s="178"/>
      <c r="E233" s="179"/>
      <c r="F233" s="178"/>
      <c r="G233" s="145"/>
      <c r="H233" s="145"/>
      <c r="I233" s="178"/>
      <c r="J233" s="179"/>
      <c r="K233" s="178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  <c r="AU233" s="145"/>
      <c r="AV233" s="145"/>
      <c r="AW233" s="145"/>
      <c r="AX233" s="145"/>
      <c r="AY233" s="145"/>
      <c r="AZ233" s="145"/>
      <c r="BA233" s="145"/>
      <c r="BB233" s="145"/>
      <c r="BC233" s="145"/>
      <c r="BD233" s="145"/>
      <c r="BE233" s="145"/>
      <c r="BF233" s="145"/>
      <c r="BG233" s="145"/>
      <c r="BH233" s="145"/>
      <c r="BI233" s="145"/>
    </row>
    <row r="234" ht="14.25" customHeight="1">
      <c r="A234" s="111"/>
      <c r="B234" s="145"/>
      <c r="C234" s="178"/>
      <c r="D234" s="178"/>
      <c r="E234" s="179"/>
      <c r="F234" s="178"/>
      <c r="G234" s="145"/>
      <c r="H234" s="145"/>
      <c r="I234" s="178"/>
      <c r="J234" s="179"/>
      <c r="K234" s="178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  <c r="AU234" s="145"/>
      <c r="AV234" s="145"/>
      <c r="AW234" s="145"/>
      <c r="AX234" s="145"/>
      <c r="AY234" s="145"/>
      <c r="AZ234" s="145"/>
      <c r="BA234" s="145"/>
      <c r="BB234" s="145"/>
      <c r="BC234" s="145"/>
      <c r="BD234" s="145"/>
      <c r="BE234" s="145"/>
      <c r="BF234" s="145"/>
      <c r="BG234" s="145"/>
      <c r="BH234" s="145"/>
      <c r="BI234" s="145"/>
    </row>
    <row r="235" ht="14.25" customHeight="1">
      <c r="A235" s="111"/>
      <c r="B235" s="145"/>
      <c r="C235" s="178"/>
      <c r="D235" s="178"/>
      <c r="E235" s="179"/>
      <c r="F235" s="178"/>
      <c r="G235" s="145"/>
      <c r="H235" s="145"/>
      <c r="I235" s="178"/>
      <c r="J235" s="179"/>
      <c r="K235" s="178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  <c r="AU235" s="145"/>
      <c r="AV235" s="145"/>
      <c r="AW235" s="145"/>
      <c r="AX235" s="145"/>
      <c r="AY235" s="145"/>
      <c r="AZ235" s="145"/>
      <c r="BA235" s="145"/>
      <c r="BB235" s="145"/>
      <c r="BC235" s="145"/>
      <c r="BD235" s="145"/>
      <c r="BE235" s="145"/>
      <c r="BF235" s="145"/>
      <c r="BG235" s="145"/>
      <c r="BH235" s="145"/>
      <c r="BI235" s="145"/>
    </row>
    <row r="236" ht="14.25" customHeight="1">
      <c r="A236" s="111"/>
      <c r="B236" s="145"/>
      <c r="C236" s="178"/>
      <c r="D236" s="178"/>
      <c r="E236" s="179"/>
      <c r="F236" s="178"/>
      <c r="G236" s="145"/>
      <c r="H236" s="145"/>
      <c r="I236" s="178"/>
      <c r="J236" s="179"/>
      <c r="K236" s="178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  <c r="AU236" s="145"/>
      <c r="AV236" s="145"/>
      <c r="AW236" s="145"/>
      <c r="AX236" s="145"/>
      <c r="AY236" s="145"/>
      <c r="AZ236" s="145"/>
      <c r="BA236" s="145"/>
      <c r="BB236" s="145"/>
      <c r="BC236" s="145"/>
      <c r="BD236" s="145"/>
      <c r="BE236" s="145"/>
      <c r="BF236" s="145"/>
      <c r="BG236" s="145"/>
      <c r="BH236" s="145"/>
      <c r="BI236" s="145"/>
    </row>
    <row r="237" ht="14.25" customHeight="1">
      <c r="A237" s="111"/>
      <c r="B237" s="145"/>
      <c r="C237" s="178"/>
      <c r="D237" s="178"/>
      <c r="E237" s="179"/>
      <c r="F237" s="178"/>
      <c r="G237" s="145"/>
      <c r="H237" s="145"/>
      <c r="I237" s="178"/>
      <c r="J237" s="179"/>
      <c r="K237" s="178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  <c r="AU237" s="145"/>
      <c r="AV237" s="145"/>
      <c r="AW237" s="145"/>
      <c r="AX237" s="145"/>
      <c r="AY237" s="145"/>
      <c r="AZ237" s="145"/>
      <c r="BA237" s="145"/>
      <c r="BB237" s="145"/>
      <c r="BC237" s="145"/>
      <c r="BD237" s="145"/>
      <c r="BE237" s="145"/>
      <c r="BF237" s="145"/>
      <c r="BG237" s="145"/>
      <c r="BH237" s="145"/>
      <c r="BI237" s="145"/>
    </row>
    <row r="238" ht="14.25" customHeight="1">
      <c r="A238" s="111"/>
      <c r="B238" s="145"/>
      <c r="C238" s="178"/>
      <c r="D238" s="178"/>
      <c r="E238" s="179"/>
      <c r="F238" s="178"/>
      <c r="G238" s="145"/>
      <c r="H238" s="145"/>
      <c r="I238" s="178"/>
      <c r="J238" s="179"/>
      <c r="K238" s="178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145"/>
      <c r="Y238" s="145"/>
      <c r="Z238" s="145"/>
      <c r="AA238" s="145"/>
      <c r="AB238" s="145"/>
      <c r="AC238" s="145"/>
      <c r="AD238" s="145"/>
      <c r="AE238" s="145"/>
      <c r="AF238" s="145"/>
      <c r="AG238" s="145"/>
      <c r="AH238" s="145"/>
      <c r="AI238" s="145"/>
      <c r="AJ238" s="145"/>
      <c r="AK238" s="145"/>
      <c r="AL238" s="145"/>
      <c r="AM238" s="145"/>
      <c r="AN238" s="145"/>
      <c r="AO238" s="145"/>
      <c r="AP238" s="145"/>
      <c r="AQ238" s="145"/>
      <c r="AR238" s="145"/>
      <c r="AS238" s="145"/>
      <c r="AT238" s="145"/>
      <c r="AU238" s="145"/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</row>
    <row r="239" ht="14.25" customHeight="1">
      <c r="A239" s="111"/>
      <c r="B239" s="145"/>
      <c r="C239" s="178"/>
      <c r="D239" s="178"/>
      <c r="E239" s="179"/>
      <c r="F239" s="178"/>
      <c r="G239" s="145"/>
      <c r="H239" s="145"/>
      <c r="I239" s="178"/>
      <c r="J239" s="179"/>
      <c r="K239" s="178"/>
      <c r="L239" s="145"/>
      <c r="M239" s="145"/>
      <c r="N239" s="145"/>
      <c r="O239" s="145"/>
      <c r="P239" s="145"/>
      <c r="Q239" s="145"/>
      <c r="R239" s="145"/>
      <c r="S239" s="145"/>
      <c r="T239" s="145"/>
      <c r="U239" s="145"/>
      <c r="V239" s="145"/>
      <c r="W239" s="145"/>
      <c r="X239" s="145"/>
      <c r="Y239" s="145"/>
      <c r="Z239" s="145"/>
      <c r="AA239" s="145"/>
      <c r="AB239" s="145"/>
      <c r="AC239" s="145"/>
      <c r="AD239" s="145"/>
      <c r="AE239" s="145"/>
      <c r="AF239" s="145"/>
      <c r="AG239" s="145"/>
      <c r="AH239" s="145"/>
      <c r="AI239" s="145"/>
      <c r="AJ239" s="145"/>
      <c r="AK239" s="145"/>
      <c r="AL239" s="145"/>
      <c r="AM239" s="145"/>
      <c r="AN239" s="145"/>
      <c r="AO239" s="145"/>
      <c r="AP239" s="145"/>
      <c r="AQ239" s="145"/>
      <c r="AR239" s="145"/>
      <c r="AS239" s="145"/>
      <c r="AT239" s="145"/>
      <c r="AU239" s="145"/>
      <c r="AV239" s="145"/>
      <c r="AW239" s="145"/>
      <c r="AX239" s="145"/>
      <c r="AY239" s="145"/>
      <c r="AZ239" s="145"/>
      <c r="BA239" s="145"/>
      <c r="BB239" s="145"/>
      <c r="BC239" s="145"/>
      <c r="BD239" s="145"/>
      <c r="BE239" s="145"/>
      <c r="BF239" s="145"/>
      <c r="BG239" s="145"/>
      <c r="BH239" s="145"/>
      <c r="BI239" s="145"/>
    </row>
    <row r="240" ht="14.25" customHeight="1">
      <c r="A240" s="111"/>
      <c r="B240" s="145"/>
      <c r="C240" s="178"/>
      <c r="D240" s="178"/>
      <c r="E240" s="179"/>
      <c r="F240" s="178"/>
      <c r="G240" s="145"/>
      <c r="H240" s="145"/>
      <c r="I240" s="178"/>
      <c r="J240" s="179"/>
      <c r="K240" s="178"/>
      <c r="L240" s="145"/>
      <c r="M240" s="145"/>
      <c r="N240" s="145"/>
      <c r="O240" s="145"/>
      <c r="P240" s="145"/>
      <c r="Q240" s="145"/>
      <c r="R240" s="145"/>
      <c r="S240" s="145"/>
      <c r="T240" s="145"/>
      <c r="U240" s="145"/>
      <c r="V240" s="145"/>
      <c r="W240" s="145"/>
      <c r="X240" s="145"/>
      <c r="Y240" s="145"/>
      <c r="Z240" s="145"/>
      <c r="AA240" s="145"/>
      <c r="AB240" s="145"/>
      <c r="AC240" s="145"/>
      <c r="AD240" s="145"/>
      <c r="AE240" s="145"/>
      <c r="AF240" s="145"/>
      <c r="AG240" s="145"/>
      <c r="AH240" s="145"/>
      <c r="AI240" s="145"/>
      <c r="AJ240" s="145"/>
      <c r="AK240" s="145"/>
      <c r="AL240" s="145"/>
      <c r="AM240" s="145"/>
      <c r="AN240" s="145"/>
      <c r="AO240" s="145"/>
      <c r="AP240" s="145"/>
      <c r="AQ240" s="145"/>
      <c r="AR240" s="145"/>
      <c r="AS240" s="145"/>
      <c r="AT240" s="145"/>
      <c r="AU240" s="145"/>
      <c r="AV240" s="145"/>
      <c r="AW240" s="145"/>
      <c r="AX240" s="145"/>
      <c r="AY240" s="145"/>
      <c r="AZ240" s="145"/>
      <c r="BA240" s="145"/>
      <c r="BB240" s="145"/>
      <c r="BC240" s="145"/>
      <c r="BD240" s="145"/>
      <c r="BE240" s="145"/>
      <c r="BF240" s="145"/>
      <c r="BG240" s="145"/>
      <c r="BH240" s="145"/>
      <c r="BI240" s="145"/>
    </row>
    <row r="241" ht="14.25" customHeight="1">
      <c r="A241" s="111"/>
      <c r="B241" s="145"/>
      <c r="C241" s="178"/>
      <c r="D241" s="178"/>
      <c r="E241" s="179"/>
      <c r="F241" s="178"/>
      <c r="G241" s="145"/>
      <c r="H241" s="145"/>
      <c r="I241" s="178"/>
      <c r="J241" s="179"/>
      <c r="K241" s="178"/>
      <c r="L241" s="145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  <c r="AA241" s="145"/>
      <c r="AB241" s="145"/>
      <c r="AC241" s="145"/>
      <c r="AD241" s="145"/>
      <c r="AE241" s="145"/>
      <c r="AF241" s="145"/>
      <c r="AG241" s="145"/>
      <c r="AH241" s="145"/>
      <c r="AI241" s="145"/>
      <c r="AJ241" s="145"/>
      <c r="AK241" s="145"/>
      <c r="AL241" s="145"/>
      <c r="AM241" s="145"/>
      <c r="AN241" s="145"/>
      <c r="AO241" s="145"/>
      <c r="AP241" s="145"/>
      <c r="AQ241" s="145"/>
      <c r="AR241" s="145"/>
      <c r="AS241" s="145"/>
      <c r="AT241" s="145"/>
      <c r="AU241" s="145"/>
      <c r="AV241" s="145"/>
      <c r="AW241" s="145"/>
      <c r="AX241" s="145"/>
      <c r="AY241" s="145"/>
      <c r="AZ241" s="145"/>
      <c r="BA241" s="145"/>
      <c r="BB241" s="145"/>
      <c r="BC241" s="145"/>
      <c r="BD241" s="145"/>
      <c r="BE241" s="145"/>
      <c r="BF241" s="145"/>
      <c r="BG241" s="145"/>
      <c r="BH241" s="145"/>
      <c r="BI241" s="145"/>
    </row>
    <row r="242" ht="14.25" customHeight="1">
      <c r="A242" s="111"/>
      <c r="B242" s="145"/>
      <c r="C242" s="178"/>
      <c r="D242" s="178"/>
      <c r="E242" s="179"/>
      <c r="F242" s="178"/>
      <c r="G242" s="145"/>
      <c r="H242" s="145"/>
      <c r="I242" s="178"/>
      <c r="J242" s="179"/>
      <c r="K242" s="178"/>
      <c r="L242" s="145"/>
      <c r="M242" s="145"/>
      <c r="N242" s="145"/>
      <c r="O242" s="145"/>
      <c r="P242" s="145"/>
      <c r="Q242" s="145"/>
      <c r="R242" s="145"/>
      <c r="S242" s="145"/>
      <c r="T242" s="145"/>
      <c r="U242" s="145"/>
      <c r="V242" s="145"/>
      <c r="W242" s="145"/>
      <c r="X242" s="145"/>
      <c r="Y242" s="145"/>
      <c r="Z242" s="145"/>
      <c r="AA242" s="145"/>
      <c r="AB242" s="145"/>
      <c r="AC242" s="145"/>
      <c r="AD242" s="145"/>
      <c r="AE242" s="145"/>
      <c r="AF242" s="145"/>
      <c r="AG242" s="145"/>
      <c r="AH242" s="145"/>
      <c r="AI242" s="145"/>
      <c r="AJ242" s="145"/>
      <c r="AK242" s="145"/>
      <c r="AL242" s="145"/>
      <c r="AM242" s="145"/>
      <c r="AN242" s="145"/>
      <c r="AO242" s="145"/>
      <c r="AP242" s="145"/>
      <c r="AQ242" s="145"/>
      <c r="AR242" s="145"/>
      <c r="AS242" s="145"/>
      <c r="AT242" s="145"/>
      <c r="AU242" s="145"/>
      <c r="AV242" s="145"/>
      <c r="AW242" s="145"/>
      <c r="AX242" s="145"/>
      <c r="AY242" s="145"/>
      <c r="AZ242" s="145"/>
      <c r="BA242" s="145"/>
      <c r="BB242" s="145"/>
      <c r="BC242" s="145"/>
      <c r="BD242" s="145"/>
      <c r="BE242" s="145"/>
      <c r="BF242" s="145"/>
      <c r="BG242" s="145"/>
      <c r="BH242" s="145"/>
      <c r="BI242" s="145"/>
    </row>
    <row r="243" ht="14.25" customHeight="1">
      <c r="A243" s="111"/>
      <c r="B243" s="145"/>
      <c r="C243" s="178"/>
      <c r="D243" s="178"/>
      <c r="E243" s="179"/>
      <c r="F243" s="178"/>
      <c r="G243" s="145"/>
      <c r="H243" s="145"/>
      <c r="I243" s="178"/>
      <c r="J243" s="179"/>
      <c r="K243" s="178"/>
      <c r="L243" s="145"/>
      <c r="M243" s="145"/>
      <c r="N243" s="145"/>
      <c r="O243" s="145"/>
      <c r="P243" s="145"/>
      <c r="Q243" s="145"/>
      <c r="R243" s="145"/>
      <c r="S243" s="145"/>
      <c r="T243" s="145"/>
      <c r="U243" s="145"/>
      <c r="V243" s="145"/>
      <c r="W243" s="145"/>
      <c r="X243" s="145"/>
      <c r="Y243" s="145"/>
      <c r="Z243" s="145"/>
      <c r="AA243" s="145"/>
      <c r="AB243" s="145"/>
      <c r="AC243" s="145"/>
      <c r="AD243" s="145"/>
      <c r="AE243" s="145"/>
      <c r="AF243" s="145"/>
      <c r="AG243" s="145"/>
      <c r="AH243" s="145"/>
      <c r="AI243" s="145"/>
      <c r="AJ243" s="145"/>
      <c r="AK243" s="145"/>
      <c r="AL243" s="145"/>
      <c r="AM243" s="145"/>
      <c r="AN243" s="145"/>
      <c r="AO243" s="145"/>
      <c r="AP243" s="145"/>
      <c r="AQ243" s="145"/>
      <c r="AR243" s="145"/>
      <c r="AS243" s="145"/>
      <c r="AT243" s="145"/>
      <c r="AU243" s="145"/>
      <c r="AV243" s="145"/>
      <c r="AW243" s="145"/>
      <c r="AX243" s="145"/>
      <c r="AY243" s="145"/>
      <c r="AZ243" s="145"/>
      <c r="BA243" s="145"/>
      <c r="BB243" s="145"/>
      <c r="BC243" s="145"/>
      <c r="BD243" s="145"/>
      <c r="BE243" s="145"/>
      <c r="BF243" s="145"/>
      <c r="BG243" s="145"/>
      <c r="BH243" s="145"/>
      <c r="BI243" s="145"/>
    </row>
    <row r="244" ht="14.25" customHeight="1">
      <c r="A244" s="111"/>
      <c r="B244" s="145"/>
      <c r="C244" s="178"/>
      <c r="D244" s="178"/>
      <c r="E244" s="179"/>
      <c r="F244" s="178"/>
      <c r="G244" s="145"/>
      <c r="H244" s="145"/>
      <c r="I244" s="178"/>
      <c r="J244" s="179"/>
      <c r="K244" s="178"/>
      <c r="L244" s="145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  <c r="AA244" s="145"/>
      <c r="AB244" s="145"/>
      <c r="AC244" s="145"/>
      <c r="AD244" s="145"/>
      <c r="AE244" s="145"/>
      <c r="AF244" s="145"/>
      <c r="AG244" s="145"/>
      <c r="AH244" s="145"/>
      <c r="AI244" s="145"/>
      <c r="AJ244" s="145"/>
      <c r="AK244" s="145"/>
      <c r="AL244" s="145"/>
      <c r="AM244" s="145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5"/>
      <c r="AX244" s="145"/>
      <c r="AY244" s="145"/>
      <c r="AZ244" s="145"/>
      <c r="BA244" s="145"/>
      <c r="BB244" s="145"/>
      <c r="BC244" s="145"/>
      <c r="BD244" s="145"/>
      <c r="BE244" s="145"/>
      <c r="BF244" s="145"/>
      <c r="BG244" s="145"/>
      <c r="BH244" s="145"/>
      <c r="BI244" s="145"/>
    </row>
    <row r="245" ht="14.25" customHeight="1">
      <c r="A245" s="111"/>
      <c r="B245" s="145"/>
      <c r="C245" s="178"/>
      <c r="D245" s="178"/>
      <c r="E245" s="179"/>
      <c r="F245" s="178"/>
      <c r="G245" s="145"/>
      <c r="H245" s="145"/>
      <c r="I245" s="178"/>
      <c r="J245" s="179"/>
      <c r="K245" s="178"/>
      <c r="L245" s="145"/>
      <c r="M245" s="145"/>
      <c r="N245" s="145"/>
      <c r="O245" s="145"/>
      <c r="P245" s="145"/>
      <c r="Q245" s="145"/>
      <c r="R245" s="145"/>
      <c r="S245" s="145"/>
      <c r="T245" s="145"/>
      <c r="U245" s="145"/>
      <c r="V245" s="145"/>
      <c r="W245" s="145"/>
      <c r="X245" s="145"/>
      <c r="Y245" s="145"/>
      <c r="Z245" s="145"/>
      <c r="AA245" s="145"/>
      <c r="AB245" s="145"/>
      <c r="AC245" s="145"/>
      <c r="AD245" s="145"/>
      <c r="AE245" s="145"/>
      <c r="AF245" s="145"/>
      <c r="AG245" s="145"/>
      <c r="AH245" s="145"/>
      <c r="AI245" s="145"/>
      <c r="AJ245" s="145"/>
      <c r="AK245" s="145"/>
      <c r="AL245" s="145"/>
      <c r="AM245" s="145"/>
      <c r="AN245" s="145"/>
      <c r="AO245" s="145"/>
      <c r="AP245" s="145"/>
      <c r="AQ245" s="145"/>
      <c r="AR245" s="145"/>
      <c r="AS245" s="145"/>
      <c r="AT245" s="145"/>
      <c r="AU245" s="145"/>
      <c r="AV245" s="145"/>
      <c r="AW245" s="145"/>
      <c r="AX245" s="145"/>
      <c r="AY245" s="145"/>
      <c r="AZ245" s="145"/>
      <c r="BA245" s="145"/>
      <c r="BB245" s="145"/>
      <c r="BC245" s="145"/>
      <c r="BD245" s="145"/>
      <c r="BE245" s="145"/>
      <c r="BF245" s="145"/>
      <c r="BG245" s="145"/>
      <c r="BH245" s="145"/>
      <c r="BI245" s="145"/>
    </row>
    <row r="246" ht="14.25" customHeight="1">
      <c r="A246" s="111"/>
      <c r="B246" s="145"/>
      <c r="C246" s="178"/>
      <c r="D246" s="178"/>
      <c r="E246" s="179"/>
      <c r="F246" s="178"/>
      <c r="G246" s="145"/>
      <c r="H246" s="145"/>
      <c r="I246" s="178"/>
      <c r="J246" s="179"/>
      <c r="K246" s="178"/>
      <c r="L246" s="145"/>
      <c r="M246" s="145"/>
      <c r="N246" s="145"/>
      <c r="O246" s="145"/>
      <c r="P246" s="145"/>
      <c r="Q246" s="145"/>
      <c r="R246" s="145"/>
      <c r="S246" s="145"/>
      <c r="T246" s="145"/>
      <c r="U246" s="145"/>
      <c r="V246" s="145"/>
      <c r="W246" s="145"/>
      <c r="X246" s="145"/>
      <c r="Y246" s="145"/>
      <c r="Z246" s="145"/>
      <c r="AA246" s="145"/>
      <c r="AB246" s="145"/>
      <c r="AC246" s="145"/>
      <c r="AD246" s="145"/>
      <c r="AE246" s="145"/>
      <c r="AF246" s="145"/>
      <c r="AG246" s="145"/>
      <c r="AH246" s="145"/>
      <c r="AI246" s="145"/>
      <c r="AJ246" s="145"/>
      <c r="AK246" s="145"/>
      <c r="AL246" s="145"/>
      <c r="AM246" s="145"/>
      <c r="AN246" s="145"/>
      <c r="AO246" s="145"/>
      <c r="AP246" s="145"/>
      <c r="AQ246" s="145"/>
      <c r="AR246" s="145"/>
      <c r="AS246" s="145"/>
      <c r="AT246" s="145"/>
      <c r="AU246" s="145"/>
      <c r="AV246" s="145"/>
      <c r="AW246" s="145"/>
      <c r="AX246" s="145"/>
      <c r="AY246" s="145"/>
      <c r="AZ246" s="145"/>
      <c r="BA246" s="145"/>
      <c r="BB246" s="145"/>
      <c r="BC246" s="145"/>
      <c r="BD246" s="145"/>
      <c r="BE246" s="145"/>
      <c r="BF246" s="145"/>
      <c r="BG246" s="145"/>
      <c r="BH246" s="145"/>
      <c r="BI246" s="145"/>
    </row>
    <row r="247" ht="14.25" customHeight="1">
      <c r="A247" s="111"/>
      <c r="B247" s="145"/>
      <c r="C247" s="178"/>
      <c r="D247" s="178"/>
      <c r="E247" s="179"/>
      <c r="F247" s="178"/>
      <c r="G247" s="145"/>
      <c r="H247" s="145"/>
      <c r="I247" s="178"/>
      <c r="J247" s="179"/>
      <c r="K247" s="178"/>
      <c r="L247" s="145"/>
      <c r="M247" s="145"/>
      <c r="N247" s="145"/>
      <c r="O247" s="145"/>
      <c r="P247" s="145"/>
      <c r="Q247" s="145"/>
      <c r="R247" s="145"/>
      <c r="S247" s="145"/>
      <c r="T247" s="145"/>
      <c r="U247" s="145"/>
      <c r="V247" s="145"/>
      <c r="W247" s="145"/>
      <c r="X247" s="145"/>
      <c r="Y247" s="145"/>
      <c r="Z247" s="145"/>
      <c r="AA247" s="145"/>
      <c r="AB247" s="145"/>
      <c r="AC247" s="145"/>
      <c r="AD247" s="145"/>
      <c r="AE247" s="145"/>
      <c r="AF247" s="145"/>
      <c r="AG247" s="145"/>
      <c r="AH247" s="145"/>
      <c r="AI247" s="145"/>
      <c r="AJ247" s="145"/>
      <c r="AK247" s="145"/>
      <c r="AL247" s="145"/>
      <c r="AM247" s="145"/>
      <c r="AN247" s="145"/>
      <c r="AO247" s="145"/>
      <c r="AP247" s="145"/>
      <c r="AQ247" s="145"/>
      <c r="AR247" s="145"/>
      <c r="AS247" s="145"/>
      <c r="AT247" s="145"/>
      <c r="AU247" s="145"/>
      <c r="AV247" s="145"/>
      <c r="AW247" s="145"/>
      <c r="AX247" s="145"/>
      <c r="AY247" s="145"/>
      <c r="AZ247" s="145"/>
      <c r="BA247" s="145"/>
      <c r="BB247" s="145"/>
      <c r="BC247" s="145"/>
      <c r="BD247" s="145"/>
      <c r="BE247" s="145"/>
      <c r="BF247" s="145"/>
      <c r="BG247" s="145"/>
      <c r="BH247" s="145"/>
      <c r="BI247" s="145"/>
    </row>
    <row r="248" ht="14.25" customHeight="1">
      <c r="A248" s="111"/>
      <c r="B248" s="145"/>
      <c r="C248" s="178"/>
      <c r="D248" s="178"/>
      <c r="E248" s="179"/>
      <c r="F248" s="178"/>
      <c r="G248" s="145"/>
      <c r="H248" s="145"/>
      <c r="I248" s="178"/>
      <c r="J248" s="179"/>
      <c r="K248" s="178"/>
      <c r="L248" s="145"/>
      <c r="M248" s="145"/>
      <c r="N248" s="145"/>
      <c r="O248" s="145"/>
      <c r="P248" s="145"/>
      <c r="Q248" s="145"/>
      <c r="R248" s="145"/>
      <c r="S248" s="145"/>
      <c r="T248" s="145"/>
      <c r="U248" s="145"/>
      <c r="V248" s="145"/>
      <c r="W248" s="145"/>
      <c r="X248" s="145"/>
      <c r="Y248" s="145"/>
      <c r="Z248" s="145"/>
      <c r="AA248" s="145"/>
      <c r="AB248" s="145"/>
      <c r="AC248" s="145"/>
      <c r="AD248" s="145"/>
      <c r="AE248" s="145"/>
      <c r="AF248" s="145"/>
      <c r="AG248" s="145"/>
      <c r="AH248" s="145"/>
      <c r="AI248" s="145"/>
      <c r="AJ248" s="145"/>
      <c r="AK248" s="145"/>
      <c r="AL248" s="145"/>
      <c r="AM248" s="145"/>
      <c r="AN248" s="145"/>
      <c r="AO248" s="145"/>
      <c r="AP248" s="145"/>
      <c r="AQ248" s="145"/>
      <c r="AR248" s="145"/>
      <c r="AS248" s="145"/>
      <c r="AT248" s="145"/>
      <c r="AU248" s="145"/>
      <c r="AV248" s="145"/>
      <c r="AW248" s="145"/>
      <c r="AX248" s="145"/>
      <c r="AY248" s="145"/>
      <c r="AZ248" s="145"/>
      <c r="BA248" s="145"/>
      <c r="BB248" s="145"/>
      <c r="BC248" s="145"/>
      <c r="BD248" s="145"/>
      <c r="BE248" s="145"/>
      <c r="BF248" s="145"/>
      <c r="BG248" s="145"/>
      <c r="BH248" s="145"/>
      <c r="BI248" s="145"/>
    </row>
    <row r="249" ht="14.25" customHeight="1">
      <c r="A249" s="111"/>
      <c r="B249" s="145"/>
      <c r="C249" s="178"/>
      <c r="D249" s="178"/>
      <c r="E249" s="179"/>
      <c r="F249" s="178"/>
      <c r="G249" s="145"/>
      <c r="H249" s="145"/>
      <c r="I249" s="178"/>
      <c r="J249" s="179"/>
      <c r="K249" s="178"/>
      <c r="L249" s="145"/>
      <c r="M249" s="145"/>
      <c r="N249" s="145"/>
      <c r="O249" s="145"/>
      <c r="P249" s="145"/>
      <c r="Q249" s="145"/>
      <c r="R249" s="145"/>
      <c r="S249" s="145"/>
      <c r="T249" s="145"/>
      <c r="U249" s="145"/>
      <c r="V249" s="145"/>
      <c r="W249" s="145"/>
      <c r="X249" s="145"/>
      <c r="Y249" s="145"/>
      <c r="Z249" s="145"/>
      <c r="AA249" s="145"/>
      <c r="AB249" s="145"/>
      <c r="AC249" s="145"/>
      <c r="AD249" s="145"/>
      <c r="AE249" s="145"/>
      <c r="AF249" s="145"/>
      <c r="AG249" s="145"/>
      <c r="AH249" s="145"/>
      <c r="AI249" s="145"/>
      <c r="AJ249" s="145"/>
      <c r="AK249" s="145"/>
      <c r="AL249" s="145"/>
      <c r="AM249" s="145"/>
      <c r="AN249" s="145"/>
      <c r="AO249" s="145"/>
      <c r="AP249" s="145"/>
      <c r="AQ249" s="145"/>
      <c r="AR249" s="145"/>
      <c r="AS249" s="145"/>
      <c r="AT249" s="145"/>
      <c r="AU249" s="145"/>
      <c r="AV249" s="145"/>
      <c r="AW249" s="145"/>
      <c r="AX249" s="145"/>
      <c r="AY249" s="145"/>
      <c r="AZ249" s="145"/>
      <c r="BA249" s="145"/>
      <c r="BB249" s="145"/>
      <c r="BC249" s="145"/>
      <c r="BD249" s="145"/>
      <c r="BE249" s="145"/>
      <c r="BF249" s="145"/>
      <c r="BG249" s="145"/>
      <c r="BH249" s="145"/>
      <c r="BI249" s="145"/>
    </row>
    <row r="250" ht="14.25" customHeight="1">
      <c r="A250" s="111"/>
      <c r="B250" s="145"/>
      <c r="C250" s="178"/>
      <c r="D250" s="178"/>
      <c r="E250" s="179"/>
      <c r="F250" s="178"/>
      <c r="G250" s="145"/>
      <c r="H250" s="145"/>
      <c r="I250" s="178"/>
      <c r="J250" s="179"/>
      <c r="K250" s="178"/>
      <c r="L250" s="145"/>
      <c r="M250" s="145"/>
      <c r="N250" s="145"/>
      <c r="O250" s="145"/>
      <c r="P250" s="145"/>
      <c r="Q250" s="145"/>
      <c r="R250" s="145"/>
      <c r="S250" s="145"/>
      <c r="T250" s="145"/>
      <c r="U250" s="145"/>
      <c r="V250" s="145"/>
      <c r="W250" s="145"/>
      <c r="X250" s="145"/>
      <c r="Y250" s="145"/>
      <c r="Z250" s="145"/>
      <c r="AA250" s="145"/>
      <c r="AB250" s="145"/>
      <c r="AC250" s="145"/>
      <c r="AD250" s="145"/>
      <c r="AE250" s="145"/>
      <c r="AF250" s="145"/>
      <c r="AG250" s="145"/>
      <c r="AH250" s="145"/>
      <c r="AI250" s="145"/>
      <c r="AJ250" s="145"/>
      <c r="AK250" s="145"/>
      <c r="AL250" s="145"/>
      <c r="AM250" s="145"/>
      <c r="AN250" s="145"/>
      <c r="AO250" s="145"/>
      <c r="AP250" s="145"/>
      <c r="AQ250" s="145"/>
      <c r="AR250" s="145"/>
      <c r="AS250" s="145"/>
      <c r="AT250" s="145"/>
      <c r="AU250" s="145"/>
      <c r="AV250" s="145"/>
      <c r="AW250" s="145"/>
      <c r="AX250" s="145"/>
      <c r="AY250" s="145"/>
      <c r="AZ250" s="145"/>
      <c r="BA250" s="145"/>
      <c r="BB250" s="145"/>
      <c r="BC250" s="145"/>
      <c r="BD250" s="145"/>
      <c r="BE250" s="145"/>
      <c r="BF250" s="145"/>
      <c r="BG250" s="145"/>
      <c r="BH250" s="145"/>
      <c r="BI250" s="145"/>
    </row>
    <row r="251" ht="14.25" customHeight="1">
      <c r="A251" s="111"/>
      <c r="B251" s="145"/>
      <c r="C251" s="178"/>
      <c r="D251" s="178"/>
      <c r="E251" s="179"/>
      <c r="F251" s="178"/>
      <c r="G251" s="145"/>
      <c r="H251" s="145"/>
      <c r="I251" s="178"/>
      <c r="J251" s="179"/>
      <c r="K251" s="178"/>
      <c r="L251" s="145"/>
      <c r="M251" s="145"/>
      <c r="N251" s="145"/>
      <c r="O251" s="145"/>
      <c r="P251" s="145"/>
      <c r="Q251" s="145"/>
      <c r="R251" s="145"/>
      <c r="S251" s="145"/>
      <c r="T251" s="145"/>
      <c r="U251" s="145"/>
      <c r="V251" s="145"/>
      <c r="W251" s="145"/>
      <c r="X251" s="145"/>
      <c r="Y251" s="145"/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5"/>
      <c r="AZ251" s="145"/>
      <c r="BA251" s="145"/>
      <c r="BB251" s="145"/>
      <c r="BC251" s="145"/>
      <c r="BD251" s="145"/>
      <c r="BE251" s="145"/>
      <c r="BF251" s="145"/>
      <c r="BG251" s="145"/>
      <c r="BH251" s="145"/>
      <c r="BI251" s="145"/>
    </row>
    <row r="252" ht="14.25" customHeight="1">
      <c r="A252" s="111"/>
      <c r="B252" s="145"/>
      <c r="C252" s="178"/>
      <c r="D252" s="178"/>
      <c r="E252" s="179"/>
      <c r="F252" s="178"/>
      <c r="G252" s="145"/>
      <c r="H252" s="145"/>
      <c r="I252" s="178"/>
      <c r="J252" s="179"/>
      <c r="K252" s="178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5"/>
      <c r="Z252" s="145"/>
      <c r="AA252" s="145"/>
      <c r="AB252" s="145"/>
      <c r="AC252" s="145"/>
      <c r="AD252" s="145"/>
      <c r="AE252" s="145"/>
      <c r="AF252" s="145"/>
      <c r="AG252" s="145"/>
      <c r="AH252" s="145"/>
      <c r="AI252" s="145"/>
      <c r="AJ252" s="145"/>
      <c r="AK252" s="145"/>
      <c r="AL252" s="145"/>
      <c r="AM252" s="145"/>
      <c r="AN252" s="145"/>
      <c r="AO252" s="145"/>
      <c r="AP252" s="145"/>
      <c r="AQ252" s="145"/>
      <c r="AR252" s="145"/>
      <c r="AS252" s="145"/>
      <c r="AT252" s="145"/>
      <c r="AU252" s="145"/>
      <c r="AV252" s="145"/>
      <c r="AW252" s="145"/>
      <c r="AX252" s="145"/>
      <c r="AY252" s="145"/>
      <c r="AZ252" s="145"/>
      <c r="BA252" s="145"/>
      <c r="BB252" s="145"/>
      <c r="BC252" s="145"/>
      <c r="BD252" s="145"/>
      <c r="BE252" s="145"/>
      <c r="BF252" s="145"/>
      <c r="BG252" s="145"/>
      <c r="BH252" s="145"/>
      <c r="BI252" s="145"/>
    </row>
    <row r="253" ht="14.25" customHeight="1">
      <c r="A253" s="111"/>
      <c r="B253" s="145"/>
      <c r="C253" s="178"/>
      <c r="D253" s="178"/>
      <c r="E253" s="179"/>
      <c r="F253" s="178"/>
      <c r="G253" s="145"/>
      <c r="H253" s="145"/>
      <c r="I253" s="178"/>
      <c r="J253" s="179"/>
      <c r="K253" s="178"/>
      <c r="L253" s="145"/>
      <c r="M253" s="145"/>
      <c r="N253" s="145"/>
      <c r="O253" s="145"/>
      <c r="P253" s="145"/>
      <c r="Q253" s="145"/>
      <c r="R253" s="145"/>
      <c r="S253" s="145"/>
      <c r="T253" s="145"/>
      <c r="U253" s="145"/>
      <c r="V253" s="145"/>
      <c r="W253" s="145"/>
      <c r="X253" s="145"/>
      <c r="Y253" s="145"/>
      <c r="Z253" s="145"/>
      <c r="AA253" s="145"/>
      <c r="AB253" s="145"/>
      <c r="AC253" s="145"/>
      <c r="AD253" s="145"/>
      <c r="AE253" s="145"/>
      <c r="AF253" s="145"/>
      <c r="AG253" s="145"/>
      <c r="AH253" s="145"/>
      <c r="AI253" s="145"/>
      <c r="AJ253" s="145"/>
      <c r="AK253" s="145"/>
      <c r="AL253" s="145"/>
      <c r="AM253" s="145"/>
      <c r="AN253" s="145"/>
      <c r="AO253" s="145"/>
      <c r="AP253" s="145"/>
      <c r="AQ253" s="145"/>
      <c r="AR253" s="145"/>
      <c r="AS253" s="145"/>
      <c r="AT253" s="145"/>
      <c r="AU253" s="145"/>
      <c r="AV253" s="145"/>
      <c r="AW253" s="145"/>
      <c r="AX253" s="145"/>
      <c r="AY253" s="145"/>
      <c r="AZ253" s="145"/>
      <c r="BA253" s="145"/>
      <c r="BB253" s="145"/>
      <c r="BC253" s="145"/>
      <c r="BD253" s="145"/>
      <c r="BE253" s="145"/>
      <c r="BF253" s="145"/>
      <c r="BG253" s="145"/>
      <c r="BH253" s="145"/>
      <c r="BI253" s="145"/>
    </row>
    <row r="254" ht="14.25" customHeight="1">
      <c r="A254" s="111"/>
      <c r="B254" s="145"/>
      <c r="C254" s="178"/>
      <c r="D254" s="178"/>
      <c r="E254" s="179"/>
      <c r="F254" s="178"/>
      <c r="G254" s="145"/>
      <c r="H254" s="145"/>
      <c r="I254" s="178"/>
      <c r="J254" s="179"/>
      <c r="K254" s="178"/>
      <c r="L254" s="145"/>
      <c r="M254" s="145"/>
      <c r="N254" s="145"/>
      <c r="O254" s="145"/>
      <c r="P254" s="145"/>
      <c r="Q254" s="145"/>
      <c r="R254" s="145"/>
      <c r="S254" s="145"/>
      <c r="T254" s="145"/>
      <c r="U254" s="145"/>
      <c r="V254" s="145"/>
      <c r="W254" s="145"/>
      <c r="X254" s="145"/>
      <c r="Y254" s="145"/>
      <c r="Z254" s="145"/>
      <c r="AA254" s="145"/>
      <c r="AB254" s="145"/>
      <c r="AC254" s="145"/>
      <c r="AD254" s="145"/>
      <c r="AE254" s="145"/>
      <c r="AF254" s="145"/>
      <c r="AG254" s="145"/>
      <c r="AH254" s="145"/>
      <c r="AI254" s="145"/>
      <c r="AJ254" s="145"/>
      <c r="AK254" s="145"/>
      <c r="AL254" s="145"/>
      <c r="AM254" s="145"/>
      <c r="AN254" s="145"/>
      <c r="AO254" s="145"/>
      <c r="AP254" s="145"/>
      <c r="AQ254" s="145"/>
      <c r="AR254" s="145"/>
      <c r="AS254" s="145"/>
      <c r="AT254" s="145"/>
      <c r="AU254" s="145"/>
      <c r="AV254" s="145"/>
      <c r="AW254" s="145"/>
      <c r="AX254" s="145"/>
      <c r="AY254" s="145"/>
      <c r="AZ254" s="145"/>
      <c r="BA254" s="145"/>
      <c r="BB254" s="145"/>
      <c r="BC254" s="145"/>
      <c r="BD254" s="145"/>
      <c r="BE254" s="145"/>
      <c r="BF254" s="145"/>
      <c r="BG254" s="145"/>
      <c r="BH254" s="145"/>
      <c r="BI254" s="145"/>
    </row>
    <row r="255" ht="14.25" customHeight="1">
      <c r="A255" s="111"/>
      <c r="B255" s="145"/>
      <c r="C255" s="178"/>
      <c r="D255" s="178"/>
      <c r="E255" s="179"/>
      <c r="F255" s="178"/>
      <c r="G255" s="145"/>
      <c r="H255" s="145"/>
      <c r="I255" s="178"/>
      <c r="J255" s="179"/>
      <c r="K255" s="178"/>
      <c r="L255" s="145"/>
      <c r="M255" s="145"/>
      <c r="N255" s="145"/>
      <c r="O255" s="145"/>
      <c r="P255" s="145"/>
      <c r="Q255" s="145"/>
      <c r="R255" s="145"/>
      <c r="S255" s="145"/>
      <c r="T255" s="145"/>
      <c r="U255" s="145"/>
      <c r="V255" s="145"/>
      <c r="W255" s="145"/>
      <c r="X255" s="145"/>
      <c r="Y255" s="145"/>
      <c r="Z255" s="145"/>
      <c r="AA255" s="145"/>
      <c r="AB255" s="145"/>
      <c r="AC255" s="145"/>
      <c r="AD255" s="145"/>
      <c r="AE255" s="145"/>
      <c r="AF255" s="145"/>
      <c r="AG255" s="145"/>
      <c r="AH255" s="145"/>
      <c r="AI255" s="145"/>
      <c r="AJ255" s="145"/>
      <c r="AK255" s="145"/>
      <c r="AL255" s="145"/>
      <c r="AM255" s="145"/>
      <c r="AN255" s="145"/>
      <c r="AO255" s="145"/>
      <c r="AP255" s="145"/>
      <c r="AQ255" s="145"/>
      <c r="AR255" s="145"/>
      <c r="AS255" s="145"/>
      <c r="AT255" s="145"/>
      <c r="AU255" s="145"/>
      <c r="AV255" s="145"/>
      <c r="AW255" s="145"/>
      <c r="AX255" s="145"/>
      <c r="AY255" s="145"/>
      <c r="AZ255" s="145"/>
      <c r="BA255" s="145"/>
      <c r="BB255" s="145"/>
      <c r="BC255" s="145"/>
      <c r="BD255" s="145"/>
      <c r="BE255" s="145"/>
      <c r="BF255" s="145"/>
      <c r="BG255" s="145"/>
      <c r="BH255" s="145"/>
      <c r="BI255" s="145"/>
    </row>
    <row r="256" ht="14.25" customHeight="1">
      <c r="A256" s="111"/>
      <c r="B256" s="145"/>
      <c r="C256" s="178"/>
      <c r="D256" s="178"/>
      <c r="E256" s="179"/>
      <c r="F256" s="178"/>
      <c r="G256" s="145"/>
      <c r="H256" s="145"/>
      <c r="I256" s="178"/>
      <c r="J256" s="179"/>
      <c r="K256" s="178"/>
      <c r="L256" s="145"/>
      <c r="M256" s="145"/>
      <c r="N256" s="145"/>
      <c r="O256" s="145"/>
      <c r="P256" s="145"/>
      <c r="Q256" s="145"/>
      <c r="R256" s="145"/>
      <c r="S256" s="145"/>
      <c r="T256" s="145"/>
      <c r="U256" s="145"/>
      <c r="V256" s="145"/>
      <c r="W256" s="145"/>
      <c r="X256" s="145"/>
      <c r="Y256" s="145"/>
      <c r="Z256" s="145"/>
      <c r="AA256" s="145"/>
      <c r="AB256" s="145"/>
      <c r="AC256" s="145"/>
      <c r="AD256" s="145"/>
      <c r="AE256" s="145"/>
      <c r="AF256" s="145"/>
      <c r="AG256" s="145"/>
      <c r="AH256" s="145"/>
      <c r="AI256" s="145"/>
      <c r="AJ256" s="145"/>
      <c r="AK256" s="145"/>
      <c r="AL256" s="145"/>
      <c r="AM256" s="145"/>
      <c r="AN256" s="145"/>
      <c r="AO256" s="145"/>
      <c r="AP256" s="145"/>
      <c r="AQ256" s="145"/>
      <c r="AR256" s="145"/>
      <c r="AS256" s="145"/>
      <c r="AT256" s="145"/>
      <c r="AU256" s="145"/>
      <c r="AV256" s="145"/>
      <c r="AW256" s="145"/>
      <c r="AX256" s="145"/>
      <c r="AY256" s="145"/>
      <c r="AZ256" s="145"/>
      <c r="BA256" s="145"/>
      <c r="BB256" s="145"/>
      <c r="BC256" s="145"/>
      <c r="BD256" s="145"/>
      <c r="BE256" s="145"/>
      <c r="BF256" s="145"/>
      <c r="BG256" s="145"/>
      <c r="BH256" s="145"/>
      <c r="BI256" s="145"/>
    </row>
    <row r="257" ht="14.25" customHeight="1">
      <c r="A257" s="111"/>
      <c r="B257" s="145"/>
      <c r="C257" s="178"/>
      <c r="D257" s="178"/>
      <c r="E257" s="179"/>
      <c r="F257" s="178"/>
      <c r="G257" s="145"/>
      <c r="H257" s="145"/>
      <c r="I257" s="178"/>
      <c r="J257" s="179"/>
      <c r="K257" s="178"/>
      <c r="L257" s="145"/>
      <c r="M257" s="145"/>
      <c r="N257" s="145"/>
      <c r="O257" s="145"/>
      <c r="P257" s="145"/>
      <c r="Q257" s="145"/>
      <c r="R257" s="145"/>
      <c r="S257" s="145"/>
      <c r="T257" s="145"/>
      <c r="U257" s="145"/>
      <c r="V257" s="145"/>
      <c r="W257" s="145"/>
      <c r="X257" s="145"/>
      <c r="Y257" s="145"/>
      <c r="Z257" s="145"/>
      <c r="AA257" s="145"/>
      <c r="AB257" s="145"/>
      <c r="AC257" s="145"/>
      <c r="AD257" s="145"/>
      <c r="AE257" s="145"/>
      <c r="AF257" s="145"/>
      <c r="AG257" s="145"/>
      <c r="AH257" s="145"/>
      <c r="AI257" s="145"/>
      <c r="AJ257" s="145"/>
      <c r="AK257" s="145"/>
      <c r="AL257" s="145"/>
      <c r="AM257" s="145"/>
      <c r="AN257" s="145"/>
      <c r="AO257" s="145"/>
      <c r="AP257" s="145"/>
      <c r="AQ257" s="145"/>
      <c r="AR257" s="145"/>
      <c r="AS257" s="145"/>
      <c r="AT257" s="145"/>
      <c r="AU257" s="145"/>
      <c r="AV257" s="145"/>
      <c r="AW257" s="145"/>
      <c r="AX257" s="145"/>
      <c r="AY257" s="145"/>
      <c r="AZ257" s="145"/>
      <c r="BA257" s="145"/>
      <c r="BB257" s="145"/>
      <c r="BC257" s="145"/>
      <c r="BD257" s="145"/>
      <c r="BE257" s="145"/>
      <c r="BF257" s="145"/>
      <c r="BG257" s="145"/>
      <c r="BH257" s="145"/>
      <c r="BI257" s="145"/>
    </row>
    <row r="258" ht="14.25" customHeight="1">
      <c r="A258" s="111"/>
      <c r="B258" s="145"/>
      <c r="C258" s="178"/>
      <c r="D258" s="178"/>
      <c r="E258" s="179"/>
      <c r="F258" s="178"/>
      <c r="G258" s="145"/>
      <c r="H258" s="145"/>
      <c r="I258" s="178"/>
      <c r="J258" s="179"/>
      <c r="K258" s="178"/>
      <c r="L258" s="145"/>
      <c r="M258" s="145"/>
      <c r="N258" s="145"/>
      <c r="O258" s="145"/>
      <c r="P258" s="145"/>
      <c r="Q258" s="145"/>
      <c r="R258" s="145"/>
      <c r="S258" s="145"/>
      <c r="T258" s="145"/>
      <c r="U258" s="145"/>
      <c r="V258" s="145"/>
      <c r="W258" s="145"/>
      <c r="X258" s="145"/>
      <c r="Y258" s="145"/>
      <c r="Z258" s="145"/>
      <c r="AA258" s="145"/>
      <c r="AB258" s="145"/>
      <c r="AC258" s="145"/>
      <c r="AD258" s="145"/>
      <c r="AE258" s="145"/>
      <c r="AF258" s="145"/>
      <c r="AG258" s="145"/>
      <c r="AH258" s="145"/>
      <c r="AI258" s="145"/>
      <c r="AJ258" s="145"/>
      <c r="AK258" s="145"/>
      <c r="AL258" s="145"/>
      <c r="AM258" s="145"/>
      <c r="AN258" s="145"/>
      <c r="AO258" s="145"/>
      <c r="AP258" s="145"/>
      <c r="AQ258" s="145"/>
      <c r="AR258" s="145"/>
      <c r="AS258" s="145"/>
      <c r="AT258" s="145"/>
      <c r="AU258" s="145"/>
      <c r="AV258" s="145"/>
      <c r="AW258" s="145"/>
      <c r="AX258" s="145"/>
      <c r="AY258" s="145"/>
      <c r="AZ258" s="145"/>
      <c r="BA258" s="145"/>
      <c r="BB258" s="145"/>
      <c r="BC258" s="145"/>
      <c r="BD258" s="145"/>
      <c r="BE258" s="145"/>
      <c r="BF258" s="145"/>
      <c r="BG258" s="145"/>
      <c r="BH258" s="145"/>
      <c r="BI258" s="145"/>
    </row>
    <row r="259" ht="14.25" customHeight="1">
      <c r="A259" s="111"/>
      <c r="B259" s="145"/>
      <c r="C259" s="178"/>
      <c r="D259" s="178"/>
      <c r="E259" s="179"/>
      <c r="F259" s="178"/>
      <c r="G259" s="145"/>
      <c r="H259" s="145"/>
      <c r="I259" s="178"/>
      <c r="J259" s="179"/>
      <c r="K259" s="178"/>
      <c r="L259" s="145"/>
      <c r="M259" s="145"/>
      <c r="N259" s="145"/>
      <c r="O259" s="145"/>
      <c r="P259" s="145"/>
      <c r="Q259" s="145"/>
      <c r="R259" s="145"/>
      <c r="S259" s="145"/>
      <c r="T259" s="145"/>
      <c r="U259" s="145"/>
      <c r="V259" s="145"/>
      <c r="W259" s="145"/>
      <c r="X259" s="145"/>
      <c r="Y259" s="145"/>
      <c r="Z259" s="145"/>
      <c r="AA259" s="145"/>
      <c r="AB259" s="145"/>
      <c r="AC259" s="145"/>
      <c r="AD259" s="145"/>
      <c r="AE259" s="145"/>
      <c r="AF259" s="145"/>
      <c r="AG259" s="145"/>
      <c r="AH259" s="145"/>
      <c r="AI259" s="145"/>
      <c r="AJ259" s="145"/>
      <c r="AK259" s="145"/>
      <c r="AL259" s="145"/>
      <c r="AM259" s="145"/>
      <c r="AN259" s="145"/>
      <c r="AO259" s="145"/>
      <c r="AP259" s="145"/>
      <c r="AQ259" s="145"/>
      <c r="AR259" s="145"/>
      <c r="AS259" s="145"/>
      <c r="AT259" s="145"/>
      <c r="AU259" s="145"/>
      <c r="AV259" s="145"/>
      <c r="AW259" s="145"/>
      <c r="AX259" s="145"/>
      <c r="AY259" s="145"/>
      <c r="AZ259" s="145"/>
      <c r="BA259" s="145"/>
      <c r="BB259" s="145"/>
      <c r="BC259" s="145"/>
      <c r="BD259" s="145"/>
      <c r="BE259" s="145"/>
      <c r="BF259" s="145"/>
      <c r="BG259" s="145"/>
      <c r="BH259" s="145"/>
      <c r="BI259" s="145"/>
    </row>
    <row r="260" ht="14.25" customHeight="1">
      <c r="A260" s="111"/>
      <c r="B260" s="145"/>
      <c r="C260" s="178"/>
      <c r="D260" s="178"/>
      <c r="E260" s="179"/>
      <c r="F260" s="178"/>
      <c r="G260" s="145"/>
      <c r="H260" s="145"/>
      <c r="I260" s="178"/>
      <c r="J260" s="179"/>
      <c r="K260" s="178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45"/>
      <c r="AD260" s="145"/>
      <c r="AE260" s="145"/>
      <c r="AF260" s="145"/>
      <c r="AG260" s="145"/>
      <c r="AH260" s="145"/>
      <c r="AI260" s="145"/>
      <c r="AJ260" s="145"/>
      <c r="AK260" s="145"/>
      <c r="AL260" s="145"/>
      <c r="AM260" s="145"/>
      <c r="AN260" s="145"/>
      <c r="AO260" s="145"/>
      <c r="AP260" s="145"/>
      <c r="AQ260" s="145"/>
      <c r="AR260" s="145"/>
      <c r="AS260" s="145"/>
      <c r="AT260" s="145"/>
      <c r="AU260" s="145"/>
      <c r="AV260" s="145"/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145"/>
      <c r="BI260" s="145"/>
    </row>
    <row r="261" ht="14.25" customHeight="1">
      <c r="A261" s="111"/>
      <c r="B261" s="145"/>
      <c r="C261" s="178"/>
      <c r="D261" s="178"/>
      <c r="E261" s="179"/>
      <c r="F261" s="178"/>
      <c r="G261" s="145"/>
      <c r="H261" s="145"/>
      <c r="I261" s="178"/>
      <c r="J261" s="179"/>
      <c r="K261" s="178"/>
      <c r="L261" s="145"/>
      <c r="M261" s="145"/>
      <c r="N261" s="145"/>
      <c r="O261" s="145"/>
      <c r="P261" s="145"/>
      <c r="Q261" s="145"/>
      <c r="R261" s="145"/>
      <c r="S261" s="145"/>
      <c r="T261" s="145"/>
      <c r="U261" s="145"/>
      <c r="V261" s="145"/>
      <c r="W261" s="145"/>
      <c r="X261" s="145"/>
      <c r="Y261" s="145"/>
      <c r="Z261" s="145"/>
      <c r="AA261" s="145"/>
      <c r="AB261" s="145"/>
      <c r="AC261" s="145"/>
      <c r="AD261" s="145"/>
      <c r="AE261" s="145"/>
      <c r="AF261" s="145"/>
      <c r="AG261" s="145"/>
      <c r="AH261" s="145"/>
      <c r="AI261" s="145"/>
      <c r="AJ261" s="145"/>
      <c r="AK261" s="145"/>
      <c r="AL261" s="145"/>
      <c r="AM261" s="145"/>
      <c r="AN261" s="145"/>
      <c r="AO261" s="145"/>
      <c r="AP261" s="145"/>
      <c r="AQ261" s="145"/>
      <c r="AR261" s="145"/>
      <c r="AS261" s="145"/>
      <c r="AT261" s="145"/>
      <c r="AU261" s="145"/>
      <c r="AV261" s="145"/>
      <c r="AW261" s="145"/>
      <c r="AX261" s="145"/>
      <c r="AY261" s="145"/>
      <c r="AZ261" s="145"/>
      <c r="BA261" s="145"/>
      <c r="BB261" s="145"/>
      <c r="BC261" s="145"/>
      <c r="BD261" s="145"/>
      <c r="BE261" s="145"/>
      <c r="BF261" s="145"/>
      <c r="BG261" s="145"/>
      <c r="BH261" s="145"/>
      <c r="BI261" s="145"/>
    </row>
    <row r="262" ht="14.25" customHeight="1">
      <c r="A262" s="111"/>
      <c r="B262" s="145"/>
      <c r="C262" s="178"/>
      <c r="D262" s="178"/>
      <c r="E262" s="179"/>
      <c r="F262" s="178"/>
      <c r="G262" s="145"/>
      <c r="H262" s="145"/>
      <c r="I262" s="178"/>
      <c r="J262" s="179"/>
      <c r="K262" s="178"/>
      <c r="L262" s="145"/>
      <c r="M262" s="145"/>
      <c r="N262" s="145"/>
      <c r="O262" s="145"/>
      <c r="P262" s="145"/>
      <c r="Q262" s="145"/>
      <c r="R262" s="145"/>
      <c r="S262" s="145"/>
      <c r="T262" s="145"/>
      <c r="U262" s="145"/>
      <c r="V262" s="145"/>
      <c r="W262" s="145"/>
      <c r="X262" s="145"/>
      <c r="Y262" s="145"/>
      <c r="Z262" s="145"/>
      <c r="AA262" s="145"/>
      <c r="AB262" s="145"/>
      <c r="AC262" s="145"/>
      <c r="AD262" s="145"/>
      <c r="AE262" s="145"/>
      <c r="AF262" s="145"/>
      <c r="AG262" s="145"/>
      <c r="AH262" s="145"/>
      <c r="AI262" s="145"/>
      <c r="AJ262" s="145"/>
      <c r="AK262" s="145"/>
      <c r="AL262" s="145"/>
      <c r="AM262" s="145"/>
      <c r="AN262" s="145"/>
      <c r="AO262" s="145"/>
      <c r="AP262" s="145"/>
      <c r="AQ262" s="145"/>
      <c r="AR262" s="145"/>
      <c r="AS262" s="145"/>
      <c r="AT262" s="145"/>
      <c r="AU262" s="145"/>
      <c r="AV262" s="145"/>
      <c r="AW262" s="145"/>
      <c r="AX262" s="145"/>
      <c r="AY262" s="145"/>
      <c r="AZ262" s="145"/>
      <c r="BA262" s="145"/>
      <c r="BB262" s="145"/>
      <c r="BC262" s="145"/>
      <c r="BD262" s="145"/>
      <c r="BE262" s="145"/>
      <c r="BF262" s="145"/>
      <c r="BG262" s="145"/>
      <c r="BH262" s="145"/>
      <c r="BI262" s="145"/>
    </row>
    <row r="263" ht="14.25" customHeight="1">
      <c r="A263" s="111"/>
      <c r="B263" s="145"/>
      <c r="C263" s="178"/>
      <c r="D263" s="178"/>
      <c r="E263" s="179"/>
      <c r="F263" s="178"/>
      <c r="G263" s="145"/>
      <c r="H263" s="145"/>
      <c r="I263" s="178"/>
      <c r="J263" s="179"/>
      <c r="K263" s="178"/>
      <c r="L263" s="145"/>
      <c r="M263" s="145"/>
      <c r="N263" s="145"/>
      <c r="O263" s="145"/>
      <c r="P263" s="145"/>
      <c r="Q263" s="145"/>
      <c r="R263" s="145"/>
      <c r="S263" s="145"/>
      <c r="T263" s="145"/>
      <c r="U263" s="145"/>
      <c r="V263" s="145"/>
      <c r="W263" s="145"/>
      <c r="X263" s="145"/>
      <c r="Y263" s="145"/>
      <c r="Z263" s="145"/>
      <c r="AA263" s="145"/>
      <c r="AB263" s="145"/>
      <c r="AC263" s="145"/>
      <c r="AD263" s="145"/>
      <c r="AE263" s="145"/>
      <c r="AF263" s="145"/>
      <c r="AG263" s="145"/>
      <c r="AH263" s="145"/>
      <c r="AI263" s="145"/>
      <c r="AJ263" s="145"/>
      <c r="AK263" s="145"/>
      <c r="AL263" s="145"/>
      <c r="AM263" s="145"/>
      <c r="AN263" s="145"/>
      <c r="AO263" s="145"/>
      <c r="AP263" s="145"/>
      <c r="AQ263" s="145"/>
      <c r="AR263" s="145"/>
      <c r="AS263" s="145"/>
      <c r="AT263" s="145"/>
      <c r="AU263" s="145"/>
      <c r="AV263" s="145"/>
      <c r="AW263" s="145"/>
      <c r="AX263" s="145"/>
      <c r="AY263" s="145"/>
      <c r="AZ263" s="145"/>
      <c r="BA263" s="145"/>
      <c r="BB263" s="145"/>
      <c r="BC263" s="145"/>
      <c r="BD263" s="145"/>
      <c r="BE263" s="145"/>
      <c r="BF263" s="145"/>
      <c r="BG263" s="145"/>
      <c r="BH263" s="145"/>
      <c r="BI263" s="145"/>
    </row>
    <row r="264" ht="14.25" customHeight="1">
      <c r="A264" s="111"/>
      <c r="B264" s="145"/>
      <c r="C264" s="178"/>
      <c r="D264" s="178"/>
      <c r="E264" s="179"/>
      <c r="F264" s="178"/>
      <c r="G264" s="145"/>
      <c r="H264" s="145"/>
      <c r="I264" s="178"/>
      <c r="J264" s="179"/>
      <c r="K264" s="178"/>
      <c r="L264" s="145"/>
      <c r="M264" s="145"/>
      <c r="N264" s="145"/>
      <c r="O264" s="145"/>
      <c r="P264" s="145"/>
      <c r="Q264" s="145"/>
      <c r="R264" s="145"/>
      <c r="S264" s="145"/>
      <c r="T264" s="145"/>
      <c r="U264" s="145"/>
      <c r="V264" s="145"/>
      <c r="W264" s="145"/>
      <c r="X264" s="145"/>
      <c r="Y264" s="145"/>
      <c r="Z264" s="145"/>
      <c r="AA264" s="145"/>
      <c r="AB264" s="145"/>
      <c r="AC264" s="145"/>
      <c r="AD264" s="145"/>
      <c r="AE264" s="145"/>
      <c r="AF264" s="145"/>
      <c r="AG264" s="145"/>
      <c r="AH264" s="145"/>
      <c r="AI264" s="145"/>
      <c r="AJ264" s="145"/>
      <c r="AK264" s="145"/>
      <c r="AL264" s="145"/>
      <c r="AM264" s="145"/>
      <c r="AN264" s="145"/>
      <c r="AO264" s="145"/>
      <c r="AP264" s="145"/>
      <c r="AQ264" s="145"/>
      <c r="AR264" s="145"/>
      <c r="AS264" s="145"/>
      <c r="AT264" s="145"/>
      <c r="AU264" s="145"/>
      <c r="AV264" s="145"/>
      <c r="AW264" s="145"/>
      <c r="AX264" s="145"/>
      <c r="AY264" s="145"/>
      <c r="AZ264" s="145"/>
      <c r="BA264" s="145"/>
      <c r="BB264" s="145"/>
      <c r="BC264" s="145"/>
      <c r="BD264" s="145"/>
      <c r="BE264" s="145"/>
      <c r="BF264" s="145"/>
      <c r="BG264" s="145"/>
      <c r="BH264" s="145"/>
      <c r="BI264" s="145"/>
    </row>
    <row r="265" ht="14.25" customHeight="1">
      <c r="A265" s="111"/>
      <c r="B265" s="145"/>
      <c r="C265" s="178"/>
      <c r="D265" s="178"/>
      <c r="E265" s="179"/>
      <c r="F265" s="178"/>
      <c r="G265" s="145"/>
      <c r="H265" s="145"/>
      <c r="I265" s="178"/>
      <c r="J265" s="179"/>
      <c r="K265" s="178"/>
      <c r="L265" s="145"/>
      <c r="M265" s="145"/>
      <c r="N265" s="145"/>
      <c r="O265" s="145"/>
      <c r="P265" s="145"/>
      <c r="Q265" s="145"/>
      <c r="R265" s="145"/>
      <c r="S265" s="145"/>
      <c r="T265" s="145"/>
      <c r="U265" s="145"/>
      <c r="V265" s="145"/>
      <c r="W265" s="145"/>
      <c r="X265" s="145"/>
      <c r="Y265" s="145"/>
      <c r="Z265" s="145"/>
      <c r="AA265" s="145"/>
      <c r="AB265" s="145"/>
      <c r="AC265" s="145"/>
      <c r="AD265" s="145"/>
      <c r="AE265" s="145"/>
      <c r="AF265" s="145"/>
      <c r="AG265" s="145"/>
      <c r="AH265" s="145"/>
      <c r="AI265" s="145"/>
      <c r="AJ265" s="145"/>
      <c r="AK265" s="145"/>
      <c r="AL265" s="145"/>
      <c r="AM265" s="145"/>
      <c r="AN265" s="145"/>
      <c r="AO265" s="145"/>
      <c r="AP265" s="145"/>
      <c r="AQ265" s="145"/>
      <c r="AR265" s="145"/>
      <c r="AS265" s="145"/>
      <c r="AT265" s="145"/>
      <c r="AU265" s="145"/>
      <c r="AV265" s="145"/>
      <c r="AW265" s="145"/>
      <c r="AX265" s="145"/>
      <c r="AY265" s="145"/>
      <c r="AZ265" s="145"/>
      <c r="BA265" s="145"/>
      <c r="BB265" s="145"/>
      <c r="BC265" s="145"/>
      <c r="BD265" s="145"/>
      <c r="BE265" s="145"/>
      <c r="BF265" s="145"/>
      <c r="BG265" s="145"/>
      <c r="BH265" s="145"/>
      <c r="BI265" s="145"/>
    </row>
    <row r="266" ht="14.25" customHeight="1">
      <c r="A266" s="111"/>
      <c r="B266" s="145"/>
      <c r="C266" s="178"/>
      <c r="D266" s="178"/>
      <c r="E266" s="179"/>
      <c r="F266" s="178"/>
      <c r="G266" s="145"/>
      <c r="H266" s="145"/>
      <c r="I266" s="178"/>
      <c r="J266" s="179"/>
      <c r="K266" s="178"/>
      <c r="L266" s="145"/>
      <c r="M266" s="145"/>
      <c r="N266" s="145"/>
      <c r="O266" s="145"/>
      <c r="P266" s="145"/>
      <c r="Q266" s="145"/>
      <c r="R266" s="145"/>
      <c r="S266" s="145"/>
      <c r="T266" s="145"/>
      <c r="U266" s="145"/>
      <c r="V266" s="145"/>
      <c r="W266" s="145"/>
      <c r="X266" s="145"/>
      <c r="Y266" s="145"/>
      <c r="Z266" s="145"/>
      <c r="AA266" s="145"/>
      <c r="AB266" s="145"/>
      <c r="AC266" s="145"/>
      <c r="AD266" s="145"/>
      <c r="AE266" s="145"/>
      <c r="AF266" s="145"/>
      <c r="AG266" s="145"/>
      <c r="AH266" s="145"/>
      <c r="AI266" s="145"/>
      <c r="AJ266" s="145"/>
      <c r="AK266" s="145"/>
      <c r="AL266" s="145"/>
      <c r="AM266" s="145"/>
      <c r="AN266" s="145"/>
      <c r="AO266" s="145"/>
      <c r="AP266" s="145"/>
      <c r="AQ266" s="145"/>
      <c r="AR266" s="145"/>
      <c r="AS266" s="145"/>
      <c r="AT266" s="145"/>
      <c r="AU266" s="145"/>
      <c r="AV266" s="145"/>
      <c r="AW266" s="145"/>
      <c r="AX266" s="145"/>
      <c r="AY266" s="145"/>
      <c r="AZ266" s="145"/>
      <c r="BA266" s="145"/>
      <c r="BB266" s="145"/>
      <c r="BC266" s="145"/>
      <c r="BD266" s="145"/>
      <c r="BE266" s="145"/>
      <c r="BF266" s="145"/>
      <c r="BG266" s="145"/>
      <c r="BH266" s="145"/>
      <c r="BI266" s="145"/>
    </row>
    <row r="267" ht="14.25" customHeight="1">
      <c r="A267" s="111"/>
      <c r="B267" s="145"/>
      <c r="C267" s="178"/>
      <c r="D267" s="178"/>
      <c r="E267" s="179"/>
      <c r="F267" s="178"/>
      <c r="G267" s="145"/>
      <c r="H267" s="145"/>
      <c r="I267" s="178"/>
      <c r="J267" s="179"/>
      <c r="K267" s="178"/>
      <c r="L267" s="145"/>
      <c r="M267" s="145"/>
      <c r="N267" s="145"/>
      <c r="O267" s="145"/>
      <c r="P267" s="145"/>
      <c r="Q267" s="145"/>
      <c r="R267" s="145"/>
      <c r="S267" s="145"/>
      <c r="T267" s="145"/>
      <c r="U267" s="145"/>
      <c r="V267" s="145"/>
      <c r="W267" s="145"/>
      <c r="X267" s="145"/>
      <c r="Y267" s="145"/>
      <c r="Z267" s="145"/>
      <c r="AA267" s="145"/>
      <c r="AB267" s="145"/>
      <c r="AC267" s="145"/>
      <c r="AD267" s="145"/>
      <c r="AE267" s="145"/>
      <c r="AF267" s="145"/>
      <c r="AG267" s="145"/>
      <c r="AH267" s="145"/>
      <c r="AI267" s="145"/>
      <c r="AJ267" s="145"/>
      <c r="AK267" s="145"/>
      <c r="AL267" s="145"/>
      <c r="AM267" s="145"/>
      <c r="AN267" s="145"/>
      <c r="AO267" s="145"/>
      <c r="AP267" s="145"/>
      <c r="AQ267" s="145"/>
      <c r="AR267" s="145"/>
      <c r="AS267" s="145"/>
      <c r="AT267" s="145"/>
      <c r="AU267" s="145"/>
      <c r="AV267" s="145"/>
      <c r="AW267" s="145"/>
      <c r="AX267" s="145"/>
      <c r="AY267" s="145"/>
      <c r="AZ267" s="145"/>
      <c r="BA267" s="145"/>
      <c r="BB267" s="145"/>
      <c r="BC267" s="145"/>
      <c r="BD267" s="145"/>
      <c r="BE267" s="145"/>
      <c r="BF267" s="145"/>
      <c r="BG267" s="145"/>
      <c r="BH267" s="145"/>
      <c r="BI267" s="145"/>
    </row>
    <row r="268" ht="14.25" customHeight="1">
      <c r="A268" s="111"/>
      <c r="B268" s="145"/>
      <c r="C268" s="178"/>
      <c r="D268" s="178"/>
      <c r="E268" s="179"/>
      <c r="F268" s="178"/>
      <c r="G268" s="145"/>
      <c r="H268" s="145"/>
      <c r="I268" s="178"/>
      <c r="J268" s="179"/>
      <c r="K268" s="178"/>
      <c r="L268" s="145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45"/>
      <c r="AD268" s="145"/>
      <c r="AE268" s="145"/>
      <c r="AF268" s="145"/>
      <c r="AG268" s="145"/>
      <c r="AH268" s="145"/>
      <c r="AI268" s="145"/>
      <c r="AJ268" s="145"/>
      <c r="AK268" s="145"/>
      <c r="AL268" s="145"/>
      <c r="AM268" s="145"/>
      <c r="AN268" s="145"/>
      <c r="AO268" s="145"/>
      <c r="AP268" s="145"/>
      <c r="AQ268" s="145"/>
      <c r="AR268" s="145"/>
      <c r="AS268" s="145"/>
      <c r="AT268" s="145"/>
      <c r="AU268" s="145"/>
      <c r="AV268" s="145"/>
      <c r="AW268" s="145"/>
      <c r="AX268" s="145"/>
      <c r="AY268" s="145"/>
      <c r="AZ268" s="145"/>
      <c r="BA268" s="145"/>
      <c r="BB268" s="145"/>
      <c r="BC268" s="145"/>
      <c r="BD268" s="145"/>
      <c r="BE268" s="145"/>
      <c r="BF268" s="145"/>
      <c r="BG268" s="145"/>
      <c r="BH268" s="145"/>
      <c r="BI268" s="145"/>
    </row>
    <row r="269" ht="14.25" customHeight="1">
      <c r="A269" s="111"/>
      <c r="B269" s="145"/>
      <c r="C269" s="178"/>
      <c r="D269" s="178"/>
      <c r="E269" s="179"/>
      <c r="F269" s="178"/>
      <c r="G269" s="145"/>
      <c r="H269" s="145"/>
      <c r="I269" s="178"/>
      <c r="J269" s="179"/>
      <c r="K269" s="178"/>
      <c r="L269" s="145"/>
      <c r="M269" s="145"/>
      <c r="N269" s="145"/>
      <c r="O269" s="145"/>
      <c r="P269" s="145"/>
      <c r="Q269" s="145"/>
      <c r="R269" s="145"/>
      <c r="S269" s="145"/>
      <c r="T269" s="145"/>
      <c r="U269" s="145"/>
      <c r="V269" s="145"/>
      <c r="W269" s="145"/>
      <c r="X269" s="145"/>
      <c r="Y269" s="145"/>
      <c r="Z269" s="145"/>
      <c r="AA269" s="145"/>
      <c r="AB269" s="145"/>
      <c r="AC269" s="145"/>
      <c r="AD269" s="145"/>
      <c r="AE269" s="145"/>
      <c r="AF269" s="145"/>
      <c r="AG269" s="145"/>
      <c r="AH269" s="145"/>
      <c r="AI269" s="145"/>
      <c r="AJ269" s="145"/>
      <c r="AK269" s="145"/>
      <c r="AL269" s="145"/>
      <c r="AM269" s="145"/>
      <c r="AN269" s="145"/>
      <c r="AO269" s="145"/>
      <c r="AP269" s="145"/>
      <c r="AQ269" s="145"/>
      <c r="AR269" s="145"/>
      <c r="AS269" s="145"/>
      <c r="AT269" s="145"/>
      <c r="AU269" s="145"/>
      <c r="AV269" s="145"/>
      <c r="AW269" s="145"/>
      <c r="AX269" s="145"/>
      <c r="AY269" s="145"/>
      <c r="AZ269" s="145"/>
      <c r="BA269" s="145"/>
      <c r="BB269" s="145"/>
      <c r="BC269" s="145"/>
      <c r="BD269" s="145"/>
      <c r="BE269" s="145"/>
      <c r="BF269" s="145"/>
      <c r="BG269" s="145"/>
      <c r="BH269" s="145"/>
      <c r="BI269" s="145"/>
    </row>
    <row r="270" ht="14.25" customHeight="1">
      <c r="A270" s="111"/>
      <c r="B270" s="145"/>
      <c r="C270" s="178"/>
      <c r="D270" s="178"/>
      <c r="E270" s="179"/>
      <c r="F270" s="178"/>
      <c r="G270" s="145"/>
      <c r="H270" s="145"/>
      <c r="I270" s="178"/>
      <c r="J270" s="179"/>
      <c r="K270" s="178"/>
      <c r="L270" s="145"/>
      <c r="M270" s="145"/>
      <c r="N270" s="145"/>
      <c r="O270" s="145"/>
      <c r="P270" s="145"/>
      <c r="Q270" s="145"/>
      <c r="R270" s="145"/>
      <c r="S270" s="145"/>
      <c r="T270" s="145"/>
      <c r="U270" s="145"/>
      <c r="V270" s="145"/>
      <c r="W270" s="145"/>
      <c r="X270" s="145"/>
      <c r="Y270" s="145"/>
      <c r="Z270" s="145"/>
      <c r="AA270" s="145"/>
      <c r="AB270" s="145"/>
      <c r="AC270" s="145"/>
      <c r="AD270" s="145"/>
      <c r="AE270" s="145"/>
      <c r="AF270" s="145"/>
      <c r="AG270" s="145"/>
      <c r="AH270" s="145"/>
      <c r="AI270" s="145"/>
      <c r="AJ270" s="145"/>
      <c r="AK270" s="145"/>
      <c r="AL270" s="145"/>
      <c r="AM270" s="145"/>
      <c r="AN270" s="145"/>
      <c r="AO270" s="145"/>
      <c r="AP270" s="145"/>
      <c r="AQ270" s="145"/>
      <c r="AR270" s="145"/>
      <c r="AS270" s="145"/>
      <c r="AT270" s="145"/>
      <c r="AU270" s="145"/>
      <c r="AV270" s="145"/>
      <c r="AW270" s="145"/>
      <c r="AX270" s="145"/>
      <c r="AY270" s="145"/>
      <c r="AZ270" s="145"/>
      <c r="BA270" s="145"/>
      <c r="BB270" s="145"/>
      <c r="BC270" s="145"/>
      <c r="BD270" s="145"/>
      <c r="BE270" s="145"/>
      <c r="BF270" s="145"/>
      <c r="BG270" s="145"/>
      <c r="BH270" s="145"/>
      <c r="BI270" s="145"/>
    </row>
    <row r="271" ht="14.25" customHeight="1">
      <c r="A271" s="111"/>
      <c r="B271" s="145"/>
      <c r="C271" s="178"/>
      <c r="D271" s="178"/>
      <c r="E271" s="179"/>
      <c r="F271" s="178"/>
      <c r="G271" s="145"/>
      <c r="H271" s="145"/>
      <c r="I271" s="178"/>
      <c r="J271" s="179"/>
      <c r="K271" s="178"/>
      <c r="L271" s="145"/>
      <c r="M271" s="145"/>
      <c r="N271" s="145"/>
      <c r="O271" s="145"/>
      <c r="P271" s="145"/>
      <c r="Q271" s="145"/>
      <c r="R271" s="145"/>
      <c r="S271" s="145"/>
      <c r="T271" s="145"/>
      <c r="U271" s="145"/>
      <c r="V271" s="145"/>
      <c r="W271" s="145"/>
      <c r="X271" s="145"/>
      <c r="Y271" s="145"/>
      <c r="Z271" s="145"/>
      <c r="AA271" s="145"/>
      <c r="AB271" s="145"/>
      <c r="AC271" s="145"/>
      <c r="AD271" s="145"/>
      <c r="AE271" s="145"/>
      <c r="AF271" s="145"/>
      <c r="AG271" s="145"/>
      <c r="AH271" s="145"/>
      <c r="AI271" s="145"/>
      <c r="AJ271" s="145"/>
      <c r="AK271" s="145"/>
      <c r="AL271" s="145"/>
      <c r="AM271" s="145"/>
      <c r="AN271" s="145"/>
      <c r="AO271" s="145"/>
      <c r="AP271" s="145"/>
      <c r="AQ271" s="145"/>
      <c r="AR271" s="145"/>
      <c r="AS271" s="145"/>
      <c r="AT271" s="145"/>
      <c r="AU271" s="145"/>
      <c r="AV271" s="145"/>
      <c r="AW271" s="145"/>
      <c r="AX271" s="145"/>
      <c r="AY271" s="145"/>
      <c r="AZ271" s="145"/>
      <c r="BA271" s="145"/>
      <c r="BB271" s="145"/>
      <c r="BC271" s="145"/>
      <c r="BD271" s="145"/>
      <c r="BE271" s="145"/>
      <c r="BF271" s="145"/>
      <c r="BG271" s="145"/>
      <c r="BH271" s="145"/>
      <c r="BI271" s="145"/>
    </row>
    <row r="272" ht="14.25" customHeight="1">
      <c r="A272" s="111"/>
      <c r="B272" s="145"/>
      <c r="C272" s="178"/>
      <c r="D272" s="178"/>
      <c r="E272" s="179"/>
      <c r="F272" s="178"/>
      <c r="G272" s="145"/>
      <c r="H272" s="145"/>
      <c r="I272" s="178"/>
      <c r="J272" s="179"/>
      <c r="K272" s="178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G272" s="145"/>
      <c r="AH272" s="145"/>
      <c r="AI272" s="145"/>
      <c r="AJ272" s="145"/>
      <c r="AK272" s="145"/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45"/>
      <c r="AV272" s="145"/>
      <c r="AW272" s="145"/>
      <c r="AX272" s="145"/>
      <c r="AY272" s="145"/>
      <c r="AZ272" s="145"/>
      <c r="BA272" s="145"/>
      <c r="BB272" s="145"/>
      <c r="BC272" s="145"/>
      <c r="BD272" s="145"/>
      <c r="BE272" s="145"/>
      <c r="BF272" s="145"/>
      <c r="BG272" s="145"/>
      <c r="BH272" s="145"/>
      <c r="BI272" s="145"/>
    </row>
    <row r="273" ht="14.25" customHeight="1">
      <c r="A273" s="111"/>
      <c r="B273" s="145"/>
      <c r="C273" s="178"/>
      <c r="D273" s="178"/>
      <c r="E273" s="179"/>
      <c r="F273" s="178"/>
      <c r="G273" s="145"/>
      <c r="H273" s="145"/>
      <c r="I273" s="178"/>
      <c r="J273" s="179"/>
      <c r="K273" s="178"/>
      <c r="L273" s="145"/>
      <c r="M273" s="145"/>
      <c r="N273" s="145"/>
      <c r="O273" s="145"/>
      <c r="P273" s="145"/>
      <c r="Q273" s="145"/>
      <c r="R273" s="145"/>
      <c r="S273" s="145"/>
      <c r="T273" s="145"/>
      <c r="U273" s="145"/>
      <c r="V273" s="145"/>
      <c r="W273" s="145"/>
      <c r="X273" s="145"/>
      <c r="Y273" s="145"/>
      <c r="Z273" s="145"/>
      <c r="AA273" s="145"/>
      <c r="AB273" s="145"/>
      <c r="AC273" s="145"/>
      <c r="AD273" s="145"/>
      <c r="AE273" s="145"/>
      <c r="AF273" s="145"/>
      <c r="AG273" s="145"/>
      <c r="AH273" s="145"/>
      <c r="AI273" s="145"/>
      <c r="AJ273" s="145"/>
      <c r="AK273" s="145"/>
      <c r="AL273" s="145"/>
      <c r="AM273" s="145"/>
      <c r="AN273" s="145"/>
      <c r="AO273" s="145"/>
      <c r="AP273" s="145"/>
      <c r="AQ273" s="145"/>
      <c r="AR273" s="145"/>
      <c r="AS273" s="145"/>
      <c r="AT273" s="145"/>
      <c r="AU273" s="145"/>
      <c r="AV273" s="145"/>
      <c r="AW273" s="145"/>
      <c r="AX273" s="145"/>
      <c r="AY273" s="145"/>
      <c r="AZ273" s="145"/>
      <c r="BA273" s="145"/>
      <c r="BB273" s="145"/>
      <c r="BC273" s="145"/>
      <c r="BD273" s="145"/>
      <c r="BE273" s="145"/>
      <c r="BF273" s="145"/>
      <c r="BG273" s="145"/>
      <c r="BH273" s="145"/>
      <c r="BI273" s="145"/>
    </row>
    <row r="274" ht="14.25" customHeight="1">
      <c r="A274" s="111"/>
      <c r="B274" s="145"/>
      <c r="C274" s="178"/>
      <c r="D274" s="178"/>
      <c r="E274" s="179"/>
      <c r="F274" s="178"/>
      <c r="G274" s="145"/>
      <c r="H274" s="145"/>
      <c r="I274" s="178"/>
      <c r="J274" s="179"/>
      <c r="K274" s="178"/>
      <c r="L274" s="145"/>
      <c r="M274" s="145"/>
      <c r="N274" s="145"/>
      <c r="O274" s="145"/>
      <c r="P274" s="145"/>
      <c r="Q274" s="145"/>
      <c r="R274" s="145"/>
      <c r="S274" s="145"/>
      <c r="T274" s="145"/>
      <c r="U274" s="145"/>
      <c r="V274" s="145"/>
      <c r="W274" s="145"/>
      <c r="X274" s="145"/>
      <c r="Y274" s="145"/>
      <c r="Z274" s="145"/>
      <c r="AA274" s="145"/>
      <c r="AB274" s="145"/>
      <c r="AC274" s="145"/>
      <c r="AD274" s="145"/>
      <c r="AE274" s="145"/>
      <c r="AF274" s="145"/>
      <c r="AG274" s="145"/>
      <c r="AH274" s="145"/>
      <c r="AI274" s="145"/>
      <c r="AJ274" s="145"/>
      <c r="AK274" s="145"/>
      <c r="AL274" s="145"/>
      <c r="AM274" s="145"/>
      <c r="AN274" s="145"/>
      <c r="AO274" s="145"/>
      <c r="AP274" s="145"/>
      <c r="AQ274" s="145"/>
      <c r="AR274" s="145"/>
      <c r="AS274" s="145"/>
      <c r="AT274" s="145"/>
      <c r="AU274" s="145"/>
      <c r="AV274" s="145"/>
      <c r="AW274" s="145"/>
      <c r="AX274" s="145"/>
      <c r="AY274" s="145"/>
      <c r="AZ274" s="145"/>
      <c r="BA274" s="145"/>
      <c r="BB274" s="145"/>
      <c r="BC274" s="145"/>
      <c r="BD274" s="145"/>
      <c r="BE274" s="145"/>
      <c r="BF274" s="145"/>
      <c r="BG274" s="145"/>
      <c r="BH274" s="145"/>
      <c r="BI274" s="145"/>
    </row>
    <row r="275" ht="14.25" customHeight="1">
      <c r="A275" s="111"/>
      <c r="B275" s="145"/>
      <c r="C275" s="178"/>
      <c r="D275" s="178"/>
      <c r="E275" s="179"/>
      <c r="F275" s="178"/>
      <c r="G275" s="145"/>
      <c r="H275" s="145"/>
      <c r="I275" s="178"/>
      <c r="J275" s="179"/>
      <c r="K275" s="178"/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  <c r="Z275" s="145"/>
      <c r="AA275" s="145"/>
      <c r="AB275" s="145"/>
      <c r="AC275" s="145"/>
      <c r="AD275" s="145"/>
      <c r="AE275" s="145"/>
      <c r="AF275" s="145"/>
      <c r="AG275" s="145"/>
      <c r="AH275" s="145"/>
      <c r="AI275" s="145"/>
      <c r="AJ275" s="145"/>
      <c r="AK275" s="145"/>
      <c r="AL275" s="145"/>
      <c r="AM275" s="145"/>
      <c r="AN275" s="145"/>
      <c r="AO275" s="145"/>
      <c r="AP275" s="145"/>
      <c r="AQ275" s="145"/>
      <c r="AR275" s="145"/>
      <c r="AS275" s="145"/>
      <c r="AT275" s="145"/>
      <c r="AU275" s="145"/>
      <c r="AV275" s="145"/>
      <c r="AW275" s="145"/>
      <c r="AX275" s="145"/>
      <c r="AY275" s="145"/>
      <c r="AZ275" s="145"/>
      <c r="BA275" s="145"/>
      <c r="BB275" s="145"/>
      <c r="BC275" s="145"/>
      <c r="BD275" s="145"/>
      <c r="BE275" s="145"/>
      <c r="BF275" s="145"/>
      <c r="BG275" s="145"/>
      <c r="BH275" s="145"/>
      <c r="BI275" s="145"/>
    </row>
    <row r="276" ht="14.25" customHeight="1">
      <c r="A276" s="111"/>
      <c r="B276" s="145"/>
      <c r="C276" s="178"/>
      <c r="D276" s="178"/>
      <c r="E276" s="179"/>
      <c r="F276" s="178"/>
      <c r="G276" s="145"/>
      <c r="H276" s="145"/>
      <c r="I276" s="178"/>
      <c r="J276" s="179"/>
      <c r="K276" s="178"/>
      <c r="L276" s="145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  <c r="Y276" s="145"/>
      <c r="Z276" s="145"/>
      <c r="AA276" s="145"/>
      <c r="AB276" s="145"/>
      <c r="AC276" s="145"/>
      <c r="AD276" s="145"/>
      <c r="AE276" s="145"/>
      <c r="AF276" s="145"/>
      <c r="AG276" s="145"/>
      <c r="AH276" s="145"/>
      <c r="AI276" s="145"/>
      <c r="AJ276" s="145"/>
      <c r="AK276" s="145"/>
      <c r="AL276" s="145"/>
      <c r="AM276" s="145"/>
      <c r="AN276" s="145"/>
      <c r="AO276" s="145"/>
      <c r="AP276" s="145"/>
      <c r="AQ276" s="145"/>
      <c r="AR276" s="145"/>
      <c r="AS276" s="145"/>
      <c r="AT276" s="145"/>
      <c r="AU276" s="145"/>
      <c r="AV276" s="145"/>
      <c r="AW276" s="145"/>
      <c r="AX276" s="145"/>
      <c r="AY276" s="145"/>
      <c r="AZ276" s="145"/>
      <c r="BA276" s="145"/>
      <c r="BB276" s="145"/>
      <c r="BC276" s="145"/>
      <c r="BD276" s="145"/>
      <c r="BE276" s="145"/>
      <c r="BF276" s="145"/>
      <c r="BG276" s="145"/>
      <c r="BH276" s="145"/>
      <c r="BI276" s="145"/>
    </row>
    <row r="277" ht="14.25" customHeight="1">
      <c r="A277" s="111"/>
      <c r="B277" s="145"/>
      <c r="C277" s="178"/>
      <c r="D277" s="178"/>
      <c r="E277" s="179"/>
      <c r="F277" s="178"/>
      <c r="G277" s="145"/>
      <c r="H277" s="145"/>
      <c r="I277" s="178"/>
      <c r="J277" s="179"/>
      <c r="K277" s="178"/>
      <c r="L277" s="145"/>
      <c r="M277" s="145"/>
      <c r="N277" s="145"/>
      <c r="O277" s="145"/>
      <c r="P277" s="145"/>
      <c r="Q277" s="145"/>
      <c r="R277" s="145"/>
      <c r="S277" s="145"/>
      <c r="T277" s="145"/>
      <c r="U277" s="145"/>
      <c r="V277" s="145"/>
      <c r="W277" s="145"/>
      <c r="X277" s="145"/>
      <c r="Y277" s="145"/>
      <c r="Z277" s="145"/>
      <c r="AA277" s="145"/>
      <c r="AB277" s="145"/>
      <c r="AC277" s="145"/>
      <c r="AD277" s="145"/>
      <c r="AE277" s="145"/>
      <c r="AF277" s="145"/>
      <c r="AG277" s="145"/>
      <c r="AH277" s="145"/>
      <c r="AI277" s="145"/>
      <c r="AJ277" s="145"/>
      <c r="AK277" s="145"/>
      <c r="AL277" s="145"/>
      <c r="AM277" s="145"/>
      <c r="AN277" s="145"/>
      <c r="AO277" s="145"/>
      <c r="AP277" s="145"/>
      <c r="AQ277" s="145"/>
      <c r="AR277" s="145"/>
      <c r="AS277" s="145"/>
      <c r="AT277" s="145"/>
      <c r="AU277" s="145"/>
      <c r="AV277" s="145"/>
      <c r="AW277" s="145"/>
      <c r="AX277" s="145"/>
      <c r="AY277" s="145"/>
      <c r="AZ277" s="145"/>
      <c r="BA277" s="145"/>
      <c r="BB277" s="145"/>
      <c r="BC277" s="145"/>
      <c r="BD277" s="145"/>
      <c r="BE277" s="145"/>
      <c r="BF277" s="145"/>
      <c r="BG277" s="145"/>
      <c r="BH277" s="145"/>
      <c r="BI277" s="145"/>
    </row>
    <row r="278" ht="14.25" customHeight="1">
      <c r="A278" s="111"/>
      <c r="B278" s="145"/>
      <c r="C278" s="178"/>
      <c r="D278" s="178"/>
      <c r="E278" s="179"/>
      <c r="F278" s="178"/>
      <c r="G278" s="145"/>
      <c r="H278" s="145"/>
      <c r="I278" s="178"/>
      <c r="J278" s="179"/>
      <c r="K278" s="178"/>
      <c r="L278" s="145"/>
      <c r="M278" s="145"/>
      <c r="N278" s="145"/>
      <c r="O278" s="145"/>
      <c r="P278" s="145"/>
      <c r="Q278" s="145"/>
      <c r="R278" s="145"/>
      <c r="S278" s="145"/>
      <c r="T278" s="145"/>
      <c r="U278" s="145"/>
      <c r="V278" s="145"/>
      <c r="W278" s="145"/>
      <c r="X278" s="145"/>
      <c r="Y278" s="145"/>
      <c r="Z278" s="145"/>
      <c r="AA278" s="145"/>
      <c r="AB278" s="145"/>
      <c r="AC278" s="145"/>
      <c r="AD278" s="145"/>
      <c r="AE278" s="145"/>
      <c r="AF278" s="145"/>
      <c r="AG278" s="145"/>
      <c r="AH278" s="145"/>
      <c r="AI278" s="145"/>
      <c r="AJ278" s="145"/>
      <c r="AK278" s="145"/>
      <c r="AL278" s="145"/>
      <c r="AM278" s="145"/>
      <c r="AN278" s="145"/>
      <c r="AO278" s="145"/>
      <c r="AP278" s="145"/>
      <c r="AQ278" s="145"/>
      <c r="AR278" s="145"/>
      <c r="AS278" s="145"/>
      <c r="AT278" s="145"/>
      <c r="AU278" s="145"/>
      <c r="AV278" s="145"/>
      <c r="AW278" s="145"/>
      <c r="AX278" s="145"/>
      <c r="AY278" s="145"/>
      <c r="AZ278" s="145"/>
      <c r="BA278" s="145"/>
      <c r="BB278" s="145"/>
      <c r="BC278" s="145"/>
      <c r="BD278" s="145"/>
      <c r="BE278" s="145"/>
      <c r="BF278" s="145"/>
      <c r="BG278" s="145"/>
      <c r="BH278" s="145"/>
      <c r="BI278" s="145"/>
    </row>
    <row r="279" ht="14.25" customHeight="1">
      <c r="A279" s="111"/>
      <c r="B279" s="145"/>
      <c r="C279" s="178"/>
      <c r="D279" s="178"/>
      <c r="E279" s="179"/>
      <c r="F279" s="178"/>
      <c r="G279" s="145"/>
      <c r="H279" s="145"/>
      <c r="I279" s="178"/>
      <c r="J279" s="179"/>
      <c r="K279" s="178"/>
      <c r="L279" s="145"/>
      <c r="M279" s="145"/>
      <c r="N279" s="145"/>
      <c r="O279" s="145"/>
      <c r="P279" s="145"/>
      <c r="Q279" s="145"/>
      <c r="R279" s="145"/>
      <c r="S279" s="145"/>
      <c r="T279" s="145"/>
      <c r="U279" s="145"/>
      <c r="V279" s="145"/>
      <c r="W279" s="145"/>
      <c r="X279" s="145"/>
      <c r="Y279" s="145"/>
      <c r="Z279" s="145"/>
      <c r="AA279" s="145"/>
      <c r="AB279" s="145"/>
      <c r="AC279" s="145"/>
      <c r="AD279" s="145"/>
      <c r="AE279" s="145"/>
      <c r="AF279" s="145"/>
      <c r="AG279" s="145"/>
      <c r="AH279" s="145"/>
      <c r="AI279" s="145"/>
      <c r="AJ279" s="145"/>
      <c r="AK279" s="145"/>
      <c r="AL279" s="145"/>
      <c r="AM279" s="145"/>
      <c r="AN279" s="145"/>
      <c r="AO279" s="145"/>
      <c r="AP279" s="145"/>
      <c r="AQ279" s="145"/>
      <c r="AR279" s="145"/>
      <c r="AS279" s="145"/>
      <c r="AT279" s="145"/>
      <c r="AU279" s="145"/>
      <c r="AV279" s="145"/>
      <c r="AW279" s="145"/>
      <c r="AX279" s="145"/>
      <c r="AY279" s="145"/>
      <c r="AZ279" s="145"/>
      <c r="BA279" s="145"/>
      <c r="BB279" s="145"/>
      <c r="BC279" s="145"/>
      <c r="BD279" s="145"/>
      <c r="BE279" s="145"/>
      <c r="BF279" s="145"/>
      <c r="BG279" s="145"/>
      <c r="BH279" s="145"/>
      <c r="BI279" s="145"/>
    </row>
    <row r="280" ht="14.25" customHeight="1">
      <c r="A280" s="111"/>
      <c r="B280" s="145"/>
      <c r="C280" s="178"/>
      <c r="D280" s="178"/>
      <c r="E280" s="179"/>
      <c r="F280" s="178"/>
      <c r="G280" s="145"/>
      <c r="H280" s="145"/>
      <c r="I280" s="178"/>
      <c r="J280" s="179"/>
      <c r="K280" s="178"/>
      <c r="L280" s="145"/>
      <c r="M280" s="145"/>
      <c r="N280" s="145"/>
      <c r="O280" s="145"/>
      <c r="P280" s="145"/>
      <c r="Q280" s="145"/>
      <c r="R280" s="145"/>
      <c r="S280" s="145"/>
      <c r="T280" s="145"/>
      <c r="U280" s="145"/>
      <c r="V280" s="145"/>
      <c r="W280" s="145"/>
      <c r="X280" s="145"/>
      <c r="Y280" s="145"/>
      <c r="Z280" s="145"/>
      <c r="AA280" s="145"/>
      <c r="AB280" s="145"/>
      <c r="AC280" s="145"/>
      <c r="AD280" s="145"/>
      <c r="AE280" s="145"/>
      <c r="AF280" s="145"/>
      <c r="AG280" s="145"/>
      <c r="AH280" s="145"/>
      <c r="AI280" s="145"/>
      <c r="AJ280" s="145"/>
      <c r="AK280" s="145"/>
      <c r="AL280" s="145"/>
      <c r="AM280" s="145"/>
      <c r="AN280" s="145"/>
      <c r="AO280" s="145"/>
      <c r="AP280" s="145"/>
      <c r="AQ280" s="145"/>
      <c r="AR280" s="145"/>
      <c r="AS280" s="145"/>
      <c r="AT280" s="145"/>
      <c r="AU280" s="145"/>
      <c r="AV280" s="145"/>
      <c r="AW280" s="145"/>
      <c r="AX280" s="145"/>
      <c r="AY280" s="145"/>
      <c r="AZ280" s="145"/>
      <c r="BA280" s="145"/>
      <c r="BB280" s="145"/>
      <c r="BC280" s="145"/>
      <c r="BD280" s="145"/>
      <c r="BE280" s="145"/>
      <c r="BF280" s="145"/>
      <c r="BG280" s="145"/>
      <c r="BH280" s="145"/>
      <c r="BI280" s="145"/>
    </row>
    <row r="281" ht="14.25" customHeight="1">
      <c r="A281" s="111"/>
      <c r="B281" s="145"/>
      <c r="C281" s="178"/>
      <c r="D281" s="178"/>
      <c r="E281" s="179"/>
      <c r="F281" s="178"/>
      <c r="G281" s="145"/>
      <c r="H281" s="145"/>
      <c r="I281" s="178"/>
      <c r="J281" s="179"/>
      <c r="K281" s="178"/>
      <c r="L281" s="145"/>
      <c r="M281" s="145"/>
      <c r="N281" s="145"/>
      <c r="O281" s="145"/>
      <c r="P281" s="145"/>
      <c r="Q281" s="145"/>
      <c r="R281" s="145"/>
      <c r="S281" s="145"/>
      <c r="T281" s="145"/>
      <c r="U281" s="145"/>
      <c r="V281" s="145"/>
      <c r="W281" s="145"/>
      <c r="X281" s="145"/>
      <c r="Y281" s="145"/>
      <c r="Z281" s="145"/>
      <c r="AA281" s="145"/>
      <c r="AB281" s="145"/>
      <c r="AC281" s="145"/>
      <c r="AD281" s="145"/>
      <c r="AE281" s="145"/>
      <c r="AF281" s="145"/>
      <c r="AG281" s="145"/>
      <c r="AH281" s="145"/>
      <c r="AI281" s="145"/>
      <c r="AJ281" s="145"/>
      <c r="AK281" s="145"/>
      <c r="AL281" s="145"/>
      <c r="AM281" s="145"/>
      <c r="AN281" s="145"/>
      <c r="AO281" s="145"/>
      <c r="AP281" s="145"/>
      <c r="AQ281" s="145"/>
      <c r="AR281" s="145"/>
      <c r="AS281" s="145"/>
      <c r="AT281" s="145"/>
      <c r="AU281" s="145"/>
      <c r="AV281" s="145"/>
      <c r="AW281" s="145"/>
      <c r="AX281" s="145"/>
      <c r="AY281" s="145"/>
      <c r="AZ281" s="145"/>
      <c r="BA281" s="145"/>
      <c r="BB281" s="145"/>
      <c r="BC281" s="145"/>
      <c r="BD281" s="145"/>
      <c r="BE281" s="145"/>
      <c r="BF281" s="145"/>
      <c r="BG281" s="145"/>
      <c r="BH281" s="145"/>
      <c r="BI281" s="145"/>
    </row>
    <row r="282" ht="14.25" customHeight="1">
      <c r="A282" s="111"/>
      <c r="B282" s="145"/>
      <c r="C282" s="178"/>
      <c r="D282" s="178"/>
      <c r="E282" s="179"/>
      <c r="F282" s="178"/>
      <c r="G282" s="145"/>
      <c r="H282" s="145"/>
      <c r="I282" s="178"/>
      <c r="J282" s="179"/>
      <c r="K282" s="178"/>
      <c r="L282" s="145"/>
      <c r="M282" s="145"/>
      <c r="N282" s="145"/>
      <c r="O282" s="145"/>
      <c r="P282" s="145"/>
      <c r="Q282" s="145"/>
      <c r="R282" s="145"/>
      <c r="S282" s="145"/>
      <c r="T282" s="145"/>
      <c r="U282" s="145"/>
      <c r="V282" s="145"/>
      <c r="W282" s="145"/>
      <c r="X282" s="145"/>
      <c r="Y282" s="145"/>
      <c r="Z282" s="145"/>
      <c r="AA282" s="145"/>
      <c r="AB282" s="145"/>
      <c r="AC282" s="145"/>
      <c r="AD282" s="145"/>
      <c r="AE282" s="145"/>
      <c r="AF282" s="145"/>
      <c r="AG282" s="145"/>
      <c r="AH282" s="145"/>
      <c r="AI282" s="145"/>
      <c r="AJ282" s="145"/>
      <c r="AK282" s="145"/>
      <c r="AL282" s="145"/>
      <c r="AM282" s="145"/>
      <c r="AN282" s="145"/>
      <c r="AO282" s="145"/>
      <c r="AP282" s="145"/>
      <c r="AQ282" s="145"/>
      <c r="AR282" s="145"/>
      <c r="AS282" s="145"/>
      <c r="AT282" s="145"/>
      <c r="AU282" s="145"/>
      <c r="AV282" s="145"/>
      <c r="AW282" s="145"/>
      <c r="AX282" s="145"/>
      <c r="AY282" s="145"/>
      <c r="AZ282" s="145"/>
      <c r="BA282" s="145"/>
      <c r="BB282" s="145"/>
      <c r="BC282" s="145"/>
      <c r="BD282" s="145"/>
      <c r="BE282" s="145"/>
      <c r="BF282" s="145"/>
      <c r="BG282" s="145"/>
      <c r="BH282" s="145"/>
      <c r="BI282" s="145"/>
    </row>
    <row r="283" ht="14.25" customHeight="1">
      <c r="A283" s="111"/>
      <c r="B283" s="145"/>
      <c r="C283" s="178"/>
      <c r="D283" s="178"/>
      <c r="E283" s="179"/>
      <c r="F283" s="178"/>
      <c r="G283" s="145"/>
      <c r="H283" s="145"/>
      <c r="I283" s="178"/>
      <c r="J283" s="179"/>
      <c r="K283" s="178"/>
      <c r="L283" s="145"/>
      <c r="M283" s="145"/>
      <c r="N283" s="145"/>
      <c r="O283" s="145"/>
      <c r="P283" s="145"/>
      <c r="Q283" s="145"/>
      <c r="R283" s="145"/>
      <c r="S283" s="145"/>
      <c r="T283" s="145"/>
      <c r="U283" s="145"/>
      <c r="V283" s="145"/>
      <c r="W283" s="145"/>
      <c r="X283" s="145"/>
      <c r="Y283" s="145"/>
      <c r="Z283" s="145"/>
      <c r="AA283" s="145"/>
      <c r="AB283" s="145"/>
      <c r="AC283" s="145"/>
      <c r="AD283" s="145"/>
      <c r="AE283" s="145"/>
      <c r="AF283" s="145"/>
      <c r="AG283" s="145"/>
      <c r="AH283" s="145"/>
      <c r="AI283" s="145"/>
      <c r="AJ283" s="145"/>
      <c r="AK283" s="145"/>
      <c r="AL283" s="145"/>
      <c r="AM283" s="145"/>
      <c r="AN283" s="145"/>
      <c r="AO283" s="145"/>
      <c r="AP283" s="145"/>
      <c r="AQ283" s="145"/>
      <c r="AR283" s="145"/>
      <c r="AS283" s="145"/>
      <c r="AT283" s="145"/>
      <c r="AU283" s="145"/>
      <c r="AV283" s="145"/>
      <c r="AW283" s="145"/>
      <c r="AX283" s="145"/>
      <c r="AY283" s="145"/>
      <c r="AZ283" s="145"/>
      <c r="BA283" s="145"/>
      <c r="BB283" s="145"/>
      <c r="BC283" s="145"/>
      <c r="BD283" s="145"/>
      <c r="BE283" s="145"/>
      <c r="BF283" s="145"/>
      <c r="BG283" s="145"/>
      <c r="BH283" s="145"/>
      <c r="BI283" s="145"/>
    </row>
    <row r="284" ht="14.25" customHeight="1">
      <c r="A284" s="111"/>
      <c r="B284" s="145"/>
      <c r="C284" s="178"/>
      <c r="D284" s="178"/>
      <c r="E284" s="179"/>
      <c r="F284" s="178"/>
      <c r="G284" s="145"/>
      <c r="H284" s="145"/>
      <c r="I284" s="178"/>
      <c r="J284" s="179"/>
      <c r="K284" s="178"/>
      <c r="L284" s="145"/>
      <c r="M284" s="145"/>
      <c r="N284" s="145"/>
      <c r="O284" s="145"/>
      <c r="P284" s="145"/>
      <c r="Q284" s="145"/>
      <c r="R284" s="145"/>
      <c r="S284" s="145"/>
      <c r="T284" s="145"/>
      <c r="U284" s="145"/>
      <c r="V284" s="145"/>
      <c r="W284" s="145"/>
      <c r="X284" s="145"/>
      <c r="Y284" s="145"/>
      <c r="Z284" s="145"/>
      <c r="AA284" s="145"/>
      <c r="AB284" s="145"/>
      <c r="AC284" s="145"/>
      <c r="AD284" s="145"/>
      <c r="AE284" s="145"/>
      <c r="AF284" s="145"/>
      <c r="AG284" s="145"/>
      <c r="AH284" s="145"/>
      <c r="AI284" s="145"/>
      <c r="AJ284" s="145"/>
      <c r="AK284" s="145"/>
      <c r="AL284" s="145"/>
      <c r="AM284" s="145"/>
      <c r="AN284" s="145"/>
      <c r="AO284" s="145"/>
      <c r="AP284" s="145"/>
      <c r="AQ284" s="145"/>
      <c r="AR284" s="145"/>
      <c r="AS284" s="145"/>
      <c r="AT284" s="145"/>
      <c r="AU284" s="145"/>
      <c r="AV284" s="145"/>
      <c r="AW284" s="145"/>
      <c r="AX284" s="145"/>
      <c r="AY284" s="145"/>
      <c r="AZ284" s="145"/>
      <c r="BA284" s="145"/>
      <c r="BB284" s="145"/>
      <c r="BC284" s="145"/>
      <c r="BD284" s="145"/>
      <c r="BE284" s="145"/>
      <c r="BF284" s="145"/>
      <c r="BG284" s="145"/>
      <c r="BH284" s="145"/>
      <c r="BI284" s="145"/>
    </row>
    <row r="285" ht="14.25" customHeight="1">
      <c r="A285" s="111"/>
      <c r="B285" s="145"/>
      <c r="C285" s="178"/>
      <c r="D285" s="178"/>
      <c r="E285" s="179"/>
      <c r="F285" s="178"/>
      <c r="G285" s="145"/>
      <c r="H285" s="145"/>
      <c r="I285" s="178"/>
      <c r="J285" s="179"/>
      <c r="K285" s="178"/>
      <c r="L285" s="145"/>
      <c r="M285" s="145"/>
      <c r="N285" s="145"/>
      <c r="O285" s="145"/>
      <c r="P285" s="145"/>
      <c r="Q285" s="145"/>
      <c r="R285" s="145"/>
      <c r="S285" s="145"/>
      <c r="T285" s="145"/>
      <c r="U285" s="145"/>
      <c r="V285" s="145"/>
      <c r="W285" s="145"/>
      <c r="X285" s="145"/>
      <c r="Y285" s="145"/>
      <c r="Z285" s="145"/>
      <c r="AA285" s="145"/>
      <c r="AB285" s="145"/>
      <c r="AC285" s="145"/>
      <c r="AD285" s="145"/>
      <c r="AE285" s="145"/>
      <c r="AF285" s="145"/>
      <c r="AG285" s="145"/>
      <c r="AH285" s="145"/>
      <c r="AI285" s="145"/>
      <c r="AJ285" s="145"/>
      <c r="AK285" s="145"/>
      <c r="AL285" s="145"/>
      <c r="AM285" s="145"/>
      <c r="AN285" s="145"/>
      <c r="AO285" s="145"/>
      <c r="AP285" s="145"/>
      <c r="AQ285" s="145"/>
      <c r="AR285" s="145"/>
      <c r="AS285" s="145"/>
      <c r="AT285" s="145"/>
      <c r="AU285" s="145"/>
      <c r="AV285" s="145"/>
      <c r="AW285" s="145"/>
      <c r="AX285" s="145"/>
      <c r="AY285" s="145"/>
      <c r="AZ285" s="145"/>
      <c r="BA285" s="145"/>
      <c r="BB285" s="145"/>
      <c r="BC285" s="145"/>
      <c r="BD285" s="145"/>
      <c r="BE285" s="145"/>
      <c r="BF285" s="145"/>
      <c r="BG285" s="145"/>
      <c r="BH285" s="145"/>
      <c r="BI285" s="145"/>
    </row>
    <row r="286" ht="14.25" customHeight="1">
      <c r="A286" s="111"/>
      <c r="B286" s="145"/>
      <c r="C286" s="178"/>
      <c r="D286" s="178"/>
      <c r="E286" s="179"/>
      <c r="F286" s="178"/>
      <c r="G286" s="145"/>
      <c r="H286" s="145"/>
      <c r="I286" s="178"/>
      <c r="J286" s="179"/>
      <c r="K286" s="178"/>
      <c r="L286" s="145"/>
      <c r="M286" s="145"/>
      <c r="N286" s="145"/>
      <c r="O286" s="145"/>
      <c r="P286" s="145"/>
      <c r="Q286" s="145"/>
      <c r="R286" s="145"/>
      <c r="S286" s="145"/>
      <c r="T286" s="145"/>
      <c r="U286" s="145"/>
      <c r="V286" s="145"/>
      <c r="W286" s="145"/>
      <c r="X286" s="145"/>
      <c r="Y286" s="145"/>
      <c r="Z286" s="145"/>
      <c r="AA286" s="145"/>
      <c r="AB286" s="145"/>
      <c r="AC286" s="145"/>
      <c r="AD286" s="145"/>
      <c r="AE286" s="145"/>
      <c r="AF286" s="145"/>
      <c r="AG286" s="145"/>
      <c r="AH286" s="145"/>
      <c r="AI286" s="145"/>
      <c r="AJ286" s="145"/>
      <c r="AK286" s="145"/>
      <c r="AL286" s="145"/>
      <c r="AM286" s="145"/>
      <c r="AN286" s="145"/>
      <c r="AO286" s="145"/>
      <c r="AP286" s="145"/>
      <c r="AQ286" s="145"/>
      <c r="AR286" s="145"/>
      <c r="AS286" s="145"/>
      <c r="AT286" s="145"/>
      <c r="AU286" s="145"/>
      <c r="AV286" s="145"/>
      <c r="AW286" s="145"/>
      <c r="AX286" s="145"/>
      <c r="AY286" s="145"/>
      <c r="AZ286" s="145"/>
      <c r="BA286" s="145"/>
      <c r="BB286" s="145"/>
      <c r="BC286" s="145"/>
      <c r="BD286" s="145"/>
      <c r="BE286" s="145"/>
      <c r="BF286" s="145"/>
      <c r="BG286" s="145"/>
      <c r="BH286" s="145"/>
      <c r="BI286" s="145"/>
    </row>
    <row r="287" ht="14.25" customHeight="1">
      <c r="A287" s="111"/>
      <c r="B287" s="145"/>
      <c r="C287" s="178"/>
      <c r="D287" s="178"/>
      <c r="E287" s="179"/>
      <c r="F287" s="178"/>
      <c r="G287" s="145"/>
      <c r="H287" s="145"/>
      <c r="I287" s="178"/>
      <c r="J287" s="179"/>
      <c r="K287" s="178"/>
      <c r="L287" s="145"/>
      <c r="M287" s="145"/>
      <c r="N287" s="145"/>
      <c r="O287" s="145"/>
      <c r="P287" s="145"/>
      <c r="Q287" s="145"/>
      <c r="R287" s="145"/>
      <c r="S287" s="145"/>
      <c r="T287" s="145"/>
      <c r="U287" s="145"/>
      <c r="V287" s="145"/>
      <c r="W287" s="145"/>
      <c r="X287" s="145"/>
      <c r="Y287" s="145"/>
      <c r="Z287" s="145"/>
      <c r="AA287" s="145"/>
      <c r="AB287" s="145"/>
      <c r="AC287" s="145"/>
      <c r="AD287" s="145"/>
      <c r="AE287" s="145"/>
      <c r="AF287" s="145"/>
      <c r="AG287" s="145"/>
      <c r="AH287" s="145"/>
      <c r="AI287" s="145"/>
      <c r="AJ287" s="145"/>
      <c r="AK287" s="145"/>
      <c r="AL287" s="145"/>
      <c r="AM287" s="145"/>
      <c r="AN287" s="145"/>
      <c r="AO287" s="145"/>
      <c r="AP287" s="145"/>
      <c r="AQ287" s="145"/>
      <c r="AR287" s="145"/>
      <c r="AS287" s="145"/>
      <c r="AT287" s="145"/>
      <c r="AU287" s="145"/>
      <c r="AV287" s="145"/>
      <c r="AW287" s="145"/>
      <c r="AX287" s="145"/>
      <c r="AY287" s="145"/>
      <c r="AZ287" s="145"/>
      <c r="BA287" s="145"/>
      <c r="BB287" s="145"/>
      <c r="BC287" s="145"/>
      <c r="BD287" s="145"/>
      <c r="BE287" s="145"/>
      <c r="BF287" s="145"/>
      <c r="BG287" s="145"/>
      <c r="BH287" s="145"/>
      <c r="BI287" s="145"/>
    </row>
    <row r="288" ht="14.25" customHeight="1">
      <c r="A288" s="111"/>
      <c r="B288" s="145"/>
      <c r="C288" s="178"/>
      <c r="D288" s="178"/>
      <c r="E288" s="179"/>
      <c r="F288" s="178"/>
      <c r="G288" s="145"/>
      <c r="H288" s="145"/>
      <c r="I288" s="178"/>
      <c r="J288" s="179"/>
      <c r="K288" s="178"/>
      <c r="L288" s="145"/>
      <c r="M288" s="145"/>
      <c r="N288" s="145"/>
      <c r="O288" s="145"/>
      <c r="P288" s="145"/>
      <c r="Q288" s="145"/>
      <c r="R288" s="145"/>
      <c r="S288" s="145"/>
      <c r="T288" s="145"/>
      <c r="U288" s="145"/>
      <c r="V288" s="145"/>
      <c r="W288" s="145"/>
      <c r="X288" s="145"/>
      <c r="Y288" s="145"/>
      <c r="Z288" s="145"/>
      <c r="AA288" s="145"/>
      <c r="AB288" s="145"/>
      <c r="AC288" s="145"/>
      <c r="AD288" s="145"/>
      <c r="AE288" s="145"/>
      <c r="AF288" s="145"/>
      <c r="AG288" s="145"/>
      <c r="AH288" s="145"/>
      <c r="AI288" s="145"/>
      <c r="AJ288" s="145"/>
      <c r="AK288" s="145"/>
      <c r="AL288" s="145"/>
      <c r="AM288" s="145"/>
      <c r="AN288" s="145"/>
      <c r="AO288" s="145"/>
      <c r="AP288" s="145"/>
      <c r="AQ288" s="145"/>
      <c r="AR288" s="145"/>
      <c r="AS288" s="145"/>
      <c r="AT288" s="145"/>
      <c r="AU288" s="145"/>
      <c r="AV288" s="145"/>
      <c r="AW288" s="145"/>
      <c r="AX288" s="145"/>
      <c r="AY288" s="145"/>
      <c r="AZ288" s="145"/>
      <c r="BA288" s="145"/>
      <c r="BB288" s="145"/>
      <c r="BC288" s="145"/>
      <c r="BD288" s="145"/>
      <c r="BE288" s="145"/>
      <c r="BF288" s="145"/>
      <c r="BG288" s="145"/>
      <c r="BH288" s="145"/>
      <c r="BI288" s="145"/>
    </row>
    <row r="289" ht="14.25" customHeight="1">
      <c r="A289" s="111"/>
      <c r="B289" s="145"/>
      <c r="C289" s="178"/>
      <c r="D289" s="178"/>
      <c r="E289" s="179"/>
      <c r="F289" s="178"/>
      <c r="G289" s="145"/>
      <c r="H289" s="145"/>
      <c r="I289" s="178"/>
      <c r="J289" s="179"/>
      <c r="K289" s="178"/>
      <c r="L289" s="145"/>
      <c r="M289" s="145"/>
      <c r="N289" s="145"/>
      <c r="O289" s="145"/>
      <c r="P289" s="145"/>
      <c r="Q289" s="145"/>
      <c r="R289" s="145"/>
      <c r="S289" s="145"/>
      <c r="T289" s="145"/>
      <c r="U289" s="145"/>
      <c r="V289" s="145"/>
      <c r="W289" s="145"/>
      <c r="X289" s="145"/>
      <c r="Y289" s="145"/>
      <c r="Z289" s="145"/>
      <c r="AA289" s="145"/>
      <c r="AB289" s="145"/>
      <c r="AC289" s="145"/>
      <c r="AD289" s="145"/>
      <c r="AE289" s="145"/>
      <c r="AF289" s="145"/>
      <c r="AG289" s="145"/>
      <c r="AH289" s="145"/>
      <c r="AI289" s="145"/>
      <c r="AJ289" s="145"/>
      <c r="AK289" s="145"/>
      <c r="AL289" s="145"/>
      <c r="AM289" s="145"/>
      <c r="AN289" s="145"/>
      <c r="AO289" s="145"/>
      <c r="AP289" s="145"/>
      <c r="AQ289" s="145"/>
      <c r="AR289" s="145"/>
      <c r="AS289" s="145"/>
      <c r="AT289" s="145"/>
      <c r="AU289" s="145"/>
      <c r="AV289" s="145"/>
      <c r="AW289" s="145"/>
      <c r="AX289" s="145"/>
      <c r="AY289" s="145"/>
      <c r="AZ289" s="145"/>
      <c r="BA289" s="145"/>
      <c r="BB289" s="145"/>
      <c r="BC289" s="145"/>
      <c r="BD289" s="145"/>
      <c r="BE289" s="145"/>
      <c r="BF289" s="145"/>
      <c r="BG289" s="145"/>
      <c r="BH289" s="145"/>
      <c r="BI289" s="145"/>
    </row>
    <row r="290" ht="14.25" customHeight="1">
      <c r="A290" s="111"/>
      <c r="B290" s="145"/>
      <c r="C290" s="178"/>
      <c r="D290" s="178"/>
      <c r="E290" s="179"/>
      <c r="F290" s="178"/>
      <c r="G290" s="145"/>
      <c r="H290" s="145"/>
      <c r="I290" s="178"/>
      <c r="J290" s="179"/>
      <c r="K290" s="178"/>
      <c r="L290" s="145"/>
      <c r="M290" s="145"/>
      <c r="N290" s="145"/>
      <c r="O290" s="145"/>
      <c r="P290" s="145"/>
      <c r="Q290" s="145"/>
      <c r="R290" s="145"/>
      <c r="S290" s="145"/>
      <c r="T290" s="145"/>
      <c r="U290" s="145"/>
      <c r="V290" s="145"/>
      <c r="W290" s="145"/>
      <c r="X290" s="145"/>
      <c r="Y290" s="145"/>
      <c r="Z290" s="145"/>
      <c r="AA290" s="145"/>
      <c r="AB290" s="145"/>
      <c r="AC290" s="145"/>
      <c r="AD290" s="145"/>
      <c r="AE290" s="145"/>
      <c r="AF290" s="145"/>
      <c r="AG290" s="145"/>
      <c r="AH290" s="145"/>
      <c r="AI290" s="145"/>
      <c r="AJ290" s="145"/>
      <c r="AK290" s="145"/>
      <c r="AL290" s="145"/>
      <c r="AM290" s="145"/>
      <c r="AN290" s="145"/>
      <c r="AO290" s="145"/>
      <c r="AP290" s="145"/>
      <c r="AQ290" s="145"/>
      <c r="AR290" s="145"/>
      <c r="AS290" s="145"/>
      <c r="AT290" s="145"/>
      <c r="AU290" s="145"/>
      <c r="AV290" s="145"/>
      <c r="AW290" s="145"/>
      <c r="AX290" s="145"/>
      <c r="AY290" s="145"/>
      <c r="AZ290" s="145"/>
      <c r="BA290" s="145"/>
      <c r="BB290" s="145"/>
      <c r="BC290" s="145"/>
      <c r="BD290" s="145"/>
      <c r="BE290" s="145"/>
      <c r="BF290" s="145"/>
      <c r="BG290" s="145"/>
      <c r="BH290" s="145"/>
      <c r="BI290" s="145"/>
    </row>
    <row r="291" ht="14.25" customHeight="1">
      <c r="A291" s="111"/>
      <c r="B291" s="145"/>
      <c r="C291" s="178"/>
      <c r="D291" s="178"/>
      <c r="E291" s="179"/>
      <c r="F291" s="178"/>
      <c r="G291" s="145"/>
      <c r="H291" s="145"/>
      <c r="I291" s="178"/>
      <c r="J291" s="179"/>
      <c r="K291" s="178"/>
      <c r="L291" s="145"/>
      <c r="M291" s="145"/>
      <c r="N291" s="145"/>
      <c r="O291" s="145"/>
      <c r="P291" s="145"/>
      <c r="Q291" s="145"/>
      <c r="R291" s="145"/>
      <c r="S291" s="145"/>
      <c r="T291" s="145"/>
      <c r="U291" s="145"/>
      <c r="V291" s="145"/>
      <c r="W291" s="145"/>
      <c r="X291" s="145"/>
      <c r="Y291" s="145"/>
      <c r="Z291" s="145"/>
      <c r="AA291" s="145"/>
      <c r="AB291" s="145"/>
      <c r="AC291" s="145"/>
      <c r="AD291" s="145"/>
      <c r="AE291" s="145"/>
      <c r="AF291" s="145"/>
      <c r="AG291" s="145"/>
      <c r="AH291" s="145"/>
      <c r="AI291" s="145"/>
      <c r="AJ291" s="145"/>
      <c r="AK291" s="145"/>
      <c r="AL291" s="145"/>
      <c r="AM291" s="145"/>
      <c r="AN291" s="145"/>
      <c r="AO291" s="145"/>
      <c r="AP291" s="145"/>
      <c r="AQ291" s="145"/>
      <c r="AR291" s="145"/>
      <c r="AS291" s="145"/>
      <c r="AT291" s="145"/>
      <c r="AU291" s="145"/>
      <c r="AV291" s="145"/>
      <c r="AW291" s="145"/>
      <c r="AX291" s="145"/>
      <c r="AY291" s="145"/>
      <c r="AZ291" s="145"/>
      <c r="BA291" s="145"/>
      <c r="BB291" s="145"/>
      <c r="BC291" s="145"/>
      <c r="BD291" s="145"/>
      <c r="BE291" s="145"/>
      <c r="BF291" s="145"/>
      <c r="BG291" s="145"/>
      <c r="BH291" s="145"/>
      <c r="BI291" s="145"/>
    </row>
    <row r="292" ht="14.25" customHeight="1">
      <c r="A292" s="111"/>
      <c r="B292" s="145"/>
      <c r="C292" s="178"/>
      <c r="D292" s="178"/>
      <c r="E292" s="179"/>
      <c r="F292" s="178"/>
      <c r="G292" s="145"/>
      <c r="H292" s="145"/>
      <c r="I292" s="178"/>
      <c r="J292" s="179"/>
      <c r="K292" s="178"/>
      <c r="L292" s="145"/>
      <c r="M292" s="145"/>
      <c r="N292" s="145"/>
      <c r="O292" s="145"/>
      <c r="P292" s="145"/>
      <c r="Q292" s="145"/>
      <c r="R292" s="145"/>
      <c r="S292" s="145"/>
      <c r="T292" s="145"/>
      <c r="U292" s="145"/>
      <c r="V292" s="145"/>
      <c r="W292" s="145"/>
      <c r="X292" s="145"/>
      <c r="Y292" s="145"/>
      <c r="Z292" s="145"/>
      <c r="AA292" s="145"/>
      <c r="AB292" s="145"/>
      <c r="AC292" s="145"/>
      <c r="AD292" s="145"/>
      <c r="AE292" s="145"/>
      <c r="AF292" s="145"/>
      <c r="AG292" s="145"/>
      <c r="AH292" s="145"/>
      <c r="AI292" s="145"/>
      <c r="AJ292" s="145"/>
      <c r="AK292" s="145"/>
      <c r="AL292" s="145"/>
      <c r="AM292" s="145"/>
      <c r="AN292" s="145"/>
      <c r="AO292" s="145"/>
      <c r="AP292" s="145"/>
      <c r="AQ292" s="145"/>
      <c r="AR292" s="145"/>
      <c r="AS292" s="145"/>
      <c r="AT292" s="145"/>
      <c r="AU292" s="145"/>
      <c r="AV292" s="145"/>
      <c r="AW292" s="145"/>
      <c r="AX292" s="145"/>
      <c r="AY292" s="145"/>
      <c r="AZ292" s="145"/>
      <c r="BA292" s="145"/>
      <c r="BB292" s="145"/>
      <c r="BC292" s="145"/>
      <c r="BD292" s="145"/>
      <c r="BE292" s="145"/>
      <c r="BF292" s="145"/>
      <c r="BG292" s="145"/>
      <c r="BH292" s="145"/>
      <c r="BI292" s="145"/>
    </row>
    <row r="293" ht="14.25" customHeight="1">
      <c r="A293" s="111"/>
      <c r="B293" s="145"/>
      <c r="C293" s="178"/>
      <c r="D293" s="178"/>
      <c r="E293" s="179"/>
      <c r="F293" s="178"/>
      <c r="G293" s="145"/>
      <c r="H293" s="145"/>
      <c r="I293" s="178"/>
      <c r="J293" s="179"/>
      <c r="K293" s="178"/>
      <c r="L293" s="145"/>
      <c r="M293" s="145"/>
      <c r="N293" s="145"/>
      <c r="O293" s="145"/>
      <c r="P293" s="145"/>
      <c r="Q293" s="145"/>
      <c r="R293" s="145"/>
      <c r="S293" s="145"/>
      <c r="T293" s="145"/>
      <c r="U293" s="145"/>
      <c r="V293" s="145"/>
      <c r="W293" s="145"/>
      <c r="X293" s="145"/>
      <c r="Y293" s="145"/>
      <c r="Z293" s="145"/>
      <c r="AA293" s="145"/>
      <c r="AB293" s="145"/>
      <c r="AC293" s="145"/>
      <c r="AD293" s="145"/>
      <c r="AE293" s="145"/>
      <c r="AF293" s="145"/>
      <c r="AG293" s="145"/>
      <c r="AH293" s="145"/>
      <c r="AI293" s="145"/>
      <c r="AJ293" s="145"/>
      <c r="AK293" s="145"/>
      <c r="AL293" s="145"/>
      <c r="AM293" s="145"/>
      <c r="AN293" s="145"/>
      <c r="AO293" s="145"/>
      <c r="AP293" s="145"/>
      <c r="AQ293" s="145"/>
      <c r="AR293" s="145"/>
      <c r="AS293" s="145"/>
      <c r="AT293" s="145"/>
      <c r="AU293" s="145"/>
      <c r="AV293" s="145"/>
      <c r="AW293" s="145"/>
      <c r="AX293" s="145"/>
      <c r="AY293" s="145"/>
      <c r="AZ293" s="145"/>
      <c r="BA293" s="145"/>
      <c r="BB293" s="145"/>
      <c r="BC293" s="145"/>
      <c r="BD293" s="145"/>
      <c r="BE293" s="145"/>
      <c r="BF293" s="145"/>
      <c r="BG293" s="145"/>
      <c r="BH293" s="145"/>
      <c r="BI293" s="145"/>
    </row>
    <row r="294" ht="14.25" customHeight="1">
      <c r="A294" s="111"/>
      <c r="B294" s="145"/>
      <c r="C294" s="178"/>
      <c r="D294" s="178"/>
      <c r="E294" s="179"/>
      <c r="F294" s="178"/>
      <c r="G294" s="145"/>
      <c r="H294" s="145"/>
      <c r="I294" s="178"/>
      <c r="J294" s="179"/>
      <c r="K294" s="178"/>
      <c r="L294" s="145"/>
      <c r="M294" s="145"/>
      <c r="N294" s="145"/>
      <c r="O294" s="145"/>
      <c r="P294" s="145"/>
      <c r="Q294" s="145"/>
      <c r="R294" s="145"/>
      <c r="S294" s="145"/>
      <c r="T294" s="145"/>
      <c r="U294" s="145"/>
      <c r="V294" s="145"/>
      <c r="W294" s="145"/>
      <c r="X294" s="145"/>
      <c r="Y294" s="145"/>
      <c r="Z294" s="145"/>
      <c r="AA294" s="145"/>
      <c r="AB294" s="145"/>
      <c r="AC294" s="145"/>
      <c r="AD294" s="145"/>
      <c r="AE294" s="145"/>
      <c r="AF294" s="145"/>
      <c r="AG294" s="145"/>
      <c r="AH294" s="145"/>
      <c r="AI294" s="145"/>
      <c r="AJ294" s="145"/>
      <c r="AK294" s="145"/>
      <c r="AL294" s="145"/>
      <c r="AM294" s="145"/>
      <c r="AN294" s="145"/>
      <c r="AO294" s="145"/>
      <c r="AP294" s="145"/>
      <c r="AQ294" s="145"/>
      <c r="AR294" s="145"/>
      <c r="AS294" s="145"/>
      <c r="AT294" s="145"/>
      <c r="AU294" s="145"/>
      <c r="AV294" s="145"/>
      <c r="AW294" s="145"/>
      <c r="AX294" s="145"/>
      <c r="AY294" s="145"/>
      <c r="AZ294" s="145"/>
      <c r="BA294" s="145"/>
      <c r="BB294" s="145"/>
      <c r="BC294" s="145"/>
      <c r="BD294" s="145"/>
      <c r="BE294" s="145"/>
      <c r="BF294" s="145"/>
      <c r="BG294" s="145"/>
      <c r="BH294" s="145"/>
      <c r="BI294" s="145"/>
    </row>
    <row r="295" ht="14.25" customHeight="1">
      <c r="A295" s="111"/>
      <c r="B295" s="145"/>
      <c r="C295" s="178"/>
      <c r="D295" s="178"/>
      <c r="E295" s="179"/>
      <c r="F295" s="178"/>
      <c r="G295" s="145"/>
      <c r="H295" s="145"/>
      <c r="I295" s="178"/>
      <c r="J295" s="179"/>
      <c r="K295" s="178"/>
      <c r="L295" s="145"/>
      <c r="M295" s="145"/>
      <c r="N295" s="145"/>
      <c r="O295" s="145"/>
      <c r="P295" s="145"/>
      <c r="Q295" s="145"/>
      <c r="R295" s="145"/>
      <c r="S295" s="145"/>
      <c r="T295" s="145"/>
      <c r="U295" s="145"/>
      <c r="V295" s="145"/>
      <c r="W295" s="145"/>
      <c r="X295" s="145"/>
      <c r="Y295" s="145"/>
      <c r="Z295" s="145"/>
      <c r="AA295" s="145"/>
      <c r="AB295" s="145"/>
      <c r="AC295" s="145"/>
      <c r="AD295" s="145"/>
      <c r="AE295" s="145"/>
      <c r="AF295" s="145"/>
      <c r="AG295" s="145"/>
      <c r="AH295" s="145"/>
      <c r="AI295" s="145"/>
      <c r="AJ295" s="145"/>
      <c r="AK295" s="145"/>
      <c r="AL295" s="145"/>
      <c r="AM295" s="145"/>
      <c r="AN295" s="145"/>
      <c r="AO295" s="145"/>
      <c r="AP295" s="145"/>
      <c r="AQ295" s="145"/>
      <c r="AR295" s="145"/>
      <c r="AS295" s="145"/>
      <c r="AT295" s="145"/>
      <c r="AU295" s="145"/>
      <c r="AV295" s="145"/>
      <c r="AW295" s="145"/>
      <c r="AX295" s="145"/>
      <c r="AY295" s="145"/>
      <c r="AZ295" s="145"/>
      <c r="BA295" s="145"/>
      <c r="BB295" s="145"/>
      <c r="BC295" s="145"/>
      <c r="BD295" s="145"/>
      <c r="BE295" s="145"/>
      <c r="BF295" s="145"/>
      <c r="BG295" s="145"/>
      <c r="BH295" s="145"/>
      <c r="BI295" s="145"/>
    </row>
    <row r="296" ht="14.25" customHeight="1">
      <c r="A296" s="111"/>
      <c r="B296" s="145"/>
      <c r="C296" s="178"/>
      <c r="D296" s="178"/>
      <c r="E296" s="179"/>
      <c r="F296" s="178"/>
      <c r="G296" s="145"/>
      <c r="H296" s="145"/>
      <c r="I296" s="178"/>
      <c r="J296" s="179"/>
      <c r="K296" s="178"/>
      <c r="L296" s="145"/>
      <c r="M296" s="145"/>
      <c r="N296" s="145"/>
      <c r="O296" s="145"/>
      <c r="P296" s="145"/>
      <c r="Q296" s="145"/>
      <c r="R296" s="145"/>
      <c r="S296" s="145"/>
      <c r="T296" s="145"/>
      <c r="U296" s="145"/>
      <c r="V296" s="145"/>
      <c r="W296" s="145"/>
      <c r="X296" s="145"/>
      <c r="Y296" s="145"/>
      <c r="Z296" s="145"/>
      <c r="AA296" s="145"/>
      <c r="AB296" s="145"/>
      <c r="AC296" s="145"/>
      <c r="AD296" s="145"/>
      <c r="AE296" s="145"/>
      <c r="AF296" s="145"/>
      <c r="AG296" s="145"/>
      <c r="AH296" s="145"/>
      <c r="AI296" s="145"/>
      <c r="AJ296" s="145"/>
      <c r="AK296" s="145"/>
      <c r="AL296" s="145"/>
      <c r="AM296" s="145"/>
      <c r="AN296" s="145"/>
      <c r="AO296" s="145"/>
      <c r="AP296" s="145"/>
      <c r="AQ296" s="145"/>
      <c r="AR296" s="145"/>
      <c r="AS296" s="145"/>
      <c r="AT296" s="145"/>
      <c r="AU296" s="145"/>
      <c r="AV296" s="145"/>
      <c r="AW296" s="145"/>
      <c r="AX296" s="145"/>
      <c r="AY296" s="145"/>
      <c r="AZ296" s="145"/>
      <c r="BA296" s="145"/>
      <c r="BB296" s="145"/>
      <c r="BC296" s="145"/>
      <c r="BD296" s="145"/>
      <c r="BE296" s="145"/>
      <c r="BF296" s="145"/>
      <c r="BG296" s="145"/>
      <c r="BH296" s="145"/>
      <c r="BI296" s="145"/>
    </row>
    <row r="297" ht="14.25" customHeight="1">
      <c r="A297" s="111"/>
      <c r="B297" s="145"/>
      <c r="C297" s="178"/>
      <c r="D297" s="178"/>
      <c r="E297" s="179"/>
      <c r="F297" s="178"/>
      <c r="G297" s="145"/>
      <c r="H297" s="145"/>
      <c r="I297" s="178"/>
      <c r="J297" s="179"/>
      <c r="K297" s="178"/>
      <c r="L297" s="145"/>
      <c r="M297" s="145"/>
      <c r="N297" s="145"/>
      <c r="O297" s="145"/>
      <c r="P297" s="145"/>
      <c r="Q297" s="145"/>
      <c r="R297" s="145"/>
      <c r="S297" s="145"/>
      <c r="T297" s="145"/>
      <c r="U297" s="145"/>
      <c r="V297" s="145"/>
      <c r="W297" s="145"/>
      <c r="X297" s="145"/>
      <c r="Y297" s="145"/>
      <c r="Z297" s="145"/>
      <c r="AA297" s="145"/>
      <c r="AB297" s="145"/>
      <c r="AC297" s="145"/>
      <c r="AD297" s="145"/>
      <c r="AE297" s="145"/>
      <c r="AF297" s="145"/>
      <c r="AG297" s="145"/>
      <c r="AH297" s="145"/>
      <c r="AI297" s="145"/>
      <c r="AJ297" s="145"/>
      <c r="AK297" s="145"/>
      <c r="AL297" s="145"/>
      <c r="AM297" s="145"/>
      <c r="AN297" s="145"/>
      <c r="AO297" s="145"/>
      <c r="AP297" s="145"/>
      <c r="AQ297" s="145"/>
      <c r="AR297" s="145"/>
      <c r="AS297" s="145"/>
      <c r="AT297" s="145"/>
      <c r="AU297" s="145"/>
      <c r="AV297" s="145"/>
      <c r="AW297" s="145"/>
      <c r="AX297" s="145"/>
      <c r="AY297" s="145"/>
      <c r="AZ297" s="145"/>
      <c r="BA297" s="145"/>
      <c r="BB297" s="145"/>
      <c r="BC297" s="145"/>
      <c r="BD297" s="145"/>
      <c r="BE297" s="145"/>
      <c r="BF297" s="145"/>
      <c r="BG297" s="145"/>
      <c r="BH297" s="145"/>
      <c r="BI297" s="145"/>
    </row>
    <row r="298" ht="14.25" customHeight="1">
      <c r="A298" s="111"/>
      <c r="B298" s="145"/>
      <c r="C298" s="178"/>
      <c r="D298" s="178"/>
      <c r="E298" s="179"/>
      <c r="F298" s="178"/>
      <c r="G298" s="145"/>
      <c r="H298" s="145"/>
      <c r="I298" s="178"/>
      <c r="J298" s="179"/>
      <c r="K298" s="178"/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  <c r="Z298" s="145"/>
      <c r="AA298" s="145"/>
      <c r="AB298" s="145"/>
      <c r="AC298" s="145"/>
      <c r="AD298" s="145"/>
      <c r="AE298" s="145"/>
      <c r="AF298" s="145"/>
      <c r="AG298" s="145"/>
      <c r="AH298" s="145"/>
      <c r="AI298" s="145"/>
      <c r="AJ298" s="145"/>
      <c r="AK298" s="145"/>
      <c r="AL298" s="145"/>
      <c r="AM298" s="145"/>
      <c r="AN298" s="145"/>
      <c r="AO298" s="145"/>
      <c r="AP298" s="145"/>
      <c r="AQ298" s="145"/>
      <c r="AR298" s="145"/>
      <c r="AS298" s="145"/>
      <c r="AT298" s="145"/>
      <c r="AU298" s="145"/>
      <c r="AV298" s="145"/>
      <c r="AW298" s="145"/>
      <c r="AX298" s="145"/>
      <c r="AY298" s="145"/>
      <c r="AZ298" s="145"/>
      <c r="BA298" s="145"/>
      <c r="BB298" s="145"/>
      <c r="BC298" s="145"/>
      <c r="BD298" s="145"/>
      <c r="BE298" s="145"/>
      <c r="BF298" s="145"/>
      <c r="BG298" s="145"/>
      <c r="BH298" s="145"/>
      <c r="BI298" s="145"/>
    </row>
    <row r="299" ht="14.25" customHeight="1">
      <c r="A299" s="111"/>
      <c r="B299" s="145"/>
      <c r="C299" s="178"/>
      <c r="D299" s="178"/>
      <c r="E299" s="179"/>
      <c r="F299" s="178"/>
      <c r="G299" s="145"/>
      <c r="H299" s="145"/>
      <c r="I299" s="178"/>
      <c r="J299" s="179"/>
      <c r="K299" s="178"/>
      <c r="L299" s="145"/>
      <c r="M299" s="145"/>
      <c r="N299" s="145"/>
      <c r="O299" s="145"/>
      <c r="P299" s="145"/>
      <c r="Q299" s="145"/>
      <c r="R299" s="145"/>
      <c r="S299" s="145"/>
      <c r="T299" s="145"/>
      <c r="U299" s="145"/>
      <c r="V299" s="145"/>
      <c r="W299" s="145"/>
      <c r="X299" s="145"/>
      <c r="Y299" s="145"/>
      <c r="Z299" s="145"/>
      <c r="AA299" s="145"/>
      <c r="AB299" s="145"/>
      <c r="AC299" s="145"/>
      <c r="AD299" s="145"/>
      <c r="AE299" s="145"/>
      <c r="AF299" s="145"/>
      <c r="AG299" s="145"/>
      <c r="AH299" s="145"/>
      <c r="AI299" s="145"/>
      <c r="AJ299" s="145"/>
      <c r="AK299" s="145"/>
      <c r="AL299" s="145"/>
      <c r="AM299" s="145"/>
      <c r="AN299" s="145"/>
      <c r="AO299" s="145"/>
      <c r="AP299" s="145"/>
      <c r="AQ299" s="145"/>
      <c r="AR299" s="145"/>
      <c r="AS299" s="145"/>
      <c r="AT299" s="145"/>
      <c r="AU299" s="145"/>
      <c r="AV299" s="145"/>
      <c r="AW299" s="145"/>
      <c r="AX299" s="145"/>
      <c r="AY299" s="145"/>
      <c r="AZ299" s="145"/>
      <c r="BA299" s="145"/>
      <c r="BB299" s="145"/>
      <c r="BC299" s="145"/>
      <c r="BD299" s="145"/>
      <c r="BE299" s="145"/>
      <c r="BF299" s="145"/>
      <c r="BG299" s="145"/>
      <c r="BH299" s="145"/>
      <c r="BI299" s="145"/>
    </row>
    <row r="300" ht="14.25" customHeight="1">
      <c r="A300" s="111"/>
      <c r="B300" s="145"/>
      <c r="C300" s="178"/>
      <c r="D300" s="178"/>
      <c r="E300" s="179"/>
      <c r="F300" s="178"/>
      <c r="G300" s="145"/>
      <c r="H300" s="145"/>
      <c r="I300" s="178"/>
      <c r="J300" s="179"/>
      <c r="K300" s="178"/>
      <c r="L300" s="145"/>
      <c r="M300" s="145"/>
      <c r="N300" s="145"/>
      <c r="O300" s="145"/>
      <c r="P300" s="145"/>
      <c r="Q300" s="145"/>
      <c r="R300" s="145"/>
      <c r="S300" s="145"/>
      <c r="T300" s="145"/>
      <c r="U300" s="145"/>
      <c r="V300" s="145"/>
      <c r="W300" s="145"/>
      <c r="X300" s="145"/>
      <c r="Y300" s="145"/>
      <c r="Z300" s="145"/>
      <c r="AA300" s="145"/>
      <c r="AB300" s="145"/>
      <c r="AC300" s="145"/>
      <c r="AD300" s="145"/>
      <c r="AE300" s="145"/>
      <c r="AF300" s="145"/>
      <c r="AG300" s="145"/>
      <c r="AH300" s="145"/>
      <c r="AI300" s="145"/>
      <c r="AJ300" s="145"/>
      <c r="AK300" s="145"/>
      <c r="AL300" s="145"/>
      <c r="AM300" s="145"/>
      <c r="AN300" s="145"/>
      <c r="AO300" s="145"/>
      <c r="AP300" s="145"/>
      <c r="AQ300" s="145"/>
      <c r="AR300" s="145"/>
      <c r="AS300" s="145"/>
      <c r="AT300" s="145"/>
      <c r="AU300" s="145"/>
      <c r="AV300" s="145"/>
      <c r="AW300" s="145"/>
      <c r="AX300" s="145"/>
      <c r="AY300" s="145"/>
      <c r="AZ300" s="145"/>
      <c r="BA300" s="145"/>
      <c r="BB300" s="145"/>
      <c r="BC300" s="145"/>
      <c r="BD300" s="145"/>
      <c r="BE300" s="145"/>
      <c r="BF300" s="145"/>
      <c r="BG300" s="145"/>
      <c r="BH300" s="145"/>
      <c r="BI300" s="145"/>
    </row>
    <row r="301" ht="14.25" customHeight="1">
      <c r="A301" s="111"/>
      <c r="B301" s="145"/>
      <c r="C301" s="178"/>
      <c r="D301" s="178"/>
      <c r="E301" s="179"/>
      <c r="F301" s="178"/>
      <c r="G301" s="145"/>
      <c r="H301" s="145"/>
      <c r="I301" s="178"/>
      <c r="J301" s="179"/>
      <c r="K301" s="178"/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5"/>
      <c r="Z301" s="145"/>
      <c r="AA301" s="145"/>
      <c r="AB301" s="145"/>
      <c r="AC301" s="145"/>
      <c r="AD301" s="145"/>
      <c r="AE301" s="145"/>
      <c r="AF301" s="145"/>
      <c r="AG301" s="145"/>
      <c r="AH301" s="145"/>
      <c r="AI301" s="145"/>
      <c r="AJ301" s="145"/>
      <c r="AK301" s="145"/>
      <c r="AL301" s="145"/>
      <c r="AM301" s="145"/>
      <c r="AN301" s="145"/>
      <c r="AO301" s="145"/>
      <c r="AP301" s="145"/>
      <c r="AQ301" s="145"/>
      <c r="AR301" s="145"/>
      <c r="AS301" s="145"/>
      <c r="AT301" s="145"/>
      <c r="AU301" s="145"/>
      <c r="AV301" s="145"/>
      <c r="AW301" s="145"/>
      <c r="AX301" s="145"/>
      <c r="AY301" s="145"/>
      <c r="AZ301" s="145"/>
      <c r="BA301" s="145"/>
      <c r="BB301" s="145"/>
      <c r="BC301" s="145"/>
      <c r="BD301" s="145"/>
      <c r="BE301" s="145"/>
      <c r="BF301" s="145"/>
      <c r="BG301" s="145"/>
      <c r="BH301" s="145"/>
      <c r="BI301" s="145"/>
    </row>
    <row r="302" ht="14.25" customHeight="1">
      <c r="A302" s="111"/>
      <c r="B302" s="145"/>
      <c r="C302" s="178"/>
      <c r="D302" s="178"/>
      <c r="E302" s="179"/>
      <c r="F302" s="178"/>
      <c r="G302" s="145"/>
      <c r="H302" s="145"/>
      <c r="I302" s="178"/>
      <c r="J302" s="179"/>
      <c r="K302" s="178"/>
      <c r="L302" s="145"/>
      <c r="M302" s="145"/>
      <c r="N302" s="145"/>
      <c r="O302" s="145"/>
      <c r="P302" s="145"/>
      <c r="Q302" s="145"/>
      <c r="R302" s="145"/>
      <c r="S302" s="145"/>
      <c r="T302" s="145"/>
      <c r="U302" s="145"/>
      <c r="V302" s="145"/>
      <c r="W302" s="145"/>
      <c r="X302" s="145"/>
      <c r="Y302" s="145"/>
      <c r="Z302" s="145"/>
      <c r="AA302" s="145"/>
      <c r="AB302" s="145"/>
      <c r="AC302" s="145"/>
      <c r="AD302" s="145"/>
      <c r="AE302" s="145"/>
      <c r="AF302" s="145"/>
      <c r="AG302" s="145"/>
      <c r="AH302" s="145"/>
      <c r="AI302" s="145"/>
      <c r="AJ302" s="145"/>
      <c r="AK302" s="145"/>
      <c r="AL302" s="145"/>
      <c r="AM302" s="145"/>
      <c r="AN302" s="145"/>
      <c r="AO302" s="145"/>
      <c r="AP302" s="145"/>
      <c r="AQ302" s="145"/>
      <c r="AR302" s="145"/>
      <c r="AS302" s="145"/>
      <c r="AT302" s="145"/>
      <c r="AU302" s="145"/>
      <c r="AV302" s="145"/>
      <c r="AW302" s="145"/>
      <c r="AX302" s="145"/>
      <c r="AY302" s="145"/>
      <c r="AZ302" s="145"/>
      <c r="BA302" s="145"/>
      <c r="BB302" s="145"/>
      <c r="BC302" s="145"/>
      <c r="BD302" s="145"/>
      <c r="BE302" s="145"/>
      <c r="BF302" s="145"/>
      <c r="BG302" s="145"/>
      <c r="BH302" s="145"/>
      <c r="BI302" s="145"/>
    </row>
    <row r="303" ht="14.25" customHeight="1">
      <c r="A303" s="111"/>
      <c r="B303" s="145"/>
      <c r="C303" s="178"/>
      <c r="D303" s="178"/>
      <c r="E303" s="179"/>
      <c r="F303" s="178"/>
      <c r="G303" s="145"/>
      <c r="H303" s="145"/>
      <c r="I303" s="178"/>
      <c r="J303" s="179"/>
      <c r="K303" s="178"/>
      <c r="L303" s="145"/>
      <c r="M303" s="145"/>
      <c r="N303" s="145"/>
      <c r="O303" s="145"/>
      <c r="P303" s="145"/>
      <c r="Q303" s="145"/>
      <c r="R303" s="145"/>
      <c r="S303" s="145"/>
      <c r="T303" s="145"/>
      <c r="U303" s="145"/>
      <c r="V303" s="145"/>
      <c r="W303" s="145"/>
      <c r="X303" s="145"/>
      <c r="Y303" s="145"/>
      <c r="Z303" s="145"/>
      <c r="AA303" s="145"/>
      <c r="AB303" s="145"/>
      <c r="AC303" s="145"/>
      <c r="AD303" s="145"/>
      <c r="AE303" s="145"/>
      <c r="AF303" s="145"/>
      <c r="AG303" s="145"/>
      <c r="AH303" s="145"/>
      <c r="AI303" s="145"/>
      <c r="AJ303" s="145"/>
      <c r="AK303" s="145"/>
      <c r="AL303" s="145"/>
      <c r="AM303" s="145"/>
      <c r="AN303" s="145"/>
      <c r="AO303" s="145"/>
      <c r="AP303" s="145"/>
      <c r="AQ303" s="145"/>
      <c r="AR303" s="145"/>
      <c r="AS303" s="145"/>
      <c r="AT303" s="145"/>
      <c r="AU303" s="145"/>
      <c r="AV303" s="145"/>
      <c r="AW303" s="145"/>
      <c r="AX303" s="145"/>
      <c r="AY303" s="145"/>
      <c r="AZ303" s="145"/>
      <c r="BA303" s="145"/>
      <c r="BB303" s="145"/>
      <c r="BC303" s="145"/>
      <c r="BD303" s="145"/>
      <c r="BE303" s="145"/>
      <c r="BF303" s="145"/>
      <c r="BG303" s="145"/>
      <c r="BH303" s="145"/>
      <c r="BI303" s="145"/>
    </row>
    <row r="304" ht="14.25" customHeight="1">
      <c r="A304" s="111"/>
      <c r="B304" s="145"/>
      <c r="C304" s="178"/>
      <c r="D304" s="178"/>
      <c r="E304" s="179"/>
      <c r="F304" s="178"/>
      <c r="G304" s="145"/>
      <c r="H304" s="145"/>
      <c r="I304" s="178"/>
      <c r="J304" s="179"/>
      <c r="K304" s="178"/>
      <c r="L304" s="145"/>
      <c r="M304" s="145"/>
      <c r="N304" s="145"/>
      <c r="O304" s="145"/>
      <c r="P304" s="145"/>
      <c r="Q304" s="145"/>
      <c r="R304" s="145"/>
      <c r="S304" s="145"/>
      <c r="T304" s="145"/>
      <c r="U304" s="145"/>
      <c r="V304" s="145"/>
      <c r="W304" s="145"/>
      <c r="X304" s="145"/>
      <c r="Y304" s="145"/>
      <c r="Z304" s="145"/>
      <c r="AA304" s="145"/>
      <c r="AB304" s="145"/>
      <c r="AC304" s="145"/>
      <c r="AD304" s="145"/>
      <c r="AE304" s="145"/>
      <c r="AF304" s="145"/>
      <c r="AG304" s="145"/>
      <c r="AH304" s="145"/>
      <c r="AI304" s="145"/>
      <c r="AJ304" s="145"/>
      <c r="AK304" s="145"/>
      <c r="AL304" s="145"/>
      <c r="AM304" s="145"/>
      <c r="AN304" s="145"/>
      <c r="AO304" s="145"/>
      <c r="AP304" s="145"/>
      <c r="AQ304" s="145"/>
      <c r="AR304" s="145"/>
      <c r="AS304" s="145"/>
      <c r="AT304" s="145"/>
      <c r="AU304" s="145"/>
      <c r="AV304" s="145"/>
      <c r="AW304" s="145"/>
      <c r="AX304" s="145"/>
      <c r="AY304" s="145"/>
      <c r="AZ304" s="145"/>
      <c r="BA304" s="145"/>
      <c r="BB304" s="145"/>
      <c r="BC304" s="145"/>
      <c r="BD304" s="145"/>
      <c r="BE304" s="145"/>
      <c r="BF304" s="145"/>
      <c r="BG304" s="145"/>
      <c r="BH304" s="145"/>
      <c r="BI304" s="145"/>
    </row>
    <row r="305" ht="14.25" customHeight="1">
      <c r="A305" s="111"/>
      <c r="B305" s="145"/>
      <c r="C305" s="178"/>
      <c r="D305" s="178"/>
      <c r="E305" s="179"/>
      <c r="F305" s="178"/>
      <c r="G305" s="145"/>
      <c r="H305" s="145"/>
      <c r="I305" s="178"/>
      <c r="J305" s="179"/>
      <c r="K305" s="178"/>
      <c r="L305" s="145"/>
      <c r="M305" s="145"/>
      <c r="N305" s="145"/>
      <c r="O305" s="145"/>
      <c r="P305" s="145"/>
      <c r="Q305" s="145"/>
      <c r="R305" s="145"/>
      <c r="S305" s="145"/>
      <c r="T305" s="145"/>
      <c r="U305" s="145"/>
      <c r="V305" s="145"/>
      <c r="W305" s="145"/>
      <c r="X305" s="145"/>
      <c r="Y305" s="145"/>
      <c r="Z305" s="145"/>
      <c r="AA305" s="145"/>
      <c r="AB305" s="145"/>
      <c r="AC305" s="145"/>
      <c r="AD305" s="145"/>
      <c r="AE305" s="145"/>
      <c r="AF305" s="145"/>
      <c r="AG305" s="145"/>
      <c r="AH305" s="145"/>
      <c r="AI305" s="145"/>
      <c r="AJ305" s="145"/>
      <c r="AK305" s="145"/>
      <c r="AL305" s="145"/>
      <c r="AM305" s="145"/>
      <c r="AN305" s="145"/>
      <c r="AO305" s="145"/>
      <c r="AP305" s="145"/>
      <c r="AQ305" s="145"/>
      <c r="AR305" s="145"/>
      <c r="AS305" s="145"/>
      <c r="AT305" s="145"/>
      <c r="AU305" s="145"/>
      <c r="AV305" s="145"/>
      <c r="AW305" s="145"/>
      <c r="AX305" s="145"/>
      <c r="AY305" s="145"/>
      <c r="AZ305" s="145"/>
      <c r="BA305" s="145"/>
      <c r="BB305" s="145"/>
      <c r="BC305" s="145"/>
      <c r="BD305" s="145"/>
      <c r="BE305" s="145"/>
      <c r="BF305" s="145"/>
      <c r="BG305" s="145"/>
      <c r="BH305" s="145"/>
      <c r="BI305" s="145"/>
    </row>
    <row r="306" ht="14.25" customHeight="1">
      <c r="A306" s="111"/>
      <c r="B306" s="145"/>
      <c r="C306" s="178"/>
      <c r="D306" s="178"/>
      <c r="E306" s="179"/>
      <c r="F306" s="178"/>
      <c r="G306" s="145"/>
      <c r="H306" s="145"/>
      <c r="I306" s="178"/>
      <c r="J306" s="179"/>
      <c r="K306" s="178"/>
      <c r="L306" s="145"/>
      <c r="M306" s="145"/>
      <c r="N306" s="145"/>
      <c r="O306" s="145"/>
      <c r="P306" s="145"/>
      <c r="Q306" s="145"/>
      <c r="R306" s="145"/>
      <c r="S306" s="145"/>
      <c r="T306" s="145"/>
      <c r="U306" s="145"/>
      <c r="V306" s="145"/>
      <c r="W306" s="145"/>
      <c r="X306" s="145"/>
      <c r="Y306" s="145"/>
      <c r="Z306" s="145"/>
      <c r="AA306" s="145"/>
      <c r="AB306" s="145"/>
      <c r="AC306" s="145"/>
      <c r="AD306" s="145"/>
      <c r="AE306" s="145"/>
      <c r="AF306" s="145"/>
      <c r="AG306" s="145"/>
      <c r="AH306" s="145"/>
      <c r="AI306" s="145"/>
      <c r="AJ306" s="145"/>
      <c r="AK306" s="145"/>
      <c r="AL306" s="145"/>
      <c r="AM306" s="145"/>
      <c r="AN306" s="145"/>
      <c r="AO306" s="145"/>
      <c r="AP306" s="145"/>
      <c r="AQ306" s="145"/>
      <c r="AR306" s="145"/>
      <c r="AS306" s="145"/>
      <c r="AT306" s="145"/>
      <c r="AU306" s="145"/>
      <c r="AV306" s="145"/>
      <c r="AW306" s="145"/>
      <c r="AX306" s="145"/>
      <c r="AY306" s="145"/>
      <c r="AZ306" s="145"/>
      <c r="BA306" s="145"/>
      <c r="BB306" s="145"/>
      <c r="BC306" s="145"/>
      <c r="BD306" s="145"/>
      <c r="BE306" s="145"/>
      <c r="BF306" s="145"/>
      <c r="BG306" s="145"/>
      <c r="BH306" s="145"/>
      <c r="BI306" s="145"/>
    </row>
    <row r="307" ht="14.25" customHeight="1">
      <c r="A307" s="111"/>
      <c r="B307" s="145"/>
      <c r="C307" s="178"/>
      <c r="D307" s="178"/>
      <c r="E307" s="179"/>
      <c r="F307" s="178"/>
      <c r="G307" s="145"/>
      <c r="H307" s="145"/>
      <c r="I307" s="178"/>
      <c r="J307" s="179"/>
      <c r="K307" s="178"/>
      <c r="L307" s="145"/>
      <c r="M307" s="145"/>
      <c r="N307" s="145"/>
      <c r="O307" s="145"/>
      <c r="P307" s="145"/>
      <c r="Q307" s="145"/>
      <c r="R307" s="145"/>
      <c r="S307" s="145"/>
      <c r="T307" s="145"/>
      <c r="U307" s="145"/>
      <c r="V307" s="145"/>
      <c r="W307" s="145"/>
      <c r="X307" s="145"/>
      <c r="Y307" s="145"/>
      <c r="Z307" s="145"/>
      <c r="AA307" s="145"/>
      <c r="AB307" s="145"/>
      <c r="AC307" s="145"/>
      <c r="AD307" s="145"/>
      <c r="AE307" s="145"/>
      <c r="AF307" s="145"/>
      <c r="AG307" s="145"/>
      <c r="AH307" s="145"/>
      <c r="AI307" s="145"/>
      <c r="AJ307" s="145"/>
      <c r="AK307" s="145"/>
      <c r="AL307" s="145"/>
      <c r="AM307" s="145"/>
      <c r="AN307" s="145"/>
      <c r="AO307" s="145"/>
      <c r="AP307" s="145"/>
      <c r="AQ307" s="145"/>
      <c r="AR307" s="145"/>
      <c r="AS307" s="145"/>
      <c r="AT307" s="145"/>
      <c r="AU307" s="145"/>
      <c r="AV307" s="145"/>
      <c r="AW307" s="145"/>
      <c r="AX307" s="145"/>
      <c r="AY307" s="145"/>
      <c r="AZ307" s="145"/>
      <c r="BA307" s="145"/>
      <c r="BB307" s="145"/>
      <c r="BC307" s="145"/>
      <c r="BD307" s="145"/>
      <c r="BE307" s="145"/>
      <c r="BF307" s="145"/>
      <c r="BG307" s="145"/>
      <c r="BH307" s="145"/>
      <c r="BI307" s="145"/>
    </row>
    <row r="308" ht="14.25" customHeight="1">
      <c r="A308" s="111"/>
      <c r="B308" s="145"/>
      <c r="C308" s="178"/>
      <c r="D308" s="178"/>
      <c r="E308" s="179"/>
      <c r="F308" s="178"/>
      <c r="G308" s="145"/>
      <c r="H308" s="145"/>
      <c r="I308" s="178"/>
      <c r="J308" s="179"/>
      <c r="K308" s="178"/>
      <c r="L308" s="145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  <c r="W308" s="145"/>
      <c r="X308" s="145"/>
      <c r="Y308" s="145"/>
      <c r="Z308" s="145"/>
      <c r="AA308" s="145"/>
      <c r="AB308" s="145"/>
      <c r="AC308" s="145"/>
      <c r="AD308" s="145"/>
      <c r="AE308" s="145"/>
      <c r="AF308" s="145"/>
      <c r="AG308" s="145"/>
      <c r="AH308" s="145"/>
      <c r="AI308" s="145"/>
      <c r="AJ308" s="145"/>
      <c r="AK308" s="145"/>
      <c r="AL308" s="145"/>
      <c r="AM308" s="145"/>
      <c r="AN308" s="145"/>
      <c r="AO308" s="145"/>
      <c r="AP308" s="145"/>
      <c r="AQ308" s="145"/>
      <c r="AR308" s="145"/>
      <c r="AS308" s="145"/>
      <c r="AT308" s="145"/>
      <c r="AU308" s="145"/>
      <c r="AV308" s="145"/>
      <c r="AW308" s="145"/>
      <c r="AX308" s="145"/>
      <c r="AY308" s="145"/>
      <c r="AZ308" s="145"/>
      <c r="BA308" s="145"/>
      <c r="BB308" s="145"/>
      <c r="BC308" s="145"/>
      <c r="BD308" s="145"/>
      <c r="BE308" s="145"/>
      <c r="BF308" s="145"/>
      <c r="BG308" s="145"/>
      <c r="BH308" s="145"/>
      <c r="BI308" s="145"/>
    </row>
    <row r="309" ht="14.25" customHeight="1">
      <c r="A309" s="111"/>
      <c r="B309" s="145"/>
      <c r="C309" s="178"/>
      <c r="D309" s="178"/>
      <c r="E309" s="179"/>
      <c r="F309" s="178"/>
      <c r="G309" s="145"/>
      <c r="H309" s="145"/>
      <c r="I309" s="178"/>
      <c r="J309" s="179"/>
      <c r="K309" s="178"/>
      <c r="L309" s="145"/>
      <c r="M309" s="145"/>
      <c r="N309" s="145"/>
      <c r="O309" s="145"/>
      <c r="P309" s="145"/>
      <c r="Q309" s="145"/>
      <c r="R309" s="145"/>
      <c r="S309" s="145"/>
      <c r="T309" s="145"/>
      <c r="U309" s="145"/>
      <c r="V309" s="145"/>
      <c r="W309" s="145"/>
      <c r="X309" s="145"/>
      <c r="Y309" s="145"/>
      <c r="Z309" s="145"/>
      <c r="AA309" s="145"/>
      <c r="AB309" s="145"/>
      <c r="AC309" s="145"/>
      <c r="AD309" s="145"/>
      <c r="AE309" s="145"/>
      <c r="AF309" s="145"/>
      <c r="AG309" s="145"/>
      <c r="AH309" s="145"/>
      <c r="AI309" s="145"/>
      <c r="AJ309" s="145"/>
      <c r="AK309" s="145"/>
      <c r="AL309" s="145"/>
      <c r="AM309" s="145"/>
      <c r="AN309" s="145"/>
      <c r="AO309" s="145"/>
      <c r="AP309" s="145"/>
      <c r="AQ309" s="145"/>
      <c r="AR309" s="145"/>
      <c r="AS309" s="145"/>
      <c r="AT309" s="145"/>
      <c r="AU309" s="145"/>
      <c r="AV309" s="145"/>
      <c r="AW309" s="145"/>
      <c r="AX309" s="145"/>
      <c r="AY309" s="145"/>
      <c r="AZ309" s="145"/>
      <c r="BA309" s="145"/>
      <c r="BB309" s="145"/>
      <c r="BC309" s="145"/>
      <c r="BD309" s="145"/>
      <c r="BE309" s="145"/>
      <c r="BF309" s="145"/>
      <c r="BG309" s="145"/>
      <c r="BH309" s="145"/>
      <c r="BI309" s="145"/>
    </row>
    <row r="310" ht="14.25" customHeight="1">
      <c r="A310" s="111"/>
      <c r="B310" s="145"/>
      <c r="C310" s="178"/>
      <c r="D310" s="178"/>
      <c r="E310" s="179"/>
      <c r="F310" s="178"/>
      <c r="G310" s="145"/>
      <c r="H310" s="145"/>
      <c r="I310" s="178"/>
      <c r="J310" s="179"/>
      <c r="K310" s="178"/>
      <c r="L310" s="145"/>
      <c r="M310" s="145"/>
      <c r="N310" s="145"/>
      <c r="O310" s="145"/>
      <c r="P310" s="145"/>
      <c r="Q310" s="145"/>
      <c r="R310" s="145"/>
      <c r="S310" s="145"/>
      <c r="T310" s="145"/>
      <c r="U310" s="145"/>
      <c r="V310" s="145"/>
      <c r="W310" s="145"/>
      <c r="X310" s="145"/>
      <c r="Y310" s="145"/>
      <c r="Z310" s="145"/>
      <c r="AA310" s="145"/>
      <c r="AB310" s="145"/>
      <c r="AC310" s="145"/>
      <c r="AD310" s="145"/>
      <c r="AE310" s="145"/>
      <c r="AF310" s="145"/>
      <c r="AG310" s="145"/>
      <c r="AH310" s="145"/>
      <c r="AI310" s="145"/>
      <c r="AJ310" s="145"/>
      <c r="AK310" s="145"/>
      <c r="AL310" s="145"/>
      <c r="AM310" s="145"/>
      <c r="AN310" s="145"/>
      <c r="AO310" s="145"/>
      <c r="AP310" s="145"/>
      <c r="AQ310" s="145"/>
      <c r="AR310" s="145"/>
      <c r="AS310" s="145"/>
      <c r="AT310" s="145"/>
      <c r="AU310" s="145"/>
      <c r="AV310" s="145"/>
      <c r="AW310" s="145"/>
      <c r="AX310" s="145"/>
      <c r="AY310" s="145"/>
      <c r="AZ310" s="145"/>
      <c r="BA310" s="145"/>
      <c r="BB310" s="145"/>
      <c r="BC310" s="145"/>
      <c r="BD310" s="145"/>
      <c r="BE310" s="145"/>
      <c r="BF310" s="145"/>
      <c r="BG310" s="145"/>
      <c r="BH310" s="145"/>
      <c r="BI310" s="145"/>
    </row>
    <row r="311" ht="14.25" customHeight="1">
      <c r="A311" s="111"/>
      <c r="B311" s="145"/>
      <c r="C311" s="178"/>
      <c r="D311" s="178"/>
      <c r="E311" s="179"/>
      <c r="F311" s="178"/>
      <c r="G311" s="145"/>
      <c r="H311" s="145"/>
      <c r="I311" s="178"/>
      <c r="J311" s="179"/>
      <c r="K311" s="178"/>
      <c r="L311" s="145"/>
      <c r="M311" s="145"/>
      <c r="N311" s="145"/>
      <c r="O311" s="145"/>
      <c r="P311" s="145"/>
      <c r="Q311" s="145"/>
      <c r="R311" s="145"/>
      <c r="S311" s="145"/>
      <c r="T311" s="145"/>
      <c r="U311" s="145"/>
      <c r="V311" s="145"/>
      <c r="W311" s="145"/>
      <c r="X311" s="145"/>
      <c r="Y311" s="145"/>
      <c r="Z311" s="145"/>
      <c r="AA311" s="145"/>
      <c r="AB311" s="145"/>
      <c r="AC311" s="145"/>
      <c r="AD311" s="145"/>
      <c r="AE311" s="145"/>
      <c r="AF311" s="145"/>
      <c r="AG311" s="145"/>
      <c r="AH311" s="145"/>
      <c r="AI311" s="145"/>
      <c r="AJ311" s="145"/>
      <c r="AK311" s="145"/>
      <c r="AL311" s="145"/>
      <c r="AM311" s="145"/>
      <c r="AN311" s="145"/>
      <c r="AO311" s="145"/>
      <c r="AP311" s="145"/>
      <c r="AQ311" s="145"/>
      <c r="AR311" s="145"/>
      <c r="AS311" s="145"/>
      <c r="AT311" s="145"/>
      <c r="AU311" s="145"/>
      <c r="AV311" s="145"/>
      <c r="AW311" s="145"/>
      <c r="AX311" s="145"/>
      <c r="AY311" s="145"/>
      <c r="AZ311" s="145"/>
      <c r="BA311" s="145"/>
      <c r="BB311" s="145"/>
      <c r="BC311" s="145"/>
      <c r="BD311" s="145"/>
      <c r="BE311" s="145"/>
      <c r="BF311" s="145"/>
      <c r="BG311" s="145"/>
      <c r="BH311" s="145"/>
      <c r="BI311" s="145"/>
    </row>
    <row r="312" ht="14.25" customHeight="1">
      <c r="A312" s="111"/>
      <c r="B312" s="145"/>
      <c r="C312" s="178"/>
      <c r="D312" s="178"/>
      <c r="E312" s="179"/>
      <c r="F312" s="178"/>
      <c r="G312" s="145"/>
      <c r="H312" s="145"/>
      <c r="I312" s="178"/>
      <c r="J312" s="179"/>
      <c r="K312" s="178"/>
      <c r="L312" s="145"/>
      <c r="M312" s="145"/>
      <c r="N312" s="145"/>
      <c r="O312" s="145"/>
      <c r="P312" s="145"/>
      <c r="Q312" s="145"/>
      <c r="R312" s="145"/>
      <c r="S312" s="145"/>
      <c r="T312" s="145"/>
      <c r="U312" s="145"/>
      <c r="V312" s="145"/>
      <c r="W312" s="145"/>
      <c r="X312" s="145"/>
      <c r="Y312" s="145"/>
      <c r="Z312" s="145"/>
      <c r="AA312" s="145"/>
      <c r="AB312" s="145"/>
      <c r="AC312" s="145"/>
      <c r="AD312" s="145"/>
      <c r="AE312" s="145"/>
      <c r="AF312" s="145"/>
      <c r="AG312" s="145"/>
      <c r="AH312" s="145"/>
      <c r="AI312" s="145"/>
      <c r="AJ312" s="145"/>
      <c r="AK312" s="145"/>
      <c r="AL312" s="145"/>
      <c r="AM312" s="145"/>
      <c r="AN312" s="145"/>
      <c r="AO312" s="145"/>
      <c r="AP312" s="145"/>
      <c r="AQ312" s="145"/>
      <c r="AR312" s="145"/>
      <c r="AS312" s="145"/>
      <c r="AT312" s="145"/>
      <c r="AU312" s="145"/>
      <c r="AV312" s="145"/>
      <c r="AW312" s="145"/>
      <c r="AX312" s="145"/>
      <c r="AY312" s="145"/>
      <c r="AZ312" s="145"/>
      <c r="BA312" s="145"/>
      <c r="BB312" s="145"/>
      <c r="BC312" s="145"/>
      <c r="BD312" s="145"/>
      <c r="BE312" s="145"/>
      <c r="BF312" s="145"/>
      <c r="BG312" s="145"/>
      <c r="BH312" s="145"/>
      <c r="BI312" s="145"/>
    </row>
    <row r="313" ht="14.25" customHeight="1">
      <c r="A313" s="111"/>
      <c r="B313" s="145"/>
      <c r="C313" s="178"/>
      <c r="D313" s="178"/>
      <c r="E313" s="179"/>
      <c r="F313" s="178"/>
      <c r="G313" s="145"/>
      <c r="H313" s="145"/>
      <c r="I313" s="178"/>
      <c r="J313" s="179"/>
      <c r="K313" s="178"/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  <c r="Y313" s="145"/>
      <c r="Z313" s="145"/>
      <c r="AA313" s="145"/>
      <c r="AB313" s="145"/>
      <c r="AC313" s="145"/>
      <c r="AD313" s="145"/>
      <c r="AE313" s="145"/>
      <c r="AF313" s="145"/>
      <c r="AG313" s="145"/>
      <c r="AH313" s="145"/>
      <c r="AI313" s="145"/>
      <c r="AJ313" s="145"/>
      <c r="AK313" s="145"/>
      <c r="AL313" s="145"/>
      <c r="AM313" s="145"/>
      <c r="AN313" s="145"/>
      <c r="AO313" s="145"/>
      <c r="AP313" s="145"/>
      <c r="AQ313" s="145"/>
      <c r="AR313" s="145"/>
      <c r="AS313" s="145"/>
      <c r="AT313" s="145"/>
      <c r="AU313" s="145"/>
      <c r="AV313" s="145"/>
      <c r="AW313" s="145"/>
      <c r="AX313" s="145"/>
      <c r="AY313" s="145"/>
      <c r="AZ313" s="145"/>
      <c r="BA313" s="145"/>
      <c r="BB313" s="145"/>
      <c r="BC313" s="145"/>
      <c r="BD313" s="145"/>
      <c r="BE313" s="145"/>
      <c r="BF313" s="145"/>
      <c r="BG313" s="145"/>
      <c r="BH313" s="145"/>
      <c r="BI313" s="145"/>
    </row>
    <row r="314" ht="14.25" customHeight="1">
      <c r="A314" s="111"/>
      <c r="B314" s="145"/>
      <c r="C314" s="178"/>
      <c r="D314" s="178"/>
      <c r="E314" s="179"/>
      <c r="F314" s="178"/>
      <c r="G314" s="145"/>
      <c r="H314" s="145"/>
      <c r="I314" s="178"/>
      <c r="J314" s="179"/>
      <c r="K314" s="178"/>
      <c r="L314" s="145"/>
      <c r="M314" s="145"/>
      <c r="N314" s="145"/>
      <c r="O314" s="145"/>
      <c r="P314" s="145"/>
      <c r="Q314" s="145"/>
      <c r="R314" s="145"/>
      <c r="S314" s="145"/>
      <c r="T314" s="145"/>
      <c r="U314" s="145"/>
      <c r="V314" s="145"/>
      <c r="W314" s="145"/>
      <c r="X314" s="145"/>
      <c r="Y314" s="145"/>
      <c r="Z314" s="145"/>
      <c r="AA314" s="145"/>
      <c r="AB314" s="145"/>
      <c r="AC314" s="145"/>
      <c r="AD314" s="145"/>
      <c r="AE314" s="145"/>
      <c r="AF314" s="145"/>
      <c r="AG314" s="145"/>
      <c r="AH314" s="145"/>
      <c r="AI314" s="145"/>
      <c r="AJ314" s="145"/>
      <c r="AK314" s="145"/>
      <c r="AL314" s="145"/>
      <c r="AM314" s="145"/>
      <c r="AN314" s="145"/>
      <c r="AO314" s="145"/>
      <c r="AP314" s="145"/>
      <c r="AQ314" s="145"/>
      <c r="AR314" s="145"/>
      <c r="AS314" s="145"/>
      <c r="AT314" s="145"/>
      <c r="AU314" s="145"/>
      <c r="AV314" s="145"/>
      <c r="AW314" s="145"/>
      <c r="AX314" s="145"/>
      <c r="AY314" s="145"/>
      <c r="AZ314" s="145"/>
      <c r="BA314" s="145"/>
      <c r="BB314" s="145"/>
      <c r="BC314" s="145"/>
      <c r="BD314" s="145"/>
      <c r="BE314" s="145"/>
      <c r="BF314" s="145"/>
      <c r="BG314" s="145"/>
      <c r="BH314" s="145"/>
      <c r="BI314" s="145"/>
    </row>
    <row r="315" ht="14.25" customHeight="1">
      <c r="A315" s="111"/>
      <c r="B315" s="145"/>
      <c r="C315" s="178"/>
      <c r="D315" s="178"/>
      <c r="E315" s="179"/>
      <c r="F315" s="178"/>
      <c r="G315" s="145"/>
      <c r="H315" s="145"/>
      <c r="I315" s="178"/>
      <c r="J315" s="179"/>
      <c r="K315" s="178"/>
      <c r="L315" s="145"/>
      <c r="M315" s="145"/>
      <c r="N315" s="145"/>
      <c r="O315" s="145"/>
      <c r="P315" s="145"/>
      <c r="Q315" s="145"/>
      <c r="R315" s="145"/>
      <c r="S315" s="145"/>
      <c r="T315" s="145"/>
      <c r="U315" s="145"/>
      <c r="V315" s="145"/>
      <c r="W315" s="145"/>
      <c r="X315" s="145"/>
      <c r="Y315" s="145"/>
      <c r="Z315" s="145"/>
      <c r="AA315" s="145"/>
      <c r="AB315" s="145"/>
      <c r="AC315" s="145"/>
      <c r="AD315" s="145"/>
      <c r="AE315" s="145"/>
      <c r="AF315" s="145"/>
      <c r="AG315" s="145"/>
      <c r="AH315" s="145"/>
      <c r="AI315" s="145"/>
      <c r="AJ315" s="145"/>
      <c r="AK315" s="145"/>
      <c r="AL315" s="145"/>
      <c r="AM315" s="145"/>
      <c r="AN315" s="145"/>
      <c r="AO315" s="145"/>
      <c r="AP315" s="145"/>
      <c r="AQ315" s="145"/>
      <c r="AR315" s="145"/>
      <c r="AS315" s="145"/>
      <c r="AT315" s="145"/>
      <c r="AU315" s="145"/>
      <c r="AV315" s="145"/>
      <c r="AW315" s="145"/>
      <c r="AX315" s="145"/>
      <c r="AY315" s="145"/>
      <c r="AZ315" s="145"/>
      <c r="BA315" s="145"/>
      <c r="BB315" s="145"/>
      <c r="BC315" s="145"/>
      <c r="BD315" s="145"/>
      <c r="BE315" s="145"/>
      <c r="BF315" s="145"/>
      <c r="BG315" s="145"/>
      <c r="BH315" s="145"/>
      <c r="BI315" s="145"/>
    </row>
    <row r="316" ht="14.25" customHeight="1">
      <c r="A316" s="111"/>
      <c r="B316" s="145"/>
      <c r="C316" s="178"/>
      <c r="D316" s="178"/>
      <c r="E316" s="179"/>
      <c r="F316" s="178"/>
      <c r="G316" s="145"/>
      <c r="H316" s="145"/>
      <c r="I316" s="178"/>
      <c r="J316" s="179"/>
      <c r="K316" s="178"/>
      <c r="L316" s="145"/>
      <c r="M316" s="145"/>
      <c r="N316" s="145"/>
      <c r="O316" s="145"/>
      <c r="P316" s="145"/>
      <c r="Q316" s="145"/>
      <c r="R316" s="145"/>
      <c r="S316" s="145"/>
      <c r="T316" s="145"/>
      <c r="U316" s="145"/>
      <c r="V316" s="145"/>
      <c r="W316" s="145"/>
      <c r="X316" s="145"/>
      <c r="Y316" s="145"/>
      <c r="Z316" s="145"/>
      <c r="AA316" s="145"/>
      <c r="AB316" s="145"/>
      <c r="AC316" s="145"/>
      <c r="AD316" s="145"/>
      <c r="AE316" s="145"/>
      <c r="AF316" s="145"/>
      <c r="AG316" s="145"/>
      <c r="AH316" s="145"/>
      <c r="AI316" s="145"/>
      <c r="AJ316" s="145"/>
      <c r="AK316" s="145"/>
      <c r="AL316" s="145"/>
      <c r="AM316" s="145"/>
      <c r="AN316" s="145"/>
      <c r="AO316" s="145"/>
      <c r="AP316" s="145"/>
      <c r="AQ316" s="145"/>
      <c r="AR316" s="145"/>
      <c r="AS316" s="145"/>
      <c r="AT316" s="145"/>
      <c r="AU316" s="145"/>
      <c r="AV316" s="145"/>
      <c r="AW316" s="145"/>
      <c r="AX316" s="145"/>
      <c r="AY316" s="145"/>
      <c r="AZ316" s="145"/>
      <c r="BA316" s="145"/>
      <c r="BB316" s="145"/>
      <c r="BC316" s="145"/>
      <c r="BD316" s="145"/>
      <c r="BE316" s="145"/>
      <c r="BF316" s="145"/>
      <c r="BG316" s="145"/>
      <c r="BH316" s="145"/>
      <c r="BI316" s="145"/>
    </row>
    <row r="317" ht="14.25" customHeight="1">
      <c r="A317" s="111"/>
      <c r="B317" s="145"/>
      <c r="C317" s="178"/>
      <c r="D317" s="178"/>
      <c r="E317" s="179"/>
      <c r="F317" s="178"/>
      <c r="G317" s="145"/>
      <c r="H317" s="145"/>
      <c r="I317" s="178"/>
      <c r="J317" s="179"/>
      <c r="K317" s="178"/>
      <c r="L317" s="145"/>
      <c r="M317" s="145"/>
      <c r="N317" s="145"/>
      <c r="O317" s="145"/>
      <c r="P317" s="145"/>
      <c r="Q317" s="145"/>
      <c r="R317" s="145"/>
      <c r="S317" s="145"/>
      <c r="T317" s="145"/>
      <c r="U317" s="145"/>
      <c r="V317" s="145"/>
      <c r="W317" s="145"/>
      <c r="X317" s="145"/>
      <c r="Y317" s="145"/>
      <c r="Z317" s="145"/>
      <c r="AA317" s="145"/>
      <c r="AB317" s="145"/>
      <c r="AC317" s="145"/>
      <c r="AD317" s="145"/>
      <c r="AE317" s="145"/>
      <c r="AF317" s="145"/>
      <c r="AG317" s="145"/>
      <c r="AH317" s="145"/>
      <c r="AI317" s="145"/>
      <c r="AJ317" s="145"/>
      <c r="AK317" s="145"/>
      <c r="AL317" s="145"/>
      <c r="AM317" s="145"/>
      <c r="AN317" s="145"/>
      <c r="AO317" s="145"/>
      <c r="AP317" s="145"/>
      <c r="AQ317" s="145"/>
      <c r="AR317" s="145"/>
      <c r="AS317" s="145"/>
      <c r="AT317" s="145"/>
      <c r="AU317" s="145"/>
      <c r="AV317" s="145"/>
      <c r="AW317" s="145"/>
      <c r="AX317" s="145"/>
      <c r="AY317" s="145"/>
      <c r="AZ317" s="145"/>
      <c r="BA317" s="145"/>
      <c r="BB317" s="145"/>
      <c r="BC317" s="145"/>
      <c r="BD317" s="145"/>
      <c r="BE317" s="145"/>
      <c r="BF317" s="145"/>
      <c r="BG317" s="145"/>
      <c r="BH317" s="145"/>
      <c r="BI317" s="145"/>
    </row>
    <row r="318" ht="14.25" customHeight="1">
      <c r="A318" s="111"/>
      <c r="B318" s="145"/>
      <c r="C318" s="178"/>
      <c r="D318" s="178"/>
      <c r="E318" s="179"/>
      <c r="F318" s="178"/>
      <c r="G318" s="145"/>
      <c r="H318" s="145"/>
      <c r="I318" s="178"/>
      <c r="J318" s="179"/>
      <c r="K318" s="178"/>
      <c r="L318" s="145"/>
      <c r="M318" s="145"/>
      <c r="N318" s="145"/>
      <c r="O318" s="145"/>
      <c r="P318" s="145"/>
      <c r="Q318" s="145"/>
      <c r="R318" s="145"/>
      <c r="S318" s="145"/>
      <c r="T318" s="145"/>
      <c r="U318" s="145"/>
      <c r="V318" s="145"/>
      <c r="W318" s="145"/>
      <c r="X318" s="145"/>
      <c r="Y318" s="145"/>
      <c r="Z318" s="145"/>
      <c r="AA318" s="145"/>
      <c r="AB318" s="145"/>
      <c r="AC318" s="145"/>
      <c r="AD318" s="145"/>
      <c r="AE318" s="145"/>
      <c r="AF318" s="145"/>
      <c r="AG318" s="145"/>
      <c r="AH318" s="145"/>
      <c r="AI318" s="145"/>
      <c r="AJ318" s="145"/>
      <c r="AK318" s="145"/>
      <c r="AL318" s="145"/>
      <c r="AM318" s="145"/>
      <c r="AN318" s="145"/>
      <c r="AO318" s="145"/>
      <c r="AP318" s="145"/>
      <c r="AQ318" s="145"/>
      <c r="AR318" s="145"/>
      <c r="AS318" s="145"/>
      <c r="AT318" s="145"/>
      <c r="AU318" s="145"/>
      <c r="AV318" s="145"/>
      <c r="AW318" s="145"/>
      <c r="AX318" s="145"/>
      <c r="AY318" s="145"/>
      <c r="AZ318" s="145"/>
      <c r="BA318" s="145"/>
      <c r="BB318" s="145"/>
      <c r="BC318" s="145"/>
      <c r="BD318" s="145"/>
      <c r="BE318" s="145"/>
      <c r="BF318" s="145"/>
      <c r="BG318" s="145"/>
      <c r="BH318" s="145"/>
      <c r="BI318" s="145"/>
    </row>
    <row r="319" ht="14.25" customHeight="1">
      <c r="A319" s="111"/>
      <c r="B319" s="145"/>
      <c r="C319" s="178"/>
      <c r="D319" s="178"/>
      <c r="E319" s="179"/>
      <c r="F319" s="178"/>
      <c r="G319" s="145"/>
      <c r="H319" s="145"/>
      <c r="I319" s="178"/>
      <c r="J319" s="179"/>
      <c r="K319" s="178"/>
      <c r="L319" s="145"/>
      <c r="M319" s="145"/>
      <c r="N319" s="145"/>
      <c r="O319" s="145"/>
      <c r="P319" s="145"/>
      <c r="Q319" s="145"/>
      <c r="R319" s="145"/>
      <c r="S319" s="145"/>
      <c r="T319" s="145"/>
      <c r="U319" s="145"/>
      <c r="V319" s="145"/>
      <c r="W319" s="145"/>
      <c r="X319" s="145"/>
      <c r="Y319" s="145"/>
      <c r="Z319" s="145"/>
      <c r="AA319" s="145"/>
      <c r="AB319" s="145"/>
      <c r="AC319" s="145"/>
      <c r="AD319" s="145"/>
      <c r="AE319" s="145"/>
      <c r="AF319" s="145"/>
      <c r="AG319" s="145"/>
      <c r="AH319" s="145"/>
      <c r="AI319" s="145"/>
      <c r="AJ319" s="145"/>
      <c r="AK319" s="145"/>
      <c r="AL319" s="145"/>
      <c r="AM319" s="145"/>
      <c r="AN319" s="145"/>
      <c r="AO319" s="145"/>
      <c r="AP319" s="145"/>
      <c r="AQ319" s="145"/>
      <c r="AR319" s="145"/>
      <c r="AS319" s="145"/>
      <c r="AT319" s="145"/>
      <c r="AU319" s="145"/>
      <c r="AV319" s="145"/>
      <c r="AW319" s="145"/>
      <c r="AX319" s="145"/>
      <c r="AY319" s="145"/>
      <c r="AZ319" s="145"/>
      <c r="BA319" s="145"/>
      <c r="BB319" s="145"/>
      <c r="BC319" s="145"/>
      <c r="BD319" s="145"/>
      <c r="BE319" s="145"/>
      <c r="BF319" s="145"/>
      <c r="BG319" s="145"/>
      <c r="BH319" s="145"/>
      <c r="BI319" s="145"/>
    </row>
    <row r="320" ht="14.25" customHeight="1">
      <c r="A320" s="111"/>
      <c r="B320" s="145"/>
      <c r="C320" s="178"/>
      <c r="D320" s="178"/>
      <c r="E320" s="179"/>
      <c r="F320" s="178"/>
      <c r="G320" s="145"/>
      <c r="H320" s="145"/>
      <c r="I320" s="178"/>
      <c r="J320" s="179"/>
      <c r="K320" s="178"/>
      <c r="L320" s="145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  <c r="Y320" s="145"/>
      <c r="Z320" s="145"/>
      <c r="AA320" s="145"/>
      <c r="AB320" s="145"/>
      <c r="AC320" s="145"/>
      <c r="AD320" s="145"/>
      <c r="AE320" s="145"/>
      <c r="AF320" s="145"/>
      <c r="AG320" s="145"/>
      <c r="AH320" s="145"/>
      <c r="AI320" s="145"/>
      <c r="AJ320" s="145"/>
      <c r="AK320" s="145"/>
      <c r="AL320" s="145"/>
      <c r="AM320" s="145"/>
      <c r="AN320" s="145"/>
      <c r="AO320" s="145"/>
      <c r="AP320" s="145"/>
      <c r="AQ320" s="145"/>
      <c r="AR320" s="145"/>
      <c r="AS320" s="145"/>
      <c r="AT320" s="145"/>
      <c r="AU320" s="145"/>
      <c r="AV320" s="145"/>
      <c r="AW320" s="145"/>
      <c r="AX320" s="145"/>
      <c r="AY320" s="145"/>
      <c r="AZ320" s="145"/>
      <c r="BA320" s="145"/>
      <c r="BB320" s="145"/>
      <c r="BC320" s="145"/>
      <c r="BD320" s="145"/>
      <c r="BE320" s="145"/>
      <c r="BF320" s="145"/>
      <c r="BG320" s="145"/>
      <c r="BH320" s="145"/>
      <c r="BI320" s="145"/>
    </row>
    <row r="321" ht="14.25" customHeight="1">
      <c r="A321" s="111"/>
      <c r="B321" s="145"/>
      <c r="C321" s="178"/>
      <c r="D321" s="178"/>
      <c r="E321" s="179"/>
      <c r="F321" s="178"/>
      <c r="G321" s="145"/>
      <c r="H321" s="145"/>
      <c r="I321" s="178"/>
      <c r="J321" s="179"/>
      <c r="K321" s="178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  <c r="AA321" s="145"/>
      <c r="AB321" s="145"/>
      <c r="AC321" s="145"/>
      <c r="AD321" s="145"/>
      <c r="AE321" s="145"/>
      <c r="AF321" s="145"/>
      <c r="AG321" s="145"/>
      <c r="AH321" s="145"/>
      <c r="AI321" s="145"/>
      <c r="AJ321" s="145"/>
      <c r="AK321" s="145"/>
      <c r="AL321" s="145"/>
      <c r="AM321" s="145"/>
      <c r="AN321" s="145"/>
      <c r="AO321" s="145"/>
      <c r="AP321" s="145"/>
      <c r="AQ321" s="145"/>
      <c r="AR321" s="145"/>
      <c r="AS321" s="145"/>
      <c r="AT321" s="145"/>
      <c r="AU321" s="145"/>
      <c r="AV321" s="145"/>
      <c r="AW321" s="145"/>
      <c r="AX321" s="145"/>
      <c r="AY321" s="145"/>
      <c r="AZ321" s="145"/>
      <c r="BA321" s="145"/>
      <c r="BB321" s="145"/>
      <c r="BC321" s="145"/>
      <c r="BD321" s="145"/>
      <c r="BE321" s="145"/>
      <c r="BF321" s="145"/>
      <c r="BG321" s="145"/>
      <c r="BH321" s="145"/>
      <c r="BI321" s="145"/>
    </row>
    <row r="322" ht="14.25" customHeight="1">
      <c r="A322" s="111"/>
      <c r="B322" s="145"/>
      <c r="C322" s="178"/>
      <c r="D322" s="178"/>
      <c r="E322" s="179"/>
      <c r="F322" s="178"/>
      <c r="G322" s="145"/>
      <c r="H322" s="145"/>
      <c r="I322" s="178"/>
      <c r="J322" s="179"/>
      <c r="K322" s="178"/>
      <c r="L322" s="145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  <c r="Y322" s="145"/>
      <c r="Z322" s="145"/>
      <c r="AA322" s="145"/>
      <c r="AB322" s="145"/>
      <c r="AC322" s="145"/>
      <c r="AD322" s="145"/>
      <c r="AE322" s="145"/>
      <c r="AF322" s="145"/>
      <c r="AG322" s="145"/>
      <c r="AH322" s="145"/>
      <c r="AI322" s="145"/>
      <c r="AJ322" s="145"/>
      <c r="AK322" s="145"/>
      <c r="AL322" s="145"/>
      <c r="AM322" s="145"/>
      <c r="AN322" s="145"/>
      <c r="AO322" s="145"/>
      <c r="AP322" s="145"/>
      <c r="AQ322" s="145"/>
      <c r="AR322" s="145"/>
      <c r="AS322" s="145"/>
      <c r="AT322" s="145"/>
      <c r="AU322" s="145"/>
      <c r="AV322" s="145"/>
      <c r="AW322" s="145"/>
      <c r="AX322" s="145"/>
      <c r="AY322" s="145"/>
      <c r="AZ322" s="145"/>
      <c r="BA322" s="145"/>
      <c r="BB322" s="145"/>
      <c r="BC322" s="145"/>
      <c r="BD322" s="145"/>
      <c r="BE322" s="145"/>
      <c r="BF322" s="145"/>
      <c r="BG322" s="145"/>
      <c r="BH322" s="145"/>
      <c r="BI322" s="145"/>
    </row>
    <row r="323" ht="14.25" customHeight="1">
      <c r="A323" s="111"/>
      <c r="B323" s="145"/>
      <c r="C323" s="178"/>
      <c r="D323" s="178"/>
      <c r="E323" s="179"/>
      <c r="F323" s="178"/>
      <c r="G323" s="145"/>
      <c r="H323" s="145"/>
      <c r="I323" s="178"/>
      <c r="J323" s="179"/>
      <c r="K323" s="178"/>
      <c r="L323" s="145"/>
      <c r="M323" s="145"/>
      <c r="N323" s="145"/>
      <c r="O323" s="145"/>
      <c r="P323" s="145"/>
      <c r="Q323" s="145"/>
      <c r="R323" s="145"/>
      <c r="S323" s="145"/>
      <c r="T323" s="145"/>
      <c r="U323" s="145"/>
      <c r="V323" s="145"/>
      <c r="W323" s="145"/>
      <c r="X323" s="145"/>
      <c r="Y323" s="145"/>
      <c r="Z323" s="145"/>
      <c r="AA323" s="145"/>
      <c r="AB323" s="145"/>
      <c r="AC323" s="145"/>
      <c r="AD323" s="145"/>
      <c r="AE323" s="145"/>
      <c r="AF323" s="145"/>
      <c r="AG323" s="145"/>
      <c r="AH323" s="145"/>
      <c r="AI323" s="145"/>
      <c r="AJ323" s="145"/>
      <c r="AK323" s="145"/>
      <c r="AL323" s="145"/>
      <c r="AM323" s="145"/>
      <c r="AN323" s="145"/>
      <c r="AO323" s="145"/>
      <c r="AP323" s="145"/>
      <c r="AQ323" s="145"/>
      <c r="AR323" s="145"/>
      <c r="AS323" s="145"/>
      <c r="AT323" s="145"/>
      <c r="AU323" s="145"/>
      <c r="AV323" s="145"/>
      <c r="AW323" s="145"/>
      <c r="AX323" s="145"/>
      <c r="AY323" s="145"/>
      <c r="AZ323" s="145"/>
      <c r="BA323" s="145"/>
      <c r="BB323" s="145"/>
      <c r="BC323" s="145"/>
      <c r="BD323" s="145"/>
      <c r="BE323" s="145"/>
      <c r="BF323" s="145"/>
      <c r="BG323" s="145"/>
      <c r="BH323" s="145"/>
      <c r="BI323" s="145"/>
    </row>
    <row r="324" ht="14.25" customHeight="1">
      <c r="A324" s="111"/>
      <c r="B324" s="145"/>
      <c r="C324" s="178"/>
      <c r="D324" s="178"/>
      <c r="E324" s="179"/>
      <c r="F324" s="178"/>
      <c r="G324" s="145"/>
      <c r="H324" s="145"/>
      <c r="I324" s="178"/>
      <c r="J324" s="179"/>
      <c r="K324" s="178"/>
      <c r="L324" s="145"/>
      <c r="M324" s="145"/>
      <c r="N324" s="145"/>
      <c r="O324" s="145"/>
      <c r="P324" s="145"/>
      <c r="Q324" s="145"/>
      <c r="R324" s="145"/>
      <c r="S324" s="145"/>
      <c r="T324" s="145"/>
      <c r="U324" s="145"/>
      <c r="V324" s="145"/>
      <c r="W324" s="145"/>
      <c r="X324" s="145"/>
      <c r="Y324" s="145"/>
      <c r="Z324" s="145"/>
      <c r="AA324" s="145"/>
      <c r="AB324" s="145"/>
      <c r="AC324" s="145"/>
      <c r="AD324" s="145"/>
      <c r="AE324" s="145"/>
      <c r="AF324" s="145"/>
      <c r="AG324" s="145"/>
      <c r="AH324" s="145"/>
      <c r="AI324" s="145"/>
      <c r="AJ324" s="145"/>
      <c r="AK324" s="145"/>
      <c r="AL324" s="145"/>
      <c r="AM324" s="145"/>
      <c r="AN324" s="145"/>
      <c r="AO324" s="145"/>
      <c r="AP324" s="145"/>
      <c r="AQ324" s="145"/>
      <c r="AR324" s="145"/>
      <c r="AS324" s="145"/>
      <c r="AT324" s="145"/>
      <c r="AU324" s="145"/>
      <c r="AV324" s="145"/>
      <c r="AW324" s="145"/>
      <c r="AX324" s="145"/>
      <c r="AY324" s="145"/>
      <c r="AZ324" s="145"/>
      <c r="BA324" s="145"/>
      <c r="BB324" s="145"/>
      <c r="BC324" s="145"/>
      <c r="BD324" s="145"/>
      <c r="BE324" s="145"/>
      <c r="BF324" s="145"/>
      <c r="BG324" s="145"/>
      <c r="BH324" s="145"/>
      <c r="BI324" s="145"/>
    </row>
    <row r="325" ht="14.25" customHeight="1">
      <c r="A325" s="111"/>
      <c r="B325" s="145"/>
      <c r="C325" s="178"/>
      <c r="D325" s="178"/>
      <c r="E325" s="179"/>
      <c r="F325" s="178"/>
      <c r="G325" s="145"/>
      <c r="H325" s="145"/>
      <c r="I325" s="178"/>
      <c r="J325" s="179"/>
      <c r="K325" s="178"/>
      <c r="L325" s="145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  <c r="Y325" s="145"/>
      <c r="Z325" s="145"/>
      <c r="AA325" s="145"/>
      <c r="AB325" s="145"/>
      <c r="AC325" s="145"/>
      <c r="AD325" s="145"/>
      <c r="AE325" s="145"/>
      <c r="AF325" s="145"/>
      <c r="AG325" s="145"/>
      <c r="AH325" s="145"/>
      <c r="AI325" s="145"/>
      <c r="AJ325" s="145"/>
      <c r="AK325" s="145"/>
      <c r="AL325" s="145"/>
      <c r="AM325" s="145"/>
      <c r="AN325" s="145"/>
      <c r="AO325" s="145"/>
      <c r="AP325" s="145"/>
      <c r="AQ325" s="145"/>
      <c r="AR325" s="145"/>
      <c r="AS325" s="145"/>
      <c r="AT325" s="145"/>
      <c r="AU325" s="145"/>
      <c r="AV325" s="145"/>
      <c r="AW325" s="145"/>
      <c r="AX325" s="145"/>
      <c r="AY325" s="145"/>
      <c r="AZ325" s="145"/>
      <c r="BA325" s="145"/>
      <c r="BB325" s="145"/>
      <c r="BC325" s="145"/>
      <c r="BD325" s="145"/>
      <c r="BE325" s="145"/>
      <c r="BF325" s="145"/>
      <c r="BG325" s="145"/>
      <c r="BH325" s="145"/>
      <c r="BI325" s="145"/>
    </row>
    <row r="326" ht="14.25" customHeight="1">
      <c r="A326" s="111"/>
      <c r="B326" s="145"/>
      <c r="C326" s="178"/>
      <c r="D326" s="178"/>
      <c r="E326" s="179"/>
      <c r="F326" s="178"/>
      <c r="G326" s="145"/>
      <c r="H326" s="145"/>
      <c r="I326" s="178"/>
      <c r="J326" s="179"/>
      <c r="K326" s="178"/>
      <c r="L326" s="145"/>
      <c r="M326" s="145"/>
      <c r="N326" s="145"/>
      <c r="O326" s="145"/>
      <c r="P326" s="145"/>
      <c r="Q326" s="145"/>
      <c r="R326" s="145"/>
      <c r="S326" s="145"/>
      <c r="T326" s="145"/>
      <c r="U326" s="145"/>
      <c r="V326" s="145"/>
      <c r="W326" s="145"/>
      <c r="X326" s="145"/>
      <c r="Y326" s="145"/>
      <c r="Z326" s="145"/>
      <c r="AA326" s="145"/>
      <c r="AB326" s="145"/>
      <c r="AC326" s="145"/>
      <c r="AD326" s="145"/>
      <c r="AE326" s="145"/>
      <c r="AF326" s="145"/>
      <c r="AG326" s="145"/>
      <c r="AH326" s="145"/>
      <c r="AI326" s="145"/>
      <c r="AJ326" s="145"/>
      <c r="AK326" s="145"/>
      <c r="AL326" s="145"/>
      <c r="AM326" s="145"/>
      <c r="AN326" s="145"/>
      <c r="AO326" s="145"/>
      <c r="AP326" s="145"/>
      <c r="AQ326" s="145"/>
      <c r="AR326" s="145"/>
      <c r="AS326" s="145"/>
      <c r="AT326" s="145"/>
      <c r="AU326" s="145"/>
      <c r="AV326" s="145"/>
      <c r="AW326" s="145"/>
      <c r="AX326" s="145"/>
      <c r="AY326" s="145"/>
      <c r="AZ326" s="145"/>
      <c r="BA326" s="145"/>
      <c r="BB326" s="145"/>
      <c r="BC326" s="145"/>
      <c r="BD326" s="145"/>
      <c r="BE326" s="145"/>
      <c r="BF326" s="145"/>
      <c r="BG326" s="145"/>
      <c r="BH326" s="145"/>
      <c r="BI326" s="145"/>
    </row>
    <row r="327" ht="14.25" customHeight="1">
      <c r="A327" s="111"/>
      <c r="B327" s="145"/>
      <c r="C327" s="178"/>
      <c r="D327" s="178"/>
      <c r="E327" s="179"/>
      <c r="F327" s="178"/>
      <c r="G327" s="145"/>
      <c r="H327" s="145"/>
      <c r="I327" s="178"/>
      <c r="J327" s="179"/>
      <c r="K327" s="178"/>
      <c r="L327" s="145"/>
      <c r="M327" s="145"/>
      <c r="N327" s="145"/>
      <c r="O327" s="145"/>
      <c r="P327" s="145"/>
      <c r="Q327" s="145"/>
      <c r="R327" s="145"/>
      <c r="S327" s="145"/>
      <c r="T327" s="145"/>
      <c r="U327" s="145"/>
      <c r="V327" s="145"/>
      <c r="W327" s="145"/>
      <c r="X327" s="145"/>
      <c r="Y327" s="145"/>
      <c r="Z327" s="145"/>
      <c r="AA327" s="145"/>
      <c r="AB327" s="145"/>
      <c r="AC327" s="145"/>
      <c r="AD327" s="145"/>
      <c r="AE327" s="145"/>
      <c r="AF327" s="145"/>
      <c r="AG327" s="145"/>
      <c r="AH327" s="145"/>
      <c r="AI327" s="145"/>
      <c r="AJ327" s="145"/>
      <c r="AK327" s="145"/>
      <c r="AL327" s="145"/>
      <c r="AM327" s="145"/>
      <c r="AN327" s="145"/>
      <c r="AO327" s="145"/>
      <c r="AP327" s="145"/>
      <c r="AQ327" s="145"/>
      <c r="AR327" s="145"/>
      <c r="AS327" s="145"/>
      <c r="AT327" s="145"/>
      <c r="AU327" s="145"/>
      <c r="AV327" s="145"/>
      <c r="AW327" s="145"/>
      <c r="AX327" s="145"/>
      <c r="AY327" s="145"/>
      <c r="AZ327" s="145"/>
      <c r="BA327" s="145"/>
      <c r="BB327" s="145"/>
      <c r="BC327" s="145"/>
      <c r="BD327" s="145"/>
      <c r="BE327" s="145"/>
      <c r="BF327" s="145"/>
      <c r="BG327" s="145"/>
      <c r="BH327" s="145"/>
      <c r="BI327" s="145"/>
    </row>
    <row r="328" ht="14.25" customHeight="1">
      <c r="A328" s="111"/>
      <c r="B328" s="145"/>
      <c r="C328" s="178"/>
      <c r="D328" s="178"/>
      <c r="E328" s="179"/>
      <c r="F328" s="178"/>
      <c r="G328" s="145"/>
      <c r="H328" s="145"/>
      <c r="I328" s="178"/>
      <c r="J328" s="179"/>
      <c r="K328" s="178"/>
      <c r="L328" s="145"/>
      <c r="M328" s="145"/>
      <c r="N328" s="145"/>
      <c r="O328" s="145"/>
      <c r="P328" s="145"/>
      <c r="Q328" s="145"/>
      <c r="R328" s="145"/>
      <c r="S328" s="145"/>
      <c r="T328" s="145"/>
      <c r="U328" s="145"/>
      <c r="V328" s="145"/>
      <c r="W328" s="145"/>
      <c r="X328" s="145"/>
      <c r="Y328" s="145"/>
      <c r="Z328" s="145"/>
      <c r="AA328" s="145"/>
      <c r="AB328" s="145"/>
      <c r="AC328" s="145"/>
      <c r="AD328" s="145"/>
      <c r="AE328" s="145"/>
      <c r="AF328" s="145"/>
      <c r="AG328" s="145"/>
      <c r="AH328" s="145"/>
      <c r="AI328" s="145"/>
      <c r="AJ328" s="145"/>
      <c r="AK328" s="145"/>
      <c r="AL328" s="145"/>
      <c r="AM328" s="145"/>
      <c r="AN328" s="145"/>
      <c r="AO328" s="145"/>
      <c r="AP328" s="145"/>
      <c r="AQ328" s="145"/>
      <c r="AR328" s="145"/>
      <c r="AS328" s="145"/>
      <c r="AT328" s="145"/>
      <c r="AU328" s="145"/>
      <c r="AV328" s="145"/>
      <c r="AW328" s="145"/>
      <c r="AX328" s="145"/>
      <c r="AY328" s="145"/>
      <c r="AZ328" s="145"/>
      <c r="BA328" s="145"/>
      <c r="BB328" s="145"/>
      <c r="BC328" s="145"/>
      <c r="BD328" s="145"/>
      <c r="BE328" s="145"/>
      <c r="BF328" s="145"/>
      <c r="BG328" s="145"/>
      <c r="BH328" s="145"/>
      <c r="BI328" s="145"/>
    </row>
    <row r="329" ht="14.25" customHeight="1">
      <c r="A329" s="111"/>
      <c r="B329" s="145"/>
      <c r="C329" s="178"/>
      <c r="D329" s="178"/>
      <c r="E329" s="179"/>
      <c r="F329" s="178"/>
      <c r="G329" s="145"/>
      <c r="H329" s="145"/>
      <c r="I329" s="178"/>
      <c r="J329" s="179"/>
      <c r="K329" s="178"/>
      <c r="L329" s="145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  <c r="Y329" s="145"/>
      <c r="Z329" s="145"/>
      <c r="AA329" s="145"/>
      <c r="AB329" s="145"/>
      <c r="AC329" s="145"/>
      <c r="AD329" s="145"/>
      <c r="AE329" s="145"/>
      <c r="AF329" s="145"/>
      <c r="AG329" s="145"/>
      <c r="AH329" s="145"/>
      <c r="AI329" s="145"/>
      <c r="AJ329" s="145"/>
      <c r="AK329" s="145"/>
      <c r="AL329" s="145"/>
      <c r="AM329" s="145"/>
      <c r="AN329" s="145"/>
      <c r="AO329" s="145"/>
      <c r="AP329" s="145"/>
      <c r="AQ329" s="145"/>
      <c r="AR329" s="145"/>
      <c r="AS329" s="145"/>
      <c r="AT329" s="145"/>
      <c r="AU329" s="145"/>
      <c r="AV329" s="145"/>
      <c r="AW329" s="145"/>
      <c r="AX329" s="145"/>
      <c r="AY329" s="145"/>
      <c r="AZ329" s="145"/>
      <c r="BA329" s="145"/>
      <c r="BB329" s="145"/>
      <c r="BC329" s="145"/>
      <c r="BD329" s="145"/>
      <c r="BE329" s="145"/>
      <c r="BF329" s="145"/>
      <c r="BG329" s="145"/>
      <c r="BH329" s="145"/>
      <c r="BI329" s="145"/>
    </row>
    <row r="330" ht="14.25" customHeight="1">
      <c r="A330" s="111"/>
      <c r="B330" s="145"/>
      <c r="C330" s="178"/>
      <c r="D330" s="178"/>
      <c r="E330" s="179"/>
      <c r="F330" s="178"/>
      <c r="G330" s="145"/>
      <c r="H330" s="145"/>
      <c r="I330" s="178"/>
      <c r="J330" s="179"/>
      <c r="K330" s="178"/>
      <c r="L330" s="145"/>
      <c r="M330" s="145"/>
      <c r="N330" s="145"/>
      <c r="O330" s="145"/>
      <c r="P330" s="145"/>
      <c r="Q330" s="145"/>
      <c r="R330" s="145"/>
      <c r="S330" s="145"/>
      <c r="T330" s="145"/>
      <c r="U330" s="145"/>
      <c r="V330" s="145"/>
      <c r="W330" s="145"/>
      <c r="X330" s="145"/>
      <c r="Y330" s="145"/>
      <c r="Z330" s="145"/>
      <c r="AA330" s="145"/>
      <c r="AB330" s="145"/>
      <c r="AC330" s="145"/>
      <c r="AD330" s="145"/>
      <c r="AE330" s="145"/>
      <c r="AF330" s="145"/>
      <c r="AG330" s="145"/>
      <c r="AH330" s="145"/>
      <c r="AI330" s="145"/>
      <c r="AJ330" s="145"/>
      <c r="AK330" s="145"/>
      <c r="AL330" s="145"/>
      <c r="AM330" s="145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5"/>
      <c r="AZ330" s="145"/>
      <c r="BA330" s="145"/>
      <c r="BB330" s="145"/>
      <c r="BC330" s="145"/>
      <c r="BD330" s="145"/>
      <c r="BE330" s="145"/>
      <c r="BF330" s="145"/>
      <c r="BG330" s="145"/>
      <c r="BH330" s="145"/>
      <c r="BI330" s="145"/>
    </row>
    <row r="331" ht="14.25" customHeight="1">
      <c r="A331" s="111"/>
      <c r="B331" s="145"/>
      <c r="C331" s="178"/>
      <c r="D331" s="178"/>
      <c r="E331" s="179"/>
      <c r="F331" s="178"/>
      <c r="G331" s="145"/>
      <c r="H331" s="145"/>
      <c r="I331" s="178"/>
      <c r="J331" s="179"/>
      <c r="K331" s="178"/>
      <c r="L331" s="145"/>
      <c r="M331" s="145"/>
      <c r="N331" s="145"/>
      <c r="O331" s="145"/>
      <c r="P331" s="145"/>
      <c r="Q331" s="145"/>
      <c r="R331" s="145"/>
      <c r="S331" s="145"/>
      <c r="T331" s="145"/>
      <c r="U331" s="145"/>
      <c r="V331" s="145"/>
      <c r="W331" s="145"/>
      <c r="X331" s="145"/>
      <c r="Y331" s="145"/>
      <c r="Z331" s="145"/>
      <c r="AA331" s="145"/>
      <c r="AB331" s="145"/>
      <c r="AC331" s="145"/>
      <c r="AD331" s="145"/>
      <c r="AE331" s="145"/>
      <c r="AF331" s="145"/>
      <c r="AG331" s="145"/>
      <c r="AH331" s="145"/>
      <c r="AI331" s="145"/>
      <c r="AJ331" s="145"/>
      <c r="AK331" s="145"/>
      <c r="AL331" s="145"/>
      <c r="AM331" s="145"/>
      <c r="AN331" s="145"/>
      <c r="AO331" s="145"/>
      <c r="AP331" s="145"/>
      <c r="AQ331" s="145"/>
      <c r="AR331" s="145"/>
      <c r="AS331" s="145"/>
      <c r="AT331" s="145"/>
      <c r="AU331" s="145"/>
      <c r="AV331" s="145"/>
      <c r="AW331" s="145"/>
      <c r="AX331" s="145"/>
      <c r="AY331" s="145"/>
      <c r="AZ331" s="145"/>
      <c r="BA331" s="145"/>
      <c r="BB331" s="145"/>
      <c r="BC331" s="145"/>
      <c r="BD331" s="145"/>
      <c r="BE331" s="145"/>
      <c r="BF331" s="145"/>
      <c r="BG331" s="145"/>
      <c r="BH331" s="145"/>
      <c r="BI331" s="145"/>
    </row>
    <row r="332" ht="14.25" customHeight="1">
      <c r="A332" s="111"/>
      <c r="B332" s="145"/>
      <c r="C332" s="178"/>
      <c r="D332" s="178"/>
      <c r="E332" s="179"/>
      <c r="F332" s="178"/>
      <c r="G332" s="145"/>
      <c r="H332" s="145"/>
      <c r="I332" s="178"/>
      <c r="J332" s="179"/>
      <c r="K332" s="178"/>
      <c r="L332" s="145"/>
      <c r="M332" s="145"/>
      <c r="N332" s="145"/>
      <c r="O332" s="145"/>
      <c r="P332" s="145"/>
      <c r="Q332" s="145"/>
      <c r="R332" s="145"/>
      <c r="S332" s="145"/>
      <c r="T332" s="145"/>
      <c r="U332" s="145"/>
      <c r="V332" s="145"/>
      <c r="W332" s="145"/>
      <c r="X332" s="145"/>
      <c r="Y332" s="145"/>
      <c r="Z332" s="145"/>
      <c r="AA332" s="145"/>
      <c r="AB332" s="145"/>
      <c r="AC332" s="145"/>
      <c r="AD332" s="145"/>
      <c r="AE332" s="145"/>
      <c r="AF332" s="145"/>
      <c r="AG332" s="145"/>
      <c r="AH332" s="145"/>
      <c r="AI332" s="145"/>
      <c r="AJ332" s="145"/>
      <c r="AK332" s="145"/>
      <c r="AL332" s="145"/>
      <c r="AM332" s="145"/>
      <c r="AN332" s="145"/>
      <c r="AO332" s="145"/>
      <c r="AP332" s="145"/>
      <c r="AQ332" s="145"/>
      <c r="AR332" s="145"/>
      <c r="AS332" s="145"/>
      <c r="AT332" s="145"/>
      <c r="AU332" s="145"/>
      <c r="AV332" s="145"/>
      <c r="AW332" s="145"/>
      <c r="AX332" s="145"/>
      <c r="AY332" s="145"/>
      <c r="AZ332" s="145"/>
      <c r="BA332" s="145"/>
      <c r="BB332" s="145"/>
      <c r="BC332" s="145"/>
      <c r="BD332" s="145"/>
      <c r="BE332" s="145"/>
      <c r="BF332" s="145"/>
      <c r="BG332" s="145"/>
      <c r="BH332" s="145"/>
      <c r="BI332" s="145"/>
    </row>
    <row r="333" ht="14.25" customHeight="1">
      <c r="A333" s="111"/>
      <c r="B333" s="145"/>
      <c r="C333" s="178"/>
      <c r="D333" s="178"/>
      <c r="E333" s="179"/>
      <c r="F333" s="178"/>
      <c r="G333" s="145"/>
      <c r="H333" s="145"/>
      <c r="I333" s="178"/>
      <c r="J333" s="179"/>
      <c r="K333" s="178"/>
      <c r="L333" s="145"/>
      <c r="M333" s="145"/>
      <c r="N333" s="145"/>
      <c r="O333" s="145"/>
      <c r="P333" s="145"/>
      <c r="Q333" s="145"/>
      <c r="R333" s="145"/>
      <c r="S333" s="145"/>
      <c r="T333" s="145"/>
      <c r="U333" s="145"/>
      <c r="V333" s="145"/>
      <c r="W333" s="145"/>
      <c r="X333" s="145"/>
      <c r="Y333" s="145"/>
      <c r="Z333" s="145"/>
      <c r="AA333" s="145"/>
      <c r="AB333" s="145"/>
      <c r="AC333" s="145"/>
      <c r="AD333" s="145"/>
      <c r="AE333" s="145"/>
      <c r="AF333" s="145"/>
      <c r="AG333" s="145"/>
      <c r="AH333" s="145"/>
      <c r="AI333" s="145"/>
      <c r="AJ333" s="145"/>
      <c r="AK333" s="145"/>
      <c r="AL333" s="145"/>
      <c r="AM333" s="145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5"/>
      <c r="AZ333" s="145"/>
      <c r="BA333" s="145"/>
      <c r="BB333" s="145"/>
      <c r="BC333" s="145"/>
      <c r="BD333" s="145"/>
      <c r="BE333" s="145"/>
      <c r="BF333" s="145"/>
      <c r="BG333" s="145"/>
      <c r="BH333" s="145"/>
      <c r="BI333" s="145"/>
    </row>
    <row r="334" ht="14.25" customHeight="1">
      <c r="A334" s="111"/>
      <c r="B334" s="145"/>
      <c r="C334" s="178"/>
      <c r="D334" s="178"/>
      <c r="E334" s="179"/>
      <c r="F334" s="178"/>
      <c r="G334" s="145"/>
      <c r="H334" s="145"/>
      <c r="I334" s="178"/>
      <c r="J334" s="179"/>
      <c r="K334" s="178"/>
      <c r="L334" s="145"/>
      <c r="M334" s="145"/>
      <c r="N334" s="145"/>
      <c r="O334" s="145"/>
      <c r="P334" s="145"/>
      <c r="Q334" s="145"/>
      <c r="R334" s="145"/>
      <c r="S334" s="145"/>
      <c r="T334" s="145"/>
      <c r="U334" s="145"/>
      <c r="V334" s="145"/>
      <c r="W334" s="145"/>
      <c r="X334" s="145"/>
      <c r="Y334" s="145"/>
      <c r="Z334" s="145"/>
      <c r="AA334" s="145"/>
      <c r="AB334" s="145"/>
      <c r="AC334" s="145"/>
      <c r="AD334" s="145"/>
      <c r="AE334" s="145"/>
      <c r="AF334" s="145"/>
      <c r="AG334" s="145"/>
      <c r="AH334" s="145"/>
      <c r="AI334" s="145"/>
      <c r="AJ334" s="145"/>
      <c r="AK334" s="145"/>
      <c r="AL334" s="145"/>
      <c r="AM334" s="145"/>
      <c r="AN334" s="145"/>
      <c r="AO334" s="145"/>
      <c r="AP334" s="145"/>
      <c r="AQ334" s="145"/>
      <c r="AR334" s="145"/>
      <c r="AS334" s="145"/>
      <c r="AT334" s="145"/>
      <c r="AU334" s="145"/>
      <c r="AV334" s="145"/>
      <c r="AW334" s="145"/>
      <c r="AX334" s="145"/>
      <c r="AY334" s="145"/>
      <c r="AZ334" s="145"/>
      <c r="BA334" s="145"/>
      <c r="BB334" s="145"/>
      <c r="BC334" s="145"/>
      <c r="BD334" s="145"/>
      <c r="BE334" s="145"/>
      <c r="BF334" s="145"/>
      <c r="BG334" s="145"/>
      <c r="BH334" s="145"/>
      <c r="BI334" s="145"/>
    </row>
    <row r="335" ht="14.25" customHeight="1">
      <c r="A335" s="111"/>
      <c r="B335" s="145"/>
      <c r="C335" s="178"/>
      <c r="D335" s="178"/>
      <c r="E335" s="179"/>
      <c r="F335" s="178"/>
      <c r="G335" s="145"/>
      <c r="H335" s="145"/>
      <c r="I335" s="178"/>
      <c r="J335" s="179"/>
      <c r="K335" s="178"/>
      <c r="L335" s="145"/>
      <c r="M335" s="145"/>
      <c r="N335" s="145"/>
      <c r="O335" s="145"/>
      <c r="P335" s="145"/>
      <c r="Q335" s="145"/>
      <c r="R335" s="145"/>
      <c r="S335" s="145"/>
      <c r="T335" s="145"/>
      <c r="U335" s="145"/>
      <c r="V335" s="145"/>
      <c r="W335" s="145"/>
      <c r="X335" s="145"/>
      <c r="Y335" s="145"/>
      <c r="Z335" s="145"/>
      <c r="AA335" s="145"/>
      <c r="AB335" s="145"/>
      <c r="AC335" s="145"/>
      <c r="AD335" s="145"/>
      <c r="AE335" s="145"/>
      <c r="AF335" s="145"/>
      <c r="AG335" s="145"/>
      <c r="AH335" s="145"/>
      <c r="AI335" s="145"/>
      <c r="AJ335" s="145"/>
      <c r="AK335" s="145"/>
      <c r="AL335" s="145"/>
      <c r="AM335" s="145"/>
      <c r="AN335" s="145"/>
      <c r="AO335" s="145"/>
      <c r="AP335" s="145"/>
      <c r="AQ335" s="145"/>
      <c r="AR335" s="145"/>
      <c r="AS335" s="145"/>
      <c r="AT335" s="145"/>
      <c r="AU335" s="145"/>
      <c r="AV335" s="145"/>
      <c r="AW335" s="145"/>
      <c r="AX335" s="145"/>
      <c r="AY335" s="145"/>
      <c r="AZ335" s="145"/>
      <c r="BA335" s="145"/>
      <c r="BB335" s="145"/>
      <c r="BC335" s="145"/>
      <c r="BD335" s="145"/>
      <c r="BE335" s="145"/>
      <c r="BF335" s="145"/>
      <c r="BG335" s="145"/>
      <c r="BH335" s="145"/>
      <c r="BI335" s="145"/>
    </row>
    <row r="336" ht="14.25" customHeight="1">
      <c r="A336" s="111"/>
      <c r="B336" s="145"/>
      <c r="C336" s="178"/>
      <c r="D336" s="178"/>
      <c r="E336" s="179"/>
      <c r="F336" s="178"/>
      <c r="G336" s="145"/>
      <c r="H336" s="145"/>
      <c r="I336" s="178"/>
      <c r="J336" s="179"/>
      <c r="K336" s="178"/>
      <c r="L336" s="145"/>
      <c r="M336" s="145"/>
      <c r="N336" s="145"/>
      <c r="O336" s="145"/>
      <c r="P336" s="145"/>
      <c r="Q336" s="145"/>
      <c r="R336" s="145"/>
      <c r="S336" s="145"/>
      <c r="T336" s="145"/>
      <c r="U336" s="145"/>
      <c r="V336" s="145"/>
      <c r="W336" s="145"/>
      <c r="X336" s="145"/>
      <c r="Y336" s="145"/>
      <c r="Z336" s="145"/>
      <c r="AA336" s="145"/>
      <c r="AB336" s="145"/>
      <c r="AC336" s="145"/>
      <c r="AD336" s="145"/>
      <c r="AE336" s="145"/>
      <c r="AF336" s="145"/>
      <c r="AG336" s="145"/>
      <c r="AH336" s="145"/>
      <c r="AI336" s="145"/>
      <c r="AJ336" s="145"/>
      <c r="AK336" s="145"/>
      <c r="AL336" s="145"/>
      <c r="AM336" s="145"/>
      <c r="AN336" s="145"/>
      <c r="AO336" s="145"/>
      <c r="AP336" s="145"/>
      <c r="AQ336" s="145"/>
      <c r="AR336" s="145"/>
      <c r="AS336" s="145"/>
      <c r="AT336" s="145"/>
      <c r="AU336" s="145"/>
      <c r="AV336" s="145"/>
      <c r="AW336" s="145"/>
      <c r="AX336" s="145"/>
      <c r="AY336" s="145"/>
      <c r="AZ336" s="145"/>
      <c r="BA336" s="145"/>
      <c r="BB336" s="145"/>
      <c r="BC336" s="145"/>
      <c r="BD336" s="145"/>
      <c r="BE336" s="145"/>
      <c r="BF336" s="145"/>
      <c r="BG336" s="145"/>
      <c r="BH336" s="145"/>
      <c r="BI336" s="145"/>
    </row>
    <row r="337" ht="14.25" customHeight="1">
      <c r="A337" s="111"/>
      <c r="B337" s="145"/>
      <c r="C337" s="178"/>
      <c r="D337" s="178"/>
      <c r="E337" s="179"/>
      <c r="F337" s="178"/>
      <c r="G337" s="145"/>
      <c r="H337" s="145"/>
      <c r="I337" s="178"/>
      <c r="J337" s="179"/>
      <c r="K337" s="178"/>
      <c r="L337" s="145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  <c r="Y337" s="145"/>
      <c r="Z337" s="145"/>
      <c r="AA337" s="145"/>
      <c r="AB337" s="145"/>
      <c r="AC337" s="145"/>
      <c r="AD337" s="145"/>
      <c r="AE337" s="145"/>
      <c r="AF337" s="145"/>
      <c r="AG337" s="145"/>
      <c r="AH337" s="145"/>
      <c r="AI337" s="145"/>
      <c r="AJ337" s="145"/>
      <c r="AK337" s="145"/>
      <c r="AL337" s="145"/>
      <c r="AM337" s="145"/>
      <c r="AN337" s="145"/>
      <c r="AO337" s="145"/>
      <c r="AP337" s="145"/>
      <c r="AQ337" s="145"/>
      <c r="AR337" s="145"/>
      <c r="AS337" s="145"/>
      <c r="AT337" s="145"/>
      <c r="AU337" s="145"/>
      <c r="AV337" s="145"/>
      <c r="AW337" s="145"/>
      <c r="AX337" s="145"/>
      <c r="AY337" s="145"/>
      <c r="AZ337" s="145"/>
      <c r="BA337" s="145"/>
      <c r="BB337" s="145"/>
      <c r="BC337" s="145"/>
      <c r="BD337" s="145"/>
      <c r="BE337" s="145"/>
      <c r="BF337" s="145"/>
      <c r="BG337" s="145"/>
      <c r="BH337" s="145"/>
      <c r="BI337" s="145"/>
    </row>
    <row r="338" ht="14.25" customHeight="1">
      <c r="A338" s="111"/>
      <c r="B338" s="145"/>
      <c r="C338" s="178"/>
      <c r="D338" s="178"/>
      <c r="E338" s="179"/>
      <c r="F338" s="178"/>
      <c r="G338" s="145"/>
      <c r="H338" s="145"/>
      <c r="I338" s="178"/>
      <c r="J338" s="179"/>
      <c r="K338" s="178"/>
      <c r="L338" s="145"/>
      <c r="M338" s="145"/>
      <c r="N338" s="145"/>
      <c r="O338" s="145"/>
      <c r="P338" s="145"/>
      <c r="Q338" s="145"/>
      <c r="R338" s="145"/>
      <c r="S338" s="145"/>
      <c r="T338" s="145"/>
      <c r="U338" s="145"/>
      <c r="V338" s="145"/>
      <c r="W338" s="145"/>
      <c r="X338" s="145"/>
      <c r="Y338" s="145"/>
      <c r="Z338" s="145"/>
      <c r="AA338" s="145"/>
      <c r="AB338" s="145"/>
      <c r="AC338" s="145"/>
      <c r="AD338" s="145"/>
      <c r="AE338" s="145"/>
      <c r="AF338" s="145"/>
      <c r="AG338" s="145"/>
      <c r="AH338" s="145"/>
      <c r="AI338" s="145"/>
      <c r="AJ338" s="145"/>
      <c r="AK338" s="145"/>
      <c r="AL338" s="145"/>
      <c r="AM338" s="145"/>
      <c r="AN338" s="145"/>
      <c r="AO338" s="145"/>
      <c r="AP338" s="145"/>
      <c r="AQ338" s="145"/>
      <c r="AR338" s="145"/>
      <c r="AS338" s="145"/>
      <c r="AT338" s="145"/>
      <c r="AU338" s="145"/>
      <c r="AV338" s="145"/>
      <c r="AW338" s="145"/>
      <c r="AX338" s="145"/>
      <c r="AY338" s="145"/>
      <c r="AZ338" s="145"/>
      <c r="BA338" s="145"/>
      <c r="BB338" s="145"/>
      <c r="BC338" s="145"/>
      <c r="BD338" s="145"/>
      <c r="BE338" s="145"/>
      <c r="BF338" s="145"/>
      <c r="BG338" s="145"/>
      <c r="BH338" s="145"/>
      <c r="BI338" s="145"/>
    </row>
    <row r="339" ht="14.25" customHeight="1">
      <c r="A339" s="111"/>
      <c r="B339" s="145"/>
      <c r="C339" s="178"/>
      <c r="D339" s="178"/>
      <c r="E339" s="179"/>
      <c r="F339" s="178"/>
      <c r="G339" s="145"/>
      <c r="H339" s="145"/>
      <c r="I339" s="178"/>
      <c r="J339" s="179"/>
      <c r="K339" s="178"/>
      <c r="L339" s="145"/>
      <c r="M339" s="145"/>
      <c r="N339" s="145"/>
      <c r="O339" s="145"/>
      <c r="P339" s="145"/>
      <c r="Q339" s="145"/>
      <c r="R339" s="145"/>
      <c r="S339" s="145"/>
      <c r="T339" s="145"/>
      <c r="U339" s="145"/>
      <c r="V339" s="145"/>
      <c r="W339" s="145"/>
      <c r="X339" s="145"/>
      <c r="Y339" s="145"/>
      <c r="Z339" s="145"/>
      <c r="AA339" s="145"/>
      <c r="AB339" s="145"/>
      <c r="AC339" s="145"/>
      <c r="AD339" s="145"/>
      <c r="AE339" s="145"/>
      <c r="AF339" s="145"/>
      <c r="AG339" s="145"/>
      <c r="AH339" s="145"/>
      <c r="AI339" s="145"/>
      <c r="AJ339" s="145"/>
      <c r="AK339" s="145"/>
      <c r="AL339" s="145"/>
      <c r="AM339" s="145"/>
      <c r="AN339" s="145"/>
      <c r="AO339" s="145"/>
      <c r="AP339" s="145"/>
      <c r="AQ339" s="145"/>
      <c r="AR339" s="145"/>
      <c r="AS339" s="145"/>
      <c r="AT339" s="145"/>
      <c r="AU339" s="145"/>
      <c r="AV339" s="145"/>
      <c r="AW339" s="145"/>
      <c r="AX339" s="145"/>
      <c r="AY339" s="145"/>
      <c r="AZ339" s="145"/>
      <c r="BA339" s="145"/>
      <c r="BB339" s="145"/>
      <c r="BC339" s="145"/>
      <c r="BD339" s="145"/>
      <c r="BE339" s="145"/>
      <c r="BF339" s="145"/>
      <c r="BG339" s="145"/>
      <c r="BH339" s="145"/>
      <c r="BI339" s="145"/>
    </row>
    <row r="340" ht="14.25" customHeight="1">
      <c r="A340" s="111"/>
      <c r="B340" s="145"/>
      <c r="C340" s="178"/>
      <c r="D340" s="178"/>
      <c r="E340" s="179"/>
      <c r="F340" s="178"/>
      <c r="G340" s="145"/>
      <c r="H340" s="145"/>
      <c r="I340" s="178"/>
      <c r="J340" s="179"/>
      <c r="K340" s="178"/>
      <c r="L340" s="145"/>
      <c r="M340" s="145"/>
      <c r="N340" s="145"/>
      <c r="O340" s="145"/>
      <c r="P340" s="145"/>
      <c r="Q340" s="145"/>
      <c r="R340" s="145"/>
      <c r="S340" s="145"/>
      <c r="T340" s="145"/>
      <c r="U340" s="145"/>
      <c r="V340" s="145"/>
      <c r="W340" s="145"/>
      <c r="X340" s="145"/>
      <c r="Y340" s="145"/>
      <c r="Z340" s="145"/>
      <c r="AA340" s="145"/>
      <c r="AB340" s="145"/>
      <c r="AC340" s="145"/>
      <c r="AD340" s="145"/>
      <c r="AE340" s="145"/>
      <c r="AF340" s="145"/>
      <c r="AG340" s="145"/>
      <c r="AH340" s="145"/>
      <c r="AI340" s="145"/>
      <c r="AJ340" s="145"/>
      <c r="AK340" s="145"/>
      <c r="AL340" s="145"/>
      <c r="AM340" s="145"/>
      <c r="AN340" s="145"/>
      <c r="AO340" s="145"/>
      <c r="AP340" s="145"/>
      <c r="AQ340" s="145"/>
      <c r="AR340" s="145"/>
      <c r="AS340" s="145"/>
      <c r="AT340" s="145"/>
      <c r="AU340" s="145"/>
      <c r="AV340" s="145"/>
      <c r="AW340" s="145"/>
      <c r="AX340" s="145"/>
      <c r="AY340" s="145"/>
      <c r="AZ340" s="145"/>
      <c r="BA340" s="145"/>
      <c r="BB340" s="145"/>
      <c r="BC340" s="145"/>
      <c r="BD340" s="145"/>
      <c r="BE340" s="145"/>
      <c r="BF340" s="145"/>
      <c r="BG340" s="145"/>
      <c r="BH340" s="145"/>
      <c r="BI340" s="145"/>
    </row>
    <row r="341" ht="14.25" customHeight="1">
      <c r="A341" s="111"/>
      <c r="B341" s="145"/>
      <c r="C341" s="178"/>
      <c r="D341" s="178"/>
      <c r="E341" s="179"/>
      <c r="F341" s="178"/>
      <c r="G341" s="145"/>
      <c r="H341" s="145"/>
      <c r="I341" s="178"/>
      <c r="J341" s="179"/>
      <c r="K341" s="178"/>
      <c r="L341" s="145"/>
      <c r="M341" s="145"/>
      <c r="N341" s="145"/>
      <c r="O341" s="145"/>
      <c r="P341" s="145"/>
      <c r="Q341" s="145"/>
      <c r="R341" s="145"/>
      <c r="S341" s="145"/>
      <c r="T341" s="145"/>
      <c r="U341" s="145"/>
      <c r="V341" s="145"/>
      <c r="W341" s="145"/>
      <c r="X341" s="145"/>
      <c r="Y341" s="145"/>
      <c r="Z341" s="145"/>
      <c r="AA341" s="145"/>
      <c r="AB341" s="145"/>
      <c r="AC341" s="145"/>
      <c r="AD341" s="145"/>
      <c r="AE341" s="145"/>
      <c r="AF341" s="145"/>
      <c r="AG341" s="145"/>
      <c r="AH341" s="145"/>
      <c r="AI341" s="145"/>
      <c r="AJ341" s="145"/>
      <c r="AK341" s="145"/>
      <c r="AL341" s="145"/>
      <c r="AM341" s="145"/>
      <c r="AN341" s="145"/>
      <c r="AO341" s="145"/>
      <c r="AP341" s="145"/>
      <c r="AQ341" s="145"/>
      <c r="AR341" s="145"/>
      <c r="AS341" s="145"/>
      <c r="AT341" s="145"/>
      <c r="AU341" s="145"/>
      <c r="AV341" s="145"/>
      <c r="AW341" s="145"/>
      <c r="AX341" s="145"/>
      <c r="AY341" s="145"/>
      <c r="AZ341" s="145"/>
      <c r="BA341" s="145"/>
      <c r="BB341" s="145"/>
      <c r="BC341" s="145"/>
      <c r="BD341" s="145"/>
      <c r="BE341" s="145"/>
      <c r="BF341" s="145"/>
      <c r="BG341" s="145"/>
      <c r="BH341" s="145"/>
      <c r="BI341" s="145"/>
    </row>
    <row r="342" ht="14.25" customHeight="1">
      <c r="A342" s="111"/>
      <c r="B342" s="145"/>
      <c r="C342" s="178"/>
      <c r="D342" s="178"/>
      <c r="E342" s="179"/>
      <c r="F342" s="178"/>
      <c r="G342" s="145"/>
      <c r="H342" s="145"/>
      <c r="I342" s="178"/>
      <c r="J342" s="179"/>
      <c r="K342" s="178"/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  <c r="Y342" s="145"/>
      <c r="Z342" s="145"/>
      <c r="AA342" s="145"/>
      <c r="AB342" s="145"/>
      <c r="AC342" s="145"/>
      <c r="AD342" s="145"/>
      <c r="AE342" s="145"/>
      <c r="AF342" s="145"/>
      <c r="AG342" s="145"/>
      <c r="AH342" s="145"/>
      <c r="AI342" s="145"/>
      <c r="AJ342" s="145"/>
      <c r="AK342" s="145"/>
      <c r="AL342" s="145"/>
      <c r="AM342" s="145"/>
      <c r="AN342" s="145"/>
      <c r="AO342" s="145"/>
      <c r="AP342" s="145"/>
      <c r="AQ342" s="145"/>
      <c r="AR342" s="145"/>
      <c r="AS342" s="145"/>
      <c r="AT342" s="145"/>
      <c r="AU342" s="145"/>
      <c r="AV342" s="145"/>
      <c r="AW342" s="145"/>
      <c r="AX342" s="145"/>
      <c r="AY342" s="145"/>
      <c r="AZ342" s="145"/>
      <c r="BA342" s="145"/>
      <c r="BB342" s="145"/>
      <c r="BC342" s="145"/>
      <c r="BD342" s="145"/>
      <c r="BE342" s="145"/>
      <c r="BF342" s="145"/>
      <c r="BG342" s="145"/>
      <c r="BH342" s="145"/>
      <c r="BI342" s="145"/>
    </row>
    <row r="343" ht="14.25" customHeight="1">
      <c r="A343" s="111"/>
      <c r="B343" s="145"/>
      <c r="C343" s="178"/>
      <c r="D343" s="178"/>
      <c r="E343" s="179"/>
      <c r="F343" s="178"/>
      <c r="G343" s="145"/>
      <c r="H343" s="145"/>
      <c r="I343" s="178"/>
      <c r="J343" s="179"/>
      <c r="K343" s="178"/>
      <c r="L343" s="145"/>
      <c r="M343" s="145"/>
      <c r="N343" s="145"/>
      <c r="O343" s="145"/>
      <c r="P343" s="145"/>
      <c r="Q343" s="145"/>
      <c r="R343" s="145"/>
      <c r="S343" s="145"/>
      <c r="T343" s="145"/>
      <c r="U343" s="145"/>
      <c r="V343" s="145"/>
      <c r="W343" s="145"/>
      <c r="X343" s="145"/>
      <c r="Y343" s="145"/>
      <c r="Z343" s="145"/>
      <c r="AA343" s="145"/>
      <c r="AB343" s="145"/>
      <c r="AC343" s="145"/>
      <c r="AD343" s="145"/>
      <c r="AE343" s="145"/>
      <c r="AF343" s="145"/>
      <c r="AG343" s="145"/>
      <c r="AH343" s="145"/>
      <c r="AI343" s="145"/>
      <c r="AJ343" s="145"/>
      <c r="AK343" s="145"/>
      <c r="AL343" s="145"/>
      <c r="AM343" s="145"/>
      <c r="AN343" s="145"/>
      <c r="AO343" s="145"/>
      <c r="AP343" s="145"/>
      <c r="AQ343" s="145"/>
      <c r="AR343" s="145"/>
      <c r="AS343" s="145"/>
      <c r="AT343" s="145"/>
      <c r="AU343" s="145"/>
      <c r="AV343" s="145"/>
      <c r="AW343" s="145"/>
      <c r="AX343" s="145"/>
      <c r="AY343" s="145"/>
      <c r="AZ343" s="145"/>
      <c r="BA343" s="145"/>
      <c r="BB343" s="145"/>
      <c r="BC343" s="145"/>
      <c r="BD343" s="145"/>
      <c r="BE343" s="145"/>
      <c r="BF343" s="145"/>
      <c r="BG343" s="145"/>
      <c r="BH343" s="145"/>
      <c r="BI343" s="145"/>
    </row>
    <row r="344" ht="14.25" customHeight="1">
      <c r="A344" s="111"/>
      <c r="B344" s="145"/>
      <c r="C344" s="178"/>
      <c r="D344" s="178"/>
      <c r="E344" s="179"/>
      <c r="F344" s="178"/>
      <c r="G344" s="145"/>
      <c r="H344" s="145"/>
      <c r="I344" s="178"/>
      <c r="J344" s="179"/>
      <c r="K344" s="178"/>
      <c r="L344" s="145"/>
      <c r="M344" s="145"/>
      <c r="N344" s="145"/>
      <c r="O344" s="145"/>
      <c r="P344" s="145"/>
      <c r="Q344" s="145"/>
      <c r="R344" s="145"/>
      <c r="S344" s="145"/>
      <c r="T344" s="145"/>
      <c r="U344" s="145"/>
      <c r="V344" s="145"/>
      <c r="W344" s="145"/>
      <c r="X344" s="145"/>
      <c r="Y344" s="145"/>
      <c r="Z344" s="145"/>
      <c r="AA344" s="145"/>
      <c r="AB344" s="145"/>
      <c r="AC344" s="145"/>
      <c r="AD344" s="145"/>
      <c r="AE344" s="145"/>
      <c r="AF344" s="145"/>
      <c r="AG344" s="145"/>
      <c r="AH344" s="145"/>
      <c r="AI344" s="145"/>
      <c r="AJ344" s="145"/>
      <c r="AK344" s="145"/>
      <c r="AL344" s="145"/>
      <c r="AM344" s="145"/>
      <c r="AN344" s="145"/>
      <c r="AO344" s="145"/>
      <c r="AP344" s="145"/>
      <c r="AQ344" s="145"/>
      <c r="AR344" s="145"/>
      <c r="AS344" s="145"/>
      <c r="AT344" s="145"/>
      <c r="AU344" s="145"/>
      <c r="AV344" s="145"/>
      <c r="AW344" s="145"/>
      <c r="AX344" s="145"/>
      <c r="AY344" s="145"/>
      <c r="AZ344" s="145"/>
      <c r="BA344" s="145"/>
      <c r="BB344" s="145"/>
      <c r="BC344" s="145"/>
      <c r="BD344" s="145"/>
      <c r="BE344" s="145"/>
      <c r="BF344" s="145"/>
      <c r="BG344" s="145"/>
      <c r="BH344" s="145"/>
      <c r="BI344" s="145"/>
    </row>
    <row r="345" ht="14.25" customHeight="1">
      <c r="A345" s="111"/>
      <c r="B345" s="145"/>
      <c r="C345" s="178"/>
      <c r="D345" s="178"/>
      <c r="E345" s="179"/>
      <c r="F345" s="178"/>
      <c r="G345" s="145"/>
      <c r="H345" s="145"/>
      <c r="I345" s="178"/>
      <c r="J345" s="179"/>
      <c r="K345" s="178"/>
      <c r="L345" s="145"/>
      <c r="M345" s="145"/>
      <c r="N345" s="145"/>
      <c r="O345" s="145"/>
      <c r="P345" s="145"/>
      <c r="Q345" s="145"/>
      <c r="R345" s="145"/>
      <c r="S345" s="145"/>
      <c r="T345" s="145"/>
      <c r="U345" s="145"/>
      <c r="V345" s="145"/>
      <c r="W345" s="145"/>
      <c r="X345" s="145"/>
      <c r="Y345" s="145"/>
      <c r="Z345" s="145"/>
      <c r="AA345" s="145"/>
      <c r="AB345" s="145"/>
      <c r="AC345" s="145"/>
      <c r="AD345" s="145"/>
      <c r="AE345" s="145"/>
      <c r="AF345" s="145"/>
      <c r="AG345" s="145"/>
      <c r="AH345" s="145"/>
      <c r="AI345" s="145"/>
      <c r="AJ345" s="145"/>
      <c r="AK345" s="145"/>
      <c r="AL345" s="145"/>
      <c r="AM345" s="145"/>
      <c r="AN345" s="145"/>
      <c r="AO345" s="145"/>
      <c r="AP345" s="145"/>
      <c r="AQ345" s="145"/>
      <c r="AR345" s="145"/>
      <c r="AS345" s="145"/>
      <c r="AT345" s="145"/>
      <c r="AU345" s="145"/>
      <c r="AV345" s="145"/>
      <c r="AW345" s="145"/>
      <c r="AX345" s="145"/>
      <c r="AY345" s="145"/>
      <c r="AZ345" s="145"/>
      <c r="BA345" s="145"/>
      <c r="BB345" s="145"/>
      <c r="BC345" s="145"/>
      <c r="BD345" s="145"/>
      <c r="BE345" s="145"/>
      <c r="BF345" s="145"/>
      <c r="BG345" s="145"/>
      <c r="BH345" s="145"/>
      <c r="BI345" s="145"/>
    </row>
    <row r="346" ht="14.25" customHeight="1">
      <c r="A346" s="111"/>
      <c r="B346" s="145"/>
      <c r="C346" s="178"/>
      <c r="D346" s="178"/>
      <c r="E346" s="179"/>
      <c r="F346" s="178"/>
      <c r="G346" s="145"/>
      <c r="H346" s="145"/>
      <c r="I346" s="178"/>
      <c r="J346" s="179"/>
      <c r="K346" s="178"/>
      <c r="L346" s="145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  <c r="Y346" s="145"/>
      <c r="Z346" s="145"/>
      <c r="AA346" s="145"/>
      <c r="AB346" s="145"/>
      <c r="AC346" s="145"/>
      <c r="AD346" s="145"/>
      <c r="AE346" s="145"/>
      <c r="AF346" s="145"/>
      <c r="AG346" s="145"/>
      <c r="AH346" s="145"/>
      <c r="AI346" s="145"/>
      <c r="AJ346" s="145"/>
      <c r="AK346" s="145"/>
      <c r="AL346" s="145"/>
      <c r="AM346" s="145"/>
      <c r="AN346" s="145"/>
      <c r="AO346" s="145"/>
      <c r="AP346" s="145"/>
      <c r="AQ346" s="145"/>
      <c r="AR346" s="145"/>
      <c r="AS346" s="145"/>
      <c r="AT346" s="145"/>
      <c r="AU346" s="145"/>
      <c r="AV346" s="145"/>
      <c r="AW346" s="145"/>
      <c r="AX346" s="145"/>
      <c r="AY346" s="145"/>
      <c r="AZ346" s="145"/>
      <c r="BA346" s="145"/>
      <c r="BB346" s="145"/>
      <c r="BC346" s="145"/>
      <c r="BD346" s="145"/>
      <c r="BE346" s="145"/>
      <c r="BF346" s="145"/>
      <c r="BG346" s="145"/>
      <c r="BH346" s="145"/>
      <c r="BI346" s="145"/>
    </row>
    <row r="347" ht="14.25" customHeight="1">
      <c r="A347" s="111"/>
      <c r="B347" s="145"/>
      <c r="C347" s="178"/>
      <c r="D347" s="178"/>
      <c r="E347" s="179"/>
      <c r="F347" s="178"/>
      <c r="G347" s="145"/>
      <c r="H347" s="145"/>
      <c r="I347" s="178"/>
      <c r="J347" s="179"/>
      <c r="K347" s="178"/>
      <c r="L347" s="145"/>
      <c r="M347" s="145"/>
      <c r="N347" s="145"/>
      <c r="O347" s="145"/>
      <c r="P347" s="145"/>
      <c r="Q347" s="145"/>
      <c r="R347" s="145"/>
      <c r="S347" s="145"/>
      <c r="T347" s="145"/>
      <c r="U347" s="145"/>
      <c r="V347" s="145"/>
      <c r="W347" s="145"/>
      <c r="X347" s="145"/>
      <c r="Y347" s="145"/>
      <c r="Z347" s="145"/>
      <c r="AA347" s="145"/>
      <c r="AB347" s="145"/>
      <c r="AC347" s="145"/>
      <c r="AD347" s="145"/>
      <c r="AE347" s="145"/>
      <c r="AF347" s="145"/>
      <c r="AG347" s="145"/>
      <c r="AH347" s="145"/>
      <c r="AI347" s="145"/>
      <c r="AJ347" s="145"/>
      <c r="AK347" s="145"/>
      <c r="AL347" s="145"/>
      <c r="AM347" s="145"/>
      <c r="AN347" s="145"/>
      <c r="AO347" s="145"/>
      <c r="AP347" s="145"/>
      <c r="AQ347" s="145"/>
      <c r="AR347" s="145"/>
      <c r="AS347" s="145"/>
      <c r="AT347" s="145"/>
      <c r="AU347" s="145"/>
      <c r="AV347" s="145"/>
      <c r="AW347" s="145"/>
      <c r="AX347" s="145"/>
      <c r="AY347" s="145"/>
      <c r="AZ347" s="145"/>
      <c r="BA347" s="145"/>
      <c r="BB347" s="145"/>
      <c r="BC347" s="145"/>
      <c r="BD347" s="145"/>
      <c r="BE347" s="145"/>
      <c r="BF347" s="145"/>
      <c r="BG347" s="145"/>
      <c r="BH347" s="145"/>
      <c r="BI347" s="145"/>
    </row>
    <row r="348" ht="14.25" customHeight="1">
      <c r="A348" s="111"/>
      <c r="B348" s="145"/>
      <c r="C348" s="178"/>
      <c r="D348" s="178"/>
      <c r="E348" s="179"/>
      <c r="F348" s="178"/>
      <c r="G348" s="145"/>
      <c r="H348" s="145"/>
      <c r="I348" s="178"/>
      <c r="J348" s="179"/>
      <c r="K348" s="178"/>
      <c r="L348" s="145"/>
      <c r="M348" s="145"/>
      <c r="N348" s="145"/>
      <c r="O348" s="145"/>
      <c r="P348" s="145"/>
      <c r="Q348" s="145"/>
      <c r="R348" s="145"/>
      <c r="S348" s="145"/>
      <c r="T348" s="145"/>
      <c r="U348" s="145"/>
      <c r="V348" s="145"/>
      <c r="W348" s="145"/>
      <c r="X348" s="145"/>
      <c r="Y348" s="145"/>
      <c r="Z348" s="145"/>
      <c r="AA348" s="145"/>
      <c r="AB348" s="145"/>
      <c r="AC348" s="145"/>
      <c r="AD348" s="145"/>
      <c r="AE348" s="145"/>
      <c r="AF348" s="145"/>
      <c r="AG348" s="145"/>
      <c r="AH348" s="145"/>
      <c r="AI348" s="145"/>
      <c r="AJ348" s="145"/>
      <c r="AK348" s="145"/>
      <c r="AL348" s="145"/>
      <c r="AM348" s="145"/>
      <c r="AN348" s="145"/>
      <c r="AO348" s="145"/>
      <c r="AP348" s="145"/>
      <c r="AQ348" s="145"/>
      <c r="AR348" s="145"/>
      <c r="AS348" s="145"/>
      <c r="AT348" s="145"/>
      <c r="AU348" s="145"/>
      <c r="AV348" s="145"/>
      <c r="AW348" s="145"/>
      <c r="AX348" s="145"/>
      <c r="AY348" s="145"/>
      <c r="AZ348" s="145"/>
      <c r="BA348" s="145"/>
      <c r="BB348" s="145"/>
      <c r="BC348" s="145"/>
      <c r="BD348" s="145"/>
      <c r="BE348" s="145"/>
      <c r="BF348" s="145"/>
      <c r="BG348" s="145"/>
      <c r="BH348" s="145"/>
      <c r="BI348" s="145"/>
    </row>
    <row r="349" ht="14.25" customHeight="1">
      <c r="A349" s="111"/>
      <c r="B349" s="145"/>
      <c r="C349" s="178"/>
      <c r="D349" s="178"/>
      <c r="E349" s="179"/>
      <c r="F349" s="178"/>
      <c r="G349" s="145"/>
      <c r="H349" s="145"/>
      <c r="I349" s="178"/>
      <c r="J349" s="179"/>
      <c r="K349" s="178"/>
      <c r="L349" s="145"/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  <c r="Y349" s="145"/>
      <c r="Z349" s="145"/>
      <c r="AA349" s="145"/>
      <c r="AB349" s="145"/>
      <c r="AC349" s="145"/>
      <c r="AD349" s="145"/>
      <c r="AE349" s="145"/>
      <c r="AF349" s="145"/>
      <c r="AG349" s="145"/>
      <c r="AH349" s="145"/>
      <c r="AI349" s="145"/>
      <c r="AJ349" s="145"/>
      <c r="AK349" s="145"/>
      <c r="AL349" s="145"/>
      <c r="AM349" s="145"/>
      <c r="AN349" s="145"/>
      <c r="AO349" s="145"/>
      <c r="AP349" s="145"/>
      <c r="AQ349" s="145"/>
      <c r="AR349" s="145"/>
      <c r="AS349" s="145"/>
      <c r="AT349" s="145"/>
      <c r="AU349" s="145"/>
      <c r="AV349" s="145"/>
      <c r="AW349" s="145"/>
      <c r="AX349" s="145"/>
      <c r="AY349" s="145"/>
      <c r="AZ349" s="145"/>
      <c r="BA349" s="145"/>
      <c r="BB349" s="145"/>
      <c r="BC349" s="145"/>
      <c r="BD349" s="145"/>
      <c r="BE349" s="145"/>
      <c r="BF349" s="145"/>
      <c r="BG349" s="145"/>
      <c r="BH349" s="145"/>
      <c r="BI349" s="145"/>
    </row>
    <row r="350" ht="14.25" customHeight="1">
      <c r="A350" s="111"/>
      <c r="B350" s="145"/>
      <c r="C350" s="178"/>
      <c r="D350" s="178"/>
      <c r="E350" s="179"/>
      <c r="F350" s="178"/>
      <c r="G350" s="145"/>
      <c r="H350" s="145"/>
      <c r="I350" s="178"/>
      <c r="J350" s="179"/>
      <c r="K350" s="178"/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  <c r="Z350" s="145"/>
      <c r="AA350" s="145"/>
      <c r="AB350" s="145"/>
      <c r="AC350" s="145"/>
      <c r="AD350" s="145"/>
      <c r="AE350" s="145"/>
      <c r="AF350" s="145"/>
      <c r="AG350" s="145"/>
      <c r="AH350" s="145"/>
      <c r="AI350" s="145"/>
      <c r="AJ350" s="145"/>
      <c r="AK350" s="145"/>
      <c r="AL350" s="145"/>
      <c r="AM350" s="145"/>
      <c r="AN350" s="145"/>
      <c r="AO350" s="145"/>
      <c r="AP350" s="145"/>
      <c r="AQ350" s="145"/>
      <c r="AR350" s="145"/>
      <c r="AS350" s="145"/>
      <c r="AT350" s="145"/>
      <c r="AU350" s="145"/>
      <c r="AV350" s="145"/>
      <c r="AW350" s="145"/>
      <c r="AX350" s="145"/>
      <c r="AY350" s="145"/>
      <c r="AZ350" s="145"/>
      <c r="BA350" s="145"/>
      <c r="BB350" s="145"/>
      <c r="BC350" s="145"/>
      <c r="BD350" s="145"/>
      <c r="BE350" s="145"/>
      <c r="BF350" s="145"/>
      <c r="BG350" s="145"/>
      <c r="BH350" s="145"/>
      <c r="BI350" s="145"/>
    </row>
    <row r="351" ht="14.25" customHeight="1">
      <c r="A351" s="111"/>
      <c r="B351" s="145"/>
      <c r="C351" s="178"/>
      <c r="D351" s="178"/>
      <c r="E351" s="179"/>
      <c r="F351" s="178"/>
      <c r="G351" s="145"/>
      <c r="H351" s="145"/>
      <c r="I351" s="178"/>
      <c r="J351" s="179"/>
      <c r="K351" s="178"/>
      <c r="L351" s="145"/>
      <c r="M351" s="145"/>
      <c r="N351" s="145"/>
      <c r="O351" s="145"/>
      <c r="P351" s="145"/>
      <c r="Q351" s="145"/>
      <c r="R351" s="145"/>
      <c r="S351" s="145"/>
      <c r="T351" s="145"/>
      <c r="U351" s="145"/>
      <c r="V351" s="145"/>
      <c r="W351" s="145"/>
      <c r="X351" s="145"/>
      <c r="Y351" s="145"/>
      <c r="Z351" s="145"/>
      <c r="AA351" s="145"/>
      <c r="AB351" s="145"/>
      <c r="AC351" s="145"/>
      <c r="AD351" s="145"/>
      <c r="AE351" s="145"/>
      <c r="AF351" s="145"/>
      <c r="AG351" s="145"/>
      <c r="AH351" s="145"/>
      <c r="AI351" s="145"/>
      <c r="AJ351" s="145"/>
      <c r="AK351" s="145"/>
      <c r="AL351" s="145"/>
      <c r="AM351" s="145"/>
      <c r="AN351" s="145"/>
      <c r="AO351" s="145"/>
      <c r="AP351" s="145"/>
      <c r="AQ351" s="145"/>
      <c r="AR351" s="145"/>
      <c r="AS351" s="145"/>
      <c r="AT351" s="145"/>
      <c r="AU351" s="145"/>
      <c r="AV351" s="145"/>
      <c r="AW351" s="145"/>
      <c r="AX351" s="145"/>
      <c r="AY351" s="145"/>
      <c r="AZ351" s="145"/>
      <c r="BA351" s="145"/>
      <c r="BB351" s="145"/>
      <c r="BC351" s="145"/>
      <c r="BD351" s="145"/>
      <c r="BE351" s="145"/>
      <c r="BF351" s="145"/>
      <c r="BG351" s="145"/>
      <c r="BH351" s="145"/>
      <c r="BI351" s="145"/>
    </row>
    <row r="352" ht="14.25" customHeight="1">
      <c r="A352" s="111"/>
      <c r="B352" s="145"/>
      <c r="C352" s="178"/>
      <c r="D352" s="178"/>
      <c r="E352" s="179"/>
      <c r="F352" s="178"/>
      <c r="G352" s="145"/>
      <c r="H352" s="145"/>
      <c r="I352" s="178"/>
      <c r="J352" s="179"/>
      <c r="K352" s="178"/>
      <c r="L352" s="145"/>
      <c r="M352" s="145"/>
      <c r="N352" s="145"/>
      <c r="O352" s="145"/>
      <c r="P352" s="145"/>
      <c r="Q352" s="145"/>
      <c r="R352" s="145"/>
      <c r="S352" s="145"/>
      <c r="T352" s="145"/>
      <c r="U352" s="145"/>
      <c r="V352" s="145"/>
      <c r="W352" s="145"/>
      <c r="X352" s="145"/>
      <c r="Y352" s="145"/>
      <c r="Z352" s="145"/>
      <c r="AA352" s="145"/>
      <c r="AB352" s="145"/>
      <c r="AC352" s="145"/>
      <c r="AD352" s="145"/>
      <c r="AE352" s="145"/>
      <c r="AF352" s="145"/>
      <c r="AG352" s="145"/>
      <c r="AH352" s="145"/>
      <c r="AI352" s="145"/>
      <c r="AJ352" s="145"/>
      <c r="AK352" s="145"/>
      <c r="AL352" s="145"/>
      <c r="AM352" s="145"/>
      <c r="AN352" s="145"/>
      <c r="AO352" s="145"/>
      <c r="AP352" s="145"/>
      <c r="AQ352" s="145"/>
      <c r="AR352" s="145"/>
      <c r="AS352" s="145"/>
      <c r="AT352" s="145"/>
      <c r="AU352" s="145"/>
      <c r="AV352" s="145"/>
      <c r="AW352" s="145"/>
      <c r="AX352" s="145"/>
      <c r="AY352" s="145"/>
      <c r="AZ352" s="145"/>
      <c r="BA352" s="145"/>
      <c r="BB352" s="145"/>
      <c r="BC352" s="145"/>
      <c r="BD352" s="145"/>
      <c r="BE352" s="145"/>
      <c r="BF352" s="145"/>
      <c r="BG352" s="145"/>
      <c r="BH352" s="145"/>
      <c r="BI352" s="145"/>
    </row>
    <row r="353" ht="14.25" customHeight="1">
      <c r="A353" s="111"/>
      <c r="B353" s="145"/>
      <c r="C353" s="178"/>
      <c r="D353" s="178"/>
      <c r="E353" s="179"/>
      <c r="F353" s="178"/>
      <c r="G353" s="145"/>
      <c r="H353" s="145"/>
      <c r="I353" s="178"/>
      <c r="J353" s="179"/>
      <c r="K353" s="178"/>
      <c r="L353" s="145"/>
      <c r="M353" s="145"/>
      <c r="N353" s="145"/>
      <c r="O353" s="145"/>
      <c r="P353" s="145"/>
      <c r="Q353" s="145"/>
      <c r="R353" s="145"/>
      <c r="S353" s="145"/>
      <c r="T353" s="145"/>
      <c r="U353" s="145"/>
      <c r="V353" s="145"/>
      <c r="W353" s="145"/>
      <c r="X353" s="145"/>
      <c r="Y353" s="145"/>
      <c r="Z353" s="145"/>
      <c r="AA353" s="145"/>
      <c r="AB353" s="145"/>
      <c r="AC353" s="145"/>
      <c r="AD353" s="145"/>
      <c r="AE353" s="145"/>
      <c r="AF353" s="145"/>
      <c r="AG353" s="145"/>
      <c r="AH353" s="145"/>
      <c r="AI353" s="145"/>
      <c r="AJ353" s="145"/>
      <c r="AK353" s="145"/>
      <c r="AL353" s="145"/>
      <c r="AM353" s="145"/>
      <c r="AN353" s="145"/>
      <c r="AO353" s="145"/>
      <c r="AP353" s="145"/>
      <c r="AQ353" s="145"/>
      <c r="AR353" s="145"/>
      <c r="AS353" s="145"/>
      <c r="AT353" s="145"/>
      <c r="AU353" s="145"/>
      <c r="AV353" s="145"/>
      <c r="AW353" s="145"/>
      <c r="AX353" s="145"/>
      <c r="AY353" s="145"/>
      <c r="AZ353" s="145"/>
      <c r="BA353" s="145"/>
      <c r="BB353" s="145"/>
      <c r="BC353" s="145"/>
      <c r="BD353" s="145"/>
      <c r="BE353" s="145"/>
      <c r="BF353" s="145"/>
      <c r="BG353" s="145"/>
      <c r="BH353" s="145"/>
      <c r="BI353" s="145"/>
    </row>
    <row r="354" ht="14.25" customHeight="1">
      <c r="A354" s="111"/>
      <c r="B354" s="145"/>
      <c r="C354" s="178"/>
      <c r="D354" s="178"/>
      <c r="E354" s="179"/>
      <c r="F354" s="178"/>
      <c r="G354" s="145"/>
      <c r="H354" s="145"/>
      <c r="I354" s="178"/>
      <c r="J354" s="179"/>
      <c r="K354" s="178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5"/>
      <c r="Z354" s="145"/>
      <c r="AA354" s="145"/>
      <c r="AB354" s="145"/>
      <c r="AC354" s="145"/>
      <c r="AD354" s="145"/>
      <c r="AE354" s="145"/>
      <c r="AF354" s="145"/>
      <c r="AG354" s="145"/>
      <c r="AH354" s="145"/>
      <c r="AI354" s="145"/>
      <c r="AJ354" s="145"/>
      <c r="AK354" s="145"/>
      <c r="AL354" s="145"/>
      <c r="AM354" s="145"/>
      <c r="AN354" s="145"/>
      <c r="AO354" s="145"/>
      <c r="AP354" s="145"/>
      <c r="AQ354" s="145"/>
      <c r="AR354" s="145"/>
      <c r="AS354" s="145"/>
      <c r="AT354" s="145"/>
      <c r="AU354" s="145"/>
      <c r="AV354" s="145"/>
      <c r="AW354" s="145"/>
      <c r="AX354" s="145"/>
      <c r="AY354" s="145"/>
      <c r="AZ354" s="145"/>
      <c r="BA354" s="145"/>
      <c r="BB354" s="145"/>
      <c r="BC354" s="145"/>
      <c r="BD354" s="145"/>
      <c r="BE354" s="145"/>
      <c r="BF354" s="145"/>
      <c r="BG354" s="145"/>
      <c r="BH354" s="145"/>
      <c r="BI354" s="145"/>
    </row>
    <row r="355" ht="14.25" customHeight="1">
      <c r="A355" s="111"/>
      <c r="B355" s="145"/>
      <c r="C355" s="178"/>
      <c r="D355" s="178"/>
      <c r="E355" s="179"/>
      <c r="F355" s="178"/>
      <c r="G355" s="145"/>
      <c r="H355" s="145"/>
      <c r="I355" s="178"/>
      <c r="J355" s="179"/>
      <c r="K355" s="178"/>
      <c r="L355" s="145"/>
      <c r="M355" s="145"/>
      <c r="N355" s="145"/>
      <c r="O355" s="145"/>
      <c r="P355" s="145"/>
      <c r="Q355" s="145"/>
      <c r="R355" s="145"/>
      <c r="S355" s="145"/>
      <c r="T355" s="145"/>
      <c r="U355" s="145"/>
      <c r="V355" s="145"/>
      <c r="W355" s="145"/>
      <c r="X355" s="145"/>
      <c r="Y355" s="145"/>
      <c r="Z355" s="145"/>
      <c r="AA355" s="145"/>
      <c r="AB355" s="145"/>
      <c r="AC355" s="145"/>
      <c r="AD355" s="145"/>
      <c r="AE355" s="145"/>
      <c r="AF355" s="145"/>
      <c r="AG355" s="145"/>
      <c r="AH355" s="145"/>
      <c r="AI355" s="145"/>
      <c r="AJ355" s="145"/>
      <c r="AK355" s="145"/>
      <c r="AL355" s="145"/>
      <c r="AM355" s="145"/>
      <c r="AN355" s="145"/>
      <c r="AO355" s="145"/>
      <c r="AP355" s="145"/>
      <c r="AQ355" s="145"/>
      <c r="AR355" s="145"/>
      <c r="AS355" s="145"/>
      <c r="AT355" s="145"/>
      <c r="AU355" s="145"/>
      <c r="AV355" s="145"/>
      <c r="AW355" s="145"/>
      <c r="AX355" s="145"/>
      <c r="AY355" s="145"/>
      <c r="AZ355" s="145"/>
      <c r="BA355" s="145"/>
      <c r="BB355" s="145"/>
      <c r="BC355" s="145"/>
      <c r="BD355" s="145"/>
      <c r="BE355" s="145"/>
      <c r="BF355" s="145"/>
      <c r="BG355" s="145"/>
      <c r="BH355" s="145"/>
      <c r="BI355" s="145"/>
    </row>
    <row r="356" ht="14.25" customHeight="1">
      <c r="A356" s="111"/>
      <c r="B356" s="145"/>
      <c r="C356" s="178"/>
      <c r="D356" s="178"/>
      <c r="E356" s="179"/>
      <c r="F356" s="178"/>
      <c r="G356" s="145"/>
      <c r="H356" s="145"/>
      <c r="I356" s="178"/>
      <c r="J356" s="179"/>
      <c r="K356" s="178"/>
      <c r="L356" s="145"/>
      <c r="M356" s="145"/>
      <c r="N356" s="145"/>
      <c r="O356" s="145"/>
      <c r="P356" s="145"/>
      <c r="Q356" s="145"/>
      <c r="R356" s="145"/>
      <c r="S356" s="145"/>
      <c r="T356" s="145"/>
      <c r="U356" s="145"/>
      <c r="V356" s="145"/>
      <c r="W356" s="145"/>
      <c r="X356" s="145"/>
      <c r="Y356" s="145"/>
      <c r="Z356" s="145"/>
      <c r="AA356" s="145"/>
      <c r="AB356" s="145"/>
      <c r="AC356" s="145"/>
      <c r="AD356" s="145"/>
      <c r="AE356" s="145"/>
      <c r="AF356" s="145"/>
      <c r="AG356" s="145"/>
      <c r="AH356" s="145"/>
      <c r="AI356" s="145"/>
      <c r="AJ356" s="145"/>
      <c r="AK356" s="145"/>
      <c r="AL356" s="145"/>
      <c r="AM356" s="145"/>
      <c r="AN356" s="145"/>
      <c r="AO356" s="145"/>
      <c r="AP356" s="145"/>
      <c r="AQ356" s="145"/>
      <c r="AR356" s="145"/>
      <c r="AS356" s="145"/>
      <c r="AT356" s="145"/>
      <c r="AU356" s="145"/>
      <c r="AV356" s="145"/>
      <c r="AW356" s="145"/>
      <c r="AX356" s="145"/>
      <c r="AY356" s="145"/>
      <c r="AZ356" s="145"/>
      <c r="BA356" s="145"/>
      <c r="BB356" s="145"/>
      <c r="BC356" s="145"/>
      <c r="BD356" s="145"/>
      <c r="BE356" s="145"/>
      <c r="BF356" s="145"/>
      <c r="BG356" s="145"/>
      <c r="BH356" s="145"/>
      <c r="BI356" s="145"/>
    </row>
    <row r="357" ht="14.25" customHeight="1">
      <c r="A357" s="111"/>
      <c r="B357" s="145"/>
      <c r="C357" s="178"/>
      <c r="D357" s="178"/>
      <c r="E357" s="179"/>
      <c r="F357" s="178"/>
      <c r="G357" s="145"/>
      <c r="H357" s="145"/>
      <c r="I357" s="178"/>
      <c r="J357" s="179"/>
      <c r="K357" s="178"/>
      <c r="L357" s="145"/>
      <c r="M357" s="145"/>
      <c r="N357" s="145"/>
      <c r="O357" s="145"/>
      <c r="P357" s="145"/>
      <c r="Q357" s="145"/>
      <c r="R357" s="145"/>
      <c r="S357" s="145"/>
      <c r="T357" s="145"/>
      <c r="U357" s="145"/>
      <c r="V357" s="145"/>
      <c r="W357" s="145"/>
      <c r="X357" s="145"/>
      <c r="Y357" s="145"/>
      <c r="Z357" s="145"/>
      <c r="AA357" s="145"/>
      <c r="AB357" s="145"/>
      <c r="AC357" s="145"/>
      <c r="AD357" s="145"/>
      <c r="AE357" s="145"/>
      <c r="AF357" s="145"/>
      <c r="AG357" s="145"/>
      <c r="AH357" s="145"/>
      <c r="AI357" s="145"/>
      <c r="AJ357" s="145"/>
      <c r="AK357" s="145"/>
      <c r="AL357" s="145"/>
      <c r="AM357" s="145"/>
      <c r="AN357" s="145"/>
      <c r="AO357" s="145"/>
      <c r="AP357" s="145"/>
      <c r="AQ357" s="145"/>
      <c r="AR357" s="145"/>
      <c r="AS357" s="145"/>
      <c r="AT357" s="145"/>
      <c r="AU357" s="145"/>
      <c r="AV357" s="145"/>
      <c r="AW357" s="145"/>
      <c r="AX357" s="145"/>
      <c r="AY357" s="145"/>
      <c r="AZ357" s="145"/>
      <c r="BA357" s="145"/>
      <c r="BB357" s="145"/>
      <c r="BC357" s="145"/>
      <c r="BD357" s="145"/>
      <c r="BE357" s="145"/>
      <c r="BF357" s="145"/>
      <c r="BG357" s="145"/>
      <c r="BH357" s="145"/>
      <c r="BI357" s="145"/>
    </row>
    <row r="358" ht="14.25" customHeight="1">
      <c r="A358" s="111"/>
      <c r="B358" s="145"/>
      <c r="C358" s="178"/>
      <c r="D358" s="178"/>
      <c r="E358" s="179"/>
      <c r="F358" s="178"/>
      <c r="G358" s="145"/>
      <c r="H358" s="145"/>
      <c r="I358" s="178"/>
      <c r="J358" s="179"/>
      <c r="K358" s="178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  <c r="AA358" s="145"/>
      <c r="AB358" s="145"/>
      <c r="AC358" s="145"/>
      <c r="AD358" s="145"/>
      <c r="AE358" s="145"/>
      <c r="AF358" s="145"/>
      <c r="AG358" s="145"/>
      <c r="AH358" s="145"/>
      <c r="AI358" s="145"/>
      <c r="AJ358" s="145"/>
      <c r="AK358" s="145"/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5"/>
      <c r="AZ358" s="145"/>
      <c r="BA358" s="145"/>
      <c r="BB358" s="145"/>
      <c r="BC358" s="145"/>
      <c r="BD358" s="145"/>
      <c r="BE358" s="145"/>
      <c r="BF358" s="145"/>
      <c r="BG358" s="145"/>
      <c r="BH358" s="145"/>
      <c r="BI358" s="145"/>
    </row>
    <row r="359" ht="14.25" customHeight="1">
      <c r="A359" s="111"/>
      <c r="B359" s="145"/>
      <c r="C359" s="178"/>
      <c r="D359" s="178"/>
      <c r="E359" s="179"/>
      <c r="F359" s="178"/>
      <c r="G359" s="145"/>
      <c r="H359" s="145"/>
      <c r="I359" s="178"/>
      <c r="J359" s="179"/>
      <c r="K359" s="178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  <c r="Z359" s="145"/>
      <c r="AA359" s="145"/>
      <c r="AB359" s="145"/>
      <c r="AC359" s="145"/>
      <c r="AD359" s="145"/>
      <c r="AE359" s="145"/>
      <c r="AF359" s="145"/>
      <c r="AG359" s="145"/>
      <c r="AH359" s="145"/>
      <c r="AI359" s="145"/>
      <c r="AJ359" s="145"/>
      <c r="AK359" s="145"/>
      <c r="AL359" s="145"/>
      <c r="AM359" s="145"/>
      <c r="AN359" s="145"/>
      <c r="AO359" s="145"/>
      <c r="AP359" s="145"/>
      <c r="AQ359" s="145"/>
      <c r="AR359" s="145"/>
      <c r="AS359" s="145"/>
      <c r="AT359" s="145"/>
      <c r="AU359" s="145"/>
      <c r="AV359" s="145"/>
      <c r="AW359" s="145"/>
      <c r="AX359" s="145"/>
      <c r="AY359" s="145"/>
      <c r="AZ359" s="145"/>
      <c r="BA359" s="145"/>
      <c r="BB359" s="145"/>
      <c r="BC359" s="145"/>
      <c r="BD359" s="145"/>
      <c r="BE359" s="145"/>
      <c r="BF359" s="145"/>
      <c r="BG359" s="145"/>
      <c r="BH359" s="145"/>
      <c r="BI359" s="145"/>
    </row>
    <row r="360" ht="14.25" customHeight="1">
      <c r="A360" s="111"/>
      <c r="B360" s="145"/>
      <c r="C360" s="178"/>
      <c r="D360" s="178"/>
      <c r="E360" s="179"/>
      <c r="F360" s="178"/>
      <c r="G360" s="145"/>
      <c r="H360" s="145"/>
      <c r="I360" s="178"/>
      <c r="J360" s="179"/>
      <c r="K360" s="178"/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  <c r="Z360" s="145"/>
      <c r="AA360" s="145"/>
      <c r="AB360" s="145"/>
      <c r="AC360" s="145"/>
      <c r="AD360" s="145"/>
      <c r="AE360" s="145"/>
      <c r="AF360" s="145"/>
      <c r="AG360" s="145"/>
      <c r="AH360" s="145"/>
      <c r="AI360" s="145"/>
      <c r="AJ360" s="145"/>
      <c r="AK360" s="145"/>
      <c r="AL360" s="145"/>
      <c r="AM360" s="145"/>
      <c r="AN360" s="145"/>
      <c r="AO360" s="145"/>
      <c r="AP360" s="145"/>
      <c r="AQ360" s="145"/>
      <c r="AR360" s="145"/>
      <c r="AS360" s="145"/>
      <c r="AT360" s="145"/>
      <c r="AU360" s="145"/>
      <c r="AV360" s="145"/>
      <c r="AW360" s="145"/>
      <c r="AX360" s="145"/>
      <c r="AY360" s="145"/>
      <c r="AZ360" s="145"/>
      <c r="BA360" s="145"/>
      <c r="BB360" s="145"/>
      <c r="BC360" s="145"/>
      <c r="BD360" s="145"/>
      <c r="BE360" s="145"/>
      <c r="BF360" s="145"/>
      <c r="BG360" s="145"/>
      <c r="BH360" s="145"/>
      <c r="BI360" s="145"/>
    </row>
    <row r="361" ht="14.25" customHeight="1">
      <c r="A361" s="111"/>
      <c r="B361" s="145"/>
      <c r="C361" s="178"/>
      <c r="D361" s="178"/>
      <c r="E361" s="179"/>
      <c r="F361" s="178"/>
      <c r="G361" s="145"/>
      <c r="H361" s="145"/>
      <c r="I361" s="178"/>
      <c r="J361" s="179"/>
      <c r="K361" s="178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  <c r="AA361" s="145"/>
      <c r="AB361" s="145"/>
      <c r="AC361" s="145"/>
      <c r="AD361" s="145"/>
      <c r="AE361" s="145"/>
      <c r="AF361" s="145"/>
      <c r="AG361" s="145"/>
      <c r="AH361" s="145"/>
      <c r="AI361" s="145"/>
      <c r="AJ361" s="145"/>
      <c r="AK361" s="145"/>
      <c r="AL361" s="145"/>
      <c r="AM361" s="145"/>
      <c r="AN361" s="145"/>
      <c r="AO361" s="145"/>
      <c r="AP361" s="145"/>
      <c r="AQ361" s="145"/>
      <c r="AR361" s="145"/>
      <c r="AS361" s="145"/>
      <c r="AT361" s="145"/>
      <c r="AU361" s="145"/>
      <c r="AV361" s="145"/>
      <c r="AW361" s="145"/>
      <c r="AX361" s="145"/>
      <c r="AY361" s="145"/>
      <c r="AZ361" s="145"/>
      <c r="BA361" s="145"/>
      <c r="BB361" s="145"/>
      <c r="BC361" s="145"/>
      <c r="BD361" s="145"/>
      <c r="BE361" s="145"/>
      <c r="BF361" s="145"/>
      <c r="BG361" s="145"/>
      <c r="BH361" s="145"/>
      <c r="BI361" s="145"/>
    </row>
    <row r="362" ht="14.25" customHeight="1">
      <c r="A362" s="111"/>
      <c r="B362" s="145"/>
      <c r="C362" s="178"/>
      <c r="D362" s="178"/>
      <c r="E362" s="179"/>
      <c r="F362" s="178"/>
      <c r="G362" s="145"/>
      <c r="H362" s="145"/>
      <c r="I362" s="178"/>
      <c r="J362" s="179"/>
      <c r="K362" s="178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  <c r="AA362" s="145"/>
      <c r="AB362" s="145"/>
      <c r="AC362" s="145"/>
      <c r="AD362" s="145"/>
      <c r="AE362" s="145"/>
      <c r="AF362" s="145"/>
      <c r="AG362" s="145"/>
      <c r="AH362" s="145"/>
      <c r="AI362" s="145"/>
      <c r="AJ362" s="145"/>
      <c r="AK362" s="145"/>
      <c r="AL362" s="145"/>
      <c r="AM362" s="145"/>
      <c r="AN362" s="145"/>
      <c r="AO362" s="145"/>
      <c r="AP362" s="145"/>
      <c r="AQ362" s="145"/>
      <c r="AR362" s="145"/>
      <c r="AS362" s="145"/>
      <c r="AT362" s="145"/>
      <c r="AU362" s="145"/>
      <c r="AV362" s="145"/>
      <c r="AW362" s="145"/>
      <c r="AX362" s="145"/>
      <c r="AY362" s="145"/>
      <c r="AZ362" s="145"/>
      <c r="BA362" s="145"/>
      <c r="BB362" s="145"/>
      <c r="BC362" s="145"/>
      <c r="BD362" s="145"/>
      <c r="BE362" s="145"/>
      <c r="BF362" s="145"/>
      <c r="BG362" s="145"/>
      <c r="BH362" s="145"/>
      <c r="BI362" s="145"/>
    </row>
    <row r="363" ht="14.25" customHeight="1">
      <c r="A363" s="111"/>
      <c r="B363" s="145"/>
      <c r="C363" s="178"/>
      <c r="D363" s="178"/>
      <c r="E363" s="179"/>
      <c r="F363" s="178"/>
      <c r="G363" s="145"/>
      <c r="H363" s="145"/>
      <c r="I363" s="178"/>
      <c r="J363" s="179"/>
      <c r="K363" s="178"/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  <c r="Z363" s="145"/>
      <c r="AA363" s="145"/>
      <c r="AB363" s="145"/>
      <c r="AC363" s="145"/>
      <c r="AD363" s="145"/>
      <c r="AE363" s="145"/>
      <c r="AF363" s="145"/>
      <c r="AG363" s="145"/>
      <c r="AH363" s="145"/>
      <c r="AI363" s="145"/>
      <c r="AJ363" s="145"/>
      <c r="AK363" s="145"/>
      <c r="AL363" s="145"/>
      <c r="AM363" s="145"/>
      <c r="AN363" s="145"/>
      <c r="AO363" s="145"/>
      <c r="AP363" s="145"/>
      <c r="AQ363" s="145"/>
      <c r="AR363" s="145"/>
      <c r="AS363" s="145"/>
      <c r="AT363" s="145"/>
      <c r="AU363" s="145"/>
      <c r="AV363" s="145"/>
      <c r="AW363" s="145"/>
      <c r="AX363" s="145"/>
      <c r="AY363" s="145"/>
      <c r="AZ363" s="145"/>
      <c r="BA363" s="145"/>
      <c r="BB363" s="145"/>
      <c r="BC363" s="145"/>
      <c r="BD363" s="145"/>
      <c r="BE363" s="145"/>
      <c r="BF363" s="145"/>
      <c r="BG363" s="145"/>
      <c r="BH363" s="145"/>
      <c r="BI363" s="145"/>
    </row>
    <row r="364" ht="14.25" customHeight="1">
      <c r="A364" s="111"/>
      <c r="B364" s="145"/>
      <c r="C364" s="178"/>
      <c r="D364" s="178"/>
      <c r="E364" s="179"/>
      <c r="F364" s="178"/>
      <c r="G364" s="145"/>
      <c r="H364" s="145"/>
      <c r="I364" s="178"/>
      <c r="J364" s="179"/>
      <c r="K364" s="178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  <c r="Z364" s="145"/>
      <c r="AA364" s="145"/>
      <c r="AB364" s="145"/>
      <c r="AC364" s="145"/>
      <c r="AD364" s="145"/>
      <c r="AE364" s="145"/>
      <c r="AF364" s="145"/>
      <c r="AG364" s="145"/>
      <c r="AH364" s="145"/>
      <c r="AI364" s="145"/>
      <c r="AJ364" s="145"/>
      <c r="AK364" s="145"/>
      <c r="AL364" s="145"/>
      <c r="AM364" s="145"/>
      <c r="AN364" s="145"/>
      <c r="AO364" s="145"/>
      <c r="AP364" s="145"/>
      <c r="AQ364" s="145"/>
      <c r="AR364" s="145"/>
      <c r="AS364" s="145"/>
      <c r="AT364" s="145"/>
      <c r="AU364" s="145"/>
      <c r="AV364" s="145"/>
      <c r="AW364" s="145"/>
      <c r="AX364" s="145"/>
      <c r="AY364" s="145"/>
      <c r="AZ364" s="145"/>
      <c r="BA364" s="145"/>
      <c r="BB364" s="145"/>
      <c r="BC364" s="145"/>
      <c r="BD364" s="145"/>
      <c r="BE364" s="145"/>
      <c r="BF364" s="145"/>
      <c r="BG364" s="145"/>
      <c r="BH364" s="145"/>
      <c r="BI364" s="145"/>
    </row>
    <row r="365" ht="14.25" customHeight="1">
      <c r="A365" s="111"/>
      <c r="B365" s="145"/>
      <c r="C365" s="178"/>
      <c r="D365" s="178"/>
      <c r="E365" s="179"/>
      <c r="F365" s="178"/>
      <c r="G365" s="145"/>
      <c r="H365" s="145"/>
      <c r="I365" s="178"/>
      <c r="J365" s="179"/>
      <c r="K365" s="178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5"/>
      <c r="AN365" s="145"/>
      <c r="AO365" s="145"/>
      <c r="AP365" s="145"/>
      <c r="AQ365" s="145"/>
      <c r="AR365" s="145"/>
      <c r="AS365" s="145"/>
      <c r="AT365" s="145"/>
      <c r="AU365" s="145"/>
      <c r="AV365" s="145"/>
      <c r="AW365" s="145"/>
      <c r="AX365" s="145"/>
      <c r="AY365" s="145"/>
      <c r="AZ365" s="145"/>
      <c r="BA365" s="145"/>
      <c r="BB365" s="145"/>
      <c r="BC365" s="145"/>
      <c r="BD365" s="145"/>
      <c r="BE365" s="145"/>
      <c r="BF365" s="145"/>
      <c r="BG365" s="145"/>
      <c r="BH365" s="145"/>
      <c r="BI365" s="145"/>
    </row>
    <row r="366" ht="14.25" customHeight="1">
      <c r="A366" s="111"/>
      <c r="B366" s="145"/>
      <c r="C366" s="178"/>
      <c r="D366" s="178"/>
      <c r="E366" s="179"/>
      <c r="F366" s="178"/>
      <c r="G366" s="145"/>
      <c r="H366" s="145"/>
      <c r="I366" s="178"/>
      <c r="J366" s="179"/>
      <c r="K366" s="178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  <c r="AA366" s="145"/>
      <c r="AB366" s="145"/>
      <c r="AC366" s="145"/>
      <c r="AD366" s="145"/>
      <c r="AE366" s="145"/>
      <c r="AF366" s="145"/>
      <c r="AG366" s="145"/>
      <c r="AH366" s="145"/>
      <c r="AI366" s="145"/>
      <c r="AJ366" s="145"/>
      <c r="AK366" s="145"/>
      <c r="AL366" s="145"/>
      <c r="AM366" s="145"/>
      <c r="AN366" s="145"/>
      <c r="AO366" s="145"/>
      <c r="AP366" s="145"/>
      <c r="AQ366" s="145"/>
      <c r="AR366" s="145"/>
      <c r="AS366" s="145"/>
      <c r="AT366" s="145"/>
      <c r="AU366" s="145"/>
      <c r="AV366" s="145"/>
      <c r="AW366" s="145"/>
      <c r="AX366" s="145"/>
      <c r="AY366" s="145"/>
      <c r="AZ366" s="145"/>
      <c r="BA366" s="145"/>
      <c r="BB366" s="145"/>
      <c r="BC366" s="145"/>
      <c r="BD366" s="145"/>
      <c r="BE366" s="145"/>
      <c r="BF366" s="145"/>
      <c r="BG366" s="145"/>
      <c r="BH366" s="145"/>
      <c r="BI366" s="145"/>
    </row>
    <row r="367" ht="14.25" customHeight="1">
      <c r="A367" s="111"/>
      <c r="B367" s="145"/>
      <c r="C367" s="178"/>
      <c r="D367" s="178"/>
      <c r="E367" s="179"/>
      <c r="F367" s="178"/>
      <c r="G367" s="145"/>
      <c r="H367" s="145"/>
      <c r="I367" s="178"/>
      <c r="J367" s="179"/>
      <c r="K367" s="178"/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  <c r="Z367" s="145"/>
      <c r="AA367" s="145"/>
      <c r="AB367" s="145"/>
      <c r="AC367" s="145"/>
      <c r="AD367" s="145"/>
      <c r="AE367" s="145"/>
      <c r="AF367" s="145"/>
      <c r="AG367" s="145"/>
      <c r="AH367" s="145"/>
      <c r="AI367" s="145"/>
      <c r="AJ367" s="145"/>
      <c r="AK367" s="145"/>
      <c r="AL367" s="145"/>
      <c r="AM367" s="145"/>
      <c r="AN367" s="145"/>
      <c r="AO367" s="145"/>
      <c r="AP367" s="145"/>
      <c r="AQ367" s="145"/>
      <c r="AR367" s="145"/>
      <c r="AS367" s="145"/>
      <c r="AT367" s="145"/>
      <c r="AU367" s="145"/>
      <c r="AV367" s="145"/>
      <c r="AW367" s="145"/>
      <c r="AX367" s="145"/>
      <c r="AY367" s="145"/>
      <c r="AZ367" s="145"/>
      <c r="BA367" s="145"/>
      <c r="BB367" s="145"/>
      <c r="BC367" s="145"/>
      <c r="BD367" s="145"/>
      <c r="BE367" s="145"/>
      <c r="BF367" s="145"/>
      <c r="BG367" s="145"/>
      <c r="BH367" s="145"/>
      <c r="BI367" s="145"/>
    </row>
    <row r="368" ht="14.25" customHeight="1">
      <c r="A368" s="111"/>
      <c r="B368" s="145"/>
      <c r="C368" s="178"/>
      <c r="D368" s="178"/>
      <c r="E368" s="179"/>
      <c r="F368" s="178"/>
      <c r="G368" s="145"/>
      <c r="H368" s="145"/>
      <c r="I368" s="178"/>
      <c r="J368" s="179"/>
      <c r="K368" s="178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  <c r="Z368" s="145"/>
      <c r="AA368" s="145"/>
      <c r="AB368" s="145"/>
      <c r="AC368" s="145"/>
      <c r="AD368" s="145"/>
      <c r="AE368" s="145"/>
      <c r="AF368" s="145"/>
      <c r="AG368" s="145"/>
      <c r="AH368" s="145"/>
      <c r="AI368" s="145"/>
      <c r="AJ368" s="145"/>
      <c r="AK368" s="145"/>
      <c r="AL368" s="145"/>
      <c r="AM368" s="145"/>
      <c r="AN368" s="145"/>
      <c r="AO368" s="145"/>
      <c r="AP368" s="145"/>
      <c r="AQ368" s="145"/>
      <c r="AR368" s="145"/>
      <c r="AS368" s="145"/>
      <c r="AT368" s="145"/>
      <c r="AU368" s="145"/>
      <c r="AV368" s="145"/>
      <c r="AW368" s="145"/>
      <c r="AX368" s="145"/>
      <c r="AY368" s="145"/>
      <c r="AZ368" s="145"/>
      <c r="BA368" s="145"/>
      <c r="BB368" s="145"/>
      <c r="BC368" s="145"/>
      <c r="BD368" s="145"/>
      <c r="BE368" s="145"/>
      <c r="BF368" s="145"/>
      <c r="BG368" s="145"/>
      <c r="BH368" s="145"/>
      <c r="BI368" s="145"/>
    </row>
    <row r="369" ht="14.25" customHeight="1">
      <c r="A369" s="111"/>
      <c r="B369" s="145"/>
      <c r="C369" s="178"/>
      <c r="D369" s="178"/>
      <c r="E369" s="179"/>
      <c r="F369" s="178"/>
      <c r="G369" s="145"/>
      <c r="H369" s="145"/>
      <c r="I369" s="178"/>
      <c r="J369" s="179"/>
      <c r="K369" s="178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  <c r="AA369" s="145"/>
      <c r="AB369" s="145"/>
      <c r="AC369" s="145"/>
      <c r="AD369" s="145"/>
      <c r="AE369" s="145"/>
      <c r="AF369" s="145"/>
      <c r="AG369" s="145"/>
      <c r="AH369" s="145"/>
      <c r="AI369" s="145"/>
      <c r="AJ369" s="145"/>
      <c r="AK369" s="145"/>
      <c r="AL369" s="145"/>
      <c r="AM369" s="145"/>
      <c r="AN369" s="145"/>
      <c r="AO369" s="145"/>
      <c r="AP369" s="145"/>
      <c r="AQ369" s="145"/>
      <c r="AR369" s="145"/>
      <c r="AS369" s="145"/>
      <c r="AT369" s="145"/>
      <c r="AU369" s="145"/>
      <c r="AV369" s="145"/>
      <c r="AW369" s="145"/>
      <c r="AX369" s="145"/>
      <c r="AY369" s="145"/>
      <c r="AZ369" s="145"/>
      <c r="BA369" s="145"/>
      <c r="BB369" s="145"/>
      <c r="BC369" s="145"/>
      <c r="BD369" s="145"/>
      <c r="BE369" s="145"/>
      <c r="BF369" s="145"/>
      <c r="BG369" s="145"/>
      <c r="BH369" s="145"/>
      <c r="BI369" s="145"/>
    </row>
    <row r="370" ht="14.25" customHeight="1">
      <c r="A370" s="111"/>
      <c r="B370" s="145"/>
      <c r="C370" s="178"/>
      <c r="D370" s="178"/>
      <c r="E370" s="179"/>
      <c r="F370" s="178"/>
      <c r="G370" s="145"/>
      <c r="H370" s="145"/>
      <c r="I370" s="178"/>
      <c r="J370" s="179"/>
      <c r="K370" s="178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  <c r="AA370" s="145"/>
      <c r="AB370" s="145"/>
      <c r="AC370" s="145"/>
      <c r="AD370" s="145"/>
      <c r="AE370" s="145"/>
      <c r="AF370" s="145"/>
      <c r="AG370" s="145"/>
      <c r="AH370" s="145"/>
      <c r="AI370" s="145"/>
      <c r="AJ370" s="145"/>
      <c r="AK370" s="145"/>
      <c r="AL370" s="145"/>
      <c r="AM370" s="145"/>
      <c r="AN370" s="145"/>
      <c r="AO370" s="145"/>
      <c r="AP370" s="145"/>
      <c r="AQ370" s="145"/>
      <c r="AR370" s="145"/>
      <c r="AS370" s="145"/>
      <c r="AT370" s="145"/>
      <c r="AU370" s="145"/>
      <c r="AV370" s="145"/>
      <c r="AW370" s="145"/>
      <c r="AX370" s="145"/>
      <c r="AY370" s="145"/>
      <c r="AZ370" s="145"/>
      <c r="BA370" s="145"/>
      <c r="BB370" s="145"/>
      <c r="BC370" s="145"/>
      <c r="BD370" s="145"/>
      <c r="BE370" s="145"/>
      <c r="BF370" s="145"/>
      <c r="BG370" s="145"/>
      <c r="BH370" s="145"/>
      <c r="BI370" s="145"/>
    </row>
    <row r="371" ht="14.25" customHeight="1">
      <c r="A371" s="111"/>
      <c r="B371" s="145"/>
      <c r="C371" s="178"/>
      <c r="D371" s="178"/>
      <c r="E371" s="179"/>
      <c r="F371" s="178"/>
      <c r="G371" s="145"/>
      <c r="H371" s="145"/>
      <c r="I371" s="178"/>
      <c r="J371" s="179"/>
      <c r="K371" s="178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  <c r="Z371" s="145"/>
      <c r="AA371" s="145"/>
      <c r="AB371" s="145"/>
      <c r="AC371" s="145"/>
      <c r="AD371" s="145"/>
      <c r="AE371" s="145"/>
      <c r="AF371" s="145"/>
      <c r="AG371" s="145"/>
      <c r="AH371" s="145"/>
      <c r="AI371" s="145"/>
      <c r="AJ371" s="145"/>
      <c r="AK371" s="145"/>
      <c r="AL371" s="145"/>
      <c r="AM371" s="145"/>
      <c r="AN371" s="145"/>
      <c r="AO371" s="145"/>
      <c r="AP371" s="145"/>
      <c r="AQ371" s="145"/>
      <c r="AR371" s="145"/>
      <c r="AS371" s="145"/>
      <c r="AT371" s="145"/>
      <c r="AU371" s="145"/>
      <c r="AV371" s="145"/>
      <c r="AW371" s="145"/>
      <c r="AX371" s="145"/>
      <c r="AY371" s="145"/>
      <c r="AZ371" s="145"/>
      <c r="BA371" s="145"/>
      <c r="BB371" s="145"/>
      <c r="BC371" s="145"/>
      <c r="BD371" s="145"/>
      <c r="BE371" s="145"/>
      <c r="BF371" s="145"/>
      <c r="BG371" s="145"/>
      <c r="BH371" s="145"/>
      <c r="BI371" s="145"/>
    </row>
    <row r="372" ht="14.25" customHeight="1">
      <c r="A372" s="111"/>
      <c r="B372" s="145"/>
      <c r="C372" s="178"/>
      <c r="D372" s="178"/>
      <c r="E372" s="179"/>
      <c r="F372" s="178"/>
      <c r="G372" s="145"/>
      <c r="H372" s="145"/>
      <c r="I372" s="178"/>
      <c r="J372" s="179"/>
      <c r="K372" s="178"/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  <c r="Z372" s="145"/>
      <c r="AA372" s="145"/>
      <c r="AB372" s="145"/>
      <c r="AC372" s="145"/>
      <c r="AD372" s="145"/>
      <c r="AE372" s="145"/>
      <c r="AF372" s="145"/>
      <c r="AG372" s="145"/>
      <c r="AH372" s="145"/>
      <c r="AI372" s="145"/>
      <c r="AJ372" s="145"/>
      <c r="AK372" s="145"/>
      <c r="AL372" s="145"/>
      <c r="AM372" s="145"/>
      <c r="AN372" s="145"/>
      <c r="AO372" s="145"/>
      <c r="AP372" s="145"/>
      <c r="AQ372" s="145"/>
      <c r="AR372" s="145"/>
      <c r="AS372" s="145"/>
      <c r="AT372" s="145"/>
      <c r="AU372" s="145"/>
      <c r="AV372" s="145"/>
      <c r="AW372" s="145"/>
      <c r="AX372" s="145"/>
      <c r="AY372" s="145"/>
      <c r="AZ372" s="145"/>
      <c r="BA372" s="145"/>
      <c r="BB372" s="145"/>
      <c r="BC372" s="145"/>
      <c r="BD372" s="145"/>
      <c r="BE372" s="145"/>
      <c r="BF372" s="145"/>
      <c r="BG372" s="145"/>
      <c r="BH372" s="145"/>
      <c r="BI372" s="145"/>
    </row>
    <row r="373" ht="14.25" customHeight="1">
      <c r="A373" s="111"/>
      <c r="B373" s="145"/>
      <c r="C373" s="178"/>
      <c r="D373" s="178"/>
      <c r="E373" s="179"/>
      <c r="F373" s="178"/>
      <c r="G373" s="145"/>
      <c r="H373" s="145"/>
      <c r="I373" s="178"/>
      <c r="J373" s="179"/>
      <c r="K373" s="178"/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  <c r="Z373" s="145"/>
      <c r="AA373" s="145"/>
      <c r="AB373" s="145"/>
      <c r="AC373" s="145"/>
      <c r="AD373" s="145"/>
      <c r="AE373" s="145"/>
      <c r="AF373" s="145"/>
      <c r="AG373" s="145"/>
      <c r="AH373" s="145"/>
      <c r="AI373" s="145"/>
      <c r="AJ373" s="145"/>
      <c r="AK373" s="145"/>
      <c r="AL373" s="145"/>
      <c r="AM373" s="145"/>
      <c r="AN373" s="145"/>
      <c r="AO373" s="145"/>
      <c r="AP373" s="145"/>
      <c r="AQ373" s="145"/>
      <c r="AR373" s="145"/>
      <c r="AS373" s="145"/>
      <c r="AT373" s="145"/>
      <c r="AU373" s="145"/>
      <c r="AV373" s="145"/>
      <c r="AW373" s="145"/>
      <c r="AX373" s="145"/>
      <c r="AY373" s="145"/>
      <c r="AZ373" s="145"/>
      <c r="BA373" s="145"/>
      <c r="BB373" s="145"/>
      <c r="BC373" s="145"/>
      <c r="BD373" s="145"/>
      <c r="BE373" s="145"/>
      <c r="BF373" s="145"/>
      <c r="BG373" s="145"/>
      <c r="BH373" s="145"/>
      <c r="BI373" s="145"/>
    </row>
    <row r="374" ht="14.25" customHeight="1">
      <c r="A374" s="111"/>
      <c r="B374" s="145"/>
      <c r="C374" s="178"/>
      <c r="D374" s="178"/>
      <c r="E374" s="179"/>
      <c r="F374" s="178"/>
      <c r="G374" s="145"/>
      <c r="H374" s="145"/>
      <c r="I374" s="178"/>
      <c r="J374" s="179"/>
      <c r="K374" s="178"/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  <c r="Z374" s="145"/>
      <c r="AA374" s="145"/>
      <c r="AB374" s="145"/>
      <c r="AC374" s="145"/>
      <c r="AD374" s="145"/>
      <c r="AE374" s="145"/>
      <c r="AF374" s="145"/>
      <c r="AG374" s="145"/>
      <c r="AH374" s="145"/>
      <c r="AI374" s="145"/>
      <c r="AJ374" s="145"/>
      <c r="AK374" s="145"/>
      <c r="AL374" s="145"/>
      <c r="AM374" s="145"/>
      <c r="AN374" s="145"/>
      <c r="AO374" s="145"/>
      <c r="AP374" s="145"/>
      <c r="AQ374" s="145"/>
      <c r="AR374" s="145"/>
      <c r="AS374" s="145"/>
      <c r="AT374" s="145"/>
      <c r="AU374" s="145"/>
      <c r="AV374" s="145"/>
      <c r="AW374" s="145"/>
      <c r="AX374" s="145"/>
      <c r="AY374" s="145"/>
      <c r="AZ374" s="145"/>
      <c r="BA374" s="145"/>
      <c r="BB374" s="145"/>
      <c r="BC374" s="145"/>
      <c r="BD374" s="145"/>
      <c r="BE374" s="145"/>
      <c r="BF374" s="145"/>
      <c r="BG374" s="145"/>
      <c r="BH374" s="145"/>
      <c r="BI374" s="145"/>
    </row>
    <row r="375" ht="14.25" customHeight="1">
      <c r="A375" s="111"/>
      <c r="B375" s="145"/>
      <c r="C375" s="178"/>
      <c r="D375" s="178"/>
      <c r="E375" s="179"/>
      <c r="F375" s="178"/>
      <c r="G375" s="145"/>
      <c r="H375" s="145"/>
      <c r="I375" s="178"/>
      <c r="J375" s="179"/>
      <c r="K375" s="178"/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  <c r="Z375" s="145"/>
      <c r="AA375" s="145"/>
      <c r="AB375" s="145"/>
      <c r="AC375" s="145"/>
      <c r="AD375" s="145"/>
      <c r="AE375" s="145"/>
      <c r="AF375" s="145"/>
      <c r="AG375" s="145"/>
      <c r="AH375" s="145"/>
      <c r="AI375" s="145"/>
      <c r="AJ375" s="145"/>
      <c r="AK375" s="145"/>
      <c r="AL375" s="145"/>
      <c r="AM375" s="145"/>
      <c r="AN375" s="145"/>
      <c r="AO375" s="145"/>
      <c r="AP375" s="145"/>
      <c r="AQ375" s="145"/>
      <c r="AR375" s="145"/>
      <c r="AS375" s="145"/>
      <c r="AT375" s="145"/>
      <c r="AU375" s="145"/>
      <c r="AV375" s="145"/>
      <c r="AW375" s="145"/>
      <c r="AX375" s="145"/>
      <c r="AY375" s="145"/>
      <c r="AZ375" s="145"/>
      <c r="BA375" s="145"/>
      <c r="BB375" s="145"/>
      <c r="BC375" s="145"/>
      <c r="BD375" s="145"/>
      <c r="BE375" s="145"/>
      <c r="BF375" s="145"/>
      <c r="BG375" s="145"/>
      <c r="BH375" s="145"/>
      <c r="BI375" s="145"/>
    </row>
    <row r="376" ht="14.25" customHeight="1">
      <c r="A376" s="111"/>
      <c r="B376" s="145"/>
      <c r="C376" s="178"/>
      <c r="D376" s="178"/>
      <c r="E376" s="179"/>
      <c r="F376" s="178"/>
      <c r="G376" s="145"/>
      <c r="H376" s="145"/>
      <c r="I376" s="178"/>
      <c r="J376" s="179"/>
      <c r="K376" s="178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5"/>
      <c r="Z376" s="145"/>
      <c r="AA376" s="145"/>
      <c r="AB376" s="145"/>
      <c r="AC376" s="145"/>
      <c r="AD376" s="145"/>
      <c r="AE376" s="145"/>
      <c r="AF376" s="145"/>
      <c r="AG376" s="145"/>
      <c r="AH376" s="145"/>
      <c r="AI376" s="145"/>
      <c r="AJ376" s="145"/>
      <c r="AK376" s="145"/>
      <c r="AL376" s="145"/>
      <c r="AM376" s="145"/>
      <c r="AN376" s="145"/>
      <c r="AO376" s="145"/>
      <c r="AP376" s="145"/>
      <c r="AQ376" s="145"/>
      <c r="AR376" s="145"/>
      <c r="AS376" s="145"/>
      <c r="AT376" s="145"/>
      <c r="AU376" s="145"/>
      <c r="AV376" s="145"/>
      <c r="AW376" s="145"/>
      <c r="AX376" s="145"/>
      <c r="AY376" s="145"/>
      <c r="AZ376" s="145"/>
      <c r="BA376" s="145"/>
      <c r="BB376" s="145"/>
      <c r="BC376" s="145"/>
      <c r="BD376" s="145"/>
      <c r="BE376" s="145"/>
      <c r="BF376" s="145"/>
      <c r="BG376" s="145"/>
      <c r="BH376" s="145"/>
      <c r="BI376" s="145"/>
    </row>
    <row r="377" ht="14.25" customHeight="1">
      <c r="A377" s="111"/>
      <c r="B377" s="145"/>
      <c r="C377" s="178"/>
      <c r="D377" s="178"/>
      <c r="E377" s="179"/>
      <c r="F377" s="178"/>
      <c r="G377" s="145"/>
      <c r="H377" s="145"/>
      <c r="I377" s="178"/>
      <c r="J377" s="179"/>
      <c r="K377" s="178"/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  <c r="Y377" s="145"/>
      <c r="Z377" s="145"/>
      <c r="AA377" s="145"/>
      <c r="AB377" s="145"/>
      <c r="AC377" s="145"/>
      <c r="AD377" s="145"/>
      <c r="AE377" s="145"/>
      <c r="AF377" s="145"/>
      <c r="AG377" s="145"/>
      <c r="AH377" s="145"/>
      <c r="AI377" s="145"/>
      <c r="AJ377" s="145"/>
      <c r="AK377" s="145"/>
      <c r="AL377" s="145"/>
      <c r="AM377" s="145"/>
      <c r="AN377" s="145"/>
      <c r="AO377" s="145"/>
      <c r="AP377" s="145"/>
      <c r="AQ377" s="145"/>
      <c r="AR377" s="145"/>
      <c r="AS377" s="145"/>
      <c r="AT377" s="145"/>
      <c r="AU377" s="145"/>
      <c r="AV377" s="145"/>
      <c r="AW377" s="145"/>
      <c r="AX377" s="145"/>
      <c r="AY377" s="145"/>
      <c r="AZ377" s="145"/>
      <c r="BA377" s="145"/>
      <c r="BB377" s="145"/>
      <c r="BC377" s="145"/>
      <c r="BD377" s="145"/>
      <c r="BE377" s="145"/>
      <c r="BF377" s="145"/>
      <c r="BG377" s="145"/>
      <c r="BH377" s="145"/>
      <c r="BI377" s="145"/>
    </row>
    <row r="378" ht="14.25" customHeight="1">
      <c r="A378" s="111"/>
      <c r="B378" s="145"/>
      <c r="C378" s="178"/>
      <c r="D378" s="178"/>
      <c r="E378" s="179"/>
      <c r="F378" s="178"/>
      <c r="G378" s="145"/>
      <c r="H378" s="145"/>
      <c r="I378" s="178"/>
      <c r="J378" s="179"/>
      <c r="K378" s="178"/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  <c r="Y378" s="145"/>
      <c r="Z378" s="145"/>
      <c r="AA378" s="145"/>
      <c r="AB378" s="145"/>
      <c r="AC378" s="145"/>
      <c r="AD378" s="145"/>
      <c r="AE378" s="145"/>
      <c r="AF378" s="145"/>
      <c r="AG378" s="145"/>
      <c r="AH378" s="145"/>
      <c r="AI378" s="145"/>
      <c r="AJ378" s="145"/>
      <c r="AK378" s="145"/>
      <c r="AL378" s="145"/>
      <c r="AM378" s="145"/>
      <c r="AN378" s="145"/>
      <c r="AO378" s="145"/>
      <c r="AP378" s="145"/>
      <c r="AQ378" s="145"/>
      <c r="AR378" s="145"/>
      <c r="AS378" s="145"/>
      <c r="AT378" s="145"/>
      <c r="AU378" s="145"/>
      <c r="AV378" s="145"/>
      <c r="AW378" s="145"/>
      <c r="AX378" s="145"/>
      <c r="AY378" s="145"/>
      <c r="AZ378" s="145"/>
      <c r="BA378" s="145"/>
      <c r="BB378" s="145"/>
      <c r="BC378" s="145"/>
      <c r="BD378" s="145"/>
      <c r="BE378" s="145"/>
      <c r="BF378" s="145"/>
      <c r="BG378" s="145"/>
      <c r="BH378" s="145"/>
      <c r="BI378" s="145"/>
    </row>
    <row r="379" ht="14.25" customHeight="1">
      <c r="A379" s="111"/>
      <c r="B379" s="145"/>
      <c r="C379" s="178"/>
      <c r="D379" s="178"/>
      <c r="E379" s="179"/>
      <c r="F379" s="178"/>
      <c r="G379" s="145"/>
      <c r="H379" s="145"/>
      <c r="I379" s="178"/>
      <c r="J379" s="179"/>
      <c r="K379" s="178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  <c r="Z379" s="145"/>
      <c r="AA379" s="145"/>
      <c r="AB379" s="145"/>
      <c r="AC379" s="145"/>
      <c r="AD379" s="145"/>
      <c r="AE379" s="145"/>
      <c r="AF379" s="145"/>
      <c r="AG379" s="145"/>
      <c r="AH379" s="145"/>
      <c r="AI379" s="145"/>
      <c r="AJ379" s="145"/>
      <c r="AK379" s="145"/>
      <c r="AL379" s="145"/>
      <c r="AM379" s="145"/>
      <c r="AN379" s="145"/>
      <c r="AO379" s="145"/>
      <c r="AP379" s="145"/>
      <c r="AQ379" s="145"/>
      <c r="AR379" s="145"/>
      <c r="AS379" s="145"/>
      <c r="AT379" s="145"/>
      <c r="AU379" s="145"/>
      <c r="AV379" s="145"/>
      <c r="AW379" s="145"/>
      <c r="AX379" s="145"/>
      <c r="AY379" s="145"/>
      <c r="AZ379" s="145"/>
      <c r="BA379" s="145"/>
      <c r="BB379" s="145"/>
      <c r="BC379" s="145"/>
      <c r="BD379" s="145"/>
      <c r="BE379" s="145"/>
      <c r="BF379" s="145"/>
      <c r="BG379" s="145"/>
      <c r="BH379" s="145"/>
      <c r="BI379" s="145"/>
    </row>
    <row r="380" ht="14.25" customHeight="1">
      <c r="A380" s="111"/>
      <c r="B380" s="145"/>
      <c r="C380" s="178"/>
      <c r="D380" s="178"/>
      <c r="E380" s="179"/>
      <c r="F380" s="178"/>
      <c r="G380" s="145"/>
      <c r="H380" s="145"/>
      <c r="I380" s="178"/>
      <c r="J380" s="179"/>
      <c r="K380" s="178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  <c r="AB380" s="145"/>
      <c r="AC380" s="145"/>
      <c r="AD380" s="145"/>
      <c r="AE380" s="145"/>
      <c r="AF380" s="145"/>
      <c r="AG380" s="145"/>
      <c r="AH380" s="145"/>
      <c r="AI380" s="145"/>
      <c r="AJ380" s="145"/>
      <c r="AK380" s="145"/>
      <c r="AL380" s="145"/>
      <c r="AM380" s="145"/>
      <c r="AN380" s="145"/>
      <c r="AO380" s="145"/>
      <c r="AP380" s="145"/>
      <c r="AQ380" s="145"/>
      <c r="AR380" s="145"/>
      <c r="AS380" s="145"/>
      <c r="AT380" s="145"/>
      <c r="AU380" s="145"/>
      <c r="AV380" s="145"/>
      <c r="AW380" s="145"/>
      <c r="AX380" s="145"/>
      <c r="AY380" s="145"/>
      <c r="AZ380" s="145"/>
      <c r="BA380" s="145"/>
      <c r="BB380" s="145"/>
      <c r="BC380" s="145"/>
      <c r="BD380" s="145"/>
      <c r="BE380" s="145"/>
      <c r="BF380" s="145"/>
      <c r="BG380" s="145"/>
      <c r="BH380" s="145"/>
      <c r="BI380" s="145"/>
    </row>
    <row r="381" ht="14.25" customHeight="1">
      <c r="A381" s="111"/>
      <c r="B381" s="145"/>
      <c r="C381" s="178"/>
      <c r="D381" s="178"/>
      <c r="E381" s="179"/>
      <c r="F381" s="178"/>
      <c r="G381" s="145"/>
      <c r="H381" s="145"/>
      <c r="I381" s="178"/>
      <c r="J381" s="179"/>
      <c r="K381" s="178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  <c r="Z381" s="145"/>
      <c r="AA381" s="145"/>
      <c r="AB381" s="145"/>
      <c r="AC381" s="145"/>
      <c r="AD381" s="145"/>
      <c r="AE381" s="145"/>
      <c r="AF381" s="145"/>
      <c r="AG381" s="145"/>
      <c r="AH381" s="145"/>
      <c r="AI381" s="145"/>
      <c r="AJ381" s="145"/>
      <c r="AK381" s="145"/>
      <c r="AL381" s="145"/>
      <c r="AM381" s="145"/>
      <c r="AN381" s="145"/>
      <c r="AO381" s="145"/>
      <c r="AP381" s="145"/>
      <c r="AQ381" s="145"/>
      <c r="AR381" s="145"/>
      <c r="AS381" s="145"/>
      <c r="AT381" s="145"/>
      <c r="AU381" s="145"/>
      <c r="AV381" s="145"/>
      <c r="AW381" s="145"/>
      <c r="AX381" s="145"/>
      <c r="AY381" s="145"/>
      <c r="AZ381" s="145"/>
      <c r="BA381" s="145"/>
      <c r="BB381" s="145"/>
      <c r="BC381" s="145"/>
      <c r="BD381" s="145"/>
      <c r="BE381" s="145"/>
      <c r="BF381" s="145"/>
      <c r="BG381" s="145"/>
      <c r="BH381" s="145"/>
      <c r="BI381" s="145"/>
    </row>
    <row r="382" ht="14.25" customHeight="1">
      <c r="A382" s="111"/>
      <c r="B382" s="145"/>
      <c r="C382" s="178"/>
      <c r="D382" s="178"/>
      <c r="E382" s="179"/>
      <c r="F382" s="178"/>
      <c r="G382" s="145"/>
      <c r="H382" s="145"/>
      <c r="I382" s="178"/>
      <c r="J382" s="179"/>
      <c r="K382" s="178"/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  <c r="Z382" s="145"/>
      <c r="AA382" s="145"/>
      <c r="AB382" s="145"/>
      <c r="AC382" s="145"/>
      <c r="AD382" s="145"/>
      <c r="AE382" s="145"/>
      <c r="AF382" s="145"/>
      <c r="AG382" s="145"/>
      <c r="AH382" s="145"/>
      <c r="AI382" s="145"/>
      <c r="AJ382" s="145"/>
      <c r="AK382" s="145"/>
      <c r="AL382" s="145"/>
      <c r="AM382" s="145"/>
      <c r="AN382" s="145"/>
      <c r="AO382" s="145"/>
      <c r="AP382" s="145"/>
      <c r="AQ382" s="145"/>
      <c r="AR382" s="145"/>
      <c r="AS382" s="145"/>
      <c r="AT382" s="145"/>
      <c r="AU382" s="145"/>
      <c r="AV382" s="145"/>
      <c r="AW382" s="145"/>
      <c r="AX382" s="145"/>
      <c r="AY382" s="145"/>
      <c r="AZ382" s="145"/>
      <c r="BA382" s="145"/>
      <c r="BB382" s="145"/>
      <c r="BC382" s="145"/>
      <c r="BD382" s="145"/>
      <c r="BE382" s="145"/>
      <c r="BF382" s="145"/>
      <c r="BG382" s="145"/>
      <c r="BH382" s="145"/>
      <c r="BI382" s="145"/>
    </row>
    <row r="383" ht="14.25" customHeight="1">
      <c r="A383" s="111"/>
      <c r="B383" s="145"/>
      <c r="C383" s="178"/>
      <c r="D383" s="178"/>
      <c r="E383" s="179"/>
      <c r="F383" s="178"/>
      <c r="G383" s="145"/>
      <c r="H383" s="145"/>
      <c r="I383" s="178"/>
      <c r="J383" s="179"/>
      <c r="K383" s="178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  <c r="AN383" s="145"/>
      <c r="AO383" s="145"/>
      <c r="AP383" s="145"/>
      <c r="AQ383" s="145"/>
      <c r="AR383" s="145"/>
      <c r="AS383" s="145"/>
      <c r="AT383" s="145"/>
      <c r="AU383" s="145"/>
      <c r="AV383" s="145"/>
      <c r="AW383" s="145"/>
      <c r="AX383" s="145"/>
      <c r="AY383" s="145"/>
      <c r="AZ383" s="145"/>
      <c r="BA383" s="145"/>
      <c r="BB383" s="145"/>
      <c r="BC383" s="145"/>
      <c r="BD383" s="145"/>
      <c r="BE383" s="145"/>
      <c r="BF383" s="145"/>
      <c r="BG383" s="145"/>
      <c r="BH383" s="145"/>
      <c r="BI383" s="145"/>
    </row>
    <row r="384" ht="14.25" customHeight="1">
      <c r="A384" s="111"/>
      <c r="B384" s="145"/>
      <c r="C384" s="178"/>
      <c r="D384" s="178"/>
      <c r="E384" s="179"/>
      <c r="F384" s="178"/>
      <c r="G384" s="145"/>
      <c r="H384" s="145"/>
      <c r="I384" s="178"/>
      <c r="J384" s="179"/>
      <c r="K384" s="178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  <c r="AA384" s="145"/>
      <c r="AB384" s="145"/>
      <c r="AC384" s="145"/>
      <c r="AD384" s="145"/>
      <c r="AE384" s="145"/>
      <c r="AF384" s="145"/>
      <c r="AG384" s="145"/>
      <c r="AH384" s="145"/>
      <c r="AI384" s="145"/>
      <c r="AJ384" s="145"/>
      <c r="AK384" s="145"/>
      <c r="AL384" s="145"/>
      <c r="AM384" s="145"/>
      <c r="AN384" s="145"/>
      <c r="AO384" s="145"/>
      <c r="AP384" s="145"/>
      <c r="AQ384" s="145"/>
      <c r="AR384" s="145"/>
      <c r="AS384" s="145"/>
      <c r="AT384" s="145"/>
      <c r="AU384" s="145"/>
      <c r="AV384" s="145"/>
      <c r="AW384" s="145"/>
      <c r="AX384" s="145"/>
      <c r="AY384" s="145"/>
      <c r="AZ384" s="145"/>
      <c r="BA384" s="145"/>
      <c r="BB384" s="145"/>
      <c r="BC384" s="145"/>
      <c r="BD384" s="145"/>
      <c r="BE384" s="145"/>
      <c r="BF384" s="145"/>
      <c r="BG384" s="145"/>
      <c r="BH384" s="145"/>
      <c r="BI384" s="145"/>
    </row>
    <row r="385" ht="14.25" customHeight="1">
      <c r="A385" s="111"/>
      <c r="B385" s="145"/>
      <c r="C385" s="178"/>
      <c r="D385" s="178"/>
      <c r="E385" s="179"/>
      <c r="F385" s="178"/>
      <c r="G385" s="145"/>
      <c r="H385" s="145"/>
      <c r="I385" s="178"/>
      <c r="J385" s="179"/>
      <c r="K385" s="178"/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  <c r="Z385" s="145"/>
      <c r="AA385" s="145"/>
      <c r="AB385" s="145"/>
      <c r="AC385" s="145"/>
      <c r="AD385" s="145"/>
      <c r="AE385" s="145"/>
      <c r="AF385" s="145"/>
      <c r="AG385" s="145"/>
      <c r="AH385" s="145"/>
      <c r="AI385" s="145"/>
      <c r="AJ385" s="145"/>
      <c r="AK385" s="145"/>
      <c r="AL385" s="145"/>
      <c r="AM385" s="145"/>
      <c r="AN385" s="145"/>
      <c r="AO385" s="145"/>
      <c r="AP385" s="145"/>
      <c r="AQ385" s="145"/>
      <c r="AR385" s="145"/>
      <c r="AS385" s="145"/>
      <c r="AT385" s="145"/>
      <c r="AU385" s="145"/>
      <c r="AV385" s="145"/>
      <c r="AW385" s="145"/>
      <c r="AX385" s="145"/>
      <c r="AY385" s="145"/>
      <c r="AZ385" s="145"/>
      <c r="BA385" s="145"/>
      <c r="BB385" s="145"/>
      <c r="BC385" s="145"/>
      <c r="BD385" s="145"/>
      <c r="BE385" s="145"/>
      <c r="BF385" s="145"/>
      <c r="BG385" s="145"/>
      <c r="BH385" s="145"/>
      <c r="BI385" s="145"/>
    </row>
    <row r="386" ht="14.25" customHeight="1">
      <c r="A386" s="111"/>
      <c r="B386" s="145"/>
      <c r="C386" s="178"/>
      <c r="D386" s="178"/>
      <c r="E386" s="179"/>
      <c r="F386" s="178"/>
      <c r="G386" s="145"/>
      <c r="H386" s="145"/>
      <c r="I386" s="178"/>
      <c r="J386" s="179"/>
      <c r="K386" s="178"/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  <c r="Z386" s="145"/>
      <c r="AA386" s="145"/>
      <c r="AB386" s="145"/>
      <c r="AC386" s="145"/>
      <c r="AD386" s="145"/>
      <c r="AE386" s="145"/>
      <c r="AF386" s="145"/>
      <c r="AG386" s="145"/>
      <c r="AH386" s="145"/>
      <c r="AI386" s="145"/>
      <c r="AJ386" s="145"/>
      <c r="AK386" s="145"/>
      <c r="AL386" s="145"/>
      <c r="AM386" s="145"/>
      <c r="AN386" s="145"/>
      <c r="AO386" s="145"/>
      <c r="AP386" s="145"/>
      <c r="AQ386" s="145"/>
      <c r="AR386" s="145"/>
      <c r="AS386" s="145"/>
      <c r="AT386" s="145"/>
      <c r="AU386" s="145"/>
      <c r="AV386" s="145"/>
      <c r="AW386" s="145"/>
      <c r="AX386" s="145"/>
      <c r="AY386" s="145"/>
      <c r="AZ386" s="145"/>
      <c r="BA386" s="145"/>
      <c r="BB386" s="145"/>
      <c r="BC386" s="145"/>
      <c r="BD386" s="145"/>
      <c r="BE386" s="145"/>
      <c r="BF386" s="145"/>
      <c r="BG386" s="145"/>
      <c r="BH386" s="145"/>
      <c r="BI386" s="145"/>
    </row>
    <row r="387" ht="14.25" customHeight="1">
      <c r="A387" s="111"/>
      <c r="B387" s="145"/>
      <c r="C387" s="178"/>
      <c r="D387" s="178"/>
      <c r="E387" s="179"/>
      <c r="F387" s="178"/>
      <c r="G387" s="145"/>
      <c r="H387" s="145"/>
      <c r="I387" s="178"/>
      <c r="J387" s="179"/>
      <c r="K387" s="178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  <c r="AA387" s="145"/>
      <c r="AB387" s="145"/>
      <c r="AC387" s="145"/>
      <c r="AD387" s="145"/>
      <c r="AE387" s="145"/>
      <c r="AF387" s="145"/>
      <c r="AG387" s="145"/>
      <c r="AH387" s="145"/>
      <c r="AI387" s="145"/>
      <c r="AJ387" s="145"/>
      <c r="AK387" s="145"/>
      <c r="AL387" s="145"/>
      <c r="AM387" s="145"/>
      <c r="AN387" s="145"/>
      <c r="AO387" s="145"/>
      <c r="AP387" s="145"/>
      <c r="AQ387" s="145"/>
      <c r="AR387" s="145"/>
      <c r="AS387" s="145"/>
      <c r="AT387" s="145"/>
      <c r="AU387" s="145"/>
      <c r="AV387" s="145"/>
      <c r="AW387" s="145"/>
      <c r="AX387" s="145"/>
      <c r="AY387" s="145"/>
      <c r="AZ387" s="145"/>
      <c r="BA387" s="145"/>
      <c r="BB387" s="145"/>
      <c r="BC387" s="145"/>
      <c r="BD387" s="145"/>
      <c r="BE387" s="145"/>
      <c r="BF387" s="145"/>
      <c r="BG387" s="145"/>
      <c r="BH387" s="145"/>
      <c r="BI387" s="145"/>
    </row>
    <row r="388" ht="14.25" customHeight="1">
      <c r="A388" s="111"/>
      <c r="B388" s="145"/>
      <c r="C388" s="178"/>
      <c r="D388" s="178"/>
      <c r="E388" s="179"/>
      <c r="F388" s="178"/>
      <c r="G388" s="145"/>
      <c r="H388" s="145"/>
      <c r="I388" s="178"/>
      <c r="J388" s="179"/>
      <c r="K388" s="178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  <c r="AA388" s="145"/>
      <c r="AB388" s="145"/>
      <c r="AC388" s="145"/>
      <c r="AD388" s="145"/>
      <c r="AE388" s="145"/>
      <c r="AF388" s="145"/>
      <c r="AG388" s="145"/>
      <c r="AH388" s="145"/>
      <c r="AI388" s="145"/>
      <c r="AJ388" s="145"/>
      <c r="AK388" s="145"/>
      <c r="AL388" s="145"/>
      <c r="AM388" s="145"/>
      <c r="AN388" s="145"/>
      <c r="AO388" s="145"/>
      <c r="AP388" s="145"/>
      <c r="AQ388" s="145"/>
      <c r="AR388" s="145"/>
      <c r="AS388" s="145"/>
      <c r="AT388" s="145"/>
      <c r="AU388" s="145"/>
      <c r="AV388" s="145"/>
      <c r="AW388" s="145"/>
      <c r="AX388" s="145"/>
      <c r="AY388" s="145"/>
      <c r="AZ388" s="145"/>
      <c r="BA388" s="145"/>
      <c r="BB388" s="145"/>
      <c r="BC388" s="145"/>
      <c r="BD388" s="145"/>
      <c r="BE388" s="145"/>
      <c r="BF388" s="145"/>
      <c r="BG388" s="145"/>
      <c r="BH388" s="145"/>
      <c r="BI388" s="145"/>
    </row>
    <row r="389" ht="14.25" customHeight="1">
      <c r="A389" s="111"/>
      <c r="B389" s="145"/>
      <c r="C389" s="178"/>
      <c r="D389" s="178"/>
      <c r="E389" s="179"/>
      <c r="F389" s="178"/>
      <c r="G389" s="145"/>
      <c r="H389" s="145"/>
      <c r="I389" s="178"/>
      <c r="J389" s="179"/>
      <c r="K389" s="178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  <c r="Z389" s="145"/>
      <c r="AA389" s="145"/>
      <c r="AB389" s="145"/>
      <c r="AC389" s="145"/>
      <c r="AD389" s="145"/>
      <c r="AE389" s="145"/>
      <c r="AF389" s="145"/>
      <c r="AG389" s="145"/>
      <c r="AH389" s="145"/>
      <c r="AI389" s="145"/>
      <c r="AJ389" s="145"/>
      <c r="AK389" s="145"/>
      <c r="AL389" s="145"/>
      <c r="AM389" s="145"/>
      <c r="AN389" s="145"/>
      <c r="AO389" s="145"/>
      <c r="AP389" s="145"/>
      <c r="AQ389" s="145"/>
      <c r="AR389" s="145"/>
      <c r="AS389" s="145"/>
      <c r="AT389" s="145"/>
      <c r="AU389" s="145"/>
      <c r="AV389" s="145"/>
      <c r="AW389" s="145"/>
      <c r="AX389" s="145"/>
      <c r="AY389" s="145"/>
      <c r="AZ389" s="145"/>
      <c r="BA389" s="145"/>
      <c r="BB389" s="145"/>
      <c r="BC389" s="145"/>
      <c r="BD389" s="145"/>
      <c r="BE389" s="145"/>
      <c r="BF389" s="145"/>
      <c r="BG389" s="145"/>
      <c r="BH389" s="145"/>
      <c r="BI389" s="145"/>
    </row>
    <row r="390" ht="14.25" customHeight="1">
      <c r="A390" s="111"/>
      <c r="B390" s="145"/>
      <c r="C390" s="178"/>
      <c r="D390" s="178"/>
      <c r="E390" s="179"/>
      <c r="F390" s="178"/>
      <c r="G390" s="145"/>
      <c r="H390" s="145"/>
      <c r="I390" s="178"/>
      <c r="J390" s="179"/>
      <c r="K390" s="178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  <c r="AA390" s="145"/>
      <c r="AB390" s="145"/>
      <c r="AC390" s="145"/>
      <c r="AD390" s="145"/>
      <c r="AE390" s="145"/>
      <c r="AF390" s="145"/>
      <c r="AG390" s="145"/>
      <c r="AH390" s="145"/>
      <c r="AI390" s="145"/>
      <c r="AJ390" s="145"/>
      <c r="AK390" s="145"/>
      <c r="AL390" s="145"/>
      <c r="AM390" s="145"/>
      <c r="AN390" s="145"/>
      <c r="AO390" s="145"/>
      <c r="AP390" s="145"/>
      <c r="AQ390" s="145"/>
      <c r="AR390" s="145"/>
      <c r="AS390" s="145"/>
      <c r="AT390" s="145"/>
      <c r="AU390" s="145"/>
      <c r="AV390" s="145"/>
      <c r="AW390" s="145"/>
      <c r="AX390" s="145"/>
      <c r="AY390" s="145"/>
      <c r="AZ390" s="145"/>
      <c r="BA390" s="145"/>
      <c r="BB390" s="145"/>
      <c r="BC390" s="145"/>
      <c r="BD390" s="145"/>
      <c r="BE390" s="145"/>
      <c r="BF390" s="145"/>
      <c r="BG390" s="145"/>
      <c r="BH390" s="145"/>
      <c r="BI390" s="145"/>
    </row>
    <row r="391" ht="14.25" customHeight="1">
      <c r="A391" s="111"/>
      <c r="B391" s="145"/>
      <c r="C391" s="178"/>
      <c r="D391" s="178"/>
      <c r="E391" s="179"/>
      <c r="F391" s="178"/>
      <c r="G391" s="145"/>
      <c r="H391" s="145"/>
      <c r="I391" s="178"/>
      <c r="J391" s="179"/>
      <c r="K391" s="178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  <c r="AA391" s="145"/>
      <c r="AB391" s="145"/>
      <c r="AC391" s="145"/>
      <c r="AD391" s="145"/>
      <c r="AE391" s="145"/>
      <c r="AF391" s="145"/>
      <c r="AG391" s="145"/>
      <c r="AH391" s="145"/>
      <c r="AI391" s="145"/>
      <c r="AJ391" s="145"/>
      <c r="AK391" s="145"/>
      <c r="AL391" s="145"/>
      <c r="AM391" s="145"/>
      <c r="AN391" s="145"/>
      <c r="AO391" s="145"/>
      <c r="AP391" s="145"/>
      <c r="AQ391" s="145"/>
      <c r="AR391" s="145"/>
      <c r="AS391" s="145"/>
      <c r="AT391" s="145"/>
      <c r="AU391" s="145"/>
      <c r="AV391" s="145"/>
      <c r="AW391" s="145"/>
      <c r="AX391" s="145"/>
      <c r="AY391" s="145"/>
      <c r="AZ391" s="145"/>
      <c r="BA391" s="145"/>
      <c r="BB391" s="145"/>
      <c r="BC391" s="145"/>
      <c r="BD391" s="145"/>
      <c r="BE391" s="145"/>
      <c r="BF391" s="145"/>
      <c r="BG391" s="145"/>
      <c r="BH391" s="145"/>
      <c r="BI391" s="145"/>
    </row>
    <row r="392" ht="14.25" customHeight="1">
      <c r="A392" s="111"/>
      <c r="B392" s="145"/>
      <c r="C392" s="178"/>
      <c r="D392" s="178"/>
      <c r="E392" s="179"/>
      <c r="F392" s="178"/>
      <c r="G392" s="145"/>
      <c r="H392" s="145"/>
      <c r="I392" s="178"/>
      <c r="J392" s="179"/>
      <c r="K392" s="178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  <c r="AN392" s="145"/>
      <c r="AO392" s="145"/>
      <c r="AP392" s="145"/>
      <c r="AQ392" s="145"/>
      <c r="AR392" s="145"/>
      <c r="AS392" s="145"/>
      <c r="AT392" s="145"/>
      <c r="AU392" s="145"/>
      <c r="AV392" s="145"/>
      <c r="AW392" s="145"/>
      <c r="AX392" s="145"/>
      <c r="AY392" s="145"/>
      <c r="AZ392" s="145"/>
      <c r="BA392" s="145"/>
      <c r="BB392" s="145"/>
      <c r="BC392" s="145"/>
      <c r="BD392" s="145"/>
      <c r="BE392" s="145"/>
      <c r="BF392" s="145"/>
      <c r="BG392" s="145"/>
      <c r="BH392" s="145"/>
      <c r="BI392" s="145"/>
    </row>
    <row r="393" ht="14.25" customHeight="1">
      <c r="A393" s="111"/>
      <c r="B393" s="145"/>
      <c r="C393" s="178"/>
      <c r="D393" s="178"/>
      <c r="E393" s="179"/>
      <c r="F393" s="178"/>
      <c r="G393" s="145"/>
      <c r="H393" s="145"/>
      <c r="I393" s="178"/>
      <c r="J393" s="179"/>
      <c r="K393" s="178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  <c r="AA393" s="145"/>
      <c r="AB393" s="145"/>
      <c r="AC393" s="145"/>
      <c r="AD393" s="145"/>
      <c r="AE393" s="145"/>
      <c r="AF393" s="145"/>
      <c r="AG393" s="145"/>
      <c r="AH393" s="145"/>
      <c r="AI393" s="145"/>
      <c r="AJ393" s="145"/>
      <c r="AK393" s="145"/>
      <c r="AL393" s="145"/>
      <c r="AM393" s="145"/>
      <c r="AN393" s="145"/>
      <c r="AO393" s="145"/>
      <c r="AP393" s="145"/>
      <c r="AQ393" s="145"/>
      <c r="AR393" s="145"/>
      <c r="AS393" s="145"/>
      <c r="AT393" s="145"/>
      <c r="AU393" s="145"/>
      <c r="AV393" s="145"/>
      <c r="AW393" s="145"/>
      <c r="AX393" s="145"/>
      <c r="AY393" s="145"/>
      <c r="AZ393" s="145"/>
      <c r="BA393" s="145"/>
      <c r="BB393" s="145"/>
      <c r="BC393" s="145"/>
      <c r="BD393" s="145"/>
      <c r="BE393" s="145"/>
      <c r="BF393" s="145"/>
      <c r="BG393" s="145"/>
      <c r="BH393" s="145"/>
      <c r="BI393" s="145"/>
    </row>
    <row r="394" ht="14.25" customHeight="1">
      <c r="A394" s="111"/>
      <c r="B394" s="145"/>
      <c r="C394" s="178"/>
      <c r="D394" s="178"/>
      <c r="E394" s="179"/>
      <c r="F394" s="178"/>
      <c r="G394" s="145"/>
      <c r="H394" s="145"/>
      <c r="I394" s="178"/>
      <c r="J394" s="179"/>
      <c r="K394" s="178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  <c r="Z394" s="145"/>
      <c r="AA394" s="145"/>
      <c r="AB394" s="145"/>
      <c r="AC394" s="145"/>
      <c r="AD394" s="145"/>
      <c r="AE394" s="145"/>
      <c r="AF394" s="145"/>
      <c r="AG394" s="145"/>
      <c r="AH394" s="145"/>
      <c r="AI394" s="145"/>
      <c r="AJ394" s="145"/>
      <c r="AK394" s="145"/>
      <c r="AL394" s="145"/>
      <c r="AM394" s="145"/>
      <c r="AN394" s="145"/>
      <c r="AO394" s="145"/>
      <c r="AP394" s="145"/>
      <c r="AQ394" s="145"/>
      <c r="AR394" s="145"/>
      <c r="AS394" s="145"/>
      <c r="AT394" s="145"/>
      <c r="AU394" s="145"/>
      <c r="AV394" s="145"/>
      <c r="AW394" s="145"/>
      <c r="AX394" s="145"/>
      <c r="AY394" s="145"/>
      <c r="AZ394" s="145"/>
      <c r="BA394" s="145"/>
      <c r="BB394" s="145"/>
      <c r="BC394" s="145"/>
      <c r="BD394" s="145"/>
      <c r="BE394" s="145"/>
      <c r="BF394" s="145"/>
      <c r="BG394" s="145"/>
      <c r="BH394" s="145"/>
      <c r="BI394" s="145"/>
    </row>
    <row r="395" ht="14.25" customHeight="1">
      <c r="A395" s="111"/>
      <c r="B395" s="145"/>
      <c r="C395" s="178"/>
      <c r="D395" s="178"/>
      <c r="E395" s="179"/>
      <c r="F395" s="178"/>
      <c r="G395" s="145"/>
      <c r="H395" s="145"/>
      <c r="I395" s="178"/>
      <c r="J395" s="179"/>
      <c r="K395" s="178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45"/>
      <c r="AV395" s="145"/>
      <c r="AW395" s="145"/>
      <c r="AX395" s="145"/>
      <c r="AY395" s="145"/>
      <c r="AZ395" s="145"/>
      <c r="BA395" s="145"/>
      <c r="BB395" s="145"/>
      <c r="BC395" s="145"/>
      <c r="BD395" s="145"/>
      <c r="BE395" s="145"/>
      <c r="BF395" s="145"/>
      <c r="BG395" s="145"/>
      <c r="BH395" s="145"/>
      <c r="BI395" s="145"/>
    </row>
    <row r="396" ht="14.25" customHeight="1">
      <c r="A396" s="111"/>
      <c r="B396" s="145"/>
      <c r="C396" s="178"/>
      <c r="D396" s="178"/>
      <c r="E396" s="179"/>
      <c r="F396" s="178"/>
      <c r="G396" s="145"/>
      <c r="H396" s="145"/>
      <c r="I396" s="178"/>
      <c r="J396" s="179"/>
      <c r="K396" s="178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  <c r="AA396" s="145"/>
      <c r="AB396" s="145"/>
      <c r="AC396" s="145"/>
      <c r="AD396" s="145"/>
      <c r="AE396" s="145"/>
      <c r="AF396" s="145"/>
      <c r="AG396" s="145"/>
      <c r="AH396" s="145"/>
      <c r="AI396" s="145"/>
      <c r="AJ396" s="145"/>
      <c r="AK396" s="145"/>
      <c r="AL396" s="145"/>
      <c r="AM396" s="145"/>
      <c r="AN396" s="145"/>
      <c r="AO396" s="145"/>
      <c r="AP396" s="145"/>
      <c r="AQ396" s="145"/>
      <c r="AR396" s="145"/>
      <c r="AS396" s="145"/>
      <c r="AT396" s="145"/>
      <c r="AU396" s="145"/>
      <c r="AV396" s="145"/>
      <c r="AW396" s="145"/>
      <c r="AX396" s="145"/>
      <c r="AY396" s="145"/>
      <c r="AZ396" s="145"/>
      <c r="BA396" s="145"/>
      <c r="BB396" s="145"/>
      <c r="BC396" s="145"/>
      <c r="BD396" s="145"/>
      <c r="BE396" s="145"/>
      <c r="BF396" s="145"/>
      <c r="BG396" s="145"/>
      <c r="BH396" s="145"/>
      <c r="BI396" s="145"/>
    </row>
    <row r="397" ht="14.25" customHeight="1">
      <c r="A397" s="111"/>
      <c r="B397" s="145"/>
      <c r="C397" s="178"/>
      <c r="D397" s="178"/>
      <c r="E397" s="179"/>
      <c r="F397" s="178"/>
      <c r="G397" s="145"/>
      <c r="H397" s="145"/>
      <c r="I397" s="178"/>
      <c r="J397" s="179"/>
      <c r="K397" s="178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  <c r="Z397" s="145"/>
      <c r="AA397" s="145"/>
      <c r="AB397" s="145"/>
      <c r="AC397" s="145"/>
      <c r="AD397" s="145"/>
      <c r="AE397" s="145"/>
      <c r="AF397" s="145"/>
      <c r="AG397" s="145"/>
      <c r="AH397" s="145"/>
      <c r="AI397" s="145"/>
      <c r="AJ397" s="145"/>
      <c r="AK397" s="145"/>
      <c r="AL397" s="145"/>
      <c r="AM397" s="145"/>
      <c r="AN397" s="145"/>
      <c r="AO397" s="145"/>
      <c r="AP397" s="145"/>
      <c r="AQ397" s="145"/>
      <c r="AR397" s="145"/>
      <c r="AS397" s="145"/>
      <c r="AT397" s="145"/>
      <c r="AU397" s="145"/>
      <c r="AV397" s="145"/>
      <c r="AW397" s="145"/>
      <c r="AX397" s="145"/>
      <c r="AY397" s="145"/>
      <c r="AZ397" s="145"/>
      <c r="BA397" s="145"/>
      <c r="BB397" s="145"/>
      <c r="BC397" s="145"/>
      <c r="BD397" s="145"/>
      <c r="BE397" s="145"/>
      <c r="BF397" s="145"/>
      <c r="BG397" s="145"/>
      <c r="BH397" s="145"/>
      <c r="BI397" s="145"/>
    </row>
    <row r="398" ht="14.25" customHeight="1">
      <c r="A398" s="111"/>
      <c r="B398" s="145"/>
      <c r="C398" s="178"/>
      <c r="D398" s="178"/>
      <c r="E398" s="179"/>
      <c r="F398" s="178"/>
      <c r="G398" s="145"/>
      <c r="H398" s="145"/>
      <c r="I398" s="178"/>
      <c r="J398" s="179"/>
      <c r="K398" s="178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  <c r="Z398" s="145"/>
      <c r="AA398" s="145"/>
      <c r="AB398" s="145"/>
      <c r="AC398" s="145"/>
      <c r="AD398" s="145"/>
      <c r="AE398" s="145"/>
      <c r="AF398" s="145"/>
      <c r="AG398" s="145"/>
      <c r="AH398" s="145"/>
      <c r="AI398" s="145"/>
      <c r="AJ398" s="145"/>
      <c r="AK398" s="145"/>
      <c r="AL398" s="145"/>
      <c r="AM398" s="145"/>
      <c r="AN398" s="145"/>
      <c r="AO398" s="145"/>
      <c r="AP398" s="145"/>
      <c r="AQ398" s="145"/>
      <c r="AR398" s="145"/>
      <c r="AS398" s="145"/>
      <c r="AT398" s="145"/>
      <c r="AU398" s="145"/>
      <c r="AV398" s="145"/>
      <c r="AW398" s="145"/>
      <c r="AX398" s="145"/>
      <c r="AY398" s="145"/>
      <c r="AZ398" s="145"/>
      <c r="BA398" s="145"/>
      <c r="BB398" s="145"/>
      <c r="BC398" s="145"/>
      <c r="BD398" s="145"/>
      <c r="BE398" s="145"/>
      <c r="BF398" s="145"/>
      <c r="BG398" s="145"/>
      <c r="BH398" s="145"/>
      <c r="BI398" s="145"/>
    </row>
    <row r="399" ht="14.25" customHeight="1">
      <c r="A399" s="111"/>
      <c r="B399" s="145"/>
      <c r="C399" s="178"/>
      <c r="D399" s="178"/>
      <c r="E399" s="179"/>
      <c r="F399" s="178"/>
      <c r="G399" s="145"/>
      <c r="H399" s="145"/>
      <c r="I399" s="178"/>
      <c r="J399" s="179"/>
      <c r="K399" s="178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  <c r="AA399" s="145"/>
      <c r="AB399" s="145"/>
      <c r="AC399" s="145"/>
      <c r="AD399" s="145"/>
      <c r="AE399" s="145"/>
      <c r="AF399" s="145"/>
      <c r="AG399" s="145"/>
      <c r="AH399" s="145"/>
      <c r="AI399" s="145"/>
      <c r="AJ399" s="145"/>
      <c r="AK399" s="145"/>
      <c r="AL399" s="145"/>
      <c r="AM399" s="145"/>
      <c r="AN399" s="145"/>
      <c r="AO399" s="145"/>
      <c r="AP399" s="145"/>
      <c r="AQ399" s="145"/>
      <c r="AR399" s="145"/>
      <c r="AS399" s="145"/>
      <c r="AT399" s="145"/>
      <c r="AU399" s="145"/>
      <c r="AV399" s="145"/>
      <c r="AW399" s="145"/>
      <c r="AX399" s="145"/>
      <c r="AY399" s="145"/>
      <c r="AZ399" s="145"/>
      <c r="BA399" s="145"/>
      <c r="BB399" s="145"/>
      <c r="BC399" s="145"/>
      <c r="BD399" s="145"/>
      <c r="BE399" s="145"/>
      <c r="BF399" s="145"/>
      <c r="BG399" s="145"/>
      <c r="BH399" s="145"/>
      <c r="BI399" s="145"/>
    </row>
    <row r="400" ht="14.25" customHeight="1">
      <c r="A400" s="111"/>
      <c r="B400" s="145"/>
      <c r="C400" s="178"/>
      <c r="D400" s="178"/>
      <c r="E400" s="179"/>
      <c r="F400" s="178"/>
      <c r="G400" s="145"/>
      <c r="H400" s="145"/>
      <c r="I400" s="178"/>
      <c r="J400" s="179"/>
      <c r="K400" s="178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  <c r="AA400" s="145"/>
      <c r="AB400" s="145"/>
      <c r="AC400" s="145"/>
      <c r="AD400" s="145"/>
      <c r="AE400" s="145"/>
      <c r="AF400" s="145"/>
      <c r="AG400" s="145"/>
      <c r="AH400" s="145"/>
      <c r="AI400" s="145"/>
      <c r="AJ400" s="145"/>
      <c r="AK400" s="145"/>
      <c r="AL400" s="145"/>
      <c r="AM400" s="145"/>
      <c r="AN400" s="145"/>
      <c r="AO400" s="145"/>
      <c r="AP400" s="145"/>
      <c r="AQ400" s="145"/>
      <c r="AR400" s="145"/>
      <c r="AS400" s="145"/>
      <c r="AT400" s="145"/>
      <c r="AU400" s="145"/>
      <c r="AV400" s="145"/>
      <c r="AW400" s="145"/>
      <c r="AX400" s="145"/>
      <c r="AY400" s="145"/>
      <c r="AZ400" s="145"/>
      <c r="BA400" s="145"/>
      <c r="BB400" s="145"/>
      <c r="BC400" s="145"/>
      <c r="BD400" s="145"/>
      <c r="BE400" s="145"/>
      <c r="BF400" s="145"/>
      <c r="BG400" s="145"/>
      <c r="BH400" s="145"/>
      <c r="BI400" s="145"/>
    </row>
    <row r="401" ht="14.25" customHeight="1">
      <c r="A401" s="111"/>
      <c r="B401" s="145"/>
      <c r="C401" s="178"/>
      <c r="D401" s="178"/>
      <c r="E401" s="179"/>
      <c r="F401" s="178"/>
      <c r="G401" s="145"/>
      <c r="H401" s="145"/>
      <c r="I401" s="178"/>
      <c r="J401" s="179"/>
      <c r="K401" s="178"/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  <c r="Z401" s="145"/>
      <c r="AA401" s="145"/>
      <c r="AB401" s="145"/>
      <c r="AC401" s="145"/>
      <c r="AD401" s="145"/>
      <c r="AE401" s="145"/>
      <c r="AF401" s="145"/>
      <c r="AG401" s="145"/>
      <c r="AH401" s="145"/>
      <c r="AI401" s="145"/>
      <c r="AJ401" s="145"/>
      <c r="AK401" s="145"/>
      <c r="AL401" s="145"/>
      <c r="AM401" s="145"/>
      <c r="AN401" s="145"/>
      <c r="AO401" s="145"/>
      <c r="AP401" s="145"/>
      <c r="AQ401" s="145"/>
      <c r="AR401" s="145"/>
      <c r="AS401" s="145"/>
      <c r="AT401" s="145"/>
      <c r="AU401" s="145"/>
      <c r="AV401" s="145"/>
      <c r="AW401" s="145"/>
      <c r="AX401" s="145"/>
      <c r="AY401" s="145"/>
      <c r="AZ401" s="145"/>
      <c r="BA401" s="145"/>
      <c r="BB401" s="145"/>
      <c r="BC401" s="145"/>
      <c r="BD401" s="145"/>
      <c r="BE401" s="145"/>
      <c r="BF401" s="145"/>
      <c r="BG401" s="145"/>
      <c r="BH401" s="145"/>
      <c r="BI401" s="145"/>
    </row>
    <row r="402" ht="14.25" customHeight="1">
      <c r="A402" s="111"/>
      <c r="B402" s="145"/>
      <c r="C402" s="178"/>
      <c r="D402" s="178"/>
      <c r="E402" s="179"/>
      <c r="F402" s="178"/>
      <c r="G402" s="145"/>
      <c r="H402" s="145"/>
      <c r="I402" s="178"/>
      <c r="J402" s="179"/>
      <c r="K402" s="178"/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  <c r="Z402" s="145"/>
      <c r="AA402" s="145"/>
      <c r="AB402" s="145"/>
      <c r="AC402" s="145"/>
      <c r="AD402" s="145"/>
      <c r="AE402" s="145"/>
      <c r="AF402" s="145"/>
      <c r="AG402" s="145"/>
      <c r="AH402" s="145"/>
      <c r="AI402" s="145"/>
      <c r="AJ402" s="145"/>
      <c r="AK402" s="145"/>
      <c r="AL402" s="145"/>
      <c r="AM402" s="145"/>
      <c r="AN402" s="145"/>
      <c r="AO402" s="145"/>
      <c r="AP402" s="145"/>
      <c r="AQ402" s="145"/>
      <c r="AR402" s="145"/>
      <c r="AS402" s="145"/>
      <c r="AT402" s="145"/>
      <c r="AU402" s="145"/>
      <c r="AV402" s="145"/>
      <c r="AW402" s="145"/>
      <c r="AX402" s="145"/>
      <c r="AY402" s="145"/>
      <c r="AZ402" s="145"/>
      <c r="BA402" s="145"/>
      <c r="BB402" s="145"/>
      <c r="BC402" s="145"/>
      <c r="BD402" s="145"/>
      <c r="BE402" s="145"/>
      <c r="BF402" s="145"/>
      <c r="BG402" s="145"/>
      <c r="BH402" s="145"/>
      <c r="BI402" s="145"/>
    </row>
    <row r="403" ht="14.25" customHeight="1">
      <c r="A403" s="111"/>
      <c r="B403" s="145"/>
      <c r="C403" s="178"/>
      <c r="D403" s="178"/>
      <c r="E403" s="179"/>
      <c r="F403" s="178"/>
      <c r="G403" s="145"/>
      <c r="H403" s="145"/>
      <c r="I403" s="178"/>
      <c r="J403" s="179"/>
      <c r="K403" s="178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5"/>
      <c r="AB403" s="145"/>
      <c r="AC403" s="145"/>
      <c r="AD403" s="145"/>
      <c r="AE403" s="145"/>
      <c r="AF403" s="145"/>
      <c r="AG403" s="145"/>
      <c r="AH403" s="145"/>
      <c r="AI403" s="145"/>
      <c r="AJ403" s="145"/>
      <c r="AK403" s="145"/>
      <c r="AL403" s="145"/>
      <c r="AM403" s="145"/>
      <c r="AN403" s="145"/>
      <c r="AO403" s="145"/>
      <c r="AP403" s="145"/>
      <c r="AQ403" s="145"/>
      <c r="AR403" s="145"/>
      <c r="AS403" s="145"/>
      <c r="AT403" s="145"/>
      <c r="AU403" s="145"/>
      <c r="AV403" s="145"/>
      <c r="AW403" s="145"/>
      <c r="AX403" s="145"/>
      <c r="AY403" s="145"/>
      <c r="AZ403" s="145"/>
      <c r="BA403" s="145"/>
      <c r="BB403" s="145"/>
      <c r="BC403" s="145"/>
      <c r="BD403" s="145"/>
      <c r="BE403" s="145"/>
      <c r="BF403" s="145"/>
      <c r="BG403" s="145"/>
      <c r="BH403" s="145"/>
      <c r="BI403" s="145"/>
    </row>
    <row r="404" ht="14.25" customHeight="1">
      <c r="A404" s="111"/>
      <c r="B404" s="145"/>
      <c r="C404" s="178"/>
      <c r="D404" s="178"/>
      <c r="E404" s="179"/>
      <c r="F404" s="178"/>
      <c r="G404" s="145"/>
      <c r="H404" s="145"/>
      <c r="I404" s="178"/>
      <c r="J404" s="179"/>
      <c r="K404" s="178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  <c r="AA404" s="145"/>
      <c r="AB404" s="145"/>
      <c r="AC404" s="145"/>
      <c r="AD404" s="145"/>
      <c r="AE404" s="145"/>
      <c r="AF404" s="145"/>
      <c r="AG404" s="145"/>
      <c r="AH404" s="145"/>
      <c r="AI404" s="145"/>
      <c r="AJ404" s="145"/>
      <c r="AK404" s="145"/>
      <c r="AL404" s="145"/>
      <c r="AM404" s="145"/>
      <c r="AN404" s="145"/>
      <c r="AO404" s="145"/>
      <c r="AP404" s="145"/>
      <c r="AQ404" s="145"/>
      <c r="AR404" s="145"/>
      <c r="AS404" s="145"/>
      <c r="AT404" s="145"/>
      <c r="AU404" s="145"/>
      <c r="AV404" s="145"/>
      <c r="AW404" s="145"/>
      <c r="AX404" s="145"/>
      <c r="AY404" s="145"/>
      <c r="AZ404" s="145"/>
      <c r="BA404" s="145"/>
      <c r="BB404" s="145"/>
      <c r="BC404" s="145"/>
      <c r="BD404" s="145"/>
      <c r="BE404" s="145"/>
      <c r="BF404" s="145"/>
      <c r="BG404" s="145"/>
      <c r="BH404" s="145"/>
      <c r="BI404" s="145"/>
    </row>
    <row r="405" ht="14.25" customHeight="1">
      <c r="A405" s="111"/>
      <c r="B405" s="145"/>
      <c r="C405" s="178"/>
      <c r="D405" s="178"/>
      <c r="E405" s="179"/>
      <c r="F405" s="178"/>
      <c r="G405" s="145"/>
      <c r="H405" s="145"/>
      <c r="I405" s="178"/>
      <c r="J405" s="179"/>
      <c r="K405" s="178"/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  <c r="Z405" s="145"/>
      <c r="AA405" s="145"/>
      <c r="AB405" s="145"/>
      <c r="AC405" s="145"/>
      <c r="AD405" s="145"/>
      <c r="AE405" s="145"/>
      <c r="AF405" s="145"/>
      <c r="AG405" s="145"/>
      <c r="AH405" s="145"/>
      <c r="AI405" s="145"/>
      <c r="AJ405" s="145"/>
      <c r="AK405" s="145"/>
      <c r="AL405" s="145"/>
      <c r="AM405" s="145"/>
      <c r="AN405" s="145"/>
      <c r="AO405" s="145"/>
      <c r="AP405" s="145"/>
      <c r="AQ405" s="145"/>
      <c r="AR405" s="145"/>
      <c r="AS405" s="145"/>
      <c r="AT405" s="145"/>
      <c r="AU405" s="145"/>
      <c r="AV405" s="145"/>
      <c r="AW405" s="145"/>
      <c r="AX405" s="145"/>
      <c r="AY405" s="145"/>
      <c r="AZ405" s="145"/>
      <c r="BA405" s="145"/>
      <c r="BB405" s="145"/>
      <c r="BC405" s="145"/>
      <c r="BD405" s="145"/>
      <c r="BE405" s="145"/>
      <c r="BF405" s="145"/>
      <c r="BG405" s="145"/>
      <c r="BH405" s="145"/>
      <c r="BI405" s="145"/>
    </row>
    <row r="406" ht="14.25" customHeight="1">
      <c r="A406" s="111"/>
      <c r="B406" s="145"/>
      <c r="C406" s="178"/>
      <c r="D406" s="178"/>
      <c r="E406" s="179"/>
      <c r="F406" s="178"/>
      <c r="G406" s="145"/>
      <c r="H406" s="145"/>
      <c r="I406" s="178"/>
      <c r="J406" s="179"/>
      <c r="K406" s="178"/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  <c r="Z406" s="145"/>
      <c r="AA406" s="145"/>
      <c r="AB406" s="145"/>
      <c r="AC406" s="145"/>
      <c r="AD406" s="145"/>
      <c r="AE406" s="145"/>
      <c r="AF406" s="145"/>
      <c r="AG406" s="145"/>
      <c r="AH406" s="145"/>
      <c r="AI406" s="145"/>
      <c r="AJ406" s="145"/>
      <c r="AK406" s="145"/>
      <c r="AL406" s="145"/>
      <c r="AM406" s="145"/>
      <c r="AN406" s="145"/>
      <c r="AO406" s="145"/>
      <c r="AP406" s="145"/>
      <c r="AQ406" s="145"/>
      <c r="AR406" s="145"/>
      <c r="AS406" s="145"/>
      <c r="AT406" s="145"/>
      <c r="AU406" s="145"/>
      <c r="AV406" s="145"/>
      <c r="AW406" s="145"/>
      <c r="AX406" s="145"/>
      <c r="AY406" s="145"/>
      <c r="AZ406" s="145"/>
      <c r="BA406" s="145"/>
      <c r="BB406" s="145"/>
      <c r="BC406" s="145"/>
      <c r="BD406" s="145"/>
      <c r="BE406" s="145"/>
      <c r="BF406" s="145"/>
      <c r="BG406" s="145"/>
      <c r="BH406" s="145"/>
      <c r="BI406" s="145"/>
    </row>
    <row r="407" ht="14.25" customHeight="1">
      <c r="A407" s="111"/>
      <c r="B407" s="145"/>
      <c r="C407" s="178"/>
      <c r="D407" s="178"/>
      <c r="E407" s="179"/>
      <c r="F407" s="178"/>
      <c r="G407" s="145"/>
      <c r="H407" s="145"/>
      <c r="I407" s="178"/>
      <c r="J407" s="179"/>
      <c r="K407" s="178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  <c r="BA407" s="145"/>
      <c r="BB407" s="145"/>
      <c r="BC407" s="145"/>
      <c r="BD407" s="145"/>
      <c r="BE407" s="145"/>
      <c r="BF407" s="145"/>
      <c r="BG407" s="145"/>
      <c r="BH407" s="145"/>
      <c r="BI407" s="145"/>
    </row>
    <row r="408" ht="14.25" customHeight="1">
      <c r="A408" s="111"/>
      <c r="B408" s="145"/>
      <c r="C408" s="178"/>
      <c r="D408" s="178"/>
      <c r="E408" s="179"/>
      <c r="F408" s="178"/>
      <c r="G408" s="145"/>
      <c r="H408" s="145"/>
      <c r="I408" s="178"/>
      <c r="J408" s="179"/>
      <c r="K408" s="178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  <c r="AA408" s="145"/>
      <c r="AB408" s="145"/>
      <c r="AC408" s="145"/>
      <c r="AD408" s="145"/>
      <c r="AE408" s="145"/>
      <c r="AF408" s="145"/>
      <c r="AG408" s="145"/>
      <c r="AH408" s="145"/>
      <c r="AI408" s="145"/>
      <c r="AJ408" s="145"/>
      <c r="AK408" s="145"/>
      <c r="AL408" s="145"/>
      <c r="AM408" s="145"/>
      <c r="AN408" s="145"/>
      <c r="AO408" s="145"/>
      <c r="AP408" s="145"/>
      <c r="AQ408" s="145"/>
      <c r="AR408" s="145"/>
      <c r="AS408" s="145"/>
      <c r="AT408" s="145"/>
      <c r="AU408" s="145"/>
      <c r="AV408" s="145"/>
      <c r="AW408" s="145"/>
      <c r="AX408" s="145"/>
      <c r="AY408" s="145"/>
      <c r="AZ408" s="145"/>
      <c r="BA408" s="145"/>
      <c r="BB408" s="145"/>
      <c r="BC408" s="145"/>
      <c r="BD408" s="145"/>
      <c r="BE408" s="145"/>
      <c r="BF408" s="145"/>
      <c r="BG408" s="145"/>
      <c r="BH408" s="145"/>
      <c r="BI408" s="145"/>
    </row>
    <row r="409" ht="14.25" customHeight="1">
      <c r="A409" s="111"/>
      <c r="B409" s="145"/>
      <c r="C409" s="178"/>
      <c r="D409" s="178"/>
      <c r="E409" s="179"/>
      <c r="F409" s="178"/>
      <c r="G409" s="145"/>
      <c r="H409" s="145"/>
      <c r="I409" s="178"/>
      <c r="J409" s="179"/>
      <c r="K409" s="178"/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  <c r="Z409" s="145"/>
      <c r="AA409" s="145"/>
      <c r="AB409" s="145"/>
      <c r="AC409" s="145"/>
      <c r="AD409" s="145"/>
      <c r="AE409" s="145"/>
      <c r="AF409" s="145"/>
      <c r="AG409" s="145"/>
      <c r="AH409" s="145"/>
      <c r="AI409" s="145"/>
      <c r="AJ409" s="145"/>
      <c r="AK409" s="145"/>
      <c r="AL409" s="145"/>
      <c r="AM409" s="145"/>
      <c r="AN409" s="145"/>
      <c r="AO409" s="145"/>
      <c r="AP409" s="145"/>
      <c r="AQ409" s="145"/>
      <c r="AR409" s="145"/>
      <c r="AS409" s="145"/>
      <c r="AT409" s="145"/>
      <c r="AU409" s="145"/>
      <c r="AV409" s="145"/>
      <c r="AW409" s="145"/>
      <c r="AX409" s="145"/>
      <c r="AY409" s="145"/>
      <c r="AZ409" s="145"/>
      <c r="BA409" s="145"/>
      <c r="BB409" s="145"/>
      <c r="BC409" s="145"/>
      <c r="BD409" s="145"/>
      <c r="BE409" s="145"/>
      <c r="BF409" s="145"/>
      <c r="BG409" s="145"/>
      <c r="BH409" s="145"/>
      <c r="BI409" s="145"/>
    </row>
    <row r="410" ht="14.25" customHeight="1">
      <c r="A410" s="111"/>
      <c r="B410" s="145"/>
      <c r="C410" s="178"/>
      <c r="D410" s="178"/>
      <c r="E410" s="179"/>
      <c r="F410" s="178"/>
      <c r="G410" s="145"/>
      <c r="H410" s="145"/>
      <c r="I410" s="178"/>
      <c r="J410" s="179"/>
      <c r="K410" s="178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  <c r="Z410" s="145"/>
      <c r="AA410" s="145"/>
      <c r="AB410" s="145"/>
      <c r="AC410" s="145"/>
      <c r="AD410" s="145"/>
      <c r="AE410" s="145"/>
      <c r="AF410" s="145"/>
      <c r="AG410" s="145"/>
      <c r="AH410" s="145"/>
      <c r="AI410" s="145"/>
      <c r="AJ410" s="145"/>
      <c r="AK410" s="145"/>
      <c r="AL410" s="145"/>
      <c r="AM410" s="145"/>
      <c r="AN410" s="145"/>
      <c r="AO410" s="145"/>
      <c r="AP410" s="145"/>
      <c r="AQ410" s="145"/>
      <c r="AR410" s="145"/>
      <c r="AS410" s="145"/>
      <c r="AT410" s="145"/>
      <c r="AU410" s="145"/>
      <c r="AV410" s="145"/>
      <c r="AW410" s="145"/>
      <c r="AX410" s="145"/>
      <c r="AY410" s="145"/>
      <c r="AZ410" s="145"/>
      <c r="BA410" s="145"/>
      <c r="BB410" s="145"/>
      <c r="BC410" s="145"/>
      <c r="BD410" s="145"/>
      <c r="BE410" s="145"/>
      <c r="BF410" s="145"/>
      <c r="BG410" s="145"/>
      <c r="BH410" s="145"/>
      <c r="BI410" s="145"/>
    </row>
    <row r="411" ht="14.25" customHeight="1">
      <c r="A411" s="111"/>
      <c r="B411" s="145"/>
      <c r="C411" s="178"/>
      <c r="D411" s="178"/>
      <c r="E411" s="179"/>
      <c r="F411" s="178"/>
      <c r="G411" s="145"/>
      <c r="H411" s="145"/>
      <c r="I411" s="178"/>
      <c r="J411" s="179"/>
      <c r="K411" s="178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G411" s="145"/>
      <c r="AH411" s="145"/>
      <c r="AI411" s="145"/>
      <c r="AJ411" s="145"/>
      <c r="AK411" s="145"/>
      <c r="AL411" s="145"/>
      <c r="AM411" s="145"/>
      <c r="AN411" s="145"/>
      <c r="AO411" s="145"/>
      <c r="AP411" s="145"/>
      <c r="AQ411" s="145"/>
      <c r="AR411" s="145"/>
      <c r="AS411" s="145"/>
      <c r="AT411" s="145"/>
      <c r="AU411" s="145"/>
      <c r="AV411" s="145"/>
      <c r="AW411" s="145"/>
      <c r="AX411" s="145"/>
      <c r="AY411" s="145"/>
      <c r="AZ411" s="145"/>
      <c r="BA411" s="145"/>
      <c r="BB411" s="145"/>
      <c r="BC411" s="145"/>
      <c r="BD411" s="145"/>
      <c r="BE411" s="145"/>
      <c r="BF411" s="145"/>
      <c r="BG411" s="145"/>
      <c r="BH411" s="145"/>
      <c r="BI411" s="145"/>
    </row>
    <row r="412" ht="14.25" customHeight="1">
      <c r="A412" s="111"/>
      <c r="B412" s="145"/>
      <c r="C412" s="178"/>
      <c r="D412" s="178"/>
      <c r="E412" s="179"/>
      <c r="F412" s="178"/>
      <c r="G412" s="145"/>
      <c r="H412" s="145"/>
      <c r="I412" s="178"/>
      <c r="J412" s="179"/>
      <c r="K412" s="178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5"/>
      <c r="AK412" s="145"/>
      <c r="AL412" s="145"/>
      <c r="AM412" s="145"/>
      <c r="AN412" s="145"/>
      <c r="AO412" s="145"/>
      <c r="AP412" s="145"/>
      <c r="AQ412" s="145"/>
      <c r="AR412" s="145"/>
      <c r="AS412" s="145"/>
      <c r="AT412" s="145"/>
      <c r="AU412" s="145"/>
      <c r="AV412" s="145"/>
      <c r="AW412" s="145"/>
      <c r="AX412" s="145"/>
      <c r="AY412" s="145"/>
      <c r="AZ412" s="145"/>
      <c r="BA412" s="145"/>
      <c r="BB412" s="145"/>
      <c r="BC412" s="145"/>
      <c r="BD412" s="145"/>
      <c r="BE412" s="145"/>
      <c r="BF412" s="145"/>
      <c r="BG412" s="145"/>
      <c r="BH412" s="145"/>
      <c r="BI412" s="145"/>
    </row>
    <row r="413" ht="14.25" customHeight="1">
      <c r="A413" s="111"/>
      <c r="B413" s="145"/>
      <c r="C413" s="178"/>
      <c r="D413" s="178"/>
      <c r="E413" s="179"/>
      <c r="F413" s="178"/>
      <c r="G413" s="145"/>
      <c r="H413" s="145"/>
      <c r="I413" s="178"/>
      <c r="J413" s="179"/>
      <c r="K413" s="178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  <c r="AA413" s="145"/>
      <c r="AB413" s="145"/>
      <c r="AC413" s="145"/>
      <c r="AD413" s="145"/>
      <c r="AE413" s="145"/>
      <c r="AF413" s="145"/>
      <c r="AG413" s="145"/>
      <c r="AH413" s="145"/>
      <c r="AI413" s="145"/>
      <c r="AJ413" s="145"/>
      <c r="AK413" s="145"/>
      <c r="AL413" s="145"/>
      <c r="AM413" s="145"/>
      <c r="AN413" s="145"/>
      <c r="AO413" s="145"/>
      <c r="AP413" s="145"/>
      <c r="AQ413" s="145"/>
      <c r="AR413" s="145"/>
      <c r="AS413" s="145"/>
      <c r="AT413" s="145"/>
      <c r="AU413" s="145"/>
      <c r="AV413" s="145"/>
      <c r="AW413" s="145"/>
      <c r="AX413" s="145"/>
      <c r="AY413" s="145"/>
      <c r="AZ413" s="145"/>
      <c r="BA413" s="145"/>
      <c r="BB413" s="145"/>
      <c r="BC413" s="145"/>
      <c r="BD413" s="145"/>
      <c r="BE413" s="145"/>
      <c r="BF413" s="145"/>
      <c r="BG413" s="145"/>
      <c r="BH413" s="145"/>
      <c r="BI413" s="145"/>
    </row>
    <row r="414" ht="14.25" customHeight="1">
      <c r="A414" s="111"/>
      <c r="B414" s="145"/>
      <c r="C414" s="178"/>
      <c r="D414" s="178"/>
      <c r="E414" s="179"/>
      <c r="F414" s="178"/>
      <c r="G414" s="145"/>
      <c r="H414" s="145"/>
      <c r="I414" s="178"/>
      <c r="J414" s="179"/>
      <c r="K414" s="178"/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  <c r="Z414" s="145"/>
      <c r="AA414" s="145"/>
      <c r="AB414" s="145"/>
      <c r="AC414" s="145"/>
      <c r="AD414" s="145"/>
      <c r="AE414" s="145"/>
      <c r="AF414" s="145"/>
      <c r="AG414" s="145"/>
      <c r="AH414" s="145"/>
      <c r="AI414" s="145"/>
      <c r="AJ414" s="145"/>
      <c r="AK414" s="145"/>
      <c r="AL414" s="145"/>
      <c r="AM414" s="145"/>
      <c r="AN414" s="145"/>
      <c r="AO414" s="145"/>
      <c r="AP414" s="145"/>
      <c r="AQ414" s="145"/>
      <c r="AR414" s="145"/>
      <c r="AS414" s="145"/>
      <c r="AT414" s="145"/>
      <c r="AU414" s="145"/>
      <c r="AV414" s="145"/>
      <c r="AW414" s="145"/>
      <c r="AX414" s="145"/>
      <c r="AY414" s="145"/>
      <c r="AZ414" s="145"/>
      <c r="BA414" s="145"/>
      <c r="BB414" s="145"/>
      <c r="BC414" s="145"/>
      <c r="BD414" s="145"/>
      <c r="BE414" s="145"/>
      <c r="BF414" s="145"/>
      <c r="BG414" s="145"/>
      <c r="BH414" s="145"/>
      <c r="BI414" s="145"/>
    </row>
    <row r="415" ht="14.25" customHeight="1">
      <c r="A415" s="111"/>
      <c r="B415" s="145"/>
      <c r="C415" s="178"/>
      <c r="D415" s="178"/>
      <c r="E415" s="179"/>
      <c r="F415" s="178"/>
      <c r="G415" s="145"/>
      <c r="H415" s="145"/>
      <c r="I415" s="178"/>
      <c r="J415" s="179"/>
      <c r="K415" s="178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  <c r="AA415" s="145"/>
      <c r="AB415" s="145"/>
      <c r="AC415" s="145"/>
      <c r="AD415" s="145"/>
      <c r="AE415" s="145"/>
      <c r="AF415" s="145"/>
      <c r="AG415" s="145"/>
      <c r="AH415" s="145"/>
      <c r="AI415" s="145"/>
      <c r="AJ415" s="145"/>
      <c r="AK415" s="145"/>
      <c r="AL415" s="145"/>
      <c r="AM415" s="145"/>
      <c r="AN415" s="145"/>
      <c r="AO415" s="145"/>
      <c r="AP415" s="145"/>
      <c r="AQ415" s="145"/>
      <c r="AR415" s="145"/>
      <c r="AS415" s="145"/>
      <c r="AT415" s="145"/>
      <c r="AU415" s="145"/>
      <c r="AV415" s="145"/>
      <c r="AW415" s="145"/>
      <c r="AX415" s="145"/>
      <c r="AY415" s="145"/>
      <c r="AZ415" s="145"/>
      <c r="BA415" s="145"/>
      <c r="BB415" s="145"/>
      <c r="BC415" s="145"/>
      <c r="BD415" s="145"/>
      <c r="BE415" s="145"/>
      <c r="BF415" s="145"/>
      <c r="BG415" s="145"/>
      <c r="BH415" s="145"/>
      <c r="BI415" s="145"/>
    </row>
    <row r="416" ht="14.25" customHeight="1">
      <c r="A416" s="111"/>
      <c r="B416" s="145"/>
      <c r="C416" s="178"/>
      <c r="D416" s="178"/>
      <c r="E416" s="179"/>
      <c r="F416" s="178"/>
      <c r="G416" s="145"/>
      <c r="H416" s="145"/>
      <c r="I416" s="178"/>
      <c r="J416" s="179"/>
      <c r="K416" s="178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  <c r="AA416" s="145"/>
      <c r="AB416" s="145"/>
      <c r="AC416" s="145"/>
      <c r="AD416" s="145"/>
      <c r="AE416" s="145"/>
      <c r="AF416" s="145"/>
      <c r="AG416" s="145"/>
      <c r="AH416" s="145"/>
      <c r="AI416" s="145"/>
      <c r="AJ416" s="145"/>
      <c r="AK416" s="145"/>
      <c r="AL416" s="145"/>
      <c r="AM416" s="145"/>
      <c r="AN416" s="145"/>
      <c r="AO416" s="145"/>
      <c r="AP416" s="145"/>
      <c r="AQ416" s="145"/>
      <c r="AR416" s="145"/>
      <c r="AS416" s="145"/>
      <c r="AT416" s="145"/>
      <c r="AU416" s="145"/>
      <c r="AV416" s="145"/>
      <c r="AW416" s="145"/>
      <c r="AX416" s="145"/>
      <c r="AY416" s="145"/>
      <c r="AZ416" s="145"/>
      <c r="BA416" s="145"/>
      <c r="BB416" s="145"/>
      <c r="BC416" s="145"/>
      <c r="BD416" s="145"/>
      <c r="BE416" s="145"/>
      <c r="BF416" s="145"/>
      <c r="BG416" s="145"/>
      <c r="BH416" s="145"/>
      <c r="BI416" s="145"/>
    </row>
    <row r="417" ht="14.25" customHeight="1">
      <c r="A417" s="111"/>
      <c r="B417" s="145"/>
      <c r="C417" s="178"/>
      <c r="D417" s="178"/>
      <c r="E417" s="179"/>
      <c r="F417" s="178"/>
      <c r="G417" s="145"/>
      <c r="H417" s="145"/>
      <c r="I417" s="178"/>
      <c r="J417" s="179"/>
      <c r="K417" s="178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  <c r="Z417" s="145"/>
      <c r="AA417" s="145"/>
      <c r="AB417" s="145"/>
      <c r="AC417" s="145"/>
      <c r="AD417" s="145"/>
      <c r="AE417" s="145"/>
      <c r="AF417" s="145"/>
      <c r="AG417" s="145"/>
      <c r="AH417" s="145"/>
      <c r="AI417" s="145"/>
      <c r="AJ417" s="145"/>
      <c r="AK417" s="145"/>
      <c r="AL417" s="145"/>
      <c r="AM417" s="145"/>
      <c r="AN417" s="145"/>
      <c r="AO417" s="145"/>
      <c r="AP417" s="145"/>
      <c r="AQ417" s="145"/>
      <c r="AR417" s="145"/>
      <c r="AS417" s="145"/>
      <c r="AT417" s="145"/>
      <c r="AU417" s="145"/>
      <c r="AV417" s="145"/>
      <c r="AW417" s="145"/>
      <c r="AX417" s="145"/>
      <c r="AY417" s="145"/>
      <c r="AZ417" s="145"/>
      <c r="BA417" s="145"/>
      <c r="BB417" s="145"/>
      <c r="BC417" s="145"/>
      <c r="BD417" s="145"/>
      <c r="BE417" s="145"/>
      <c r="BF417" s="145"/>
      <c r="BG417" s="145"/>
      <c r="BH417" s="145"/>
      <c r="BI417" s="145"/>
    </row>
    <row r="418" ht="14.25" customHeight="1">
      <c r="A418" s="111"/>
      <c r="B418" s="145"/>
      <c r="C418" s="178"/>
      <c r="D418" s="178"/>
      <c r="E418" s="179"/>
      <c r="F418" s="178"/>
      <c r="G418" s="145"/>
      <c r="H418" s="145"/>
      <c r="I418" s="178"/>
      <c r="J418" s="179"/>
      <c r="K418" s="178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  <c r="Z418" s="145"/>
      <c r="AA418" s="145"/>
      <c r="AB418" s="145"/>
      <c r="AC418" s="145"/>
      <c r="AD418" s="145"/>
      <c r="AE418" s="145"/>
      <c r="AF418" s="145"/>
      <c r="AG418" s="145"/>
      <c r="AH418" s="145"/>
      <c r="AI418" s="145"/>
      <c r="AJ418" s="145"/>
      <c r="AK418" s="145"/>
      <c r="AL418" s="145"/>
      <c r="AM418" s="145"/>
      <c r="AN418" s="145"/>
      <c r="AO418" s="145"/>
      <c r="AP418" s="145"/>
      <c r="AQ418" s="145"/>
      <c r="AR418" s="145"/>
      <c r="AS418" s="145"/>
      <c r="AT418" s="145"/>
      <c r="AU418" s="145"/>
      <c r="AV418" s="145"/>
      <c r="AW418" s="145"/>
      <c r="AX418" s="145"/>
      <c r="AY418" s="145"/>
      <c r="AZ418" s="145"/>
      <c r="BA418" s="145"/>
      <c r="BB418" s="145"/>
      <c r="BC418" s="145"/>
      <c r="BD418" s="145"/>
      <c r="BE418" s="145"/>
      <c r="BF418" s="145"/>
      <c r="BG418" s="145"/>
      <c r="BH418" s="145"/>
      <c r="BI418" s="145"/>
    </row>
    <row r="419" ht="14.25" customHeight="1">
      <c r="A419" s="111"/>
      <c r="B419" s="145"/>
      <c r="C419" s="178"/>
      <c r="D419" s="178"/>
      <c r="E419" s="179"/>
      <c r="F419" s="178"/>
      <c r="G419" s="145"/>
      <c r="H419" s="145"/>
      <c r="I419" s="178"/>
      <c r="J419" s="179"/>
      <c r="K419" s="178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  <c r="AA419" s="145"/>
      <c r="AB419" s="145"/>
      <c r="AC419" s="145"/>
      <c r="AD419" s="145"/>
      <c r="AE419" s="145"/>
      <c r="AF419" s="145"/>
      <c r="AG419" s="145"/>
      <c r="AH419" s="145"/>
      <c r="AI419" s="145"/>
      <c r="AJ419" s="145"/>
      <c r="AK419" s="145"/>
      <c r="AL419" s="145"/>
      <c r="AM419" s="145"/>
      <c r="AN419" s="145"/>
      <c r="AO419" s="145"/>
      <c r="AP419" s="145"/>
      <c r="AQ419" s="145"/>
      <c r="AR419" s="145"/>
      <c r="AS419" s="145"/>
      <c r="AT419" s="145"/>
      <c r="AU419" s="145"/>
      <c r="AV419" s="145"/>
      <c r="AW419" s="145"/>
      <c r="AX419" s="145"/>
      <c r="AY419" s="145"/>
      <c r="AZ419" s="145"/>
      <c r="BA419" s="145"/>
      <c r="BB419" s="145"/>
      <c r="BC419" s="145"/>
      <c r="BD419" s="145"/>
      <c r="BE419" s="145"/>
      <c r="BF419" s="145"/>
      <c r="BG419" s="145"/>
      <c r="BH419" s="145"/>
      <c r="BI419" s="145"/>
    </row>
    <row r="420" ht="14.25" customHeight="1">
      <c r="A420" s="111"/>
      <c r="B420" s="145"/>
      <c r="C420" s="178"/>
      <c r="D420" s="178"/>
      <c r="E420" s="179"/>
      <c r="F420" s="178"/>
      <c r="G420" s="145"/>
      <c r="H420" s="145"/>
      <c r="I420" s="178"/>
      <c r="J420" s="179"/>
      <c r="K420" s="178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5"/>
      <c r="AK420" s="145"/>
      <c r="AL420" s="145"/>
      <c r="AM420" s="145"/>
      <c r="AN420" s="145"/>
      <c r="AO420" s="145"/>
      <c r="AP420" s="145"/>
      <c r="AQ420" s="145"/>
      <c r="AR420" s="145"/>
      <c r="AS420" s="145"/>
      <c r="AT420" s="145"/>
      <c r="AU420" s="145"/>
      <c r="AV420" s="145"/>
      <c r="AW420" s="145"/>
      <c r="AX420" s="145"/>
      <c r="AY420" s="145"/>
      <c r="AZ420" s="145"/>
      <c r="BA420" s="145"/>
      <c r="BB420" s="145"/>
      <c r="BC420" s="145"/>
      <c r="BD420" s="145"/>
      <c r="BE420" s="145"/>
      <c r="BF420" s="145"/>
      <c r="BG420" s="145"/>
      <c r="BH420" s="145"/>
      <c r="BI420" s="145"/>
    </row>
    <row r="421" ht="14.25" customHeight="1">
      <c r="A421" s="111"/>
      <c r="B421" s="145"/>
      <c r="C421" s="178"/>
      <c r="D421" s="178"/>
      <c r="E421" s="179"/>
      <c r="F421" s="178"/>
      <c r="G421" s="145"/>
      <c r="H421" s="145"/>
      <c r="I421" s="178"/>
      <c r="J421" s="179"/>
      <c r="K421" s="178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  <c r="Z421" s="145"/>
      <c r="AA421" s="145"/>
      <c r="AB421" s="145"/>
      <c r="AC421" s="145"/>
      <c r="AD421" s="145"/>
      <c r="AE421" s="145"/>
      <c r="AF421" s="145"/>
      <c r="AG421" s="145"/>
      <c r="AH421" s="145"/>
      <c r="AI421" s="145"/>
      <c r="AJ421" s="145"/>
      <c r="AK421" s="145"/>
      <c r="AL421" s="145"/>
      <c r="AM421" s="145"/>
      <c r="AN421" s="145"/>
      <c r="AO421" s="145"/>
      <c r="AP421" s="145"/>
      <c r="AQ421" s="145"/>
      <c r="AR421" s="145"/>
      <c r="AS421" s="145"/>
      <c r="AT421" s="145"/>
      <c r="AU421" s="145"/>
      <c r="AV421" s="145"/>
      <c r="AW421" s="145"/>
      <c r="AX421" s="145"/>
      <c r="AY421" s="145"/>
      <c r="AZ421" s="145"/>
      <c r="BA421" s="145"/>
      <c r="BB421" s="145"/>
      <c r="BC421" s="145"/>
      <c r="BD421" s="145"/>
      <c r="BE421" s="145"/>
      <c r="BF421" s="145"/>
      <c r="BG421" s="145"/>
      <c r="BH421" s="145"/>
      <c r="BI421" s="145"/>
    </row>
    <row r="422" ht="14.25" customHeight="1">
      <c r="A422" s="111"/>
      <c r="B422" s="145"/>
      <c r="C422" s="178"/>
      <c r="D422" s="178"/>
      <c r="E422" s="179"/>
      <c r="F422" s="178"/>
      <c r="G422" s="145"/>
      <c r="H422" s="145"/>
      <c r="I422" s="178"/>
      <c r="J422" s="179"/>
      <c r="K422" s="178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  <c r="Z422" s="145"/>
      <c r="AA422" s="145"/>
      <c r="AB422" s="145"/>
      <c r="AC422" s="145"/>
      <c r="AD422" s="145"/>
      <c r="AE422" s="145"/>
      <c r="AF422" s="145"/>
      <c r="AG422" s="145"/>
      <c r="AH422" s="145"/>
      <c r="AI422" s="145"/>
      <c r="AJ422" s="145"/>
      <c r="AK422" s="145"/>
      <c r="AL422" s="145"/>
      <c r="AM422" s="145"/>
      <c r="AN422" s="145"/>
      <c r="AO422" s="145"/>
      <c r="AP422" s="145"/>
      <c r="AQ422" s="145"/>
      <c r="AR422" s="145"/>
      <c r="AS422" s="145"/>
      <c r="AT422" s="145"/>
      <c r="AU422" s="145"/>
      <c r="AV422" s="145"/>
      <c r="AW422" s="145"/>
      <c r="AX422" s="145"/>
      <c r="AY422" s="145"/>
      <c r="AZ422" s="145"/>
      <c r="BA422" s="145"/>
      <c r="BB422" s="145"/>
      <c r="BC422" s="145"/>
      <c r="BD422" s="145"/>
      <c r="BE422" s="145"/>
      <c r="BF422" s="145"/>
      <c r="BG422" s="145"/>
      <c r="BH422" s="145"/>
      <c r="BI422" s="145"/>
    </row>
    <row r="423" ht="14.25" customHeight="1">
      <c r="A423" s="111"/>
      <c r="B423" s="145"/>
      <c r="C423" s="178"/>
      <c r="D423" s="178"/>
      <c r="E423" s="179"/>
      <c r="F423" s="178"/>
      <c r="G423" s="145"/>
      <c r="H423" s="145"/>
      <c r="I423" s="178"/>
      <c r="J423" s="179"/>
      <c r="K423" s="178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  <c r="AA423" s="145"/>
      <c r="AB423" s="145"/>
      <c r="AC423" s="145"/>
      <c r="AD423" s="145"/>
      <c r="AE423" s="145"/>
      <c r="AF423" s="145"/>
      <c r="AG423" s="145"/>
      <c r="AH423" s="145"/>
      <c r="AI423" s="145"/>
      <c r="AJ423" s="145"/>
      <c r="AK423" s="145"/>
      <c r="AL423" s="145"/>
      <c r="AM423" s="145"/>
      <c r="AN423" s="145"/>
      <c r="AO423" s="145"/>
      <c r="AP423" s="145"/>
      <c r="AQ423" s="145"/>
      <c r="AR423" s="145"/>
      <c r="AS423" s="145"/>
      <c r="AT423" s="145"/>
      <c r="AU423" s="145"/>
      <c r="AV423" s="145"/>
      <c r="AW423" s="145"/>
      <c r="AX423" s="145"/>
      <c r="AY423" s="145"/>
      <c r="AZ423" s="145"/>
      <c r="BA423" s="145"/>
      <c r="BB423" s="145"/>
      <c r="BC423" s="145"/>
      <c r="BD423" s="145"/>
      <c r="BE423" s="145"/>
      <c r="BF423" s="145"/>
      <c r="BG423" s="145"/>
      <c r="BH423" s="145"/>
      <c r="BI423" s="145"/>
    </row>
    <row r="424" ht="14.25" customHeight="1">
      <c r="A424" s="111"/>
      <c r="B424" s="145"/>
      <c r="C424" s="178"/>
      <c r="D424" s="178"/>
      <c r="E424" s="179"/>
      <c r="F424" s="178"/>
      <c r="G424" s="145"/>
      <c r="H424" s="145"/>
      <c r="I424" s="178"/>
      <c r="J424" s="179"/>
      <c r="K424" s="178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  <c r="AB424" s="145"/>
      <c r="AC424" s="145"/>
      <c r="AD424" s="145"/>
      <c r="AE424" s="145"/>
      <c r="AF424" s="145"/>
      <c r="AG424" s="145"/>
      <c r="AH424" s="145"/>
      <c r="AI424" s="145"/>
      <c r="AJ424" s="145"/>
      <c r="AK424" s="145"/>
      <c r="AL424" s="145"/>
      <c r="AM424" s="145"/>
      <c r="AN424" s="145"/>
      <c r="AO424" s="145"/>
      <c r="AP424" s="145"/>
      <c r="AQ424" s="145"/>
      <c r="AR424" s="145"/>
      <c r="AS424" s="145"/>
      <c r="AT424" s="145"/>
      <c r="AU424" s="145"/>
      <c r="AV424" s="145"/>
      <c r="AW424" s="145"/>
      <c r="AX424" s="145"/>
      <c r="AY424" s="145"/>
      <c r="AZ424" s="145"/>
      <c r="BA424" s="145"/>
      <c r="BB424" s="145"/>
      <c r="BC424" s="145"/>
      <c r="BD424" s="145"/>
      <c r="BE424" s="145"/>
      <c r="BF424" s="145"/>
      <c r="BG424" s="145"/>
      <c r="BH424" s="145"/>
      <c r="BI424" s="145"/>
    </row>
    <row r="425" ht="14.25" customHeight="1">
      <c r="A425" s="111"/>
      <c r="B425" s="145"/>
      <c r="C425" s="178"/>
      <c r="D425" s="178"/>
      <c r="E425" s="179"/>
      <c r="F425" s="178"/>
      <c r="G425" s="145"/>
      <c r="H425" s="145"/>
      <c r="I425" s="178"/>
      <c r="J425" s="179"/>
      <c r="K425" s="178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  <c r="Z425" s="145"/>
      <c r="AA425" s="145"/>
      <c r="AB425" s="145"/>
      <c r="AC425" s="145"/>
      <c r="AD425" s="145"/>
      <c r="AE425" s="145"/>
      <c r="AF425" s="145"/>
      <c r="AG425" s="145"/>
      <c r="AH425" s="145"/>
      <c r="AI425" s="145"/>
      <c r="AJ425" s="145"/>
      <c r="AK425" s="145"/>
      <c r="AL425" s="145"/>
      <c r="AM425" s="145"/>
      <c r="AN425" s="145"/>
      <c r="AO425" s="145"/>
      <c r="AP425" s="145"/>
      <c r="AQ425" s="145"/>
      <c r="AR425" s="145"/>
      <c r="AS425" s="145"/>
      <c r="AT425" s="145"/>
      <c r="AU425" s="145"/>
      <c r="AV425" s="145"/>
      <c r="AW425" s="145"/>
      <c r="AX425" s="145"/>
      <c r="AY425" s="145"/>
      <c r="AZ425" s="145"/>
      <c r="BA425" s="145"/>
      <c r="BB425" s="145"/>
      <c r="BC425" s="145"/>
      <c r="BD425" s="145"/>
      <c r="BE425" s="145"/>
      <c r="BF425" s="145"/>
      <c r="BG425" s="145"/>
      <c r="BH425" s="145"/>
      <c r="BI425" s="145"/>
    </row>
    <row r="426" ht="14.25" customHeight="1">
      <c r="A426" s="111"/>
      <c r="B426" s="145"/>
      <c r="C426" s="178"/>
      <c r="D426" s="178"/>
      <c r="E426" s="179"/>
      <c r="F426" s="178"/>
      <c r="G426" s="145"/>
      <c r="H426" s="145"/>
      <c r="I426" s="178"/>
      <c r="J426" s="179"/>
      <c r="K426" s="178"/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  <c r="Z426" s="145"/>
      <c r="AA426" s="145"/>
      <c r="AB426" s="145"/>
      <c r="AC426" s="145"/>
      <c r="AD426" s="145"/>
      <c r="AE426" s="145"/>
      <c r="AF426" s="145"/>
      <c r="AG426" s="145"/>
      <c r="AH426" s="145"/>
      <c r="AI426" s="145"/>
      <c r="AJ426" s="145"/>
      <c r="AK426" s="145"/>
      <c r="AL426" s="145"/>
      <c r="AM426" s="145"/>
      <c r="AN426" s="145"/>
      <c r="AO426" s="145"/>
      <c r="AP426" s="145"/>
      <c r="AQ426" s="145"/>
      <c r="AR426" s="145"/>
      <c r="AS426" s="145"/>
      <c r="AT426" s="145"/>
      <c r="AU426" s="145"/>
      <c r="AV426" s="145"/>
      <c r="AW426" s="145"/>
      <c r="AX426" s="145"/>
      <c r="AY426" s="145"/>
      <c r="AZ426" s="145"/>
      <c r="BA426" s="145"/>
      <c r="BB426" s="145"/>
      <c r="BC426" s="145"/>
      <c r="BD426" s="145"/>
      <c r="BE426" s="145"/>
      <c r="BF426" s="145"/>
      <c r="BG426" s="145"/>
      <c r="BH426" s="145"/>
      <c r="BI426" s="145"/>
    </row>
    <row r="427" ht="14.25" customHeight="1">
      <c r="A427" s="111"/>
      <c r="B427" s="145"/>
      <c r="C427" s="178"/>
      <c r="D427" s="178"/>
      <c r="E427" s="179"/>
      <c r="F427" s="178"/>
      <c r="G427" s="145"/>
      <c r="H427" s="145"/>
      <c r="I427" s="178"/>
      <c r="J427" s="179"/>
      <c r="K427" s="178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  <c r="AA427" s="145"/>
      <c r="AB427" s="145"/>
      <c r="AC427" s="145"/>
      <c r="AD427" s="145"/>
      <c r="AE427" s="145"/>
      <c r="AF427" s="145"/>
      <c r="AG427" s="145"/>
      <c r="AH427" s="145"/>
      <c r="AI427" s="145"/>
      <c r="AJ427" s="145"/>
      <c r="AK427" s="145"/>
      <c r="AL427" s="145"/>
      <c r="AM427" s="145"/>
      <c r="AN427" s="145"/>
      <c r="AO427" s="145"/>
      <c r="AP427" s="145"/>
      <c r="AQ427" s="145"/>
      <c r="AR427" s="145"/>
      <c r="AS427" s="145"/>
      <c r="AT427" s="145"/>
      <c r="AU427" s="145"/>
      <c r="AV427" s="145"/>
      <c r="AW427" s="145"/>
      <c r="AX427" s="145"/>
      <c r="AY427" s="145"/>
      <c r="AZ427" s="145"/>
      <c r="BA427" s="145"/>
      <c r="BB427" s="145"/>
      <c r="BC427" s="145"/>
      <c r="BD427" s="145"/>
      <c r="BE427" s="145"/>
      <c r="BF427" s="145"/>
      <c r="BG427" s="145"/>
      <c r="BH427" s="145"/>
      <c r="BI427" s="145"/>
    </row>
    <row r="428" ht="14.25" customHeight="1">
      <c r="A428" s="111"/>
      <c r="B428" s="145"/>
      <c r="C428" s="178"/>
      <c r="D428" s="178"/>
      <c r="E428" s="179"/>
      <c r="F428" s="178"/>
      <c r="G428" s="145"/>
      <c r="H428" s="145"/>
      <c r="I428" s="178"/>
      <c r="J428" s="179"/>
      <c r="K428" s="178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  <c r="AA428" s="145"/>
      <c r="AB428" s="145"/>
      <c r="AC428" s="145"/>
      <c r="AD428" s="145"/>
      <c r="AE428" s="145"/>
      <c r="AF428" s="145"/>
      <c r="AG428" s="145"/>
      <c r="AH428" s="145"/>
      <c r="AI428" s="145"/>
      <c r="AJ428" s="145"/>
      <c r="AK428" s="145"/>
      <c r="AL428" s="145"/>
      <c r="AM428" s="145"/>
      <c r="AN428" s="145"/>
      <c r="AO428" s="145"/>
      <c r="AP428" s="145"/>
      <c r="AQ428" s="145"/>
      <c r="AR428" s="145"/>
      <c r="AS428" s="145"/>
      <c r="AT428" s="145"/>
      <c r="AU428" s="145"/>
      <c r="AV428" s="145"/>
      <c r="AW428" s="145"/>
      <c r="AX428" s="145"/>
      <c r="AY428" s="145"/>
      <c r="AZ428" s="145"/>
      <c r="BA428" s="145"/>
      <c r="BB428" s="145"/>
      <c r="BC428" s="145"/>
      <c r="BD428" s="145"/>
      <c r="BE428" s="145"/>
      <c r="BF428" s="145"/>
      <c r="BG428" s="145"/>
      <c r="BH428" s="145"/>
      <c r="BI428" s="145"/>
    </row>
    <row r="429" ht="14.25" customHeight="1">
      <c r="A429" s="111"/>
      <c r="B429" s="145"/>
      <c r="C429" s="178"/>
      <c r="D429" s="178"/>
      <c r="E429" s="179"/>
      <c r="F429" s="178"/>
      <c r="G429" s="145"/>
      <c r="H429" s="145"/>
      <c r="I429" s="178"/>
      <c r="J429" s="179"/>
      <c r="K429" s="178"/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  <c r="Z429" s="145"/>
      <c r="AA429" s="145"/>
      <c r="AB429" s="145"/>
      <c r="AC429" s="145"/>
      <c r="AD429" s="145"/>
      <c r="AE429" s="145"/>
      <c r="AF429" s="145"/>
      <c r="AG429" s="145"/>
      <c r="AH429" s="145"/>
      <c r="AI429" s="145"/>
      <c r="AJ429" s="145"/>
      <c r="AK429" s="145"/>
      <c r="AL429" s="145"/>
      <c r="AM429" s="145"/>
      <c r="AN429" s="145"/>
      <c r="AO429" s="145"/>
      <c r="AP429" s="145"/>
      <c r="AQ429" s="145"/>
      <c r="AR429" s="145"/>
      <c r="AS429" s="145"/>
      <c r="AT429" s="145"/>
      <c r="AU429" s="145"/>
      <c r="AV429" s="145"/>
      <c r="AW429" s="145"/>
      <c r="AX429" s="145"/>
      <c r="AY429" s="145"/>
      <c r="AZ429" s="145"/>
      <c r="BA429" s="145"/>
      <c r="BB429" s="145"/>
      <c r="BC429" s="145"/>
      <c r="BD429" s="145"/>
      <c r="BE429" s="145"/>
      <c r="BF429" s="145"/>
      <c r="BG429" s="145"/>
      <c r="BH429" s="145"/>
      <c r="BI429" s="145"/>
    </row>
    <row r="430" ht="14.25" customHeight="1">
      <c r="A430" s="111"/>
      <c r="B430" s="145"/>
      <c r="C430" s="178"/>
      <c r="D430" s="178"/>
      <c r="E430" s="179"/>
      <c r="F430" s="178"/>
      <c r="G430" s="145"/>
      <c r="H430" s="145"/>
      <c r="I430" s="178"/>
      <c r="J430" s="179"/>
      <c r="K430" s="178"/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  <c r="Z430" s="145"/>
      <c r="AA430" s="145"/>
      <c r="AB430" s="145"/>
      <c r="AC430" s="145"/>
      <c r="AD430" s="145"/>
      <c r="AE430" s="145"/>
      <c r="AF430" s="145"/>
      <c r="AG430" s="145"/>
      <c r="AH430" s="145"/>
      <c r="AI430" s="145"/>
      <c r="AJ430" s="145"/>
      <c r="AK430" s="145"/>
      <c r="AL430" s="145"/>
      <c r="AM430" s="145"/>
      <c r="AN430" s="145"/>
      <c r="AO430" s="145"/>
      <c r="AP430" s="145"/>
      <c r="AQ430" s="145"/>
      <c r="AR430" s="145"/>
      <c r="AS430" s="145"/>
      <c r="AT430" s="145"/>
      <c r="AU430" s="145"/>
      <c r="AV430" s="145"/>
      <c r="AW430" s="145"/>
      <c r="AX430" s="145"/>
      <c r="AY430" s="145"/>
      <c r="AZ430" s="145"/>
      <c r="BA430" s="145"/>
      <c r="BB430" s="145"/>
      <c r="BC430" s="145"/>
      <c r="BD430" s="145"/>
      <c r="BE430" s="145"/>
      <c r="BF430" s="145"/>
      <c r="BG430" s="145"/>
      <c r="BH430" s="145"/>
      <c r="BI430" s="145"/>
    </row>
    <row r="431" ht="14.25" customHeight="1">
      <c r="A431" s="111"/>
      <c r="B431" s="145"/>
      <c r="C431" s="178"/>
      <c r="D431" s="178"/>
      <c r="E431" s="179"/>
      <c r="F431" s="178"/>
      <c r="G431" s="145"/>
      <c r="H431" s="145"/>
      <c r="I431" s="178"/>
      <c r="J431" s="179"/>
      <c r="K431" s="178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  <c r="AA431" s="145"/>
      <c r="AB431" s="145"/>
      <c r="AC431" s="145"/>
      <c r="AD431" s="145"/>
      <c r="AE431" s="145"/>
      <c r="AF431" s="145"/>
      <c r="AG431" s="145"/>
      <c r="AH431" s="145"/>
      <c r="AI431" s="145"/>
      <c r="AJ431" s="145"/>
      <c r="AK431" s="145"/>
      <c r="AL431" s="145"/>
      <c r="AM431" s="145"/>
      <c r="AN431" s="145"/>
      <c r="AO431" s="145"/>
      <c r="AP431" s="145"/>
      <c r="AQ431" s="145"/>
      <c r="AR431" s="145"/>
      <c r="AS431" s="145"/>
      <c r="AT431" s="145"/>
      <c r="AU431" s="145"/>
      <c r="AV431" s="145"/>
      <c r="AW431" s="145"/>
      <c r="AX431" s="145"/>
      <c r="AY431" s="145"/>
      <c r="AZ431" s="145"/>
      <c r="BA431" s="145"/>
      <c r="BB431" s="145"/>
      <c r="BC431" s="145"/>
      <c r="BD431" s="145"/>
      <c r="BE431" s="145"/>
      <c r="BF431" s="145"/>
      <c r="BG431" s="145"/>
      <c r="BH431" s="145"/>
      <c r="BI431" s="145"/>
    </row>
    <row r="432" ht="14.25" customHeight="1">
      <c r="A432" s="111"/>
      <c r="B432" s="145"/>
      <c r="C432" s="178"/>
      <c r="D432" s="178"/>
      <c r="E432" s="179"/>
      <c r="F432" s="178"/>
      <c r="G432" s="145"/>
      <c r="H432" s="145"/>
      <c r="I432" s="178"/>
      <c r="J432" s="179"/>
      <c r="K432" s="178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  <c r="AA432" s="145"/>
      <c r="AB432" s="145"/>
      <c r="AC432" s="145"/>
      <c r="AD432" s="145"/>
      <c r="AE432" s="145"/>
      <c r="AF432" s="145"/>
      <c r="AG432" s="145"/>
      <c r="AH432" s="145"/>
      <c r="AI432" s="145"/>
      <c r="AJ432" s="145"/>
      <c r="AK432" s="145"/>
      <c r="AL432" s="145"/>
      <c r="AM432" s="145"/>
      <c r="AN432" s="145"/>
      <c r="AO432" s="145"/>
      <c r="AP432" s="145"/>
      <c r="AQ432" s="145"/>
      <c r="AR432" s="145"/>
      <c r="AS432" s="145"/>
      <c r="AT432" s="145"/>
      <c r="AU432" s="145"/>
      <c r="AV432" s="145"/>
      <c r="AW432" s="145"/>
      <c r="AX432" s="145"/>
      <c r="AY432" s="145"/>
      <c r="AZ432" s="145"/>
      <c r="BA432" s="145"/>
      <c r="BB432" s="145"/>
      <c r="BC432" s="145"/>
      <c r="BD432" s="145"/>
      <c r="BE432" s="145"/>
      <c r="BF432" s="145"/>
      <c r="BG432" s="145"/>
      <c r="BH432" s="145"/>
      <c r="BI432" s="145"/>
    </row>
    <row r="433" ht="14.25" customHeight="1">
      <c r="A433" s="111"/>
      <c r="B433" s="145"/>
      <c r="C433" s="178"/>
      <c r="D433" s="178"/>
      <c r="E433" s="179"/>
      <c r="F433" s="178"/>
      <c r="G433" s="145"/>
      <c r="H433" s="145"/>
      <c r="I433" s="178"/>
      <c r="J433" s="179"/>
      <c r="K433" s="178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  <c r="Z433" s="145"/>
      <c r="AA433" s="145"/>
      <c r="AB433" s="145"/>
      <c r="AC433" s="145"/>
      <c r="AD433" s="145"/>
      <c r="AE433" s="145"/>
      <c r="AF433" s="145"/>
      <c r="AG433" s="145"/>
      <c r="AH433" s="145"/>
      <c r="AI433" s="145"/>
      <c r="AJ433" s="145"/>
      <c r="AK433" s="145"/>
      <c r="AL433" s="145"/>
      <c r="AM433" s="145"/>
      <c r="AN433" s="145"/>
      <c r="AO433" s="145"/>
      <c r="AP433" s="145"/>
      <c r="AQ433" s="145"/>
      <c r="AR433" s="145"/>
      <c r="AS433" s="145"/>
      <c r="AT433" s="145"/>
      <c r="AU433" s="145"/>
      <c r="AV433" s="145"/>
      <c r="AW433" s="145"/>
      <c r="AX433" s="145"/>
      <c r="AY433" s="145"/>
      <c r="AZ433" s="145"/>
      <c r="BA433" s="145"/>
      <c r="BB433" s="145"/>
      <c r="BC433" s="145"/>
      <c r="BD433" s="145"/>
      <c r="BE433" s="145"/>
      <c r="BF433" s="145"/>
      <c r="BG433" s="145"/>
      <c r="BH433" s="145"/>
      <c r="BI433" s="145"/>
    </row>
    <row r="434" ht="14.25" customHeight="1">
      <c r="A434" s="111"/>
      <c r="B434" s="145"/>
      <c r="C434" s="178"/>
      <c r="D434" s="178"/>
      <c r="E434" s="179"/>
      <c r="F434" s="178"/>
      <c r="G434" s="145"/>
      <c r="H434" s="145"/>
      <c r="I434" s="178"/>
      <c r="J434" s="179"/>
      <c r="K434" s="178"/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  <c r="Z434" s="145"/>
      <c r="AA434" s="145"/>
      <c r="AB434" s="145"/>
      <c r="AC434" s="145"/>
      <c r="AD434" s="145"/>
      <c r="AE434" s="145"/>
      <c r="AF434" s="145"/>
      <c r="AG434" s="145"/>
      <c r="AH434" s="145"/>
      <c r="AI434" s="145"/>
      <c r="AJ434" s="145"/>
      <c r="AK434" s="145"/>
      <c r="AL434" s="145"/>
      <c r="AM434" s="145"/>
      <c r="AN434" s="145"/>
      <c r="AO434" s="145"/>
      <c r="AP434" s="145"/>
      <c r="AQ434" s="145"/>
      <c r="AR434" s="145"/>
      <c r="AS434" s="145"/>
      <c r="AT434" s="145"/>
      <c r="AU434" s="145"/>
      <c r="AV434" s="145"/>
      <c r="AW434" s="145"/>
      <c r="AX434" s="145"/>
      <c r="AY434" s="145"/>
      <c r="AZ434" s="145"/>
      <c r="BA434" s="145"/>
      <c r="BB434" s="145"/>
      <c r="BC434" s="145"/>
      <c r="BD434" s="145"/>
      <c r="BE434" s="145"/>
      <c r="BF434" s="145"/>
      <c r="BG434" s="145"/>
      <c r="BH434" s="145"/>
      <c r="BI434" s="145"/>
    </row>
    <row r="435" ht="14.25" customHeight="1">
      <c r="A435" s="111"/>
      <c r="B435" s="145"/>
      <c r="C435" s="178"/>
      <c r="D435" s="178"/>
      <c r="E435" s="179"/>
      <c r="F435" s="178"/>
      <c r="G435" s="145"/>
      <c r="H435" s="145"/>
      <c r="I435" s="178"/>
      <c r="J435" s="179"/>
      <c r="K435" s="178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45"/>
      <c r="AV435" s="145"/>
      <c r="AW435" s="145"/>
      <c r="AX435" s="145"/>
      <c r="AY435" s="145"/>
      <c r="AZ435" s="145"/>
      <c r="BA435" s="145"/>
      <c r="BB435" s="145"/>
      <c r="BC435" s="145"/>
      <c r="BD435" s="145"/>
      <c r="BE435" s="145"/>
      <c r="BF435" s="145"/>
      <c r="BG435" s="145"/>
      <c r="BH435" s="145"/>
      <c r="BI435" s="145"/>
    </row>
    <row r="436" ht="14.25" customHeight="1">
      <c r="A436" s="111"/>
      <c r="B436" s="145"/>
      <c r="C436" s="178"/>
      <c r="D436" s="178"/>
      <c r="E436" s="179"/>
      <c r="F436" s="178"/>
      <c r="G436" s="145"/>
      <c r="H436" s="145"/>
      <c r="I436" s="178"/>
      <c r="J436" s="179"/>
      <c r="K436" s="178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  <c r="AA436" s="145"/>
      <c r="AB436" s="145"/>
      <c r="AC436" s="145"/>
      <c r="AD436" s="145"/>
      <c r="AE436" s="145"/>
      <c r="AF436" s="145"/>
      <c r="AG436" s="145"/>
      <c r="AH436" s="145"/>
      <c r="AI436" s="145"/>
      <c r="AJ436" s="145"/>
      <c r="AK436" s="145"/>
      <c r="AL436" s="145"/>
      <c r="AM436" s="145"/>
      <c r="AN436" s="145"/>
      <c r="AO436" s="145"/>
      <c r="AP436" s="145"/>
      <c r="AQ436" s="145"/>
      <c r="AR436" s="145"/>
      <c r="AS436" s="145"/>
      <c r="AT436" s="145"/>
      <c r="AU436" s="145"/>
      <c r="AV436" s="145"/>
      <c r="AW436" s="145"/>
      <c r="AX436" s="145"/>
      <c r="AY436" s="145"/>
      <c r="AZ436" s="145"/>
      <c r="BA436" s="145"/>
      <c r="BB436" s="145"/>
      <c r="BC436" s="145"/>
      <c r="BD436" s="145"/>
      <c r="BE436" s="145"/>
      <c r="BF436" s="145"/>
      <c r="BG436" s="145"/>
      <c r="BH436" s="145"/>
      <c r="BI436" s="145"/>
    </row>
    <row r="437" ht="14.25" customHeight="1">
      <c r="A437" s="111"/>
      <c r="B437" s="145"/>
      <c r="C437" s="178"/>
      <c r="D437" s="178"/>
      <c r="E437" s="179"/>
      <c r="F437" s="178"/>
      <c r="G437" s="145"/>
      <c r="H437" s="145"/>
      <c r="I437" s="178"/>
      <c r="J437" s="179"/>
      <c r="K437" s="178"/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  <c r="Z437" s="145"/>
      <c r="AA437" s="145"/>
      <c r="AB437" s="145"/>
      <c r="AC437" s="145"/>
      <c r="AD437" s="145"/>
      <c r="AE437" s="145"/>
      <c r="AF437" s="145"/>
      <c r="AG437" s="145"/>
      <c r="AH437" s="145"/>
      <c r="AI437" s="145"/>
      <c r="AJ437" s="145"/>
      <c r="AK437" s="145"/>
      <c r="AL437" s="145"/>
      <c r="AM437" s="145"/>
      <c r="AN437" s="145"/>
      <c r="AO437" s="145"/>
      <c r="AP437" s="145"/>
      <c r="AQ437" s="145"/>
      <c r="AR437" s="145"/>
      <c r="AS437" s="145"/>
      <c r="AT437" s="145"/>
      <c r="AU437" s="145"/>
      <c r="AV437" s="145"/>
      <c r="AW437" s="145"/>
      <c r="AX437" s="145"/>
      <c r="AY437" s="145"/>
      <c r="AZ437" s="145"/>
      <c r="BA437" s="145"/>
      <c r="BB437" s="145"/>
      <c r="BC437" s="145"/>
      <c r="BD437" s="145"/>
      <c r="BE437" s="145"/>
      <c r="BF437" s="145"/>
      <c r="BG437" s="145"/>
      <c r="BH437" s="145"/>
      <c r="BI437" s="145"/>
    </row>
    <row r="438" ht="14.25" customHeight="1">
      <c r="A438" s="111"/>
      <c r="B438" s="145"/>
      <c r="C438" s="178"/>
      <c r="D438" s="178"/>
      <c r="E438" s="179"/>
      <c r="F438" s="178"/>
      <c r="G438" s="145"/>
      <c r="H438" s="145"/>
      <c r="I438" s="178"/>
      <c r="J438" s="179"/>
      <c r="K438" s="178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  <c r="Z438" s="145"/>
      <c r="AA438" s="145"/>
      <c r="AB438" s="145"/>
      <c r="AC438" s="145"/>
      <c r="AD438" s="145"/>
      <c r="AE438" s="145"/>
      <c r="AF438" s="145"/>
      <c r="AG438" s="145"/>
      <c r="AH438" s="145"/>
      <c r="AI438" s="145"/>
      <c r="AJ438" s="145"/>
      <c r="AK438" s="145"/>
      <c r="AL438" s="145"/>
      <c r="AM438" s="145"/>
      <c r="AN438" s="145"/>
      <c r="AO438" s="145"/>
      <c r="AP438" s="145"/>
      <c r="AQ438" s="145"/>
      <c r="AR438" s="145"/>
      <c r="AS438" s="145"/>
      <c r="AT438" s="145"/>
      <c r="AU438" s="145"/>
      <c r="AV438" s="145"/>
      <c r="AW438" s="145"/>
      <c r="AX438" s="145"/>
      <c r="AY438" s="145"/>
      <c r="AZ438" s="145"/>
      <c r="BA438" s="145"/>
      <c r="BB438" s="145"/>
      <c r="BC438" s="145"/>
      <c r="BD438" s="145"/>
      <c r="BE438" s="145"/>
      <c r="BF438" s="145"/>
      <c r="BG438" s="145"/>
      <c r="BH438" s="145"/>
      <c r="BI438" s="145"/>
    </row>
    <row r="439" ht="14.25" customHeight="1">
      <c r="A439" s="111"/>
      <c r="B439" s="145"/>
      <c r="C439" s="178"/>
      <c r="D439" s="178"/>
      <c r="E439" s="179"/>
      <c r="F439" s="178"/>
      <c r="G439" s="145"/>
      <c r="H439" s="145"/>
      <c r="I439" s="178"/>
      <c r="J439" s="179"/>
      <c r="K439" s="178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5"/>
      <c r="AK439" s="145"/>
      <c r="AL439" s="145"/>
      <c r="AM439" s="145"/>
      <c r="AN439" s="145"/>
      <c r="AO439" s="145"/>
      <c r="AP439" s="145"/>
      <c r="AQ439" s="145"/>
      <c r="AR439" s="145"/>
      <c r="AS439" s="145"/>
      <c r="AT439" s="145"/>
      <c r="AU439" s="145"/>
      <c r="AV439" s="145"/>
      <c r="AW439" s="145"/>
      <c r="AX439" s="145"/>
      <c r="AY439" s="145"/>
      <c r="AZ439" s="145"/>
      <c r="BA439" s="145"/>
      <c r="BB439" s="145"/>
      <c r="BC439" s="145"/>
      <c r="BD439" s="145"/>
      <c r="BE439" s="145"/>
      <c r="BF439" s="145"/>
      <c r="BG439" s="145"/>
      <c r="BH439" s="145"/>
      <c r="BI439" s="145"/>
    </row>
    <row r="440" ht="14.25" customHeight="1">
      <c r="A440" s="111"/>
      <c r="B440" s="145"/>
      <c r="C440" s="178"/>
      <c r="D440" s="178"/>
      <c r="E440" s="179"/>
      <c r="F440" s="178"/>
      <c r="G440" s="145"/>
      <c r="H440" s="145"/>
      <c r="I440" s="178"/>
      <c r="J440" s="179"/>
      <c r="K440" s="178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  <c r="AC440" s="145"/>
      <c r="AD440" s="145"/>
      <c r="AE440" s="145"/>
      <c r="AF440" s="145"/>
      <c r="AG440" s="145"/>
      <c r="AH440" s="145"/>
      <c r="AI440" s="145"/>
      <c r="AJ440" s="145"/>
      <c r="AK440" s="145"/>
      <c r="AL440" s="145"/>
      <c r="AM440" s="145"/>
      <c r="AN440" s="145"/>
      <c r="AO440" s="145"/>
      <c r="AP440" s="145"/>
      <c r="AQ440" s="145"/>
      <c r="AR440" s="145"/>
      <c r="AS440" s="145"/>
      <c r="AT440" s="145"/>
      <c r="AU440" s="145"/>
      <c r="AV440" s="145"/>
      <c r="AW440" s="145"/>
      <c r="AX440" s="145"/>
      <c r="AY440" s="145"/>
      <c r="AZ440" s="145"/>
      <c r="BA440" s="145"/>
      <c r="BB440" s="145"/>
      <c r="BC440" s="145"/>
      <c r="BD440" s="145"/>
      <c r="BE440" s="145"/>
      <c r="BF440" s="145"/>
      <c r="BG440" s="145"/>
      <c r="BH440" s="145"/>
      <c r="BI440" s="145"/>
    </row>
    <row r="441" ht="14.25" customHeight="1">
      <c r="A441" s="111"/>
      <c r="B441" s="145"/>
      <c r="C441" s="178"/>
      <c r="D441" s="178"/>
      <c r="E441" s="179"/>
      <c r="F441" s="178"/>
      <c r="G441" s="145"/>
      <c r="H441" s="145"/>
      <c r="I441" s="178"/>
      <c r="J441" s="179"/>
      <c r="K441" s="178"/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  <c r="Z441" s="145"/>
      <c r="AA441" s="145"/>
      <c r="AB441" s="145"/>
      <c r="AC441" s="145"/>
      <c r="AD441" s="145"/>
      <c r="AE441" s="145"/>
      <c r="AF441" s="145"/>
      <c r="AG441" s="145"/>
      <c r="AH441" s="145"/>
      <c r="AI441" s="145"/>
      <c r="AJ441" s="145"/>
      <c r="AK441" s="145"/>
      <c r="AL441" s="145"/>
      <c r="AM441" s="145"/>
      <c r="AN441" s="145"/>
      <c r="AO441" s="145"/>
      <c r="AP441" s="145"/>
      <c r="AQ441" s="145"/>
      <c r="AR441" s="145"/>
      <c r="AS441" s="145"/>
      <c r="AT441" s="145"/>
      <c r="AU441" s="145"/>
      <c r="AV441" s="145"/>
      <c r="AW441" s="145"/>
      <c r="AX441" s="145"/>
      <c r="AY441" s="145"/>
      <c r="AZ441" s="145"/>
      <c r="BA441" s="145"/>
      <c r="BB441" s="145"/>
      <c r="BC441" s="145"/>
      <c r="BD441" s="145"/>
      <c r="BE441" s="145"/>
      <c r="BF441" s="145"/>
      <c r="BG441" s="145"/>
      <c r="BH441" s="145"/>
      <c r="BI441" s="145"/>
    </row>
    <row r="442" ht="14.25" customHeight="1">
      <c r="A442" s="111"/>
      <c r="B442" s="145"/>
      <c r="C442" s="178"/>
      <c r="D442" s="178"/>
      <c r="E442" s="179"/>
      <c r="F442" s="178"/>
      <c r="G442" s="145"/>
      <c r="H442" s="145"/>
      <c r="I442" s="178"/>
      <c r="J442" s="179"/>
      <c r="K442" s="178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  <c r="Z442" s="145"/>
      <c r="AA442" s="145"/>
      <c r="AB442" s="145"/>
      <c r="AC442" s="145"/>
      <c r="AD442" s="145"/>
      <c r="AE442" s="145"/>
      <c r="AF442" s="145"/>
      <c r="AG442" s="145"/>
      <c r="AH442" s="145"/>
      <c r="AI442" s="145"/>
      <c r="AJ442" s="145"/>
      <c r="AK442" s="145"/>
      <c r="AL442" s="145"/>
      <c r="AM442" s="145"/>
      <c r="AN442" s="145"/>
      <c r="AO442" s="145"/>
      <c r="AP442" s="145"/>
      <c r="AQ442" s="145"/>
      <c r="AR442" s="145"/>
      <c r="AS442" s="145"/>
      <c r="AT442" s="145"/>
      <c r="AU442" s="145"/>
      <c r="AV442" s="145"/>
      <c r="AW442" s="145"/>
      <c r="AX442" s="145"/>
      <c r="AY442" s="145"/>
      <c r="AZ442" s="145"/>
      <c r="BA442" s="145"/>
      <c r="BB442" s="145"/>
      <c r="BC442" s="145"/>
      <c r="BD442" s="145"/>
      <c r="BE442" s="145"/>
      <c r="BF442" s="145"/>
      <c r="BG442" s="145"/>
      <c r="BH442" s="145"/>
      <c r="BI442" s="145"/>
    </row>
    <row r="443" ht="14.25" customHeight="1">
      <c r="A443" s="111"/>
      <c r="B443" s="145"/>
      <c r="C443" s="178"/>
      <c r="D443" s="178"/>
      <c r="E443" s="179"/>
      <c r="F443" s="178"/>
      <c r="G443" s="145"/>
      <c r="H443" s="145"/>
      <c r="I443" s="178"/>
      <c r="J443" s="179"/>
      <c r="K443" s="178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  <c r="AC443" s="145"/>
      <c r="AD443" s="145"/>
      <c r="AE443" s="145"/>
      <c r="AF443" s="145"/>
      <c r="AG443" s="145"/>
      <c r="AH443" s="145"/>
      <c r="AI443" s="145"/>
      <c r="AJ443" s="145"/>
      <c r="AK443" s="145"/>
      <c r="AL443" s="145"/>
      <c r="AM443" s="145"/>
      <c r="AN443" s="145"/>
      <c r="AO443" s="145"/>
      <c r="AP443" s="145"/>
      <c r="AQ443" s="145"/>
      <c r="AR443" s="145"/>
      <c r="AS443" s="145"/>
      <c r="AT443" s="145"/>
      <c r="AU443" s="145"/>
      <c r="AV443" s="145"/>
      <c r="AW443" s="145"/>
      <c r="AX443" s="145"/>
      <c r="AY443" s="145"/>
      <c r="AZ443" s="145"/>
      <c r="BA443" s="145"/>
      <c r="BB443" s="145"/>
      <c r="BC443" s="145"/>
      <c r="BD443" s="145"/>
      <c r="BE443" s="145"/>
      <c r="BF443" s="145"/>
      <c r="BG443" s="145"/>
      <c r="BH443" s="145"/>
      <c r="BI443" s="145"/>
    </row>
    <row r="444" ht="14.25" customHeight="1">
      <c r="A444" s="111"/>
      <c r="B444" s="145"/>
      <c r="C444" s="178"/>
      <c r="D444" s="178"/>
      <c r="E444" s="179"/>
      <c r="F444" s="178"/>
      <c r="G444" s="145"/>
      <c r="H444" s="145"/>
      <c r="I444" s="178"/>
      <c r="J444" s="179"/>
      <c r="K444" s="178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  <c r="AB444" s="145"/>
      <c r="AC444" s="145"/>
      <c r="AD444" s="145"/>
      <c r="AE444" s="145"/>
      <c r="AF444" s="145"/>
      <c r="AG444" s="145"/>
      <c r="AH444" s="145"/>
      <c r="AI444" s="145"/>
      <c r="AJ444" s="145"/>
      <c r="AK444" s="145"/>
      <c r="AL444" s="145"/>
      <c r="AM444" s="145"/>
      <c r="AN444" s="145"/>
      <c r="AO444" s="145"/>
      <c r="AP444" s="145"/>
      <c r="AQ444" s="145"/>
      <c r="AR444" s="145"/>
      <c r="AS444" s="145"/>
      <c r="AT444" s="145"/>
      <c r="AU444" s="145"/>
      <c r="AV444" s="145"/>
      <c r="AW444" s="145"/>
      <c r="AX444" s="145"/>
      <c r="AY444" s="145"/>
      <c r="AZ444" s="145"/>
      <c r="BA444" s="145"/>
      <c r="BB444" s="145"/>
      <c r="BC444" s="145"/>
      <c r="BD444" s="145"/>
      <c r="BE444" s="145"/>
      <c r="BF444" s="145"/>
      <c r="BG444" s="145"/>
      <c r="BH444" s="145"/>
      <c r="BI444" s="145"/>
    </row>
    <row r="445" ht="14.25" customHeight="1">
      <c r="A445" s="111"/>
      <c r="B445" s="145"/>
      <c r="C445" s="178"/>
      <c r="D445" s="178"/>
      <c r="E445" s="179"/>
      <c r="F445" s="178"/>
      <c r="G445" s="145"/>
      <c r="H445" s="145"/>
      <c r="I445" s="178"/>
      <c r="J445" s="179"/>
      <c r="K445" s="178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  <c r="Z445" s="145"/>
      <c r="AA445" s="145"/>
      <c r="AB445" s="145"/>
      <c r="AC445" s="145"/>
      <c r="AD445" s="145"/>
      <c r="AE445" s="145"/>
      <c r="AF445" s="145"/>
      <c r="AG445" s="145"/>
      <c r="AH445" s="145"/>
      <c r="AI445" s="145"/>
      <c r="AJ445" s="145"/>
      <c r="AK445" s="145"/>
      <c r="AL445" s="145"/>
      <c r="AM445" s="145"/>
      <c r="AN445" s="145"/>
      <c r="AO445" s="145"/>
      <c r="AP445" s="145"/>
      <c r="AQ445" s="145"/>
      <c r="AR445" s="145"/>
      <c r="AS445" s="145"/>
      <c r="AT445" s="145"/>
      <c r="AU445" s="145"/>
      <c r="AV445" s="145"/>
      <c r="AW445" s="145"/>
      <c r="AX445" s="145"/>
      <c r="AY445" s="145"/>
      <c r="AZ445" s="145"/>
      <c r="BA445" s="145"/>
      <c r="BB445" s="145"/>
      <c r="BC445" s="145"/>
      <c r="BD445" s="145"/>
      <c r="BE445" s="145"/>
      <c r="BF445" s="145"/>
      <c r="BG445" s="145"/>
      <c r="BH445" s="145"/>
      <c r="BI445" s="145"/>
    </row>
    <row r="446" ht="14.25" customHeight="1">
      <c r="A446" s="111"/>
      <c r="B446" s="145"/>
      <c r="C446" s="178"/>
      <c r="D446" s="178"/>
      <c r="E446" s="179"/>
      <c r="F446" s="178"/>
      <c r="G446" s="145"/>
      <c r="H446" s="145"/>
      <c r="I446" s="178"/>
      <c r="J446" s="179"/>
      <c r="K446" s="178"/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  <c r="Z446" s="145"/>
      <c r="AA446" s="145"/>
      <c r="AB446" s="145"/>
      <c r="AC446" s="145"/>
      <c r="AD446" s="145"/>
      <c r="AE446" s="145"/>
      <c r="AF446" s="145"/>
      <c r="AG446" s="145"/>
      <c r="AH446" s="145"/>
      <c r="AI446" s="145"/>
      <c r="AJ446" s="145"/>
      <c r="AK446" s="145"/>
      <c r="AL446" s="145"/>
      <c r="AM446" s="145"/>
      <c r="AN446" s="145"/>
      <c r="AO446" s="145"/>
      <c r="AP446" s="145"/>
      <c r="AQ446" s="145"/>
      <c r="AR446" s="145"/>
      <c r="AS446" s="145"/>
      <c r="AT446" s="145"/>
      <c r="AU446" s="145"/>
      <c r="AV446" s="145"/>
      <c r="AW446" s="145"/>
      <c r="AX446" s="145"/>
      <c r="AY446" s="145"/>
      <c r="AZ446" s="145"/>
      <c r="BA446" s="145"/>
      <c r="BB446" s="145"/>
      <c r="BC446" s="145"/>
      <c r="BD446" s="145"/>
      <c r="BE446" s="145"/>
      <c r="BF446" s="145"/>
      <c r="BG446" s="145"/>
      <c r="BH446" s="145"/>
      <c r="BI446" s="145"/>
    </row>
    <row r="447" ht="14.25" customHeight="1">
      <c r="A447" s="111"/>
      <c r="B447" s="145"/>
      <c r="C447" s="178"/>
      <c r="D447" s="178"/>
      <c r="E447" s="179"/>
      <c r="F447" s="178"/>
      <c r="G447" s="145"/>
      <c r="H447" s="145"/>
      <c r="I447" s="178"/>
      <c r="J447" s="179"/>
      <c r="K447" s="178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5"/>
      <c r="AZ447" s="145"/>
      <c r="BA447" s="145"/>
      <c r="BB447" s="145"/>
      <c r="BC447" s="145"/>
      <c r="BD447" s="145"/>
      <c r="BE447" s="145"/>
      <c r="BF447" s="145"/>
      <c r="BG447" s="145"/>
      <c r="BH447" s="145"/>
      <c r="BI447" s="145"/>
    </row>
    <row r="448" ht="14.25" customHeight="1">
      <c r="A448" s="111"/>
      <c r="B448" s="145"/>
      <c r="C448" s="178"/>
      <c r="D448" s="178"/>
      <c r="E448" s="179"/>
      <c r="F448" s="178"/>
      <c r="G448" s="145"/>
      <c r="H448" s="145"/>
      <c r="I448" s="178"/>
      <c r="J448" s="179"/>
      <c r="K448" s="178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  <c r="BB448" s="145"/>
      <c r="BC448" s="145"/>
      <c r="BD448" s="145"/>
      <c r="BE448" s="145"/>
      <c r="BF448" s="145"/>
      <c r="BG448" s="145"/>
      <c r="BH448" s="145"/>
      <c r="BI448" s="145"/>
    </row>
    <row r="449" ht="14.25" customHeight="1">
      <c r="A449" s="111"/>
      <c r="B449" s="145"/>
      <c r="C449" s="178"/>
      <c r="D449" s="178"/>
      <c r="E449" s="179"/>
      <c r="F449" s="178"/>
      <c r="G449" s="145"/>
      <c r="H449" s="145"/>
      <c r="I449" s="178"/>
      <c r="J449" s="179"/>
      <c r="K449" s="178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  <c r="AA449" s="145"/>
      <c r="AB449" s="145"/>
      <c r="AC449" s="145"/>
      <c r="AD449" s="145"/>
      <c r="AE449" s="145"/>
      <c r="AF449" s="145"/>
      <c r="AG449" s="145"/>
      <c r="AH449" s="145"/>
      <c r="AI449" s="145"/>
      <c r="AJ449" s="145"/>
      <c r="AK449" s="145"/>
      <c r="AL449" s="145"/>
      <c r="AM449" s="145"/>
      <c r="AN449" s="145"/>
      <c r="AO449" s="145"/>
      <c r="AP449" s="145"/>
      <c r="AQ449" s="145"/>
      <c r="AR449" s="145"/>
      <c r="AS449" s="145"/>
      <c r="AT449" s="145"/>
      <c r="AU449" s="145"/>
      <c r="AV449" s="145"/>
      <c r="AW449" s="145"/>
      <c r="AX449" s="145"/>
      <c r="AY449" s="145"/>
      <c r="AZ449" s="145"/>
      <c r="BA449" s="145"/>
      <c r="BB449" s="145"/>
      <c r="BC449" s="145"/>
      <c r="BD449" s="145"/>
      <c r="BE449" s="145"/>
      <c r="BF449" s="145"/>
      <c r="BG449" s="145"/>
      <c r="BH449" s="145"/>
      <c r="BI449" s="145"/>
    </row>
    <row r="450" ht="14.25" customHeight="1">
      <c r="A450" s="111"/>
      <c r="B450" s="145"/>
      <c r="C450" s="178"/>
      <c r="D450" s="178"/>
      <c r="E450" s="179"/>
      <c r="F450" s="178"/>
      <c r="G450" s="145"/>
      <c r="H450" s="145"/>
      <c r="I450" s="178"/>
      <c r="J450" s="179"/>
      <c r="K450" s="178"/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  <c r="Z450" s="145"/>
      <c r="AA450" s="145"/>
      <c r="AB450" s="145"/>
      <c r="AC450" s="145"/>
      <c r="AD450" s="145"/>
      <c r="AE450" s="145"/>
      <c r="AF450" s="145"/>
      <c r="AG450" s="145"/>
      <c r="AH450" s="145"/>
      <c r="AI450" s="145"/>
      <c r="AJ450" s="145"/>
      <c r="AK450" s="145"/>
      <c r="AL450" s="145"/>
      <c r="AM450" s="145"/>
      <c r="AN450" s="145"/>
      <c r="AO450" s="145"/>
      <c r="AP450" s="145"/>
      <c r="AQ450" s="145"/>
      <c r="AR450" s="145"/>
      <c r="AS450" s="145"/>
      <c r="AT450" s="145"/>
      <c r="AU450" s="145"/>
      <c r="AV450" s="145"/>
      <c r="AW450" s="145"/>
      <c r="AX450" s="145"/>
      <c r="AY450" s="145"/>
      <c r="AZ450" s="145"/>
      <c r="BA450" s="145"/>
      <c r="BB450" s="145"/>
      <c r="BC450" s="145"/>
      <c r="BD450" s="145"/>
      <c r="BE450" s="145"/>
      <c r="BF450" s="145"/>
      <c r="BG450" s="145"/>
      <c r="BH450" s="145"/>
      <c r="BI450" s="145"/>
    </row>
    <row r="451" ht="14.25" customHeight="1">
      <c r="A451" s="111"/>
      <c r="B451" s="145"/>
      <c r="C451" s="178"/>
      <c r="D451" s="178"/>
      <c r="E451" s="179"/>
      <c r="F451" s="178"/>
      <c r="G451" s="145"/>
      <c r="H451" s="145"/>
      <c r="I451" s="178"/>
      <c r="J451" s="179"/>
      <c r="K451" s="178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  <c r="AA451" s="145"/>
      <c r="AB451" s="145"/>
      <c r="AC451" s="145"/>
      <c r="AD451" s="145"/>
      <c r="AE451" s="145"/>
      <c r="AF451" s="145"/>
      <c r="AG451" s="145"/>
      <c r="AH451" s="145"/>
      <c r="AI451" s="145"/>
      <c r="AJ451" s="145"/>
      <c r="AK451" s="145"/>
      <c r="AL451" s="145"/>
      <c r="AM451" s="145"/>
      <c r="AN451" s="145"/>
      <c r="AO451" s="145"/>
      <c r="AP451" s="145"/>
      <c r="AQ451" s="145"/>
      <c r="AR451" s="145"/>
      <c r="AS451" s="145"/>
      <c r="AT451" s="145"/>
      <c r="AU451" s="145"/>
      <c r="AV451" s="145"/>
      <c r="AW451" s="145"/>
      <c r="AX451" s="145"/>
      <c r="AY451" s="145"/>
      <c r="AZ451" s="145"/>
      <c r="BA451" s="145"/>
      <c r="BB451" s="145"/>
      <c r="BC451" s="145"/>
      <c r="BD451" s="145"/>
      <c r="BE451" s="145"/>
      <c r="BF451" s="145"/>
      <c r="BG451" s="145"/>
      <c r="BH451" s="145"/>
      <c r="BI451" s="145"/>
    </row>
    <row r="452" ht="14.25" customHeight="1">
      <c r="A452" s="111"/>
      <c r="B452" s="145"/>
      <c r="C452" s="178"/>
      <c r="D452" s="178"/>
      <c r="E452" s="179"/>
      <c r="F452" s="178"/>
      <c r="G452" s="145"/>
      <c r="H452" s="145"/>
      <c r="I452" s="178"/>
      <c r="J452" s="179"/>
      <c r="K452" s="178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  <c r="AA452" s="145"/>
      <c r="AB452" s="145"/>
      <c r="AC452" s="145"/>
      <c r="AD452" s="145"/>
      <c r="AE452" s="145"/>
      <c r="AF452" s="145"/>
      <c r="AG452" s="145"/>
      <c r="AH452" s="145"/>
      <c r="AI452" s="145"/>
      <c r="AJ452" s="145"/>
      <c r="AK452" s="145"/>
      <c r="AL452" s="145"/>
      <c r="AM452" s="145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  <c r="BA452" s="145"/>
      <c r="BB452" s="145"/>
      <c r="BC452" s="145"/>
      <c r="BD452" s="145"/>
      <c r="BE452" s="145"/>
      <c r="BF452" s="145"/>
      <c r="BG452" s="145"/>
      <c r="BH452" s="145"/>
      <c r="BI452" s="145"/>
    </row>
    <row r="453" ht="14.25" customHeight="1">
      <c r="A453" s="111"/>
      <c r="B453" s="145"/>
      <c r="C453" s="178"/>
      <c r="D453" s="178"/>
      <c r="E453" s="179"/>
      <c r="F453" s="178"/>
      <c r="G453" s="145"/>
      <c r="H453" s="145"/>
      <c r="I453" s="178"/>
      <c r="J453" s="179"/>
      <c r="K453" s="178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  <c r="Z453" s="145"/>
      <c r="AA453" s="145"/>
      <c r="AB453" s="145"/>
      <c r="AC453" s="145"/>
      <c r="AD453" s="145"/>
      <c r="AE453" s="145"/>
      <c r="AF453" s="145"/>
      <c r="AG453" s="145"/>
      <c r="AH453" s="145"/>
      <c r="AI453" s="145"/>
      <c r="AJ453" s="145"/>
      <c r="AK453" s="145"/>
      <c r="AL453" s="145"/>
      <c r="AM453" s="145"/>
      <c r="AN453" s="145"/>
      <c r="AO453" s="145"/>
      <c r="AP453" s="145"/>
      <c r="AQ453" s="145"/>
      <c r="AR453" s="145"/>
      <c r="AS453" s="145"/>
      <c r="AT453" s="145"/>
      <c r="AU453" s="145"/>
      <c r="AV453" s="145"/>
      <c r="AW453" s="145"/>
      <c r="AX453" s="145"/>
      <c r="AY453" s="145"/>
      <c r="AZ453" s="145"/>
      <c r="BA453" s="145"/>
      <c r="BB453" s="145"/>
      <c r="BC453" s="145"/>
      <c r="BD453" s="145"/>
      <c r="BE453" s="145"/>
      <c r="BF453" s="145"/>
      <c r="BG453" s="145"/>
      <c r="BH453" s="145"/>
      <c r="BI453" s="145"/>
    </row>
    <row r="454" ht="14.25" customHeight="1">
      <c r="A454" s="111"/>
      <c r="B454" s="145"/>
      <c r="C454" s="178"/>
      <c r="D454" s="178"/>
      <c r="E454" s="179"/>
      <c r="F454" s="178"/>
      <c r="G454" s="145"/>
      <c r="H454" s="145"/>
      <c r="I454" s="178"/>
      <c r="J454" s="179"/>
      <c r="K454" s="178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  <c r="Z454" s="145"/>
      <c r="AA454" s="145"/>
      <c r="AB454" s="145"/>
      <c r="AC454" s="145"/>
      <c r="AD454" s="145"/>
      <c r="AE454" s="145"/>
      <c r="AF454" s="145"/>
      <c r="AG454" s="145"/>
      <c r="AH454" s="145"/>
      <c r="AI454" s="145"/>
      <c r="AJ454" s="145"/>
      <c r="AK454" s="145"/>
      <c r="AL454" s="145"/>
      <c r="AM454" s="145"/>
      <c r="AN454" s="145"/>
      <c r="AO454" s="145"/>
      <c r="AP454" s="145"/>
      <c r="AQ454" s="145"/>
      <c r="AR454" s="145"/>
      <c r="AS454" s="145"/>
      <c r="AT454" s="145"/>
      <c r="AU454" s="145"/>
      <c r="AV454" s="145"/>
      <c r="AW454" s="145"/>
      <c r="AX454" s="145"/>
      <c r="AY454" s="145"/>
      <c r="AZ454" s="145"/>
      <c r="BA454" s="145"/>
      <c r="BB454" s="145"/>
      <c r="BC454" s="145"/>
      <c r="BD454" s="145"/>
      <c r="BE454" s="145"/>
      <c r="BF454" s="145"/>
      <c r="BG454" s="145"/>
      <c r="BH454" s="145"/>
      <c r="BI454" s="145"/>
    </row>
    <row r="455" ht="14.25" customHeight="1">
      <c r="A455" s="111"/>
      <c r="B455" s="145"/>
      <c r="C455" s="178"/>
      <c r="D455" s="178"/>
      <c r="E455" s="179"/>
      <c r="F455" s="178"/>
      <c r="G455" s="145"/>
      <c r="H455" s="145"/>
      <c r="I455" s="178"/>
      <c r="J455" s="179"/>
      <c r="K455" s="178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  <c r="AA455" s="145"/>
      <c r="AB455" s="145"/>
      <c r="AC455" s="145"/>
      <c r="AD455" s="145"/>
      <c r="AE455" s="145"/>
      <c r="AF455" s="145"/>
      <c r="AG455" s="145"/>
      <c r="AH455" s="145"/>
      <c r="AI455" s="145"/>
      <c r="AJ455" s="145"/>
      <c r="AK455" s="145"/>
      <c r="AL455" s="145"/>
      <c r="AM455" s="145"/>
      <c r="AN455" s="145"/>
      <c r="AO455" s="145"/>
      <c r="AP455" s="145"/>
      <c r="AQ455" s="145"/>
      <c r="AR455" s="145"/>
      <c r="AS455" s="145"/>
      <c r="AT455" s="145"/>
      <c r="AU455" s="145"/>
      <c r="AV455" s="145"/>
      <c r="AW455" s="145"/>
      <c r="AX455" s="145"/>
      <c r="AY455" s="145"/>
      <c r="AZ455" s="145"/>
      <c r="BA455" s="145"/>
      <c r="BB455" s="145"/>
      <c r="BC455" s="145"/>
      <c r="BD455" s="145"/>
      <c r="BE455" s="145"/>
      <c r="BF455" s="145"/>
      <c r="BG455" s="145"/>
      <c r="BH455" s="145"/>
      <c r="BI455" s="145"/>
    </row>
    <row r="456" ht="14.25" customHeight="1">
      <c r="A456" s="111"/>
      <c r="B456" s="145"/>
      <c r="C456" s="178"/>
      <c r="D456" s="178"/>
      <c r="E456" s="179"/>
      <c r="F456" s="178"/>
      <c r="G456" s="145"/>
      <c r="H456" s="145"/>
      <c r="I456" s="178"/>
      <c r="J456" s="179"/>
      <c r="K456" s="178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  <c r="AA456" s="145"/>
      <c r="AB456" s="145"/>
      <c r="AC456" s="145"/>
      <c r="AD456" s="145"/>
      <c r="AE456" s="145"/>
      <c r="AF456" s="145"/>
      <c r="AG456" s="145"/>
      <c r="AH456" s="145"/>
      <c r="AI456" s="145"/>
      <c r="AJ456" s="145"/>
      <c r="AK456" s="145"/>
      <c r="AL456" s="145"/>
      <c r="AM456" s="145"/>
      <c r="AN456" s="145"/>
      <c r="AO456" s="145"/>
      <c r="AP456" s="145"/>
      <c r="AQ456" s="145"/>
      <c r="AR456" s="145"/>
      <c r="AS456" s="145"/>
      <c r="AT456" s="145"/>
      <c r="AU456" s="145"/>
      <c r="AV456" s="145"/>
      <c r="AW456" s="145"/>
      <c r="AX456" s="145"/>
      <c r="AY456" s="145"/>
      <c r="AZ456" s="145"/>
      <c r="BA456" s="145"/>
      <c r="BB456" s="145"/>
      <c r="BC456" s="145"/>
      <c r="BD456" s="145"/>
      <c r="BE456" s="145"/>
      <c r="BF456" s="145"/>
      <c r="BG456" s="145"/>
      <c r="BH456" s="145"/>
      <c r="BI456" s="145"/>
    </row>
    <row r="457" ht="14.25" customHeight="1">
      <c r="A457" s="111"/>
      <c r="B457" s="145"/>
      <c r="C457" s="178"/>
      <c r="D457" s="178"/>
      <c r="E457" s="179"/>
      <c r="F457" s="178"/>
      <c r="G457" s="145"/>
      <c r="H457" s="145"/>
      <c r="I457" s="178"/>
      <c r="J457" s="179"/>
      <c r="K457" s="178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  <c r="Z457" s="145"/>
      <c r="AA457" s="145"/>
      <c r="AB457" s="145"/>
      <c r="AC457" s="145"/>
      <c r="AD457" s="145"/>
      <c r="AE457" s="145"/>
      <c r="AF457" s="145"/>
      <c r="AG457" s="145"/>
      <c r="AH457" s="145"/>
      <c r="AI457" s="145"/>
      <c r="AJ457" s="145"/>
      <c r="AK457" s="145"/>
      <c r="AL457" s="145"/>
      <c r="AM457" s="145"/>
      <c r="AN457" s="145"/>
      <c r="AO457" s="145"/>
      <c r="AP457" s="145"/>
      <c r="AQ457" s="145"/>
      <c r="AR457" s="145"/>
      <c r="AS457" s="145"/>
      <c r="AT457" s="145"/>
      <c r="AU457" s="145"/>
      <c r="AV457" s="145"/>
      <c r="AW457" s="145"/>
      <c r="AX457" s="145"/>
      <c r="AY457" s="145"/>
      <c r="AZ457" s="145"/>
      <c r="BA457" s="145"/>
      <c r="BB457" s="145"/>
      <c r="BC457" s="145"/>
      <c r="BD457" s="145"/>
      <c r="BE457" s="145"/>
      <c r="BF457" s="145"/>
      <c r="BG457" s="145"/>
      <c r="BH457" s="145"/>
      <c r="BI457" s="145"/>
    </row>
    <row r="458" ht="14.25" customHeight="1">
      <c r="A458" s="111"/>
      <c r="B458" s="145"/>
      <c r="C458" s="178"/>
      <c r="D458" s="178"/>
      <c r="E458" s="179"/>
      <c r="F458" s="178"/>
      <c r="G458" s="145"/>
      <c r="H458" s="145"/>
      <c r="I458" s="178"/>
      <c r="J458" s="179"/>
      <c r="K458" s="178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  <c r="AA458" s="145"/>
      <c r="AB458" s="145"/>
      <c r="AC458" s="145"/>
      <c r="AD458" s="145"/>
      <c r="AE458" s="145"/>
      <c r="AF458" s="145"/>
      <c r="AG458" s="145"/>
      <c r="AH458" s="145"/>
      <c r="AI458" s="145"/>
      <c r="AJ458" s="145"/>
      <c r="AK458" s="145"/>
      <c r="AL458" s="145"/>
      <c r="AM458" s="145"/>
      <c r="AN458" s="145"/>
      <c r="AO458" s="145"/>
      <c r="AP458" s="145"/>
      <c r="AQ458" s="145"/>
      <c r="AR458" s="145"/>
      <c r="AS458" s="145"/>
      <c r="AT458" s="145"/>
      <c r="AU458" s="145"/>
      <c r="AV458" s="145"/>
      <c r="AW458" s="145"/>
      <c r="AX458" s="145"/>
      <c r="AY458" s="145"/>
      <c r="AZ458" s="145"/>
      <c r="BA458" s="145"/>
      <c r="BB458" s="145"/>
      <c r="BC458" s="145"/>
      <c r="BD458" s="145"/>
      <c r="BE458" s="145"/>
      <c r="BF458" s="145"/>
      <c r="BG458" s="145"/>
      <c r="BH458" s="145"/>
      <c r="BI458" s="145"/>
    </row>
    <row r="459" ht="14.25" customHeight="1">
      <c r="A459" s="111"/>
      <c r="B459" s="145"/>
      <c r="C459" s="178"/>
      <c r="D459" s="178"/>
      <c r="E459" s="179"/>
      <c r="F459" s="178"/>
      <c r="G459" s="145"/>
      <c r="H459" s="145"/>
      <c r="I459" s="178"/>
      <c r="J459" s="179"/>
      <c r="K459" s="178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  <c r="AB459" s="145"/>
      <c r="AC459" s="145"/>
      <c r="AD459" s="145"/>
      <c r="AE459" s="145"/>
      <c r="AF459" s="145"/>
      <c r="AG459" s="145"/>
      <c r="AH459" s="145"/>
      <c r="AI459" s="145"/>
      <c r="AJ459" s="145"/>
      <c r="AK459" s="145"/>
      <c r="AL459" s="145"/>
      <c r="AM459" s="145"/>
      <c r="AN459" s="145"/>
      <c r="AO459" s="145"/>
      <c r="AP459" s="145"/>
      <c r="AQ459" s="145"/>
      <c r="AR459" s="145"/>
      <c r="AS459" s="145"/>
      <c r="AT459" s="145"/>
      <c r="AU459" s="145"/>
      <c r="AV459" s="145"/>
      <c r="AW459" s="145"/>
      <c r="AX459" s="145"/>
      <c r="AY459" s="145"/>
      <c r="AZ459" s="145"/>
      <c r="BA459" s="145"/>
      <c r="BB459" s="145"/>
      <c r="BC459" s="145"/>
      <c r="BD459" s="145"/>
      <c r="BE459" s="145"/>
      <c r="BF459" s="145"/>
      <c r="BG459" s="145"/>
      <c r="BH459" s="145"/>
      <c r="BI459" s="145"/>
    </row>
    <row r="460" ht="14.25" customHeight="1">
      <c r="A460" s="111"/>
      <c r="B460" s="145"/>
      <c r="C460" s="178"/>
      <c r="D460" s="178"/>
      <c r="E460" s="179"/>
      <c r="F460" s="178"/>
      <c r="G460" s="145"/>
      <c r="H460" s="145"/>
      <c r="I460" s="178"/>
      <c r="J460" s="179"/>
      <c r="K460" s="178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  <c r="AB460" s="145"/>
      <c r="AC460" s="145"/>
      <c r="AD460" s="145"/>
      <c r="AE460" s="145"/>
      <c r="AF460" s="145"/>
      <c r="AG460" s="145"/>
      <c r="AH460" s="145"/>
      <c r="AI460" s="145"/>
      <c r="AJ460" s="145"/>
      <c r="AK460" s="145"/>
      <c r="AL460" s="145"/>
      <c r="AM460" s="145"/>
      <c r="AN460" s="145"/>
      <c r="AO460" s="145"/>
      <c r="AP460" s="145"/>
      <c r="AQ460" s="145"/>
      <c r="AR460" s="145"/>
      <c r="AS460" s="145"/>
      <c r="AT460" s="145"/>
      <c r="AU460" s="145"/>
      <c r="AV460" s="145"/>
      <c r="AW460" s="145"/>
      <c r="AX460" s="145"/>
      <c r="AY460" s="145"/>
      <c r="AZ460" s="145"/>
      <c r="BA460" s="145"/>
      <c r="BB460" s="145"/>
      <c r="BC460" s="145"/>
      <c r="BD460" s="145"/>
      <c r="BE460" s="145"/>
      <c r="BF460" s="145"/>
      <c r="BG460" s="145"/>
      <c r="BH460" s="145"/>
      <c r="BI460" s="145"/>
    </row>
    <row r="461" ht="14.25" customHeight="1">
      <c r="A461" s="111"/>
      <c r="B461" s="145"/>
      <c r="C461" s="178"/>
      <c r="D461" s="178"/>
      <c r="E461" s="179"/>
      <c r="F461" s="178"/>
      <c r="G461" s="145"/>
      <c r="H461" s="145"/>
      <c r="I461" s="178"/>
      <c r="J461" s="179"/>
      <c r="K461" s="178"/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  <c r="Z461" s="145"/>
      <c r="AA461" s="145"/>
      <c r="AB461" s="145"/>
      <c r="AC461" s="145"/>
      <c r="AD461" s="145"/>
      <c r="AE461" s="145"/>
      <c r="AF461" s="145"/>
      <c r="AG461" s="145"/>
      <c r="AH461" s="145"/>
      <c r="AI461" s="145"/>
      <c r="AJ461" s="145"/>
      <c r="AK461" s="145"/>
      <c r="AL461" s="145"/>
      <c r="AM461" s="145"/>
      <c r="AN461" s="145"/>
      <c r="AO461" s="145"/>
      <c r="AP461" s="145"/>
      <c r="AQ461" s="145"/>
      <c r="AR461" s="145"/>
      <c r="AS461" s="145"/>
      <c r="AT461" s="145"/>
      <c r="AU461" s="145"/>
      <c r="AV461" s="145"/>
      <c r="AW461" s="145"/>
      <c r="AX461" s="145"/>
      <c r="AY461" s="145"/>
      <c r="AZ461" s="145"/>
      <c r="BA461" s="145"/>
      <c r="BB461" s="145"/>
      <c r="BC461" s="145"/>
      <c r="BD461" s="145"/>
      <c r="BE461" s="145"/>
      <c r="BF461" s="145"/>
      <c r="BG461" s="145"/>
      <c r="BH461" s="145"/>
      <c r="BI461" s="145"/>
    </row>
    <row r="462" ht="14.25" customHeight="1">
      <c r="A462" s="111"/>
      <c r="B462" s="145"/>
      <c r="C462" s="178"/>
      <c r="D462" s="178"/>
      <c r="E462" s="179"/>
      <c r="F462" s="178"/>
      <c r="G462" s="145"/>
      <c r="H462" s="145"/>
      <c r="I462" s="178"/>
      <c r="J462" s="179"/>
      <c r="K462" s="178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  <c r="Z462" s="145"/>
      <c r="AA462" s="145"/>
      <c r="AB462" s="145"/>
      <c r="AC462" s="145"/>
      <c r="AD462" s="145"/>
      <c r="AE462" s="145"/>
      <c r="AF462" s="145"/>
      <c r="AG462" s="145"/>
      <c r="AH462" s="145"/>
      <c r="AI462" s="145"/>
      <c r="AJ462" s="145"/>
      <c r="AK462" s="145"/>
      <c r="AL462" s="145"/>
      <c r="AM462" s="145"/>
      <c r="AN462" s="145"/>
      <c r="AO462" s="145"/>
      <c r="AP462" s="145"/>
      <c r="AQ462" s="145"/>
      <c r="AR462" s="145"/>
      <c r="AS462" s="145"/>
      <c r="AT462" s="145"/>
      <c r="AU462" s="145"/>
      <c r="AV462" s="145"/>
      <c r="AW462" s="145"/>
      <c r="AX462" s="145"/>
      <c r="AY462" s="145"/>
      <c r="AZ462" s="145"/>
      <c r="BA462" s="145"/>
      <c r="BB462" s="145"/>
      <c r="BC462" s="145"/>
      <c r="BD462" s="145"/>
      <c r="BE462" s="145"/>
      <c r="BF462" s="145"/>
      <c r="BG462" s="145"/>
      <c r="BH462" s="145"/>
      <c r="BI462" s="145"/>
    </row>
    <row r="463" ht="14.25" customHeight="1">
      <c r="A463" s="111"/>
      <c r="B463" s="145"/>
      <c r="C463" s="178"/>
      <c r="D463" s="178"/>
      <c r="E463" s="179"/>
      <c r="F463" s="178"/>
      <c r="G463" s="145"/>
      <c r="H463" s="145"/>
      <c r="I463" s="178"/>
      <c r="J463" s="179"/>
      <c r="K463" s="178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45"/>
      <c r="AV463" s="145"/>
      <c r="AW463" s="145"/>
      <c r="AX463" s="145"/>
      <c r="AY463" s="145"/>
      <c r="AZ463" s="145"/>
      <c r="BA463" s="145"/>
      <c r="BB463" s="145"/>
      <c r="BC463" s="145"/>
      <c r="BD463" s="145"/>
      <c r="BE463" s="145"/>
      <c r="BF463" s="145"/>
      <c r="BG463" s="145"/>
      <c r="BH463" s="145"/>
      <c r="BI463" s="145"/>
    </row>
    <row r="464" ht="14.25" customHeight="1">
      <c r="A464" s="111"/>
      <c r="B464" s="145"/>
      <c r="C464" s="178"/>
      <c r="D464" s="178"/>
      <c r="E464" s="179"/>
      <c r="F464" s="178"/>
      <c r="G464" s="145"/>
      <c r="H464" s="145"/>
      <c r="I464" s="178"/>
      <c r="J464" s="179"/>
      <c r="K464" s="178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45"/>
      <c r="AV464" s="145"/>
      <c r="AW464" s="145"/>
      <c r="AX464" s="145"/>
      <c r="AY464" s="145"/>
      <c r="AZ464" s="145"/>
      <c r="BA464" s="145"/>
      <c r="BB464" s="145"/>
      <c r="BC464" s="145"/>
      <c r="BD464" s="145"/>
      <c r="BE464" s="145"/>
      <c r="BF464" s="145"/>
      <c r="BG464" s="145"/>
      <c r="BH464" s="145"/>
      <c r="BI464" s="145"/>
    </row>
    <row r="465" ht="14.25" customHeight="1">
      <c r="A465" s="111"/>
      <c r="B465" s="145"/>
      <c r="C465" s="178"/>
      <c r="D465" s="178"/>
      <c r="E465" s="179"/>
      <c r="F465" s="178"/>
      <c r="G465" s="145"/>
      <c r="H465" s="145"/>
      <c r="I465" s="178"/>
      <c r="J465" s="179"/>
      <c r="K465" s="178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  <c r="AA465" s="145"/>
      <c r="AB465" s="145"/>
      <c r="AC465" s="145"/>
      <c r="AD465" s="145"/>
      <c r="AE465" s="145"/>
      <c r="AF465" s="145"/>
      <c r="AG465" s="145"/>
      <c r="AH465" s="145"/>
      <c r="AI465" s="145"/>
      <c r="AJ465" s="145"/>
      <c r="AK465" s="145"/>
      <c r="AL465" s="145"/>
      <c r="AM465" s="145"/>
      <c r="AN465" s="145"/>
      <c r="AO465" s="145"/>
      <c r="AP465" s="145"/>
      <c r="AQ465" s="145"/>
      <c r="AR465" s="145"/>
      <c r="AS465" s="145"/>
      <c r="AT465" s="145"/>
      <c r="AU465" s="145"/>
      <c r="AV465" s="145"/>
      <c r="AW465" s="145"/>
      <c r="AX465" s="145"/>
      <c r="AY465" s="145"/>
      <c r="AZ465" s="145"/>
      <c r="BA465" s="145"/>
      <c r="BB465" s="145"/>
      <c r="BC465" s="145"/>
      <c r="BD465" s="145"/>
      <c r="BE465" s="145"/>
      <c r="BF465" s="145"/>
      <c r="BG465" s="145"/>
      <c r="BH465" s="145"/>
      <c r="BI465" s="145"/>
    </row>
    <row r="466" ht="14.25" customHeight="1">
      <c r="A466" s="111"/>
      <c r="B466" s="145"/>
      <c r="C466" s="178"/>
      <c r="D466" s="178"/>
      <c r="E466" s="179"/>
      <c r="F466" s="178"/>
      <c r="G466" s="145"/>
      <c r="H466" s="145"/>
      <c r="I466" s="178"/>
      <c r="J466" s="179"/>
      <c r="K466" s="178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  <c r="AN466" s="145"/>
      <c r="AO466" s="145"/>
      <c r="AP466" s="145"/>
      <c r="AQ466" s="145"/>
      <c r="AR466" s="145"/>
      <c r="AS466" s="145"/>
      <c r="AT466" s="145"/>
      <c r="AU466" s="145"/>
      <c r="AV466" s="145"/>
      <c r="AW466" s="145"/>
      <c r="AX466" s="145"/>
      <c r="AY466" s="145"/>
      <c r="AZ466" s="145"/>
      <c r="BA466" s="145"/>
      <c r="BB466" s="145"/>
      <c r="BC466" s="145"/>
      <c r="BD466" s="145"/>
      <c r="BE466" s="145"/>
      <c r="BF466" s="145"/>
      <c r="BG466" s="145"/>
      <c r="BH466" s="145"/>
      <c r="BI466" s="145"/>
    </row>
    <row r="467" ht="14.25" customHeight="1">
      <c r="A467" s="111"/>
      <c r="B467" s="145"/>
      <c r="C467" s="178"/>
      <c r="D467" s="178"/>
      <c r="E467" s="179"/>
      <c r="F467" s="178"/>
      <c r="G467" s="145"/>
      <c r="H467" s="145"/>
      <c r="I467" s="178"/>
      <c r="J467" s="179"/>
      <c r="K467" s="178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  <c r="AA467" s="145"/>
      <c r="AB467" s="145"/>
      <c r="AC467" s="145"/>
      <c r="AD467" s="145"/>
      <c r="AE467" s="145"/>
      <c r="AF467" s="145"/>
      <c r="AG467" s="145"/>
      <c r="AH467" s="145"/>
      <c r="AI467" s="145"/>
      <c r="AJ467" s="145"/>
      <c r="AK467" s="145"/>
      <c r="AL467" s="145"/>
      <c r="AM467" s="145"/>
      <c r="AN467" s="145"/>
      <c r="AO467" s="145"/>
      <c r="AP467" s="145"/>
      <c r="AQ467" s="145"/>
      <c r="AR467" s="145"/>
      <c r="AS467" s="145"/>
      <c r="AT467" s="145"/>
      <c r="AU467" s="145"/>
      <c r="AV467" s="145"/>
      <c r="AW467" s="145"/>
      <c r="AX467" s="145"/>
      <c r="AY467" s="145"/>
      <c r="AZ467" s="145"/>
      <c r="BA467" s="145"/>
      <c r="BB467" s="145"/>
      <c r="BC467" s="145"/>
      <c r="BD467" s="145"/>
      <c r="BE467" s="145"/>
      <c r="BF467" s="145"/>
      <c r="BG467" s="145"/>
      <c r="BH467" s="145"/>
      <c r="BI467" s="145"/>
    </row>
    <row r="468" ht="14.25" customHeight="1">
      <c r="A468" s="111"/>
      <c r="B468" s="145"/>
      <c r="C468" s="178"/>
      <c r="D468" s="178"/>
      <c r="E468" s="179"/>
      <c r="F468" s="178"/>
      <c r="G468" s="145"/>
      <c r="H468" s="145"/>
      <c r="I468" s="178"/>
      <c r="J468" s="179"/>
      <c r="K468" s="178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  <c r="AC468" s="145"/>
      <c r="AD468" s="145"/>
      <c r="AE468" s="145"/>
      <c r="AF468" s="145"/>
      <c r="AG468" s="145"/>
      <c r="AH468" s="145"/>
      <c r="AI468" s="145"/>
      <c r="AJ468" s="145"/>
      <c r="AK468" s="145"/>
      <c r="AL468" s="145"/>
      <c r="AM468" s="145"/>
      <c r="AN468" s="145"/>
      <c r="AO468" s="145"/>
      <c r="AP468" s="145"/>
      <c r="AQ468" s="145"/>
      <c r="AR468" s="145"/>
      <c r="AS468" s="145"/>
      <c r="AT468" s="145"/>
      <c r="AU468" s="145"/>
      <c r="AV468" s="145"/>
      <c r="AW468" s="145"/>
      <c r="AX468" s="145"/>
      <c r="AY468" s="145"/>
      <c r="AZ468" s="145"/>
      <c r="BA468" s="145"/>
      <c r="BB468" s="145"/>
      <c r="BC468" s="145"/>
      <c r="BD468" s="145"/>
      <c r="BE468" s="145"/>
      <c r="BF468" s="145"/>
      <c r="BG468" s="145"/>
      <c r="BH468" s="145"/>
      <c r="BI468" s="145"/>
    </row>
    <row r="469" ht="14.25" customHeight="1">
      <c r="A469" s="111"/>
      <c r="B469" s="145"/>
      <c r="C469" s="178"/>
      <c r="D469" s="178"/>
      <c r="E469" s="179"/>
      <c r="F469" s="178"/>
      <c r="G469" s="145"/>
      <c r="H469" s="145"/>
      <c r="I469" s="178"/>
      <c r="J469" s="179"/>
      <c r="K469" s="178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5"/>
      <c r="AK469" s="145"/>
      <c r="AL469" s="145"/>
      <c r="AM469" s="145"/>
      <c r="AN469" s="145"/>
      <c r="AO469" s="145"/>
      <c r="AP469" s="145"/>
      <c r="AQ469" s="145"/>
      <c r="AR469" s="145"/>
      <c r="AS469" s="145"/>
      <c r="AT469" s="145"/>
      <c r="AU469" s="145"/>
      <c r="AV469" s="145"/>
      <c r="AW469" s="145"/>
      <c r="AX469" s="145"/>
      <c r="AY469" s="145"/>
      <c r="AZ469" s="145"/>
      <c r="BA469" s="145"/>
      <c r="BB469" s="145"/>
      <c r="BC469" s="145"/>
      <c r="BD469" s="145"/>
      <c r="BE469" s="145"/>
      <c r="BF469" s="145"/>
      <c r="BG469" s="145"/>
      <c r="BH469" s="145"/>
      <c r="BI469" s="145"/>
    </row>
    <row r="470" ht="14.25" customHeight="1">
      <c r="A470" s="111"/>
      <c r="B470" s="145"/>
      <c r="C470" s="178"/>
      <c r="D470" s="178"/>
      <c r="E470" s="179"/>
      <c r="F470" s="178"/>
      <c r="G470" s="145"/>
      <c r="H470" s="145"/>
      <c r="I470" s="178"/>
      <c r="J470" s="179"/>
      <c r="K470" s="178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  <c r="AA470" s="145"/>
      <c r="AB470" s="145"/>
      <c r="AC470" s="145"/>
      <c r="AD470" s="145"/>
      <c r="AE470" s="145"/>
      <c r="AF470" s="145"/>
      <c r="AG470" s="145"/>
      <c r="AH470" s="145"/>
      <c r="AI470" s="145"/>
      <c r="AJ470" s="145"/>
      <c r="AK470" s="145"/>
      <c r="AL470" s="145"/>
      <c r="AM470" s="145"/>
      <c r="AN470" s="145"/>
      <c r="AO470" s="145"/>
      <c r="AP470" s="145"/>
      <c r="AQ470" s="145"/>
      <c r="AR470" s="145"/>
      <c r="AS470" s="145"/>
      <c r="AT470" s="145"/>
      <c r="AU470" s="145"/>
      <c r="AV470" s="145"/>
      <c r="AW470" s="145"/>
      <c r="AX470" s="145"/>
      <c r="AY470" s="145"/>
      <c r="AZ470" s="145"/>
      <c r="BA470" s="145"/>
      <c r="BB470" s="145"/>
      <c r="BC470" s="145"/>
      <c r="BD470" s="145"/>
      <c r="BE470" s="145"/>
      <c r="BF470" s="145"/>
      <c r="BG470" s="145"/>
      <c r="BH470" s="145"/>
      <c r="BI470" s="145"/>
    </row>
    <row r="471" ht="14.25" customHeight="1">
      <c r="A471" s="111"/>
      <c r="B471" s="145"/>
      <c r="C471" s="178"/>
      <c r="D471" s="178"/>
      <c r="E471" s="179"/>
      <c r="F471" s="178"/>
      <c r="G471" s="145"/>
      <c r="H471" s="145"/>
      <c r="I471" s="178"/>
      <c r="J471" s="179"/>
      <c r="K471" s="178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  <c r="AA471" s="145"/>
      <c r="AB471" s="145"/>
      <c r="AC471" s="145"/>
      <c r="AD471" s="145"/>
      <c r="AE471" s="145"/>
      <c r="AF471" s="145"/>
      <c r="AG471" s="145"/>
      <c r="AH471" s="145"/>
      <c r="AI471" s="145"/>
      <c r="AJ471" s="145"/>
      <c r="AK471" s="145"/>
      <c r="AL471" s="145"/>
      <c r="AM471" s="145"/>
      <c r="AN471" s="145"/>
      <c r="AO471" s="145"/>
      <c r="AP471" s="145"/>
      <c r="AQ471" s="145"/>
      <c r="AR471" s="145"/>
      <c r="AS471" s="145"/>
      <c r="AT471" s="145"/>
      <c r="AU471" s="145"/>
      <c r="AV471" s="145"/>
      <c r="AW471" s="145"/>
      <c r="AX471" s="145"/>
      <c r="AY471" s="145"/>
      <c r="AZ471" s="145"/>
      <c r="BA471" s="145"/>
      <c r="BB471" s="145"/>
      <c r="BC471" s="145"/>
      <c r="BD471" s="145"/>
      <c r="BE471" s="145"/>
      <c r="BF471" s="145"/>
      <c r="BG471" s="145"/>
      <c r="BH471" s="145"/>
      <c r="BI471" s="145"/>
    </row>
    <row r="472" ht="14.25" customHeight="1">
      <c r="A472" s="111"/>
      <c r="B472" s="145"/>
      <c r="C472" s="178"/>
      <c r="D472" s="178"/>
      <c r="E472" s="179"/>
      <c r="F472" s="178"/>
      <c r="G472" s="145"/>
      <c r="H472" s="145"/>
      <c r="I472" s="178"/>
      <c r="J472" s="179"/>
      <c r="K472" s="178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  <c r="Z472" s="145"/>
      <c r="AA472" s="145"/>
      <c r="AB472" s="145"/>
      <c r="AC472" s="145"/>
      <c r="AD472" s="145"/>
      <c r="AE472" s="145"/>
      <c r="AF472" s="145"/>
      <c r="AG472" s="145"/>
      <c r="AH472" s="145"/>
      <c r="AI472" s="145"/>
      <c r="AJ472" s="145"/>
      <c r="AK472" s="145"/>
      <c r="AL472" s="145"/>
      <c r="AM472" s="145"/>
      <c r="AN472" s="145"/>
      <c r="AO472" s="145"/>
      <c r="AP472" s="145"/>
      <c r="AQ472" s="145"/>
      <c r="AR472" s="145"/>
      <c r="AS472" s="145"/>
      <c r="AT472" s="145"/>
      <c r="AU472" s="145"/>
      <c r="AV472" s="145"/>
      <c r="AW472" s="145"/>
      <c r="AX472" s="145"/>
      <c r="AY472" s="145"/>
      <c r="AZ472" s="145"/>
      <c r="BA472" s="145"/>
      <c r="BB472" s="145"/>
      <c r="BC472" s="145"/>
      <c r="BD472" s="145"/>
      <c r="BE472" s="145"/>
      <c r="BF472" s="145"/>
      <c r="BG472" s="145"/>
      <c r="BH472" s="145"/>
      <c r="BI472" s="145"/>
    </row>
    <row r="473" ht="14.25" customHeight="1">
      <c r="A473" s="111"/>
      <c r="B473" s="145"/>
      <c r="C473" s="178"/>
      <c r="D473" s="178"/>
      <c r="E473" s="179"/>
      <c r="F473" s="178"/>
      <c r="G473" s="145"/>
      <c r="H473" s="145"/>
      <c r="I473" s="178"/>
      <c r="J473" s="179"/>
      <c r="K473" s="178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  <c r="Z473" s="145"/>
      <c r="AA473" s="145"/>
      <c r="AB473" s="145"/>
      <c r="AC473" s="145"/>
      <c r="AD473" s="145"/>
      <c r="AE473" s="145"/>
      <c r="AF473" s="145"/>
      <c r="AG473" s="145"/>
      <c r="AH473" s="145"/>
      <c r="AI473" s="145"/>
      <c r="AJ473" s="145"/>
      <c r="AK473" s="145"/>
      <c r="AL473" s="145"/>
      <c r="AM473" s="145"/>
      <c r="AN473" s="145"/>
      <c r="AO473" s="145"/>
      <c r="AP473" s="145"/>
      <c r="AQ473" s="145"/>
      <c r="AR473" s="145"/>
      <c r="AS473" s="145"/>
      <c r="AT473" s="145"/>
      <c r="AU473" s="145"/>
      <c r="AV473" s="145"/>
      <c r="AW473" s="145"/>
      <c r="AX473" s="145"/>
      <c r="AY473" s="145"/>
      <c r="AZ473" s="145"/>
      <c r="BA473" s="145"/>
      <c r="BB473" s="145"/>
      <c r="BC473" s="145"/>
      <c r="BD473" s="145"/>
      <c r="BE473" s="145"/>
      <c r="BF473" s="145"/>
      <c r="BG473" s="145"/>
      <c r="BH473" s="145"/>
      <c r="BI473" s="145"/>
    </row>
    <row r="474" ht="14.25" customHeight="1">
      <c r="A474" s="111"/>
      <c r="B474" s="145"/>
      <c r="C474" s="178"/>
      <c r="D474" s="178"/>
      <c r="E474" s="179"/>
      <c r="F474" s="178"/>
      <c r="G474" s="145"/>
      <c r="H474" s="145"/>
      <c r="I474" s="178"/>
      <c r="J474" s="179"/>
      <c r="K474" s="178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  <c r="AA474" s="145"/>
      <c r="AB474" s="145"/>
      <c r="AC474" s="145"/>
      <c r="AD474" s="145"/>
      <c r="AE474" s="145"/>
      <c r="AF474" s="145"/>
      <c r="AG474" s="145"/>
      <c r="AH474" s="145"/>
      <c r="AI474" s="145"/>
      <c r="AJ474" s="145"/>
      <c r="AK474" s="145"/>
      <c r="AL474" s="145"/>
      <c r="AM474" s="145"/>
      <c r="AN474" s="145"/>
      <c r="AO474" s="145"/>
      <c r="AP474" s="145"/>
      <c r="AQ474" s="145"/>
      <c r="AR474" s="145"/>
      <c r="AS474" s="145"/>
      <c r="AT474" s="145"/>
      <c r="AU474" s="145"/>
      <c r="AV474" s="145"/>
      <c r="AW474" s="145"/>
      <c r="AX474" s="145"/>
      <c r="AY474" s="145"/>
      <c r="AZ474" s="145"/>
      <c r="BA474" s="145"/>
      <c r="BB474" s="145"/>
      <c r="BC474" s="145"/>
      <c r="BD474" s="145"/>
      <c r="BE474" s="145"/>
      <c r="BF474" s="145"/>
      <c r="BG474" s="145"/>
      <c r="BH474" s="145"/>
      <c r="BI474" s="145"/>
    </row>
    <row r="475" ht="14.25" customHeight="1">
      <c r="A475" s="111"/>
      <c r="B475" s="145"/>
      <c r="C475" s="178"/>
      <c r="D475" s="178"/>
      <c r="E475" s="179"/>
      <c r="F475" s="178"/>
      <c r="G475" s="145"/>
      <c r="H475" s="145"/>
      <c r="I475" s="178"/>
      <c r="J475" s="179"/>
      <c r="K475" s="178"/>
      <c r="L475" s="145"/>
      <c r="M475" s="145"/>
      <c r="N475" s="145"/>
      <c r="O475" s="145"/>
      <c r="P475" s="145"/>
      <c r="Q475" s="145"/>
      <c r="R475" s="145"/>
      <c r="S475" s="145"/>
      <c r="T475" s="145"/>
      <c r="U475" s="145"/>
      <c r="V475" s="145"/>
      <c r="W475" s="145"/>
      <c r="X475" s="145"/>
      <c r="Y475" s="145"/>
      <c r="Z475" s="145"/>
      <c r="AA475" s="145"/>
      <c r="AB475" s="145"/>
      <c r="AC475" s="145"/>
      <c r="AD475" s="145"/>
      <c r="AE475" s="145"/>
      <c r="AF475" s="145"/>
      <c r="AG475" s="145"/>
      <c r="AH475" s="145"/>
      <c r="AI475" s="145"/>
      <c r="AJ475" s="145"/>
      <c r="AK475" s="145"/>
      <c r="AL475" s="145"/>
      <c r="AM475" s="145"/>
      <c r="AN475" s="145"/>
      <c r="AO475" s="145"/>
      <c r="AP475" s="145"/>
      <c r="AQ475" s="145"/>
      <c r="AR475" s="145"/>
      <c r="AS475" s="145"/>
      <c r="AT475" s="145"/>
      <c r="AU475" s="145"/>
      <c r="AV475" s="145"/>
      <c r="AW475" s="145"/>
      <c r="AX475" s="145"/>
      <c r="AY475" s="145"/>
      <c r="AZ475" s="145"/>
      <c r="BA475" s="145"/>
      <c r="BB475" s="145"/>
      <c r="BC475" s="145"/>
      <c r="BD475" s="145"/>
      <c r="BE475" s="145"/>
      <c r="BF475" s="145"/>
      <c r="BG475" s="145"/>
      <c r="BH475" s="145"/>
      <c r="BI475" s="145"/>
    </row>
    <row r="476" ht="14.25" customHeight="1">
      <c r="A476" s="111"/>
      <c r="B476" s="145"/>
      <c r="C476" s="178"/>
      <c r="D476" s="178"/>
      <c r="E476" s="179"/>
      <c r="F476" s="178"/>
      <c r="G476" s="145"/>
      <c r="H476" s="145"/>
      <c r="I476" s="178"/>
      <c r="J476" s="179"/>
      <c r="K476" s="178"/>
      <c r="L476" s="145"/>
      <c r="M476" s="145"/>
      <c r="N476" s="145"/>
      <c r="O476" s="145"/>
      <c r="P476" s="145"/>
      <c r="Q476" s="145"/>
      <c r="R476" s="145"/>
      <c r="S476" s="145"/>
      <c r="T476" s="145"/>
      <c r="U476" s="145"/>
      <c r="V476" s="145"/>
      <c r="W476" s="145"/>
      <c r="X476" s="145"/>
      <c r="Y476" s="145"/>
      <c r="Z476" s="145"/>
      <c r="AA476" s="145"/>
      <c r="AB476" s="145"/>
      <c r="AC476" s="145"/>
      <c r="AD476" s="145"/>
      <c r="AE476" s="145"/>
      <c r="AF476" s="145"/>
      <c r="AG476" s="145"/>
      <c r="AH476" s="145"/>
      <c r="AI476" s="145"/>
      <c r="AJ476" s="145"/>
      <c r="AK476" s="145"/>
      <c r="AL476" s="145"/>
      <c r="AM476" s="145"/>
      <c r="AN476" s="145"/>
      <c r="AO476" s="145"/>
      <c r="AP476" s="145"/>
      <c r="AQ476" s="145"/>
      <c r="AR476" s="145"/>
      <c r="AS476" s="145"/>
      <c r="AT476" s="145"/>
      <c r="AU476" s="145"/>
      <c r="AV476" s="145"/>
      <c r="AW476" s="145"/>
      <c r="AX476" s="145"/>
      <c r="AY476" s="145"/>
      <c r="AZ476" s="145"/>
      <c r="BA476" s="145"/>
      <c r="BB476" s="145"/>
      <c r="BC476" s="145"/>
      <c r="BD476" s="145"/>
      <c r="BE476" s="145"/>
      <c r="BF476" s="145"/>
      <c r="BG476" s="145"/>
      <c r="BH476" s="145"/>
      <c r="BI476" s="145"/>
    </row>
    <row r="477" ht="14.25" customHeight="1">
      <c r="A477" s="111"/>
      <c r="B477" s="145"/>
      <c r="C477" s="178"/>
      <c r="D477" s="178"/>
      <c r="E477" s="179"/>
      <c r="F477" s="178"/>
      <c r="G477" s="145"/>
      <c r="H477" s="145"/>
      <c r="I477" s="178"/>
      <c r="J477" s="179"/>
      <c r="K477" s="178"/>
      <c r="L477" s="145"/>
      <c r="M477" s="145"/>
      <c r="N477" s="145"/>
      <c r="O477" s="145"/>
      <c r="P477" s="145"/>
      <c r="Q477" s="145"/>
      <c r="R477" s="145"/>
      <c r="S477" s="145"/>
      <c r="T477" s="145"/>
      <c r="U477" s="145"/>
      <c r="V477" s="145"/>
      <c r="W477" s="145"/>
      <c r="X477" s="145"/>
      <c r="Y477" s="145"/>
      <c r="Z477" s="145"/>
      <c r="AA477" s="145"/>
      <c r="AB477" s="145"/>
      <c r="AC477" s="145"/>
      <c r="AD477" s="145"/>
      <c r="AE477" s="145"/>
      <c r="AF477" s="145"/>
      <c r="AG477" s="145"/>
      <c r="AH477" s="145"/>
      <c r="AI477" s="145"/>
      <c r="AJ477" s="145"/>
      <c r="AK477" s="145"/>
      <c r="AL477" s="145"/>
      <c r="AM477" s="145"/>
      <c r="AN477" s="145"/>
      <c r="AO477" s="145"/>
      <c r="AP477" s="145"/>
      <c r="AQ477" s="145"/>
      <c r="AR477" s="145"/>
      <c r="AS477" s="145"/>
      <c r="AT477" s="145"/>
      <c r="AU477" s="145"/>
      <c r="AV477" s="145"/>
      <c r="AW477" s="145"/>
      <c r="AX477" s="145"/>
      <c r="AY477" s="145"/>
      <c r="AZ477" s="145"/>
      <c r="BA477" s="145"/>
      <c r="BB477" s="145"/>
      <c r="BC477" s="145"/>
      <c r="BD477" s="145"/>
      <c r="BE477" s="145"/>
      <c r="BF477" s="145"/>
      <c r="BG477" s="145"/>
      <c r="BH477" s="145"/>
      <c r="BI477" s="145"/>
    </row>
    <row r="478" ht="14.25" customHeight="1">
      <c r="A478" s="111"/>
      <c r="B478" s="145"/>
      <c r="C478" s="178"/>
      <c r="D478" s="178"/>
      <c r="E478" s="179"/>
      <c r="F478" s="178"/>
      <c r="G478" s="145"/>
      <c r="H478" s="145"/>
      <c r="I478" s="178"/>
      <c r="J478" s="179"/>
      <c r="K478" s="178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  <c r="AC478" s="145"/>
      <c r="AD478" s="145"/>
      <c r="AE478" s="145"/>
      <c r="AF478" s="145"/>
      <c r="AG478" s="145"/>
      <c r="AH478" s="145"/>
      <c r="AI478" s="145"/>
      <c r="AJ478" s="145"/>
      <c r="AK478" s="145"/>
      <c r="AL478" s="145"/>
      <c r="AM478" s="145"/>
      <c r="AN478" s="145"/>
      <c r="AO478" s="145"/>
      <c r="AP478" s="145"/>
      <c r="AQ478" s="145"/>
      <c r="AR478" s="145"/>
      <c r="AS478" s="145"/>
      <c r="AT478" s="145"/>
      <c r="AU478" s="145"/>
      <c r="AV478" s="145"/>
      <c r="AW478" s="145"/>
      <c r="AX478" s="145"/>
      <c r="AY478" s="145"/>
      <c r="AZ478" s="145"/>
      <c r="BA478" s="145"/>
      <c r="BB478" s="145"/>
      <c r="BC478" s="145"/>
      <c r="BD478" s="145"/>
      <c r="BE478" s="145"/>
      <c r="BF478" s="145"/>
      <c r="BG478" s="145"/>
      <c r="BH478" s="145"/>
      <c r="BI478" s="145"/>
    </row>
    <row r="479" ht="14.25" customHeight="1">
      <c r="A479" s="111"/>
      <c r="B479" s="145"/>
      <c r="C479" s="178"/>
      <c r="D479" s="178"/>
      <c r="E479" s="179"/>
      <c r="F479" s="178"/>
      <c r="G479" s="145"/>
      <c r="H479" s="145"/>
      <c r="I479" s="178"/>
      <c r="J479" s="179"/>
      <c r="K479" s="178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5"/>
      <c r="Z479" s="145"/>
      <c r="AA479" s="145"/>
      <c r="AB479" s="145"/>
      <c r="AC479" s="145"/>
      <c r="AD479" s="145"/>
      <c r="AE479" s="145"/>
      <c r="AF479" s="145"/>
      <c r="AG479" s="145"/>
      <c r="AH479" s="145"/>
      <c r="AI479" s="145"/>
      <c r="AJ479" s="145"/>
      <c r="AK479" s="145"/>
      <c r="AL479" s="145"/>
      <c r="AM479" s="145"/>
      <c r="AN479" s="145"/>
      <c r="AO479" s="145"/>
      <c r="AP479" s="145"/>
      <c r="AQ479" s="145"/>
      <c r="AR479" s="145"/>
      <c r="AS479" s="145"/>
      <c r="AT479" s="145"/>
      <c r="AU479" s="145"/>
      <c r="AV479" s="145"/>
      <c r="AW479" s="145"/>
      <c r="AX479" s="145"/>
      <c r="AY479" s="145"/>
      <c r="AZ479" s="145"/>
      <c r="BA479" s="145"/>
      <c r="BB479" s="145"/>
      <c r="BC479" s="145"/>
      <c r="BD479" s="145"/>
      <c r="BE479" s="145"/>
      <c r="BF479" s="145"/>
      <c r="BG479" s="145"/>
      <c r="BH479" s="145"/>
      <c r="BI479" s="145"/>
    </row>
    <row r="480" ht="14.25" customHeight="1">
      <c r="A480" s="111"/>
      <c r="B480" s="145"/>
      <c r="C480" s="178"/>
      <c r="D480" s="178"/>
      <c r="E480" s="179"/>
      <c r="F480" s="178"/>
      <c r="G480" s="145"/>
      <c r="H480" s="145"/>
      <c r="I480" s="178"/>
      <c r="J480" s="179"/>
      <c r="K480" s="178"/>
      <c r="L480" s="145"/>
      <c r="M480" s="145"/>
      <c r="N480" s="145"/>
      <c r="O480" s="145"/>
      <c r="P480" s="145"/>
      <c r="Q480" s="145"/>
      <c r="R480" s="145"/>
      <c r="S480" s="145"/>
      <c r="T480" s="145"/>
      <c r="U480" s="145"/>
      <c r="V480" s="145"/>
      <c r="W480" s="145"/>
      <c r="X480" s="145"/>
      <c r="Y480" s="145"/>
      <c r="Z480" s="145"/>
      <c r="AA480" s="145"/>
      <c r="AB480" s="145"/>
      <c r="AC480" s="145"/>
      <c r="AD480" s="145"/>
      <c r="AE480" s="145"/>
      <c r="AF480" s="145"/>
      <c r="AG480" s="145"/>
      <c r="AH480" s="145"/>
      <c r="AI480" s="145"/>
      <c r="AJ480" s="145"/>
      <c r="AK480" s="145"/>
      <c r="AL480" s="145"/>
      <c r="AM480" s="145"/>
      <c r="AN480" s="145"/>
      <c r="AO480" s="145"/>
      <c r="AP480" s="145"/>
      <c r="AQ480" s="145"/>
      <c r="AR480" s="145"/>
      <c r="AS480" s="145"/>
      <c r="AT480" s="145"/>
      <c r="AU480" s="145"/>
      <c r="AV480" s="145"/>
      <c r="AW480" s="145"/>
      <c r="AX480" s="145"/>
      <c r="AY480" s="145"/>
      <c r="AZ480" s="145"/>
      <c r="BA480" s="145"/>
      <c r="BB480" s="145"/>
      <c r="BC480" s="145"/>
      <c r="BD480" s="145"/>
      <c r="BE480" s="145"/>
      <c r="BF480" s="145"/>
      <c r="BG480" s="145"/>
      <c r="BH480" s="145"/>
      <c r="BI480" s="145"/>
    </row>
    <row r="481" ht="14.25" customHeight="1">
      <c r="A481" s="111"/>
      <c r="B481" s="145"/>
      <c r="C481" s="178"/>
      <c r="D481" s="178"/>
      <c r="E481" s="179"/>
      <c r="F481" s="178"/>
      <c r="G481" s="145"/>
      <c r="H481" s="145"/>
      <c r="I481" s="178"/>
      <c r="J481" s="179"/>
      <c r="K481" s="178"/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  <c r="Z481" s="145"/>
      <c r="AA481" s="145"/>
      <c r="AB481" s="145"/>
      <c r="AC481" s="145"/>
      <c r="AD481" s="145"/>
      <c r="AE481" s="145"/>
      <c r="AF481" s="145"/>
      <c r="AG481" s="145"/>
      <c r="AH481" s="145"/>
      <c r="AI481" s="145"/>
      <c r="AJ481" s="145"/>
      <c r="AK481" s="145"/>
      <c r="AL481" s="145"/>
      <c r="AM481" s="145"/>
      <c r="AN481" s="145"/>
      <c r="AO481" s="145"/>
      <c r="AP481" s="145"/>
      <c r="AQ481" s="145"/>
      <c r="AR481" s="145"/>
      <c r="AS481" s="145"/>
      <c r="AT481" s="145"/>
      <c r="AU481" s="145"/>
      <c r="AV481" s="145"/>
      <c r="AW481" s="145"/>
      <c r="AX481" s="145"/>
      <c r="AY481" s="145"/>
      <c r="AZ481" s="145"/>
      <c r="BA481" s="145"/>
      <c r="BB481" s="145"/>
      <c r="BC481" s="145"/>
      <c r="BD481" s="145"/>
      <c r="BE481" s="145"/>
      <c r="BF481" s="145"/>
      <c r="BG481" s="145"/>
      <c r="BH481" s="145"/>
      <c r="BI481" s="145"/>
    </row>
    <row r="482" ht="14.25" customHeight="1">
      <c r="A482" s="111"/>
      <c r="B482" s="145"/>
      <c r="C482" s="178"/>
      <c r="D482" s="178"/>
      <c r="E482" s="179"/>
      <c r="F482" s="178"/>
      <c r="G482" s="145"/>
      <c r="H482" s="145"/>
      <c r="I482" s="178"/>
      <c r="J482" s="179"/>
      <c r="K482" s="178"/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  <c r="Z482" s="145"/>
      <c r="AA482" s="145"/>
      <c r="AB482" s="145"/>
      <c r="AC482" s="145"/>
      <c r="AD482" s="145"/>
      <c r="AE482" s="145"/>
      <c r="AF482" s="145"/>
      <c r="AG482" s="145"/>
      <c r="AH482" s="145"/>
      <c r="AI482" s="145"/>
      <c r="AJ482" s="145"/>
      <c r="AK482" s="145"/>
      <c r="AL482" s="145"/>
      <c r="AM482" s="145"/>
      <c r="AN482" s="145"/>
      <c r="AO482" s="145"/>
      <c r="AP482" s="145"/>
      <c r="AQ482" s="145"/>
      <c r="AR482" s="145"/>
      <c r="AS482" s="145"/>
      <c r="AT482" s="145"/>
      <c r="AU482" s="145"/>
      <c r="AV482" s="145"/>
      <c r="AW482" s="145"/>
      <c r="AX482" s="145"/>
      <c r="AY482" s="145"/>
      <c r="AZ482" s="145"/>
      <c r="BA482" s="145"/>
      <c r="BB482" s="145"/>
      <c r="BC482" s="145"/>
      <c r="BD482" s="145"/>
      <c r="BE482" s="145"/>
      <c r="BF482" s="145"/>
      <c r="BG482" s="145"/>
      <c r="BH482" s="145"/>
      <c r="BI482" s="145"/>
    </row>
    <row r="483" ht="14.25" customHeight="1">
      <c r="A483" s="111"/>
      <c r="B483" s="145"/>
      <c r="C483" s="178"/>
      <c r="D483" s="178"/>
      <c r="E483" s="179"/>
      <c r="F483" s="178"/>
      <c r="G483" s="145"/>
      <c r="H483" s="145"/>
      <c r="I483" s="178"/>
      <c r="J483" s="179"/>
      <c r="K483" s="178"/>
      <c r="L483" s="145"/>
      <c r="M483" s="145"/>
      <c r="N483" s="145"/>
      <c r="O483" s="145"/>
      <c r="P483" s="145"/>
      <c r="Q483" s="145"/>
      <c r="R483" s="145"/>
      <c r="S483" s="145"/>
      <c r="T483" s="145"/>
      <c r="U483" s="145"/>
      <c r="V483" s="145"/>
      <c r="W483" s="145"/>
      <c r="X483" s="145"/>
      <c r="Y483" s="145"/>
      <c r="Z483" s="145"/>
      <c r="AA483" s="145"/>
      <c r="AB483" s="145"/>
      <c r="AC483" s="145"/>
      <c r="AD483" s="145"/>
      <c r="AE483" s="145"/>
      <c r="AF483" s="145"/>
      <c r="AG483" s="145"/>
      <c r="AH483" s="145"/>
      <c r="AI483" s="145"/>
      <c r="AJ483" s="145"/>
      <c r="AK483" s="145"/>
      <c r="AL483" s="145"/>
      <c r="AM483" s="145"/>
      <c r="AN483" s="145"/>
      <c r="AO483" s="145"/>
      <c r="AP483" s="145"/>
      <c r="AQ483" s="145"/>
      <c r="AR483" s="145"/>
      <c r="AS483" s="145"/>
      <c r="AT483" s="145"/>
      <c r="AU483" s="145"/>
      <c r="AV483" s="145"/>
      <c r="AW483" s="145"/>
      <c r="AX483" s="145"/>
      <c r="AY483" s="145"/>
      <c r="AZ483" s="145"/>
      <c r="BA483" s="145"/>
      <c r="BB483" s="145"/>
      <c r="BC483" s="145"/>
      <c r="BD483" s="145"/>
      <c r="BE483" s="145"/>
      <c r="BF483" s="145"/>
      <c r="BG483" s="145"/>
      <c r="BH483" s="145"/>
      <c r="BI483" s="145"/>
    </row>
    <row r="484" ht="14.25" customHeight="1">
      <c r="A484" s="111"/>
      <c r="B484" s="145"/>
      <c r="C484" s="178"/>
      <c r="D484" s="178"/>
      <c r="E484" s="179"/>
      <c r="F484" s="178"/>
      <c r="G484" s="145"/>
      <c r="H484" s="145"/>
      <c r="I484" s="178"/>
      <c r="J484" s="179"/>
      <c r="K484" s="178"/>
      <c r="L484" s="145"/>
      <c r="M484" s="145"/>
      <c r="N484" s="145"/>
      <c r="O484" s="145"/>
      <c r="P484" s="145"/>
      <c r="Q484" s="145"/>
      <c r="R484" s="145"/>
      <c r="S484" s="145"/>
      <c r="T484" s="145"/>
      <c r="U484" s="145"/>
      <c r="V484" s="145"/>
      <c r="W484" s="145"/>
      <c r="X484" s="145"/>
      <c r="Y484" s="145"/>
      <c r="Z484" s="145"/>
      <c r="AA484" s="145"/>
      <c r="AB484" s="145"/>
      <c r="AC484" s="145"/>
      <c r="AD484" s="145"/>
      <c r="AE484" s="145"/>
      <c r="AF484" s="145"/>
      <c r="AG484" s="145"/>
      <c r="AH484" s="145"/>
      <c r="AI484" s="145"/>
      <c r="AJ484" s="145"/>
      <c r="AK484" s="145"/>
      <c r="AL484" s="145"/>
      <c r="AM484" s="145"/>
      <c r="AN484" s="145"/>
      <c r="AO484" s="145"/>
      <c r="AP484" s="145"/>
      <c r="AQ484" s="145"/>
      <c r="AR484" s="145"/>
      <c r="AS484" s="145"/>
      <c r="AT484" s="145"/>
      <c r="AU484" s="145"/>
      <c r="AV484" s="145"/>
      <c r="AW484" s="145"/>
      <c r="AX484" s="145"/>
      <c r="AY484" s="145"/>
      <c r="AZ484" s="145"/>
      <c r="BA484" s="145"/>
      <c r="BB484" s="145"/>
      <c r="BC484" s="145"/>
      <c r="BD484" s="145"/>
      <c r="BE484" s="145"/>
      <c r="BF484" s="145"/>
      <c r="BG484" s="145"/>
      <c r="BH484" s="145"/>
      <c r="BI484" s="145"/>
    </row>
    <row r="485" ht="14.25" customHeight="1">
      <c r="A485" s="111"/>
      <c r="B485" s="145"/>
      <c r="C485" s="178"/>
      <c r="D485" s="178"/>
      <c r="E485" s="179"/>
      <c r="F485" s="178"/>
      <c r="G485" s="145"/>
      <c r="H485" s="145"/>
      <c r="I485" s="178"/>
      <c r="J485" s="179"/>
      <c r="K485" s="178"/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  <c r="Z485" s="145"/>
      <c r="AA485" s="145"/>
      <c r="AB485" s="145"/>
      <c r="AC485" s="145"/>
      <c r="AD485" s="145"/>
      <c r="AE485" s="145"/>
      <c r="AF485" s="145"/>
      <c r="AG485" s="145"/>
      <c r="AH485" s="145"/>
      <c r="AI485" s="145"/>
      <c r="AJ485" s="145"/>
      <c r="AK485" s="145"/>
      <c r="AL485" s="145"/>
      <c r="AM485" s="145"/>
      <c r="AN485" s="145"/>
      <c r="AO485" s="145"/>
      <c r="AP485" s="145"/>
      <c r="AQ485" s="145"/>
      <c r="AR485" s="145"/>
      <c r="AS485" s="145"/>
      <c r="AT485" s="145"/>
      <c r="AU485" s="145"/>
      <c r="AV485" s="145"/>
      <c r="AW485" s="145"/>
      <c r="AX485" s="145"/>
      <c r="AY485" s="145"/>
      <c r="AZ485" s="145"/>
      <c r="BA485" s="145"/>
      <c r="BB485" s="145"/>
      <c r="BC485" s="145"/>
      <c r="BD485" s="145"/>
      <c r="BE485" s="145"/>
      <c r="BF485" s="145"/>
      <c r="BG485" s="145"/>
      <c r="BH485" s="145"/>
      <c r="BI485" s="145"/>
    </row>
    <row r="486" ht="14.25" customHeight="1">
      <c r="A486" s="111"/>
      <c r="B486" s="145"/>
      <c r="C486" s="178"/>
      <c r="D486" s="178"/>
      <c r="E486" s="179"/>
      <c r="F486" s="178"/>
      <c r="G486" s="145"/>
      <c r="H486" s="145"/>
      <c r="I486" s="178"/>
      <c r="J486" s="179"/>
      <c r="K486" s="178"/>
      <c r="L486" s="145"/>
      <c r="M486" s="145"/>
      <c r="N486" s="145"/>
      <c r="O486" s="145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  <c r="Z486" s="145"/>
      <c r="AA486" s="145"/>
      <c r="AB486" s="145"/>
      <c r="AC486" s="145"/>
      <c r="AD486" s="145"/>
      <c r="AE486" s="145"/>
      <c r="AF486" s="145"/>
      <c r="AG486" s="145"/>
      <c r="AH486" s="145"/>
      <c r="AI486" s="145"/>
      <c r="AJ486" s="145"/>
      <c r="AK486" s="145"/>
      <c r="AL486" s="145"/>
      <c r="AM486" s="145"/>
      <c r="AN486" s="145"/>
      <c r="AO486" s="145"/>
      <c r="AP486" s="145"/>
      <c r="AQ486" s="145"/>
      <c r="AR486" s="145"/>
      <c r="AS486" s="145"/>
      <c r="AT486" s="145"/>
      <c r="AU486" s="145"/>
      <c r="AV486" s="145"/>
      <c r="AW486" s="145"/>
      <c r="AX486" s="145"/>
      <c r="AY486" s="145"/>
      <c r="AZ486" s="145"/>
      <c r="BA486" s="145"/>
      <c r="BB486" s="145"/>
      <c r="BC486" s="145"/>
      <c r="BD486" s="145"/>
      <c r="BE486" s="145"/>
      <c r="BF486" s="145"/>
      <c r="BG486" s="145"/>
      <c r="BH486" s="145"/>
      <c r="BI486" s="145"/>
    </row>
    <row r="487" ht="14.25" customHeight="1">
      <c r="A487" s="111"/>
      <c r="B487" s="145"/>
      <c r="C487" s="178"/>
      <c r="D487" s="178"/>
      <c r="E487" s="179"/>
      <c r="F487" s="178"/>
      <c r="G487" s="145"/>
      <c r="H487" s="145"/>
      <c r="I487" s="178"/>
      <c r="J487" s="179"/>
      <c r="K487" s="178"/>
      <c r="L487" s="145"/>
      <c r="M487" s="145"/>
      <c r="N487" s="145"/>
      <c r="O487" s="145"/>
      <c r="P487" s="145"/>
      <c r="Q487" s="145"/>
      <c r="R487" s="145"/>
      <c r="S487" s="145"/>
      <c r="T487" s="145"/>
      <c r="U487" s="145"/>
      <c r="V487" s="145"/>
      <c r="W487" s="145"/>
      <c r="X487" s="145"/>
      <c r="Y487" s="145"/>
      <c r="Z487" s="145"/>
      <c r="AA487" s="145"/>
      <c r="AB487" s="145"/>
      <c r="AC487" s="145"/>
      <c r="AD487" s="145"/>
      <c r="AE487" s="145"/>
      <c r="AF487" s="145"/>
      <c r="AG487" s="145"/>
      <c r="AH487" s="145"/>
      <c r="AI487" s="145"/>
      <c r="AJ487" s="145"/>
      <c r="AK487" s="145"/>
      <c r="AL487" s="145"/>
      <c r="AM487" s="145"/>
      <c r="AN487" s="145"/>
      <c r="AO487" s="145"/>
      <c r="AP487" s="145"/>
      <c r="AQ487" s="145"/>
      <c r="AR487" s="145"/>
      <c r="AS487" s="145"/>
      <c r="AT487" s="145"/>
      <c r="AU487" s="145"/>
      <c r="AV487" s="145"/>
      <c r="AW487" s="145"/>
      <c r="AX487" s="145"/>
      <c r="AY487" s="145"/>
      <c r="AZ487" s="145"/>
      <c r="BA487" s="145"/>
      <c r="BB487" s="145"/>
      <c r="BC487" s="145"/>
      <c r="BD487" s="145"/>
      <c r="BE487" s="145"/>
      <c r="BF487" s="145"/>
      <c r="BG487" s="145"/>
      <c r="BH487" s="145"/>
      <c r="BI487" s="145"/>
    </row>
    <row r="488" ht="14.25" customHeight="1">
      <c r="A488" s="111"/>
      <c r="B488" s="145"/>
      <c r="C488" s="178"/>
      <c r="D488" s="178"/>
      <c r="E488" s="179"/>
      <c r="F488" s="178"/>
      <c r="G488" s="145"/>
      <c r="H488" s="145"/>
      <c r="I488" s="178"/>
      <c r="J488" s="179"/>
      <c r="K488" s="178"/>
      <c r="L488" s="145"/>
      <c r="M488" s="145"/>
      <c r="N488" s="145"/>
      <c r="O488" s="145"/>
      <c r="P488" s="145"/>
      <c r="Q488" s="145"/>
      <c r="R488" s="145"/>
      <c r="S488" s="145"/>
      <c r="T488" s="145"/>
      <c r="U488" s="145"/>
      <c r="V488" s="145"/>
      <c r="W488" s="145"/>
      <c r="X488" s="145"/>
      <c r="Y488" s="145"/>
      <c r="Z488" s="145"/>
      <c r="AA488" s="145"/>
      <c r="AB488" s="145"/>
      <c r="AC488" s="145"/>
      <c r="AD488" s="145"/>
      <c r="AE488" s="145"/>
      <c r="AF488" s="145"/>
      <c r="AG488" s="145"/>
      <c r="AH488" s="145"/>
      <c r="AI488" s="145"/>
      <c r="AJ488" s="145"/>
      <c r="AK488" s="145"/>
      <c r="AL488" s="145"/>
      <c r="AM488" s="145"/>
      <c r="AN488" s="145"/>
      <c r="AO488" s="145"/>
      <c r="AP488" s="145"/>
      <c r="AQ488" s="145"/>
      <c r="AR488" s="145"/>
      <c r="AS488" s="145"/>
      <c r="AT488" s="145"/>
      <c r="AU488" s="145"/>
      <c r="AV488" s="145"/>
      <c r="AW488" s="145"/>
      <c r="AX488" s="145"/>
      <c r="AY488" s="145"/>
      <c r="AZ488" s="145"/>
      <c r="BA488" s="145"/>
      <c r="BB488" s="145"/>
      <c r="BC488" s="145"/>
      <c r="BD488" s="145"/>
      <c r="BE488" s="145"/>
      <c r="BF488" s="145"/>
      <c r="BG488" s="145"/>
      <c r="BH488" s="145"/>
      <c r="BI488" s="145"/>
    </row>
    <row r="489" ht="14.25" customHeight="1">
      <c r="A489" s="111"/>
      <c r="B489" s="145"/>
      <c r="C489" s="178"/>
      <c r="D489" s="178"/>
      <c r="E489" s="179"/>
      <c r="F489" s="178"/>
      <c r="G489" s="145"/>
      <c r="H489" s="145"/>
      <c r="I489" s="178"/>
      <c r="J489" s="179"/>
      <c r="K489" s="178"/>
      <c r="L489" s="145"/>
      <c r="M489" s="145"/>
      <c r="N489" s="145"/>
      <c r="O489" s="145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  <c r="Z489" s="145"/>
      <c r="AA489" s="145"/>
      <c r="AB489" s="145"/>
      <c r="AC489" s="145"/>
      <c r="AD489" s="145"/>
      <c r="AE489" s="145"/>
      <c r="AF489" s="145"/>
      <c r="AG489" s="145"/>
      <c r="AH489" s="145"/>
      <c r="AI489" s="145"/>
      <c r="AJ489" s="145"/>
      <c r="AK489" s="145"/>
      <c r="AL489" s="145"/>
      <c r="AM489" s="145"/>
      <c r="AN489" s="145"/>
      <c r="AO489" s="145"/>
      <c r="AP489" s="145"/>
      <c r="AQ489" s="145"/>
      <c r="AR489" s="145"/>
      <c r="AS489" s="145"/>
      <c r="AT489" s="145"/>
      <c r="AU489" s="145"/>
      <c r="AV489" s="145"/>
      <c r="AW489" s="145"/>
      <c r="AX489" s="145"/>
      <c r="AY489" s="145"/>
      <c r="AZ489" s="145"/>
      <c r="BA489" s="145"/>
      <c r="BB489" s="145"/>
      <c r="BC489" s="145"/>
      <c r="BD489" s="145"/>
      <c r="BE489" s="145"/>
      <c r="BF489" s="145"/>
      <c r="BG489" s="145"/>
      <c r="BH489" s="145"/>
      <c r="BI489" s="145"/>
    </row>
    <row r="490" ht="14.25" customHeight="1">
      <c r="A490" s="111"/>
      <c r="B490" s="145"/>
      <c r="C490" s="178"/>
      <c r="D490" s="178"/>
      <c r="E490" s="179"/>
      <c r="F490" s="178"/>
      <c r="G490" s="145"/>
      <c r="H490" s="145"/>
      <c r="I490" s="178"/>
      <c r="J490" s="179"/>
      <c r="K490" s="178"/>
      <c r="L490" s="145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  <c r="Z490" s="145"/>
      <c r="AA490" s="145"/>
      <c r="AB490" s="145"/>
      <c r="AC490" s="145"/>
      <c r="AD490" s="145"/>
      <c r="AE490" s="145"/>
      <c r="AF490" s="145"/>
      <c r="AG490" s="145"/>
      <c r="AH490" s="145"/>
      <c r="AI490" s="145"/>
      <c r="AJ490" s="145"/>
      <c r="AK490" s="145"/>
      <c r="AL490" s="145"/>
      <c r="AM490" s="145"/>
      <c r="AN490" s="145"/>
      <c r="AO490" s="145"/>
      <c r="AP490" s="145"/>
      <c r="AQ490" s="145"/>
      <c r="AR490" s="145"/>
      <c r="AS490" s="145"/>
      <c r="AT490" s="145"/>
      <c r="AU490" s="145"/>
      <c r="AV490" s="145"/>
      <c r="AW490" s="145"/>
      <c r="AX490" s="145"/>
      <c r="AY490" s="145"/>
      <c r="AZ490" s="145"/>
      <c r="BA490" s="145"/>
      <c r="BB490" s="145"/>
      <c r="BC490" s="145"/>
      <c r="BD490" s="145"/>
      <c r="BE490" s="145"/>
      <c r="BF490" s="145"/>
      <c r="BG490" s="145"/>
      <c r="BH490" s="145"/>
      <c r="BI490" s="145"/>
    </row>
    <row r="491" ht="14.25" customHeight="1">
      <c r="A491" s="111"/>
      <c r="B491" s="145"/>
      <c r="C491" s="178"/>
      <c r="D491" s="178"/>
      <c r="E491" s="179"/>
      <c r="F491" s="178"/>
      <c r="G491" s="145"/>
      <c r="H491" s="145"/>
      <c r="I491" s="178"/>
      <c r="J491" s="179"/>
      <c r="K491" s="178"/>
      <c r="L491" s="145"/>
      <c r="M491" s="145"/>
      <c r="N491" s="145"/>
      <c r="O491" s="145"/>
      <c r="P491" s="145"/>
      <c r="Q491" s="145"/>
      <c r="R491" s="145"/>
      <c r="S491" s="145"/>
      <c r="T491" s="145"/>
      <c r="U491" s="145"/>
      <c r="V491" s="145"/>
      <c r="W491" s="145"/>
      <c r="X491" s="145"/>
      <c r="Y491" s="145"/>
      <c r="Z491" s="145"/>
      <c r="AA491" s="145"/>
      <c r="AB491" s="145"/>
      <c r="AC491" s="145"/>
      <c r="AD491" s="145"/>
      <c r="AE491" s="145"/>
      <c r="AF491" s="145"/>
      <c r="AG491" s="145"/>
      <c r="AH491" s="145"/>
      <c r="AI491" s="145"/>
      <c r="AJ491" s="145"/>
      <c r="AK491" s="145"/>
      <c r="AL491" s="145"/>
      <c r="AM491" s="145"/>
      <c r="AN491" s="145"/>
      <c r="AO491" s="145"/>
      <c r="AP491" s="145"/>
      <c r="AQ491" s="145"/>
      <c r="AR491" s="145"/>
      <c r="AS491" s="145"/>
      <c r="AT491" s="145"/>
      <c r="AU491" s="145"/>
      <c r="AV491" s="145"/>
      <c r="AW491" s="145"/>
      <c r="AX491" s="145"/>
      <c r="AY491" s="145"/>
      <c r="AZ491" s="145"/>
      <c r="BA491" s="145"/>
      <c r="BB491" s="145"/>
      <c r="BC491" s="145"/>
      <c r="BD491" s="145"/>
      <c r="BE491" s="145"/>
      <c r="BF491" s="145"/>
      <c r="BG491" s="145"/>
      <c r="BH491" s="145"/>
      <c r="BI491" s="145"/>
    </row>
    <row r="492" ht="14.25" customHeight="1">
      <c r="A492" s="111"/>
      <c r="B492" s="145"/>
      <c r="C492" s="178"/>
      <c r="D492" s="178"/>
      <c r="E492" s="179"/>
      <c r="F492" s="178"/>
      <c r="G492" s="145"/>
      <c r="H492" s="145"/>
      <c r="I492" s="178"/>
      <c r="J492" s="179"/>
      <c r="K492" s="178"/>
      <c r="L492" s="145"/>
      <c r="M492" s="145"/>
      <c r="N492" s="145"/>
      <c r="O492" s="145"/>
      <c r="P492" s="145"/>
      <c r="Q492" s="145"/>
      <c r="R492" s="145"/>
      <c r="S492" s="145"/>
      <c r="T492" s="145"/>
      <c r="U492" s="145"/>
      <c r="V492" s="145"/>
      <c r="W492" s="145"/>
      <c r="X492" s="145"/>
      <c r="Y492" s="145"/>
      <c r="Z492" s="145"/>
      <c r="AA492" s="145"/>
      <c r="AB492" s="145"/>
      <c r="AC492" s="145"/>
      <c r="AD492" s="145"/>
      <c r="AE492" s="145"/>
      <c r="AF492" s="145"/>
      <c r="AG492" s="145"/>
      <c r="AH492" s="145"/>
      <c r="AI492" s="145"/>
      <c r="AJ492" s="145"/>
      <c r="AK492" s="145"/>
      <c r="AL492" s="145"/>
      <c r="AM492" s="145"/>
      <c r="AN492" s="145"/>
      <c r="AO492" s="145"/>
      <c r="AP492" s="145"/>
      <c r="AQ492" s="145"/>
      <c r="AR492" s="145"/>
      <c r="AS492" s="145"/>
      <c r="AT492" s="145"/>
      <c r="AU492" s="145"/>
      <c r="AV492" s="145"/>
      <c r="AW492" s="145"/>
      <c r="AX492" s="145"/>
      <c r="AY492" s="145"/>
      <c r="AZ492" s="145"/>
      <c r="BA492" s="145"/>
      <c r="BB492" s="145"/>
      <c r="BC492" s="145"/>
      <c r="BD492" s="145"/>
      <c r="BE492" s="145"/>
      <c r="BF492" s="145"/>
      <c r="BG492" s="145"/>
      <c r="BH492" s="145"/>
      <c r="BI492" s="145"/>
    </row>
    <row r="493" ht="14.25" customHeight="1">
      <c r="A493" s="111"/>
      <c r="B493" s="145"/>
      <c r="C493" s="178"/>
      <c r="D493" s="178"/>
      <c r="E493" s="179"/>
      <c r="F493" s="178"/>
      <c r="G493" s="145"/>
      <c r="H493" s="145"/>
      <c r="I493" s="178"/>
      <c r="J493" s="179"/>
      <c r="K493" s="178"/>
      <c r="L493" s="145"/>
      <c r="M493" s="145"/>
      <c r="N493" s="145"/>
      <c r="O493" s="145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  <c r="Z493" s="145"/>
      <c r="AA493" s="145"/>
      <c r="AB493" s="145"/>
      <c r="AC493" s="145"/>
      <c r="AD493" s="145"/>
      <c r="AE493" s="145"/>
      <c r="AF493" s="145"/>
      <c r="AG493" s="145"/>
      <c r="AH493" s="145"/>
      <c r="AI493" s="145"/>
      <c r="AJ493" s="145"/>
      <c r="AK493" s="145"/>
      <c r="AL493" s="145"/>
      <c r="AM493" s="145"/>
      <c r="AN493" s="145"/>
      <c r="AO493" s="145"/>
      <c r="AP493" s="145"/>
      <c r="AQ493" s="145"/>
      <c r="AR493" s="145"/>
      <c r="AS493" s="145"/>
      <c r="AT493" s="145"/>
      <c r="AU493" s="145"/>
      <c r="AV493" s="145"/>
      <c r="AW493" s="145"/>
      <c r="AX493" s="145"/>
      <c r="AY493" s="145"/>
      <c r="AZ493" s="145"/>
      <c r="BA493" s="145"/>
      <c r="BB493" s="145"/>
      <c r="BC493" s="145"/>
      <c r="BD493" s="145"/>
      <c r="BE493" s="145"/>
      <c r="BF493" s="145"/>
      <c r="BG493" s="145"/>
      <c r="BH493" s="145"/>
      <c r="BI493" s="145"/>
    </row>
    <row r="494" ht="14.25" customHeight="1">
      <c r="A494" s="111"/>
      <c r="B494" s="145"/>
      <c r="C494" s="178"/>
      <c r="D494" s="178"/>
      <c r="E494" s="179"/>
      <c r="F494" s="178"/>
      <c r="G494" s="145"/>
      <c r="H494" s="145"/>
      <c r="I494" s="178"/>
      <c r="J494" s="179"/>
      <c r="K494" s="178"/>
      <c r="L494" s="145"/>
      <c r="M494" s="145"/>
      <c r="N494" s="145"/>
      <c r="O494" s="145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  <c r="Z494" s="145"/>
      <c r="AA494" s="145"/>
      <c r="AB494" s="145"/>
      <c r="AC494" s="145"/>
      <c r="AD494" s="145"/>
      <c r="AE494" s="145"/>
      <c r="AF494" s="145"/>
      <c r="AG494" s="145"/>
      <c r="AH494" s="145"/>
      <c r="AI494" s="145"/>
      <c r="AJ494" s="145"/>
      <c r="AK494" s="145"/>
      <c r="AL494" s="145"/>
      <c r="AM494" s="145"/>
      <c r="AN494" s="145"/>
      <c r="AO494" s="145"/>
      <c r="AP494" s="145"/>
      <c r="AQ494" s="145"/>
      <c r="AR494" s="145"/>
      <c r="AS494" s="145"/>
      <c r="AT494" s="145"/>
      <c r="AU494" s="145"/>
      <c r="AV494" s="145"/>
      <c r="AW494" s="145"/>
      <c r="AX494" s="145"/>
      <c r="AY494" s="145"/>
      <c r="AZ494" s="145"/>
      <c r="BA494" s="145"/>
      <c r="BB494" s="145"/>
      <c r="BC494" s="145"/>
      <c r="BD494" s="145"/>
      <c r="BE494" s="145"/>
      <c r="BF494" s="145"/>
      <c r="BG494" s="145"/>
      <c r="BH494" s="145"/>
      <c r="BI494" s="145"/>
    </row>
    <row r="495" ht="14.25" customHeight="1">
      <c r="A495" s="111"/>
      <c r="B495" s="145"/>
      <c r="C495" s="178"/>
      <c r="D495" s="178"/>
      <c r="E495" s="179"/>
      <c r="F495" s="178"/>
      <c r="G495" s="145"/>
      <c r="H495" s="145"/>
      <c r="I495" s="178"/>
      <c r="J495" s="179"/>
      <c r="K495" s="178"/>
      <c r="L495" s="145"/>
      <c r="M495" s="145"/>
      <c r="N495" s="145"/>
      <c r="O495" s="145"/>
      <c r="P495" s="145"/>
      <c r="Q495" s="145"/>
      <c r="R495" s="145"/>
      <c r="S495" s="145"/>
      <c r="T495" s="145"/>
      <c r="U495" s="145"/>
      <c r="V495" s="145"/>
      <c r="W495" s="145"/>
      <c r="X495" s="145"/>
      <c r="Y495" s="145"/>
      <c r="Z495" s="145"/>
      <c r="AA495" s="145"/>
      <c r="AB495" s="145"/>
      <c r="AC495" s="145"/>
      <c r="AD495" s="145"/>
      <c r="AE495" s="145"/>
      <c r="AF495" s="145"/>
      <c r="AG495" s="145"/>
      <c r="AH495" s="145"/>
      <c r="AI495" s="145"/>
      <c r="AJ495" s="145"/>
      <c r="AK495" s="145"/>
      <c r="AL495" s="145"/>
      <c r="AM495" s="145"/>
      <c r="AN495" s="145"/>
      <c r="AO495" s="145"/>
      <c r="AP495" s="145"/>
      <c r="AQ495" s="145"/>
      <c r="AR495" s="145"/>
      <c r="AS495" s="145"/>
      <c r="AT495" s="145"/>
      <c r="AU495" s="145"/>
      <c r="AV495" s="145"/>
      <c r="AW495" s="145"/>
      <c r="AX495" s="145"/>
      <c r="AY495" s="145"/>
      <c r="AZ495" s="145"/>
      <c r="BA495" s="145"/>
      <c r="BB495" s="145"/>
      <c r="BC495" s="145"/>
      <c r="BD495" s="145"/>
      <c r="BE495" s="145"/>
      <c r="BF495" s="145"/>
      <c r="BG495" s="145"/>
      <c r="BH495" s="145"/>
      <c r="BI495" s="145"/>
    </row>
    <row r="496" ht="14.25" customHeight="1">
      <c r="A496" s="111"/>
      <c r="B496" s="145"/>
      <c r="C496" s="178"/>
      <c r="D496" s="178"/>
      <c r="E496" s="179"/>
      <c r="F496" s="178"/>
      <c r="G496" s="145"/>
      <c r="H496" s="145"/>
      <c r="I496" s="178"/>
      <c r="J496" s="179"/>
      <c r="K496" s="178"/>
      <c r="L496" s="145"/>
      <c r="M496" s="145"/>
      <c r="N496" s="145"/>
      <c r="O496" s="145"/>
      <c r="P496" s="145"/>
      <c r="Q496" s="145"/>
      <c r="R496" s="145"/>
      <c r="S496" s="145"/>
      <c r="T496" s="145"/>
      <c r="U496" s="145"/>
      <c r="V496" s="145"/>
      <c r="W496" s="145"/>
      <c r="X496" s="145"/>
      <c r="Y496" s="145"/>
      <c r="Z496" s="145"/>
      <c r="AA496" s="145"/>
      <c r="AB496" s="145"/>
      <c r="AC496" s="145"/>
      <c r="AD496" s="145"/>
      <c r="AE496" s="145"/>
      <c r="AF496" s="145"/>
      <c r="AG496" s="145"/>
      <c r="AH496" s="145"/>
      <c r="AI496" s="145"/>
      <c r="AJ496" s="145"/>
      <c r="AK496" s="145"/>
      <c r="AL496" s="145"/>
      <c r="AM496" s="145"/>
      <c r="AN496" s="145"/>
      <c r="AO496" s="145"/>
      <c r="AP496" s="145"/>
      <c r="AQ496" s="145"/>
      <c r="AR496" s="145"/>
      <c r="AS496" s="145"/>
      <c r="AT496" s="145"/>
      <c r="AU496" s="145"/>
      <c r="AV496" s="145"/>
      <c r="AW496" s="145"/>
      <c r="AX496" s="145"/>
      <c r="AY496" s="145"/>
      <c r="AZ496" s="145"/>
      <c r="BA496" s="145"/>
      <c r="BB496" s="145"/>
      <c r="BC496" s="145"/>
      <c r="BD496" s="145"/>
      <c r="BE496" s="145"/>
      <c r="BF496" s="145"/>
      <c r="BG496" s="145"/>
      <c r="BH496" s="145"/>
      <c r="BI496" s="145"/>
    </row>
    <row r="497" ht="14.25" customHeight="1">
      <c r="A497" s="111"/>
      <c r="B497" s="145"/>
      <c r="C497" s="178"/>
      <c r="D497" s="178"/>
      <c r="E497" s="179"/>
      <c r="F497" s="178"/>
      <c r="G497" s="145"/>
      <c r="H497" s="145"/>
      <c r="I497" s="178"/>
      <c r="J497" s="179"/>
      <c r="K497" s="178"/>
      <c r="L497" s="145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  <c r="Z497" s="145"/>
      <c r="AA497" s="145"/>
      <c r="AB497" s="145"/>
      <c r="AC497" s="145"/>
      <c r="AD497" s="145"/>
      <c r="AE497" s="145"/>
      <c r="AF497" s="145"/>
      <c r="AG497" s="145"/>
      <c r="AH497" s="145"/>
      <c r="AI497" s="145"/>
      <c r="AJ497" s="145"/>
      <c r="AK497" s="145"/>
      <c r="AL497" s="145"/>
      <c r="AM497" s="145"/>
      <c r="AN497" s="145"/>
      <c r="AO497" s="145"/>
      <c r="AP497" s="145"/>
      <c r="AQ497" s="145"/>
      <c r="AR497" s="145"/>
      <c r="AS497" s="145"/>
      <c r="AT497" s="145"/>
      <c r="AU497" s="145"/>
      <c r="AV497" s="145"/>
      <c r="AW497" s="145"/>
      <c r="AX497" s="145"/>
      <c r="AY497" s="145"/>
      <c r="AZ497" s="145"/>
      <c r="BA497" s="145"/>
      <c r="BB497" s="145"/>
      <c r="BC497" s="145"/>
      <c r="BD497" s="145"/>
      <c r="BE497" s="145"/>
      <c r="BF497" s="145"/>
      <c r="BG497" s="145"/>
      <c r="BH497" s="145"/>
      <c r="BI497" s="145"/>
    </row>
    <row r="498" ht="14.25" customHeight="1">
      <c r="A498" s="111"/>
      <c r="B498" s="145"/>
      <c r="C498" s="178"/>
      <c r="D498" s="178"/>
      <c r="E498" s="179"/>
      <c r="F498" s="178"/>
      <c r="G498" s="145"/>
      <c r="H498" s="145"/>
      <c r="I498" s="178"/>
      <c r="J498" s="179"/>
      <c r="K498" s="178"/>
      <c r="L498" s="145"/>
      <c r="M498" s="145"/>
      <c r="N498" s="145"/>
      <c r="O498" s="145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  <c r="Z498" s="145"/>
      <c r="AA498" s="145"/>
      <c r="AB498" s="145"/>
      <c r="AC498" s="145"/>
      <c r="AD498" s="145"/>
      <c r="AE498" s="145"/>
      <c r="AF498" s="145"/>
      <c r="AG498" s="145"/>
      <c r="AH498" s="145"/>
      <c r="AI498" s="145"/>
      <c r="AJ498" s="145"/>
      <c r="AK498" s="145"/>
      <c r="AL498" s="145"/>
      <c r="AM498" s="145"/>
      <c r="AN498" s="145"/>
      <c r="AO498" s="145"/>
      <c r="AP498" s="145"/>
      <c r="AQ498" s="145"/>
      <c r="AR498" s="145"/>
      <c r="AS498" s="145"/>
      <c r="AT498" s="145"/>
      <c r="AU498" s="145"/>
      <c r="AV498" s="145"/>
      <c r="AW498" s="145"/>
      <c r="AX498" s="145"/>
      <c r="AY498" s="145"/>
      <c r="AZ498" s="145"/>
      <c r="BA498" s="145"/>
      <c r="BB498" s="145"/>
      <c r="BC498" s="145"/>
      <c r="BD498" s="145"/>
      <c r="BE498" s="145"/>
      <c r="BF498" s="145"/>
      <c r="BG498" s="145"/>
      <c r="BH498" s="145"/>
      <c r="BI498" s="145"/>
    </row>
    <row r="499" ht="14.25" customHeight="1">
      <c r="A499" s="111"/>
      <c r="B499" s="145"/>
      <c r="C499" s="178"/>
      <c r="D499" s="178"/>
      <c r="E499" s="179"/>
      <c r="F499" s="178"/>
      <c r="G499" s="145"/>
      <c r="H499" s="145"/>
      <c r="I499" s="178"/>
      <c r="J499" s="179"/>
      <c r="K499" s="178"/>
      <c r="L499" s="145"/>
      <c r="M499" s="145"/>
      <c r="N499" s="145"/>
      <c r="O499" s="145"/>
      <c r="P499" s="145"/>
      <c r="Q499" s="145"/>
      <c r="R499" s="145"/>
      <c r="S499" s="145"/>
      <c r="T499" s="145"/>
      <c r="U499" s="145"/>
      <c r="V499" s="145"/>
      <c r="W499" s="145"/>
      <c r="X499" s="145"/>
      <c r="Y499" s="145"/>
      <c r="Z499" s="145"/>
      <c r="AA499" s="145"/>
      <c r="AB499" s="145"/>
      <c r="AC499" s="145"/>
      <c r="AD499" s="145"/>
      <c r="AE499" s="145"/>
      <c r="AF499" s="145"/>
      <c r="AG499" s="145"/>
      <c r="AH499" s="145"/>
      <c r="AI499" s="145"/>
      <c r="AJ499" s="145"/>
      <c r="AK499" s="145"/>
      <c r="AL499" s="145"/>
      <c r="AM499" s="145"/>
      <c r="AN499" s="145"/>
      <c r="AO499" s="145"/>
      <c r="AP499" s="145"/>
      <c r="AQ499" s="145"/>
      <c r="AR499" s="145"/>
      <c r="AS499" s="145"/>
      <c r="AT499" s="145"/>
      <c r="AU499" s="145"/>
      <c r="AV499" s="145"/>
      <c r="AW499" s="145"/>
      <c r="AX499" s="145"/>
      <c r="AY499" s="145"/>
      <c r="AZ499" s="145"/>
      <c r="BA499" s="145"/>
      <c r="BB499" s="145"/>
      <c r="BC499" s="145"/>
      <c r="BD499" s="145"/>
      <c r="BE499" s="145"/>
      <c r="BF499" s="145"/>
      <c r="BG499" s="145"/>
      <c r="BH499" s="145"/>
      <c r="BI499" s="145"/>
    </row>
    <row r="500" ht="14.25" customHeight="1">
      <c r="A500" s="111"/>
      <c r="B500" s="145"/>
      <c r="C500" s="178"/>
      <c r="D500" s="178"/>
      <c r="E500" s="179"/>
      <c r="F500" s="178"/>
      <c r="G500" s="145"/>
      <c r="H500" s="145"/>
      <c r="I500" s="178"/>
      <c r="J500" s="179"/>
      <c r="K500" s="178"/>
      <c r="L500" s="145"/>
      <c r="M500" s="145"/>
      <c r="N500" s="145"/>
      <c r="O500" s="145"/>
      <c r="P500" s="145"/>
      <c r="Q500" s="145"/>
      <c r="R500" s="145"/>
      <c r="S500" s="145"/>
      <c r="T500" s="145"/>
      <c r="U500" s="145"/>
      <c r="V500" s="145"/>
      <c r="W500" s="145"/>
      <c r="X500" s="145"/>
      <c r="Y500" s="145"/>
      <c r="Z500" s="145"/>
      <c r="AA500" s="145"/>
      <c r="AB500" s="145"/>
      <c r="AC500" s="145"/>
      <c r="AD500" s="145"/>
      <c r="AE500" s="145"/>
      <c r="AF500" s="145"/>
      <c r="AG500" s="145"/>
      <c r="AH500" s="145"/>
      <c r="AI500" s="145"/>
      <c r="AJ500" s="145"/>
      <c r="AK500" s="145"/>
      <c r="AL500" s="145"/>
      <c r="AM500" s="145"/>
      <c r="AN500" s="145"/>
      <c r="AO500" s="145"/>
      <c r="AP500" s="145"/>
      <c r="AQ500" s="145"/>
      <c r="AR500" s="145"/>
      <c r="AS500" s="145"/>
      <c r="AT500" s="145"/>
      <c r="AU500" s="145"/>
      <c r="AV500" s="145"/>
      <c r="AW500" s="145"/>
      <c r="AX500" s="145"/>
      <c r="AY500" s="145"/>
      <c r="AZ500" s="145"/>
      <c r="BA500" s="145"/>
      <c r="BB500" s="145"/>
      <c r="BC500" s="145"/>
      <c r="BD500" s="145"/>
      <c r="BE500" s="145"/>
      <c r="BF500" s="145"/>
      <c r="BG500" s="145"/>
      <c r="BH500" s="145"/>
      <c r="BI500" s="145"/>
    </row>
    <row r="501" ht="14.25" customHeight="1">
      <c r="A501" s="111"/>
      <c r="B501" s="145"/>
      <c r="C501" s="178"/>
      <c r="D501" s="178"/>
      <c r="E501" s="179"/>
      <c r="F501" s="178"/>
      <c r="G501" s="145"/>
      <c r="H501" s="145"/>
      <c r="I501" s="178"/>
      <c r="J501" s="179"/>
      <c r="K501" s="178"/>
      <c r="L501" s="145"/>
      <c r="M501" s="145"/>
      <c r="N501" s="145"/>
      <c r="O501" s="145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  <c r="Z501" s="145"/>
      <c r="AA501" s="145"/>
      <c r="AB501" s="145"/>
      <c r="AC501" s="145"/>
      <c r="AD501" s="145"/>
      <c r="AE501" s="145"/>
      <c r="AF501" s="145"/>
      <c r="AG501" s="145"/>
      <c r="AH501" s="145"/>
      <c r="AI501" s="145"/>
      <c r="AJ501" s="145"/>
      <c r="AK501" s="145"/>
      <c r="AL501" s="145"/>
      <c r="AM501" s="145"/>
      <c r="AN501" s="145"/>
      <c r="AO501" s="145"/>
      <c r="AP501" s="145"/>
      <c r="AQ501" s="145"/>
      <c r="AR501" s="145"/>
      <c r="AS501" s="145"/>
      <c r="AT501" s="145"/>
      <c r="AU501" s="145"/>
      <c r="AV501" s="145"/>
      <c r="AW501" s="145"/>
      <c r="AX501" s="145"/>
      <c r="AY501" s="145"/>
      <c r="AZ501" s="145"/>
      <c r="BA501" s="145"/>
      <c r="BB501" s="145"/>
      <c r="BC501" s="145"/>
      <c r="BD501" s="145"/>
      <c r="BE501" s="145"/>
      <c r="BF501" s="145"/>
      <c r="BG501" s="145"/>
      <c r="BH501" s="145"/>
      <c r="BI501" s="145"/>
    </row>
    <row r="502" ht="14.25" customHeight="1">
      <c r="A502" s="111"/>
      <c r="B502" s="145"/>
      <c r="C502" s="178"/>
      <c r="D502" s="178"/>
      <c r="E502" s="179"/>
      <c r="F502" s="178"/>
      <c r="G502" s="145"/>
      <c r="H502" s="145"/>
      <c r="I502" s="178"/>
      <c r="J502" s="179"/>
      <c r="K502" s="178"/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  <c r="Z502" s="145"/>
      <c r="AA502" s="145"/>
      <c r="AB502" s="145"/>
      <c r="AC502" s="145"/>
      <c r="AD502" s="145"/>
      <c r="AE502" s="145"/>
      <c r="AF502" s="145"/>
      <c r="AG502" s="145"/>
      <c r="AH502" s="145"/>
      <c r="AI502" s="145"/>
      <c r="AJ502" s="145"/>
      <c r="AK502" s="145"/>
      <c r="AL502" s="145"/>
      <c r="AM502" s="145"/>
      <c r="AN502" s="145"/>
      <c r="AO502" s="145"/>
      <c r="AP502" s="145"/>
      <c r="AQ502" s="145"/>
      <c r="AR502" s="145"/>
      <c r="AS502" s="145"/>
      <c r="AT502" s="145"/>
      <c r="AU502" s="145"/>
      <c r="AV502" s="145"/>
      <c r="AW502" s="145"/>
      <c r="AX502" s="145"/>
      <c r="AY502" s="145"/>
      <c r="AZ502" s="145"/>
      <c r="BA502" s="145"/>
      <c r="BB502" s="145"/>
      <c r="BC502" s="145"/>
      <c r="BD502" s="145"/>
      <c r="BE502" s="145"/>
      <c r="BF502" s="145"/>
      <c r="BG502" s="145"/>
      <c r="BH502" s="145"/>
      <c r="BI502" s="145"/>
    </row>
    <row r="503" ht="14.25" customHeight="1">
      <c r="A503" s="111"/>
      <c r="B503" s="145"/>
      <c r="C503" s="178"/>
      <c r="D503" s="178"/>
      <c r="E503" s="179"/>
      <c r="F503" s="178"/>
      <c r="G503" s="145"/>
      <c r="H503" s="145"/>
      <c r="I503" s="178"/>
      <c r="J503" s="179"/>
      <c r="K503" s="178"/>
      <c r="L503" s="145"/>
      <c r="M503" s="145"/>
      <c r="N503" s="145"/>
      <c r="O503" s="145"/>
      <c r="P503" s="145"/>
      <c r="Q503" s="145"/>
      <c r="R503" s="145"/>
      <c r="S503" s="145"/>
      <c r="T503" s="145"/>
      <c r="U503" s="145"/>
      <c r="V503" s="145"/>
      <c r="W503" s="145"/>
      <c r="X503" s="145"/>
      <c r="Y503" s="145"/>
      <c r="Z503" s="145"/>
      <c r="AA503" s="145"/>
      <c r="AB503" s="145"/>
      <c r="AC503" s="145"/>
      <c r="AD503" s="145"/>
      <c r="AE503" s="145"/>
      <c r="AF503" s="145"/>
      <c r="AG503" s="145"/>
      <c r="AH503" s="145"/>
      <c r="AI503" s="145"/>
      <c r="AJ503" s="145"/>
      <c r="AK503" s="145"/>
      <c r="AL503" s="145"/>
      <c r="AM503" s="145"/>
      <c r="AN503" s="145"/>
      <c r="AO503" s="145"/>
      <c r="AP503" s="145"/>
      <c r="AQ503" s="145"/>
      <c r="AR503" s="145"/>
      <c r="AS503" s="145"/>
      <c r="AT503" s="145"/>
      <c r="AU503" s="145"/>
      <c r="AV503" s="145"/>
      <c r="AW503" s="145"/>
      <c r="AX503" s="145"/>
      <c r="AY503" s="145"/>
      <c r="AZ503" s="145"/>
      <c r="BA503" s="145"/>
      <c r="BB503" s="145"/>
      <c r="BC503" s="145"/>
      <c r="BD503" s="145"/>
      <c r="BE503" s="145"/>
      <c r="BF503" s="145"/>
      <c r="BG503" s="145"/>
      <c r="BH503" s="145"/>
      <c r="BI503" s="145"/>
    </row>
    <row r="504" ht="14.25" customHeight="1">
      <c r="A504" s="111"/>
      <c r="B504" s="145"/>
      <c r="C504" s="178"/>
      <c r="D504" s="178"/>
      <c r="E504" s="179"/>
      <c r="F504" s="178"/>
      <c r="G504" s="145"/>
      <c r="H504" s="145"/>
      <c r="I504" s="178"/>
      <c r="J504" s="179"/>
      <c r="K504" s="178"/>
      <c r="L504" s="145"/>
      <c r="M504" s="145"/>
      <c r="N504" s="145"/>
      <c r="O504" s="145"/>
      <c r="P504" s="145"/>
      <c r="Q504" s="145"/>
      <c r="R504" s="145"/>
      <c r="S504" s="145"/>
      <c r="T504" s="145"/>
      <c r="U504" s="145"/>
      <c r="V504" s="145"/>
      <c r="W504" s="145"/>
      <c r="X504" s="145"/>
      <c r="Y504" s="145"/>
      <c r="Z504" s="145"/>
      <c r="AA504" s="145"/>
      <c r="AB504" s="145"/>
      <c r="AC504" s="145"/>
      <c r="AD504" s="145"/>
      <c r="AE504" s="145"/>
      <c r="AF504" s="145"/>
      <c r="AG504" s="145"/>
      <c r="AH504" s="145"/>
      <c r="AI504" s="145"/>
      <c r="AJ504" s="145"/>
      <c r="AK504" s="145"/>
      <c r="AL504" s="145"/>
      <c r="AM504" s="145"/>
      <c r="AN504" s="145"/>
      <c r="AO504" s="145"/>
      <c r="AP504" s="145"/>
      <c r="AQ504" s="145"/>
      <c r="AR504" s="145"/>
      <c r="AS504" s="145"/>
      <c r="AT504" s="145"/>
      <c r="AU504" s="145"/>
      <c r="AV504" s="145"/>
      <c r="AW504" s="145"/>
      <c r="AX504" s="145"/>
      <c r="AY504" s="145"/>
      <c r="AZ504" s="145"/>
      <c r="BA504" s="145"/>
      <c r="BB504" s="145"/>
      <c r="BC504" s="145"/>
      <c r="BD504" s="145"/>
      <c r="BE504" s="145"/>
      <c r="BF504" s="145"/>
      <c r="BG504" s="145"/>
      <c r="BH504" s="145"/>
      <c r="BI504" s="145"/>
    </row>
    <row r="505" ht="14.25" customHeight="1">
      <c r="A505" s="111"/>
      <c r="B505" s="145"/>
      <c r="C505" s="178"/>
      <c r="D505" s="178"/>
      <c r="E505" s="179"/>
      <c r="F505" s="178"/>
      <c r="G505" s="145"/>
      <c r="H505" s="145"/>
      <c r="I505" s="178"/>
      <c r="J505" s="179"/>
      <c r="K505" s="178"/>
      <c r="L505" s="145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  <c r="Z505" s="145"/>
      <c r="AA505" s="145"/>
      <c r="AB505" s="145"/>
      <c r="AC505" s="145"/>
      <c r="AD505" s="145"/>
      <c r="AE505" s="145"/>
      <c r="AF505" s="145"/>
      <c r="AG505" s="145"/>
      <c r="AH505" s="145"/>
      <c r="AI505" s="145"/>
      <c r="AJ505" s="145"/>
      <c r="AK505" s="145"/>
      <c r="AL505" s="145"/>
      <c r="AM505" s="145"/>
      <c r="AN505" s="145"/>
      <c r="AO505" s="145"/>
      <c r="AP505" s="145"/>
      <c r="AQ505" s="145"/>
      <c r="AR505" s="145"/>
      <c r="AS505" s="145"/>
      <c r="AT505" s="145"/>
      <c r="AU505" s="145"/>
      <c r="AV505" s="145"/>
      <c r="AW505" s="145"/>
      <c r="AX505" s="145"/>
      <c r="AY505" s="145"/>
      <c r="AZ505" s="145"/>
      <c r="BA505" s="145"/>
      <c r="BB505" s="145"/>
      <c r="BC505" s="145"/>
      <c r="BD505" s="145"/>
      <c r="BE505" s="145"/>
      <c r="BF505" s="145"/>
      <c r="BG505" s="145"/>
      <c r="BH505" s="145"/>
      <c r="BI505" s="145"/>
    </row>
    <row r="506" ht="14.25" customHeight="1">
      <c r="A506" s="111"/>
      <c r="B506" s="145"/>
      <c r="C506" s="178"/>
      <c r="D506" s="178"/>
      <c r="E506" s="179"/>
      <c r="F506" s="178"/>
      <c r="G506" s="145"/>
      <c r="H506" s="145"/>
      <c r="I506" s="178"/>
      <c r="J506" s="179"/>
      <c r="K506" s="178"/>
      <c r="L506" s="145"/>
      <c r="M506" s="145"/>
      <c r="N506" s="145"/>
      <c r="O506" s="145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  <c r="Z506" s="145"/>
      <c r="AA506" s="145"/>
      <c r="AB506" s="145"/>
      <c r="AC506" s="145"/>
      <c r="AD506" s="145"/>
      <c r="AE506" s="145"/>
      <c r="AF506" s="145"/>
      <c r="AG506" s="145"/>
      <c r="AH506" s="145"/>
      <c r="AI506" s="145"/>
      <c r="AJ506" s="145"/>
      <c r="AK506" s="145"/>
      <c r="AL506" s="145"/>
      <c r="AM506" s="145"/>
      <c r="AN506" s="145"/>
      <c r="AO506" s="145"/>
      <c r="AP506" s="145"/>
      <c r="AQ506" s="145"/>
      <c r="AR506" s="145"/>
      <c r="AS506" s="145"/>
      <c r="AT506" s="145"/>
      <c r="AU506" s="145"/>
      <c r="AV506" s="145"/>
      <c r="AW506" s="145"/>
      <c r="AX506" s="145"/>
      <c r="AY506" s="145"/>
      <c r="AZ506" s="145"/>
      <c r="BA506" s="145"/>
      <c r="BB506" s="145"/>
      <c r="BC506" s="145"/>
      <c r="BD506" s="145"/>
      <c r="BE506" s="145"/>
      <c r="BF506" s="145"/>
      <c r="BG506" s="145"/>
      <c r="BH506" s="145"/>
      <c r="BI506" s="145"/>
    </row>
    <row r="507" ht="14.25" customHeight="1">
      <c r="A507" s="111"/>
      <c r="B507" s="145"/>
      <c r="C507" s="178"/>
      <c r="D507" s="178"/>
      <c r="E507" s="179"/>
      <c r="F507" s="178"/>
      <c r="G507" s="145"/>
      <c r="H507" s="145"/>
      <c r="I507" s="178"/>
      <c r="J507" s="179"/>
      <c r="K507" s="178"/>
      <c r="L507" s="145"/>
      <c r="M507" s="145"/>
      <c r="N507" s="145"/>
      <c r="O507" s="145"/>
      <c r="P507" s="145"/>
      <c r="Q507" s="145"/>
      <c r="R507" s="145"/>
      <c r="S507" s="145"/>
      <c r="T507" s="145"/>
      <c r="U507" s="145"/>
      <c r="V507" s="145"/>
      <c r="W507" s="145"/>
      <c r="X507" s="145"/>
      <c r="Y507" s="145"/>
      <c r="Z507" s="145"/>
      <c r="AA507" s="145"/>
      <c r="AB507" s="145"/>
      <c r="AC507" s="145"/>
      <c r="AD507" s="145"/>
      <c r="AE507" s="145"/>
      <c r="AF507" s="145"/>
      <c r="AG507" s="145"/>
      <c r="AH507" s="145"/>
      <c r="AI507" s="145"/>
      <c r="AJ507" s="145"/>
      <c r="AK507" s="145"/>
      <c r="AL507" s="145"/>
      <c r="AM507" s="145"/>
      <c r="AN507" s="145"/>
      <c r="AO507" s="145"/>
      <c r="AP507" s="145"/>
      <c r="AQ507" s="145"/>
      <c r="AR507" s="145"/>
      <c r="AS507" s="145"/>
      <c r="AT507" s="145"/>
      <c r="AU507" s="145"/>
      <c r="AV507" s="145"/>
      <c r="AW507" s="145"/>
      <c r="AX507" s="145"/>
      <c r="AY507" s="145"/>
      <c r="AZ507" s="145"/>
      <c r="BA507" s="145"/>
      <c r="BB507" s="145"/>
      <c r="BC507" s="145"/>
      <c r="BD507" s="145"/>
      <c r="BE507" s="145"/>
      <c r="BF507" s="145"/>
      <c r="BG507" s="145"/>
      <c r="BH507" s="145"/>
      <c r="BI507" s="145"/>
    </row>
    <row r="508" ht="14.25" customHeight="1">
      <c r="A508" s="111"/>
      <c r="B508" s="145"/>
      <c r="C508" s="178"/>
      <c r="D508" s="178"/>
      <c r="E508" s="179"/>
      <c r="F508" s="178"/>
      <c r="G508" s="145"/>
      <c r="H508" s="145"/>
      <c r="I508" s="178"/>
      <c r="J508" s="179"/>
      <c r="K508" s="178"/>
      <c r="L508" s="145"/>
      <c r="M508" s="145"/>
      <c r="N508" s="145"/>
      <c r="O508" s="145"/>
      <c r="P508" s="145"/>
      <c r="Q508" s="145"/>
      <c r="R508" s="145"/>
      <c r="S508" s="145"/>
      <c r="T508" s="145"/>
      <c r="U508" s="145"/>
      <c r="V508" s="145"/>
      <c r="W508" s="145"/>
      <c r="X508" s="145"/>
      <c r="Y508" s="145"/>
      <c r="Z508" s="145"/>
      <c r="AA508" s="145"/>
      <c r="AB508" s="145"/>
      <c r="AC508" s="145"/>
      <c r="AD508" s="145"/>
      <c r="AE508" s="145"/>
      <c r="AF508" s="145"/>
      <c r="AG508" s="145"/>
      <c r="AH508" s="145"/>
      <c r="AI508" s="145"/>
      <c r="AJ508" s="145"/>
      <c r="AK508" s="145"/>
      <c r="AL508" s="145"/>
      <c r="AM508" s="145"/>
      <c r="AN508" s="145"/>
      <c r="AO508" s="145"/>
      <c r="AP508" s="145"/>
      <c r="AQ508" s="145"/>
      <c r="AR508" s="145"/>
      <c r="AS508" s="145"/>
      <c r="AT508" s="145"/>
      <c r="AU508" s="145"/>
      <c r="AV508" s="145"/>
      <c r="AW508" s="145"/>
      <c r="AX508" s="145"/>
      <c r="AY508" s="145"/>
      <c r="AZ508" s="145"/>
      <c r="BA508" s="145"/>
      <c r="BB508" s="145"/>
      <c r="BC508" s="145"/>
      <c r="BD508" s="145"/>
      <c r="BE508" s="145"/>
      <c r="BF508" s="145"/>
      <c r="BG508" s="145"/>
      <c r="BH508" s="145"/>
      <c r="BI508" s="145"/>
    </row>
    <row r="509" ht="14.25" customHeight="1">
      <c r="A509" s="111"/>
      <c r="B509" s="145"/>
      <c r="C509" s="178"/>
      <c r="D509" s="178"/>
      <c r="E509" s="179"/>
      <c r="F509" s="178"/>
      <c r="G509" s="145"/>
      <c r="H509" s="145"/>
      <c r="I509" s="178"/>
      <c r="J509" s="179"/>
      <c r="K509" s="178"/>
      <c r="L509" s="145"/>
      <c r="M509" s="145"/>
      <c r="N509" s="145"/>
      <c r="O509" s="145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  <c r="Z509" s="145"/>
      <c r="AA509" s="145"/>
      <c r="AB509" s="145"/>
      <c r="AC509" s="145"/>
      <c r="AD509" s="145"/>
      <c r="AE509" s="145"/>
      <c r="AF509" s="145"/>
      <c r="AG509" s="145"/>
      <c r="AH509" s="145"/>
      <c r="AI509" s="145"/>
      <c r="AJ509" s="145"/>
      <c r="AK509" s="145"/>
      <c r="AL509" s="145"/>
      <c r="AM509" s="145"/>
      <c r="AN509" s="145"/>
      <c r="AO509" s="145"/>
      <c r="AP509" s="145"/>
      <c r="AQ509" s="145"/>
      <c r="AR509" s="145"/>
      <c r="AS509" s="145"/>
      <c r="AT509" s="145"/>
      <c r="AU509" s="145"/>
      <c r="AV509" s="145"/>
      <c r="AW509" s="145"/>
      <c r="AX509" s="145"/>
      <c r="AY509" s="145"/>
      <c r="AZ509" s="145"/>
      <c r="BA509" s="145"/>
      <c r="BB509" s="145"/>
      <c r="BC509" s="145"/>
      <c r="BD509" s="145"/>
      <c r="BE509" s="145"/>
      <c r="BF509" s="145"/>
      <c r="BG509" s="145"/>
      <c r="BH509" s="145"/>
      <c r="BI509" s="145"/>
    </row>
    <row r="510" ht="14.25" customHeight="1">
      <c r="A510" s="111"/>
      <c r="B510" s="145"/>
      <c r="C510" s="178"/>
      <c r="D510" s="178"/>
      <c r="E510" s="179"/>
      <c r="F510" s="178"/>
      <c r="G510" s="145"/>
      <c r="H510" s="145"/>
      <c r="I510" s="178"/>
      <c r="J510" s="179"/>
      <c r="K510" s="178"/>
      <c r="L510" s="145"/>
      <c r="M510" s="145"/>
      <c r="N510" s="145"/>
      <c r="O510" s="145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  <c r="Z510" s="145"/>
      <c r="AA510" s="145"/>
      <c r="AB510" s="145"/>
      <c r="AC510" s="145"/>
      <c r="AD510" s="145"/>
      <c r="AE510" s="145"/>
      <c r="AF510" s="145"/>
      <c r="AG510" s="145"/>
      <c r="AH510" s="145"/>
      <c r="AI510" s="145"/>
      <c r="AJ510" s="145"/>
      <c r="AK510" s="145"/>
      <c r="AL510" s="145"/>
      <c r="AM510" s="145"/>
      <c r="AN510" s="145"/>
      <c r="AO510" s="145"/>
      <c r="AP510" s="145"/>
      <c r="AQ510" s="145"/>
      <c r="AR510" s="145"/>
      <c r="AS510" s="145"/>
      <c r="AT510" s="145"/>
      <c r="AU510" s="145"/>
      <c r="AV510" s="145"/>
      <c r="AW510" s="145"/>
      <c r="AX510" s="145"/>
      <c r="AY510" s="145"/>
      <c r="AZ510" s="145"/>
      <c r="BA510" s="145"/>
      <c r="BB510" s="145"/>
      <c r="BC510" s="145"/>
      <c r="BD510" s="145"/>
      <c r="BE510" s="145"/>
      <c r="BF510" s="145"/>
      <c r="BG510" s="145"/>
      <c r="BH510" s="145"/>
      <c r="BI510" s="145"/>
    </row>
    <row r="511" ht="14.25" customHeight="1">
      <c r="A511" s="111"/>
      <c r="B511" s="145"/>
      <c r="C511" s="178"/>
      <c r="D511" s="178"/>
      <c r="E511" s="179"/>
      <c r="F511" s="178"/>
      <c r="G511" s="145"/>
      <c r="H511" s="145"/>
      <c r="I511" s="178"/>
      <c r="J511" s="179"/>
      <c r="K511" s="178"/>
      <c r="L511" s="145"/>
      <c r="M511" s="145"/>
      <c r="N511" s="145"/>
      <c r="O511" s="145"/>
      <c r="P511" s="145"/>
      <c r="Q511" s="145"/>
      <c r="R511" s="145"/>
      <c r="S511" s="145"/>
      <c r="T511" s="145"/>
      <c r="U511" s="145"/>
      <c r="V511" s="145"/>
      <c r="W511" s="145"/>
      <c r="X511" s="145"/>
      <c r="Y511" s="145"/>
      <c r="Z511" s="145"/>
      <c r="AA511" s="145"/>
      <c r="AB511" s="145"/>
      <c r="AC511" s="145"/>
      <c r="AD511" s="145"/>
      <c r="AE511" s="145"/>
      <c r="AF511" s="145"/>
      <c r="AG511" s="145"/>
      <c r="AH511" s="145"/>
      <c r="AI511" s="145"/>
      <c r="AJ511" s="145"/>
      <c r="AK511" s="145"/>
      <c r="AL511" s="145"/>
      <c r="AM511" s="145"/>
      <c r="AN511" s="145"/>
      <c r="AO511" s="145"/>
      <c r="AP511" s="145"/>
      <c r="AQ511" s="145"/>
      <c r="AR511" s="145"/>
      <c r="AS511" s="145"/>
      <c r="AT511" s="145"/>
      <c r="AU511" s="145"/>
      <c r="AV511" s="145"/>
      <c r="AW511" s="145"/>
      <c r="AX511" s="145"/>
      <c r="AY511" s="145"/>
      <c r="AZ511" s="145"/>
      <c r="BA511" s="145"/>
      <c r="BB511" s="145"/>
      <c r="BC511" s="145"/>
      <c r="BD511" s="145"/>
      <c r="BE511" s="145"/>
      <c r="BF511" s="145"/>
      <c r="BG511" s="145"/>
      <c r="BH511" s="145"/>
      <c r="BI511" s="145"/>
    </row>
    <row r="512" ht="14.25" customHeight="1">
      <c r="A512" s="111"/>
      <c r="B512" s="145"/>
      <c r="C512" s="178"/>
      <c r="D512" s="178"/>
      <c r="E512" s="179"/>
      <c r="F512" s="178"/>
      <c r="G512" s="145"/>
      <c r="H512" s="145"/>
      <c r="I512" s="178"/>
      <c r="J512" s="179"/>
      <c r="K512" s="178"/>
      <c r="L512" s="145"/>
      <c r="M512" s="145"/>
      <c r="N512" s="145"/>
      <c r="O512" s="145"/>
      <c r="P512" s="145"/>
      <c r="Q512" s="145"/>
      <c r="R512" s="145"/>
      <c r="S512" s="145"/>
      <c r="T512" s="145"/>
      <c r="U512" s="145"/>
      <c r="V512" s="145"/>
      <c r="W512" s="145"/>
      <c r="X512" s="145"/>
      <c r="Y512" s="145"/>
      <c r="Z512" s="145"/>
      <c r="AA512" s="145"/>
      <c r="AB512" s="145"/>
      <c r="AC512" s="145"/>
      <c r="AD512" s="145"/>
      <c r="AE512" s="145"/>
      <c r="AF512" s="145"/>
      <c r="AG512" s="145"/>
      <c r="AH512" s="145"/>
      <c r="AI512" s="145"/>
      <c r="AJ512" s="145"/>
      <c r="AK512" s="145"/>
      <c r="AL512" s="145"/>
      <c r="AM512" s="145"/>
      <c r="AN512" s="145"/>
      <c r="AO512" s="145"/>
      <c r="AP512" s="145"/>
      <c r="AQ512" s="145"/>
      <c r="AR512" s="145"/>
      <c r="AS512" s="145"/>
      <c r="AT512" s="145"/>
      <c r="AU512" s="145"/>
      <c r="AV512" s="145"/>
      <c r="AW512" s="145"/>
      <c r="AX512" s="145"/>
      <c r="AY512" s="145"/>
      <c r="AZ512" s="145"/>
      <c r="BA512" s="145"/>
      <c r="BB512" s="145"/>
      <c r="BC512" s="145"/>
      <c r="BD512" s="145"/>
      <c r="BE512" s="145"/>
      <c r="BF512" s="145"/>
      <c r="BG512" s="145"/>
      <c r="BH512" s="145"/>
      <c r="BI512" s="145"/>
    </row>
    <row r="513" ht="14.25" customHeight="1">
      <c r="A513" s="111"/>
      <c r="B513" s="145"/>
      <c r="C513" s="178"/>
      <c r="D513" s="178"/>
      <c r="E513" s="179"/>
      <c r="F513" s="178"/>
      <c r="G513" s="145"/>
      <c r="H513" s="145"/>
      <c r="I513" s="178"/>
      <c r="J513" s="179"/>
      <c r="K513" s="178"/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5"/>
      <c r="Z513" s="145"/>
      <c r="AA513" s="145"/>
      <c r="AB513" s="145"/>
      <c r="AC513" s="145"/>
      <c r="AD513" s="145"/>
      <c r="AE513" s="145"/>
      <c r="AF513" s="145"/>
      <c r="AG513" s="145"/>
      <c r="AH513" s="145"/>
      <c r="AI513" s="145"/>
      <c r="AJ513" s="145"/>
      <c r="AK513" s="145"/>
      <c r="AL513" s="145"/>
      <c r="AM513" s="145"/>
      <c r="AN513" s="145"/>
      <c r="AO513" s="145"/>
      <c r="AP513" s="145"/>
      <c r="AQ513" s="145"/>
      <c r="AR513" s="145"/>
      <c r="AS513" s="145"/>
      <c r="AT513" s="145"/>
      <c r="AU513" s="145"/>
      <c r="AV513" s="145"/>
      <c r="AW513" s="145"/>
      <c r="AX513" s="145"/>
      <c r="AY513" s="145"/>
      <c r="AZ513" s="145"/>
      <c r="BA513" s="145"/>
      <c r="BB513" s="145"/>
      <c r="BC513" s="145"/>
      <c r="BD513" s="145"/>
      <c r="BE513" s="145"/>
      <c r="BF513" s="145"/>
      <c r="BG513" s="145"/>
      <c r="BH513" s="145"/>
      <c r="BI513" s="145"/>
    </row>
    <row r="514" ht="14.25" customHeight="1">
      <c r="A514" s="111"/>
      <c r="B514" s="145"/>
      <c r="C514" s="178"/>
      <c r="D514" s="178"/>
      <c r="E514" s="179"/>
      <c r="F514" s="178"/>
      <c r="G514" s="145"/>
      <c r="H514" s="145"/>
      <c r="I514" s="178"/>
      <c r="J514" s="179"/>
      <c r="K514" s="178"/>
      <c r="L514" s="145"/>
      <c r="M514" s="145"/>
      <c r="N514" s="145"/>
      <c r="O514" s="145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  <c r="Z514" s="145"/>
      <c r="AA514" s="145"/>
      <c r="AB514" s="145"/>
      <c r="AC514" s="145"/>
      <c r="AD514" s="145"/>
      <c r="AE514" s="145"/>
      <c r="AF514" s="145"/>
      <c r="AG514" s="145"/>
      <c r="AH514" s="145"/>
      <c r="AI514" s="145"/>
      <c r="AJ514" s="145"/>
      <c r="AK514" s="145"/>
      <c r="AL514" s="145"/>
      <c r="AM514" s="145"/>
      <c r="AN514" s="145"/>
      <c r="AO514" s="145"/>
      <c r="AP514" s="145"/>
      <c r="AQ514" s="145"/>
      <c r="AR514" s="145"/>
      <c r="AS514" s="145"/>
      <c r="AT514" s="145"/>
      <c r="AU514" s="145"/>
      <c r="AV514" s="145"/>
      <c r="AW514" s="145"/>
      <c r="AX514" s="145"/>
      <c r="AY514" s="145"/>
      <c r="AZ514" s="145"/>
      <c r="BA514" s="145"/>
      <c r="BB514" s="145"/>
      <c r="BC514" s="145"/>
      <c r="BD514" s="145"/>
      <c r="BE514" s="145"/>
      <c r="BF514" s="145"/>
      <c r="BG514" s="145"/>
      <c r="BH514" s="145"/>
      <c r="BI514" s="145"/>
    </row>
    <row r="515" ht="14.25" customHeight="1">
      <c r="A515" s="111"/>
      <c r="B515" s="145"/>
      <c r="C515" s="178"/>
      <c r="D515" s="178"/>
      <c r="E515" s="179"/>
      <c r="F515" s="178"/>
      <c r="G515" s="145"/>
      <c r="H515" s="145"/>
      <c r="I515" s="178"/>
      <c r="J515" s="179"/>
      <c r="K515" s="178"/>
      <c r="L515" s="145"/>
      <c r="M515" s="145"/>
      <c r="N515" s="145"/>
      <c r="O515" s="145"/>
      <c r="P515" s="145"/>
      <c r="Q515" s="145"/>
      <c r="R515" s="145"/>
      <c r="S515" s="145"/>
      <c r="T515" s="145"/>
      <c r="U515" s="145"/>
      <c r="V515" s="145"/>
      <c r="W515" s="145"/>
      <c r="X515" s="145"/>
      <c r="Y515" s="145"/>
      <c r="Z515" s="145"/>
      <c r="AA515" s="145"/>
      <c r="AB515" s="145"/>
      <c r="AC515" s="145"/>
      <c r="AD515" s="145"/>
      <c r="AE515" s="145"/>
      <c r="AF515" s="145"/>
      <c r="AG515" s="145"/>
      <c r="AH515" s="145"/>
      <c r="AI515" s="145"/>
      <c r="AJ515" s="145"/>
      <c r="AK515" s="145"/>
      <c r="AL515" s="145"/>
      <c r="AM515" s="145"/>
      <c r="AN515" s="145"/>
      <c r="AO515" s="145"/>
      <c r="AP515" s="145"/>
      <c r="AQ515" s="145"/>
      <c r="AR515" s="145"/>
      <c r="AS515" s="145"/>
      <c r="AT515" s="145"/>
      <c r="AU515" s="145"/>
      <c r="AV515" s="145"/>
      <c r="AW515" s="145"/>
      <c r="AX515" s="145"/>
      <c r="AY515" s="145"/>
      <c r="AZ515" s="145"/>
      <c r="BA515" s="145"/>
      <c r="BB515" s="145"/>
      <c r="BC515" s="145"/>
      <c r="BD515" s="145"/>
      <c r="BE515" s="145"/>
      <c r="BF515" s="145"/>
      <c r="BG515" s="145"/>
      <c r="BH515" s="145"/>
      <c r="BI515" s="145"/>
    </row>
    <row r="516" ht="14.25" customHeight="1">
      <c r="A516" s="111"/>
      <c r="B516" s="145"/>
      <c r="C516" s="178"/>
      <c r="D516" s="178"/>
      <c r="E516" s="179"/>
      <c r="F516" s="178"/>
      <c r="G516" s="145"/>
      <c r="H516" s="145"/>
      <c r="I516" s="178"/>
      <c r="J516" s="179"/>
      <c r="K516" s="178"/>
      <c r="L516" s="145"/>
      <c r="M516" s="145"/>
      <c r="N516" s="145"/>
      <c r="O516" s="145"/>
      <c r="P516" s="145"/>
      <c r="Q516" s="145"/>
      <c r="R516" s="145"/>
      <c r="S516" s="145"/>
      <c r="T516" s="145"/>
      <c r="U516" s="145"/>
      <c r="V516" s="145"/>
      <c r="W516" s="145"/>
      <c r="X516" s="145"/>
      <c r="Y516" s="145"/>
      <c r="Z516" s="145"/>
      <c r="AA516" s="145"/>
      <c r="AB516" s="145"/>
      <c r="AC516" s="145"/>
      <c r="AD516" s="145"/>
      <c r="AE516" s="145"/>
      <c r="AF516" s="145"/>
      <c r="AG516" s="145"/>
      <c r="AH516" s="145"/>
      <c r="AI516" s="145"/>
      <c r="AJ516" s="145"/>
      <c r="AK516" s="145"/>
      <c r="AL516" s="145"/>
      <c r="AM516" s="145"/>
      <c r="AN516" s="145"/>
      <c r="AO516" s="145"/>
      <c r="AP516" s="145"/>
      <c r="AQ516" s="145"/>
      <c r="AR516" s="145"/>
      <c r="AS516" s="145"/>
      <c r="AT516" s="145"/>
      <c r="AU516" s="145"/>
      <c r="AV516" s="145"/>
      <c r="AW516" s="145"/>
      <c r="AX516" s="145"/>
      <c r="AY516" s="145"/>
      <c r="AZ516" s="145"/>
      <c r="BA516" s="145"/>
      <c r="BB516" s="145"/>
      <c r="BC516" s="145"/>
      <c r="BD516" s="145"/>
      <c r="BE516" s="145"/>
      <c r="BF516" s="145"/>
      <c r="BG516" s="145"/>
      <c r="BH516" s="145"/>
      <c r="BI516" s="145"/>
    </row>
    <row r="517" ht="14.25" customHeight="1">
      <c r="A517" s="111"/>
      <c r="B517" s="145"/>
      <c r="C517" s="178"/>
      <c r="D517" s="178"/>
      <c r="E517" s="179"/>
      <c r="F517" s="178"/>
      <c r="G517" s="145"/>
      <c r="H517" s="145"/>
      <c r="I517" s="178"/>
      <c r="J517" s="179"/>
      <c r="K517" s="178"/>
      <c r="L517" s="145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  <c r="AA517" s="145"/>
      <c r="AB517" s="145"/>
      <c r="AC517" s="145"/>
      <c r="AD517" s="145"/>
      <c r="AE517" s="145"/>
      <c r="AF517" s="145"/>
      <c r="AG517" s="145"/>
      <c r="AH517" s="145"/>
      <c r="AI517" s="145"/>
      <c r="AJ517" s="145"/>
      <c r="AK517" s="145"/>
      <c r="AL517" s="145"/>
      <c r="AM517" s="145"/>
      <c r="AN517" s="145"/>
      <c r="AO517" s="145"/>
      <c r="AP517" s="145"/>
      <c r="AQ517" s="145"/>
      <c r="AR517" s="145"/>
      <c r="AS517" s="145"/>
      <c r="AT517" s="145"/>
      <c r="AU517" s="145"/>
      <c r="AV517" s="145"/>
      <c r="AW517" s="145"/>
      <c r="AX517" s="145"/>
      <c r="AY517" s="145"/>
      <c r="AZ517" s="145"/>
      <c r="BA517" s="145"/>
      <c r="BB517" s="145"/>
      <c r="BC517" s="145"/>
      <c r="BD517" s="145"/>
      <c r="BE517" s="145"/>
      <c r="BF517" s="145"/>
      <c r="BG517" s="145"/>
      <c r="BH517" s="145"/>
      <c r="BI517" s="145"/>
    </row>
    <row r="518" ht="14.25" customHeight="1">
      <c r="A518" s="111"/>
      <c r="B518" s="145"/>
      <c r="C518" s="178"/>
      <c r="D518" s="178"/>
      <c r="E518" s="179"/>
      <c r="F518" s="178"/>
      <c r="G518" s="145"/>
      <c r="H518" s="145"/>
      <c r="I518" s="178"/>
      <c r="J518" s="179"/>
      <c r="K518" s="178"/>
      <c r="L518" s="145"/>
      <c r="M518" s="145"/>
      <c r="N518" s="145"/>
      <c r="O518" s="145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  <c r="Z518" s="145"/>
      <c r="AA518" s="145"/>
      <c r="AB518" s="145"/>
      <c r="AC518" s="145"/>
      <c r="AD518" s="145"/>
      <c r="AE518" s="145"/>
      <c r="AF518" s="145"/>
      <c r="AG518" s="145"/>
      <c r="AH518" s="145"/>
      <c r="AI518" s="145"/>
      <c r="AJ518" s="145"/>
      <c r="AK518" s="145"/>
      <c r="AL518" s="145"/>
      <c r="AM518" s="145"/>
      <c r="AN518" s="145"/>
      <c r="AO518" s="145"/>
      <c r="AP518" s="145"/>
      <c r="AQ518" s="145"/>
      <c r="AR518" s="145"/>
      <c r="AS518" s="145"/>
      <c r="AT518" s="145"/>
      <c r="AU518" s="145"/>
      <c r="AV518" s="145"/>
      <c r="AW518" s="145"/>
      <c r="AX518" s="145"/>
      <c r="AY518" s="145"/>
      <c r="AZ518" s="145"/>
      <c r="BA518" s="145"/>
      <c r="BB518" s="145"/>
      <c r="BC518" s="145"/>
      <c r="BD518" s="145"/>
      <c r="BE518" s="145"/>
      <c r="BF518" s="145"/>
      <c r="BG518" s="145"/>
      <c r="BH518" s="145"/>
      <c r="BI518" s="145"/>
    </row>
    <row r="519" ht="14.25" customHeight="1">
      <c r="A519" s="111"/>
      <c r="B519" s="145"/>
      <c r="C519" s="178"/>
      <c r="D519" s="178"/>
      <c r="E519" s="179"/>
      <c r="F519" s="178"/>
      <c r="G519" s="145"/>
      <c r="H519" s="145"/>
      <c r="I519" s="178"/>
      <c r="J519" s="179"/>
      <c r="K519" s="178"/>
      <c r="L519" s="145"/>
      <c r="M519" s="145"/>
      <c r="N519" s="145"/>
      <c r="O519" s="145"/>
      <c r="P519" s="145"/>
      <c r="Q519" s="145"/>
      <c r="R519" s="145"/>
      <c r="S519" s="145"/>
      <c r="T519" s="145"/>
      <c r="U519" s="145"/>
      <c r="V519" s="145"/>
      <c r="W519" s="145"/>
      <c r="X519" s="145"/>
      <c r="Y519" s="145"/>
      <c r="Z519" s="145"/>
      <c r="AA519" s="145"/>
      <c r="AB519" s="145"/>
      <c r="AC519" s="145"/>
      <c r="AD519" s="145"/>
      <c r="AE519" s="145"/>
      <c r="AF519" s="145"/>
      <c r="AG519" s="145"/>
      <c r="AH519" s="145"/>
      <c r="AI519" s="145"/>
      <c r="AJ519" s="145"/>
      <c r="AK519" s="145"/>
      <c r="AL519" s="145"/>
      <c r="AM519" s="145"/>
      <c r="AN519" s="145"/>
      <c r="AO519" s="145"/>
      <c r="AP519" s="145"/>
      <c r="AQ519" s="145"/>
      <c r="AR519" s="145"/>
      <c r="AS519" s="145"/>
      <c r="AT519" s="145"/>
      <c r="AU519" s="145"/>
      <c r="AV519" s="145"/>
      <c r="AW519" s="145"/>
      <c r="AX519" s="145"/>
      <c r="AY519" s="145"/>
      <c r="AZ519" s="145"/>
      <c r="BA519" s="145"/>
      <c r="BB519" s="145"/>
      <c r="BC519" s="145"/>
      <c r="BD519" s="145"/>
      <c r="BE519" s="145"/>
      <c r="BF519" s="145"/>
      <c r="BG519" s="145"/>
      <c r="BH519" s="145"/>
      <c r="BI519" s="145"/>
    </row>
    <row r="520" ht="14.25" customHeight="1">
      <c r="A520" s="111"/>
      <c r="B520" s="145"/>
      <c r="C520" s="178"/>
      <c r="D520" s="178"/>
      <c r="E520" s="179"/>
      <c r="F520" s="178"/>
      <c r="G520" s="145"/>
      <c r="H520" s="145"/>
      <c r="I520" s="178"/>
      <c r="J520" s="179"/>
      <c r="K520" s="178"/>
      <c r="L520" s="145"/>
      <c r="M520" s="145"/>
      <c r="N520" s="145"/>
      <c r="O520" s="145"/>
      <c r="P520" s="145"/>
      <c r="Q520" s="145"/>
      <c r="R520" s="145"/>
      <c r="S520" s="145"/>
      <c r="T520" s="145"/>
      <c r="U520" s="145"/>
      <c r="V520" s="145"/>
      <c r="W520" s="145"/>
      <c r="X520" s="145"/>
      <c r="Y520" s="145"/>
      <c r="Z520" s="145"/>
      <c r="AA520" s="145"/>
      <c r="AB520" s="145"/>
      <c r="AC520" s="145"/>
      <c r="AD520" s="145"/>
      <c r="AE520" s="145"/>
      <c r="AF520" s="145"/>
      <c r="AG520" s="145"/>
      <c r="AH520" s="145"/>
      <c r="AI520" s="145"/>
      <c r="AJ520" s="145"/>
      <c r="AK520" s="145"/>
      <c r="AL520" s="145"/>
      <c r="AM520" s="145"/>
      <c r="AN520" s="145"/>
      <c r="AO520" s="145"/>
      <c r="AP520" s="145"/>
      <c r="AQ520" s="145"/>
      <c r="AR520" s="145"/>
      <c r="AS520" s="145"/>
      <c r="AT520" s="145"/>
      <c r="AU520" s="145"/>
      <c r="AV520" s="145"/>
      <c r="AW520" s="145"/>
      <c r="AX520" s="145"/>
      <c r="AY520" s="145"/>
      <c r="AZ520" s="145"/>
      <c r="BA520" s="145"/>
      <c r="BB520" s="145"/>
      <c r="BC520" s="145"/>
      <c r="BD520" s="145"/>
      <c r="BE520" s="145"/>
      <c r="BF520" s="145"/>
      <c r="BG520" s="145"/>
      <c r="BH520" s="145"/>
      <c r="BI520" s="145"/>
    </row>
    <row r="521" ht="14.25" customHeight="1">
      <c r="A521" s="111"/>
      <c r="B521" s="145"/>
      <c r="C521" s="178"/>
      <c r="D521" s="178"/>
      <c r="E521" s="179"/>
      <c r="F521" s="178"/>
      <c r="G521" s="145"/>
      <c r="H521" s="145"/>
      <c r="I521" s="178"/>
      <c r="J521" s="179"/>
      <c r="K521" s="178"/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  <c r="AA521" s="145"/>
      <c r="AB521" s="145"/>
      <c r="AC521" s="145"/>
      <c r="AD521" s="145"/>
      <c r="AE521" s="145"/>
      <c r="AF521" s="145"/>
      <c r="AG521" s="145"/>
      <c r="AH521" s="145"/>
      <c r="AI521" s="145"/>
      <c r="AJ521" s="145"/>
      <c r="AK521" s="145"/>
      <c r="AL521" s="145"/>
      <c r="AM521" s="145"/>
      <c r="AN521" s="145"/>
      <c r="AO521" s="145"/>
      <c r="AP521" s="145"/>
      <c r="AQ521" s="145"/>
      <c r="AR521" s="145"/>
      <c r="AS521" s="145"/>
      <c r="AT521" s="145"/>
      <c r="AU521" s="145"/>
      <c r="AV521" s="145"/>
      <c r="AW521" s="145"/>
      <c r="AX521" s="145"/>
      <c r="AY521" s="145"/>
      <c r="AZ521" s="145"/>
      <c r="BA521" s="145"/>
      <c r="BB521" s="145"/>
      <c r="BC521" s="145"/>
      <c r="BD521" s="145"/>
      <c r="BE521" s="145"/>
      <c r="BF521" s="145"/>
      <c r="BG521" s="145"/>
      <c r="BH521" s="145"/>
      <c r="BI521" s="145"/>
    </row>
    <row r="522" ht="14.25" customHeight="1">
      <c r="A522" s="111"/>
      <c r="B522" s="145"/>
      <c r="C522" s="178"/>
      <c r="D522" s="178"/>
      <c r="E522" s="179"/>
      <c r="F522" s="178"/>
      <c r="G522" s="145"/>
      <c r="H522" s="145"/>
      <c r="I522" s="178"/>
      <c r="J522" s="179"/>
      <c r="K522" s="178"/>
      <c r="L522" s="145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  <c r="AB522" s="145"/>
      <c r="AC522" s="145"/>
      <c r="AD522" s="145"/>
      <c r="AE522" s="145"/>
      <c r="AF522" s="145"/>
      <c r="AG522" s="145"/>
      <c r="AH522" s="145"/>
      <c r="AI522" s="145"/>
      <c r="AJ522" s="145"/>
      <c r="AK522" s="145"/>
      <c r="AL522" s="145"/>
      <c r="AM522" s="145"/>
      <c r="AN522" s="145"/>
      <c r="AO522" s="145"/>
      <c r="AP522" s="145"/>
      <c r="AQ522" s="145"/>
      <c r="AR522" s="145"/>
      <c r="AS522" s="145"/>
      <c r="AT522" s="145"/>
      <c r="AU522" s="145"/>
      <c r="AV522" s="145"/>
      <c r="AW522" s="145"/>
      <c r="AX522" s="145"/>
      <c r="AY522" s="145"/>
      <c r="AZ522" s="145"/>
      <c r="BA522" s="145"/>
      <c r="BB522" s="145"/>
      <c r="BC522" s="145"/>
      <c r="BD522" s="145"/>
      <c r="BE522" s="145"/>
      <c r="BF522" s="145"/>
      <c r="BG522" s="145"/>
      <c r="BH522" s="145"/>
      <c r="BI522" s="145"/>
    </row>
    <row r="523" ht="14.25" customHeight="1">
      <c r="A523" s="111"/>
      <c r="B523" s="145"/>
      <c r="C523" s="178"/>
      <c r="D523" s="178"/>
      <c r="E523" s="179"/>
      <c r="F523" s="178"/>
      <c r="G523" s="145"/>
      <c r="H523" s="145"/>
      <c r="I523" s="178"/>
      <c r="J523" s="179"/>
      <c r="K523" s="178"/>
      <c r="L523" s="145"/>
      <c r="M523" s="145"/>
      <c r="N523" s="145"/>
      <c r="O523" s="145"/>
      <c r="P523" s="145"/>
      <c r="Q523" s="145"/>
      <c r="R523" s="145"/>
      <c r="S523" s="145"/>
      <c r="T523" s="145"/>
      <c r="U523" s="145"/>
      <c r="V523" s="145"/>
      <c r="W523" s="145"/>
      <c r="X523" s="145"/>
      <c r="Y523" s="145"/>
      <c r="Z523" s="145"/>
      <c r="AA523" s="145"/>
      <c r="AB523" s="145"/>
      <c r="AC523" s="145"/>
      <c r="AD523" s="145"/>
      <c r="AE523" s="145"/>
      <c r="AF523" s="145"/>
      <c r="AG523" s="145"/>
      <c r="AH523" s="145"/>
      <c r="AI523" s="145"/>
      <c r="AJ523" s="145"/>
      <c r="AK523" s="145"/>
      <c r="AL523" s="145"/>
      <c r="AM523" s="145"/>
      <c r="AN523" s="145"/>
      <c r="AO523" s="145"/>
      <c r="AP523" s="145"/>
      <c r="AQ523" s="145"/>
      <c r="AR523" s="145"/>
      <c r="AS523" s="145"/>
      <c r="AT523" s="145"/>
      <c r="AU523" s="145"/>
      <c r="AV523" s="145"/>
      <c r="AW523" s="145"/>
      <c r="AX523" s="145"/>
      <c r="AY523" s="145"/>
      <c r="AZ523" s="145"/>
      <c r="BA523" s="145"/>
      <c r="BB523" s="145"/>
      <c r="BC523" s="145"/>
      <c r="BD523" s="145"/>
      <c r="BE523" s="145"/>
      <c r="BF523" s="145"/>
      <c r="BG523" s="145"/>
      <c r="BH523" s="145"/>
      <c r="BI523" s="145"/>
    </row>
    <row r="524" ht="14.25" customHeight="1">
      <c r="A524" s="111"/>
      <c r="B524" s="145"/>
      <c r="C524" s="178"/>
      <c r="D524" s="178"/>
      <c r="E524" s="179"/>
      <c r="F524" s="178"/>
      <c r="G524" s="145"/>
      <c r="H524" s="145"/>
      <c r="I524" s="178"/>
      <c r="J524" s="179"/>
      <c r="K524" s="178"/>
      <c r="L524" s="145"/>
      <c r="M524" s="145"/>
      <c r="N524" s="145"/>
      <c r="O524" s="145"/>
      <c r="P524" s="145"/>
      <c r="Q524" s="145"/>
      <c r="R524" s="145"/>
      <c r="S524" s="145"/>
      <c r="T524" s="145"/>
      <c r="U524" s="145"/>
      <c r="V524" s="145"/>
      <c r="W524" s="145"/>
      <c r="X524" s="145"/>
      <c r="Y524" s="145"/>
      <c r="Z524" s="145"/>
      <c r="AA524" s="145"/>
      <c r="AB524" s="145"/>
      <c r="AC524" s="145"/>
      <c r="AD524" s="145"/>
      <c r="AE524" s="145"/>
      <c r="AF524" s="145"/>
      <c r="AG524" s="145"/>
      <c r="AH524" s="145"/>
      <c r="AI524" s="145"/>
      <c r="AJ524" s="145"/>
      <c r="AK524" s="145"/>
      <c r="AL524" s="145"/>
      <c r="AM524" s="145"/>
      <c r="AN524" s="145"/>
      <c r="AO524" s="145"/>
      <c r="AP524" s="145"/>
      <c r="AQ524" s="145"/>
      <c r="AR524" s="145"/>
      <c r="AS524" s="145"/>
      <c r="AT524" s="145"/>
      <c r="AU524" s="145"/>
      <c r="AV524" s="145"/>
      <c r="AW524" s="145"/>
      <c r="AX524" s="145"/>
      <c r="AY524" s="145"/>
      <c r="AZ524" s="145"/>
      <c r="BA524" s="145"/>
      <c r="BB524" s="145"/>
      <c r="BC524" s="145"/>
      <c r="BD524" s="145"/>
      <c r="BE524" s="145"/>
      <c r="BF524" s="145"/>
      <c r="BG524" s="145"/>
      <c r="BH524" s="145"/>
      <c r="BI524" s="145"/>
    </row>
    <row r="525" ht="14.25" customHeight="1">
      <c r="A525" s="111"/>
      <c r="B525" s="145"/>
      <c r="C525" s="178"/>
      <c r="D525" s="178"/>
      <c r="E525" s="179"/>
      <c r="F525" s="178"/>
      <c r="G525" s="145"/>
      <c r="H525" s="145"/>
      <c r="I525" s="178"/>
      <c r="J525" s="179"/>
      <c r="K525" s="178"/>
      <c r="L525" s="145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  <c r="Z525" s="145"/>
      <c r="AA525" s="145"/>
      <c r="AB525" s="145"/>
      <c r="AC525" s="145"/>
      <c r="AD525" s="145"/>
      <c r="AE525" s="145"/>
      <c r="AF525" s="145"/>
      <c r="AG525" s="145"/>
      <c r="AH525" s="145"/>
      <c r="AI525" s="145"/>
      <c r="AJ525" s="145"/>
      <c r="AK525" s="145"/>
      <c r="AL525" s="145"/>
      <c r="AM525" s="145"/>
      <c r="AN525" s="145"/>
      <c r="AO525" s="145"/>
      <c r="AP525" s="145"/>
      <c r="AQ525" s="145"/>
      <c r="AR525" s="145"/>
      <c r="AS525" s="145"/>
      <c r="AT525" s="145"/>
      <c r="AU525" s="145"/>
      <c r="AV525" s="145"/>
      <c r="AW525" s="145"/>
      <c r="AX525" s="145"/>
      <c r="AY525" s="145"/>
      <c r="AZ525" s="145"/>
      <c r="BA525" s="145"/>
      <c r="BB525" s="145"/>
      <c r="BC525" s="145"/>
      <c r="BD525" s="145"/>
      <c r="BE525" s="145"/>
      <c r="BF525" s="145"/>
      <c r="BG525" s="145"/>
      <c r="BH525" s="145"/>
      <c r="BI525" s="145"/>
    </row>
    <row r="526" ht="14.25" customHeight="1">
      <c r="A526" s="111"/>
      <c r="B526" s="145"/>
      <c r="C526" s="178"/>
      <c r="D526" s="178"/>
      <c r="E526" s="179"/>
      <c r="F526" s="178"/>
      <c r="G526" s="145"/>
      <c r="H526" s="145"/>
      <c r="I526" s="178"/>
      <c r="J526" s="179"/>
      <c r="K526" s="178"/>
      <c r="L526" s="145"/>
      <c r="M526" s="145"/>
      <c r="N526" s="145"/>
      <c r="O526" s="145"/>
      <c r="P526" s="145"/>
      <c r="Q526" s="145"/>
      <c r="R526" s="145"/>
      <c r="S526" s="145"/>
      <c r="T526" s="145"/>
      <c r="U526" s="145"/>
      <c r="V526" s="145"/>
      <c r="W526" s="145"/>
      <c r="X526" s="145"/>
      <c r="Y526" s="145"/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145"/>
      <c r="AJ526" s="145"/>
      <c r="AK526" s="145"/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5"/>
      <c r="AZ526" s="145"/>
      <c r="BA526" s="145"/>
      <c r="BB526" s="145"/>
      <c r="BC526" s="145"/>
      <c r="BD526" s="145"/>
      <c r="BE526" s="145"/>
      <c r="BF526" s="145"/>
      <c r="BG526" s="145"/>
      <c r="BH526" s="145"/>
      <c r="BI526" s="145"/>
    </row>
    <row r="527" ht="14.25" customHeight="1">
      <c r="A527" s="111"/>
      <c r="B527" s="145"/>
      <c r="C527" s="178"/>
      <c r="D527" s="178"/>
      <c r="E527" s="179"/>
      <c r="F527" s="178"/>
      <c r="G527" s="145"/>
      <c r="H527" s="145"/>
      <c r="I527" s="178"/>
      <c r="J527" s="179"/>
      <c r="K527" s="178"/>
      <c r="L527" s="145"/>
      <c r="M527" s="145"/>
      <c r="N527" s="145"/>
      <c r="O527" s="145"/>
      <c r="P527" s="145"/>
      <c r="Q527" s="145"/>
      <c r="R527" s="145"/>
      <c r="S527" s="145"/>
      <c r="T527" s="145"/>
      <c r="U527" s="145"/>
      <c r="V527" s="145"/>
      <c r="W527" s="145"/>
      <c r="X527" s="145"/>
      <c r="Y527" s="145"/>
      <c r="Z527" s="145"/>
      <c r="AA527" s="145"/>
      <c r="AB527" s="145"/>
      <c r="AC527" s="145"/>
      <c r="AD527" s="145"/>
      <c r="AE527" s="145"/>
      <c r="AF527" s="145"/>
      <c r="AG527" s="145"/>
      <c r="AH527" s="145"/>
      <c r="AI527" s="145"/>
      <c r="AJ527" s="145"/>
      <c r="AK527" s="145"/>
      <c r="AL527" s="145"/>
      <c r="AM527" s="145"/>
      <c r="AN527" s="145"/>
      <c r="AO527" s="145"/>
      <c r="AP527" s="145"/>
      <c r="AQ527" s="145"/>
      <c r="AR527" s="145"/>
      <c r="AS527" s="145"/>
      <c r="AT527" s="145"/>
      <c r="AU527" s="145"/>
      <c r="AV527" s="145"/>
      <c r="AW527" s="145"/>
      <c r="AX527" s="145"/>
      <c r="AY527" s="145"/>
      <c r="AZ527" s="145"/>
      <c r="BA527" s="145"/>
      <c r="BB527" s="145"/>
      <c r="BC527" s="145"/>
      <c r="BD527" s="145"/>
      <c r="BE527" s="145"/>
      <c r="BF527" s="145"/>
      <c r="BG527" s="145"/>
      <c r="BH527" s="145"/>
      <c r="BI527" s="145"/>
    </row>
    <row r="528" ht="14.25" customHeight="1">
      <c r="A528" s="111"/>
      <c r="B528" s="145"/>
      <c r="C528" s="178"/>
      <c r="D528" s="178"/>
      <c r="E528" s="179"/>
      <c r="F528" s="178"/>
      <c r="G528" s="145"/>
      <c r="H528" s="145"/>
      <c r="I528" s="178"/>
      <c r="J528" s="179"/>
      <c r="K528" s="178"/>
      <c r="L528" s="145"/>
      <c r="M528" s="145"/>
      <c r="N528" s="145"/>
      <c r="O528" s="145"/>
      <c r="P528" s="145"/>
      <c r="Q528" s="145"/>
      <c r="R528" s="145"/>
      <c r="S528" s="145"/>
      <c r="T528" s="145"/>
      <c r="U528" s="145"/>
      <c r="V528" s="145"/>
      <c r="W528" s="145"/>
      <c r="X528" s="145"/>
      <c r="Y528" s="145"/>
      <c r="Z528" s="145"/>
      <c r="AA528" s="145"/>
      <c r="AB528" s="145"/>
      <c r="AC528" s="145"/>
      <c r="AD528" s="145"/>
      <c r="AE528" s="145"/>
      <c r="AF528" s="145"/>
      <c r="AG528" s="145"/>
      <c r="AH528" s="145"/>
      <c r="AI528" s="145"/>
      <c r="AJ528" s="145"/>
      <c r="AK528" s="145"/>
      <c r="AL528" s="145"/>
      <c r="AM528" s="145"/>
      <c r="AN528" s="145"/>
      <c r="AO528" s="145"/>
      <c r="AP528" s="145"/>
      <c r="AQ528" s="145"/>
      <c r="AR528" s="145"/>
      <c r="AS528" s="145"/>
      <c r="AT528" s="145"/>
      <c r="AU528" s="145"/>
      <c r="AV528" s="145"/>
      <c r="AW528" s="145"/>
      <c r="AX528" s="145"/>
      <c r="AY528" s="145"/>
      <c r="AZ528" s="145"/>
      <c r="BA528" s="145"/>
      <c r="BB528" s="145"/>
      <c r="BC528" s="145"/>
      <c r="BD528" s="145"/>
      <c r="BE528" s="145"/>
      <c r="BF528" s="145"/>
      <c r="BG528" s="145"/>
      <c r="BH528" s="145"/>
      <c r="BI528" s="145"/>
    </row>
    <row r="529" ht="14.25" customHeight="1">
      <c r="A529" s="111"/>
      <c r="B529" s="145"/>
      <c r="C529" s="178"/>
      <c r="D529" s="178"/>
      <c r="E529" s="179"/>
      <c r="F529" s="178"/>
      <c r="G529" s="145"/>
      <c r="H529" s="145"/>
      <c r="I529" s="178"/>
      <c r="J529" s="179"/>
      <c r="K529" s="178"/>
      <c r="L529" s="145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  <c r="Y529" s="145"/>
      <c r="Z529" s="145"/>
      <c r="AA529" s="145"/>
      <c r="AB529" s="145"/>
      <c r="AC529" s="145"/>
      <c r="AD529" s="145"/>
      <c r="AE529" s="145"/>
      <c r="AF529" s="145"/>
      <c r="AG529" s="145"/>
      <c r="AH529" s="145"/>
      <c r="AI529" s="145"/>
      <c r="AJ529" s="145"/>
      <c r="AK529" s="145"/>
      <c r="AL529" s="145"/>
      <c r="AM529" s="145"/>
      <c r="AN529" s="145"/>
      <c r="AO529" s="145"/>
      <c r="AP529" s="145"/>
      <c r="AQ529" s="145"/>
      <c r="AR529" s="145"/>
      <c r="AS529" s="145"/>
      <c r="AT529" s="145"/>
      <c r="AU529" s="145"/>
      <c r="AV529" s="145"/>
      <c r="AW529" s="145"/>
      <c r="AX529" s="145"/>
      <c r="AY529" s="145"/>
      <c r="AZ529" s="145"/>
      <c r="BA529" s="145"/>
      <c r="BB529" s="145"/>
      <c r="BC529" s="145"/>
      <c r="BD529" s="145"/>
      <c r="BE529" s="145"/>
      <c r="BF529" s="145"/>
      <c r="BG529" s="145"/>
      <c r="BH529" s="145"/>
      <c r="BI529" s="145"/>
    </row>
    <row r="530" ht="14.25" customHeight="1">
      <c r="A530" s="111"/>
      <c r="B530" s="145"/>
      <c r="C530" s="178"/>
      <c r="D530" s="178"/>
      <c r="E530" s="179"/>
      <c r="F530" s="178"/>
      <c r="G530" s="145"/>
      <c r="H530" s="145"/>
      <c r="I530" s="178"/>
      <c r="J530" s="179"/>
      <c r="K530" s="178"/>
      <c r="L530" s="145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  <c r="Y530" s="145"/>
      <c r="Z530" s="145"/>
      <c r="AA530" s="145"/>
      <c r="AB530" s="145"/>
      <c r="AC530" s="145"/>
      <c r="AD530" s="145"/>
      <c r="AE530" s="145"/>
      <c r="AF530" s="145"/>
      <c r="AG530" s="145"/>
      <c r="AH530" s="145"/>
      <c r="AI530" s="145"/>
      <c r="AJ530" s="145"/>
      <c r="AK530" s="145"/>
      <c r="AL530" s="145"/>
      <c r="AM530" s="145"/>
      <c r="AN530" s="145"/>
      <c r="AO530" s="145"/>
      <c r="AP530" s="145"/>
      <c r="AQ530" s="145"/>
      <c r="AR530" s="145"/>
      <c r="AS530" s="145"/>
      <c r="AT530" s="145"/>
      <c r="AU530" s="145"/>
      <c r="AV530" s="145"/>
      <c r="AW530" s="145"/>
      <c r="AX530" s="145"/>
      <c r="AY530" s="145"/>
      <c r="AZ530" s="145"/>
      <c r="BA530" s="145"/>
      <c r="BB530" s="145"/>
      <c r="BC530" s="145"/>
      <c r="BD530" s="145"/>
      <c r="BE530" s="145"/>
      <c r="BF530" s="145"/>
      <c r="BG530" s="145"/>
      <c r="BH530" s="145"/>
      <c r="BI530" s="145"/>
    </row>
    <row r="531" ht="14.25" customHeight="1">
      <c r="A531" s="111"/>
      <c r="B531" s="145"/>
      <c r="C531" s="178"/>
      <c r="D531" s="178"/>
      <c r="E531" s="179"/>
      <c r="F531" s="178"/>
      <c r="G531" s="145"/>
      <c r="H531" s="145"/>
      <c r="I531" s="178"/>
      <c r="J531" s="179"/>
      <c r="K531" s="178"/>
      <c r="L531" s="145"/>
      <c r="M531" s="145"/>
      <c r="N531" s="145"/>
      <c r="O531" s="145"/>
      <c r="P531" s="145"/>
      <c r="Q531" s="145"/>
      <c r="R531" s="145"/>
      <c r="S531" s="145"/>
      <c r="T531" s="145"/>
      <c r="U531" s="145"/>
      <c r="V531" s="145"/>
      <c r="W531" s="145"/>
      <c r="X531" s="145"/>
      <c r="Y531" s="145"/>
      <c r="Z531" s="145"/>
      <c r="AA531" s="145"/>
      <c r="AB531" s="145"/>
      <c r="AC531" s="145"/>
      <c r="AD531" s="145"/>
      <c r="AE531" s="145"/>
      <c r="AF531" s="145"/>
      <c r="AG531" s="145"/>
      <c r="AH531" s="145"/>
      <c r="AI531" s="145"/>
      <c r="AJ531" s="145"/>
      <c r="AK531" s="145"/>
      <c r="AL531" s="145"/>
      <c r="AM531" s="145"/>
      <c r="AN531" s="145"/>
      <c r="AO531" s="145"/>
      <c r="AP531" s="145"/>
      <c r="AQ531" s="145"/>
      <c r="AR531" s="145"/>
      <c r="AS531" s="145"/>
      <c r="AT531" s="145"/>
      <c r="AU531" s="145"/>
      <c r="AV531" s="145"/>
      <c r="AW531" s="145"/>
      <c r="AX531" s="145"/>
      <c r="AY531" s="145"/>
      <c r="AZ531" s="145"/>
      <c r="BA531" s="145"/>
      <c r="BB531" s="145"/>
      <c r="BC531" s="145"/>
      <c r="BD531" s="145"/>
      <c r="BE531" s="145"/>
      <c r="BF531" s="145"/>
      <c r="BG531" s="145"/>
      <c r="BH531" s="145"/>
      <c r="BI531" s="145"/>
    </row>
    <row r="532" ht="14.25" customHeight="1">
      <c r="A532" s="111"/>
      <c r="B532" s="145"/>
      <c r="C532" s="178"/>
      <c r="D532" s="178"/>
      <c r="E532" s="179"/>
      <c r="F532" s="178"/>
      <c r="G532" s="145"/>
      <c r="H532" s="145"/>
      <c r="I532" s="178"/>
      <c r="J532" s="179"/>
      <c r="K532" s="178"/>
      <c r="L532" s="145"/>
      <c r="M532" s="145"/>
      <c r="N532" s="145"/>
      <c r="O532" s="145"/>
      <c r="P532" s="145"/>
      <c r="Q532" s="145"/>
      <c r="R532" s="145"/>
      <c r="S532" s="145"/>
      <c r="T532" s="145"/>
      <c r="U532" s="145"/>
      <c r="V532" s="145"/>
      <c r="W532" s="145"/>
      <c r="X532" s="145"/>
      <c r="Y532" s="145"/>
      <c r="Z532" s="145"/>
      <c r="AA532" s="145"/>
      <c r="AB532" s="145"/>
      <c r="AC532" s="145"/>
      <c r="AD532" s="145"/>
      <c r="AE532" s="145"/>
      <c r="AF532" s="145"/>
      <c r="AG532" s="145"/>
      <c r="AH532" s="145"/>
      <c r="AI532" s="145"/>
      <c r="AJ532" s="145"/>
      <c r="AK532" s="145"/>
      <c r="AL532" s="145"/>
      <c r="AM532" s="145"/>
      <c r="AN532" s="145"/>
      <c r="AO532" s="145"/>
      <c r="AP532" s="145"/>
      <c r="AQ532" s="145"/>
      <c r="AR532" s="145"/>
      <c r="AS532" s="145"/>
      <c r="AT532" s="145"/>
      <c r="AU532" s="145"/>
      <c r="AV532" s="145"/>
      <c r="AW532" s="145"/>
      <c r="AX532" s="145"/>
      <c r="AY532" s="145"/>
      <c r="AZ532" s="145"/>
      <c r="BA532" s="145"/>
      <c r="BB532" s="145"/>
      <c r="BC532" s="145"/>
      <c r="BD532" s="145"/>
      <c r="BE532" s="145"/>
      <c r="BF532" s="145"/>
      <c r="BG532" s="145"/>
      <c r="BH532" s="145"/>
      <c r="BI532" s="145"/>
    </row>
    <row r="533" ht="14.25" customHeight="1">
      <c r="A533" s="111"/>
      <c r="B533" s="145"/>
      <c r="C533" s="178"/>
      <c r="D533" s="178"/>
      <c r="E533" s="179"/>
      <c r="F533" s="178"/>
      <c r="G533" s="145"/>
      <c r="H533" s="145"/>
      <c r="I533" s="178"/>
      <c r="J533" s="179"/>
      <c r="K533" s="178"/>
      <c r="L533" s="145"/>
      <c r="M533" s="145"/>
      <c r="N533" s="145"/>
      <c r="O533" s="145"/>
      <c r="P533" s="145"/>
      <c r="Q533" s="145"/>
      <c r="R533" s="145"/>
      <c r="S533" s="145"/>
      <c r="T533" s="145"/>
      <c r="U533" s="145"/>
      <c r="V533" s="145"/>
      <c r="W533" s="145"/>
      <c r="X533" s="145"/>
      <c r="Y533" s="145"/>
      <c r="Z533" s="145"/>
      <c r="AA533" s="145"/>
      <c r="AB533" s="145"/>
      <c r="AC533" s="145"/>
      <c r="AD533" s="145"/>
      <c r="AE533" s="145"/>
      <c r="AF533" s="145"/>
      <c r="AG533" s="145"/>
      <c r="AH533" s="145"/>
      <c r="AI533" s="145"/>
      <c r="AJ533" s="145"/>
      <c r="AK533" s="145"/>
      <c r="AL533" s="145"/>
      <c r="AM533" s="145"/>
      <c r="AN533" s="145"/>
      <c r="AO533" s="145"/>
      <c r="AP533" s="145"/>
      <c r="AQ533" s="145"/>
      <c r="AR533" s="145"/>
      <c r="AS533" s="145"/>
      <c r="AT533" s="145"/>
      <c r="AU533" s="145"/>
      <c r="AV533" s="145"/>
      <c r="AW533" s="145"/>
      <c r="AX533" s="145"/>
      <c r="AY533" s="145"/>
      <c r="AZ533" s="145"/>
      <c r="BA533" s="145"/>
      <c r="BB533" s="145"/>
      <c r="BC533" s="145"/>
      <c r="BD533" s="145"/>
      <c r="BE533" s="145"/>
      <c r="BF533" s="145"/>
      <c r="BG533" s="145"/>
      <c r="BH533" s="145"/>
      <c r="BI533" s="145"/>
    </row>
    <row r="534" ht="14.25" customHeight="1">
      <c r="A534" s="111"/>
      <c r="B534" s="145"/>
      <c r="C534" s="178"/>
      <c r="D534" s="178"/>
      <c r="E534" s="179"/>
      <c r="F534" s="178"/>
      <c r="G534" s="145"/>
      <c r="H534" s="145"/>
      <c r="I534" s="178"/>
      <c r="J534" s="179"/>
      <c r="K534" s="178"/>
      <c r="L534" s="145"/>
      <c r="M534" s="145"/>
      <c r="N534" s="145"/>
      <c r="O534" s="145"/>
      <c r="P534" s="145"/>
      <c r="Q534" s="145"/>
      <c r="R534" s="145"/>
      <c r="S534" s="145"/>
      <c r="T534" s="145"/>
      <c r="U534" s="145"/>
      <c r="V534" s="145"/>
      <c r="W534" s="145"/>
      <c r="X534" s="145"/>
      <c r="Y534" s="145"/>
      <c r="Z534" s="145"/>
      <c r="AA534" s="145"/>
      <c r="AB534" s="145"/>
      <c r="AC534" s="145"/>
      <c r="AD534" s="145"/>
      <c r="AE534" s="145"/>
      <c r="AF534" s="145"/>
      <c r="AG534" s="145"/>
      <c r="AH534" s="145"/>
      <c r="AI534" s="145"/>
      <c r="AJ534" s="145"/>
      <c r="AK534" s="145"/>
      <c r="AL534" s="145"/>
      <c r="AM534" s="145"/>
      <c r="AN534" s="145"/>
      <c r="AO534" s="145"/>
      <c r="AP534" s="145"/>
      <c r="AQ534" s="145"/>
      <c r="AR534" s="145"/>
      <c r="AS534" s="145"/>
      <c r="AT534" s="145"/>
      <c r="AU534" s="145"/>
      <c r="AV534" s="145"/>
      <c r="AW534" s="145"/>
      <c r="AX534" s="145"/>
      <c r="AY534" s="145"/>
      <c r="AZ534" s="145"/>
      <c r="BA534" s="145"/>
      <c r="BB534" s="145"/>
      <c r="BC534" s="145"/>
      <c r="BD534" s="145"/>
      <c r="BE534" s="145"/>
      <c r="BF534" s="145"/>
      <c r="BG534" s="145"/>
      <c r="BH534" s="145"/>
      <c r="BI534" s="145"/>
    </row>
    <row r="535" ht="14.25" customHeight="1">
      <c r="A535" s="111"/>
      <c r="B535" s="145"/>
      <c r="C535" s="178"/>
      <c r="D535" s="178"/>
      <c r="E535" s="179"/>
      <c r="F535" s="178"/>
      <c r="G535" s="145"/>
      <c r="H535" s="145"/>
      <c r="I535" s="178"/>
      <c r="J535" s="179"/>
      <c r="K535" s="178"/>
      <c r="L535" s="145"/>
      <c r="M535" s="145"/>
      <c r="N535" s="145"/>
      <c r="O535" s="145"/>
      <c r="P535" s="145"/>
      <c r="Q535" s="145"/>
      <c r="R535" s="145"/>
      <c r="S535" s="145"/>
      <c r="T535" s="145"/>
      <c r="U535" s="145"/>
      <c r="V535" s="145"/>
      <c r="W535" s="145"/>
      <c r="X535" s="145"/>
      <c r="Y535" s="145"/>
      <c r="Z535" s="145"/>
      <c r="AA535" s="145"/>
      <c r="AB535" s="145"/>
      <c r="AC535" s="145"/>
      <c r="AD535" s="145"/>
      <c r="AE535" s="145"/>
      <c r="AF535" s="145"/>
      <c r="AG535" s="145"/>
      <c r="AH535" s="145"/>
      <c r="AI535" s="145"/>
      <c r="AJ535" s="145"/>
      <c r="AK535" s="145"/>
      <c r="AL535" s="145"/>
      <c r="AM535" s="145"/>
      <c r="AN535" s="145"/>
      <c r="AO535" s="145"/>
      <c r="AP535" s="145"/>
      <c r="AQ535" s="145"/>
      <c r="AR535" s="145"/>
      <c r="AS535" s="145"/>
      <c r="AT535" s="145"/>
      <c r="AU535" s="145"/>
      <c r="AV535" s="145"/>
      <c r="AW535" s="145"/>
      <c r="AX535" s="145"/>
      <c r="AY535" s="145"/>
      <c r="AZ535" s="145"/>
      <c r="BA535" s="145"/>
      <c r="BB535" s="145"/>
      <c r="BC535" s="145"/>
      <c r="BD535" s="145"/>
      <c r="BE535" s="145"/>
      <c r="BF535" s="145"/>
      <c r="BG535" s="145"/>
      <c r="BH535" s="145"/>
      <c r="BI535" s="145"/>
    </row>
    <row r="536" ht="14.25" customHeight="1">
      <c r="A536" s="111"/>
      <c r="B536" s="145"/>
      <c r="C536" s="178"/>
      <c r="D536" s="178"/>
      <c r="E536" s="179"/>
      <c r="F536" s="178"/>
      <c r="G536" s="145"/>
      <c r="H536" s="145"/>
      <c r="I536" s="178"/>
      <c r="J536" s="179"/>
      <c r="K536" s="178"/>
      <c r="L536" s="145"/>
      <c r="M536" s="145"/>
      <c r="N536" s="145"/>
      <c r="O536" s="145"/>
      <c r="P536" s="145"/>
      <c r="Q536" s="145"/>
      <c r="R536" s="145"/>
      <c r="S536" s="145"/>
      <c r="T536" s="145"/>
      <c r="U536" s="145"/>
      <c r="V536" s="145"/>
      <c r="W536" s="145"/>
      <c r="X536" s="145"/>
      <c r="Y536" s="145"/>
      <c r="Z536" s="145"/>
      <c r="AA536" s="145"/>
      <c r="AB536" s="145"/>
      <c r="AC536" s="145"/>
      <c r="AD536" s="145"/>
      <c r="AE536" s="145"/>
      <c r="AF536" s="145"/>
      <c r="AG536" s="145"/>
      <c r="AH536" s="145"/>
      <c r="AI536" s="145"/>
      <c r="AJ536" s="145"/>
      <c r="AK536" s="145"/>
      <c r="AL536" s="145"/>
      <c r="AM536" s="145"/>
      <c r="AN536" s="145"/>
      <c r="AO536" s="145"/>
      <c r="AP536" s="145"/>
      <c r="AQ536" s="145"/>
      <c r="AR536" s="145"/>
      <c r="AS536" s="145"/>
      <c r="AT536" s="145"/>
      <c r="AU536" s="145"/>
      <c r="AV536" s="145"/>
      <c r="AW536" s="145"/>
      <c r="AX536" s="145"/>
      <c r="AY536" s="145"/>
      <c r="AZ536" s="145"/>
      <c r="BA536" s="145"/>
      <c r="BB536" s="145"/>
      <c r="BC536" s="145"/>
      <c r="BD536" s="145"/>
      <c r="BE536" s="145"/>
      <c r="BF536" s="145"/>
      <c r="BG536" s="145"/>
      <c r="BH536" s="145"/>
      <c r="BI536" s="145"/>
    </row>
    <row r="537" ht="14.25" customHeight="1">
      <c r="A537" s="111"/>
      <c r="B537" s="145"/>
      <c r="C537" s="178"/>
      <c r="D537" s="178"/>
      <c r="E537" s="179"/>
      <c r="F537" s="178"/>
      <c r="G537" s="145"/>
      <c r="H537" s="145"/>
      <c r="I537" s="178"/>
      <c r="J537" s="179"/>
      <c r="K537" s="178"/>
      <c r="L537" s="145"/>
      <c r="M537" s="145"/>
      <c r="N537" s="145"/>
      <c r="O537" s="145"/>
      <c r="P537" s="145"/>
      <c r="Q537" s="145"/>
      <c r="R537" s="145"/>
      <c r="S537" s="145"/>
      <c r="T537" s="145"/>
      <c r="U537" s="145"/>
      <c r="V537" s="145"/>
      <c r="W537" s="145"/>
      <c r="X537" s="145"/>
      <c r="Y537" s="145"/>
      <c r="Z537" s="145"/>
      <c r="AA537" s="145"/>
      <c r="AB537" s="145"/>
      <c r="AC537" s="145"/>
      <c r="AD537" s="145"/>
      <c r="AE537" s="145"/>
      <c r="AF537" s="145"/>
      <c r="AG537" s="145"/>
      <c r="AH537" s="145"/>
      <c r="AI537" s="145"/>
      <c r="AJ537" s="145"/>
      <c r="AK537" s="145"/>
      <c r="AL537" s="145"/>
      <c r="AM537" s="145"/>
      <c r="AN537" s="145"/>
      <c r="AO537" s="145"/>
      <c r="AP537" s="145"/>
      <c r="AQ537" s="145"/>
      <c r="AR537" s="145"/>
      <c r="AS537" s="145"/>
      <c r="AT537" s="145"/>
      <c r="AU537" s="145"/>
      <c r="AV537" s="145"/>
      <c r="AW537" s="145"/>
      <c r="AX537" s="145"/>
      <c r="AY537" s="145"/>
      <c r="AZ537" s="145"/>
      <c r="BA537" s="145"/>
      <c r="BB537" s="145"/>
      <c r="BC537" s="145"/>
      <c r="BD537" s="145"/>
      <c r="BE537" s="145"/>
      <c r="BF537" s="145"/>
      <c r="BG537" s="145"/>
      <c r="BH537" s="145"/>
      <c r="BI537" s="145"/>
    </row>
    <row r="538" ht="14.25" customHeight="1">
      <c r="A538" s="111"/>
      <c r="B538" s="145"/>
      <c r="C538" s="178"/>
      <c r="D538" s="178"/>
      <c r="E538" s="179"/>
      <c r="F538" s="178"/>
      <c r="G538" s="145"/>
      <c r="H538" s="145"/>
      <c r="I538" s="178"/>
      <c r="J538" s="179"/>
      <c r="K538" s="178"/>
      <c r="L538" s="145"/>
      <c r="M538" s="145"/>
      <c r="N538" s="145"/>
      <c r="O538" s="145"/>
      <c r="P538" s="145"/>
      <c r="Q538" s="145"/>
      <c r="R538" s="145"/>
      <c r="S538" s="145"/>
      <c r="T538" s="145"/>
      <c r="U538" s="145"/>
      <c r="V538" s="145"/>
      <c r="W538" s="145"/>
      <c r="X538" s="145"/>
      <c r="Y538" s="145"/>
      <c r="Z538" s="145"/>
      <c r="AA538" s="145"/>
      <c r="AB538" s="145"/>
      <c r="AC538" s="145"/>
      <c r="AD538" s="145"/>
      <c r="AE538" s="145"/>
      <c r="AF538" s="145"/>
      <c r="AG538" s="145"/>
      <c r="AH538" s="145"/>
      <c r="AI538" s="145"/>
      <c r="AJ538" s="145"/>
      <c r="AK538" s="145"/>
      <c r="AL538" s="145"/>
      <c r="AM538" s="145"/>
      <c r="AN538" s="145"/>
      <c r="AO538" s="145"/>
      <c r="AP538" s="145"/>
      <c r="AQ538" s="145"/>
      <c r="AR538" s="145"/>
      <c r="AS538" s="145"/>
      <c r="AT538" s="145"/>
      <c r="AU538" s="145"/>
      <c r="AV538" s="145"/>
      <c r="AW538" s="145"/>
      <c r="AX538" s="145"/>
      <c r="AY538" s="145"/>
      <c r="AZ538" s="145"/>
      <c r="BA538" s="145"/>
      <c r="BB538" s="145"/>
      <c r="BC538" s="145"/>
      <c r="BD538" s="145"/>
      <c r="BE538" s="145"/>
      <c r="BF538" s="145"/>
      <c r="BG538" s="145"/>
      <c r="BH538" s="145"/>
      <c r="BI538" s="145"/>
    </row>
    <row r="539" ht="14.25" customHeight="1">
      <c r="A539" s="111"/>
      <c r="B539" s="145"/>
      <c r="C539" s="178"/>
      <c r="D539" s="178"/>
      <c r="E539" s="179"/>
      <c r="F539" s="178"/>
      <c r="G539" s="145"/>
      <c r="H539" s="145"/>
      <c r="I539" s="178"/>
      <c r="J539" s="179"/>
      <c r="K539" s="178"/>
      <c r="L539" s="145"/>
      <c r="M539" s="145"/>
      <c r="N539" s="145"/>
      <c r="O539" s="145"/>
      <c r="P539" s="145"/>
      <c r="Q539" s="145"/>
      <c r="R539" s="145"/>
      <c r="S539" s="145"/>
      <c r="T539" s="145"/>
      <c r="U539" s="145"/>
      <c r="V539" s="145"/>
      <c r="W539" s="145"/>
      <c r="X539" s="145"/>
      <c r="Y539" s="145"/>
      <c r="Z539" s="145"/>
      <c r="AA539" s="145"/>
      <c r="AB539" s="145"/>
      <c r="AC539" s="145"/>
      <c r="AD539" s="145"/>
      <c r="AE539" s="145"/>
      <c r="AF539" s="145"/>
      <c r="AG539" s="145"/>
      <c r="AH539" s="145"/>
      <c r="AI539" s="145"/>
      <c r="AJ539" s="145"/>
      <c r="AK539" s="145"/>
      <c r="AL539" s="145"/>
      <c r="AM539" s="145"/>
      <c r="AN539" s="145"/>
      <c r="AO539" s="145"/>
      <c r="AP539" s="145"/>
      <c r="AQ539" s="145"/>
      <c r="AR539" s="145"/>
      <c r="AS539" s="145"/>
      <c r="AT539" s="145"/>
      <c r="AU539" s="145"/>
      <c r="AV539" s="145"/>
      <c r="AW539" s="145"/>
      <c r="AX539" s="145"/>
      <c r="AY539" s="145"/>
      <c r="AZ539" s="145"/>
      <c r="BA539" s="145"/>
      <c r="BB539" s="145"/>
      <c r="BC539" s="145"/>
      <c r="BD539" s="145"/>
      <c r="BE539" s="145"/>
      <c r="BF539" s="145"/>
      <c r="BG539" s="145"/>
      <c r="BH539" s="145"/>
      <c r="BI539" s="145"/>
    </row>
    <row r="540" ht="14.25" customHeight="1">
      <c r="A540" s="111"/>
      <c r="B540" s="145"/>
      <c r="C540" s="178"/>
      <c r="D540" s="178"/>
      <c r="E540" s="179"/>
      <c r="F540" s="178"/>
      <c r="G540" s="145"/>
      <c r="H540" s="145"/>
      <c r="I540" s="178"/>
      <c r="J540" s="179"/>
      <c r="K540" s="178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  <c r="AB540" s="145"/>
      <c r="AC540" s="145"/>
      <c r="AD540" s="145"/>
      <c r="AE540" s="145"/>
      <c r="AF540" s="145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  <c r="BA540" s="145"/>
      <c r="BB540" s="145"/>
      <c r="BC540" s="145"/>
      <c r="BD540" s="145"/>
      <c r="BE540" s="145"/>
      <c r="BF540" s="145"/>
      <c r="BG540" s="145"/>
      <c r="BH540" s="145"/>
      <c r="BI540" s="145"/>
    </row>
    <row r="541" ht="14.25" customHeight="1">
      <c r="A541" s="111"/>
      <c r="B541" s="145"/>
      <c r="C541" s="178"/>
      <c r="D541" s="178"/>
      <c r="E541" s="179"/>
      <c r="F541" s="178"/>
      <c r="G541" s="145"/>
      <c r="H541" s="145"/>
      <c r="I541" s="178"/>
      <c r="J541" s="179"/>
      <c r="K541" s="178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  <c r="AA541" s="145"/>
      <c r="AB541" s="145"/>
      <c r="AC541" s="145"/>
      <c r="AD541" s="145"/>
      <c r="AE541" s="145"/>
      <c r="AF541" s="145"/>
      <c r="AG541" s="145"/>
      <c r="AH541" s="145"/>
      <c r="AI541" s="145"/>
      <c r="AJ541" s="145"/>
      <c r="AK541" s="145"/>
      <c r="AL541" s="145"/>
      <c r="AM541" s="145"/>
      <c r="AN541" s="145"/>
      <c r="AO541" s="145"/>
      <c r="AP541" s="145"/>
      <c r="AQ541" s="145"/>
      <c r="AR541" s="145"/>
      <c r="AS541" s="145"/>
      <c r="AT541" s="145"/>
      <c r="AU541" s="145"/>
      <c r="AV541" s="145"/>
      <c r="AW541" s="145"/>
      <c r="AX541" s="145"/>
      <c r="AY541" s="145"/>
      <c r="AZ541" s="145"/>
      <c r="BA541" s="145"/>
      <c r="BB541" s="145"/>
      <c r="BC541" s="145"/>
      <c r="BD541" s="145"/>
      <c r="BE541" s="145"/>
      <c r="BF541" s="145"/>
      <c r="BG541" s="145"/>
      <c r="BH541" s="145"/>
      <c r="BI541" s="145"/>
    </row>
    <row r="542" ht="14.25" customHeight="1">
      <c r="A542" s="111"/>
      <c r="B542" s="145"/>
      <c r="C542" s="178"/>
      <c r="D542" s="178"/>
      <c r="E542" s="179"/>
      <c r="F542" s="178"/>
      <c r="G542" s="145"/>
      <c r="H542" s="145"/>
      <c r="I542" s="178"/>
      <c r="J542" s="179"/>
      <c r="K542" s="178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  <c r="AA542" s="145"/>
      <c r="AB542" s="145"/>
      <c r="AC542" s="145"/>
      <c r="AD542" s="145"/>
      <c r="AE542" s="145"/>
      <c r="AF542" s="145"/>
      <c r="AG542" s="145"/>
      <c r="AH542" s="145"/>
      <c r="AI542" s="145"/>
      <c r="AJ542" s="145"/>
      <c r="AK542" s="145"/>
      <c r="AL542" s="145"/>
      <c r="AM542" s="145"/>
      <c r="AN542" s="145"/>
      <c r="AO542" s="145"/>
      <c r="AP542" s="145"/>
      <c r="AQ542" s="145"/>
      <c r="AR542" s="145"/>
      <c r="AS542" s="145"/>
      <c r="AT542" s="145"/>
      <c r="AU542" s="145"/>
      <c r="AV542" s="145"/>
      <c r="AW542" s="145"/>
      <c r="AX542" s="145"/>
      <c r="AY542" s="145"/>
      <c r="AZ542" s="145"/>
      <c r="BA542" s="145"/>
      <c r="BB542" s="145"/>
      <c r="BC542" s="145"/>
      <c r="BD542" s="145"/>
      <c r="BE542" s="145"/>
      <c r="BF542" s="145"/>
      <c r="BG542" s="145"/>
      <c r="BH542" s="145"/>
      <c r="BI542" s="145"/>
    </row>
    <row r="543" ht="14.25" customHeight="1">
      <c r="A543" s="111"/>
      <c r="B543" s="145"/>
      <c r="C543" s="178"/>
      <c r="D543" s="178"/>
      <c r="E543" s="179"/>
      <c r="F543" s="178"/>
      <c r="G543" s="145"/>
      <c r="H543" s="145"/>
      <c r="I543" s="178"/>
      <c r="J543" s="179"/>
      <c r="K543" s="178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  <c r="AB543" s="145"/>
      <c r="AC543" s="145"/>
      <c r="AD543" s="145"/>
      <c r="AE543" s="145"/>
      <c r="AF543" s="145"/>
      <c r="AG543" s="145"/>
      <c r="AH543" s="145"/>
      <c r="AI543" s="145"/>
      <c r="AJ543" s="145"/>
      <c r="AK543" s="145"/>
      <c r="AL543" s="145"/>
      <c r="AM543" s="145"/>
      <c r="AN543" s="145"/>
      <c r="AO543" s="145"/>
      <c r="AP543" s="145"/>
      <c r="AQ543" s="145"/>
      <c r="AR543" s="145"/>
      <c r="AS543" s="145"/>
      <c r="AT543" s="145"/>
      <c r="AU543" s="145"/>
      <c r="AV543" s="145"/>
      <c r="AW543" s="145"/>
      <c r="AX543" s="145"/>
      <c r="AY543" s="145"/>
      <c r="AZ543" s="145"/>
      <c r="BA543" s="145"/>
      <c r="BB543" s="145"/>
      <c r="BC543" s="145"/>
      <c r="BD543" s="145"/>
      <c r="BE543" s="145"/>
      <c r="BF543" s="145"/>
      <c r="BG543" s="145"/>
      <c r="BH543" s="145"/>
      <c r="BI543" s="145"/>
    </row>
    <row r="544" ht="14.25" customHeight="1">
      <c r="A544" s="111"/>
      <c r="B544" s="145"/>
      <c r="C544" s="178"/>
      <c r="D544" s="178"/>
      <c r="E544" s="179"/>
      <c r="F544" s="178"/>
      <c r="G544" s="145"/>
      <c r="H544" s="145"/>
      <c r="I544" s="178"/>
      <c r="J544" s="179"/>
      <c r="K544" s="178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  <c r="Y544" s="145"/>
      <c r="Z544" s="145"/>
      <c r="AA544" s="145"/>
      <c r="AB544" s="145"/>
      <c r="AC544" s="145"/>
      <c r="AD544" s="145"/>
      <c r="AE544" s="145"/>
      <c r="AF544" s="145"/>
      <c r="AG544" s="145"/>
      <c r="AH544" s="145"/>
      <c r="AI544" s="145"/>
      <c r="AJ544" s="145"/>
      <c r="AK544" s="145"/>
      <c r="AL544" s="145"/>
      <c r="AM544" s="145"/>
      <c r="AN544" s="145"/>
      <c r="AO544" s="145"/>
      <c r="AP544" s="145"/>
      <c r="AQ544" s="145"/>
      <c r="AR544" s="145"/>
      <c r="AS544" s="145"/>
      <c r="AT544" s="145"/>
      <c r="AU544" s="145"/>
      <c r="AV544" s="145"/>
      <c r="AW544" s="145"/>
      <c r="AX544" s="145"/>
      <c r="AY544" s="145"/>
      <c r="AZ544" s="145"/>
      <c r="BA544" s="145"/>
      <c r="BB544" s="145"/>
      <c r="BC544" s="145"/>
      <c r="BD544" s="145"/>
      <c r="BE544" s="145"/>
      <c r="BF544" s="145"/>
      <c r="BG544" s="145"/>
      <c r="BH544" s="145"/>
      <c r="BI544" s="145"/>
    </row>
    <row r="545" ht="14.25" customHeight="1">
      <c r="A545" s="111"/>
      <c r="B545" s="145"/>
      <c r="C545" s="178"/>
      <c r="D545" s="178"/>
      <c r="E545" s="179"/>
      <c r="F545" s="178"/>
      <c r="G545" s="145"/>
      <c r="H545" s="145"/>
      <c r="I545" s="178"/>
      <c r="J545" s="179"/>
      <c r="K545" s="178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  <c r="AA545" s="145"/>
      <c r="AB545" s="145"/>
      <c r="AC545" s="145"/>
      <c r="AD545" s="145"/>
      <c r="AE545" s="145"/>
      <c r="AF545" s="145"/>
      <c r="AG545" s="145"/>
      <c r="AH545" s="145"/>
      <c r="AI545" s="145"/>
      <c r="AJ545" s="145"/>
      <c r="AK545" s="145"/>
      <c r="AL545" s="145"/>
      <c r="AM545" s="145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  <c r="BA545" s="145"/>
      <c r="BB545" s="145"/>
      <c r="BC545" s="145"/>
      <c r="BD545" s="145"/>
      <c r="BE545" s="145"/>
      <c r="BF545" s="145"/>
      <c r="BG545" s="145"/>
      <c r="BH545" s="145"/>
      <c r="BI545" s="145"/>
    </row>
    <row r="546" ht="14.25" customHeight="1">
      <c r="A546" s="111"/>
      <c r="B546" s="145"/>
      <c r="C546" s="178"/>
      <c r="D546" s="178"/>
      <c r="E546" s="179"/>
      <c r="F546" s="178"/>
      <c r="G546" s="145"/>
      <c r="H546" s="145"/>
      <c r="I546" s="178"/>
      <c r="J546" s="179"/>
      <c r="K546" s="178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  <c r="AB546" s="145"/>
      <c r="AC546" s="145"/>
      <c r="AD546" s="145"/>
      <c r="AE546" s="145"/>
      <c r="AF546" s="145"/>
      <c r="AG546" s="145"/>
      <c r="AH546" s="145"/>
      <c r="AI546" s="145"/>
      <c r="AJ546" s="145"/>
      <c r="AK546" s="145"/>
      <c r="AL546" s="145"/>
      <c r="AM546" s="145"/>
      <c r="AN546" s="145"/>
      <c r="AO546" s="145"/>
      <c r="AP546" s="145"/>
      <c r="AQ546" s="145"/>
      <c r="AR546" s="145"/>
      <c r="AS546" s="145"/>
      <c r="AT546" s="145"/>
      <c r="AU546" s="145"/>
      <c r="AV546" s="145"/>
      <c r="AW546" s="145"/>
      <c r="AX546" s="145"/>
      <c r="AY546" s="145"/>
      <c r="AZ546" s="145"/>
      <c r="BA546" s="145"/>
      <c r="BB546" s="145"/>
      <c r="BC546" s="145"/>
      <c r="BD546" s="145"/>
      <c r="BE546" s="145"/>
      <c r="BF546" s="145"/>
      <c r="BG546" s="145"/>
      <c r="BH546" s="145"/>
      <c r="BI546" s="145"/>
    </row>
    <row r="547" ht="14.25" customHeight="1">
      <c r="A547" s="111"/>
      <c r="B547" s="145"/>
      <c r="C547" s="178"/>
      <c r="D547" s="178"/>
      <c r="E547" s="179"/>
      <c r="F547" s="178"/>
      <c r="G547" s="145"/>
      <c r="H547" s="145"/>
      <c r="I547" s="178"/>
      <c r="J547" s="179"/>
      <c r="K547" s="178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  <c r="AB547" s="145"/>
      <c r="AC547" s="145"/>
      <c r="AD547" s="145"/>
      <c r="AE547" s="145"/>
      <c r="AF547" s="145"/>
      <c r="AG547" s="145"/>
      <c r="AH547" s="145"/>
      <c r="AI547" s="145"/>
      <c r="AJ547" s="145"/>
      <c r="AK547" s="145"/>
      <c r="AL547" s="145"/>
      <c r="AM547" s="145"/>
      <c r="AN547" s="145"/>
      <c r="AO547" s="145"/>
      <c r="AP547" s="145"/>
      <c r="AQ547" s="145"/>
      <c r="AR547" s="145"/>
      <c r="AS547" s="145"/>
      <c r="AT547" s="145"/>
      <c r="AU547" s="145"/>
      <c r="AV547" s="145"/>
      <c r="AW547" s="145"/>
      <c r="AX547" s="145"/>
      <c r="AY547" s="145"/>
      <c r="AZ547" s="145"/>
      <c r="BA547" s="145"/>
      <c r="BB547" s="145"/>
      <c r="BC547" s="145"/>
      <c r="BD547" s="145"/>
      <c r="BE547" s="145"/>
      <c r="BF547" s="145"/>
      <c r="BG547" s="145"/>
      <c r="BH547" s="145"/>
      <c r="BI547" s="145"/>
    </row>
    <row r="548" ht="14.25" customHeight="1">
      <c r="A548" s="111"/>
      <c r="B548" s="145"/>
      <c r="C548" s="178"/>
      <c r="D548" s="178"/>
      <c r="E548" s="179"/>
      <c r="F548" s="178"/>
      <c r="G548" s="145"/>
      <c r="H548" s="145"/>
      <c r="I548" s="178"/>
      <c r="J548" s="179"/>
      <c r="K548" s="178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  <c r="AB548" s="145"/>
      <c r="AC548" s="145"/>
      <c r="AD548" s="145"/>
      <c r="AE548" s="145"/>
      <c r="AF548" s="145"/>
      <c r="AG548" s="145"/>
      <c r="AH548" s="145"/>
      <c r="AI548" s="145"/>
      <c r="AJ548" s="145"/>
      <c r="AK548" s="145"/>
      <c r="AL548" s="145"/>
      <c r="AM548" s="145"/>
      <c r="AN548" s="145"/>
      <c r="AO548" s="145"/>
      <c r="AP548" s="145"/>
      <c r="AQ548" s="145"/>
      <c r="AR548" s="145"/>
      <c r="AS548" s="145"/>
      <c r="AT548" s="145"/>
      <c r="AU548" s="145"/>
      <c r="AV548" s="145"/>
      <c r="AW548" s="145"/>
      <c r="AX548" s="145"/>
      <c r="AY548" s="145"/>
      <c r="AZ548" s="145"/>
      <c r="BA548" s="145"/>
      <c r="BB548" s="145"/>
      <c r="BC548" s="145"/>
      <c r="BD548" s="145"/>
      <c r="BE548" s="145"/>
      <c r="BF548" s="145"/>
      <c r="BG548" s="145"/>
      <c r="BH548" s="145"/>
      <c r="BI548" s="145"/>
    </row>
    <row r="549" ht="14.25" customHeight="1">
      <c r="A549" s="111"/>
      <c r="B549" s="145"/>
      <c r="C549" s="178"/>
      <c r="D549" s="178"/>
      <c r="E549" s="179"/>
      <c r="F549" s="178"/>
      <c r="G549" s="145"/>
      <c r="H549" s="145"/>
      <c r="I549" s="178"/>
      <c r="J549" s="179"/>
      <c r="K549" s="178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  <c r="AC549" s="145"/>
      <c r="AD549" s="145"/>
      <c r="AE549" s="145"/>
      <c r="AF549" s="145"/>
      <c r="AG549" s="145"/>
      <c r="AH549" s="145"/>
      <c r="AI549" s="145"/>
      <c r="AJ549" s="145"/>
      <c r="AK549" s="145"/>
      <c r="AL549" s="145"/>
      <c r="AM549" s="145"/>
      <c r="AN549" s="145"/>
      <c r="AO549" s="145"/>
      <c r="AP549" s="145"/>
      <c r="AQ549" s="145"/>
      <c r="AR549" s="145"/>
      <c r="AS549" s="145"/>
      <c r="AT549" s="145"/>
      <c r="AU549" s="145"/>
      <c r="AV549" s="145"/>
      <c r="AW549" s="145"/>
      <c r="AX549" s="145"/>
      <c r="AY549" s="145"/>
      <c r="AZ549" s="145"/>
      <c r="BA549" s="145"/>
      <c r="BB549" s="145"/>
      <c r="BC549" s="145"/>
      <c r="BD549" s="145"/>
      <c r="BE549" s="145"/>
      <c r="BF549" s="145"/>
      <c r="BG549" s="145"/>
      <c r="BH549" s="145"/>
      <c r="BI549" s="145"/>
    </row>
    <row r="550" ht="14.25" customHeight="1">
      <c r="A550" s="111"/>
      <c r="B550" s="145"/>
      <c r="C550" s="178"/>
      <c r="D550" s="178"/>
      <c r="E550" s="179"/>
      <c r="F550" s="178"/>
      <c r="G550" s="145"/>
      <c r="H550" s="145"/>
      <c r="I550" s="178"/>
      <c r="J550" s="179"/>
      <c r="K550" s="178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  <c r="AB550" s="145"/>
      <c r="AC550" s="145"/>
      <c r="AD550" s="145"/>
      <c r="AE550" s="145"/>
      <c r="AF550" s="145"/>
      <c r="AG550" s="145"/>
      <c r="AH550" s="145"/>
      <c r="AI550" s="145"/>
      <c r="AJ550" s="145"/>
      <c r="AK550" s="145"/>
      <c r="AL550" s="145"/>
      <c r="AM550" s="145"/>
      <c r="AN550" s="145"/>
      <c r="AO550" s="145"/>
      <c r="AP550" s="145"/>
      <c r="AQ550" s="145"/>
      <c r="AR550" s="145"/>
      <c r="AS550" s="145"/>
      <c r="AT550" s="145"/>
      <c r="AU550" s="145"/>
      <c r="AV550" s="145"/>
      <c r="AW550" s="145"/>
      <c r="AX550" s="145"/>
      <c r="AY550" s="145"/>
      <c r="AZ550" s="145"/>
      <c r="BA550" s="145"/>
      <c r="BB550" s="145"/>
      <c r="BC550" s="145"/>
      <c r="BD550" s="145"/>
      <c r="BE550" s="145"/>
      <c r="BF550" s="145"/>
      <c r="BG550" s="145"/>
      <c r="BH550" s="145"/>
      <c r="BI550" s="145"/>
    </row>
    <row r="551" ht="14.25" customHeight="1">
      <c r="A551" s="111"/>
      <c r="B551" s="145"/>
      <c r="C551" s="178"/>
      <c r="D551" s="178"/>
      <c r="E551" s="179"/>
      <c r="F551" s="178"/>
      <c r="G551" s="145"/>
      <c r="H551" s="145"/>
      <c r="I551" s="178"/>
      <c r="J551" s="179"/>
      <c r="K551" s="178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  <c r="AB551" s="145"/>
      <c r="AC551" s="145"/>
      <c r="AD551" s="145"/>
      <c r="AE551" s="145"/>
      <c r="AF551" s="145"/>
      <c r="AG551" s="145"/>
      <c r="AH551" s="145"/>
      <c r="AI551" s="145"/>
      <c r="AJ551" s="145"/>
      <c r="AK551" s="145"/>
      <c r="AL551" s="145"/>
      <c r="AM551" s="145"/>
      <c r="AN551" s="145"/>
      <c r="AO551" s="145"/>
      <c r="AP551" s="145"/>
      <c r="AQ551" s="145"/>
      <c r="AR551" s="145"/>
      <c r="AS551" s="145"/>
      <c r="AT551" s="145"/>
      <c r="AU551" s="145"/>
      <c r="AV551" s="145"/>
      <c r="AW551" s="145"/>
      <c r="AX551" s="145"/>
      <c r="AY551" s="145"/>
      <c r="AZ551" s="145"/>
      <c r="BA551" s="145"/>
      <c r="BB551" s="145"/>
      <c r="BC551" s="145"/>
      <c r="BD551" s="145"/>
      <c r="BE551" s="145"/>
      <c r="BF551" s="145"/>
      <c r="BG551" s="145"/>
      <c r="BH551" s="145"/>
      <c r="BI551" s="145"/>
    </row>
    <row r="552" ht="14.25" customHeight="1">
      <c r="A552" s="111"/>
      <c r="B552" s="145"/>
      <c r="C552" s="178"/>
      <c r="D552" s="178"/>
      <c r="E552" s="179"/>
      <c r="F552" s="178"/>
      <c r="G552" s="145"/>
      <c r="H552" s="145"/>
      <c r="I552" s="178"/>
      <c r="J552" s="179"/>
      <c r="K552" s="178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  <c r="Z552" s="145"/>
      <c r="AA552" s="145"/>
      <c r="AB552" s="145"/>
      <c r="AC552" s="145"/>
      <c r="AD552" s="145"/>
      <c r="AE552" s="145"/>
      <c r="AF552" s="145"/>
      <c r="AG552" s="145"/>
      <c r="AH552" s="145"/>
      <c r="AI552" s="145"/>
      <c r="AJ552" s="145"/>
      <c r="AK552" s="145"/>
      <c r="AL552" s="145"/>
      <c r="AM552" s="145"/>
      <c r="AN552" s="145"/>
      <c r="AO552" s="145"/>
      <c r="AP552" s="145"/>
      <c r="AQ552" s="145"/>
      <c r="AR552" s="145"/>
      <c r="AS552" s="145"/>
      <c r="AT552" s="145"/>
      <c r="AU552" s="145"/>
      <c r="AV552" s="145"/>
      <c r="AW552" s="145"/>
      <c r="AX552" s="145"/>
      <c r="AY552" s="145"/>
      <c r="AZ552" s="145"/>
      <c r="BA552" s="145"/>
      <c r="BB552" s="145"/>
      <c r="BC552" s="145"/>
      <c r="BD552" s="145"/>
      <c r="BE552" s="145"/>
      <c r="BF552" s="145"/>
      <c r="BG552" s="145"/>
      <c r="BH552" s="145"/>
      <c r="BI552" s="145"/>
    </row>
    <row r="553" ht="14.25" customHeight="1">
      <c r="A553" s="111"/>
      <c r="B553" s="145"/>
      <c r="C553" s="178"/>
      <c r="D553" s="178"/>
      <c r="E553" s="179"/>
      <c r="F553" s="178"/>
      <c r="G553" s="145"/>
      <c r="H553" s="145"/>
      <c r="I553" s="178"/>
      <c r="J553" s="179"/>
      <c r="K553" s="178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  <c r="AB553" s="145"/>
      <c r="AC553" s="145"/>
      <c r="AD553" s="145"/>
      <c r="AE553" s="145"/>
      <c r="AF553" s="145"/>
      <c r="AG553" s="145"/>
      <c r="AH553" s="145"/>
      <c r="AI553" s="145"/>
      <c r="AJ553" s="145"/>
      <c r="AK553" s="145"/>
      <c r="AL553" s="145"/>
      <c r="AM553" s="145"/>
      <c r="AN553" s="145"/>
      <c r="AO553" s="145"/>
      <c r="AP553" s="145"/>
      <c r="AQ553" s="145"/>
      <c r="AR553" s="145"/>
      <c r="AS553" s="145"/>
      <c r="AT553" s="145"/>
      <c r="AU553" s="145"/>
      <c r="AV553" s="145"/>
      <c r="AW553" s="145"/>
      <c r="AX553" s="145"/>
      <c r="AY553" s="145"/>
      <c r="AZ553" s="145"/>
      <c r="BA553" s="145"/>
      <c r="BB553" s="145"/>
      <c r="BC553" s="145"/>
      <c r="BD553" s="145"/>
      <c r="BE553" s="145"/>
      <c r="BF553" s="145"/>
      <c r="BG553" s="145"/>
      <c r="BH553" s="145"/>
      <c r="BI553" s="145"/>
    </row>
    <row r="554" ht="14.25" customHeight="1">
      <c r="A554" s="111"/>
      <c r="B554" s="145"/>
      <c r="C554" s="178"/>
      <c r="D554" s="178"/>
      <c r="E554" s="179"/>
      <c r="F554" s="178"/>
      <c r="G554" s="145"/>
      <c r="H554" s="145"/>
      <c r="I554" s="178"/>
      <c r="J554" s="179"/>
      <c r="K554" s="178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  <c r="AB554" s="145"/>
      <c r="AC554" s="145"/>
      <c r="AD554" s="145"/>
      <c r="AE554" s="145"/>
      <c r="AF554" s="145"/>
      <c r="AG554" s="145"/>
      <c r="AH554" s="145"/>
      <c r="AI554" s="145"/>
      <c r="AJ554" s="145"/>
      <c r="AK554" s="145"/>
      <c r="AL554" s="145"/>
      <c r="AM554" s="145"/>
      <c r="AN554" s="145"/>
      <c r="AO554" s="145"/>
      <c r="AP554" s="145"/>
      <c r="AQ554" s="145"/>
      <c r="AR554" s="145"/>
      <c r="AS554" s="145"/>
      <c r="AT554" s="145"/>
      <c r="AU554" s="145"/>
      <c r="AV554" s="145"/>
      <c r="AW554" s="145"/>
      <c r="AX554" s="145"/>
      <c r="AY554" s="145"/>
      <c r="AZ554" s="145"/>
      <c r="BA554" s="145"/>
      <c r="BB554" s="145"/>
      <c r="BC554" s="145"/>
      <c r="BD554" s="145"/>
      <c r="BE554" s="145"/>
      <c r="BF554" s="145"/>
      <c r="BG554" s="145"/>
      <c r="BH554" s="145"/>
      <c r="BI554" s="145"/>
    </row>
    <row r="555" ht="14.25" customHeight="1">
      <c r="A555" s="111"/>
      <c r="B555" s="145"/>
      <c r="C555" s="178"/>
      <c r="D555" s="178"/>
      <c r="E555" s="179"/>
      <c r="F555" s="178"/>
      <c r="G555" s="145"/>
      <c r="H555" s="145"/>
      <c r="I555" s="178"/>
      <c r="J555" s="179"/>
      <c r="K555" s="178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  <c r="AB555" s="145"/>
      <c r="AC555" s="145"/>
      <c r="AD555" s="145"/>
      <c r="AE555" s="145"/>
      <c r="AF555" s="145"/>
      <c r="AG555" s="145"/>
      <c r="AH555" s="145"/>
      <c r="AI555" s="145"/>
      <c r="AJ555" s="145"/>
      <c r="AK555" s="145"/>
      <c r="AL555" s="145"/>
      <c r="AM555" s="145"/>
      <c r="AN555" s="145"/>
      <c r="AO555" s="145"/>
      <c r="AP555" s="145"/>
      <c r="AQ555" s="145"/>
      <c r="AR555" s="145"/>
      <c r="AS555" s="145"/>
      <c r="AT555" s="145"/>
      <c r="AU555" s="145"/>
      <c r="AV555" s="145"/>
      <c r="AW555" s="145"/>
      <c r="AX555" s="145"/>
      <c r="AY555" s="145"/>
      <c r="AZ555" s="145"/>
      <c r="BA555" s="145"/>
      <c r="BB555" s="145"/>
      <c r="BC555" s="145"/>
      <c r="BD555" s="145"/>
      <c r="BE555" s="145"/>
      <c r="BF555" s="145"/>
      <c r="BG555" s="145"/>
      <c r="BH555" s="145"/>
      <c r="BI555" s="145"/>
    </row>
    <row r="556" ht="14.25" customHeight="1">
      <c r="A556" s="111"/>
      <c r="B556" s="145"/>
      <c r="C556" s="178"/>
      <c r="D556" s="178"/>
      <c r="E556" s="179"/>
      <c r="F556" s="178"/>
      <c r="G556" s="145"/>
      <c r="H556" s="145"/>
      <c r="I556" s="178"/>
      <c r="J556" s="179"/>
      <c r="K556" s="178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  <c r="AB556" s="145"/>
      <c r="AC556" s="145"/>
      <c r="AD556" s="145"/>
      <c r="AE556" s="145"/>
      <c r="AF556" s="145"/>
      <c r="AG556" s="145"/>
      <c r="AH556" s="145"/>
      <c r="AI556" s="145"/>
      <c r="AJ556" s="145"/>
      <c r="AK556" s="145"/>
      <c r="AL556" s="145"/>
      <c r="AM556" s="145"/>
      <c r="AN556" s="145"/>
      <c r="AO556" s="145"/>
      <c r="AP556" s="145"/>
      <c r="AQ556" s="145"/>
      <c r="AR556" s="145"/>
      <c r="AS556" s="145"/>
      <c r="AT556" s="145"/>
      <c r="AU556" s="145"/>
      <c r="AV556" s="145"/>
      <c r="AW556" s="145"/>
      <c r="AX556" s="145"/>
      <c r="AY556" s="145"/>
      <c r="AZ556" s="145"/>
      <c r="BA556" s="145"/>
      <c r="BB556" s="145"/>
      <c r="BC556" s="145"/>
      <c r="BD556" s="145"/>
      <c r="BE556" s="145"/>
      <c r="BF556" s="145"/>
      <c r="BG556" s="145"/>
      <c r="BH556" s="145"/>
      <c r="BI556" s="145"/>
    </row>
    <row r="557" ht="14.25" customHeight="1">
      <c r="A557" s="111"/>
      <c r="B557" s="145"/>
      <c r="C557" s="178"/>
      <c r="D557" s="178"/>
      <c r="E557" s="179"/>
      <c r="F557" s="178"/>
      <c r="G557" s="145"/>
      <c r="H557" s="145"/>
      <c r="I557" s="178"/>
      <c r="J557" s="179"/>
      <c r="K557" s="178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  <c r="AB557" s="145"/>
      <c r="AC557" s="145"/>
      <c r="AD557" s="145"/>
      <c r="AE557" s="145"/>
      <c r="AF557" s="145"/>
      <c r="AG557" s="145"/>
      <c r="AH557" s="145"/>
      <c r="AI557" s="145"/>
      <c r="AJ557" s="145"/>
      <c r="AK557" s="145"/>
      <c r="AL557" s="145"/>
      <c r="AM557" s="145"/>
      <c r="AN557" s="145"/>
      <c r="AO557" s="145"/>
      <c r="AP557" s="145"/>
      <c r="AQ557" s="145"/>
      <c r="AR557" s="145"/>
      <c r="AS557" s="145"/>
      <c r="AT557" s="145"/>
      <c r="AU557" s="145"/>
      <c r="AV557" s="145"/>
      <c r="AW557" s="145"/>
      <c r="AX557" s="145"/>
      <c r="AY557" s="145"/>
      <c r="AZ557" s="145"/>
      <c r="BA557" s="145"/>
      <c r="BB557" s="145"/>
      <c r="BC557" s="145"/>
      <c r="BD557" s="145"/>
      <c r="BE557" s="145"/>
      <c r="BF557" s="145"/>
      <c r="BG557" s="145"/>
      <c r="BH557" s="145"/>
      <c r="BI557" s="145"/>
    </row>
    <row r="558" ht="14.25" customHeight="1">
      <c r="A558" s="111"/>
      <c r="B558" s="145"/>
      <c r="C558" s="178"/>
      <c r="D558" s="178"/>
      <c r="E558" s="179"/>
      <c r="F558" s="178"/>
      <c r="G558" s="145"/>
      <c r="H558" s="145"/>
      <c r="I558" s="178"/>
      <c r="J558" s="179"/>
      <c r="K558" s="178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  <c r="AB558" s="145"/>
      <c r="AC558" s="145"/>
      <c r="AD558" s="145"/>
      <c r="AE558" s="145"/>
      <c r="AF558" s="145"/>
      <c r="AG558" s="145"/>
      <c r="AH558" s="145"/>
      <c r="AI558" s="145"/>
      <c r="AJ558" s="145"/>
      <c r="AK558" s="145"/>
      <c r="AL558" s="145"/>
      <c r="AM558" s="145"/>
      <c r="AN558" s="145"/>
      <c r="AO558" s="145"/>
      <c r="AP558" s="145"/>
      <c r="AQ558" s="145"/>
      <c r="AR558" s="145"/>
      <c r="AS558" s="145"/>
      <c r="AT558" s="145"/>
      <c r="AU558" s="145"/>
      <c r="AV558" s="145"/>
      <c r="AW558" s="145"/>
      <c r="AX558" s="145"/>
      <c r="AY558" s="145"/>
      <c r="AZ558" s="145"/>
      <c r="BA558" s="145"/>
      <c r="BB558" s="145"/>
      <c r="BC558" s="145"/>
      <c r="BD558" s="145"/>
      <c r="BE558" s="145"/>
      <c r="BF558" s="145"/>
      <c r="BG558" s="145"/>
      <c r="BH558" s="145"/>
      <c r="BI558" s="145"/>
    </row>
    <row r="559" ht="14.25" customHeight="1">
      <c r="A559" s="111"/>
      <c r="B559" s="145"/>
      <c r="C559" s="178"/>
      <c r="D559" s="178"/>
      <c r="E559" s="179"/>
      <c r="F559" s="178"/>
      <c r="G559" s="145"/>
      <c r="H559" s="145"/>
      <c r="I559" s="178"/>
      <c r="J559" s="179"/>
      <c r="K559" s="178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  <c r="AB559" s="145"/>
      <c r="AC559" s="145"/>
      <c r="AD559" s="145"/>
      <c r="AE559" s="145"/>
      <c r="AF559" s="145"/>
      <c r="AG559" s="145"/>
      <c r="AH559" s="145"/>
      <c r="AI559" s="145"/>
      <c r="AJ559" s="145"/>
      <c r="AK559" s="145"/>
      <c r="AL559" s="145"/>
      <c r="AM559" s="145"/>
      <c r="AN559" s="145"/>
      <c r="AO559" s="145"/>
      <c r="AP559" s="145"/>
      <c r="AQ559" s="145"/>
      <c r="AR559" s="145"/>
      <c r="AS559" s="145"/>
      <c r="AT559" s="145"/>
      <c r="AU559" s="145"/>
      <c r="AV559" s="145"/>
      <c r="AW559" s="145"/>
      <c r="AX559" s="145"/>
      <c r="AY559" s="145"/>
      <c r="AZ559" s="145"/>
      <c r="BA559" s="145"/>
      <c r="BB559" s="145"/>
      <c r="BC559" s="145"/>
      <c r="BD559" s="145"/>
      <c r="BE559" s="145"/>
      <c r="BF559" s="145"/>
      <c r="BG559" s="145"/>
      <c r="BH559" s="145"/>
      <c r="BI559" s="145"/>
    </row>
    <row r="560" ht="14.25" customHeight="1">
      <c r="A560" s="111"/>
      <c r="B560" s="145"/>
      <c r="C560" s="178"/>
      <c r="D560" s="178"/>
      <c r="E560" s="179"/>
      <c r="F560" s="178"/>
      <c r="G560" s="145"/>
      <c r="H560" s="145"/>
      <c r="I560" s="178"/>
      <c r="J560" s="179"/>
      <c r="K560" s="178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  <c r="AB560" s="145"/>
      <c r="AC560" s="145"/>
      <c r="AD560" s="145"/>
      <c r="AE560" s="145"/>
      <c r="AF560" s="145"/>
      <c r="AG560" s="145"/>
      <c r="AH560" s="145"/>
      <c r="AI560" s="145"/>
      <c r="AJ560" s="145"/>
      <c r="AK560" s="145"/>
      <c r="AL560" s="145"/>
      <c r="AM560" s="145"/>
      <c r="AN560" s="145"/>
      <c r="AO560" s="145"/>
      <c r="AP560" s="145"/>
      <c r="AQ560" s="145"/>
      <c r="AR560" s="145"/>
      <c r="AS560" s="145"/>
      <c r="AT560" s="145"/>
      <c r="AU560" s="145"/>
      <c r="AV560" s="145"/>
      <c r="AW560" s="145"/>
      <c r="AX560" s="145"/>
      <c r="AY560" s="145"/>
      <c r="AZ560" s="145"/>
      <c r="BA560" s="145"/>
      <c r="BB560" s="145"/>
      <c r="BC560" s="145"/>
      <c r="BD560" s="145"/>
      <c r="BE560" s="145"/>
      <c r="BF560" s="145"/>
      <c r="BG560" s="145"/>
      <c r="BH560" s="145"/>
      <c r="BI560" s="145"/>
    </row>
    <row r="561" ht="14.25" customHeight="1">
      <c r="A561" s="111"/>
      <c r="B561" s="145"/>
      <c r="C561" s="178"/>
      <c r="D561" s="178"/>
      <c r="E561" s="179"/>
      <c r="F561" s="178"/>
      <c r="G561" s="145"/>
      <c r="H561" s="145"/>
      <c r="I561" s="178"/>
      <c r="J561" s="179"/>
      <c r="K561" s="178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  <c r="AB561" s="145"/>
      <c r="AC561" s="145"/>
      <c r="AD561" s="145"/>
      <c r="AE561" s="145"/>
      <c r="AF561" s="145"/>
      <c r="AG561" s="145"/>
      <c r="AH561" s="145"/>
      <c r="AI561" s="145"/>
      <c r="AJ561" s="145"/>
      <c r="AK561" s="145"/>
      <c r="AL561" s="145"/>
      <c r="AM561" s="145"/>
      <c r="AN561" s="145"/>
      <c r="AO561" s="145"/>
      <c r="AP561" s="145"/>
      <c r="AQ561" s="145"/>
      <c r="AR561" s="145"/>
      <c r="AS561" s="145"/>
      <c r="AT561" s="145"/>
      <c r="AU561" s="145"/>
      <c r="AV561" s="145"/>
      <c r="AW561" s="145"/>
      <c r="AX561" s="145"/>
      <c r="AY561" s="145"/>
      <c r="AZ561" s="145"/>
      <c r="BA561" s="145"/>
      <c r="BB561" s="145"/>
      <c r="BC561" s="145"/>
      <c r="BD561" s="145"/>
      <c r="BE561" s="145"/>
      <c r="BF561" s="145"/>
      <c r="BG561" s="145"/>
      <c r="BH561" s="145"/>
      <c r="BI561" s="145"/>
    </row>
    <row r="562" ht="14.25" customHeight="1">
      <c r="A562" s="111"/>
      <c r="B562" s="145"/>
      <c r="C562" s="178"/>
      <c r="D562" s="178"/>
      <c r="E562" s="179"/>
      <c r="F562" s="178"/>
      <c r="G562" s="145"/>
      <c r="H562" s="145"/>
      <c r="I562" s="178"/>
      <c r="J562" s="179"/>
      <c r="K562" s="178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  <c r="AB562" s="145"/>
      <c r="AC562" s="145"/>
      <c r="AD562" s="145"/>
      <c r="AE562" s="145"/>
      <c r="AF562" s="145"/>
      <c r="AG562" s="145"/>
      <c r="AH562" s="145"/>
      <c r="AI562" s="145"/>
      <c r="AJ562" s="145"/>
      <c r="AK562" s="145"/>
      <c r="AL562" s="145"/>
      <c r="AM562" s="145"/>
      <c r="AN562" s="145"/>
      <c r="AO562" s="145"/>
      <c r="AP562" s="145"/>
      <c r="AQ562" s="145"/>
      <c r="AR562" s="145"/>
      <c r="AS562" s="145"/>
      <c r="AT562" s="145"/>
      <c r="AU562" s="145"/>
      <c r="AV562" s="145"/>
      <c r="AW562" s="145"/>
      <c r="AX562" s="145"/>
      <c r="AY562" s="145"/>
      <c r="AZ562" s="145"/>
      <c r="BA562" s="145"/>
      <c r="BB562" s="145"/>
      <c r="BC562" s="145"/>
      <c r="BD562" s="145"/>
      <c r="BE562" s="145"/>
      <c r="BF562" s="145"/>
      <c r="BG562" s="145"/>
      <c r="BH562" s="145"/>
      <c r="BI562" s="145"/>
    </row>
    <row r="563" ht="14.25" customHeight="1">
      <c r="A563" s="111"/>
      <c r="B563" s="145"/>
      <c r="C563" s="178"/>
      <c r="D563" s="178"/>
      <c r="E563" s="179"/>
      <c r="F563" s="178"/>
      <c r="G563" s="145"/>
      <c r="H563" s="145"/>
      <c r="I563" s="178"/>
      <c r="J563" s="179"/>
      <c r="K563" s="178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  <c r="AB563" s="145"/>
      <c r="AC563" s="145"/>
      <c r="AD563" s="145"/>
      <c r="AE563" s="145"/>
      <c r="AF563" s="145"/>
      <c r="AG563" s="145"/>
      <c r="AH563" s="145"/>
      <c r="AI563" s="145"/>
      <c r="AJ563" s="145"/>
      <c r="AK563" s="145"/>
      <c r="AL563" s="145"/>
      <c r="AM563" s="145"/>
      <c r="AN563" s="145"/>
      <c r="AO563" s="145"/>
      <c r="AP563" s="145"/>
      <c r="AQ563" s="145"/>
      <c r="AR563" s="145"/>
      <c r="AS563" s="145"/>
      <c r="AT563" s="145"/>
      <c r="AU563" s="145"/>
      <c r="AV563" s="145"/>
      <c r="AW563" s="145"/>
      <c r="AX563" s="145"/>
      <c r="AY563" s="145"/>
      <c r="AZ563" s="145"/>
      <c r="BA563" s="145"/>
      <c r="BB563" s="145"/>
      <c r="BC563" s="145"/>
      <c r="BD563" s="145"/>
      <c r="BE563" s="145"/>
      <c r="BF563" s="145"/>
      <c r="BG563" s="145"/>
      <c r="BH563" s="145"/>
      <c r="BI563" s="145"/>
    </row>
    <row r="564" ht="14.25" customHeight="1">
      <c r="A564" s="111"/>
      <c r="B564" s="145"/>
      <c r="C564" s="178"/>
      <c r="D564" s="178"/>
      <c r="E564" s="179"/>
      <c r="F564" s="178"/>
      <c r="G564" s="145"/>
      <c r="H564" s="145"/>
      <c r="I564" s="178"/>
      <c r="J564" s="179"/>
      <c r="K564" s="178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  <c r="AB564" s="145"/>
      <c r="AC564" s="145"/>
      <c r="AD564" s="145"/>
      <c r="AE564" s="145"/>
      <c r="AF564" s="145"/>
      <c r="AG564" s="145"/>
      <c r="AH564" s="145"/>
      <c r="AI564" s="145"/>
      <c r="AJ564" s="145"/>
      <c r="AK564" s="145"/>
      <c r="AL564" s="145"/>
      <c r="AM564" s="145"/>
      <c r="AN564" s="145"/>
      <c r="AO564" s="145"/>
      <c r="AP564" s="145"/>
      <c r="AQ564" s="145"/>
      <c r="AR564" s="145"/>
      <c r="AS564" s="145"/>
      <c r="AT564" s="145"/>
      <c r="AU564" s="145"/>
      <c r="AV564" s="145"/>
      <c r="AW564" s="145"/>
      <c r="AX564" s="145"/>
      <c r="AY564" s="145"/>
      <c r="AZ564" s="145"/>
      <c r="BA564" s="145"/>
      <c r="BB564" s="145"/>
      <c r="BC564" s="145"/>
      <c r="BD564" s="145"/>
      <c r="BE564" s="145"/>
      <c r="BF564" s="145"/>
      <c r="BG564" s="145"/>
      <c r="BH564" s="145"/>
      <c r="BI564" s="145"/>
    </row>
    <row r="565" ht="14.25" customHeight="1">
      <c r="A565" s="111"/>
      <c r="B565" s="145"/>
      <c r="C565" s="178"/>
      <c r="D565" s="178"/>
      <c r="E565" s="179"/>
      <c r="F565" s="178"/>
      <c r="G565" s="145"/>
      <c r="H565" s="145"/>
      <c r="I565" s="178"/>
      <c r="J565" s="179"/>
      <c r="K565" s="178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  <c r="AB565" s="145"/>
      <c r="AC565" s="145"/>
      <c r="AD565" s="145"/>
      <c r="AE565" s="145"/>
      <c r="AF565" s="145"/>
      <c r="AG565" s="145"/>
      <c r="AH565" s="145"/>
      <c r="AI565" s="145"/>
      <c r="AJ565" s="145"/>
      <c r="AK565" s="145"/>
      <c r="AL565" s="145"/>
      <c r="AM565" s="145"/>
      <c r="AN565" s="145"/>
      <c r="AO565" s="145"/>
      <c r="AP565" s="145"/>
      <c r="AQ565" s="145"/>
      <c r="AR565" s="145"/>
      <c r="AS565" s="145"/>
      <c r="AT565" s="145"/>
      <c r="AU565" s="145"/>
      <c r="AV565" s="145"/>
      <c r="AW565" s="145"/>
      <c r="AX565" s="145"/>
      <c r="AY565" s="145"/>
      <c r="AZ565" s="145"/>
      <c r="BA565" s="145"/>
      <c r="BB565" s="145"/>
      <c r="BC565" s="145"/>
      <c r="BD565" s="145"/>
      <c r="BE565" s="145"/>
      <c r="BF565" s="145"/>
      <c r="BG565" s="145"/>
      <c r="BH565" s="145"/>
      <c r="BI565" s="145"/>
    </row>
    <row r="566" ht="14.25" customHeight="1">
      <c r="A566" s="111"/>
      <c r="B566" s="145"/>
      <c r="C566" s="178"/>
      <c r="D566" s="178"/>
      <c r="E566" s="179"/>
      <c r="F566" s="178"/>
      <c r="G566" s="145"/>
      <c r="H566" s="145"/>
      <c r="I566" s="178"/>
      <c r="J566" s="179"/>
      <c r="K566" s="178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  <c r="AB566" s="145"/>
      <c r="AC566" s="145"/>
      <c r="AD566" s="145"/>
      <c r="AE566" s="145"/>
      <c r="AF566" s="145"/>
      <c r="AG566" s="145"/>
      <c r="AH566" s="145"/>
      <c r="AI566" s="145"/>
      <c r="AJ566" s="145"/>
      <c r="AK566" s="145"/>
      <c r="AL566" s="145"/>
      <c r="AM566" s="145"/>
      <c r="AN566" s="145"/>
      <c r="AO566" s="145"/>
      <c r="AP566" s="145"/>
      <c r="AQ566" s="145"/>
      <c r="AR566" s="145"/>
      <c r="AS566" s="145"/>
      <c r="AT566" s="145"/>
      <c r="AU566" s="145"/>
      <c r="AV566" s="145"/>
      <c r="AW566" s="145"/>
      <c r="AX566" s="145"/>
      <c r="AY566" s="145"/>
      <c r="AZ566" s="145"/>
      <c r="BA566" s="145"/>
      <c r="BB566" s="145"/>
      <c r="BC566" s="145"/>
      <c r="BD566" s="145"/>
      <c r="BE566" s="145"/>
      <c r="BF566" s="145"/>
      <c r="BG566" s="145"/>
      <c r="BH566" s="145"/>
      <c r="BI566" s="145"/>
    </row>
    <row r="567" ht="14.25" customHeight="1">
      <c r="A567" s="111"/>
      <c r="B567" s="145"/>
      <c r="C567" s="178"/>
      <c r="D567" s="178"/>
      <c r="E567" s="179"/>
      <c r="F567" s="178"/>
      <c r="G567" s="145"/>
      <c r="H567" s="145"/>
      <c r="I567" s="178"/>
      <c r="J567" s="179"/>
      <c r="K567" s="178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  <c r="AB567" s="145"/>
      <c r="AC567" s="145"/>
      <c r="AD567" s="145"/>
      <c r="AE567" s="145"/>
      <c r="AF567" s="145"/>
      <c r="AG567" s="145"/>
      <c r="AH567" s="145"/>
      <c r="AI567" s="145"/>
      <c r="AJ567" s="145"/>
      <c r="AK567" s="145"/>
      <c r="AL567" s="145"/>
      <c r="AM567" s="145"/>
      <c r="AN567" s="145"/>
      <c r="AO567" s="145"/>
      <c r="AP567" s="145"/>
      <c r="AQ567" s="145"/>
      <c r="AR567" s="145"/>
      <c r="AS567" s="145"/>
      <c r="AT567" s="145"/>
      <c r="AU567" s="145"/>
      <c r="AV567" s="145"/>
      <c r="AW567" s="145"/>
      <c r="AX567" s="145"/>
      <c r="AY567" s="145"/>
      <c r="AZ567" s="145"/>
      <c r="BA567" s="145"/>
      <c r="BB567" s="145"/>
      <c r="BC567" s="145"/>
      <c r="BD567" s="145"/>
      <c r="BE567" s="145"/>
      <c r="BF567" s="145"/>
      <c r="BG567" s="145"/>
      <c r="BH567" s="145"/>
      <c r="BI567" s="145"/>
    </row>
    <row r="568" ht="14.25" customHeight="1">
      <c r="A568" s="111"/>
      <c r="B568" s="145"/>
      <c r="C568" s="178"/>
      <c r="D568" s="178"/>
      <c r="E568" s="179"/>
      <c r="F568" s="178"/>
      <c r="G568" s="145"/>
      <c r="H568" s="145"/>
      <c r="I568" s="178"/>
      <c r="J568" s="179"/>
      <c r="K568" s="178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  <c r="AB568" s="145"/>
      <c r="AC568" s="145"/>
      <c r="AD568" s="145"/>
      <c r="AE568" s="145"/>
      <c r="AF568" s="145"/>
      <c r="AG568" s="145"/>
      <c r="AH568" s="145"/>
      <c r="AI568" s="145"/>
      <c r="AJ568" s="145"/>
      <c r="AK568" s="145"/>
      <c r="AL568" s="145"/>
      <c r="AM568" s="145"/>
      <c r="AN568" s="145"/>
      <c r="AO568" s="145"/>
      <c r="AP568" s="145"/>
      <c r="AQ568" s="145"/>
      <c r="AR568" s="145"/>
      <c r="AS568" s="145"/>
      <c r="AT568" s="145"/>
      <c r="AU568" s="145"/>
      <c r="AV568" s="145"/>
      <c r="AW568" s="145"/>
      <c r="AX568" s="145"/>
      <c r="AY568" s="145"/>
      <c r="AZ568" s="145"/>
      <c r="BA568" s="145"/>
      <c r="BB568" s="145"/>
      <c r="BC568" s="145"/>
      <c r="BD568" s="145"/>
      <c r="BE568" s="145"/>
      <c r="BF568" s="145"/>
      <c r="BG568" s="145"/>
      <c r="BH568" s="145"/>
      <c r="BI568" s="145"/>
    </row>
    <row r="569" ht="14.25" customHeight="1">
      <c r="A569" s="111"/>
      <c r="B569" s="145"/>
      <c r="C569" s="178"/>
      <c r="D569" s="178"/>
      <c r="E569" s="179"/>
      <c r="F569" s="178"/>
      <c r="G569" s="145"/>
      <c r="H569" s="145"/>
      <c r="I569" s="178"/>
      <c r="J569" s="179"/>
      <c r="K569" s="178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  <c r="AB569" s="145"/>
      <c r="AC569" s="145"/>
      <c r="AD569" s="145"/>
      <c r="AE569" s="145"/>
      <c r="AF569" s="145"/>
      <c r="AG569" s="145"/>
      <c r="AH569" s="145"/>
      <c r="AI569" s="145"/>
      <c r="AJ569" s="145"/>
      <c r="AK569" s="145"/>
      <c r="AL569" s="145"/>
      <c r="AM569" s="145"/>
      <c r="AN569" s="145"/>
      <c r="AO569" s="145"/>
      <c r="AP569" s="145"/>
      <c r="AQ569" s="145"/>
      <c r="AR569" s="145"/>
      <c r="AS569" s="145"/>
      <c r="AT569" s="145"/>
      <c r="AU569" s="145"/>
      <c r="AV569" s="145"/>
      <c r="AW569" s="145"/>
      <c r="AX569" s="145"/>
      <c r="AY569" s="145"/>
      <c r="AZ569" s="145"/>
      <c r="BA569" s="145"/>
      <c r="BB569" s="145"/>
      <c r="BC569" s="145"/>
      <c r="BD569" s="145"/>
      <c r="BE569" s="145"/>
      <c r="BF569" s="145"/>
      <c r="BG569" s="145"/>
      <c r="BH569" s="145"/>
      <c r="BI569" s="145"/>
    </row>
    <row r="570" ht="14.25" customHeight="1">
      <c r="A570" s="111"/>
      <c r="B570" s="145"/>
      <c r="C570" s="178"/>
      <c r="D570" s="178"/>
      <c r="E570" s="179"/>
      <c r="F570" s="178"/>
      <c r="G570" s="145"/>
      <c r="H570" s="145"/>
      <c r="I570" s="178"/>
      <c r="J570" s="179"/>
      <c r="K570" s="178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  <c r="AB570" s="145"/>
      <c r="AC570" s="145"/>
      <c r="AD570" s="145"/>
      <c r="AE570" s="145"/>
      <c r="AF570" s="145"/>
      <c r="AG570" s="145"/>
      <c r="AH570" s="145"/>
      <c r="AI570" s="145"/>
      <c r="AJ570" s="145"/>
      <c r="AK570" s="145"/>
      <c r="AL570" s="145"/>
      <c r="AM570" s="145"/>
      <c r="AN570" s="145"/>
      <c r="AO570" s="145"/>
      <c r="AP570" s="145"/>
      <c r="AQ570" s="145"/>
      <c r="AR570" s="145"/>
      <c r="AS570" s="145"/>
      <c r="AT570" s="145"/>
      <c r="AU570" s="145"/>
      <c r="AV570" s="145"/>
      <c r="AW570" s="145"/>
      <c r="AX570" s="145"/>
      <c r="AY570" s="145"/>
      <c r="AZ570" s="145"/>
      <c r="BA570" s="145"/>
      <c r="BB570" s="145"/>
      <c r="BC570" s="145"/>
      <c r="BD570" s="145"/>
      <c r="BE570" s="145"/>
      <c r="BF570" s="145"/>
      <c r="BG570" s="145"/>
      <c r="BH570" s="145"/>
      <c r="BI570" s="145"/>
    </row>
    <row r="571" ht="14.25" customHeight="1">
      <c r="A571" s="111"/>
      <c r="B571" s="145"/>
      <c r="C571" s="178"/>
      <c r="D571" s="178"/>
      <c r="E571" s="179"/>
      <c r="F571" s="178"/>
      <c r="G571" s="145"/>
      <c r="H571" s="145"/>
      <c r="I571" s="178"/>
      <c r="J571" s="179"/>
      <c r="K571" s="178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  <c r="AB571" s="145"/>
      <c r="AC571" s="145"/>
      <c r="AD571" s="145"/>
      <c r="AE571" s="145"/>
      <c r="AF571" s="145"/>
      <c r="AG571" s="145"/>
      <c r="AH571" s="145"/>
      <c r="AI571" s="145"/>
      <c r="AJ571" s="145"/>
      <c r="AK571" s="145"/>
      <c r="AL571" s="145"/>
      <c r="AM571" s="145"/>
      <c r="AN571" s="145"/>
      <c r="AO571" s="145"/>
      <c r="AP571" s="145"/>
      <c r="AQ571" s="145"/>
      <c r="AR571" s="145"/>
      <c r="AS571" s="145"/>
      <c r="AT571" s="145"/>
      <c r="AU571" s="145"/>
      <c r="AV571" s="145"/>
      <c r="AW571" s="145"/>
      <c r="AX571" s="145"/>
      <c r="AY571" s="145"/>
      <c r="AZ571" s="145"/>
      <c r="BA571" s="145"/>
      <c r="BB571" s="145"/>
      <c r="BC571" s="145"/>
      <c r="BD571" s="145"/>
      <c r="BE571" s="145"/>
      <c r="BF571" s="145"/>
      <c r="BG571" s="145"/>
      <c r="BH571" s="145"/>
      <c r="BI571" s="145"/>
    </row>
    <row r="572" ht="14.25" customHeight="1">
      <c r="A572" s="111"/>
      <c r="B572" s="145"/>
      <c r="C572" s="178"/>
      <c r="D572" s="178"/>
      <c r="E572" s="179"/>
      <c r="F572" s="178"/>
      <c r="G572" s="145"/>
      <c r="H572" s="145"/>
      <c r="I572" s="178"/>
      <c r="J572" s="179"/>
      <c r="K572" s="178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  <c r="AB572" s="145"/>
      <c r="AC572" s="145"/>
      <c r="AD572" s="145"/>
      <c r="AE572" s="145"/>
      <c r="AF572" s="145"/>
      <c r="AG572" s="145"/>
      <c r="AH572" s="145"/>
      <c r="AI572" s="145"/>
      <c r="AJ572" s="145"/>
      <c r="AK572" s="145"/>
      <c r="AL572" s="145"/>
      <c r="AM572" s="145"/>
      <c r="AN572" s="145"/>
      <c r="AO572" s="145"/>
      <c r="AP572" s="145"/>
      <c r="AQ572" s="145"/>
      <c r="AR572" s="145"/>
      <c r="AS572" s="145"/>
      <c r="AT572" s="145"/>
      <c r="AU572" s="145"/>
      <c r="AV572" s="145"/>
      <c r="AW572" s="145"/>
      <c r="AX572" s="145"/>
      <c r="AY572" s="145"/>
      <c r="AZ572" s="145"/>
      <c r="BA572" s="145"/>
      <c r="BB572" s="145"/>
      <c r="BC572" s="145"/>
      <c r="BD572" s="145"/>
      <c r="BE572" s="145"/>
      <c r="BF572" s="145"/>
      <c r="BG572" s="145"/>
      <c r="BH572" s="145"/>
      <c r="BI572" s="145"/>
    </row>
    <row r="573" ht="14.25" customHeight="1">
      <c r="A573" s="111"/>
      <c r="B573" s="145"/>
      <c r="C573" s="178"/>
      <c r="D573" s="178"/>
      <c r="E573" s="179"/>
      <c r="F573" s="178"/>
      <c r="G573" s="145"/>
      <c r="H573" s="145"/>
      <c r="I573" s="178"/>
      <c r="J573" s="179"/>
      <c r="K573" s="178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  <c r="AB573" s="145"/>
      <c r="AC573" s="145"/>
      <c r="AD573" s="145"/>
      <c r="AE573" s="145"/>
      <c r="AF573" s="145"/>
      <c r="AG573" s="145"/>
      <c r="AH573" s="145"/>
      <c r="AI573" s="145"/>
      <c r="AJ573" s="145"/>
      <c r="AK573" s="145"/>
      <c r="AL573" s="145"/>
      <c r="AM573" s="145"/>
      <c r="AN573" s="145"/>
      <c r="AO573" s="145"/>
      <c r="AP573" s="145"/>
      <c r="AQ573" s="145"/>
      <c r="AR573" s="145"/>
      <c r="AS573" s="145"/>
      <c r="AT573" s="145"/>
      <c r="AU573" s="145"/>
      <c r="AV573" s="145"/>
      <c r="AW573" s="145"/>
      <c r="AX573" s="145"/>
      <c r="AY573" s="145"/>
      <c r="AZ573" s="145"/>
      <c r="BA573" s="145"/>
      <c r="BB573" s="145"/>
      <c r="BC573" s="145"/>
      <c r="BD573" s="145"/>
      <c r="BE573" s="145"/>
      <c r="BF573" s="145"/>
      <c r="BG573" s="145"/>
      <c r="BH573" s="145"/>
      <c r="BI573" s="145"/>
    </row>
    <row r="574" ht="14.25" customHeight="1">
      <c r="A574" s="111"/>
      <c r="B574" s="145"/>
      <c r="C574" s="178"/>
      <c r="D574" s="178"/>
      <c r="E574" s="179"/>
      <c r="F574" s="178"/>
      <c r="G574" s="145"/>
      <c r="H574" s="145"/>
      <c r="I574" s="178"/>
      <c r="J574" s="179"/>
      <c r="K574" s="178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  <c r="AB574" s="145"/>
      <c r="AC574" s="145"/>
      <c r="AD574" s="145"/>
      <c r="AE574" s="145"/>
      <c r="AF574" s="145"/>
      <c r="AG574" s="145"/>
      <c r="AH574" s="145"/>
      <c r="AI574" s="145"/>
      <c r="AJ574" s="145"/>
      <c r="AK574" s="145"/>
      <c r="AL574" s="145"/>
      <c r="AM574" s="145"/>
      <c r="AN574" s="145"/>
      <c r="AO574" s="145"/>
      <c r="AP574" s="145"/>
      <c r="AQ574" s="145"/>
      <c r="AR574" s="145"/>
      <c r="AS574" s="145"/>
      <c r="AT574" s="145"/>
      <c r="AU574" s="145"/>
      <c r="AV574" s="145"/>
      <c r="AW574" s="145"/>
      <c r="AX574" s="145"/>
      <c r="AY574" s="145"/>
      <c r="AZ574" s="145"/>
      <c r="BA574" s="145"/>
      <c r="BB574" s="145"/>
      <c r="BC574" s="145"/>
      <c r="BD574" s="145"/>
      <c r="BE574" s="145"/>
      <c r="BF574" s="145"/>
      <c r="BG574" s="145"/>
      <c r="BH574" s="145"/>
      <c r="BI574" s="145"/>
    </row>
    <row r="575" ht="14.25" customHeight="1">
      <c r="A575" s="111"/>
      <c r="B575" s="145"/>
      <c r="C575" s="178"/>
      <c r="D575" s="178"/>
      <c r="E575" s="179"/>
      <c r="F575" s="178"/>
      <c r="G575" s="145"/>
      <c r="H575" s="145"/>
      <c r="I575" s="178"/>
      <c r="J575" s="179"/>
      <c r="K575" s="178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  <c r="AB575" s="145"/>
      <c r="AC575" s="145"/>
      <c r="AD575" s="145"/>
      <c r="AE575" s="145"/>
      <c r="AF575" s="145"/>
      <c r="AG575" s="145"/>
      <c r="AH575" s="145"/>
      <c r="AI575" s="145"/>
      <c r="AJ575" s="145"/>
      <c r="AK575" s="145"/>
      <c r="AL575" s="145"/>
      <c r="AM575" s="145"/>
      <c r="AN575" s="145"/>
      <c r="AO575" s="145"/>
      <c r="AP575" s="145"/>
      <c r="AQ575" s="145"/>
      <c r="AR575" s="145"/>
      <c r="AS575" s="145"/>
      <c r="AT575" s="145"/>
      <c r="AU575" s="145"/>
      <c r="AV575" s="145"/>
      <c r="AW575" s="145"/>
      <c r="AX575" s="145"/>
      <c r="AY575" s="145"/>
      <c r="AZ575" s="145"/>
      <c r="BA575" s="145"/>
      <c r="BB575" s="145"/>
      <c r="BC575" s="145"/>
      <c r="BD575" s="145"/>
      <c r="BE575" s="145"/>
      <c r="BF575" s="145"/>
      <c r="BG575" s="145"/>
      <c r="BH575" s="145"/>
      <c r="BI575" s="145"/>
    </row>
    <row r="576" ht="14.25" customHeight="1">
      <c r="A576" s="111"/>
      <c r="B576" s="145"/>
      <c r="C576" s="178"/>
      <c r="D576" s="178"/>
      <c r="E576" s="179"/>
      <c r="F576" s="178"/>
      <c r="G576" s="145"/>
      <c r="H576" s="145"/>
      <c r="I576" s="178"/>
      <c r="J576" s="179"/>
      <c r="K576" s="178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  <c r="AB576" s="145"/>
      <c r="AC576" s="145"/>
      <c r="AD576" s="145"/>
      <c r="AE576" s="145"/>
      <c r="AF576" s="145"/>
      <c r="AG576" s="145"/>
      <c r="AH576" s="145"/>
      <c r="AI576" s="145"/>
      <c r="AJ576" s="145"/>
      <c r="AK576" s="145"/>
      <c r="AL576" s="145"/>
      <c r="AM576" s="145"/>
      <c r="AN576" s="145"/>
      <c r="AO576" s="145"/>
      <c r="AP576" s="145"/>
      <c r="AQ576" s="145"/>
      <c r="AR576" s="145"/>
      <c r="AS576" s="145"/>
      <c r="AT576" s="145"/>
      <c r="AU576" s="145"/>
      <c r="AV576" s="145"/>
      <c r="AW576" s="145"/>
      <c r="AX576" s="145"/>
      <c r="AY576" s="145"/>
      <c r="AZ576" s="145"/>
      <c r="BA576" s="145"/>
      <c r="BB576" s="145"/>
      <c r="BC576" s="145"/>
      <c r="BD576" s="145"/>
      <c r="BE576" s="145"/>
      <c r="BF576" s="145"/>
      <c r="BG576" s="145"/>
      <c r="BH576" s="145"/>
      <c r="BI576" s="145"/>
    </row>
    <row r="577" ht="14.25" customHeight="1">
      <c r="A577" s="111"/>
      <c r="B577" s="145"/>
      <c r="C577" s="178"/>
      <c r="D577" s="178"/>
      <c r="E577" s="179"/>
      <c r="F577" s="178"/>
      <c r="G577" s="145"/>
      <c r="H577" s="145"/>
      <c r="I577" s="178"/>
      <c r="J577" s="179"/>
      <c r="K577" s="178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  <c r="AB577" s="145"/>
      <c r="AC577" s="145"/>
      <c r="AD577" s="145"/>
      <c r="AE577" s="145"/>
      <c r="AF577" s="145"/>
      <c r="AG577" s="145"/>
      <c r="AH577" s="145"/>
      <c r="AI577" s="145"/>
      <c r="AJ577" s="145"/>
      <c r="AK577" s="145"/>
      <c r="AL577" s="145"/>
      <c r="AM577" s="145"/>
      <c r="AN577" s="145"/>
      <c r="AO577" s="145"/>
      <c r="AP577" s="145"/>
      <c r="AQ577" s="145"/>
      <c r="AR577" s="145"/>
      <c r="AS577" s="145"/>
      <c r="AT577" s="145"/>
      <c r="AU577" s="145"/>
      <c r="AV577" s="145"/>
      <c r="AW577" s="145"/>
      <c r="AX577" s="145"/>
      <c r="AY577" s="145"/>
      <c r="AZ577" s="145"/>
      <c r="BA577" s="145"/>
      <c r="BB577" s="145"/>
      <c r="BC577" s="145"/>
      <c r="BD577" s="145"/>
      <c r="BE577" s="145"/>
      <c r="BF577" s="145"/>
      <c r="BG577" s="145"/>
      <c r="BH577" s="145"/>
      <c r="BI577" s="145"/>
    </row>
    <row r="578" ht="14.25" customHeight="1">
      <c r="A578" s="111"/>
      <c r="B578" s="145"/>
      <c r="C578" s="178"/>
      <c r="D578" s="178"/>
      <c r="E578" s="179"/>
      <c r="F578" s="178"/>
      <c r="G578" s="145"/>
      <c r="H578" s="145"/>
      <c r="I578" s="178"/>
      <c r="J578" s="179"/>
      <c r="K578" s="178"/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  <c r="Y578" s="145"/>
      <c r="Z578" s="145"/>
      <c r="AA578" s="145"/>
      <c r="AB578" s="145"/>
      <c r="AC578" s="145"/>
      <c r="AD578" s="145"/>
      <c r="AE578" s="145"/>
      <c r="AF578" s="145"/>
      <c r="AG578" s="145"/>
      <c r="AH578" s="145"/>
      <c r="AI578" s="145"/>
      <c r="AJ578" s="145"/>
      <c r="AK578" s="145"/>
      <c r="AL578" s="145"/>
      <c r="AM578" s="145"/>
      <c r="AN578" s="145"/>
      <c r="AO578" s="145"/>
      <c r="AP578" s="145"/>
      <c r="AQ578" s="145"/>
      <c r="AR578" s="145"/>
      <c r="AS578" s="145"/>
      <c r="AT578" s="145"/>
      <c r="AU578" s="145"/>
      <c r="AV578" s="145"/>
      <c r="AW578" s="145"/>
      <c r="AX578" s="145"/>
      <c r="AY578" s="145"/>
      <c r="AZ578" s="145"/>
      <c r="BA578" s="145"/>
      <c r="BB578" s="145"/>
      <c r="BC578" s="145"/>
      <c r="BD578" s="145"/>
      <c r="BE578" s="145"/>
      <c r="BF578" s="145"/>
      <c r="BG578" s="145"/>
      <c r="BH578" s="145"/>
      <c r="BI578" s="145"/>
    </row>
    <row r="579" ht="14.25" customHeight="1">
      <c r="A579" s="111"/>
      <c r="B579" s="145"/>
      <c r="C579" s="178"/>
      <c r="D579" s="178"/>
      <c r="E579" s="179"/>
      <c r="F579" s="178"/>
      <c r="G579" s="145"/>
      <c r="H579" s="145"/>
      <c r="I579" s="178"/>
      <c r="J579" s="179"/>
      <c r="K579" s="178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  <c r="AB579" s="145"/>
      <c r="AC579" s="145"/>
      <c r="AD579" s="145"/>
      <c r="AE579" s="145"/>
      <c r="AF579" s="145"/>
      <c r="AG579" s="145"/>
      <c r="AH579" s="145"/>
      <c r="AI579" s="145"/>
      <c r="AJ579" s="145"/>
      <c r="AK579" s="145"/>
      <c r="AL579" s="145"/>
      <c r="AM579" s="145"/>
      <c r="AN579" s="145"/>
      <c r="AO579" s="145"/>
      <c r="AP579" s="145"/>
      <c r="AQ579" s="145"/>
      <c r="AR579" s="145"/>
      <c r="AS579" s="145"/>
      <c r="AT579" s="145"/>
      <c r="AU579" s="145"/>
      <c r="AV579" s="145"/>
      <c r="AW579" s="145"/>
      <c r="AX579" s="145"/>
      <c r="AY579" s="145"/>
      <c r="AZ579" s="145"/>
      <c r="BA579" s="145"/>
      <c r="BB579" s="145"/>
      <c r="BC579" s="145"/>
      <c r="BD579" s="145"/>
      <c r="BE579" s="145"/>
      <c r="BF579" s="145"/>
      <c r="BG579" s="145"/>
      <c r="BH579" s="145"/>
      <c r="BI579" s="145"/>
    </row>
    <row r="580" ht="14.25" customHeight="1">
      <c r="A580" s="111"/>
      <c r="B580" s="145"/>
      <c r="C580" s="178"/>
      <c r="D580" s="178"/>
      <c r="E580" s="179"/>
      <c r="F580" s="178"/>
      <c r="G580" s="145"/>
      <c r="H580" s="145"/>
      <c r="I580" s="178"/>
      <c r="J580" s="179"/>
      <c r="K580" s="178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  <c r="AB580" s="145"/>
      <c r="AC580" s="145"/>
      <c r="AD580" s="145"/>
      <c r="AE580" s="145"/>
      <c r="AF580" s="145"/>
      <c r="AG580" s="145"/>
      <c r="AH580" s="145"/>
      <c r="AI580" s="145"/>
      <c r="AJ580" s="145"/>
      <c r="AK580" s="145"/>
      <c r="AL580" s="145"/>
      <c r="AM580" s="145"/>
      <c r="AN580" s="145"/>
      <c r="AO580" s="145"/>
      <c r="AP580" s="145"/>
      <c r="AQ580" s="145"/>
      <c r="AR580" s="145"/>
      <c r="AS580" s="145"/>
      <c r="AT580" s="145"/>
      <c r="AU580" s="145"/>
      <c r="AV580" s="145"/>
      <c r="AW580" s="145"/>
      <c r="AX580" s="145"/>
      <c r="AY580" s="145"/>
      <c r="AZ580" s="145"/>
      <c r="BA580" s="145"/>
      <c r="BB580" s="145"/>
      <c r="BC580" s="145"/>
      <c r="BD580" s="145"/>
      <c r="BE580" s="145"/>
      <c r="BF580" s="145"/>
      <c r="BG580" s="145"/>
      <c r="BH580" s="145"/>
      <c r="BI580" s="145"/>
    </row>
    <row r="581" ht="14.25" customHeight="1">
      <c r="A581" s="111"/>
      <c r="B581" s="145"/>
      <c r="C581" s="178"/>
      <c r="D581" s="178"/>
      <c r="E581" s="179"/>
      <c r="F581" s="178"/>
      <c r="G581" s="145"/>
      <c r="H581" s="145"/>
      <c r="I581" s="178"/>
      <c r="J581" s="179"/>
      <c r="K581" s="178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  <c r="AB581" s="145"/>
      <c r="AC581" s="145"/>
      <c r="AD581" s="145"/>
      <c r="AE581" s="145"/>
      <c r="AF581" s="145"/>
      <c r="AG581" s="145"/>
      <c r="AH581" s="145"/>
      <c r="AI581" s="145"/>
      <c r="AJ581" s="145"/>
      <c r="AK581" s="145"/>
      <c r="AL581" s="145"/>
      <c r="AM581" s="145"/>
      <c r="AN581" s="145"/>
      <c r="AO581" s="145"/>
      <c r="AP581" s="145"/>
      <c r="AQ581" s="145"/>
      <c r="AR581" s="145"/>
      <c r="AS581" s="145"/>
      <c r="AT581" s="145"/>
      <c r="AU581" s="145"/>
      <c r="AV581" s="145"/>
      <c r="AW581" s="145"/>
      <c r="AX581" s="145"/>
      <c r="AY581" s="145"/>
      <c r="AZ581" s="145"/>
      <c r="BA581" s="145"/>
      <c r="BB581" s="145"/>
      <c r="BC581" s="145"/>
      <c r="BD581" s="145"/>
      <c r="BE581" s="145"/>
      <c r="BF581" s="145"/>
      <c r="BG581" s="145"/>
      <c r="BH581" s="145"/>
      <c r="BI581" s="145"/>
    </row>
    <row r="582" ht="14.25" customHeight="1">
      <c r="A582" s="111"/>
      <c r="B582" s="145"/>
      <c r="C582" s="178"/>
      <c r="D582" s="178"/>
      <c r="E582" s="179"/>
      <c r="F582" s="178"/>
      <c r="G582" s="145"/>
      <c r="H582" s="145"/>
      <c r="I582" s="178"/>
      <c r="J582" s="179"/>
      <c r="K582" s="178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  <c r="AB582" s="145"/>
      <c r="AC582" s="145"/>
      <c r="AD582" s="145"/>
      <c r="AE582" s="145"/>
      <c r="AF582" s="145"/>
      <c r="AG582" s="145"/>
      <c r="AH582" s="145"/>
      <c r="AI582" s="145"/>
      <c r="AJ582" s="145"/>
      <c r="AK582" s="145"/>
      <c r="AL582" s="145"/>
      <c r="AM582" s="145"/>
      <c r="AN582" s="145"/>
      <c r="AO582" s="145"/>
      <c r="AP582" s="145"/>
      <c r="AQ582" s="145"/>
      <c r="AR582" s="145"/>
      <c r="AS582" s="145"/>
      <c r="AT582" s="145"/>
      <c r="AU582" s="145"/>
      <c r="AV582" s="145"/>
      <c r="AW582" s="145"/>
      <c r="AX582" s="145"/>
      <c r="AY582" s="145"/>
      <c r="AZ582" s="145"/>
      <c r="BA582" s="145"/>
      <c r="BB582" s="145"/>
      <c r="BC582" s="145"/>
      <c r="BD582" s="145"/>
      <c r="BE582" s="145"/>
      <c r="BF582" s="145"/>
      <c r="BG582" s="145"/>
      <c r="BH582" s="145"/>
      <c r="BI582" s="145"/>
    </row>
    <row r="583" ht="14.25" customHeight="1">
      <c r="A583" s="111"/>
      <c r="B583" s="145"/>
      <c r="C583" s="178"/>
      <c r="D583" s="178"/>
      <c r="E583" s="179"/>
      <c r="F583" s="178"/>
      <c r="G583" s="145"/>
      <c r="H583" s="145"/>
      <c r="I583" s="178"/>
      <c r="J583" s="179"/>
      <c r="K583" s="178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  <c r="AB583" s="145"/>
      <c r="AC583" s="145"/>
      <c r="AD583" s="145"/>
      <c r="AE583" s="145"/>
      <c r="AF583" s="145"/>
      <c r="AG583" s="145"/>
      <c r="AH583" s="145"/>
      <c r="AI583" s="145"/>
      <c r="AJ583" s="145"/>
      <c r="AK583" s="145"/>
      <c r="AL583" s="145"/>
      <c r="AM583" s="145"/>
      <c r="AN583" s="145"/>
      <c r="AO583" s="145"/>
      <c r="AP583" s="145"/>
      <c r="AQ583" s="145"/>
      <c r="AR583" s="145"/>
      <c r="AS583" s="145"/>
      <c r="AT583" s="145"/>
      <c r="AU583" s="145"/>
      <c r="AV583" s="145"/>
      <c r="AW583" s="145"/>
      <c r="AX583" s="145"/>
      <c r="AY583" s="145"/>
      <c r="AZ583" s="145"/>
      <c r="BA583" s="145"/>
      <c r="BB583" s="145"/>
      <c r="BC583" s="145"/>
      <c r="BD583" s="145"/>
      <c r="BE583" s="145"/>
      <c r="BF583" s="145"/>
      <c r="BG583" s="145"/>
      <c r="BH583" s="145"/>
      <c r="BI583" s="145"/>
    </row>
    <row r="584" ht="14.25" customHeight="1">
      <c r="A584" s="111"/>
      <c r="B584" s="145"/>
      <c r="C584" s="178"/>
      <c r="D584" s="178"/>
      <c r="E584" s="179"/>
      <c r="F584" s="178"/>
      <c r="G584" s="145"/>
      <c r="H584" s="145"/>
      <c r="I584" s="178"/>
      <c r="J584" s="179"/>
      <c r="K584" s="178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  <c r="AB584" s="145"/>
      <c r="AC584" s="145"/>
      <c r="AD584" s="145"/>
      <c r="AE584" s="145"/>
      <c r="AF584" s="145"/>
      <c r="AG584" s="145"/>
      <c r="AH584" s="145"/>
      <c r="AI584" s="145"/>
      <c r="AJ584" s="145"/>
      <c r="AK584" s="145"/>
      <c r="AL584" s="145"/>
      <c r="AM584" s="145"/>
      <c r="AN584" s="145"/>
      <c r="AO584" s="145"/>
      <c r="AP584" s="145"/>
      <c r="AQ584" s="145"/>
      <c r="AR584" s="145"/>
      <c r="AS584" s="145"/>
      <c r="AT584" s="145"/>
      <c r="AU584" s="145"/>
      <c r="AV584" s="145"/>
      <c r="AW584" s="145"/>
      <c r="AX584" s="145"/>
      <c r="AY584" s="145"/>
      <c r="AZ584" s="145"/>
      <c r="BA584" s="145"/>
      <c r="BB584" s="145"/>
      <c r="BC584" s="145"/>
      <c r="BD584" s="145"/>
      <c r="BE584" s="145"/>
      <c r="BF584" s="145"/>
      <c r="BG584" s="145"/>
      <c r="BH584" s="145"/>
      <c r="BI584" s="145"/>
    </row>
    <row r="585" ht="14.25" customHeight="1">
      <c r="A585" s="111"/>
      <c r="B585" s="145"/>
      <c r="C585" s="178"/>
      <c r="D585" s="178"/>
      <c r="E585" s="179"/>
      <c r="F585" s="178"/>
      <c r="G585" s="145"/>
      <c r="H585" s="145"/>
      <c r="I585" s="178"/>
      <c r="J585" s="179"/>
      <c r="K585" s="178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  <c r="AB585" s="145"/>
      <c r="AC585" s="145"/>
      <c r="AD585" s="145"/>
      <c r="AE585" s="145"/>
      <c r="AF585" s="145"/>
      <c r="AG585" s="145"/>
      <c r="AH585" s="145"/>
      <c r="AI585" s="145"/>
      <c r="AJ585" s="145"/>
      <c r="AK585" s="145"/>
      <c r="AL585" s="145"/>
      <c r="AM585" s="145"/>
      <c r="AN585" s="145"/>
      <c r="AO585" s="145"/>
      <c r="AP585" s="145"/>
      <c r="AQ585" s="145"/>
      <c r="AR585" s="145"/>
      <c r="AS585" s="145"/>
      <c r="AT585" s="145"/>
      <c r="AU585" s="145"/>
      <c r="AV585" s="145"/>
      <c r="AW585" s="145"/>
      <c r="AX585" s="145"/>
      <c r="AY585" s="145"/>
      <c r="AZ585" s="145"/>
      <c r="BA585" s="145"/>
      <c r="BB585" s="145"/>
      <c r="BC585" s="145"/>
      <c r="BD585" s="145"/>
      <c r="BE585" s="145"/>
      <c r="BF585" s="145"/>
      <c r="BG585" s="145"/>
      <c r="BH585" s="145"/>
      <c r="BI585" s="145"/>
    </row>
    <row r="586" ht="14.25" customHeight="1">
      <c r="A586" s="111"/>
      <c r="B586" s="145"/>
      <c r="C586" s="178"/>
      <c r="D586" s="178"/>
      <c r="E586" s="179"/>
      <c r="F586" s="178"/>
      <c r="G586" s="145"/>
      <c r="H586" s="145"/>
      <c r="I586" s="178"/>
      <c r="J586" s="179"/>
      <c r="K586" s="178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  <c r="AB586" s="145"/>
      <c r="AC586" s="145"/>
      <c r="AD586" s="145"/>
      <c r="AE586" s="145"/>
      <c r="AF586" s="145"/>
      <c r="AG586" s="145"/>
      <c r="AH586" s="145"/>
      <c r="AI586" s="145"/>
      <c r="AJ586" s="145"/>
      <c r="AK586" s="145"/>
      <c r="AL586" s="145"/>
      <c r="AM586" s="145"/>
      <c r="AN586" s="145"/>
      <c r="AO586" s="145"/>
      <c r="AP586" s="145"/>
      <c r="AQ586" s="145"/>
      <c r="AR586" s="145"/>
      <c r="AS586" s="145"/>
      <c r="AT586" s="145"/>
      <c r="AU586" s="145"/>
      <c r="AV586" s="145"/>
      <c r="AW586" s="145"/>
      <c r="AX586" s="145"/>
      <c r="AY586" s="145"/>
      <c r="AZ586" s="145"/>
      <c r="BA586" s="145"/>
      <c r="BB586" s="145"/>
      <c r="BC586" s="145"/>
      <c r="BD586" s="145"/>
      <c r="BE586" s="145"/>
      <c r="BF586" s="145"/>
      <c r="BG586" s="145"/>
      <c r="BH586" s="145"/>
      <c r="BI586" s="145"/>
    </row>
    <row r="587" ht="14.25" customHeight="1">
      <c r="A587" s="111"/>
      <c r="B587" s="145"/>
      <c r="C587" s="178"/>
      <c r="D587" s="178"/>
      <c r="E587" s="179"/>
      <c r="F587" s="178"/>
      <c r="G587" s="145"/>
      <c r="H587" s="145"/>
      <c r="I587" s="178"/>
      <c r="J587" s="179"/>
      <c r="K587" s="178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  <c r="AC587" s="145"/>
      <c r="AD587" s="145"/>
      <c r="AE587" s="145"/>
      <c r="AF587" s="145"/>
      <c r="AG587" s="145"/>
      <c r="AH587" s="145"/>
      <c r="AI587" s="145"/>
      <c r="AJ587" s="145"/>
      <c r="AK587" s="145"/>
      <c r="AL587" s="145"/>
      <c r="AM587" s="145"/>
      <c r="AN587" s="145"/>
      <c r="AO587" s="145"/>
      <c r="AP587" s="145"/>
      <c r="AQ587" s="145"/>
      <c r="AR587" s="145"/>
      <c r="AS587" s="145"/>
      <c r="AT587" s="145"/>
      <c r="AU587" s="145"/>
      <c r="AV587" s="145"/>
      <c r="AW587" s="145"/>
      <c r="AX587" s="145"/>
      <c r="AY587" s="145"/>
      <c r="AZ587" s="145"/>
      <c r="BA587" s="145"/>
      <c r="BB587" s="145"/>
      <c r="BC587" s="145"/>
      <c r="BD587" s="145"/>
      <c r="BE587" s="145"/>
      <c r="BF587" s="145"/>
      <c r="BG587" s="145"/>
      <c r="BH587" s="145"/>
      <c r="BI587" s="145"/>
    </row>
    <row r="588" ht="14.25" customHeight="1">
      <c r="A588" s="111"/>
      <c r="B588" s="145"/>
      <c r="C588" s="178"/>
      <c r="D588" s="178"/>
      <c r="E588" s="179"/>
      <c r="F588" s="178"/>
      <c r="G588" s="145"/>
      <c r="H588" s="145"/>
      <c r="I588" s="178"/>
      <c r="J588" s="179"/>
      <c r="K588" s="178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  <c r="AB588" s="145"/>
      <c r="AC588" s="145"/>
      <c r="AD588" s="145"/>
      <c r="AE588" s="145"/>
      <c r="AF588" s="145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5"/>
      <c r="AZ588" s="145"/>
      <c r="BA588" s="145"/>
      <c r="BB588" s="145"/>
      <c r="BC588" s="145"/>
      <c r="BD588" s="145"/>
      <c r="BE588" s="145"/>
      <c r="BF588" s="145"/>
      <c r="BG588" s="145"/>
      <c r="BH588" s="145"/>
      <c r="BI588" s="145"/>
    </row>
    <row r="589" ht="14.25" customHeight="1">
      <c r="A589" s="111"/>
      <c r="B589" s="145"/>
      <c r="C589" s="178"/>
      <c r="D589" s="178"/>
      <c r="E589" s="179"/>
      <c r="F589" s="178"/>
      <c r="G589" s="145"/>
      <c r="H589" s="145"/>
      <c r="I589" s="178"/>
      <c r="J589" s="179"/>
      <c r="K589" s="178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  <c r="AB589" s="145"/>
      <c r="AC589" s="145"/>
      <c r="AD589" s="145"/>
      <c r="AE589" s="145"/>
      <c r="AF589" s="145"/>
      <c r="AG589" s="145"/>
      <c r="AH589" s="145"/>
      <c r="AI589" s="145"/>
      <c r="AJ589" s="145"/>
      <c r="AK589" s="145"/>
      <c r="AL589" s="145"/>
      <c r="AM589" s="145"/>
      <c r="AN589" s="145"/>
      <c r="AO589" s="145"/>
      <c r="AP589" s="145"/>
      <c r="AQ589" s="145"/>
      <c r="AR589" s="145"/>
      <c r="AS589" s="145"/>
      <c r="AT589" s="145"/>
      <c r="AU589" s="145"/>
      <c r="AV589" s="145"/>
      <c r="AW589" s="145"/>
      <c r="AX589" s="145"/>
      <c r="AY589" s="145"/>
      <c r="AZ589" s="145"/>
      <c r="BA589" s="145"/>
      <c r="BB589" s="145"/>
      <c r="BC589" s="145"/>
      <c r="BD589" s="145"/>
      <c r="BE589" s="145"/>
      <c r="BF589" s="145"/>
      <c r="BG589" s="145"/>
      <c r="BH589" s="145"/>
      <c r="BI589" s="145"/>
    </row>
    <row r="590" ht="14.25" customHeight="1">
      <c r="A590" s="111"/>
      <c r="B590" s="145"/>
      <c r="C590" s="178"/>
      <c r="D590" s="178"/>
      <c r="E590" s="179"/>
      <c r="F590" s="178"/>
      <c r="G590" s="145"/>
      <c r="H590" s="145"/>
      <c r="I590" s="178"/>
      <c r="J590" s="179"/>
      <c r="K590" s="178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  <c r="AB590" s="145"/>
      <c r="AC590" s="145"/>
      <c r="AD590" s="145"/>
      <c r="AE590" s="145"/>
      <c r="AF590" s="145"/>
      <c r="AG590" s="145"/>
      <c r="AH590" s="145"/>
      <c r="AI590" s="145"/>
      <c r="AJ590" s="145"/>
      <c r="AK590" s="145"/>
      <c r="AL590" s="145"/>
      <c r="AM590" s="145"/>
      <c r="AN590" s="145"/>
      <c r="AO590" s="145"/>
      <c r="AP590" s="145"/>
      <c r="AQ590" s="145"/>
      <c r="AR590" s="145"/>
      <c r="AS590" s="145"/>
      <c r="AT590" s="145"/>
      <c r="AU590" s="145"/>
      <c r="AV590" s="145"/>
      <c r="AW590" s="145"/>
      <c r="AX590" s="145"/>
      <c r="AY590" s="145"/>
      <c r="AZ590" s="145"/>
      <c r="BA590" s="145"/>
      <c r="BB590" s="145"/>
      <c r="BC590" s="145"/>
      <c r="BD590" s="145"/>
      <c r="BE590" s="145"/>
      <c r="BF590" s="145"/>
      <c r="BG590" s="145"/>
      <c r="BH590" s="145"/>
      <c r="BI590" s="145"/>
    </row>
    <row r="591" ht="14.25" customHeight="1">
      <c r="A591" s="111"/>
      <c r="B591" s="145"/>
      <c r="C591" s="178"/>
      <c r="D591" s="178"/>
      <c r="E591" s="179"/>
      <c r="F591" s="178"/>
      <c r="G591" s="145"/>
      <c r="H591" s="145"/>
      <c r="I591" s="178"/>
      <c r="J591" s="179"/>
      <c r="K591" s="178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  <c r="AU591" s="145"/>
      <c r="AV591" s="145"/>
      <c r="AW591" s="145"/>
      <c r="AX591" s="145"/>
      <c r="AY591" s="145"/>
      <c r="AZ591" s="145"/>
      <c r="BA591" s="145"/>
      <c r="BB591" s="145"/>
      <c r="BC591" s="145"/>
      <c r="BD591" s="145"/>
      <c r="BE591" s="145"/>
      <c r="BF591" s="145"/>
      <c r="BG591" s="145"/>
      <c r="BH591" s="145"/>
      <c r="BI591" s="145"/>
    </row>
    <row r="592" ht="14.25" customHeight="1">
      <c r="A592" s="111"/>
      <c r="B592" s="145"/>
      <c r="C592" s="178"/>
      <c r="D592" s="178"/>
      <c r="E592" s="179"/>
      <c r="F592" s="178"/>
      <c r="G592" s="145"/>
      <c r="H592" s="145"/>
      <c r="I592" s="178"/>
      <c r="J592" s="179"/>
      <c r="K592" s="178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  <c r="AB592" s="145"/>
      <c r="AC592" s="145"/>
      <c r="AD592" s="145"/>
      <c r="AE592" s="145"/>
      <c r="AF592" s="145"/>
      <c r="AG592" s="145"/>
      <c r="AH592" s="145"/>
      <c r="AI592" s="145"/>
      <c r="AJ592" s="145"/>
      <c r="AK592" s="145"/>
      <c r="AL592" s="145"/>
      <c r="AM592" s="145"/>
      <c r="AN592" s="145"/>
      <c r="AO592" s="145"/>
      <c r="AP592" s="145"/>
      <c r="AQ592" s="145"/>
      <c r="AR592" s="145"/>
      <c r="AS592" s="145"/>
      <c r="AT592" s="145"/>
      <c r="AU592" s="145"/>
      <c r="AV592" s="145"/>
      <c r="AW592" s="145"/>
      <c r="AX592" s="145"/>
      <c r="AY592" s="145"/>
      <c r="AZ592" s="145"/>
      <c r="BA592" s="145"/>
      <c r="BB592" s="145"/>
      <c r="BC592" s="145"/>
      <c r="BD592" s="145"/>
      <c r="BE592" s="145"/>
      <c r="BF592" s="145"/>
      <c r="BG592" s="145"/>
      <c r="BH592" s="145"/>
      <c r="BI592" s="145"/>
    </row>
    <row r="593" ht="14.25" customHeight="1">
      <c r="A593" s="111"/>
      <c r="B593" s="145"/>
      <c r="C593" s="178"/>
      <c r="D593" s="178"/>
      <c r="E593" s="179"/>
      <c r="F593" s="178"/>
      <c r="G593" s="145"/>
      <c r="H593" s="145"/>
      <c r="I593" s="178"/>
      <c r="J593" s="179"/>
      <c r="K593" s="178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  <c r="AB593" s="145"/>
      <c r="AC593" s="145"/>
      <c r="AD593" s="145"/>
      <c r="AE593" s="145"/>
      <c r="AF593" s="145"/>
      <c r="AG593" s="145"/>
      <c r="AH593" s="145"/>
      <c r="AI593" s="145"/>
      <c r="AJ593" s="145"/>
      <c r="AK593" s="145"/>
      <c r="AL593" s="145"/>
      <c r="AM593" s="145"/>
      <c r="AN593" s="145"/>
      <c r="AO593" s="145"/>
      <c r="AP593" s="145"/>
      <c r="AQ593" s="145"/>
      <c r="AR593" s="145"/>
      <c r="AS593" s="145"/>
      <c r="AT593" s="145"/>
      <c r="AU593" s="145"/>
      <c r="AV593" s="145"/>
      <c r="AW593" s="145"/>
      <c r="AX593" s="145"/>
      <c r="AY593" s="145"/>
      <c r="AZ593" s="145"/>
      <c r="BA593" s="145"/>
      <c r="BB593" s="145"/>
      <c r="BC593" s="145"/>
      <c r="BD593" s="145"/>
      <c r="BE593" s="145"/>
      <c r="BF593" s="145"/>
      <c r="BG593" s="145"/>
      <c r="BH593" s="145"/>
      <c r="BI593" s="145"/>
    </row>
    <row r="594" ht="14.25" customHeight="1">
      <c r="A594" s="111"/>
      <c r="B594" s="145"/>
      <c r="C594" s="178"/>
      <c r="D594" s="178"/>
      <c r="E594" s="179"/>
      <c r="F594" s="178"/>
      <c r="G594" s="145"/>
      <c r="H594" s="145"/>
      <c r="I594" s="178"/>
      <c r="J594" s="179"/>
      <c r="K594" s="178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  <c r="AB594" s="145"/>
      <c r="AC594" s="145"/>
      <c r="AD594" s="145"/>
      <c r="AE594" s="145"/>
      <c r="AF594" s="145"/>
      <c r="AG594" s="145"/>
      <c r="AH594" s="145"/>
      <c r="AI594" s="145"/>
      <c r="AJ594" s="145"/>
      <c r="AK594" s="145"/>
      <c r="AL594" s="145"/>
      <c r="AM594" s="145"/>
      <c r="AN594" s="145"/>
      <c r="AO594" s="145"/>
      <c r="AP594" s="145"/>
      <c r="AQ594" s="145"/>
      <c r="AR594" s="145"/>
      <c r="AS594" s="145"/>
      <c r="AT594" s="145"/>
      <c r="AU594" s="145"/>
      <c r="AV594" s="145"/>
      <c r="AW594" s="145"/>
      <c r="AX594" s="145"/>
      <c r="AY594" s="145"/>
      <c r="AZ594" s="145"/>
      <c r="BA594" s="145"/>
      <c r="BB594" s="145"/>
      <c r="BC594" s="145"/>
      <c r="BD594" s="145"/>
      <c r="BE594" s="145"/>
      <c r="BF594" s="145"/>
      <c r="BG594" s="145"/>
      <c r="BH594" s="145"/>
      <c r="BI594" s="145"/>
    </row>
    <row r="595" ht="14.25" customHeight="1">
      <c r="A595" s="111"/>
      <c r="B595" s="145"/>
      <c r="C595" s="178"/>
      <c r="D595" s="178"/>
      <c r="E595" s="179"/>
      <c r="F595" s="178"/>
      <c r="G595" s="145"/>
      <c r="H595" s="145"/>
      <c r="I595" s="178"/>
      <c r="J595" s="179"/>
      <c r="K595" s="178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  <c r="AB595" s="145"/>
      <c r="AC595" s="145"/>
      <c r="AD595" s="145"/>
      <c r="AE595" s="145"/>
      <c r="AF595" s="145"/>
      <c r="AG595" s="145"/>
      <c r="AH595" s="145"/>
      <c r="AI595" s="145"/>
      <c r="AJ595" s="145"/>
      <c r="AK595" s="145"/>
      <c r="AL595" s="145"/>
      <c r="AM595" s="145"/>
      <c r="AN595" s="145"/>
      <c r="AO595" s="145"/>
      <c r="AP595" s="145"/>
      <c r="AQ595" s="145"/>
      <c r="AR595" s="145"/>
      <c r="AS595" s="145"/>
      <c r="AT595" s="145"/>
      <c r="AU595" s="145"/>
      <c r="AV595" s="145"/>
      <c r="AW595" s="145"/>
      <c r="AX595" s="145"/>
      <c r="AY595" s="145"/>
      <c r="AZ595" s="145"/>
      <c r="BA595" s="145"/>
      <c r="BB595" s="145"/>
      <c r="BC595" s="145"/>
      <c r="BD595" s="145"/>
      <c r="BE595" s="145"/>
      <c r="BF595" s="145"/>
      <c r="BG595" s="145"/>
      <c r="BH595" s="145"/>
      <c r="BI595" s="145"/>
    </row>
    <row r="596" ht="14.25" customHeight="1">
      <c r="A596" s="111"/>
      <c r="B596" s="145"/>
      <c r="C596" s="178"/>
      <c r="D596" s="178"/>
      <c r="E596" s="179"/>
      <c r="F596" s="178"/>
      <c r="G596" s="145"/>
      <c r="H596" s="145"/>
      <c r="I596" s="178"/>
      <c r="J596" s="179"/>
      <c r="K596" s="178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  <c r="AB596" s="145"/>
      <c r="AC596" s="145"/>
      <c r="AD596" s="145"/>
      <c r="AE596" s="145"/>
      <c r="AF596" s="145"/>
      <c r="AG596" s="145"/>
      <c r="AH596" s="145"/>
      <c r="AI596" s="145"/>
      <c r="AJ596" s="145"/>
      <c r="AK596" s="145"/>
      <c r="AL596" s="145"/>
      <c r="AM596" s="145"/>
      <c r="AN596" s="145"/>
      <c r="AO596" s="145"/>
      <c r="AP596" s="145"/>
      <c r="AQ596" s="145"/>
      <c r="AR596" s="145"/>
      <c r="AS596" s="145"/>
      <c r="AT596" s="145"/>
      <c r="AU596" s="145"/>
      <c r="AV596" s="145"/>
      <c r="AW596" s="145"/>
      <c r="AX596" s="145"/>
      <c r="AY596" s="145"/>
      <c r="AZ596" s="145"/>
      <c r="BA596" s="145"/>
      <c r="BB596" s="145"/>
      <c r="BC596" s="145"/>
      <c r="BD596" s="145"/>
      <c r="BE596" s="145"/>
      <c r="BF596" s="145"/>
      <c r="BG596" s="145"/>
      <c r="BH596" s="145"/>
      <c r="BI596" s="145"/>
    </row>
    <row r="597" ht="14.25" customHeight="1">
      <c r="A597" s="111"/>
      <c r="B597" s="145"/>
      <c r="C597" s="178"/>
      <c r="D597" s="178"/>
      <c r="E597" s="179"/>
      <c r="F597" s="178"/>
      <c r="G597" s="145"/>
      <c r="H597" s="145"/>
      <c r="I597" s="178"/>
      <c r="J597" s="179"/>
      <c r="K597" s="178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  <c r="AB597" s="145"/>
      <c r="AC597" s="145"/>
      <c r="AD597" s="145"/>
      <c r="AE597" s="145"/>
      <c r="AF597" s="145"/>
      <c r="AG597" s="145"/>
      <c r="AH597" s="145"/>
      <c r="AI597" s="145"/>
      <c r="AJ597" s="145"/>
      <c r="AK597" s="145"/>
      <c r="AL597" s="145"/>
      <c r="AM597" s="145"/>
      <c r="AN597" s="145"/>
      <c r="AO597" s="145"/>
      <c r="AP597" s="145"/>
      <c r="AQ597" s="145"/>
      <c r="AR597" s="145"/>
      <c r="AS597" s="145"/>
      <c r="AT597" s="145"/>
      <c r="AU597" s="145"/>
      <c r="AV597" s="145"/>
      <c r="AW597" s="145"/>
      <c r="AX597" s="145"/>
      <c r="AY597" s="145"/>
      <c r="AZ597" s="145"/>
      <c r="BA597" s="145"/>
      <c r="BB597" s="145"/>
      <c r="BC597" s="145"/>
      <c r="BD597" s="145"/>
      <c r="BE597" s="145"/>
      <c r="BF597" s="145"/>
      <c r="BG597" s="145"/>
      <c r="BH597" s="145"/>
      <c r="BI597" s="145"/>
    </row>
    <row r="598" ht="14.25" customHeight="1">
      <c r="A598" s="111"/>
      <c r="B598" s="145"/>
      <c r="C598" s="178"/>
      <c r="D598" s="178"/>
      <c r="E598" s="179"/>
      <c r="F598" s="178"/>
      <c r="G598" s="145"/>
      <c r="H598" s="145"/>
      <c r="I598" s="178"/>
      <c r="J598" s="179"/>
      <c r="K598" s="178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  <c r="AB598" s="145"/>
      <c r="AC598" s="145"/>
      <c r="AD598" s="145"/>
      <c r="AE598" s="145"/>
      <c r="AF598" s="145"/>
      <c r="AG598" s="145"/>
      <c r="AH598" s="145"/>
      <c r="AI598" s="145"/>
      <c r="AJ598" s="145"/>
      <c r="AK598" s="145"/>
      <c r="AL598" s="145"/>
      <c r="AM598" s="145"/>
      <c r="AN598" s="145"/>
      <c r="AO598" s="145"/>
      <c r="AP598" s="145"/>
      <c r="AQ598" s="145"/>
      <c r="AR598" s="145"/>
      <c r="AS598" s="145"/>
      <c r="AT598" s="145"/>
      <c r="AU598" s="145"/>
      <c r="AV598" s="145"/>
      <c r="AW598" s="145"/>
      <c r="AX598" s="145"/>
      <c r="AY598" s="145"/>
      <c r="AZ598" s="145"/>
      <c r="BA598" s="145"/>
      <c r="BB598" s="145"/>
      <c r="BC598" s="145"/>
      <c r="BD598" s="145"/>
      <c r="BE598" s="145"/>
      <c r="BF598" s="145"/>
      <c r="BG598" s="145"/>
      <c r="BH598" s="145"/>
      <c r="BI598" s="145"/>
    </row>
    <row r="599" ht="14.25" customHeight="1">
      <c r="A599" s="111"/>
      <c r="B599" s="145"/>
      <c r="C599" s="178"/>
      <c r="D599" s="178"/>
      <c r="E599" s="179"/>
      <c r="F599" s="178"/>
      <c r="G599" s="145"/>
      <c r="H599" s="145"/>
      <c r="I599" s="178"/>
      <c r="J599" s="179"/>
      <c r="K599" s="178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  <c r="AB599" s="145"/>
      <c r="AC599" s="145"/>
      <c r="AD599" s="145"/>
      <c r="AE599" s="145"/>
      <c r="AF599" s="145"/>
      <c r="AG599" s="145"/>
      <c r="AH599" s="145"/>
      <c r="AI599" s="145"/>
      <c r="AJ599" s="145"/>
      <c r="AK599" s="145"/>
      <c r="AL599" s="145"/>
      <c r="AM599" s="145"/>
      <c r="AN599" s="145"/>
      <c r="AO599" s="145"/>
      <c r="AP599" s="145"/>
      <c r="AQ599" s="145"/>
      <c r="AR599" s="145"/>
      <c r="AS599" s="145"/>
      <c r="AT599" s="145"/>
      <c r="AU599" s="145"/>
      <c r="AV599" s="145"/>
      <c r="AW599" s="145"/>
      <c r="AX599" s="145"/>
      <c r="AY599" s="145"/>
      <c r="AZ599" s="145"/>
      <c r="BA599" s="145"/>
      <c r="BB599" s="145"/>
      <c r="BC599" s="145"/>
      <c r="BD599" s="145"/>
      <c r="BE599" s="145"/>
      <c r="BF599" s="145"/>
      <c r="BG599" s="145"/>
      <c r="BH599" s="145"/>
      <c r="BI599" s="145"/>
    </row>
    <row r="600" ht="14.25" customHeight="1">
      <c r="A600" s="111"/>
      <c r="B600" s="145"/>
      <c r="C600" s="178"/>
      <c r="D600" s="178"/>
      <c r="E600" s="179"/>
      <c r="F600" s="178"/>
      <c r="G600" s="145"/>
      <c r="H600" s="145"/>
      <c r="I600" s="178"/>
      <c r="J600" s="179"/>
      <c r="K600" s="178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  <c r="AB600" s="145"/>
      <c r="AC600" s="145"/>
      <c r="AD600" s="145"/>
      <c r="AE600" s="145"/>
      <c r="AF600" s="145"/>
      <c r="AG600" s="145"/>
      <c r="AH600" s="145"/>
      <c r="AI600" s="145"/>
      <c r="AJ600" s="145"/>
      <c r="AK600" s="145"/>
      <c r="AL600" s="145"/>
      <c r="AM600" s="145"/>
      <c r="AN600" s="145"/>
      <c r="AO600" s="145"/>
      <c r="AP600" s="145"/>
      <c r="AQ600" s="145"/>
      <c r="AR600" s="145"/>
      <c r="AS600" s="145"/>
      <c r="AT600" s="145"/>
      <c r="AU600" s="145"/>
      <c r="AV600" s="145"/>
      <c r="AW600" s="145"/>
      <c r="AX600" s="145"/>
      <c r="AY600" s="145"/>
      <c r="AZ600" s="145"/>
      <c r="BA600" s="145"/>
      <c r="BB600" s="145"/>
      <c r="BC600" s="145"/>
      <c r="BD600" s="145"/>
      <c r="BE600" s="145"/>
      <c r="BF600" s="145"/>
      <c r="BG600" s="145"/>
      <c r="BH600" s="145"/>
      <c r="BI600" s="145"/>
    </row>
    <row r="601" ht="14.25" customHeight="1">
      <c r="A601" s="111"/>
      <c r="B601" s="145"/>
      <c r="C601" s="178"/>
      <c r="D601" s="178"/>
      <c r="E601" s="179"/>
      <c r="F601" s="178"/>
      <c r="G601" s="145"/>
      <c r="H601" s="145"/>
      <c r="I601" s="178"/>
      <c r="J601" s="179"/>
      <c r="K601" s="178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  <c r="AB601" s="145"/>
      <c r="AC601" s="145"/>
      <c r="AD601" s="145"/>
      <c r="AE601" s="145"/>
      <c r="AF601" s="145"/>
      <c r="AG601" s="145"/>
      <c r="AH601" s="145"/>
      <c r="AI601" s="145"/>
      <c r="AJ601" s="145"/>
      <c r="AK601" s="145"/>
      <c r="AL601" s="145"/>
      <c r="AM601" s="145"/>
      <c r="AN601" s="145"/>
      <c r="AO601" s="145"/>
      <c r="AP601" s="145"/>
      <c r="AQ601" s="145"/>
      <c r="AR601" s="145"/>
      <c r="AS601" s="145"/>
      <c r="AT601" s="145"/>
      <c r="AU601" s="145"/>
      <c r="AV601" s="145"/>
      <c r="AW601" s="145"/>
      <c r="AX601" s="145"/>
      <c r="AY601" s="145"/>
      <c r="AZ601" s="145"/>
      <c r="BA601" s="145"/>
      <c r="BB601" s="145"/>
      <c r="BC601" s="145"/>
      <c r="BD601" s="145"/>
      <c r="BE601" s="145"/>
      <c r="BF601" s="145"/>
      <c r="BG601" s="145"/>
      <c r="BH601" s="145"/>
      <c r="BI601" s="145"/>
    </row>
    <row r="602" ht="14.25" customHeight="1">
      <c r="A602" s="111"/>
      <c r="B602" s="145"/>
      <c r="C602" s="178"/>
      <c r="D602" s="178"/>
      <c r="E602" s="179"/>
      <c r="F602" s="178"/>
      <c r="G602" s="145"/>
      <c r="H602" s="145"/>
      <c r="I602" s="178"/>
      <c r="J602" s="179"/>
      <c r="K602" s="178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  <c r="AB602" s="145"/>
      <c r="AC602" s="145"/>
      <c r="AD602" s="145"/>
      <c r="AE602" s="145"/>
      <c r="AF602" s="145"/>
      <c r="AG602" s="145"/>
      <c r="AH602" s="145"/>
      <c r="AI602" s="145"/>
      <c r="AJ602" s="145"/>
      <c r="AK602" s="145"/>
      <c r="AL602" s="145"/>
      <c r="AM602" s="145"/>
      <c r="AN602" s="145"/>
      <c r="AO602" s="145"/>
      <c r="AP602" s="145"/>
      <c r="AQ602" s="145"/>
      <c r="AR602" s="145"/>
      <c r="AS602" s="145"/>
      <c r="AT602" s="145"/>
      <c r="AU602" s="145"/>
      <c r="AV602" s="145"/>
      <c r="AW602" s="145"/>
      <c r="AX602" s="145"/>
      <c r="AY602" s="145"/>
      <c r="AZ602" s="145"/>
      <c r="BA602" s="145"/>
      <c r="BB602" s="145"/>
      <c r="BC602" s="145"/>
      <c r="BD602" s="145"/>
      <c r="BE602" s="145"/>
      <c r="BF602" s="145"/>
      <c r="BG602" s="145"/>
      <c r="BH602" s="145"/>
      <c r="BI602" s="145"/>
    </row>
    <row r="603" ht="14.25" customHeight="1">
      <c r="A603" s="111"/>
      <c r="B603" s="145"/>
      <c r="C603" s="178"/>
      <c r="D603" s="178"/>
      <c r="E603" s="179"/>
      <c r="F603" s="178"/>
      <c r="G603" s="145"/>
      <c r="H603" s="145"/>
      <c r="I603" s="178"/>
      <c r="J603" s="179"/>
      <c r="K603" s="178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  <c r="AB603" s="145"/>
      <c r="AC603" s="145"/>
      <c r="AD603" s="145"/>
      <c r="AE603" s="145"/>
      <c r="AF603" s="145"/>
      <c r="AG603" s="145"/>
      <c r="AH603" s="145"/>
      <c r="AI603" s="145"/>
      <c r="AJ603" s="145"/>
      <c r="AK603" s="145"/>
      <c r="AL603" s="145"/>
      <c r="AM603" s="145"/>
      <c r="AN603" s="145"/>
      <c r="AO603" s="145"/>
      <c r="AP603" s="145"/>
      <c r="AQ603" s="145"/>
      <c r="AR603" s="145"/>
      <c r="AS603" s="145"/>
      <c r="AT603" s="145"/>
      <c r="AU603" s="145"/>
      <c r="AV603" s="145"/>
      <c r="AW603" s="145"/>
      <c r="AX603" s="145"/>
      <c r="AY603" s="145"/>
      <c r="AZ603" s="145"/>
      <c r="BA603" s="145"/>
      <c r="BB603" s="145"/>
      <c r="BC603" s="145"/>
      <c r="BD603" s="145"/>
      <c r="BE603" s="145"/>
      <c r="BF603" s="145"/>
      <c r="BG603" s="145"/>
      <c r="BH603" s="145"/>
      <c r="BI603" s="145"/>
    </row>
    <row r="604" ht="14.25" customHeight="1">
      <c r="A604" s="111"/>
      <c r="B604" s="145"/>
      <c r="C604" s="178"/>
      <c r="D604" s="178"/>
      <c r="E604" s="179"/>
      <c r="F604" s="178"/>
      <c r="G604" s="145"/>
      <c r="H604" s="145"/>
      <c r="I604" s="178"/>
      <c r="J604" s="179"/>
      <c r="K604" s="178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  <c r="AA604" s="145"/>
      <c r="AB604" s="145"/>
      <c r="AC604" s="145"/>
      <c r="AD604" s="145"/>
      <c r="AE604" s="145"/>
      <c r="AF604" s="145"/>
      <c r="AG604" s="145"/>
      <c r="AH604" s="145"/>
      <c r="AI604" s="145"/>
      <c r="AJ604" s="145"/>
      <c r="AK604" s="145"/>
      <c r="AL604" s="145"/>
      <c r="AM604" s="145"/>
      <c r="AN604" s="145"/>
      <c r="AO604" s="145"/>
      <c r="AP604" s="145"/>
      <c r="AQ604" s="145"/>
      <c r="AR604" s="145"/>
      <c r="AS604" s="145"/>
      <c r="AT604" s="145"/>
      <c r="AU604" s="145"/>
      <c r="AV604" s="145"/>
      <c r="AW604" s="145"/>
      <c r="AX604" s="145"/>
      <c r="AY604" s="145"/>
      <c r="AZ604" s="145"/>
      <c r="BA604" s="145"/>
      <c r="BB604" s="145"/>
      <c r="BC604" s="145"/>
      <c r="BD604" s="145"/>
      <c r="BE604" s="145"/>
      <c r="BF604" s="145"/>
      <c r="BG604" s="145"/>
      <c r="BH604" s="145"/>
      <c r="BI604" s="145"/>
    </row>
    <row r="605" ht="14.25" customHeight="1">
      <c r="A605" s="111"/>
      <c r="B605" s="145"/>
      <c r="C605" s="178"/>
      <c r="D605" s="178"/>
      <c r="E605" s="179"/>
      <c r="F605" s="178"/>
      <c r="G605" s="145"/>
      <c r="H605" s="145"/>
      <c r="I605" s="178"/>
      <c r="J605" s="179"/>
      <c r="K605" s="178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  <c r="AB605" s="145"/>
      <c r="AC605" s="145"/>
      <c r="AD605" s="145"/>
      <c r="AE605" s="145"/>
      <c r="AF605" s="145"/>
      <c r="AG605" s="145"/>
      <c r="AH605" s="145"/>
      <c r="AI605" s="145"/>
      <c r="AJ605" s="145"/>
      <c r="AK605" s="145"/>
      <c r="AL605" s="145"/>
      <c r="AM605" s="145"/>
      <c r="AN605" s="145"/>
      <c r="AO605" s="145"/>
      <c r="AP605" s="145"/>
      <c r="AQ605" s="145"/>
      <c r="AR605" s="145"/>
      <c r="AS605" s="145"/>
      <c r="AT605" s="145"/>
      <c r="AU605" s="145"/>
      <c r="AV605" s="145"/>
      <c r="AW605" s="145"/>
      <c r="AX605" s="145"/>
      <c r="AY605" s="145"/>
      <c r="AZ605" s="145"/>
      <c r="BA605" s="145"/>
      <c r="BB605" s="145"/>
      <c r="BC605" s="145"/>
      <c r="BD605" s="145"/>
      <c r="BE605" s="145"/>
      <c r="BF605" s="145"/>
      <c r="BG605" s="145"/>
      <c r="BH605" s="145"/>
      <c r="BI605" s="145"/>
    </row>
    <row r="606" ht="14.25" customHeight="1">
      <c r="A606" s="111"/>
      <c r="B606" s="145"/>
      <c r="C606" s="178"/>
      <c r="D606" s="178"/>
      <c r="E606" s="179"/>
      <c r="F606" s="178"/>
      <c r="G606" s="145"/>
      <c r="H606" s="145"/>
      <c r="I606" s="178"/>
      <c r="J606" s="179"/>
      <c r="K606" s="178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  <c r="AB606" s="145"/>
      <c r="AC606" s="145"/>
      <c r="AD606" s="145"/>
      <c r="AE606" s="145"/>
      <c r="AF606" s="145"/>
      <c r="AG606" s="145"/>
      <c r="AH606" s="145"/>
      <c r="AI606" s="145"/>
      <c r="AJ606" s="145"/>
      <c r="AK606" s="145"/>
      <c r="AL606" s="145"/>
      <c r="AM606" s="145"/>
      <c r="AN606" s="145"/>
      <c r="AO606" s="145"/>
      <c r="AP606" s="145"/>
      <c r="AQ606" s="145"/>
      <c r="AR606" s="145"/>
      <c r="AS606" s="145"/>
      <c r="AT606" s="145"/>
      <c r="AU606" s="145"/>
      <c r="AV606" s="145"/>
      <c r="AW606" s="145"/>
      <c r="AX606" s="145"/>
      <c r="AY606" s="145"/>
      <c r="AZ606" s="145"/>
      <c r="BA606" s="145"/>
      <c r="BB606" s="145"/>
      <c r="BC606" s="145"/>
      <c r="BD606" s="145"/>
      <c r="BE606" s="145"/>
      <c r="BF606" s="145"/>
      <c r="BG606" s="145"/>
      <c r="BH606" s="145"/>
      <c r="BI606" s="145"/>
    </row>
    <row r="607" ht="14.25" customHeight="1">
      <c r="A607" s="111"/>
      <c r="B607" s="145"/>
      <c r="C607" s="178"/>
      <c r="D607" s="178"/>
      <c r="E607" s="179"/>
      <c r="F607" s="178"/>
      <c r="G607" s="145"/>
      <c r="H607" s="145"/>
      <c r="I607" s="178"/>
      <c r="J607" s="179"/>
      <c r="K607" s="178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  <c r="AB607" s="145"/>
      <c r="AC607" s="145"/>
      <c r="AD607" s="145"/>
      <c r="AE607" s="145"/>
      <c r="AF607" s="145"/>
      <c r="AG607" s="145"/>
      <c r="AH607" s="145"/>
      <c r="AI607" s="145"/>
      <c r="AJ607" s="145"/>
      <c r="AK607" s="145"/>
      <c r="AL607" s="145"/>
      <c r="AM607" s="145"/>
      <c r="AN607" s="145"/>
      <c r="AO607" s="145"/>
      <c r="AP607" s="145"/>
      <c r="AQ607" s="145"/>
      <c r="AR607" s="145"/>
      <c r="AS607" s="145"/>
      <c r="AT607" s="145"/>
      <c r="AU607" s="145"/>
      <c r="AV607" s="145"/>
      <c r="AW607" s="145"/>
      <c r="AX607" s="145"/>
      <c r="AY607" s="145"/>
      <c r="AZ607" s="145"/>
      <c r="BA607" s="145"/>
      <c r="BB607" s="145"/>
      <c r="BC607" s="145"/>
      <c r="BD607" s="145"/>
      <c r="BE607" s="145"/>
      <c r="BF607" s="145"/>
      <c r="BG607" s="145"/>
      <c r="BH607" s="145"/>
      <c r="BI607" s="145"/>
    </row>
    <row r="608" ht="14.25" customHeight="1">
      <c r="A608" s="111"/>
      <c r="B608" s="145"/>
      <c r="C608" s="178"/>
      <c r="D608" s="178"/>
      <c r="E608" s="179"/>
      <c r="F608" s="178"/>
      <c r="G608" s="145"/>
      <c r="H608" s="145"/>
      <c r="I608" s="178"/>
      <c r="J608" s="179"/>
      <c r="K608" s="178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45"/>
      <c r="AV608" s="145"/>
      <c r="AW608" s="145"/>
      <c r="AX608" s="145"/>
      <c r="AY608" s="145"/>
      <c r="AZ608" s="145"/>
      <c r="BA608" s="145"/>
      <c r="BB608" s="145"/>
      <c r="BC608" s="145"/>
      <c r="BD608" s="145"/>
      <c r="BE608" s="145"/>
      <c r="BF608" s="145"/>
      <c r="BG608" s="145"/>
      <c r="BH608" s="145"/>
      <c r="BI608" s="145"/>
    </row>
    <row r="609" ht="14.25" customHeight="1">
      <c r="A609" s="111"/>
      <c r="B609" s="145"/>
      <c r="C609" s="178"/>
      <c r="D609" s="178"/>
      <c r="E609" s="179"/>
      <c r="F609" s="178"/>
      <c r="G609" s="145"/>
      <c r="H609" s="145"/>
      <c r="I609" s="178"/>
      <c r="J609" s="179"/>
      <c r="K609" s="178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  <c r="AB609" s="145"/>
      <c r="AC609" s="145"/>
      <c r="AD609" s="145"/>
      <c r="AE609" s="145"/>
      <c r="AF609" s="145"/>
      <c r="AG609" s="145"/>
      <c r="AH609" s="145"/>
      <c r="AI609" s="145"/>
      <c r="AJ609" s="145"/>
      <c r="AK609" s="145"/>
      <c r="AL609" s="145"/>
      <c r="AM609" s="145"/>
      <c r="AN609" s="145"/>
      <c r="AO609" s="145"/>
      <c r="AP609" s="145"/>
      <c r="AQ609" s="145"/>
      <c r="AR609" s="145"/>
      <c r="AS609" s="145"/>
      <c r="AT609" s="145"/>
      <c r="AU609" s="145"/>
      <c r="AV609" s="145"/>
      <c r="AW609" s="145"/>
      <c r="AX609" s="145"/>
      <c r="AY609" s="145"/>
      <c r="AZ609" s="145"/>
      <c r="BA609" s="145"/>
      <c r="BB609" s="145"/>
      <c r="BC609" s="145"/>
      <c r="BD609" s="145"/>
      <c r="BE609" s="145"/>
      <c r="BF609" s="145"/>
      <c r="BG609" s="145"/>
      <c r="BH609" s="145"/>
      <c r="BI609" s="145"/>
    </row>
    <row r="610" ht="14.25" customHeight="1">
      <c r="A610" s="111"/>
      <c r="B610" s="145"/>
      <c r="C610" s="178"/>
      <c r="D610" s="178"/>
      <c r="E610" s="179"/>
      <c r="F610" s="178"/>
      <c r="G610" s="145"/>
      <c r="H610" s="145"/>
      <c r="I610" s="178"/>
      <c r="J610" s="179"/>
      <c r="K610" s="178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  <c r="AB610" s="145"/>
      <c r="AC610" s="145"/>
      <c r="AD610" s="145"/>
      <c r="AE610" s="145"/>
      <c r="AF610" s="145"/>
      <c r="AG610" s="145"/>
      <c r="AH610" s="145"/>
      <c r="AI610" s="145"/>
      <c r="AJ610" s="145"/>
      <c r="AK610" s="145"/>
      <c r="AL610" s="145"/>
      <c r="AM610" s="145"/>
      <c r="AN610" s="145"/>
      <c r="AO610" s="145"/>
      <c r="AP610" s="145"/>
      <c r="AQ610" s="145"/>
      <c r="AR610" s="145"/>
      <c r="AS610" s="145"/>
      <c r="AT610" s="145"/>
      <c r="AU610" s="145"/>
      <c r="AV610" s="145"/>
      <c r="AW610" s="145"/>
      <c r="AX610" s="145"/>
      <c r="AY610" s="145"/>
      <c r="AZ610" s="145"/>
      <c r="BA610" s="145"/>
      <c r="BB610" s="145"/>
      <c r="BC610" s="145"/>
      <c r="BD610" s="145"/>
      <c r="BE610" s="145"/>
      <c r="BF610" s="145"/>
      <c r="BG610" s="145"/>
      <c r="BH610" s="145"/>
      <c r="BI610" s="145"/>
    </row>
    <row r="611" ht="14.25" customHeight="1">
      <c r="A611" s="111"/>
      <c r="B611" s="145"/>
      <c r="C611" s="178"/>
      <c r="D611" s="178"/>
      <c r="E611" s="179"/>
      <c r="F611" s="178"/>
      <c r="G611" s="145"/>
      <c r="H611" s="145"/>
      <c r="I611" s="178"/>
      <c r="J611" s="179"/>
      <c r="K611" s="178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  <c r="AB611" s="145"/>
      <c r="AC611" s="145"/>
      <c r="AD611" s="145"/>
      <c r="AE611" s="145"/>
      <c r="AF611" s="145"/>
      <c r="AG611" s="145"/>
      <c r="AH611" s="145"/>
      <c r="AI611" s="145"/>
      <c r="AJ611" s="145"/>
      <c r="AK611" s="145"/>
      <c r="AL611" s="145"/>
      <c r="AM611" s="145"/>
      <c r="AN611" s="145"/>
      <c r="AO611" s="145"/>
      <c r="AP611" s="145"/>
      <c r="AQ611" s="145"/>
      <c r="AR611" s="145"/>
      <c r="AS611" s="145"/>
      <c r="AT611" s="145"/>
      <c r="AU611" s="145"/>
      <c r="AV611" s="145"/>
      <c r="AW611" s="145"/>
      <c r="AX611" s="145"/>
      <c r="AY611" s="145"/>
      <c r="AZ611" s="145"/>
      <c r="BA611" s="145"/>
      <c r="BB611" s="145"/>
      <c r="BC611" s="145"/>
      <c r="BD611" s="145"/>
      <c r="BE611" s="145"/>
      <c r="BF611" s="145"/>
      <c r="BG611" s="145"/>
      <c r="BH611" s="145"/>
      <c r="BI611" s="145"/>
    </row>
    <row r="612" ht="14.25" customHeight="1">
      <c r="A612" s="111"/>
      <c r="B612" s="145"/>
      <c r="C612" s="178"/>
      <c r="D612" s="178"/>
      <c r="E612" s="179"/>
      <c r="F612" s="178"/>
      <c r="G612" s="145"/>
      <c r="H612" s="145"/>
      <c r="I612" s="178"/>
      <c r="J612" s="179"/>
      <c r="K612" s="178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  <c r="AB612" s="145"/>
      <c r="AC612" s="145"/>
      <c r="AD612" s="145"/>
      <c r="AE612" s="145"/>
      <c r="AF612" s="145"/>
      <c r="AG612" s="145"/>
      <c r="AH612" s="145"/>
      <c r="AI612" s="145"/>
      <c r="AJ612" s="145"/>
      <c r="AK612" s="145"/>
      <c r="AL612" s="145"/>
      <c r="AM612" s="145"/>
      <c r="AN612" s="145"/>
      <c r="AO612" s="145"/>
      <c r="AP612" s="145"/>
      <c r="AQ612" s="145"/>
      <c r="AR612" s="145"/>
      <c r="AS612" s="145"/>
      <c r="AT612" s="145"/>
      <c r="AU612" s="145"/>
      <c r="AV612" s="145"/>
      <c r="AW612" s="145"/>
      <c r="AX612" s="145"/>
      <c r="AY612" s="145"/>
      <c r="AZ612" s="145"/>
      <c r="BA612" s="145"/>
      <c r="BB612" s="145"/>
      <c r="BC612" s="145"/>
      <c r="BD612" s="145"/>
      <c r="BE612" s="145"/>
      <c r="BF612" s="145"/>
      <c r="BG612" s="145"/>
      <c r="BH612" s="145"/>
      <c r="BI612" s="145"/>
    </row>
    <row r="613" ht="14.25" customHeight="1">
      <c r="A613" s="111"/>
      <c r="B613" s="145"/>
      <c r="C613" s="178"/>
      <c r="D613" s="178"/>
      <c r="E613" s="179"/>
      <c r="F613" s="178"/>
      <c r="G613" s="145"/>
      <c r="H613" s="145"/>
      <c r="I613" s="178"/>
      <c r="J613" s="179"/>
      <c r="K613" s="178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  <c r="AB613" s="145"/>
      <c r="AC613" s="145"/>
      <c r="AD613" s="145"/>
      <c r="AE613" s="145"/>
      <c r="AF613" s="145"/>
      <c r="AG613" s="145"/>
      <c r="AH613" s="145"/>
      <c r="AI613" s="145"/>
      <c r="AJ613" s="145"/>
      <c r="AK613" s="145"/>
      <c r="AL613" s="145"/>
      <c r="AM613" s="145"/>
      <c r="AN613" s="145"/>
      <c r="AO613" s="145"/>
      <c r="AP613" s="145"/>
      <c r="AQ613" s="145"/>
      <c r="AR613" s="145"/>
      <c r="AS613" s="145"/>
      <c r="AT613" s="145"/>
      <c r="AU613" s="145"/>
      <c r="AV613" s="145"/>
      <c r="AW613" s="145"/>
      <c r="AX613" s="145"/>
      <c r="AY613" s="145"/>
      <c r="AZ613" s="145"/>
      <c r="BA613" s="145"/>
      <c r="BB613" s="145"/>
      <c r="BC613" s="145"/>
      <c r="BD613" s="145"/>
      <c r="BE613" s="145"/>
      <c r="BF613" s="145"/>
      <c r="BG613" s="145"/>
      <c r="BH613" s="145"/>
      <c r="BI613" s="145"/>
    </row>
    <row r="614" ht="14.25" customHeight="1">
      <c r="A614" s="111"/>
      <c r="B614" s="145"/>
      <c r="C614" s="178"/>
      <c r="D614" s="178"/>
      <c r="E614" s="179"/>
      <c r="F614" s="178"/>
      <c r="G614" s="145"/>
      <c r="H614" s="145"/>
      <c r="I614" s="178"/>
      <c r="J614" s="179"/>
      <c r="K614" s="178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  <c r="AB614" s="145"/>
      <c r="AC614" s="145"/>
      <c r="AD614" s="145"/>
      <c r="AE614" s="145"/>
      <c r="AF614" s="145"/>
      <c r="AG614" s="145"/>
      <c r="AH614" s="145"/>
      <c r="AI614" s="145"/>
      <c r="AJ614" s="145"/>
      <c r="AK614" s="145"/>
      <c r="AL614" s="145"/>
      <c r="AM614" s="145"/>
      <c r="AN614" s="145"/>
      <c r="AO614" s="145"/>
      <c r="AP614" s="145"/>
      <c r="AQ614" s="145"/>
      <c r="AR614" s="145"/>
      <c r="AS614" s="145"/>
      <c r="AT614" s="145"/>
      <c r="AU614" s="145"/>
      <c r="AV614" s="145"/>
      <c r="AW614" s="145"/>
      <c r="AX614" s="145"/>
      <c r="AY614" s="145"/>
      <c r="AZ614" s="145"/>
      <c r="BA614" s="145"/>
      <c r="BB614" s="145"/>
      <c r="BC614" s="145"/>
      <c r="BD614" s="145"/>
      <c r="BE614" s="145"/>
      <c r="BF614" s="145"/>
      <c r="BG614" s="145"/>
      <c r="BH614" s="145"/>
      <c r="BI614" s="145"/>
    </row>
    <row r="615" ht="14.25" customHeight="1">
      <c r="A615" s="111"/>
      <c r="B615" s="145"/>
      <c r="C615" s="178"/>
      <c r="D615" s="178"/>
      <c r="E615" s="179"/>
      <c r="F615" s="178"/>
      <c r="G615" s="145"/>
      <c r="H615" s="145"/>
      <c r="I615" s="178"/>
      <c r="J615" s="179"/>
      <c r="K615" s="178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  <c r="AB615" s="145"/>
      <c r="AC615" s="145"/>
      <c r="AD615" s="145"/>
      <c r="AE615" s="145"/>
      <c r="AF615" s="145"/>
      <c r="AG615" s="145"/>
      <c r="AH615" s="145"/>
      <c r="AI615" s="145"/>
      <c r="AJ615" s="145"/>
      <c r="AK615" s="145"/>
      <c r="AL615" s="145"/>
      <c r="AM615" s="145"/>
      <c r="AN615" s="145"/>
      <c r="AO615" s="145"/>
      <c r="AP615" s="145"/>
      <c r="AQ615" s="145"/>
      <c r="AR615" s="145"/>
      <c r="AS615" s="145"/>
      <c r="AT615" s="145"/>
      <c r="AU615" s="145"/>
      <c r="AV615" s="145"/>
      <c r="AW615" s="145"/>
      <c r="AX615" s="145"/>
      <c r="AY615" s="145"/>
      <c r="AZ615" s="145"/>
      <c r="BA615" s="145"/>
      <c r="BB615" s="145"/>
      <c r="BC615" s="145"/>
      <c r="BD615" s="145"/>
      <c r="BE615" s="145"/>
      <c r="BF615" s="145"/>
      <c r="BG615" s="145"/>
      <c r="BH615" s="145"/>
      <c r="BI615" s="145"/>
    </row>
    <row r="616" ht="14.25" customHeight="1">
      <c r="A616" s="111"/>
      <c r="B616" s="145"/>
      <c r="C616" s="178"/>
      <c r="D616" s="178"/>
      <c r="E616" s="179"/>
      <c r="F616" s="178"/>
      <c r="G616" s="145"/>
      <c r="H616" s="145"/>
      <c r="I616" s="178"/>
      <c r="J616" s="179"/>
      <c r="K616" s="178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  <c r="AB616" s="145"/>
      <c r="AC616" s="145"/>
      <c r="AD616" s="145"/>
      <c r="AE616" s="145"/>
      <c r="AF616" s="145"/>
      <c r="AG616" s="145"/>
      <c r="AH616" s="145"/>
      <c r="AI616" s="145"/>
      <c r="AJ616" s="145"/>
      <c r="AK616" s="145"/>
      <c r="AL616" s="145"/>
      <c r="AM616" s="145"/>
      <c r="AN616" s="145"/>
      <c r="AO616" s="145"/>
      <c r="AP616" s="145"/>
      <c r="AQ616" s="145"/>
      <c r="AR616" s="145"/>
      <c r="AS616" s="145"/>
      <c r="AT616" s="145"/>
      <c r="AU616" s="145"/>
      <c r="AV616" s="145"/>
      <c r="AW616" s="145"/>
      <c r="AX616" s="145"/>
      <c r="AY616" s="145"/>
      <c r="AZ616" s="145"/>
      <c r="BA616" s="145"/>
      <c r="BB616" s="145"/>
      <c r="BC616" s="145"/>
      <c r="BD616" s="145"/>
      <c r="BE616" s="145"/>
      <c r="BF616" s="145"/>
      <c r="BG616" s="145"/>
      <c r="BH616" s="145"/>
      <c r="BI616" s="145"/>
    </row>
    <row r="617" ht="14.25" customHeight="1">
      <c r="A617" s="111"/>
      <c r="B617" s="145"/>
      <c r="C617" s="178"/>
      <c r="D617" s="178"/>
      <c r="E617" s="179"/>
      <c r="F617" s="178"/>
      <c r="G617" s="145"/>
      <c r="H617" s="145"/>
      <c r="I617" s="178"/>
      <c r="J617" s="179"/>
      <c r="K617" s="178"/>
      <c r="L617" s="145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  <c r="Y617" s="145"/>
      <c r="Z617" s="145"/>
      <c r="AA617" s="145"/>
      <c r="AB617" s="145"/>
      <c r="AC617" s="145"/>
      <c r="AD617" s="145"/>
      <c r="AE617" s="145"/>
      <c r="AF617" s="145"/>
      <c r="AG617" s="145"/>
      <c r="AH617" s="145"/>
      <c r="AI617" s="145"/>
      <c r="AJ617" s="145"/>
      <c r="AK617" s="145"/>
      <c r="AL617" s="145"/>
      <c r="AM617" s="145"/>
      <c r="AN617" s="145"/>
      <c r="AO617" s="145"/>
      <c r="AP617" s="145"/>
      <c r="AQ617" s="145"/>
      <c r="AR617" s="145"/>
      <c r="AS617" s="145"/>
      <c r="AT617" s="145"/>
      <c r="AU617" s="145"/>
      <c r="AV617" s="145"/>
      <c r="AW617" s="145"/>
      <c r="AX617" s="145"/>
      <c r="AY617" s="145"/>
      <c r="AZ617" s="145"/>
      <c r="BA617" s="145"/>
      <c r="BB617" s="145"/>
      <c r="BC617" s="145"/>
      <c r="BD617" s="145"/>
      <c r="BE617" s="145"/>
      <c r="BF617" s="145"/>
      <c r="BG617" s="145"/>
      <c r="BH617" s="145"/>
      <c r="BI617" s="145"/>
    </row>
    <row r="618" ht="14.25" customHeight="1">
      <c r="A618" s="111"/>
      <c r="B618" s="145"/>
      <c r="C618" s="178"/>
      <c r="D618" s="178"/>
      <c r="E618" s="179"/>
      <c r="F618" s="178"/>
      <c r="G618" s="145"/>
      <c r="H618" s="145"/>
      <c r="I618" s="178"/>
      <c r="J618" s="179"/>
      <c r="K618" s="178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  <c r="AB618" s="145"/>
      <c r="AC618" s="145"/>
      <c r="AD618" s="145"/>
      <c r="AE618" s="145"/>
      <c r="AF618" s="145"/>
      <c r="AG618" s="145"/>
      <c r="AH618" s="145"/>
      <c r="AI618" s="145"/>
      <c r="AJ618" s="145"/>
      <c r="AK618" s="145"/>
      <c r="AL618" s="145"/>
      <c r="AM618" s="145"/>
      <c r="AN618" s="145"/>
      <c r="AO618" s="145"/>
      <c r="AP618" s="145"/>
      <c r="AQ618" s="145"/>
      <c r="AR618" s="145"/>
      <c r="AS618" s="145"/>
      <c r="AT618" s="145"/>
      <c r="AU618" s="145"/>
      <c r="AV618" s="145"/>
      <c r="AW618" s="145"/>
      <c r="AX618" s="145"/>
      <c r="AY618" s="145"/>
      <c r="AZ618" s="145"/>
      <c r="BA618" s="145"/>
      <c r="BB618" s="145"/>
      <c r="BC618" s="145"/>
      <c r="BD618" s="145"/>
      <c r="BE618" s="145"/>
      <c r="BF618" s="145"/>
      <c r="BG618" s="145"/>
      <c r="BH618" s="145"/>
      <c r="BI618" s="145"/>
    </row>
    <row r="619" ht="14.25" customHeight="1">
      <c r="A619" s="111"/>
      <c r="B619" s="145"/>
      <c r="C619" s="178"/>
      <c r="D619" s="178"/>
      <c r="E619" s="179"/>
      <c r="F619" s="178"/>
      <c r="G619" s="145"/>
      <c r="H619" s="145"/>
      <c r="I619" s="178"/>
      <c r="J619" s="179"/>
      <c r="K619" s="178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  <c r="AB619" s="145"/>
      <c r="AC619" s="145"/>
      <c r="AD619" s="145"/>
      <c r="AE619" s="145"/>
      <c r="AF619" s="145"/>
      <c r="AG619" s="145"/>
      <c r="AH619" s="145"/>
      <c r="AI619" s="145"/>
      <c r="AJ619" s="145"/>
      <c r="AK619" s="145"/>
      <c r="AL619" s="145"/>
      <c r="AM619" s="145"/>
      <c r="AN619" s="145"/>
      <c r="AO619" s="145"/>
      <c r="AP619" s="145"/>
      <c r="AQ619" s="145"/>
      <c r="AR619" s="145"/>
      <c r="AS619" s="145"/>
      <c r="AT619" s="145"/>
      <c r="AU619" s="145"/>
      <c r="AV619" s="145"/>
      <c r="AW619" s="145"/>
      <c r="AX619" s="145"/>
      <c r="AY619" s="145"/>
      <c r="AZ619" s="145"/>
      <c r="BA619" s="145"/>
      <c r="BB619" s="145"/>
      <c r="BC619" s="145"/>
      <c r="BD619" s="145"/>
      <c r="BE619" s="145"/>
      <c r="BF619" s="145"/>
      <c r="BG619" s="145"/>
      <c r="BH619" s="145"/>
      <c r="BI619" s="145"/>
    </row>
    <row r="620" ht="14.25" customHeight="1">
      <c r="A620" s="111"/>
      <c r="B620" s="145"/>
      <c r="C620" s="178"/>
      <c r="D620" s="178"/>
      <c r="E620" s="179"/>
      <c r="F620" s="178"/>
      <c r="G620" s="145"/>
      <c r="H620" s="145"/>
      <c r="I620" s="178"/>
      <c r="J620" s="179"/>
      <c r="K620" s="178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  <c r="AB620" s="145"/>
      <c r="AC620" s="145"/>
      <c r="AD620" s="145"/>
      <c r="AE620" s="145"/>
      <c r="AF620" s="145"/>
      <c r="AG620" s="145"/>
      <c r="AH620" s="145"/>
      <c r="AI620" s="145"/>
      <c r="AJ620" s="145"/>
      <c r="AK620" s="145"/>
      <c r="AL620" s="145"/>
      <c r="AM620" s="145"/>
      <c r="AN620" s="145"/>
      <c r="AO620" s="145"/>
      <c r="AP620" s="145"/>
      <c r="AQ620" s="145"/>
      <c r="AR620" s="145"/>
      <c r="AS620" s="145"/>
      <c r="AT620" s="145"/>
      <c r="AU620" s="145"/>
      <c r="AV620" s="145"/>
      <c r="AW620" s="145"/>
      <c r="AX620" s="145"/>
      <c r="AY620" s="145"/>
      <c r="AZ620" s="145"/>
      <c r="BA620" s="145"/>
      <c r="BB620" s="145"/>
      <c r="BC620" s="145"/>
      <c r="BD620" s="145"/>
      <c r="BE620" s="145"/>
      <c r="BF620" s="145"/>
      <c r="BG620" s="145"/>
      <c r="BH620" s="145"/>
      <c r="BI620" s="145"/>
    </row>
    <row r="621" ht="14.25" customHeight="1">
      <c r="A621" s="111"/>
      <c r="B621" s="145"/>
      <c r="C621" s="178"/>
      <c r="D621" s="178"/>
      <c r="E621" s="179"/>
      <c r="F621" s="178"/>
      <c r="G621" s="145"/>
      <c r="H621" s="145"/>
      <c r="I621" s="178"/>
      <c r="J621" s="179"/>
      <c r="K621" s="178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  <c r="AB621" s="145"/>
      <c r="AC621" s="145"/>
      <c r="AD621" s="145"/>
      <c r="AE621" s="145"/>
      <c r="AF621" s="145"/>
      <c r="AG621" s="145"/>
      <c r="AH621" s="145"/>
      <c r="AI621" s="145"/>
      <c r="AJ621" s="145"/>
      <c r="AK621" s="145"/>
      <c r="AL621" s="145"/>
      <c r="AM621" s="145"/>
      <c r="AN621" s="145"/>
      <c r="AO621" s="145"/>
      <c r="AP621" s="145"/>
      <c r="AQ621" s="145"/>
      <c r="AR621" s="145"/>
      <c r="AS621" s="145"/>
      <c r="AT621" s="145"/>
      <c r="AU621" s="145"/>
      <c r="AV621" s="145"/>
      <c r="AW621" s="145"/>
      <c r="AX621" s="145"/>
      <c r="AY621" s="145"/>
      <c r="AZ621" s="145"/>
      <c r="BA621" s="145"/>
      <c r="BB621" s="145"/>
      <c r="BC621" s="145"/>
      <c r="BD621" s="145"/>
      <c r="BE621" s="145"/>
      <c r="BF621" s="145"/>
      <c r="BG621" s="145"/>
      <c r="BH621" s="145"/>
      <c r="BI621" s="145"/>
    </row>
    <row r="622" ht="14.25" customHeight="1">
      <c r="A622" s="111"/>
      <c r="B622" s="145"/>
      <c r="C622" s="178"/>
      <c r="D622" s="178"/>
      <c r="E622" s="179"/>
      <c r="F622" s="178"/>
      <c r="G622" s="145"/>
      <c r="H622" s="145"/>
      <c r="I622" s="178"/>
      <c r="J622" s="179"/>
      <c r="K622" s="178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  <c r="AB622" s="145"/>
      <c r="AC622" s="145"/>
      <c r="AD622" s="145"/>
      <c r="AE622" s="145"/>
      <c r="AF622" s="145"/>
      <c r="AG622" s="145"/>
      <c r="AH622" s="145"/>
      <c r="AI622" s="145"/>
      <c r="AJ622" s="145"/>
      <c r="AK622" s="145"/>
      <c r="AL622" s="145"/>
      <c r="AM622" s="145"/>
      <c r="AN622" s="145"/>
      <c r="AO622" s="145"/>
      <c r="AP622" s="145"/>
      <c r="AQ622" s="145"/>
      <c r="AR622" s="145"/>
      <c r="AS622" s="145"/>
      <c r="AT622" s="145"/>
      <c r="AU622" s="145"/>
      <c r="AV622" s="145"/>
      <c r="AW622" s="145"/>
      <c r="AX622" s="145"/>
      <c r="AY622" s="145"/>
      <c r="AZ622" s="145"/>
      <c r="BA622" s="145"/>
      <c r="BB622" s="145"/>
      <c r="BC622" s="145"/>
      <c r="BD622" s="145"/>
      <c r="BE622" s="145"/>
      <c r="BF622" s="145"/>
      <c r="BG622" s="145"/>
      <c r="BH622" s="145"/>
      <c r="BI622" s="145"/>
    </row>
    <row r="623" ht="14.25" customHeight="1">
      <c r="A623" s="111"/>
      <c r="B623" s="145"/>
      <c r="C623" s="178"/>
      <c r="D623" s="178"/>
      <c r="E623" s="179"/>
      <c r="F623" s="178"/>
      <c r="G623" s="145"/>
      <c r="H623" s="145"/>
      <c r="I623" s="178"/>
      <c r="J623" s="179"/>
      <c r="K623" s="178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  <c r="AB623" s="145"/>
      <c r="AC623" s="145"/>
      <c r="AD623" s="145"/>
      <c r="AE623" s="145"/>
      <c r="AF623" s="145"/>
      <c r="AG623" s="145"/>
      <c r="AH623" s="145"/>
      <c r="AI623" s="145"/>
      <c r="AJ623" s="145"/>
      <c r="AK623" s="145"/>
      <c r="AL623" s="145"/>
      <c r="AM623" s="145"/>
      <c r="AN623" s="145"/>
      <c r="AO623" s="145"/>
      <c r="AP623" s="145"/>
      <c r="AQ623" s="145"/>
      <c r="AR623" s="145"/>
      <c r="AS623" s="145"/>
      <c r="AT623" s="145"/>
      <c r="AU623" s="145"/>
      <c r="AV623" s="145"/>
      <c r="AW623" s="145"/>
      <c r="AX623" s="145"/>
      <c r="AY623" s="145"/>
      <c r="AZ623" s="145"/>
      <c r="BA623" s="145"/>
      <c r="BB623" s="145"/>
      <c r="BC623" s="145"/>
      <c r="BD623" s="145"/>
      <c r="BE623" s="145"/>
      <c r="BF623" s="145"/>
      <c r="BG623" s="145"/>
      <c r="BH623" s="145"/>
      <c r="BI623" s="145"/>
    </row>
    <row r="624" ht="14.25" customHeight="1">
      <c r="A624" s="111"/>
      <c r="B624" s="145"/>
      <c r="C624" s="178"/>
      <c r="D624" s="178"/>
      <c r="E624" s="179"/>
      <c r="F624" s="178"/>
      <c r="G624" s="145"/>
      <c r="H624" s="145"/>
      <c r="I624" s="178"/>
      <c r="J624" s="179"/>
      <c r="K624" s="178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  <c r="AB624" s="145"/>
      <c r="AC624" s="145"/>
      <c r="AD624" s="145"/>
      <c r="AE624" s="145"/>
      <c r="AF624" s="145"/>
      <c r="AG624" s="145"/>
      <c r="AH624" s="145"/>
      <c r="AI624" s="145"/>
      <c r="AJ624" s="145"/>
      <c r="AK624" s="145"/>
      <c r="AL624" s="145"/>
      <c r="AM624" s="145"/>
      <c r="AN624" s="145"/>
      <c r="AO624" s="145"/>
      <c r="AP624" s="145"/>
      <c r="AQ624" s="145"/>
      <c r="AR624" s="145"/>
      <c r="AS624" s="145"/>
      <c r="AT624" s="145"/>
      <c r="AU624" s="145"/>
      <c r="AV624" s="145"/>
      <c r="AW624" s="145"/>
      <c r="AX624" s="145"/>
      <c r="AY624" s="145"/>
      <c r="AZ624" s="145"/>
      <c r="BA624" s="145"/>
      <c r="BB624" s="145"/>
      <c r="BC624" s="145"/>
      <c r="BD624" s="145"/>
      <c r="BE624" s="145"/>
      <c r="BF624" s="145"/>
      <c r="BG624" s="145"/>
      <c r="BH624" s="145"/>
      <c r="BI624" s="145"/>
    </row>
    <row r="625" ht="14.25" customHeight="1">
      <c r="A625" s="111"/>
      <c r="B625" s="145"/>
      <c r="C625" s="178"/>
      <c r="D625" s="178"/>
      <c r="E625" s="179"/>
      <c r="F625" s="178"/>
      <c r="G625" s="145"/>
      <c r="H625" s="145"/>
      <c r="I625" s="178"/>
      <c r="J625" s="179"/>
      <c r="K625" s="178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  <c r="AB625" s="145"/>
      <c r="AC625" s="145"/>
      <c r="AD625" s="145"/>
      <c r="AE625" s="145"/>
      <c r="AF625" s="145"/>
      <c r="AG625" s="145"/>
      <c r="AH625" s="145"/>
      <c r="AI625" s="145"/>
      <c r="AJ625" s="145"/>
      <c r="AK625" s="145"/>
      <c r="AL625" s="145"/>
      <c r="AM625" s="145"/>
      <c r="AN625" s="145"/>
      <c r="AO625" s="145"/>
      <c r="AP625" s="145"/>
      <c r="AQ625" s="145"/>
      <c r="AR625" s="145"/>
      <c r="AS625" s="145"/>
      <c r="AT625" s="145"/>
      <c r="AU625" s="145"/>
      <c r="AV625" s="145"/>
      <c r="AW625" s="145"/>
      <c r="AX625" s="145"/>
      <c r="AY625" s="145"/>
      <c r="AZ625" s="145"/>
      <c r="BA625" s="145"/>
      <c r="BB625" s="145"/>
      <c r="BC625" s="145"/>
      <c r="BD625" s="145"/>
      <c r="BE625" s="145"/>
      <c r="BF625" s="145"/>
      <c r="BG625" s="145"/>
      <c r="BH625" s="145"/>
      <c r="BI625" s="145"/>
    </row>
    <row r="626" ht="14.25" customHeight="1">
      <c r="A626" s="111"/>
      <c r="B626" s="145"/>
      <c r="C626" s="178"/>
      <c r="D626" s="178"/>
      <c r="E626" s="179"/>
      <c r="F626" s="178"/>
      <c r="G626" s="145"/>
      <c r="H626" s="145"/>
      <c r="I626" s="178"/>
      <c r="J626" s="179"/>
      <c r="K626" s="178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  <c r="AB626" s="145"/>
      <c r="AC626" s="145"/>
      <c r="AD626" s="145"/>
      <c r="AE626" s="145"/>
      <c r="AF626" s="145"/>
      <c r="AG626" s="145"/>
      <c r="AH626" s="145"/>
      <c r="AI626" s="145"/>
      <c r="AJ626" s="145"/>
      <c r="AK626" s="145"/>
      <c r="AL626" s="145"/>
      <c r="AM626" s="145"/>
      <c r="AN626" s="145"/>
      <c r="AO626" s="145"/>
      <c r="AP626" s="145"/>
      <c r="AQ626" s="145"/>
      <c r="AR626" s="145"/>
      <c r="AS626" s="145"/>
      <c r="AT626" s="145"/>
      <c r="AU626" s="145"/>
      <c r="AV626" s="145"/>
      <c r="AW626" s="145"/>
      <c r="AX626" s="145"/>
      <c r="AY626" s="145"/>
      <c r="AZ626" s="145"/>
      <c r="BA626" s="145"/>
      <c r="BB626" s="145"/>
      <c r="BC626" s="145"/>
      <c r="BD626" s="145"/>
      <c r="BE626" s="145"/>
      <c r="BF626" s="145"/>
      <c r="BG626" s="145"/>
      <c r="BH626" s="145"/>
      <c r="BI626" s="145"/>
    </row>
    <row r="627" ht="14.25" customHeight="1">
      <c r="A627" s="111"/>
      <c r="B627" s="145"/>
      <c r="C627" s="178"/>
      <c r="D627" s="178"/>
      <c r="E627" s="179"/>
      <c r="F627" s="178"/>
      <c r="G627" s="145"/>
      <c r="H627" s="145"/>
      <c r="I627" s="178"/>
      <c r="J627" s="179"/>
      <c r="K627" s="178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  <c r="AB627" s="145"/>
      <c r="AC627" s="145"/>
      <c r="AD627" s="145"/>
      <c r="AE627" s="145"/>
      <c r="AF627" s="145"/>
      <c r="AG627" s="145"/>
      <c r="AH627" s="145"/>
      <c r="AI627" s="145"/>
      <c r="AJ627" s="145"/>
      <c r="AK627" s="145"/>
      <c r="AL627" s="145"/>
      <c r="AM627" s="145"/>
      <c r="AN627" s="145"/>
      <c r="AO627" s="145"/>
      <c r="AP627" s="145"/>
      <c r="AQ627" s="145"/>
      <c r="AR627" s="145"/>
      <c r="AS627" s="145"/>
      <c r="AT627" s="145"/>
      <c r="AU627" s="145"/>
      <c r="AV627" s="145"/>
      <c r="AW627" s="145"/>
      <c r="AX627" s="145"/>
      <c r="AY627" s="145"/>
      <c r="AZ627" s="145"/>
      <c r="BA627" s="145"/>
      <c r="BB627" s="145"/>
      <c r="BC627" s="145"/>
      <c r="BD627" s="145"/>
      <c r="BE627" s="145"/>
      <c r="BF627" s="145"/>
      <c r="BG627" s="145"/>
      <c r="BH627" s="145"/>
      <c r="BI627" s="145"/>
    </row>
    <row r="628" ht="14.25" customHeight="1">
      <c r="A628" s="111"/>
      <c r="B628" s="145"/>
      <c r="C628" s="178"/>
      <c r="D628" s="178"/>
      <c r="E628" s="179"/>
      <c r="F628" s="178"/>
      <c r="G628" s="145"/>
      <c r="H628" s="145"/>
      <c r="I628" s="178"/>
      <c r="J628" s="179"/>
      <c r="K628" s="178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  <c r="AB628" s="145"/>
      <c r="AC628" s="145"/>
      <c r="AD628" s="145"/>
      <c r="AE628" s="145"/>
      <c r="AF628" s="145"/>
      <c r="AG628" s="145"/>
      <c r="AH628" s="145"/>
      <c r="AI628" s="145"/>
      <c r="AJ628" s="145"/>
      <c r="AK628" s="145"/>
      <c r="AL628" s="145"/>
      <c r="AM628" s="145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5"/>
    </row>
    <row r="629" ht="14.25" customHeight="1">
      <c r="A629" s="111"/>
      <c r="B629" s="145"/>
      <c r="C629" s="178"/>
      <c r="D629" s="178"/>
      <c r="E629" s="179"/>
      <c r="F629" s="178"/>
      <c r="G629" s="145"/>
      <c r="H629" s="145"/>
      <c r="I629" s="178"/>
      <c r="J629" s="179"/>
      <c r="K629" s="178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  <c r="AB629" s="145"/>
      <c r="AC629" s="145"/>
      <c r="AD629" s="145"/>
      <c r="AE629" s="145"/>
      <c r="AF629" s="145"/>
      <c r="AG629" s="145"/>
      <c r="AH629" s="145"/>
      <c r="AI629" s="145"/>
      <c r="AJ629" s="145"/>
      <c r="AK629" s="145"/>
      <c r="AL629" s="145"/>
      <c r="AM629" s="145"/>
      <c r="AN629" s="145"/>
      <c r="AO629" s="145"/>
      <c r="AP629" s="145"/>
      <c r="AQ629" s="145"/>
      <c r="AR629" s="145"/>
      <c r="AS629" s="145"/>
      <c r="AT629" s="145"/>
      <c r="AU629" s="145"/>
      <c r="AV629" s="145"/>
      <c r="AW629" s="145"/>
      <c r="AX629" s="145"/>
      <c r="AY629" s="145"/>
      <c r="AZ629" s="145"/>
      <c r="BA629" s="145"/>
      <c r="BB629" s="145"/>
      <c r="BC629" s="145"/>
      <c r="BD629" s="145"/>
      <c r="BE629" s="145"/>
      <c r="BF629" s="145"/>
      <c r="BG629" s="145"/>
      <c r="BH629" s="145"/>
      <c r="BI629" s="145"/>
    </row>
    <row r="630" ht="14.25" customHeight="1">
      <c r="A630" s="111"/>
      <c r="B630" s="145"/>
      <c r="C630" s="178"/>
      <c r="D630" s="178"/>
      <c r="E630" s="179"/>
      <c r="F630" s="178"/>
      <c r="G630" s="145"/>
      <c r="H630" s="145"/>
      <c r="I630" s="178"/>
      <c r="J630" s="179"/>
      <c r="K630" s="178"/>
      <c r="L630" s="145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  <c r="Z630" s="145"/>
      <c r="AA630" s="145"/>
      <c r="AB630" s="145"/>
      <c r="AC630" s="145"/>
      <c r="AD630" s="145"/>
      <c r="AE630" s="145"/>
      <c r="AF630" s="145"/>
      <c r="AG630" s="145"/>
      <c r="AH630" s="145"/>
      <c r="AI630" s="145"/>
      <c r="AJ630" s="145"/>
      <c r="AK630" s="145"/>
      <c r="AL630" s="145"/>
      <c r="AM630" s="145"/>
      <c r="AN630" s="145"/>
      <c r="AO630" s="145"/>
      <c r="AP630" s="145"/>
      <c r="AQ630" s="145"/>
      <c r="AR630" s="145"/>
      <c r="AS630" s="145"/>
      <c r="AT630" s="145"/>
      <c r="AU630" s="145"/>
      <c r="AV630" s="145"/>
      <c r="AW630" s="145"/>
      <c r="AX630" s="145"/>
      <c r="AY630" s="145"/>
      <c r="AZ630" s="145"/>
      <c r="BA630" s="145"/>
      <c r="BB630" s="145"/>
      <c r="BC630" s="145"/>
      <c r="BD630" s="145"/>
      <c r="BE630" s="145"/>
      <c r="BF630" s="145"/>
      <c r="BG630" s="145"/>
      <c r="BH630" s="145"/>
      <c r="BI630" s="145"/>
    </row>
    <row r="631" ht="14.25" customHeight="1">
      <c r="A631" s="111"/>
      <c r="B631" s="145"/>
      <c r="C631" s="178"/>
      <c r="D631" s="178"/>
      <c r="E631" s="179"/>
      <c r="F631" s="178"/>
      <c r="G631" s="145"/>
      <c r="H631" s="145"/>
      <c r="I631" s="178"/>
      <c r="J631" s="179"/>
      <c r="K631" s="178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  <c r="BA631" s="145"/>
      <c r="BB631" s="145"/>
      <c r="BC631" s="145"/>
      <c r="BD631" s="145"/>
      <c r="BE631" s="145"/>
      <c r="BF631" s="145"/>
      <c r="BG631" s="145"/>
      <c r="BH631" s="145"/>
      <c r="BI631" s="145"/>
    </row>
    <row r="632" ht="14.25" customHeight="1">
      <c r="A632" s="111"/>
      <c r="B632" s="145"/>
      <c r="C632" s="178"/>
      <c r="D632" s="178"/>
      <c r="E632" s="179"/>
      <c r="F632" s="178"/>
      <c r="G632" s="145"/>
      <c r="H632" s="145"/>
      <c r="I632" s="178"/>
      <c r="J632" s="179"/>
      <c r="K632" s="178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  <c r="BA632" s="145"/>
      <c r="BB632" s="145"/>
      <c r="BC632" s="145"/>
      <c r="BD632" s="145"/>
      <c r="BE632" s="145"/>
      <c r="BF632" s="145"/>
      <c r="BG632" s="145"/>
      <c r="BH632" s="145"/>
      <c r="BI632" s="145"/>
    </row>
    <row r="633" ht="14.25" customHeight="1">
      <c r="A633" s="111"/>
      <c r="B633" s="145"/>
      <c r="C633" s="178"/>
      <c r="D633" s="178"/>
      <c r="E633" s="179"/>
      <c r="F633" s="178"/>
      <c r="G633" s="145"/>
      <c r="H633" s="145"/>
      <c r="I633" s="178"/>
      <c r="J633" s="179"/>
      <c r="K633" s="178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  <c r="BA633" s="145"/>
      <c r="BB633" s="145"/>
      <c r="BC633" s="145"/>
      <c r="BD633" s="145"/>
      <c r="BE633" s="145"/>
      <c r="BF633" s="145"/>
      <c r="BG633" s="145"/>
      <c r="BH633" s="145"/>
      <c r="BI633" s="145"/>
    </row>
    <row r="634" ht="14.25" customHeight="1">
      <c r="A634" s="111"/>
      <c r="B634" s="145"/>
      <c r="C634" s="178"/>
      <c r="D634" s="178"/>
      <c r="E634" s="179"/>
      <c r="F634" s="178"/>
      <c r="G634" s="145"/>
      <c r="H634" s="145"/>
      <c r="I634" s="178"/>
      <c r="J634" s="179"/>
      <c r="K634" s="178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  <c r="BA634" s="145"/>
      <c r="BB634" s="145"/>
      <c r="BC634" s="145"/>
      <c r="BD634" s="145"/>
      <c r="BE634" s="145"/>
      <c r="BF634" s="145"/>
      <c r="BG634" s="145"/>
      <c r="BH634" s="145"/>
      <c r="BI634" s="145"/>
    </row>
    <row r="635" ht="14.25" customHeight="1">
      <c r="A635" s="111"/>
      <c r="B635" s="145"/>
      <c r="C635" s="178"/>
      <c r="D635" s="178"/>
      <c r="E635" s="179"/>
      <c r="F635" s="178"/>
      <c r="G635" s="145"/>
      <c r="H635" s="145"/>
      <c r="I635" s="178"/>
      <c r="J635" s="179"/>
      <c r="K635" s="178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  <c r="BA635" s="145"/>
      <c r="BB635" s="145"/>
      <c r="BC635" s="145"/>
      <c r="BD635" s="145"/>
      <c r="BE635" s="145"/>
      <c r="BF635" s="145"/>
      <c r="BG635" s="145"/>
      <c r="BH635" s="145"/>
      <c r="BI635" s="145"/>
    </row>
    <row r="636" ht="14.25" customHeight="1">
      <c r="A636" s="111"/>
      <c r="B636" s="145"/>
      <c r="C636" s="178"/>
      <c r="D636" s="178"/>
      <c r="E636" s="179"/>
      <c r="F636" s="178"/>
      <c r="G636" s="145"/>
      <c r="H636" s="145"/>
      <c r="I636" s="178"/>
      <c r="J636" s="179"/>
      <c r="K636" s="178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  <c r="BA636" s="145"/>
      <c r="BB636" s="145"/>
      <c r="BC636" s="145"/>
      <c r="BD636" s="145"/>
      <c r="BE636" s="145"/>
      <c r="BF636" s="145"/>
      <c r="BG636" s="145"/>
      <c r="BH636" s="145"/>
      <c r="BI636" s="145"/>
    </row>
    <row r="637" ht="14.25" customHeight="1">
      <c r="A637" s="111"/>
      <c r="B637" s="145"/>
      <c r="C637" s="178"/>
      <c r="D637" s="178"/>
      <c r="E637" s="179"/>
      <c r="F637" s="178"/>
      <c r="G637" s="145"/>
      <c r="H637" s="145"/>
      <c r="I637" s="178"/>
      <c r="J637" s="179"/>
      <c r="K637" s="178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  <c r="BA637" s="145"/>
      <c r="BB637" s="145"/>
      <c r="BC637" s="145"/>
      <c r="BD637" s="145"/>
      <c r="BE637" s="145"/>
      <c r="BF637" s="145"/>
      <c r="BG637" s="145"/>
      <c r="BH637" s="145"/>
      <c r="BI637" s="145"/>
    </row>
    <row r="638" ht="14.25" customHeight="1">
      <c r="A638" s="111"/>
      <c r="B638" s="145"/>
      <c r="C638" s="178"/>
      <c r="D638" s="178"/>
      <c r="E638" s="179"/>
      <c r="F638" s="178"/>
      <c r="G638" s="145"/>
      <c r="H638" s="145"/>
      <c r="I638" s="178"/>
      <c r="J638" s="179"/>
      <c r="K638" s="178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  <c r="BA638" s="145"/>
      <c r="BB638" s="145"/>
      <c r="BC638" s="145"/>
      <c r="BD638" s="145"/>
      <c r="BE638" s="145"/>
      <c r="BF638" s="145"/>
      <c r="BG638" s="145"/>
      <c r="BH638" s="145"/>
      <c r="BI638" s="145"/>
    </row>
    <row r="639" ht="14.25" customHeight="1">
      <c r="A639" s="111"/>
      <c r="B639" s="145"/>
      <c r="C639" s="178"/>
      <c r="D639" s="178"/>
      <c r="E639" s="179"/>
      <c r="F639" s="178"/>
      <c r="G639" s="145"/>
      <c r="H639" s="145"/>
      <c r="I639" s="178"/>
      <c r="J639" s="179"/>
      <c r="K639" s="178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  <c r="BA639" s="145"/>
      <c r="BB639" s="145"/>
      <c r="BC639" s="145"/>
      <c r="BD639" s="145"/>
      <c r="BE639" s="145"/>
      <c r="BF639" s="145"/>
      <c r="BG639" s="145"/>
      <c r="BH639" s="145"/>
      <c r="BI639" s="145"/>
    </row>
    <row r="640" ht="14.25" customHeight="1">
      <c r="A640" s="111"/>
      <c r="B640" s="145"/>
      <c r="C640" s="178"/>
      <c r="D640" s="178"/>
      <c r="E640" s="179"/>
      <c r="F640" s="178"/>
      <c r="G640" s="145"/>
      <c r="H640" s="145"/>
      <c r="I640" s="178"/>
      <c r="J640" s="179"/>
      <c r="K640" s="178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  <c r="BA640" s="145"/>
      <c r="BB640" s="145"/>
      <c r="BC640" s="145"/>
      <c r="BD640" s="145"/>
      <c r="BE640" s="145"/>
      <c r="BF640" s="145"/>
      <c r="BG640" s="145"/>
      <c r="BH640" s="145"/>
      <c r="BI640" s="145"/>
    </row>
    <row r="641" ht="14.25" customHeight="1">
      <c r="A641" s="111"/>
      <c r="B641" s="145"/>
      <c r="C641" s="178"/>
      <c r="D641" s="178"/>
      <c r="E641" s="179"/>
      <c r="F641" s="178"/>
      <c r="G641" s="145"/>
      <c r="H641" s="145"/>
      <c r="I641" s="178"/>
      <c r="J641" s="179"/>
      <c r="K641" s="178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  <c r="BA641" s="145"/>
      <c r="BB641" s="145"/>
      <c r="BC641" s="145"/>
      <c r="BD641" s="145"/>
      <c r="BE641" s="145"/>
      <c r="BF641" s="145"/>
      <c r="BG641" s="145"/>
      <c r="BH641" s="145"/>
      <c r="BI641" s="145"/>
    </row>
    <row r="642" ht="14.25" customHeight="1">
      <c r="A642" s="111"/>
      <c r="B642" s="145"/>
      <c r="C642" s="178"/>
      <c r="D642" s="178"/>
      <c r="E642" s="179"/>
      <c r="F642" s="178"/>
      <c r="G642" s="145"/>
      <c r="H642" s="145"/>
      <c r="I642" s="178"/>
      <c r="J642" s="179"/>
      <c r="K642" s="178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  <c r="BA642" s="145"/>
      <c r="BB642" s="145"/>
      <c r="BC642" s="145"/>
      <c r="BD642" s="145"/>
      <c r="BE642" s="145"/>
      <c r="BF642" s="145"/>
      <c r="BG642" s="145"/>
      <c r="BH642" s="145"/>
      <c r="BI642" s="145"/>
    </row>
    <row r="643" ht="14.25" customHeight="1">
      <c r="A643" s="111"/>
      <c r="B643" s="145"/>
      <c r="C643" s="178"/>
      <c r="D643" s="178"/>
      <c r="E643" s="179"/>
      <c r="F643" s="178"/>
      <c r="G643" s="145"/>
      <c r="H643" s="145"/>
      <c r="I643" s="178"/>
      <c r="J643" s="179"/>
      <c r="K643" s="178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  <c r="BA643" s="145"/>
      <c r="BB643" s="145"/>
      <c r="BC643" s="145"/>
      <c r="BD643" s="145"/>
      <c r="BE643" s="145"/>
      <c r="BF643" s="145"/>
      <c r="BG643" s="145"/>
      <c r="BH643" s="145"/>
      <c r="BI643" s="145"/>
    </row>
    <row r="644" ht="14.25" customHeight="1">
      <c r="A644" s="111"/>
      <c r="B644" s="145"/>
      <c r="C644" s="178"/>
      <c r="D644" s="178"/>
      <c r="E644" s="179"/>
      <c r="F644" s="178"/>
      <c r="G644" s="145"/>
      <c r="H644" s="145"/>
      <c r="I644" s="178"/>
      <c r="J644" s="179"/>
      <c r="K644" s="178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  <c r="BA644" s="145"/>
      <c r="BB644" s="145"/>
      <c r="BC644" s="145"/>
      <c r="BD644" s="145"/>
      <c r="BE644" s="145"/>
      <c r="BF644" s="145"/>
      <c r="BG644" s="145"/>
      <c r="BH644" s="145"/>
      <c r="BI644" s="145"/>
    </row>
    <row r="645" ht="14.25" customHeight="1">
      <c r="A645" s="111"/>
      <c r="B645" s="145"/>
      <c r="C645" s="178"/>
      <c r="D645" s="178"/>
      <c r="E645" s="179"/>
      <c r="F645" s="178"/>
      <c r="G645" s="145"/>
      <c r="H645" s="145"/>
      <c r="I645" s="178"/>
      <c r="J645" s="179"/>
      <c r="K645" s="178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  <c r="BA645" s="145"/>
      <c r="BB645" s="145"/>
      <c r="BC645" s="145"/>
      <c r="BD645" s="145"/>
      <c r="BE645" s="145"/>
      <c r="BF645" s="145"/>
      <c r="BG645" s="145"/>
      <c r="BH645" s="145"/>
      <c r="BI645" s="145"/>
    </row>
    <row r="646" ht="14.25" customHeight="1">
      <c r="A646" s="111"/>
      <c r="B646" s="145"/>
      <c r="C646" s="178"/>
      <c r="D646" s="178"/>
      <c r="E646" s="179"/>
      <c r="F646" s="178"/>
      <c r="G646" s="145"/>
      <c r="H646" s="145"/>
      <c r="I646" s="178"/>
      <c r="J646" s="179"/>
      <c r="K646" s="178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  <c r="BA646" s="145"/>
      <c r="BB646" s="145"/>
      <c r="BC646" s="145"/>
      <c r="BD646" s="145"/>
      <c r="BE646" s="145"/>
      <c r="BF646" s="145"/>
      <c r="BG646" s="145"/>
      <c r="BH646" s="145"/>
      <c r="BI646" s="145"/>
    </row>
    <row r="647" ht="14.25" customHeight="1">
      <c r="A647" s="111"/>
      <c r="B647" s="145"/>
      <c r="C647" s="178"/>
      <c r="D647" s="178"/>
      <c r="E647" s="179"/>
      <c r="F647" s="178"/>
      <c r="G647" s="145"/>
      <c r="H647" s="145"/>
      <c r="I647" s="178"/>
      <c r="J647" s="179"/>
      <c r="K647" s="178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  <c r="BA647" s="145"/>
      <c r="BB647" s="145"/>
      <c r="BC647" s="145"/>
      <c r="BD647" s="145"/>
      <c r="BE647" s="145"/>
      <c r="BF647" s="145"/>
      <c r="BG647" s="145"/>
      <c r="BH647" s="145"/>
      <c r="BI647" s="145"/>
    </row>
    <row r="648" ht="14.25" customHeight="1">
      <c r="A648" s="111"/>
      <c r="B648" s="145"/>
      <c r="C648" s="178"/>
      <c r="D648" s="178"/>
      <c r="E648" s="179"/>
      <c r="F648" s="178"/>
      <c r="G648" s="145"/>
      <c r="H648" s="145"/>
      <c r="I648" s="178"/>
      <c r="J648" s="179"/>
      <c r="K648" s="178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  <c r="BA648" s="145"/>
      <c r="BB648" s="145"/>
      <c r="BC648" s="145"/>
      <c r="BD648" s="145"/>
      <c r="BE648" s="145"/>
      <c r="BF648" s="145"/>
      <c r="BG648" s="145"/>
      <c r="BH648" s="145"/>
      <c r="BI648" s="145"/>
    </row>
    <row r="649" ht="14.25" customHeight="1">
      <c r="A649" s="111"/>
      <c r="B649" s="145"/>
      <c r="C649" s="178"/>
      <c r="D649" s="178"/>
      <c r="E649" s="179"/>
      <c r="F649" s="178"/>
      <c r="G649" s="145"/>
      <c r="H649" s="145"/>
      <c r="I649" s="178"/>
      <c r="J649" s="179"/>
      <c r="K649" s="178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  <c r="BA649" s="145"/>
      <c r="BB649" s="145"/>
      <c r="BC649" s="145"/>
      <c r="BD649" s="145"/>
      <c r="BE649" s="145"/>
      <c r="BF649" s="145"/>
      <c r="BG649" s="145"/>
      <c r="BH649" s="145"/>
      <c r="BI649" s="145"/>
    </row>
    <row r="650" ht="14.25" customHeight="1">
      <c r="A650" s="111"/>
      <c r="B650" s="145"/>
      <c r="C650" s="178"/>
      <c r="D650" s="178"/>
      <c r="E650" s="179"/>
      <c r="F650" s="178"/>
      <c r="G650" s="145"/>
      <c r="H650" s="145"/>
      <c r="I650" s="178"/>
      <c r="J650" s="179"/>
      <c r="K650" s="178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  <c r="BA650" s="145"/>
      <c r="BB650" s="145"/>
      <c r="BC650" s="145"/>
      <c r="BD650" s="145"/>
      <c r="BE650" s="145"/>
      <c r="BF650" s="145"/>
      <c r="BG650" s="145"/>
      <c r="BH650" s="145"/>
      <c r="BI650" s="145"/>
    </row>
    <row r="651" ht="14.25" customHeight="1">
      <c r="A651" s="111"/>
      <c r="B651" s="145"/>
      <c r="C651" s="178"/>
      <c r="D651" s="178"/>
      <c r="E651" s="179"/>
      <c r="F651" s="178"/>
      <c r="G651" s="145"/>
      <c r="H651" s="145"/>
      <c r="I651" s="178"/>
      <c r="J651" s="179"/>
      <c r="K651" s="178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  <c r="BA651" s="145"/>
      <c r="BB651" s="145"/>
      <c r="BC651" s="145"/>
      <c r="BD651" s="145"/>
      <c r="BE651" s="145"/>
      <c r="BF651" s="145"/>
      <c r="BG651" s="145"/>
      <c r="BH651" s="145"/>
      <c r="BI651" s="145"/>
    </row>
    <row r="652" ht="14.25" customHeight="1">
      <c r="A652" s="111"/>
      <c r="B652" s="145"/>
      <c r="C652" s="178"/>
      <c r="D652" s="178"/>
      <c r="E652" s="179"/>
      <c r="F652" s="178"/>
      <c r="G652" s="145"/>
      <c r="H652" s="145"/>
      <c r="I652" s="178"/>
      <c r="J652" s="179"/>
      <c r="K652" s="178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  <c r="BA652" s="145"/>
      <c r="BB652" s="145"/>
      <c r="BC652" s="145"/>
      <c r="BD652" s="145"/>
      <c r="BE652" s="145"/>
      <c r="BF652" s="145"/>
      <c r="BG652" s="145"/>
      <c r="BH652" s="145"/>
      <c r="BI652" s="145"/>
    </row>
    <row r="653" ht="14.25" customHeight="1">
      <c r="A653" s="111"/>
      <c r="B653" s="145"/>
      <c r="C653" s="178"/>
      <c r="D653" s="178"/>
      <c r="E653" s="179"/>
      <c r="F653" s="178"/>
      <c r="G653" s="145"/>
      <c r="H653" s="145"/>
      <c r="I653" s="178"/>
      <c r="J653" s="179"/>
      <c r="K653" s="178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  <c r="BA653" s="145"/>
      <c r="BB653" s="145"/>
      <c r="BC653" s="145"/>
      <c r="BD653" s="145"/>
      <c r="BE653" s="145"/>
      <c r="BF653" s="145"/>
      <c r="BG653" s="145"/>
      <c r="BH653" s="145"/>
      <c r="BI653" s="145"/>
    </row>
    <row r="654" ht="14.25" customHeight="1">
      <c r="A654" s="111"/>
      <c r="B654" s="145"/>
      <c r="C654" s="178"/>
      <c r="D654" s="178"/>
      <c r="E654" s="179"/>
      <c r="F654" s="178"/>
      <c r="G654" s="145"/>
      <c r="H654" s="145"/>
      <c r="I654" s="178"/>
      <c r="J654" s="179"/>
      <c r="K654" s="178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  <c r="BA654" s="145"/>
      <c r="BB654" s="145"/>
      <c r="BC654" s="145"/>
      <c r="BD654" s="145"/>
      <c r="BE654" s="145"/>
      <c r="BF654" s="145"/>
      <c r="BG654" s="145"/>
      <c r="BH654" s="145"/>
      <c r="BI654" s="145"/>
    </row>
    <row r="655" ht="14.25" customHeight="1">
      <c r="A655" s="111"/>
      <c r="B655" s="145"/>
      <c r="C655" s="178"/>
      <c r="D655" s="178"/>
      <c r="E655" s="179"/>
      <c r="F655" s="178"/>
      <c r="G655" s="145"/>
      <c r="H655" s="145"/>
      <c r="I655" s="178"/>
      <c r="J655" s="179"/>
      <c r="K655" s="178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  <c r="BA655" s="145"/>
      <c r="BB655" s="145"/>
      <c r="BC655" s="145"/>
      <c r="BD655" s="145"/>
      <c r="BE655" s="145"/>
      <c r="BF655" s="145"/>
      <c r="BG655" s="145"/>
      <c r="BH655" s="145"/>
      <c r="BI655" s="145"/>
    </row>
    <row r="656" ht="14.25" customHeight="1">
      <c r="A656" s="111"/>
      <c r="B656" s="145"/>
      <c r="C656" s="178"/>
      <c r="D656" s="178"/>
      <c r="E656" s="179"/>
      <c r="F656" s="178"/>
      <c r="G656" s="145"/>
      <c r="H656" s="145"/>
      <c r="I656" s="178"/>
      <c r="J656" s="179"/>
      <c r="K656" s="178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  <c r="BA656" s="145"/>
      <c r="BB656" s="145"/>
      <c r="BC656" s="145"/>
      <c r="BD656" s="145"/>
      <c r="BE656" s="145"/>
      <c r="BF656" s="145"/>
      <c r="BG656" s="145"/>
      <c r="BH656" s="145"/>
      <c r="BI656" s="145"/>
    </row>
    <row r="657" ht="14.25" customHeight="1">
      <c r="A657" s="111"/>
      <c r="B657" s="145"/>
      <c r="C657" s="178"/>
      <c r="D657" s="178"/>
      <c r="E657" s="179"/>
      <c r="F657" s="178"/>
      <c r="G657" s="145"/>
      <c r="H657" s="145"/>
      <c r="I657" s="178"/>
      <c r="J657" s="179"/>
      <c r="K657" s="178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  <c r="BA657" s="145"/>
      <c r="BB657" s="145"/>
      <c r="BC657" s="145"/>
      <c r="BD657" s="145"/>
      <c r="BE657" s="145"/>
      <c r="BF657" s="145"/>
      <c r="BG657" s="145"/>
      <c r="BH657" s="145"/>
      <c r="BI657" s="145"/>
    </row>
    <row r="658" ht="14.25" customHeight="1">
      <c r="A658" s="111"/>
      <c r="B658" s="145"/>
      <c r="C658" s="178"/>
      <c r="D658" s="178"/>
      <c r="E658" s="179"/>
      <c r="F658" s="178"/>
      <c r="G658" s="145"/>
      <c r="H658" s="145"/>
      <c r="I658" s="178"/>
      <c r="J658" s="179"/>
      <c r="K658" s="178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  <c r="BA658" s="145"/>
      <c r="BB658" s="145"/>
      <c r="BC658" s="145"/>
      <c r="BD658" s="145"/>
      <c r="BE658" s="145"/>
      <c r="BF658" s="145"/>
      <c r="BG658" s="145"/>
      <c r="BH658" s="145"/>
      <c r="BI658" s="145"/>
    </row>
    <row r="659" ht="14.25" customHeight="1">
      <c r="A659" s="111"/>
      <c r="B659" s="145"/>
      <c r="C659" s="178"/>
      <c r="D659" s="178"/>
      <c r="E659" s="179"/>
      <c r="F659" s="178"/>
      <c r="G659" s="145"/>
      <c r="H659" s="145"/>
      <c r="I659" s="178"/>
      <c r="J659" s="179"/>
      <c r="K659" s="178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  <c r="BA659" s="145"/>
      <c r="BB659" s="145"/>
      <c r="BC659" s="145"/>
      <c r="BD659" s="145"/>
      <c r="BE659" s="145"/>
      <c r="BF659" s="145"/>
      <c r="BG659" s="145"/>
      <c r="BH659" s="145"/>
      <c r="BI659" s="145"/>
    </row>
    <row r="660" ht="14.25" customHeight="1">
      <c r="A660" s="111"/>
      <c r="B660" s="145"/>
      <c r="C660" s="178"/>
      <c r="D660" s="178"/>
      <c r="E660" s="179"/>
      <c r="F660" s="178"/>
      <c r="G660" s="145"/>
      <c r="H660" s="145"/>
      <c r="I660" s="178"/>
      <c r="J660" s="179"/>
      <c r="K660" s="178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  <c r="BA660" s="145"/>
      <c r="BB660" s="145"/>
      <c r="BC660" s="145"/>
      <c r="BD660" s="145"/>
      <c r="BE660" s="145"/>
      <c r="BF660" s="145"/>
      <c r="BG660" s="145"/>
      <c r="BH660" s="145"/>
      <c r="BI660" s="145"/>
    </row>
    <row r="661" ht="14.25" customHeight="1">
      <c r="A661" s="111"/>
      <c r="B661" s="145"/>
      <c r="C661" s="178"/>
      <c r="D661" s="178"/>
      <c r="E661" s="179"/>
      <c r="F661" s="178"/>
      <c r="G661" s="145"/>
      <c r="H661" s="145"/>
      <c r="I661" s="178"/>
      <c r="J661" s="179"/>
      <c r="K661" s="178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  <c r="BA661" s="145"/>
      <c r="BB661" s="145"/>
      <c r="BC661" s="145"/>
      <c r="BD661" s="145"/>
      <c r="BE661" s="145"/>
      <c r="BF661" s="145"/>
      <c r="BG661" s="145"/>
      <c r="BH661" s="145"/>
      <c r="BI661" s="145"/>
    </row>
    <row r="662" ht="14.25" customHeight="1">
      <c r="A662" s="111"/>
      <c r="B662" s="145"/>
      <c r="C662" s="178"/>
      <c r="D662" s="178"/>
      <c r="E662" s="179"/>
      <c r="F662" s="178"/>
      <c r="G662" s="145"/>
      <c r="H662" s="145"/>
      <c r="I662" s="178"/>
      <c r="J662" s="179"/>
      <c r="K662" s="178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  <c r="BA662" s="145"/>
      <c r="BB662" s="145"/>
      <c r="BC662" s="145"/>
      <c r="BD662" s="145"/>
      <c r="BE662" s="145"/>
      <c r="BF662" s="145"/>
      <c r="BG662" s="145"/>
      <c r="BH662" s="145"/>
      <c r="BI662" s="145"/>
    </row>
    <row r="663" ht="14.25" customHeight="1">
      <c r="A663" s="111"/>
      <c r="B663" s="145"/>
      <c r="C663" s="178"/>
      <c r="D663" s="178"/>
      <c r="E663" s="179"/>
      <c r="F663" s="178"/>
      <c r="G663" s="145"/>
      <c r="H663" s="145"/>
      <c r="I663" s="178"/>
      <c r="J663" s="179"/>
      <c r="K663" s="178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  <c r="BA663" s="145"/>
      <c r="BB663" s="145"/>
      <c r="BC663" s="145"/>
      <c r="BD663" s="145"/>
      <c r="BE663" s="145"/>
      <c r="BF663" s="145"/>
      <c r="BG663" s="145"/>
      <c r="BH663" s="145"/>
      <c r="BI663" s="145"/>
    </row>
    <row r="664" ht="14.25" customHeight="1">
      <c r="A664" s="111"/>
      <c r="B664" s="145"/>
      <c r="C664" s="178"/>
      <c r="D664" s="178"/>
      <c r="E664" s="179"/>
      <c r="F664" s="178"/>
      <c r="G664" s="145"/>
      <c r="H664" s="145"/>
      <c r="I664" s="178"/>
      <c r="J664" s="179"/>
      <c r="K664" s="178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  <c r="BA664" s="145"/>
      <c r="BB664" s="145"/>
      <c r="BC664" s="145"/>
      <c r="BD664" s="145"/>
      <c r="BE664" s="145"/>
      <c r="BF664" s="145"/>
      <c r="BG664" s="145"/>
      <c r="BH664" s="145"/>
      <c r="BI664" s="145"/>
    </row>
    <row r="665" ht="14.25" customHeight="1">
      <c r="A665" s="111"/>
      <c r="B665" s="145"/>
      <c r="C665" s="178"/>
      <c r="D665" s="178"/>
      <c r="E665" s="179"/>
      <c r="F665" s="178"/>
      <c r="G665" s="145"/>
      <c r="H665" s="145"/>
      <c r="I665" s="178"/>
      <c r="J665" s="179"/>
      <c r="K665" s="178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  <c r="BA665" s="145"/>
      <c r="BB665" s="145"/>
      <c r="BC665" s="145"/>
      <c r="BD665" s="145"/>
      <c r="BE665" s="145"/>
      <c r="BF665" s="145"/>
      <c r="BG665" s="145"/>
      <c r="BH665" s="145"/>
      <c r="BI665" s="145"/>
    </row>
    <row r="666" ht="14.25" customHeight="1">
      <c r="A666" s="111"/>
      <c r="B666" s="145"/>
      <c r="C666" s="178"/>
      <c r="D666" s="178"/>
      <c r="E666" s="179"/>
      <c r="F666" s="178"/>
      <c r="G666" s="145"/>
      <c r="H666" s="145"/>
      <c r="I666" s="178"/>
      <c r="J666" s="179"/>
      <c r="K666" s="178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  <c r="BA666" s="145"/>
      <c r="BB666" s="145"/>
      <c r="BC666" s="145"/>
      <c r="BD666" s="145"/>
      <c r="BE666" s="145"/>
      <c r="BF666" s="145"/>
      <c r="BG666" s="145"/>
      <c r="BH666" s="145"/>
      <c r="BI666" s="145"/>
    </row>
    <row r="667" ht="14.25" customHeight="1">
      <c r="A667" s="111"/>
      <c r="B667" s="145"/>
      <c r="C667" s="178"/>
      <c r="D667" s="178"/>
      <c r="E667" s="179"/>
      <c r="F667" s="178"/>
      <c r="G667" s="145"/>
      <c r="H667" s="145"/>
      <c r="I667" s="178"/>
      <c r="J667" s="179"/>
      <c r="K667" s="178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  <c r="BA667" s="145"/>
      <c r="BB667" s="145"/>
      <c r="BC667" s="145"/>
      <c r="BD667" s="145"/>
      <c r="BE667" s="145"/>
      <c r="BF667" s="145"/>
      <c r="BG667" s="145"/>
      <c r="BH667" s="145"/>
      <c r="BI667" s="145"/>
    </row>
    <row r="668" ht="14.25" customHeight="1">
      <c r="A668" s="111"/>
      <c r="B668" s="145"/>
      <c r="C668" s="178"/>
      <c r="D668" s="178"/>
      <c r="E668" s="179"/>
      <c r="F668" s="178"/>
      <c r="G668" s="145"/>
      <c r="H668" s="145"/>
      <c r="I668" s="178"/>
      <c r="J668" s="179"/>
      <c r="K668" s="178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  <c r="BA668" s="145"/>
      <c r="BB668" s="145"/>
      <c r="BC668" s="145"/>
      <c r="BD668" s="145"/>
      <c r="BE668" s="145"/>
      <c r="BF668" s="145"/>
      <c r="BG668" s="145"/>
      <c r="BH668" s="145"/>
      <c r="BI668" s="145"/>
    </row>
    <row r="669" ht="14.25" customHeight="1">
      <c r="A669" s="111"/>
      <c r="B669" s="145"/>
      <c r="C669" s="178"/>
      <c r="D669" s="178"/>
      <c r="E669" s="179"/>
      <c r="F669" s="178"/>
      <c r="G669" s="145"/>
      <c r="H669" s="145"/>
      <c r="I669" s="178"/>
      <c r="J669" s="179"/>
      <c r="K669" s="178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  <c r="BA669" s="145"/>
      <c r="BB669" s="145"/>
      <c r="BC669" s="145"/>
      <c r="BD669" s="145"/>
      <c r="BE669" s="145"/>
      <c r="BF669" s="145"/>
      <c r="BG669" s="145"/>
      <c r="BH669" s="145"/>
      <c r="BI669" s="145"/>
    </row>
    <row r="670" ht="14.25" customHeight="1">
      <c r="A670" s="111"/>
      <c r="B670" s="145"/>
      <c r="C670" s="178"/>
      <c r="D670" s="178"/>
      <c r="E670" s="179"/>
      <c r="F670" s="178"/>
      <c r="G670" s="145"/>
      <c r="H670" s="145"/>
      <c r="I670" s="178"/>
      <c r="J670" s="179"/>
      <c r="K670" s="178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  <c r="BA670" s="145"/>
      <c r="BB670" s="145"/>
      <c r="BC670" s="145"/>
      <c r="BD670" s="145"/>
      <c r="BE670" s="145"/>
      <c r="BF670" s="145"/>
      <c r="BG670" s="145"/>
      <c r="BH670" s="145"/>
      <c r="BI670" s="145"/>
    </row>
    <row r="671" ht="14.25" customHeight="1">
      <c r="A671" s="111"/>
      <c r="B671" s="145"/>
      <c r="C671" s="178"/>
      <c r="D671" s="178"/>
      <c r="E671" s="179"/>
      <c r="F671" s="178"/>
      <c r="G671" s="145"/>
      <c r="H671" s="145"/>
      <c r="I671" s="178"/>
      <c r="J671" s="179"/>
      <c r="K671" s="178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  <c r="BA671" s="145"/>
      <c r="BB671" s="145"/>
      <c r="BC671" s="145"/>
      <c r="BD671" s="145"/>
      <c r="BE671" s="145"/>
      <c r="BF671" s="145"/>
      <c r="BG671" s="145"/>
      <c r="BH671" s="145"/>
      <c r="BI671" s="145"/>
    </row>
    <row r="672" ht="14.25" customHeight="1">
      <c r="A672" s="111"/>
      <c r="B672" s="145"/>
      <c r="C672" s="178"/>
      <c r="D672" s="178"/>
      <c r="E672" s="179"/>
      <c r="F672" s="178"/>
      <c r="G672" s="145"/>
      <c r="H672" s="145"/>
      <c r="I672" s="178"/>
      <c r="J672" s="179"/>
      <c r="K672" s="178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  <c r="BA672" s="145"/>
      <c r="BB672" s="145"/>
      <c r="BC672" s="145"/>
      <c r="BD672" s="145"/>
      <c r="BE672" s="145"/>
      <c r="BF672" s="145"/>
      <c r="BG672" s="145"/>
      <c r="BH672" s="145"/>
      <c r="BI672" s="145"/>
    </row>
    <row r="673" ht="14.25" customHeight="1">
      <c r="A673" s="111"/>
      <c r="B673" s="145"/>
      <c r="C673" s="178"/>
      <c r="D673" s="178"/>
      <c r="E673" s="179"/>
      <c r="F673" s="178"/>
      <c r="G673" s="145"/>
      <c r="H673" s="145"/>
      <c r="I673" s="178"/>
      <c r="J673" s="179"/>
      <c r="K673" s="178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  <c r="BA673" s="145"/>
      <c r="BB673" s="145"/>
      <c r="BC673" s="145"/>
      <c r="BD673" s="145"/>
      <c r="BE673" s="145"/>
      <c r="BF673" s="145"/>
      <c r="BG673" s="145"/>
      <c r="BH673" s="145"/>
      <c r="BI673" s="145"/>
    </row>
    <row r="674" ht="14.25" customHeight="1">
      <c r="A674" s="111"/>
      <c r="B674" s="145"/>
      <c r="C674" s="178"/>
      <c r="D674" s="178"/>
      <c r="E674" s="179"/>
      <c r="F674" s="178"/>
      <c r="G674" s="145"/>
      <c r="H674" s="145"/>
      <c r="I674" s="178"/>
      <c r="J674" s="179"/>
      <c r="K674" s="178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  <c r="BA674" s="145"/>
      <c r="BB674" s="145"/>
      <c r="BC674" s="145"/>
      <c r="BD674" s="145"/>
      <c r="BE674" s="145"/>
      <c r="BF674" s="145"/>
      <c r="BG674" s="145"/>
      <c r="BH674" s="145"/>
      <c r="BI674" s="145"/>
    </row>
    <row r="675" ht="14.25" customHeight="1">
      <c r="A675" s="111"/>
      <c r="B675" s="145"/>
      <c r="C675" s="178"/>
      <c r="D675" s="178"/>
      <c r="E675" s="179"/>
      <c r="F675" s="178"/>
      <c r="G675" s="145"/>
      <c r="H675" s="145"/>
      <c r="I675" s="178"/>
      <c r="J675" s="179"/>
      <c r="K675" s="178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  <c r="BA675" s="145"/>
      <c r="BB675" s="145"/>
      <c r="BC675" s="145"/>
      <c r="BD675" s="145"/>
      <c r="BE675" s="145"/>
      <c r="BF675" s="145"/>
      <c r="BG675" s="145"/>
      <c r="BH675" s="145"/>
      <c r="BI675" s="145"/>
    </row>
    <row r="676" ht="14.25" customHeight="1">
      <c r="A676" s="111"/>
      <c r="B676" s="145"/>
      <c r="C676" s="178"/>
      <c r="D676" s="178"/>
      <c r="E676" s="179"/>
      <c r="F676" s="178"/>
      <c r="G676" s="145"/>
      <c r="H676" s="145"/>
      <c r="I676" s="178"/>
      <c r="J676" s="179"/>
      <c r="K676" s="178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  <c r="BA676" s="145"/>
      <c r="BB676" s="145"/>
      <c r="BC676" s="145"/>
      <c r="BD676" s="145"/>
      <c r="BE676" s="145"/>
      <c r="BF676" s="145"/>
      <c r="BG676" s="145"/>
      <c r="BH676" s="145"/>
      <c r="BI676" s="145"/>
    </row>
    <row r="677" ht="14.25" customHeight="1">
      <c r="A677" s="111"/>
      <c r="B677" s="145"/>
      <c r="C677" s="178"/>
      <c r="D677" s="178"/>
      <c r="E677" s="179"/>
      <c r="F677" s="178"/>
      <c r="G677" s="145"/>
      <c r="H677" s="145"/>
      <c r="I677" s="178"/>
      <c r="J677" s="179"/>
      <c r="K677" s="178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  <c r="BA677" s="145"/>
      <c r="BB677" s="145"/>
      <c r="BC677" s="145"/>
      <c r="BD677" s="145"/>
      <c r="BE677" s="145"/>
      <c r="BF677" s="145"/>
      <c r="BG677" s="145"/>
      <c r="BH677" s="145"/>
      <c r="BI677" s="145"/>
    </row>
    <row r="678" ht="14.25" customHeight="1">
      <c r="A678" s="111"/>
      <c r="B678" s="145"/>
      <c r="C678" s="178"/>
      <c r="D678" s="178"/>
      <c r="E678" s="179"/>
      <c r="F678" s="178"/>
      <c r="G678" s="145"/>
      <c r="H678" s="145"/>
      <c r="I678" s="178"/>
      <c r="J678" s="179"/>
      <c r="K678" s="178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  <c r="BA678" s="145"/>
      <c r="BB678" s="145"/>
      <c r="BC678" s="145"/>
      <c r="BD678" s="145"/>
      <c r="BE678" s="145"/>
      <c r="BF678" s="145"/>
      <c r="BG678" s="145"/>
      <c r="BH678" s="145"/>
      <c r="BI678" s="145"/>
    </row>
    <row r="679" ht="14.25" customHeight="1">
      <c r="A679" s="111"/>
      <c r="B679" s="145"/>
      <c r="C679" s="178"/>
      <c r="D679" s="178"/>
      <c r="E679" s="179"/>
      <c r="F679" s="178"/>
      <c r="G679" s="145"/>
      <c r="H679" s="145"/>
      <c r="I679" s="178"/>
      <c r="J679" s="179"/>
      <c r="K679" s="178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  <c r="BA679" s="145"/>
      <c r="BB679" s="145"/>
      <c r="BC679" s="145"/>
      <c r="BD679" s="145"/>
      <c r="BE679" s="145"/>
      <c r="BF679" s="145"/>
      <c r="BG679" s="145"/>
      <c r="BH679" s="145"/>
      <c r="BI679" s="145"/>
    </row>
    <row r="680" ht="14.25" customHeight="1">
      <c r="A680" s="111"/>
      <c r="B680" s="145"/>
      <c r="C680" s="178"/>
      <c r="D680" s="178"/>
      <c r="E680" s="179"/>
      <c r="F680" s="178"/>
      <c r="G680" s="145"/>
      <c r="H680" s="145"/>
      <c r="I680" s="178"/>
      <c r="J680" s="179"/>
      <c r="K680" s="178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  <c r="BA680" s="145"/>
      <c r="BB680" s="145"/>
      <c r="BC680" s="145"/>
      <c r="BD680" s="145"/>
      <c r="BE680" s="145"/>
      <c r="BF680" s="145"/>
      <c r="BG680" s="145"/>
      <c r="BH680" s="145"/>
      <c r="BI680" s="145"/>
    </row>
    <row r="681" ht="14.25" customHeight="1">
      <c r="A681" s="111"/>
      <c r="B681" s="145"/>
      <c r="C681" s="178"/>
      <c r="D681" s="178"/>
      <c r="E681" s="179"/>
      <c r="F681" s="178"/>
      <c r="G681" s="145"/>
      <c r="H681" s="145"/>
      <c r="I681" s="178"/>
      <c r="J681" s="179"/>
      <c r="K681" s="178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  <c r="BA681" s="145"/>
      <c r="BB681" s="145"/>
      <c r="BC681" s="145"/>
      <c r="BD681" s="145"/>
      <c r="BE681" s="145"/>
      <c r="BF681" s="145"/>
      <c r="BG681" s="145"/>
      <c r="BH681" s="145"/>
      <c r="BI681" s="145"/>
    </row>
    <row r="682" ht="14.25" customHeight="1">
      <c r="A682" s="111"/>
      <c r="B682" s="145"/>
      <c r="C682" s="178"/>
      <c r="D682" s="178"/>
      <c r="E682" s="179"/>
      <c r="F682" s="178"/>
      <c r="G682" s="145"/>
      <c r="H682" s="145"/>
      <c r="I682" s="178"/>
      <c r="J682" s="179"/>
      <c r="K682" s="178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  <c r="BA682" s="145"/>
      <c r="BB682" s="145"/>
      <c r="BC682" s="145"/>
      <c r="BD682" s="145"/>
      <c r="BE682" s="145"/>
      <c r="BF682" s="145"/>
      <c r="BG682" s="145"/>
      <c r="BH682" s="145"/>
      <c r="BI682" s="145"/>
    </row>
    <row r="683" ht="14.25" customHeight="1">
      <c r="A683" s="111"/>
      <c r="B683" s="145"/>
      <c r="C683" s="178"/>
      <c r="D683" s="178"/>
      <c r="E683" s="179"/>
      <c r="F683" s="178"/>
      <c r="G683" s="145"/>
      <c r="H683" s="145"/>
      <c r="I683" s="178"/>
      <c r="J683" s="179"/>
      <c r="K683" s="178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  <c r="BA683" s="145"/>
      <c r="BB683" s="145"/>
      <c r="BC683" s="145"/>
      <c r="BD683" s="145"/>
      <c r="BE683" s="145"/>
      <c r="BF683" s="145"/>
      <c r="BG683" s="145"/>
      <c r="BH683" s="145"/>
      <c r="BI683" s="145"/>
    </row>
    <row r="684" ht="14.25" customHeight="1">
      <c r="A684" s="111"/>
      <c r="B684" s="145"/>
      <c r="C684" s="178"/>
      <c r="D684" s="178"/>
      <c r="E684" s="179"/>
      <c r="F684" s="178"/>
      <c r="G684" s="145"/>
      <c r="H684" s="145"/>
      <c r="I684" s="178"/>
      <c r="J684" s="179"/>
      <c r="K684" s="178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  <c r="BA684" s="145"/>
      <c r="BB684" s="145"/>
      <c r="BC684" s="145"/>
      <c r="BD684" s="145"/>
      <c r="BE684" s="145"/>
      <c r="BF684" s="145"/>
      <c r="BG684" s="145"/>
      <c r="BH684" s="145"/>
      <c r="BI684" s="145"/>
    </row>
    <row r="685" ht="14.25" customHeight="1">
      <c r="A685" s="111"/>
      <c r="B685" s="145"/>
      <c r="C685" s="178"/>
      <c r="D685" s="178"/>
      <c r="E685" s="179"/>
      <c r="F685" s="178"/>
      <c r="G685" s="145"/>
      <c r="H685" s="145"/>
      <c r="I685" s="178"/>
      <c r="J685" s="179"/>
      <c r="K685" s="178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  <c r="BA685" s="145"/>
      <c r="BB685" s="145"/>
      <c r="BC685" s="145"/>
      <c r="BD685" s="145"/>
      <c r="BE685" s="145"/>
      <c r="BF685" s="145"/>
      <c r="BG685" s="145"/>
      <c r="BH685" s="145"/>
      <c r="BI685" s="145"/>
    </row>
    <row r="686" ht="14.25" customHeight="1">
      <c r="A686" s="111"/>
      <c r="B686" s="145"/>
      <c r="C686" s="178"/>
      <c r="D686" s="178"/>
      <c r="E686" s="179"/>
      <c r="F686" s="178"/>
      <c r="G686" s="145"/>
      <c r="H686" s="145"/>
      <c r="I686" s="178"/>
      <c r="J686" s="179"/>
      <c r="K686" s="178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  <c r="BA686" s="145"/>
      <c r="BB686" s="145"/>
      <c r="BC686" s="145"/>
      <c r="BD686" s="145"/>
      <c r="BE686" s="145"/>
      <c r="BF686" s="145"/>
      <c r="BG686" s="145"/>
      <c r="BH686" s="145"/>
      <c r="BI686" s="145"/>
    </row>
    <row r="687" ht="14.25" customHeight="1">
      <c r="A687" s="111"/>
      <c r="B687" s="145"/>
      <c r="C687" s="178"/>
      <c r="D687" s="178"/>
      <c r="E687" s="179"/>
      <c r="F687" s="178"/>
      <c r="G687" s="145"/>
      <c r="H687" s="145"/>
      <c r="I687" s="178"/>
      <c r="J687" s="179"/>
      <c r="K687" s="178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  <c r="BA687" s="145"/>
      <c r="BB687" s="145"/>
      <c r="BC687" s="145"/>
      <c r="BD687" s="145"/>
      <c r="BE687" s="145"/>
      <c r="BF687" s="145"/>
      <c r="BG687" s="145"/>
      <c r="BH687" s="145"/>
      <c r="BI687" s="145"/>
    </row>
    <row r="688" ht="14.25" customHeight="1">
      <c r="A688" s="111"/>
      <c r="B688" s="145"/>
      <c r="C688" s="178"/>
      <c r="D688" s="178"/>
      <c r="E688" s="179"/>
      <c r="F688" s="178"/>
      <c r="G688" s="145"/>
      <c r="H688" s="145"/>
      <c r="I688" s="178"/>
      <c r="J688" s="179"/>
      <c r="K688" s="178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  <c r="BA688" s="145"/>
      <c r="BB688" s="145"/>
      <c r="BC688" s="145"/>
      <c r="BD688" s="145"/>
      <c r="BE688" s="145"/>
      <c r="BF688" s="145"/>
      <c r="BG688" s="145"/>
      <c r="BH688" s="145"/>
      <c r="BI688" s="145"/>
    </row>
    <row r="689" ht="14.25" customHeight="1">
      <c r="A689" s="111"/>
      <c r="B689" s="145"/>
      <c r="C689" s="178"/>
      <c r="D689" s="178"/>
      <c r="E689" s="179"/>
      <c r="F689" s="178"/>
      <c r="G689" s="145"/>
      <c r="H689" s="145"/>
      <c r="I689" s="178"/>
      <c r="J689" s="179"/>
      <c r="K689" s="178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  <c r="BA689" s="145"/>
      <c r="BB689" s="145"/>
      <c r="BC689" s="145"/>
      <c r="BD689" s="145"/>
      <c r="BE689" s="145"/>
      <c r="BF689" s="145"/>
      <c r="BG689" s="145"/>
      <c r="BH689" s="145"/>
      <c r="BI689" s="145"/>
    </row>
    <row r="690" ht="14.25" customHeight="1">
      <c r="A690" s="111"/>
      <c r="B690" s="145"/>
      <c r="C690" s="178"/>
      <c r="D690" s="178"/>
      <c r="E690" s="179"/>
      <c r="F690" s="178"/>
      <c r="G690" s="145"/>
      <c r="H690" s="145"/>
      <c r="I690" s="178"/>
      <c r="J690" s="179"/>
      <c r="K690" s="178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  <c r="BA690" s="145"/>
      <c r="BB690" s="145"/>
      <c r="BC690" s="145"/>
      <c r="BD690" s="145"/>
      <c r="BE690" s="145"/>
      <c r="BF690" s="145"/>
      <c r="BG690" s="145"/>
      <c r="BH690" s="145"/>
      <c r="BI690" s="145"/>
    </row>
    <row r="691" ht="14.25" customHeight="1">
      <c r="A691" s="111"/>
      <c r="B691" s="145"/>
      <c r="C691" s="178"/>
      <c r="D691" s="178"/>
      <c r="E691" s="179"/>
      <c r="F691" s="178"/>
      <c r="G691" s="145"/>
      <c r="H691" s="145"/>
      <c r="I691" s="178"/>
      <c r="J691" s="179"/>
      <c r="K691" s="178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  <c r="BA691" s="145"/>
      <c r="BB691" s="145"/>
      <c r="BC691" s="145"/>
      <c r="BD691" s="145"/>
      <c r="BE691" s="145"/>
      <c r="BF691" s="145"/>
      <c r="BG691" s="145"/>
      <c r="BH691" s="145"/>
      <c r="BI691" s="145"/>
    </row>
    <row r="692" ht="14.25" customHeight="1">
      <c r="A692" s="111"/>
      <c r="B692" s="145"/>
      <c r="C692" s="178"/>
      <c r="D692" s="178"/>
      <c r="E692" s="179"/>
      <c r="F692" s="178"/>
      <c r="G692" s="145"/>
      <c r="H692" s="145"/>
      <c r="I692" s="178"/>
      <c r="J692" s="179"/>
      <c r="K692" s="178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  <c r="BA692" s="145"/>
      <c r="BB692" s="145"/>
      <c r="BC692" s="145"/>
      <c r="BD692" s="145"/>
      <c r="BE692" s="145"/>
      <c r="BF692" s="145"/>
      <c r="BG692" s="145"/>
      <c r="BH692" s="145"/>
      <c r="BI692" s="145"/>
    </row>
    <row r="693" ht="14.25" customHeight="1">
      <c r="A693" s="111"/>
      <c r="B693" s="145"/>
      <c r="C693" s="178"/>
      <c r="D693" s="178"/>
      <c r="E693" s="179"/>
      <c r="F693" s="178"/>
      <c r="G693" s="145"/>
      <c r="H693" s="145"/>
      <c r="I693" s="178"/>
      <c r="J693" s="179"/>
      <c r="K693" s="178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  <c r="BA693" s="145"/>
      <c r="BB693" s="145"/>
      <c r="BC693" s="145"/>
      <c r="BD693" s="145"/>
      <c r="BE693" s="145"/>
      <c r="BF693" s="145"/>
      <c r="BG693" s="145"/>
      <c r="BH693" s="145"/>
      <c r="BI693" s="145"/>
    </row>
    <row r="694" ht="14.25" customHeight="1">
      <c r="A694" s="111"/>
      <c r="B694" s="145"/>
      <c r="C694" s="178"/>
      <c r="D694" s="178"/>
      <c r="E694" s="179"/>
      <c r="F694" s="178"/>
      <c r="G694" s="145"/>
      <c r="H694" s="145"/>
      <c r="I694" s="178"/>
      <c r="J694" s="179"/>
      <c r="K694" s="178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  <c r="BA694" s="145"/>
      <c r="BB694" s="145"/>
      <c r="BC694" s="145"/>
      <c r="BD694" s="145"/>
      <c r="BE694" s="145"/>
      <c r="BF694" s="145"/>
      <c r="BG694" s="145"/>
      <c r="BH694" s="145"/>
      <c r="BI694" s="145"/>
    </row>
    <row r="695" ht="14.25" customHeight="1">
      <c r="A695" s="111"/>
      <c r="B695" s="145"/>
      <c r="C695" s="178"/>
      <c r="D695" s="178"/>
      <c r="E695" s="179"/>
      <c r="F695" s="178"/>
      <c r="G695" s="145"/>
      <c r="H695" s="145"/>
      <c r="I695" s="178"/>
      <c r="J695" s="179"/>
      <c r="K695" s="178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  <c r="BA695" s="145"/>
      <c r="BB695" s="145"/>
      <c r="BC695" s="145"/>
      <c r="BD695" s="145"/>
      <c r="BE695" s="145"/>
      <c r="BF695" s="145"/>
      <c r="BG695" s="145"/>
      <c r="BH695" s="145"/>
      <c r="BI695" s="145"/>
    </row>
    <row r="696" ht="14.25" customHeight="1">
      <c r="A696" s="111"/>
      <c r="B696" s="145"/>
      <c r="C696" s="178"/>
      <c r="D696" s="178"/>
      <c r="E696" s="179"/>
      <c r="F696" s="178"/>
      <c r="G696" s="145"/>
      <c r="H696" s="145"/>
      <c r="I696" s="178"/>
      <c r="J696" s="179"/>
      <c r="K696" s="178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  <c r="BA696" s="145"/>
      <c r="BB696" s="145"/>
      <c r="BC696" s="145"/>
      <c r="BD696" s="145"/>
      <c r="BE696" s="145"/>
      <c r="BF696" s="145"/>
      <c r="BG696" s="145"/>
      <c r="BH696" s="145"/>
      <c r="BI696" s="145"/>
    </row>
    <row r="697" ht="14.25" customHeight="1">
      <c r="A697" s="111"/>
      <c r="B697" s="145"/>
      <c r="C697" s="178"/>
      <c r="D697" s="178"/>
      <c r="E697" s="179"/>
      <c r="F697" s="178"/>
      <c r="G697" s="145"/>
      <c r="H697" s="145"/>
      <c r="I697" s="178"/>
      <c r="J697" s="179"/>
      <c r="K697" s="178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  <c r="BA697" s="145"/>
      <c r="BB697" s="145"/>
      <c r="BC697" s="145"/>
      <c r="BD697" s="145"/>
      <c r="BE697" s="145"/>
      <c r="BF697" s="145"/>
      <c r="BG697" s="145"/>
      <c r="BH697" s="145"/>
      <c r="BI697" s="145"/>
    </row>
    <row r="698" ht="14.25" customHeight="1">
      <c r="A698" s="111"/>
      <c r="B698" s="145"/>
      <c r="C698" s="178"/>
      <c r="D698" s="178"/>
      <c r="E698" s="179"/>
      <c r="F698" s="178"/>
      <c r="G698" s="145"/>
      <c r="H698" s="145"/>
      <c r="I698" s="178"/>
      <c r="J698" s="179"/>
      <c r="K698" s="178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  <c r="BA698" s="145"/>
      <c r="BB698" s="145"/>
      <c r="BC698" s="145"/>
      <c r="BD698" s="145"/>
      <c r="BE698" s="145"/>
      <c r="BF698" s="145"/>
      <c r="BG698" s="145"/>
      <c r="BH698" s="145"/>
      <c r="BI698" s="145"/>
    </row>
    <row r="699" ht="14.25" customHeight="1">
      <c r="A699" s="111"/>
      <c r="B699" s="145"/>
      <c r="C699" s="178"/>
      <c r="D699" s="178"/>
      <c r="E699" s="179"/>
      <c r="F699" s="178"/>
      <c r="G699" s="145"/>
      <c r="H699" s="145"/>
      <c r="I699" s="178"/>
      <c r="J699" s="179"/>
      <c r="K699" s="178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  <c r="BA699" s="145"/>
      <c r="BB699" s="145"/>
      <c r="BC699" s="145"/>
      <c r="BD699" s="145"/>
      <c r="BE699" s="145"/>
      <c r="BF699" s="145"/>
      <c r="BG699" s="145"/>
      <c r="BH699" s="145"/>
      <c r="BI699" s="145"/>
    </row>
    <row r="700" ht="14.25" customHeight="1">
      <c r="A700" s="111"/>
      <c r="B700" s="145"/>
      <c r="C700" s="178"/>
      <c r="D700" s="178"/>
      <c r="E700" s="179"/>
      <c r="F700" s="178"/>
      <c r="G700" s="145"/>
      <c r="H700" s="145"/>
      <c r="I700" s="178"/>
      <c r="J700" s="179"/>
      <c r="K700" s="178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  <c r="BA700" s="145"/>
      <c r="BB700" s="145"/>
      <c r="BC700" s="145"/>
      <c r="BD700" s="145"/>
      <c r="BE700" s="145"/>
      <c r="BF700" s="145"/>
      <c r="BG700" s="145"/>
      <c r="BH700" s="145"/>
      <c r="BI700" s="145"/>
    </row>
    <row r="701" ht="14.25" customHeight="1">
      <c r="A701" s="111"/>
      <c r="B701" s="145"/>
      <c r="C701" s="178"/>
      <c r="D701" s="178"/>
      <c r="E701" s="179"/>
      <c r="F701" s="178"/>
      <c r="G701" s="145"/>
      <c r="H701" s="145"/>
      <c r="I701" s="178"/>
      <c r="J701" s="179"/>
      <c r="K701" s="178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  <c r="BA701" s="145"/>
      <c r="BB701" s="145"/>
      <c r="BC701" s="145"/>
      <c r="BD701" s="145"/>
      <c r="BE701" s="145"/>
      <c r="BF701" s="145"/>
      <c r="BG701" s="145"/>
      <c r="BH701" s="145"/>
      <c r="BI701" s="145"/>
    </row>
    <row r="702" ht="14.25" customHeight="1">
      <c r="A702" s="111"/>
      <c r="B702" s="145"/>
      <c r="C702" s="178"/>
      <c r="D702" s="178"/>
      <c r="E702" s="179"/>
      <c r="F702" s="178"/>
      <c r="G702" s="145"/>
      <c r="H702" s="145"/>
      <c r="I702" s="178"/>
      <c r="J702" s="179"/>
      <c r="K702" s="178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  <c r="BA702" s="145"/>
      <c r="BB702" s="145"/>
      <c r="BC702" s="145"/>
      <c r="BD702" s="145"/>
      <c r="BE702" s="145"/>
      <c r="BF702" s="145"/>
      <c r="BG702" s="145"/>
      <c r="BH702" s="145"/>
      <c r="BI702" s="145"/>
    </row>
    <row r="703" ht="14.25" customHeight="1">
      <c r="A703" s="111"/>
      <c r="B703" s="145"/>
      <c r="C703" s="178"/>
      <c r="D703" s="178"/>
      <c r="E703" s="179"/>
      <c r="F703" s="178"/>
      <c r="G703" s="145"/>
      <c r="H703" s="145"/>
      <c r="I703" s="178"/>
      <c r="J703" s="179"/>
      <c r="K703" s="178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  <c r="BA703" s="145"/>
      <c r="BB703" s="145"/>
      <c r="BC703" s="145"/>
      <c r="BD703" s="145"/>
      <c r="BE703" s="145"/>
      <c r="BF703" s="145"/>
      <c r="BG703" s="145"/>
      <c r="BH703" s="145"/>
      <c r="BI703" s="145"/>
    </row>
    <row r="704" ht="14.25" customHeight="1">
      <c r="A704" s="111"/>
      <c r="B704" s="145"/>
      <c r="C704" s="178"/>
      <c r="D704" s="178"/>
      <c r="E704" s="179"/>
      <c r="F704" s="178"/>
      <c r="G704" s="145"/>
      <c r="H704" s="145"/>
      <c r="I704" s="178"/>
      <c r="J704" s="179"/>
      <c r="K704" s="178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  <c r="BA704" s="145"/>
      <c r="BB704" s="145"/>
      <c r="BC704" s="145"/>
      <c r="BD704" s="145"/>
      <c r="BE704" s="145"/>
      <c r="BF704" s="145"/>
      <c r="BG704" s="145"/>
      <c r="BH704" s="145"/>
      <c r="BI704" s="145"/>
    </row>
    <row r="705" ht="14.25" customHeight="1">
      <c r="A705" s="111"/>
      <c r="B705" s="145"/>
      <c r="C705" s="178"/>
      <c r="D705" s="178"/>
      <c r="E705" s="179"/>
      <c r="F705" s="178"/>
      <c r="G705" s="145"/>
      <c r="H705" s="145"/>
      <c r="I705" s="178"/>
      <c r="J705" s="179"/>
      <c r="K705" s="178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  <c r="BA705" s="145"/>
      <c r="BB705" s="145"/>
      <c r="BC705" s="145"/>
      <c r="BD705" s="145"/>
      <c r="BE705" s="145"/>
      <c r="BF705" s="145"/>
      <c r="BG705" s="145"/>
      <c r="BH705" s="145"/>
      <c r="BI705" s="145"/>
    </row>
    <row r="706" ht="14.25" customHeight="1">
      <c r="A706" s="111"/>
      <c r="B706" s="145"/>
      <c r="C706" s="178"/>
      <c r="D706" s="178"/>
      <c r="E706" s="179"/>
      <c r="F706" s="178"/>
      <c r="G706" s="145"/>
      <c r="H706" s="145"/>
      <c r="I706" s="178"/>
      <c r="J706" s="179"/>
      <c r="K706" s="178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  <c r="BA706" s="145"/>
      <c r="BB706" s="145"/>
      <c r="BC706" s="145"/>
      <c r="BD706" s="145"/>
      <c r="BE706" s="145"/>
      <c r="BF706" s="145"/>
      <c r="BG706" s="145"/>
      <c r="BH706" s="145"/>
      <c r="BI706" s="145"/>
    </row>
    <row r="707" ht="14.25" customHeight="1">
      <c r="A707" s="111"/>
      <c r="B707" s="145"/>
      <c r="C707" s="178"/>
      <c r="D707" s="178"/>
      <c r="E707" s="179"/>
      <c r="F707" s="178"/>
      <c r="G707" s="145"/>
      <c r="H707" s="145"/>
      <c r="I707" s="178"/>
      <c r="J707" s="179"/>
      <c r="K707" s="178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  <c r="BA707" s="145"/>
      <c r="BB707" s="145"/>
      <c r="BC707" s="145"/>
      <c r="BD707" s="145"/>
      <c r="BE707" s="145"/>
      <c r="BF707" s="145"/>
      <c r="BG707" s="145"/>
      <c r="BH707" s="145"/>
      <c r="BI707" s="145"/>
    </row>
    <row r="708" ht="14.25" customHeight="1">
      <c r="A708" s="111"/>
      <c r="B708" s="145"/>
      <c r="C708" s="178"/>
      <c r="D708" s="178"/>
      <c r="E708" s="179"/>
      <c r="F708" s="178"/>
      <c r="G708" s="145"/>
      <c r="H708" s="145"/>
      <c r="I708" s="178"/>
      <c r="J708" s="179"/>
      <c r="K708" s="178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  <c r="BA708" s="145"/>
      <c r="BB708" s="145"/>
      <c r="BC708" s="145"/>
      <c r="BD708" s="145"/>
      <c r="BE708" s="145"/>
      <c r="BF708" s="145"/>
      <c r="BG708" s="145"/>
      <c r="BH708" s="145"/>
      <c r="BI708" s="145"/>
    </row>
    <row r="709" ht="14.25" customHeight="1">
      <c r="A709" s="111"/>
      <c r="B709" s="145"/>
      <c r="C709" s="178"/>
      <c r="D709" s="178"/>
      <c r="E709" s="179"/>
      <c r="F709" s="178"/>
      <c r="G709" s="145"/>
      <c r="H709" s="145"/>
      <c r="I709" s="178"/>
      <c r="J709" s="179"/>
      <c r="K709" s="178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  <c r="BA709" s="145"/>
      <c r="BB709" s="145"/>
      <c r="BC709" s="145"/>
      <c r="BD709" s="145"/>
      <c r="BE709" s="145"/>
      <c r="BF709" s="145"/>
      <c r="BG709" s="145"/>
      <c r="BH709" s="145"/>
      <c r="BI709" s="145"/>
    </row>
    <row r="710" ht="14.25" customHeight="1">
      <c r="A710" s="111"/>
      <c r="B710" s="145"/>
      <c r="C710" s="178"/>
      <c r="D710" s="178"/>
      <c r="E710" s="179"/>
      <c r="F710" s="178"/>
      <c r="G710" s="145"/>
      <c r="H710" s="145"/>
      <c r="I710" s="178"/>
      <c r="J710" s="179"/>
      <c r="K710" s="178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  <c r="BA710" s="145"/>
      <c r="BB710" s="145"/>
      <c r="BC710" s="145"/>
      <c r="BD710" s="145"/>
      <c r="BE710" s="145"/>
      <c r="BF710" s="145"/>
      <c r="BG710" s="145"/>
      <c r="BH710" s="145"/>
      <c r="BI710" s="145"/>
    </row>
    <row r="711" ht="14.25" customHeight="1">
      <c r="A711" s="111"/>
      <c r="B711" s="145"/>
      <c r="C711" s="178"/>
      <c r="D711" s="178"/>
      <c r="E711" s="179"/>
      <c r="F711" s="178"/>
      <c r="G711" s="145"/>
      <c r="H711" s="145"/>
      <c r="I711" s="178"/>
      <c r="J711" s="179"/>
      <c r="K711" s="178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  <c r="BA711" s="145"/>
      <c r="BB711" s="145"/>
      <c r="BC711" s="145"/>
      <c r="BD711" s="145"/>
      <c r="BE711" s="145"/>
      <c r="BF711" s="145"/>
      <c r="BG711" s="145"/>
      <c r="BH711" s="145"/>
      <c r="BI711" s="145"/>
    </row>
    <row r="712" ht="14.25" customHeight="1">
      <c r="A712" s="111"/>
      <c r="B712" s="145"/>
      <c r="C712" s="178"/>
      <c r="D712" s="178"/>
      <c r="E712" s="179"/>
      <c r="F712" s="178"/>
      <c r="G712" s="145"/>
      <c r="H712" s="145"/>
      <c r="I712" s="178"/>
      <c r="J712" s="179"/>
      <c r="K712" s="178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  <c r="BA712" s="145"/>
      <c r="BB712" s="145"/>
      <c r="BC712" s="145"/>
      <c r="BD712" s="145"/>
      <c r="BE712" s="145"/>
      <c r="BF712" s="145"/>
      <c r="BG712" s="145"/>
      <c r="BH712" s="145"/>
      <c r="BI712" s="145"/>
    </row>
    <row r="713" ht="14.25" customHeight="1">
      <c r="A713" s="111"/>
      <c r="B713" s="145"/>
      <c r="C713" s="178"/>
      <c r="D713" s="178"/>
      <c r="E713" s="179"/>
      <c r="F713" s="178"/>
      <c r="G713" s="145"/>
      <c r="H713" s="145"/>
      <c r="I713" s="178"/>
      <c r="J713" s="179"/>
      <c r="K713" s="178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  <c r="BA713" s="145"/>
      <c r="BB713" s="145"/>
      <c r="BC713" s="145"/>
      <c r="BD713" s="145"/>
      <c r="BE713" s="145"/>
      <c r="BF713" s="145"/>
      <c r="BG713" s="145"/>
      <c r="BH713" s="145"/>
      <c r="BI713" s="145"/>
    </row>
    <row r="714" ht="14.25" customHeight="1">
      <c r="A714" s="111"/>
      <c r="B714" s="145"/>
      <c r="C714" s="178"/>
      <c r="D714" s="178"/>
      <c r="E714" s="179"/>
      <c r="F714" s="178"/>
      <c r="G714" s="145"/>
      <c r="H714" s="145"/>
      <c r="I714" s="178"/>
      <c r="J714" s="179"/>
      <c r="K714" s="178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  <c r="BA714" s="145"/>
      <c r="BB714" s="145"/>
      <c r="BC714" s="145"/>
      <c r="BD714" s="145"/>
      <c r="BE714" s="145"/>
      <c r="BF714" s="145"/>
      <c r="BG714" s="145"/>
      <c r="BH714" s="145"/>
      <c r="BI714" s="145"/>
    </row>
    <row r="715" ht="14.25" customHeight="1">
      <c r="A715" s="111"/>
      <c r="B715" s="145"/>
      <c r="C715" s="178"/>
      <c r="D715" s="178"/>
      <c r="E715" s="179"/>
      <c r="F715" s="178"/>
      <c r="G715" s="145"/>
      <c r="H715" s="145"/>
      <c r="I715" s="178"/>
      <c r="J715" s="179"/>
      <c r="K715" s="178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  <c r="BA715" s="145"/>
      <c r="BB715" s="145"/>
      <c r="BC715" s="145"/>
      <c r="BD715" s="145"/>
      <c r="BE715" s="145"/>
      <c r="BF715" s="145"/>
      <c r="BG715" s="145"/>
      <c r="BH715" s="145"/>
      <c r="BI715" s="145"/>
    </row>
    <row r="716" ht="14.25" customHeight="1">
      <c r="A716" s="111"/>
      <c r="B716" s="145"/>
      <c r="C716" s="178"/>
      <c r="D716" s="178"/>
      <c r="E716" s="179"/>
      <c r="F716" s="178"/>
      <c r="G716" s="145"/>
      <c r="H716" s="145"/>
      <c r="I716" s="178"/>
      <c r="J716" s="179"/>
      <c r="K716" s="178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  <c r="BA716" s="145"/>
      <c r="BB716" s="145"/>
      <c r="BC716" s="145"/>
      <c r="BD716" s="145"/>
      <c r="BE716" s="145"/>
      <c r="BF716" s="145"/>
      <c r="BG716" s="145"/>
      <c r="BH716" s="145"/>
      <c r="BI716" s="145"/>
    </row>
    <row r="717" ht="14.25" customHeight="1">
      <c r="A717" s="111"/>
      <c r="B717" s="145"/>
      <c r="C717" s="178"/>
      <c r="D717" s="178"/>
      <c r="E717" s="179"/>
      <c r="F717" s="178"/>
      <c r="G717" s="145"/>
      <c r="H717" s="145"/>
      <c r="I717" s="178"/>
      <c r="J717" s="179"/>
      <c r="K717" s="178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  <c r="BA717" s="145"/>
      <c r="BB717" s="145"/>
      <c r="BC717" s="145"/>
      <c r="BD717" s="145"/>
      <c r="BE717" s="145"/>
      <c r="BF717" s="145"/>
      <c r="BG717" s="145"/>
      <c r="BH717" s="145"/>
      <c r="BI717" s="145"/>
    </row>
    <row r="718" ht="14.25" customHeight="1">
      <c r="A718" s="111"/>
      <c r="B718" s="145"/>
      <c r="C718" s="178"/>
      <c r="D718" s="178"/>
      <c r="E718" s="179"/>
      <c r="F718" s="178"/>
      <c r="G718" s="145"/>
      <c r="H718" s="145"/>
      <c r="I718" s="178"/>
      <c r="J718" s="179"/>
      <c r="K718" s="178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  <c r="BA718" s="145"/>
      <c r="BB718" s="145"/>
      <c r="BC718" s="145"/>
      <c r="BD718" s="145"/>
      <c r="BE718" s="145"/>
      <c r="BF718" s="145"/>
      <c r="BG718" s="145"/>
      <c r="BH718" s="145"/>
      <c r="BI718" s="145"/>
    </row>
    <row r="719" ht="14.25" customHeight="1">
      <c r="A719" s="111"/>
      <c r="B719" s="145"/>
      <c r="C719" s="178"/>
      <c r="D719" s="178"/>
      <c r="E719" s="179"/>
      <c r="F719" s="178"/>
      <c r="G719" s="145"/>
      <c r="H719" s="145"/>
      <c r="I719" s="178"/>
      <c r="J719" s="179"/>
      <c r="K719" s="178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  <c r="BA719" s="145"/>
      <c r="BB719" s="145"/>
      <c r="BC719" s="145"/>
      <c r="BD719" s="145"/>
      <c r="BE719" s="145"/>
      <c r="BF719" s="145"/>
      <c r="BG719" s="145"/>
      <c r="BH719" s="145"/>
      <c r="BI719" s="145"/>
    </row>
    <row r="720" ht="14.25" customHeight="1">
      <c r="A720" s="111"/>
      <c r="B720" s="145"/>
      <c r="C720" s="178"/>
      <c r="D720" s="178"/>
      <c r="E720" s="179"/>
      <c r="F720" s="178"/>
      <c r="G720" s="145"/>
      <c r="H720" s="145"/>
      <c r="I720" s="178"/>
      <c r="J720" s="179"/>
      <c r="K720" s="178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  <c r="BA720" s="145"/>
      <c r="BB720" s="145"/>
      <c r="BC720" s="145"/>
      <c r="BD720" s="145"/>
      <c r="BE720" s="145"/>
      <c r="BF720" s="145"/>
      <c r="BG720" s="145"/>
      <c r="BH720" s="145"/>
      <c r="BI720" s="145"/>
    </row>
    <row r="721" ht="14.25" customHeight="1">
      <c r="A721" s="111"/>
      <c r="B721" s="145"/>
      <c r="C721" s="178"/>
      <c r="D721" s="178"/>
      <c r="E721" s="179"/>
      <c r="F721" s="178"/>
      <c r="G721" s="145"/>
      <c r="H721" s="145"/>
      <c r="I721" s="178"/>
      <c r="J721" s="179"/>
      <c r="K721" s="178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  <c r="BA721" s="145"/>
      <c r="BB721" s="145"/>
      <c r="BC721" s="145"/>
      <c r="BD721" s="145"/>
      <c r="BE721" s="145"/>
      <c r="BF721" s="145"/>
      <c r="BG721" s="145"/>
      <c r="BH721" s="145"/>
      <c r="BI721" s="145"/>
    </row>
    <row r="722" ht="14.25" customHeight="1">
      <c r="A722" s="111"/>
      <c r="B722" s="145"/>
      <c r="C722" s="178"/>
      <c r="D722" s="178"/>
      <c r="E722" s="179"/>
      <c r="F722" s="178"/>
      <c r="G722" s="145"/>
      <c r="H722" s="145"/>
      <c r="I722" s="178"/>
      <c r="J722" s="179"/>
      <c r="K722" s="178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  <c r="BA722" s="145"/>
      <c r="BB722" s="145"/>
      <c r="BC722" s="145"/>
      <c r="BD722" s="145"/>
      <c r="BE722" s="145"/>
      <c r="BF722" s="145"/>
      <c r="BG722" s="145"/>
      <c r="BH722" s="145"/>
      <c r="BI722" s="145"/>
    </row>
    <row r="723" ht="14.25" customHeight="1">
      <c r="A723" s="111"/>
      <c r="B723" s="145"/>
      <c r="C723" s="178"/>
      <c r="D723" s="178"/>
      <c r="E723" s="179"/>
      <c r="F723" s="178"/>
      <c r="G723" s="145"/>
      <c r="H723" s="145"/>
      <c r="I723" s="178"/>
      <c r="J723" s="179"/>
      <c r="K723" s="178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  <c r="BA723" s="145"/>
      <c r="BB723" s="145"/>
      <c r="BC723" s="145"/>
      <c r="BD723" s="145"/>
      <c r="BE723" s="145"/>
      <c r="BF723" s="145"/>
      <c r="BG723" s="145"/>
      <c r="BH723" s="145"/>
      <c r="BI723" s="145"/>
    </row>
    <row r="724" ht="14.25" customHeight="1">
      <c r="A724" s="111"/>
      <c r="B724" s="145"/>
      <c r="C724" s="178"/>
      <c r="D724" s="178"/>
      <c r="E724" s="179"/>
      <c r="F724" s="178"/>
      <c r="G724" s="145"/>
      <c r="H724" s="145"/>
      <c r="I724" s="178"/>
      <c r="J724" s="179"/>
      <c r="K724" s="178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  <c r="BA724" s="145"/>
      <c r="BB724" s="145"/>
      <c r="BC724" s="145"/>
      <c r="BD724" s="145"/>
      <c r="BE724" s="145"/>
      <c r="BF724" s="145"/>
      <c r="BG724" s="145"/>
      <c r="BH724" s="145"/>
      <c r="BI724" s="145"/>
    </row>
    <row r="725" ht="14.25" customHeight="1">
      <c r="A725" s="111"/>
      <c r="B725" s="145"/>
      <c r="C725" s="178"/>
      <c r="D725" s="178"/>
      <c r="E725" s="179"/>
      <c r="F725" s="178"/>
      <c r="G725" s="145"/>
      <c r="H725" s="145"/>
      <c r="I725" s="178"/>
      <c r="J725" s="179"/>
      <c r="K725" s="178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  <c r="BA725" s="145"/>
      <c r="BB725" s="145"/>
      <c r="BC725" s="145"/>
      <c r="BD725" s="145"/>
      <c r="BE725" s="145"/>
      <c r="BF725" s="145"/>
      <c r="BG725" s="145"/>
      <c r="BH725" s="145"/>
      <c r="BI725" s="145"/>
    </row>
    <row r="726" ht="14.25" customHeight="1">
      <c r="A726" s="111"/>
      <c r="B726" s="145"/>
      <c r="C726" s="178"/>
      <c r="D726" s="178"/>
      <c r="E726" s="179"/>
      <c r="F726" s="178"/>
      <c r="G726" s="145"/>
      <c r="H726" s="145"/>
      <c r="I726" s="178"/>
      <c r="J726" s="179"/>
      <c r="K726" s="178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  <c r="BA726" s="145"/>
      <c r="BB726" s="145"/>
      <c r="BC726" s="145"/>
      <c r="BD726" s="145"/>
      <c r="BE726" s="145"/>
      <c r="BF726" s="145"/>
      <c r="BG726" s="145"/>
      <c r="BH726" s="145"/>
      <c r="BI726" s="145"/>
    </row>
    <row r="727" ht="14.25" customHeight="1">
      <c r="A727" s="111"/>
      <c r="B727" s="145"/>
      <c r="C727" s="178"/>
      <c r="D727" s="178"/>
      <c r="E727" s="179"/>
      <c r="F727" s="178"/>
      <c r="G727" s="145"/>
      <c r="H727" s="145"/>
      <c r="I727" s="178"/>
      <c r="J727" s="179"/>
      <c r="K727" s="178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  <c r="BA727" s="145"/>
      <c r="BB727" s="145"/>
      <c r="BC727" s="145"/>
      <c r="BD727" s="145"/>
      <c r="BE727" s="145"/>
      <c r="BF727" s="145"/>
      <c r="BG727" s="145"/>
      <c r="BH727" s="145"/>
      <c r="BI727" s="145"/>
    </row>
    <row r="728" ht="14.25" customHeight="1">
      <c r="A728" s="111"/>
      <c r="B728" s="145"/>
      <c r="C728" s="178"/>
      <c r="D728" s="178"/>
      <c r="E728" s="179"/>
      <c r="F728" s="178"/>
      <c r="G728" s="145"/>
      <c r="H728" s="145"/>
      <c r="I728" s="178"/>
      <c r="J728" s="179"/>
      <c r="K728" s="178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  <c r="BA728" s="145"/>
      <c r="BB728" s="145"/>
      <c r="BC728" s="145"/>
      <c r="BD728" s="145"/>
      <c r="BE728" s="145"/>
      <c r="BF728" s="145"/>
      <c r="BG728" s="145"/>
      <c r="BH728" s="145"/>
      <c r="BI728" s="145"/>
    </row>
    <row r="729" ht="14.25" customHeight="1">
      <c r="A729" s="111"/>
      <c r="B729" s="145"/>
      <c r="C729" s="178"/>
      <c r="D729" s="178"/>
      <c r="E729" s="179"/>
      <c r="F729" s="178"/>
      <c r="G729" s="145"/>
      <c r="H729" s="145"/>
      <c r="I729" s="178"/>
      <c r="J729" s="179"/>
      <c r="K729" s="178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  <c r="BA729" s="145"/>
      <c r="BB729" s="145"/>
      <c r="BC729" s="145"/>
      <c r="BD729" s="145"/>
      <c r="BE729" s="145"/>
      <c r="BF729" s="145"/>
      <c r="BG729" s="145"/>
      <c r="BH729" s="145"/>
      <c r="BI729" s="145"/>
    </row>
    <row r="730" ht="14.25" customHeight="1">
      <c r="A730" s="111"/>
      <c r="B730" s="145"/>
      <c r="C730" s="178"/>
      <c r="D730" s="178"/>
      <c r="E730" s="179"/>
      <c r="F730" s="178"/>
      <c r="G730" s="145"/>
      <c r="H730" s="145"/>
      <c r="I730" s="178"/>
      <c r="J730" s="179"/>
      <c r="K730" s="178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  <c r="BA730" s="145"/>
      <c r="BB730" s="145"/>
      <c r="BC730" s="145"/>
      <c r="BD730" s="145"/>
      <c r="BE730" s="145"/>
      <c r="BF730" s="145"/>
      <c r="BG730" s="145"/>
      <c r="BH730" s="145"/>
      <c r="BI730" s="145"/>
    </row>
    <row r="731" ht="14.25" customHeight="1">
      <c r="A731" s="111"/>
      <c r="B731" s="145"/>
      <c r="C731" s="178"/>
      <c r="D731" s="178"/>
      <c r="E731" s="179"/>
      <c r="F731" s="178"/>
      <c r="G731" s="145"/>
      <c r="H731" s="145"/>
      <c r="I731" s="178"/>
      <c r="J731" s="179"/>
      <c r="K731" s="178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  <c r="BA731" s="145"/>
      <c r="BB731" s="145"/>
      <c r="BC731" s="145"/>
      <c r="BD731" s="145"/>
      <c r="BE731" s="145"/>
      <c r="BF731" s="145"/>
      <c r="BG731" s="145"/>
      <c r="BH731" s="145"/>
      <c r="BI731" s="145"/>
    </row>
    <row r="732" ht="14.25" customHeight="1">
      <c r="A732" s="111"/>
      <c r="B732" s="145"/>
      <c r="C732" s="178"/>
      <c r="D732" s="178"/>
      <c r="E732" s="179"/>
      <c r="F732" s="178"/>
      <c r="G732" s="145"/>
      <c r="H732" s="145"/>
      <c r="I732" s="178"/>
      <c r="J732" s="179"/>
      <c r="K732" s="178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  <c r="BA732" s="145"/>
      <c r="BB732" s="145"/>
      <c r="BC732" s="145"/>
      <c r="BD732" s="145"/>
      <c r="BE732" s="145"/>
      <c r="BF732" s="145"/>
      <c r="BG732" s="145"/>
      <c r="BH732" s="145"/>
      <c r="BI732" s="145"/>
    </row>
    <row r="733" ht="14.25" customHeight="1">
      <c r="A733" s="111"/>
      <c r="B733" s="145"/>
      <c r="C733" s="178"/>
      <c r="D733" s="178"/>
      <c r="E733" s="179"/>
      <c r="F733" s="178"/>
      <c r="G733" s="145"/>
      <c r="H733" s="145"/>
      <c r="I733" s="178"/>
      <c r="J733" s="179"/>
      <c r="K733" s="178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  <c r="BA733" s="145"/>
      <c r="BB733" s="145"/>
      <c r="BC733" s="145"/>
      <c r="BD733" s="145"/>
      <c r="BE733" s="145"/>
      <c r="BF733" s="145"/>
      <c r="BG733" s="145"/>
      <c r="BH733" s="145"/>
      <c r="BI733" s="145"/>
    </row>
    <row r="734" ht="14.25" customHeight="1">
      <c r="A734" s="111"/>
      <c r="B734" s="145"/>
      <c r="C734" s="178"/>
      <c r="D734" s="178"/>
      <c r="E734" s="179"/>
      <c r="F734" s="178"/>
      <c r="G734" s="145"/>
      <c r="H734" s="145"/>
      <c r="I734" s="178"/>
      <c r="J734" s="179"/>
      <c r="K734" s="178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  <c r="BA734" s="145"/>
      <c r="BB734" s="145"/>
      <c r="BC734" s="145"/>
      <c r="BD734" s="145"/>
      <c r="BE734" s="145"/>
      <c r="BF734" s="145"/>
      <c r="BG734" s="145"/>
      <c r="BH734" s="145"/>
      <c r="BI734" s="145"/>
    </row>
    <row r="735" ht="14.25" customHeight="1">
      <c r="A735" s="111"/>
      <c r="B735" s="145"/>
      <c r="C735" s="178"/>
      <c r="D735" s="178"/>
      <c r="E735" s="179"/>
      <c r="F735" s="178"/>
      <c r="G735" s="145"/>
      <c r="H735" s="145"/>
      <c r="I735" s="178"/>
      <c r="J735" s="179"/>
      <c r="K735" s="178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  <c r="BA735" s="145"/>
      <c r="BB735" s="145"/>
      <c r="BC735" s="145"/>
      <c r="BD735" s="145"/>
      <c r="BE735" s="145"/>
      <c r="BF735" s="145"/>
      <c r="BG735" s="145"/>
      <c r="BH735" s="145"/>
      <c r="BI735" s="145"/>
    </row>
    <row r="736" ht="14.25" customHeight="1">
      <c r="A736" s="111"/>
      <c r="B736" s="145"/>
      <c r="C736" s="178"/>
      <c r="D736" s="178"/>
      <c r="E736" s="179"/>
      <c r="F736" s="178"/>
      <c r="G736" s="145"/>
      <c r="H736" s="145"/>
      <c r="I736" s="178"/>
      <c r="J736" s="179"/>
      <c r="K736" s="178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  <c r="BA736" s="145"/>
      <c r="BB736" s="145"/>
      <c r="BC736" s="145"/>
      <c r="BD736" s="145"/>
      <c r="BE736" s="145"/>
      <c r="BF736" s="145"/>
      <c r="BG736" s="145"/>
      <c r="BH736" s="145"/>
      <c r="BI736" s="145"/>
    </row>
    <row r="737" ht="14.25" customHeight="1">
      <c r="A737" s="111"/>
      <c r="B737" s="145"/>
      <c r="C737" s="178"/>
      <c r="D737" s="178"/>
      <c r="E737" s="179"/>
      <c r="F737" s="178"/>
      <c r="G737" s="145"/>
      <c r="H737" s="145"/>
      <c r="I737" s="178"/>
      <c r="J737" s="179"/>
      <c r="K737" s="178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  <c r="BA737" s="145"/>
      <c r="BB737" s="145"/>
      <c r="BC737" s="145"/>
      <c r="BD737" s="145"/>
      <c r="BE737" s="145"/>
      <c r="BF737" s="145"/>
      <c r="BG737" s="145"/>
      <c r="BH737" s="145"/>
      <c r="BI737" s="145"/>
    </row>
    <row r="738" ht="14.25" customHeight="1">
      <c r="A738" s="111"/>
      <c r="B738" s="145"/>
      <c r="C738" s="178"/>
      <c r="D738" s="178"/>
      <c r="E738" s="179"/>
      <c r="F738" s="178"/>
      <c r="G738" s="145"/>
      <c r="H738" s="145"/>
      <c r="I738" s="178"/>
      <c r="J738" s="179"/>
      <c r="K738" s="178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  <c r="BA738" s="145"/>
      <c r="BB738" s="145"/>
      <c r="BC738" s="145"/>
      <c r="BD738" s="145"/>
      <c r="BE738" s="145"/>
      <c r="BF738" s="145"/>
      <c r="BG738" s="145"/>
      <c r="BH738" s="145"/>
      <c r="BI738" s="145"/>
    </row>
    <row r="739" ht="14.25" customHeight="1">
      <c r="A739" s="111"/>
      <c r="B739" s="145"/>
      <c r="C739" s="178"/>
      <c r="D739" s="178"/>
      <c r="E739" s="179"/>
      <c r="F739" s="178"/>
      <c r="G739" s="145"/>
      <c r="H739" s="145"/>
      <c r="I739" s="178"/>
      <c r="J739" s="179"/>
      <c r="K739" s="178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  <c r="BA739" s="145"/>
      <c r="BB739" s="145"/>
      <c r="BC739" s="145"/>
      <c r="BD739" s="145"/>
      <c r="BE739" s="145"/>
      <c r="BF739" s="145"/>
      <c r="BG739" s="145"/>
      <c r="BH739" s="145"/>
      <c r="BI739" s="145"/>
    </row>
    <row r="740" ht="14.25" customHeight="1">
      <c r="A740" s="111"/>
      <c r="B740" s="145"/>
      <c r="C740" s="178"/>
      <c r="D740" s="178"/>
      <c r="E740" s="179"/>
      <c r="F740" s="178"/>
      <c r="G740" s="145"/>
      <c r="H740" s="145"/>
      <c r="I740" s="178"/>
      <c r="J740" s="179"/>
      <c r="K740" s="178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  <c r="BA740" s="145"/>
      <c r="BB740" s="145"/>
      <c r="BC740" s="145"/>
      <c r="BD740" s="145"/>
      <c r="BE740" s="145"/>
      <c r="BF740" s="145"/>
      <c r="BG740" s="145"/>
      <c r="BH740" s="145"/>
      <c r="BI740" s="145"/>
    </row>
    <row r="741" ht="14.25" customHeight="1">
      <c r="A741" s="111"/>
      <c r="B741" s="145"/>
      <c r="C741" s="178"/>
      <c r="D741" s="178"/>
      <c r="E741" s="179"/>
      <c r="F741" s="178"/>
      <c r="G741" s="145"/>
      <c r="H741" s="145"/>
      <c r="I741" s="178"/>
      <c r="J741" s="179"/>
      <c r="K741" s="178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  <c r="BA741" s="145"/>
      <c r="BB741" s="145"/>
      <c r="BC741" s="145"/>
      <c r="BD741" s="145"/>
      <c r="BE741" s="145"/>
      <c r="BF741" s="145"/>
      <c r="BG741" s="145"/>
      <c r="BH741" s="145"/>
      <c r="BI741" s="145"/>
    </row>
    <row r="742" ht="14.25" customHeight="1">
      <c r="A742" s="111"/>
      <c r="B742" s="145"/>
      <c r="C742" s="178"/>
      <c r="D742" s="178"/>
      <c r="E742" s="179"/>
      <c r="F742" s="178"/>
      <c r="G742" s="145"/>
      <c r="H742" s="145"/>
      <c r="I742" s="178"/>
      <c r="J742" s="179"/>
      <c r="K742" s="178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  <c r="BA742" s="145"/>
      <c r="BB742" s="145"/>
      <c r="BC742" s="145"/>
      <c r="BD742" s="145"/>
      <c r="BE742" s="145"/>
      <c r="BF742" s="145"/>
      <c r="BG742" s="145"/>
      <c r="BH742" s="145"/>
      <c r="BI742" s="145"/>
    </row>
    <row r="743" ht="14.25" customHeight="1">
      <c r="A743" s="111"/>
      <c r="B743" s="145"/>
      <c r="C743" s="178"/>
      <c r="D743" s="178"/>
      <c r="E743" s="179"/>
      <c r="F743" s="178"/>
      <c r="G743" s="145"/>
      <c r="H743" s="145"/>
      <c r="I743" s="178"/>
      <c r="J743" s="179"/>
      <c r="K743" s="178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  <c r="BA743" s="145"/>
      <c r="BB743" s="145"/>
      <c r="BC743" s="145"/>
      <c r="BD743" s="145"/>
      <c r="BE743" s="145"/>
      <c r="BF743" s="145"/>
      <c r="BG743" s="145"/>
      <c r="BH743" s="145"/>
      <c r="BI743" s="145"/>
    </row>
    <row r="744" ht="14.25" customHeight="1">
      <c r="A744" s="111"/>
      <c r="B744" s="145"/>
      <c r="C744" s="178"/>
      <c r="D744" s="178"/>
      <c r="E744" s="179"/>
      <c r="F744" s="178"/>
      <c r="G744" s="145"/>
      <c r="H744" s="145"/>
      <c r="I744" s="178"/>
      <c r="J744" s="179"/>
      <c r="K744" s="178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  <c r="BA744" s="145"/>
      <c r="BB744" s="145"/>
      <c r="BC744" s="145"/>
      <c r="BD744" s="145"/>
      <c r="BE744" s="145"/>
      <c r="BF744" s="145"/>
      <c r="BG744" s="145"/>
      <c r="BH744" s="145"/>
      <c r="BI744" s="145"/>
    </row>
    <row r="745" ht="14.25" customHeight="1">
      <c r="A745" s="111"/>
      <c r="B745" s="145"/>
      <c r="C745" s="178"/>
      <c r="D745" s="178"/>
      <c r="E745" s="179"/>
      <c r="F745" s="178"/>
      <c r="G745" s="145"/>
      <c r="H745" s="145"/>
      <c r="I745" s="178"/>
      <c r="J745" s="179"/>
      <c r="K745" s="178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  <c r="BA745" s="145"/>
      <c r="BB745" s="145"/>
      <c r="BC745" s="145"/>
      <c r="BD745" s="145"/>
      <c r="BE745" s="145"/>
      <c r="BF745" s="145"/>
      <c r="BG745" s="145"/>
      <c r="BH745" s="145"/>
      <c r="BI745" s="145"/>
    </row>
    <row r="746" ht="14.25" customHeight="1">
      <c r="A746" s="111"/>
      <c r="B746" s="145"/>
      <c r="C746" s="178"/>
      <c r="D746" s="178"/>
      <c r="E746" s="179"/>
      <c r="F746" s="178"/>
      <c r="G746" s="145"/>
      <c r="H746" s="145"/>
      <c r="I746" s="178"/>
      <c r="J746" s="179"/>
      <c r="K746" s="178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  <c r="BA746" s="145"/>
      <c r="BB746" s="145"/>
      <c r="BC746" s="145"/>
      <c r="BD746" s="145"/>
      <c r="BE746" s="145"/>
      <c r="BF746" s="145"/>
      <c r="BG746" s="145"/>
      <c r="BH746" s="145"/>
      <c r="BI746" s="145"/>
    </row>
    <row r="747" ht="14.25" customHeight="1">
      <c r="A747" s="111"/>
      <c r="B747" s="145"/>
      <c r="C747" s="178"/>
      <c r="D747" s="178"/>
      <c r="E747" s="179"/>
      <c r="F747" s="178"/>
      <c r="G747" s="145"/>
      <c r="H747" s="145"/>
      <c r="I747" s="178"/>
      <c r="J747" s="179"/>
      <c r="K747" s="178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  <c r="BA747" s="145"/>
      <c r="BB747" s="145"/>
      <c r="BC747" s="145"/>
      <c r="BD747" s="145"/>
      <c r="BE747" s="145"/>
      <c r="BF747" s="145"/>
      <c r="BG747" s="145"/>
      <c r="BH747" s="145"/>
      <c r="BI747" s="145"/>
    </row>
    <row r="748" ht="14.25" customHeight="1">
      <c r="A748" s="111"/>
      <c r="B748" s="145"/>
      <c r="C748" s="178"/>
      <c r="D748" s="178"/>
      <c r="E748" s="179"/>
      <c r="F748" s="178"/>
      <c r="G748" s="145"/>
      <c r="H748" s="145"/>
      <c r="I748" s="178"/>
      <c r="J748" s="179"/>
      <c r="K748" s="178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  <c r="AU748" s="145"/>
      <c r="AV748" s="145"/>
      <c r="AW748" s="145"/>
      <c r="AX748" s="145"/>
      <c r="AY748" s="145"/>
      <c r="AZ748" s="145"/>
      <c r="BA748" s="145"/>
      <c r="BB748" s="145"/>
      <c r="BC748" s="145"/>
      <c r="BD748" s="145"/>
      <c r="BE748" s="145"/>
      <c r="BF748" s="145"/>
      <c r="BG748" s="145"/>
      <c r="BH748" s="145"/>
      <c r="BI748" s="145"/>
    </row>
    <row r="749" ht="14.25" customHeight="1">
      <c r="A749" s="111"/>
      <c r="B749" s="145"/>
      <c r="C749" s="178"/>
      <c r="D749" s="178"/>
      <c r="E749" s="179"/>
      <c r="F749" s="178"/>
      <c r="G749" s="145"/>
      <c r="H749" s="145"/>
      <c r="I749" s="178"/>
      <c r="J749" s="179"/>
      <c r="K749" s="178"/>
      <c r="L749" s="145"/>
      <c r="M749" s="145"/>
      <c r="N749" s="145"/>
      <c r="O749" s="145"/>
      <c r="P749" s="145"/>
      <c r="Q749" s="145"/>
      <c r="R749" s="145"/>
      <c r="S749" s="145"/>
      <c r="T749" s="145"/>
      <c r="U749" s="145"/>
      <c r="V749" s="145"/>
      <c r="W749" s="145"/>
      <c r="X749" s="145"/>
      <c r="Y749" s="145"/>
      <c r="Z749" s="145"/>
      <c r="AA749" s="145"/>
      <c r="AB749" s="145"/>
      <c r="AC749" s="145"/>
      <c r="AD749" s="145"/>
      <c r="AE749" s="145"/>
      <c r="AF749" s="145"/>
      <c r="AG749" s="145"/>
      <c r="AH749" s="145"/>
      <c r="AI749" s="145"/>
      <c r="AJ749" s="145"/>
      <c r="AK749" s="145"/>
      <c r="AL749" s="145"/>
      <c r="AM749" s="145"/>
      <c r="AN749" s="145"/>
      <c r="AO749" s="145"/>
      <c r="AP749" s="145"/>
      <c r="AQ749" s="145"/>
      <c r="AR749" s="145"/>
      <c r="AS749" s="145"/>
      <c r="AT749" s="145"/>
      <c r="AU749" s="145"/>
      <c r="AV749" s="145"/>
      <c r="AW749" s="145"/>
      <c r="AX749" s="145"/>
      <c r="AY749" s="145"/>
      <c r="AZ749" s="145"/>
      <c r="BA749" s="145"/>
      <c r="BB749" s="145"/>
      <c r="BC749" s="145"/>
      <c r="BD749" s="145"/>
      <c r="BE749" s="145"/>
      <c r="BF749" s="145"/>
      <c r="BG749" s="145"/>
      <c r="BH749" s="145"/>
      <c r="BI749" s="145"/>
    </row>
    <row r="750" ht="14.25" customHeight="1">
      <c r="A750" s="111"/>
      <c r="B750" s="145"/>
      <c r="C750" s="178"/>
      <c r="D750" s="178"/>
      <c r="E750" s="179"/>
      <c r="F750" s="178"/>
      <c r="G750" s="145"/>
      <c r="H750" s="145"/>
      <c r="I750" s="178"/>
      <c r="J750" s="179"/>
      <c r="K750" s="178"/>
      <c r="L750" s="145"/>
      <c r="M750" s="145"/>
      <c r="N750" s="145"/>
      <c r="O750" s="145"/>
      <c r="P750" s="145"/>
      <c r="Q750" s="145"/>
      <c r="R750" s="145"/>
      <c r="S750" s="145"/>
      <c r="T750" s="145"/>
      <c r="U750" s="145"/>
      <c r="V750" s="145"/>
      <c r="W750" s="145"/>
      <c r="X750" s="145"/>
      <c r="Y750" s="145"/>
      <c r="Z750" s="145"/>
      <c r="AA750" s="145"/>
      <c r="AB750" s="145"/>
      <c r="AC750" s="145"/>
      <c r="AD750" s="145"/>
      <c r="AE750" s="145"/>
      <c r="AF750" s="145"/>
      <c r="AG750" s="145"/>
      <c r="AH750" s="145"/>
      <c r="AI750" s="145"/>
      <c r="AJ750" s="145"/>
      <c r="AK750" s="145"/>
      <c r="AL750" s="145"/>
      <c r="AM750" s="145"/>
      <c r="AN750" s="145"/>
      <c r="AO750" s="145"/>
      <c r="AP750" s="145"/>
      <c r="AQ750" s="145"/>
      <c r="AR750" s="145"/>
      <c r="AS750" s="145"/>
      <c r="AT750" s="145"/>
      <c r="AU750" s="145"/>
      <c r="AV750" s="145"/>
      <c r="AW750" s="145"/>
      <c r="AX750" s="145"/>
      <c r="AY750" s="145"/>
      <c r="AZ750" s="145"/>
      <c r="BA750" s="145"/>
      <c r="BB750" s="145"/>
      <c r="BC750" s="145"/>
      <c r="BD750" s="145"/>
      <c r="BE750" s="145"/>
      <c r="BF750" s="145"/>
      <c r="BG750" s="145"/>
      <c r="BH750" s="145"/>
      <c r="BI750" s="145"/>
    </row>
    <row r="751" ht="14.25" customHeight="1">
      <c r="A751" s="111"/>
      <c r="B751" s="145"/>
      <c r="C751" s="178"/>
      <c r="D751" s="178"/>
      <c r="E751" s="179"/>
      <c r="F751" s="178"/>
      <c r="G751" s="145"/>
      <c r="H751" s="145"/>
      <c r="I751" s="178"/>
      <c r="J751" s="179"/>
      <c r="K751" s="178"/>
      <c r="L751" s="145"/>
      <c r="M751" s="145"/>
      <c r="N751" s="145"/>
      <c r="O751" s="145"/>
      <c r="P751" s="145"/>
      <c r="Q751" s="145"/>
      <c r="R751" s="145"/>
      <c r="S751" s="145"/>
      <c r="T751" s="145"/>
      <c r="U751" s="145"/>
      <c r="V751" s="145"/>
      <c r="W751" s="145"/>
      <c r="X751" s="145"/>
      <c r="Y751" s="145"/>
      <c r="Z751" s="145"/>
      <c r="AA751" s="145"/>
      <c r="AB751" s="145"/>
      <c r="AC751" s="145"/>
      <c r="AD751" s="145"/>
      <c r="AE751" s="145"/>
      <c r="AF751" s="145"/>
      <c r="AG751" s="145"/>
      <c r="AH751" s="145"/>
      <c r="AI751" s="145"/>
      <c r="AJ751" s="145"/>
      <c r="AK751" s="145"/>
      <c r="AL751" s="145"/>
      <c r="AM751" s="145"/>
      <c r="AN751" s="145"/>
      <c r="AO751" s="145"/>
      <c r="AP751" s="145"/>
      <c r="AQ751" s="145"/>
      <c r="AR751" s="145"/>
      <c r="AS751" s="145"/>
      <c r="AT751" s="145"/>
      <c r="AU751" s="145"/>
      <c r="AV751" s="145"/>
      <c r="AW751" s="145"/>
      <c r="AX751" s="145"/>
      <c r="AY751" s="145"/>
      <c r="AZ751" s="145"/>
      <c r="BA751" s="145"/>
      <c r="BB751" s="145"/>
      <c r="BC751" s="145"/>
      <c r="BD751" s="145"/>
      <c r="BE751" s="145"/>
      <c r="BF751" s="145"/>
      <c r="BG751" s="145"/>
      <c r="BH751" s="145"/>
      <c r="BI751" s="145"/>
    </row>
    <row r="752" ht="14.25" customHeight="1">
      <c r="A752" s="111"/>
      <c r="B752" s="145"/>
      <c r="C752" s="178"/>
      <c r="D752" s="178"/>
      <c r="E752" s="179"/>
      <c r="F752" s="178"/>
      <c r="G752" s="145"/>
      <c r="H752" s="145"/>
      <c r="I752" s="178"/>
      <c r="J752" s="179"/>
      <c r="K752" s="178"/>
      <c r="L752" s="145"/>
      <c r="M752" s="145"/>
      <c r="N752" s="145"/>
      <c r="O752" s="145"/>
      <c r="P752" s="145"/>
      <c r="Q752" s="145"/>
      <c r="R752" s="145"/>
      <c r="S752" s="145"/>
      <c r="T752" s="145"/>
      <c r="U752" s="145"/>
      <c r="V752" s="145"/>
      <c r="W752" s="145"/>
      <c r="X752" s="145"/>
      <c r="Y752" s="145"/>
      <c r="Z752" s="145"/>
      <c r="AA752" s="145"/>
      <c r="AB752" s="145"/>
      <c r="AC752" s="145"/>
      <c r="AD752" s="145"/>
      <c r="AE752" s="145"/>
      <c r="AF752" s="145"/>
      <c r="AG752" s="145"/>
      <c r="AH752" s="145"/>
      <c r="AI752" s="145"/>
      <c r="AJ752" s="145"/>
      <c r="AK752" s="145"/>
      <c r="AL752" s="145"/>
      <c r="AM752" s="145"/>
      <c r="AN752" s="145"/>
      <c r="AO752" s="145"/>
      <c r="AP752" s="145"/>
      <c r="AQ752" s="145"/>
      <c r="AR752" s="145"/>
      <c r="AS752" s="145"/>
      <c r="AT752" s="145"/>
      <c r="AU752" s="145"/>
      <c r="AV752" s="145"/>
      <c r="AW752" s="145"/>
      <c r="AX752" s="145"/>
      <c r="AY752" s="145"/>
      <c r="AZ752" s="145"/>
      <c r="BA752" s="145"/>
      <c r="BB752" s="145"/>
      <c r="BC752" s="145"/>
      <c r="BD752" s="145"/>
      <c r="BE752" s="145"/>
      <c r="BF752" s="145"/>
      <c r="BG752" s="145"/>
      <c r="BH752" s="145"/>
      <c r="BI752" s="145"/>
    </row>
    <row r="753" ht="14.25" customHeight="1">
      <c r="A753" s="111"/>
      <c r="B753" s="145"/>
      <c r="C753" s="178"/>
      <c r="D753" s="178"/>
      <c r="E753" s="179"/>
      <c r="F753" s="178"/>
      <c r="G753" s="145"/>
      <c r="H753" s="145"/>
      <c r="I753" s="178"/>
      <c r="J753" s="179"/>
      <c r="K753" s="178"/>
      <c r="L753" s="145"/>
      <c r="M753" s="145"/>
      <c r="N753" s="145"/>
      <c r="O753" s="145"/>
      <c r="P753" s="145"/>
      <c r="Q753" s="145"/>
      <c r="R753" s="145"/>
      <c r="S753" s="145"/>
      <c r="T753" s="145"/>
      <c r="U753" s="145"/>
      <c r="V753" s="145"/>
      <c r="W753" s="145"/>
      <c r="X753" s="145"/>
      <c r="Y753" s="145"/>
      <c r="Z753" s="145"/>
      <c r="AA753" s="145"/>
      <c r="AB753" s="145"/>
      <c r="AC753" s="145"/>
      <c r="AD753" s="145"/>
      <c r="AE753" s="145"/>
      <c r="AF753" s="145"/>
      <c r="AG753" s="145"/>
      <c r="AH753" s="145"/>
      <c r="AI753" s="145"/>
      <c r="AJ753" s="145"/>
      <c r="AK753" s="145"/>
      <c r="AL753" s="145"/>
      <c r="AM753" s="145"/>
      <c r="AN753" s="145"/>
      <c r="AO753" s="145"/>
      <c r="AP753" s="145"/>
      <c r="AQ753" s="145"/>
      <c r="AR753" s="145"/>
      <c r="AS753" s="145"/>
      <c r="AT753" s="145"/>
      <c r="AU753" s="145"/>
      <c r="AV753" s="145"/>
      <c r="AW753" s="145"/>
      <c r="AX753" s="145"/>
      <c r="AY753" s="145"/>
      <c r="AZ753" s="145"/>
      <c r="BA753" s="145"/>
      <c r="BB753" s="145"/>
      <c r="BC753" s="145"/>
      <c r="BD753" s="145"/>
      <c r="BE753" s="145"/>
      <c r="BF753" s="145"/>
      <c r="BG753" s="145"/>
      <c r="BH753" s="145"/>
      <c r="BI753" s="145"/>
    </row>
    <row r="754" ht="14.25" customHeight="1">
      <c r="A754" s="111"/>
      <c r="B754" s="145"/>
      <c r="C754" s="178"/>
      <c r="D754" s="178"/>
      <c r="E754" s="179"/>
      <c r="F754" s="178"/>
      <c r="G754" s="145"/>
      <c r="H754" s="145"/>
      <c r="I754" s="178"/>
      <c r="J754" s="179"/>
      <c r="K754" s="178"/>
      <c r="L754" s="145"/>
      <c r="M754" s="145"/>
      <c r="N754" s="145"/>
      <c r="O754" s="145"/>
      <c r="P754" s="145"/>
      <c r="Q754" s="145"/>
      <c r="R754" s="145"/>
      <c r="S754" s="145"/>
      <c r="T754" s="145"/>
      <c r="U754" s="145"/>
      <c r="V754" s="145"/>
      <c r="W754" s="145"/>
      <c r="X754" s="145"/>
      <c r="Y754" s="145"/>
      <c r="Z754" s="145"/>
      <c r="AA754" s="145"/>
      <c r="AB754" s="145"/>
      <c r="AC754" s="145"/>
      <c r="AD754" s="145"/>
      <c r="AE754" s="145"/>
      <c r="AF754" s="145"/>
      <c r="AG754" s="145"/>
      <c r="AH754" s="145"/>
      <c r="AI754" s="145"/>
      <c r="AJ754" s="145"/>
      <c r="AK754" s="145"/>
      <c r="AL754" s="145"/>
      <c r="AM754" s="145"/>
      <c r="AN754" s="145"/>
      <c r="AO754" s="145"/>
      <c r="AP754" s="145"/>
      <c r="AQ754" s="145"/>
      <c r="AR754" s="145"/>
      <c r="AS754" s="145"/>
      <c r="AT754" s="145"/>
      <c r="AU754" s="145"/>
      <c r="AV754" s="145"/>
      <c r="AW754" s="145"/>
      <c r="AX754" s="145"/>
      <c r="AY754" s="145"/>
      <c r="AZ754" s="145"/>
      <c r="BA754" s="145"/>
      <c r="BB754" s="145"/>
      <c r="BC754" s="145"/>
      <c r="BD754" s="145"/>
      <c r="BE754" s="145"/>
      <c r="BF754" s="145"/>
      <c r="BG754" s="145"/>
      <c r="BH754" s="145"/>
      <c r="BI754" s="145"/>
    </row>
    <row r="755" ht="14.25" customHeight="1">
      <c r="A755" s="111"/>
      <c r="B755" s="145"/>
      <c r="C755" s="178"/>
      <c r="D755" s="178"/>
      <c r="E755" s="179"/>
      <c r="F755" s="178"/>
      <c r="G755" s="145"/>
      <c r="H755" s="145"/>
      <c r="I755" s="178"/>
      <c r="J755" s="179"/>
      <c r="K755" s="178"/>
      <c r="L755" s="145"/>
      <c r="M755" s="145"/>
      <c r="N755" s="145"/>
      <c r="O755" s="145"/>
      <c r="P755" s="145"/>
      <c r="Q755" s="145"/>
      <c r="R755" s="145"/>
      <c r="S755" s="145"/>
      <c r="T755" s="145"/>
      <c r="U755" s="145"/>
      <c r="V755" s="145"/>
      <c r="W755" s="145"/>
      <c r="X755" s="145"/>
      <c r="Y755" s="145"/>
      <c r="Z755" s="145"/>
      <c r="AA755" s="145"/>
      <c r="AB755" s="145"/>
      <c r="AC755" s="145"/>
      <c r="AD755" s="145"/>
      <c r="AE755" s="145"/>
      <c r="AF755" s="145"/>
      <c r="AG755" s="145"/>
      <c r="AH755" s="145"/>
      <c r="AI755" s="145"/>
      <c r="AJ755" s="145"/>
      <c r="AK755" s="145"/>
      <c r="AL755" s="145"/>
      <c r="AM755" s="145"/>
      <c r="AN755" s="145"/>
      <c r="AO755" s="145"/>
      <c r="AP755" s="145"/>
      <c r="AQ755" s="145"/>
      <c r="AR755" s="145"/>
      <c r="AS755" s="145"/>
      <c r="AT755" s="145"/>
      <c r="AU755" s="145"/>
      <c r="AV755" s="145"/>
      <c r="AW755" s="145"/>
      <c r="AX755" s="145"/>
      <c r="AY755" s="145"/>
      <c r="AZ755" s="145"/>
      <c r="BA755" s="145"/>
      <c r="BB755" s="145"/>
      <c r="BC755" s="145"/>
      <c r="BD755" s="145"/>
      <c r="BE755" s="145"/>
      <c r="BF755" s="145"/>
      <c r="BG755" s="145"/>
      <c r="BH755" s="145"/>
      <c r="BI755" s="145"/>
    </row>
    <row r="756" ht="14.25" customHeight="1">
      <c r="A756" s="111"/>
      <c r="B756" s="145"/>
      <c r="C756" s="178"/>
      <c r="D756" s="178"/>
      <c r="E756" s="179"/>
      <c r="F756" s="178"/>
      <c r="G756" s="145"/>
      <c r="H756" s="145"/>
      <c r="I756" s="178"/>
      <c r="J756" s="179"/>
      <c r="K756" s="178"/>
      <c r="L756" s="145"/>
      <c r="M756" s="145"/>
      <c r="N756" s="145"/>
      <c r="O756" s="145"/>
      <c r="P756" s="145"/>
      <c r="Q756" s="145"/>
      <c r="R756" s="145"/>
      <c r="S756" s="145"/>
      <c r="T756" s="145"/>
      <c r="U756" s="145"/>
      <c r="V756" s="145"/>
      <c r="W756" s="145"/>
      <c r="X756" s="145"/>
      <c r="Y756" s="145"/>
      <c r="Z756" s="145"/>
      <c r="AA756" s="145"/>
      <c r="AB756" s="145"/>
      <c r="AC756" s="145"/>
      <c r="AD756" s="145"/>
      <c r="AE756" s="145"/>
      <c r="AF756" s="145"/>
      <c r="AG756" s="145"/>
      <c r="AH756" s="145"/>
      <c r="AI756" s="145"/>
      <c r="AJ756" s="145"/>
      <c r="AK756" s="145"/>
      <c r="AL756" s="145"/>
      <c r="AM756" s="145"/>
      <c r="AN756" s="145"/>
      <c r="AO756" s="145"/>
      <c r="AP756" s="145"/>
      <c r="AQ756" s="145"/>
      <c r="AR756" s="145"/>
      <c r="AS756" s="145"/>
      <c r="AT756" s="145"/>
      <c r="AU756" s="145"/>
      <c r="AV756" s="145"/>
      <c r="AW756" s="145"/>
      <c r="AX756" s="145"/>
      <c r="AY756" s="145"/>
      <c r="AZ756" s="145"/>
      <c r="BA756" s="145"/>
      <c r="BB756" s="145"/>
      <c r="BC756" s="145"/>
      <c r="BD756" s="145"/>
      <c r="BE756" s="145"/>
      <c r="BF756" s="145"/>
      <c r="BG756" s="145"/>
      <c r="BH756" s="145"/>
      <c r="BI756" s="145"/>
    </row>
    <row r="757" ht="14.25" customHeight="1">
      <c r="A757" s="111"/>
      <c r="B757" s="145"/>
      <c r="C757" s="178"/>
      <c r="D757" s="178"/>
      <c r="E757" s="179"/>
      <c r="F757" s="178"/>
      <c r="G757" s="145"/>
      <c r="H757" s="145"/>
      <c r="I757" s="178"/>
      <c r="J757" s="179"/>
      <c r="K757" s="178"/>
      <c r="L757" s="145"/>
      <c r="M757" s="145"/>
      <c r="N757" s="145"/>
      <c r="O757" s="145"/>
      <c r="P757" s="145"/>
      <c r="Q757" s="145"/>
      <c r="R757" s="145"/>
      <c r="S757" s="145"/>
      <c r="T757" s="145"/>
      <c r="U757" s="145"/>
      <c r="V757" s="145"/>
      <c r="W757" s="145"/>
      <c r="X757" s="145"/>
      <c r="Y757" s="145"/>
      <c r="Z757" s="145"/>
      <c r="AA757" s="145"/>
      <c r="AB757" s="145"/>
      <c r="AC757" s="145"/>
      <c r="AD757" s="145"/>
      <c r="AE757" s="145"/>
      <c r="AF757" s="145"/>
      <c r="AG757" s="145"/>
      <c r="AH757" s="145"/>
      <c r="AI757" s="145"/>
      <c r="AJ757" s="145"/>
      <c r="AK757" s="145"/>
      <c r="AL757" s="145"/>
      <c r="AM757" s="145"/>
      <c r="AN757" s="145"/>
      <c r="AO757" s="145"/>
      <c r="AP757" s="145"/>
      <c r="AQ757" s="145"/>
      <c r="AR757" s="145"/>
      <c r="AS757" s="145"/>
      <c r="AT757" s="145"/>
      <c r="AU757" s="145"/>
      <c r="AV757" s="145"/>
      <c r="AW757" s="145"/>
      <c r="AX757" s="145"/>
      <c r="AY757" s="145"/>
      <c r="AZ757" s="145"/>
      <c r="BA757" s="145"/>
      <c r="BB757" s="145"/>
      <c r="BC757" s="145"/>
      <c r="BD757" s="145"/>
      <c r="BE757" s="145"/>
      <c r="BF757" s="145"/>
      <c r="BG757" s="145"/>
      <c r="BH757" s="145"/>
      <c r="BI757" s="145"/>
    </row>
    <row r="758" ht="14.25" customHeight="1">
      <c r="A758" s="111"/>
      <c r="B758" s="145"/>
      <c r="C758" s="178"/>
      <c r="D758" s="178"/>
      <c r="E758" s="179"/>
      <c r="F758" s="178"/>
      <c r="G758" s="145"/>
      <c r="H758" s="145"/>
      <c r="I758" s="178"/>
      <c r="J758" s="179"/>
      <c r="K758" s="178"/>
      <c r="L758" s="145"/>
      <c r="M758" s="145"/>
      <c r="N758" s="145"/>
      <c r="O758" s="145"/>
      <c r="P758" s="145"/>
      <c r="Q758" s="145"/>
      <c r="R758" s="145"/>
      <c r="S758" s="145"/>
      <c r="T758" s="145"/>
      <c r="U758" s="145"/>
      <c r="V758" s="145"/>
      <c r="W758" s="145"/>
      <c r="X758" s="145"/>
      <c r="Y758" s="145"/>
      <c r="Z758" s="145"/>
      <c r="AA758" s="145"/>
      <c r="AB758" s="145"/>
      <c r="AC758" s="145"/>
      <c r="AD758" s="145"/>
      <c r="AE758" s="145"/>
      <c r="AF758" s="145"/>
      <c r="AG758" s="145"/>
      <c r="AH758" s="145"/>
      <c r="AI758" s="145"/>
      <c r="AJ758" s="145"/>
      <c r="AK758" s="145"/>
      <c r="AL758" s="145"/>
      <c r="AM758" s="145"/>
      <c r="AN758" s="145"/>
      <c r="AO758" s="145"/>
      <c r="AP758" s="145"/>
      <c r="AQ758" s="145"/>
      <c r="AR758" s="145"/>
      <c r="AS758" s="145"/>
      <c r="AT758" s="145"/>
      <c r="AU758" s="145"/>
      <c r="AV758" s="145"/>
      <c r="AW758" s="145"/>
      <c r="AX758" s="145"/>
      <c r="AY758" s="145"/>
      <c r="AZ758" s="145"/>
      <c r="BA758" s="145"/>
      <c r="BB758" s="145"/>
      <c r="BC758" s="145"/>
      <c r="BD758" s="145"/>
      <c r="BE758" s="145"/>
      <c r="BF758" s="145"/>
      <c r="BG758" s="145"/>
      <c r="BH758" s="145"/>
      <c r="BI758" s="145"/>
    </row>
    <row r="759" ht="14.25" customHeight="1">
      <c r="A759" s="111"/>
      <c r="B759" s="145"/>
      <c r="C759" s="178"/>
      <c r="D759" s="178"/>
      <c r="E759" s="179"/>
      <c r="F759" s="178"/>
      <c r="G759" s="145"/>
      <c r="H759" s="145"/>
      <c r="I759" s="178"/>
      <c r="J759" s="179"/>
      <c r="K759" s="178"/>
      <c r="L759" s="145"/>
      <c r="M759" s="145"/>
      <c r="N759" s="145"/>
      <c r="O759" s="145"/>
      <c r="P759" s="145"/>
      <c r="Q759" s="145"/>
      <c r="R759" s="145"/>
      <c r="S759" s="145"/>
      <c r="T759" s="145"/>
      <c r="U759" s="145"/>
      <c r="V759" s="145"/>
      <c r="W759" s="145"/>
      <c r="X759" s="145"/>
      <c r="Y759" s="145"/>
      <c r="Z759" s="145"/>
      <c r="AA759" s="145"/>
      <c r="AB759" s="145"/>
      <c r="AC759" s="145"/>
      <c r="AD759" s="145"/>
      <c r="AE759" s="145"/>
      <c r="AF759" s="145"/>
      <c r="AG759" s="145"/>
      <c r="AH759" s="145"/>
      <c r="AI759" s="145"/>
      <c r="AJ759" s="145"/>
      <c r="AK759" s="145"/>
      <c r="AL759" s="145"/>
      <c r="AM759" s="145"/>
      <c r="AN759" s="145"/>
      <c r="AO759" s="145"/>
      <c r="AP759" s="145"/>
      <c r="AQ759" s="145"/>
      <c r="AR759" s="145"/>
      <c r="AS759" s="145"/>
      <c r="AT759" s="145"/>
      <c r="AU759" s="145"/>
      <c r="AV759" s="145"/>
      <c r="AW759" s="145"/>
      <c r="AX759" s="145"/>
      <c r="AY759" s="145"/>
      <c r="AZ759" s="145"/>
      <c r="BA759" s="145"/>
      <c r="BB759" s="145"/>
      <c r="BC759" s="145"/>
      <c r="BD759" s="145"/>
      <c r="BE759" s="145"/>
      <c r="BF759" s="145"/>
      <c r="BG759" s="145"/>
      <c r="BH759" s="145"/>
      <c r="BI759" s="145"/>
    </row>
    <row r="760" ht="14.25" customHeight="1">
      <c r="A760" s="111"/>
      <c r="B760" s="145"/>
      <c r="C760" s="178"/>
      <c r="D760" s="178"/>
      <c r="E760" s="179"/>
      <c r="F760" s="178"/>
      <c r="G760" s="145"/>
      <c r="H760" s="145"/>
      <c r="I760" s="178"/>
      <c r="J760" s="179"/>
      <c r="K760" s="178"/>
      <c r="L760" s="145"/>
      <c r="M760" s="145"/>
      <c r="N760" s="145"/>
      <c r="O760" s="145"/>
      <c r="P760" s="145"/>
      <c r="Q760" s="145"/>
      <c r="R760" s="145"/>
      <c r="S760" s="145"/>
      <c r="T760" s="145"/>
      <c r="U760" s="145"/>
      <c r="V760" s="145"/>
      <c r="W760" s="145"/>
      <c r="X760" s="145"/>
      <c r="Y760" s="145"/>
      <c r="Z760" s="145"/>
      <c r="AA760" s="145"/>
      <c r="AB760" s="145"/>
      <c r="AC760" s="145"/>
      <c r="AD760" s="145"/>
      <c r="AE760" s="145"/>
      <c r="AF760" s="145"/>
      <c r="AG760" s="145"/>
      <c r="AH760" s="145"/>
      <c r="AI760" s="145"/>
      <c r="AJ760" s="145"/>
      <c r="AK760" s="145"/>
      <c r="AL760" s="145"/>
      <c r="AM760" s="145"/>
      <c r="AN760" s="145"/>
      <c r="AO760" s="145"/>
      <c r="AP760" s="145"/>
      <c r="AQ760" s="145"/>
      <c r="AR760" s="145"/>
      <c r="AS760" s="145"/>
      <c r="AT760" s="145"/>
      <c r="AU760" s="145"/>
      <c r="AV760" s="145"/>
      <c r="AW760" s="145"/>
      <c r="AX760" s="145"/>
      <c r="AY760" s="145"/>
      <c r="AZ760" s="145"/>
      <c r="BA760" s="145"/>
      <c r="BB760" s="145"/>
      <c r="BC760" s="145"/>
      <c r="BD760" s="145"/>
      <c r="BE760" s="145"/>
      <c r="BF760" s="145"/>
      <c r="BG760" s="145"/>
      <c r="BH760" s="145"/>
      <c r="BI760" s="145"/>
    </row>
    <row r="761" ht="14.25" customHeight="1">
      <c r="A761" s="111"/>
      <c r="B761" s="145"/>
      <c r="C761" s="178"/>
      <c r="D761" s="178"/>
      <c r="E761" s="179"/>
      <c r="F761" s="178"/>
      <c r="G761" s="145"/>
      <c r="H761" s="145"/>
      <c r="I761" s="178"/>
      <c r="J761" s="179"/>
      <c r="K761" s="178"/>
      <c r="L761" s="145"/>
      <c r="M761" s="145"/>
      <c r="N761" s="145"/>
      <c r="O761" s="145"/>
      <c r="P761" s="145"/>
      <c r="Q761" s="145"/>
      <c r="R761" s="145"/>
      <c r="S761" s="145"/>
      <c r="T761" s="145"/>
      <c r="U761" s="145"/>
      <c r="V761" s="145"/>
      <c r="W761" s="145"/>
      <c r="X761" s="145"/>
      <c r="Y761" s="145"/>
      <c r="Z761" s="145"/>
      <c r="AA761" s="145"/>
      <c r="AB761" s="145"/>
      <c r="AC761" s="145"/>
      <c r="AD761" s="145"/>
      <c r="AE761" s="145"/>
      <c r="AF761" s="145"/>
      <c r="AG761" s="145"/>
      <c r="AH761" s="145"/>
      <c r="AI761" s="145"/>
      <c r="AJ761" s="145"/>
      <c r="AK761" s="145"/>
      <c r="AL761" s="145"/>
      <c r="AM761" s="145"/>
      <c r="AN761" s="145"/>
      <c r="AO761" s="145"/>
      <c r="AP761" s="145"/>
      <c r="AQ761" s="145"/>
      <c r="AR761" s="145"/>
      <c r="AS761" s="145"/>
      <c r="AT761" s="145"/>
      <c r="AU761" s="145"/>
      <c r="AV761" s="145"/>
      <c r="AW761" s="145"/>
      <c r="AX761" s="145"/>
      <c r="AY761" s="145"/>
      <c r="AZ761" s="145"/>
      <c r="BA761" s="145"/>
      <c r="BB761" s="145"/>
      <c r="BC761" s="145"/>
      <c r="BD761" s="145"/>
      <c r="BE761" s="145"/>
      <c r="BF761" s="145"/>
      <c r="BG761" s="145"/>
      <c r="BH761" s="145"/>
      <c r="BI761" s="145"/>
    </row>
    <row r="762" ht="14.25" customHeight="1">
      <c r="A762" s="111"/>
      <c r="B762" s="145"/>
      <c r="C762" s="178"/>
      <c r="D762" s="178"/>
      <c r="E762" s="179"/>
      <c r="F762" s="178"/>
      <c r="G762" s="145"/>
      <c r="H762" s="145"/>
      <c r="I762" s="178"/>
      <c r="J762" s="179"/>
      <c r="K762" s="178"/>
      <c r="L762" s="145"/>
      <c r="M762" s="145"/>
      <c r="N762" s="145"/>
      <c r="O762" s="145"/>
      <c r="P762" s="145"/>
      <c r="Q762" s="145"/>
      <c r="R762" s="145"/>
      <c r="S762" s="145"/>
      <c r="T762" s="145"/>
      <c r="U762" s="145"/>
      <c r="V762" s="145"/>
      <c r="W762" s="145"/>
      <c r="X762" s="145"/>
      <c r="Y762" s="145"/>
      <c r="Z762" s="145"/>
      <c r="AA762" s="145"/>
      <c r="AB762" s="145"/>
      <c r="AC762" s="145"/>
      <c r="AD762" s="145"/>
      <c r="AE762" s="145"/>
      <c r="AF762" s="145"/>
      <c r="AG762" s="145"/>
      <c r="AH762" s="145"/>
      <c r="AI762" s="145"/>
      <c r="AJ762" s="145"/>
      <c r="AK762" s="145"/>
      <c r="AL762" s="145"/>
      <c r="AM762" s="145"/>
      <c r="AN762" s="145"/>
      <c r="AO762" s="145"/>
      <c r="AP762" s="145"/>
      <c r="AQ762" s="145"/>
      <c r="AR762" s="145"/>
      <c r="AS762" s="145"/>
      <c r="AT762" s="145"/>
      <c r="AU762" s="145"/>
      <c r="AV762" s="145"/>
      <c r="AW762" s="145"/>
      <c r="AX762" s="145"/>
      <c r="AY762" s="145"/>
      <c r="AZ762" s="145"/>
      <c r="BA762" s="145"/>
      <c r="BB762" s="145"/>
      <c r="BC762" s="145"/>
      <c r="BD762" s="145"/>
      <c r="BE762" s="145"/>
      <c r="BF762" s="145"/>
      <c r="BG762" s="145"/>
      <c r="BH762" s="145"/>
      <c r="BI762" s="145"/>
    </row>
    <row r="763" ht="14.25" customHeight="1">
      <c r="A763" s="111"/>
      <c r="B763" s="145"/>
      <c r="C763" s="178"/>
      <c r="D763" s="178"/>
      <c r="E763" s="179"/>
      <c r="F763" s="178"/>
      <c r="G763" s="145"/>
      <c r="H763" s="145"/>
      <c r="I763" s="178"/>
      <c r="J763" s="179"/>
      <c r="K763" s="178"/>
      <c r="L763" s="145"/>
      <c r="M763" s="145"/>
      <c r="N763" s="145"/>
      <c r="O763" s="145"/>
      <c r="P763" s="145"/>
      <c r="Q763" s="145"/>
      <c r="R763" s="145"/>
      <c r="S763" s="145"/>
      <c r="T763" s="145"/>
      <c r="U763" s="145"/>
      <c r="V763" s="145"/>
      <c r="W763" s="145"/>
      <c r="X763" s="145"/>
      <c r="Y763" s="145"/>
      <c r="Z763" s="145"/>
      <c r="AA763" s="145"/>
      <c r="AB763" s="145"/>
      <c r="AC763" s="145"/>
      <c r="AD763" s="145"/>
      <c r="AE763" s="145"/>
      <c r="AF763" s="145"/>
      <c r="AG763" s="145"/>
      <c r="AH763" s="145"/>
      <c r="AI763" s="145"/>
      <c r="AJ763" s="145"/>
      <c r="AK763" s="145"/>
      <c r="AL763" s="145"/>
      <c r="AM763" s="145"/>
      <c r="AN763" s="145"/>
      <c r="AO763" s="145"/>
      <c r="AP763" s="145"/>
      <c r="AQ763" s="145"/>
      <c r="AR763" s="145"/>
      <c r="AS763" s="145"/>
      <c r="AT763" s="145"/>
      <c r="AU763" s="145"/>
      <c r="AV763" s="145"/>
      <c r="AW763" s="145"/>
      <c r="AX763" s="145"/>
      <c r="AY763" s="145"/>
      <c r="AZ763" s="145"/>
      <c r="BA763" s="145"/>
      <c r="BB763" s="145"/>
      <c r="BC763" s="145"/>
      <c r="BD763" s="145"/>
      <c r="BE763" s="145"/>
      <c r="BF763" s="145"/>
      <c r="BG763" s="145"/>
      <c r="BH763" s="145"/>
      <c r="BI763" s="145"/>
    </row>
    <row r="764" ht="14.25" customHeight="1">
      <c r="A764" s="111"/>
      <c r="B764" s="145"/>
      <c r="C764" s="178"/>
      <c r="D764" s="178"/>
      <c r="E764" s="179"/>
      <c r="F764" s="178"/>
      <c r="G764" s="145"/>
      <c r="H764" s="145"/>
      <c r="I764" s="178"/>
      <c r="J764" s="179"/>
      <c r="K764" s="178"/>
      <c r="L764" s="145"/>
      <c r="M764" s="145"/>
      <c r="N764" s="145"/>
      <c r="O764" s="145"/>
      <c r="P764" s="145"/>
      <c r="Q764" s="145"/>
      <c r="R764" s="145"/>
      <c r="S764" s="145"/>
      <c r="T764" s="145"/>
      <c r="U764" s="145"/>
      <c r="V764" s="145"/>
      <c r="W764" s="145"/>
      <c r="X764" s="145"/>
      <c r="Y764" s="145"/>
      <c r="Z764" s="145"/>
      <c r="AA764" s="145"/>
      <c r="AB764" s="145"/>
      <c r="AC764" s="145"/>
      <c r="AD764" s="145"/>
      <c r="AE764" s="145"/>
      <c r="AF764" s="145"/>
      <c r="AG764" s="145"/>
      <c r="AH764" s="145"/>
      <c r="AI764" s="145"/>
      <c r="AJ764" s="145"/>
      <c r="AK764" s="145"/>
      <c r="AL764" s="145"/>
      <c r="AM764" s="145"/>
      <c r="AN764" s="145"/>
      <c r="AO764" s="145"/>
      <c r="AP764" s="145"/>
      <c r="AQ764" s="145"/>
      <c r="AR764" s="145"/>
      <c r="AS764" s="145"/>
      <c r="AT764" s="145"/>
      <c r="AU764" s="145"/>
      <c r="AV764" s="145"/>
      <c r="AW764" s="145"/>
      <c r="AX764" s="145"/>
      <c r="AY764" s="145"/>
      <c r="AZ764" s="145"/>
      <c r="BA764" s="145"/>
      <c r="BB764" s="145"/>
      <c r="BC764" s="145"/>
      <c r="BD764" s="145"/>
      <c r="BE764" s="145"/>
      <c r="BF764" s="145"/>
      <c r="BG764" s="145"/>
      <c r="BH764" s="145"/>
      <c r="BI764" s="145"/>
    </row>
    <row r="765" ht="14.25" customHeight="1">
      <c r="A765" s="111"/>
      <c r="B765" s="145"/>
      <c r="C765" s="178"/>
      <c r="D765" s="178"/>
      <c r="E765" s="179"/>
      <c r="F765" s="178"/>
      <c r="G765" s="145"/>
      <c r="H765" s="145"/>
      <c r="I765" s="178"/>
      <c r="J765" s="179"/>
      <c r="K765" s="178"/>
      <c r="L765" s="145"/>
      <c r="M765" s="145"/>
      <c r="N765" s="145"/>
      <c r="O765" s="145"/>
      <c r="P765" s="145"/>
      <c r="Q765" s="145"/>
      <c r="R765" s="145"/>
      <c r="S765" s="145"/>
      <c r="T765" s="145"/>
      <c r="U765" s="145"/>
      <c r="V765" s="145"/>
      <c r="W765" s="145"/>
      <c r="X765" s="145"/>
      <c r="Y765" s="145"/>
      <c r="Z765" s="145"/>
      <c r="AA765" s="145"/>
      <c r="AB765" s="145"/>
      <c r="AC765" s="145"/>
      <c r="AD765" s="145"/>
      <c r="AE765" s="145"/>
      <c r="AF765" s="145"/>
      <c r="AG765" s="145"/>
      <c r="AH765" s="145"/>
      <c r="AI765" s="145"/>
      <c r="AJ765" s="145"/>
      <c r="AK765" s="145"/>
      <c r="AL765" s="145"/>
      <c r="AM765" s="145"/>
      <c r="AN765" s="145"/>
      <c r="AO765" s="145"/>
      <c r="AP765" s="145"/>
      <c r="AQ765" s="145"/>
      <c r="AR765" s="145"/>
      <c r="AS765" s="145"/>
      <c r="AT765" s="145"/>
      <c r="AU765" s="145"/>
      <c r="AV765" s="145"/>
      <c r="AW765" s="145"/>
      <c r="AX765" s="145"/>
      <c r="AY765" s="145"/>
      <c r="AZ765" s="145"/>
      <c r="BA765" s="145"/>
      <c r="BB765" s="145"/>
      <c r="BC765" s="145"/>
      <c r="BD765" s="145"/>
      <c r="BE765" s="145"/>
      <c r="BF765" s="145"/>
      <c r="BG765" s="145"/>
      <c r="BH765" s="145"/>
      <c r="BI765" s="145"/>
    </row>
    <row r="766" ht="14.25" customHeight="1">
      <c r="A766" s="111"/>
      <c r="B766" s="145"/>
      <c r="C766" s="178"/>
      <c r="D766" s="178"/>
      <c r="E766" s="179"/>
      <c r="F766" s="178"/>
      <c r="G766" s="145"/>
      <c r="H766" s="145"/>
      <c r="I766" s="178"/>
      <c r="J766" s="179"/>
      <c r="K766" s="178"/>
      <c r="L766" s="145"/>
      <c r="M766" s="145"/>
      <c r="N766" s="145"/>
      <c r="O766" s="145"/>
      <c r="P766" s="145"/>
      <c r="Q766" s="145"/>
      <c r="R766" s="145"/>
      <c r="S766" s="145"/>
      <c r="T766" s="145"/>
      <c r="U766" s="145"/>
      <c r="V766" s="145"/>
      <c r="W766" s="145"/>
      <c r="X766" s="145"/>
      <c r="Y766" s="145"/>
      <c r="Z766" s="145"/>
      <c r="AA766" s="145"/>
      <c r="AB766" s="145"/>
      <c r="AC766" s="145"/>
      <c r="AD766" s="145"/>
      <c r="AE766" s="145"/>
      <c r="AF766" s="145"/>
      <c r="AG766" s="145"/>
      <c r="AH766" s="145"/>
      <c r="AI766" s="145"/>
      <c r="AJ766" s="145"/>
      <c r="AK766" s="145"/>
      <c r="AL766" s="145"/>
      <c r="AM766" s="145"/>
      <c r="AN766" s="145"/>
      <c r="AO766" s="145"/>
      <c r="AP766" s="145"/>
      <c r="AQ766" s="145"/>
      <c r="AR766" s="145"/>
      <c r="AS766" s="145"/>
      <c r="AT766" s="145"/>
      <c r="AU766" s="145"/>
      <c r="AV766" s="145"/>
      <c r="AW766" s="145"/>
      <c r="AX766" s="145"/>
      <c r="AY766" s="145"/>
      <c r="AZ766" s="145"/>
      <c r="BA766" s="145"/>
      <c r="BB766" s="145"/>
      <c r="BC766" s="145"/>
      <c r="BD766" s="145"/>
      <c r="BE766" s="145"/>
      <c r="BF766" s="145"/>
      <c r="BG766" s="145"/>
      <c r="BH766" s="145"/>
      <c r="BI766" s="145"/>
    </row>
    <row r="767" ht="14.25" customHeight="1">
      <c r="A767" s="111"/>
      <c r="B767" s="145"/>
      <c r="C767" s="178"/>
      <c r="D767" s="178"/>
      <c r="E767" s="179"/>
      <c r="F767" s="178"/>
      <c r="G767" s="145"/>
      <c r="H767" s="145"/>
      <c r="I767" s="178"/>
      <c r="J767" s="179"/>
      <c r="K767" s="178"/>
      <c r="L767" s="145"/>
      <c r="M767" s="145"/>
      <c r="N767" s="145"/>
      <c r="O767" s="145"/>
      <c r="P767" s="145"/>
      <c r="Q767" s="145"/>
      <c r="R767" s="145"/>
      <c r="S767" s="145"/>
      <c r="T767" s="145"/>
      <c r="U767" s="145"/>
      <c r="V767" s="145"/>
      <c r="W767" s="145"/>
      <c r="X767" s="145"/>
      <c r="Y767" s="145"/>
      <c r="Z767" s="145"/>
      <c r="AA767" s="145"/>
      <c r="AB767" s="145"/>
      <c r="AC767" s="145"/>
      <c r="AD767" s="145"/>
      <c r="AE767" s="145"/>
      <c r="AF767" s="145"/>
      <c r="AG767" s="145"/>
      <c r="AH767" s="145"/>
      <c r="AI767" s="145"/>
      <c r="AJ767" s="145"/>
      <c r="AK767" s="145"/>
      <c r="AL767" s="145"/>
      <c r="AM767" s="145"/>
      <c r="AN767" s="145"/>
      <c r="AO767" s="145"/>
      <c r="AP767" s="145"/>
      <c r="AQ767" s="145"/>
      <c r="AR767" s="145"/>
      <c r="AS767" s="145"/>
      <c r="AT767" s="145"/>
      <c r="AU767" s="145"/>
      <c r="AV767" s="145"/>
      <c r="AW767" s="145"/>
      <c r="AX767" s="145"/>
      <c r="AY767" s="145"/>
      <c r="AZ767" s="145"/>
      <c r="BA767" s="145"/>
      <c r="BB767" s="145"/>
      <c r="BC767" s="145"/>
      <c r="BD767" s="145"/>
      <c r="BE767" s="145"/>
      <c r="BF767" s="145"/>
      <c r="BG767" s="145"/>
      <c r="BH767" s="145"/>
      <c r="BI767" s="145"/>
    </row>
    <row r="768" ht="14.25" customHeight="1">
      <c r="A768" s="111"/>
      <c r="B768" s="145"/>
      <c r="C768" s="178"/>
      <c r="D768" s="178"/>
      <c r="E768" s="179"/>
      <c r="F768" s="178"/>
      <c r="G768" s="145"/>
      <c r="H768" s="145"/>
      <c r="I768" s="178"/>
      <c r="J768" s="179"/>
      <c r="K768" s="178"/>
      <c r="L768" s="145"/>
      <c r="M768" s="145"/>
      <c r="N768" s="145"/>
      <c r="O768" s="145"/>
      <c r="P768" s="145"/>
      <c r="Q768" s="145"/>
      <c r="R768" s="145"/>
      <c r="S768" s="145"/>
      <c r="T768" s="145"/>
      <c r="U768" s="145"/>
      <c r="V768" s="145"/>
      <c r="W768" s="145"/>
      <c r="X768" s="145"/>
      <c r="Y768" s="145"/>
      <c r="Z768" s="145"/>
      <c r="AA768" s="145"/>
      <c r="AB768" s="145"/>
      <c r="AC768" s="145"/>
      <c r="AD768" s="145"/>
      <c r="AE768" s="145"/>
      <c r="AF768" s="145"/>
      <c r="AG768" s="145"/>
      <c r="AH768" s="145"/>
      <c r="AI768" s="145"/>
      <c r="AJ768" s="145"/>
      <c r="AK768" s="145"/>
      <c r="AL768" s="145"/>
      <c r="AM768" s="145"/>
      <c r="AN768" s="145"/>
      <c r="AO768" s="145"/>
      <c r="AP768" s="145"/>
      <c r="AQ768" s="145"/>
      <c r="AR768" s="145"/>
      <c r="AS768" s="145"/>
      <c r="AT768" s="145"/>
      <c r="AU768" s="145"/>
      <c r="AV768" s="145"/>
      <c r="AW768" s="145"/>
      <c r="AX768" s="145"/>
      <c r="AY768" s="145"/>
      <c r="AZ768" s="145"/>
      <c r="BA768" s="145"/>
      <c r="BB768" s="145"/>
      <c r="BC768" s="145"/>
      <c r="BD768" s="145"/>
      <c r="BE768" s="145"/>
      <c r="BF768" s="145"/>
      <c r="BG768" s="145"/>
      <c r="BH768" s="145"/>
      <c r="BI768" s="145"/>
    </row>
    <row r="769" ht="14.25" customHeight="1">
      <c r="A769" s="111"/>
      <c r="B769" s="145"/>
      <c r="C769" s="178"/>
      <c r="D769" s="178"/>
      <c r="E769" s="179"/>
      <c r="F769" s="178"/>
      <c r="G769" s="145"/>
      <c r="H769" s="145"/>
      <c r="I769" s="178"/>
      <c r="J769" s="179"/>
      <c r="K769" s="178"/>
      <c r="L769" s="145"/>
      <c r="M769" s="145"/>
      <c r="N769" s="145"/>
      <c r="O769" s="145"/>
      <c r="P769" s="145"/>
      <c r="Q769" s="145"/>
      <c r="R769" s="145"/>
      <c r="S769" s="145"/>
      <c r="T769" s="145"/>
      <c r="U769" s="145"/>
      <c r="V769" s="145"/>
      <c r="W769" s="145"/>
      <c r="X769" s="145"/>
      <c r="Y769" s="145"/>
      <c r="Z769" s="145"/>
      <c r="AA769" s="145"/>
      <c r="AB769" s="145"/>
      <c r="AC769" s="145"/>
      <c r="AD769" s="145"/>
      <c r="AE769" s="145"/>
      <c r="AF769" s="145"/>
      <c r="AG769" s="145"/>
      <c r="AH769" s="145"/>
      <c r="AI769" s="145"/>
      <c r="AJ769" s="145"/>
      <c r="AK769" s="145"/>
      <c r="AL769" s="145"/>
      <c r="AM769" s="145"/>
      <c r="AN769" s="145"/>
      <c r="AO769" s="145"/>
      <c r="AP769" s="145"/>
      <c r="AQ769" s="145"/>
      <c r="AR769" s="145"/>
      <c r="AS769" s="145"/>
      <c r="AT769" s="145"/>
      <c r="AU769" s="145"/>
      <c r="AV769" s="145"/>
      <c r="AW769" s="145"/>
      <c r="AX769" s="145"/>
      <c r="AY769" s="145"/>
      <c r="AZ769" s="145"/>
      <c r="BA769" s="145"/>
      <c r="BB769" s="145"/>
      <c r="BC769" s="145"/>
      <c r="BD769" s="145"/>
      <c r="BE769" s="145"/>
      <c r="BF769" s="145"/>
      <c r="BG769" s="145"/>
      <c r="BH769" s="145"/>
      <c r="BI769" s="145"/>
    </row>
    <row r="770" ht="14.25" customHeight="1">
      <c r="A770" s="111"/>
      <c r="B770" s="145"/>
      <c r="C770" s="178"/>
      <c r="D770" s="178"/>
      <c r="E770" s="179"/>
      <c r="F770" s="178"/>
      <c r="G770" s="145"/>
      <c r="H770" s="145"/>
      <c r="I770" s="178"/>
      <c r="J770" s="179"/>
      <c r="K770" s="178"/>
      <c r="L770" s="145"/>
      <c r="M770" s="145"/>
      <c r="N770" s="145"/>
      <c r="O770" s="145"/>
      <c r="P770" s="145"/>
      <c r="Q770" s="145"/>
      <c r="R770" s="145"/>
      <c r="S770" s="145"/>
      <c r="T770" s="145"/>
      <c r="U770" s="145"/>
      <c r="V770" s="145"/>
      <c r="W770" s="145"/>
      <c r="X770" s="145"/>
      <c r="Y770" s="145"/>
      <c r="Z770" s="145"/>
      <c r="AA770" s="145"/>
      <c r="AB770" s="145"/>
      <c r="AC770" s="145"/>
      <c r="AD770" s="145"/>
      <c r="AE770" s="145"/>
      <c r="AF770" s="145"/>
      <c r="AG770" s="145"/>
      <c r="AH770" s="145"/>
      <c r="AI770" s="145"/>
      <c r="AJ770" s="145"/>
      <c r="AK770" s="145"/>
      <c r="AL770" s="145"/>
      <c r="AM770" s="145"/>
      <c r="AN770" s="145"/>
      <c r="AO770" s="145"/>
      <c r="AP770" s="145"/>
      <c r="AQ770" s="145"/>
      <c r="AR770" s="145"/>
      <c r="AS770" s="145"/>
      <c r="AT770" s="145"/>
      <c r="AU770" s="145"/>
      <c r="AV770" s="145"/>
      <c r="AW770" s="145"/>
      <c r="AX770" s="145"/>
      <c r="AY770" s="145"/>
      <c r="AZ770" s="145"/>
      <c r="BA770" s="145"/>
      <c r="BB770" s="145"/>
      <c r="BC770" s="145"/>
      <c r="BD770" s="145"/>
      <c r="BE770" s="145"/>
      <c r="BF770" s="145"/>
      <c r="BG770" s="145"/>
      <c r="BH770" s="145"/>
      <c r="BI770" s="145"/>
    </row>
    <row r="771" ht="14.25" customHeight="1">
      <c r="A771" s="111"/>
      <c r="B771" s="145"/>
      <c r="C771" s="178"/>
      <c r="D771" s="178"/>
      <c r="E771" s="179"/>
      <c r="F771" s="178"/>
      <c r="G771" s="145"/>
      <c r="H771" s="145"/>
      <c r="I771" s="178"/>
      <c r="J771" s="179"/>
      <c r="K771" s="178"/>
      <c r="L771" s="145"/>
      <c r="M771" s="145"/>
      <c r="N771" s="145"/>
      <c r="O771" s="145"/>
      <c r="P771" s="145"/>
      <c r="Q771" s="145"/>
      <c r="R771" s="145"/>
      <c r="S771" s="145"/>
      <c r="T771" s="145"/>
      <c r="U771" s="145"/>
      <c r="V771" s="145"/>
      <c r="W771" s="145"/>
      <c r="X771" s="145"/>
      <c r="Y771" s="145"/>
      <c r="Z771" s="145"/>
      <c r="AA771" s="145"/>
      <c r="AB771" s="145"/>
      <c r="AC771" s="145"/>
      <c r="AD771" s="145"/>
      <c r="AE771" s="145"/>
      <c r="AF771" s="145"/>
      <c r="AG771" s="145"/>
      <c r="AH771" s="145"/>
      <c r="AI771" s="145"/>
      <c r="AJ771" s="145"/>
      <c r="AK771" s="145"/>
      <c r="AL771" s="145"/>
      <c r="AM771" s="145"/>
      <c r="AN771" s="145"/>
      <c r="AO771" s="145"/>
      <c r="AP771" s="145"/>
      <c r="AQ771" s="145"/>
      <c r="AR771" s="145"/>
      <c r="AS771" s="145"/>
      <c r="AT771" s="145"/>
      <c r="AU771" s="145"/>
      <c r="AV771" s="145"/>
      <c r="AW771" s="145"/>
      <c r="AX771" s="145"/>
      <c r="AY771" s="145"/>
      <c r="AZ771" s="145"/>
      <c r="BA771" s="145"/>
      <c r="BB771" s="145"/>
      <c r="BC771" s="145"/>
      <c r="BD771" s="145"/>
      <c r="BE771" s="145"/>
      <c r="BF771" s="145"/>
      <c r="BG771" s="145"/>
      <c r="BH771" s="145"/>
      <c r="BI771" s="145"/>
    </row>
    <row r="772" ht="14.25" customHeight="1">
      <c r="A772" s="111"/>
      <c r="B772" s="145"/>
      <c r="C772" s="178"/>
      <c r="D772" s="178"/>
      <c r="E772" s="179"/>
      <c r="F772" s="178"/>
      <c r="G772" s="145"/>
      <c r="H772" s="145"/>
      <c r="I772" s="178"/>
      <c r="J772" s="179"/>
      <c r="K772" s="178"/>
      <c r="L772" s="145"/>
      <c r="M772" s="145"/>
      <c r="N772" s="145"/>
      <c r="O772" s="145"/>
      <c r="P772" s="145"/>
      <c r="Q772" s="145"/>
      <c r="R772" s="145"/>
      <c r="S772" s="145"/>
      <c r="T772" s="145"/>
      <c r="U772" s="145"/>
      <c r="V772" s="145"/>
      <c r="W772" s="145"/>
      <c r="X772" s="145"/>
      <c r="Y772" s="145"/>
      <c r="Z772" s="145"/>
      <c r="AA772" s="145"/>
      <c r="AB772" s="145"/>
      <c r="AC772" s="145"/>
      <c r="AD772" s="145"/>
      <c r="AE772" s="145"/>
      <c r="AF772" s="145"/>
      <c r="AG772" s="145"/>
      <c r="AH772" s="145"/>
      <c r="AI772" s="145"/>
      <c r="AJ772" s="145"/>
      <c r="AK772" s="145"/>
      <c r="AL772" s="145"/>
      <c r="AM772" s="145"/>
      <c r="AN772" s="145"/>
      <c r="AO772" s="145"/>
      <c r="AP772" s="145"/>
      <c r="AQ772" s="145"/>
      <c r="AR772" s="145"/>
      <c r="AS772" s="145"/>
      <c r="AT772" s="145"/>
      <c r="AU772" s="145"/>
      <c r="AV772" s="145"/>
      <c r="AW772" s="145"/>
      <c r="AX772" s="145"/>
      <c r="AY772" s="145"/>
      <c r="AZ772" s="145"/>
      <c r="BA772" s="145"/>
      <c r="BB772" s="145"/>
      <c r="BC772" s="145"/>
      <c r="BD772" s="145"/>
      <c r="BE772" s="145"/>
      <c r="BF772" s="145"/>
      <c r="BG772" s="145"/>
      <c r="BH772" s="145"/>
      <c r="BI772" s="145"/>
    </row>
    <row r="773" ht="14.25" customHeight="1">
      <c r="A773" s="111"/>
      <c r="B773" s="145"/>
      <c r="C773" s="178"/>
      <c r="D773" s="178"/>
      <c r="E773" s="179"/>
      <c r="F773" s="178"/>
      <c r="G773" s="145"/>
      <c r="H773" s="145"/>
      <c r="I773" s="178"/>
      <c r="J773" s="179"/>
      <c r="K773" s="178"/>
      <c r="L773" s="145"/>
      <c r="M773" s="145"/>
      <c r="N773" s="145"/>
      <c r="O773" s="145"/>
      <c r="P773" s="145"/>
      <c r="Q773" s="145"/>
      <c r="R773" s="145"/>
      <c r="S773" s="145"/>
      <c r="T773" s="145"/>
      <c r="U773" s="145"/>
      <c r="V773" s="145"/>
      <c r="W773" s="145"/>
      <c r="X773" s="145"/>
      <c r="Y773" s="145"/>
      <c r="Z773" s="145"/>
      <c r="AA773" s="145"/>
      <c r="AB773" s="145"/>
      <c r="AC773" s="145"/>
      <c r="AD773" s="145"/>
      <c r="AE773" s="145"/>
      <c r="AF773" s="145"/>
      <c r="AG773" s="145"/>
      <c r="AH773" s="145"/>
      <c r="AI773" s="145"/>
      <c r="AJ773" s="145"/>
      <c r="AK773" s="145"/>
      <c r="AL773" s="145"/>
      <c r="AM773" s="145"/>
      <c r="AN773" s="145"/>
      <c r="AO773" s="145"/>
      <c r="AP773" s="145"/>
      <c r="AQ773" s="145"/>
      <c r="AR773" s="145"/>
      <c r="AS773" s="145"/>
      <c r="AT773" s="145"/>
      <c r="AU773" s="145"/>
      <c r="AV773" s="145"/>
      <c r="AW773" s="145"/>
      <c r="AX773" s="145"/>
      <c r="AY773" s="145"/>
      <c r="AZ773" s="145"/>
      <c r="BA773" s="145"/>
      <c r="BB773" s="145"/>
      <c r="BC773" s="145"/>
      <c r="BD773" s="145"/>
      <c r="BE773" s="145"/>
      <c r="BF773" s="145"/>
      <c r="BG773" s="145"/>
      <c r="BH773" s="145"/>
      <c r="BI773" s="145"/>
    </row>
    <row r="774" ht="14.25" customHeight="1">
      <c r="A774" s="111"/>
      <c r="B774" s="145"/>
      <c r="C774" s="178"/>
      <c r="D774" s="178"/>
      <c r="E774" s="179"/>
      <c r="F774" s="178"/>
      <c r="G774" s="145"/>
      <c r="H774" s="145"/>
      <c r="I774" s="178"/>
      <c r="J774" s="179"/>
      <c r="K774" s="178"/>
      <c r="L774" s="145"/>
      <c r="M774" s="145"/>
      <c r="N774" s="145"/>
      <c r="O774" s="145"/>
      <c r="P774" s="145"/>
      <c r="Q774" s="145"/>
      <c r="R774" s="145"/>
      <c r="S774" s="145"/>
      <c r="T774" s="145"/>
      <c r="U774" s="145"/>
      <c r="V774" s="145"/>
      <c r="W774" s="145"/>
      <c r="X774" s="145"/>
      <c r="Y774" s="145"/>
      <c r="Z774" s="145"/>
      <c r="AA774" s="145"/>
      <c r="AB774" s="145"/>
      <c r="AC774" s="145"/>
      <c r="AD774" s="145"/>
      <c r="AE774" s="145"/>
      <c r="AF774" s="145"/>
      <c r="AG774" s="145"/>
      <c r="AH774" s="145"/>
      <c r="AI774" s="145"/>
      <c r="AJ774" s="145"/>
      <c r="AK774" s="145"/>
      <c r="AL774" s="145"/>
      <c r="AM774" s="145"/>
      <c r="AN774" s="145"/>
      <c r="AO774" s="145"/>
      <c r="AP774" s="145"/>
      <c r="AQ774" s="145"/>
      <c r="AR774" s="145"/>
      <c r="AS774" s="145"/>
      <c r="AT774" s="145"/>
      <c r="AU774" s="145"/>
      <c r="AV774" s="145"/>
      <c r="AW774" s="145"/>
      <c r="AX774" s="145"/>
      <c r="AY774" s="145"/>
      <c r="AZ774" s="145"/>
      <c r="BA774" s="145"/>
      <c r="BB774" s="145"/>
      <c r="BC774" s="145"/>
      <c r="BD774" s="145"/>
      <c r="BE774" s="145"/>
      <c r="BF774" s="145"/>
      <c r="BG774" s="145"/>
      <c r="BH774" s="145"/>
      <c r="BI774" s="145"/>
    </row>
    <row r="775" ht="14.25" customHeight="1">
      <c r="A775" s="111"/>
      <c r="B775" s="145"/>
      <c r="C775" s="178"/>
      <c r="D775" s="178"/>
      <c r="E775" s="179"/>
      <c r="F775" s="178"/>
      <c r="G775" s="145"/>
      <c r="H775" s="145"/>
      <c r="I775" s="178"/>
      <c r="J775" s="179"/>
      <c r="K775" s="178"/>
      <c r="L775" s="145"/>
      <c r="M775" s="145"/>
      <c r="N775" s="145"/>
      <c r="O775" s="145"/>
      <c r="P775" s="145"/>
      <c r="Q775" s="145"/>
      <c r="R775" s="145"/>
      <c r="S775" s="145"/>
      <c r="T775" s="145"/>
      <c r="U775" s="145"/>
      <c r="V775" s="145"/>
      <c r="W775" s="145"/>
      <c r="X775" s="145"/>
      <c r="Y775" s="145"/>
      <c r="Z775" s="145"/>
      <c r="AA775" s="145"/>
      <c r="AB775" s="145"/>
      <c r="AC775" s="145"/>
      <c r="AD775" s="145"/>
      <c r="AE775" s="145"/>
      <c r="AF775" s="145"/>
      <c r="AG775" s="145"/>
      <c r="AH775" s="145"/>
      <c r="AI775" s="145"/>
      <c r="AJ775" s="145"/>
      <c r="AK775" s="145"/>
      <c r="AL775" s="145"/>
      <c r="AM775" s="145"/>
      <c r="AN775" s="145"/>
      <c r="AO775" s="145"/>
      <c r="AP775" s="145"/>
      <c r="AQ775" s="145"/>
      <c r="AR775" s="145"/>
      <c r="AS775" s="145"/>
      <c r="AT775" s="145"/>
      <c r="AU775" s="145"/>
      <c r="AV775" s="145"/>
      <c r="AW775" s="145"/>
      <c r="AX775" s="145"/>
      <c r="AY775" s="145"/>
      <c r="AZ775" s="145"/>
      <c r="BA775" s="145"/>
      <c r="BB775" s="145"/>
      <c r="BC775" s="145"/>
      <c r="BD775" s="145"/>
      <c r="BE775" s="145"/>
      <c r="BF775" s="145"/>
      <c r="BG775" s="145"/>
      <c r="BH775" s="145"/>
      <c r="BI775" s="145"/>
    </row>
    <row r="776" ht="14.25" customHeight="1">
      <c r="A776" s="111"/>
      <c r="B776" s="145"/>
      <c r="C776" s="178"/>
      <c r="D776" s="178"/>
      <c r="E776" s="179"/>
      <c r="F776" s="178"/>
      <c r="G776" s="145"/>
      <c r="H776" s="145"/>
      <c r="I776" s="178"/>
      <c r="J776" s="179"/>
      <c r="K776" s="178"/>
      <c r="L776" s="145"/>
      <c r="M776" s="145"/>
      <c r="N776" s="145"/>
      <c r="O776" s="145"/>
      <c r="P776" s="145"/>
      <c r="Q776" s="145"/>
      <c r="R776" s="145"/>
      <c r="S776" s="145"/>
      <c r="T776" s="145"/>
      <c r="U776" s="145"/>
      <c r="V776" s="145"/>
      <c r="W776" s="145"/>
      <c r="X776" s="145"/>
      <c r="Y776" s="145"/>
      <c r="Z776" s="145"/>
      <c r="AA776" s="145"/>
      <c r="AB776" s="145"/>
      <c r="AC776" s="145"/>
      <c r="AD776" s="145"/>
      <c r="AE776" s="145"/>
      <c r="AF776" s="145"/>
      <c r="AG776" s="145"/>
      <c r="AH776" s="145"/>
      <c r="AI776" s="145"/>
      <c r="AJ776" s="145"/>
      <c r="AK776" s="145"/>
      <c r="AL776" s="145"/>
      <c r="AM776" s="145"/>
      <c r="AN776" s="145"/>
      <c r="AO776" s="145"/>
      <c r="AP776" s="145"/>
      <c r="AQ776" s="145"/>
      <c r="AR776" s="145"/>
      <c r="AS776" s="145"/>
      <c r="AT776" s="145"/>
      <c r="AU776" s="145"/>
      <c r="AV776" s="145"/>
      <c r="AW776" s="145"/>
      <c r="AX776" s="145"/>
      <c r="AY776" s="145"/>
      <c r="AZ776" s="145"/>
      <c r="BA776" s="145"/>
      <c r="BB776" s="145"/>
      <c r="BC776" s="145"/>
      <c r="BD776" s="145"/>
      <c r="BE776" s="145"/>
      <c r="BF776" s="145"/>
      <c r="BG776" s="145"/>
      <c r="BH776" s="145"/>
      <c r="BI776" s="145"/>
    </row>
    <row r="777" ht="14.25" customHeight="1">
      <c r="A777" s="111"/>
      <c r="B777" s="145"/>
      <c r="C777" s="178"/>
      <c r="D777" s="178"/>
      <c r="E777" s="179"/>
      <c r="F777" s="178"/>
      <c r="G777" s="145"/>
      <c r="H777" s="145"/>
      <c r="I777" s="178"/>
      <c r="J777" s="179"/>
      <c r="K777" s="178"/>
      <c r="L777" s="145"/>
      <c r="M777" s="145"/>
      <c r="N777" s="145"/>
      <c r="O777" s="145"/>
      <c r="P777" s="145"/>
      <c r="Q777" s="145"/>
      <c r="R777" s="145"/>
      <c r="S777" s="145"/>
      <c r="T777" s="145"/>
      <c r="U777" s="145"/>
      <c r="V777" s="145"/>
      <c r="W777" s="145"/>
      <c r="X777" s="145"/>
      <c r="Y777" s="145"/>
      <c r="Z777" s="145"/>
      <c r="AA777" s="145"/>
      <c r="AB777" s="145"/>
      <c r="AC777" s="145"/>
      <c r="AD777" s="145"/>
      <c r="AE777" s="145"/>
      <c r="AF777" s="145"/>
      <c r="AG777" s="145"/>
      <c r="AH777" s="145"/>
      <c r="AI777" s="145"/>
      <c r="AJ777" s="145"/>
      <c r="AK777" s="145"/>
      <c r="AL777" s="145"/>
      <c r="AM777" s="145"/>
      <c r="AN777" s="145"/>
      <c r="AO777" s="145"/>
      <c r="AP777" s="145"/>
      <c r="AQ777" s="145"/>
      <c r="AR777" s="145"/>
      <c r="AS777" s="145"/>
      <c r="AT777" s="145"/>
      <c r="AU777" s="145"/>
      <c r="AV777" s="145"/>
      <c r="AW777" s="145"/>
      <c r="AX777" s="145"/>
      <c r="AY777" s="145"/>
      <c r="AZ777" s="145"/>
      <c r="BA777" s="145"/>
      <c r="BB777" s="145"/>
      <c r="BC777" s="145"/>
      <c r="BD777" s="145"/>
      <c r="BE777" s="145"/>
      <c r="BF777" s="145"/>
      <c r="BG777" s="145"/>
      <c r="BH777" s="145"/>
      <c r="BI777" s="145"/>
    </row>
    <row r="778" ht="14.25" customHeight="1">
      <c r="A778" s="111"/>
      <c r="B778" s="145"/>
      <c r="C778" s="178"/>
      <c r="D778" s="178"/>
      <c r="E778" s="179"/>
      <c r="F778" s="178"/>
      <c r="G778" s="145"/>
      <c r="H778" s="145"/>
      <c r="I778" s="178"/>
      <c r="J778" s="179"/>
      <c r="K778" s="178"/>
      <c r="L778" s="145"/>
      <c r="M778" s="145"/>
      <c r="N778" s="145"/>
      <c r="O778" s="145"/>
      <c r="P778" s="145"/>
      <c r="Q778" s="145"/>
      <c r="R778" s="145"/>
      <c r="S778" s="145"/>
      <c r="T778" s="145"/>
      <c r="U778" s="145"/>
      <c r="V778" s="145"/>
      <c r="W778" s="145"/>
      <c r="X778" s="145"/>
      <c r="Y778" s="145"/>
      <c r="Z778" s="145"/>
      <c r="AA778" s="145"/>
      <c r="AB778" s="145"/>
      <c r="AC778" s="145"/>
      <c r="AD778" s="145"/>
      <c r="AE778" s="145"/>
      <c r="AF778" s="145"/>
      <c r="AG778" s="145"/>
      <c r="AH778" s="145"/>
      <c r="AI778" s="145"/>
      <c r="AJ778" s="145"/>
      <c r="AK778" s="145"/>
      <c r="AL778" s="145"/>
      <c r="AM778" s="145"/>
      <c r="AN778" s="145"/>
      <c r="AO778" s="145"/>
      <c r="AP778" s="145"/>
      <c r="AQ778" s="145"/>
      <c r="AR778" s="145"/>
      <c r="AS778" s="145"/>
      <c r="AT778" s="145"/>
      <c r="AU778" s="145"/>
      <c r="AV778" s="145"/>
      <c r="AW778" s="145"/>
      <c r="AX778" s="145"/>
      <c r="AY778" s="145"/>
      <c r="AZ778" s="145"/>
      <c r="BA778" s="145"/>
      <c r="BB778" s="145"/>
      <c r="BC778" s="145"/>
      <c r="BD778" s="145"/>
      <c r="BE778" s="145"/>
      <c r="BF778" s="145"/>
      <c r="BG778" s="145"/>
      <c r="BH778" s="145"/>
      <c r="BI778" s="145"/>
    </row>
    <row r="779" ht="14.25" customHeight="1">
      <c r="A779" s="111"/>
      <c r="B779" s="145"/>
      <c r="C779" s="178"/>
      <c r="D779" s="178"/>
      <c r="E779" s="179"/>
      <c r="F779" s="178"/>
      <c r="G779" s="145"/>
      <c r="H779" s="145"/>
      <c r="I779" s="178"/>
      <c r="J779" s="179"/>
      <c r="K779" s="178"/>
      <c r="L779" s="145"/>
      <c r="M779" s="145"/>
      <c r="N779" s="145"/>
      <c r="O779" s="145"/>
      <c r="P779" s="145"/>
      <c r="Q779" s="145"/>
      <c r="R779" s="145"/>
      <c r="S779" s="145"/>
      <c r="T779" s="145"/>
      <c r="U779" s="145"/>
      <c r="V779" s="145"/>
      <c r="W779" s="145"/>
      <c r="X779" s="145"/>
      <c r="Y779" s="145"/>
      <c r="Z779" s="145"/>
      <c r="AA779" s="145"/>
      <c r="AB779" s="145"/>
      <c r="AC779" s="145"/>
      <c r="AD779" s="145"/>
      <c r="AE779" s="145"/>
      <c r="AF779" s="145"/>
      <c r="AG779" s="145"/>
      <c r="AH779" s="145"/>
      <c r="AI779" s="145"/>
      <c r="AJ779" s="145"/>
      <c r="AK779" s="145"/>
      <c r="AL779" s="145"/>
      <c r="AM779" s="145"/>
      <c r="AN779" s="145"/>
      <c r="AO779" s="145"/>
      <c r="AP779" s="145"/>
      <c r="AQ779" s="145"/>
      <c r="AR779" s="145"/>
      <c r="AS779" s="145"/>
      <c r="AT779" s="145"/>
      <c r="AU779" s="145"/>
      <c r="AV779" s="145"/>
      <c r="AW779" s="145"/>
      <c r="AX779" s="145"/>
      <c r="AY779" s="145"/>
      <c r="AZ779" s="145"/>
      <c r="BA779" s="145"/>
      <c r="BB779" s="145"/>
      <c r="BC779" s="145"/>
      <c r="BD779" s="145"/>
      <c r="BE779" s="145"/>
      <c r="BF779" s="145"/>
      <c r="BG779" s="145"/>
      <c r="BH779" s="145"/>
      <c r="BI779" s="145"/>
    </row>
    <row r="780" ht="14.25" customHeight="1">
      <c r="A780" s="111"/>
      <c r="B780" s="145"/>
      <c r="C780" s="178"/>
      <c r="D780" s="178"/>
      <c r="E780" s="179"/>
      <c r="F780" s="178"/>
      <c r="G780" s="145"/>
      <c r="H780" s="145"/>
      <c r="I780" s="178"/>
      <c r="J780" s="179"/>
      <c r="K780" s="178"/>
      <c r="L780" s="145"/>
      <c r="M780" s="145"/>
      <c r="N780" s="145"/>
      <c r="O780" s="145"/>
      <c r="P780" s="145"/>
      <c r="Q780" s="145"/>
      <c r="R780" s="145"/>
      <c r="S780" s="145"/>
      <c r="T780" s="145"/>
      <c r="U780" s="145"/>
      <c r="V780" s="145"/>
      <c r="W780" s="145"/>
      <c r="X780" s="145"/>
      <c r="Y780" s="145"/>
      <c r="Z780" s="145"/>
      <c r="AA780" s="145"/>
      <c r="AB780" s="145"/>
      <c r="AC780" s="145"/>
      <c r="AD780" s="145"/>
      <c r="AE780" s="145"/>
      <c r="AF780" s="145"/>
      <c r="AG780" s="145"/>
      <c r="AH780" s="145"/>
      <c r="AI780" s="145"/>
      <c r="AJ780" s="145"/>
      <c r="AK780" s="145"/>
      <c r="AL780" s="145"/>
      <c r="AM780" s="145"/>
      <c r="AN780" s="145"/>
      <c r="AO780" s="145"/>
      <c r="AP780" s="145"/>
      <c r="AQ780" s="145"/>
      <c r="AR780" s="145"/>
      <c r="AS780" s="145"/>
      <c r="AT780" s="145"/>
      <c r="AU780" s="145"/>
      <c r="AV780" s="145"/>
      <c r="AW780" s="145"/>
      <c r="AX780" s="145"/>
      <c r="AY780" s="145"/>
      <c r="AZ780" s="145"/>
      <c r="BA780" s="145"/>
      <c r="BB780" s="145"/>
      <c r="BC780" s="145"/>
      <c r="BD780" s="145"/>
      <c r="BE780" s="145"/>
      <c r="BF780" s="145"/>
      <c r="BG780" s="145"/>
      <c r="BH780" s="145"/>
      <c r="BI780" s="145"/>
    </row>
    <row r="781" ht="14.25" customHeight="1">
      <c r="A781" s="111"/>
      <c r="B781" s="145"/>
      <c r="C781" s="178"/>
      <c r="D781" s="178"/>
      <c r="E781" s="179"/>
      <c r="F781" s="178"/>
      <c r="G781" s="145"/>
      <c r="H781" s="145"/>
      <c r="I781" s="178"/>
      <c r="J781" s="179"/>
      <c r="K781" s="178"/>
      <c r="L781" s="145"/>
      <c r="M781" s="145"/>
      <c r="N781" s="145"/>
      <c r="O781" s="145"/>
      <c r="P781" s="145"/>
      <c r="Q781" s="145"/>
      <c r="R781" s="145"/>
      <c r="S781" s="145"/>
      <c r="T781" s="145"/>
      <c r="U781" s="145"/>
      <c r="V781" s="145"/>
      <c r="W781" s="145"/>
      <c r="X781" s="145"/>
      <c r="Y781" s="145"/>
      <c r="Z781" s="145"/>
      <c r="AA781" s="145"/>
      <c r="AB781" s="145"/>
      <c r="AC781" s="145"/>
      <c r="AD781" s="145"/>
      <c r="AE781" s="145"/>
      <c r="AF781" s="145"/>
      <c r="AG781" s="145"/>
      <c r="AH781" s="145"/>
      <c r="AI781" s="145"/>
      <c r="AJ781" s="145"/>
      <c r="AK781" s="145"/>
      <c r="AL781" s="145"/>
      <c r="AM781" s="145"/>
      <c r="AN781" s="145"/>
      <c r="AO781" s="145"/>
      <c r="AP781" s="145"/>
      <c r="AQ781" s="145"/>
      <c r="AR781" s="145"/>
      <c r="AS781" s="145"/>
      <c r="AT781" s="145"/>
      <c r="AU781" s="145"/>
      <c r="AV781" s="145"/>
      <c r="AW781" s="145"/>
      <c r="AX781" s="145"/>
      <c r="AY781" s="145"/>
      <c r="AZ781" s="145"/>
      <c r="BA781" s="145"/>
      <c r="BB781" s="145"/>
      <c r="BC781" s="145"/>
      <c r="BD781" s="145"/>
      <c r="BE781" s="145"/>
      <c r="BF781" s="145"/>
      <c r="BG781" s="145"/>
      <c r="BH781" s="145"/>
      <c r="BI781" s="145"/>
    </row>
    <row r="782" ht="14.25" customHeight="1">
      <c r="A782" s="111"/>
      <c r="B782" s="145"/>
      <c r="C782" s="178"/>
      <c r="D782" s="178"/>
      <c r="E782" s="179"/>
      <c r="F782" s="178"/>
      <c r="G782" s="145"/>
      <c r="H782" s="145"/>
      <c r="I782" s="178"/>
      <c r="J782" s="179"/>
      <c r="K782" s="178"/>
      <c r="L782" s="145"/>
      <c r="M782" s="145"/>
      <c r="N782" s="145"/>
      <c r="O782" s="145"/>
      <c r="P782" s="145"/>
      <c r="Q782" s="145"/>
      <c r="R782" s="145"/>
      <c r="S782" s="145"/>
      <c r="T782" s="145"/>
      <c r="U782" s="145"/>
      <c r="V782" s="145"/>
      <c r="W782" s="145"/>
      <c r="X782" s="145"/>
      <c r="Y782" s="145"/>
      <c r="Z782" s="145"/>
      <c r="AA782" s="145"/>
      <c r="AB782" s="145"/>
      <c r="AC782" s="145"/>
      <c r="AD782" s="145"/>
      <c r="AE782" s="145"/>
      <c r="AF782" s="145"/>
      <c r="AG782" s="145"/>
      <c r="AH782" s="145"/>
      <c r="AI782" s="145"/>
      <c r="AJ782" s="145"/>
      <c r="AK782" s="145"/>
      <c r="AL782" s="145"/>
      <c r="AM782" s="145"/>
      <c r="AN782" s="145"/>
      <c r="AO782" s="145"/>
      <c r="AP782" s="145"/>
      <c r="AQ782" s="145"/>
      <c r="AR782" s="145"/>
      <c r="AS782" s="145"/>
      <c r="AT782" s="145"/>
      <c r="AU782" s="145"/>
      <c r="AV782" s="145"/>
      <c r="AW782" s="145"/>
      <c r="AX782" s="145"/>
      <c r="AY782" s="145"/>
      <c r="AZ782" s="145"/>
      <c r="BA782" s="145"/>
      <c r="BB782" s="145"/>
      <c r="BC782" s="145"/>
      <c r="BD782" s="145"/>
      <c r="BE782" s="145"/>
      <c r="BF782" s="145"/>
      <c r="BG782" s="145"/>
      <c r="BH782" s="145"/>
      <c r="BI782" s="145"/>
    </row>
    <row r="783" ht="14.25" customHeight="1">
      <c r="A783" s="111"/>
      <c r="B783" s="145"/>
      <c r="C783" s="178"/>
      <c r="D783" s="178"/>
      <c r="E783" s="179"/>
      <c r="F783" s="178"/>
      <c r="G783" s="145"/>
      <c r="H783" s="145"/>
      <c r="I783" s="178"/>
      <c r="J783" s="179"/>
      <c r="K783" s="178"/>
      <c r="L783" s="145"/>
      <c r="M783" s="145"/>
      <c r="N783" s="145"/>
      <c r="O783" s="145"/>
      <c r="P783" s="145"/>
      <c r="Q783" s="145"/>
      <c r="R783" s="145"/>
      <c r="S783" s="145"/>
      <c r="T783" s="145"/>
      <c r="U783" s="145"/>
      <c r="V783" s="145"/>
      <c r="W783" s="145"/>
      <c r="X783" s="145"/>
      <c r="Y783" s="145"/>
      <c r="Z783" s="145"/>
      <c r="AA783" s="145"/>
      <c r="AB783" s="145"/>
      <c r="AC783" s="145"/>
      <c r="AD783" s="145"/>
      <c r="AE783" s="145"/>
      <c r="AF783" s="145"/>
      <c r="AG783" s="145"/>
      <c r="AH783" s="145"/>
      <c r="AI783" s="145"/>
      <c r="AJ783" s="145"/>
      <c r="AK783" s="145"/>
      <c r="AL783" s="145"/>
      <c r="AM783" s="145"/>
      <c r="AN783" s="145"/>
      <c r="AO783" s="145"/>
      <c r="AP783" s="145"/>
      <c r="AQ783" s="145"/>
      <c r="AR783" s="145"/>
      <c r="AS783" s="145"/>
      <c r="AT783" s="145"/>
      <c r="AU783" s="145"/>
      <c r="AV783" s="145"/>
      <c r="AW783" s="145"/>
      <c r="AX783" s="145"/>
      <c r="AY783" s="145"/>
      <c r="AZ783" s="145"/>
      <c r="BA783" s="145"/>
      <c r="BB783" s="145"/>
      <c r="BC783" s="145"/>
      <c r="BD783" s="145"/>
      <c r="BE783" s="145"/>
      <c r="BF783" s="145"/>
      <c r="BG783" s="145"/>
      <c r="BH783" s="145"/>
      <c r="BI783" s="145"/>
    </row>
    <row r="784" ht="14.25" customHeight="1">
      <c r="A784" s="111"/>
      <c r="B784" s="145"/>
      <c r="C784" s="178"/>
      <c r="D784" s="178"/>
      <c r="E784" s="179"/>
      <c r="F784" s="178"/>
      <c r="G784" s="145"/>
      <c r="H784" s="145"/>
      <c r="I784" s="178"/>
      <c r="J784" s="179"/>
      <c r="K784" s="178"/>
      <c r="L784" s="145"/>
      <c r="M784" s="145"/>
      <c r="N784" s="145"/>
      <c r="O784" s="145"/>
      <c r="P784" s="145"/>
      <c r="Q784" s="145"/>
      <c r="R784" s="145"/>
      <c r="S784" s="145"/>
      <c r="T784" s="145"/>
      <c r="U784" s="145"/>
      <c r="V784" s="145"/>
      <c r="W784" s="145"/>
      <c r="X784" s="145"/>
      <c r="Y784" s="145"/>
      <c r="Z784" s="145"/>
      <c r="AA784" s="145"/>
      <c r="AB784" s="145"/>
      <c r="AC784" s="145"/>
      <c r="AD784" s="145"/>
      <c r="AE784" s="145"/>
      <c r="AF784" s="145"/>
      <c r="AG784" s="145"/>
      <c r="AH784" s="145"/>
      <c r="AI784" s="145"/>
      <c r="AJ784" s="145"/>
      <c r="AK784" s="145"/>
      <c r="AL784" s="145"/>
      <c r="AM784" s="145"/>
      <c r="AN784" s="145"/>
      <c r="AO784" s="145"/>
      <c r="AP784" s="145"/>
      <c r="AQ784" s="145"/>
      <c r="AR784" s="145"/>
      <c r="AS784" s="145"/>
      <c r="AT784" s="145"/>
      <c r="AU784" s="145"/>
      <c r="AV784" s="145"/>
      <c r="AW784" s="145"/>
      <c r="AX784" s="145"/>
      <c r="AY784" s="145"/>
      <c r="AZ784" s="145"/>
      <c r="BA784" s="145"/>
      <c r="BB784" s="145"/>
      <c r="BC784" s="145"/>
      <c r="BD784" s="145"/>
      <c r="BE784" s="145"/>
      <c r="BF784" s="145"/>
      <c r="BG784" s="145"/>
      <c r="BH784" s="145"/>
      <c r="BI784" s="145"/>
    </row>
    <row r="785" ht="14.25" customHeight="1">
      <c r="A785" s="111"/>
      <c r="B785" s="145"/>
      <c r="C785" s="178"/>
      <c r="D785" s="178"/>
      <c r="E785" s="179"/>
      <c r="F785" s="178"/>
      <c r="G785" s="145"/>
      <c r="H785" s="145"/>
      <c r="I785" s="178"/>
      <c r="J785" s="179"/>
      <c r="K785" s="178"/>
      <c r="L785" s="145"/>
      <c r="M785" s="145"/>
      <c r="N785" s="145"/>
      <c r="O785" s="145"/>
      <c r="P785" s="145"/>
      <c r="Q785" s="145"/>
      <c r="R785" s="145"/>
      <c r="S785" s="145"/>
      <c r="T785" s="145"/>
      <c r="U785" s="145"/>
      <c r="V785" s="145"/>
      <c r="W785" s="145"/>
      <c r="X785" s="145"/>
      <c r="Y785" s="145"/>
      <c r="Z785" s="145"/>
      <c r="AA785" s="145"/>
      <c r="AB785" s="145"/>
      <c r="AC785" s="145"/>
      <c r="AD785" s="145"/>
      <c r="AE785" s="145"/>
      <c r="AF785" s="145"/>
      <c r="AG785" s="145"/>
      <c r="AH785" s="145"/>
      <c r="AI785" s="145"/>
      <c r="AJ785" s="145"/>
      <c r="AK785" s="145"/>
      <c r="AL785" s="145"/>
      <c r="AM785" s="145"/>
      <c r="AN785" s="145"/>
      <c r="AO785" s="145"/>
      <c r="AP785" s="145"/>
      <c r="AQ785" s="145"/>
      <c r="AR785" s="145"/>
      <c r="AS785" s="145"/>
      <c r="AT785" s="145"/>
      <c r="AU785" s="145"/>
      <c r="AV785" s="145"/>
      <c r="AW785" s="145"/>
      <c r="AX785" s="145"/>
      <c r="AY785" s="145"/>
      <c r="AZ785" s="145"/>
      <c r="BA785" s="145"/>
      <c r="BB785" s="145"/>
      <c r="BC785" s="145"/>
      <c r="BD785" s="145"/>
      <c r="BE785" s="145"/>
      <c r="BF785" s="145"/>
      <c r="BG785" s="145"/>
      <c r="BH785" s="145"/>
      <c r="BI785" s="145"/>
    </row>
    <row r="786" ht="14.25" customHeight="1">
      <c r="A786" s="111"/>
      <c r="B786" s="145"/>
      <c r="C786" s="178"/>
      <c r="D786" s="178"/>
      <c r="E786" s="179"/>
      <c r="F786" s="178"/>
      <c r="G786" s="145"/>
      <c r="H786" s="145"/>
      <c r="I786" s="178"/>
      <c r="J786" s="179"/>
      <c r="K786" s="178"/>
      <c r="L786" s="145"/>
      <c r="M786" s="145"/>
      <c r="N786" s="145"/>
      <c r="O786" s="145"/>
      <c r="P786" s="145"/>
      <c r="Q786" s="145"/>
      <c r="R786" s="145"/>
      <c r="S786" s="145"/>
      <c r="T786" s="145"/>
      <c r="U786" s="145"/>
      <c r="V786" s="145"/>
      <c r="W786" s="145"/>
      <c r="X786" s="145"/>
      <c r="Y786" s="145"/>
      <c r="Z786" s="145"/>
      <c r="AA786" s="145"/>
      <c r="AB786" s="145"/>
      <c r="AC786" s="145"/>
      <c r="AD786" s="145"/>
      <c r="AE786" s="145"/>
      <c r="AF786" s="145"/>
      <c r="AG786" s="145"/>
      <c r="AH786" s="145"/>
      <c r="AI786" s="145"/>
      <c r="AJ786" s="145"/>
      <c r="AK786" s="145"/>
      <c r="AL786" s="145"/>
      <c r="AM786" s="145"/>
      <c r="AN786" s="145"/>
      <c r="AO786" s="145"/>
      <c r="AP786" s="145"/>
      <c r="AQ786" s="145"/>
      <c r="AR786" s="145"/>
      <c r="AS786" s="145"/>
      <c r="AT786" s="145"/>
      <c r="AU786" s="145"/>
      <c r="AV786" s="145"/>
      <c r="AW786" s="145"/>
      <c r="AX786" s="145"/>
      <c r="AY786" s="145"/>
      <c r="AZ786" s="145"/>
      <c r="BA786" s="145"/>
      <c r="BB786" s="145"/>
      <c r="BC786" s="145"/>
      <c r="BD786" s="145"/>
      <c r="BE786" s="145"/>
      <c r="BF786" s="145"/>
      <c r="BG786" s="145"/>
      <c r="BH786" s="145"/>
      <c r="BI786" s="145"/>
    </row>
    <row r="787" ht="14.25" customHeight="1">
      <c r="A787" s="111"/>
      <c r="B787" s="145"/>
      <c r="C787" s="178"/>
      <c r="D787" s="178"/>
      <c r="E787" s="179"/>
      <c r="F787" s="178"/>
      <c r="G787" s="145"/>
      <c r="H787" s="145"/>
      <c r="I787" s="178"/>
      <c r="J787" s="179"/>
      <c r="K787" s="178"/>
      <c r="L787" s="145"/>
      <c r="M787" s="145"/>
      <c r="N787" s="145"/>
      <c r="O787" s="145"/>
      <c r="P787" s="145"/>
      <c r="Q787" s="145"/>
      <c r="R787" s="145"/>
      <c r="S787" s="145"/>
      <c r="T787" s="145"/>
      <c r="U787" s="145"/>
      <c r="V787" s="145"/>
      <c r="W787" s="145"/>
      <c r="X787" s="145"/>
      <c r="Y787" s="145"/>
      <c r="Z787" s="145"/>
      <c r="AA787" s="145"/>
      <c r="AB787" s="145"/>
      <c r="AC787" s="145"/>
      <c r="AD787" s="145"/>
      <c r="AE787" s="145"/>
      <c r="AF787" s="145"/>
      <c r="AG787" s="145"/>
      <c r="AH787" s="145"/>
      <c r="AI787" s="145"/>
      <c r="AJ787" s="145"/>
      <c r="AK787" s="145"/>
      <c r="AL787" s="145"/>
      <c r="AM787" s="145"/>
      <c r="AN787" s="145"/>
      <c r="AO787" s="145"/>
      <c r="AP787" s="145"/>
      <c r="AQ787" s="145"/>
      <c r="AR787" s="145"/>
      <c r="AS787" s="145"/>
      <c r="AT787" s="145"/>
      <c r="AU787" s="145"/>
      <c r="AV787" s="145"/>
      <c r="AW787" s="145"/>
      <c r="AX787" s="145"/>
      <c r="AY787" s="145"/>
      <c r="AZ787" s="145"/>
      <c r="BA787" s="145"/>
      <c r="BB787" s="145"/>
      <c r="BC787" s="145"/>
      <c r="BD787" s="145"/>
      <c r="BE787" s="145"/>
      <c r="BF787" s="145"/>
      <c r="BG787" s="145"/>
      <c r="BH787" s="145"/>
      <c r="BI787" s="145"/>
    </row>
    <row r="788" ht="14.25" customHeight="1">
      <c r="A788" s="111"/>
      <c r="B788" s="145"/>
      <c r="C788" s="178"/>
      <c r="D788" s="178"/>
      <c r="E788" s="179"/>
      <c r="F788" s="178"/>
      <c r="G788" s="145"/>
      <c r="H788" s="145"/>
      <c r="I788" s="178"/>
      <c r="J788" s="179"/>
      <c r="K788" s="178"/>
      <c r="L788" s="145"/>
      <c r="M788" s="145"/>
      <c r="N788" s="145"/>
      <c r="O788" s="145"/>
      <c r="P788" s="145"/>
      <c r="Q788" s="145"/>
      <c r="R788" s="145"/>
      <c r="S788" s="145"/>
      <c r="T788" s="145"/>
      <c r="U788" s="145"/>
      <c r="V788" s="145"/>
      <c r="W788" s="145"/>
      <c r="X788" s="145"/>
      <c r="Y788" s="145"/>
      <c r="Z788" s="145"/>
      <c r="AA788" s="145"/>
      <c r="AB788" s="145"/>
      <c r="AC788" s="145"/>
      <c r="AD788" s="145"/>
      <c r="AE788" s="145"/>
      <c r="AF788" s="145"/>
      <c r="AG788" s="145"/>
      <c r="AH788" s="145"/>
      <c r="AI788" s="145"/>
      <c r="AJ788" s="145"/>
      <c r="AK788" s="145"/>
      <c r="AL788" s="145"/>
      <c r="AM788" s="145"/>
      <c r="AN788" s="145"/>
      <c r="AO788" s="145"/>
      <c r="AP788" s="145"/>
      <c r="AQ788" s="145"/>
      <c r="AR788" s="145"/>
      <c r="AS788" s="145"/>
      <c r="AT788" s="145"/>
      <c r="AU788" s="145"/>
      <c r="AV788" s="145"/>
      <c r="AW788" s="145"/>
      <c r="AX788" s="145"/>
      <c r="AY788" s="145"/>
      <c r="AZ788" s="145"/>
      <c r="BA788" s="145"/>
      <c r="BB788" s="145"/>
      <c r="BC788" s="145"/>
      <c r="BD788" s="145"/>
      <c r="BE788" s="145"/>
      <c r="BF788" s="145"/>
      <c r="BG788" s="145"/>
      <c r="BH788" s="145"/>
      <c r="BI788" s="145"/>
    </row>
    <row r="789" ht="14.25" customHeight="1">
      <c r="A789" s="111"/>
      <c r="B789" s="145"/>
      <c r="C789" s="178"/>
      <c r="D789" s="178"/>
      <c r="E789" s="179"/>
      <c r="F789" s="178"/>
      <c r="G789" s="145"/>
      <c r="H789" s="145"/>
      <c r="I789" s="178"/>
      <c r="J789" s="179"/>
      <c r="K789" s="178"/>
      <c r="L789" s="145"/>
      <c r="M789" s="145"/>
      <c r="N789" s="145"/>
      <c r="O789" s="145"/>
      <c r="P789" s="145"/>
      <c r="Q789" s="145"/>
      <c r="R789" s="145"/>
      <c r="S789" s="145"/>
      <c r="T789" s="145"/>
      <c r="U789" s="145"/>
      <c r="V789" s="145"/>
      <c r="W789" s="145"/>
      <c r="X789" s="145"/>
      <c r="Y789" s="145"/>
      <c r="Z789" s="145"/>
      <c r="AA789" s="145"/>
      <c r="AB789" s="145"/>
      <c r="AC789" s="145"/>
      <c r="AD789" s="145"/>
      <c r="AE789" s="145"/>
      <c r="AF789" s="145"/>
      <c r="AG789" s="145"/>
      <c r="AH789" s="145"/>
      <c r="AI789" s="145"/>
      <c r="AJ789" s="145"/>
      <c r="AK789" s="145"/>
      <c r="AL789" s="145"/>
      <c r="AM789" s="145"/>
      <c r="AN789" s="145"/>
      <c r="AO789" s="145"/>
      <c r="AP789" s="145"/>
      <c r="AQ789" s="145"/>
      <c r="AR789" s="145"/>
      <c r="AS789" s="145"/>
      <c r="AT789" s="145"/>
      <c r="AU789" s="145"/>
      <c r="AV789" s="145"/>
      <c r="AW789" s="145"/>
      <c r="AX789" s="145"/>
      <c r="AY789" s="145"/>
      <c r="AZ789" s="145"/>
      <c r="BA789" s="145"/>
      <c r="BB789" s="145"/>
      <c r="BC789" s="145"/>
      <c r="BD789" s="145"/>
      <c r="BE789" s="145"/>
      <c r="BF789" s="145"/>
      <c r="BG789" s="145"/>
      <c r="BH789" s="145"/>
      <c r="BI789" s="145"/>
    </row>
    <row r="790" ht="14.25" customHeight="1">
      <c r="A790" s="111"/>
      <c r="B790" s="145"/>
      <c r="C790" s="178"/>
      <c r="D790" s="178"/>
      <c r="E790" s="179"/>
      <c r="F790" s="178"/>
      <c r="G790" s="145"/>
      <c r="H790" s="145"/>
      <c r="I790" s="178"/>
      <c r="J790" s="179"/>
      <c r="K790" s="178"/>
      <c r="L790" s="145"/>
      <c r="M790" s="145"/>
      <c r="N790" s="145"/>
      <c r="O790" s="145"/>
      <c r="P790" s="145"/>
      <c r="Q790" s="145"/>
      <c r="R790" s="145"/>
      <c r="S790" s="145"/>
      <c r="T790" s="145"/>
      <c r="U790" s="145"/>
      <c r="V790" s="145"/>
      <c r="W790" s="145"/>
      <c r="X790" s="145"/>
      <c r="Y790" s="145"/>
      <c r="Z790" s="145"/>
      <c r="AA790" s="145"/>
      <c r="AB790" s="145"/>
      <c r="AC790" s="145"/>
      <c r="AD790" s="145"/>
      <c r="AE790" s="145"/>
      <c r="AF790" s="145"/>
      <c r="AG790" s="145"/>
      <c r="AH790" s="145"/>
      <c r="AI790" s="145"/>
      <c r="AJ790" s="145"/>
      <c r="AK790" s="145"/>
      <c r="AL790" s="145"/>
      <c r="AM790" s="145"/>
      <c r="AN790" s="145"/>
      <c r="AO790" s="145"/>
      <c r="AP790" s="145"/>
      <c r="AQ790" s="145"/>
      <c r="AR790" s="145"/>
      <c r="AS790" s="145"/>
      <c r="AT790" s="145"/>
      <c r="AU790" s="145"/>
      <c r="AV790" s="145"/>
      <c r="AW790" s="145"/>
      <c r="AX790" s="145"/>
      <c r="AY790" s="145"/>
      <c r="AZ790" s="145"/>
      <c r="BA790" s="145"/>
      <c r="BB790" s="145"/>
      <c r="BC790" s="145"/>
      <c r="BD790" s="145"/>
      <c r="BE790" s="145"/>
      <c r="BF790" s="145"/>
      <c r="BG790" s="145"/>
      <c r="BH790" s="145"/>
      <c r="BI790" s="145"/>
    </row>
    <row r="791" ht="14.25" customHeight="1">
      <c r="A791" s="111"/>
      <c r="B791" s="145"/>
      <c r="C791" s="178"/>
      <c r="D791" s="178"/>
      <c r="E791" s="179"/>
      <c r="F791" s="178"/>
      <c r="G791" s="145"/>
      <c r="H791" s="145"/>
      <c r="I791" s="178"/>
      <c r="J791" s="179"/>
      <c r="K791" s="178"/>
      <c r="L791" s="145"/>
      <c r="M791" s="145"/>
      <c r="N791" s="145"/>
      <c r="O791" s="145"/>
      <c r="P791" s="145"/>
      <c r="Q791" s="145"/>
      <c r="R791" s="145"/>
      <c r="S791" s="145"/>
      <c r="T791" s="145"/>
      <c r="U791" s="145"/>
      <c r="V791" s="145"/>
      <c r="W791" s="145"/>
      <c r="X791" s="145"/>
      <c r="Y791" s="145"/>
      <c r="Z791" s="145"/>
      <c r="AA791" s="145"/>
      <c r="AB791" s="145"/>
      <c r="AC791" s="145"/>
      <c r="AD791" s="145"/>
      <c r="AE791" s="145"/>
      <c r="AF791" s="145"/>
      <c r="AG791" s="145"/>
      <c r="AH791" s="145"/>
      <c r="AI791" s="145"/>
      <c r="AJ791" s="145"/>
      <c r="AK791" s="145"/>
      <c r="AL791" s="145"/>
      <c r="AM791" s="145"/>
      <c r="AN791" s="145"/>
      <c r="AO791" s="145"/>
      <c r="AP791" s="145"/>
      <c r="AQ791" s="145"/>
      <c r="AR791" s="145"/>
      <c r="AS791" s="145"/>
      <c r="AT791" s="145"/>
      <c r="AU791" s="145"/>
      <c r="AV791" s="145"/>
      <c r="AW791" s="145"/>
      <c r="AX791" s="145"/>
      <c r="AY791" s="145"/>
      <c r="AZ791" s="145"/>
      <c r="BA791" s="145"/>
      <c r="BB791" s="145"/>
      <c r="BC791" s="145"/>
      <c r="BD791" s="145"/>
      <c r="BE791" s="145"/>
      <c r="BF791" s="145"/>
      <c r="BG791" s="145"/>
      <c r="BH791" s="145"/>
      <c r="BI791" s="145"/>
    </row>
    <row r="792" ht="14.25" customHeight="1">
      <c r="A792" s="111"/>
      <c r="B792" s="145"/>
      <c r="C792" s="178"/>
      <c r="D792" s="178"/>
      <c r="E792" s="179"/>
      <c r="F792" s="178"/>
      <c r="G792" s="145"/>
      <c r="H792" s="145"/>
      <c r="I792" s="178"/>
      <c r="J792" s="179"/>
      <c r="K792" s="178"/>
      <c r="L792" s="145"/>
      <c r="M792" s="145"/>
      <c r="N792" s="145"/>
      <c r="O792" s="145"/>
      <c r="P792" s="145"/>
      <c r="Q792" s="145"/>
      <c r="R792" s="145"/>
      <c r="S792" s="145"/>
      <c r="T792" s="145"/>
      <c r="U792" s="145"/>
      <c r="V792" s="145"/>
      <c r="W792" s="145"/>
      <c r="X792" s="145"/>
      <c r="Y792" s="145"/>
      <c r="Z792" s="145"/>
      <c r="AA792" s="145"/>
      <c r="AB792" s="145"/>
      <c r="AC792" s="145"/>
      <c r="AD792" s="145"/>
      <c r="AE792" s="145"/>
      <c r="AF792" s="145"/>
      <c r="AG792" s="145"/>
      <c r="AH792" s="145"/>
      <c r="AI792" s="145"/>
      <c r="AJ792" s="145"/>
      <c r="AK792" s="145"/>
      <c r="AL792" s="145"/>
      <c r="AM792" s="145"/>
      <c r="AN792" s="145"/>
      <c r="AO792" s="145"/>
      <c r="AP792" s="145"/>
      <c r="AQ792" s="145"/>
      <c r="AR792" s="145"/>
      <c r="AS792" s="145"/>
      <c r="AT792" s="145"/>
      <c r="AU792" s="145"/>
      <c r="AV792" s="145"/>
      <c r="AW792" s="145"/>
      <c r="AX792" s="145"/>
      <c r="AY792" s="145"/>
      <c r="AZ792" s="145"/>
      <c r="BA792" s="145"/>
      <c r="BB792" s="145"/>
      <c r="BC792" s="145"/>
      <c r="BD792" s="145"/>
      <c r="BE792" s="145"/>
      <c r="BF792" s="145"/>
      <c r="BG792" s="145"/>
      <c r="BH792" s="145"/>
      <c r="BI792" s="145"/>
    </row>
    <row r="793" ht="14.25" customHeight="1">
      <c r="A793" s="111"/>
      <c r="B793" s="145"/>
      <c r="C793" s="178"/>
      <c r="D793" s="178"/>
      <c r="E793" s="179"/>
      <c r="F793" s="178"/>
      <c r="G793" s="145"/>
      <c r="H793" s="145"/>
      <c r="I793" s="178"/>
      <c r="J793" s="179"/>
      <c r="K793" s="178"/>
      <c r="L793" s="145"/>
      <c r="M793" s="145"/>
      <c r="N793" s="145"/>
      <c r="O793" s="145"/>
      <c r="P793" s="145"/>
      <c r="Q793" s="145"/>
      <c r="R793" s="145"/>
      <c r="S793" s="145"/>
      <c r="T793" s="145"/>
      <c r="U793" s="145"/>
      <c r="V793" s="145"/>
      <c r="W793" s="145"/>
      <c r="X793" s="145"/>
      <c r="Y793" s="145"/>
      <c r="Z793" s="145"/>
      <c r="AA793" s="145"/>
      <c r="AB793" s="145"/>
      <c r="AC793" s="145"/>
      <c r="AD793" s="145"/>
      <c r="AE793" s="145"/>
      <c r="AF793" s="145"/>
      <c r="AG793" s="145"/>
      <c r="AH793" s="145"/>
      <c r="AI793" s="145"/>
      <c r="AJ793" s="145"/>
      <c r="AK793" s="145"/>
      <c r="AL793" s="145"/>
      <c r="AM793" s="145"/>
      <c r="AN793" s="145"/>
      <c r="AO793" s="145"/>
      <c r="AP793" s="145"/>
      <c r="AQ793" s="145"/>
      <c r="AR793" s="145"/>
      <c r="AS793" s="145"/>
      <c r="AT793" s="145"/>
      <c r="AU793" s="145"/>
      <c r="AV793" s="145"/>
      <c r="AW793" s="145"/>
      <c r="AX793" s="145"/>
      <c r="AY793" s="145"/>
      <c r="AZ793" s="145"/>
      <c r="BA793" s="145"/>
      <c r="BB793" s="145"/>
      <c r="BC793" s="145"/>
      <c r="BD793" s="145"/>
      <c r="BE793" s="145"/>
      <c r="BF793" s="145"/>
      <c r="BG793" s="145"/>
      <c r="BH793" s="145"/>
      <c r="BI793" s="145"/>
    </row>
    <row r="794" ht="14.25" customHeight="1">
      <c r="A794" s="111"/>
      <c r="B794" s="145"/>
      <c r="C794" s="178"/>
      <c r="D794" s="178"/>
      <c r="E794" s="179"/>
      <c r="F794" s="178"/>
      <c r="G794" s="145"/>
      <c r="H794" s="145"/>
      <c r="I794" s="178"/>
      <c r="J794" s="179"/>
      <c r="K794" s="178"/>
      <c r="L794" s="145"/>
      <c r="M794" s="145"/>
      <c r="N794" s="145"/>
      <c r="O794" s="145"/>
      <c r="P794" s="145"/>
      <c r="Q794" s="145"/>
      <c r="R794" s="145"/>
      <c r="S794" s="145"/>
      <c r="T794" s="145"/>
      <c r="U794" s="145"/>
      <c r="V794" s="145"/>
      <c r="W794" s="145"/>
      <c r="X794" s="145"/>
      <c r="Y794" s="145"/>
      <c r="Z794" s="145"/>
      <c r="AA794" s="145"/>
      <c r="AB794" s="145"/>
      <c r="AC794" s="145"/>
      <c r="AD794" s="145"/>
      <c r="AE794" s="145"/>
      <c r="AF794" s="145"/>
      <c r="AG794" s="145"/>
      <c r="AH794" s="145"/>
      <c r="AI794" s="145"/>
      <c r="AJ794" s="145"/>
      <c r="AK794" s="145"/>
      <c r="AL794" s="145"/>
      <c r="AM794" s="145"/>
      <c r="AN794" s="145"/>
      <c r="AO794" s="145"/>
      <c r="AP794" s="145"/>
      <c r="AQ794" s="145"/>
      <c r="AR794" s="145"/>
      <c r="AS794" s="145"/>
      <c r="AT794" s="145"/>
      <c r="AU794" s="145"/>
      <c r="AV794" s="145"/>
      <c r="AW794" s="145"/>
      <c r="AX794" s="145"/>
      <c r="AY794" s="145"/>
      <c r="AZ794" s="145"/>
      <c r="BA794" s="145"/>
      <c r="BB794" s="145"/>
      <c r="BC794" s="145"/>
      <c r="BD794" s="145"/>
      <c r="BE794" s="145"/>
      <c r="BF794" s="145"/>
      <c r="BG794" s="145"/>
      <c r="BH794" s="145"/>
      <c r="BI794" s="145"/>
    </row>
    <row r="795" ht="14.25" customHeight="1">
      <c r="A795" s="111"/>
      <c r="B795" s="145"/>
      <c r="C795" s="178"/>
      <c r="D795" s="178"/>
      <c r="E795" s="179"/>
      <c r="F795" s="178"/>
      <c r="G795" s="145"/>
      <c r="H795" s="145"/>
      <c r="I795" s="178"/>
      <c r="J795" s="179"/>
      <c r="K795" s="178"/>
      <c r="L795" s="145"/>
      <c r="M795" s="145"/>
      <c r="N795" s="145"/>
      <c r="O795" s="145"/>
      <c r="P795" s="145"/>
      <c r="Q795" s="145"/>
      <c r="R795" s="145"/>
      <c r="S795" s="145"/>
      <c r="T795" s="145"/>
      <c r="U795" s="145"/>
      <c r="V795" s="145"/>
      <c r="W795" s="145"/>
      <c r="X795" s="145"/>
      <c r="Y795" s="145"/>
      <c r="Z795" s="145"/>
      <c r="AA795" s="145"/>
      <c r="AB795" s="145"/>
      <c r="AC795" s="145"/>
      <c r="AD795" s="145"/>
      <c r="AE795" s="145"/>
      <c r="AF795" s="145"/>
      <c r="AG795" s="145"/>
      <c r="AH795" s="145"/>
      <c r="AI795" s="145"/>
      <c r="AJ795" s="145"/>
      <c r="AK795" s="145"/>
      <c r="AL795" s="145"/>
      <c r="AM795" s="145"/>
      <c r="AN795" s="145"/>
      <c r="AO795" s="145"/>
      <c r="AP795" s="145"/>
      <c r="AQ795" s="145"/>
      <c r="AR795" s="145"/>
      <c r="AS795" s="145"/>
      <c r="AT795" s="145"/>
      <c r="AU795" s="145"/>
      <c r="AV795" s="145"/>
      <c r="AW795" s="145"/>
      <c r="AX795" s="145"/>
      <c r="AY795" s="145"/>
      <c r="AZ795" s="145"/>
      <c r="BA795" s="145"/>
      <c r="BB795" s="145"/>
      <c r="BC795" s="145"/>
      <c r="BD795" s="145"/>
      <c r="BE795" s="145"/>
      <c r="BF795" s="145"/>
      <c r="BG795" s="145"/>
      <c r="BH795" s="145"/>
      <c r="BI795" s="145"/>
    </row>
    <row r="796" ht="14.25" customHeight="1">
      <c r="A796" s="111"/>
      <c r="B796" s="145"/>
      <c r="C796" s="178"/>
      <c r="D796" s="178"/>
      <c r="E796" s="179"/>
      <c r="F796" s="178"/>
      <c r="G796" s="145"/>
      <c r="H796" s="145"/>
      <c r="I796" s="178"/>
      <c r="J796" s="179"/>
      <c r="K796" s="178"/>
      <c r="L796" s="145"/>
      <c r="M796" s="145"/>
      <c r="N796" s="145"/>
      <c r="O796" s="145"/>
      <c r="P796" s="145"/>
      <c r="Q796" s="145"/>
      <c r="R796" s="145"/>
      <c r="S796" s="145"/>
      <c r="T796" s="145"/>
      <c r="U796" s="145"/>
      <c r="V796" s="145"/>
      <c r="W796" s="145"/>
      <c r="X796" s="145"/>
      <c r="Y796" s="145"/>
      <c r="Z796" s="145"/>
      <c r="AA796" s="145"/>
      <c r="AB796" s="145"/>
      <c r="AC796" s="145"/>
      <c r="AD796" s="145"/>
      <c r="AE796" s="145"/>
      <c r="AF796" s="145"/>
      <c r="AG796" s="145"/>
      <c r="AH796" s="145"/>
      <c r="AI796" s="145"/>
      <c r="AJ796" s="145"/>
      <c r="AK796" s="145"/>
      <c r="AL796" s="145"/>
      <c r="AM796" s="145"/>
      <c r="AN796" s="145"/>
      <c r="AO796" s="145"/>
      <c r="AP796" s="145"/>
      <c r="AQ796" s="145"/>
      <c r="AR796" s="145"/>
      <c r="AS796" s="145"/>
      <c r="AT796" s="145"/>
      <c r="AU796" s="145"/>
      <c r="AV796" s="145"/>
      <c r="AW796" s="145"/>
      <c r="AX796" s="145"/>
      <c r="AY796" s="145"/>
      <c r="AZ796" s="145"/>
      <c r="BA796" s="145"/>
      <c r="BB796" s="145"/>
      <c r="BC796" s="145"/>
      <c r="BD796" s="145"/>
      <c r="BE796" s="145"/>
      <c r="BF796" s="145"/>
      <c r="BG796" s="145"/>
      <c r="BH796" s="145"/>
      <c r="BI796" s="145"/>
    </row>
    <row r="797" ht="14.25" customHeight="1">
      <c r="A797" s="111"/>
      <c r="B797" s="145"/>
      <c r="C797" s="178"/>
      <c r="D797" s="178"/>
      <c r="E797" s="179"/>
      <c r="F797" s="178"/>
      <c r="G797" s="145"/>
      <c r="H797" s="145"/>
      <c r="I797" s="178"/>
      <c r="J797" s="179"/>
      <c r="K797" s="178"/>
      <c r="L797" s="145"/>
      <c r="M797" s="145"/>
      <c r="N797" s="145"/>
      <c r="O797" s="145"/>
      <c r="P797" s="145"/>
      <c r="Q797" s="145"/>
      <c r="R797" s="145"/>
      <c r="S797" s="145"/>
      <c r="T797" s="145"/>
      <c r="U797" s="145"/>
      <c r="V797" s="145"/>
      <c r="W797" s="145"/>
      <c r="X797" s="145"/>
      <c r="Y797" s="145"/>
      <c r="Z797" s="145"/>
      <c r="AA797" s="145"/>
      <c r="AB797" s="145"/>
      <c r="AC797" s="145"/>
      <c r="AD797" s="145"/>
      <c r="AE797" s="145"/>
      <c r="AF797" s="145"/>
      <c r="AG797" s="145"/>
      <c r="AH797" s="145"/>
      <c r="AI797" s="145"/>
      <c r="AJ797" s="145"/>
      <c r="AK797" s="145"/>
      <c r="AL797" s="145"/>
      <c r="AM797" s="145"/>
      <c r="AN797" s="145"/>
      <c r="AO797" s="145"/>
      <c r="AP797" s="145"/>
      <c r="AQ797" s="145"/>
      <c r="AR797" s="145"/>
      <c r="AS797" s="145"/>
      <c r="AT797" s="145"/>
      <c r="AU797" s="145"/>
      <c r="AV797" s="145"/>
      <c r="AW797" s="145"/>
      <c r="AX797" s="145"/>
      <c r="AY797" s="145"/>
      <c r="AZ797" s="145"/>
      <c r="BA797" s="145"/>
      <c r="BB797" s="145"/>
      <c r="BC797" s="145"/>
      <c r="BD797" s="145"/>
      <c r="BE797" s="145"/>
      <c r="BF797" s="145"/>
      <c r="BG797" s="145"/>
      <c r="BH797" s="145"/>
      <c r="BI797" s="145"/>
    </row>
    <row r="798" ht="14.25" customHeight="1">
      <c r="A798" s="111"/>
      <c r="B798" s="145"/>
      <c r="C798" s="178"/>
      <c r="D798" s="178"/>
      <c r="E798" s="179"/>
      <c r="F798" s="178"/>
      <c r="G798" s="145"/>
      <c r="H798" s="145"/>
      <c r="I798" s="178"/>
      <c r="J798" s="179"/>
      <c r="K798" s="178"/>
      <c r="L798" s="145"/>
      <c r="M798" s="145"/>
      <c r="N798" s="145"/>
      <c r="O798" s="145"/>
      <c r="P798" s="145"/>
      <c r="Q798" s="145"/>
      <c r="R798" s="145"/>
      <c r="S798" s="145"/>
      <c r="T798" s="145"/>
      <c r="U798" s="145"/>
      <c r="V798" s="145"/>
      <c r="W798" s="145"/>
      <c r="X798" s="145"/>
      <c r="Y798" s="145"/>
      <c r="Z798" s="145"/>
      <c r="AA798" s="145"/>
      <c r="AB798" s="145"/>
      <c r="AC798" s="145"/>
      <c r="AD798" s="145"/>
      <c r="AE798" s="145"/>
      <c r="AF798" s="145"/>
      <c r="AG798" s="145"/>
      <c r="AH798" s="145"/>
      <c r="AI798" s="145"/>
      <c r="AJ798" s="145"/>
      <c r="AK798" s="145"/>
      <c r="AL798" s="145"/>
      <c r="AM798" s="145"/>
      <c r="AN798" s="145"/>
      <c r="AO798" s="145"/>
      <c r="AP798" s="145"/>
      <c r="AQ798" s="145"/>
      <c r="AR798" s="145"/>
      <c r="AS798" s="145"/>
      <c r="AT798" s="145"/>
      <c r="AU798" s="145"/>
      <c r="AV798" s="145"/>
      <c r="AW798" s="145"/>
      <c r="AX798" s="145"/>
      <c r="AY798" s="145"/>
      <c r="AZ798" s="145"/>
      <c r="BA798" s="145"/>
      <c r="BB798" s="145"/>
      <c r="BC798" s="145"/>
      <c r="BD798" s="145"/>
      <c r="BE798" s="145"/>
      <c r="BF798" s="145"/>
      <c r="BG798" s="145"/>
      <c r="BH798" s="145"/>
      <c r="BI798" s="145"/>
    </row>
    <row r="799" ht="14.25" customHeight="1">
      <c r="A799" s="111"/>
      <c r="B799" s="145"/>
      <c r="C799" s="178"/>
      <c r="D799" s="178"/>
      <c r="E799" s="179"/>
      <c r="F799" s="178"/>
      <c r="G799" s="145"/>
      <c r="H799" s="145"/>
      <c r="I799" s="178"/>
      <c r="J799" s="179"/>
      <c r="K799" s="178"/>
      <c r="L799" s="145"/>
      <c r="M799" s="145"/>
      <c r="N799" s="145"/>
      <c r="O799" s="145"/>
      <c r="P799" s="145"/>
      <c r="Q799" s="145"/>
      <c r="R799" s="145"/>
      <c r="S799" s="145"/>
      <c r="T799" s="145"/>
      <c r="U799" s="145"/>
      <c r="V799" s="145"/>
      <c r="W799" s="145"/>
      <c r="X799" s="145"/>
      <c r="Y799" s="145"/>
      <c r="Z799" s="145"/>
      <c r="AA799" s="145"/>
      <c r="AB799" s="145"/>
      <c r="AC799" s="145"/>
      <c r="AD799" s="145"/>
      <c r="AE799" s="145"/>
      <c r="AF799" s="145"/>
      <c r="AG799" s="145"/>
      <c r="AH799" s="145"/>
      <c r="AI799" s="145"/>
      <c r="AJ799" s="145"/>
      <c r="AK799" s="145"/>
      <c r="AL799" s="145"/>
      <c r="AM799" s="145"/>
      <c r="AN799" s="145"/>
      <c r="AO799" s="145"/>
      <c r="AP799" s="145"/>
      <c r="AQ799" s="145"/>
      <c r="AR799" s="145"/>
      <c r="AS799" s="145"/>
      <c r="AT799" s="145"/>
      <c r="AU799" s="145"/>
      <c r="AV799" s="145"/>
      <c r="AW799" s="145"/>
      <c r="AX799" s="145"/>
      <c r="AY799" s="145"/>
      <c r="AZ799" s="145"/>
      <c r="BA799" s="145"/>
      <c r="BB799" s="145"/>
      <c r="BC799" s="145"/>
      <c r="BD799" s="145"/>
      <c r="BE799" s="145"/>
      <c r="BF799" s="145"/>
      <c r="BG799" s="145"/>
      <c r="BH799" s="145"/>
      <c r="BI799" s="145"/>
    </row>
    <row r="800" ht="14.25" customHeight="1">
      <c r="A800" s="111"/>
      <c r="B800" s="145"/>
      <c r="C800" s="178"/>
      <c r="D800" s="178"/>
      <c r="E800" s="179"/>
      <c r="F800" s="178"/>
      <c r="G800" s="145"/>
      <c r="H800" s="145"/>
      <c r="I800" s="178"/>
      <c r="J800" s="179"/>
      <c r="K800" s="178"/>
      <c r="L800" s="145"/>
      <c r="M800" s="145"/>
      <c r="N800" s="145"/>
      <c r="O800" s="145"/>
      <c r="P800" s="145"/>
      <c r="Q800" s="145"/>
      <c r="R800" s="145"/>
      <c r="S800" s="145"/>
      <c r="T800" s="145"/>
      <c r="U800" s="145"/>
      <c r="V800" s="145"/>
      <c r="W800" s="145"/>
      <c r="X800" s="145"/>
      <c r="Y800" s="145"/>
      <c r="Z800" s="145"/>
      <c r="AA800" s="145"/>
      <c r="AB800" s="145"/>
      <c r="AC800" s="145"/>
      <c r="AD800" s="145"/>
      <c r="AE800" s="145"/>
      <c r="AF800" s="145"/>
      <c r="AG800" s="145"/>
      <c r="AH800" s="145"/>
      <c r="AI800" s="145"/>
      <c r="AJ800" s="145"/>
      <c r="AK800" s="145"/>
      <c r="AL800" s="145"/>
      <c r="AM800" s="145"/>
      <c r="AN800" s="145"/>
      <c r="AO800" s="145"/>
      <c r="AP800" s="145"/>
      <c r="AQ800" s="145"/>
      <c r="AR800" s="145"/>
      <c r="AS800" s="145"/>
      <c r="AT800" s="145"/>
      <c r="AU800" s="145"/>
      <c r="AV800" s="145"/>
      <c r="AW800" s="145"/>
      <c r="AX800" s="145"/>
      <c r="AY800" s="145"/>
      <c r="AZ800" s="145"/>
      <c r="BA800" s="145"/>
      <c r="BB800" s="145"/>
      <c r="BC800" s="145"/>
      <c r="BD800" s="145"/>
      <c r="BE800" s="145"/>
      <c r="BF800" s="145"/>
      <c r="BG800" s="145"/>
      <c r="BH800" s="145"/>
      <c r="BI800" s="145"/>
    </row>
    <row r="801" ht="14.25" customHeight="1">
      <c r="A801" s="111"/>
      <c r="B801" s="145"/>
      <c r="C801" s="178"/>
      <c r="D801" s="178"/>
      <c r="E801" s="179"/>
      <c r="F801" s="178"/>
      <c r="G801" s="145"/>
      <c r="H801" s="145"/>
      <c r="I801" s="178"/>
      <c r="J801" s="179"/>
      <c r="K801" s="178"/>
      <c r="L801" s="145"/>
      <c r="M801" s="145"/>
      <c r="N801" s="145"/>
      <c r="O801" s="145"/>
      <c r="P801" s="145"/>
      <c r="Q801" s="145"/>
      <c r="R801" s="145"/>
      <c r="S801" s="145"/>
      <c r="T801" s="145"/>
      <c r="U801" s="145"/>
      <c r="V801" s="145"/>
      <c r="W801" s="145"/>
      <c r="X801" s="145"/>
      <c r="Y801" s="145"/>
      <c r="Z801" s="145"/>
      <c r="AA801" s="145"/>
      <c r="AB801" s="145"/>
      <c r="AC801" s="145"/>
      <c r="AD801" s="145"/>
      <c r="AE801" s="145"/>
      <c r="AF801" s="145"/>
      <c r="AG801" s="145"/>
      <c r="AH801" s="145"/>
      <c r="AI801" s="145"/>
      <c r="AJ801" s="145"/>
      <c r="AK801" s="145"/>
      <c r="AL801" s="145"/>
      <c r="AM801" s="145"/>
      <c r="AN801" s="145"/>
      <c r="AO801" s="145"/>
      <c r="AP801" s="145"/>
      <c r="AQ801" s="145"/>
      <c r="AR801" s="145"/>
      <c r="AS801" s="145"/>
      <c r="AT801" s="145"/>
      <c r="AU801" s="145"/>
      <c r="AV801" s="145"/>
      <c r="AW801" s="145"/>
      <c r="AX801" s="145"/>
      <c r="AY801" s="145"/>
      <c r="AZ801" s="145"/>
      <c r="BA801" s="145"/>
      <c r="BB801" s="145"/>
      <c r="BC801" s="145"/>
      <c r="BD801" s="145"/>
      <c r="BE801" s="145"/>
      <c r="BF801" s="145"/>
      <c r="BG801" s="145"/>
      <c r="BH801" s="145"/>
      <c r="BI801" s="145"/>
    </row>
    <row r="802" ht="14.25" customHeight="1">
      <c r="A802" s="111"/>
      <c r="B802" s="145"/>
      <c r="C802" s="178"/>
      <c r="D802" s="178"/>
      <c r="E802" s="179"/>
      <c r="F802" s="178"/>
      <c r="G802" s="145"/>
      <c r="H802" s="145"/>
      <c r="I802" s="178"/>
      <c r="J802" s="179"/>
      <c r="K802" s="178"/>
      <c r="L802" s="145"/>
      <c r="M802" s="145"/>
      <c r="N802" s="145"/>
      <c r="O802" s="145"/>
      <c r="P802" s="145"/>
      <c r="Q802" s="145"/>
      <c r="R802" s="145"/>
      <c r="S802" s="145"/>
      <c r="T802" s="145"/>
      <c r="U802" s="145"/>
      <c r="V802" s="145"/>
      <c r="W802" s="145"/>
      <c r="X802" s="145"/>
      <c r="Y802" s="145"/>
      <c r="Z802" s="145"/>
      <c r="AA802" s="145"/>
      <c r="AB802" s="145"/>
      <c r="AC802" s="145"/>
      <c r="AD802" s="145"/>
      <c r="AE802" s="145"/>
      <c r="AF802" s="145"/>
      <c r="AG802" s="145"/>
      <c r="AH802" s="145"/>
      <c r="AI802" s="145"/>
      <c r="AJ802" s="145"/>
      <c r="AK802" s="145"/>
      <c r="AL802" s="145"/>
      <c r="AM802" s="145"/>
      <c r="AN802" s="145"/>
      <c r="AO802" s="145"/>
      <c r="AP802" s="145"/>
      <c r="AQ802" s="145"/>
      <c r="AR802" s="145"/>
      <c r="AS802" s="145"/>
      <c r="AT802" s="145"/>
      <c r="AU802" s="145"/>
      <c r="AV802" s="145"/>
      <c r="AW802" s="145"/>
      <c r="AX802" s="145"/>
      <c r="AY802" s="145"/>
      <c r="AZ802" s="145"/>
      <c r="BA802" s="145"/>
      <c r="BB802" s="145"/>
      <c r="BC802" s="145"/>
      <c r="BD802" s="145"/>
      <c r="BE802" s="145"/>
      <c r="BF802" s="145"/>
      <c r="BG802" s="145"/>
      <c r="BH802" s="145"/>
      <c r="BI802" s="145"/>
    </row>
    <row r="803" ht="14.25" customHeight="1">
      <c r="A803" s="111"/>
      <c r="B803" s="145"/>
      <c r="C803" s="178"/>
      <c r="D803" s="178"/>
      <c r="E803" s="179"/>
      <c r="F803" s="178"/>
      <c r="G803" s="145"/>
      <c r="H803" s="145"/>
      <c r="I803" s="178"/>
      <c r="J803" s="179"/>
      <c r="K803" s="178"/>
      <c r="L803" s="145"/>
      <c r="M803" s="145"/>
      <c r="N803" s="145"/>
      <c r="O803" s="145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  <c r="AA803" s="145"/>
      <c r="AB803" s="145"/>
      <c r="AC803" s="145"/>
      <c r="AD803" s="145"/>
      <c r="AE803" s="145"/>
      <c r="AF803" s="145"/>
      <c r="AG803" s="145"/>
      <c r="AH803" s="145"/>
      <c r="AI803" s="145"/>
      <c r="AJ803" s="145"/>
      <c r="AK803" s="145"/>
      <c r="AL803" s="145"/>
      <c r="AM803" s="145"/>
      <c r="AN803" s="145"/>
      <c r="AO803" s="145"/>
      <c r="AP803" s="145"/>
      <c r="AQ803" s="145"/>
      <c r="AR803" s="145"/>
      <c r="AS803" s="145"/>
      <c r="AT803" s="145"/>
      <c r="AU803" s="145"/>
      <c r="AV803" s="145"/>
      <c r="AW803" s="145"/>
      <c r="AX803" s="145"/>
      <c r="AY803" s="145"/>
      <c r="AZ803" s="145"/>
      <c r="BA803" s="145"/>
      <c r="BB803" s="145"/>
      <c r="BC803" s="145"/>
      <c r="BD803" s="145"/>
      <c r="BE803" s="145"/>
      <c r="BF803" s="145"/>
      <c r="BG803" s="145"/>
      <c r="BH803" s="145"/>
      <c r="BI803" s="145"/>
    </row>
    <row r="804" ht="14.25" customHeight="1">
      <c r="A804" s="111"/>
      <c r="B804" s="145"/>
      <c r="C804" s="178"/>
      <c r="D804" s="178"/>
      <c r="E804" s="179"/>
      <c r="F804" s="178"/>
      <c r="G804" s="145"/>
      <c r="H804" s="145"/>
      <c r="I804" s="178"/>
      <c r="J804" s="179"/>
      <c r="K804" s="178"/>
      <c r="L804" s="145"/>
      <c r="M804" s="145"/>
      <c r="N804" s="145"/>
      <c r="O804" s="145"/>
      <c r="P804" s="145"/>
      <c r="Q804" s="145"/>
      <c r="R804" s="145"/>
      <c r="S804" s="145"/>
      <c r="T804" s="145"/>
      <c r="U804" s="145"/>
      <c r="V804" s="145"/>
      <c r="W804" s="145"/>
      <c r="X804" s="145"/>
      <c r="Y804" s="145"/>
      <c r="Z804" s="145"/>
      <c r="AA804" s="145"/>
      <c r="AB804" s="145"/>
      <c r="AC804" s="145"/>
      <c r="AD804" s="145"/>
      <c r="AE804" s="145"/>
      <c r="AF804" s="145"/>
      <c r="AG804" s="145"/>
      <c r="AH804" s="145"/>
      <c r="AI804" s="145"/>
      <c r="AJ804" s="145"/>
      <c r="AK804" s="145"/>
      <c r="AL804" s="145"/>
      <c r="AM804" s="145"/>
      <c r="AN804" s="145"/>
      <c r="AO804" s="145"/>
      <c r="AP804" s="145"/>
      <c r="AQ804" s="145"/>
      <c r="AR804" s="145"/>
      <c r="AS804" s="145"/>
      <c r="AT804" s="145"/>
      <c r="AU804" s="145"/>
      <c r="AV804" s="145"/>
      <c r="AW804" s="145"/>
      <c r="AX804" s="145"/>
      <c r="AY804" s="145"/>
      <c r="AZ804" s="145"/>
      <c r="BA804" s="145"/>
      <c r="BB804" s="145"/>
      <c r="BC804" s="145"/>
      <c r="BD804" s="145"/>
      <c r="BE804" s="145"/>
      <c r="BF804" s="145"/>
      <c r="BG804" s="145"/>
      <c r="BH804" s="145"/>
      <c r="BI804" s="145"/>
    </row>
    <row r="805" ht="14.25" customHeight="1">
      <c r="A805" s="111"/>
      <c r="B805" s="145"/>
      <c r="C805" s="178"/>
      <c r="D805" s="178"/>
      <c r="E805" s="179"/>
      <c r="F805" s="178"/>
      <c r="G805" s="145"/>
      <c r="H805" s="145"/>
      <c r="I805" s="178"/>
      <c r="J805" s="179"/>
      <c r="K805" s="178"/>
      <c r="L805" s="145"/>
      <c r="M805" s="145"/>
      <c r="N805" s="145"/>
      <c r="O805" s="145"/>
      <c r="P805" s="145"/>
      <c r="Q805" s="145"/>
      <c r="R805" s="145"/>
      <c r="S805" s="145"/>
      <c r="T805" s="145"/>
      <c r="U805" s="145"/>
      <c r="V805" s="145"/>
      <c r="W805" s="145"/>
      <c r="X805" s="145"/>
      <c r="Y805" s="145"/>
      <c r="Z805" s="145"/>
      <c r="AA805" s="145"/>
      <c r="AB805" s="145"/>
      <c r="AC805" s="145"/>
      <c r="AD805" s="145"/>
      <c r="AE805" s="145"/>
      <c r="AF805" s="145"/>
      <c r="AG805" s="145"/>
      <c r="AH805" s="145"/>
      <c r="AI805" s="145"/>
      <c r="AJ805" s="145"/>
      <c r="AK805" s="145"/>
      <c r="AL805" s="145"/>
      <c r="AM805" s="145"/>
      <c r="AN805" s="145"/>
      <c r="AO805" s="145"/>
      <c r="AP805" s="145"/>
      <c r="AQ805" s="145"/>
      <c r="AR805" s="145"/>
      <c r="AS805" s="145"/>
      <c r="AT805" s="145"/>
      <c r="AU805" s="145"/>
      <c r="AV805" s="145"/>
      <c r="AW805" s="145"/>
      <c r="AX805" s="145"/>
      <c r="AY805" s="145"/>
      <c r="AZ805" s="145"/>
      <c r="BA805" s="145"/>
      <c r="BB805" s="145"/>
      <c r="BC805" s="145"/>
      <c r="BD805" s="145"/>
      <c r="BE805" s="145"/>
      <c r="BF805" s="145"/>
      <c r="BG805" s="145"/>
      <c r="BH805" s="145"/>
      <c r="BI805" s="145"/>
    </row>
    <row r="806" ht="14.25" customHeight="1">
      <c r="A806" s="111"/>
      <c r="B806" s="145"/>
      <c r="C806" s="178"/>
      <c r="D806" s="178"/>
      <c r="E806" s="179"/>
      <c r="F806" s="178"/>
      <c r="G806" s="145"/>
      <c r="H806" s="145"/>
      <c r="I806" s="178"/>
      <c r="J806" s="179"/>
      <c r="K806" s="178"/>
      <c r="L806" s="145"/>
      <c r="M806" s="145"/>
      <c r="N806" s="145"/>
      <c r="O806" s="145"/>
      <c r="P806" s="145"/>
      <c r="Q806" s="145"/>
      <c r="R806" s="145"/>
      <c r="S806" s="145"/>
      <c r="T806" s="145"/>
      <c r="U806" s="145"/>
      <c r="V806" s="145"/>
      <c r="W806" s="145"/>
      <c r="X806" s="145"/>
      <c r="Y806" s="145"/>
      <c r="Z806" s="145"/>
      <c r="AA806" s="145"/>
      <c r="AB806" s="145"/>
      <c r="AC806" s="145"/>
      <c r="AD806" s="145"/>
      <c r="AE806" s="145"/>
      <c r="AF806" s="145"/>
      <c r="AG806" s="145"/>
      <c r="AH806" s="145"/>
      <c r="AI806" s="145"/>
      <c r="AJ806" s="145"/>
      <c r="AK806" s="145"/>
      <c r="AL806" s="145"/>
      <c r="AM806" s="145"/>
      <c r="AN806" s="145"/>
      <c r="AO806" s="145"/>
      <c r="AP806" s="145"/>
      <c r="AQ806" s="145"/>
      <c r="AR806" s="145"/>
      <c r="AS806" s="145"/>
      <c r="AT806" s="145"/>
      <c r="AU806" s="145"/>
      <c r="AV806" s="145"/>
      <c r="AW806" s="145"/>
      <c r="AX806" s="145"/>
      <c r="AY806" s="145"/>
      <c r="AZ806" s="145"/>
      <c r="BA806" s="145"/>
      <c r="BB806" s="145"/>
      <c r="BC806" s="145"/>
      <c r="BD806" s="145"/>
      <c r="BE806" s="145"/>
      <c r="BF806" s="145"/>
      <c r="BG806" s="145"/>
      <c r="BH806" s="145"/>
      <c r="BI806" s="145"/>
    </row>
    <row r="807" ht="14.25" customHeight="1">
      <c r="A807" s="111"/>
      <c r="B807" s="145"/>
      <c r="C807" s="178"/>
      <c r="D807" s="178"/>
      <c r="E807" s="179"/>
      <c r="F807" s="178"/>
      <c r="G807" s="145"/>
      <c r="H807" s="145"/>
      <c r="I807" s="178"/>
      <c r="J807" s="179"/>
      <c r="K807" s="178"/>
      <c r="L807" s="145"/>
      <c r="M807" s="145"/>
      <c r="N807" s="145"/>
      <c r="O807" s="145"/>
      <c r="P807" s="145"/>
      <c r="Q807" s="145"/>
      <c r="R807" s="145"/>
      <c r="S807" s="145"/>
      <c r="T807" s="145"/>
      <c r="U807" s="145"/>
      <c r="V807" s="145"/>
      <c r="W807" s="145"/>
      <c r="X807" s="145"/>
      <c r="Y807" s="145"/>
      <c r="Z807" s="145"/>
      <c r="AA807" s="145"/>
      <c r="AB807" s="145"/>
      <c r="AC807" s="145"/>
      <c r="AD807" s="145"/>
      <c r="AE807" s="145"/>
      <c r="AF807" s="145"/>
      <c r="AG807" s="145"/>
      <c r="AH807" s="145"/>
      <c r="AI807" s="145"/>
      <c r="AJ807" s="145"/>
      <c r="AK807" s="145"/>
      <c r="AL807" s="145"/>
      <c r="AM807" s="145"/>
      <c r="AN807" s="145"/>
      <c r="AO807" s="145"/>
      <c r="AP807" s="145"/>
      <c r="AQ807" s="145"/>
      <c r="AR807" s="145"/>
      <c r="AS807" s="145"/>
      <c r="AT807" s="145"/>
      <c r="AU807" s="145"/>
      <c r="AV807" s="145"/>
      <c r="AW807" s="145"/>
      <c r="AX807" s="145"/>
      <c r="AY807" s="145"/>
      <c r="AZ807" s="145"/>
      <c r="BA807" s="145"/>
      <c r="BB807" s="145"/>
      <c r="BC807" s="145"/>
      <c r="BD807" s="145"/>
      <c r="BE807" s="145"/>
      <c r="BF807" s="145"/>
      <c r="BG807" s="145"/>
      <c r="BH807" s="145"/>
      <c r="BI807" s="145"/>
    </row>
    <row r="808" ht="14.25" customHeight="1">
      <c r="A808" s="111"/>
      <c r="B808" s="145"/>
      <c r="C808" s="178"/>
      <c r="D808" s="178"/>
      <c r="E808" s="179"/>
      <c r="F808" s="178"/>
      <c r="G808" s="145"/>
      <c r="H808" s="145"/>
      <c r="I808" s="178"/>
      <c r="J808" s="179"/>
      <c r="K808" s="178"/>
      <c r="L808" s="145"/>
      <c r="M808" s="145"/>
      <c r="N808" s="145"/>
      <c r="O808" s="145"/>
      <c r="P808" s="145"/>
      <c r="Q808" s="145"/>
      <c r="R808" s="145"/>
      <c r="S808" s="145"/>
      <c r="T808" s="145"/>
      <c r="U808" s="145"/>
      <c r="V808" s="145"/>
      <c r="W808" s="145"/>
      <c r="X808" s="145"/>
      <c r="Y808" s="145"/>
      <c r="Z808" s="145"/>
      <c r="AA808" s="145"/>
      <c r="AB808" s="145"/>
      <c r="AC808" s="145"/>
      <c r="AD808" s="145"/>
      <c r="AE808" s="145"/>
      <c r="AF808" s="145"/>
      <c r="AG808" s="145"/>
      <c r="AH808" s="145"/>
      <c r="AI808" s="145"/>
      <c r="AJ808" s="145"/>
      <c r="AK808" s="145"/>
      <c r="AL808" s="145"/>
      <c r="AM808" s="145"/>
      <c r="AN808" s="145"/>
      <c r="AO808" s="145"/>
      <c r="AP808" s="145"/>
      <c r="AQ808" s="145"/>
      <c r="AR808" s="145"/>
      <c r="AS808" s="145"/>
      <c r="AT808" s="145"/>
      <c r="AU808" s="145"/>
      <c r="AV808" s="145"/>
      <c r="AW808" s="145"/>
      <c r="AX808" s="145"/>
      <c r="AY808" s="145"/>
      <c r="AZ808" s="145"/>
      <c r="BA808" s="145"/>
      <c r="BB808" s="145"/>
      <c r="BC808" s="145"/>
      <c r="BD808" s="145"/>
      <c r="BE808" s="145"/>
      <c r="BF808" s="145"/>
      <c r="BG808" s="145"/>
      <c r="BH808" s="145"/>
      <c r="BI808" s="145"/>
    </row>
    <row r="809" ht="14.25" customHeight="1">
      <c r="A809" s="111"/>
      <c r="B809" s="145"/>
      <c r="C809" s="178"/>
      <c r="D809" s="178"/>
      <c r="E809" s="179"/>
      <c r="F809" s="178"/>
      <c r="G809" s="145"/>
      <c r="H809" s="145"/>
      <c r="I809" s="178"/>
      <c r="J809" s="179"/>
      <c r="K809" s="178"/>
      <c r="L809" s="145"/>
      <c r="M809" s="145"/>
      <c r="N809" s="145"/>
      <c r="O809" s="145"/>
      <c r="P809" s="145"/>
      <c r="Q809" s="145"/>
      <c r="R809" s="145"/>
      <c r="S809" s="145"/>
      <c r="T809" s="145"/>
      <c r="U809" s="145"/>
      <c r="V809" s="145"/>
      <c r="W809" s="145"/>
      <c r="X809" s="145"/>
      <c r="Y809" s="145"/>
      <c r="Z809" s="145"/>
      <c r="AA809" s="145"/>
      <c r="AB809" s="145"/>
      <c r="AC809" s="145"/>
      <c r="AD809" s="145"/>
      <c r="AE809" s="145"/>
      <c r="AF809" s="145"/>
      <c r="AG809" s="145"/>
      <c r="AH809" s="145"/>
      <c r="AI809" s="145"/>
      <c r="AJ809" s="145"/>
      <c r="AK809" s="145"/>
      <c r="AL809" s="145"/>
      <c r="AM809" s="145"/>
      <c r="AN809" s="145"/>
      <c r="AO809" s="145"/>
      <c r="AP809" s="145"/>
      <c r="AQ809" s="145"/>
      <c r="AR809" s="145"/>
      <c r="AS809" s="145"/>
      <c r="AT809" s="145"/>
      <c r="AU809" s="145"/>
      <c r="AV809" s="145"/>
      <c r="AW809" s="145"/>
      <c r="AX809" s="145"/>
      <c r="AY809" s="145"/>
      <c r="AZ809" s="145"/>
      <c r="BA809" s="145"/>
      <c r="BB809" s="145"/>
      <c r="BC809" s="145"/>
      <c r="BD809" s="145"/>
      <c r="BE809" s="145"/>
      <c r="BF809" s="145"/>
      <c r="BG809" s="145"/>
      <c r="BH809" s="145"/>
      <c r="BI809" s="145"/>
    </row>
    <row r="810" ht="14.25" customHeight="1">
      <c r="A810" s="111"/>
      <c r="B810" s="145"/>
      <c r="C810" s="178"/>
      <c r="D810" s="178"/>
      <c r="E810" s="179"/>
      <c r="F810" s="178"/>
      <c r="G810" s="145"/>
      <c r="H810" s="145"/>
      <c r="I810" s="178"/>
      <c r="J810" s="179"/>
      <c r="K810" s="178"/>
      <c r="L810" s="145"/>
      <c r="M810" s="145"/>
      <c r="N810" s="145"/>
      <c r="O810" s="145"/>
      <c r="P810" s="145"/>
      <c r="Q810" s="145"/>
      <c r="R810" s="145"/>
      <c r="S810" s="145"/>
      <c r="T810" s="145"/>
      <c r="U810" s="145"/>
      <c r="V810" s="145"/>
      <c r="W810" s="145"/>
      <c r="X810" s="145"/>
      <c r="Y810" s="145"/>
      <c r="Z810" s="145"/>
      <c r="AA810" s="145"/>
      <c r="AB810" s="145"/>
      <c r="AC810" s="145"/>
      <c r="AD810" s="145"/>
      <c r="AE810" s="145"/>
      <c r="AF810" s="145"/>
      <c r="AG810" s="145"/>
      <c r="AH810" s="145"/>
      <c r="AI810" s="145"/>
      <c r="AJ810" s="145"/>
      <c r="AK810" s="145"/>
      <c r="AL810" s="145"/>
      <c r="AM810" s="145"/>
      <c r="AN810" s="145"/>
      <c r="AO810" s="145"/>
      <c r="AP810" s="145"/>
      <c r="AQ810" s="145"/>
      <c r="AR810" s="145"/>
      <c r="AS810" s="145"/>
      <c r="AT810" s="145"/>
      <c r="AU810" s="145"/>
      <c r="AV810" s="145"/>
      <c r="AW810" s="145"/>
      <c r="AX810" s="145"/>
      <c r="AY810" s="145"/>
      <c r="AZ810" s="145"/>
      <c r="BA810" s="145"/>
      <c r="BB810" s="145"/>
      <c r="BC810" s="145"/>
      <c r="BD810" s="145"/>
      <c r="BE810" s="145"/>
      <c r="BF810" s="145"/>
      <c r="BG810" s="145"/>
      <c r="BH810" s="145"/>
      <c r="BI810" s="145"/>
    </row>
    <row r="811" ht="14.25" customHeight="1">
      <c r="A811" s="111"/>
      <c r="B811" s="145"/>
      <c r="C811" s="178"/>
      <c r="D811" s="178"/>
      <c r="E811" s="179"/>
      <c r="F811" s="178"/>
      <c r="G811" s="145"/>
      <c r="H811" s="145"/>
      <c r="I811" s="178"/>
      <c r="J811" s="179"/>
      <c r="K811" s="178"/>
      <c r="L811" s="145"/>
      <c r="M811" s="145"/>
      <c r="N811" s="145"/>
      <c r="O811" s="145"/>
      <c r="P811" s="145"/>
      <c r="Q811" s="145"/>
      <c r="R811" s="145"/>
      <c r="S811" s="145"/>
      <c r="T811" s="145"/>
      <c r="U811" s="145"/>
      <c r="V811" s="145"/>
      <c r="W811" s="145"/>
      <c r="X811" s="145"/>
      <c r="Y811" s="145"/>
      <c r="Z811" s="145"/>
      <c r="AA811" s="145"/>
      <c r="AB811" s="145"/>
      <c r="AC811" s="145"/>
      <c r="AD811" s="145"/>
      <c r="AE811" s="145"/>
      <c r="AF811" s="145"/>
      <c r="AG811" s="145"/>
      <c r="AH811" s="145"/>
      <c r="AI811" s="145"/>
      <c r="AJ811" s="145"/>
      <c r="AK811" s="145"/>
      <c r="AL811" s="145"/>
      <c r="AM811" s="145"/>
      <c r="AN811" s="145"/>
      <c r="AO811" s="145"/>
      <c r="AP811" s="145"/>
      <c r="AQ811" s="145"/>
      <c r="AR811" s="145"/>
      <c r="AS811" s="145"/>
      <c r="AT811" s="145"/>
      <c r="AU811" s="145"/>
      <c r="AV811" s="145"/>
      <c r="AW811" s="145"/>
      <c r="AX811" s="145"/>
      <c r="AY811" s="145"/>
      <c r="AZ811" s="145"/>
      <c r="BA811" s="145"/>
      <c r="BB811" s="145"/>
      <c r="BC811" s="145"/>
      <c r="BD811" s="145"/>
      <c r="BE811" s="145"/>
      <c r="BF811" s="145"/>
      <c r="BG811" s="145"/>
      <c r="BH811" s="145"/>
      <c r="BI811" s="145"/>
    </row>
    <row r="812" ht="14.25" customHeight="1">
      <c r="A812" s="111"/>
      <c r="B812" s="145"/>
      <c r="C812" s="178"/>
      <c r="D812" s="178"/>
      <c r="E812" s="179"/>
      <c r="F812" s="178"/>
      <c r="G812" s="145"/>
      <c r="H812" s="145"/>
      <c r="I812" s="178"/>
      <c r="J812" s="179"/>
      <c r="K812" s="178"/>
      <c r="L812" s="145"/>
      <c r="M812" s="145"/>
      <c r="N812" s="145"/>
      <c r="O812" s="145"/>
      <c r="P812" s="145"/>
      <c r="Q812" s="145"/>
      <c r="R812" s="145"/>
      <c r="S812" s="145"/>
      <c r="T812" s="145"/>
      <c r="U812" s="145"/>
      <c r="V812" s="145"/>
      <c r="W812" s="145"/>
      <c r="X812" s="145"/>
      <c r="Y812" s="145"/>
      <c r="Z812" s="145"/>
      <c r="AA812" s="145"/>
      <c r="AB812" s="145"/>
      <c r="AC812" s="145"/>
      <c r="AD812" s="145"/>
      <c r="AE812" s="145"/>
      <c r="AF812" s="145"/>
      <c r="AG812" s="145"/>
      <c r="AH812" s="145"/>
      <c r="AI812" s="145"/>
      <c r="AJ812" s="145"/>
      <c r="AK812" s="145"/>
      <c r="AL812" s="145"/>
      <c r="AM812" s="145"/>
      <c r="AN812" s="145"/>
      <c r="AO812" s="145"/>
      <c r="AP812" s="145"/>
      <c r="AQ812" s="145"/>
      <c r="AR812" s="145"/>
      <c r="AS812" s="145"/>
      <c r="AT812" s="145"/>
      <c r="AU812" s="145"/>
      <c r="AV812" s="145"/>
      <c r="AW812" s="145"/>
      <c r="AX812" s="145"/>
      <c r="AY812" s="145"/>
      <c r="AZ812" s="145"/>
      <c r="BA812" s="145"/>
      <c r="BB812" s="145"/>
      <c r="BC812" s="145"/>
      <c r="BD812" s="145"/>
      <c r="BE812" s="145"/>
      <c r="BF812" s="145"/>
      <c r="BG812" s="145"/>
      <c r="BH812" s="145"/>
      <c r="BI812" s="145"/>
    </row>
    <row r="813" ht="14.25" customHeight="1">
      <c r="A813" s="111"/>
      <c r="B813" s="145"/>
      <c r="C813" s="178"/>
      <c r="D813" s="178"/>
      <c r="E813" s="179"/>
      <c r="F813" s="178"/>
      <c r="G813" s="145"/>
      <c r="H813" s="145"/>
      <c r="I813" s="178"/>
      <c r="J813" s="179"/>
      <c r="K813" s="178"/>
      <c r="L813" s="145"/>
      <c r="M813" s="145"/>
      <c r="N813" s="145"/>
      <c r="O813" s="145"/>
      <c r="P813" s="145"/>
      <c r="Q813" s="145"/>
      <c r="R813" s="145"/>
      <c r="S813" s="145"/>
      <c r="T813" s="145"/>
      <c r="U813" s="145"/>
      <c r="V813" s="145"/>
      <c r="W813" s="145"/>
      <c r="X813" s="145"/>
      <c r="Y813" s="145"/>
      <c r="Z813" s="145"/>
      <c r="AA813" s="145"/>
      <c r="AB813" s="145"/>
      <c r="AC813" s="145"/>
      <c r="AD813" s="145"/>
      <c r="AE813" s="145"/>
      <c r="AF813" s="145"/>
      <c r="AG813" s="145"/>
      <c r="AH813" s="145"/>
      <c r="AI813" s="145"/>
      <c r="AJ813" s="145"/>
      <c r="AK813" s="145"/>
      <c r="AL813" s="145"/>
      <c r="AM813" s="145"/>
      <c r="AN813" s="145"/>
      <c r="AO813" s="145"/>
      <c r="AP813" s="145"/>
      <c r="AQ813" s="145"/>
      <c r="AR813" s="145"/>
      <c r="AS813" s="145"/>
      <c r="AT813" s="145"/>
      <c r="AU813" s="145"/>
      <c r="AV813" s="145"/>
      <c r="AW813" s="145"/>
      <c r="AX813" s="145"/>
      <c r="AY813" s="145"/>
      <c r="AZ813" s="145"/>
      <c r="BA813" s="145"/>
      <c r="BB813" s="145"/>
      <c r="BC813" s="145"/>
      <c r="BD813" s="145"/>
      <c r="BE813" s="145"/>
      <c r="BF813" s="145"/>
      <c r="BG813" s="145"/>
      <c r="BH813" s="145"/>
      <c r="BI813" s="145"/>
    </row>
    <row r="814" ht="14.25" customHeight="1">
      <c r="A814" s="111"/>
      <c r="B814" s="145"/>
      <c r="C814" s="178"/>
      <c r="D814" s="178"/>
      <c r="E814" s="179"/>
      <c r="F814" s="178"/>
      <c r="G814" s="145"/>
      <c r="H814" s="145"/>
      <c r="I814" s="178"/>
      <c r="J814" s="179"/>
      <c r="K814" s="178"/>
      <c r="L814" s="145"/>
      <c r="M814" s="145"/>
      <c r="N814" s="145"/>
      <c r="O814" s="145"/>
      <c r="P814" s="145"/>
      <c r="Q814" s="145"/>
      <c r="R814" s="145"/>
      <c r="S814" s="145"/>
      <c r="T814" s="145"/>
      <c r="U814" s="145"/>
      <c r="V814" s="145"/>
      <c r="W814" s="145"/>
      <c r="X814" s="145"/>
      <c r="Y814" s="145"/>
      <c r="Z814" s="145"/>
      <c r="AA814" s="145"/>
      <c r="AB814" s="145"/>
      <c r="AC814" s="145"/>
      <c r="AD814" s="145"/>
      <c r="AE814" s="145"/>
      <c r="AF814" s="145"/>
      <c r="AG814" s="145"/>
      <c r="AH814" s="145"/>
      <c r="AI814" s="145"/>
      <c r="AJ814" s="145"/>
      <c r="AK814" s="145"/>
      <c r="AL814" s="145"/>
      <c r="AM814" s="145"/>
      <c r="AN814" s="145"/>
      <c r="AO814" s="145"/>
      <c r="AP814" s="145"/>
      <c r="AQ814" s="145"/>
      <c r="AR814" s="145"/>
      <c r="AS814" s="145"/>
      <c r="AT814" s="145"/>
      <c r="AU814" s="145"/>
      <c r="AV814" s="145"/>
      <c r="AW814" s="145"/>
      <c r="AX814" s="145"/>
      <c r="AY814" s="145"/>
      <c r="AZ814" s="145"/>
      <c r="BA814" s="145"/>
      <c r="BB814" s="145"/>
      <c r="BC814" s="145"/>
      <c r="BD814" s="145"/>
      <c r="BE814" s="145"/>
      <c r="BF814" s="145"/>
      <c r="BG814" s="145"/>
      <c r="BH814" s="145"/>
      <c r="BI814" s="145"/>
    </row>
    <row r="815" ht="14.25" customHeight="1">
      <c r="A815" s="111"/>
      <c r="B815" s="145"/>
      <c r="C815" s="178"/>
      <c r="D815" s="178"/>
      <c r="E815" s="179"/>
      <c r="F815" s="178"/>
      <c r="G815" s="145"/>
      <c r="H815" s="145"/>
      <c r="I815" s="178"/>
      <c r="J815" s="179"/>
      <c r="K815" s="178"/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5"/>
      <c r="Z815" s="145"/>
      <c r="AA815" s="145"/>
      <c r="AB815" s="145"/>
      <c r="AC815" s="145"/>
      <c r="AD815" s="145"/>
      <c r="AE815" s="145"/>
      <c r="AF815" s="145"/>
      <c r="AG815" s="145"/>
      <c r="AH815" s="145"/>
      <c r="AI815" s="145"/>
      <c r="AJ815" s="145"/>
      <c r="AK815" s="145"/>
      <c r="AL815" s="145"/>
      <c r="AM815" s="145"/>
      <c r="AN815" s="145"/>
      <c r="AO815" s="145"/>
      <c r="AP815" s="145"/>
      <c r="AQ815" s="145"/>
      <c r="AR815" s="145"/>
      <c r="AS815" s="145"/>
      <c r="AT815" s="145"/>
      <c r="AU815" s="145"/>
      <c r="AV815" s="145"/>
      <c r="AW815" s="145"/>
      <c r="AX815" s="145"/>
      <c r="AY815" s="145"/>
      <c r="AZ815" s="145"/>
      <c r="BA815" s="145"/>
      <c r="BB815" s="145"/>
      <c r="BC815" s="145"/>
      <c r="BD815" s="145"/>
      <c r="BE815" s="145"/>
      <c r="BF815" s="145"/>
      <c r="BG815" s="145"/>
      <c r="BH815" s="145"/>
      <c r="BI815" s="145"/>
    </row>
    <row r="816" ht="14.25" customHeight="1">
      <c r="A816" s="111"/>
      <c r="B816" s="145"/>
      <c r="C816" s="178"/>
      <c r="D816" s="178"/>
      <c r="E816" s="179"/>
      <c r="F816" s="178"/>
      <c r="G816" s="145"/>
      <c r="H816" s="145"/>
      <c r="I816" s="178"/>
      <c r="J816" s="179"/>
      <c r="K816" s="178"/>
      <c r="L816" s="145"/>
      <c r="M816" s="145"/>
      <c r="N816" s="145"/>
      <c r="O816" s="145"/>
      <c r="P816" s="145"/>
      <c r="Q816" s="145"/>
      <c r="R816" s="145"/>
      <c r="S816" s="145"/>
      <c r="T816" s="145"/>
      <c r="U816" s="145"/>
      <c r="V816" s="145"/>
      <c r="W816" s="145"/>
      <c r="X816" s="145"/>
      <c r="Y816" s="145"/>
      <c r="Z816" s="145"/>
      <c r="AA816" s="145"/>
      <c r="AB816" s="145"/>
      <c r="AC816" s="145"/>
      <c r="AD816" s="145"/>
      <c r="AE816" s="145"/>
      <c r="AF816" s="145"/>
      <c r="AG816" s="145"/>
      <c r="AH816" s="145"/>
      <c r="AI816" s="145"/>
      <c r="AJ816" s="145"/>
      <c r="AK816" s="145"/>
      <c r="AL816" s="145"/>
      <c r="AM816" s="145"/>
      <c r="AN816" s="145"/>
      <c r="AO816" s="145"/>
      <c r="AP816" s="145"/>
      <c r="AQ816" s="145"/>
      <c r="AR816" s="145"/>
      <c r="AS816" s="145"/>
      <c r="AT816" s="145"/>
      <c r="AU816" s="145"/>
      <c r="AV816" s="145"/>
      <c r="AW816" s="145"/>
      <c r="AX816" s="145"/>
      <c r="AY816" s="145"/>
      <c r="AZ816" s="145"/>
      <c r="BA816" s="145"/>
      <c r="BB816" s="145"/>
      <c r="BC816" s="145"/>
      <c r="BD816" s="145"/>
      <c r="BE816" s="145"/>
      <c r="BF816" s="145"/>
      <c r="BG816" s="145"/>
      <c r="BH816" s="145"/>
      <c r="BI816" s="145"/>
    </row>
    <row r="817" ht="14.25" customHeight="1">
      <c r="A817" s="111"/>
      <c r="B817" s="145"/>
      <c r="C817" s="178"/>
      <c r="D817" s="178"/>
      <c r="E817" s="179"/>
      <c r="F817" s="178"/>
      <c r="G817" s="145"/>
      <c r="H817" s="145"/>
      <c r="I817" s="178"/>
      <c r="J817" s="179"/>
      <c r="K817" s="178"/>
      <c r="L817" s="145"/>
      <c r="M817" s="145"/>
      <c r="N817" s="145"/>
      <c r="O817" s="145"/>
      <c r="P817" s="145"/>
      <c r="Q817" s="145"/>
      <c r="R817" s="145"/>
      <c r="S817" s="145"/>
      <c r="T817" s="145"/>
      <c r="U817" s="145"/>
      <c r="V817" s="145"/>
      <c r="W817" s="145"/>
      <c r="X817" s="145"/>
      <c r="Y817" s="145"/>
      <c r="Z817" s="145"/>
      <c r="AA817" s="145"/>
      <c r="AB817" s="145"/>
      <c r="AC817" s="145"/>
      <c r="AD817" s="145"/>
      <c r="AE817" s="145"/>
      <c r="AF817" s="145"/>
      <c r="AG817" s="145"/>
      <c r="AH817" s="145"/>
      <c r="AI817" s="145"/>
      <c r="AJ817" s="145"/>
      <c r="AK817" s="145"/>
      <c r="AL817" s="145"/>
      <c r="AM817" s="145"/>
      <c r="AN817" s="145"/>
      <c r="AO817" s="145"/>
      <c r="AP817" s="145"/>
      <c r="AQ817" s="145"/>
      <c r="AR817" s="145"/>
      <c r="AS817" s="145"/>
      <c r="AT817" s="145"/>
      <c r="AU817" s="145"/>
      <c r="AV817" s="145"/>
      <c r="AW817" s="145"/>
      <c r="AX817" s="145"/>
      <c r="AY817" s="145"/>
      <c r="AZ817" s="145"/>
      <c r="BA817" s="145"/>
      <c r="BB817" s="145"/>
      <c r="BC817" s="145"/>
      <c r="BD817" s="145"/>
      <c r="BE817" s="145"/>
      <c r="BF817" s="145"/>
      <c r="BG817" s="145"/>
      <c r="BH817" s="145"/>
      <c r="BI817" s="145"/>
    </row>
    <row r="818" ht="14.25" customHeight="1">
      <c r="A818" s="111"/>
      <c r="B818" s="145"/>
      <c r="C818" s="178"/>
      <c r="D818" s="178"/>
      <c r="E818" s="179"/>
      <c r="F818" s="178"/>
      <c r="G818" s="145"/>
      <c r="H818" s="145"/>
      <c r="I818" s="178"/>
      <c r="J818" s="179"/>
      <c r="K818" s="178"/>
      <c r="L818" s="145"/>
      <c r="M818" s="145"/>
      <c r="N818" s="145"/>
      <c r="O818" s="145"/>
      <c r="P818" s="145"/>
      <c r="Q818" s="145"/>
      <c r="R818" s="145"/>
      <c r="S818" s="145"/>
      <c r="T818" s="145"/>
      <c r="U818" s="145"/>
      <c r="V818" s="145"/>
      <c r="W818" s="145"/>
      <c r="X818" s="145"/>
      <c r="Y818" s="145"/>
      <c r="Z818" s="145"/>
      <c r="AA818" s="145"/>
      <c r="AB818" s="145"/>
      <c r="AC818" s="145"/>
      <c r="AD818" s="145"/>
      <c r="AE818" s="145"/>
      <c r="AF818" s="145"/>
      <c r="AG818" s="145"/>
      <c r="AH818" s="145"/>
      <c r="AI818" s="145"/>
      <c r="AJ818" s="145"/>
      <c r="AK818" s="145"/>
      <c r="AL818" s="145"/>
      <c r="AM818" s="145"/>
      <c r="AN818" s="145"/>
      <c r="AO818" s="145"/>
      <c r="AP818" s="145"/>
      <c r="AQ818" s="145"/>
      <c r="AR818" s="145"/>
      <c r="AS818" s="145"/>
      <c r="AT818" s="145"/>
      <c r="AU818" s="145"/>
      <c r="AV818" s="145"/>
      <c r="AW818" s="145"/>
      <c r="AX818" s="145"/>
      <c r="AY818" s="145"/>
      <c r="AZ818" s="145"/>
      <c r="BA818" s="145"/>
      <c r="BB818" s="145"/>
      <c r="BC818" s="145"/>
      <c r="BD818" s="145"/>
      <c r="BE818" s="145"/>
      <c r="BF818" s="145"/>
      <c r="BG818" s="145"/>
      <c r="BH818" s="145"/>
      <c r="BI818" s="145"/>
    </row>
    <row r="819" ht="14.25" customHeight="1">
      <c r="A819" s="111"/>
      <c r="B819" s="145"/>
      <c r="C819" s="178"/>
      <c r="D819" s="178"/>
      <c r="E819" s="179"/>
      <c r="F819" s="178"/>
      <c r="G819" s="145"/>
      <c r="H819" s="145"/>
      <c r="I819" s="178"/>
      <c r="J819" s="179"/>
      <c r="K819" s="178"/>
      <c r="L819" s="145"/>
      <c r="M819" s="145"/>
      <c r="N819" s="145"/>
      <c r="O819" s="145"/>
      <c r="P819" s="145"/>
      <c r="Q819" s="145"/>
      <c r="R819" s="145"/>
      <c r="S819" s="145"/>
      <c r="T819" s="145"/>
      <c r="U819" s="145"/>
      <c r="V819" s="145"/>
      <c r="W819" s="145"/>
      <c r="X819" s="145"/>
      <c r="Y819" s="145"/>
      <c r="Z819" s="145"/>
      <c r="AA819" s="145"/>
      <c r="AB819" s="145"/>
      <c r="AC819" s="145"/>
      <c r="AD819" s="145"/>
      <c r="AE819" s="145"/>
      <c r="AF819" s="145"/>
      <c r="AG819" s="145"/>
      <c r="AH819" s="145"/>
      <c r="AI819" s="145"/>
      <c r="AJ819" s="145"/>
      <c r="AK819" s="145"/>
      <c r="AL819" s="145"/>
      <c r="AM819" s="145"/>
      <c r="AN819" s="145"/>
      <c r="AO819" s="145"/>
      <c r="AP819" s="145"/>
      <c r="AQ819" s="145"/>
      <c r="AR819" s="145"/>
      <c r="AS819" s="145"/>
      <c r="AT819" s="145"/>
      <c r="AU819" s="145"/>
      <c r="AV819" s="145"/>
      <c r="AW819" s="145"/>
      <c r="AX819" s="145"/>
      <c r="AY819" s="145"/>
      <c r="AZ819" s="145"/>
      <c r="BA819" s="145"/>
      <c r="BB819" s="145"/>
      <c r="BC819" s="145"/>
      <c r="BD819" s="145"/>
      <c r="BE819" s="145"/>
      <c r="BF819" s="145"/>
      <c r="BG819" s="145"/>
      <c r="BH819" s="145"/>
      <c r="BI819" s="145"/>
    </row>
    <row r="820" ht="14.25" customHeight="1">
      <c r="A820" s="111"/>
      <c r="B820" s="145"/>
      <c r="C820" s="178"/>
      <c r="D820" s="178"/>
      <c r="E820" s="179"/>
      <c r="F820" s="178"/>
      <c r="G820" s="145"/>
      <c r="H820" s="145"/>
      <c r="I820" s="178"/>
      <c r="J820" s="179"/>
      <c r="K820" s="178"/>
      <c r="L820" s="145"/>
      <c r="M820" s="145"/>
      <c r="N820" s="145"/>
      <c r="O820" s="145"/>
      <c r="P820" s="145"/>
      <c r="Q820" s="145"/>
      <c r="R820" s="145"/>
      <c r="S820" s="145"/>
      <c r="T820" s="145"/>
      <c r="U820" s="145"/>
      <c r="V820" s="145"/>
      <c r="W820" s="145"/>
      <c r="X820" s="145"/>
      <c r="Y820" s="145"/>
      <c r="Z820" s="145"/>
      <c r="AA820" s="145"/>
      <c r="AB820" s="145"/>
      <c r="AC820" s="145"/>
      <c r="AD820" s="145"/>
      <c r="AE820" s="145"/>
      <c r="AF820" s="145"/>
      <c r="AG820" s="145"/>
      <c r="AH820" s="145"/>
      <c r="AI820" s="145"/>
      <c r="AJ820" s="145"/>
      <c r="AK820" s="145"/>
      <c r="AL820" s="145"/>
      <c r="AM820" s="145"/>
      <c r="AN820" s="145"/>
      <c r="AO820" s="145"/>
      <c r="AP820" s="145"/>
      <c r="AQ820" s="145"/>
      <c r="AR820" s="145"/>
      <c r="AS820" s="145"/>
      <c r="AT820" s="145"/>
      <c r="AU820" s="145"/>
      <c r="AV820" s="145"/>
      <c r="AW820" s="145"/>
      <c r="AX820" s="145"/>
      <c r="AY820" s="145"/>
      <c r="AZ820" s="145"/>
      <c r="BA820" s="145"/>
      <c r="BB820" s="145"/>
      <c r="BC820" s="145"/>
      <c r="BD820" s="145"/>
      <c r="BE820" s="145"/>
      <c r="BF820" s="145"/>
      <c r="BG820" s="145"/>
      <c r="BH820" s="145"/>
      <c r="BI820" s="145"/>
    </row>
    <row r="821" ht="14.25" customHeight="1">
      <c r="A821" s="111"/>
      <c r="B821" s="145"/>
      <c r="C821" s="178"/>
      <c r="D821" s="178"/>
      <c r="E821" s="179"/>
      <c r="F821" s="178"/>
      <c r="G821" s="145"/>
      <c r="H821" s="145"/>
      <c r="I821" s="178"/>
      <c r="J821" s="179"/>
      <c r="K821" s="178"/>
      <c r="L821" s="145"/>
      <c r="M821" s="145"/>
      <c r="N821" s="145"/>
      <c r="O821" s="145"/>
      <c r="P821" s="145"/>
      <c r="Q821" s="145"/>
      <c r="R821" s="145"/>
      <c r="S821" s="145"/>
      <c r="T821" s="145"/>
      <c r="U821" s="145"/>
      <c r="V821" s="145"/>
      <c r="W821" s="145"/>
      <c r="X821" s="145"/>
      <c r="Y821" s="145"/>
      <c r="Z821" s="145"/>
      <c r="AA821" s="145"/>
      <c r="AB821" s="145"/>
      <c r="AC821" s="145"/>
      <c r="AD821" s="145"/>
      <c r="AE821" s="145"/>
      <c r="AF821" s="145"/>
      <c r="AG821" s="145"/>
      <c r="AH821" s="145"/>
      <c r="AI821" s="145"/>
      <c r="AJ821" s="145"/>
      <c r="AK821" s="145"/>
      <c r="AL821" s="145"/>
      <c r="AM821" s="145"/>
      <c r="AN821" s="145"/>
      <c r="AO821" s="145"/>
      <c r="AP821" s="145"/>
      <c r="AQ821" s="145"/>
      <c r="AR821" s="145"/>
      <c r="AS821" s="145"/>
      <c r="AT821" s="145"/>
      <c r="AU821" s="145"/>
      <c r="AV821" s="145"/>
      <c r="AW821" s="145"/>
      <c r="AX821" s="145"/>
      <c r="AY821" s="145"/>
      <c r="AZ821" s="145"/>
      <c r="BA821" s="145"/>
      <c r="BB821" s="145"/>
      <c r="BC821" s="145"/>
      <c r="BD821" s="145"/>
      <c r="BE821" s="145"/>
      <c r="BF821" s="145"/>
      <c r="BG821" s="145"/>
      <c r="BH821" s="145"/>
      <c r="BI821" s="145"/>
    </row>
    <row r="822" ht="14.25" customHeight="1">
      <c r="A822" s="111"/>
      <c r="B822" s="145"/>
      <c r="C822" s="178"/>
      <c r="D822" s="178"/>
      <c r="E822" s="179"/>
      <c r="F822" s="178"/>
      <c r="G822" s="145"/>
      <c r="H822" s="145"/>
      <c r="I822" s="178"/>
      <c r="J822" s="179"/>
      <c r="K822" s="178"/>
      <c r="L822" s="145"/>
      <c r="M822" s="145"/>
      <c r="N822" s="145"/>
      <c r="O822" s="145"/>
      <c r="P822" s="145"/>
      <c r="Q822" s="145"/>
      <c r="R822" s="145"/>
      <c r="S822" s="145"/>
      <c r="T822" s="145"/>
      <c r="U822" s="145"/>
      <c r="V822" s="145"/>
      <c r="W822" s="145"/>
      <c r="X822" s="145"/>
      <c r="Y822" s="145"/>
      <c r="Z822" s="145"/>
      <c r="AA822" s="145"/>
      <c r="AB822" s="145"/>
      <c r="AC822" s="145"/>
      <c r="AD822" s="145"/>
      <c r="AE822" s="145"/>
      <c r="AF822" s="145"/>
      <c r="AG822" s="145"/>
      <c r="AH822" s="145"/>
      <c r="AI822" s="145"/>
      <c r="AJ822" s="145"/>
      <c r="AK822" s="145"/>
      <c r="AL822" s="145"/>
      <c r="AM822" s="145"/>
      <c r="AN822" s="145"/>
      <c r="AO822" s="145"/>
      <c r="AP822" s="145"/>
      <c r="AQ822" s="145"/>
      <c r="AR822" s="145"/>
      <c r="AS822" s="145"/>
      <c r="AT822" s="145"/>
      <c r="AU822" s="145"/>
      <c r="AV822" s="145"/>
      <c r="AW822" s="145"/>
      <c r="AX822" s="145"/>
      <c r="AY822" s="145"/>
      <c r="AZ822" s="145"/>
      <c r="BA822" s="145"/>
      <c r="BB822" s="145"/>
      <c r="BC822" s="145"/>
      <c r="BD822" s="145"/>
      <c r="BE822" s="145"/>
      <c r="BF822" s="145"/>
      <c r="BG822" s="145"/>
      <c r="BH822" s="145"/>
      <c r="BI822" s="145"/>
    </row>
    <row r="823" ht="14.25" customHeight="1">
      <c r="A823" s="111"/>
      <c r="B823" s="145"/>
      <c r="C823" s="178"/>
      <c r="D823" s="178"/>
      <c r="E823" s="179"/>
      <c r="F823" s="178"/>
      <c r="G823" s="145"/>
      <c r="H823" s="145"/>
      <c r="I823" s="178"/>
      <c r="J823" s="179"/>
      <c r="K823" s="178"/>
      <c r="L823" s="145"/>
      <c r="M823" s="145"/>
      <c r="N823" s="145"/>
      <c r="O823" s="145"/>
      <c r="P823" s="145"/>
      <c r="Q823" s="145"/>
      <c r="R823" s="145"/>
      <c r="S823" s="145"/>
      <c r="T823" s="145"/>
      <c r="U823" s="145"/>
      <c r="V823" s="145"/>
      <c r="W823" s="145"/>
      <c r="X823" s="145"/>
      <c r="Y823" s="145"/>
      <c r="Z823" s="145"/>
      <c r="AA823" s="145"/>
      <c r="AB823" s="145"/>
      <c r="AC823" s="145"/>
      <c r="AD823" s="145"/>
      <c r="AE823" s="145"/>
      <c r="AF823" s="145"/>
      <c r="AG823" s="145"/>
      <c r="AH823" s="145"/>
      <c r="AI823" s="145"/>
      <c r="AJ823" s="145"/>
      <c r="AK823" s="145"/>
      <c r="AL823" s="145"/>
      <c r="AM823" s="145"/>
      <c r="AN823" s="145"/>
      <c r="AO823" s="145"/>
      <c r="AP823" s="145"/>
      <c r="AQ823" s="145"/>
      <c r="AR823" s="145"/>
      <c r="AS823" s="145"/>
      <c r="AT823" s="145"/>
      <c r="AU823" s="145"/>
      <c r="AV823" s="145"/>
      <c r="AW823" s="145"/>
      <c r="AX823" s="145"/>
      <c r="AY823" s="145"/>
      <c r="AZ823" s="145"/>
      <c r="BA823" s="145"/>
      <c r="BB823" s="145"/>
      <c r="BC823" s="145"/>
      <c r="BD823" s="145"/>
      <c r="BE823" s="145"/>
      <c r="BF823" s="145"/>
      <c r="BG823" s="145"/>
      <c r="BH823" s="145"/>
      <c r="BI823" s="145"/>
    </row>
    <row r="824" ht="14.25" customHeight="1">
      <c r="A824" s="111"/>
      <c r="B824" s="145"/>
      <c r="C824" s="178"/>
      <c r="D824" s="178"/>
      <c r="E824" s="179"/>
      <c r="F824" s="178"/>
      <c r="G824" s="145"/>
      <c r="H824" s="145"/>
      <c r="I824" s="178"/>
      <c r="J824" s="179"/>
      <c r="K824" s="178"/>
      <c r="L824" s="145"/>
      <c r="M824" s="145"/>
      <c r="N824" s="145"/>
      <c r="O824" s="145"/>
      <c r="P824" s="145"/>
      <c r="Q824" s="145"/>
      <c r="R824" s="145"/>
      <c r="S824" s="145"/>
      <c r="T824" s="145"/>
      <c r="U824" s="145"/>
      <c r="V824" s="145"/>
      <c r="W824" s="145"/>
      <c r="X824" s="145"/>
      <c r="Y824" s="145"/>
      <c r="Z824" s="145"/>
      <c r="AA824" s="145"/>
      <c r="AB824" s="145"/>
      <c r="AC824" s="145"/>
      <c r="AD824" s="145"/>
      <c r="AE824" s="145"/>
      <c r="AF824" s="145"/>
      <c r="AG824" s="145"/>
      <c r="AH824" s="145"/>
      <c r="AI824" s="145"/>
      <c r="AJ824" s="145"/>
      <c r="AK824" s="145"/>
      <c r="AL824" s="145"/>
      <c r="AM824" s="145"/>
      <c r="AN824" s="145"/>
      <c r="AO824" s="145"/>
      <c r="AP824" s="145"/>
      <c r="AQ824" s="145"/>
      <c r="AR824" s="145"/>
      <c r="AS824" s="145"/>
      <c r="AT824" s="145"/>
      <c r="AU824" s="145"/>
      <c r="AV824" s="145"/>
      <c r="AW824" s="145"/>
      <c r="AX824" s="145"/>
      <c r="AY824" s="145"/>
      <c r="AZ824" s="145"/>
      <c r="BA824" s="145"/>
      <c r="BB824" s="145"/>
      <c r="BC824" s="145"/>
      <c r="BD824" s="145"/>
      <c r="BE824" s="145"/>
      <c r="BF824" s="145"/>
      <c r="BG824" s="145"/>
      <c r="BH824" s="145"/>
      <c r="BI824" s="145"/>
    </row>
    <row r="825" ht="14.25" customHeight="1">
      <c r="A825" s="111"/>
      <c r="B825" s="145"/>
      <c r="C825" s="178"/>
      <c r="D825" s="178"/>
      <c r="E825" s="179"/>
      <c r="F825" s="178"/>
      <c r="G825" s="145"/>
      <c r="H825" s="145"/>
      <c r="I825" s="178"/>
      <c r="J825" s="179"/>
      <c r="K825" s="178"/>
      <c r="L825" s="145"/>
      <c r="M825" s="145"/>
      <c r="N825" s="145"/>
      <c r="O825" s="145"/>
      <c r="P825" s="145"/>
      <c r="Q825" s="145"/>
      <c r="R825" s="145"/>
      <c r="S825" s="145"/>
      <c r="T825" s="145"/>
      <c r="U825" s="145"/>
      <c r="V825" s="145"/>
      <c r="W825" s="145"/>
      <c r="X825" s="145"/>
      <c r="Y825" s="145"/>
      <c r="Z825" s="145"/>
      <c r="AA825" s="145"/>
      <c r="AB825" s="145"/>
      <c r="AC825" s="145"/>
      <c r="AD825" s="145"/>
      <c r="AE825" s="145"/>
      <c r="AF825" s="145"/>
      <c r="AG825" s="145"/>
      <c r="AH825" s="145"/>
      <c r="AI825" s="145"/>
      <c r="AJ825" s="145"/>
      <c r="AK825" s="145"/>
      <c r="AL825" s="145"/>
      <c r="AM825" s="145"/>
      <c r="AN825" s="145"/>
      <c r="AO825" s="145"/>
      <c r="AP825" s="145"/>
      <c r="AQ825" s="145"/>
      <c r="AR825" s="145"/>
      <c r="AS825" s="145"/>
      <c r="AT825" s="145"/>
      <c r="AU825" s="145"/>
      <c r="AV825" s="145"/>
      <c r="AW825" s="145"/>
      <c r="AX825" s="145"/>
      <c r="AY825" s="145"/>
      <c r="AZ825" s="145"/>
      <c r="BA825" s="145"/>
      <c r="BB825" s="145"/>
      <c r="BC825" s="145"/>
      <c r="BD825" s="145"/>
      <c r="BE825" s="145"/>
      <c r="BF825" s="145"/>
      <c r="BG825" s="145"/>
      <c r="BH825" s="145"/>
      <c r="BI825" s="145"/>
    </row>
    <row r="826" ht="14.25" customHeight="1">
      <c r="A826" s="111"/>
      <c r="B826" s="145"/>
      <c r="C826" s="178"/>
      <c r="D826" s="178"/>
      <c r="E826" s="179"/>
      <c r="F826" s="178"/>
      <c r="G826" s="145"/>
      <c r="H826" s="145"/>
      <c r="I826" s="178"/>
      <c r="J826" s="179"/>
      <c r="K826" s="178"/>
      <c r="L826" s="145"/>
      <c r="M826" s="145"/>
      <c r="N826" s="145"/>
      <c r="O826" s="145"/>
      <c r="P826" s="145"/>
      <c r="Q826" s="145"/>
      <c r="R826" s="145"/>
      <c r="S826" s="145"/>
      <c r="T826" s="145"/>
      <c r="U826" s="145"/>
      <c r="V826" s="145"/>
      <c r="W826" s="145"/>
      <c r="X826" s="145"/>
      <c r="Y826" s="145"/>
      <c r="Z826" s="145"/>
      <c r="AA826" s="145"/>
      <c r="AB826" s="145"/>
      <c r="AC826" s="145"/>
      <c r="AD826" s="145"/>
      <c r="AE826" s="145"/>
      <c r="AF826" s="145"/>
      <c r="AG826" s="145"/>
      <c r="AH826" s="145"/>
      <c r="AI826" s="145"/>
      <c r="AJ826" s="145"/>
      <c r="AK826" s="145"/>
      <c r="AL826" s="145"/>
      <c r="AM826" s="145"/>
      <c r="AN826" s="145"/>
      <c r="AO826" s="145"/>
      <c r="AP826" s="145"/>
      <c r="AQ826" s="145"/>
      <c r="AR826" s="145"/>
      <c r="AS826" s="145"/>
      <c r="AT826" s="145"/>
      <c r="AU826" s="145"/>
      <c r="AV826" s="145"/>
      <c r="AW826" s="145"/>
      <c r="AX826" s="145"/>
      <c r="AY826" s="145"/>
      <c r="AZ826" s="145"/>
      <c r="BA826" s="145"/>
      <c r="BB826" s="145"/>
      <c r="BC826" s="145"/>
      <c r="BD826" s="145"/>
      <c r="BE826" s="145"/>
      <c r="BF826" s="145"/>
      <c r="BG826" s="145"/>
      <c r="BH826" s="145"/>
      <c r="BI826" s="145"/>
    </row>
    <row r="827" ht="14.25" customHeight="1">
      <c r="A827" s="111"/>
      <c r="B827" s="145"/>
      <c r="C827" s="178"/>
      <c r="D827" s="178"/>
      <c r="E827" s="179"/>
      <c r="F827" s="178"/>
      <c r="G827" s="145"/>
      <c r="H827" s="145"/>
      <c r="I827" s="178"/>
      <c r="J827" s="179"/>
      <c r="K827" s="178"/>
      <c r="L827" s="145"/>
      <c r="M827" s="145"/>
      <c r="N827" s="145"/>
      <c r="O827" s="145"/>
      <c r="P827" s="145"/>
      <c r="Q827" s="145"/>
      <c r="R827" s="145"/>
      <c r="S827" s="145"/>
      <c r="T827" s="145"/>
      <c r="U827" s="145"/>
      <c r="V827" s="145"/>
      <c r="W827" s="145"/>
      <c r="X827" s="145"/>
      <c r="Y827" s="145"/>
      <c r="Z827" s="145"/>
      <c r="AA827" s="145"/>
      <c r="AB827" s="145"/>
      <c r="AC827" s="145"/>
      <c r="AD827" s="145"/>
      <c r="AE827" s="145"/>
      <c r="AF827" s="145"/>
      <c r="AG827" s="145"/>
      <c r="AH827" s="145"/>
      <c r="AI827" s="145"/>
      <c r="AJ827" s="145"/>
      <c r="AK827" s="145"/>
      <c r="AL827" s="145"/>
      <c r="AM827" s="145"/>
      <c r="AN827" s="145"/>
      <c r="AO827" s="145"/>
      <c r="AP827" s="145"/>
      <c r="AQ827" s="145"/>
      <c r="AR827" s="145"/>
      <c r="AS827" s="145"/>
      <c r="AT827" s="145"/>
      <c r="AU827" s="145"/>
      <c r="AV827" s="145"/>
      <c r="AW827" s="145"/>
      <c r="AX827" s="145"/>
      <c r="AY827" s="145"/>
      <c r="AZ827" s="145"/>
      <c r="BA827" s="145"/>
      <c r="BB827" s="145"/>
      <c r="BC827" s="145"/>
      <c r="BD827" s="145"/>
      <c r="BE827" s="145"/>
      <c r="BF827" s="145"/>
      <c r="BG827" s="145"/>
      <c r="BH827" s="145"/>
      <c r="BI827" s="145"/>
    </row>
    <row r="828" ht="14.25" customHeight="1">
      <c r="A828" s="111"/>
      <c r="B828" s="145"/>
      <c r="C828" s="178"/>
      <c r="D828" s="178"/>
      <c r="E828" s="179"/>
      <c r="F828" s="178"/>
      <c r="G828" s="145"/>
      <c r="H828" s="145"/>
      <c r="I828" s="178"/>
      <c r="J828" s="179"/>
      <c r="K828" s="178"/>
      <c r="L828" s="145"/>
      <c r="M828" s="145"/>
      <c r="N828" s="145"/>
      <c r="O828" s="145"/>
      <c r="P828" s="145"/>
      <c r="Q828" s="145"/>
      <c r="R828" s="145"/>
      <c r="S828" s="145"/>
      <c r="T828" s="145"/>
      <c r="U828" s="145"/>
      <c r="V828" s="145"/>
      <c r="W828" s="145"/>
      <c r="X828" s="145"/>
      <c r="Y828" s="145"/>
      <c r="Z828" s="145"/>
      <c r="AA828" s="145"/>
      <c r="AB828" s="145"/>
      <c r="AC828" s="145"/>
      <c r="AD828" s="145"/>
      <c r="AE828" s="145"/>
      <c r="AF828" s="145"/>
      <c r="AG828" s="145"/>
      <c r="AH828" s="145"/>
      <c r="AI828" s="145"/>
      <c r="AJ828" s="145"/>
      <c r="AK828" s="145"/>
      <c r="AL828" s="145"/>
      <c r="AM828" s="145"/>
      <c r="AN828" s="145"/>
      <c r="AO828" s="145"/>
      <c r="AP828" s="145"/>
      <c r="AQ828" s="145"/>
      <c r="AR828" s="145"/>
      <c r="AS828" s="145"/>
      <c r="AT828" s="145"/>
      <c r="AU828" s="145"/>
      <c r="AV828" s="145"/>
      <c r="AW828" s="145"/>
      <c r="AX828" s="145"/>
      <c r="AY828" s="145"/>
      <c r="AZ828" s="145"/>
      <c r="BA828" s="145"/>
      <c r="BB828" s="145"/>
      <c r="BC828" s="145"/>
      <c r="BD828" s="145"/>
      <c r="BE828" s="145"/>
      <c r="BF828" s="145"/>
      <c r="BG828" s="145"/>
      <c r="BH828" s="145"/>
      <c r="BI828" s="145"/>
    </row>
    <row r="829" ht="14.25" customHeight="1">
      <c r="A829" s="111"/>
      <c r="B829" s="145"/>
      <c r="C829" s="178"/>
      <c r="D829" s="178"/>
      <c r="E829" s="179"/>
      <c r="F829" s="178"/>
      <c r="G829" s="145"/>
      <c r="H829" s="145"/>
      <c r="I829" s="178"/>
      <c r="J829" s="179"/>
      <c r="K829" s="178"/>
      <c r="L829" s="145"/>
      <c r="M829" s="145"/>
      <c r="N829" s="145"/>
      <c r="O829" s="145"/>
      <c r="P829" s="145"/>
      <c r="Q829" s="145"/>
      <c r="R829" s="145"/>
      <c r="S829" s="145"/>
      <c r="T829" s="145"/>
      <c r="U829" s="145"/>
      <c r="V829" s="145"/>
      <c r="W829" s="145"/>
      <c r="X829" s="145"/>
      <c r="Y829" s="145"/>
      <c r="Z829" s="145"/>
      <c r="AA829" s="145"/>
      <c r="AB829" s="145"/>
      <c r="AC829" s="145"/>
      <c r="AD829" s="145"/>
      <c r="AE829" s="145"/>
      <c r="AF829" s="145"/>
      <c r="AG829" s="145"/>
      <c r="AH829" s="145"/>
      <c r="AI829" s="145"/>
      <c r="AJ829" s="145"/>
      <c r="AK829" s="145"/>
      <c r="AL829" s="145"/>
      <c r="AM829" s="145"/>
      <c r="AN829" s="145"/>
      <c r="AO829" s="145"/>
      <c r="AP829" s="145"/>
      <c r="AQ829" s="145"/>
      <c r="AR829" s="145"/>
      <c r="AS829" s="145"/>
      <c r="AT829" s="145"/>
      <c r="AU829" s="145"/>
      <c r="AV829" s="145"/>
      <c r="AW829" s="145"/>
      <c r="AX829" s="145"/>
      <c r="AY829" s="145"/>
      <c r="AZ829" s="145"/>
      <c r="BA829" s="145"/>
      <c r="BB829" s="145"/>
      <c r="BC829" s="145"/>
      <c r="BD829" s="145"/>
      <c r="BE829" s="145"/>
      <c r="BF829" s="145"/>
      <c r="BG829" s="145"/>
      <c r="BH829" s="145"/>
      <c r="BI829" s="145"/>
    </row>
    <row r="830" ht="14.25" customHeight="1">
      <c r="A830" s="111"/>
      <c r="B830" s="145"/>
      <c r="C830" s="178"/>
      <c r="D830" s="178"/>
      <c r="E830" s="179"/>
      <c r="F830" s="178"/>
      <c r="G830" s="145"/>
      <c r="H830" s="145"/>
      <c r="I830" s="178"/>
      <c r="J830" s="179"/>
      <c r="K830" s="178"/>
      <c r="L830" s="145"/>
      <c r="M830" s="145"/>
      <c r="N830" s="145"/>
      <c r="O830" s="145"/>
      <c r="P830" s="145"/>
      <c r="Q830" s="145"/>
      <c r="R830" s="145"/>
      <c r="S830" s="145"/>
      <c r="T830" s="145"/>
      <c r="U830" s="145"/>
      <c r="V830" s="145"/>
      <c r="W830" s="145"/>
      <c r="X830" s="145"/>
      <c r="Y830" s="145"/>
      <c r="Z830" s="145"/>
      <c r="AA830" s="145"/>
      <c r="AB830" s="145"/>
      <c r="AC830" s="145"/>
      <c r="AD830" s="145"/>
      <c r="AE830" s="145"/>
      <c r="AF830" s="145"/>
      <c r="AG830" s="145"/>
      <c r="AH830" s="145"/>
      <c r="AI830" s="145"/>
      <c r="AJ830" s="145"/>
      <c r="AK830" s="145"/>
      <c r="AL830" s="145"/>
      <c r="AM830" s="145"/>
      <c r="AN830" s="145"/>
      <c r="AO830" s="145"/>
      <c r="AP830" s="145"/>
      <c r="AQ830" s="145"/>
      <c r="AR830" s="145"/>
      <c r="AS830" s="145"/>
      <c r="AT830" s="145"/>
      <c r="AU830" s="145"/>
      <c r="AV830" s="145"/>
      <c r="AW830" s="145"/>
      <c r="AX830" s="145"/>
      <c r="AY830" s="145"/>
      <c r="AZ830" s="145"/>
      <c r="BA830" s="145"/>
      <c r="BB830" s="145"/>
      <c r="BC830" s="145"/>
      <c r="BD830" s="145"/>
      <c r="BE830" s="145"/>
      <c r="BF830" s="145"/>
      <c r="BG830" s="145"/>
      <c r="BH830" s="145"/>
      <c r="BI830" s="145"/>
    </row>
    <row r="831" ht="14.25" customHeight="1">
      <c r="A831" s="111"/>
      <c r="B831" s="145"/>
      <c r="C831" s="178"/>
      <c r="D831" s="178"/>
      <c r="E831" s="179"/>
      <c r="F831" s="178"/>
      <c r="G831" s="145"/>
      <c r="H831" s="145"/>
      <c r="I831" s="178"/>
      <c r="J831" s="179"/>
      <c r="K831" s="178"/>
      <c r="L831" s="145"/>
      <c r="M831" s="145"/>
      <c r="N831" s="145"/>
      <c r="O831" s="145"/>
      <c r="P831" s="145"/>
      <c r="Q831" s="145"/>
      <c r="R831" s="145"/>
      <c r="S831" s="145"/>
      <c r="T831" s="145"/>
      <c r="U831" s="145"/>
      <c r="V831" s="145"/>
      <c r="W831" s="145"/>
      <c r="X831" s="145"/>
      <c r="Y831" s="145"/>
      <c r="Z831" s="145"/>
      <c r="AA831" s="145"/>
      <c r="AB831" s="145"/>
      <c r="AC831" s="145"/>
      <c r="AD831" s="145"/>
      <c r="AE831" s="145"/>
      <c r="AF831" s="145"/>
      <c r="AG831" s="145"/>
      <c r="AH831" s="145"/>
      <c r="AI831" s="145"/>
      <c r="AJ831" s="145"/>
      <c r="AK831" s="145"/>
      <c r="AL831" s="145"/>
      <c r="AM831" s="145"/>
      <c r="AN831" s="145"/>
      <c r="AO831" s="145"/>
      <c r="AP831" s="145"/>
      <c r="AQ831" s="145"/>
      <c r="AR831" s="145"/>
      <c r="AS831" s="145"/>
      <c r="AT831" s="145"/>
      <c r="AU831" s="145"/>
      <c r="AV831" s="145"/>
      <c r="AW831" s="145"/>
      <c r="AX831" s="145"/>
      <c r="AY831" s="145"/>
      <c r="AZ831" s="145"/>
      <c r="BA831" s="145"/>
      <c r="BB831" s="145"/>
      <c r="BC831" s="145"/>
      <c r="BD831" s="145"/>
      <c r="BE831" s="145"/>
      <c r="BF831" s="145"/>
      <c r="BG831" s="145"/>
      <c r="BH831" s="145"/>
      <c r="BI831" s="145"/>
    </row>
    <row r="832" ht="14.25" customHeight="1">
      <c r="A832" s="111"/>
      <c r="B832" s="145"/>
      <c r="C832" s="178"/>
      <c r="D832" s="178"/>
      <c r="E832" s="179"/>
      <c r="F832" s="178"/>
      <c r="G832" s="145"/>
      <c r="H832" s="145"/>
      <c r="I832" s="178"/>
      <c r="J832" s="179"/>
      <c r="K832" s="178"/>
      <c r="L832" s="145"/>
      <c r="M832" s="145"/>
      <c r="N832" s="145"/>
      <c r="O832" s="145"/>
      <c r="P832" s="145"/>
      <c r="Q832" s="145"/>
      <c r="R832" s="145"/>
      <c r="S832" s="145"/>
      <c r="T832" s="145"/>
      <c r="U832" s="145"/>
      <c r="V832" s="145"/>
      <c r="W832" s="145"/>
      <c r="X832" s="145"/>
      <c r="Y832" s="145"/>
      <c r="Z832" s="145"/>
      <c r="AA832" s="145"/>
      <c r="AB832" s="145"/>
      <c r="AC832" s="145"/>
      <c r="AD832" s="145"/>
      <c r="AE832" s="145"/>
      <c r="AF832" s="145"/>
      <c r="AG832" s="145"/>
      <c r="AH832" s="145"/>
      <c r="AI832" s="145"/>
      <c r="AJ832" s="145"/>
      <c r="AK832" s="145"/>
      <c r="AL832" s="145"/>
      <c r="AM832" s="145"/>
      <c r="AN832" s="145"/>
      <c r="AO832" s="145"/>
      <c r="AP832" s="145"/>
      <c r="AQ832" s="145"/>
      <c r="AR832" s="145"/>
      <c r="AS832" s="145"/>
      <c r="AT832" s="145"/>
      <c r="AU832" s="145"/>
      <c r="AV832" s="145"/>
      <c r="AW832" s="145"/>
      <c r="AX832" s="145"/>
      <c r="AY832" s="145"/>
      <c r="AZ832" s="145"/>
      <c r="BA832" s="145"/>
      <c r="BB832" s="145"/>
      <c r="BC832" s="145"/>
      <c r="BD832" s="145"/>
      <c r="BE832" s="145"/>
      <c r="BF832" s="145"/>
      <c r="BG832" s="145"/>
      <c r="BH832" s="145"/>
      <c r="BI832" s="145"/>
    </row>
    <row r="833" ht="14.25" customHeight="1">
      <c r="A833" s="111"/>
      <c r="B833" s="145"/>
      <c r="C833" s="178"/>
      <c r="D833" s="178"/>
      <c r="E833" s="179"/>
      <c r="F833" s="178"/>
      <c r="G833" s="145"/>
      <c r="H833" s="145"/>
      <c r="I833" s="178"/>
      <c r="J833" s="179"/>
      <c r="K833" s="178"/>
      <c r="L833" s="145"/>
      <c r="M833" s="145"/>
      <c r="N833" s="145"/>
      <c r="O833" s="145"/>
      <c r="P833" s="145"/>
      <c r="Q833" s="145"/>
      <c r="R833" s="145"/>
      <c r="S833" s="145"/>
      <c r="T833" s="145"/>
      <c r="U833" s="145"/>
      <c r="V833" s="145"/>
      <c r="W833" s="145"/>
      <c r="X833" s="145"/>
      <c r="Y833" s="145"/>
      <c r="Z833" s="145"/>
      <c r="AA833" s="145"/>
      <c r="AB833" s="145"/>
      <c r="AC833" s="145"/>
      <c r="AD833" s="145"/>
      <c r="AE833" s="145"/>
      <c r="AF833" s="145"/>
      <c r="AG833" s="145"/>
      <c r="AH833" s="145"/>
      <c r="AI833" s="145"/>
      <c r="AJ833" s="145"/>
      <c r="AK833" s="145"/>
      <c r="AL833" s="145"/>
      <c r="AM833" s="145"/>
      <c r="AN833" s="145"/>
      <c r="AO833" s="145"/>
      <c r="AP833" s="145"/>
      <c r="AQ833" s="145"/>
      <c r="AR833" s="145"/>
      <c r="AS833" s="145"/>
      <c r="AT833" s="145"/>
      <c r="AU833" s="145"/>
      <c r="AV833" s="145"/>
      <c r="AW833" s="145"/>
      <c r="AX833" s="145"/>
      <c r="AY833" s="145"/>
      <c r="AZ833" s="145"/>
      <c r="BA833" s="145"/>
      <c r="BB833" s="145"/>
      <c r="BC833" s="145"/>
      <c r="BD833" s="145"/>
      <c r="BE833" s="145"/>
      <c r="BF833" s="145"/>
      <c r="BG833" s="145"/>
      <c r="BH833" s="145"/>
      <c r="BI833" s="145"/>
    </row>
    <row r="834" ht="14.25" customHeight="1">
      <c r="A834" s="111"/>
      <c r="B834" s="145"/>
      <c r="C834" s="178"/>
      <c r="D834" s="178"/>
      <c r="E834" s="179"/>
      <c r="F834" s="178"/>
      <c r="G834" s="145"/>
      <c r="H834" s="145"/>
      <c r="I834" s="178"/>
      <c r="J834" s="179"/>
      <c r="K834" s="178"/>
      <c r="L834" s="145"/>
      <c r="M834" s="145"/>
      <c r="N834" s="145"/>
      <c r="O834" s="145"/>
      <c r="P834" s="145"/>
      <c r="Q834" s="145"/>
      <c r="R834" s="145"/>
      <c r="S834" s="145"/>
      <c r="T834" s="145"/>
      <c r="U834" s="145"/>
      <c r="V834" s="145"/>
      <c r="W834" s="145"/>
      <c r="X834" s="145"/>
      <c r="Y834" s="145"/>
      <c r="Z834" s="145"/>
      <c r="AA834" s="145"/>
      <c r="AB834" s="145"/>
      <c r="AC834" s="145"/>
      <c r="AD834" s="145"/>
      <c r="AE834" s="145"/>
      <c r="AF834" s="145"/>
      <c r="AG834" s="145"/>
      <c r="AH834" s="145"/>
      <c r="AI834" s="145"/>
      <c r="AJ834" s="145"/>
      <c r="AK834" s="145"/>
      <c r="AL834" s="145"/>
      <c r="AM834" s="145"/>
      <c r="AN834" s="145"/>
      <c r="AO834" s="145"/>
      <c r="AP834" s="145"/>
      <c r="AQ834" s="145"/>
      <c r="AR834" s="145"/>
      <c r="AS834" s="145"/>
      <c r="AT834" s="145"/>
      <c r="AU834" s="145"/>
      <c r="AV834" s="145"/>
      <c r="AW834" s="145"/>
      <c r="AX834" s="145"/>
      <c r="AY834" s="145"/>
      <c r="AZ834" s="145"/>
      <c r="BA834" s="145"/>
      <c r="BB834" s="145"/>
      <c r="BC834" s="145"/>
      <c r="BD834" s="145"/>
      <c r="BE834" s="145"/>
      <c r="BF834" s="145"/>
      <c r="BG834" s="145"/>
      <c r="BH834" s="145"/>
      <c r="BI834" s="145"/>
    </row>
    <row r="835" ht="14.25" customHeight="1">
      <c r="A835" s="111"/>
      <c r="B835" s="145"/>
      <c r="C835" s="178"/>
      <c r="D835" s="178"/>
      <c r="E835" s="179"/>
      <c r="F835" s="178"/>
      <c r="G835" s="145"/>
      <c r="H835" s="145"/>
      <c r="I835" s="178"/>
      <c r="J835" s="179"/>
      <c r="K835" s="178"/>
      <c r="L835" s="145"/>
      <c r="M835" s="145"/>
      <c r="N835" s="145"/>
      <c r="O835" s="145"/>
      <c r="P835" s="145"/>
      <c r="Q835" s="145"/>
      <c r="R835" s="145"/>
      <c r="S835" s="145"/>
      <c r="T835" s="145"/>
      <c r="U835" s="145"/>
      <c r="V835" s="145"/>
      <c r="W835" s="145"/>
      <c r="X835" s="145"/>
      <c r="Y835" s="145"/>
      <c r="Z835" s="145"/>
      <c r="AA835" s="145"/>
      <c r="AB835" s="145"/>
      <c r="AC835" s="145"/>
      <c r="AD835" s="145"/>
      <c r="AE835" s="145"/>
      <c r="AF835" s="145"/>
      <c r="AG835" s="145"/>
      <c r="AH835" s="145"/>
      <c r="AI835" s="145"/>
      <c r="AJ835" s="145"/>
      <c r="AK835" s="145"/>
      <c r="AL835" s="145"/>
      <c r="AM835" s="145"/>
      <c r="AN835" s="145"/>
      <c r="AO835" s="145"/>
      <c r="AP835" s="145"/>
      <c r="AQ835" s="145"/>
      <c r="AR835" s="145"/>
      <c r="AS835" s="145"/>
      <c r="AT835" s="145"/>
      <c r="AU835" s="145"/>
      <c r="AV835" s="145"/>
      <c r="AW835" s="145"/>
      <c r="AX835" s="145"/>
      <c r="AY835" s="145"/>
      <c r="AZ835" s="145"/>
      <c r="BA835" s="145"/>
      <c r="BB835" s="145"/>
      <c r="BC835" s="145"/>
      <c r="BD835" s="145"/>
      <c r="BE835" s="145"/>
      <c r="BF835" s="145"/>
      <c r="BG835" s="145"/>
      <c r="BH835" s="145"/>
      <c r="BI835" s="145"/>
    </row>
    <row r="836" ht="14.25" customHeight="1">
      <c r="A836" s="111"/>
      <c r="B836" s="145"/>
      <c r="C836" s="178"/>
      <c r="D836" s="178"/>
      <c r="E836" s="179"/>
      <c r="F836" s="178"/>
      <c r="G836" s="145"/>
      <c r="H836" s="145"/>
      <c r="I836" s="178"/>
      <c r="J836" s="179"/>
      <c r="K836" s="178"/>
      <c r="L836" s="145"/>
      <c r="M836" s="145"/>
      <c r="N836" s="145"/>
      <c r="O836" s="145"/>
      <c r="P836" s="145"/>
      <c r="Q836" s="145"/>
      <c r="R836" s="145"/>
      <c r="S836" s="145"/>
      <c r="T836" s="145"/>
      <c r="U836" s="145"/>
      <c r="V836" s="145"/>
      <c r="W836" s="145"/>
      <c r="X836" s="145"/>
      <c r="Y836" s="145"/>
      <c r="Z836" s="145"/>
      <c r="AA836" s="145"/>
      <c r="AB836" s="145"/>
      <c r="AC836" s="145"/>
      <c r="AD836" s="145"/>
      <c r="AE836" s="145"/>
      <c r="AF836" s="145"/>
      <c r="AG836" s="145"/>
      <c r="AH836" s="145"/>
      <c r="AI836" s="145"/>
      <c r="AJ836" s="145"/>
      <c r="AK836" s="145"/>
      <c r="AL836" s="145"/>
      <c r="AM836" s="145"/>
      <c r="AN836" s="145"/>
      <c r="AO836" s="145"/>
      <c r="AP836" s="145"/>
      <c r="AQ836" s="145"/>
      <c r="AR836" s="145"/>
      <c r="AS836" s="145"/>
      <c r="AT836" s="145"/>
      <c r="AU836" s="145"/>
      <c r="AV836" s="145"/>
      <c r="AW836" s="145"/>
      <c r="AX836" s="145"/>
      <c r="AY836" s="145"/>
      <c r="AZ836" s="145"/>
      <c r="BA836" s="145"/>
      <c r="BB836" s="145"/>
      <c r="BC836" s="145"/>
      <c r="BD836" s="145"/>
      <c r="BE836" s="145"/>
      <c r="BF836" s="145"/>
      <c r="BG836" s="145"/>
      <c r="BH836" s="145"/>
      <c r="BI836" s="145"/>
    </row>
    <row r="837" ht="14.25" customHeight="1">
      <c r="A837" s="111"/>
      <c r="B837" s="145"/>
      <c r="C837" s="178"/>
      <c r="D837" s="178"/>
      <c r="E837" s="179"/>
      <c r="F837" s="178"/>
      <c r="G837" s="145"/>
      <c r="H837" s="145"/>
      <c r="I837" s="178"/>
      <c r="J837" s="179"/>
      <c r="K837" s="178"/>
      <c r="L837" s="145"/>
      <c r="M837" s="145"/>
      <c r="N837" s="145"/>
      <c r="O837" s="145"/>
      <c r="P837" s="145"/>
      <c r="Q837" s="145"/>
      <c r="R837" s="145"/>
      <c r="S837" s="145"/>
      <c r="T837" s="145"/>
      <c r="U837" s="145"/>
      <c r="V837" s="145"/>
      <c r="W837" s="145"/>
      <c r="X837" s="145"/>
      <c r="Y837" s="145"/>
      <c r="Z837" s="145"/>
      <c r="AA837" s="145"/>
      <c r="AB837" s="145"/>
      <c r="AC837" s="145"/>
      <c r="AD837" s="145"/>
      <c r="AE837" s="145"/>
      <c r="AF837" s="145"/>
      <c r="AG837" s="145"/>
      <c r="AH837" s="145"/>
      <c r="AI837" s="145"/>
      <c r="AJ837" s="145"/>
      <c r="AK837" s="145"/>
      <c r="AL837" s="145"/>
      <c r="AM837" s="145"/>
      <c r="AN837" s="145"/>
      <c r="AO837" s="145"/>
      <c r="AP837" s="145"/>
      <c r="AQ837" s="145"/>
      <c r="AR837" s="145"/>
      <c r="AS837" s="145"/>
      <c r="AT837" s="145"/>
      <c r="AU837" s="145"/>
      <c r="AV837" s="145"/>
      <c r="AW837" s="145"/>
      <c r="AX837" s="145"/>
      <c r="AY837" s="145"/>
      <c r="AZ837" s="145"/>
      <c r="BA837" s="145"/>
      <c r="BB837" s="145"/>
      <c r="BC837" s="145"/>
      <c r="BD837" s="145"/>
      <c r="BE837" s="145"/>
      <c r="BF837" s="145"/>
      <c r="BG837" s="145"/>
      <c r="BH837" s="145"/>
      <c r="BI837" s="145"/>
    </row>
    <row r="838" ht="14.25" customHeight="1">
      <c r="A838" s="111"/>
      <c r="B838" s="145"/>
      <c r="C838" s="178"/>
      <c r="D838" s="178"/>
      <c r="E838" s="179"/>
      <c r="F838" s="178"/>
      <c r="G838" s="145"/>
      <c r="H838" s="145"/>
      <c r="I838" s="178"/>
      <c r="J838" s="179"/>
      <c r="K838" s="178"/>
      <c r="L838" s="145"/>
      <c r="M838" s="145"/>
      <c r="N838" s="145"/>
      <c r="O838" s="145"/>
      <c r="P838" s="145"/>
      <c r="Q838" s="145"/>
      <c r="R838" s="145"/>
      <c r="S838" s="145"/>
      <c r="T838" s="145"/>
      <c r="U838" s="145"/>
      <c r="V838" s="145"/>
      <c r="W838" s="145"/>
      <c r="X838" s="145"/>
      <c r="Y838" s="145"/>
      <c r="Z838" s="145"/>
      <c r="AA838" s="145"/>
      <c r="AB838" s="145"/>
      <c r="AC838" s="145"/>
      <c r="AD838" s="145"/>
      <c r="AE838" s="145"/>
      <c r="AF838" s="145"/>
      <c r="AG838" s="145"/>
      <c r="AH838" s="145"/>
      <c r="AI838" s="145"/>
      <c r="AJ838" s="145"/>
      <c r="AK838" s="145"/>
      <c r="AL838" s="145"/>
      <c r="AM838" s="145"/>
      <c r="AN838" s="145"/>
      <c r="AO838" s="145"/>
      <c r="AP838" s="145"/>
      <c r="AQ838" s="145"/>
      <c r="AR838" s="145"/>
      <c r="AS838" s="145"/>
      <c r="AT838" s="145"/>
      <c r="AU838" s="145"/>
      <c r="AV838" s="145"/>
      <c r="AW838" s="145"/>
      <c r="AX838" s="145"/>
      <c r="AY838" s="145"/>
      <c r="AZ838" s="145"/>
      <c r="BA838" s="145"/>
      <c r="BB838" s="145"/>
      <c r="BC838" s="145"/>
      <c r="BD838" s="145"/>
      <c r="BE838" s="145"/>
      <c r="BF838" s="145"/>
      <c r="BG838" s="145"/>
      <c r="BH838" s="145"/>
      <c r="BI838" s="145"/>
    </row>
    <row r="839" ht="14.25" customHeight="1">
      <c r="A839" s="111"/>
      <c r="B839" s="145"/>
      <c r="C839" s="178"/>
      <c r="D839" s="178"/>
      <c r="E839" s="179"/>
      <c r="F839" s="178"/>
      <c r="G839" s="145"/>
      <c r="H839" s="145"/>
      <c r="I839" s="178"/>
      <c r="J839" s="179"/>
      <c r="K839" s="178"/>
      <c r="L839" s="145"/>
      <c r="M839" s="145"/>
      <c r="N839" s="145"/>
      <c r="O839" s="145"/>
      <c r="P839" s="145"/>
      <c r="Q839" s="145"/>
      <c r="R839" s="145"/>
      <c r="S839" s="145"/>
      <c r="T839" s="145"/>
      <c r="U839" s="145"/>
      <c r="V839" s="145"/>
      <c r="W839" s="145"/>
      <c r="X839" s="145"/>
      <c r="Y839" s="145"/>
      <c r="Z839" s="145"/>
      <c r="AA839" s="145"/>
      <c r="AB839" s="145"/>
      <c r="AC839" s="145"/>
      <c r="AD839" s="145"/>
      <c r="AE839" s="145"/>
      <c r="AF839" s="145"/>
      <c r="AG839" s="145"/>
      <c r="AH839" s="145"/>
      <c r="AI839" s="145"/>
      <c r="AJ839" s="145"/>
      <c r="AK839" s="145"/>
      <c r="AL839" s="145"/>
      <c r="AM839" s="145"/>
      <c r="AN839" s="145"/>
      <c r="AO839" s="145"/>
      <c r="AP839" s="145"/>
      <c r="AQ839" s="145"/>
      <c r="AR839" s="145"/>
      <c r="AS839" s="145"/>
      <c r="AT839" s="145"/>
      <c r="AU839" s="145"/>
      <c r="AV839" s="145"/>
      <c r="AW839" s="145"/>
      <c r="AX839" s="145"/>
      <c r="AY839" s="145"/>
      <c r="AZ839" s="145"/>
      <c r="BA839" s="145"/>
      <c r="BB839" s="145"/>
      <c r="BC839" s="145"/>
      <c r="BD839" s="145"/>
      <c r="BE839" s="145"/>
      <c r="BF839" s="145"/>
      <c r="BG839" s="145"/>
      <c r="BH839" s="145"/>
      <c r="BI839" s="145"/>
    </row>
    <row r="840" ht="14.25" customHeight="1">
      <c r="A840" s="111"/>
      <c r="B840" s="145"/>
      <c r="C840" s="178"/>
      <c r="D840" s="178"/>
      <c r="E840" s="179"/>
      <c r="F840" s="178"/>
      <c r="G840" s="145"/>
      <c r="H840" s="145"/>
      <c r="I840" s="178"/>
      <c r="J840" s="179"/>
      <c r="K840" s="178"/>
      <c r="L840" s="145"/>
      <c r="M840" s="145"/>
      <c r="N840" s="145"/>
      <c r="O840" s="145"/>
      <c r="P840" s="145"/>
      <c r="Q840" s="145"/>
      <c r="R840" s="145"/>
      <c r="S840" s="145"/>
      <c r="T840" s="145"/>
      <c r="U840" s="145"/>
      <c r="V840" s="145"/>
      <c r="W840" s="145"/>
      <c r="X840" s="145"/>
      <c r="Y840" s="145"/>
      <c r="Z840" s="145"/>
      <c r="AA840" s="145"/>
      <c r="AB840" s="145"/>
      <c r="AC840" s="145"/>
      <c r="AD840" s="145"/>
      <c r="AE840" s="145"/>
      <c r="AF840" s="145"/>
      <c r="AG840" s="145"/>
      <c r="AH840" s="145"/>
      <c r="AI840" s="145"/>
      <c r="AJ840" s="145"/>
      <c r="AK840" s="145"/>
      <c r="AL840" s="145"/>
      <c r="AM840" s="145"/>
      <c r="AN840" s="145"/>
      <c r="AO840" s="145"/>
      <c r="AP840" s="145"/>
      <c r="AQ840" s="145"/>
      <c r="AR840" s="145"/>
      <c r="AS840" s="145"/>
      <c r="AT840" s="145"/>
      <c r="AU840" s="145"/>
      <c r="AV840" s="145"/>
      <c r="AW840" s="145"/>
      <c r="AX840" s="145"/>
      <c r="AY840" s="145"/>
      <c r="AZ840" s="145"/>
      <c r="BA840" s="145"/>
      <c r="BB840" s="145"/>
      <c r="BC840" s="145"/>
      <c r="BD840" s="145"/>
      <c r="BE840" s="145"/>
      <c r="BF840" s="145"/>
      <c r="BG840" s="145"/>
      <c r="BH840" s="145"/>
      <c r="BI840" s="145"/>
    </row>
    <row r="841" ht="14.25" customHeight="1">
      <c r="A841" s="111"/>
      <c r="B841" s="145"/>
      <c r="C841" s="178"/>
      <c r="D841" s="178"/>
      <c r="E841" s="179"/>
      <c r="F841" s="178"/>
      <c r="G841" s="145"/>
      <c r="H841" s="145"/>
      <c r="I841" s="178"/>
      <c r="J841" s="179"/>
      <c r="K841" s="178"/>
      <c r="L841" s="145"/>
      <c r="M841" s="145"/>
      <c r="N841" s="145"/>
      <c r="O841" s="145"/>
      <c r="P841" s="145"/>
      <c r="Q841" s="145"/>
      <c r="R841" s="145"/>
      <c r="S841" s="145"/>
      <c r="T841" s="145"/>
      <c r="U841" s="145"/>
      <c r="V841" s="145"/>
      <c r="W841" s="145"/>
      <c r="X841" s="145"/>
      <c r="Y841" s="145"/>
      <c r="Z841" s="145"/>
      <c r="AA841" s="145"/>
      <c r="AB841" s="145"/>
      <c r="AC841" s="145"/>
      <c r="AD841" s="145"/>
      <c r="AE841" s="145"/>
      <c r="AF841" s="145"/>
      <c r="AG841" s="145"/>
      <c r="AH841" s="145"/>
      <c r="AI841" s="145"/>
      <c r="AJ841" s="145"/>
      <c r="AK841" s="145"/>
      <c r="AL841" s="145"/>
      <c r="AM841" s="145"/>
      <c r="AN841" s="145"/>
      <c r="AO841" s="145"/>
      <c r="AP841" s="145"/>
      <c r="AQ841" s="145"/>
      <c r="AR841" s="145"/>
      <c r="AS841" s="145"/>
      <c r="AT841" s="145"/>
      <c r="AU841" s="145"/>
      <c r="AV841" s="145"/>
      <c r="AW841" s="145"/>
      <c r="AX841" s="145"/>
      <c r="AY841" s="145"/>
      <c r="AZ841" s="145"/>
      <c r="BA841" s="145"/>
      <c r="BB841" s="145"/>
      <c r="BC841" s="145"/>
      <c r="BD841" s="145"/>
      <c r="BE841" s="145"/>
      <c r="BF841" s="145"/>
      <c r="BG841" s="145"/>
      <c r="BH841" s="145"/>
      <c r="BI841" s="145"/>
    </row>
    <row r="842" ht="14.25" customHeight="1">
      <c r="A842" s="111"/>
      <c r="B842" s="145"/>
      <c r="C842" s="178"/>
      <c r="D842" s="178"/>
      <c r="E842" s="179"/>
      <c r="F842" s="178"/>
      <c r="G842" s="145"/>
      <c r="H842" s="145"/>
      <c r="I842" s="178"/>
      <c r="J842" s="179"/>
      <c r="K842" s="178"/>
      <c r="L842" s="145"/>
      <c r="M842" s="145"/>
      <c r="N842" s="145"/>
      <c r="O842" s="145"/>
      <c r="P842" s="145"/>
      <c r="Q842" s="145"/>
      <c r="R842" s="145"/>
      <c r="S842" s="145"/>
      <c r="T842" s="145"/>
      <c r="U842" s="145"/>
      <c r="V842" s="145"/>
      <c r="W842" s="145"/>
      <c r="X842" s="145"/>
      <c r="Y842" s="145"/>
      <c r="Z842" s="145"/>
      <c r="AA842" s="145"/>
      <c r="AB842" s="145"/>
      <c r="AC842" s="145"/>
      <c r="AD842" s="145"/>
      <c r="AE842" s="145"/>
      <c r="AF842" s="145"/>
      <c r="AG842" s="145"/>
      <c r="AH842" s="145"/>
      <c r="AI842" s="145"/>
      <c r="AJ842" s="145"/>
      <c r="AK842" s="145"/>
      <c r="AL842" s="145"/>
      <c r="AM842" s="145"/>
      <c r="AN842" s="145"/>
      <c r="AO842" s="145"/>
      <c r="AP842" s="145"/>
      <c r="AQ842" s="145"/>
      <c r="AR842" s="145"/>
      <c r="AS842" s="145"/>
      <c r="AT842" s="145"/>
      <c r="AU842" s="145"/>
      <c r="AV842" s="145"/>
      <c r="AW842" s="145"/>
      <c r="AX842" s="145"/>
      <c r="AY842" s="145"/>
      <c r="AZ842" s="145"/>
      <c r="BA842" s="145"/>
      <c r="BB842" s="145"/>
      <c r="BC842" s="145"/>
      <c r="BD842" s="145"/>
      <c r="BE842" s="145"/>
      <c r="BF842" s="145"/>
      <c r="BG842" s="145"/>
      <c r="BH842" s="145"/>
      <c r="BI842" s="145"/>
    </row>
    <row r="843" ht="14.25" customHeight="1">
      <c r="A843" s="111"/>
      <c r="B843" s="145"/>
      <c r="C843" s="178"/>
      <c r="D843" s="178"/>
      <c r="E843" s="179"/>
      <c r="F843" s="178"/>
      <c r="G843" s="145"/>
      <c r="H843" s="145"/>
      <c r="I843" s="178"/>
      <c r="J843" s="179"/>
      <c r="K843" s="178"/>
      <c r="L843" s="145"/>
      <c r="M843" s="145"/>
      <c r="N843" s="145"/>
      <c r="O843" s="145"/>
      <c r="P843" s="145"/>
      <c r="Q843" s="145"/>
      <c r="R843" s="145"/>
      <c r="S843" s="145"/>
      <c r="T843" s="145"/>
      <c r="U843" s="145"/>
      <c r="V843" s="145"/>
      <c r="W843" s="145"/>
      <c r="X843" s="145"/>
      <c r="Y843" s="145"/>
      <c r="Z843" s="145"/>
      <c r="AA843" s="145"/>
      <c r="AB843" s="145"/>
      <c r="AC843" s="145"/>
      <c r="AD843" s="145"/>
      <c r="AE843" s="145"/>
      <c r="AF843" s="145"/>
      <c r="AG843" s="145"/>
      <c r="AH843" s="145"/>
      <c r="AI843" s="145"/>
      <c r="AJ843" s="145"/>
      <c r="AK843" s="145"/>
      <c r="AL843" s="145"/>
      <c r="AM843" s="145"/>
      <c r="AN843" s="145"/>
      <c r="AO843" s="145"/>
      <c r="AP843" s="145"/>
      <c r="AQ843" s="145"/>
      <c r="AR843" s="145"/>
      <c r="AS843" s="145"/>
      <c r="AT843" s="145"/>
      <c r="AU843" s="145"/>
      <c r="AV843" s="145"/>
      <c r="AW843" s="145"/>
      <c r="AX843" s="145"/>
      <c r="AY843" s="145"/>
      <c r="AZ843" s="145"/>
      <c r="BA843" s="145"/>
      <c r="BB843" s="145"/>
      <c r="BC843" s="145"/>
      <c r="BD843" s="145"/>
      <c r="BE843" s="145"/>
      <c r="BF843" s="145"/>
      <c r="BG843" s="145"/>
      <c r="BH843" s="145"/>
      <c r="BI843" s="145"/>
    </row>
    <row r="844" ht="14.25" customHeight="1">
      <c r="A844" s="111"/>
      <c r="B844" s="145"/>
      <c r="C844" s="178"/>
      <c r="D844" s="178"/>
      <c r="E844" s="179"/>
      <c r="F844" s="178"/>
      <c r="G844" s="145"/>
      <c r="H844" s="145"/>
      <c r="I844" s="178"/>
      <c r="J844" s="179"/>
      <c r="K844" s="178"/>
      <c r="L844" s="145"/>
      <c r="M844" s="145"/>
      <c r="N844" s="145"/>
      <c r="O844" s="145"/>
      <c r="P844" s="145"/>
      <c r="Q844" s="145"/>
      <c r="R844" s="145"/>
      <c r="S844" s="145"/>
      <c r="T844" s="145"/>
      <c r="U844" s="145"/>
      <c r="V844" s="145"/>
      <c r="W844" s="145"/>
      <c r="X844" s="145"/>
      <c r="Y844" s="145"/>
      <c r="Z844" s="145"/>
      <c r="AA844" s="145"/>
      <c r="AB844" s="145"/>
      <c r="AC844" s="145"/>
      <c r="AD844" s="145"/>
      <c r="AE844" s="145"/>
      <c r="AF844" s="145"/>
      <c r="AG844" s="145"/>
      <c r="AH844" s="145"/>
      <c r="AI844" s="145"/>
      <c r="AJ844" s="145"/>
      <c r="AK844" s="145"/>
      <c r="AL844" s="145"/>
      <c r="AM844" s="145"/>
      <c r="AN844" s="145"/>
      <c r="AO844" s="145"/>
      <c r="AP844" s="145"/>
      <c r="AQ844" s="145"/>
      <c r="AR844" s="145"/>
      <c r="AS844" s="145"/>
      <c r="AT844" s="145"/>
      <c r="AU844" s="145"/>
      <c r="AV844" s="145"/>
      <c r="AW844" s="145"/>
      <c r="AX844" s="145"/>
      <c r="AY844" s="145"/>
      <c r="AZ844" s="145"/>
      <c r="BA844" s="145"/>
      <c r="BB844" s="145"/>
      <c r="BC844" s="145"/>
      <c r="BD844" s="145"/>
      <c r="BE844" s="145"/>
      <c r="BF844" s="145"/>
      <c r="BG844" s="145"/>
      <c r="BH844" s="145"/>
      <c r="BI844" s="145"/>
    </row>
    <row r="845" ht="14.25" customHeight="1">
      <c r="A845" s="111"/>
      <c r="B845" s="145"/>
      <c r="C845" s="178"/>
      <c r="D845" s="178"/>
      <c r="E845" s="179"/>
      <c r="F845" s="178"/>
      <c r="G845" s="145"/>
      <c r="H845" s="145"/>
      <c r="I845" s="178"/>
      <c r="J845" s="179"/>
      <c r="K845" s="178"/>
      <c r="L845" s="145"/>
      <c r="M845" s="145"/>
      <c r="N845" s="145"/>
      <c r="O845" s="145"/>
      <c r="P845" s="145"/>
      <c r="Q845" s="145"/>
      <c r="R845" s="145"/>
      <c r="S845" s="145"/>
      <c r="T845" s="145"/>
      <c r="U845" s="145"/>
      <c r="V845" s="145"/>
      <c r="W845" s="145"/>
      <c r="X845" s="145"/>
      <c r="Y845" s="145"/>
      <c r="Z845" s="145"/>
      <c r="AA845" s="145"/>
      <c r="AB845" s="145"/>
      <c r="AC845" s="145"/>
      <c r="AD845" s="145"/>
      <c r="AE845" s="145"/>
      <c r="AF845" s="145"/>
      <c r="AG845" s="145"/>
      <c r="AH845" s="145"/>
      <c r="AI845" s="145"/>
      <c r="AJ845" s="145"/>
      <c r="AK845" s="145"/>
      <c r="AL845" s="145"/>
      <c r="AM845" s="145"/>
      <c r="AN845" s="145"/>
      <c r="AO845" s="145"/>
      <c r="AP845" s="145"/>
      <c r="AQ845" s="145"/>
      <c r="AR845" s="145"/>
      <c r="AS845" s="145"/>
      <c r="AT845" s="145"/>
      <c r="AU845" s="145"/>
      <c r="AV845" s="145"/>
      <c r="AW845" s="145"/>
      <c r="AX845" s="145"/>
      <c r="AY845" s="145"/>
      <c r="AZ845" s="145"/>
      <c r="BA845" s="145"/>
      <c r="BB845" s="145"/>
      <c r="BC845" s="145"/>
      <c r="BD845" s="145"/>
      <c r="BE845" s="145"/>
      <c r="BF845" s="145"/>
      <c r="BG845" s="145"/>
      <c r="BH845" s="145"/>
      <c r="BI845" s="145"/>
    </row>
    <row r="846" ht="14.25" customHeight="1">
      <c r="A846" s="111"/>
      <c r="B846" s="145"/>
      <c r="C846" s="178"/>
      <c r="D846" s="178"/>
      <c r="E846" s="179"/>
      <c r="F846" s="178"/>
      <c r="G846" s="145"/>
      <c r="H846" s="145"/>
      <c r="I846" s="178"/>
      <c r="J846" s="179"/>
      <c r="K846" s="178"/>
      <c r="L846" s="145"/>
      <c r="M846" s="145"/>
      <c r="N846" s="145"/>
      <c r="O846" s="145"/>
      <c r="P846" s="145"/>
      <c r="Q846" s="145"/>
      <c r="R846" s="145"/>
      <c r="S846" s="145"/>
      <c r="T846" s="145"/>
      <c r="U846" s="145"/>
      <c r="V846" s="145"/>
      <c r="W846" s="145"/>
      <c r="X846" s="145"/>
      <c r="Y846" s="145"/>
      <c r="Z846" s="145"/>
      <c r="AA846" s="145"/>
      <c r="AB846" s="145"/>
      <c r="AC846" s="145"/>
      <c r="AD846" s="145"/>
      <c r="AE846" s="145"/>
      <c r="AF846" s="145"/>
      <c r="AG846" s="145"/>
      <c r="AH846" s="145"/>
      <c r="AI846" s="145"/>
      <c r="AJ846" s="145"/>
      <c r="AK846" s="145"/>
      <c r="AL846" s="145"/>
      <c r="AM846" s="145"/>
      <c r="AN846" s="145"/>
      <c r="AO846" s="145"/>
      <c r="AP846" s="145"/>
      <c r="AQ846" s="145"/>
      <c r="AR846" s="145"/>
      <c r="AS846" s="145"/>
      <c r="AT846" s="145"/>
      <c r="AU846" s="145"/>
      <c r="AV846" s="145"/>
      <c r="AW846" s="145"/>
      <c r="AX846" s="145"/>
      <c r="AY846" s="145"/>
      <c r="AZ846" s="145"/>
      <c r="BA846" s="145"/>
      <c r="BB846" s="145"/>
      <c r="BC846" s="145"/>
      <c r="BD846" s="145"/>
      <c r="BE846" s="145"/>
      <c r="BF846" s="145"/>
      <c r="BG846" s="145"/>
      <c r="BH846" s="145"/>
      <c r="BI846" s="145"/>
    </row>
    <row r="847" ht="14.25" customHeight="1">
      <c r="A847" s="111"/>
      <c r="B847" s="145"/>
      <c r="C847" s="178"/>
      <c r="D847" s="178"/>
      <c r="E847" s="179"/>
      <c r="F847" s="178"/>
      <c r="G847" s="145"/>
      <c r="H847" s="145"/>
      <c r="I847" s="178"/>
      <c r="J847" s="179"/>
      <c r="K847" s="178"/>
      <c r="L847" s="145"/>
      <c r="M847" s="145"/>
      <c r="N847" s="145"/>
      <c r="O847" s="145"/>
      <c r="P847" s="145"/>
      <c r="Q847" s="145"/>
      <c r="R847" s="145"/>
      <c r="S847" s="145"/>
      <c r="T847" s="145"/>
      <c r="U847" s="145"/>
      <c r="V847" s="145"/>
      <c r="W847" s="145"/>
      <c r="X847" s="145"/>
      <c r="Y847" s="145"/>
      <c r="Z847" s="145"/>
      <c r="AA847" s="145"/>
      <c r="AB847" s="145"/>
      <c r="AC847" s="145"/>
      <c r="AD847" s="145"/>
      <c r="AE847" s="145"/>
      <c r="AF847" s="145"/>
      <c r="AG847" s="145"/>
      <c r="AH847" s="145"/>
      <c r="AI847" s="145"/>
      <c r="AJ847" s="145"/>
      <c r="AK847" s="145"/>
      <c r="AL847" s="145"/>
      <c r="AM847" s="145"/>
      <c r="AN847" s="145"/>
      <c r="AO847" s="145"/>
      <c r="AP847" s="145"/>
      <c r="AQ847" s="145"/>
      <c r="AR847" s="145"/>
      <c r="AS847" s="145"/>
      <c r="AT847" s="145"/>
      <c r="AU847" s="145"/>
      <c r="AV847" s="145"/>
      <c r="AW847" s="145"/>
      <c r="AX847" s="145"/>
      <c r="AY847" s="145"/>
      <c r="AZ847" s="145"/>
      <c r="BA847" s="145"/>
      <c r="BB847" s="145"/>
      <c r="BC847" s="145"/>
      <c r="BD847" s="145"/>
      <c r="BE847" s="145"/>
      <c r="BF847" s="145"/>
      <c r="BG847" s="145"/>
      <c r="BH847" s="145"/>
      <c r="BI847" s="145"/>
    </row>
    <row r="848" ht="14.25" customHeight="1">
      <c r="A848" s="111"/>
      <c r="B848" s="145"/>
      <c r="C848" s="178"/>
      <c r="D848" s="178"/>
      <c r="E848" s="179"/>
      <c r="F848" s="178"/>
      <c r="G848" s="145"/>
      <c r="H848" s="145"/>
      <c r="I848" s="178"/>
      <c r="J848" s="179"/>
      <c r="K848" s="178"/>
      <c r="L848" s="145"/>
      <c r="M848" s="145"/>
      <c r="N848" s="145"/>
      <c r="O848" s="145"/>
      <c r="P848" s="145"/>
      <c r="Q848" s="145"/>
      <c r="R848" s="145"/>
      <c r="S848" s="145"/>
      <c r="T848" s="145"/>
      <c r="U848" s="145"/>
      <c r="V848" s="145"/>
      <c r="W848" s="145"/>
      <c r="X848" s="145"/>
      <c r="Y848" s="145"/>
      <c r="Z848" s="145"/>
      <c r="AA848" s="145"/>
      <c r="AB848" s="145"/>
      <c r="AC848" s="145"/>
      <c r="AD848" s="145"/>
      <c r="AE848" s="145"/>
      <c r="AF848" s="145"/>
      <c r="AG848" s="145"/>
      <c r="AH848" s="145"/>
      <c r="AI848" s="145"/>
      <c r="AJ848" s="145"/>
      <c r="AK848" s="145"/>
      <c r="AL848" s="145"/>
      <c r="AM848" s="145"/>
      <c r="AN848" s="145"/>
      <c r="AO848" s="145"/>
      <c r="AP848" s="145"/>
      <c r="AQ848" s="145"/>
      <c r="AR848" s="145"/>
      <c r="AS848" s="145"/>
      <c r="AT848" s="145"/>
      <c r="AU848" s="145"/>
      <c r="AV848" s="145"/>
      <c r="AW848" s="145"/>
      <c r="AX848" s="145"/>
      <c r="AY848" s="145"/>
      <c r="AZ848" s="145"/>
      <c r="BA848" s="145"/>
      <c r="BB848" s="145"/>
      <c r="BC848" s="145"/>
      <c r="BD848" s="145"/>
      <c r="BE848" s="145"/>
      <c r="BF848" s="145"/>
      <c r="BG848" s="145"/>
      <c r="BH848" s="145"/>
      <c r="BI848" s="145"/>
    </row>
    <row r="849" ht="14.25" customHeight="1">
      <c r="A849" s="111"/>
      <c r="B849" s="145"/>
      <c r="C849" s="178"/>
      <c r="D849" s="178"/>
      <c r="E849" s="179"/>
      <c r="F849" s="178"/>
      <c r="G849" s="145"/>
      <c r="H849" s="145"/>
      <c r="I849" s="178"/>
      <c r="J849" s="179"/>
      <c r="K849" s="178"/>
      <c r="L849" s="145"/>
      <c r="M849" s="145"/>
      <c r="N849" s="145"/>
      <c r="O849" s="145"/>
      <c r="P849" s="145"/>
      <c r="Q849" s="145"/>
      <c r="R849" s="145"/>
      <c r="S849" s="145"/>
      <c r="T849" s="145"/>
      <c r="U849" s="145"/>
      <c r="V849" s="145"/>
      <c r="W849" s="145"/>
      <c r="X849" s="145"/>
      <c r="Y849" s="145"/>
      <c r="Z849" s="145"/>
      <c r="AA849" s="145"/>
      <c r="AB849" s="145"/>
      <c r="AC849" s="145"/>
      <c r="AD849" s="145"/>
      <c r="AE849" s="145"/>
      <c r="AF849" s="145"/>
      <c r="AG849" s="145"/>
      <c r="AH849" s="145"/>
      <c r="AI849" s="145"/>
      <c r="AJ849" s="145"/>
      <c r="AK849" s="145"/>
      <c r="AL849" s="145"/>
      <c r="AM849" s="145"/>
      <c r="AN849" s="145"/>
      <c r="AO849" s="145"/>
      <c r="AP849" s="145"/>
      <c r="AQ849" s="145"/>
      <c r="AR849" s="145"/>
      <c r="AS849" s="145"/>
      <c r="AT849" s="145"/>
      <c r="AU849" s="145"/>
      <c r="AV849" s="145"/>
      <c r="AW849" s="145"/>
      <c r="AX849" s="145"/>
      <c r="AY849" s="145"/>
      <c r="AZ849" s="145"/>
      <c r="BA849" s="145"/>
      <c r="BB849" s="145"/>
      <c r="BC849" s="145"/>
      <c r="BD849" s="145"/>
      <c r="BE849" s="145"/>
      <c r="BF849" s="145"/>
      <c r="BG849" s="145"/>
      <c r="BH849" s="145"/>
      <c r="BI849" s="145"/>
    </row>
    <row r="850" ht="14.25" customHeight="1">
      <c r="A850" s="111"/>
      <c r="B850" s="145"/>
      <c r="C850" s="178"/>
      <c r="D850" s="178"/>
      <c r="E850" s="179"/>
      <c r="F850" s="178"/>
      <c r="G850" s="145"/>
      <c r="H850" s="145"/>
      <c r="I850" s="178"/>
      <c r="J850" s="179"/>
      <c r="K850" s="178"/>
      <c r="L850" s="145"/>
      <c r="M850" s="145"/>
      <c r="N850" s="145"/>
      <c r="O850" s="145"/>
      <c r="P850" s="145"/>
      <c r="Q850" s="145"/>
      <c r="R850" s="145"/>
      <c r="S850" s="145"/>
      <c r="T850" s="145"/>
      <c r="U850" s="145"/>
      <c r="V850" s="145"/>
      <c r="W850" s="145"/>
      <c r="X850" s="145"/>
      <c r="Y850" s="145"/>
      <c r="Z850" s="145"/>
      <c r="AA850" s="145"/>
      <c r="AB850" s="145"/>
      <c r="AC850" s="145"/>
      <c r="AD850" s="145"/>
      <c r="AE850" s="145"/>
      <c r="AF850" s="145"/>
      <c r="AG850" s="145"/>
      <c r="AH850" s="145"/>
      <c r="AI850" s="145"/>
      <c r="AJ850" s="145"/>
      <c r="AK850" s="145"/>
      <c r="AL850" s="145"/>
      <c r="AM850" s="145"/>
      <c r="AN850" s="145"/>
      <c r="AO850" s="145"/>
      <c r="AP850" s="145"/>
      <c r="AQ850" s="145"/>
      <c r="AR850" s="145"/>
      <c r="AS850" s="145"/>
      <c r="AT850" s="145"/>
      <c r="AU850" s="145"/>
      <c r="AV850" s="145"/>
      <c r="AW850" s="145"/>
      <c r="AX850" s="145"/>
      <c r="AY850" s="145"/>
      <c r="AZ850" s="145"/>
      <c r="BA850" s="145"/>
      <c r="BB850" s="145"/>
      <c r="BC850" s="145"/>
      <c r="BD850" s="145"/>
      <c r="BE850" s="145"/>
      <c r="BF850" s="145"/>
      <c r="BG850" s="145"/>
      <c r="BH850" s="145"/>
      <c r="BI850" s="145"/>
    </row>
    <row r="851" ht="14.25" customHeight="1">
      <c r="A851" s="111"/>
      <c r="B851" s="145"/>
      <c r="C851" s="178"/>
      <c r="D851" s="178"/>
      <c r="E851" s="179"/>
      <c r="F851" s="178"/>
      <c r="G851" s="145"/>
      <c r="H851" s="145"/>
      <c r="I851" s="178"/>
      <c r="J851" s="179"/>
      <c r="K851" s="178"/>
      <c r="L851" s="145"/>
      <c r="M851" s="145"/>
      <c r="N851" s="145"/>
      <c r="O851" s="145"/>
      <c r="P851" s="145"/>
      <c r="Q851" s="145"/>
      <c r="R851" s="145"/>
      <c r="S851" s="145"/>
      <c r="T851" s="145"/>
      <c r="U851" s="145"/>
      <c r="V851" s="145"/>
      <c r="W851" s="145"/>
      <c r="X851" s="145"/>
      <c r="Y851" s="145"/>
      <c r="Z851" s="145"/>
      <c r="AA851" s="145"/>
      <c r="AB851" s="145"/>
      <c r="AC851" s="145"/>
      <c r="AD851" s="145"/>
      <c r="AE851" s="145"/>
      <c r="AF851" s="145"/>
      <c r="AG851" s="145"/>
      <c r="AH851" s="145"/>
      <c r="AI851" s="145"/>
      <c r="AJ851" s="145"/>
      <c r="AK851" s="145"/>
      <c r="AL851" s="145"/>
      <c r="AM851" s="145"/>
      <c r="AN851" s="145"/>
      <c r="AO851" s="145"/>
      <c r="AP851" s="145"/>
      <c r="AQ851" s="145"/>
      <c r="AR851" s="145"/>
      <c r="AS851" s="145"/>
      <c r="AT851" s="145"/>
      <c r="AU851" s="145"/>
      <c r="AV851" s="145"/>
      <c r="AW851" s="145"/>
      <c r="AX851" s="145"/>
      <c r="AY851" s="145"/>
      <c r="AZ851" s="145"/>
      <c r="BA851" s="145"/>
      <c r="BB851" s="145"/>
      <c r="BC851" s="145"/>
      <c r="BD851" s="145"/>
      <c r="BE851" s="145"/>
      <c r="BF851" s="145"/>
      <c r="BG851" s="145"/>
      <c r="BH851" s="145"/>
      <c r="BI851" s="145"/>
    </row>
    <row r="852" ht="14.25" customHeight="1">
      <c r="A852" s="111"/>
      <c r="B852" s="145"/>
      <c r="C852" s="178"/>
      <c r="D852" s="178"/>
      <c r="E852" s="179"/>
      <c r="F852" s="178"/>
      <c r="G852" s="145"/>
      <c r="H852" s="145"/>
      <c r="I852" s="178"/>
      <c r="J852" s="179"/>
      <c r="K852" s="178"/>
      <c r="L852" s="145"/>
      <c r="M852" s="145"/>
      <c r="N852" s="145"/>
      <c r="O852" s="145"/>
      <c r="P852" s="145"/>
      <c r="Q852" s="145"/>
      <c r="R852" s="145"/>
      <c r="S852" s="145"/>
      <c r="T852" s="145"/>
      <c r="U852" s="145"/>
      <c r="V852" s="145"/>
      <c r="W852" s="145"/>
      <c r="X852" s="145"/>
      <c r="Y852" s="145"/>
      <c r="Z852" s="145"/>
      <c r="AA852" s="145"/>
      <c r="AB852" s="145"/>
      <c r="AC852" s="145"/>
      <c r="AD852" s="145"/>
      <c r="AE852" s="145"/>
      <c r="AF852" s="145"/>
      <c r="AG852" s="145"/>
      <c r="AH852" s="145"/>
      <c r="AI852" s="145"/>
      <c r="AJ852" s="145"/>
      <c r="AK852" s="145"/>
      <c r="AL852" s="145"/>
      <c r="AM852" s="145"/>
      <c r="AN852" s="145"/>
      <c r="AO852" s="145"/>
      <c r="AP852" s="145"/>
      <c r="AQ852" s="145"/>
      <c r="AR852" s="145"/>
      <c r="AS852" s="145"/>
      <c r="AT852" s="145"/>
      <c r="AU852" s="145"/>
      <c r="AV852" s="145"/>
      <c r="AW852" s="145"/>
      <c r="AX852" s="145"/>
      <c r="AY852" s="145"/>
      <c r="AZ852" s="145"/>
      <c r="BA852" s="145"/>
      <c r="BB852" s="145"/>
      <c r="BC852" s="145"/>
      <c r="BD852" s="145"/>
      <c r="BE852" s="145"/>
      <c r="BF852" s="145"/>
      <c r="BG852" s="145"/>
      <c r="BH852" s="145"/>
      <c r="BI852" s="145"/>
    </row>
    <row r="853" ht="14.25" customHeight="1">
      <c r="A853" s="111"/>
      <c r="B853" s="145"/>
      <c r="C853" s="178"/>
      <c r="D853" s="178"/>
      <c r="E853" s="179"/>
      <c r="F853" s="178"/>
      <c r="G853" s="145"/>
      <c r="H853" s="145"/>
      <c r="I853" s="178"/>
      <c r="J853" s="179"/>
      <c r="K853" s="178"/>
      <c r="L853" s="145"/>
      <c r="M853" s="145"/>
      <c r="N853" s="145"/>
      <c r="O853" s="145"/>
      <c r="P853" s="145"/>
      <c r="Q853" s="145"/>
      <c r="R853" s="145"/>
      <c r="S853" s="145"/>
      <c r="T853" s="145"/>
      <c r="U853" s="145"/>
      <c r="V853" s="145"/>
      <c r="W853" s="145"/>
      <c r="X853" s="145"/>
      <c r="Y853" s="145"/>
      <c r="Z853" s="145"/>
      <c r="AA853" s="145"/>
      <c r="AB853" s="145"/>
      <c r="AC853" s="145"/>
      <c r="AD853" s="145"/>
      <c r="AE853" s="145"/>
      <c r="AF853" s="145"/>
      <c r="AG853" s="145"/>
      <c r="AH853" s="145"/>
      <c r="AI853" s="145"/>
      <c r="AJ853" s="145"/>
      <c r="AK853" s="145"/>
      <c r="AL853" s="145"/>
      <c r="AM853" s="145"/>
      <c r="AN853" s="145"/>
      <c r="AO853" s="145"/>
      <c r="AP853" s="145"/>
      <c r="AQ853" s="145"/>
      <c r="AR853" s="145"/>
      <c r="AS853" s="145"/>
      <c r="AT853" s="145"/>
      <c r="AU853" s="145"/>
      <c r="AV853" s="145"/>
      <c r="AW853" s="145"/>
      <c r="AX853" s="145"/>
      <c r="AY853" s="145"/>
      <c r="AZ853" s="145"/>
      <c r="BA853" s="145"/>
      <c r="BB853" s="145"/>
      <c r="BC853" s="145"/>
      <c r="BD853" s="145"/>
      <c r="BE853" s="145"/>
      <c r="BF853" s="145"/>
      <c r="BG853" s="145"/>
      <c r="BH853" s="145"/>
      <c r="BI853" s="145"/>
    </row>
    <row r="854" ht="14.25" customHeight="1">
      <c r="A854" s="111"/>
      <c r="B854" s="145"/>
      <c r="C854" s="178"/>
      <c r="D854" s="178"/>
      <c r="E854" s="179"/>
      <c r="F854" s="178"/>
      <c r="G854" s="145"/>
      <c r="H854" s="145"/>
      <c r="I854" s="178"/>
      <c r="J854" s="179"/>
      <c r="K854" s="178"/>
      <c r="L854" s="145"/>
      <c r="M854" s="145"/>
      <c r="N854" s="145"/>
      <c r="O854" s="145"/>
      <c r="P854" s="145"/>
      <c r="Q854" s="145"/>
      <c r="R854" s="145"/>
      <c r="S854" s="145"/>
      <c r="T854" s="145"/>
      <c r="U854" s="145"/>
      <c r="V854" s="145"/>
      <c r="W854" s="145"/>
      <c r="X854" s="145"/>
      <c r="Y854" s="145"/>
      <c r="Z854" s="145"/>
      <c r="AA854" s="145"/>
      <c r="AB854" s="145"/>
      <c r="AC854" s="145"/>
      <c r="AD854" s="145"/>
      <c r="AE854" s="145"/>
      <c r="AF854" s="145"/>
      <c r="AG854" s="145"/>
      <c r="AH854" s="145"/>
      <c r="AI854" s="145"/>
      <c r="AJ854" s="145"/>
      <c r="AK854" s="145"/>
      <c r="AL854" s="145"/>
      <c r="AM854" s="145"/>
      <c r="AN854" s="145"/>
      <c r="AO854" s="145"/>
      <c r="AP854" s="145"/>
      <c r="AQ854" s="145"/>
      <c r="AR854" s="145"/>
      <c r="AS854" s="145"/>
      <c r="AT854" s="145"/>
      <c r="AU854" s="145"/>
      <c r="AV854" s="145"/>
      <c r="AW854" s="145"/>
      <c r="AX854" s="145"/>
      <c r="AY854" s="145"/>
      <c r="AZ854" s="145"/>
      <c r="BA854" s="145"/>
      <c r="BB854" s="145"/>
      <c r="BC854" s="145"/>
      <c r="BD854" s="145"/>
      <c r="BE854" s="145"/>
      <c r="BF854" s="145"/>
      <c r="BG854" s="145"/>
      <c r="BH854" s="145"/>
      <c r="BI854" s="145"/>
    </row>
    <row r="855" ht="14.25" customHeight="1">
      <c r="A855" s="111"/>
      <c r="B855" s="145"/>
      <c r="C855" s="178"/>
      <c r="D855" s="178"/>
      <c r="E855" s="179"/>
      <c r="F855" s="178"/>
      <c r="G855" s="145"/>
      <c r="H855" s="145"/>
      <c r="I855" s="178"/>
      <c r="J855" s="179"/>
      <c r="K855" s="178"/>
      <c r="L855" s="145"/>
      <c r="M855" s="145"/>
      <c r="N855" s="145"/>
      <c r="O855" s="145"/>
      <c r="P855" s="145"/>
      <c r="Q855" s="145"/>
      <c r="R855" s="145"/>
      <c r="S855" s="145"/>
      <c r="T855" s="145"/>
      <c r="U855" s="145"/>
      <c r="V855" s="145"/>
      <c r="W855" s="145"/>
      <c r="X855" s="145"/>
      <c r="Y855" s="145"/>
      <c r="Z855" s="145"/>
      <c r="AA855" s="145"/>
      <c r="AB855" s="145"/>
      <c r="AC855" s="145"/>
      <c r="AD855" s="145"/>
      <c r="AE855" s="145"/>
      <c r="AF855" s="145"/>
      <c r="AG855" s="145"/>
      <c r="AH855" s="145"/>
      <c r="AI855" s="145"/>
      <c r="AJ855" s="145"/>
      <c r="AK855" s="145"/>
      <c r="AL855" s="145"/>
      <c r="AM855" s="145"/>
      <c r="AN855" s="145"/>
      <c r="AO855" s="145"/>
      <c r="AP855" s="145"/>
      <c r="AQ855" s="145"/>
      <c r="AR855" s="145"/>
      <c r="AS855" s="145"/>
      <c r="AT855" s="145"/>
      <c r="AU855" s="145"/>
      <c r="AV855" s="145"/>
      <c r="AW855" s="145"/>
      <c r="AX855" s="145"/>
      <c r="AY855" s="145"/>
      <c r="AZ855" s="145"/>
      <c r="BA855" s="145"/>
      <c r="BB855" s="145"/>
      <c r="BC855" s="145"/>
      <c r="BD855" s="145"/>
      <c r="BE855" s="145"/>
      <c r="BF855" s="145"/>
      <c r="BG855" s="145"/>
      <c r="BH855" s="145"/>
      <c r="BI855" s="145"/>
    </row>
    <row r="856" ht="14.25" customHeight="1">
      <c r="A856" s="111"/>
      <c r="B856" s="145"/>
      <c r="C856" s="178"/>
      <c r="D856" s="178"/>
      <c r="E856" s="179"/>
      <c r="F856" s="178"/>
      <c r="G856" s="145"/>
      <c r="H856" s="145"/>
      <c r="I856" s="178"/>
      <c r="J856" s="179"/>
      <c r="K856" s="178"/>
      <c r="L856" s="145"/>
      <c r="M856" s="145"/>
      <c r="N856" s="145"/>
      <c r="O856" s="145"/>
      <c r="P856" s="145"/>
      <c r="Q856" s="145"/>
      <c r="R856" s="145"/>
      <c r="S856" s="145"/>
      <c r="T856" s="145"/>
      <c r="U856" s="145"/>
      <c r="V856" s="145"/>
      <c r="W856" s="145"/>
      <c r="X856" s="145"/>
      <c r="Y856" s="145"/>
      <c r="Z856" s="145"/>
      <c r="AA856" s="145"/>
      <c r="AB856" s="145"/>
      <c r="AC856" s="145"/>
      <c r="AD856" s="145"/>
      <c r="AE856" s="145"/>
      <c r="AF856" s="145"/>
      <c r="AG856" s="145"/>
      <c r="AH856" s="145"/>
      <c r="AI856" s="145"/>
      <c r="AJ856" s="145"/>
      <c r="AK856" s="145"/>
      <c r="AL856" s="145"/>
      <c r="AM856" s="145"/>
      <c r="AN856" s="145"/>
      <c r="AO856" s="145"/>
      <c r="AP856" s="145"/>
      <c r="AQ856" s="145"/>
      <c r="AR856" s="145"/>
      <c r="AS856" s="145"/>
      <c r="AT856" s="145"/>
      <c r="AU856" s="145"/>
      <c r="AV856" s="145"/>
      <c r="AW856" s="145"/>
      <c r="AX856" s="145"/>
      <c r="AY856" s="145"/>
      <c r="AZ856" s="145"/>
      <c r="BA856" s="145"/>
      <c r="BB856" s="145"/>
      <c r="BC856" s="145"/>
      <c r="BD856" s="145"/>
      <c r="BE856" s="145"/>
      <c r="BF856" s="145"/>
      <c r="BG856" s="145"/>
      <c r="BH856" s="145"/>
      <c r="BI856" s="145"/>
    </row>
    <row r="857" ht="14.25" customHeight="1">
      <c r="A857" s="111"/>
      <c r="B857" s="145"/>
      <c r="C857" s="178"/>
      <c r="D857" s="178"/>
      <c r="E857" s="179"/>
      <c r="F857" s="178"/>
      <c r="G857" s="145"/>
      <c r="H857" s="145"/>
      <c r="I857" s="178"/>
      <c r="J857" s="179"/>
      <c r="K857" s="178"/>
      <c r="L857" s="145"/>
      <c r="M857" s="145"/>
      <c r="N857" s="145"/>
      <c r="O857" s="145"/>
      <c r="P857" s="145"/>
      <c r="Q857" s="145"/>
      <c r="R857" s="145"/>
      <c r="S857" s="145"/>
      <c r="T857" s="145"/>
      <c r="U857" s="145"/>
      <c r="V857" s="145"/>
      <c r="W857" s="145"/>
      <c r="X857" s="145"/>
      <c r="Y857" s="145"/>
      <c r="Z857" s="145"/>
      <c r="AA857" s="145"/>
      <c r="AB857" s="145"/>
      <c r="AC857" s="145"/>
      <c r="AD857" s="145"/>
      <c r="AE857" s="145"/>
      <c r="AF857" s="145"/>
      <c r="AG857" s="145"/>
      <c r="AH857" s="145"/>
      <c r="AI857" s="145"/>
      <c r="AJ857" s="145"/>
      <c r="AK857" s="145"/>
      <c r="AL857" s="145"/>
      <c r="AM857" s="145"/>
      <c r="AN857" s="145"/>
      <c r="AO857" s="145"/>
      <c r="AP857" s="145"/>
      <c r="AQ857" s="145"/>
      <c r="AR857" s="145"/>
      <c r="AS857" s="145"/>
      <c r="AT857" s="145"/>
      <c r="AU857" s="145"/>
      <c r="AV857" s="145"/>
      <c r="AW857" s="145"/>
      <c r="AX857" s="145"/>
      <c r="AY857" s="145"/>
      <c r="AZ857" s="145"/>
      <c r="BA857" s="145"/>
      <c r="BB857" s="145"/>
      <c r="BC857" s="145"/>
      <c r="BD857" s="145"/>
      <c r="BE857" s="145"/>
      <c r="BF857" s="145"/>
      <c r="BG857" s="145"/>
      <c r="BH857" s="145"/>
      <c r="BI857" s="145"/>
    </row>
    <row r="858" ht="14.25" customHeight="1">
      <c r="A858" s="111"/>
      <c r="B858" s="145"/>
      <c r="C858" s="178"/>
      <c r="D858" s="178"/>
      <c r="E858" s="179"/>
      <c r="F858" s="178"/>
      <c r="G858" s="145"/>
      <c r="H858" s="145"/>
      <c r="I858" s="178"/>
      <c r="J858" s="179"/>
      <c r="K858" s="178"/>
      <c r="L858" s="145"/>
      <c r="M858" s="145"/>
      <c r="N858" s="145"/>
      <c r="O858" s="145"/>
      <c r="P858" s="145"/>
      <c r="Q858" s="145"/>
      <c r="R858" s="145"/>
      <c r="S858" s="145"/>
      <c r="T858" s="145"/>
      <c r="U858" s="145"/>
      <c r="V858" s="145"/>
      <c r="W858" s="145"/>
      <c r="X858" s="145"/>
      <c r="Y858" s="145"/>
      <c r="Z858" s="145"/>
      <c r="AA858" s="145"/>
      <c r="AB858" s="145"/>
      <c r="AC858" s="145"/>
      <c r="AD858" s="145"/>
      <c r="AE858" s="145"/>
      <c r="AF858" s="145"/>
      <c r="AG858" s="145"/>
      <c r="AH858" s="145"/>
      <c r="AI858" s="145"/>
      <c r="AJ858" s="145"/>
      <c r="AK858" s="145"/>
      <c r="AL858" s="145"/>
      <c r="AM858" s="145"/>
      <c r="AN858" s="145"/>
      <c r="AO858" s="145"/>
      <c r="AP858" s="145"/>
      <c r="AQ858" s="145"/>
      <c r="AR858" s="145"/>
      <c r="AS858" s="145"/>
      <c r="AT858" s="145"/>
      <c r="AU858" s="145"/>
      <c r="AV858" s="145"/>
      <c r="AW858" s="145"/>
      <c r="AX858" s="145"/>
      <c r="AY858" s="145"/>
      <c r="AZ858" s="145"/>
      <c r="BA858" s="145"/>
      <c r="BB858" s="145"/>
      <c r="BC858" s="145"/>
      <c r="BD858" s="145"/>
      <c r="BE858" s="145"/>
      <c r="BF858" s="145"/>
      <c r="BG858" s="145"/>
      <c r="BH858" s="145"/>
      <c r="BI858" s="145"/>
    </row>
    <row r="859" ht="14.25" customHeight="1">
      <c r="A859" s="111"/>
      <c r="B859" s="145"/>
      <c r="C859" s="178"/>
      <c r="D859" s="178"/>
      <c r="E859" s="179"/>
      <c r="F859" s="178"/>
      <c r="G859" s="145"/>
      <c r="H859" s="145"/>
      <c r="I859" s="178"/>
      <c r="J859" s="179"/>
      <c r="K859" s="178"/>
      <c r="L859" s="145"/>
      <c r="M859" s="145"/>
      <c r="N859" s="145"/>
      <c r="O859" s="145"/>
      <c r="P859" s="145"/>
      <c r="Q859" s="145"/>
      <c r="R859" s="145"/>
      <c r="S859" s="145"/>
      <c r="T859" s="145"/>
      <c r="U859" s="145"/>
      <c r="V859" s="145"/>
      <c r="W859" s="145"/>
      <c r="X859" s="145"/>
      <c r="Y859" s="145"/>
      <c r="Z859" s="145"/>
      <c r="AA859" s="145"/>
      <c r="AB859" s="145"/>
      <c r="AC859" s="145"/>
      <c r="AD859" s="145"/>
      <c r="AE859" s="145"/>
      <c r="AF859" s="145"/>
      <c r="AG859" s="145"/>
      <c r="AH859" s="145"/>
      <c r="AI859" s="145"/>
      <c r="AJ859" s="145"/>
      <c r="AK859" s="145"/>
      <c r="AL859" s="145"/>
      <c r="AM859" s="145"/>
      <c r="AN859" s="145"/>
      <c r="AO859" s="145"/>
      <c r="AP859" s="145"/>
      <c r="AQ859" s="145"/>
      <c r="AR859" s="145"/>
      <c r="AS859" s="145"/>
      <c r="AT859" s="145"/>
      <c r="AU859" s="145"/>
      <c r="AV859" s="145"/>
      <c r="AW859" s="145"/>
      <c r="AX859" s="145"/>
      <c r="AY859" s="145"/>
      <c r="AZ859" s="145"/>
      <c r="BA859" s="145"/>
      <c r="BB859" s="145"/>
      <c r="BC859" s="145"/>
      <c r="BD859" s="145"/>
      <c r="BE859" s="145"/>
      <c r="BF859" s="145"/>
      <c r="BG859" s="145"/>
      <c r="BH859" s="145"/>
      <c r="BI859" s="145"/>
    </row>
    <row r="860" ht="14.25" customHeight="1">
      <c r="A860" s="111"/>
      <c r="B860" s="145"/>
      <c r="C860" s="178"/>
      <c r="D860" s="178"/>
      <c r="E860" s="179"/>
      <c r="F860" s="178"/>
      <c r="G860" s="145"/>
      <c r="H860" s="145"/>
      <c r="I860" s="178"/>
      <c r="J860" s="179"/>
      <c r="K860" s="178"/>
      <c r="L860" s="145"/>
      <c r="M860" s="145"/>
      <c r="N860" s="145"/>
      <c r="O860" s="145"/>
      <c r="P860" s="145"/>
      <c r="Q860" s="145"/>
      <c r="R860" s="145"/>
      <c r="S860" s="145"/>
      <c r="T860" s="145"/>
      <c r="U860" s="145"/>
      <c r="V860" s="145"/>
      <c r="W860" s="145"/>
      <c r="X860" s="145"/>
      <c r="Y860" s="145"/>
      <c r="Z860" s="145"/>
      <c r="AA860" s="145"/>
      <c r="AB860" s="145"/>
      <c r="AC860" s="145"/>
      <c r="AD860" s="145"/>
      <c r="AE860" s="145"/>
      <c r="AF860" s="145"/>
      <c r="AG860" s="145"/>
      <c r="AH860" s="145"/>
      <c r="AI860" s="145"/>
      <c r="AJ860" s="145"/>
      <c r="AK860" s="145"/>
      <c r="AL860" s="145"/>
      <c r="AM860" s="145"/>
      <c r="AN860" s="145"/>
      <c r="AO860" s="145"/>
      <c r="AP860" s="145"/>
      <c r="AQ860" s="145"/>
      <c r="AR860" s="145"/>
      <c r="AS860" s="145"/>
      <c r="AT860" s="145"/>
      <c r="AU860" s="145"/>
      <c r="AV860" s="145"/>
      <c r="AW860" s="145"/>
      <c r="AX860" s="145"/>
      <c r="AY860" s="145"/>
      <c r="AZ860" s="145"/>
      <c r="BA860" s="145"/>
      <c r="BB860" s="145"/>
      <c r="BC860" s="145"/>
      <c r="BD860" s="145"/>
      <c r="BE860" s="145"/>
      <c r="BF860" s="145"/>
      <c r="BG860" s="145"/>
      <c r="BH860" s="145"/>
      <c r="BI860" s="145"/>
    </row>
    <row r="861" ht="14.25" customHeight="1">
      <c r="A861" s="111"/>
      <c r="B861" s="145"/>
      <c r="C861" s="178"/>
      <c r="D861" s="178"/>
      <c r="E861" s="179"/>
      <c r="F861" s="178"/>
      <c r="G861" s="145"/>
      <c r="H861" s="145"/>
      <c r="I861" s="178"/>
      <c r="J861" s="179"/>
      <c r="K861" s="178"/>
      <c r="L861" s="145"/>
      <c r="M861" s="145"/>
      <c r="N861" s="145"/>
      <c r="O861" s="145"/>
      <c r="P861" s="145"/>
      <c r="Q861" s="145"/>
      <c r="R861" s="145"/>
      <c r="S861" s="145"/>
      <c r="T861" s="145"/>
      <c r="U861" s="145"/>
      <c r="V861" s="145"/>
      <c r="W861" s="145"/>
      <c r="X861" s="145"/>
      <c r="Y861" s="145"/>
      <c r="Z861" s="145"/>
      <c r="AA861" s="145"/>
      <c r="AB861" s="145"/>
      <c r="AC861" s="145"/>
      <c r="AD861" s="145"/>
      <c r="AE861" s="145"/>
      <c r="AF861" s="145"/>
      <c r="AG861" s="145"/>
      <c r="AH861" s="145"/>
      <c r="AI861" s="145"/>
      <c r="AJ861" s="145"/>
      <c r="AK861" s="145"/>
      <c r="AL861" s="145"/>
      <c r="AM861" s="145"/>
      <c r="AN861" s="145"/>
      <c r="AO861" s="145"/>
      <c r="AP861" s="145"/>
      <c r="AQ861" s="145"/>
      <c r="AR861" s="145"/>
      <c r="AS861" s="145"/>
      <c r="AT861" s="145"/>
      <c r="AU861" s="145"/>
      <c r="AV861" s="145"/>
      <c r="AW861" s="145"/>
      <c r="AX861" s="145"/>
      <c r="AY861" s="145"/>
      <c r="AZ861" s="145"/>
      <c r="BA861" s="145"/>
      <c r="BB861" s="145"/>
      <c r="BC861" s="145"/>
      <c r="BD861" s="145"/>
      <c r="BE861" s="145"/>
      <c r="BF861" s="145"/>
      <c r="BG861" s="145"/>
      <c r="BH861" s="145"/>
      <c r="BI861" s="145"/>
    </row>
    <row r="862" ht="14.25" customHeight="1">
      <c r="A862" s="111"/>
      <c r="B862" s="145"/>
      <c r="C862" s="178"/>
      <c r="D862" s="178"/>
      <c r="E862" s="179"/>
      <c r="F862" s="178"/>
      <c r="G862" s="145"/>
      <c r="H862" s="145"/>
      <c r="I862" s="178"/>
      <c r="J862" s="179"/>
      <c r="K862" s="178"/>
      <c r="L862" s="145"/>
      <c r="M862" s="145"/>
      <c r="N862" s="145"/>
      <c r="O862" s="145"/>
      <c r="P862" s="145"/>
      <c r="Q862" s="145"/>
      <c r="R862" s="145"/>
      <c r="S862" s="145"/>
      <c r="T862" s="145"/>
      <c r="U862" s="145"/>
      <c r="V862" s="145"/>
      <c r="W862" s="145"/>
      <c r="X862" s="145"/>
      <c r="Y862" s="145"/>
      <c r="Z862" s="145"/>
      <c r="AA862" s="145"/>
      <c r="AB862" s="145"/>
      <c r="AC862" s="145"/>
      <c r="AD862" s="145"/>
      <c r="AE862" s="145"/>
      <c r="AF862" s="145"/>
      <c r="AG862" s="145"/>
      <c r="AH862" s="145"/>
      <c r="AI862" s="145"/>
      <c r="AJ862" s="145"/>
      <c r="AK862" s="145"/>
      <c r="AL862" s="145"/>
      <c r="AM862" s="145"/>
      <c r="AN862" s="145"/>
      <c r="AO862" s="145"/>
      <c r="AP862" s="145"/>
      <c r="AQ862" s="145"/>
      <c r="AR862" s="145"/>
      <c r="AS862" s="145"/>
      <c r="AT862" s="145"/>
      <c r="AU862" s="145"/>
      <c r="AV862" s="145"/>
      <c r="AW862" s="145"/>
      <c r="AX862" s="145"/>
      <c r="AY862" s="145"/>
      <c r="AZ862" s="145"/>
      <c r="BA862" s="145"/>
      <c r="BB862" s="145"/>
      <c r="BC862" s="145"/>
      <c r="BD862" s="145"/>
      <c r="BE862" s="145"/>
      <c r="BF862" s="145"/>
      <c r="BG862" s="145"/>
      <c r="BH862" s="145"/>
      <c r="BI862" s="145"/>
    </row>
    <row r="863" ht="14.25" customHeight="1">
      <c r="A863" s="111"/>
      <c r="B863" s="145"/>
      <c r="C863" s="178"/>
      <c r="D863" s="178"/>
      <c r="E863" s="179"/>
      <c r="F863" s="178"/>
      <c r="G863" s="145"/>
      <c r="H863" s="145"/>
      <c r="I863" s="178"/>
      <c r="J863" s="179"/>
      <c r="K863" s="178"/>
      <c r="L863" s="145"/>
      <c r="M863" s="145"/>
      <c r="N863" s="145"/>
      <c r="O863" s="145"/>
      <c r="P863" s="145"/>
      <c r="Q863" s="145"/>
      <c r="R863" s="145"/>
      <c r="S863" s="145"/>
      <c r="T863" s="145"/>
      <c r="U863" s="145"/>
      <c r="V863" s="145"/>
      <c r="W863" s="145"/>
      <c r="X863" s="145"/>
      <c r="Y863" s="145"/>
      <c r="Z863" s="145"/>
      <c r="AA863" s="145"/>
      <c r="AB863" s="145"/>
      <c r="AC863" s="145"/>
      <c r="AD863" s="145"/>
      <c r="AE863" s="145"/>
      <c r="AF863" s="145"/>
      <c r="AG863" s="145"/>
      <c r="AH863" s="145"/>
      <c r="AI863" s="145"/>
      <c r="AJ863" s="145"/>
      <c r="AK863" s="145"/>
      <c r="AL863" s="145"/>
      <c r="AM863" s="145"/>
      <c r="AN863" s="145"/>
      <c r="AO863" s="145"/>
      <c r="AP863" s="145"/>
      <c r="AQ863" s="145"/>
      <c r="AR863" s="145"/>
      <c r="AS863" s="145"/>
      <c r="AT863" s="145"/>
      <c r="AU863" s="145"/>
      <c r="AV863" s="145"/>
      <c r="AW863" s="145"/>
      <c r="AX863" s="145"/>
      <c r="AY863" s="145"/>
      <c r="AZ863" s="145"/>
      <c r="BA863" s="145"/>
      <c r="BB863" s="145"/>
      <c r="BC863" s="145"/>
      <c r="BD863" s="145"/>
      <c r="BE863" s="145"/>
      <c r="BF863" s="145"/>
      <c r="BG863" s="145"/>
      <c r="BH863" s="145"/>
      <c r="BI863" s="145"/>
    </row>
    <row r="864" ht="14.25" customHeight="1">
      <c r="A864" s="111"/>
      <c r="B864" s="145"/>
      <c r="C864" s="178"/>
      <c r="D864" s="178"/>
      <c r="E864" s="179"/>
      <c r="F864" s="178"/>
      <c r="G864" s="145"/>
      <c r="H864" s="145"/>
      <c r="I864" s="178"/>
      <c r="J864" s="179"/>
      <c r="K864" s="178"/>
      <c r="L864" s="145"/>
      <c r="M864" s="145"/>
      <c r="N864" s="145"/>
      <c r="O864" s="145"/>
      <c r="P864" s="145"/>
      <c r="Q864" s="145"/>
      <c r="R864" s="145"/>
      <c r="S864" s="145"/>
      <c r="T864" s="145"/>
      <c r="U864" s="145"/>
      <c r="V864" s="145"/>
      <c r="W864" s="145"/>
      <c r="X864" s="145"/>
      <c r="Y864" s="145"/>
      <c r="Z864" s="145"/>
      <c r="AA864" s="145"/>
      <c r="AB864" s="145"/>
      <c r="AC864" s="145"/>
      <c r="AD864" s="145"/>
      <c r="AE864" s="145"/>
      <c r="AF864" s="145"/>
      <c r="AG864" s="145"/>
      <c r="AH864" s="145"/>
      <c r="AI864" s="145"/>
      <c r="AJ864" s="145"/>
      <c r="AK864" s="145"/>
      <c r="AL864" s="145"/>
      <c r="AM864" s="145"/>
      <c r="AN864" s="145"/>
      <c r="AO864" s="145"/>
      <c r="AP864" s="145"/>
      <c r="AQ864" s="145"/>
      <c r="AR864" s="145"/>
      <c r="AS864" s="145"/>
      <c r="AT864" s="145"/>
      <c r="AU864" s="145"/>
      <c r="AV864" s="145"/>
      <c r="AW864" s="145"/>
      <c r="AX864" s="145"/>
      <c r="AY864" s="145"/>
      <c r="AZ864" s="145"/>
      <c r="BA864" s="145"/>
      <c r="BB864" s="145"/>
      <c r="BC864" s="145"/>
      <c r="BD864" s="145"/>
      <c r="BE864" s="145"/>
      <c r="BF864" s="145"/>
      <c r="BG864" s="145"/>
      <c r="BH864" s="145"/>
      <c r="BI864" s="145"/>
    </row>
    <row r="865" ht="14.25" customHeight="1">
      <c r="A865" s="111"/>
      <c r="B865" s="145"/>
      <c r="C865" s="178"/>
      <c r="D865" s="178"/>
      <c r="E865" s="179"/>
      <c r="F865" s="178"/>
      <c r="G865" s="145"/>
      <c r="H865" s="145"/>
      <c r="I865" s="178"/>
      <c r="J865" s="179"/>
      <c r="K865" s="178"/>
      <c r="L865" s="145"/>
      <c r="M865" s="145"/>
      <c r="N865" s="145"/>
      <c r="O865" s="145"/>
      <c r="P865" s="145"/>
      <c r="Q865" s="145"/>
      <c r="R865" s="145"/>
      <c r="S865" s="145"/>
      <c r="T865" s="145"/>
      <c r="U865" s="145"/>
      <c r="V865" s="145"/>
      <c r="W865" s="145"/>
      <c r="X865" s="145"/>
      <c r="Y865" s="145"/>
      <c r="Z865" s="145"/>
      <c r="AA865" s="145"/>
      <c r="AB865" s="145"/>
      <c r="AC865" s="145"/>
      <c r="AD865" s="145"/>
      <c r="AE865" s="145"/>
      <c r="AF865" s="145"/>
      <c r="AG865" s="145"/>
      <c r="AH865" s="145"/>
      <c r="AI865" s="145"/>
      <c r="AJ865" s="145"/>
      <c r="AK865" s="145"/>
      <c r="AL865" s="145"/>
      <c r="AM865" s="145"/>
      <c r="AN865" s="145"/>
      <c r="AO865" s="145"/>
      <c r="AP865" s="145"/>
      <c r="AQ865" s="145"/>
      <c r="AR865" s="145"/>
      <c r="AS865" s="145"/>
      <c r="AT865" s="145"/>
      <c r="AU865" s="145"/>
      <c r="AV865" s="145"/>
      <c r="AW865" s="145"/>
      <c r="AX865" s="145"/>
      <c r="AY865" s="145"/>
      <c r="AZ865" s="145"/>
      <c r="BA865" s="145"/>
      <c r="BB865" s="145"/>
      <c r="BC865" s="145"/>
      <c r="BD865" s="145"/>
      <c r="BE865" s="145"/>
      <c r="BF865" s="145"/>
      <c r="BG865" s="145"/>
      <c r="BH865" s="145"/>
      <c r="BI865" s="145"/>
    </row>
    <row r="866" ht="14.25" customHeight="1">
      <c r="A866" s="111"/>
      <c r="B866" s="145"/>
      <c r="C866" s="178"/>
      <c r="D866" s="178"/>
      <c r="E866" s="179"/>
      <c r="F866" s="178"/>
      <c r="G866" s="145"/>
      <c r="H866" s="145"/>
      <c r="I866" s="178"/>
      <c r="J866" s="179"/>
      <c r="K866" s="178"/>
      <c r="L866" s="145"/>
      <c r="M866" s="145"/>
      <c r="N866" s="145"/>
      <c r="O866" s="145"/>
      <c r="P866" s="145"/>
      <c r="Q866" s="145"/>
      <c r="R866" s="145"/>
      <c r="S866" s="145"/>
      <c r="T866" s="145"/>
      <c r="U866" s="145"/>
      <c r="V866" s="145"/>
      <c r="W866" s="145"/>
      <c r="X866" s="145"/>
      <c r="Y866" s="145"/>
      <c r="Z866" s="145"/>
      <c r="AA866" s="145"/>
      <c r="AB866" s="145"/>
      <c r="AC866" s="145"/>
      <c r="AD866" s="145"/>
      <c r="AE866" s="145"/>
      <c r="AF866" s="145"/>
      <c r="AG866" s="145"/>
      <c r="AH866" s="145"/>
      <c r="AI866" s="145"/>
      <c r="AJ866" s="145"/>
      <c r="AK866" s="145"/>
      <c r="AL866" s="145"/>
      <c r="AM866" s="145"/>
      <c r="AN866" s="145"/>
      <c r="AO866" s="145"/>
      <c r="AP866" s="145"/>
      <c r="AQ866" s="145"/>
      <c r="AR866" s="145"/>
      <c r="AS866" s="145"/>
      <c r="AT866" s="145"/>
      <c r="AU866" s="145"/>
      <c r="AV866" s="145"/>
      <c r="AW866" s="145"/>
      <c r="AX866" s="145"/>
      <c r="AY866" s="145"/>
      <c r="AZ866" s="145"/>
      <c r="BA866" s="145"/>
      <c r="BB866" s="145"/>
      <c r="BC866" s="145"/>
      <c r="BD866" s="145"/>
      <c r="BE866" s="145"/>
      <c r="BF866" s="145"/>
      <c r="BG866" s="145"/>
      <c r="BH866" s="145"/>
      <c r="BI866" s="145"/>
    </row>
    <row r="867" ht="14.25" customHeight="1">
      <c r="A867" s="111"/>
      <c r="B867" s="145"/>
      <c r="C867" s="178"/>
      <c r="D867" s="178"/>
      <c r="E867" s="179"/>
      <c r="F867" s="178"/>
      <c r="G867" s="145"/>
      <c r="H867" s="145"/>
      <c r="I867" s="178"/>
      <c r="J867" s="179"/>
      <c r="K867" s="178"/>
      <c r="L867" s="145"/>
      <c r="M867" s="145"/>
      <c r="N867" s="145"/>
      <c r="O867" s="145"/>
      <c r="P867" s="145"/>
      <c r="Q867" s="145"/>
      <c r="R867" s="145"/>
      <c r="S867" s="145"/>
      <c r="T867" s="145"/>
      <c r="U867" s="145"/>
      <c r="V867" s="145"/>
      <c r="W867" s="145"/>
      <c r="X867" s="145"/>
      <c r="Y867" s="145"/>
      <c r="Z867" s="145"/>
      <c r="AA867" s="145"/>
      <c r="AB867" s="145"/>
      <c r="AC867" s="145"/>
      <c r="AD867" s="145"/>
      <c r="AE867" s="145"/>
      <c r="AF867" s="145"/>
      <c r="AG867" s="145"/>
      <c r="AH867" s="145"/>
      <c r="AI867" s="145"/>
      <c r="AJ867" s="145"/>
      <c r="AK867" s="145"/>
      <c r="AL867" s="145"/>
      <c r="AM867" s="145"/>
      <c r="AN867" s="145"/>
      <c r="AO867" s="145"/>
      <c r="AP867" s="145"/>
      <c r="AQ867" s="145"/>
      <c r="AR867" s="145"/>
      <c r="AS867" s="145"/>
      <c r="AT867" s="145"/>
      <c r="AU867" s="145"/>
      <c r="AV867" s="145"/>
      <c r="AW867" s="145"/>
      <c r="AX867" s="145"/>
      <c r="AY867" s="145"/>
      <c r="AZ867" s="145"/>
      <c r="BA867" s="145"/>
      <c r="BB867" s="145"/>
      <c r="BC867" s="145"/>
      <c r="BD867" s="145"/>
      <c r="BE867" s="145"/>
      <c r="BF867" s="145"/>
      <c r="BG867" s="145"/>
      <c r="BH867" s="145"/>
      <c r="BI867" s="145"/>
    </row>
    <row r="868" ht="14.25" customHeight="1">
      <c r="A868" s="111"/>
      <c r="B868" s="145"/>
      <c r="C868" s="178"/>
      <c r="D868" s="178"/>
      <c r="E868" s="179"/>
      <c r="F868" s="178"/>
      <c r="G868" s="145"/>
      <c r="H868" s="145"/>
      <c r="I868" s="178"/>
      <c r="J868" s="179"/>
      <c r="K868" s="178"/>
      <c r="L868" s="145"/>
      <c r="M868" s="145"/>
      <c r="N868" s="145"/>
      <c r="O868" s="145"/>
      <c r="P868" s="145"/>
      <c r="Q868" s="145"/>
      <c r="R868" s="145"/>
      <c r="S868" s="145"/>
      <c r="T868" s="145"/>
      <c r="U868" s="145"/>
      <c r="V868" s="145"/>
      <c r="W868" s="145"/>
      <c r="X868" s="145"/>
      <c r="Y868" s="145"/>
      <c r="Z868" s="145"/>
      <c r="AA868" s="145"/>
      <c r="AB868" s="145"/>
      <c r="AC868" s="145"/>
      <c r="AD868" s="145"/>
      <c r="AE868" s="145"/>
      <c r="AF868" s="145"/>
      <c r="AG868" s="145"/>
      <c r="AH868" s="145"/>
      <c r="AI868" s="145"/>
      <c r="AJ868" s="145"/>
      <c r="AK868" s="145"/>
      <c r="AL868" s="145"/>
      <c r="AM868" s="145"/>
      <c r="AN868" s="145"/>
      <c r="AO868" s="145"/>
      <c r="AP868" s="145"/>
      <c r="AQ868" s="145"/>
      <c r="AR868" s="145"/>
      <c r="AS868" s="145"/>
      <c r="AT868" s="145"/>
      <c r="AU868" s="145"/>
      <c r="AV868" s="145"/>
      <c r="AW868" s="145"/>
      <c r="AX868" s="145"/>
      <c r="AY868" s="145"/>
      <c r="AZ868" s="145"/>
      <c r="BA868" s="145"/>
      <c r="BB868" s="145"/>
      <c r="BC868" s="145"/>
      <c r="BD868" s="145"/>
      <c r="BE868" s="145"/>
      <c r="BF868" s="145"/>
      <c r="BG868" s="145"/>
      <c r="BH868" s="145"/>
      <c r="BI868" s="145"/>
    </row>
    <row r="869" ht="14.25" customHeight="1">
      <c r="A869" s="111"/>
      <c r="B869" s="145"/>
      <c r="C869" s="178"/>
      <c r="D869" s="178"/>
      <c r="E869" s="179"/>
      <c r="F869" s="178"/>
      <c r="G869" s="145"/>
      <c r="H869" s="145"/>
      <c r="I869" s="178"/>
      <c r="J869" s="179"/>
      <c r="K869" s="178"/>
      <c r="L869" s="145"/>
      <c r="M869" s="145"/>
      <c r="N869" s="145"/>
      <c r="O869" s="145"/>
      <c r="P869" s="145"/>
      <c r="Q869" s="145"/>
      <c r="R869" s="145"/>
      <c r="S869" s="145"/>
      <c r="T869" s="145"/>
      <c r="U869" s="145"/>
      <c r="V869" s="145"/>
      <c r="W869" s="145"/>
      <c r="X869" s="145"/>
      <c r="Y869" s="145"/>
      <c r="Z869" s="145"/>
      <c r="AA869" s="145"/>
      <c r="AB869" s="145"/>
      <c r="AC869" s="145"/>
      <c r="AD869" s="145"/>
      <c r="AE869" s="145"/>
      <c r="AF869" s="145"/>
      <c r="AG869" s="145"/>
      <c r="AH869" s="145"/>
      <c r="AI869" s="145"/>
      <c r="AJ869" s="145"/>
      <c r="AK869" s="145"/>
      <c r="AL869" s="145"/>
      <c r="AM869" s="145"/>
      <c r="AN869" s="145"/>
      <c r="AO869" s="145"/>
      <c r="AP869" s="145"/>
      <c r="AQ869" s="145"/>
      <c r="AR869" s="145"/>
      <c r="AS869" s="145"/>
      <c r="AT869" s="145"/>
      <c r="AU869" s="145"/>
      <c r="AV869" s="145"/>
      <c r="AW869" s="145"/>
      <c r="AX869" s="145"/>
      <c r="AY869" s="145"/>
      <c r="AZ869" s="145"/>
      <c r="BA869" s="145"/>
      <c r="BB869" s="145"/>
      <c r="BC869" s="145"/>
      <c r="BD869" s="145"/>
      <c r="BE869" s="145"/>
      <c r="BF869" s="145"/>
      <c r="BG869" s="145"/>
      <c r="BH869" s="145"/>
      <c r="BI869" s="145"/>
    </row>
    <row r="870" ht="14.25" customHeight="1">
      <c r="A870" s="111"/>
      <c r="B870" s="145"/>
      <c r="C870" s="178"/>
      <c r="D870" s="178"/>
      <c r="E870" s="179"/>
      <c r="F870" s="178"/>
      <c r="G870" s="145"/>
      <c r="H870" s="145"/>
      <c r="I870" s="178"/>
      <c r="J870" s="179"/>
      <c r="K870" s="178"/>
      <c r="L870" s="145"/>
      <c r="M870" s="145"/>
      <c r="N870" s="145"/>
      <c r="O870" s="145"/>
      <c r="P870" s="145"/>
      <c r="Q870" s="145"/>
      <c r="R870" s="145"/>
      <c r="S870" s="145"/>
      <c r="T870" s="145"/>
      <c r="U870" s="145"/>
      <c r="V870" s="145"/>
      <c r="W870" s="145"/>
      <c r="X870" s="145"/>
      <c r="Y870" s="145"/>
      <c r="Z870" s="145"/>
      <c r="AA870" s="145"/>
      <c r="AB870" s="145"/>
      <c r="AC870" s="145"/>
      <c r="AD870" s="145"/>
      <c r="AE870" s="145"/>
      <c r="AF870" s="145"/>
      <c r="AG870" s="145"/>
      <c r="AH870" s="145"/>
      <c r="AI870" s="145"/>
      <c r="AJ870" s="145"/>
      <c r="AK870" s="145"/>
      <c r="AL870" s="145"/>
      <c r="AM870" s="145"/>
      <c r="AN870" s="145"/>
      <c r="AO870" s="145"/>
      <c r="AP870" s="145"/>
      <c r="AQ870" s="145"/>
      <c r="AR870" s="145"/>
      <c r="AS870" s="145"/>
      <c r="AT870" s="145"/>
      <c r="AU870" s="145"/>
      <c r="AV870" s="145"/>
      <c r="AW870" s="145"/>
      <c r="AX870" s="145"/>
      <c r="AY870" s="145"/>
      <c r="AZ870" s="145"/>
      <c r="BA870" s="145"/>
      <c r="BB870" s="145"/>
      <c r="BC870" s="145"/>
      <c r="BD870" s="145"/>
      <c r="BE870" s="145"/>
      <c r="BF870" s="145"/>
      <c r="BG870" s="145"/>
      <c r="BH870" s="145"/>
      <c r="BI870" s="145"/>
    </row>
    <row r="871" ht="14.25" customHeight="1">
      <c r="A871" s="111"/>
      <c r="B871" s="145"/>
      <c r="C871" s="178"/>
      <c r="D871" s="178"/>
      <c r="E871" s="179"/>
      <c r="F871" s="178"/>
      <c r="G871" s="145"/>
      <c r="H871" s="145"/>
      <c r="I871" s="178"/>
      <c r="J871" s="179"/>
      <c r="K871" s="178"/>
      <c r="L871" s="145"/>
      <c r="M871" s="145"/>
      <c r="N871" s="145"/>
      <c r="O871" s="145"/>
      <c r="P871" s="145"/>
      <c r="Q871" s="145"/>
      <c r="R871" s="145"/>
      <c r="S871" s="145"/>
      <c r="T871" s="145"/>
      <c r="U871" s="145"/>
      <c r="V871" s="145"/>
      <c r="W871" s="145"/>
      <c r="X871" s="145"/>
      <c r="Y871" s="145"/>
      <c r="Z871" s="145"/>
      <c r="AA871" s="145"/>
      <c r="AB871" s="145"/>
      <c r="AC871" s="145"/>
      <c r="AD871" s="145"/>
      <c r="AE871" s="145"/>
      <c r="AF871" s="145"/>
      <c r="AG871" s="145"/>
      <c r="AH871" s="145"/>
      <c r="AI871" s="145"/>
      <c r="AJ871" s="145"/>
      <c r="AK871" s="145"/>
      <c r="AL871" s="145"/>
      <c r="AM871" s="145"/>
      <c r="AN871" s="145"/>
      <c r="AO871" s="145"/>
      <c r="AP871" s="145"/>
      <c r="AQ871" s="145"/>
      <c r="AR871" s="145"/>
      <c r="AS871" s="145"/>
      <c r="AT871" s="145"/>
      <c r="AU871" s="145"/>
      <c r="AV871" s="145"/>
      <c r="AW871" s="145"/>
      <c r="AX871" s="145"/>
      <c r="AY871" s="145"/>
      <c r="AZ871" s="145"/>
      <c r="BA871" s="145"/>
      <c r="BB871" s="145"/>
      <c r="BC871" s="145"/>
      <c r="BD871" s="145"/>
      <c r="BE871" s="145"/>
      <c r="BF871" s="145"/>
      <c r="BG871" s="145"/>
      <c r="BH871" s="145"/>
      <c r="BI871" s="145"/>
    </row>
    <row r="872" ht="14.25" customHeight="1">
      <c r="A872" s="111"/>
      <c r="B872" s="145"/>
      <c r="C872" s="178"/>
      <c r="D872" s="178"/>
      <c r="E872" s="179"/>
      <c r="F872" s="178"/>
      <c r="G872" s="145"/>
      <c r="H872" s="145"/>
      <c r="I872" s="178"/>
      <c r="J872" s="179"/>
      <c r="K872" s="178"/>
      <c r="L872" s="145"/>
      <c r="M872" s="145"/>
      <c r="N872" s="145"/>
      <c r="O872" s="145"/>
      <c r="P872" s="145"/>
      <c r="Q872" s="145"/>
      <c r="R872" s="145"/>
      <c r="S872" s="145"/>
      <c r="T872" s="145"/>
      <c r="U872" s="145"/>
      <c r="V872" s="145"/>
      <c r="W872" s="145"/>
      <c r="X872" s="145"/>
      <c r="Y872" s="145"/>
      <c r="Z872" s="145"/>
      <c r="AA872" s="145"/>
      <c r="AB872" s="145"/>
      <c r="AC872" s="145"/>
      <c r="AD872" s="145"/>
      <c r="AE872" s="145"/>
      <c r="AF872" s="145"/>
      <c r="AG872" s="145"/>
      <c r="AH872" s="145"/>
      <c r="AI872" s="145"/>
      <c r="AJ872" s="145"/>
      <c r="AK872" s="145"/>
      <c r="AL872" s="145"/>
      <c r="AM872" s="145"/>
      <c r="AN872" s="145"/>
      <c r="AO872" s="145"/>
      <c r="AP872" s="145"/>
      <c r="AQ872" s="145"/>
      <c r="AR872" s="145"/>
      <c r="AS872" s="145"/>
      <c r="AT872" s="145"/>
      <c r="AU872" s="145"/>
      <c r="AV872" s="145"/>
      <c r="AW872" s="145"/>
      <c r="AX872" s="145"/>
      <c r="AY872" s="145"/>
      <c r="AZ872" s="145"/>
      <c r="BA872" s="145"/>
      <c r="BB872" s="145"/>
      <c r="BC872" s="145"/>
      <c r="BD872" s="145"/>
      <c r="BE872" s="145"/>
      <c r="BF872" s="145"/>
      <c r="BG872" s="145"/>
      <c r="BH872" s="145"/>
      <c r="BI872" s="145"/>
    </row>
    <row r="873" ht="14.25" customHeight="1">
      <c r="A873" s="111"/>
      <c r="B873" s="145"/>
      <c r="C873" s="178"/>
      <c r="D873" s="178"/>
      <c r="E873" s="179"/>
      <c r="F873" s="178"/>
      <c r="G873" s="145"/>
      <c r="H873" s="145"/>
      <c r="I873" s="178"/>
      <c r="J873" s="179"/>
      <c r="K873" s="178"/>
      <c r="L873" s="145"/>
      <c r="M873" s="145"/>
      <c r="N873" s="145"/>
      <c r="O873" s="145"/>
      <c r="P873" s="145"/>
      <c r="Q873" s="145"/>
      <c r="R873" s="145"/>
      <c r="S873" s="145"/>
      <c r="T873" s="145"/>
      <c r="U873" s="145"/>
      <c r="V873" s="145"/>
      <c r="W873" s="145"/>
      <c r="X873" s="145"/>
      <c r="Y873" s="145"/>
      <c r="Z873" s="145"/>
      <c r="AA873" s="145"/>
      <c r="AB873" s="145"/>
      <c r="AC873" s="145"/>
      <c r="AD873" s="145"/>
      <c r="AE873" s="145"/>
      <c r="AF873" s="145"/>
      <c r="AG873" s="145"/>
      <c r="AH873" s="145"/>
      <c r="AI873" s="145"/>
      <c r="AJ873" s="145"/>
      <c r="AK873" s="145"/>
      <c r="AL873" s="145"/>
      <c r="AM873" s="145"/>
      <c r="AN873" s="145"/>
      <c r="AO873" s="145"/>
      <c r="AP873" s="145"/>
      <c r="AQ873" s="145"/>
      <c r="AR873" s="145"/>
      <c r="AS873" s="145"/>
      <c r="AT873" s="145"/>
      <c r="AU873" s="145"/>
      <c r="AV873" s="145"/>
      <c r="AW873" s="145"/>
      <c r="AX873" s="145"/>
      <c r="AY873" s="145"/>
      <c r="AZ873" s="145"/>
      <c r="BA873" s="145"/>
      <c r="BB873" s="145"/>
      <c r="BC873" s="145"/>
      <c r="BD873" s="145"/>
      <c r="BE873" s="145"/>
      <c r="BF873" s="145"/>
      <c r="BG873" s="145"/>
      <c r="BH873" s="145"/>
      <c r="BI873" s="145"/>
    </row>
    <row r="874" ht="14.25" customHeight="1">
      <c r="A874" s="111"/>
      <c r="B874" s="145"/>
      <c r="C874" s="178"/>
      <c r="D874" s="178"/>
      <c r="E874" s="179"/>
      <c r="F874" s="178"/>
      <c r="G874" s="145"/>
      <c r="H874" s="145"/>
      <c r="I874" s="178"/>
      <c r="J874" s="179"/>
      <c r="K874" s="178"/>
      <c r="L874" s="145"/>
      <c r="M874" s="145"/>
      <c r="N874" s="145"/>
      <c r="O874" s="145"/>
      <c r="P874" s="145"/>
      <c r="Q874" s="145"/>
      <c r="R874" s="145"/>
      <c r="S874" s="145"/>
      <c r="T874" s="145"/>
      <c r="U874" s="145"/>
      <c r="V874" s="145"/>
      <c r="W874" s="145"/>
      <c r="X874" s="145"/>
      <c r="Y874" s="145"/>
      <c r="Z874" s="145"/>
      <c r="AA874" s="145"/>
      <c r="AB874" s="145"/>
      <c r="AC874" s="145"/>
      <c r="AD874" s="145"/>
      <c r="AE874" s="145"/>
      <c r="AF874" s="145"/>
      <c r="AG874" s="145"/>
      <c r="AH874" s="145"/>
      <c r="AI874" s="145"/>
      <c r="AJ874" s="145"/>
      <c r="AK874" s="145"/>
      <c r="AL874" s="145"/>
      <c r="AM874" s="145"/>
      <c r="AN874" s="145"/>
      <c r="AO874" s="145"/>
      <c r="AP874" s="145"/>
      <c r="AQ874" s="145"/>
      <c r="AR874" s="145"/>
      <c r="AS874" s="145"/>
      <c r="AT874" s="145"/>
      <c r="AU874" s="145"/>
      <c r="AV874" s="145"/>
      <c r="AW874" s="145"/>
      <c r="AX874" s="145"/>
      <c r="AY874" s="145"/>
      <c r="AZ874" s="145"/>
      <c r="BA874" s="145"/>
      <c r="BB874" s="145"/>
      <c r="BC874" s="145"/>
      <c r="BD874" s="145"/>
      <c r="BE874" s="145"/>
      <c r="BF874" s="145"/>
      <c r="BG874" s="145"/>
      <c r="BH874" s="145"/>
      <c r="BI874" s="145"/>
    </row>
    <row r="875" ht="14.25" customHeight="1">
      <c r="A875" s="111"/>
      <c r="B875" s="145"/>
      <c r="C875" s="178"/>
      <c r="D875" s="178"/>
      <c r="E875" s="179"/>
      <c r="F875" s="178"/>
      <c r="G875" s="145"/>
      <c r="H875" s="145"/>
      <c r="I875" s="178"/>
      <c r="J875" s="179"/>
      <c r="K875" s="178"/>
      <c r="L875" s="145"/>
      <c r="M875" s="145"/>
      <c r="N875" s="145"/>
      <c r="O875" s="145"/>
      <c r="P875" s="145"/>
      <c r="Q875" s="145"/>
      <c r="R875" s="145"/>
      <c r="S875" s="145"/>
      <c r="T875" s="145"/>
      <c r="U875" s="145"/>
      <c r="V875" s="145"/>
      <c r="W875" s="145"/>
      <c r="X875" s="145"/>
      <c r="Y875" s="145"/>
      <c r="Z875" s="145"/>
      <c r="AA875" s="145"/>
      <c r="AB875" s="145"/>
      <c r="AC875" s="145"/>
      <c r="AD875" s="145"/>
      <c r="AE875" s="145"/>
      <c r="AF875" s="145"/>
      <c r="AG875" s="145"/>
      <c r="AH875" s="145"/>
      <c r="AI875" s="145"/>
      <c r="AJ875" s="145"/>
      <c r="AK875" s="145"/>
      <c r="AL875" s="145"/>
      <c r="AM875" s="145"/>
      <c r="AN875" s="145"/>
      <c r="AO875" s="145"/>
      <c r="AP875" s="145"/>
      <c r="AQ875" s="145"/>
      <c r="AR875" s="145"/>
      <c r="AS875" s="145"/>
      <c r="AT875" s="145"/>
      <c r="AU875" s="145"/>
      <c r="AV875" s="145"/>
      <c r="AW875" s="145"/>
      <c r="AX875" s="145"/>
      <c r="AY875" s="145"/>
      <c r="AZ875" s="145"/>
      <c r="BA875" s="145"/>
      <c r="BB875" s="145"/>
      <c r="BC875" s="145"/>
      <c r="BD875" s="145"/>
      <c r="BE875" s="145"/>
      <c r="BF875" s="145"/>
      <c r="BG875" s="145"/>
      <c r="BH875" s="145"/>
      <c r="BI875" s="145"/>
    </row>
    <row r="876" ht="14.25" customHeight="1">
      <c r="A876" s="111"/>
      <c r="B876" s="145"/>
      <c r="C876" s="178"/>
      <c r="D876" s="178"/>
      <c r="E876" s="179"/>
      <c r="F876" s="178"/>
      <c r="G876" s="145"/>
      <c r="H876" s="145"/>
      <c r="I876" s="178"/>
      <c r="J876" s="179"/>
      <c r="K876" s="178"/>
      <c r="L876" s="145"/>
      <c r="M876" s="145"/>
      <c r="N876" s="145"/>
      <c r="O876" s="145"/>
      <c r="P876" s="145"/>
      <c r="Q876" s="145"/>
      <c r="R876" s="145"/>
      <c r="S876" s="145"/>
      <c r="T876" s="145"/>
      <c r="U876" s="145"/>
      <c r="V876" s="145"/>
      <c r="W876" s="145"/>
      <c r="X876" s="145"/>
      <c r="Y876" s="145"/>
      <c r="Z876" s="145"/>
      <c r="AA876" s="145"/>
      <c r="AB876" s="145"/>
      <c r="AC876" s="145"/>
      <c r="AD876" s="145"/>
      <c r="AE876" s="145"/>
      <c r="AF876" s="145"/>
      <c r="AG876" s="145"/>
      <c r="AH876" s="145"/>
      <c r="AI876" s="145"/>
      <c r="AJ876" s="145"/>
      <c r="AK876" s="145"/>
      <c r="AL876" s="145"/>
      <c r="AM876" s="145"/>
      <c r="AN876" s="145"/>
      <c r="AO876" s="145"/>
      <c r="AP876" s="145"/>
      <c r="AQ876" s="145"/>
      <c r="AR876" s="145"/>
      <c r="AS876" s="145"/>
      <c r="AT876" s="145"/>
      <c r="AU876" s="145"/>
      <c r="AV876" s="145"/>
      <c r="AW876" s="145"/>
      <c r="AX876" s="145"/>
      <c r="AY876" s="145"/>
      <c r="AZ876" s="145"/>
      <c r="BA876" s="145"/>
      <c r="BB876" s="145"/>
      <c r="BC876" s="145"/>
      <c r="BD876" s="145"/>
      <c r="BE876" s="145"/>
      <c r="BF876" s="145"/>
      <c r="BG876" s="145"/>
      <c r="BH876" s="145"/>
      <c r="BI876" s="145"/>
    </row>
    <row r="877" ht="14.25" customHeight="1">
      <c r="A877" s="111"/>
      <c r="B877" s="145"/>
      <c r="C877" s="178"/>
      <c r="D877" s="178"/>
      <c r="E877" s="179"/>
      <c r="F877" s="178"/>
      <c r="G877" s="145"/>
      <c r="H877" s="145"/>
      <c r="I877" s="178"/>
      <c r="J877" s="179"/>
      <c r="K877" s="178"/>
      <c r="L877" s="145"/>
      <c r="M877" s="145"/>
      <c r="N877" s="145"/>
      <c r="O877" s="145"/>
      <c r="P877" s="145"/>
      <c r="Q877" s="145"/>
      <c r="R877" s="145"/>
      <c r="S877" s="145"/>
      <c r="T877" s="145"/>
      <c r="U877" s="145"/>
      <c r="V877" s="145"/>
      <c r="W877" s="145"/>
      <c r="X877" s="145"/>
      <c r="Y877" s="145"/>
      <c r="Z877" s="145"/>
      <c r="AA877" s="145"/>
      <c r="AB877" s="145"/>
      <c r="AC877" s="145"/>
      <c r="AD877" s="145"/>
      <c r="AE877" s="145"/>
      <c r="AF877" s="145"/>
      <c r="AG877" s="145"/>
      <c r="AH877" s="145"/>
      <c r="AI877" s="145"/>
      <c r="AJ877" s="145"/>
      <c r="AK877" s="145"/>
      <c r="AL877" s="145"/>
      <c r="AM877" s="145"/>
      <c r="AN877" s="145"/>
      <c r="AO877" s="145"/>
      <c r="AP877" s="145"/>
      <c r="AQ877" s="145"/>
      <c r="AR877" s="145"/>
      <c r="AS877" s="145"/>
      <c r="AT877" s="145"/>
      <c r="AU877" s="145"/>
      <c r="AV877" s="145"/>
      <c r="AW877" s="145"/>
      <c r="AX877" s="145"/>
      <c r="AY877" s="145"/>
      <c r="AZ877" s="145"/>
      <c r="BA877" s="145"/>
      <c r="BB877" s="145"/>
      <c r="BC877" s="145"/>
      <c r="BD877" s="145"/>
      <c r="BE877" s="145"/>
      <c r="BF877" s="145"/>
      <c r="BG877" s="145"/>
      <c r="BH877" s="145"/>
      <c r="BI877" s="145"/>
    </row>
    <row r="878" ht="14.25" customHeight="1">
      <c r="A878" s="111"/>
      <c r="B878" s="145"/>
      <c r="C878" s="178"/>
      <c r="D878" s="178"/>
      <c r="E878" s="179"/>
      <c r="F878" s="178"/>
      <c r="G878" s="145"/>
      <c r="H878" s="145"/>
      <c r="I878" s="178"/>
      <c r="J878" s="179"/>
      <c r="K878" s="178"/>
      <c r="L878" s="145"/>
      <c r="M878" s="145"/>
      <c r="N878" s="145"/>
      <c r="O878" s="145"/>
      <c r="P878" s="145"/>
      <c r="Q878" s="145"/>
      <c r="R878" s="145"/>
      <c r="S878" s="145"/>
      <c r="T878" s="145"/>
      <c r="U878" s="145"/>
      <c r="V878" s="145"/>
      <c r="W878" s="145"/>
      <c r="X878" s="145"/>
      <c r="Y878" s="145"/>
      <c r="Z878" s="145"/>
      <c r="AA878" s="145"/>
      <c r="AB878" s="145"/>
      <c r="AC878" s="145"/>
      <c r="AD878" s="145"/>
      <c r="AE878" s="145"/>
      <c r="AF878" s="145"/>
      <c r="AG878" s="145"/>
      <c r="AH878" s="145"/>
      <c r="AI878" s="145"/>
      <c r="AJ878" s="145"/>
      <c r="AK878" s="145"/>
      <c r="AL878" s="145"/>
      <c r="AM878" s="145"/>
      <c r="AN878" s="145"/>
      <c r="AO878" s="145"/>
      <c r="AP878" s="145"/>
      <c r="AQ878" s="145"/>
      <c r="AR878" s="145"/>
      <c r="AS878" s="145"/>
      <c r="AT878" s="145"/>
      <c r="AU878" s="145"/>
      <c r="AV878" s="145"/>
      <c r="AW878" s="145"/>
      <c r="AX878" s="145"/>
      <c r="AY878" s="145"/>
      <c r="AZ878" s="145"/>
      <c r="BA878" s="145"/>
      <c r="BB878" s="145"/>
      <c r="BC878" s="145"/>
      <c r="BD878" s="145"/>
      <c r="BE878" s="145"/>
      <c r="BF878" s="145"/>
      <c r="BG878" s="145"/>
      <c r="BH878" s="145"/>
      <c r="BI878" s="145"/>
    </row>
    <row r="879" ht="14.25" customHeight="1">
      <c r="A879" s="111"/>
      <c r="B879" s="145"/>
      <c r="C879" s="178"/>
      <c r="D879" s="178"/>
      <c r="E879" s="179"/>
      <c r="F879" s="178"/>
      <c r="G879" s="145"/>
      <c r="H879" s="145"/>
      <c r="I879" s="178"/>
      <c r="J879" s="179"/>
      <c r="K879" s="178"/>
      <c r="L879" s="145"/>
      <c r="M879" s="145"/>
      <c r="N879" s="145"/>
      <c r="O879" s="145"/>
      <c r="P879" s="145"/>
      <c r="Q879" s="145"/>
      <c r="R879" s="145"/>
      <c r="S879" s="145"/>
      <c r="T879" s="145"/>
      <c r="U879" s="145"/>
      <c r="V879" s="145"/>
      <c r="W879" s="145"/>
      <c r="X879" s="145"/>
      <c r="Y879" s="145"/>
      <c r="Z879" s="145"/>
      <c r="AA879" s="145"/>
      <c r="AB879" s="145"/>
      <c r="AC879" s="145"/>
      <c r="AD879" s="145"/>
      <c r="AE879" s="145"/>
      <c r="AF879" s="145"/>
      <c r="AG879" s="145"/>
      <c r="AH879" s="145"/>
      <c r="AI879" s="145"/>
      <c r="AJ879" s="145"/>
      <c r="AK879" s="145"/>
      <c r="AL879" s="145"/>
      <c r="AM879" s="145"/>
      <c r="AN879" s="145"/>
      <c r="AO879" s="145"/>
      <c r="AP879" s="145"/>
      <c r="AQ879" s="145"/>
      <c r="AR879" s="145"/>
      <c r="AS879" s="145"/>
      <c r="AT879" s="145"/>
      <c r="AU879" s="145"/>
      <c r="AV879" s="145"/>
      <c r="AW879" s="145"/>
      <c r="AX879" s="145"/>
      <c r="AY879" s="145"/>
      <c r="AZ879" s="145"/>
      <c r="BA879" s="145"/>
      <c r="BB879" s="145"/>
      <c r="BC879" s="145"/>
      <c r="BD879" s="145"/>
      <c r="BE879" s="145"/>
      <c r="BF879" s="145"/>
      <c r="BG879" s="145"/>
      <c r="BH879" s="145"/>
      <c r="BI879" s="145"/>
    </row>
    <row r="880" ht="14.25" customHeight="1">
      <c r="A880" s="111"/>
      <c r="B880" s="145"/>
      <c r="C880" s="178"/>
      <c r="D880" s="178"/>
      <c r="E880" s="179"/>
      <c r="F880" s="178"/>
      <c r="G880" s="145"/>
      <c r="H880" s="145"/>
      <c r="I880" s="178"/>
      <c r="J880" s="179"/>
      <c r="K880" s="178"/>
      <c r="L880" s="145"/>
      <c r="M880" s="145"/>
      <c r="N880" s="145"/>
      <c r="O880" s="145"/>
      <c r="P880" s="145"/>
      <c r="Q880" s="145"/>
      <c r="R880" s="145"/>
      <c r="S880" s="145"/>
      <c r="T880" s="145"/>
      <c r="U880" s="145"/>
      <c r="V880" s="145"/>
      <c r="W880" s="145"/>
      <c r="X880" s="145"/>
      <c r="Y880" s="145"/>
      <c r="Z880" s="145"/>
      <c r="AA880" s="145"/>
      <c r="AB880" s="145"/>
      <c r="AC880" s="145"/>
      <c r="AD880" s="145"/>
      <c r="AE880" s="145"/>
      <c r="AF880" s="145"/>
      <c r="AG880" s="145"/>
      <c r="AH880" s="145"/>
      <c r="AI880" s="145"/>
      <c r="AJ880" s="145"/>
      <c r="AK880" s="145"/>
      <c r="AL880" s="145"/>
      <c r="AM880" s="145"/>
      <c r="AN880" s="145"/>
      <c r="AO880" s="145"/>
      <c r="AP880" s="145"/>
      <c r="AQ880" s="145"/>
      <c r="AR880" s="145"/>
      <c r="AS880" s="145"/>
      <c r="AT880" s="145"/>
      <c r="AU880" s="145"/>
      <c r="AV880" s="145"/>
      <c r="AW880" s="145"/>
      <c r="AX880" s="145"/>
      <c r="AY880" s="145"/>
      <c r="AZ880" s="145"/>
      <c r="BA880" s="145"/>
      <c r="BB880" s="145"/>
      <c r="BC880" s="145"/>
      <c r="BD880" s="145"/>
      <c r="BE880" s="145"/>
      <c r="BF880" s="145"/>
      <c r="BG880" s="145"/>
      <c r="BH880" s="145"/>
      <c r="BI880" s="145"/>
    </row>
    <row r="881" ht="14.25" customHeight="1">
      <c r="A881" s="111"/>
      <c r="B881" s="145"/>
      <c r="C881" s="178"/>
      <c r="D881" s="178"/>
      <c r="E881" s="179"/>
      <c r="F881" s="178"/>
      <c r="G881" s="145"/>
      <c r="H881" s="145"/>
      <c r="I881" s="178"/>
      <c r="J881" s="179"/>
      <c r="K881" s="178"/>
      <c r="L881" s="145"/>
      <c r="M881" s="145"/>
      <c r="N881" s="145"/>
      <c r="O881" s="145"/>
      <c r="P881" s="145"/>
      <c r="Q881" s="145"/>
      <c r="R881" s="145"/>
      <c r="S881" s="145"/>
      <c r="T881" s="145"/>
      <c r="U881" s="145"/>
      <c r="V881" s="145"/>
      <c r="W881" s="145"/>
      <c r="X881" s="145"/>
      <c r="Y881" s="145"/>
      <c r="Z881" s="145"/>
      <c r="AA881" s="145"/>
      <c r="AB881" s="145"/>
      <c r="AC881" s="145"/>
      <c r="AD881" s="145"/>
      <c r="AE881" s="145"/>
      <c r="AF881" s="145"/>
      <c r="AG881" s="145"/>
      <c r="AH881" s="145"/>
      <c r="AI881" s="145"/>
      <c r="AJ881" s="145"/>
      <c r="AK881" s="145"/>
      <c r="AL881" s="145"/>
      <c r="AM881" s="145"/>
      <c r="AN881" s="145"/>
      <c r="AO881" s="145"/>
      <c r="AP881" s="145"/>
      <c r="AQ881" s="145"/>
      <c r="AR881" s="145"/>
      <c r="AS881" s="145"/>
      <c r="AT881" s="145"/>
      <c r="AU881" s="145"/>
      <c r="AV881" s="145"/>
      <c r="AW881" s="145"/>
      <c r="AX881" s="145"/>
      <c r="AY881" s="145"/>
      <c r="AZ881" s="145"/>
      <c r="BA881" s="145"/>
      <c r="BB881" s="145"/>
      <c r="BC881" s="145"/>
      <c r="BD881" s="145"/>
      <c r="BE881" s="145"/>
      <c r="BF881" s="145"/>
      <c r="BG881" s="145"/>
      <c r="BH881" s="145"/>
      <c r="BI881" s="145"/>
    </row>
    <row r="882" ht="14.25" customHeight="1">
      <c r="A882" s="111"/>
      <c r="B882" s="145"/>
      <c r="C882" s="178"/>
      <c r="D882" s="178"/>
      <c r="E882" s="179"/>
      <c r="F882" s="178"/>
      <c r="G882" s="145"/>
      <c r="H882" s="145"/>
      <c r="I882" s="178"/>
      <c r="J882" s="179"/>
      <c r="K882" s="178"/>
      <c r="L882" s="145"/>
      <c r="M882" s="145"/>
      <c r="N882" s="145"/>
      <c r="O882" s="145"/>
      <c r="P882" s="145"/>
      <c r="Q882" s="145"/>
      <c r="R882" s="145"/>
      <c r="S882" s="145"/>
      <c r="T882" s="145"/>
      <c r="U882" s="145"/>
      <c r="V882" s="145"/>
      <c r="W882" s="145"/>
      <c r="X882" s="145"/>
      <c r="Y882" s="145"/>
      <c r="Z882" s="145"/>
      <c r="AA882" s="145"/>
      <c r="AB882" s="145"/>
      <c r="AC882" s="145"/>
      <c r="AD882" s="145"/>
      <c r="AE882" s="145"/>
      <c r="AF882" s="145"/>
      <c r="AG882" s="145"/>
      <c r="AH882" s="145"/>
      <c r="AI882" s="145"/>
      <c r="AJ882" s="145"/>
      <c r="AK882" s="145"/>
      <c r="AL882" s="145"/>
      <c r="AM882" s="145"/>
      <c r="AN882" s="145"/>
      <c r="AO882" s="145"/>
      <c r="AP882" s="145"/>
      <c r="AQ882" s="145"/>
      <c r="AR882" s="145"/>
      <c r="AS882" s="145"/>
      <c r="AT882" s="145"/>
      <c r="AU882" s="145"/>
      <c r="AV882" s="145"/>
      <c r="AW882" s="145"/>
      <c r="AX882" s="145"/>
      <c r="AY882" s="145"/>
      <c r="AZ882" s="145"/>
      <c r="BA882" s="145"/>
      <c r="BB882" s="145"/>
      <c r="BC882" s="145"/>
      <c r="BD882" s="145"/>
      <c r="BE882" s="145"/>
      <c r="BF882" s="145"/>
      <c r="BG882" s="145"/>
      <c r="BH882" s="145"/>
      <c r="BI882" s="145"/>
    </row>
    <row r="883" ht="14.25" customHeight="1">
      <c r="A883" s="111"/>
      <c r="B883" s="145"/>
      <c r="C883" s="178"/>
      <c r="D883" s="178"/>
      <c r="E883" s="179"/>
      <c r="F883" s="178"/>
      <c r="G883" s="145"/>
      <c r="H883" s="145"/>
      <c r="I883" s="178"/>
      <c r="J883" s="179"/>
      <c r="K883" s="178"/>
      <c r="L883" s="145"/>
      <c r="M883" s="145"/>
      <c r="N883" s="145"/>
      <c r="O883" s="145"/>
      <c r="P883" s="145"/>
      <c r="Q883" s="145"/>
      <c r="R883" s="145"/>
      <c r="S883" s="145"/>
      <c r="T883" s="145"/>
      <c r="U883" s="145"/>
      <c r="V883" s="145"/>
      <c r="W883" s="145"/>
      <c r="X883" s="145"/>
      <c r="Y883" s="145"/>
      <c r="Z883" s="145"/>
      <c r="AA883" s="145"/>
      <c r="AB883" s="145"/>
      <c r="AC883" s="145"/>
      <c r="AD883" s="145"/>
      <c r="AE883" s="145"/>
      <c r="AF883" s="145"/>
      <c r="AG883" s="145"/>
      <c r="AH883" s="145"/>
      <c r="AI883" s="145"/>
      <c r="AJ883" s="145"/>
      <c r="AK883" s="145"/>
      <c r="AL883" s="145"/>
      <c r="AM883" s="145"/>
      <c r="AN883" s="145"/>
      <c r="AO883" s="145"/>
      <c r="AP883" s="145"/>
      <c r="AQ883" s="145"/>
      <c r="AR883" s="145"/>
      <c r="AS883" s="145"/>
      <c r="AT883" s="145"/>
      <c r="AU883" s="145"/>
      <c r="AV883" s="145"/>
      <c r="AW883" s="145"/>
      <c r="AX883" s="145"/>
      <c r="AY883" s="145"/>
      <c r="AZ883" s="145"/>
      <c r="BA883" s="145"/>
      <c r="BB883" s="145"/>
      <c r="BC883" s="145"/>
      <c r="BD883" s="145"/>
      <c r="BE883" s="145"/>
      <c r="BF883" s="145"/>
      <c r="BG883" s="145"/>
      <c r="BH883" s="145"/>
      <c r="BI883" s="145"/>
    </row>
    <row r="884" ht="14.25" customHeight="1">
      <c r="A884" s="111"/>
      <c r="B884" s="145"/>
      <c r="C884" s="178"/>
      <c r="D884" s="178"/>
      <c r="E884" s="179"/>
      <c r="F884" s="178"/>
      <c r="G884" s="145"/>
      <c r="H884" s="145"/>
      <c r="I884" s="178"/>
      <c r="J884" s="179"/>
      <c r="K884" s="178"/>
      <c r="L884" s="145"/>
      <c r="M884" s="145"/>
      <c r="N884" s="145"/>
      <c r="O884" s="145"/>
      <c r="P884" s="145"/>
      <c r="Q884" s="145"/>
      <c r="R884" s="145"/>
      <c r="S884" s="145"/>
      <c r="T884" s="145"/>
      <c r="U884" s="145"/>
      <c r="V884" s="145"/>
      <c r="W884" s="145"/>
      <c r="X884" s="145"/>
      <c r="Y884" s="145"/>
      <c r="Z884" s="145"/>
      <c r="AA884" s="145"/>
      <c r="AB884" s="145"/>
      <c r="AC884" s="145"/>
      <c r="AD884" s="145"/>
      <c r="AE884" s="145"/>
      <c r="AF884" s="145"/>
      <c r="AG884" s="145"/>
      <c r="AH884" s="145"/>
      <c r="AI884" s="145"/>
      <c r="AJ884" s="145"/>
      <c r="AK884" s="145"/>
      <c r="AL884" s="145"/>
      <c r="AM884" s="145"/>
      <c r="AN884" s="145"/>
      <c r="AO884" s="145"/>
      <c r="AP884" s="145"/>
      <c r="AQ884" s="145"/>
      <c r="AR884" s="145"/>
      <c r="AS884" s="145"/>
      <c r="AT884" s="145"/>
      <c r="AU884" s="145"/>
      <c r="AV884" s="145"/>
      <c r="AW884" s="145"/>
      <c r="AX884" s="145"/>
      <c r="AY884" s="145"/>
      <c r="AZ884" s="145"/>
      <c r="BA884" s="145"/>
      <c r="BB884" s="145"/>
      <c r="BC884" s="145"/>
      <c r="BD884" s="145"/>
      <c r="BE884" s="145"/>
      <c r="BF884" s="145"/>
      <c r="BG884" s="145"/>
      <c r="BH884" s="145"/>
      <c r="BI884" s="145"/>
    </row>
    <row r="885" ht="14.25" customHeight="1">
      <c r="A885" s="111"/>
      <c r="B885" s="145"/>
      <c r="C885" s="178"/>
      <c r="D885" s="178"/>
      <c r="E885" s="179"/>
      <c r="F885" s="178"/>
      <c r="G885" s="145"/>
      <c r="H885" s="145"/>
      <c r="I885" s="178"/>
      <c r="J885" s="179"/>
      <c r="K885" s="178"/>
      <c r="L885" s="145"/>
      <c r="M885" s="145"/>
      <c r="N885" s="145"/>
      <c r="O885" s="145"/>
      <c r="P885" s="145"/>
      <c r="Q885" s="145"/>
      <c r="R885" s="145"/>
      <c r="S885" s="145"/>
      <c r="T885" s="145"/>
      <c r="U885" s="145"/>
      <c r="V885" s="145"/>
      <c r="W885" s="145"/>
      <c r="X885" s="145"/>
      <c r="Y885" s="145"/>
      <c r="Z885" s="145"/>
      <c r="AA885" s="145"/>
      <c r="AB885" s="145"/>
      <c r="AC885" s="145"/>
      <c r="AD885" s="145"/>
      <c r="AE885" s="145"/>
      <c r="AF885" s="145"/>
      <c r="AG885" s="145"/>
      <c r="AH885" s="145"/>
      <c r="AI885" s="145"/>
      <c r="AJ885" s="145"/>
      <c r="AK885" s="145"/>
      <c r="AL885" s="145"/>
      <c r="AM885" s="145"/>
      <c r="AN885" s="145"/>
      <c r="AO885" s="145"/>
      <c r="AP885" s="145"/>
      <c r="AQ885" s="145"/>
      <c r="AR885" s="145"/>
      <c r="AS885" s="145"/>
      <c r="AT885" s="145"/>
      <c r="AU885" s="145"/>
      <c r="AV885" s="145"/>
      <c r="AW885" s="145"/>
      <c r="AX885" s="145"/>
      <c r="AY885" s="145"/>
      <c r="AZ885" s="145"/>
      <c r="BA885" s="145"/>
      <c r="BB885" s="145"/>
      <c r="BC885" s="145"/>
      <c r="BD885" s="145"/>
      <c r="BE885" s="145"/>
      <c r="BF885" s="145"/>
      <c r="BG885" s="145"/>
      <c r="BH885" s="145"/>
      <c r="BI885" s="145"/>
    </row>
    <row r="886" ht="14.25" customHeight="1">
      <c r="A886" s="111"/>
      <c r="B886" s="145"/>
      <c r="C886" s="178"/>
      <c r="D886" s="178"/>
      <c r="E886" s="179"/>
      <c r="F886" s="178"/>
      <c r="G886" s="145"/>
      <c r="H886" s="145"/>
      <c r="I886" s="178"/>
      <c r="J886" s="179"/>
      <c r="K886" s="178"/>
      <c r="L886" s="145"/>
      <c r="M886" s="145"/>
      <c r="N886" s="145"/>
      <c r="O886" s="145"/>
      <c r="P886" s="145"/>
      <c r="Q886" s="145"/>
      <c r="R886" s="145"/>
      <c r="S886" s="145"/>
      <c r="T886" s="145"/>
      <c r="U886" s="145"/>
      <c r="V886" s="145"/>
      <c r="W886" s="145"/>
      <c r="X886" s="145"/>
      <c r="Y886" s="145"/>
      <c r="Z886" s="145"/>
      <c r="AA886" s="145"/>
      <c r="AB886" s="145"/>
      <c r="AC886" s="145"/>
      <c r="AD886" s="145"/>
      <c r="AE886" s="145"/>
      <c r="AF886" s="145"/>
      <c r="AG886" s="145"/>
      <c r="AH886" s="145"/>
      <c r="AI886" s="145"/>
      <c r="AJ886" s="145"/>
      <c r="AK886" s="145"/>
      <c r="AL886" s="145"/>
      <c r="AM886" s="145"/>
      <c r="AN886" s="145"/>
      <c r="AO886" s="145"/>
      <c r="AP886" s="145"/>
      <c r="AQ886" s="145"/>
      <c r="AR886" s="145"/>
      <c r="AS886" s="145"/>
      <c r="AT886" s="145"/>
      <c r="AU886" s="145"/>
      <c r="AV886" s="145"/>
      <c r="AW886" s="145"/>
      <c r="AX886" s="145"/>
      <c r="AY886" s="145"/>
      <c r="AZ886" s="145"/>
      <c r="BA886" s="145"/>
      <c r="BB886" s="145"/>
      <c r="BC886" s="145"/>
      <c r="BD886" s="145"/>
      <c r="BE886" s="145"/>
      <c r="BF886" s="145"/>
      <c r="BG886" s="145"/>
      <c r="BH886" s="145"/>
      <c r="BI886" s="145"/>
    </row>
    <row r="887" ht="14.25" customHeight="1">
      <c r="A887" s="111"/>
      <c r="B887" s="145"/>
      <c r="C887" s="178"/>
      <c r="D887" s="178"/>
      <c r="E887" s="179"/>
      <c r="F887" s="178"/>
      <c r="G887" s="145"/>
      <c r="H887" s="145"/>
      <c r="I887" s="178"/>
      <c r="J887" s="179"/>
      <c r="K887" s="178"/>
      <c r="L887" s="145"/>
      <c r="M887" s="145"/>
      <c r="N887" s="145"/>
      <c r="O887" s="145"/>
      <c r="P887" s="145"/>
      <c r="Q887" s="145"/>
      <c r="R887" s="145"/>
      <c r="S887" s="145"/>
      <c r="T887" s="145"/>
      <c r="U887" s="145"/>
      <c r="V887" s="145"/>
      <c r="W887" s="145"/>
      <c r="X887" s="145"/>
      <c r="Y887" s="145"/>
      <c r="Z887" s="145"/>
      <c r="AA887" s="145"/>
      <c r="AB887" s="145"/>
      <c r="AC887" s="145"/>
      <c r="AD887" s="145"/>
      <c r="AE887" s="145"/>
      <c r="AF887" s="145"/>
      <c r="AG887" s="145"/>
      <c r="AH887" s="145"/>
      <c r="AI887" s="145"/>
      <c r="AJ887" s="145"/>
      <c r="AK887" s="145"/>
      <c r="AL887" s="145"/>
      <c r="AM887" s="145"/>
      <c r="AN887" s="145"/>
      <c r="AO887" s="145"/>
      <c r="AP887" s="145"/>
      <c r="AQ887" s="145"/>
      <c r="AR887" s="145"/>
      <c r="AS887" s="145"/>
      <c r="AT887" s="145"/>
      <c r="AU887" s="145"/>
      <c r="AV887" s="145"/>
      <c r="AW887" s="145"/>
      <c r="AX887" s="145"/>
      <c r="AY887" s="145"/>
      <c r="AZ887" s="145"/>
      <c r="BA887" s="145"/>
      <c r="BB887" s="145"/>
      <c r="BC887" s="145"/>
      <c r="BD887" s="145"/>
      <c r="BE887" s="145"/>
      <c r="BF887" s="145"/>
      <c r="BG887" s="145"/>
      <c r="BH887" s="145"/>
      <c r="BI887" s="145"/>
    </row>
    <row r="888" ht="14.25" customHeight="1">
      <c r="A888" s="111"/>
      <c r="B888" s="145"/>
      <c r="C888" s="178"/>
      <c r="D888" s="178"/>
      <c r="E888" s="179"/>
      <c r="F888" s="178"/>
      <c r="G888" s="145"/>
      <c r="H888" s="145"/>
      <c r="I888" s="178"/>
      <c r="J888" s="179"/>
      <c r="K888" s="178"/>
      <c r="L888" s="145"/>
      <c r="M888" s="145"/>
      <c r="N888" s="145"/>
      <c r="O888" s="145"/>
      <c r="P888" s="145"/>
      <c r="Q888" s="145"/>
      <c r="R888" s="145"/>
      <c r="S888" s="145"/>
      <c r="T888" s="145"/>
      <c r="U888" s="145"/>
      <c r="V888" s="145"/>
      <c r="W888" s="145"/>
      <c r="X888" s="145"/>
      <c r="Y888" s="145"/>
      <c r="Z888" s="145"/>
      <c r="AA888" s="145"/>
      <c r="AB888" s="145"/>
      <c r="AC888" s="145"/>
      <c r="AD888" s="145"/>
      <c r="AE888" s="145"/>
      <c r="AF888" s="145"/>
      <c r="AG888" s="145"/>
      <c r="AH888" s="145"/>
      <c r="AI888" s="145"/>
      <c r="AJ888" s="145"/>
      <c r="AK888" s="145"/>
      <c r="AL888" s="145"/>
      <c r="AM888" s="145"/>
      <c r="AN888" s="145"/>
      <c r="AO888" s="145"/>
      <c r="AP888" s="145"/>
      <c r="AQ888" s="145"/>
      <c r="AR888" s="145"/>
      <c r="AS888" s="145"/>
      <c r="AT888" s="145"/>
      <c r="AU888" s="145"/>
      <c r="AV888" s="145"/>
      <c r="AW888" s="145"/>
      <c r="AX888" s="145"/>
      <c r="AY888" s="145"/>
      <c r="AZ888" s="145"/>
      <c r="BA888" s="145"/>
      <c r="BB888" s="145"/>
      <c r="BC888" s="145"/>
      <c r="BD888" s="145"/>
      <c r="BE888" s="145"/>
      <c r="BF888" s="145"/>
      <c r="BG888" s="145"/>
      <c r="BH888" s="145"/>
      <c r="BI888" s="145"/>
    </row>
    <row r="889" ht="14.25" customHeight="1">
      <c r="A889" s="111"/>
      <c r="B889" s="145"/>
      <c r="C889" s="178"/>
      <c r="D889" s="178"/>
      <c r="E889" s="179"/>
      <c r="F889" s="178"/>
      <c r="G889" s="145"/>
      <c r="H889" s="145"/>
      <c r="I889" s="178"/>
      <c r="J889" s="179"/>
      <c r="K889" s="178"/>
      <c r="L889" s="145"/>
      <c r="M889" s="145"/>
      <c r="N889" s="145"/>
      <c r="O889" s="145"/>
      <c r="P889" s="145"/>
      <c r="Q889" s="145"/>
      <c r="R889" s="145"/>
      <c r="S889" s="145"/>
      <c r="T889" s="145"/>
      <c r="U889" s="145"/>
      <c r="V889" s="145"/>
      <c r="W889" s="145"/>
      <c r="X889" s="145"/>
      <c r="Y889" s="145"/>
      <c r="Z889" s="145"/>
      <c r="AA889" s="145"/>
      <c r="AB889" s="145"/>
      <c r="AC889" s="145"/>
      <c r="AD889" s="145"/>
      <c r="AE889" s="145"/>
      <c r="AF889" s="145"/>
      <c r="AG889" s="145"/>
      <c r="AH889" s="145"/>
      <c r="AI889" s="145"/>
      <c r="AJ889" s="145"/>
      <c r="AK889" s="145"/>
      <c r="AL889" s="145"/>
      <c r="AM889" s="145"/>
      <c r="AN889" s="145"/>
      <c r="AO889" s="145"/>
      <c r="AP889" s="145"/>
      <c r="AQ889" s="145"/>
      <c r="AR889" s="145"/>
      <c r="AS889" s="145"/>
      <c r="AT889" s="145"/>
      <c r="AU889" s="145"/>
      <c r="AV889" s="145"/>
      <c r="AW889" s="145"/>
      <c r="AX889" s="145"/>
      <c r="AY889" s="145"/>
      <c r="AZ889" s="145"/>
      <c r="BA889" s="145"/>
      <c r="BB889" s="145"/>
      <c r="BC889" s="145"/>
      <c r="BD889" s="145"/>
      <c r="BE889" s="145"/>
      <c r="BF889" s="145"/>
      <c r="BG889" s="145"/>
      <c r="BH889" s="145"/>
      <c r="BI889" s="145"/>
    </row>
    <row r="890" ht="14.25" customHeight="1">
      <c r="A890" s="111"/>
      <c r="B890" s="145"/>
      <c r="C890" s="178"/>
      <c r="D890" s="178"/>
      <c r="E890" s="179"/>
      <c r="F890" s="178"/>
      <c r="G890" s="145"/>
      <c r="H890" s="145"/>
      <c r="I890" s="178"/>
      <c r="J890" s="179"/>
      <c r="K890" s="178"/>
      <c r="L890" s="145"/>
      <c r="M890" s="145"/>
      <c r="N890" s="145"/>
      <c r="O890" s="145"/>
      <c r="P890" s="145"/>
      <c r="Q890" s="145"/>
      <c r="R890" s="145"/>
      <c r="S890" s="145"/>
      <c r="T890" s="145"/>
      <c r="U890" s="145"/>
      <c r="V890" s="145"/>
      <c r="W890" s="145"/>
      <c r="X890" s="145"/>
      <c r="Y890" s="145"/>
      <c r="Z890" s="145"/>
      <c r="AA890" s="145"/>
      <c r="AB890" s="145"/>
      <c r="AC890" s="145"/>
      <c r="AD890" s="145"/>
      <c r="AE890" s="145"/>
      <c r="AF890" s="145"/>
      <c r="AG890" s="145"/>
      <c r="AH890" s="145"/>
      <c r="AI890" s="145"/>
      <c r="AJ890" s="145"/>
      <c r="AK890" s="145"/>
      <c r="AL890" s="145"/>
      <c r="AM890" s="145"/>
      <c r="AN890" s="145"/>
      <c r="AO890" s="145"/>
      <c r="AP890" s="145"/>
      <c r="AQ890" s="145"/>
      <c r="AR890" s="145"/>
      <c r="AS890" s="145"/>
      <c r="AT890" s="145"/>
      <c r="AU890" s="145"/>
      <c r="AV890" s="145"/>
      <c r="AW890" s="145"/>
      <c r="AX890" s="145"/>
      <c r="AY890" s="145"/>
      <c r="AZ890" s="145"/>
      <c r="BA890" s="145"/>
      <c r="BB890" s="145"/>
      <c r="BC890" s="145"/>
      <c r="BD890" s="145"/>
      <c r="BE890" s="145"/>
      <c r="BF890" s="145"/>
      <c r="BG890" s="145"/>
      <c r="BH890" s="145"/>
      <c r="BI890" s="145"/>
    </row>
    <row r="891" ht="14.25" customHeight="1">
      <c r="A891" s="111"/>
      <c r="B891" s="145"/>
      <c r="C891" s="178"/>
      <c r="D891" s="178"/>
      <c r="E891" s="179"/>
      <c r="F891" s="178"/>
      <c r="G891" s="145"/>
      <c r="H891" s="145"/>
      <c r="I891" s="178"/>
      <c r="J891" s="179"/>
      <c r="K891" s="178"/>
      <c r="L891" s="145"/>
      <c r="M891" s="145"/>
      <c r="N891" s="145"/>
      <c r="O891" s="145"/>
      <c r="P891" s="145"/>
      <c r="Q891" s="145"/>
      <c r="R891" s="145"/>
      <c r="S891" s="145"/>
      <c r="T891" s="145"/>
      <c r="U891" s="145"/>
      <c r="V891" s="145"/>
      <c r="W891" s="145"/>
      <c r="X891" s="145"/>
      <c r="Y891" s="145"/>
      <c r="Z891" s="145"/>
      <c r="AA891" s="145"/>
      <c r="AB891" s="145"/>
      <c r="AC891" s="145"/>
      <c r="AD891" s="145"/>
      <c r="AE891" s="145"/>
      <c r="AF891" s="145"/>
      <c r="AG891" s="145"/>
      <c r="AH891" s="145"/>
      <c r="AI891" s="145"/>
      <c r="AJ891" s="145"/>
      <c r="AK891" s="145"/>
      <c r="AL891" s="145"/>
      <c r="AM891" s="145"/>
      <c r="AN891" s="145"/>
      <c r="AO891" s="145"/>
      <c r="AP891" s="145"/>
      <c r="AQ891" s="145"/>
      <c r="AR891" s="145"/>
      <c r="AS891" s="145"/>
      <c r="AT891" s="145"/>
      <c r="AU891" s="145"/>
      <c r="AV891" s="145"/>
      <c r="AW891" s="145"/>
      <c r="AX891" s="145"/>
      <c r="AY891" s="145"/>
      <c r="AZ891" s="145"/>
      <c r="BA891" s="145"/>
      <c r="BB891" s="145"/>
      <c r="BC891" s="145"/>
      <c r="BD891" s="145"/>
      <c r="BE891" s="145"/>
      <c r="BF891" s="145"/>
      <c r="BG891" s="145"/>
      <c r="BH891" s="145"/>
      <c r="BI891" s="145"/>
    </row>
    <row r="892" ht="14.25" customHeight="1">
      <c r="A892" s="111"/>
      <c r="B892" s="145"/>
      <c r="C892" s="178"/>
      <c r="D892" s="178"/>
      <c r="E892" s="179"/>
      <c r="F892" s="178"/>
      <c r="G892" s="145"/>
      <c r="H892" s="145"/>
      <c r="I892" s="178"/>
      <c r="J892" s="179"/>
      <c r="K892" s="178"/>
      <c r="L892" s="145"/>
      <c r="M892" s="145"/>
      <c r="N892" s="145"/>
      <c r="O892" s="145"/>
      <c r="P892" s="145"/>
      <c r="Q892" s="145"/>
      <c r="R892" s="145"/>
      <c r="S892" s="145"/>
      <c r="T892" s="145"/>
      <c r="U892" s="145"/>
      <c r="V892" s="145"/>
      <c r="W892" s="145"/>
      <c r="X892" s="145"/>
      <c r="Y892" s="145"/>
      <c r="Z892" s="145"/>
      <c r="AA892" s="145"/>
      <c r="AB892" s="145"/>
      <c r="AC892" s="145"/>
      <c r="AD892" s="145"/>
      <c r="AE892" s="145"/>
      <c r="AF892" s="145"/>
      <c r="AG892" s="145"/>
      <c r="AH892" s="145"/>
      <c r="AI892" s="145"/>
      <c r="AJ892" s="145"/>
      <c r="AK892" s="145"/>
      <c r="AL892" s="145"/>
      <c r="AM892" s="145"/>
      <c r="AN892" s="145"/>
      <c r="AO892" s="145"/>
      <c r="AP892" s="145"/>
      <c r="AQ892" s="145"/>
      <c r="AR892" s="145"/>
      <c r="AS892" s="145"/>
      <c r="AT892" s="145"/>
      <c r="AU892" s="145"/>
      <c r="AV892" s="145"/>
      <c r="AW892" s="145"/>
      <c r="AX892" s="145"/>
      <c r="AY892" s="145"/>
      <c r="AZ892" s="145"/>
      <c r="BA892" s="145"/>
      <c r="BB892" s="145"/>
      <c r="BC892" s="145"/>
      <c r="BD892" s="145"/>
      <c r="BE892" s="145"/>
      <c r="BF892" s="145"/>
      <c r="BG892" s="145"/>
      <c r="BH892" s="145"/>
      <c r="BI892" s="145"/>
    </row>
    <row r="893" ht="14.25" customHeight="1">
      <c r="A893" s="111"/>
      <c r="B893" s="145"/>
      <c r="C893" s="178"/>
      <c r="D893" s="178"/>
      <c r="E893" s="179"/>
      <c r="F893" s="178"/>
      <c r="G893" s="145"/>
      <c r="H893" s="145"/>
      <c r="I893" s="178"/>
      <c r="J893" s="179"/>
      <c r="K893" s="178"/>
      <c r="L893" s="145"/>
      <c r="M893" s="145"/>
      <c r="N893" s="145"/>
      <c r="O893" s="145"/>
      <c r="P893" s="145"/>
      <c r="Q893" s="145"/>
      <c r="R893" s="145"/>
      <c r="S893" s="145"/>
      <c r="T893" s="145"/>
      <c r="U893" s="145"/>
      <c r="V893" s="145"/>
      <c r="W893" s="145"/>
      <c r="X893" s="145"/>
      <c r="Y893" s="145"/>
      <c r="Z893" s="145"/>
      <c r="AA893" s="145"/>
      <c r="AB893" s="145"/>
      <c r="AC893" s="145"/>
      <c r="AD893" s="145"/>
      <c r="AE893" s="145"/>
      <c r="AF893" s="145"/>
      <c r="AG893" s="145"/>
      <c r="AH893" s="145"/>
      <c r="AI893" s="145"/>
      <c r="AJ893" s="145"/>
      <c r="AK893" s="145"/>
      <c r="AL893" s="145"/>
      <c r="AM893" s="145"/>
      <c r="AN893" s="145"/>
      <c r="AO893" s="145"/>
      <c r="AP893" s="145"/>
      <c r="AQ893" s="145"/>
      <c r="AR893" s="145"/>
      <c r="AS893" s="145"/>
      <c r="AT893" s="145"/>
      <c r="AU893" s="145"/>
      <c r="AV893" s="145"/>
      <c r="AW893" s="145"/>
      <c r="AX893" s="145"/>
      <c r="AY893" s="145"/>
      <c r="AZ893" s="145"/>
      <c r="BA893" s="145"/>
      <c r="BB893" s="145"/>
      <c r="BC893" s="145"/>
      <c r="BD893" s="145"/>
      <c r="BE893" s="145"/>
      <c r="BF893" s="145"/>
      <c r="BG893" s="145"/>
      <c r="BH893" s="145"/>
      <c r="BI893" s="145"/>
    </row>
    <row r="894" ht="14.25" customHeight="1">
      <c r="A894" s="111"/>
      <c r="B894" s="145"/>
      <c r="C894" s="178"/>
      <c r="D894" s="178"/>
      <c r="E894" s="179"/>
      <c r="F894" s="178"/>
      <c r="G894" s="145"/>
      <c r="H894" s="145"/>
      <c r="I894" s="178"/>
      <c r="J894" s="179"/>
      <c r="K894" s="178"/>
      <c r="L894" s="145"/>
      <c r="M894" s="145"/>
      <c r="N894" s="145"/>
      <c r="O894" s="145"/>
      <c r="P894" s="145"/>
      <c r="Q894" s="145"/>
      <c r="R894" s="145"/>
      <c r="S894" s="145"/>
      <c r="T894" s="145"/>
      <c r="U894" s="145"/>
      <c r="V894" s="145"/>
      <c r="W894" s="145"/>
      <c r="X894" s="145"/>
      <c r="Y894" s="145"/>
      <c r="Z894" s="145"/>
      <c r="AA894" s="145"/>
      <c r="AB894" s="145"/>
      <c r="AC894" s="145"/>
      <c r="AD894" s="145"/>
      <c r="AE894" s="145"/>
      <c r="AF894" s="145"/>
      <c r="AG894" s="145"/>
      <c r="AH894" s="145"/>
      <c r="AI894" s="145"/>
      <c r="AJ894" s="145"/>
      <c r="AK894" s="145"/>
      <c r="AL894" s="145"/>
      <c r="AM894" s="145"/>
      <c r="AN894" s="145"/>
      <c r="AO894" s="145"/>
      <c r="AP894" s="145"/>
      <c r="AQ894" s="145"/>
      <c r="AR894" s="145"/>
      <c r="AS894" s="145"/>
      <c r="AT894" s="145"/>
      <c r="AU894" s="145"/>
      <c r="AV894" s="145"/>
      <c r="AW894" s="145"/>
      <c r="AX894" s="145"/>
      <c r="AY894" s="145"/>
      <c r="AZ894" s="145"/>
      <c r="BA894" s="145"/>
      <c r="BB894" s="145"/>
      <c r="BC894" s="145"/>
      <c r="BD894" s="145"/>
      <c r="BE894" s="145"/>
      <c r="BF894" s="145"/>
      <c r="BG894" s="145"/>
      <c r="BH894" s="145"/>
      <c r="BI894" s="145"/>
    </row>
    <row r="895" ht="14.25" customHeight="1">
      <c r="A895" s="111"/>
      <c r="B895" s="145"/>
      <c r="C895" s="178"/>
      <c r="D895" s="178"/>
      <c r="E895" s="179"/>
      <c r="F895" s="178"/>
      <c r="G895" s="145"/>
      <c r="H895" s="145"/>
      <c r="I895" s="178"/>
      <c r="J895" s="179"/>
      <c r="K895" s="178"/>
      <c r="L895" s="145"/>
      <c r="M895" s="145"/>
      <c r="N895" s="145"/>
      <c r="O895" s="145"/>
      <c r="P895" s="145"/>
      <c r="Q895" s="145"/>
      <c r="R895" s="145"/>
      <c r="S895" s="145"/>
      <c r="T895" s="145"/>
      <c r="U895" s="145"/>
      <c r="V895" s="145"/>
      <c r="W895" s="145"/>
      <c r="X895" s="145"/>
      <c r="Y895" s="145"/>
      <c r="Z895" s="145"/>
      <c r="AA895" s="145"/>
      <c r="AB895" s="145"/>
      <c r="AC895" s="145"/>
      <c r="AD895" s="145"/>
      <c r="AE895" s="145"/>
      <c r="AF895" s="145"/>
      <c r="AG895" s="145"/>
      <c r="AH895" s="145"/>
      <c r="AI895" s="145"/>
      <c r="AJ895" s="145"/>
      <c r="AK895" s="145"/>
      <c r="AL895" s="145"/>
      <c r="AM895" s="145"/>
      <c r="AN895" s="145"/>
      <c r="AO895" s="145"/>
      <c r="AP895" s="145"/>
      <c r="AQ895" s="145"/>
      <c r="AR895" s="145"/>
      <c r="AS895" s="145"/>
      <c r="AT895" s="145"/>
      <c r="AU895" s="145"/>
      <c r="AV895" s="145"/>
      <c r="AW895" s="145"/>
      <c r="AX895" s="145"/>
      <c r="AY895" s="145"/>
      <c r="AZ895" s="145"/>
      <c r="BA895" s="145"/>
      <c r="BB895" s="145"/>
      <c r="BC895" s="145"/>
      <c r="BD895" s="145"/>
      <c r="BE895" s="145"/>
      <c r="BF895" s="145"/>
      <c r="BG895" s="145"/>
      <c r="BH895" s="145"/>
      <c r="BI895" s="145"/>
    </row>
    <row r="896" ht="14.25" customHeight="1">
      <c r="A896" s="111"/>
      <c r="B896" s="145"/>
      <c r="C896" s="178"/>
      <c r="D896" s="178"/>
      <c r="E896" s="179"/>
      <c r="F896" s="178"/>
      <c r="G896" s="145"/>
      <c r="H896" s="145"/>
      <c r="I896" s="178"/>
      <c r="J896" s="179"/>
      <c r="K896" s="178"/>
      <c r="L896" s="145"/>
      <c r="M896" s="145"/>
      <c r="N896" s="145"/>
      <c r="O896" s="145"/>
      <c r="P896" s="145"/>
      <c r="Q896" s="145"/>
      <c r="R896" s="145"/>
      <c r="S896" s="145"/>
      <c r="T896" s="145"/>
      <c r="U896" s="145"/>
      <c r="V896" s="145"/>
      <c r="W896" s="145"/>
      <c r="X896" s="145"/>
      <c r="Y896" s="145"/>
      <c r="Z896" s="145"/>
      <c r="AA896" s="145"/>
      <c r="AB896" s="145"/>
      <c r="AC896" s="145"/>
      <c r="AD896" s="145"/>
      <c r="AE896" s="145"/>
      <c r="AF896" s="145"/>
      <c r="AG896" s="145"/>
      <c r="AH896" s="145"/>
      <c r="AI896" s="145"/>
      <c r="AJ896" s="145"/>
      <c r="AK896" s="145"/>
      <c r="AL896" s="145"/>
      <c r="AM896" s="145"/>
      <c r="AN896" s="145"/>
      <c r="AO896" s="145"/>
      <c r="AP896" s="145"/>
      <c r="AQ896" s="145"/>
      <c r="AR896" s="145"/>
      <c r="AS896" s="145"/>
      <c r="AT896" s="145"/>
      <c r="AU896" s="145"/>
      <c r="AV896" s="145"/>
      <c r="AW896" s="145"/>
      <c r="AX896" s="145"/>
      <c r="AY896" s="145"/>
      <c r="AZ896" s="145"/>
      <c r="BA896" s="145"/>
      <c r="BB896" s="145"/>
      <c r="BC896" s="145"/>
      <c r="BD896" s="145"/>
      <c r="BE896" s="145"/>
      <c r="BF896" s="145"/>
      <c r="BG896" s="145"/>
      <c r="BH896" s="145"/>
      <c r="BI896" s="145"/>
    </row>
    <row r="897" ht="14.25" customHeight="1">
      <c r="A897" s="111"/>
      <c r="B897" s="145"/>
      <c r="C897" s="178"/>
      <c r="D897" s="178"/>
      <c r="E897" s="179"/>
      <c r="F897" s="178"/>
      <c r="G897" s="145"/>
      <c r="H897" s="145"/>
      <c r="I897" s="178"/>
      <c r="J897" s="179"/>
      <c r="K897" s="178"/>
      <c r="L897" s="145"/>
      <c r="M897" s="145"/>
      <c r="N897" s="145"/>
      <c r="O897" s="145"/>
      <c r="P897" s="145"/>
      <c r="Q897" s="145"/>
      <c r="R897" s="145"/>
      <c r="S897" s="145"/>
      <c r="T897" s="145"/>
      <c r="U897" s="145"/>
      <c r="V897" s="145"/>
      <c r="W897" s="145"/>
      <c r="X897" s="145"/>
      <c r="Y897" s="145"/>
      <c r="Z897" s="145"/>
      <c r="AA897" s="145"/>
      <c r="AB897" s="145"/>
      <c r="AC897" s="145"/>
      <c r="AD897" s="145"/>
      <c r="AE897" s="145"/>
      <c r="AF897" s="145"/>
      <c r="AG897" s="145"/>
      <c r="AH897" s="145"/>
      <c r="AI897" s="145"/>
      <c r="AJ897" s="145"/>
      <c r="AK897" s="145"/>
      <c r="AL897" s="145"/>
      <c r="AM897" s="145"/>
      <c r="AN897" s="145"/>
      <c r="AO897" s="145"/>
      <c r="AP897" s="145"/>
      <c r="AQ897" s="145"/>
      <c r="AR897" s="145"/>
      <c r="AS897" s="145"/>
      <c r="AT897" s="145"/>
      <c r="AU897" s="145"/>
      <c r="AV897" s="145"/>
      <c r="AW897" s="145"/>
      <c r="AX897" s="145"/>
      <c r="AY897" s="145"/>
      <c r="AZ897" s="145"/>
      <c r="BA897" s="145"/>
      <c r="BB897" s="145"/>
      <c r="BC897" s="145"/>
      <c r="BD897" s="145"/>
      <c r="BE897" s="145"/>
      <c r="BF897" s="145"/>
      <c r="BG897" s="145"/>
      <c r="BH897" s="145"/>
      <c r="BI897" s="145"/>
    </row>
    <row r="898" ht="14.25" customHeight="1">
      <c r="A898" s="111"/>
      <c r="B898" s="145"/>
      <c r="C898" s="178"/>
      <c r="D898" s="178"/>
      <c r="E898" s="179"/>
      <c r="F898" s="178"/>
      <c r="G898" s="145"/>
      <c r="H898" s="145"/>
      <c r="I898" s="178"/>
      <c r="J898" s="179"/>
      <c r="K898" s="178"/>
      <c r="L898" s="145"/>
      <c r="M898" s="145"/>
      <c r="N898" s="145"/>
      <c r="O898" s="145"/>
      <c r="P898" s="145"/>
      <c r="Q898" s="145"/>
      <c r="R898" s="145"/>
      <c r="S898" s="145"/>
      <c r="T898" s="145"/>
      <c r="U898" s="145"/>
      <c r="V898" s="145"/>
      <c r="W898" s="145"/>
      <c r="X898" s="145"/>
      <c r="Y898" s="145"/>
      <c r="Z898" s="145"/>
      <c r="AA898" s="145"/>
      <c r="AB898" s="145"/>
      <c r="AC898" s="145"/>
      <c r="AD898" s="145"/>
      <c r="AE898" s="145"/>
      <c r="AF898" s="145"/>
      <c r="AG898" s="145"/>
      <c r="AH898" s="145"/>
      <c r="AI898" s="145"/>
      <c r="AJ898" s="145"/>
      <c r="AK898" s="145"/>
      <c r="AL898" s="145"/>
      <c r="AM898" s="145"/>
      <c r="AN898" s="145"/>
      <c r="AO898" s="145"/>
      <c r="AP898" s="145"/>
      <c r="AQ898" s="145"/>
      <c r="AR898" s="145"/>
      <c r="AS898" s="145"/>
      <c r="AT898" s="145"/>
      <c r="AU898" s="145"/>
      <c r="AV898" s="145"/>
      <c r="AW898" s="145"/>
      <c r="AX898" s="145"/>
      <c r="AY898" s="145"/>
      <c r="AZ898" s="145"/>
      <c r="BA898" s="145"/>
      <c r="BB898" s="145"/>
      <c r="BC898" s="145"/>
      <c r="BD898" s="145"/>
      <c r="BE898" s="145"/>
      <c r="BF898" s="145"/>
      <c r="BG898" s="145"/>
      <c r="BH898" s="145"/>
      <c r="BI898" s="145"/>
    </row>
    <row r="899" ht="14.25" customHeight="1">
      <c r="A899" s="111"/>
      <c r="B899" s="145"/>
      <c r="C899" s="178"/>
      <c r="D899" s="178"/>
      <c r="E899" s="179"/>
      <c r="F899" s="178"/>
      <c r="G899" s="145"/>
      <c r="H899" s="145"/>
      <c r="I899" s="178"/>
      <c r="J899" s="179"/>
      <c r="K899" s="178"/>
      <c r="L899" s="145"/>
      <c r="M899" s="145"/>
      <c r="N899" s="145"/>
      <c r="O899" s="145"/>
      <c r="P899" s="145"/>
      <c r="Q899" s="145"/>
      <c r="R899" s="145"/>
      <c r="S899" s="145"/>
      <c r="T899" s="145"/>
      <c r="U899" s="145"/>
      <c r="V899" s="145"/>
      <c r="W899" s="145"/>
      <c r="X899" s="145"/>
      <c r="Y899" s="145"/>
      <c r="Z899" s="145"/>
      <c r="AA899" s="145"/>
      <c r="AB899" s="145"/>
      <c r="AC899" s="145"/>
      <c r="AD899" s="145"/>
      <c r="AE899" s="145"/>
      <c r="AF899" s="145"/>
      <c r="AG899" s="145"/>
      <c r="AH899" s="145"/>
      <c r="AI899" s="145"/>
      <c r="AJ899" s="145"/>
      <c r="AK899" s="145"/>
      <c r="AL899" s="145"/>
      <c r="AM899" s="145"/>
      <c r="AN899" s="145"/>
      <c r="AO899" s="145"/>
      <c r="AP899" s="145"/>
      <c r="AQ899" s="145"/>
      <c r="AR899" s="145"/>
      <c r="AS899" s="145"/>
      <c r="AT899" s="145"/>
      <c r="AU899" s="145"/>
      <c r="AV899" s="145"/>
      <c r="AW899" s="145"/>
      <c r="AX899" s="145"/>
      <c r="AY899" s="145"/>
      <c r="AZ899" s="145"/>
      <c r="BA899" s="145"/>
      <c r="BB899" s="145"/>
      <c r="BC899" s="145"/>
      <c r="BD899" s="145"/>
      <c r="BE899" s="145"/>
      <c r="BF899" s="145"/>
      <c r="BG899" s="145"/>
      <c r="BH899" s="145"/>
      <c r="BI899" s="145"/>
    </row>
    <row r="900" ht="14.25" customHeight="1">
      <c r="A900" s="111"/>
      <c r="B900" s="145"/>
      <c r="C900" s="178"/>
      <c r="D900" s="178"/>
      <c r="E900" s="179"/>
      <c r="F900" s="178"/>
      <c r="G900" s="145"/>
      <c r="H900" s="145"/>
      <c r="I900" s="178"/>
      <c r="J900" s="179"/>
      <c r="K900" s="178"/>
      <c r="L900" s="145"/>
      <c r="M900" s="145"/>
      <c r="N900" s="145"/>
      <c r="O900" s="145"/>
      <c r="P900" s="145"/>
      <c r="Q900" s="145"/>
      <c r="R900" s="145"/>
      <c r="S900" s="145"/>
      <c r="T900" s="145"/>
      <c r="U900" s="145"/>
      <c r="V900" s="145"/>
      <c r="W900" s="145"/>
      <c r="X900" s="145"/>
      <c r="Y900" s="145"/>
      <c r="Z900" s="145"/>
      <c r="AA900" s="145"/>
      <c r="AB900" s="145"/>
      <c r="AC900" s="145"/>
      <c r="AD900" s="145"/>
      <c r="AE900" s="145"/>
      <c r="AF900" s="145"/>
      <c r="AG900" s="145"/>
      <c r="AH900" s="145"/>
      <c r="AI900" s="145"/>
      <c r="AJ900" s="145"/>
      <c r="AK900" s="145"/>
      <c r="AL900" s="145"/>
      <c r="AM900" s="145"/>
      <c r="AN900" s="145"/>
      <c r="AO900" s="145"/>
      <c r="AP900" s="145"/>
      <c r="AQ900" s="145"/>
      <c r="AR900" s="145"/>
      <c r="AS900" s="145"/>
      <c r="AT900" s="145"/>
      <c r="AU900" s="145"/>
      <c r="AV900" s="145"/>
      <c r="AW900" s="145"/>
      <c r="AX900" s="145"/>
      <c r="AY900" s="145"/>
      <c r="AZ900" s="145"/>
      <c r="BA900" s="145"/>
      <c r="BB900" s="145"/>
      <c r="BC900" s="145"/>
      <c r="BD900" s="145"/>
      <c r="BE900" s="145"/>
      <c r="BF900" s="145"/>
      <c r="BG900" s="145"/>
      <c r="BH900" s="145"/>
      <c r="BI900" s="145"/>
    </row>
    <row r="901" ht="14.25" customHeight="1">
      <c r="A901" s="111"/>
      <c r="B901" s="145"/>
      <c r="C901" s="178"/>
      <c r="D901" s="178"/>
      <c r="E901" s="179"/>
      <c r="F901" s="178"/>
      <c r="G901" s="145"/>
      <c r="H901" s="145"/>
      <c r="I901" s="178"/>
      <c r="J901" s="179"/>
      <c r="K901" s="178"/>
      <c r="L901" s="145"/>
      <c r="M901" s="145"/>
      <c r="N901" s="145"/>
      <c r="O901" s="145"/>
      <c r="P901" s="145"/>
      <c r="Q901" s="145"/>
      <c r="R901" s="145"/>
      <c r="S901" s="145"/>
      <c r="T901" s="145"/>
      <c r="U901" s="145"/>
      <c r="V901" s="145"/>
      <c r="W901" s="145"/>
      <c r="X901" s="145"/>
      <c r="Y901" s="145"/>
      <c r="Z901" s="145"/>
      <c r="AA901" s="145"/>
      <c r="AB901" s="145"/>
      <c r="AC901" s="145"/>
      <c r="AD901" s="145"/>
      <c r="AE901" s="145"/>
      <c r="AF901" s="145"/>
      <c r="AG901" s="145"/>
      <c r="AH901" s="145"/>
      <c r="AI901" s="145"/>
      <c r="AJ901" s="145"/>
      <c r="AK901" s="145"/>
      <c r="AL901" s="145"/>
      <c r="AM901" s="145"/>
      <c r="AN901" s="145"/>
      <c r="AO901" s="145"/>
      <c r="AP901" s="145"/>
      <c r="AQ901" s="145"/>
      <c r="AR901" s="145"/>
      <c r="AS901" s="145"/>
      <c r="AT901" s="145"/>
      <c r="AU901" s="145"/>
      <c r="AV901" s="145"/>
      <c r="AW901" s="145"/>
      <c r="AX901" s="145"/>
      <c r="AY901" s="145"/>
      <c r="AZ901" s="145"/>
      <c r="BA901" s="145"/>
      <c r="BB901" s="145"/>
      <c r="BC901" s="145"/>
      <c r="BD901" s="145"/>
      <c r="BE901" s="145"/>
      <c r="BF901" s="145"/>
      <c r="BG901" s="145"/>
      <c r="BH901" s="145"/>
      <c r="BI901" s="145"/>
    </row>
    <row r="902" ht="14.25" customHeight="1">
      <c r="A902" s="111"/>
      <c r="B902" s="145"/>
      <c r="C902" s="178"/>
      <c r="D902" s="178"/>
      <c r="E902" s="179"/>
      <c r="F902" s="178"/>
      <c r="G902" s="145"/>
      <c r="H902" s="145"/>
      <c r="I902" s="178"/>
      <c r="J902" s="179"/>
      <c r="K902" s="178"/>
      <c r="L902" s="145"/>
      <c r="M902" s="145"/>
      <c r="N902" s="145"/>
      <c r="O902" s="145"/>
      <c r="P902" s="145"/>
      <c r="Q902" s="145"/>
      <c r="R902" s="145"/>
      <c r="S902" s="145"/>
      <c r="T902" s="145"/>
      <c r="U902" s="145"/>
      <c r="V902" s="145"/>
      <c r="W902" s="145"/>
      <c r="X902" s="145"/>
      <c r="Y902" s="145"/>
      <c r="Z902" s="145"/>
      <c r="AA902" s="145"/>
      <c r="AB902" s="145"/>
      <c r="AC902" s="145"/>
      <c r="AD902" s="145"/>
      <c r="AE902" s="145"/>
      <c r="AF902" s="145"/>
      <c r="AG902" s="145"/>
      <c r="AH902" s="145"/>
      <c r="AI902" s="145"/>
      <c r="AJ902" s="145"/>
      <c r="AK902" s="145"/>
      <c r="AL902" s="145"/>
      <c r="AM902" s="145"/>
      <c r="AN902" s="145"/>
      <c r="AO902" s="145"/>
      <c r="AP902" s="145"/>
      <c r="AQ902" s="145"/>
      <c r="AR902" s="145"/>
      <c r="AS902" s="145"/>
      <c r="AT902" s="145"/>
      <c r="AU902" s="145"/>
      <c r="AV902" s="145"/>
      <c r="AW902" s="145"/>
      <c r="AX902" s="145"/>
      <c r="AY902" s="145"/>
      <c r="AZ902" s="145"/>
      <c r="BA902" s="145"/>
      <c r="BB902" s="145"/>
      <c r="BC902" s="145"/>
      <c r="BD902" s="145"/>
      <c r="BE902" s="145"/>
      <c r="BF902" s="145"/>
      <c r="BG902" s="145"/>
      <c r="BH902" s="145"/>
      <c r="BI902" s="145"/>
    </row>
    <row r="903" ht="14.25" customHeight="1">
      <c r="A903" s="111"/>
      <c r="B903" s="145"/>
      <c r="C903" s="178"/>
      <c r="D903" s="178"/>
      <c r="E903" s="179"/>
      <c r="F903" s="178"/>
      <c r="G903" s="145"/>
      <c r="H903" s="145"/>
      <c r="I903" s="178"/>
      <c r="J903" s="179"/>
      <c r="K903" s="178"/>
      <c r="L903" s="145"/>
      <c r="M903" s="145"/>
      <c r="N903" s="145"/>
      <c r="O903" s="145"/>
      <c r="P903" s="145"/>
      <c r="Q903" s="145"/>
      <c r="R903" s="145"/>
      <c r="S903" s="145"/>
      <c r="T903" s="145"/>
      <c r="U903" s="145"/>
      <c r="V903" s="145"/>
      <c r="W903" s="145"/>
      <c r="X903" s="145"/>
      <c r="Y903" s="145"/>
      <c r="Z903" s="145"/>
      <c r="AA903" s="145"/>
      <c r="AB903" s="145"/>
      <c r="AC903" s="145"/>
      <c r="AD903" s="145"/>
      <c r="AE903" s="145"/>
      <c r="AF903" s="145"/>
      <c r="AG903" s="145"/>
      <c r="AH903" s="145"/>
      <c r="AI903" s="145"/>
      <c r="AJ903" s="145"/>
      <c r="AK903" s="145"/>
      <c r="AL903" s="145"/>
      <c r="AM903" s="145"/>
      <c r="AN903" s="145"/>
      <c r="AO903" s="145"/>
      <c r="AP903" s="145"/>
      <c r="AQ903" s="145"/>
      <c r="AR903" s="145"/>
      <c r="AS903" s="145"/>
      <c r="AT903" s="145"/>
      <c r="AU903" s="145"/>
      <c r="AV903" s="145"/>
      <c r="AW903" s="145"/>
      <c r="AX903" s="145"/>
      <c r="AY903" s="145"/>
      <c r="AZ903" s="145"/>
      <c r="BA903" s="145"/>
      <c r="BB903" s="145"/>
      <c r="BC903" s="145"/>
      <c r="BD903" s="145"/>
      <c r="BE903" s="145"/>
      <c r="BF903" s="145"/>
      <c r="BG903" s="145"/>
      <c r="BH903" s="145"/>
      <c r="BI903" s="145"/>
    </row>
    <row r="904" ht="14.25" customHeight="1">
      <c r="A904" s="111"/>
      <c r="B904" s="145"/>
      <c r="C904" s="178"/>
      <c r="D904" s="178"/>
      <c r="E904" s="179"/>
      <c r="F904" s="178"/>
      <c r="G904" s="145"/>
      <c r="H904" s="145"/>
      <c r="I904" s="178"/>
      <c r="J904" s="179"/>
      <c r="K904" s="178"/>
      <c r="L904" s="145"/>
      <c r="M904" s="145"/>
      <c r="N904" s="145"/>
      <c r="O904" s="145"/>
      <c r="P904" s="145"/>
      <c r="Q904" s="145"/>
      <c r="R904" s="145"/>
      <c r="S904" s="145"/>
      <c r="T904" s="145"/>
      <c r="U904" s="145"/>
      <c r="V904" s="145"/>
      <c r="W904" s="145"/>
      <c r="X904" s="145"/>
      <c r="Y904" s="145"/>
      <c r="Z904" s="145"/>
      <c r="AA904" s="145"/>
      <c r="AB904" s="145"/>
      <c r="AC904" s="145"/>
      <c r="AD904" s="145"/>
      <c r="AE904" s="145"/>
      <c r="AF904" s="145"/>
      <c r="AG904" s="145"/>
      <c r="AH904" s="145"/>
      <c r="AI904" s="145"/>
      <c r="AJ904" s="145"/>
      <c r="AK904" s="145"/>
      <c r="AL904" s="145"/>
      <c r="AM904" s="145"/>
      <c r="AN904" s="145"/>
      <c r="AO904" s="145"/>
      <c r="AP904" s="145"/>
      <c r="AQ904" s="145"/>
      <c r="AR904" s="145"/>
      <c r="AS904" s="145"/>
      <c r="AT904" s="145"/>
      <c r="AU904" s="145"/>
      <c r="AV904" s="145"/>
      <c r="AW904" s="145"/>
      <c r="AX904" s="145"/>
      <c r="AY904" s="145"/>
      <c r="AZ904" s="145"/>
      <c r="BA904" s="145"/>
      <c r="BB904" s="145"/>
      <c r="BC904" s="145"/>
      <c r="BD904" s="145"/>
      <c r="BE904" s="145"/>
      <c r="BF904" s="145"/>
      <c r="BG904" s="145"/>
      <c r="BH904" s="145"/>
      <c r="BI904" s="145"/>
    </row>
    <row r="905" ht="14.25" customHeight="1">
      <c r="A905" s="111"/>
      <c r="B905" s="145"/>
      <c r="C905" s="178"/>
      <c r="D905" s="178"/>
      <c r="E905" s="179"/>
      <c r="F905" s="178"/>
      <c r="G905" s="145"/>
      <c r="H905" s="145"/>
      <c r="I905" s="178"/>
      <c r="J905" s="179"/>
      <c r="K905" s="178"/>
      <c r="L905" s="145"/>
      <c r="M905" s="145"/>
      <c r="N905" s="145"/>
      <c r="O905" s="145"/>
      <c r="P905" s="145"/>
      <c r="Q905" s="145"/>
      <c r="R905" s="145"/>
      <c r="S905" s="145"/>
      <c r="T905" s="145"/>
      <c r="U905" s="145"/>
      <c r="V905" s="145"/>
      <c r="W905" s="145"/>
      <c r="X905" s="145"/>
      <c r="Y905" s="145"/>
      <c r="Z905" s="145"/>
      <c r="AA905" s="145"/>
      <c r="AB905" s="145"/>
      <c r="AC905" s="145"/>
      <c r="AD905" s="145"/>
      <c r="AE905" s="145"/>
      <c r="AF905" s="145"/>
      <c r="AG905" s="145"/>
      <c r="AH905" s="145"/>
      <c r="AI905" s="145"/>
      <c r="AJ905" s="145"/>
      <c r="AK905" s="145"/>
      <c r="AL905" s="145"/>
      <c r="AM905" s="145"/>
      <c r="AN905" s="145"/>
      <c r="AO905" s="145"/>
      <c r="AP905" s="145"/>
      <c r="AQ905" s="145"/>
      <c r="AR905" s="145"/>
      <c r="AS905" s="145"/>
      <c r="AT905" s="145"/>
      <c r="AU905" s="145"/>
      <c r="AV905" s="145"/>
      <c r="AW905" s="145"/>
      <c r="AX905" s="145"/>
      <c r="AY905" s="145"/>
      <c r="AZ905" s="145"/>
      <c r="BA905" s="145"/>
      <c r="BB905" s="145"/>
      <c r="BC905" s="145"/>
      <c r="BD905" s="145"/>
      <c r="BE905" s="145"/>
      <c r="BF905" s="145"/>
      <c r="BG905" s="145"/>
      <c r="BH905" s="145"/>
      <c r="BI905" s="145"/>
    </row>
    <row r="906" ht="14.25" customHeight="1">
      <c r="A906" s="111"/>
      <c r="B906" s="145"/>
      <c r="C906" s="178"/>
      <c r="D906" s="178"/>
      <c r="E906" s="179"/>
      <c r="F906" s="178"/>
      <c r="G906" s="145"/>
      <c r="H906" s="145"/>
      <c r="I906" s="178"/>
      <c r="J906" s="179"/>
      <c r="K906" s="178"/>
      <c r="L906" s="145"/>
      <c r="M906" s="145"/>
      <c r="N906" s="145"/>
      <c r="O906" s="145"/>
      <c r="P906" s="145"/>
      <c r="Q906" s="145"/>
      <c r="R906" s="145"/>
      <c r="S906" s="145"/>
      <c r="T906" s="145"/>
      <c r="U906" s="145"/>
      <c r="V906" s="145"/>
      <c r="W906" s="145"/>
      <c r="X906" s="145"/>
      <c r="Y906" s="145"/>
      <c r="Z906" s="145"/>
      <c r="AA906" s="145"/>
      <c r="AB906" s="145"/>
      <c r="AC906" s="145"/>
      <c r="AD906" s="145"/>
      <c r="AE906" s="145"/>
      <c r="AF906" s="145"/>
      <c r="AG906" s="145"/>
      <c r="AH906" s="145"/>
      <c r="AI906" s="145"/>
      <c r="AJ906" s="145"/>
      <c r="AK906" s="145"/>
      <c r="AL906" s="145"/>
      <c r="AM906" s="145"/>
      <c r="AN906" s="145"/>
      <c r="AO906" s="145"/>
      <c r="AP906" s="145"/>
      <c r="AQ906" s="145"/>
      <c r="AR906" s="145"/>
      <c r="AS906" s="145"/>
      <c r="AT906" s="145"/>
      <c r="AU906" s="145"/>
      <c r="AV906" s="145"/>
      <c r="AW906" s="145"/>
      <c r="AX906" s="145"/>
      <c r="AY906" s="145"/>
      <c r="AZ906" s="145"/>
      <c r="BA906" s="145"/>
      <c r="BB906" s="145"/>
      <c r="BC906" s="145"/>
      <c r="BD906" s="145"/>
      <c r="BE906" s="145"/>
      <c r="BF906" s="145"/>
      <c r="BG906" s="145"/>
      <c r="BH906" s="145"/>
      <c r="BI906" s="145"/>
    </row>
    <row r="907" ht="14.25" customHeight="1">
      <c r="A907" s="111"/>
      <c r="B907" s="145"/>
      <c r="C907" s="178"/>
      <c r="D907" s="178"/>
      <c r="E907" s="179"/>
      <c r="F907" s="178"/>
      <c r="G907" s="145"/>
      <c r="H907" s="145"/>
      <c r="I907" s="178"/>
      <c r="J907" s="179"/>
      <c r="K907" s="178"/>
      <c r="L907" s="145"/>
      <c r="M907" s="145"/>
      <c r="N907" s="145"/>
      <c r="O907" s="145"/>
      <c r="P907" s="145"/>
      <c r="Q907" s="145"/>
      <c r="R907" s="145"/>
      <c r="S907" s="145"/>
      <c r="T907" s="145"/>
      <c r="U907" s="145"/>
      <c r="V907" s="145"/>
      <c r="W907" s="145"/>
      <c r="X907" s="145"/>
      <c r="Y907" s="145"/>
      <c r="Z907" s="145"/>
      <c r="AA907" s="145"/>
      <c r="AB907" s="145"/>
      <c r="AC907" s="145"/>
      <c r="AD907" s="145"/>
      <c r="AE907" s="145"/>
      <c r="AF907" s="145"/>
      <c r="AG907" s="145"/>
      <c r="AH907" s="145"/>
      <c r="AI907" s="145"/>
      <c r="AJ907" s="145"/>
      <c r="AK907" s="145"/>
      <c r="AL907" s="145"/>
      <c r="AM907" s="145"/>
      <c r="AN907" s="145"/>
      <c r="AO907" s="145"/>
      <c r="AP907" s="145"/>
      <c r="AQ907" s="145"/>
      <c r="AR907" s="145"/>
      <c r="AS907" s="145"/>
      <c r="AT907" s="145"/>
      <c r="AU907" s="145"/>
      <c r="AV907" s="145"/>
      <c r="AW907" s="145"/>
      <c r="AX907" s="145"/>
      <c r="AY907" s="145"/>
      <c r="AZ907" s="145"/>
      <c r="BA907" s="145"/>
      <c r="BB907" s="145"/>
      <c r="BC907" s="145"/>
      <c r="BD907" s="145"/>
      <c r="BE907" s="145"/>
      <c r="BF907" s="145"/>
      <c r="BG907" s="145"/>
      <c r="BH907" s="145"/>
      <c r="BI907" s="145"/>
    </row>
    <row r="908" ht="14.25" customHeight="1">
      <c r="A908" s="111"/>
      <c r="B908" s="145"/>
      <c r="C908" s="178"/>
      <c r="D908" s="178"/>
      <c r="E908" s="179"/>
      <c r="F908" s="178"/>
      <c r="G908" s="145"/>
      <c r="H908" s="145"/>
      <c r="I908" s="178"/>
      <c r="J908" s="179"/>
      <c r="K908" s="178"/>
      <c r="L908" s="145"/>
      <c r="M908" s="145"/>
      <c r="N908" s="145"/>
      <c r="O908" s="145"/>
      <c r="P908" s="145"/>
      <c r="Q908" s="145"/>
      <c r="R908" s="145"/>
      <c r="S908" s="145"/>
      <c r="T908" s="145"/>
      <c r="U908" s="145"/>
      <c r="V908" s="145"/>
      <c r="W908" s="145"/>
      <c r="X908" s="145"/>
      <c r="Y908" s="145"/>
      <c r="Z908" s="145"/>
      <c r="AA908" s="145"/>
      <c r="AB908" s="145"/>
      <c r="AC908" s="145"/>
      <c r="AD908" s="145"/>
      <c r="AE908" s="145"/>
      <c r="AF908" s="145"/>
      <c r="AG908" s="145"/>
      <c r="AH908" s="145"/>
      <c r="AI908" s="145"/>
      <c r="AJ908" s="145"/>
      <c r="AK908" s="145"/>
      <c r="AL908" s="145"/>
      <c r="AM908" s="145"/>
      <c r="AN908" s="145"/>
      <c r="AO908" s="145"/>
      <c r="AP908" s="145"/>
      <c r="AQ908" s="145"/>
      <c r="AR908" s="145"/>
      <c r="AS908" s="145"/>
      <c r="AT908" s="145"/>
      <c r="AU908" s="145"/>
      <c r="AV908" s="145"/>
      <c r="AW908" s="145"/>
      <c r="AX908" s="145"/>
      <c r="AY908" s="145"/>
      <c r="AZ908" s="145"/>
      <c r="BA908" s="145"/>
      <c r="BB908" s="145"/>
      <c r="BC908" s="145"/>
      <c r="BD908" s="145"/>
      <c r="BE908" s="145"/>
      <c r="BF908" s="145"/>
      <c r="BG908" s="145"/>
      <c r="BH908" s="145"/>
      <c r="BI908" s="145"/>
    </row>
    <row r="909" ht="14.25" customHeight="1">
      <c r="A909" s="111"/>
      <c r="B909" s="145"/>
      <c r="C909" s="178"/>
      <c r="D909" s="178"/>
      <c r="E909" s="179"/>
      <c r="F909" s="178"/>
      <c r="G909" s="145"/>
      <c r="H909" s="145"/>
      <c r="I909" s="178"/>
      <c r="J909" s="179"/>
      <c r="K909" s="178"/>
      <c r="L909" s="145"/>
      <c r="M909" s="145"/>
      <c r="N909" s="145"/>
      <c r="O909" s="145"/>
      <c r="P909" s="145"/>
      <c r="Q909" s="145"/>
      <c r="R909" s="145"/>
      <c r="S909" s="145"/>
      <c r="T909" s="145"/>
      <c r="U909" s="145"/>
      <c r="V909" s="145"/>
      <c r="W909" s="145"/>
      <c r="X909" s="145"/>
      <c r="Y909" s="145"/>
      <c r="Z909" s="145"/>
      <c r="AA909" s="145"/>
      <c r="AB909" s="145"/>
      <c r="AC909" s="145"/>
      <c r="AD909" s="145"/>
      <c r="AE909" s="145"/>
      <c r="AF909" s="145"/>
      <c r="AG909" s="145"/>
      <c r="AH909" s="145"/>
      <c r="AI909" s="145"/>
      <c r="AJ909" s="145"/>
      <c r="AK909" s="145"/>
      <c r="AL909" s="145"/>
      <c r="AM909" s="145"/>
      <c r="AN909" s="145"/>
      <c r="AO909" s="145"/>
      <c r="AP909" s="145"/>
      <c r="AQ909" s="145"/>
      <c r="AR909" s="145"/>
      <c r="AS909" s="145"/>
      <c r="AT909" s="145"/>
      <c r="AU909" s="145"/>
      <c r="AV909" s="145"/>
      <c r="AW909" s="145"/>
      <c r="AX909" s="145"/>
      <c r="AY909" s="145"/>
      <c r="AZ909" s="145"/>
      <c r="BA909" s="145"/>
      <c r="BB909" s="145"/>
      <c r="BC909" s="145"/>
      <c r="BD909" s="145"/>
      <c r="BE909" s="145"/>
      <c r="BF909" s="145"/>
      <c r="BG909" s="145"/>
      <c r="BH909" s="145"/>
      <c r="BI909" s="145"/>
    </row>
    <row r="910" ht="14.25" customHeight="1">
      <c r="A910" s="111"/>
      <c r="B910" s="145"/>
      <c r="C910" s="178"/>
      <c r="D910" s="178"/>
      <c r="E910" s="179"/>
      <c r="F910" s="178"/>
      <c r="G910" s="145"/>
      <c r="H910" s="145"/>
      <c r="I910" s="178"/>
      <c r="J910" s="179"/>
      <c r="K910" s="178"/>
      <c r="L910" s="145"/>
      <c r="M910" s="145"/>
      <c r="N910" s="145"/>
      <c r="O910" s="145"/>
      <c r="P910" s="145"/>
      <c r="Q910" s="145"/>
      <c r="R910" s="145"/>
      <c r="S910" s="145"/>
      <c r="T910" s="145"/>
      <c r="U910" s="145"/>
      <c r="V910" s="145"/>
      <c r="W910" s="145"/>
      <c r="X910" s="145"/>
      <c r="Y910" s="145"/>
      <c r="Z910" s="145"/>
      <c r="AA910" s="145"/>
      <c r="AB910" s="145"/>
      <c r="AC910" s="145"/>
      <c r="AD910" s="145"/>
      <c r="AE910" s="145"/>
      <c r="AF910" s="145"/>
      <c r="AG910" s="145"/>
      <c r="AH910" s="145"/>
      <c r="AI910" s="145"/>
      <c r="AJ910" s="145"/>
      <c r="AK910" s="145"/>
      <c r="AL910" s="145"/>
      <c r="AM910" s="145"/>
      <c r="AN910" s="145"/>
      <c r="AO910" s="145"/>
      <c r="AP910" s="145"/>
      <c r="AQ910" s="145"/>
      <c r="AR910" s="145"/>
      <c r="AS910" s="145"/>
      <c r="AT910" s="145"/>
      <c r="AU910" s="145"/>
      <c r="AV910" s="145"/>
      <c r="AW910" s="145"/>
      <c r="AX910" s="145"/>
      <c r="AY910" s="145"/>
      <c r="AZ910" s="145"/>
      <c r="BA910" s="145"/>
      <c r="BB910" s="145"/>
      <c r="BC910" s="145"/>
      <c r="BD910" s="145"/>
      <c r="BE910" s="145"/>
      <c r="BF910" s="145"/>
      <c r="BG910" s="145"/>
      <c r="BH910" s="145"/>
      <c r="BI910" s="145"/>
    </row>
    <row r="911" ht="14.25" customHeight="1">
      <c r="A911" s="111"/>
      <c r="B911" s="145"/>
      <c r="C911" s="178"/>
      <c r="D911" s="178"/>
      <c r="E911" s="179"/>
      <c r="F911" s="178"/>
      <c r="G911" s="145"/>
      <c r="H911" s="145"/>
      <c r="I911" s="178"/>
      <c r="J911" s="179"/>
      <c r="K911" s="178"/>
      <c r="L911" s="145"/>
      <c r="M911" s="145"/>
      <c r="N911" s="145"/>
      <c r="O911" s="145"/>
      <c r="P911" s="145"/>
      <c r="Q911" s="145"/>
      <c r="R911" s="145"/>
      <c r="S911" s="145"/>
      <c r="T911" s="145"/>
      <c r="U911" s="145"/>
      <c r="V911" s="145"/>
      <c r="W911" s="145"/>
      <c r="X911" s="145"/>
      <c r="Y911" s="145"/>
      <c r="Z911" s="145"/>
      <c r="AA911" s="145"/>
      <c r="AB911" s="145"/>
      <c r="AC911" s="145"/>
      <c r="AD911" s="145"/>
      <c r="AE911" s="145"/>
      <c r="AF911" s="145"/>
      <c r="AG911" s="145"/>
      <c r="AH911" s="145"/>
      <c r="AI911" s="145"/>
      <c r="AJ911" s="145"/>
      <c r="AK911" s="145"/>
      <c r="AL911" s="145"/>
      <c r="AM911" s="145"/>
      <c r="AN911" s="145"/>
      <c r="AO911" s="145"/>
      <c r="AP911" s="145"/>
      <c r="AQ911" s="145"/>
      <c r="AR911" s="145"/>
      <c r="AS911" s="145"/>
      <c r="AT911" s="145"/>
      <c r="AU911" s="145"/>
      <c r="AV911" s="145"/>
      <c r="AW911" s="145"/>
      <c r="AX911" s="145"/>
      <c r="AY911" s="145"/>
      <c r="AZ911" s="145"/>
      <c r="BA911" s="145"/>
      <c r="BB911" s="145"/>
      <c r="BC911" s="145"/>
      <c r="BD911" s="145"/>
      <c r="BE911" s="145"/>
      <c r="BF911" s="145"/>
      <c r="BG911" s="145"/>
      <c r="BH911" s="145"/>
      <c r="BI911" s="145"/>
    </row>
    <row r="912" ht="14.25" customHeight="1">
      <c r="A912" s="111"/>
      <c r="B912" s="145"/>
      <c r="C912" s="178"/>
      <c r="D912" s="178"/>
      <c r="E912" s="179"/>
      <c r="F912" s="178"/>
      <c r="G912" s="145"/>
      <c r="H912" s="145"/>
      <c r="I912" s="178"/>
      <c r="J912" s="179"/>
      <c r="K912" s="178"/>
      <c r="L912" s="145"/>
      <c r="M912" s="145"/>
      <c r="N912" s="145"/>
      <c r="O912" s="145"/>
      <c r="P912" s="145"/>
      <c r="Q912" s="145"/>
      <c r="R912" s="145"/>
      <c r="S912" s="145"/>
      <c r="T912" s="145"/>
      <c r="U912" s="145"/>
      <c r="V912" s="145"/>
      <c r="W912" s="145"/>
      <c r="X912" s="145"/>
      <c r="Y912" s="145"/>
      <c r="Z912" s="145"/>
      <c r="AA912" s="145"/>
      <c r="AB912" s="145"/>
      <c r="AC912" s="145"/>
      <c r="AD912" s="145"/>
      <c r="AE912" s="145"/>
      <c r="AF912" s="145"/>
      <c r="AG912" s="145"/>
      <c r="AH912" s="145"/>
      <c r="AI912" s="145"/>
      <c r="AJ912" s="145"/>
      <c r="AK912" s="145"/>
      <c r="AL912" s="145"/>
      <c r="AM912" s="145"/>
      <c r="AN912" s="145"/>
      <c r="AO912" s="145"/>
      <c r="AP912" s="145"/>
      <c r="AQ912" s="145"/>
      <c r="AR912" s="145"/>
      <c r="AS912" s="145"/>
      <c r="AT912" s="145"/>
      <c r="AU912" s="145"/>
      <c r="AV912" s="145"/>
      <c r="AW912" s="145"/>
      <c r="AX912" s="145"/>
      <c r="AY912" s="145"/>
      <c r="AZ912" s="145"/>
      <c r="BA912" s="145"/>
      <c r="BB912" s="145"/>
      <c r="BC912" s="145"/>
      <c r="BD912" s="145"/>
      <c r="BE912" s="145"/>
      <c r="BF912" s="145"/>
      <c r="BG912" s="145"/>
      <c r="BH912" s="145"/>
      <c r="BI912" s="145"/>
    </row>
    <row r="913" ht="14.25" customHeight="1">
      <c r="A913" s="111"/>
      <c r="B913" s="145"/>
      <c r="C913" s="178"/>
      <c r="D913" s="178"/>
      <c r="E913" s="179"/>
      <c r="F913" s="178"/>
      <c r="G913" s="145"/>
      <c r="H913" s="145"/>
      <c r="I913" s="178"/>
      <c r="J913" s="179"/>
      <c r="K913" s="178"/>
      <c r="L913" s="145"/>
      <c r="M913" s="145"/>
      <c r="N913" s="145"/>
      <c r="O913" s="145"/>
      <c r="P913" s="145"/>
      <c r="Q913" s="145"/>
      <c r="R913" s="145"/>
      <c r="S913" s="145"/>
      <c r="T913" s="145"/>
      <c r="U913" s="145"/>
      <c r="V913" s="145"/>
      <c r="W913" s="145"/>
      <c r="X913" s="145"/>
      <c r="Y913" s="145"/>
      <c r="Z913" s="145"/>
      <c r="AA913" s="145"/>
      <c r="AB913" s="145"/>
      <c r="AC913" s="145"/>
      <c r="AD913" s="145"/>
      <c r="AE913" s="145"/>
      <c r="AF913" s="145"/>
      <c r="AG913" s="145"/>
      <c r="AH913" s="145"/>
      <c r="AI913" s="145"/>
      <c r="AJ913" s="145"/>
      <c r="AK913" s="145"/>
      <c r="AL913" s="145"/>
      <c r="AM913" s="145"/>
      <c r="AN913" s="145"/>
      <c r="AO913" s="145"/>
      <c r="AP913" s="145"/>
      <c r="AQ913" s="145"/>
      <c r="AR913" s="145"/>
      <c r="AS913" s="145"/>
      <c r="AT913" s="145"/>
      <c r="AU913" s="145"/>
      <c r="AV913" s="145"/>
      <c r="AW913" s="145"/>
      <c r="AX913" s="145"/>
      <c r="AY913" s="145"/>
      <c r="AZ913" s="145"/>
      <c r="BA913" s="145"/>
      <c r="BB913" s="145"/>
      <c r="BC913" s="145"/>
      <c r="BD913" s="145"/>
      <c r="BE913" s="145"/>
      <c r="BF913" s="145"/>
      <c r="BG913" s="145"/>
      <c r="BH913" s="145"/>
      <c r="BI913" s="145"/>
    </row>
    <row r="914" ht="14.25" customHeight="1">
      <c r="A914" s="111"/>
      <c r="B914" s="145"/>
      <c r="C914" s="178"/>
      <c r="D914" s="178"/>
      <c r="E914" s="179"/>
      <c r="F914" s="178"/>
      <c r="G914" s="145"/>
      <c r="H914" s="145"/>
      <c r="I914" s="178"/>
      <c r="J914" s="179"/>
      <c r="K914" s="178"/>
      <c r="L914" s="145"/>
      <c r="M914" s="145"/>
      <c r="N914" s="145"/>
      <c r="O914" s="145"/>
      <c r="P914" s="145"/>
      <c r="Q914" s="145"/>
      <c r="R914" s="145"/>
      <c r="S914" s="145"/>
      <c r="T914" s="145"/>
      <c r="U914" s="145"/>
      <c r="V914" s="145"/>
      <c r="W914" s="145"/>
      <c r="X914" s="145"/>
      <c r="Y914" s="145"/>
      <c r="Z914" s="145"/>
      <c r="AA914" s="145"/>
      <c r="AB914" s="145"/>
      <c r="AC914" s="145"/>
      <c r="AD914" s="145"/>
      <c r="AE914" s="145"/>
      <c r="AF914" s="145"/>
      <c r="AG914" s="145"/>
      <c r="AH914" s="145"/>
      <c r="AI914" s="145"/>
      <c r="AJ914" s="145"/>
      <c r="AK914" s="145"/>
      <c r="AL914" s="145"/>
      <c r="AM914" s="145"/>
      <c r="AN914" s="145"/>
      <c r="AO914" s="145"/>
      <c r="AP914" s="145"/>
      <c r="AQ914" s="145"/>
      <c r="AR914" s="145"/>
      <c r="AS914" s="145"/>
      <c r="AT914" s="145"/>
      <c r="AU914" s="145"/>
      <c r="AV914" s="145"/>
      <c r="AW914" s="145"/>
      <c r="AX914" s="145"/>
      <c r="AY914" s="145"/>
      <c r="AZ914" s="145"/>
      <c r="BA914" s="145"/>
      <c r="BB914" s="145"/>
      <c r="BC914" s="145"/>
      <c r="BD914" s="145"/>
      <c r="BE914" s="145"/>
      <c r="BF914" s="145"/>
      <c r="BG914" s="145"/>
      <c r="BH914" s="145"/>
      <c r="BI914" s="145"/>
    </row>
    <row r="915" ht="14.25" customHeight="1">
      <c r="A915" s="111"/>
      <c r="B915" s="145"/>
      <c r="C915" s="178"/>
      <c r="D915" s="178"/>
      <c r="E915" s="179"/>
      <c r="F915" s="178"/>
      <c r="G915" s="145"/>
      <c r="H915" s="145"/>
      <c r="I915" s="178"/>
      <c r="J915" s="179"/>
      <c r="K915" s="178"/>
      <c r="L915" s="145"/>
      <c r="M915" s="145"/>
      <c r="N915" s="145"/>
      <c r="O915" s="145"/>
      <c r="P915" s="145"/>
      <c r="Q915" s="145"/>
      <c r="R915" s="145"/>
      <c r="S915" s="145"/>
      <c r="T915" s="145"/>
      <c r="U915" s="145"/>
      <c r="V915" s="145"/>
      <c r="W915" s="145"/>
      <c r="X915" s="145"/>
      <c r="Y915" s="145"/>
      <c r="Z915" s="145"/>
      <c r="AA915" s="145"/>
      <c r="AB915" s="145"/>
      <c r="AC915" s="145"/>
      <c r="AD915" s="145"/>
      <c r="AE915" s="145"/>
      <c r="AF915" s="145"/>
      <c r="AG915" s="145"/>
      <c r="AH915" s="145"/>
      <c r="AI915" s="145"/>
      <c r="AJ915" s="145"/>
      <c r="AK915" s="145"/>
      <c r="AL915" s="145"/>
      <c r="AM915" s="145"/>
      <c r="AN915" s="145"/>
      <c r="AO915" s="145"/>
      <c r="AP915" s="145"/>
      <c r="AQ915" s="145"/>
      <c r="AR915" s="145"/>
      <c r="AS915" s="145"/>
      <c r="AT915" s="145"/>
      <c r="AU915" s="145"/>
      <c r="AV915" s="145"/>
      <c r="AW915" s="145"/>
      <c r="AX915" s="145"/>
      <c r="AY915" s="145"/>
      <c r="AZ915" s="145"/>
      <c r="BA915" s="145"/>
      <c r="BB915" s="145"/>
      <c r="BC915" s="145"/>
      <c r="BD915" s="145"/>
      <c r="BE915" s="145"/>
      <c r="BF915" s="145"/>
      <c r="BG915" s="145"/>
      <c r="BH915" s="145"/>
      <c r="BI915" s="145"/>
    </row>
    <row r="916" ht="14.25" customHeight="1">
      <c r="A916" s="111"/>
      <c r="B916" s="145"/>
      <c r="C916" s="178"/>
      <c r="D916" s="178"/>
      <c r="E916" s="179"/>
      <c r="F916" s="178"/>
      <c r="G916" s="145"/>
      <c r="H916" s="145"/>
      <c r="I916" s="178"/>
      <c r="J916" s="179"/>
      <c r="K916" s="178"/>
      <c r="L916" s="145"/>
      <c r="M916" s="145"/>
      <c r="N916" s="145"/>
      <c r="O916" s="145"/>
      <c r="P916" s="145"/>
      <c r="Q916" s="145"/>
      <c r="R916" s="145"/>
      <c r="S916" s="145"/>
      <c r="T916" s="145"/>
      <c r="U916" s="145"/>
      <c r="V916" s="145"/>
      <c r="W916" s="145"/>
      <c r="X916" s="145"/>
      <c r="Y916" s="145"/>
      <c r="Z916" s="145"/>
      <c r="AA916" s="145"/>
      <c r="AB916" s="145"/>
      <c r="AC916" s="145"/>
      <c r="AD916" s="145"/>
      <c r="AE916" s="145"/>
      <c r="AF916" s="145"/>
      <c r="AG916" s="145"/>
      <c r="AH916" s="145"/>
      <c r="AI916" s="145"/>
      <c r="AJ916" s="145"/>
      <c r="AK916" s="145"/>
      <c r="AL916" s="145"/>
      <c r="AM916" s="145"/>
      <c r="AN916" s="145"/>
      <c r="AO916" s="145"/>
      <c r="AP916" s="145"/>
      <c r="AQ916" s="145"/>
      <c r="AR916" s="145"/>
      <c r="AS916" s="145"/>
      <c r="AT916" s="145"/>
      <c r="AU916" s="145"/>
      <c r="AV916" s="145"/>
      <c r="AW916" s="145"/>
      <c r="AX916" s="145"/>
      <c r="AY916" s="145"/>
      <c r="AZ916" s="145"/>
      <c r="BA916" s="145"/>
      <c r="BB916" s="145"/>
      <c r="BC916" s="145"/>
      <c r="BD916" s="145"/>
      <c r="BE916" s="145"/>
      <c r="BF916" s="145"/>
      <c r="BG916" s="145"/>
      <c r="BH916" s="145"/>
      <c r="BI916" s="145"/>
    </row>
    <row r="917" ht="14.25" customHeight="1">
      <c r="A917" s="111"/>
      <c r="B917" s="145"/>
      <c r="C917" s="178"/>
      <c r="D917" s="178"/>
      <c r="E917" s="179"/>
      <c r="F917" s="178"/>
      <c r="G917" s="145"/>
      <c r="H917" s="145"/>
      <c r="I917" s="178"/>
      <c r="J917" s="179"/>
      <c r="K917" s="178"/>
      <c r="L917" s="145"/>
      <c r="M917" s="145"/>
      <c r="N917" s="145"/>
      <c r="O917" s="145"/>
      <c r="P917" s="145"/>
      <c r="Q917" s="145"/>
      <c r="R917" s="145"/>
      <c r="S917" s="145"/>
      <c r="T917" s="145"/>
      <c r="U917" s="145"/>
      <c r="V917" s="145"/>
      <c r="W917" s="145"/>
      <c r="X917" s="145"/>
      <c r="Y917" s="145"/>
      <c r="Z917" s="145"/>
      <c r="AA917" s="145"/>
      <c r="AB917" s="145"/>
      <c r="AC917" s="145"/>
      <c r="AD917" s="145"/>
      <c r="AE917" s="145"/>
      <c r="AF917" s="145"/>
      <c r="AG917" s="145"/>
      <c r="AH917" s="145"/>
      <c r="AI917" s="145"/>
      <c r="AJ917" s="145"/>
      <c r="AK917" s="145"/>
      <c r="AL917" s="145"/>
      <c r="AM917" s="145"/>
      <c r="AN917" s="145"/>
      <c r="AO917" s="145"/>
      <c r="AP917" s="145"/>
      <c r="AQ917" s="145"/>
      <c r="AR917" s="145"/>
      <c r="AS917" s="145"/>
      <c r="AT917" s="145"/>
      <c r="AU917" s="145"/>
      <c r="AV917" s="145"/>
      <c r="AW917" s="145"/>
      <c r="AX917" s="145"/>
      <c r="AY917" s="145"/>
      <c r="AZ917" s="145"/>
      <c r="BA917" s="145"/>
      <c r="BB917" s="145"/>
      <c r="BC917" s="145"/>
      <c r="BD917" s="145"/>
      <c r="BE917" s="145"/>
      <c r="BF917" s="145"/>
      <c r="BG917" s="145"/>
      <c r="BH917" s="145"/>
      <c r="BI917" s="145"/>
    </row>
    <row r="918" ht="14.25" customHeight="1">
      <c r="A918" s="111"/>
      <c r="B918" s="145"/>
      <c r="C918" s="178"/>
      <c r="D918" s="178"/>
      <c r="E918" s="179"/>
      <c r="F918" s="178"/>
      <c r="G918" s="145"/>
      <c r="H918" s="145"/>
      <c r="I918" s="178"/>
      <c r="J918" s="179"/>
      <c r="K918" s="178"/>
      <c r="L918" s="145"/>
      <c r="M918" s="145"/>
      <c r="N918" s="145"/>
      <c r="O918" s="145"/>
      <c r="P918" s="145"/>
      <c r="Q918" s="145"/>
      <c r="R918" s="145"/>
      <c r="S918" s="145"/>
      <c r="T918" s="145"/>
      <c r="U918" s="145"/>
      <c r="V918" s="145"/>
      <c r="W918" s="145"/>
      <c r="X918" s="145"/>
      <c r="Y918" s="145"/>
      <c r="Z918" s="145"/>
      <c r="AA918" s="145"/>
      <c r="AB918" s="145"/>
      <c r="AC918" s="145"/>
      <c r="AD918" s="145"/>
      <c r="AE918" s="145"/>
      <c r="AF918" s="145"/>
      <c r="AG918" s="145"/>
      <c r="AH918" s="145"/>
      <c r="AI918" s="145"/>
      <c r="AJ918" s="145"/>
      <c r="AK918" s="145"/>
      <c r="AL918" s="145"/>
      <c r="AM918" s="145"/>
      <c r="AN918" s="145"/>
      <c r="AO918" s="145"/>
      <c r="AP918" s="145"/>
      <c r="AQ918" s="145"/>
      <c r="AR918" s="145"/>
      <c r="AS918" s="145"/>
      <c r="AT918" s="145"/>
      <c r="AU918" s="145"/>
      <c r="AV918" s="145"/>
      <c r="AW918" s="145"/>
      <c r="AX918" s="145"/>
      <c r="AY918" s="145"/>
      <c r="AZ918" s="145"/>
      <c r="BA918" s="145"/>
      <c r="BB918" s="145"/>
      <c r="BC918" s="145"/>
      <c r="BD918" s="145"/>
      <c r="BE918" s="145"/>
      <c r="BF918" s="145"/>
      <c r="BG918" s="145"/>
      <c r="BH918" s="145"/>
      <c r="BI918" s="145"/>
    </row>
    <row r="919" ht="14.25" customHeight="1">
      <c r="A919" s="111"/>
      <c r="B919" s="145"/>
      <c r="C919" s="178"/>
      <c r="D919" s="178"/>
      <c r="E919" s="179"/>
      <c r="F919" s="178"/>
      <c r="G919" s="145"/>
      <c r="H919" s="145"/>
      <c r="I919" s="178"/>
      <c r="J919" s="179"/>
      <c r="K919" s="178"/>
      <c r="L919" s="145"/>
      <c r="M919" s="145"/>
      <c r="N919" s="145"/>
      <c r="O919" s="145"/>
      <c r="P919" s="145"/>
      <c r="Q919" s="145"/>
      <c r="R919" s="145"/>
      <c r="S919" s="145"/>
      <c r="T919" s="145"/>
      <c r="U919" s="145"/>
      <c r="V919" s="145"/>
      <c r="W919" s="145"/>
      <c r="X919" s="145"/>
      <c r="Y919" s="145"/>
      <c r="Z919" s="145"/>
      <c r="AA919" s="145"/>
      <c r="AB919" s="145"/>
      <c r="AC919" s="145"/>
      <c r="AD919" s="145"/>
      <c r="AE919" s="145"/>
      <c r="AF919" s="145"/>
      <c r="AG919" s="145"/>
      <c r="AH919" s="145"/>
      <c r="AI919" s="145"/>
      <c r="AJ919" s="145"/>
      <c r="AK919" s="145"/>
      <c r="AL919" s="145"/>
      <c r="AM919" s="145"/>
      <c r="AN919" s="145"/>
      <c r="AO919" s="145"/>
      <c r="AP919" s="145"/>
      <c r="AQ919" s="145"/>
      <c r="AR919" s="145"/>
      <c r="AS919" s="145"/>
      <c r="AT919" s="145"/>
      <c r="AU919" s="145"/>
      <c r="AV919" s="145"/>
      <c r="AW919" s="145"/>
      <c r="AX919" s="145"/>
      <c r="AY919" s="145"/>
      <c r="AZ919" s="145"/>
      <c r="BA919" s="145"/>
      <c r="BB919" s="145"/>
      <c r="BC919" s="145"/>
      <c r="BD919" s="145"/>
      <c r="BE919" s="145"/>
      <c r="BF919" s="145"/>
      <c r="BG919" s="145"/>
      <c r="BH919" s="145"/>
      <c r="BI919" s="145"/>
    </row>
    <row r="920" ht="14.25" customHeight="1">
      <c r="A920" s="111"/>
      <c r="B920" s="145"/>
      <c r="C920" s="178"/>
      <c r="D920" s="178"/>
      <c r="E920" s="179"/>
      <c r="F920" s="178"/>
      <c r="G920" s="145"/>
      <c r="H920" s="145"/>
      <c r="I920" s="178"/>
      <c r="J920" s="179"/>
      <c r="K920" s="178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5"/>
      <c r="Z920" s="145"/>
      <c r="AA920" s="145"/>
      <c r="AB920" s="145"/>
      <c r="AC920" s="145"/>
      <c r="AD920" s="145"/>
      <c r="AE920" s="145"/>
      <c r="AF920" s="145"/>
      <c r="AG920" s="145"/>
      <c r="AH920" s="145"/>
      <c r="AI920" s="145"/>
      <c r="AJ920" s="145"/>
      <c r="AK920" s="145"/>
      <c r="AL920" s="145"/>
      <c r="AM920" s="145"/>
      <c r="AN920" s="145"/>
      <c r="AO920" s="145"/>
      <c r="AP920" s="145"/>
      <c r="AQ920" s="145"/>
      <c r="AR920" s="145"/>
      <c r="AS920" s="145"/>
      <c r="AT920" s="145"/>
      <c r="AU920" s="145"/>
      <c r="AV920" s="145"/>
      <c r="AW920" s="145"/>
      <c r="AX920" s="145"/>
      <c r="AY920" s="145"/>
      <c r="AZ920" s="145"/>
      <c r="BA920" s="145"/>
      <c r="BB920" s="145"/>
      <c r="BC920" s="145"/>
      <c r="BD920" s="145"/>
      <c r="BE920" s="145"/>
      <c r="BF920" s="145"/>
      <c r="BG920" s="145"/>
      <c r="BH920" s="145"/>
      <c r="BI920" s="145"/>
    </row>
    <row r="921" ht="14.25" customHeight="1">
      <c r="A921" s="111"/>
      <c r="B921" s="145"/>
      <c r="C921" s="178"/>
      <c r="D921" s="178"/>
      <c r="E921" s="179"/>
      <c r="F921" s="178"/>
      <c r="G921" s="145"/>
      <c r="H921" s="145"/>
      <c r="I921" s="178"/>
      <c r="J921" s="179"/>
      <c r="K921" s="178"/>
      <c r="L921" s="145"/>
      <c r="M921" s="145"/>
      <c r="N921" s="145"/>
      <c r="O921" s="145"/>
      <c r="P921" s="145"/>
      <c r="Q921" s="145"/>
      <c r="R921" s="145"/>
      <c r="S921" s="145"/>
      <c r="T921" s="145"/>
      <c r="U921" s="145"/>
      <c r="V921" s="145"/>
      <c r="W921" s="145"/>
      <c r="X921" s="145"/>
      <c r="Y921" s="145"/>
      <c r="Z921" s="145"/>
      <c r="AA921" s="145"/>
      <c r="AB921" s="145"/>
      <c r="AC921" s="145"/>
      <c r="AD921" s="145"/>
      <c r="AE921" s="145"/>
      <c r="AF921" s="145"/>
      <c r="AG921" s="145"/>
      <c r="AH921" s="145"/>
      <c r="AI921" s="145"/>
      <c r="AJ921" s="145"/>
      <c r="AK921" s="145"/>
      <c r="AL921" s="145"/>
      <c r="AM921" s="145"/>
      <c r="AN921" s="145"/>
      <c r="AO921" s="145"/>
      <c r="AP921" s="145"/>
      <c r="AQ921" s="145"/>
      <c r="AR921" s="145"/>
      <c r="AS921" s="145"/>
      <c r="AT921" s="145"/>
      <c r="AU921" s="145"/>
      <c r="AV921" s="145"/>
      <c r="AW921" s="145"/>
      <c r="AX921" s="145"/>
      <c r="AY921" s="145"/>
      <c r="AZ921" s="145"/>
      <c r="BA921" s="145"/>
      <c r="BB921" s="145"/>
      <c r="BC921" s="145"/>
      <c r="BD921" s="145"/>
      <c r="BE921" s="145"/>
      <c r="BF921" s="145"/>
      <c r="BG921" s="145"/>
      <c r="BH921" s="145"/>
      <c r="BI921" s="145"/>
    </row>
    <row r="922" ht="14.25" customHeight="1">
      <c r="A922" s="111"/>
      <c r="B922" s="145"/>
      <c r="C922" s="178"/>
      <c r="D922" s="178"/>
      <c r="E922" s="179"/>
      <c r="F922" s="178"/>
      <c r="G922" s="145"/>
      <c r="H922" s="145"/>
      <c r="I922" s="178"/>
      <c r="J922" s="179"/>
      <c r="K922" s="178"/>
      <c r="L922" s="145"/>
      <c r="M922" s="145"/>
      <c r="N922" s="145"/>
      <c r="O922" s="145"/>
      <c r="P922" s="145"/>
      <c r="Q922" s="145"/>
      <c r="R922" s="145"/>
      <c r="S922" s="145"/>
      <c r="T922" s="145"/>
      <c r="U922" s="145"/>
      <c r="V922" s="145"/>
      <c r="W922" s="145"/>
      <c r="X922" s="145"/>
      <c r="Y922" s="145"/>
      <c r="Z922" s="145"/>
      <c r="AA922" s="145"/>
      <c r="AB922" s="145"/>
      <c r="AC922" s="145"/>
      <c r="AD922" s="145"/>
      <c r="AE922" s="145"/>
      <c r="AF922" s="145"/>
      <c r="AG922" s="145"/>
      <c r="AH922" s="145"/>
      <c r="AI922" s="145"/>
      <c r="AJ922" s="145"/>
      <c r="AK922" s="145"/>
      <c r="AL922" s="145"/>
      <c r="AM922" s="145"/>
      <c r="AN922" s="145"/>
      <c r="AO922" s="145"/>
      <c r="AP922" s="145"/>
      <c r="AQ922" s="145"/>
      <c r="AR922" s="145"/>
      <c r="AS922" s="145"/>
      <c r="AT922" s="145"/>
      <c r="AU922" s="145"/>
      <c r="AV922" s="145"/>
      <c r="AW922" s="145"/>
      <c r="AX922" s="145"/>
      <c r="AY922" s="145"/>
      <c r="AZ922" s="145"/>
      <c r="BA922" s="145"/>
      <c r="BB922" s="145"/>
      <c r="BC922" s="145"/>
      <c r="BD922" s="145"/>
      <c r="BE922" s="145"/>
      <c r="BF922" s="145"/>
      <c r="BG922" s="145"/>
      <c r="BH922" s="145"/>
      <c r="BI922" s="145"/>
    </row>
    <row r="923" ht="14.25" customHeight="1">
      <c r="A923" s="111"/>
      <c r="B923" s="145"/>
      <c r="C923" s="178"/>
      <c r="D923" s="178"/>
      <c r="E923" s="179"/>
      <c r="F923" s="178"/>
      <c r="G923" s="145"/>
      <c r="H923" s="145"/>
      <c r="I923" s="178"/>
      <c r="J923" s="179"/>
      <c r="K923" s="178"/>
      <c r="L923" s="145"/>
      <c r="M923" s="145"/>
      <c r="N923" s="145"/>
      <c r="O923" s="145"/>
      <c r="P923" s="145"/>
      <c r="Q923" s="145"/>
      <c r="R923" s="145"/>
      <c r="S923" s="145"/>
      <c r="T923" s="145"/>
      <c r="U923" s="145"/>
      <c r="V923" s="145"/>
      <c r="W923" s="145"/>
      <c r="X923" s="145"/>
      <c r="Y923" s="145"/>
      <c r="Z923" s="145"/>
      <c r="AA923" s="145"/>
      <c r="AB923" s="145"/>
      <c r="AC923" s="145"/>
      <c r="AD923" s="145"/>
      <c r="AE923" s="145"/>
      <c r="AF923" s="145"/>
      <c r="AG923" s="145"/>
      <c r="AH923" s="145"/>
      <c r="AI923" s="145"/>
      <c r="AJ923" s="145"/>
      <c r="AK923" s="145"/>
      <c r="AL923" s="145"/>
      <c r="AM923" s="145"/>
      <c r="AN923" s="145"/>
      <c r="AO923" s="145"/>
      <c r="AP923" s="145"/>
      <c r="AQ923" s="145"/>
      <c r="AR923" s="145"/>
      <c r="AS923" s="145"/>
      <c r="AT923" s="145"/>
      <c r="AU923" s="145"/>
      <c r="AV923" s="145"/>
      <c r="AW923" s="145"/>
      <c r="AX923" s="145"/>
      <c r="AY923" s="145"/>
      <c r="AZ923" s="145"/>
      <c r="BA923" s="145"/>
      <c r="BB923" s="145"/>
      <c r="BC923" s="145"/>
      <c r="BD923" s="145"/>
      <c r="BE923" s="145"/>
      <c r="BF923" s="145"/>
      <c r="BG923" s="145"/>
      <c r="BH923" s="145"/>
      <c r="BI923" s="145"/>
    </row>
    <row r="924" ht="14.25" customHeight="1">
      <c r="A924" s="111"/>
      <c r="B924" s="145"/>
      <c r="C924" s="178"/>
      <c r="D924" s="178"/>
      <c r="E924" s="179"/>
      <c r="F924" s="178"/>
      <c r="G924" s="145"/>
      <c r="H924" s="145"/>
      <c r="I924" s="178"/>
      <c r="J924" s="179"/>
      <c r="K924" s="178"/>
      <c r="L924" s="145"/>
      <c r="M924" s="145"/>
      <c r="N924" s="145"/>
      <c r="O924" s="145"/>
      <c r="P924" s="145"/>
      <c r="Q924" s="145"/>
      <c r="R924" s="145"/>
      <c r="S924" s="145"/>
      <c r="T924" s="145"/>
      <c r="U924" s="145"/>
      <c r="V924" s="145"/>
      <c r="W924" s="145"/>
      <c r="X924" s="145"/>
      <c r="Y924" s="145"/>
      <c r="Z924" s="145"/>
      <c r="AA924" s="145"/>
      <c r="AB924" s="145"/>
      <c r="AC924" s="145"/>
      <c r="AD924" s="145"/>
      <c r="AE924" s="145"/>
      <c r="AF924" s="145"/>
      <c r="AG924" s="145"/>
      <c r="AH924" s="145"/>
      <c r="AI924" s="145"/>
      <c r="AJ924" s="145"/>
      <c r="AK924" s="145"/>
      <c r="AL924" s="145"/>
      <c r="AM924" s="145"/>
      <c r="AN924" s="145"/>
      <c r="AO924" s="145"/>
      <c r="AP924" s="145"/>
      <c r="AQ924" s="145"/>
      <c r="AR924" s="145"/>
      <c r="AS924" s="145"/>
      <c r="AT924" s="145"/>
      <c r="AU924" s="145"/>
      <c r="AV924" s="145"/>
      <c r="AW924" s="145"/>
      <c r="AX924" s="145"/>
      <c r="AY924" s="145"/>
      <c r="AZ924" s="145"/>
      <c r="BA924" s="145"/>
      <c r="BB924" s="145"/>
      <c r="BC924" s="145"/>
      <c r="BD924" s="145"/>
      <c r="BE924" s="145"/>
      <c r="BF924" s="145"/>
      <c r="BG924" s="145"/>
      <c r="BH924" s="145"/>
      <c r="BI924" s="145"/>
    </row>
    <row r="925" ht="14.25" customHeight="1">
      <c r="A925" s="111"/>
      <c r="B925" s="145"/>
      <c r="C925" s="178"/>
      <c r="D925" s="178"/>
      <c r="E925" s="179"/>
      <c r="F925" s="178"/>
      <c r="G925" s="145"/>
      <c r="H925" s="145"/>
      <c r="I925" s="178"/>
      <c r="J925" s="179"/>
      <c r="K925" s="178"/>
      <c r="L925" s="145"/>
      <c r="M925" s="145"/>
      <c r="N925" s="145"/>
      <c r="O925" s="145"/>
      <c r="P925" s="145"/>
      <c r="Q925" s="145"/>
      <c r="R925" s="145"/>
      <c r="S925" s="145"/>
      <c r="T925" s="145"/>
      <c r="U925" s="145"/>
      <c r="V925" s="145"/>
      <c r="W925" s="145"/>
      <c r="X925" s="145"/>
      <c r="Y925" s="145"/>
      <c r="Z925" s="145"/>
      <c r="AA925" s="145"/>
      <c r="AB925" s="145"/>
      <c r="AC925" s="145"/>
      <c r="AD925" s="145"/>
      <c r="AE925" s="145"/>
      <c r="AF925" s="145"/>
      <c r="AG925" s="145"/>
      <c r="AH925" s="145"/>
      <c r="AI925" s="145"/>
      <c r="AJ925" s="145"/>
      <c r="AK925" s="145"/>
      <c r="AL925" s="145"/>
      <c r="AM925" s="145"/>
      <c r="AN925" s="145"/>
      <c r="AO925" s="145"/>
      <c r="AP925" s="145"/>
      <c r="AQ925" s="145"/>
      <c r="AR925" s="145"/>
      <c r="AS925" s="145"/>
      <c r="AT925" s="145"/>
      <c r="AU925" s="145"/>
      <c r="AV925" s="145"/>
      <c r="AW925" s="145"/>
      <c r="AX925" s="145"/>
      <c r="AY925" s="145"/>
      <c r="AZ925" s="145"/>
      <c r="BA925" s="145"/>
      <c r="BB925" s="145"/>
      <c r="BC925" s="145"/>
      <c r="BD925" s="145"/>
      <c r="BE925" s="145"/>
      <c r="BF925" s="145"/>
      <c r="BG925" s="145"/>
      <c r="BH925" s="145"/>
      <c r="BI925" s="145"/>
    </row>
    <row r="926" ht="14.25" customHeight="1">
      <c r="A926" s="111"/>
      <c r="B926" s="145"/>
      <c r="C926" s="178"/>
      <c r="D926" s="178"/>
      <c r="E926" s="179"/>
      <c r="F926" s="178"/>
      <c r="G926" s="145"/>
      <c r="H926" s="145"/>
      <c r="I926" s="178"/>
      <c r="J926" s="179"/>
      <c r="K926" s="178"/>
      <c r="L926" s="145"/>
      <c r="M926" s="145"/>
      <c r="N926" s="145"/>
      <c r="O926" s="145"/>
      <c r="P926" s="145"/>
      <c r="Q926" s="145"/>
      <c r="R926" s="145"/>
      <c r="S926" s="145"/>
      <c r="T926" s="145"/>
      <c r="U926" s="145"/>
      <c r="V926" s="145"/>
      <c r="W926" s="145"/>
      <c r="X926" s="145"/>
      <c r="Y926" s="145"/>
      <c r="Z926" s="145"/>
      <c r="AA926" s="145"/>
      <c r="AB926" s="145"/>
      <c r="AC926" s="145"/>
      <c r="AD926" s="145"/>
      <c r="AE926" s="145"/>
      <c r="AF926" s="145"/>
      <c r="AG926" s="145"/>
      <c r="AH926" s="145"/>
      <c r="AI926" s="145"/>
      <c r="AJ926" s="145"/>
      <c r="AK926" s="145"/>
      <c r="AL926" s="145"/>
      <c r="AM926" s="145"/>
      <c r="AN926" s="145"/>
      <c r="AO926" s="145"/>
      <c r="AP926" s="145"/>
      <c r="AQ926" s="145"/>
      <c r="AR926" s="145"/>
      <c r="AS926" s="145"/>
      <c r="AT926" s="145"/>
      <c r="AU926" s="145"/>
      <c r="AV926" s="145"/>
      <c r="AW926" s="145"/>
      <c r="AX926" s="145"/>
      <c r="AY926" s="145"/>
      <c r="AZ926" s="145"/>
      <c r="BA926" s="145"/>
      <c r="BB926" s="145"/>
      <c r="BC926" s="145"/>
      <c r="BD926" s="145"/>
      <c r="BE926" s="145"/>
      <c r="BF926" s="145"/>
      <c r="BG926" s="145"/>
      <c r="BH926" s="145"/>
      <c r="BI926" s="145"/>
    </row>
    <row r="927" ht="14.25" customHeight="1">
      <c r="A927" s="111"/>
      <c r="B927" s="145"/>
      <c r="C927" s="178"/>
      <c r="D927" s="178"/>
      <c r="E927" s="179"/>
      <c r="F927" s="178"/>
      <c r="G927" s="145"/>
      <c r="H927" s="145"/>
      <c r="I927" s="178"/>
      <c r="J927" s="179"/>
      <c r="K927" s="178"/>
      <c r="L927" s="145"/>
      <c r="M927" s="145"/>
      <c r="N927" s="145"/>
      <c r="O927" s="145"/>
      <c r="P927" s="145"/>
      <c r="Q927" s="145"/>
      <c r="R927" s="145"/>
      <c r="S927" s="145"/>
      <c r="T927" s="145"/>
      <c r="U927" s="145"/>
      <c r="V927" s="145"/>
      <c r="W927" s="145"/>
      <c r="X927" s="145"/>
      <c r="Y927" s="145"/>
      <c r="Z927" s="145"/>
      <c r="AA927" s="145"/>
      <c r="AB927" s="145"/>
      <c r="AC927" s="145"/>
      <c r="AD927" s="145"/>
      <c r="AE927" s="145"/>
      <c r="AF927" s="145"/>
      <c r="AG927" s="145"/>
      <c r="AH927" s="145"/>
      <c r="AI927" s="145"/>
      <c r="AJ927" s="145"/>
      <c r="AK927" s="145"/>
      <c r="AL927" s="145"/>
      <c r="AM927" s="145"/>
      <c r="AN927" s="145"/>
      <c r="AO927" s="145"/>
      <c r="AP927" s="145"/>
      <c r="AQ927" s="145"/>
      <c r="AR927" s="145"/>
      <c r="AS927" s="145"/>
      <c r="AT927" s="145"/>
      <c r="AU927" s="145"/>
      <c r="AV927" s="145"/>
      <c r="AW927" s="145"/>
      <c r="AX927" s="145"/>
      <c r="AY927" s="145"/>
      <c r="AZ927" s="145"/>
      <c r="BA927" s="145"/>
      <c r="BB927" s="145"/>
      <c r="BC927" s="145"/>
      <c r="BD927" s="145"/>
      <c r="BE927" s="145"/>
      <c r="BF927" s="145"/>
      <c r="BG927" s="145"/>
      <c r="BH927" s="145"/>
      <c r="BI927" s="145"/>
    </row>
    <row r="928" ht="14.25" customHeight="1">
      <c r="A928" s="111"/>
      <c r="B928" s="145"/>
      <c r="C928" s="178"/>
      <c r="D928" s="178"/>
      <c r="E928" s="179"/>
      <c r="F928" s="178"/>
      <c r="G928" s="145"/>
      <c r="H928" s="145"/>
      <c r="I928" s="178"/>
      <c r="J928" s="179"/>
      <c r="K928" s="178"/>
      <c r="L928" s="145"/>
      <c r="M928" s="145"/>
      <c r="N928" s="145"/>
      <c r="O928" s="145"/>
      <c r="P928" s="145"/>
      <c r="Q928" s="145"/>
      <c r="R928" s="145"/>
      <c r="S928" s="145"/>
      <c r="T928" s="145"/>
      <c r="U928" s="145"/>
      <c r="V928" s="145"/>
      <c r="W928" s="145"/>
      <c r="X928" s="145"/>
      <c r="Y928" s="145"/>
      <c r="Z928" s="145"/>
      <c r="AA928" s="145"/>
      <c r="AB928" s="145"/>
      <c r="AC928" s="145"/>
      <c r="AD928" s="145"/>
      <c r="AE928" s="145"/>
      <c r="AF928" s="145"/>
      <c r="AG928" s="145"/>
      <c r="AH928" s="145"/>
      <c r="AI928" s="145"/>
      <c r="AJ928" s="145"/>
      <c r="AK928" s="145"/>
      <c r="AL928" s="145"/>
      <c r="AM928" s="145"/>
      <c r="AN928" s="145"/>
      <c r="AO928" s="145"/>
      <c r="AP928" s="145"/>
      <c r="AQ928" s="145"/>
      <c r="AR928" s="145"/>
      <c r="AS928" s="145"/>
      <c r="AT928" s="145"/>
      <c r="AU928" s="145"/>
      <c r="AV928" s="145"/>
      <c r="AW928" s="145"/>
      <c r="AX928" s="145"/>
      <c r="AY928" s="145"/>
      <c r="AZ928" s="145"/>
      <c r="BA928" s="145"/>
      <c r="BB928" s="145"/>
      <c r="BC928" s="145"/>
      <c r="BD928" s="145"/>
      <c r="BE928" s="145"/>
      <c r="BF928" s="145"/>
      <c r="BG928" s="145"/>
      <c r="BH928" s="145"/>
      <c r="BI928" s="145"/>
    </row>
    <row r="929" ht="14.25" customHeight="1">
      <c r="A929" s="111"/>
      <c r="B929" s="145"/>
      <c r="C929" s="178"/>
      <c r="D929" s="178"/>
      <c r="E929" s="179"/>
      <c r="F929" s="178"/>
      <c r="G929" s="145"/>
      <c r="H929" s="145"/>
      <c r="I929" s="178"/>
      <c r="J929" s="179"/>
      <c r="K929" s="178"/>
      <c r="L929" s="145"/>
      <c r="M929" s="145"/>
      <c r="N929" s="145"/>
      <c r="O929" s="145"/>
      <c r="P929" s="145"/>
      <c r="Q929" s="145"/>
      <c r="R929" s="145"/>
      <c r="S929" s="145"/>
      <c r="T929" s="145"/>
      <c r="U929" s="145"/>
      <c r="V929" s="145"/>
      <c r="W929" s="145"/>
      <c r="X929" s="145"/>
      <c r="Y929" s="145"/>
      <c r="Z929" s="145"/>
      <c r="AA929" s="145"/>
      <c r="AB929" s="145"/>
      <c r="AC929" s="145"/>
      <c r="AD929" s="145"/>
      <c r="AE929" s="145"/>
      <c r="AF929" s="145"/>
      <c r="AG929" s="145"/>
      <c r="AH929" s="145"/>
      <c r="AI929" s="145"/>
      <c r="AJ929" s="145"/>
      <c r="AK929" s="145"/>
      <c r="AL929" s="145"/>
      <c r="AM929" s="145"/>
      <c r="AN929" s="145"/>
      <c r="AO929" s="145"/>
      <c r="AP929" s="145"/>
      <c r="AQ929" s="145"/>
      <c r="AR929" s="145"/>
      <c r="AS929" s="145"/>
      <c r="AT929" s="145"/>
      <c r="AU929" s="145"/>
      <c r="AV929" s="145"/>
      <c r="AW929" s="145"/>
      <c r="AX929" s="145"/>
      <c r="AY929" s="145"/>
      <c r="AZ929" s="145"/>
      <c r="BA929" s="145"/>
      <c r="BB929" s="145"/>
      <c r="BC929" s="145"/>
      <c r="BD929" s="145"/>
      <c r="BE929" s="145"/>
      <c r="BF929" s="145"/>
      <c r="BG929" s="145"/>
      <c r="BH929" s="145"/>
      <c r="BI929" s="145"/>
    </row>
    <row r="930" ht="14.25" customHeight="1">
      <c r="A930" s="111"/>
      <c r="B930" s="145"/>
      <c r="C930" s="178"/>
      <c r="D930" s="178"/>
      <c r="E930" s="179"/>
      <c r="F930" s="178"/>
      <c r="G930" s="145"/>
      <c r="H930" s="145"/>
      <c r="I930" s="178"/>
      <c r="J930" s="179"/>
      <c r="K930" s="178"/>
      <c r="L930" s="145"/>
      <c r="M930" s="145"/>
      <c r="N930" s="145"/>
      <c r="O930" s="145"/>
      <c r="P930" s="145"/>
      <c r="Q930" s="145"/>
      <c r="R930" s="145"/>
      <c r="S930" s="145"/>
      <c r="T930" s="145"/>
      <c r="U930" s="145"/>
      <c r="V930" s="145"/>
      <c r="W930" s="145"/>
      <c r="X930" s="145"/>
      <c r="Y930" s="145"/>
      <c r="Z930" s="145"/>
      <c r="AA930" s="145"/>
      <c r="AB930" s="145"/>
      <c r="AC930" s="145"/>
      <c r="AD930" s="145"/>
      <c r="AE930" s="145"/>
      <c r="AF930" s="145"/>
      <c r="AG930" s="145"/>
      <c r="AH930" s="145"/>
      <c r="AI930" s="145"/>
      <c r="AJ930" s="145"/>
      <c r="AK930" s="145"/>
      <c r="AL930" s="145"/>
      <c r="AM930" s="145"/>
      <c r="AN930" s="145"/>
      <c r="AO930" s="145"/>
      <c r="AP930" s="145"/>
      <c r="AQ930" s="145"/>
      <c r="AR930" s="145"/>
      <c r="AS930" s="145"/>
      <c r="AT930" s="145"/>
      <c r="AU930" s="145"/>
      <c r="AV930" s="145"/>
      <c r="AW930" s="145"/>
      <c r="AX930" s="145"/>
      <c r="AY930" s="145"/>
      <c r="AZ930" s="145"/>
      <c r="BA930" s="145"/>
      <c r="BB930" s="145"/>
      <c r="BC930" s="145"/>
      <c r="BD930" s="145"/>
      <c r="BE930" s="145"/>
      <c r="BF930" s="145"/>
      <c r="BG930" s="145"/>
      <c r="BH930" s="145"/>
      <c r="BI930" s="145"/>
    </row>
    <row r="931" ht="14.25" customHeight="1">
      <c r="A931" s="111"/>
      <c r="B931" s="145"/>
      <c r="C931" s="178"/>
      <c r="D931" s="178"/>
      <c r="E931" s="179"/>
      <c r="F931" s="178"/>
      <c r="G931" s="145"/>
      <c r="H931" s="145"/>
      <c r="I931" s="178"/>
      <c r="J931" s="179"/>
      <c r="K931" s="178"/>
      <c r="L931" s="145"/>
      <c r="M931" s="145"/>
      <c r="N931" s="145"/>
      <c r="O931" s="145"/>
      <c r="P931" s="145"/>
      <c r="Q931" s="145"/>
      <c r="R931" s="145"/>
      <c r="S931" s="145"/>
      <c r="T931" s="145"/>
      <c r="U931" s="145"/>
      <c r="V931" s="145"/>
      <c r="W931" s="145"/>
      <c r="X931" s="145"/>
      <c r="Y931" s="145"/>
      <c r="Z931" s="145"/>
      <c r="AA931" s="145"/>
      <c r="AB931" s="145"/>
      <c r="AC931" s="145"/>
      <c r="AD931" s="145"/>
      <c r="AE931" s="145"/>
      <c r="AF931" s="145"/>
      <c r="AG931" s="145"/>
      <c r="AH931" s="145"/>
      <c r="AI931" s="145"/>
      <c r="AJ931" s="145"/>
      <c r="AK931" s="145"/>
      <c r="AL931" s="145"/>
      <c r="AM931" s="145"/>
      <c r="AN931" s="145"/>
      <c r="AO931" s="145"/>
      <c r="AP931" s="145"/>
      <c r="AQ931" s="145"/>
      <c r="AR931" s="145"/>
      <c r="AS931" s="145"/>
      <c r="AT931" s="145"/>
      <c r="AU931" s="145"/>
      <c r="AV931" s="145"/>
      <c r="AW931" s="145"/>
      <c r="AX931" s="145"/>
      <c r="AY931" s="145"/>
      <c r="AZ931" s="145"/>
      <c r="BA931" s="145"/>
      <c r="BB931" s="145"/>
      <c r="BC931" s="145"/>
      <c r="BD931" s="145"/>
      <c r="BE931" s="145"/>
      <c r="BF931" s="145"/>
      <c r="BG931" s="145"/>
      <c r="BH931" s="145"/>
      <c r="BI931" s="145"/>
    </row>
    <row r="932" ht="14.25" customHeight="1">
      <c r="A932" s="111"/>
      <c r="B932" s="145"/>
      <c r="C932" s="178"/>
      <c r="D932" s="178"/>
      <c r="E932" s="179"/>
      <c r="F932" s="178"/>
      <c r="G932" s="145"/>
      <c r="H932" s="145"/>
      <c r="I932" s="178"/>
      <c r="J932" s="179"/>
      <c r="K932" s="178"/>
      <c r="L932" s="145"/>
      <c r="M932" s="145"/>
      <c r="N932" s="145"/>
      <c r="O932" s="145"/>
      <c r="P932" s="145"/>
      <c r="Q932" s="145"/>
      <c r="R932" s="145"/>
      <c r="S932" s="145"/>
      <c r="T932" s="145"/>
      <c r="U932" s="145"/>
      <c r="V932" s="145"/>
      <c r="W932" s="145"/>
      <c r="X932" s="145"/>
      <c r="Y932" s="145"/>
      <c r="Z932" s="145"/>
      <c r="AA932" s="145"/>
      <c r="AB932" s="145"/>
      <c r="AC932" s="145"/>
      <c r="AD932" s="145"/>
      <c r="AE932" s="145"/>
      <c r="AF932" s="145"/>
      <c r="AG932" s="145"/>
      <c r="AH932" s="145"/>
      <c r="AI932" s="145"/>
      <c r="AJ932" s="145"/>
      <c r="AK932" s="145"/>
      <c r="AL932" s="145"/>
      <c r="AM932" s="145"/>
      <c r="AN932" s="145"/>
      <c r="AO932" s="145"/>
      <c r="AP932" s="145"/>
      <c r="AQ932" s="145"/>
      <c r="AR932" s="145"/>
      <c r="AS932" s="145"/>
      <c r="AT932" s="145"/>
      <c r="AU932" s="145"/>
      <c r="AV932" s="145"/>
      <c r="AW932" s="145"/>
      <c r="AX932" s="145"/>
      <c r="AY932" s="145"/>
      <c r="AZ932" s="145"/>
      <c r="BA932" s="145"/>
      <c r="BB932" s="145"/>
      <c r="BC932" s="145"/>
      <c r="BD932" s="145"/>
      <c r="BE932" s="145"/>
      <c r="BF932" s="145"/>
      <c r="BG932" s="145"/>
      <c r="BH932" s="145"/>
      <c r="BI932" s="145"/>
    </row>
    <row r="933" ht="14.25" customHeight="1">
      <c r="A933" s="111"/>
      <c r="B933" s="145"/>
      <c r="C933" s="178"/>
      <c r="D933" s="178"/>
      <c r="E933" s="179"/>
      <c r="F933" s="178"/>
      <c r="G933" s="145"/>
      <c r="H933" s="145"/>
      <c r="I933" s="178"/>
      <c r="J933" s="179"/>
      <c r="K933" s="178"/>
      <c r="L933" s="145"/>
      <c r="M933" s="145"/>
      <c r="N933" s="145"/>
      <c r="O933" s="145"/>
      <c r="P933" s="145"/>
      <c r="Q933" s="145"/>
      <c r="R933" s="145"/>
      <c r="S933" s="145"/>
      <c r="T933" s="145"/>
      <c r="U933" s="145"/>
      <c r="V933" s="145"/>
      <c r="W933" s="145"/>
      <c r="X933" s="145"/>
      <c r="Y933" s="145"/>
      <c r="Z933" s="145"/>
      <c r="AA933" s="145"/>
      <c r="AB933" s="145"/>
      <c r="AC933" s="145"/>
      <c r="AD933" s="145"/>
      <c r="AE933" s="145"/>
      <c r="AF933" s="145"/>
      <c r="AG933" s="145"/>
      <c r="AH933" s="145"/>
      <c r="AI933" s="145"/>
      <c r="AJ933" s="145"/>
      <c r="AK933" s="145"/>
      <c r="AL933" s="145"/>
      <c r="AM933" s="145"/>
      <c r="AN933" s="145"/>
      <c r="AO933" s="145"/>
      <c r="AP933" s="145"/>
      <c r="AQ933" s="145"/>
      <c r="AR933" s="145"/>
      <c r="AS933" s="145"/>
      <c r="AT933" s="145"/>
      <c r="AU933" s="145"/>
      <c r="AV933" s="145"/>
      <c r="AW933" s="145"/>
      <c r="AX933" s="145"/>
      <c r="AY933" s="145"/>
      <c r="AZ933" s="145"/>
      <c r="BA933" s="145"/>
      <c r="BB933" s="145"/>
      <c r="BC933" s="145"/>
      <c r="BD933" s="145"/>
      <c r="BE933" s="145"/>
      <c r="BF933" s="145"/>
      <c r="BG933" s="145"/>
      <c r="BH933" s="145"/>
      <c r="BI933" s="145"/>
    </row>
    <row r="934" ht="14.25" customHeight="1">
      <c r="A934" s="111"/>
      <c r="B934" s="145"/>
      <c r="C934" s="178"/>
      <c r="D934" s="178"/>
      <c r="E934" s="179"/>
      <c r="F934" s="178"/>
      <c r="G934" s="145"/>
      <c r="H934" s="145"/>
      <c r="I934" s="178"/>
      <c r="J934" s="179"/>
      <c r="K934" s="178"/>
      <c r="L934" s="145"/>
      <c r="M934" s="145"/>
      <c r="N934" s="145"/>
      <c r="O934" s="145"/>
      <c r="P934" s="145"/>
      <c r="Q934" s="145"/>
      <c r="R934" s="145"/>
      <c r="S934" s="145"/>
      <c r="T934" s="145"/>
      <c r="U934" s="145"/>
      <c r="V934" s="145"/>
      <c r="W934" s="145"/>
      <c r="X934" s="145"/>
      <c r="Y934" s="145"/>
      <c r="Z934" s="145"/>
      <c r="AA934" s="145"/>
      <c r="AB934" s="145"/>
      <c r="AC934" s="145"/>
      <c r="AD934" s="145"/>
      <c r="AE934" s="145"/>
      <c r="AF934" s="145"/>
      <c r="AG934" s="145"/>
      <c r="AH934" s="145"/>
      <c r="AI934" s="145"/>
      <c r="AJ934" s="145"/>
      <c r="AK934" s="145"/>
      <c r="AL934" s="145"/>
      <c r="AM934" s="145"/>
      <c r="AN934" s="145"/>
      <c r="AO934" s="145"/>
      <c r="AP934" s="145"/>
      <c r="AQ934" s="145"/>
      <c r="AR934" s="145"/>
      <c r="AS934" s="145"/>
      <c r="AT934" s="145"/>
      <c r="AU934" s="145"/>
      <c r="AV934" s="145"/>
      <c r="AW934" s="145"/>
      <c r="AX934" s="145"/>
      <c r="AY934" s="145"/>
      <c r="AZ934" s="145"/>
      <c r="BA934" s="145"/>
      <c r="BB934" s="145"/>
      <c r="BC934" s="145"/>
      <c r="BD934" s="145"/>
      <c r="BE934" s="145"/>
      <c r="BF934" s="145"/>
      <c r="BG934" s="145"/>
      <c r="BH934" s="145"/>
      <c r="BI934" s="145"/>
    </row>
    <row r="935" ht="14.25" customHeight="1">
      <c r="A935" s="111"/>
      <c r="B935" s="145"/>
      <c r="C935" s="178"/>
      <c r="D935" s="178"/>
      <c r="E935" s="179"/>
      <c r="F935" s="178"/>
      <c r="G935" s="145"/>
      <c r="H935" s="145"/>
      <c r="I935" s="178"/>
      <c r="J935" s="179"/>
      <c r="K935" s="178"/>
      <c r="L935" s="145"/>
      <c r="M935" s="145"/>
      <c r="N935" s="145"/>
      <c r="O935" s="145"/>
      <c r="P935" s="145"/>
      <c r="Q935" s="145"/>
      <c r="R935" s="145"/>
      <c r="S935" s="145"/>
      <c r="T935" s="145"/>
      <c r="U935" s="145"/>
      <c r="V935" s="145"/>
      <c r="W935" s="145"/>
      <c r="X935" s="145"/>
      <c r="Y935" s="145"/>
      <c r="Z935" s="145"/>
      <c r="AA935" s="145"/>
      <c r="AB935" s="145"/>
      <c r="AC935" s="145"/>
      <c r="AD935" s="145"/>
      <c r="AE935" s="145"/>
      <c r="AF935" s="145"/>
      <c r="AG935" s="145"/>
      <c r="AH935" s="145"/>
      <c r="AI935" s="145"/>
      <c r="AJ935" s="145"/>
      <c r="AK935" s="145"/>
      <c r="AL935" s="145"/>
      <c r="AM935" s="145"/>
      <c r="AN935" s="145"/>
      <c r="AO935" s="145"/>
      <c r="AP935" s="145"/>
      <c r="AQ935" s="145"/>
      <c r="AR935" s="145"/>
      <c r="AS935" s="145"/>
      <c r="AT935" s="145"/>
      <c r="AU935" s="145"/>
      <c r="AV935" s="145"/>
      <c r="AW935" s="145"/>
      <c r="AX935" s="145"/>
      <c r="AY935" s="145"/>
      <c r="AZ935" s="145"/>
      <c r="BA935" s="145"/>
      <c r="BB935" s="145"/>
      <c r="BC935" s="145"/>
      <c r="BD935" s="145"/>
      <c r="BE935" s="145"/>
      <c r="BF935" s="145"/>
      <c r="BG935" s="145"/>
      <c r="BH935" s="145"/>
      <c r="BI935" s="145"/>
    </row>
    <row r="936" ht="14.25" customHeight="1">
      <c r="A936" s="111"/>
      <c r="B936" s="145"/>
      <c r="C936" s="178"/>
      <c r="D936" s="178"/>
      <c r="E936" s="179"/>
      <c r="F936" s="178"/>
      <c r="G936" s="145"/>
      <c r="H936" s="145"/>
      <c r="I936" s="178"/>
      <c r="J936" s="179"/>
      <c r="K936" s="178"/>
      <c r="L936" s="145"/>
      <c r="M936" s="145"/>
      <c r="N936" s="145"/>
      <c r="O936" s="145"/>
      <c r="P936" s="145"/>
      <c r="Q936" s="145"/>
      <c r="R936" s="145"/>
      <c r="S936" s="145"/>
      <c r="T936" s="145"/>
      <c r="U936" s="145"/>
      <c r="V936" s="145"/>
      <c r="W936" s="145"/>
      <c r="X936" s="145"/>
      <c r="Y936" s="145"/>
      <c r="Z936" s="145"/>
      <c r="AA936" s="145"/>
      <c r="AB936" s="145"/>
      <c r="AC936" s="145"/>
      <c r="AD936" s="145"/>
      <c r="AE936" s="145"/>
      <c r="AF936" s="145"/>
      <c r="AG936" s="145"/>
      <c r="AH936" s="145"/>
      <c r="AI936" s="145"/>
      <c r="AJ936" s="145"/>
      <c r="AK936" s="145"/>
      <c r="AL936" s="145"/>
      <c r="AM936" s="145"/>
      <c r="AN936" s="145"/>
      <c r="AO936" s="145"/>
      <c r="AP936" s="145"/>
      <c r="AQ936" s="145"/>
      <c r="AR936" s="145"/>
      <c r="AS936" s="145"/>
      <c r="AT936" s="145"/>
      <c r="AU936" s="145"/>
      <c r="AV936" s="145"/>
      <c r="AW936" s="145"/>
      <c r="AX936" s="145"/>
      <c r="AY936" s="145"/>
      <c r="AZ936" s="145"/>
      <c r="BA936" s="145"/>
      <c r="BB936" s="145"/>
      <c r="BC936" s="145"/>
      <c r="BD936" s="145"/>
      <c r="BE936" s="145"/>
      <c r="BF936" s="145"/>
      <c r="BG936" s="145"/>
      <c r="BH936" s="145"/>
      <c r="BI936" s="145"/>
    </row>
    <row r="937" ht="14.25" customHeight="1">
      <c r="A937" s="111"/>
      <c r="B937" s="145"/>
      <c r="C937" s="178"/>
      <c r="D937" s="178"/>
      <c r="E937" s="179"/>
      <c r="F937" s="178"/>
      <c r="G937" s="145"/>
      <c r="H937" s="145"/>
      <c r="I937" s="178"/>
      <c r="J937" s="179"/>
      <c r="K937" s="178"/>
      <c r="L937" s="145"/>
      <c r="M937" s="145"/>
      <c r="N937" s="145"/>
      <c r="O937" s="145"/>
      <c r="P937" s="145"/>
      <c r="Q937" s="145"/>
      <c r="R937" s="145"/>
      <c r="S937" s="145"/>
      <c r="T937" s="145"/>
      <c r="U937" s="145"/>
      <c r="V937" s="145"/>
      <c r="W937" s="145"/>
      <c r="X937" s="145"/>
      <c r="Y937" s="145"/>
      <c r="Z937" s="145"/>
      <c r="AA937" s="145"/>
      <c r="AB937" s="145"/>
      <c r="AC937" s="145"/>
      <c r="AD937" s="145"/>
      <c r="AE937" s="145"/>
      <c r="AF937" s="145"/>
      <c r="AG937" s="145"/>
      <c r="AH937" s="145"/>
      <c r="AI937" s="145"/>
      <c r="AJ937" s="145"/>
      <c r="AK937" s="145"/>
      <c r="AL937" s="145"/>
      <c r="AM937" s="145"/>
      <c r="AN937" s="145"/>
      <c r="AO937" s="145"/>
      <c r="AP937" s="145"/>
      <c r="AQ937" s="145"/>
      <c r="AR937" s="145"/>
      <c r="AS937" s="145"/>
      <c r="AT937" s="145"/>
      <c r="AU937" s="145"/>
      <c r="AV937" s="145"/>
      <c r="AW937" s="145"/>
      <c r="AX937" s="145"/>
      <c r="AY937" s="145"/>
      <c r="AZ937" s="145"/>
      <c r="BA937" s="145"/>
      <c r="BB937" s="145"/>
      <c r="BC937" s="145"/>
      <c r="BD937" s="145"/>
      <c r="BE937" s="145"/>
      <c r="BF937" s="145"/>
      <c r="BG937" s="145"/>
      <c r="BH937" s="145"/>
      <c r="BI937" s="145"/>
    </row>
    <row r="938" ht="14.25" customHeight="1">
      <c r="A938" s="111"/>
      <c r="B938" s="145"/>
      <c r="C938" s="178"/>
      <c r="D938" s="178"/>
      <c r="E938" s="179"/>
      <c r="F938" s="178"/>
      <c r="G938" s="145"/>
      <c r="H938" s="145"/>
      <c r="I938" s="178"/>
      <c r="J938" s="179"/>
      <c r="K938" s="178"/>
      <c r="L938" s="145"/>
      <c r="M938" s="145"/>
      <c r="N938" s="145"/>
      <c r="O938" s="145"/>
      <c r="P938" s="145"/>
      <c r="Q938" s="145"/>
      <c r="R938" s="145"/>
      <c r="S938" s="145"/>
      <c r="T938" s="145"/>
      <c r="U938" s="145"/>
      <c r="V938" s="145"/>
      <c r="W938" s="145"/>
      <c r="X938" s="145"/>
      <c r="Y938" s="145"/>
      <c r="Z938" s="145"/>
      <c r="AA938" s="145"/>
      <c r="AB938" s="145"/>
      <c r="AC938" s="145"/>
      <c r="AD938" s="145"/>
      <c r="AE938" s="145"/>
      <c r="AF938" s="145"/>
      <c r="AG938" s="145"/>
      <c r="AH938" s="145"/>
      <c r="AI938" s="145"/>
      <c r="AJ938" s="145"/>
      <c r="AK938" s="145"/>
      <c r="AL938" s="145"/>
      <c r="AM938" s="145"/>
      <c r="AN938" s="145"/>
      <c r="AO938" s="145"/>
      <c r="AP938" s="145"/>
      <c r="AQ938" s="145"/>
      <c r="AR938" s="145"/>
      <c r="AS938" s="145"/>
      <c r="AT938" s="145"/>
      <c r="AU938" s="145"/>
      <c r="AV938" s="145"/>
      <c r="AW938" s="145"/>
      <c r="AX938" s="145"/>
      <c r="AY938" s="145"/>
      <c r="AZ938" s="145"/>
      <c r="BA938" s="145"/>
      <c r="BB938" s="145"/>
      <c r="BC938" s="145"/>
      <c r="BD938" s="145"/>
      <c r="BE938" s="145"/>
      <c r="BF938" s="145"/>
      <c r="BG938" s="145"/>
      <c r="BH938" s="145"/>
      <c r="BI938" s="145"/>
    </row>
    <row r="939" ht="14.25" customHeight="1">
      <c r="A939" s="111"/>
      <c r="B939" s="145"/>
      <c r="C939" s="178"/>
      <c r="D939" s="178"/>
      <c r="E939" s="179"/>
      <c r="F939" s="178"/>
      <c r="G939" s="145"/>
      <c r="H939" s="145"/>
      <c r="I939" s="178"/>
      <c r="J939" s="179"/>
      <c r="K939" s="178"/>
      <c r="L939" s="145"/>
      <c r="M939" s="145"/>
      <c r="N939" s="145"/>
      <c r="O939" s="145"/>
      <c r="P939" s="145"/>
      <c r="Q939" s="145"/>
      <c r="R939" s="145"/>
      <c r="S939" s="145"/>
      <c r="T939" s="145"/>
      <c r="U939" s="145"/>
      <c r="V939" s="145"/>
      <c r="W939" s="145"/>
      <c r="X939" s="145"/>
      <c r="Y939" s="145"/>
      <c r="Z939" s="145"/>
      <c r="AA939" s="145"/>
      <c r="AB939" s="145"/>
      <c r="AC939" s="145"/>
      <c r="AD939" s="145"/>
      <c r="AE939" s="145"/>
      <c r="AF939" s="145"/>
      <c r="AG939" s="145"/>
      <c r="AH939" s="145"/>
      <c r="AI939" s="145"/>
      <c r="AJ939" s="145"/>
      <c r="AK939" s="145"/>
      <c r="AL939" s="145"/>
      <c r="AM939" s="145"/>
      <c r="AN939" s="145"/>
      <c r="AO939" s="145"/>
      <c r="AP939" s="145"/>
      <c r="AQ939" s="145"/>
      <c r="AR939" s="145"/>
      <c r="AS939" s="145"/>
      <c r="AT939" s="145"/>
      <c r="AU939" s="145"/>
      <c r="AV939" s="145"/>
      <c r="AW939" s="145"/>
      <c r="AX939" s="145"/>
      <c r="AY939" s="145"/>
      <c r="AZ939" s="145"/>
      <c r="BA939" s="145"/>
      <c r="BB939" s="145"/>
      <c r="BC939" s="145"/>
      <c r="BD939" s="145"/>
      <c r="BE939" s="145"/>
      <c r="BF939" s="145"/>
      <c r="BG939" s="145"/>
      <c r="BH939" s="145"/>
      <c r="BI939" s="145"/>
    </row>
    <row r="940" ht="14.25" customHeight="1">
      <c r="A940" s="111"/>
      <c r="B940" s="145"/>
      <c r="C940" s="178"/>
      <c r="D940" s="178"/>
      <c r="E940" s="179"/>
      <c r="F940" s="178"/>
      <c r="G940" s="145"/>
      <c r="H940" s="145"/>
      <c r="I940" s="178"/>
      <c r="J940" s="179"/>
      <c r="K940" s="178"/>
      <c r="L940" s="145"/>
      <c r="M940" s="145"/>
      <c r="N940" s="145"/>
      <c r="O940" s="145"/>
      <c r="P940" s="145"/>
      <c r="Q940" s="145"/>
      <c r="R940" s="145"/>
      <c r="S940" s="145"/>
      <c r="T940" s="145"/>
      <c r="U940" s="145"/>
      <c r="V940" s="145"/>
      <c r="W940" s="145"/>
      <c r="X940" s="145"/>
      <c r="Y940" s="145"/>
      <c r="Z940" s="145"/>
      <c r="AA940" s="145"/>
      <c r="AB940" s="145"/>
      <c r="AC940" s="145"/>
      <c r="AD940" s="145"/>
      <c r="AE940" s="145"/>
      <c r="AF940" s="145"/>
      <c r="AG940" s="145"/>
      <c r="AH940" s="145"/>
      <c r="AI940" s="145"/>
      <c r="AJ940" s="145"/>
      <c r="AK940" s="145"/>
      <c r="AL940" s="145"/>
      <c r="AM940" s="145"/>
      <c r="AN940" s="145"/>
      <c r="AO940" s="145"/>
      <c r="AP940" s="145"/>
      <c r="AQ940" s="145"/>
      <c r="AR940" s="145"/>
      <c r="AS940" s="145"/>
      <c r="AT940" s="145"/>
      <c r="AU940" s="145"/>
      <c r="AV940" s="145"/>
      <c r="AW940" s="145"/>
      <c r="AX940" s="145"/>
      <c r="AY940" s="145"/>
      <c r="AZ940" s="145"/>
      <c r="BA940" s="145"/>
      <c r="BB940" s="145"/>
      <c r="BC940" s="145"/>
      <c r="BD940" s="145"/>
      <c r="BE940" s="145"/>
      <c r="BF940" s="145"/>
      <c r="BG940" s="145"/>
      <c r="BH940" s="145"/>
      <c r="BI940" s="145"/>
    </row>
    <row r="941" ht="14.25" customHeight="1">
      <c r="A941" s="111"/>
      <c r="B941" s="145"/>
      <c r="C941" s="178"/>
      <c r="D941" s="178"/>
      <c r="E941" s="179"/>
      <c r="F941" s="178"/>
      <c r="G941" s="145"/>
      <c r="H941" s="145"/>
      <c r="I941" s="178"/>
      <c r="J941" s="179"/>
      <c r="K941" s="178"/>
      <c r="L941" s="145"/>
      <c r="M941" s="145"/>
      <c r="N941" s="145"/>
      <c r="O941" s="145"/>
      <c r="P941" s="145"/>
      <c r="Q941" s="145"/>
      <c r="R941" s="145"/>
      <c r="S941" s="145"/>
      <c r="T941" s="145"/>
      <c r="U941" s="145"/>
      <c r="V941" s="145"/>
      <c r="W941" s="145"/>
      <c r="X941" s="145"/>
      <c r="Y941" s="145"/>
      <c r="Z941" s="145"/>
      <c r="AA941" s="145"/>
      <c r="AB941" s="145"/>
      <c r="AC941" s="145"/>
      <c r="AD941" s="145"/>
      <c r="AE941" s="145"/>
      <c r="AF941" s="145"/>
      <c r="AG941" s="145"/>
      <c r="AH941" s="145"/>
      <c r="AI941" s="145"/>
      <c r="AJ941" s="145"/>
      <c r="AK941" s="145"/>
      <c r="AL941" s="145"/>
      <c r="AM941" s="145"/>
      <c r="AN941" s="145"/>
      <c r="AO941" s="145"/>
      <c r="AP941" s="145"/>
      <c r="AQ941" s="145"/>
      <c r="AR941" s="145"/>
      <c r="AS941" s="145"/>
      <c r="AT941" s="145"/>
      <c r="AU941" s="145"/>
      <c r="AV941" s="145"/>
      <c r="AW941" s="145"/>
      <c r="AX941" s="145"/>
      <c r="AY941" s="145"/>
      <c r="AZ941" s="145"/>
      <c r="BA941" s="145"/>
      <c r="BB941" s="145"/>
      <c r="BC941" s="145"/>
      <c r="BD941" s="145"/>
      <c r="BE941" s="145"/>
      <c r="BF941" s="145"/>
      <c r="BG941" s="145"/>
      <c r="BH941" s="145"/>
      <c r="BI941" s="145"/>
    </row>
    <row r="942" ht="14.25" customHeight="1">
      <c r="A942" s="111"/>
      <c r="B942" s="145"/>
      <c r="C942" s="178"/>
      <c r="D942" s="178"/>
      <c r="E942" s="179"/>
      <c r="F942" s="178"/>
      <c r="G942" s="145"/>
      <c r="H942" s="145"/>
      <c r="I942" s="178"/>
      <c r="J942" s="179"/>
      <c r="K942" s="178"/>
      <c r="L942" s="145"/>
      <c r="M942" s="145"/>
      <c r="N942" s="145"/>
      <c r="O942" s="145"/>
      <c r="P942" s="145"/>
      <c r="Q942" s="145"/>
      <c r="R942" s="145"/>
      <c r="S942" s="145"/>
      <c r="T942" s="145"/>
      <c r="U942" s="145"/>
      <c r="V942" s="145"/>
      <c r="W942" s="145"/>
      <c r="X942" s="145"/>
      <c r="Y942" s="145"/>
      <c r="Z942" s="145"/>
      <c r="AA942" s="145"/>
      <c r="AB942" s="145"/>
      <c r="AC942" s="145"/>
      <c r="AD942" s="145"/>
      <c r="AE942" s="145"/>
      <c r="AF942" s="145"/>
      <c r="AG942" s="145"/>
      <c r="AH942" s="145"/>
      <c r="AI942" s="145"/>
      <c r="AJ942" s="145"/>
      <c r="AK942" s="145"/>
      <c r="AL942" s="145"/>
      <c r="AM942" s="145"/>
      <c r="AN942" s="145"/>
      <c r="AO942" s="145"/>
      <c r="AP942" s="145"/>
      <c r="AQ942" s="145"/>
      <c r="AR942" s="145"/>
      <c r="AS942" s="145"/>
      <c r="AT942" s="145"/>
      <c r="AU942" s="145"/>
      <c r="AV942" s="145"/>
      <c r="AW942" s="145"/>
      <c r="AX942" s="145"/>
      <c r="AY942" s="145"/>
      <c r="AZ942" s="145"/>
      <c r="BA942" s="145"/>
      <c r="BB942" s="145"/>
      <c r="BC942" s="145"/>
      <c r="BD942" s="145"/>
      <c r="BE942" s="145"/>
      <c r="BF942" s="145"/>
      <c r="BG942" s="145"/>
      <c r="BH942" s="145"/>
      <c r="BI942" s="145"/>
    </row>
    <row r="943" ht="14.25" customHeight="1">
      <c r="A943" s="111"/>
      <c r="B943" s="145"/>
      <c r="C943" s="178"/>
      <c r="D943" s="178"/>
      <c r="E943" s="179"/>
      <c r="F943" s="178"/>
      <c r="G943" s="145"/>
      <c r="H943" s="145"/>
      <c r="I943" s="178"/>
      <c r="J943" s="179"/>
      <c r="K943" s="178"/>
      <c r="L943" s="145"/>
      <c r="M943" s="145"/>
      <c r="N943" s="145"/>
      <c r="O943" s="145"/>
      <c r="P943" s="145"/>
      <c r="Q943" s="145"/>
      <c r="R943" s="145"/>
      <c r="S943" s="145"/>
      <c r="T943" s="145"/>
      <c r="U943" s="145"/>
      <c r="V943" s="145"/>
      <c r="W943" s="145"/>
      <c r="X943" s="145"/>
      <c r="Y943" s="145"/>
      <c r="Z943" s="145"/>
      <c r="AA943" s="145"/>
      <c r="AB943" s="145"/>
      <c r="AC943" s="145"/>
      <c r="AD943" s="145"/>
      <c r="AE943" s="145"/>
      <c r="AF943" s="145"/>
      <c r="AG943" s="145"/>
      <c r="AH943" s="145"/>
      <c r="AI943" s="145"/>
      <c r="AJ943" s="145"/>
      <c r="AK943" s="145"/>
      <c r="AL943" s="145"/>
      <c r="AM943" s="145"/>
      <c r="AN943" s="145"/>
      <c r="AO943" s="145"/>
      <c r="AP943" s="145"/>
      <c r="AQ943" s="145"/>
      <c r="AR943" s="145"/>
      <c r="AS943" s="145"/>
      <c r="AT943" s="145"/>
      <c r="AU943" s="145"/>
      <c r="AV943" s="145"/>
      <c r="AW943" s="145"/>
      <c r="AX943" s="145"/>
      <c r="AY943" s="145"/>
      <c r="AZ943" s="145"/>
      <c r="BA943" s="145"/>
      <c r="BB943" s="145"/>
      <c r="BC943" s="145"/>
      <c r="BD943" s="145"/>
      <c r="BE943" s="145"/>
      <c r="BF943" s="145"/>
      <c r="BG943" s="145"/>
      <c r="BH943" s="145"/>
      <c r="BI943" s="145"/>
    </row>
    <row r="944" ht="14.25" customHeight="1">
      <c r="A944" s="111"/>
      <c r="B944" s="145"/>
      <c r="C944" s="178"/>
      <c r="D944" s="178"/>
      <c r="E944" s="179"/>
      <c r="F944" s="178"/>
      <c r="G944" s="145"/>
      <c r="H944" s="145"/>
      <c r="I944" s="178"/>
      <c r="J944" s="179"/>
      <c r="K944" s="178"/>
      <c r="L944" s="145"/>
      <c r="M944" s="145"/>
      <c r="N944" s="145"/>
      <c r="O944" s="145"/>
      <c r="P944" s="145"/>
      <c r="Q944" s="145"/>
      <c r="R944" s="145"/>
      <c r="S944" s="145"/>
      <c r="T944" s="145"/>
      <c r="U944" s="145"/>
      <c r="V944" s="145"/>
      <c r="W944" s="145"/>
      <c r="X944" s="145"/>
      <c r="Y944" s="145"/>
      <c r="Z944" s="145"/>
      <c r="AA944" s="145"/>
      <c r="AB944" s="145"/>
      <c r="AC944" s="145"/>
      <c r="AD944" s="145"/>
      <c r="AE944" s="145"/>
      <c r="AF944" s="145"/>
      <c r="AG944" s="145"/>
      <c r="AH944" s="145"/>
      <c r="AI944" s="145"/>
      <c r="AJ944" s="145"/>
      <c r="AK944" s="145"/>
      <c r="AL944" s="145"/>
      <c r="AM944" s="145"/>
      <c r="AN944" s="145"/>
      <c r="AO944" s="145"/>
      <c r="AP944" s="145"/>
      <c r="AQ944" s="145"/>
      <c r="AR944" s="145"/>
      <c r="AS944" s="145"/>
      <c r="AT944" s="145"/>
      <c r="AU944" s="145"/>
      <c r="AV944" s="145"/>
      <c r="AW944" s="145"/>
      <c r="AX944" s="145"/>
      <c r="AY944" s="145"/>
      <c r="AZ944" s="145"/>
      <c r="BA944" s="145"/>
      <c r="BB944" s="145"/>
      <c r="BC944" s="145"/>
      <c r="BD944" s="145"/>
      <c r="BE944" s="145"/>
      <c r="BF944" s="145"/>
      <c r="BG944" s="145"/>
      <c r="BH944" s="145"/>
      <c r="BI944" s="145"/>
    </row>
    <row r="945" ht="14.25" customHeight="1">
      <c r="A945" s="111"/>
      <c r="B945" s="145"/>
      <c r="C945" s="178"/>
      <c r="D945" s="178"/>
      <c r="E945" s="179"/>
      <c r="F945" s="178"/>
      <c r="G945" s="145"/>
      <c r="H945" s="145"/>
      <c r="I945" s="178"/>
      <c r="J945" s="179"/>
      <c r="K945" s="178"/>
      <c r="L945" s="145"/>
      <c r="M945" s="145"/>
      <c r="N945" s="145"/>
      <c r="O945" s="145"/>
      <c r="P945" s="145"/>
      <c r="Q945" s="145"/>
      <c r="R945" s="145"/>
      <c r="S945" s="145"/>
      <c r="T945" s="145"/>
      <c r="U945" s="145"/>
      <c r="V945" s="145"/>
      <c r="W945" s="145"/>
      <c r="X945" s="145"/>
      <c r="Y945" s="145"/>
      <c r="Z945" s="145"/>
      <c r="AA945" s="145"/>
      <c r="AB945" s="145"/>
      <c r="AC945" s="145"/>
      <c r="AD945" s="145"/>
      <c r="AE945" s="145"/>
      <c r="AF945" s="145"/>
      <c r="AG945" s="145"/>
      <c r="AH945" s="145"/>
      <c r="AI945" s="145"/>
      <c r="AJ945" s="145"/>
      <c r="AK945" s="145"/>
      <c r="AL945" s="145"/>
      <c r="AM945" s="145"/>
      <c r="AN945" s="145"/>
      <c r="AO945" s="145"/>
      <c r="AP945" s="145"/>
      <c r="AQ945" s="145"/>
      <c r="AR945" s="145"/>
      <c r="AS945" s="145"/>
      <c r="AT945" s="145"/>
      <c r="AU945" s="145"/>
      <c r="AV945" s="145"/>
      <c r="AW945" s="145"/>
      <c r="AX945" s="145"/>
      <c r="AY945" s="145"/>
      <c r="AZ945" s="145"/>
      <c r="BA945" s="145"/>
      <c r="BB945" s="145"/>
      <c r="BC945" s="145"/>
      <c r="BD945" s="145"/>
      <c r="BE945" s="145"/>
      <c r="BF945" s="145"/>
      <c r="BG945" s="145"/>
      <c r="BH945" s="145"/>
      <c r="BI945" s="145"/>
    </row>
    <row r="946" ht="14.25" customHeight="1">
      <c r="A946" s="111"/>
      <c r="B946" s="145"/>
      <c r="C946" s="178"/>
      <c r="D946" s="178"/>
      <c r="E946" s="179"/>
      <c r="F946" s="178"/>
      <c r="G946" s="145"/>
      <c r="H946" s="145"/>
      <c r="I946" s="178"/>
      <c r="J946" s="179"/>
      <c r="K946" s="178"/>
      <c r="L946" s="145"/>
      <c r="M946" s="145"/>
      <c r="N946" s="145"/>
      <c r="O946" s="145"/>
      <c r="P946" s="145"/>
      <c r="Q946" s="145"/>
      <c r="R946" s="145"/>
      <c r="S946" s="145"/>
      <c r="T946" s="145"/>
      <c r="U946" s="145"/>
      <c r="V946" s="145"/>
      <c r="W946" s="145"/>
      <c r="X946" s="145"/>
      <c r="Y946" s="145"/>
      <c r="Z946" s="145"/>
      <c r="AA946" s="145"/>
      <c r="AB946" s="145"/>
      <c r="AC946" s="145"/>
      <c r="AD946" s="145"/>
      <c r="AE946" s="145"/>
      <c r="AF946" s="145"/>
      <c r="AG946" s="145"/>
      <c r="AH946" s="145"/>
      <c r="AI946" s="145"/>
      <c r="AJ946" s="145"/>
      <c r="AK946" s="145"/>
      <c r="AL946" s="145"/>
      <c r="AM946" s="145"/>
      <c r="AN946" s="145"/>
      <c r="AO946" s="145"/>
      <c r="AP946" s="145"/>
      <c r="AQ946" s="145"/>
      <c r="AR946" s="145"/>
      <c r="AS946" s="145"/>
      <c r="AT946" s="145"/>
      <c r="AU946" s="145"/>
      <c r="AV946" s="145"/>
      <c r="AW946" s="145"/>
      <c r="AX946" s="145"/>
      <c r="AY946" s="145"/>
      <c r="AZ946" s="145"/>
      <c r="BA946" s="145"/>
      <c r="BB946" s="145"/>
      <c r="BC946" s="145"/>
      <c r="BD946" s="145"/>
      <c r="BE946" s="145"/>
      <c r="BF946" s="145"/>
      <c r="BG946" s="145"/>
      <c r="BH946" s="145"/>
      <c r="BI946" s="145"/>
    </row>
    <row r="947" ht="14.25" customHeight="1">
      <c r="A947" s="111"/>
      <c r="B947" s="145"/>
      <c r="C947" s="178"/>
      <c r="D947" s="178"/>
      <c r="E947" s="179"/>
      <c r="F947" s="178"/>
      <c r="G947" s="145"/>
      <c r="H947" s="145"/>
      <c r="I947" s="178"/>
      <c r="J947" s="179"/>
      <c r="K947" s="178"/>
      <c r="L947" s="145"/>
      <c r="M947" s="145"/>
      <c r="N947" s="145"/>
      <c r="O947" s="145"/>
      <c r="P947" s="145"/>
      <c r="Q947" s="145"/>
      <c r="R947" s="145"/>
      <c r="S947" s="145"/>
      <c r="T947" s="145"/>
      <c r="U947" s="145"/>
      <c r="V947" s="145"/>
      <c r="W947" s="145"/>
      <c r="X947" s="145"/>
      <c r="Y947" s="145"/>
      <c r="Z947" s="145"/>
      <c r="AA947" s="145"/>
      <c r="AB947" s="145"/>
      <c r="AC947" s="145"/>
      <c r="AD947" s="145"/>
      <c r="AE947" s="145"/>
      <c r="AF947" s="145"/>
      <c r="AG947" s="145"/>
      <c r="AH947" s="145"/>
      <c r="AI947" s="145"/>
      <c r="AJ947" s="145"/>
      <c r="AK947" s="145"/>
      <c r="AL947" s="145"/>
      <c r="AM947" s="145"/>
      <c r="AN947" s="145"/>
      <c r="AO947" s="145"/>
      <c r="AP947" s="145"/>
      <c r="AQ947" s="145"/>
      <c r="AR947" s="145"/>
      <c r="AS947" s="145"/>
      <c r="AT947" s="145"/>
      <c r="AU947" s="145"/>
      <c r="AV947" s="145"/>
      <c r="AW947" s="145"/>
      <c r="AX947" s="145"/>
      <c r="AY947" s="145"/>
      <c r="AZ947" s="145"/>
      <c r="BA947" s="145"/>
      <c r="BB947" s="145"/>
      <c r="BC947" s="145"/>
      <c r="BD947" s="145"/>
      <c r="BE947" s="145"/>
      <c r="BF947" s="145"/>
      <c r="BG947" s="145"/>
      <c r="BH947" s="145"/>
      <c r="BI947" s="145"/>
    </row>
    <row r="948" ht="14.25" customHeight="1">
      <c r="A948" s="111"/>
      <c r="B948" s="145"/>
      <c r="C948" s="178"/>
      <c r="D948" s="178"/>
      <c r="E948" s="179"/>
      <c r="F948" s="178"/>
      <c r="G948" s="145"/>
      <c r="H948" s="145"/>
      <c r="I948" s="178"/>
      <c r="J948" s="179"/>
      <c r="K948" s="178"/>
      <c r="L948" s="145"/>
      <c r="M948" s="145"/>
      <c r="N948" s="145"/>
      <c r="O948" s="145"/>
      <c r="P948" s="145"/>
      <c r="Q948" s="145"/>
      <c r="R948" s="145"/>
      <c r="S948" s="145"/>
      <c r="T948" s="145"/>
      <c r="U948" s="145"/>
      <c r="V948" s="145"/>
      <c r="W948" s="145"/>
      <c r="X948" s="145"/>
      <c r="Y948" s="145"/>
      <c r="Z948" s="145"/>
      <c r="AA948" s="145"/>
      <c r="AB948" s="145"/>
      <c r="AC948" s="145"/>
      <c r="AD948" s="145"/>
      <c r="AE948" s="145"/>
      <c r="AF948" s="145"/>
      <c r="AG948" s="145"/>
      <c r="AH948" s="145"/>
      <c r="AI948" s="145"/>
      <c r="AJ948" s="145"/>
      <c r="AK948" s="145"/>
      <c r="AL948" s="145"/>
      <c r="AM948" s="145"/>
      <c r="AN948" s="145"/>
      <c r="AO948" s="145"/>
      <c r="AP948" s="145"/>
      <c r="AQ948" s="145"/>
      <c r="AR948" s="145"/>
      <c r="AS948" s="145"/>
      <c r="AT948" s="145"/>
      <c r="AU948" s="145"/>
      <c r="AV948" s="145"/>
      <c r="AW948" s="145"/>
      <c r="AX948" s="145"/>
      <c r="AY948" s="145"/>
      <c r="AZ948" s="145"/>
      <c r="BA948" s="145"/>
      <c r="BB948" s="145"/>
      <c r="BC948" s="145"/>
      <c r="BD948" s="145"/>
      <c r="BE948" s="145"/>
      <c r="BF948" s="145"/>
      <c r="BG948" s="145"/>
      <c r="BH948" s="145"/>
      <c r="BI948" s="145"/>
    </row>
    <row r="949" ht="14.25" customHeight="1">
      <c r="A949" s="111"/>
      <c r="B949" s="145"/>
      <c r="C949" s="178"/>
      <c r="D949" s="178"/>
      <c r="E949" s="179"/>
      <c r="F949" s="178"/>
      <c r="G949" s="145"/>
      <c r="H949" s="145"/>
      <c r="I949" s="178"/>
      <c r="J949" s="179"/>
      <c r="K949" s="178"/>
      <c r="L949" s="145"/>
      <c r="M949" s="145"/>
      <c r="N949" s="145"/>
      <c r="O949" s="145"/>
      <c r="P949" s="145"/>
      <c r="Q949" s="145"/>
      <c r="R949" s="145"/>
      <c r="S949" s="145"/>
      <c r="T949" s="145"/>
      <c r="U949" s="145"/>
      <c r="V949" s="145"/>
      <c r="W949" s="145"/>
      <c r="X949" s="145"/>
      <c r="Y949" s="145"/>
      <c r="Z949" s="145"/>
      <c r="AA949" s="145"/>
      <c r="AB949" s="145"/>
      <c r="AC949" s="145"/>
      <c r="AD949" s="145"/>
      <c r="AE949" s="145"/>
      <c r="AF949" s="145"/>
      <c r="AG949" s="145"/>
      <c r="AH949" s="145"/>
      <c r="AI949" s="145"/>
      <c r="AJ949" s="145"/>
      <c r="AK949" s="145"/>
      <c r="AL949" s="145"/>
      <c r="AM949" s="145"/>
      <c r="AN949" s="145"/>
      <c r="AO949" s="145"/>
      <c r="AP949" s="145"/>
      <c r="AQ949" s="145"/>
      <c r="AR949" s="145"/>
      <c r="AS949" s="145"/>
      <c r="AT949" s="145"/>
      <c r="AU949" s="145"/>
      <c r="AV949" s="145"/>
      <c r="AW949" s="145"/>
      <c r="AX949" s="145"/>
      <c r="AY949" s="145"/>
      <c r="AZ949" s="145"/>
      <c r="BA949" s="145"/>
      <c r="BB949" s="145"/>
      <c r="BC949" s="145"/>
      <c r="BD949" s="145"/>
      <c r="BE949" s="145"/>
      <c r="BF949" s="145"/>
      <c r="BG949" s="145"/>
      <c r="BH949" s="145"/>
      <c r="BI949" s="145"/>
    </row>
    <row r="950" ht="14.25" customHeight="1">
      <c r="A950" s="111"/>
      <c r="B950" s="145"/>
      <c r="C950" s="178"/>
      <c r="D950" s="178"/>
      <c r="E950" s="179"/>
      <c r="F950" s="178"/>
      <c r="G950" s="145"/>
      <c r="H950" s="145"/>
      <c r="I950" s="178"/>
      <c r="J950" s="179"/>
      <c r="K950" s="178"/>
      <c r="L950" s="145"/>
      <c r="M950" s="145"/>
      <c r="N950" s="145"/>
      <c r="O950" s="145"/>
      <c r="P950" s="145"/>
      <c r="Q950" s="145"/>
      <c r="R950" s="145"/>
      <c r="S950" s="145"/>
      <c r="T950" s="145"/>
      <c r="U950" s="145"/>
      <c r="V950" s="145"/>
      <c r="W950" s="145"/>
      <c r="X950" s="145"/>
      <c r="Y950" s="145"/>
      <c r="Z950" s="145"/>
      <c r="AA950" s="145"/>
      <c r="AB950" s="145"/>
      <c r="AC950" s="145"/>
      <c r="AD950" s="145"/>
      <c r="AE950" s="145"/>
      <c r="AF950" s="145"/>
      <c r="AG950" s="145"/>
      <c r="AH950" s="145"/>
      <c r="AI950" s="145"/>
      <c r="AJ950" s="145"/>
      <c r="AK950" s="145"/>
      <c r="AL950" s="145"/>
      <c r="AM950" s="145"/>
      <c r="AN950" s="145"/>
      <c r="AO950" s="145"/>
      <c r="AP950" s="145"/>
      <c r="AQ950" s="145"/>
      <c r="AR950" s="145"/>
      <c r="AS950" s="145"/>
      <c r="AT950" s="145"/>
      <c r="AU950" s="145"/>
      <c r="AV950" s="145"/>
      <c r="AW950" s="145"/>
      <c r="AX950" s="145"/>
      <c r="AY950" s="145"/>
      <c r="AZ950" s="145"/>
      <c r="BA950" s="145"/>
      <c r="BB950" s="145"/>
      <c r="BC950" s="145"/>
      <c r="BD950" s="145"/>
      <c r="BE950" s="145"/>
      <c r="BF950" s="145"/>
      <c r="BG950" s="145"/>
      <c r="BH950" s="145"/>
      <c r="BI950" s="145"/>
    </row>
    <row r="951" ht="14.25" customHeight="1">
      <c r="A951" s="111"/>
      <c r="B951" s="145"/>
      <c r="C951" s="178"/>
      <c r="D951" s="178"/>
      <c r="E951" s="179"/>
      <c r="F951" s="178"/>
      <c r="G951" s="145"/>
      <c r="H951" s="145"/>
      <c r="I951" s="178"/>
      <c r="J951" s="179"/>
      <c r="K951" s="178"/>
      <c r="L951" s="145"/>
      <c r="M951" s="145"/>
      <c r="N951" s="145"/>
      <c r="O951" s="145"/>
      <c r="P951" s="145"/>
      <c r="Q951" s="145"/>
      <c r="R951" s="145"/>
      <c r="S951" s="145"/>
      <c r="T951" s="145"/>
      <c r="U951" s="145"/>
      <c r="V951" s="145"/>
      <c r="W951" s="145"/>
      <c r="X951" s="145"/>
      <c r="Y951" s="145"/>
      <c r="Z951" s="145"/>
      <c r="AA951" s="145"/>
      <c r="AB951" s="145"/>
      <c r="AC951" s="145"/>
      <c r="AD951" s="145"/>
      <c r="AE951" s="145"/>
      <c r="AF951" s="145"/>
      <c r="AG951" s="145"/>
      <c r="AH951" s="145"/>
      <c r="AI951" s="145"/>
      <c r="AJ951" s="145"/>
      <c r="AK951" s="145"/>
      <c r="AL951" s="145"/>
      <c r="AM951" s="145"/>
      <c r="AN951" s="145"/>
      <c r="AO951" s="145"/>
      <c r="AP951" s="145"/>
      <c r="AQ951" s="145"/>
      <c r="AR951" s="145"/>
      <c r="AS951" s="145"/>
      <c r="AT951" s="145"/>
      <c r="AU951" s="145"/>
      <c r="AV951" s="145"/>
      <c r="AW951" s="145"/>
      <c r="AX951" s="145"/>
      <c r="AY951" s="145"/>
      <c r="AZ951" s="145"/>
      <c r="BA951" s="145"/>
      <c r="BB951" s="145"/>
      <c r="BC951" s="145"/>
      <c r="BD951" s="145"/>
      <c r="BE951" s="145"/>
      <c r="BF951" s="145"/>
      <c r="BG951" s="145"/>
      <c r="BH951" s="145"/>
      <c r="BI951" s="145"/>
    </row>
    <row r="952" ht="14.25" customHeight="1">
      <c r="A952" s="111"/>
      <c r="B952" s="145"/>
      <c r="C952" s="178"/>
      <c r="D952" s="178"/>
      <c r="E952" s="179"/>
      <c r="F952" s="178"/>
      <c r="G952" s="145"/>
      <c r="H952" s="145"/>
      <c r="I952" s="178"/>
      <c r="J952" s="179"/>
      <c r="K952" s="178"/>
      <c r="L952" s="145"/>
      <c r="M952" s="145"/>
      <c r="N952" s="145"/>
      <c r="O952" s="145"/>
      <c r="P952" s="145"/>
      <c r="Q952" s="145"/>
      <c r="R952" s="145"/>
      <c r="S952" s="145"/>
      <c r="T952" s="145"/>
      <c r="U952" s="145"/>
      <c r="V952" s="145"/>
      <c r="W952" s="145"/>
      <c r="X952" s="145"/>
      <c r="Y952" s="145"/>
      <c r="Z952" s="145"/>
      <c r="AA952" s="145"/>
      <c r="AB952" s="145"/>
      <c r="AC952" s="145"/>
      <c r="AD952" s="145"/>
      <c r="AE952" s="145"/>
      <c r="AF952" s="145"/>
      <c r="AG952" s="145"/>
      <c r="AH952" s="145"/>
      <c r="AI952" s="145"/>
      <c r="AJ952" s="145"/>
      <c r="AK952" s="145"/>
      <c r="AL952" s="145"/>
      <c r="AM952" s="145"/>
      <c r="AN952" s="145"/>
      <c r="AO952" s="145"/>
      <c r="AP952" s="145"/>
      <c r="AQ952" s="145"/>
      <c r="AR952" s="145"/>
      <c r="AS952" s="145"/>
      <c r="AT952" s="145"/>
      <c r="AU952" s="145"/>
      <c r="AV952" s="145"/>
      <c r="AW952" s="145"/>
      <c r="AX952" s="145"/>
      <c r="AY952" s="145"/>
      <c r="AZ952" s="145"/>
      <c r="BA952" s="145"/>
      <c r="BB952" s="145"/>
      <c r="BC952" s="145"/>
      <c r="BD952" s="145"/>
      <c r="BE952" s="145"/>
      <c r="BF952" s="145"/>
      <c r="BG952" s="145"/>
      <c r="BH952" s="145"/>
      <c r="BI952" s="145"/>
    </row>
    <row r="953" ht="14.25" customHeight="1">
      <c r="A953" s="111"/>
      <c r="B953" s="145"/>
      <c r="C953" s="178"/>
      <c r="D953" s="178"/>
      <c r="E953" s="179"/>
      <c r="F953" s="178"/>
      <c r="G953" s="145"/>
      <c r="H953" s="145"/>
      <c r="I953" s="178"/>
      <c r="J953" s="179"/>
      <c r="K953" s="178"/>
      <c r="L953" s="145"/>
      <c r="M953" s="145"/>
      <c r="N953" s="145"/>
      <c r="O953" s="145"/>
      <c r="P953" s="145"/>
      <c r="Q953" s="145"/>
      <c r="R953" s="145"/>
      <c r="S953" s="145"/>
      <c r="T953" s="145"/>
      <c r="U953" s="145"/>
      <c r="V953" s="145"/>
      <c r="W953" s="145"/>
      <c r="X953" s="145"/>
      <c r="Y953" s="145"/>
      <c r="Z953" s="145"/>
      <c r="AA953" s="145"/>
      <c r="AB953" s="145"/>
      <c r="AC953" s="145"/>
      <c r="AD953" s="145"/>
      <c r="AE953" s="145"/>
      <c r="AF953" s="145"/>
      <c r="AG953" s="145"/>
      <c r="AH953" s="145"/>
      <c r="AI953" s="145"/>
      <c r="AJ953" s="145"/>
      <c r="AK953" s="145"/>
      <c r="AL953" s="145"/>
      <c r="AM953" s="145"/>
      <c r="AN953" s="145"/>
      <c r="AO953" s="145"/>
      <c r="AP953" s="145"/>
      <c r="AQ953" s="145"/>
      <c r="AR953" s="145"/>
      <c r="AS953" s="145"/>
      <c r="AT953" s="145"/>
      <c r="AU953" s="145"/>
      <c r="AV953" s="145"/>
      <c r="AW953" s="145"/>
      <c r="AX953" s="145"/>
      <c r="AY953" s="145"/>
      <c r="AZ953" s="145"/>
      <c r="BA953" s="145"/>
      <c r="BB953" s="145"/>
      <c r="BC953" s="145"/>
      <c r="BD953" s="145"/>
      <c r="BE953" s="145"/>
      <c r="BF953" s="145"/>
      <c r="BG953" s="145"/>
      <c r="BH953" s="145"/>
      <c r="BI953" s="145"/>
    </row>
    <row r="954" ht="14.25" customHeight="1">
      <c r="A954" s="111"/>
      <c r="B954" s="145"/>
      <c r="C954" s="178"/>
      <c r="D954" s="178"/>
      <c r="E954" s="179"/>
      <c r="F954" s="178"/>
      <c r="G954" s="145"/>
      <c r="H954" s="145"/>
      <c r="I954" s="178"/>
      <c r="J954" s="179"/>
      <c r="K954" s="178"/>
      <c r="L954" s="145"/>
      <c r="M954" s="145"/>
      <c r="N954" s="145"/>
      <c r="O954" s="145"/>
      <c r="P954" s="145"/>
      <c r="Q954" s="145"/>
      <c r="R954" s="145"/>
      <c r="S954" s="145"/>
      <c r="T954" s="145"/>
      <c r="U954" s="145"/>
      <c r="V954" s="145"/>
      <c r="W954" s="145"/>
      <c r="X954" s="145"/>
      <c r="Y954" s="145"/>
      <c r="Z954" s="145"/>
      <c r="AA954" s="145"/>
      <c r="AB954" s="145"/>
      <c r="AC954" s="145"/>
      <c r="AD954" s="145"/>
      <c r="AE954" s="145"/>
      <c r="AF954" s="145"/>
      <c r="AG954" s="145"/>
      <c r="AH954" s="145"/>
      <c r="AI954" s="145"/>
      <c r="AJ954" s="145"/>
      <c r="AK954" s="145"/>
      <c r="AL954" s="145"/>
      <c r="AM954" s="145"/>
      <c r="AN954" s="145"/>
      <c r="AO954" s="145"/>
      <c r="AP954" s="145"/>
      <c r="AQ954" s="145"/>
      <c r="AR954" s="145"/>
      <c r="AS954" s="145"/>
      <c r="AT954" s="145"/>
      <c r="AU954" s="145"/>
      <c r="AV954" s="145"/>
      <c r="AW954" s="145"/>
      <c r="AX954" s="145"/>
      <c r="AY954" s="145"/>
      <c r="AZ954" s="145"/>
      <c r="BA954" s="145"/>
      <c r="BB954" s="145"/>
      <c r="BC954" s="145"/>
      <c r="BD954" s="145"/>
      <c r="BE954" s="145"/>
      <c r="BF954" s="145"/>
      <c r="BG954" s="145"/>
      <c r="BH954" s="145"/>
      <c r="BI954" s="145"/>
    </row>
    <row r="955" ht="14.25" customHeight="1">
      <c r="A955" s="111"/>
      <c r="B955" s="145"/>
      <c r="C955" s="178"/>
      <c r="D955" s="178"/>
      <c r="E955" s="179"/>
      <c r="F955" s="178"/>
      <c r="G955" s="145"/>
      <c r="H955" s="145"/>
      <c r="I955" s="178"/>
      <c r="J955" s="179"/>
      <c r="K955" s="178"/>
      <c r="L955" s="145"/>
      <c r="M955" s="145"/>
      <c r="N955" s="145"/>
      <c r="O955" s="145"/>
      <c r="P955" s="145"/>
      <c r="Q955" s="145"/>
      <c r="R955" s="145"/>
      <c r="S955" s="145"/>
      <c r="T955" s="145"/>
      <c r="U955" s="145"/>
      <c r="V955" s="145"/>
      <c r="W955" s="145"/>
      <c r="X955" s="145"/>
      <c r="Y955" s="145"/>
      <c r="Z955" s="145"/>
      <c r="AA955" s="145"/>
      <c r="AB955" s="145"/>
      <c r="AC955" s="145"/>
      <c r="AD955" s="145"/>
      <c r="AE955" s="145"/>
      <c r="AF955" s="145"/>
      <c r="AG955" s="145"/>
      <c r="AH955" s="145"/>
      <c r="AI955" s="145"/>
      <c r="AJ955" s="145"/>
      <c r="AK955" s="145"/>
      <c r="AL955" s="145"/>
      <c r="AM955" s="145"/>
      <c r="AN955" s="145"/>
      <c r="AO955" s="145"/>
      <c r="AP955" s="145"/>
      <c r="AQ955" s="145"/>
      <c r="AR955" s="145"/>
      <c r="AS955" s="145"/>
      <c r="AT955" s="145"/>
      <c r="AU955" s="145"/>
      <c r="AV955" s="145"/>
      <c r="AW955" s="145"/>
      <c r="AX955" s="145"/>
      <c r="AY955" s="145"/>
      <c r="AZ955" s="145"/>
      <c r="BA955" s="145"/>
      <c r="BB955" s="145"/>
      <c r="BC955" s="145"/>
      <c r="BD955" s="145"/>
      <c r="BE955" s="145"/>
      <c r="BF955" s="145"/>
      <c r="BG955" s="145"/>
      <c r="BH955" s="145"/>
      <c r="BI955" s="145"/>
    </row>
    <row r="956" ht="14.25" customHeight="1">
      <c r="A956" s="111"/>
      <c r="B956" s="145"/>
      <c r="C956" s="178"/>
      <c r="D956" s="178"/>
      <c r="E956" s="179"/>
      <c r="F956" s="178"/>
      <c r="G956" s="145"/>
      <c r="H956" s="145"/>
      <c r="I956" s="178"/>
      <c r="J956" s="179"/>
      <c r="K956" s="178"/>
      <c r="L956" s="145"/>
      <c r="M956" s="145"/>
      <c r="N956" s="145"/>
      <c r="O956" s="145"/>
      <c r="P956" s="145"/>
      <c r="Q956" s="145"/>
      <c r="R956" s="145"/>
      <c r="S956" s="145"/>
      <c r="T956" s="145"/>
      <c r="U956" s="145"/>
      <c r="V956" s="145"/>
      <c r="W956" s="145"/>
      <c r="X956" s="145"/>
      <c r="Y956" s="145"/>
      <c r="Z956" s="145"/>
      <c r="AA956" s="145"/>
      <c r="AB956" s="145"/>
      <c r="AC956" s="145"/>
      <c r="AD956" s="145"/>
      <c r="AE956" s="145"/>
      <c r="AF956" s="145"/>
      <c r="AG956" s="145"/>
      <c r="AH956" s="145"/>
      <c r="AI956" s="145"/>
      <c r="AJ956" s="145"/>
      <c r="AK956" s="145"/>
      <c r="AL956" s="145"/>
      <c r="AM956" s="145"/>
      <c r="AN956" s="145"/>
      <c r="AO956" s="145"/>
      <c r="AP956" s="145"/>
      <c r="AQ956" s="145"/>
      <c r="AR956" s="145"/>
      <c r="AS956" s="145"/>
      <c r="AT956" s="145"/>
      <c r="AU956" s="145"/>
      <c r="AV956" s="145"/>
      <c r="AW956" s="145"/>
      <c r="AX956" s="145"/>
      <c r="AY956" s="145"/>
      <c r="AZ956" s="145"/>
      <c r="BA956" s="145"/>
      <c r="BB956" s="145"/>
      <c r="BC956" s="145"/>
      <c r="BD956" s="145"/>
      <c r="BE956" s="145"/>
      <c r="BF956" s="145"/>
      <c r="BG956" s="145"/>
      <c r="BH956" s="145"/>
      <c r="BI956" s="145"/>
    </row>
    <row r="957" ht="14.25" customHeight="1">
      <c r="A957" s="111"/>
      <c r="B957" s="145"/>
      <c r="C957" s="178"/>
      <c r="D957" s="178"/>
      <c r="E957" s="179"/>
      <c r="F957" s="178"/>
      <c r="G957" s="145"/>
      <c r="H957" s="145"/>
      <c r="I957" s="178"/>
      <c r="J957" s="179"/>
      <c r="K957" s="178"/>
      <c r="L957" s="145"/>
      <c r="M957" s="145"/>
      <c r="N957" s="145"/>
      <c r="O957" s="145"/>
      <c r="P957" s="145"/>
      <c r="Q957" s="145"/>
      <c r="R957" s="145"/>
      <c r="S957" s="145"/>
      <c r="T957" s="145"/>
      <c r="U957" s="145"/>
      <c r="V957" s="145"/>
      <c r="W957" s="145"/>
      <c r="X957" s="145"/>
      <c r="Y957" s="145"/>
      <c r="Z957" s="145"/>
      <c r="AA957" s="145"/>
      <c r="AB957" s="145"/>
      <c r="AC957" s="145"/>
      <c r="AD957" s="145"/>
      <c r="AE957" s="145"/>
      <c r="AF957" s="145"/>
      <c r="AG957" s="145"/>
      <c r="AH957" s="145"/>
      <c r="AI957" s="145"/>
      <c r="AJ957" s="145"/>
      <c r="AK957" s="145"/>
      <c r="AL957" s="145"/>
      <c r="AM957" s="145"/>
      <c r="AN957" s="145"/>
      <c r="AO957" s="145"/>
      <c r="AP957" s="145"/>
      <c r="AQ957" s="145"/>
      <c r="AR957" s="145"/>
      <c r="AS957" s="145"/>
      <c r="AT957" s="145"/>
      <c r="AU957" s="145"/>
      <c r="AV957" s="145"/>
      <c r="AW957" s="145"/>
      <c r="AX957" s="145"/>
      <c r="AY957" s="145"/>
      <c r="AZ957" s="145"/>
      <c r="BA957" s="145"/>
      <c r="BB957" s="145"/>
      <c r="BC957" s="145"/>
      <c r="BD957" s="145"/>
      <c r="BE957" s="145"/>
      <c r="BF957" s="145"/>
      <c r="BG957" s="145"/>
      <c r="BH957" s="145"/>
      <c r="BI957" s="145"/>
    </row>
    <row r="958" ht="14.25" customHeight="1">
      <c r="A958" s="111"/>
      <c r="B958" s="145"/>
      <c r="C958" s="178"/>
      <c r="D958" s="178"/>
      <c r="E958" s="179"/>
      <c r="F958" s="178"/>
      <c r="G958" s="145"/>
      <c r="H958" s="145"/>
      <c r="I958" s="178"/>
      <c r="J958" s="179"/>
      <c r="K958" s="178"/>
      <c r="L958" s="145"/>
      <c r="M958" s="145"/>
      <c r="N958" s="145"/>
      <c r="O958" s="145"/>
      <c r="P958" s="145"/>
      <c r="Q958" s="145"/>
      <c r="R958" s="145"/>
      <c r="S958" s="145"/>
      <c r="T958" s="145"/>
      <c r="U958" s="145"/>
      <c r="V958" s="145"/>
      <c r="W958" s="145"/>
      <c r="X958" s="145"/>
      <c r="Y958" s="145"/>
      <c r="Z958" s="145"/>
      <c r="AA958" s="145"/>
      <c r="AB958" s="145"/>
      <c r="AC958" s="145"/>
      <c r="AD958" s="145"/>
      <c r="AE958" s="145"/>
      <c r="AF958" s="145"/>
      <c r="AG958" s="145"/>
      <c r="AH958" s="145"/>
      <c r="AI958" s="145"/>
      <c r="AJ958" s="145"/>
      <c r="AK958" s="145"/>
      <c r="AL958" s="145"/>
      <c r="AM958" s="145"/>
      <c r="AN958" s="145"/>
      <c r="AO958" s="145"/>
      <c r="AP958" s="145"/>
      <c r="AQ958" s="145"/>
      <c r="AR958" s="145"/>
      <c r="AS958" s="145"/>
      <c r="AT958" s="145"/>
      <c r="AU958" s="145"/>
      <c r="AV958" s="145"/>
      <c r="AW958" s="145"/>
      <c r="AX958" s="145"/>
      <c r="AY958" s="145"/>
      <c r="AZ958" s="145"/>
      <c r="BA958" s="145"/>
      <c r="BB958" s="145"/>
      <c r="BC958" s="145"/>
      <c r="BD958" s="145"/>
      <c r="BE958" s="145"/>
      <c r="BF958" s="145"/>
      <c r="BG958" s="145"/>
      <c r="BH958" s="145"/>
      <c r="BI958" s="145"/>
    </row>
    <row r="959" ht="14.25" customHeight="1">
      <c r="A959" s="111"/>
      <c r="B959" s="145"/>
      <c r="C959" s="178"/>
      <c r="D959" s="178"/>
      <c r="E959" s="179"/>
      <c r="F959" s="178"/>
      <c r="G959" s="145"/>
      <c r="H959" s="145"/>
      <c r="I959" s="178"/>
      <c r="J959" s="179"/>
      <c r="K959" s="178"/>
      <c r="L959" s="145"/>
      <c r="M959" s="145"/>
      <c r="N959" s="145"/>
      <c r="O959" s="145"/>
      <c r="P959" s="145"/>
      <c r="Q959" s="145"/>
      <c r="R959" s="145"/>
      <c r="S959" s="145"/>
      <c r="T959" s="145"/>
      <c r="U959" s="145"/>
      <c r="V959" s="145"/>
      <c r="W959" s="145"/>
      <c r="X959" s="145"/>
      <c r="Y959" s="145"/>
      <c r="Z959" s="145"/>
      <c r="AA959" s="145"/>
      <c r="AB959" s="145"/>
      <c r="AC959" s="145"/>
      <c r="AD959" s="145"/>
      <c r="AE959" s="145"/>
      <c r="AF959" s="145"/>
      <c r="AG959" s="145"/>
      <c r="AH959" s="145"/>
      <c r="AI959" s="145"/>
      <c r="AJ959" s="145"/>
      <c r="AK959" s="145"/>
      <c r="AL959" s="145"/>
      <c r="AM959" s="145"/>
      <c r="AN959" s="145"/>
      <c r="AO959" s="145"/>
      <c r="AP959" s="145"/>
      <c r="AQ959" s="145"/>
      <c r="AR959" s="145"/>
      <c r="AS959" s="145"/>
      <c r="AT959" s="145"/>
      <c r="AU959" s="145"/>
      <c r="AV959" s="145"/>
      <c r="AW959" s="145"/>
      <c r="AX959" s="145"/>
      <c r="AY959" s="145"/>
      <c r="AZ959" s="145"/>
      <c r="BA959" s="145"/>
      <c r="BB959" s="145"/>
      <c r="BC959" s="145"/>
      <c r="BD959" s="145"/>
      <c r="BE959" s="145"/>
      <c r="BF959" s="145"/>
      <c r="BG959" s="145"/>
      <c r="BH959" s="145"/>
      <c r="BI959" s="145"/>
    </row>
    <row r="960" ht="14.25" customHeight="1">
      <c r="A960" s="111"/>
      <c r="B960" s="145"/>
      <c r="C960" s="178"/>
      <c r="D960" s="178"/>
      <c r="E960" s="179"/>
      <c r="F960" s="178"/>
      <c r="G960" s="145"/>
      <c r="H960" s="145"/>
      <c r="I960" s="178"/>
      <c r="J960" s="179"/>
      <c r="K960" s="178"/>
      <c r="L960" s="145"/>
      <c r="M960" s="145"/>
      <c r="N960" s="145"/>
      <c r="O960" s="145"/>
      <c r="P960" s="145"/>
      <c r="Q960" s="145"/>
      <c r="R960" s="145"/>
      <c r="S960" s="145"/>
      <c r="T960" s="145"/>
      <c r="U960" s="145"/>
      <c r="V960" s="145"/>
      <c r="W960" s="145"/>
      <c r="X960" s="145"/>
      <c r="Y960" s="145"/>
      <c r="Z960" s="145"/>
      <c r="AA960" s="145"/>
      <c r="AB960" s="145"/>
      <c r="AC960" s="145"/>
      <c r="AD960" s="145"/>
      <c r="AE960" s="145"/>
      <c r="AF960" s="145"/>
      <c r="AG960" s="145"/>
      <c r="AH960" s="145"/>
      <c r="AI960" s="145"/>
      <c r="AJ960" s="145"/>
      <c r="AK960" s="145"/>
      <c r="AL960" s="145"/>
      <c r="AM960" s="145"/>
      <c r="AN960" s="145"/>
      <c r="AO960" s="145"/>
      <c r="AP960" s="145"/>
      <c r="AQ960" s="145"/>
      <c r="AR960" s="145"/>
      <c r="AS960" s="145"/>
      <c r="AT960" s="145"/>
      <c r="AU960" s="145"/>
      <c r="AV960" s="145"/>
      <c r="AW960" s="145"/>
      <c r="AX960" s="145"/>
      <c r="AY960" s="145"/>
      <c r="AZ960" s="145"/>
      <c r="BA960" s="145"/>
      <c r="BB960" s="145"/>
      <c r="BC960" s="145"/>
      <c r="BD960" s="145"/>
      <c r="BE960" s="145"/>
      <c r="BF960" s="145"/>
      <c r="BG960" s="145"/>
      <c r="BH960" s="145"/>
      <c r="BI960" s="145"/>
    </row>
    <row r="961" ht="14.25" customHeight="1">
      <c r="A961" s="111"/>
      <c r="B961" s="145"/>
      <c r="C961" s="178"/>
      <c r="D961" s="178"/>
      <c r="E961" s="179"/>
      <c r="F961" s="178"/>
      <c r="G961" s="145"/>
      <c r="H961" s="145"/>
      <c r="I961" s="178"/>
      <c r="J961" s="179"/>
      <c r="K961" s="178"/>
      <c r="L961" s="145"/>
      <c r="M961" s="145"/>
      <c r="N961" s="145"/>
      <c r="O961" s="145"/>
      <c r="P961" s="145"/>
      <c r="Q961" s="145"/>
      <c r="R961" s="145"/>
      <c r="S961" s="145"/>
      <c r="T961" s="145"/>
      <c r="U961" s="145"/>
      <c r="V961" s="145"/>
      <c r="W961" s="145"/>
      <c r="X961" s="145"/>
      <c r="Y961" s="145"/>
      <c r="Z961" s="145"/>
      <c r="AA961" s="145"/>
      <c r="AB961" s="145"/>
      <c r="AC961" s="145"/>
      <c r="AD961" s="145"/>
      <c r="AE961" s="145"/>
      <c r="AF961" s="145"/>
      <c r="AG961" s="145"/>
      <c r="AH961" s="145"/>
      <c r="AI961" s="145"/>
      <c r="AJ961" s="145"/>
      <c r="AK961" s="145"/>
      <c r="AL961" s="145"/>
      <c r="AM961" s="145"/>
      <c r="AN961" s="145"/>
      <c r="AO961" s="145"/>
      <c r="AP961" s="145"/>
      <c r="AQ961" s="145"/>
      <c r="AR961" s="145"/>
      <c r="AS961" s="145"/>
      <c r="AT961" s="145"/>
      <c r="AU961" s="145"/>
      <c r="AV961" s="145"/>
      <c r="AW961" s="145"/>
      <c r="AX961" s="145"/>
      <c r="AY961" s="145"/>
      <c r="AZ961" s="145"/>
      <c r="BA961" s="145"/>
      <c r="BB961" s="145"/>
      <c r="BC961" s="145"/>
      <c r="BD961" s="145"/>
      <c r="BE961" s="145"/>
      <c r="BF961" s="145"/>
      <c r="BG961" s="145"/>
      <c r="BH961" s="145"/>
      <c r="BI961" s="145"/>
    </row>
    <row r="962" ht="14.25" customHeight="1">
      <c r="A962" s="111"/>
      <c r="B962" s="145"/>
      <c r="C962" s="178"/>
      <c r="D962" s="178"/>
      <c r="E962" s="179"/>
      <c r="F962" s="178"/>
      <c r="G962" s="145"/>
      <c r="H962" s="145"/>
      <c r="I962" s="178"/>
      <c r="J962" s="179"/>
      <c r="K962" s="178"/>
      <c r="L962" s="145"/>
      <c r="M962" s="145"/>
      <c r="N962" s="145"/>
      <c r="O962" s="145"/>
      <c r="P962" s="145"/>
      <c r="Q962" s="145"/>
      <c r="R962" s="145"/>
      <c r="S962" s="145"/>
      <c r="T962" s="145"/>
      <c r="U962" s="145"/>
      <c r="V962" s="145"/>
      <c r="W962" s="145"/>
      <c r="X962" s="145"/>
      <c r="Y962" s="145"/>
      <c r="Z962" s="145"/>
      <c r="AA962" s="145"/>
      <c r="AB962" s="145"/>
      <c r="AC962" s="145"/>
      <c r="AD962" s="145"/>
      <c r="AE962" s="145"/>
      <c r="AF962" s="145"/>
      <c r="AG962" s="145"/>
      <c r="AH962" s="145"/>
      <c r="AI962" s="145"/>
      <c r="AJ962" s="145"/>
      <c r="AK962" s="145"/>
      <c r="AL962" s="145"/>
      <c r="AM962" s="145"/>
      <c r="AN962" s="145"/>
      <c r="AO962" s="145"/>
      <c r="AP962" s="145"/>
      <c r="AQ962" s="145"/>
      <c r="AR962" s="145"/>
      <c r="AS962" s="145"/>
      <c r="AT962" s="145"/>
      <c r="AU962" s="145"/>
      <c r="AV962" s="145"/>
      <c r="AW962" s="145"/>
      <c r="AX962" s="145"/>
      <c r="AY962" s="145"/>
      <c r="AZ962" s="145"/>
      <c r="BA962" s="145"/>
      <c r="BB962" s="145"/>
      <c r="BC962" s="145"/>
      <c r="BD962" s="145"/>
      <c r="BE962" s="145"/>
      <c r="BF962" s="145"/>
      <c r="BG962" s="145"/>
      <c r="BH962" s="145"/>
      <c r="BI962" s="145"/>
    </row>
    <row r="963" ht="14.25" customHeight="1">
      <c r="A963" s="111"/>
      <c r="B963" s="145"/>
      <c r="C963" s="178"/>
      <c r="D963" s="178"/>
      <c r="E963" s="179"/>
      <c r="F963" s="178"/>
      <c r="G963" s="145"/>
      <c r="H963" s="145"/>
      <c r="I963" s="178"/>
      <c r="J963" s="179"/>
      <c r="K963" s="178"/>
      <c r="L963" s="145"/>
      <c r="M963" s="145"/>
      <c r="N963" s="145"/>
      <c r="O963" s="145"/>
      <c r="P963" s="145"/>
      <c r="Q963" s="145"/>
      <c r="R963" s="145"/>
      <c r="S963" s="145"/>
      <c r="T963" s="145"/>
      <c r="U963" s="145"/>
      <c r="V963" s="145"/>
      <c r="W963" s="145"/>
      <c r="X963" s="145"/>
      <c r="Y963" s="145"/>
      <c r="Z963" s="145"/>
      <c r="AA963" s="145"/>
      <c r="AB963" s="145"/>
      <c r="AC963" s="145"/>
      <c r="AD963" s="145"/>
      <c r="AE963" s="145"/>
      <c r="AF963" s="145"/>
      <c r="AG963" s="145"/>
      <c r="AH963" s="145"/>
      <c r="AI963" s="145"/>
      <c r="AJ963" s="145"/>
      <c r="AK963" s="145"/>
      <c r="AL963" s="145"/>
      <c r="AM963" s="145"/>
      <c r="AN963" s="145"/>
      <c r="AO963" s="145"/>
      <c r="AP963" s="145"/>
      <c r="AQ963" s="145"/>
      <c r="AR963" s="145"/>
      <c r="AS963" s="145"/>
      <c r="AT963" s="145"/>
      <c r="AU963" s="145"/>
      <c r="AV963" s="145"/>
      <c r="AW963" s="145"/>
      <c r="AX963" s="145"/>
      <c r="AY963" s="145"/>
      <c r="AZ963" s="145"/>
      <c r="BA963" s="145"/>
      <c r="BB963" s="145"/>
      <c r="BC963" s="145"/>
      <c r="BD963" s="145"/>
      <c r="BE963" s="145"/>
      <c r="BF963" s="145"/>
      <c r="BG963" s="145"/>
      <c r="BH963" s="145"/>
      <c r="BI963" s="145"/>
    </row>
    <row r="964" ht="14.25" customHeight="1">
      <c r="A964" s="111"/>
      <c r="B964" s="145"/>
      <c r="C964" s="178"/>
      <c r="D964" s="178"/>
      <c r="E964" s="179"/>
      <c r="F964" s="178"/>
      <c r="G964" s="145"/>
      <c r="H964" s="145"/>
      <c r="I964" s="178"/>
      <c r="J964" s="179"/>
      <c r="K964" s="178"/>
      <c r="L964" s="145"/>
      <c r="M964" s="145"/>
      <c r="N964" s="145"/>
      <c r="O964" s="145"/>
      <c r="P964" s="145"/>
      <c r="Q964" s="145"/>
      <c r="R964" s="145"/>
      <c r="S964" s="145"/>
      <c r="T964" s="145"/>
      <c r="U964" s="145"/>
      <c r="V964" s="145"/>
      <c r="W964" s="145"/>
      <c r="X964" s="145"/>
      <c r="Y964" s="145"/>
      <c r="Z964" s="145"/>
      <c r="AA964" s="145"/>
      <c r="AB964" s="145"/>
      <c r="AC964" s="145"/>
      <c r="AD964" s="145"/>
      <c r="AE964" s="145"/>
      <c r="AF964" s="145"/>
      <c r="AG964" s="145"/>
      <c r="AH964" s="145"/>
      <c r="AI964" s="145"/>
      <c r="AJ964" s="145"/>
      <c r="AK964" s="145"/>
      <c r="AL964" s="145"/>
      <c r="AM964" s="145"/>
      <c r="AN964" s="145"/>
      <c r="AO964" s="145"/>
      <c r="AP964" s="145"/>
      <c r="AQ964" s="145"/>
      <c r="AR964" s="145"/>
      <c r="AS964" s="145"/>
      <c r="AT964" s="145"/>
      <c r="AU964" s="145"/>
      <c r="AV964" s="145"/>
      <c r="AW964" s="145"/>
      <c r="AX964" s="145"/>
      <c r="AY964" s="145"/>
      <c r="AZ964" s="145"/>
      <c r="BA964" s="145"/>
      <c r="BB964" s="145"/>
      <c r="BC964" s="145"/>
      <c r="BD964" s="145"/>
      <c r="BE964" s="145"/>
      <c r="BF964" s="145"/>
      <c r="BG964" s="145"/>
      <c r="BH964" s="145"/>
      <c r="BI964" s="145"/>
    </row>
    <row r="965" ht="14.25" customHeight="1">
      <c r="A965" s="111"/>
      <c r="B965" s="145"/>
      <c r="C965" s="178"/>
      <c r="D965" s="178"/>
      <c r="E965" s="179"/>
      <c r="F965" s="178"/>
      <c r="G965" s="145"/>
      <c r="H965" s="145"/>
      <c r="I965" s="178"/>
      <c r="J965" s="179"/>
      <c r="K965" s="178"/>
      <c r="L965" s="145"/>
      <c r="M965" s="145"/>
      <c r="N965" s="145"/>
      <c r="O965" s="145"/>
      <c r="P965" s="145"/>
      <c r="Q965" s="145"/>
      <c r="R965" s="145"/>
      <c r="S965" s="145"/>
      <c r="T965" s="145"/>
      <c r="U965" s="145"/>
      <c r="V965" s="145"/>
      <c r="W965" s="145"/>
      <c r="X965" s="145"/>
      <c r="Y965" s="145"/>
      <c r="Z965" s="145"/>
      <c r="AA965" s="145"/>
      <c r="AB965" s="145"/>
      <c r="AC965" s="145"/>
      <c r="AD965" s="145"/>
      <c r="AE965" s="145"/>
      <c r="AF965" s="145"/>
      <c r="AG965" s="145"/>
      <c r="AH965" s="145"/>
      <c r="AI965" s="145"/>
      <c r="AJ965" s="145"/>
      <c r="AK965" s="145"/>
      <c r="AL965" s="145"/>
      <c r="AM965" s="145"/>
      <c r="AN965" s="145"/>
      <c r="AO965" s="145"/>
      <c r="AP965" s="145"/>
      <c r="AQ965" s="145"/>
      <c r="AR965" s="145"/>
      <c r="AS965" s="145"/>
      <c r="AT965" s="145"/>
      <c r="AU965" s="145"/>
      <c r="AV965" s="145"/>
      <c r="AW965" s="145"/>
      <c r="AX965" s="145"/>
      <c r="AY965" s="145"/>
      <c r="AZ965" s="145"/>
      <c r="BA965" s="145"/>
      <c r="BB965" s="145"/>
      <c r="BC965" s="145"/>
      <c r="BD965" s="145"/>
      <c r="BE965" s="145"/>
      <c r="BF965" s="145"/>
      <c r="BG965" s="145"/>
      <c r="BH965" s="145"/>
      <c r="BI965" s="145"/>
    </row>
    <row r="966" ht="14.25" customHeight="1">
      <c r="A966" s="111"/>
      <c r="B966" s="145"/>
      <c r="C966" s="178"/>
      <c r="D966" s="178"/>
      <c r="E966" s="179"/>
      <c r="F966" s="178"/>
      <c r="G966" s="145"/>
      <c r="H966" s="145"/>
      <c r="I966" s="178"/>
      <c r="J966" s="179"/>
      <c r="K966" s="178"/>
      <c r="L966" s="145"/>
      <c r="M966" s="145"/>
      <c r="N966" s="145"/>
      <c r="O966" s="145"/>
      <c r="P966" s="145"/>
      <c r="Q966" s="145"/>
      <c r="R966" s="145"/>
      <c r="S966" s="145"/>
      <c r="T966" s="145"/>
      <c r="U966" s="145"/>
      <c r="V966" s="145"/>
      <c r="W966" s="145"/>
      <c r="X966" s="145"/>
      <c r="Y966" s="145"/>
      <c r="Z966" s="145"/>
      <c r="AA966" s="145"/>
      <c r="AB966" s="145"/>
      <c r="AC966" s="145"/>
      <c r="AD966" s="145"/>
      <c r="AE966" s="145"/>
      <c r="AF966" s="145"/>
      <c r="AG966" s="145"/>
      <c r="AH966" s="145"/>
      <c r="AI966" s="145"/>
      <c r="AJ966" s="145"/>
      <c r="AK966" s="145"/>
      <c r="AL966" s="145"/>
      <c r="AM966" s="145"/>
      <c r="AN966" s="145"/>
      <c r="AO966" s="145"/>
      <c r="AP966" s="145"/>
      <c r="AQ966" s="145"/>
      <c r="AR966" s="145"/>
      <c r="AS966" s="145"/>
      <c r="AT966" s="145"/>
      <c r="AU966" s="145"/>
      <c r="AV966" s="145"/>
      <c r="AW966" s="145"/>
      <c r="AX966" s="145"/>
      <c r="AY966" s="145"/>
      <c r="AZ966" s="145"/>
      <c r="BA966" s="145"/>
      <c r="BB966" s="145"/>
      <c r="BC966" s="145"/>
      <c r="BD966" s="145"/>
      <c r="BE966" s="145"/>
      <c r="BF966" s="145"/>
      <c r="BG966" s="145"/>
      <c r="BH966" s="145"/>
      <c r="BI966" s="145"/>
    </row>
    <row r="967" ht="14.25" customHeight="1">
      <c r="A967" s="111"/>
      <c r="B967" s="145"/>
      <c r="C967" s="178"/>
      <c r="D967" s="178"/>
      <c r="E967" s="179"/>
      <c r="F967" s="178"/>
      <c r="G967" s="145"/>
      <c r="H967" s="145"/>
      <c r="I967" s="178"/>
      <c r="J967" s="179"/>
      <c r="K967" s="178"/>
      <c r="L967" s="145"/>
      <c r="M967" s="145"/>
      <c r="N967" s="145"/>
      <c r="O967" s="145"/>
      <c r="P967" s="145"/>
      <c r="Q967" s="145"/>
      <c r="R967" s="145"/>
      <c r="S967" s="145"/>
      <c r="T967" s="145"/>
      <c r="U967" s="145"/>
      <c r="V967" s="145"/>
      <c r="W967" s="145"/>
      <c r="X967" s="145"/>
      <c r="Y967" s="145"/>
      <c r="Z967" s="145"/>
      <c r="AA967" s="145"/>
      <c r="AB967" s="145"/>
      <c r="AC967" s="145"/>
      <c r="AD967" s="145"/>
      <c r="AE967" s="145"/>
      <c r="AF967" s="145"/>
      <c r="AG967" s="145"/>
      <c r="AH967" s="145"/>
      <c r="AI967" s="145"/>
      <c r="AJ967" s="145"/>
      <c r="AK967" s="145"/>
      <c r="AL967" s="145"/>
      <c r="AM967" s="145"/>
      <c r="AN967" s="145"/>
      <c r="AO967" s="145"/>
      <c r="AP967" s="145"/>
      <c r="AQ967" s="145"/>
      <c r="AR967" s="145"/>
      <c r="AS967" s="145"/>
      <c r="AT967" s="145"/>
      <c r="AU967" s="145"/>
      <c r="AV967" s="145"/>
      <c r="AW967" s="145"/>
      <c r="AX967" s="145"/>
      <c r="AY967" s="145"/>
      <c r="AZ967" s="145"/>
      <c r="BA967" s="145"/>
      <c r="BB967" s="145"/>
      <c r="BC967" s="145"/>
      <c r="BD967" s="145"/>
      <c r="BE967" s="145"/>
      <c r="BF967" s="145"/>
      <c r="BG967" s="145"/>
      <c r="BH967" s="145"/>
      <c r="BI967" s="145"/>
    </row>
    <row r="968" ht="14.25" customHeight="1">
      <c r="A968" s="111"/>
      <c r="B968" s="145"/>
      <c r="C968" s="178"/>
      <c r="D968" s="178"/>
      <c r="E968" s="179"/>
      <c r="F968" s="178"/>
      <c r="G968" s="145"/>
      <c r="H968" s="145"/>
      <c r="I968" s="178"/>
      <c r="J968" s="179"/>
      <c r="K968" s="178"/>
      <c r="L968" s="145"/>
      <c r="M968" s="145"/>
      <c r="N968" s="145"/>
      <c r="O968" s="145"/>
      <c r="P968" s="145"/>
      <c r="Q968" s="145"/>
      <c r="R968" s="145"/>
      <c r="S968" s="145"/>
      <c r="T968" s="145"/>
      <c r="U968" s="145"/>
      <c r="V968" s="145"/>
      <c r="W968" s="145"/>
      <c r="X968" s="145"/>
      <c r="Y968" s="145"/>
      <c r="Z968" s="145"/>
      <c r="AA968" s="145"/>
      <c r="AB968" s="145"/>
      <c r="AC968" s="145"/>
      <c r="AD968" s="145"/>
      <c r="AE968" s="145"/>
      <c r="AF968" s="145"/>
      <c r="AG968" s="145"/>
      <c r="AH968" s="145"/>
      <c r="AI968" s="145"/>
      <c r="AJ968" s="145"/>
      <c r="AK968" s="145"/>
      <c r="AL968" s="145"/>
      <c r="AM968" s="145"/>
      <c r="AN968" s="145"/>
      <c r="AO968" s="145"/>
      <c r="AP968" s="145"/>
      <c r="AQ968" s="145"/>
      <c r="AR968" s="145"/>
      <c r="AS968" s="145"/>
      <c r="AT968" s="145"/>
      <c r="AU968" s="145"/>
      <c r="AV968" s="145"/>
      <c r="AW968" s="145"/>
      <c r="AX968" s="145"/>
      <c r="AY968" s="145"/>
      <c r="AZ968" s="145"/>
      <c r="BA968" s="145"/>
      <c r="BB968" s="145"/>
      <c r="BC968" s="145"/>
      <c r="BD968" s="145"/>
      <c r="BE968" s="145"/>
      <c r="BF968" s="145"/>
      <c r="BG968" s="145"/>
      <c r="BH968" s="145"/>
      <c r="BI968" s="145"/>
    </row>
    <row r="969" ht="14.25" customHeight="1">
      <c r="A969" s="111"/>
      <c r="B969" s="145"/>
      <c r="C969" s="178"/>
      <c r="D969" s="178"/>
      <c r="E969" s="179"/>
      <c r="F969" s="178"/>
      <c r="G969" s="145"/>
      <c r="H969" s="145"/>
      <c r="I969" s="178"/>
      <c r="J969" s="179"/>
      <c r="K969" s="178"/>
      <c r="L969" s="145"/>
      <c r="M969" s="145"/>
      <c r="N969" s="145"/>
      <c r="O969" s="145"/>
      <c r="P969" s="145"/>
      <c r="Q969" s="145"/>
      <c r="R969" s="145"/>
      <c r="S969" s="145"/>
      <c r="T969" s="145"/>
      <c r="U969" s="145"/>
      <c r="V969" s="145"/>
      <c r="W969" s="145"/>
      <c r="X969" s="145"/>
      <c r="Y969" s="145"/>
      <c r="Z969" s="145"/>
      <c r="AA969" s="145"/>
      <c r="AB969" s="145"/>
      <c r="AC969" s="145"/>
      <c r="AD969" s="145"/>
      <c r="AE969" s="145"/>
      <c r="AF969" s="145"/>
      <c r="AG969" s="145"/>
      <c r="AH969" s="145"/>
      <c r="AI969" s="145"/>
      <c r="AJ969" s="145"/>
      <c r="AK969" s="145"/>
      <c r="AL969" s="145"/>
      <c r="AM969" s="145"/>
      <c r="AN969" s="145"/>
      <c r="AO969" s="145"/>
      <c r="AP969" s="145"/>
      <c r="AQ969" s="145"/>
      <c r="AR969" s="145"/>
      <c r="AS969" s="145"/>
      <c r="AT969" s="145"/>
      <c r="AU969" s="145"/>
      <c r="AV969" s="145"/>
      <c r="AW969" s="145"/>
      <c r="AX969" s="145"/>
      <c r="AY969" s="145"/>
      <c r="AZ969" s="145"/>
      <c r="BA969" s="145"/>
      <c r="BB969" s="145"/>
      <c r="BC969" s="145"/>
      <c r="BD969" s="145"/>
      <c r="BE969" s="145"/>
      <c r="BF969" s="145"/>
      <c r="BG969" s="145"/>
      <c r="BH969" s="145"/>
      <c r="BI969" s="145"/>
    </row>
    <row r="970" ht="14.25" customHeight="1">
      <c r="A970" s="111"/>
      <c r="B970" s="145"/>
      <c r="C970" s="178"/>
      <c r="D970" s="178"/>
      <c r="E970" s="179"/>
      <c r="F970" s="178"/>
      <c r="G970" s="145"/>
      <c r="H970" s="145"/>
      <c r="I970" s="178"/>
      <c r="J970" s="179"/>
      <c r="K970" s="178"/>
      <c r="L970" s="145"/>
      <c r="M970" s="145"/>
      <c r="N970" s="145"/>
      <c r="O970" s="145"/>
      <c r="P970" s="145"/>
      <c r="Q970" s="145"/>
      <c r="R970" s="145"/>
      <c r="S970" s="145"/>
      <c r="T970" s="145"/>
      <c r="U970" s="145"/>
      <c r="V970" s="145"/>
      <c r="W970" s="145"/>
      <c r="X970" s="145"/>
      <c r="Y970" s="145"/>
      <c r="Z970" s="145"/>
      <c r="AA970" s="145"/>
      <c r="AB970" s="145"/>
      <c r="AC970" s="145"/>
      <c r="AD970" s="145"/>
      <c r="AE970" s="145"/>
      <c r="AF970" s="145"/>
      <c r="AG970" s="145"/>
      <c r="AH970" s="145"/>
      <c r="AI970" s="145"/>
      <c r="AJ970" s="145"/>
      <c r="AK970" s="145"/>
      <c r="AL970" s="145"/>
      <c r="AM970" s="145"/>
      <c r="AN970" s="145"/>
      <c r="AO970" s="145"/>
      <c r="AP970" s="145"/>
      <c r="AQ970" s="145"/>
      <c r="AR970" s="145"/>
      <c r="AS970" s="145"/>
      <c r="AT970" s="145"/>
      <c r="AU970" s="145"/>
      <c r="AV970" s="145"/>
      <c r="AW970" s="145"/>
      <c r="AX970" s="145"/>
      <c r="AY970" s="145"/>
      <c r="AZ970" s="145"/>
      <c r="BA970" s="145"/>
      <c r="BB970" s="145"/>
      <c r="BC970" s="145"/>
      <c r="BD970" s="145"/>
      <c r="BE970" s="145"/>
      <c r="BF970" s="145"/>
      <c r="BG970" s="145"/>
      <c r="BH970" s="145"/>
      <c r="BI970" s="145"/>
    </row>
    <row r="971" ht="14.25" customHeight="1">
      <c r="A971" s="111"/>
      <c r="B971" s="145"/>
      <c r="C971" s="178"/>
      <c r="D971" s="178"/>
      <c r="E971" s="179"/>
      <c r="F971" s="178"/>
      <c r="G971" s="145"/>
      <c r="H971" s="145"/>
      <c r="I971" s="178"/>
      <c r="J971" s="179"/>
      <c r="K971" s="178"/>
      <c r="L971" s="145"/>
      <c r="M971" s="145"/>
      <c r="N971" s="145"/>
      <c r="O971" s="145"/>
      <c r="P971" s="145"/>
      <c r="Q971" s="145"/>
      <c r="R971" s="145"/>
      <c r="S971" s="145"/>
      <c r="T971" s="145"/>
      <c r="U971" s="145"/>
      <c r="V971" s="145"/>
      <c r="W971" s="145"/>
      <c r="X971" s="145"/>
      <c r="Y971" s="145"/>
      <c r="Z971" s="145"/>
      <c r="AA971" s="145"/>
      <c r="AB971" s="145"/>
      <c r="AC971" s="145"/>
      <c r="AD971" s="145"/>
      <c r="AE971" s="145"/>
      <c r="AF971" s="145"/>
      <c r="AG971" s="145"/>
      <c r="AH971" s="145"/>
      <c r="AI971" s="145"/>
      <c r="AJ971" s="145"/>
      <c r="AK971" s="145"/>
      <c r="AL971" s="145"/>
      <c r="AM971" s="145"/>
      <c r="AN971" s="145"/>
      <c r="AO971" s="145"/>
      <c r="AP971" s="145"/>
      <c r="AQ971" s="145"/>
      <c r="AR971" s="145"/>
      <c r="AS971" s="145"/>
      <c r="AT971" s="145"/>
      <c r="AU971" s="145"/>
      <c r="AV971" s="145"/>
      <c r="AW971" s="145"/>
      <c r="AX971" s="145"/>
      <c r="AY971" s="145"/>
      <c r="AZ971" s="145"/>
      <c r="BA971" s="145"/>
      <c r="BB971" s="145"/>
      <c r="BC971" s="145"/>
      <c r="BD971" s="145"/>
      <c r="BE971" s="145"/>
      <c r="BF971" s="145"/>
      <c r="BG971" s="145"/>
      <c r="BH971" s="145"/>
      <c r="BI971" s="145"/>
    </row>
    <row r="972" ht="14.25" customHeight="1">
      <c r="A972" s="111"/>
      <c r="B972" s="145"/>
      <c r="C972" s="178"/>
      <c r="D972" s="178"/>
      <c r="E972" s="179"/>
      <c r="F972" s="178"/>
      <c r="G972" s="145"/>
      <c r="H972" s="145"/>
      <c r="I972" s="178"/>
      <c r="J972" s="179"/>
      <c r="K972" s="178"/>
      <c r="L972" s="145"/>
      <c r="M972" s="145"/>
      <c r="N972" s="145"/>
      <c r="O972" s="145"/>
      <c r="P972" s="145"/>
      <c r="Q972" s="145"/>
      <c r="R972" s="145"/>
      <c r="S972" s="145"/>
      <c r="T972" s="145"/>
      <c r="U972" s="145"/>
      <c r="V972" s="145"/>
      <c r="W972" s="145"/>
      <c r="X972" s="145"/>
      <c r="Y972" s="145"/>
      <c r="Z972" s="145"/>
      <c r="AA972" s="145"/>
      <c r="AB972" s="145"/>
      <c r="AC972" s="145"/>
      <c r="AD972" s="145"/>
      <c r="AE972" s="145"/>
      <c r="AF972" s="145"/>
      <c r="AG972" s="145"/>
      <c r="AH972" s="145"/>
      <c r="AI972" s="145"/>
      <c r="AJ972" s="145"/>
      <c r="AK972" s="145"/>
      <c r="AL972" s="145"/>
      <c r="AM972" s="145"/>
      <c r="AN972" s="145"/>
      <c r="AO972" s="145"/>
      <c r="AP972" s="145"/>
      <c r="AQ972" s="145"/>
      <c r="AR972" s="145"/>
      <c r="AS972" s="145"/>
      <c r="AT972" s="145"/>
      <c r="AU972" s="145"/>
      <c r="AV972" s="145"/>
      <c r="AW972" s="145"/>
      <c r="AX972" s="145"/>
      <c r="AY972" s="145"/>
      <c r="AZ972" s="145"/>
      <c r="BA972" s="145"/>
      <c r="BB972" s="145"/>
      <c r="BC972" s="145"/>
      <c r="BD972" s="145"/>
      <c r="BE972" s="145"/>
      <c r="BF972" s="145"/>
      <c r="BG972" s="145"/>
      <c r="BH972" s="145"/>
      <c r="BI972" s="145"/>
    </row>
    <row r="973" ht="14.25" customHeight="1">
      <c r="A973" s="111"/>
      <c r="B973" s="145"/>
      <c r="C973" s="178"/>
      <c r="D973" s="178"/>
      <c r="E973" s="179"/>
      <c r="F973" s="178"/>
      <c r="G973" s="145"/>
      <c r="H973" s="145"/>
      <c r="I973" s="178"/>
      <c r="J973" s="179"/>
      <c r="K973" s="178"/>
      <c r="L973" s="145"/>
      <c r="M973" s="145"/>
      <c r="N973" s="145"/>
      <c r="O973" s="145"/>
      <c r="P973" s="145"/>
      <c r="Q973" s="145"/>
      <c r="R973" s="145"/>
      <c r="S973" s="145"/>
      <c r="T973" s="145"/>
      <c r="U973" s="145"/>
      <c r="V973" s="145"/>
      <c r="W973" s="145"/>
      <c r="X973" s="145"/>
      <c r="Y973" s="145"/>
      <c r="Z973" s="145"/>
      <c r="AA973" s="145"/>
      <c r="AB973" s="145"/>
      <c r="AC973" s="145"/>
      <c r="AD973" s="145"/>
      <c r="AE973" s="145"/>
      <c r="AF973" s="145"/>
      <c r="AG973" s="145"/>
      <c r="AH973" s="145"/>
      <c r="AI973" s="145"/>
      <c r="AJ973" s="145"/>
      <c r="AK973" s="145"/>
      <c r="AL973" s="145"/>
      <c r="AM973" s="145"/>
      <c r="AN973" s="145"/>
      <c r="AO973" s="145"/>
      <c r="AP973" s="145"/>
      <c r="AQ973" s="145"/>
      <c r="AR973" s="145"/>
      <c r="AS973" s="145"/>
      <c r="AT973" s="145"/>
      <c r="AU973" s="145"/>
      <c r="AV973" s="145"/>
      <c r="AW973" s="145"/>
      <c r="AX973" s="145"/>
      <c r="AY973" s="145"/>
      <c r="AZ973" s="145"/>
      <c r="BA973" s="145"/>
      <c r="BB973" s="145"/>
      <c r="BC973" s="145"/>
      <c r="BD973" s="145"/>
      <c r="BE973" s="145"/>
      <c r="BF973" s="145"/>
      <c r="BG973" s="145"/>
      <c r="BH973" s="145"/>
      <c r="BI973" s="145"/>
    </row>
    <row r="974" ht="14.25" customHeight="1">
      <c r="A974" s="111"/>
      <c r="B974" s="145"/>
      <c r="C974" s="178"/>
      <c r="D974" s="178"/>
      <c r="E974" s="179"/>
      <c r="F974" s="178"/>
      <c r="G974" s="145"/>
      <c r="H974" s="145"/>
      <c r="I974" s="178"/>
      <c r="J974" s="179"/>
      <c r="K974" s="178"/>
      <c r="L974" s="145"/>
      <c r="M974" s="145"/>
      <c r="N974" s="145"/>
      <c r="O974" s="145"/>
      <c r="P974" s="145"/>
      <c r="Q974" s="145"/>
      <c r="R974" s="145"/>
      <c r="S974" s="145"/>
      <c r="T974" s="145"/>
      <c r="U974" s="145"/>
      <c r="V974" s="145"/>
      <c r="W974" s="145"/>
      <c r="X974" s="145"/>
      <c r="Y974" s="145"/>
      <c r="Z974" s="145"/>
      <c r="AA974" s="145"/>
      <c r="AB974" s="145"/>
      <c r="AC974" s="145"/>
      <c r="AD974" s="145"/>
      <c r="AE974" s="145"/>
      <c r="AF974" s="145"/>
      <c r="AG974" s="145"/>
      <c r="AH974" s="145"/>
      <c r="AI974" s="145"/>
      <c r="AJ974" s="145"/>
      <c r="AK974" s="145"/>
      <c r="AL974" s="145"/>
      <c r="AM974" s="145"/>
      <c r="AN974" s="145"/>
      <c r="AO974" s="145"/>
      <c r="AP974" s="145"/>
      <c r="AQ974" s="145"/>
      <c r="AR974" s="145"/>
      <c r="AS974" s="145"/>
      <c r="AT974" s="145"/>
      <c r="AU974" s="145"/>
      <c r="AV974" s="145"/>
      <c r="AW974" s="145"/>
      <c r="AX974" s="145"/>
      <c r="AY974" s="145"/>
      <c r="AZ974" s="145"/>
      <c r="BA974" s="145"/>
      <c r="BB974" s="145"/>
      <c r="BC974" s="145"/>
      <c r="BD974" s="145"/>
      <c r="BE974" s="145"/>
      <c r="BF974" s="145"/>
      <c r="BG974" s="145"/>
      <c r="BH974" s="145"/>
      <c r="BI974" s="145"/>
    </row>
    <row r="975" ht="14.25" customHeight="1">
      <c r="A975" s="111"/>
      <c r="B975" s="145"/>
      <c r="C975" s="178"/>
      <c r="D975" s="178"/>
      <c r="E975" s="179"/>
      <c r="F975" s="178"/>
      <c r="G975" s="145"/>
      <c r="H975" s="145"/>
      <c r="I975" s="178"/>
      <c r="J975" s="179"/>
      <c r="K975" s="178"/>
      <c r="L975" s="145"/>
      <c r="M975" s="145"/>
      <c r="N975" s="145"/>
      <c r="O975" s="145"/>
      <c r="P975" s="145"/>
      <c r="Q975" s="145"/>
      <c r="R975" s="145"/>
      <c r="S975" s="145"/>
      <c r="T975" s="145"/>
      <c r="U975" s="145"/>
      <c r="V975" s="145"/>
      <c r="W975" s="145"/>
      <c r="X975" s="145"/>
      <c r="Y975" s="145"/>
      <c r="Z975" s="145"/>
      <c r="AA975" s="145"/>
      <c r="AB975" s="145"/>
      <c r="AC975" s="145"/>
      <c r="AD975" s="145"/>
      <c r="AE975" s="145"/>
      <c r="AF975" s="145"/>
      <c r="AG975" s="145"/>
      <c r="AH975" s="145"/>
      <c r="AI975" s="145"/>
      <c r="AJ975" s="145"/>
      <c r="AK975" s="145"/>
      <c r="AL975" s="145"/>
      <c r="AM975" s="145"/>
      <c r="AN975" s="145"/>
      <c r="AO975" s="145"/>
      <c r="AP975" s="145"/>
      <c r="AQ975" s="145"/>
      <c r="AR975" s="145"/>
      <c r="AS975" s="145"/>
      <c r="AT975" s="145"/>
      <c r="AU975" s="145"/>
      <c r="AV975" s="145"/>
      <c r="AW975" s="145"/>
      <c r="AX975" s="145"/>
      <c r="AY975" s="145"/>
      <c r="AZ975" s="145"/>
      <c r="BA975" s="145"/>
      <c r="BB975" s="145"/>
      <c r="BC975" s="145"/>
      <c r="BD975" s="145"/>
      <c r="BE975" s="145"/>
      <c r="BF975" s="145"/>
      <c r="BG975" s="145"/>
      <c r="BH975" s="145"/>
      <c r="BI975" s="145"/>
    </row>
    <row r="976" ht="14.25" customHeight="1">
      <c r="A976" s="111"/>
      <c r="B976" s="145"/>
      <c r="C976" s="178"/>
      <c r="D976" s="178"/>
      <c r="E976" s="179"/>
      <c r="F976" s="178"/>
      <c r="G976" s="145"/>
      <c r="H976" s="145"/>
      <c r="I976" s="178"/>
      <c r="J976" s="179"/>
      <c r="K976" s="178"/>
      <c r="L976" s="145"/>
      <c r="M976" s="145"/>
      <c r="N976" s="145"/>
      <c r="O976" s="145"/>
      <c r="P976" s="145"/>
      <c r="Q976" s="145"/>
      <c r="R976" s="145"/>
      <c r="S976" s="145"/>
      <c r="T976" s="145"/>
      <c r="U976" s="145"/>
      <c r="V976" s="145"/>
      <c r="W976" s="145"/>
      <c r="X976" s="145"/>
      <c r="Y976" s="145"/>
      <c r="Z976" s="145"/>
      <c r="AA976" s="145"/>
      <c r="AB976" s="145"/>
      <c r="AC976" s="145"/>
      <c r="AD976" s="145"/>
      <c r="AE976" s="145"/>
      <c r="AF976" s="145"/>
      <c r="AG976" s="145"/>
      <c r="AH976" s="145"/>
      <c r="AI976" s="145"/>
      <c r="AJ976" s="145"/>
      <c r="AK976" s="145"/>
      <c r="AL976" s="145"/>
      <c r="AM976" s="145"/>
      <c r="AN976" s="145"/>
      <c r="AO976" s="145"/>
      <c r="AP976" s="145"/>
      <c r="AQ976" s="145"/>
      <c r="AR976" s="145"/>
      <c r="AS976" s="145"/>
      <c r="AT976" s="145"/>
      <c r="AU976" s="145"/>
      <c r="AV976" s="145"/>
      <c r="AW976" s="145"/>
      <c r="AX976" s="145"/>
      <c r="AY976" s="145"/>
      <c r="AZ976" s="145"/>
      <c r="BA976" s="145"/>
      <c r="BB976" s="145"/>
      <c r="BC976" s="145"/>
      <c r="BD976" s="145"/>
      <c r="BE976" s="145"/>
      <c r="BF976" s="145"/>
      <c r="BG976" s="145"/>
      <c r="BH976" s="145"/>
      <c r="BI976" s="145"/>
    </row>
    <row r="977" ht="14.25" customHeight="1">
      <c r="A977" s="111"/>
      <c r="B977" s="145"/>
      <c r="C977" s="178"/>
      <c r="D977" s="178"/>
      <c r="E977" s="179"/>
      <c r="F977" s="178"/>
      <c r="G977" s="145"/>
      <c r="H977" s="145"/>
      <c r="I977" s="178"/>
      <c r="J977" s="179"/>
      <c r="K977" s="178"/>
      <c r="L977" s="145"/>
      <c r="M977" s="145"/>
      <c r="N977" s="145"/>
      <c r="O977" s="145"/>
      <c r="P977" s="145"/>
      <c r="Q977" s="145"/>
      <c r="R977" s="145"/>
      <c r="S977" s="145"/>
      <c r="T977" s="145"/>
      <c r="U977" s="145"/>
      <c r="V977" s="145"/>
      <c r="W977" s="145"/>
      <c r="X977" s="145"/>
      <c r="Y977" s="145"/>
      <c r="Z977" s="145"/>
      <c r="AA977" s="145"/>
      <c r="AB977" s="145"/>
      <c r="AC977" s="145"/>
      <c r="AD977" s="145"/>
      <c r="AE977" s="145"/>
      <c r="AF977" s="145"/>
      <c r="AG977" s="145"/>
      <c r="AH977" s="145"/>
      <c r="AI977" s="145"/>
      <c r="AJ977" s="145"/>
      <c r="AK977" s="145"/>
      <c r="AL977" s="145"/>
      <c r="AM977" s="145"/>
      <c r="AN977" s="145"/>
      <c r="AO977" s="145"/>
      <c r="AP977" s="145"/>
      <c r="AQ977" s="145"/>
      <c r="AR977" s="145"/>
      <c r="AS977" s="145"/>
      <c r="AT977" s="145"/>
      <c r="AU977" s="145"/>
      <c r="AV977" s="145"/>
      <c r="AW977" s="145"/>
      <c r="AX977" s="145"/>
      <c r="AY977" s="145"/>
      <c r="AZ977" s="145"/>
      <c r="BA977" s="145"/>
      <c r="BB977" s="145"/>
      <c r="BC977" s="145"/>
      <c r="BD977" s="145"/>
      <c r="BE977" s="145"/>
      <c r="BF977" s="145"/>
      <c r="BG977" s="145"/>
      <c r="BH977" s="145"/>
      <c r="BI977" s="145"/>
    </row>
    <row r="978" ht="14.25" customHeight="1">
      <c r="A978" s="111"/>
      <c r="B978" s="145"/>
      <c r="C978" s="178"/>
      <c r="D978" s="178"/>
      <c r="E978" s="179"/>
      <c r="F978" s="178"/>
      <c r="G978" s="145"/>
      <c r="H978" s="145"/>
      <c r="I978" s="178"/>
      <c r="J978" s="179"/>
      <c r="K978" s="178"/>
      <c r="L978" s="145"/>
      <c r="M978" s="145"/>
      <c r="N978" s="145"/>
      <c r="O978" s="145"/>
      <c r="P978" s="145"/>
      <c r="Q978" s="145"/>
      <c r="R978" s="145"/>
      <c r="S978" s="145"/>
      <c r="T978" s="145"/>
      <c r="U978" s="145"/>
      <c r="V978" s="145"/>
      <c r="W978" s="145"/>
      <c r="X978" s="145"/>
      <c r="Y978" s="145"/>
      <c r="Z978" s="145"/>
      <c r="AA978" s="145"/>
      <c r="AB978" s="145"/>
      <c r="AC978" s="145"/>
      <c r="AD978" s="145"/>
      <c r="AE978" s="145"/>
      <c r="AF978" s="145"/>
      <c r="AG978" s="145"/>
      <c r="AH978" s="145"/>
      <c r="AI978" s="145"/>
      <c r="AJ978" s="145"/>
      <c r="AK978" s="145"/>
      <c r="AL978" s="145"/>
      <c r="AM978" s="145"/>
      <c r="AN978" s="145"/>
      <c r="AO978" s="145"/>
      <c r="AP978" s="145"/>
      <c r="AQ978" s="145"/>
      <c r="AR978" s="145"/>
      <c r="AS978" s="145"/>
      <c r="AT978" s="145"/>
      <c r="AU978" s="145"/>
      <c r="AV978" s="145"/>
      <c r="AW978" s="145"/>
      <c r="AX978" s="145"/>
      <c r="AY978" s="145"/>
      <c r="AZ978" s="145"/>
      <c r="BA978" s="145"/>
      <c r="BB978" s="145"/>
      <c r="BC978" s="145"/>
      <c r="BD978" s="145"/>
      <c r="BE978" s="145"/>
      <c r="BF978" s="145"/>
      <c r="BG978" s="145"/>
      <c r="BH978" s="145"/>
      <c r="BI978" s="145"/>
    </row>
    <row r="979" ht="14.25" customHeight="1">
      <c r="A979" s="111"/>
      <c r="B979" s="145"/>
      <c r="C979" s="178"/>
      <c r="D979" s="178"/>
      <c r="E979" s="179"/>
      <c r="F979" s="178"/>
      <c r="G979" s="145"/>
      <c r="H979" s="145"/>
      <c r="I979" s="178"/>
      <c r="J979" s="179"/>
      <c r="K979" s="178"/>
      <c r="L979" s="145"/>
      <c r="M979" s="145"/>
      <c r="N979" s="145"/>
      <c r="O979" s="145"/>
      <c r="P979" s="145"/>
      <c r="Q979" s="145"/>
      <c r="R979" s="145"/>
      <c r="S979" s="145"/>
      <c r="T979" s="145"/>
      <c r="U979" s="145"/>
      <c r="V979" s="145"/>
      <c r="W979" s="145"/>
      <c r="X979" s="145"/>
      <c r="Y979" s="145"/>
      <c r="Z979" s="145"/>
      <c r="AA979" s="145"/>
      <c r="AB979" s="145"/>
      <c r="AC979" s="145"/>
      <c r="AD979" s="145"/>
      <c r="AE979" s="145"/>
      <c r="AF979" s="145"/>
      <c r="AG979" s="145"/>
      <c r="AH979" s="145"/>
      <c r="AI979" s="145"/>
      <c r="AJ979" s="145"/>
      <c r="AK979" s="145"/>
      <c r="AL979" s="145"/>
      <c r="AM979" s="145"/>
      <c r="AN979" s="145"/>
      <c r="AO979" s="145"/>
      <c r="AP979" s="145"/>
      <c r="AQ979" s="145"/>
      <c r="AR979" s="145"/>
      <c r="AS979" s="145"/>
      <c r="AT979" s="145"/>
      <c r="AU979" s="145"/>
      <c r="AV979" s="145"/>
      <c r="AW979" s="145"/>
      <c r="AX979" s="145"/>
      <c r="AY979" s="145"/>
      <c r="AZ979" s="145"/>
      <c r="BA979" s="145"/>
      <c r="BB979" s="145"/>
      <c r="BC979" s="145"/>
      <c r="BD979" s="145"/>
      <c r="BE979" s="145"/>
      <c r="BF979" s="145"/>
      <c r="BG979" s="145"/>
      <c r="BH979" s="145"/>
      <c r="BI979" s="145"/>
    </row>
    <row r="980" ht="14.25" customHeight="1">
      <c r="A980" s="111"/>
      <c r="B980" s="145"/>
      <c r="C980" s="178"/>
      <c r="D980" s="178"/>
      <c r="E980" s="179"/>
      <c r="F980" s="178"/>
      <c r="G980" s="145"/>
      <c r="H980" s="145"/>
      <c r="I980" s="178"/>
      <c r="J980" s="179"/>
      <c r="K980" s="178"/>
      <c r="L980" s="145"/>
      <c r="M980" s="145"/>
      <c r="N980" s="145"/>
      <c r="O980" s="145"/>
      <c r="P980" s="145"/>
      <c r="Q980" s="145"/>
      <c r="R980" s="145"/>
      <c r="S980" s="145"/>
      <c r="T980" s="145"/>
      <c r="U980" s="145"/>
      <c r="V980" s="145"/>
      <c r="W980" s="145"/>
      <c r="X980" s="145"/>
      <c r="Y980" s="145"/>
      <c r="Z980" s="145"/>
      <c r="AA980" s="145"/>
      <c r="AB980" s="145"/>
      <c r="AC980" s="145"/>
      <c r="AD980" s="145"/>
      <c r="AE980" s="145"/>
      <c r="AF980" s="145"/>
      <c r="AG980" s="145"/>
      <c r="AH980" s="145"/>
      <c r="AI980" s="145"/>
      <c r="AJ980" s="145"/>
      <c r="AK980" s="145"/>
      <c r="AL980" s="145"/>
      <c r="AM980" s="145"/>
      <c r="AN980" s="145"/>
      <c r="AO980" s="145"/>
      <c r="AP980" s="145"/>
      <c r="AQ980" s="145"/>
      <c r="AR980" s="145"/>
      <c r="AS980" s="145"/>
      <c r="AT980" s="145"/>
      <c r="AU980" s="145"/>
      <c r="AV980" s="145"/>
      <c r="AW980" s="145"/>
      <c r="AX980" s="145"/>
      <c r="AY980" s="145"/>
      <c r="AZ980" s="145"/>
      <c r="BA980" s="145"/>
      <c r="BB980" s="145"/>
      <c r="BC980" s="145"/>
      <c r="BD980" s="145"/>
      <c r="BE980" s="145"/>
      <c r="BF980" s="145"/>
      <c r="BG980" s="145"/>
      <c r="BH980" s="145"/>
      <c r="BI980" s="145"/>
    </row>
    <row r="981" ht="14.25" customHeight="1">
      <c r="A981" s="111"/>
      <c r="B981" s="145"/>
      <c r="C981" s="178"/>
      <c r="D981" s="178"/>
      <c r="E981" s="179"/>
      <c r="F981" s="178"/>
      <c r="G981" s="145"/>
      <c r="H981" s="145"/>
      <c r="I981" s="178"/>
      <c r="J981" s="179"/>
      <c r="K981" s="178"/>
      <c r="L981" s="145"/>
      <c r="M981" s="145"/>
      <c r="N981" s="145"/>
      <c r="O981" s="145"/>
      <c r="P981" s="145"/>
      <c r="Q981" s="145"/>
      <c r="R981" s="145"/>
      <c r="S981" s="145"/>
      <c r="T981" s="145"/>
      <c r="U981" s="145"/>
      <c r="V981" s="145"/>
      <c r="W981" s="145"/>
      <c r="X981" s="145"/>
      <c r="Y981" s="145"/>
      <c r="Z981" s="145"/>
      <c r="AA981" s="145"/>
      <c r="AB981" s="145"/>
      <c r="AC981" s="145"/>
      <c r="AD981" s="145"/>
      <c r="AE981" s="145"/>
      <c r="AF981" s="145"/>
      <c r="AG981" s="145"/>
      <c r="AH981" s="145"/>
      <c r="AI981" s="145"/>
      <c r="AJ981" s="145"/>
      <c r="AK981" s="145"/>
      <c r="AL981" s="145"/>
      <c r="AM981" s="145"/>
      <c r="AN981" s="145"/>
      <c r="AO981" s="145"/>
      <c r="AP981" s="145"/>
      <c r="AQ981" s="145"/>
      <c r="AR981" s="145"/>
      <c r="AS981" s="145"/>
      <c r="AT981" s="145"/>
      <c r="AU981" s="145"/>
      <c r="AV981" s="145"/>
      <c r="AW981" s="145"/>
      <c r="AX981" s="145"/>
      <c r="AY981" s="145"/>
      <c r="AZ981" s="145"/>
      <c r="BA981" s="145"/>
      <c r="BB981" s="145"/>
      <c r="BC981" s="145"/>
      <c r="BD981" s="145"/>
      <c r="BE981" s="145"/>
      <c r="BF981" s="145"/>
      <c r="BG981" s="145"/>
      <c r="BH981" s="145"/>
      <c r="BI981" s="145"/>
    </row>
    <row r="982" ht="14.25" customHeight="1">
      <c r="A982" s="111"/>
      <c r="B982" s="145"/>
      <c r="C982" s="178"/>
      <c r="D982" s="178"/>
      <c r="E982" s="179"/>
      <c r="F982" s="178"/>
      <c r="G982" s="145"/>
      <c r="H982" s="145"/>
      <c r="I982" s="178"/>
      <c r="J982" s="179"/>
      <c r="K982" s="178"/>
      <c r="L982" s="145"/>
      <c r="M982" s="145"/>
      <c r="N982" s="145"/>
      <c r="O982" s="145"/>
      <c r="P982" s="145"/>
      <c r="Q982" s="145"/>
      <c r="R982" s="145"/>
      <c r="S982" s="145"/>
      <c r="T982" s="145"/>
      <c r="U982" s="145"/>
      <c r="V982" s="145"/>
      <c r="W982" s="145"/>
      <c r="X982" s="145"/>
      <c r="Y982" s="145"/>
      <c r="Z982" s="145"/>
      <c r="AA982" s="145"/>
      <c r="AB982" s="145"/>
      <c r="AC982" s="145"/>
      <c r="AD982" s="145"/>
      <c r="AE982" s="145"/>
      <c r="AF982" s="145"/>
      <c r="AG982" s="145"/>
      <c r="AH982" s="145"/>
      <c r="AI982" s="145"/>
      <c r="AJ982" s="145"/>
      <c r="AK982" s="145"/>
      <c r="AL982" s="145"/>
      <c r="AM982" s="145"/>
      <c r="AN982" s="145"/>
      <c r="AO982" s="145"/>
      <c r="AP982" s="145"/>
      <c r="AQ982" s="145"/>
      <c r="AR982" s="145"/>
      <c r="AS982" s="145"/>
      <c r="AT982" s="145"/>
      <c r="AU982" s="145"/>
      <c r="AV982" s="145"/>
      <c r="AW982" s="145"/>
      <c r="AX982" s="145"/>
      <c r="AY982" s="145"/>
      <c r="AZ982" s="145"/>
      <c r="BA982" s="145"/>
      <c r="BB982" s="145"/>
      <c r="BC982" s="145"/>
      <c r="BD982" s="145"/>
      <c r="BE982" s="145"/>
      <c r="BF982" s="145"/>
      <c r="BG982" s="145"/>
      <c r="BH982" s="145"/>
      <c r="BI982" s="145"/>
    </row>
    <row r="983" ht="14.25" customHeight="1">
      <c r="A983" s="111"/>
      <c r="B983" s="145"/>
      <c r="C983" s="178"/>
      <c r="D983" s="178"/>
      <c r="E983" s="179"/>
      <c r="F983" s="178"/>
      <c r="G983" s="145"/>
      <c r="H983" s="145"/>
      <c r="I983" s="178"/>
      <c r="J983" s="179"/>
      <c r="K983" s="178"/>
      <c r="L983" s="145"/>
      <c r="M983" s="145"/>
      <c r="N983" s="145"/>
      <c r="O983" s="145"/>
      <c r="P983" s="145"/>
      <c r="Q983" s="145"/>
      <c r="R983" s="145"/>
      <c r="S983" s="145"/>
      <c r="T983" s="145"/>
      <c r="U983" s="145"/>
      <c r="V983" s="145"/>
      <c r="W983" s="145"/>
      <c r="X983" s="145"/>
      <c r="Y983" s="145"/>
      <c r="Z983" s="145"/>
      <c r="AA983" s="145"/>
      <c r="AB983" s="145"/>
      <c r="AC983" s="145"/>
      <c r="AD983" s="145"/>
      <c r="AE983" s="145"/>
      <c r="AF983" s="145"/>
      <c r="AG983" s="145"/>
      <c r="AH983" s="145"/>
      <c r="AI983" s="145"/>
      <c r="AJ983" s="145"/>
      <c r="AK983" s="145"/>
      <c r="AL983" s="145"/>
      <c r="AM983" s="145"/>
      <c r="AN983" s="145"/>
      <c r="AO983" s="145"/>
      <c r="AP983" s="145"/>
      <c r="AQ983" s="145"/>
      <c r="AR983" s="145"/>
      <c r="AS983" s="145"/>
      <c r="AT983" s="145"/>
      <c r="AU983" s="145"/>
      <c r="AV983" s="145"/>
      <c r="AW983" s="145"/>
      <c r="AX983" s="145"/>
      <c r="AY983" s="145"/>
      <c r="AZ983" s="145"/>
      <c r="BA983" s="145"/>
      <c r="BB983" s="145"/>
      <c r="BC983" s="145"/>
      <c r="BD983" s="145"/>
      <c r="BE983" s="145"/>
      <c r="BF983" s="145"/>
      <c r="BG983" s="145"/>
      <c r="BH983" s="145"/>
      <c r="BI983" s="145"/>
    </row>
    <row r="984" ht="14.25" customHeight="1">
      <c r="A984" s="111"/>
      <c r="B984" s="145"/>
      <c r="C984" s="178"/>
      <c r="D984" s="178"/>
      <c r="E984" s="179"/>
      <c r="F984" s="178"/>
      <c r="G984" s="145"/>
      <c r="H984" s="145"/>
      <c r="I984" s="178"/>
      <c r="J984" s="179"/>
      <c r="K984" s="178"/>
      <c r="L984" s="145"/>
      <c r="M984" s="145"/>
      <c r="N984" s="145"/>
      <c r="O984" s="145"/>
      <c r="P984" s="145"/>
      <c r="Q984" s="145"/>
      <c r="R984" s="145"/>
      <c r="S984" s="145"/>
      <c r="T984" s="145"/>
      <c r="U984" s="145"/>
      <c r="V984" s="145"/>
      <c r="W984" s="145"/>
      <c r="X984" s="145"/>
      <c r="Y984" s="145"/>
      <c r="Z984" s="145"/>
      <c r="AA984" s="145"/>
      <c r="AB984" s="145"/>
      <c r="AC984" s="145"/>
      <c r="AD984" s="145"/>
      <c r="AE984" s="145"/>
      <c r="AF984" s="145"/>
      <c r="AG984" s="145"/>
      <c r="AH984" s="145"/>
      <c r="AI984" s="145"/>
      <c r="AJ984" s="145"/>
      <c r="AK984" s="145"/>
      <c r="AL984" s="145"/>
      <c r="AM984" s="145"/>
      <c r="AN984" s="145"/>
      <c r="AO984" s="145"/>
      <c r="AP984" s="145"/>
      <c r="AQ984" s="145"/>
      <c r="AR984" s="145"/>
      <c r="AS984" s="145"/>
      <c r="AT984" s="145"/>
      <c r="AU984" s="145"/>
      <c r="AV984" s="145"/>
      <c r="AW984" s="145"/>
      <c r="AX984" s="145"/>
      <c r="AY984" s="145"/>
      <c r="AZ984" s="145"/>
      <c r="BA984" s="145"/>
      <c r="BB984" s="145"/>
      <c r="BC984" s="145"/>
      <c r="BD984" s="145"/>
      <c r="BE984" s="145"/>
      <c r="BF984" s="145"/>
      <c r="BG984" s="145"/>
      <c r="BH984" s="145"/>
      <c r="BI984" s="145"/>
    </row>
    <row r="985" ht="14.25" customHeight="1">
      <c r="A985" s="111"/>
      <c r="B985" s="145"/>
      <c r="C985" s="178"/>
      <c r="D985" s="178"/>
      <c r="E985" s="179"/>
      <c r="F985" s="178"/>
      <c r="G985" s="145"/>
      <c r="H985" s="145"/>
      <c r="I985" s="178"/>
      <c r="J985" s="179"/>
      <c r="K985" s="178"/>
      <c r="L985" s="145"/>
      <c r="M985" s="145"/>
      <c r="N985" s="145"/>
      <c r="O985" s="145"/>
      <c r="P985" s="145"/>
      <c r="Q985" s="145"/>
      <c r="R985" s="145"/>
      <c r="S985" s="145"/>
      <c r="T985" s="145"/>
      <c r="U985" s="145"/>
      <c r="V985" s="145"/>
      <c r="W985" s="145"/>
      <c r="X985" s="145"/>
      <c r="Y985" s="145"/>
      <c r="Z985" s="145"/>
      <c r="AA985" s="145"/>
      <c r="AB985" s="145"/>
      <c r="AC985" s="145"/>
      <c r="AD985" s="145"/>
      <c r="AE985" s="145"/>
      <c r="AF985" s="145"/>
      <c r="AG985" s="145"/>
      <c r="AH985" s="145"/>
      <c r="AI985" s="145"/>
      <c r="AJ985" s="145"/>
      <c r="AK985" s="145"/>
      <c r="AL985" s="145"/>
      <c r="AM985" s="145"/>
      <c r="AN985" s="145"/>
      <c r="AO985" s="145"/>
      <c r="AP985" s="145"/>
      <c r="AQ985" s="145"/>
      <c r="AR985" s="145"/>
      <c r="AS985" s="145"/>
      <c r="AT985" s="145"/>
      <c r="AU985" s="145"/>
      <c r="AV985" s="145"/>
      <c r="AW985" s="145"/>
      <c r="AX985" s="145"/>
      <c r="AY985" s="145"/>
      <c r="AZ985" s="145"/>
      <c r="BA985" s="145"/>
      <c r="BB985" s="145"/>
      <c r="BC985" s="145"/>
      <c r="BD985" s="145"/>
      <c r="BE985" s="145"/>
      <c r="BF985" s="145"/>
      <c r="BG985" s="145"/>
      <c r="BH985" s="145"/>
      <c r="BI985" s="145"/>
    </row>
    <row r="986" ht="14.25" customHeight="1">
      <c r="A986" s="111"/>
      <c r="B986" s="145"/>
      <c r="C986" s="178"/>
      <c r="D986" s="178"/>
      <c r="E986" s="179"/>
      <c r="F986" s="178"/>
      <c r="G986" s="145"/>
      <c r="H986" s="145"/>
      <c r="I986" s="178"/>
      <c r="J986" s="179"/>
      <c r="K986" s="178"/>
      <c r="L986" s="145"/>
      <c r="M986" s="145"/>
      <c r="N986" s="145"/>
      <c r="O986" s="145"/>
      <c r="P986" s="145"/>
      <c r="Q986" s="145"/>
      <c r="R986" s="145"/>
      <c r="S986" s="145"/>
      <c r="T986" s="145"/>
      <c r="U986" s="145"/>
      <c r="V986" s="145"/>
      <c r="W986" s="145"/>
      <c r="X986" s="145"/>
      <c r="Y986" s="145"/>
      <c r="Z986" s="145"/>
      <c r="AA986" s="145"/>
      <c r="AB986" s="145"/>
      <c r="AC986" s="145"/>
      <c r="AD986" s="145"/>
      <c r="AE986" s="145"/>
      <c r="AF986" s="145"/>
      <c r="AG986" s="145"/>
      <c r="AH986" s="145"/>
      <c r="AI986" s="145"/>
      <c r="AJ986" s="145"/>
      <c r="AK986" s="145"/>
      <c r="AL986" s="145"/>
      <c r="AM986" s="145"/>
      <c r="AN986" s="145"/>
      <c r="AO986" s="145"/>
      <c r="AP986" s="145"/>
      <c r="AQ986" s="145"/>
      <c r="AR986" s="145"/>
      <c r="AS986" s="145"/>
      <c r="AT986" s="145"/>
      <c r="AU986" s="145"/>
      <c r="AV986" s="145"/>
      <c r="AW986" s="145"/>
      <c r="AX986" s="145"/>
      <c r="AY986" s="145"/>
      <c r="AZ986" s="145"/>
      <c r="BA986" s="145"/>
      <c r="BB986" s="145"/>
      <c r="BC986" s="145"/>
      <c r="BD986" s="145"/>
      <c r="BE986" s="145"/>
      <c r="BF986" s="145"/>
      <c r="BG986" s="145"/>
      <c r="BH986" s="145"/>
      <c r="BI986" s="145"/>
    </row>
    <row r="987" ht="14.25" customHeight="1">
      <c r="A987" s="111"/>
      <c r="B987" s="145"/>
      <c r="C987" s="178"/>
      <c r="D987" s="178"/>
      <c r="E987" s="179"/>
      <c r="F987" s="178"/>
      <c r="G987" s="145"/>
      <c r="H987" s="145"/>
      <c r="I987" s="178"/>
      <c r="J987" s="179"/>
      <c r="K987" s="178"/>
      <c r="L987" s="145"/>
      <c r="M987" s="145"/>
      <c r="N987" s="145"/>
      <c r="O987" s="145"/>
      <c r="P987" s="145"/>
      <c r="Q987" s="145"/>
      <c r="R987" s="145"/>
      <c r="S987" s="145"/>
      <c r="T987" s="145"/>
      <c r="U987" s="145"/>
      <c r="V987" s="145"/>
      <c r="W987" s="145"/>
      <c r="X987" s="145"/>
      <c r="Y987" s="145"/>
      <c r="Z987" s="145"/>
      <c r="AA987" s="145"/>
      <c r="AB987" s="145"/>
      <c r="AC987" s="145"/>
      <c r="AD987" s="145"/>
      <c r="AE987" s="145"/>
      <c r="AF987" s="145"/>
      <c r="AG987" s="145"/>
      <c r="AH987" s="145"/>
      <c r="AI987" s="145"/>
      <c r="AJ987" s="145"/>
      <c r="AK987" s="145"/>
      <c r="AL987" s="145"/>
      <c r="AM987" s="145"/>
      <c r="AN987" s="145"/>
      <c r="AO987" s="145"/>
      <c r="AP987" s="145"/>
      <c r="AQ987" s="145"/>
      <c r="AR987" s="145"/>
      <c r="AS987" s="145"/>
      <c r="AT987" s="145"/>
      <c r="AU987" s="145"/>
      <c r="AV987" s="145"/>
      <c r="AW987" s="145"/>
      <c r="AX987" s="145"/>
      <c r="AY987" s="145"/>
      <c r="AZ987" s="145"/>
      <c r="BA987" s="145"/>
      <c r="BB987" s="145"/>
      <c r="BC987" s="145"/>
      <c r="BD987" s="145"/>
      <c r="BE987" s="145"/>
      <c r="BF987" s="145"/>
      <c r="BG987" s="145"/>
      <c r="BH987" s="145"/>
      <c r="BI987" s="145"/>
    </row>
    <row r="988" ht="14.25" customHeight="1">
      <c r="A988" s="111"/>
      <c r="B988" s="145"/>
      <c r="C988" s="178"/>
      <c r="D988" s="178"/>
      <c r="E988" s="179"/>
      <c r="F988" s="178"/>
      <c r="G988" s="145"/>
      <c r="H988" s="145"/>
      <c r="I988" s="178"/>
      <c r="J988" s="179"/>
      <c r="K988" s="178"/>
      <c r="L988" s="145"/>
      <c r="M988" s="145"/>
      <c r="N988" s="145"/>
      <c r="O988" s="145"/>
      <c r="P988" s="145"/>
      <c r="Q988" s="145"/>
      <c r="R988" s="145"/>
      <c r="S988" s="145"/>
      <c r="T988" s="145"/>
      <c r="U988" s="145"/>
      <c r="V988" s="145"/>
      <c r="W988" s="145"/>
      <c r="X988" s="145"/>
      <c r="Y988" s="145"/>
      <c r="Z988" s="145"/>
      <c r="AA988" s="145"/>
      <c r="AB988" s="145"/>
      <c r="AC988" s="145"/>
      <c r="AD988" s="145"/>
      <c r="AE988" s="145"/>
      <c r="AF988" s="145"/>
      <c r="AG988" s="145"/>
      <c r="AH988" s="145"/>
      <c r="AI988" s="145"/>
      <c r="AJ988" s="145"/>
      <c r="AK988" s="145"/>
      <c r="AL988" s="145"/>
      <c r="AM988" s="145"/>
      <c r="AN988" s="145"/>
      <c r="AO988" s="145"/>
      <c r="AP988" s="145"/>
      <c r="AQ988" s="145"/>
      <c r="AR988" s="145"/>
      <c r="AS988" s="145"/>
      <c r="AT988" s="145"/>
      <c r="AU988" s="145"/>
      <c r="AV988" s="145"/>
      <c r="AW988" s="145"/>
      <c r="AX988" s="145"/>
      <c r="AY988" s="145"/>
      <c r="AZ988" s="145"/>
      <c r="BA988" s="145"/>
      <c r="BB988" s="145"/>
      <c r="BC988" s="145"/>
      <c r="BD988" s="145"/>
      <c r="BE988" s="145"/>
      <c r="BF988" s="145"/>
      <c r="BG988" s="145"/>
      <c r="BH988" s="145"/>
      <c r="BI988" s="145"/>
    </row>
    <row r="989" ht="14.25" customHeight="1">
      <c r="A989" s="111"/>
      <c r="B989" s="145"/>
      <c r="C989" s="178"/>
      <c r="D989" s="178"/>
      <c r="E989" s="179"/>
      <c r="F989" s="178"/>
      <c r="G989" s="145"/>
      <c r="H989" s="145"/>
      <c r="I989" s="178"/>
      <c r="J989" s="179"/>
      <c r="K989" s="178"/>
      <c r="L989" s="145"/>
      <c r="M989" s="145"/>
      <c r="N989" s="145"/>
      <c r="O989" s="145"/>
      <c r="P989" s="145"/>
      <c r="Q989" s="145"/>
      <c r="R989" s="145"/>
      <c r="S989" s="145"/>
      <c r="T989" s="145"/>
      <c r="U989" s="145"/>
      <c r="V989" s="145"/>
      <c r="W989" s="145"/>
      <c r="X989" s="145"/>
      <c r="Y989" s="145"/>
      <c r="Z989" s="145"/>
      <c r="AA989" s="145"/>
      <c r="AB989" s="145"/>
      <c r="AC989" s="145"/>
      <c r="AD989" s="145"/>
      <c r="AE989" s="145"/>
      <c r="AF989" s="145"/>
      <c r="AG989" s="145"/>
      <c r="AH989" s="145"/>
      <c r="AI989" s="145"/>
      <c r="AJ989" s="145"/>
      <c r="AK989" s="145"/>
      <c r="AL989" s="145"/>
      <c r="AM989" s="145"/>
      <c r="AN989" s="145"/>
      <c r="AO989" s="145"/>
      <c r="AP989" s="145"/>
      <c r="AQ989" s="145"/>
      <c r="AR989" s="145"/>
      <c r="AS989" s="145"/>
      <c r="AT989" s="145"/>
      <c r="AU989" s="145"/>
      <c r="AV989" s="145"/>
      <c r="AW989" s="145"/>
      <c r="AX989" s="145"/>
      <c r="AY989" s="145"/>
      <c r="AZ989" s="145"/>
      <c r="BA989" s="145"/>
      <c r="BB989" s="145"/>
      <c r="BC989" s="145"/>
      <c r="BD989" s="145"/>
      <c r="BE989" s="145"/>
      <c r="BF989" s="145"/>
      <c r="BG989" s="145"/>
      <c r="BH989" s="145"/>
      <c r="BI989" s="145"/>
    </row>
    <row r="990" ht="14.25" customHeight="1">
      <c r="A990" s="111"/>
      <c r="B990" s="145"/>
      <c r="C990" s="178"/>
      <c r="D990" s="178"/>
      <c r="E990" s="179"/>
      <c r="F990" s="178"/>
      <c r="G990" s="145"/>
      <c r="H990" s="145"/>
      <c r="I990" s="178"/>
      <c r="J990" s="179"/>
      <c r="K990" s="178"/>
      <c r="L990" s="145"/>
      <c r="M990" s="145"/>
      <c r="N990" s="145"/>
      <c r="O990" s="145"/>
      <c r="P990" s="145"/>
      <c r="Q990" s="145"/>
      <c r="R990" s="145"/>
      <c r="S990" s="145"/>
      <c r="T990" s="145"/>
      <c r="U990" s="145"/>
      <c r="V990" s="145"/>
      <c r="W990" s="145"/>
      <c r="X990" s="145"/>
      <c r="Y990" s="145"/>
      <c r="Z990" s="145"/>
      <c r="AA990" s="145"/>
      <c r="AB990" s="145"/>
      <c r="AC990" s="145"/>
      <c r="AD990" s="145"/>
      <c r="AE990" s="145"/>
      <c r="AF990" s="145"/>
      <c r="AG990" s="145"/>
      <c r="AH990" s="145"/>
      <c r="AI990" s="145"/>
      <c r="AJ990" s="145"/>
      <c r="AK990" s="145"/>
      <c r="AL990" s="145"/>
      <c r="AM990" s="145"/>
      <c r="AN990" s="145"/>
      <c r="AO990" s="145"/>
      <c r="AP990" s="145"/>
      <c r="AQ990" s="145"/>
      <c r="AR990" s="145"/>
      <c r="AS990" s="145"/>
      <c r="AT990" s="145"/>
      <c r="AU990" s="145"/>
      <c r="AV990" s="145"/>
      <c r="AW990" s="145"/>
      <c r="AX990" s="145"/>
      <c r="AY990" s="145"/>
      <c r="AZ990" s="145"/>
      <c r="BA990" s="145"/>
      <c r="BB990" s="145"/>
      <c r="BC990" s="145"/>
      <c r="BD990" s="145"/>
      <c r="BE990" s="145"/>
      <c r="BF990" s="145"/>
      <c r="BG990" s="145"/>
      <c r="BH990" s="145"/>
      <c r="BI990" s="145"/>
    </row>
    <row r="991" ht="14.25" customHeight="1">
      <c r="A991" s="111"/>
      <c r="B991" s="145"/>
      <c r="C991" s="178"/>
      <c r="D991" s="178"/>
      <c r="E991" s="179"/>
      <c r="F991" s="178"/>
      <c r="G991" s="145"/>
      <c r="H991" s="145"/>
      <c r="I991" s="178"/>
      <c r="J991" s="179"/>
      <c r="K991" s="178"/>
      <c r="L991" s="145"/>
      <c r="M991" s="145"/>
      <c r="N991" s="145"/>
      <c r="O991" s="145"/>
      <c r="P991" s="145"/>
      <c r="Q991" s="145"/>
      <c r="R991" s="145"/>
      <c r="S991" s="145"/>
      <c r="T991" s="145"/>
      <c r="U991" s="145"/>
      <c r="V991" s="145"/>
      <c r="W991" s="145"/>
      <c r="X991" s="145"/>
      <c r="Y991" s="145"/>
      <c r="Z991" s="145"/>
      <c r="AA991" s="145"/>
      <c r="AB991" s="145"/>
      <c r="AC991" s="145"/>
      <c r="AD991" s="145"/>
      <c r="AE991" s="145"/>
      <c r="AF991" s="145"/>
      <c r="AG991" s="145"/>
      <c r="AH991" s="145"/>
      <c r="AI991" s="145"/>
      <c r="AJ991" s="145"/>
      <c r="AK991" s="145"/>
      <c r="AL991" s="145"/>
      <c r="AM991" s="145"/>
      <c r="AN991" s="145"/>
      <c r="AO991" s="145"/>
      <c r="AP991" s="145"/>
      <c r="AQ991" s="145"/>
      <c r="AR991" s="145"/>
      <c r="AS991" s="145"/>
      <c r="AT991" s="145"/>
      <c r="AU991" s="145"/>
      <c r="AV991" s="145"/>
      <c r="AW991" s="145"/>
      <c r="AX991" s="145"/>
      <c r="AY991" s="145"/>
      <c r="AZ991" s="145"/>
      <c r="BA991" s="145"/>
      <c r="BB991" s="145"/>
      <c r="BC991" s="145"/>
      <c r="BD991" s="145"/>
      <c r="BE991" s="145"/>
      <c r="BF991" s="145"/>
      <c r="BG991" s="145"/>
      <c r="BH991" s="145"/>
      <c r="BI991" s="145"/>
    </row>
    <row r="992" ht="14.25" customHeight="1">
      <c r="A992" s="111"/>
      <c r="B992" s="145"/>
      <c r="C992" s="178"/>
      <c r="D992" s="178"/>
      <c r="E992" s="179"/>
      <c r="F992" s="178"/>
      <c r="G992" s="145"/>
      <c r="H992" s="145"/>
      <c r="I992" s="178"/>
      <c r="J992" s="179"/>
      <c r="K992" s="178"/>
      <c r="L992" s="145"/>
      <c r="M992" s="145"/>
      <c r="N992" s="145"/>
      <c r="O992" s="145"/>
      <c r="P992" s="145"/>
      <c r="Q992" s="145"/>
      <c r="R992" s="145"/>
      <c r="S992" s="145"/>
      <c r="T992" s="145"/>
      <c r="U992" s="145"/>
      <c r="V992" s="145"/>
      <c r="W992" s="145"/>
      <c r="X992" s="145"/>
      <c r="Y992" s="145"/>
      <c r="Z992" s="145"/>
      <c r="AA992" s="145"/>
      <c r="AB992" s="145"/>
      <c r="AC992" s="145"/>
      <c r="AD992" s="145"/>
      <c r="AE992" s="145"/>
      <c r="AF992" s="145"/>
      <c r="AG992" s="145"/>
      <c r="AH992" s="145"/>
      <c r="AI992" s="145"/>
      <c r="AJ992" s="145"/>
      <c r="AK992" s="145"/>
      <c r="AL992" s="145"/>
      <c r="AM992" s="145"/>
      <c r="AN992" s="145"/>
      <c r="AO992" s="145"/>
      <c r="AP992" s="145"/>
      <c r="AQ992" s="145"/>
      <c r="AR992" s="145"/>
      <c r="AS992" s="145"/>
      <c r="AT992" s="145"/>
      <c r="AU992" s="145"/>
      <c r="AV992" s="145"/>
      <c r="AW992" s="145"/>
      <c r="AX992" s="145"/>
      <c r="AY992" s="145"/>
      <c r="AZ992" s="145"/>
      <c r="BA992" s="145"/>
      <c r="BB992" s="145"/>
      <c r="BC992" s="145"/>
      <c r="BD992" s="145"/>
      <c r="BE992" s="145"/>
      <c r="BF992" s="145"/>
      <c r="BG992" s="145"/>
      <c r="BH992" s="145"/>
      <c r="BI992" s="145"/>
    </row>
    <row r="993" ht="14.25" customHeight="1">
      <c r="A993" s="111"/>
      <c r="B993" s="145"/>
      <c r="C993" s="178"/>
      <c r="D993" s="178"/>
      <c r="E993" s="179"/>
      <c r="F993" s="178"/>
      <c r="G993" s="145"/>
      <c r="H993" s="145"/>
      <c r="I993" s="178"/>
      <c r="J993" s="179"/>
      <c r="K993" s="178"/>
      <c r="L993" s="145"/>
      <c r="M993" s="145"/>
      <c r="N993" s="145"/>
      <c r="O993" s="145"/>
      <c r="P993" s="145"/>
      <c r="Q993" s="145"/>
      <c r="R993" s="145"/>
      <c r="S993" s="145"/>
      <c r="T993" s="145"/>
      <c r="U993" s="145"/>
      <c r="V993" s="145"/>
      <c r="W993" s="145"/>
      <c r="X993" s="145"/>
      <c r="Y993" s="145"/>
      <c r="Z993" s="145"/>
      <c r="AA993" s="145"/>
      <c r="AB993" s="145"/>
      <c r="AC993" s="145"/>
      <c r="AD993" s="145"/>
      <c r="AE993" s="145"/>
      <c r="AF993" s="145"/>
      <c r="AG993" s="145"/>
      <c r="AH993" s="145"/>
      <c r="AI993" s="145"/>
      <c r="AJ993" s="145"/>
      <c r="AK993" s="145"/>
      <c r="AL993" s="145"/>
      <c r="AM993" s="145"/>
      <c r="AN993" s="145"/>
      <c r="AO993" s="145"/>
      <c r="AP993" s="145"/>
      <c r="AQ993" s="145"/>
      <c r="AR993" s="145"/>
      <c r="AS993" s="145"/>
      <c r="AT993" s="145"/>
      <c r="AU993" s="145"/>
      <c r="AV993" s="145"/>
      <c r="AW993" s="145"/>
      <c r="AX993" s="145"/>
      <c r="AY993" s="145"/>
      <c r="AZ993" s="145"/>
      <c r="BA993" s="145"/>
      <c r="BB993" s="145"/>
      <c r="BC993" s="145"/>
      <c r="BD993" s="145"/>
      <c r="BE993" s="145"/>
      <c r="BF993" s="145"/>
      <c r="BG993" s="145"/>
      <c r="BH993" s="145"/>
      <c r="BI993" s="145"/>
    </row>
  </sheetData>
  <conditionalFormatting sqref="I4">
    <cfRule type="cellIs" dxfId="9" priority="1" operator="lessThanOrEqual">
      <formula>5</formula>
    </cfRule>
  </conditionalFormatting>
  <conditionalFormatting sqref="K4">
    <cfRule type="cellIs" dxfId="6" priority="2" operator="equal">
      <formula>1</formula>
    </cfRule>
  </conditionalFormatting>
  <conditionalFormatting sqref="F5:F67">
    <cfRule type="cellIs" dxfId="3" priority="3" operator="lessThanOrEqual">
      <formula>5</formula>
    </cfRule>
  </conditionalFormatting>
  <conditionalFormatting sqref="K4">
    <cfRule type="cellIs" dxfId="7" priority="4" operator="equal">
      <formula>2</formula>
    </cfRule>
  </conditionalFormatting>
  <conditionalFormatting sqref="K4">
    <cfRule type="cellIs" dxfId="8" priority="5" operator="equal">
      <formula>3</formula>
    </cfRule>
  </conditionalFormatting>
  <conditionalFormatting sqref="H5:H36">
    <cfRule type="notContainsBlanks" dxfId="22" priority="6">
      <formula>LEN(TRIM(H5))&gt;0</formula>
    </cfRule>
  </conditionalFormatting>
  <printOptions/>
  <pageMargins bottom="0.75" footer="0.0" header="0.0" left="0.25" right="0.25" top="0.75"/>
  <pageSetup paperSize="9" orientation="landscape"/>
  <drawing r:id="rId1"/>
  <tableParts count="6">
    <tablePart r:id="rId8"/>
    <tablePart r:id="rId9"/>
    <tablePart r:id="rId10"/>
    <tablePart r:id="rId11"/>
    <tablePart r:id="rId12"/>
    <tablePart r:id="rId13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7B7B7"/>
    <pageSetUpPr fitToPage="1"/>
  </sheetPr>
  <sheetViews>
    <sheetView workbookViewId="0">
      <pane xSplit="3.0" ySplit="3.0" topLeftCell="D4" activePane="bottomRight" state="frozen"/>
      <selection activeCell="D1" sqref="D1" pane="topRight"/>
      <selection activeCell="A4" sqref="A4" pane="bottomLeft"/>
      <selection activeCell="D4" sqref="D4" pane="bottomRight"/>
    </sheetView>
  </sheetViews>
  <sheetFormatPr customHeight="1" defaultColWidth="14.43" defaultRowHeight="15.0"/>
  <cols>
    <col customWidth="1" min="1" max="1" width="3.0"/>
    <col customWidth="1" min="2" max="2" width="22.71"/>
    <col customWidth="1" min="3" max="3" width="6.86"/>
    <col customWidth="1" min="4" max="4" width="21.57"/>
    <col customWidth="1" min="5" max="8" width="5.29"/>
    <col customWidth="1" min="9" max="9" width="6.57"/>
    <col customWidth="1" min="10" max="10" width="12.71"/>
    <col customWidth="1" min="11" max="14" width="5.29"/>
    <col customWidth="1" min="15" max="15" width="8.43"/>
    <col customWidth="1" min="16" max="16" width="7.43"/>
    <col customWidth="1" min="17" max="17" width="12.71"/>
    <col customWidth="1" min="18" max="18" width="11.71"/>
    <col customWidth="1" hidden="1" min="19" max="19" width="11.71"/>
    <col customWidth="1" min="20" max="25" width="5.29"/>
    <col customWidth="1" min="26" max="26" width="11.71"/>
    <col customWidth="1" hidden="1" min="27" max="27" width="11.71"/>
    <col customWidth="1" min="28" max="28" width="14.71"/>
    <col customWidth="1" hidden="1" min="29" max="31" width="14.71"/>
  </cols>
  <sheetData>
    <row r="1">
      <c r="A1" s="182" t="s">
        <v>149</v>
      </c>
      <c r="AB1" s="8"/>
      <c r="AD1" s="9"/>
      <c r="AE1" s="9"/>
    </row>
    <row r="2" ht="14.25" customHeight="1">
      <c r="A2" s="113"/>
      <c r="B2" s="11"/>
      <c r="C2" s="12"/>
      <c r="R2" s="10">
        <f>COUNT(R4:R9)</f>
        <v>6</v>
      </c>
      <c r="Z2" s="13"/>
      <c r="AA2" s="13"/>
      <c r="AB2" s="8"/>
      <c r="AD2" s="9"/>
      <c r="AE2" s="9"/>
    </row>
    <row r="3" ht="18.0" customHeight="1">
      <c r="A3" s="114" t="s">
        <v>42</v>
      </c>
      <c r="B3" s="15" t="s">
        <v>2</v>
      </c>
      <c r="C3" s="344" t="s">
        <v>3</v>
      </c>
      <c r="D3" s="17" t="s">
        <v>4</v>
      </c>
      <c r="E3" s="18" t="s">
        <v>5</v>
      </c>
      <c r="F3" s="15" t="s">
        <v>6</v>
      </c>
      <c r="G3" s="15" t="s">
        <v>7</v>
      </c>
      <c r="H3" s="15" t="s">
        <v>8</v>
      </c>
      <c r="I3" s="15" t="s">
        <v>9</v>
      </c>
      <c r="J3" s="19" t="s">
        <v>10</v>
      </c>
      <c r="K3" s="18" t="s">
        <v>5</v>
      </c>
      <c r="L3" s="15" t="s">
        <v>6</v>
      </c>
      <c r="M3" s="15" t="s">
        <v>7</v>
      </c>
      <c r="N3" s="15" t="s">
        <v>8</v>
      </c>
      <c r="O3" s="15" t="s">
        <v>11</v>
      </c>
      <c r="P3" s="15" t="s">
        <v>9</v>
      </c>
      <c r="Q3" s="19" t="s">
        <v>12</v>
      </c>
      <c r="R3" s="20" t="s">
        <v>13</v>
      </c>
      <c r="S3" s="21" t="s">
        <v>14</v>
      </c>
      <c r="T3" s="18" t="s">
        <v>5</v>
      </c>
      <c r="U3" s="15" t="s">
        <v>6</v>
      </c>
      <c r="V3" s="15" t="s">
        <v>7</v>
      </c>
      <c r="W3" s="15" t="s">
        <v>8</v>
      </c>
      <c r="X3" s="15" t="s">
        <v>11</v>
      </c>
      <c r="Y3" s="22" t="s">
        <v>9</v>
      </c>
      <c r="Z3" s="23" t="s">
        <v>15</v>
      </c>
      <c r="AA3" s="24" t="s">
        <v>16</v>
      </c>
      <c r="AB3" s="24" t="s">
        <v>17</v>
      </c>
      <c r="AC3" s="24" t="s">
        <v>18</v>
      </c>
      <c r="AD3" s="25" t="s">
        <v>19</v>
      </c>
      <c r="AE3" s="25" t="s">
        <v>20</v>
      </c>
    </row>
    <row r="4" ht="18.0" customHeight="1">
      <c r="A4" s="202">
        <v>4.0</v>
      </c>
      <c r="B4" s="345" t="s">
        <v>150</v>
      </c>
      <c r="C4" s="345">
        <v>2015.0</v>
      </c>
      <c r="D4" s="218" t="s">
        <v>28</v>
      </c>
      <c r="E4" s="132">
        <v>5.1</v>
      </c>
      <c r="F4" s="132">
        <v>4.9</v>
      </c>
      <c r="G4" s="132">
        <v>5.3</v>
      </c>
      <c r="H4" s="132">
        <v>4.8</v>
      </c>
      <c r="I4" s="133"/>
      <c r="J4" s="188">
        <f t="shared" ref="J4:J9" si="1">IF(E4="","",(MEDIAN(E4:H4)*2)-I4)</f>
        <v>10</v>
      </c>
      <c r="K4" s="132">
        <v>6.3</v>
      </c>
      <c r="L4" s="132">
        <v>6.0</v>
      </c>
      <c r="M4" s="132">
        <v>6.5</v>
      </c>
      <c r="N4" s="132">
        <v>6.1</v>
      </c>
      <c r="O4" s="132">
        <v>3.7</v>
      </c>
      <c r="P4" s="133"/>
      <c r="Q4" s="188">
        <f t="shared" ref="Q4:Q9" si="2">IF(K4="","",(MEDIAN(K4:N4)*2)+O4-P4)</f>
        <v>16.1</v>
      </c>
      <c r="R4" s="189">
        <f t="shared" ref="R4:R9" si="3">IF(J4="","",J4+Q4)</f>
        <v>26.1</v>
      </c>
      <c r="S4" s="134">
        <f t="shared" ref="S4:S8" si="4">IF(R4="","",_xlfn.RANK.EQ(R4,R$4:R$9))</f>
        <v>4</v>
      </c>
      <c r="T4" s="132"/>
      <c r="U4" s="132"/>
      <c r="V4" s="132"/>
      <c r="W4" s="132"/>
      <c r="X4" s="132"/>
      <c r="Y4" s="135"/>
      <c r="Z4" s="138" t="str">
        <f t="shared" ref="Z4:Z9" si="5">IF(T4="","",(MEDIAN(T4:W4)*2)+X4-Y4)</f>
        <v/>
      </c>
      <c r="AA4" s="43" t="str">
        <f t="shared" ref="AA4:AA8" si="6">IF(Z4="","",_xlfn.RANK.EQ(Z4,Z$4:Z$9))</f>
        <v/>
      </c>
      <c r="AB4" s="327" t="str">
        <f t="shared" ref="AB4:AB9" si="7">IF(Z4="","",R4+Z4)</f>
        <v/>
      </c>
      <c r="AC4" s="252"/>
      <c r="AD4" s="346" t="str">
        <f t="shared" ref="AD4:AD7" si="8">IF(R$2&lt;6,AB4,Z4)</f>
        <v/>
      </c>
      <c r="AE4" s="43" t="str">
        <f t="shared" ref="AE4:AE7" si="9">IF(R$2&lt;6,AC4,AA4)</f>
        <v/>
      </c>
    </row>
    <row r="5" ht="18.0" customHeight="1">
      <c r="A5" s="130">
        <v>6.0</v>
      </c>
      <c r="B5" s="197" t="s">
        <v>151</v>
      </c>
      <c r="C5" s="197">
        <v>2013.0</v>
      </c>
      <c r="D5" s="118" t="s">
        <v>152</v>
      </c>
      <c r="E5" s="132">
        <v>4.6</v>
      </c>
      <c r="F5" s="132">
        <v>4.4</v>
      </c>
      <c r="G5" s="132">
        <v>4.6</v>
      </c>
      <c r="H5" s="132">
        <v>4.3</v>
      </c>
      <c r="I5" s="133"/>
      <c r="J5" s="188">
        <f t="shared" si="1"/>
        <v>9</v>
      </c>
      <c r="K5" s="132">
        <v>7.1</v>
      </c>
      <c r="L5" s="132">
        <v>7.1</v>
      </c>
      <c r="M5" s="132">
        <v>7.6</v>
      </c>
      <c r="N5" s="132">
        <v>7.5</v>
      </c>
      <c r="O5" s="132">
        <v>2.3</v>
      </c>
      <c r="P5" s="133"/>
      <c r="Q5" s="188">
        <f t="shared" si="2"/>
        <v>16.9</v>
      </c>
      <c r="R5" s="189">
        <f t="shared" si="3"/>
        <v>25.9</v>
      </c>
      <c r="S5" s="134">
        <f t="shared" si="4"/>
        <v>5</v>
      </c>
      <c r="T5" s="132"/>
      <c r="U5" s="132"/>
      <c r="V5" s="132"/>
      <c r="W5" s="132"/>
      <c r="X5" s="132"/>
      <c r="Y5" s="135"/>
      <c r="Z5" s="138" t="str">
        <f t="shared" si="5"/>
        <v/>
      </c>
      <c r="AA5" s="43" t="str">
        <f t="shared" si="6"/>
        <v/>
      </c>
      <c r="AB5" s="327" t="str">
        <f t="shared" si="7"/>
        <v/>
      </c>
      <c r="AC5" s="41"/>
      <c r="AD5" s="42" t="str">
        <f t="shared" si="8"/>
        <v/>
      </c>
      <c r="AE5" s="43" t="str">
        <f t="shared" si="9"/>
        <v/>
      </c>
    </row>
    <row r="6" ht="18.0" customHeight="1">
      <c r="A6" s="202">
        <v>5.0</v>
      </c>
      <c r="B6" s="45" t="s">
        <v>153</v>
      </c>
      <c r="C6" s="45">
        <v>2012.0</v>
      </c>
      <c r="D6" s="118" t="s">
        <v>32</v>
      </c>
      <c r="E6" s="132">
        <v>5.9</v>
      </c>
      <c r="F6" s="132">
        <v>5.4</v>
      </c>
      <c r="G6" s="132">
        <v>5.5</v>
      </c>
      <c r="H6" s="132">
        <v>5.5</v>
      </c>
      <c r="I6" s="133"/>
      <c r="J6" s="188">
        <f t="shared" si="1"/>
        <v>11</v>
      </c>
      <c r="K6" s="132">
        <v>1.8</v>
      </c>
      <c r="L6" s="132">
        <v>1.6</v>
      </c>
      <c r="M6" s="132">
        <v>1.8</v>
      </c>
      <c r="N6" s="132">
        <v>1.8</v>
      </c>
      <c r="O6" s="132">
        <v>1.3</v>
      </c>
      <c r="P6" s="133"/>
      <c r="Q6" s="188">
        <f t="shared" si="2"/>
        <v>4.9</v>
      </c>
      <c r="R6" s="189">
        <f t="shared" si="3"/>
        <v>15.9</v>
      </c>
      <c r="S6" s="134">
        <f t="shared" si="4"/>
        <v>6</v>
      </c>
      <c r="T6" s="132"/>
      <c r="U6" s="132"/>
      <c r="V6" s="132"/>
      <c r="W6" s="132"/>
      <c r="X6" s="132"/>
      <c r="Y6" s="135"/>
      <c r="Z6" s="138" t="str">
        <f t="shared" si="5"/>
        <v/>
      </c>
      <c r="AA6" s="43" t="str">
        <f t="shared" si="6"/>
        <v/>
      </c>
      <c r="AB6" s="327" t="str">
        <f t="shared" si="7"/>
        <v/>
      </c>
      <c r="AC6" s="41" t="str">
        <f t="shared" ref="AC6:AC8" si="10">IF(AB6="","",_xlfn.RANK.EQ(AB6,AB$4:AB$9))</f>
        <v/>
      </c>
      <c r="AD6" s="42" t="str">
        <f t="shared" si="8"/>
        <v/>
      </c>
      <c r="AE6" s="43" t="str">
        <f t="shared" si="9"/>
        <v/>
      </c>
    </row>
    <row r="7" ht="18.0" customHeight="1">
      <c r="A7" s="130">
        <v>3.0</v>
      </c>
      <c r="B7" s="45" t="s">
        <v>154</v>
      </c>
      <c r="C7" s="45">
        <v>2015.0</v>
      </c>
      <c r="D7" s="118" t="s">
        <v>30</v>
      </c>
      <c r="E7" s="132">
        <v>7.1</v>
      </c>
      <c r="F7" s="132">
        <v>6.7</v>
      </c>
      <c r="G7" s="132">
        <v>7.5</v>
      </c>
      <c r="H7" s="132">
        <v>7.5</v>
      </c>
      <c r="I7" s="133"/>
      <c r="J7" s="188">
        <f t="shared" si="1"/>
        <v>14.6</v>
      </c>
      <c r="K7" s="132">
        <v>6.0</v>
      </c>
      <c r="L7" s="132">
        <v>6.0</v>
      </c>
      <c r="M7" s="132">
        <v>5.9</v>
      </c>
      <c r="N7" s="132">
        <v>6.1</v>
      </c>
      <c r="O7" s="132">
        <v>5.0</v>
      </c>
      <c r="P7" s="133"/>
      <c r="Q7" s="188">
        <f t="shared" si="2"/>
        <v>17</v>
      </c>
      <c r="R7" s="189">
        <f t="shared" si="3"/>
        <v>31.6</v>
      </c>
      <c r="S7" s="134">
        <f t="shared" si="4"/>
        <v>1</v>
      </c>
      <c r="T7" s="132">
        <v>5.5</v>
      </c>
      <c r="U7" s="132">
        <v>5.3</v>
      </c>
      <c r="V7" s="132">
        <v>6.0</v>
      </c>
      <c r="W7" s="132">
        <v>6.0</v>
      </c>
      <c r="X7" s="132">
        <v>5.0</v>
      </c>
      <c r="Y7" s="135"/>
      <c r="Z7" s="138">
        <f t="shared" si="5"/>
        <v>16.5</v>
      </c>
      <c r="AA7" s="43">
        <f t="shared" si="6"/>
        <v>1</v>
      </c>
      <c r="AB7" s="327">
        <f t="shared" si="7"/>
        <v>48.1</v>
      </c>
      <c r="AC7" s="41">
        <f t="shared" si="10"/>
        <v>1</v>
      </c>
      <c r="AD7" s="42">
        <f t="shared" si="8"/>
        <v>16.5</v>
      </c>
      <c r="AE7" s="43">
        <f t="shared" si="9"/>
        <v>1</v>
      </c>
    </row>
    <row r="8" ht="18.0" customHeight="1">
      <c r="A8" s="202">
        <v>2.0</v>
      </c>
      <c r="B8" s="45" t="s">
        <v>155</v>
      </c>
      <c r="C8" s="45">
        <v>2016.0</v>
      </c>
      <c r="D8" s="118" t="s">
        <v>32</v>
      </c>
      <c r="E8" s="132">
        <v>6.2</v>
      </c>
      <c r="F8" s="132">
        <v>6.2</v>
      </c>
      <c r="G8" s="132">
        <v>6.4</v>
      </c>
      <c r="H8" s="132">
        <v>6.0</v>
      </c>
      <c r="I8" s="133"/>
      <c r="J8" s="188">
        <f t="shared" si="1"/>
        <v>12.4</v>
      </c>
      <c r="K8" s="132">
        <v>5.7</v>
      </c>
      <c r="L8" s="132">
        <v>5.6</v>
      </c>
      <c r="M8" s="132">
        <v>6.0</v>
      </c>
      <c r="N8" s="132">
        <v>5.8</v>
      </c>
      <c r="O8" s="132">
        <v>4.4</v>
      </c>
      <c r="P8" s="133"/>
      <c r="Q8" s="188">
        <f t="shared" si="2"/>
        <v>15.9</v>
      </c>
      <c r="R8" s="189">
        <f t="shared" si="3"/>
        <v>28.3</v>
      </c>
      <c r="S8" s="134">
        <f t="shared" si="4"/>
        <v>3</v>
      </c>
      <c r="T8" s="132">
        <v>6.0</v>
      </c>
      <c r="U8" s="132">
        <v>5.7</v>
      </c>
      <c r="V8" s="132">
        <v>6.0</v>
      </c>
      <c r="W8" s="132">
        <v>5.9</v>
      </c>
      <c r="X8" s="132">
        <v>4.4</v>
      </c>
      <c r="Y8" s="135"/>
      <c r="Z8" s="138">
        <f t="shared" si="5"/>
        <v>16.3</v>
      </c>
      <c r="AA8" s="43">
        <f t="shared" si="6"/>
        <v>2</v>
      </c>
      <c r="AB8" s="327">
        <f t="shared" si="7"/>
        <v>44.6</v>
      </c>
      <c r="AC8" s="41">
        <f t="shared" si="10"/>
        <v>2</v>
      </c>
      <c r="AD8" s="42"/>
      <c r="AE8" s="43"/>
    </row>
    <row r="9" ht="18.0" customHeight="1">
      <c r="A9" s="130">
        <v>1.0</v>
      </c>
      <c r="B9" s="197" t="s">
        <v>156</v>
      </c>
      <c r="C9" s="197">
        <v>2013.0</v>
      </c>
      <c r="D9" s="118" t="s">
        <v>28</v>
      </c>
      <c r="E9" s="132">
        <v>6.4</v>
      </c>
      <c r="F9" s="132">
        <v>6.3</v>
      </c>
      <c r="G9" s="132">
        <v>6.6</v>
      </c>
      <c r="H9" s="132">
        <v>6.4</v>
      </c>
      <c r="I9" s="133"/>
      <c r="J9" s="188">
        <f t="shared" si="1"/>
        <v>12.8</v>
      </c>
      <c r="K9" s="132">
        <v>5.6</v>
      </c>
      <c r="L9" s="132">
        <v>5.8</v>
      </c>
      <c r="M9" s="132">
        <v>6.2</v>
      </c>
      <c r="N9" s="132">
        <v>6.1</v>
      </c>
      <c r="O9" s="132">
        <v>4.7</v>
      </c>
      <c r="P9" s="133"/>
      <c r="Q9" s="188">
        <f t="shared" si="2"/>
        <v>16.6</v>
      </c>
      <c r="R9" s="189">
        <f t="shared" si="3"/>
        <v>29.4</v>
      </c>
      <c r="S9" s="134"/>
      <c r="T9" s="132">
        <v>1.2</v>
      </c>
      <c r="U9" s="132">
        <v>1.2</v>
      </c>
      <c r="V9" s="132">
        <v>1.3</v>
      </c>
      <c r="W9" s="132">
        <v>1.2</v>
      </c>
      <c r="X9" s="132">
        <v>0.5</v>
      </c>
      <c r="Y9" s="135"/>
      <c r="Z9" s="138">
        <f t="shared" si="5"/>
        <v>2.9</v>
      </c>
      <c r="AA9" s="43"/>
      <c r="AB9" s="327">
        <f t="shared" si="7"/>
        <v>32.3</v>
      </c>
      <c r="AC9" s="41"/>
      <c r="AD9" s="42"/>
      <c r="AE9" s="43"/>
    </row>
    <row r="10" ht="14.25" customHeight="1">
      <c r="AB10" s="8"/>
      <c r="AD10" s="9"/>
      <c r="AE10" s="9"/>
    </row>
    <row r="11" ht="14.25" customHeight="1">
      <c r="AB11" s="8"/>
      <c r="AD11" s="9"/>
      <c r="AE11" s="9"/>
    </row>
    <row r="12" ht="14.25" customHeight="1">
      <c r="AB12" s="8"/>
      <c r="AD12" s="9"/>
      <c r="AE12" s="9"/>
    </row>
    <row r="13" ht="14.25" customHeight="1">
      <c r="C13" s="208"/>
      <c r="D13" s="208"/>
      <c r="AB13" s="8"/>
      <c r="AD13" s="9"/>
      <c r="AE13" s="9"/>
    </row>
    <row r="14" ht="14.25" customHeight="1">
      <c r="C14" s="208"/>
      <c r="D14" s="208"/>
      <c r="AB14" s="8"/>
      <c r="AD14" s="9"/>
      <c r="AE14" s="9"/>
    </row>
    <row r="15" ht="14.25" customHeight="1">
      <c r="AB15" s="8"/>
      <c r="AD15" s="9"/>
      <c r="AE15" s="9"/>
    </row>
    <row r="16" ht="14.25" customHeight="1">
      <c r="AB16" s="8"/>
      <c r="AD16" s="9"/>
      <c r="AE16" s="9"/>
    </row>
    <row r="17" ht="14.25" customHeight="1">
      <c r="AB17" s="8"/>
      <c r="AD17" s="9"/>
      <c r="AE17" s="9"/>
    </row>
    <row r="18" ht="14.25" customHeight="1">
      <c r="AB18" s="8"/>
      <c r="AD18" s="9"/>
      <c r="AE18" s="9"/>
    </row>
    <row r="19" ht="14.25" customHeight="1">
      <c r="AB19" s="8"/>
      <c r="AD19" s="9"/>
      <c r="AE19" s="9"/>
    </row>
    <row r="20" ht="14.25" customHeight="1">
      <c r="AB20" s="8"/>
      <c r="AD20" s="9"/>
      <c r="AE20" s="9"/>
    </row>
    <row r="21" ht="14.25" customHeight="1">
      <c r="AB21" s="8"/>
      <c r="AD21" s="9"/>
      <c r="AE21" s="9"/>
    </row>
    <row r="22" ht="14.25" customHeight="1">
      <c r="AB22" s="8"/>
      <c r="AD22" s="9"/>
      <c r="AE22" s="9"/>
    </row>
    <row r="23" ht="14.25" customHeight="1">
      <c r="AB23" s="8"/>
      <c r="AD23" s="9"/>
      <c r="AE23" s="9"/>
    </row>
    <row r="24" ht="14.25" customHeight="1">
      <c r="AB24" s="8"/>
      <c r="AD24" s="9"/>
      <c r="AE24" s="9"/>
    </row>
    <row r="25" ht="14.25" customHeight="1">
      <c r="AB25" s="8"/>
      <c r="AD25" s="9"/>
      <c r="AE25" s="9"/>
    </row>
    <row r="26" ht="14.25" customHeight="1">
      <c r="AB26" s="8"/>
      <c r="AD26" s="9"/>
      <c r="AE26" s="9"/>
    </row>
    <row r="27" ht="14.25" customHeight="1">
      <c r="AB27" s="8"/>
      <c r="AD27" s="9"/>
      <c r="AE27" s="9"/>
    </row>
    <row r="28" ht="14.25" customHeight="1">
      <c r="AB28" s="8"/>
      <c r="AD28" s="9"/>
      <c r="AE28" s="9"/>
    </row>
    <row r="29" ht="14.25" customHeight="1">
      <c r="AB29" s="8"/>
      <c r="AD29" s="9"/>
      <c r="AE29" s="9"/>
    </row>
    <row r="30" ht="14.25" customHeight="1">
      <c r="AB30" s="8"/>
      <c r="AD30" s="9"/>
      <c r="AE30" s="9"/>
    </row>
    <row r="31" ht="14.25" customHeight="1">
      <c r="AB31" s="8"/>
      <c r="AD31" s="9"/>
      <c r="AE31" s="9"/>
    </row>
    <row r="32" ht="14.25" customHeight="1">
      <c r="AB32" s="8"/>
      <c r="AD32" s="9"/>
      <c r="AE32" s="9"/>
    </row>
    <row r="33" ht="14.25" customHeight="1">
      <c r="AB33" s="8"/>
      <c r="AD33" s="9"/>
      <c r="AE33" s="9"/>
    </row>
    <row r="34" ht="14.25" customHeight="1">
      <c r="AB34" s="8"/>
      <c r="AD34" s="9"/>
      <c r="AE34" s="9"/>
    </row>
    <row r="35" ht="14.25" customHeight="1">
      <c r="AB35" s="8"/>
      <c r="AD35" s="9"/>
      <c r="AE35" s="9"/>
    </row>
    <row r="36" ht="14.25" customHeight="1">
      <c r="AB36" s="8"/>
      <c r="AD36" s="9"/>
      <c r="AE36" s="9"/>
    </row>
    <row r="37" ht="14.25" customHeight="1">
      <c r="AB37" s="8"/>
      <c r="AD37" s="9"/>
      <c r="AE37" s="9"/>
    </row>
    <row r="38" ht="14.25" customHeight="1">
      <c r="AB38" s="8"/>
      <c r="AD38" s="9"/>
      <c r="AE38" s="9"/>
    </row>
    <row r="39" ht="14.25" customHeight="1">
      <c r="AB39" s="8"/>
      <c r="AD39" s="9"/>
      <c r="AE39" s="9"/>
    </row>
    <row r="40" ht="14.25" customHeight="1">
      <c r="AB40" s="8"/>
      <c r="AD40" s="9"/>
      <c r="AE40" s="9"/>
    </row>
    <row r="41" ht="14.25" customHeight="1">
      <c r="AB41" s="8"/>
      <c r="AD41" s="9"/>
      <c r="AE41" s="9"/>
    </row>
    <row r="42" ht="14.25" customHeight="1">
      <c r="AB42" s="8"/>
      <c r="AD42" s="9"/>
      <c r="AE42" s="9"/>
    </row>
    <row r="43" ht="14.25" customHeight="1">
      <c r="AB43" s="8"/>
      <c r="AD43" s="9"/>
      <c r="AE43" s="9"/>
    </row>
    <row r="44" ht="14.25" customHeight="1">
      <c r="AB44" s="8"/>
      <c r="AD44" s="9"/>
      <c r="AE44" s="9"/>
    </row>
    <row r="45" ht="14.25" customHeight="1">
      <c r="AB45" s="8"/>
      <c r="AD45" s="9"/>
      <c r="AE45" s="9"/>
    </row>
    <row r="46" ht="14.25" customHeight="1">
      <c r="AB46" s="8"/>
      <c r="AD46" s="9"/>
      <c r="AE46" s="9"/>
    </row>
    <row r="47" ht="14.25" customHeight="1">
      <c r="AB47" s="8"/>
      <c r="AD47" s="9"/>
      <c r="AE47" s="9"/>
    </row>
    <row r="48" ht="14.25" customHeight="1">
      <c r="AB48" s="8"/>
      <c r="AD48" s="9"/>
      <c r="AE48" s="9"/>
    </row>
    <row r="49" ht="14.25" customHeight="1">
      <c r="AB49" s="8"/>
      <c r="AD49" s="9"/>
      <c r="AE49" s="9"/>
    </row>
    <row r="50" ht="14.25" customHeight="1">
      <c r="AB50" s="8"/>
      <c r="AD50" s="9"/>
      <c r="AE50" s="9"/>
    </row>
    <row r="51" ht="14.25" customHeight="1">
      <c r="AB51" s="8"/>
      <c r="AD51" s="9"/>
      <c r="AE51" s="9"/>
    </row>
    <row r="52" ht="14.25" customHeight="1">
      <c r="AB52" s="8"/>
      <c r="AD52" s="9"/>
      <c r="AE52" s="9"/>
    </row>
    <row r="53" ht="14.25" customHeight="1">
      <c r="AB53" s="8"/>
      <c r="AD53" s="9"/>
      <c r="AE53" s="9"/>
    </row>
    <row r="54" ht="14.25" customHeight="1">
      <c r="AB54" s="8"/>
      <c r="AD54" s="9"/>
      <c r="AE54" s="9"/>
    </row>
    <row r="55" ht="14.25" customHeight="1">
      <c r="AB55" s="8"/>
      <c r="AD55" s="9"/>
      <c r="AE55" s="9"/>
    </row>
    <row r="56" ht="14.25" customHeight="1">
      <c r="AB56" s="8"/>
      <c r="AD56" s="9"/>
      <c r="AE56" s="9"/>
    </row>
    <row r="57" ht="14.25" customHeight="1">
      <c r="AB57" s="8"/>
      <c r="AD57" s="9"/>
      <c r="AE57" s="9"/>
    </row>
    <row r="58" ht="14.25" customHeight="1">
      <c r="AB58" s="8"/>
      <c r="AD58" s="9"/>
      <c r="AE58" s="9"/>
    </row>
    <row r="59" ht="14.25" customHeight="1">
      <c r="AB59" s="8"/>
      <c r="AD59" s="9"/>
      <c r="AE59" s="9"/>
    </row>
    <row r="60" ht="14.25" customHeight="1">
      <c r="AB60" s="8"/>
      <c r="AD60" s="9"/>
      <c r="AE60" s="9"/>
    </row>
    <row r="61" ht="14.25" customHeight="1">
      <c r="AB61" s="8"/>
      <c r="AD61" s="9"/>
      <c r="AE61" s="9"/>
    </row>
    <row r="62" ht="14.25" customHeight="1">
      <c r="AB62" s="8"/>
      <c r="AD62" s="9"/>
      <c r="AE62" s="9"/>
    </row>
    <row r="63" ht="14.25" customHeight="1">
      <c r="AB63" s="8"/>
      <c r="AD63" s="9"/>
      <c r="AE63" s="9"/>
    </row>
    <row r="64" ht="14.25" customHeight="1">
      <c r="AB64" s="8"/>
      <c r="AD64" s="9"/>
      <c r="AE64" s="9"/>
    </row>
    <row r="65" ht="14.25" customHeight="1">
      <c r="AB65" s="8"/>
      <c r="AD65" s="9"/>
      <c r="AE65" s="9"/>
    </row>
    <row r="66" ht="14.25" customHeight="1">
      <c r="AB66" s="8"/>
      <c r="AD66" s="9"/>
      <c r="AE66" s="9"/>
    </row>
    <row r="67" ht="14.25" customHeight="1">
      <c r="AB67" s="8"/>
      <c r="AD67" s="9"/>
      <c r="AE67" s="9"/>
    </row>
    <row r="68" ht="14.25" customHeight="1">
      <c r="AB68" s="8"/>
      <c r="AD68" s="9"/>
      <c r="AE68" s="9"/>
    </row>
    <row r="69" ht="14.25" customHeight="1">
      <c r="AB69" s="8"/>
      <c r="AD69" s="9"/>
      <c r="AE69" s="9"/>
    </row>
    <row r="70" ht="14.25" customHeight="1">
      <c r="AB70" s="8"/>
      <c r="AD70" s="9"/>
      <c r="AE70" s="9"/>
    </row>
    <row r="71" ht="14.25" customHeight="1">
      <c r="AB71" s="8"/>
      <c r="AD71" s="9"/>
      <c r="AE71" s="9"/>
    </row>
    <row r="72" ht="14.25" customHeight="1">
      <c r="AB72" s="8"/>
      <c r="AD72" s="9"/>
      <c r="AE72" s="9"/>
    </row>
    <row r="73" ht="14.25" customHeight="1">
      <c r="AB73" s="8"/>
      <c r="AD73" s="9"/>
      <c r="AE73" s="9"/>
    </row>
    <row r="74" ht="14.25" customHeight="1">
      <c r="AB74" s="8"/>
      <c r="AD74" s="9"/>
      <c r="AE74" s="9"/>
    </row>
    <row r="75" ht="14.25" customHeight="1">
      <c r="AB75" s="8"/>
      <c r="AD75" s="9"/>
      <c r="AE75" s="9"/>
    </row>
    <row r="76" ht="14.25" customHeight="1">
      <c r="AB76" s="8"/>
      <c r="AD76" s="9"/>
      <c r="AE76" s="9"/>
    </row>
    <row r="77" ht="14.25" customHeight="1">
      <c r="AB77" s="8"/>
      <c r="AD77" s="9"/>
      <c r="AE77" s="9"/>
    </row>
    <row r="78" ht="14.25" customHeight="1">
      <c r="AB78" s="8"/>
      <c r="AD78" s="9"/>
      <c r="AE78" s="9"/>
    </row>
    <row r="79" ht="14.25" customHeight="1">
      <c r="AB79" s="8"/>
      <c r="AD79" s="9"/>
      <c r="AE79" s="9"/>
    </row>
    <row r="80" ht="14.25" customHeight="1">
      <c r="AB80" s="8"/>
      <c r="AD80" s="9"/>
      <c r="AE80" s="9"/>
    </row>
    <row r="81" ht="14.25" customHeight="1">
      <c r="AB81" s="8"/>
      <c r="AD81" s="9"/>
      <c r="AE81" s="9"/>
    </row>
    <row r="82" ht="14.25" customHeight="1">
      <c r="AB82" s="8"/>
      <c r="AD82" s="9"/>
      <c r="AE82" s="9"/>
    </row>
    <row r="83" ht="14.25" customHeight="1">
      <c r="AB83" s="8"/>
      <c r="AD83" s="9"/>
      <c r="AE83" s="9"/>
    </row>
    <row r="84" ht="14.25" customHeight="1">
      <c r="AB84" s="8"/>
      <c r="AD84" s="9"/>
      <c r="AE84" s="9"/>
    </row>
    <row r="85" ht="14.25" customHeight="1">
      <c r="AB85" s="8"/>
      <c r="AD85" s="9"/>
      <c r="AE85" s="9"/>
    </row>
    <row r="86" ht="14.25" customHeight="1">
      <c r="AB86" s="8"/>
      <c r="AD86" s="9"/>
      <c r="AE86" s="9"/>
    </row>
    <row r="87" ht="14.25" customHeight="1">
      <c r="AB87" s="8"/>
      <c r="AD87" s="9"/>
      <c r="AE87" s="9"/>
    </row>
    <row r="88" ht="14.25" customHeight="1">
      <c r="AB88" s="8"/>
      <c r="AD88" s="9"/>
      <c r="AE88" s="9"/>
    </row>
    <row r="89" ht="14.25" customHeight="1">
      <c r="AB89" s="8"/>
      <c r="AD89" s="9"/>
      <c r="AE89" s="9"/>
    </row>
    <row r="90" ht="14.25" customHeight="1">
      <c r="AB90" s="8"/>
      <c r="AD90" s="9"/>
      <c r="AE90" s="9"/>
    </row>
    <row r="91" ht="14.25" customHeight="1">
      <c r="AB91" s="8"/>
      <c r="AD91" s="9"/>
      <c r="AE91" s="9"/>
    </row>
    <row r="92" ht="14.25" customHeight="1">
      <c r="AB92" s="8"/>
      <c r="AD92" s="9"/>
      <c r="AE92" s="9"/>
    </row>
    <row r="93" ht="14.25" customHeight="1">
      <c r="AB93" s="8"/>
      <c r="AD93" s="9"/>
      <c r="AE93" s="9"/>
    </row>
    <row r="94" ht="14.25" customHeight="1">
      <c r="AB94" s="8"/>
      <c r="AD94" s="9"/>
      <c r="AE94" s="9"/>
    </row>
    <row r="95" ht="14.25" customHeight="1">
      <c r="AB95" s="8"/>
      <c r="AD95" s="9"/>
      <c r="AE95" s="9"/>
    </row>
    <row r="96" ht="14.25" customHeight="1">
      <c r="AB96" s="8"/>
      <c r="AD96" s="9"/>
      <c r="AE96" s="9"/>
    </row>
    <row r="97" ht="14.25" customHeight="1">
      <c r="AB97" s="8"/>
      <c r="AD97" s="9"/>
      <c r="AE97" s="9"/>
    </row>
    <row r="98" ht="14.25" customHeight="1">
      <c r="AB98" s="8"/>
      <c r="AD98" s="9"/>
      <c r="AE98" s="9"/>
    </row>
    <row r="99" ht="14.25" customHeight="1">
      <c r="AB99" s="8"/>
      <c r="AD99" s="9"/>
      <c r="AE99" s="9"/>
    </row>
    <row r="100" ht="14.25" customHeight="1">
      <c r="AB100" s="8"/>
      <c r="AD100" s="9"/>
      <c r="AE100" s="9"/>
    </row>
    <row r="101" ht="14.25" customHeight="1">
      <c r="AB101" s="8"/>
      <c r="AD101" s="9"/>
      <c r="AE101" s="9"/>
    </row>
    <row r="102" ht="14.25" customHeight="1">
      <c r="AB102" s="8"/>
      <c r="AD102" s="9"/>
      <c r="AE102" s="9"/>
    </row>
    <row r="103" ht="14.25" customHeight="1">
      <c r="AB103" s="8"/>
      <c r="AD103" s="9"/>
      <c r="AE103" s="9"/>
    </row>
    <row r="104" ht="14.25" customHeight="1">
      <c r="AB104" s="8"/>
      <c r="AD104" s="9"/>
      <c r="AE104" s="9"/>
    </row>
    <row r="105" ht="14.25" customHeight="1">
      <c r="AB105" s="8"/>
      <c r="AD105" s="9"/>
      <c r="AE105" s="9"/>
    </row>
    <row r="106" ht="14.25" customHeight="1">
      <c r="AB106" s="8"/>
      <c r="AD106" s="9"/>
      <c r="AE106" s="9"/>
    </row>
    <row r="107" ht="14.25" customHeight="1">
      <c r="AB107" s="8"/>
      <c r="AD107" s="9"/>
      <c r="AE107" s="9"/>
    </row>
    <row r="108" ht="14.25" customHeight="1">
      <c r="AB108" s="8"/>
      <c r="AD108" s="9"/>
      <c r="AE108" s="9"/>
    </row>
    <row r="109" ht="14.25" customHeight="1">
      <c r="AB109" s="8"/>
      <c r="AD109" s="9"/>
      <c r="AE109" s="9"/>
    </row>
    <row r="110" ht="14.25" customHeight="1">
      <c r="AB110" s="8"/>
      <c r="AD110" s="9"/>
      <c r="AE110" s="9"/>
    </row>
    <row r="111" ht="14.25" customHeight="1">
      <c r="AB111" s="8"/>
      <c r="AD111" s="9"/>
      <c r="AE111" s="9"/>
    </row>
    <row r="112" ht="14.25" customHeight="1">
      <c r="AB112" s="8"/>
      <c r="AD112" s="9"/>
      <c r="AE112" s="9"/>
    </row>
    <row r="113" ht="14.25" customHeight="1">
      <c r="AB113" s="8"/>
      <c r="AD113" s="9"/>
      <c r="AE113" s="9"/>
    </row>
    <row r="114" ht="14.25" customHeight="1">
      <c r="AB114" s="8"/>
      <c r="AD114" s="9"/>
      <c r="AE114" s="9"/>
    </row>
    <row r="115" ht="14.25" customHeight="1">
      <c r="AB115" s="8"/>
      <c r="AD115" s="9"/>
      <c r="AE115" s="9"/>
    </row>
    <row r="116" ht="14.25" customHeight="1">
      <c r="AB116" s="8"/>
      <c r="AD116" s="9"/>
      <c r="AE116" s="9"/>
    </row>
    <row r="117" ht="14.25" customHeight="1">
      <c r="AB117" s="8"/>
      <c r="AD117" s="9"/>
      <c r="AE117" s="9"/>
    </row>
    <row r="118" ht="14.25" customHeight="1">
      <c r="AB118" s="8"/>
      <c r="AD118" s="9"/>
      <c r="AE118" s="9"/>
    </row>
    <row r="119" ht="14.25" customHeight="1">
      <c r="AB119" s="8"/>
      <c r="AD119" s="9"/>
      <c r="AE119" s="9"/>
    </row>
    <row r="120" ht="14.25" customHeight="1">
      <c r="AB120" s="8"/>
      <c r="AD120" s="9"/>
      <c r="AE120" s="9"/>
    </row>
    <row r="121" ht="14.25" customHeight="1">
      <c r="AB121" s="8"/>
      <c r="AD121" s="9"/>
      <c r="AE121" s="9"/>
    </row>
    <row r="122" ht="14.25" customHeight="1">
      <c r="AB122" s="8"/>
      <c r="AD122" s="9"/>
      <c r="AE122" s="9"/>
    </row>
    <row r="123" ht="14.25" customHeight="1">
      <c r="AB123" s="8"/>
      <c r="AD123" s="9"/>
      <c r="AE123" s="9"/>
    </row>
    <row r="124" ht="14.25" customHeight="1">
      <c r="AB124" s="8"/>
      <c r="AD124" s="9"/>
      <c r="AE124" s="9"/>
    </row>
    <row r="125" ht="14.25" customHeight="1">
      <c r="AB125" s="8"/>
      <c r="AD125" s="9"/>
      <c r="AE125" s="9"/>
    </row>
    <row r="126" ht="14.25" customHeight="1">
      <c r="AB126" s="8"/>
      <c r="AD126" s="9"/>
      <c r="AE126" s="9"/>
    </row>
    <row r="127" ht="14.25" customHeight="1">
      <c r="AB127" s="8"/>
      <c r="AD127" s="9"/>
      <c r="AE127" s="9"/>
    </row>
    <row r="128" ht="14.25" customHeight="1">
      <c r="AB128" s="8"/>
      <c r="AD128" s="9"/>
      <c r="AE128" s="9"/>
    </row>
    <row r="129" ht="14.25" customHeight="1">
      <c r="AB129" s="8"/>
      <c r="AD129" s="9"/>
      <c r="AE129" s="9"/>
    </row>
    <row r="130" ht="14.25" customHeight="1">
      <c r="AB130" s="8"/>
      <c r="AD130" s="9"/>
      <c r="AE130" s="9"/>
    </row>
    <row r="131" ht="14.25" customHeight="1">
      <c r="AB131" s="8"/>
      <c r="AD131" s="9"/>
      <c r="AE131" s="9"/>
    </row>
    <row r="132" ht="14.25" customHeight="1">
      <c r="AB132" s="8"/>
      <c r="AD132" s="9"/>
      <c r="AE132" s="9"/>
    </row>
    <row r="133" ht="14.25" customHeight="1">
      <c r="AB133" s="8"/>
      <c r="AD133" s="9"/>
      <c r="AE133" s="9"/>
    </row>
    <row r="134" ht="14.25" customHeight="1">
      <c r="AB134" s="8"/>
      <c r="AD134" s="9"/>
      <c r="AE134" s="9"/>
    </row>
    <row r="135" ht="14.25" customHeight="1">
      <c r="AB135" s="8"/>
      <c r="AD135" s="9"/>
      <c r="AE135" s="9"/>
    </row>
    <row r="136" ht="14.25" customHeight="1">
      <c r="AB136" s="8"/>
      <c r="AD136" s="9"/>
      <c r="AE136" s="9"/>
    </row>
    <row r="137" ht="14.25" customHeight="1">
      <c r="AB137" s="8"/>
      <c r="AD137" s="9"/>
      <c r="AE137" s="9"/>
    </row>
    <row r="138" ht="14.25" customHeight="1">
      <c r="AB138" s="8"/>
      <c r="AD138" s="9"/>
      <c r="AE138" s="9"/>
    </row>
    <row r="139" ht="14.25" customHeight="1">
      <c r="AB139" s="8"/>
      <c r="AD139" s="9"/>
      <c r="AE139" s="9"/>
    </row>
    <row r="140" ht="14.25" customHeight="1">
      <c r="AB140" s="8"/>
      <c r="AD140" s="9"/>
      <c r="AE140" s="9"/>
    </row>
    <row r="141" ht="14.25" customHeight="1">
      <c r="AB141" s="8"/>
      <c r="AD141" s="9"/>
      <c r="AE141" s="9"/>
    </row>
    <row r="142" ht="14.25" customHeight="1">
      <c r="AB142" s="8"/>
      <c r="AD142" s="9"/>
      <c r="AE142" s="9"/>
    </row>
    <row r="143" ht="14.25" customHeight="1">
      <c r="AB143" s="8"/>
      <c r="AD143" s="9"/>
      <c r="AE143" s="9"/>
    </row>
    <row r="144" ht="14.25" customHeight="1">
      <c r="AB144" s="8"/>
      <c r="AD144" s="9"/>
      <c r="AE144" s="9"/>
    </row>
    <row r="145" ht="14.25" customHeight="1">
      <c r="AB145" s="8"/>
      <c r="AD145" s="9"/>
      <c r="AE145" s="9"/>
    </row>
    <row r="146" ht="14.25" customHeight="1">
      <c r="AB146" s="8"/>
      <c r="AD146" s="9"/>
      <c r="AE146" s="9"/>
    </row>
    <row r="147" ht="14.25" customHeight="1">
      <c r="AB147" s="8"/>
      <c r="AD147" s="9"/>
      <c r="AE147" s="9"/>
    </row>
    <row r="148" ht="14.25" customHeight="1">
      <c r="AB148" s="8"/>
      <c r="AD148" s="9"/>
      <c r="AE148" s="9"/>
    </row>
    <row r="149" ht="14.25" customHeight="1">
      <c r="AB149" s="8"/>
      <c r="AD149" s="9"/>
      <c r="AE149" s="9"/>
    </row>
    <row r="150" ht="14.25" customHeight="1">
      <c r="AB150" s="8"/>
      <c r="AD150" s="9"/>
      <c r="AE150" s="9"/>
    </row>
    <row r="151" ht="14.25" customHeight="1">
      <c r="AB151" s="8"/>
      <c r="AD151" s="9"/>
      <c r="AE151" s="9"/>
    </row>
    <row r="152" ht="14.25" customHeight="1">
      <c r="AB152" s="8"/>
      <c r="AD152" s="9"/>
      <c r="AE152" s="9"/>
    </row>
    <row r="153" ht="14.25" customHeight="1">
      <c r="AB153" s="8"/>
      <c r="AD153" s="9"/>
      <c r="AE153" s="9"/>
    </row>
    <row r="154" ht="14.25" customHeight="1">
      <c r="AB154" s="8"/>
      <c r="AD154" s="9"/>
      <c r="AE154" s="9"/>
    </row>
    <row r="155" ht="14.25" customHeight="1">
      <c r="AB155" s="8"/>
      <c r="AD155" s="9"/>
      <c r="AE155" s="9"/>
    </row>
    <row r="156" ht="14.25" customHeight="1">
      <c r="AB156" s="8"/>
      <c r="AD156" s="9"/>
      <c r="AE156" s="9"/>
    </row>
    <row r="157" ht="14.25" customHeight="1">
      <c r="AB157" s="8"/>
      <c r="AD157" s="9"/>
      <c r="AE157" s="9"/>
    </row>
    <row r="158" ht="14.25" customHeight="1">
      <c r="AB158" s="8"/>
      <c r="AD158" s="9"/>
      <c r="AE158" s="9"/>
    </row>
    <row r="159" ht="14.25" customHeight="1">
      <c r="AB159" s="8"/>
      <c r="AD159" s="9"/>
      <c r="AE159" s="9"/>
    </row>
    <row r="160" ht="14.25" customHeight="1">
      <c r="AB160" s="8"/>
      <c r="AD160" s="9"/>
      <c r="AE160" s="9"/>
    </row>
    <row r="161" ht="14.25" customHeight="1">
      <c r="AB161" s="8"/>
      <c r="AD161" s="9"/>
      <c r="AE161" s="9"/>
    </row>
    <row r="162" ht="14.25" customHeight="1">
      <c r="AB162" s="8"/>
      <c r="AD162" s="9"/>
      <c r="AE162" s="9"/>
    </row>
    <row r="163" ht="14.25" customHeight="1">
      <c r="AB163" s="8"/>
      <c r="AD163" s="9"/>
      <c r="AE163" s="9"/>
    </row>
    <row r="164" ht="14.25" customHeight="1">
      <c r="AB164" s="8"/>
      <c r="AD164" s="9"/>
      <c r="AE164" s="9"/>
    </row>
    <row r="165" ht="14.25" customHeight="1">
      <c r="AB165" s="8"/>
      <c r="AD165" s="9"/>
      <c r="AE165" s="9"/>
    </row>
    <row r="166" ht="14.25" customHeight="1">
      <c r="AB166" s="8"/>
      <c r="AD166" s="9"/>
      <c r="AE166" s="9"/>
    </row>
    <row r="167" ht="14.25" customHeight="1">
      <c r="AB167" s="8"/>
      <c r="AD167" s="9"/>
      <c r="AE167" s="9"/>
    </row>
    <row r="168" ht="14.25" customHeight="1">
      <c r="AB168" s="8"/>
      <c r="AD168" s="9"/>
      <c r="AE168" s="9"/>
    </row>
    <row r="169" ht="14.25" customHeight="1">
      <c r="AB169" s="8"/>
      <c r="AD169" s="9"/>
      <c r="AE169" s="9"/>
    </row>
    <row r="170" ht="14.25" customHeight="1">
      <c r="AB170" s="8"/>
      <c r="AD170" s="9"/>
      <c r="AE170" s="9"/>
    </row>
    <row r="171" ht="14.25" customHeight="1">
      <c r="AB171" s="8"/>
      <c r="AD171" s="9"/>
      <c r="AE171" s="9"/>
    </row>
    <row r="172" ht="14.25" customHeight="1">
      <c r="AB172" s="8"/>
      <c r="AD172" s="9"/>
      <c r="AE172" s="9"/>
    </row>
    <row r="173" ht="14.25" customHeight="1">
      <c r="AB173" s="8"/>
      <c r="AD173" s="9"/>
      <c r="AE173" s="9"/>
    </row>
    <row r="174" ht="14.25" customHeight="1">
      <c r="AB174" s="8"/>
      <c r="AD174" s="9"/>
      <c r="AE174" s="9"/>
    </row>
    <row r="175" ht="14.25" customHeight="1">
      <c r="AB175" s="8"/>
      <c r="AD175" s="9"/>
      <c r="AE175" s="9"/>
    </row>
    <row r="176" ht="14.25" customHeight="1">
      <c r="AB176" s="8"/>
      <c r="AD176" s="9"/>
      <c r="AE176" s="9"/>
    </row>
    <row r="177" ht="14.25" customHeight="1">
      <c r="AB177" s="8"/>
      <c r="AD177" s="9"/>
      <c r="AE177" s="9"/>
    </row>
    <row r="178" ht="14.25" customHeight="1">
      <c r="AB178" s="8"/>
      <c r="AD178" s="9"/>
      <c r="AE178" s="9"/>
    </row>
    <row r="179" ht="14.25" customHeight="1">
      <c r="AB179" s="8"/>
      <c r="AD179" s="9"/>
      <c r="AE179" s="9"/>
    </row>
    <row r="180" ht="14.25" customHeight="1">
      <c r="AB180" s="8"/>
      <c r="AD180" s="9"/>
      <c r="AE180" s="9"/>
    </row>
    <row r="181" ht="14.25" customHeight="1">
      <c r="AB181" s="8"/>
      <c r="AD181" s="9"/>
      <c r="AE181" s="9"/>
    </row>
    <row r="182" ht="14.25" customHeight="1">
      <c r="AB182" s="8"/>
      <c r="AD182" s="9"/>
      <c r="AE182" s="9"/>
    </row>
    <row r="183" ht="14.25" customHeight="1">
      <c r="AB183" s="8"/>
      <c r="AD183" s="9"/>
      <c r="AE183" s="9"/>
    </row>
    <row r="184" ht="14.25" customHeight="1">
      <c r="AB184" s="8"/>
      <c r="AD184" s="9"/>
      <c r="AE184" s="9"/>
    </row>
    <row r="185" ht="14.25" customHeight="1">
      <c r="AB185" s="8"/>
      <c r="AD185" s="9"/>
      <c r="AE185" s="9"/>
    </row>
    <row r="186" ht="14.25" customHeight="1">
      <c r="AB186" s="8"/>
      <c r="AD186" s="9"/>
      <c r="AE186" s="9"/>
    </row>
    <row r="187" ht="14.25" customHeight="1">
      <c r="AB187" s="8"/>
      <c r="AD187" s="9"/>
      <c r="AE187" s="9"/>
    </row>
    <row r="188" ht="14.25" customHeight="1">
      <c r="AB188" s="8"/>
      <c r="AD188" s="9"/>
      <c r="AE188" s="9"/>
    </row>
    <row r="189" ht="14.25" customHeight="1">
      <c r="AB189" s="8"/>
      <c r="AD189" s="9"/>
      <c r="AE189" s="9"/>
    </row>
    <row r="190" ht="14.25" customHeight="1">
      <c r="AB190" s="8"/>
      <c r="AD190" s="9"/>
      <c r="AE190" s="9"/>
    </row>
    <row r="191" ht="14.25" customHeight="1">
      <c r="AB191" s="8"/>
      <c r="AD191" s="9"/>
      <c r="AE191" s="9"/>
    </row>
    <row r="192" ht="14.25" customHeight="1">
      <c r="AB192" s="8"/>
      <c r="AD192" s="9"/>
      <c r="AE192" s="9"/>
    </row>
    <row r="193" ht="14.25" customHeight="1">
      <c r="AB193" s="8"/>
      <c r="AD193" s="9"/>
      <c r="AE193" s="9"/>
    </row>
    <row r="194" ht="14.25" customHeight="1">
      <c r="AB194" s="8"/>
      <c r="AD194" s="9"/>
      <c r="AE194" s="9"/>
    </row>
    <row r="195" ht="14.25" customHeight="1">
      <c r="AB195" s="8"/>
      <c r="AD195" s="9"/>
      <c r="AE195" s="9"/>
    </row>
    <row r="196" ht="14.25" customHeight="1">
      <c r="AB196" s="8"/>
      <c r="AD196" s="9"/>
      <c r="AE196" s="9"/>
    </row>
    <row r="197" ht="14.25" customHeight="1">
      <c r="AB197" s="8"/>
      <c r="AD197" s="9"/>
      <c r="AE197" s="9"/>
    </row>
    <row r="198" ht="14.25" customHeight="1">
      <c r="AB198" s="8"/>
      <c r="AD198" s="9"/>
      <c r="AE198" s="9"/>
    </row>
    <row r="199" ht="14.25" customHeight="1">
      <c r="AB199" s="8"/>
      <c r="AD199" s="9"/>
      <c r="AE199" s="9"/>
    </row>
    <row r="200" ht="14.25" customHeight="1">
      <c r="AB200" s="8"/>
      <c r="AD200" s="9"/>
      <c r="AE200" s="9"/>
    </row>
    <row r="201" ht="14.25" customHeight="1">
      <c r="AB201" s="8"/>
      <c r="AD201" s="9"/>
      <c r="AE201" s="9"/>
    </row>
    <row r="202" ht="14.25" customHeight="1">
      <c r="AB202" s="8"/>
      <c r="AD202" s="9"/>
      <c r="AE202" s="9"/>
    </row>
    <row r="203" ht="14.25" customHeight="1">
      <c r="AB203" s="8"/>
      <c r="AD203" s="9"/>
      <c r="AE203" s="9"/>
    </row>
    <row r="204" ht="14.25" customHeight="1">
      <c r="AB204" s="8"/>
      <c r="AD204" s="9"/>
      <c r="AE204" s="9"/>
    </row>
    <row r="205" ht="14.25" customHeight="1">
      <c r="AB205" s="8"/>
      <c r="AD205" s="9"/>
      <c r="AE205" s="9"/>
    </row>
    <row r="206" ht="14.25" customHeight="1">
      <c r="AB206" s="8"/>
      <c r="AD206" s="9"/>
      <c r="AE206" s="9"/>
    </row>
    <row r="207" ht="14.25" customHeight="1">
      <c r="AB207" s="8"/>
      <c r="AD207" s="9"/>
      <c r="AE207" s="9"/>
    </row>
    <row r="208" ht="14.25" customHeight="1">
      <c r="AB208" s="8"/>
      <c r="AD208" s="9"/>
      <c r="AE208" s="9"/>
    </row>
    <row r="209" ht="14.25" customHeight="1">
      <c r="AB209" s="8"/>
      <c r="AD209" s="9"/>
      <c r="AE209" s="9"/>
    </row>
    <row r="210" ht="14.25" customHeight="1">
      <c r="AB210" s="8"/>
      <c r="AD210" s="9"/>
      <c r="AE210" s="9"/>
    </row>
    <row r="211" ht="14.25" customHeight="1">
      <c r="AB211" s="8"/>
      <c r="AD211" s="9"/>
      <c r="AE211" s="9"/>
    </row>
    <row r="212" ht="14.25" customHeight="1">
      <c r="AB212" s="8"/>
      <c r="AD212" s="9"/>
      <c r="AE212" s="9"/>
    </row>
    <row r="213" ht="14.25" customHeight="1">
      <c r="AB213" s="8"/>
      <c r="AD213" s="9"/>
      <c r="AE213" s="9"/>
    </row>
    <row r="214" ht="14.25" customHeight="1">
      <c r="AB214" s="8"/>
      <c r="AD214" s="9"/>
      <c r="AE214" s="9"/>
    </row>
    <row r="215" ht="14.25" customHeight="1">
      <c r="AB215" s="8"/>
      <c r="AD215" s="9"/>
      <c r="AE215" s="9"/>
    </row>
    <row r="216" ht="14.25" customHeight="1">
      <c r="AB216" s="8"/>
      <c r="AD216" s="9"/>
      <c r="AE216" s="9"/>
    </row>
    <row r="217" ht="14.25" customHeight="1">
      <c r="AB217" s="8"/>
      <c r="AD217" s="9"/>
      <c r="AE217" s="9"/>
    </row>
    <row r="218" ht="14.25" customHeight="1">
      <c r="AB218" s="8"/>
      <c r="AD218" s="9"/>
      <c r="AE218" s="9"/>
    </row>
    <row r="219" ht="14.25" customHeight="1">
      <c r="AB219" s="8"/>
      <c r="AD219" s="9"/>
      <c r="AE219" s="9"/>
    </row>
    <row r="220" ht="14.25" customHeight="1">
      <c r="AB220" s="8"/>
      <c r="AD220" s="9"/>
      <c r="AE220" s="9"/>
    </row>
    <row r="221" ht="14.25" customHeight="1">
      <c r="AB221" s="8"/>
      <c r="AD221" s="9"/>
      <c r="AE221" s="9"/>
    </row>
    <row r="222" ht="14.25" customHeight="1">
      <c r="AB222" s="8"/>
      <c r="AD222" s="9"/>
      <c r="AE222" s="9"/>
    </row>
    <row r="223" ht="14.25" customHeight="1">
      <c r="AB223" s="8"/>
      <c r="AD223" s="9"/>
      <c r="AE223" s="9"/>
    </row>
    <row r="224" ht="14.25" customHeight="1">
      <c r="AB224" s="8"/>
      <c r="AD224" s="9"/>
      <c r="AE224" s="9"/>
    </row>
    <row r="225" ht="14.25" customHeight="1">
      <c r="AB225" s="8"/>
      <c r="AD225" s="9"/>
      <c r="AE225" s="9"/>
    </row>
    <row r="226" ht="14.25" customHeight="1">
      <c r="AB226" s="8"/>
      <c r="AD226" s="9"/>
      <c r="AE226" s="9"/>
    </row>
    <row r="227" ht="14.25" customHeight="1">
      <c r="AB227" s="8"/>
      <c r="AD227" s="9"/>
      <c r="AE227" s="9"/>
    </row>
    <row r="228" ht="14.25" customHeight="1">
      <c r="AB228" s="8"/>
      <c r="AD228" s="9"/>
      <c r="AE228" s="9"/>
    </row>
    <row r="229" ht="14.25" customHeight="1">
      <c r="AB229" s="8"/>
      <c r="AD229" s="9"/>
      <c r="AE229" s="9"/>
    </row>
    <row r="230" ht="14.25" customHeight="1">
      <c r="AB230" s="8"/>
      <c r="AD230" s="9"/>
      <c r="AE230" s="9"/>
    </row>
    <row r="231" ht="14.25" customHeight="1">
      <c r="AB231" s="8"/>
      <c r="AD231" s="9"/>
      <c r="AE231" s="9"/>
    </row>
    <row r="232" ht="14.25" customHeight="1">
      <c r="AB232" s="8"/>
      <c r="AD232" s="9"/>
      <c r="AE232" s="9"/>
    </row>
    <row r="233" ht="14.25" customHeight="1">
      <c r="AB233" s="8"/>
      <c r="AD233" s="9"/>
      <c r="AE233" s="9"/>
    </row>
    <row r="234" ht="14.25" customHeight="1">
      <c r="AB234" s="8"/>
      <c r="AD234" s="9"/>
      <c r="AE234" s="9"/>
    </row>
    <row r="235" ht="14.25" customHeight="1">
      <c r="AB235" s="8"/>
      <c r="AD235" s="9"/>
      <c r="AE235" s="9"/>
    </row>
    <row r="236" ht="14.25" customHeight="1">
      <c r="AB236" s="8"/>
      <c r="AD236" s="9"/>
      <c r="AE236" s="9"/>
    </row>
    <row r="237" ht="14.25" customHeight="1">
      <c r="AB237" s="8"/>
      <c r="AD237" s="9"/>
      <c r="AE237" s="9"/>
    </row>
    <row r="238" ht="14.25" customHeight="1">
      <c r="AB238" s="8"/>
      <c r="AD238" s="9"/>
      <c r="AE238" s="9"/>
    </row>
    <row r="239" ht="14.25" customHeight="1">
      <c r="AB239" s="8"/>
      <c r="AD239" s="9"/>
      <c r="AE239" s="9"/>
    </row>
    <row r="240" ht="14.25" customHeight="1">
      <c r="AB240" s="8"/>
      <c r="AD240" s="9"/>
      <c r="AE240" s="9"/>
    </row>
    <row r="241" ht="14.25" customHeight="1">
      <c r="AB241" s="8"/>
      <c r="AD241" s="9"/>
      <c r="AE241" s="9"/>
    </row>
    <row r="242" ht="14.25" customHeight="1">
      <c r="AB242" s="8"/>
      <c r="AD242" s="9"/>
      <c r="AE242" s="9"/>
    </row>
    <row r="243" ht="14.25" customHeight="1">
      <c r="AB243" s="8"/>
      <c r="AD243" s="9"/>
      <c r="AE243" s="9"/>
    </row>
    <row r="244" ht="14.25" customHeight="1">
      <c r="AB244" s="8"/>
      <c r="AD244" s="9"/>
      <c r="AE244" s="9"/>
    </row>
    <row r="245" ht="14.25" customHeight="1">
      <c r="AB245" s="8"/>
      <c r="AD245" s="9"/>
      <c r="AE245" s="9"/>
    </row>
    <row r="246" ht="14.25" customHeight="1">
      <c r="AB246" s="8"/>
      <c r="AD246" s="9"/>
      <c r="AE246" s="9"/>
    </row>
    <row r="247" ht="14.25" customHeight="1">
      <c r="AB247" s="8"/>
      <c r="AD247" s="9"/>
      <c r="AE247" s="9"/>
    </row>
    <row r="248" ht="14.25" customHeight="1">
      <c r="AB248" s="8"/>
      <c r="AD248" s="9"/>
      <c r="AE248" s="9"/>
    </row>
    <row r="249" ht="14.25" customHeight="1">
      <c r="AB249" s="8"/>
      <c r="AD249" s="9"/>
      <c r="AE249" s="9"/>
    </row>
    <row r="250" ht="14.25" customHeight="1">
      <c r="AB250" s="8"/>
      <c r="AD250" s="9"/>
      <c r="AE250" s="9"/>
    </row>
    <row r="251" ht="14.25" customHeight="1">
      <c r="AB251" s="8"/>
      <c r="AD251" s="9"/>
      <c r="AE251" s="9"/>
    </row>
    <row r="252" ht="14.25" customHeight="1">
      <c r="AB252" s="8"/>
      <c r="AD252" s="9"/>
      <c r="AE252" s="9"/>
    </row>
    <row r="253" ht="14.25" customHeight="1">
      <c r="AB253" s="8"/>
      <c r="AD253" s="9"/>
      <c r="AE253" s="9"/>
    </row>
    <row r="254" ht="14.25" customHeight="1">
      <c r="AB254" s="8"/>
      <c r="AD254" s="9"/>
      <c r="AE254" s="9"/>
    </row>
    <row r="255" ht="14.25" customHeight="1">
      <c r="AB255" s="8"/>
      <c r="AD255" s="9"/>
      <c r="AE255" s="9"/>
    </row>
    <row r="256" ht="14.25" customHeight="1">
      <c r="AB256" s="8"/>
      <c r="AD256" s="9"/>
      <c r="AE256" s="9"/>
    </row>
    <row r="257" ht="14.25" customHeight="1">
      <c r="AB257" s="8"/>
      <c r="AD257" s="9"/>
      <c r="AE257" s="9"/>
    </row>
    <row r="258" ht="14.25" customHeight="1">
      <c r="AB258" s="8"/>
      <c r="AD258" s="9"/>
      <c r="AE258" s="9"/>
    </row>
    <row r="259" ht="14.25" customHeight="1">
      <c r="AB259" s="8"/>
      <c r="AD259" s="9"/>
      <c r="AE259" s="9"/>
    </row>
    <row r="260" ht="14.25" customHeight="1">
      <c r="AB260" s="8"/>
      <c r="AD260" s="9"/>
      <c r="AE260" s="9"/>
    </row>
    <row r="261" ht="14.25" customHeight="1">
      <c r="AB261" s="8"/>
      <c r="AD261" s="9"/>
      <c r="AE261" s="9"/>
    </row>
    <row r="262" ht="14.25" customHeight="1">
      <c r="AB262" s="8"/>
      <c r="AD262" s="9"/>
      <c r="AE262" s="9"/>
    </row>
    <row r="263" ht="14.25" customHeight="1">
      <c r="AB263" s="8"/>
      <c r="AD263" s="9"/>
      <c r="AE263" s="9"/>
    </row>
    <row r="264" ht="14.25" customHeight="1">
      <c r="AB264" s="8"/>
      <c r="AD264" s="9"/>
      <c r="AE264" s="9"/>
    </row>
    <row r="265" ht="14.25" customHeight="1">
      <c r="AB265" s="8"/>
      <c r="AD265" s="9"/>
      <c r="AE265" s="9"/>
    </row>
    <row r="266" ht="14.25" customHeight="1">
      <c r="AB266" s="8"/>
      <c r="AD266" s="9"/>
      <c r="AE266" s="9"/>
    </row>
    <row r="267" ht="14.25" customHeight="1">
      <c r="AB267" s="8"/>
      <c r="AD267" s="9"/>
      <c r="AE267" s="9"/>
    </row>
    <row r="268" ht="14.25" customHeight="1">
      <c r="AB268" s="8"/>
      <c r="AD268" s="9"/>
      <c r="AE268" s="9"/>
    </row>
    <row r="269" ht="14.25" customHeight="1">
      <c r="AB269" s="8"/>
      <c r="AD269" s="9"/>
      <c r="AE269" s="9"/>
    </row>
    <row r="270" ht="14.25" customHeight="1">
      <c r="AB270" s="8"/>
      <c r="AD270" s="9"/>
      <c r="AE270" s="9"/>
    </row>
    <row r="271" ht="14.25" customHeight="1">
      <c r="AB271" s="8"/>
      <c r="AD271" s="9"/>
      <c r="AE271" s="9"/>
    </row>
    <row r="272" ht="14.25" customHeight="1">
      <c r="AB272" s="8"/>
      <c r="AD272" s="9"/>
      <c r="AE272" s="9"/>
    </row>
    <row r="273" ht="14.25" customHeight="1">
      <c r="AB273" s="8"/>
      <c r="AD273" s="9"/>
      <c r="AE273" s="9"/>
    </row>
    <row r="274" ht="14.25" customHeight="1">
      <c r="AB274" s="8"/>
      <c r="AD274" s="9"/>
      <c r="AE274" s="9"/>
    </row>
    <row r="275" ht="14.25" customHeight="1">
      <c r="AB275" s="8"/>
      <c r="AD275" s="9"/>
      <c r="AE275" s="9"/>
    </row>
    <row r="276" ht="14.25" customHeight="1">
      <c r="AB276" s="8"/>
      <c r="AD276" s="9"/>
      <c r="AE276" s="9"/>
    </row>
    <row r="277" ht="14.25" customHeight="1">
      <c r="AB277" s="8"/>
      <c r="AD277" s="9"/>
      <c r="AE277" s="9"/>
    </row>
    <row r="278" ht="14.25" customHeight="1">
      <c r="AB278" s="8"/>
      <c r="AD278" s="9"/>
      <c r="AE278" s="9"/>
    </row>
    <row r="279" ht="14.25" customHeight="1">
      <c r="AB279" s="8"/>
      <c r="AD279" s="9"/>
      <c r="AE279" s="9"/>
    </row>
    <row r="280" ht="14.25" customHeight="1">
      <c r="AB280" s="8"/>
      <c r="AD280" s="9"/>
      <c r="AE280" s="9"/>
    </row>
    <row r="281" ht="14.25" customHeight="1">
      <c r="AB281" s="8"/>
      <c r="AD281" s="9"/>
      <c r="AE281" s="9"/>
    </row>
    <row r="282" ht="14.25" customHeight="1">
      <c r="AB282" s="8"/>
      <c r="AD282" s="9"/>
      <c r="AE282" s="9"/>
    </row>
    <row r="283" ht="14.25" customHeight="1">
      <c r="AB283" s="8"/>
      <c r="AD283" s="9"/>
      <c r="AE283" s="9"/>
    </row>
    <row r="284" ht="14.25" customHeight="1">
      <c r="AB284" s="8"/>
      <c r="AD284" s="9"/>
      <c r="AE284" s="9"/>
    </row>
    <row r="285" ht="14.25" customHeight="1">
      <c r="AB285" s="8"/>
      <c r="AD285" s="9"/>
      <c r="AE285" s="9"/>
    </row>
    <row r="286" ht="14.25" customHeight="1">
      <c r="AB286" s="8"/>
      <c r="AD286" s="9"/>
      <c r="AE286" s="9"/>
    </row>
    <row r="287" ht="14.25" customHeight="1">
      <c r="AB287" s="8"/>
      <c r="AD287" s="9"/>
      <c r="AE287" s="9"/>
    </row>
    <row r="288" ht="14.25" customHeight="1">
      <c r="AB288" s="8"/>
      <c r="AD288" s="9"/>
      <c r="AE288" s="9"/>
    </row>
    <row r="289" ht="14.25" customHeight="1">
      <c r="AB289" s="8"/>
      <c r="AD289" s="9"/>
      <c r="AE289" s="9"/>
    </row>
    <row r="290" ht="14.25" customHeight="1">
      <c r="AB290" s="8"/>
      <c r="AD290" s="9"/>
      <c r="AE290" s="9"/>
    </row>
    <row r="291" ht="14.25" customHeight="1">
      <c r="AB291" s="8"/>
      <c r="AD291" s="9"/>
      <c r="AE291" s="9"/>
    </row>
    <row r="292" ht="14.25" customHeight="1">
      <c r="AB292" s="8"/>
      <c r="AD292" s="9"/>
      <c r="AE292" s="9"/>
    </row>
    <row r="293" ht="14.25" customHeight="1">
      <c r="AB293" s="8"/>
      <c r="AD293" s="9"/>
      <c r="AE293" s="9"/>
    </row>
    <row r="294" ht="14.25" customHeight="1">
      <c r="AB294" s="8"/>
      <c r="AD294" s="9"/>
      <c r="AE294" s="9"/>
    </row>
    <row r="295" ht="14.25" customHeight="1">
      <c r="AB295" s="8"/>
      <c r="AD295" s="9"/>
      <c r="AE295" s="9"/>
    </row>
    <row r="296" ht="14.25" customHeight="1">
      <c r="AB296" s="8"/>
      <c r="AD296" s="9"/>
      <c r="AE296" s="9"/>
    </row>
    <row r="297" ht="14.25" customHeight="1">
      <c r="AB297" s="8"/>
      <c r="AD297" s="9"/>
      <c r="AE297" s="9"/>
    </row>
    <row r="298" ht="14.25" customHeight="1">
      <c r="AB298" s="8"/>
      <c r="AD298" s="9"/>
      <c r="AE298" s="9"/>
    </row>
    <row r="299" ht="14.25" customHeight="1">
      <c r="AB299" s="8"/>
      <c r="AD299" s="9"/>
      <c r="AE299" s="9"/>
    </row>
    <row r="300" ht="14.25" customHeight="1">
      <c r="AB300" s="8"/>
      <c r="AD300" s="9"/>
      <c r="AE300" s="9"/>
    </row>
    <row r="301" ht="14.25" customHeight="1">
      <c r="AB301" s="8"/>
      <c r="AD301" s="9"/>
      <c r="AE301" s="9"/>
    </row>
    <row r="302" ht="14.25" customHeight="1">
      <c r="AB302" s="8"/>
      <c r="AD302" s="9"/>
      <c r="AE302" s="9"/>
    </row>
    <row r="303" ht="14.25" customHeight="1">
      <c r="AB303" s="8"/>
      <c r="AD303" s="9"/>
      <c r="AE303" s="9"/>
    </row>
    <row r="304" ht="14.25" customHeight="1">
      <c r="AB304" s="8"/>
      <c r="AD304" s="9"/>
      <c r="AE304" s="9"/>
    </row>
    <row r="305" ht="14.25" customHeight="1">
      <c r="AB305" s="8"/>
      <c r="AD305" s="9"/>
      <c r="AE305" s="9"/>
    </row>
    <row r="306" ht="14.25" customHeight="1">
      <c r="AB306" s="8"/>
      <c r="AD306" s="9"/>
      <c r="AE306" s="9"/>
    </row>
    <row r="307" ht="14.25" customHeight="1">
      <c r="AB307" s="8"/>
      <c r="AD307" s="9"/>
      <c r="AE307" s="9"/>
    </row>
    <row r="308" ht="14.25" customHeight="1">
      <c r="AB308" s="8"/>
      <c r="AD308" s="9"/>
      <c r="AE308" s="9"/>
    </row>
    <row r="309" ht="14.25" customHeight="1">
      <c r="AB309" s="8"/>
      <c r="AD309" s="9"/>
      <c r="AE309" s="9"/>
    </row>
    <row r="310" ht="14.25" customHeight="1">
      <c r="AB310" s="8"/>
      <c r="AD310" s="9"/>
      <c r="AE310" s="9"/>
    </row>
    <row r="311" ht="14.25" customHeight="1">
      <c r="AB311" s="8"/>
      <c r="AD311" s="9"/>
      <c r="AE311" s="9"/>
    </row>
    <row r="312" ht="14.25" customHeight="1">
      <c r="AB312" s="8"/>
      <c r="AD312" s="9"/>
      <c r="AE312" s="9"/>
    </row>
    <row r="313" ht="14.25" customHeight="1">
      <c r="AB313" s="8"/>
      <c r="AD313" s="9"/>
      <c r="AE313" s="9"/>
    </row>
    <row r="314" ht="14.25" customHeight="1">
      <c r="AB314" s="8"/>
      <c r="AD314" s="9"/>
      <c r="AE314" s="9"/>
    </row>
    <row r="315" ht="14.25" customHeight="1">
      <c r="AB315" s="8"/>
      <c r="AD315" s="9"/>
      <c r="AE315" s="9"/>
    </row>
    <row r="316" ht="14.25" customHeight="1">
      <c r="AB316" s="8"/>
      <c r="AD316" s="9"/>
      <c r="AE316" s="9"/>
    </row>
    <row r="317" ht="14.25" customHeight="1">
      <c r="AB317" s="8"/>
      <c r="AD317" s="9"/>
      <c r="AE317" s="9"/>
    </row>
    <row r="318" ht="14.25" customHeight="1">
      <c r="AB318" s="8"/>
      <c r="AD318" s="9"/>
      <c r="AE318" s="9"/>
    </row>
    <row r="319" ht="14.25" customHeight="1">
      <c r="AB319" s="8"/>
      <c r="AD319" s="9"/>
      <c r="AE319" s="9"/>
    </row>
    <row r="320" ht="14.25" customHeight="1">
      <c r="AB320" s="8"/>
      <c r="AD320" s="9"/>
      <c r="AE320" s="9"/>
    </row>
    <row r="321" ht="14.25" customHeight="1">
      <c r="AB321" s="8"/>
      <c r="AD321" s="9"/>
      <c r="AE321" s="9"/>
    </row>
    <row r="322" ht="14.25" customHeight="1">
      <c r="AB322" s="8"/>
      <c r="AD322" s="9"/>
      <c r="AE322" s="9"/>
    </row>
    <row r="323" ht="14.25" customHeight="1">
      <c r="AB323" s="8"/>
      <c r="AD323" s="9"/>
      <c r="AE323" s="9"/>
    </row>
    <row r="324" ht="14.25" customHeight="1">
      <c r="AB324" s="8"/>
      <c r="AD324" s="9"/>
      <c r="AE324" s="9"/>
    </row>
    <row r="325" ht="14.25" customHeight="1">
      <c r="AB325" s="8"/>
      <c r="AD325" s="9"/>
      <c r="AE325" s="9"/>
    </row>
    <row r="326" ht="14.25" customHeight="1">
      <c r="AB326" s="8"/>
      <c r="AD326" s="9"/>
      <c r="AE326" s="9"/>
    </row>
    <row r="327" ht="14.25" customHeight="1">
      <c r="AB327" s="8"/>
      <c r="AD327" s="9"/>
      <c r="AE327" s="9"/>
    </row>
    <row r="328" ht="14.25" customHeight="1">
      <c r="AB328" s="8"/>
      <c r="AD328" s="9"/>
      <c r="AE328" s="9"/>
    </row>
    <row r="329" ht="14.25" customHeight="1">
      <c r="AB329" s="8"/>
      <c r="AD329" s="9"/>
      <c r="AE329" s="9"/>
    </row>
    <row r="330" ht="14.25" customHeight="1">
      <c r="AB330" s="8"/>
      <c r="AD330" s="9"/>
      <c r="AE330" s="9"/>
    </row>
    <row r="331" ht="14.25" customHeight="1">
      <c r="AB331" s="8"/>
      <c r="AD331" s="9"/>
      <c r="AE331" s="9"/>
    </row>
    <row r="332" ht="14.25" customHeight="1">
      <c r="AB332" s="8"/>
      <c r="AD332" s="9"/>
      <c r="AE332" s="9"/>
    </row>
    <row r="333" ht="14.25" customHeight="1">
      <c r="AB333" s="8"/>
      <c r="AD333" s="9"/>
      <c r="AE333" s="9"/>
    </row>
    <row r="334" ht="14.25" customHeight="1">
      <c r="AB334" s="8"/>
      <c r="AD334" s="9"/>
      <c r="AE334" s="9"/>
    </row>
    <row r="335" ht="14.25" customHeight="1">
      <c r="AB335" s="8"/>
      <c r="AD335" s="9"/>
      <c r="AE335" s="9"/>
    </row>
    <row r="336" ht="14.25" customHeight="1">
      <c r="AB336" s="8"/>
      <c r="AD336" s="9"/>
      <c r="AE336" s="9"/>
    </row>
    <row r="337" ht="14.25" customHeight="1">
      <c r="AB337" s="8"/>
      <c r="AD337" s="9"/>
      <c r="AE337" s="9"/>
    </row>
    <row r="338" ht="14.25" customHeight="1">
      <c r="AB338" s="8"/>
      <c r="AD338" s="9"/>
      <c r="AE338" s="9"/>
    </row>
    <row r="339" ht="14.25" customHeight="1">
      <c r="AB339" s="8"/>
      <c r="AD339" s="9"/>
      <c r="AE339" s="9"/>
    </row>
    <row r="340" ht="14.25" customHeight="1">
      <c r="AB340" s="8"/>
      <c r="AD340" s="9"/>
      <c r="AE340" s="9"/>
    </row>
    <row r="341" ht="14.25" customHeight="1">
      <c r="AB341" s="8"/>
      <c r="AD341" s="9"/>
      <c r="AE341" s="9"/>
    </row>
    <row r="342" ht="14.25" customHeight="1">
      <c r="AB342" s="8"/>
      <c r="AD342" s="9"/>
      <c r="AE342" s="9"/>
    </row>
    <row r="343" ht="14.25" customHeight="1">
      <c r="AB343" s="8"/>
      <c r="AD343" s="9"/>
      <c r="AE343" s="9"/>
    </row>
    <row r="344" ht="14.25" customHeight="1">
      <c r="AB344" s="8"/>
      <c r="AD344" s="9"/>
      <c r="AE344" s="9"/>
    </row>
    <row r="345" ht="14.25" customHeight="1">
      <c r="AB345" s="8"/>
      <c r="AD345" s="9"/>
      <c r="AE345" s="9"/>
    </row>
    <row r="346" ht="14.25" customHeight="1">
      <c r="AB346" s="8"/>
      <c r="AD346" s="9"/>
      <c r="AE346" s="9"/>
    </row>
    <row r="347" ht="14.25" customHeight="1">
      <c r="AB347" s="8"/>
      <c r="AD347" s="9"/>
      <c r="AE347" s="9"/>
    </row>
    <row r="348" ht="14.25" customHeight="1">
      <c r="AB348" s="8"/>
      <c r="AD348" s="9"/>
      <c r="AE348" s="9"/>
    </row>
    <row r="349" ht="14.25" customHeight="1">
      <c r="AB349" s="8"/>
      <c r="AD349" s="9"/>
      <c r="AE349" s="9"/>
    </row>
    <row r="350" ht="14.25" customHeight="1">
      <c r="AB350" s="8"/>
      <c r="AD350" s="9"/>
      <c r="AE350" s="9"/>
    </row>
    <row r="351" ht="14.25" customHeight="1">
      <c r="AB351" s="8"/>
      <c r="AD351" s="9"/>
      <c r="AE351" s="9"/>
    </row>
    <row r="352" ht="14.25" customHeight="1">
      <c r="AB352" s="8"/>
      <c r="AD352" s="9"/>
      <c r="AE352" s="9"/>
    </row>
    <row r="353" ht="14.25" customHeight="1">
      <c r="AB353" s="8"/>
      <c r="AD353" s="9"/>
      <c r="AE353" s="9"/>
    </row>
    <row r="354" ht="14.25" customHeight="1">
      <c r="AB354" s="8"/>
      <c r="AD354" s="9"/>
      <c r="AE354" s="9"/>
    </row>
    <row r="355" ht="14.25" customHeight="1">
      <c r="AB355" s="8"/>
      <c r="AD355" s="9"/>
      <c r="AE355" s="9"/>
    </row>
    <row r="356" ht="14.25" customHeight="1">
      <c r="AB356" s="8"/>
      <c r="AD356" s="9"/>
      <c r="AE356" s="9"/>
    </row>
    <row r="357" ht="14.25" customHeight="1">
      <c r="AB357" s="8"/>
      <c r="AD357" s="9"/>
      <c r="AE357" s="9"/>
    </row>
    <row r="358" ht="14.25" customHeight="1">
      <c r="AB358" s="8"/>
      <c r="AD358" s="9"/>
      <c r="AE358" s="9"/>
    </row>
    <row r="359" ht="14.25" customHeight="1">
      <c r="AB359" s="8"/>
      <c r="AD359" s="9"/>
      <c r="AE359" s="9"/>
    </row>
    <row r="360" ht="14.25" customHeight="1">
      <c r="AB360" s="8"/>
      <c r="AD360" s="9"/>
      <c r="AE360" s="9"/>
    </row>
    <row r="361" ht="14.25" customHeight="1">
      <c r="AB361" s="8"/>
      <c r="AD361" s="9"/>
      <c r="AE361" s="9"/>
    </row>
    <row r="362" ht="14.25" customHeight="1">
      <c r="AB362" s="8"/>
      <c r="AD362" s="9"/>
      <c r="AE362" s="9"/>
    </row>
    <row r="363" ht="14.25" customHeight="1">
      <c r="AB363" s="8"/>
      <c r="AD363" s="9"/>
      <c r="AE363" s="9"/>
    </row>
    <row r="364" ht="14.25" customHeight="1">
      <c r="AB364" s="8"/>
      <c r="AD364" s="9"/>
      <c r="AE364" s="9"/>
    </row>
    <row r="365" ht="14.25" customHeight="1">
      <c r="AB365" s="8"/>
      <c r="AD365" s="9"/>
      <c r="AE365" s="9"/>
    </row>
    <row r="366" ht="14.25" customHeight="1">
      <c r="AB366" s="8"/>
      <c r="AD366" s="9"/>
      <c r="AE366" s="9"/>
    </row>
    <row r="367" ht="14.25" customHeight="1">
      <c r="AB367" s="8"/>
      <c r="AD367" s="9"/>
      <c r="AE367" s="9"/>
    </row>
    <row r="368" ht="14.25" customHeight="1">
      <c r="AB368" s="8"/>
      <c r="AD368" s="9"/>
      <c r="AE368" s="9"/>
    </row>
    <row r="369" ht="14.25" customHeight="1">
      <c r="AB369" s="8"/>
      <c r="AD369" s="9"/>
      <c r="AE369" s="9"/>
    </row>
    <row r="370" ht="14.25" customHeight="1">
      <c r="AB370" s="8"/>
      <c r="AD370" s="9"/>
      <c r="AE370" s="9"/>
    </row>
    <row r="371" ht="14.25" customHeight="1">
      <c r="AB371" s="8"/>
      <c r="AD371" s="9"/>
      <c r="AE371" s="9"/>
    </row>
    <row r="372" ht="14.25" customHeight="1">
      <c r="AB372" s="8"/>
      <c r="AD372" s="9"/>
      <c r="AE372" s="9"/>
    </row>
    <row r="373" ht="14.25" customHeight="1">
      <c r="AB373" s="8"/>
      <c r="AD373" s="9"/>
      <c r="AE373" s="9"/>
    </row>
    <row r="374" ht="14.25" customHeight="1">
      <c r="AB374" s="8"/>
      <c r="AD374" s="9"/>
      <c r="AE374" s="9"/>
    </row>
    <row r="375" ht="14.25" customHeight="1">
      <c r="AB375" s="8"/>
      <c r="AD375" s="9"/>
      <c r="AE375" s="9"/>
    </row>
    <row r="376" ht="14.25" customHeight="1">
      <c r="AB376" s="8"/>
      <c r="AD376" s="9"/>
      <c r="AE376" s="9"/>
    </row>
    <row r="377" ht="14.25" customHeight="1">
      <c r="AB377" s="8"/>
      <c r="AD377" s="9"/>
      <c r="AE377" s="9"/>
    </row>
    <row r="378" ht="14.25" customHeight="1">
      <c r="AB378" s="8"/>
      <c r="AD378" s="9"/>
      <c r="AE378" s="9"/>
    </row>
    <row r="379" ht="14.25" customHeight="1">
      <c r="AB379" s="8"/>
      <c r="AD379" s="9"/>
      <c r="AE379" s="9"/>
    </row>
    <row r="380" ht="14.25" customHeight="1">
      <c r="AB380" s="8"/>
      <c r="AD380" s="9"/>
      <c r="AE380" s="9"/>
    </row>
    <row r="381" ht="14.25" customHeight="1">
      <c r="AB381" s="8"/>
      <c r="AD381" s="9"/>
      <c r="AE381" s="9"/>
    </row>
    <row r="382" ht="14.25" customHeight="1">
      <c r="AB382" s="8"/>
      <c r="AD382" s="9"/>
      <c r="AE382" s="9"/>
    </row>
    <row r="383" ht="14.25" customHeight="1">
      <c r="AB383" s="8"/>
      <c r="AD383" s="9"/>
      <c r="AE383" s="9"/>
    </row>
    <row r="384" ht="14.25" customHeight="1">
      <c r="AB384" s="8"/>
      <c r="AD384" s="9"/>
      <c r="AE384" s="9"/>
    </row>
    <row r="385" ht="14.25" customHeight="1">
      <c r="AB385" s="8"/>
      <c r="AD385" s="9"/>
      <c r="AE385" s="9"/>
    </row>
    <row r="386" ht="14.25" customHeight="1">
      <c r="AB386" s="8"/>
      <c r="AD386" s="9"/>
      <c r="AE386" s="9"/>
    </row>
    <row r="387" ht="14.25" customHeight="1">
      <c r="AB387" s="8"/>
      <c r="AD387" s="9"/>
      <c r="AE387" s="9"/>
    </row>
    <row r="388" ht="14.25" customHeight="1">
      <c r="AB388" s="8"/>
      <c r="AD388" s="9"/>
      <c r="AE388" s="9"/>
    </row>
    <row r="389" ht="14.25" customHeight="1">
      <c r="AB389" s="8"/>
      <c r="AD389" s="9"/>
      <c r="AE389" s="9"/>
    </row>
    <row r="390" ht="14.25" customHeight="1">
      <c r="AB390" s="8"/>
      <c r="AD390" s="9"/>
      <c r="AE390" s="9"/>
    </row>
    <row r="391" ht="14.25" customHeight="1">
      <c r="AB391" s="8"/>
      <c r="AD391" s="9"/>
      <c r="AE391" s="9"/>
    </row>
    <row r="392" ht="14.25" customHeight="1">
      <c r="AB392" s="8"/>
      <c r="AD392" s="9"/>
      <c r="AE392" s="9"/>
    </row>
    <row r="393" ht="14.25" customHeight="1">
      <c r="AB393" s="8"/>
      <c r="AD393" s="9"/>
      <c r="AE393" s="9"/>
    </row>
    <row r="394" ht="14.25" customHeight="1">
      <c r="AB394" s="8"/>
      <c r="AD394" s="9"/>
      <c r="AE394" s="9"/>
    </row>
    <row r="395" ht="14.25" customHeight="1">
      <c r="AB395" s="8"/>
      <c r="AD395" s="9"/>
      <c r="AE395" s="9"/>
    </row>
    <row r="396" ht="14.25" customHeight="1">
      <c r="AB396" s="8"/>
      <c r="AD396" s="9"/>
      <c r="AE396" s="9"/>
    </row>
    <row r="397" ht="14.25" customHeight="1">
      <c r="AB397" s="8"/>
      <c r="AD397" s="9"/>
      <c r="AE397" s="9"/>
    </row>
    <row r="398" ht="14.25" customHeight="1">
      <c r="AB398" s="8"/>
      <c r="AD398" s="9"/>
      <c r="AE398" s="9"/>
    </row>
    <row r="399" ht="14.25" customHeight="1">
      <c r="AB399" s="8"/>
      <c r="AD399" s="9"/>
      <c r="AE399" s="9"/>
    </row>
    <row r="400" ht="14.25" customHeight="1">
      <c r="AB400" s="8"/>
      <c r="AD400" s="9"/>
      <c r="AE400" s="9"/>
    </row>
    <row r="401" ht="14.25" customHeight="1">
      <c r="AB401" s="8"/>
      <c r="AD401" s="9"/>
      <c r="AE401" s="9"/>
    </row>
    <row r="402" ht="14.25" customHeight="1">
      <c r="AB402" s="8"/>
      <c r="AD402" s="9"/>
      <c r="AE402" s="9"/>
    </row>
    <row r="403" ht="14.25" customHeight="1">
      <c r="AB403" s="8"/>
      <c r="AD403" s="9"/>
      <c r="AE403" s="9"/>
    </row>
    <row r="404" ht="14.25" customHeight="1">
      <c r="AB404" s="8"/>
      <c r="AD404" s="9"/>
      <c r="AE404" s="9"/>
    </row>
    <row r="405" ht="14.25" customHeight="1">
      <c r="AB405" s="8"/>
      <c r="AD405" s="9"/>
      <c r="AE405" s="9"/>
    </row>
    <row r="406" ht="14.25" customHeight="1">
      <c r="AB406" s="8"/>
      <c r="AD406" s="9"/>
      <c r="AE406" s="9"/>
    </row>
    <row r="407" ht="14.25" customHeight="1">
      <c r="AB407" s="8"/>
      <c r="AD407" s="9"/>
      <c r="AE407" s="9"/>
    </row>
    <row r="408" ht="14.25" customHeight="1">
      <c r="AB408" s="8"/>
      <c r="AD408" s="9"/>
      <c r="AE408" s="9"/>
    </row>
    <row r="409" ht="14.25" customHeight="1">
      <c r="AB409" s="8"/>
      <c r="AD409" s="9"/>
      <c r="AE409" s="9"/>
    </row>
    <row r="410" ht="14.25" customHeight="1">
      <c r="AB410" s="8"/>
      <c r="AD410" s="9"/>
      <c r="AE410" s="9"/>
    </row>
    <row r="411" ht="14.25" customHeight="1">
      <c r="AB411" s="8"/>
      <c r="AD411" s="9"/>
      <c r="AE411" s="9"/>
    </row>
    <row r="412" ht="14.25" customHeight="1">
      <c r="AB412" s="8"/>
      <c r="AD412" s="9"/>
      <c r="AE412" s="9"/>
    </row>
    <row r="413" ht="14.25" customHeight="1">
      <c r="AB413" s="8"/>
      <c r="AD413" s="9"/>
      <c r="AE413" s="9"/>
    </row>
    <row r="414" ht="14.25" customHeight="1">
      <c r="AB414" s="8"/>
      <c r="AD414" s="9"/>
      <c r="AE414" s="9"/>
    </row>
    <row r="415" ht="14.25" customHeight="1">
      <c r="AB415" s="8"/>
      <c r="AD415" s="9"/>
      <c r="AE415" s="9"/>
    </row>
    <row r="416" ht="14.25" customHeight="1">
      <c r="AB416" s="8"/>
      <c r="AD416" s="9"/>
      <c r="AE416" s="9"/>
    </row>
    <row r="417" ht="14.25" customHeight="1">
      <c r="AB417" s="8"/>
      <c r="AD417" s="9"/>
      <c r="AE417" s="9"/>
    </row>
    <row r="418" ht="14.25" customHeight="1">
      <c r="AB418" s="8"/>
      <c r="AD418" s="9"/>
      <c r="AE418" s="9"/>
    </row>
    <row r="419" ht="14.25" customHeight="1">
      <c r="AB419" s="8"/>
      <c r="AD419" s="9"/>
      <c r="AE419" s="9"/>
    </row>
    <row r="420" ht="14.25" customHeight="1">
      <c r="AB420" s="8"/>
      <c r="AD420" s="9"/>
      <c r="AE420" s="9"/>
    </row>
    <row r="421" ht="14.25" customHeight="1">
      <c r="AB421" s="8"/>
      <c r="AD421" s="9"/>
      <c r="AE421" s="9"/>
    </row>
    <row r="422" ht="14.25" customHeight="1">
      <c r="AB422" s="8"/>
      <c r="AD422" s="9"/>
      <c r="AE422" s="9"/>
    </row>
    <row r="423" ht="14.25" customHeight="1">
      <c r="AB423" s="8"/>
      <c r="AD423" s="9"/>
      <c r="AE423" s="9"/>
    </row>
    <row r="424" ht="14.25" customHeight="1">
      <c r="AB424" s="8"/>
      <c r="AD424" s="9"/>
      <c r="AE424" s="9"/>
    </row>
    <row r="425" ht="14.25" customHeight="1">
      <c r="AB425" s="8"/>
      <c r="AD425" s="9"/>
      <c r="AE425" s="9"/>
    </row>
    <row r="426" ht="14.25" customHeight="1">
      <c r="AB426" s="8"/>
      <c r="AD426" s="9"/>
      <c r="AE426" s="9"/>
    </row>
    <row r="427" ht="14.25" customHeight="1">
      <c r="AB427" s="8"/>
      <c r="AD427" s="9"/>
      <c r="AE427" s="9"/>
    </row>
    <row r="428" ht="14.25" customHeight="1">
      <c r="AB428" s="8"/>
      <c r="AD428" s="9"/>
      <c r="AE428" s="9"/>
    </row>
    <row r="429" ht="14.25" customHeight="1">
      <c r="AB429" s="8"/>
      <c r="AD429" s="9"/>
      <c r="AE429" s="9"/>
    </row>
    <row r="430" ht="14.25" customHeight="1">
      <c r="AB430" s="8"/>
      <c r="AD430" s="9"/>
      <c r="AE430" s="9"/>
    </row>
    <row r="431" ht="14.25" customHeight="1">
      <c r="AB431" s="8"/>
      <c r="AD431" s="9"/>
      <c r="AE431" s="9"/>
    </row>
    <row r="432" ht="14.25" customHeight="1">
      <c r="AB432" s="8"/>
      <c r="AD432" s="9"/>
      <c r="AE432" s="9"/>
    </row>
    <row r="433" ht="14.25" customHeight="1">
      <c r="AB433" s="8"/>
      <c r="AD433" s="9"/>
      <c r="AE433" s="9"/>
    </row>
    <row r="434" ht="14.25" customHeight="1">
      <c r="AB434" s="8"/>
      <c r="AD434" s="9"/>
      <c r="AE434" s="9"/>
    </row>
    <row r="435" ht="14.25" customHeight="1">
      <c r="AB435" s="8"/>
      <c r="AD435" s="9"/>
      <c r="AE435" s="9"/>
    </row>
    <row r="436" ht="14.25" customHeight="1">
      <c r="AB436" s="8"/>
      <c r="AD436" s="9"/>
      <c r="AE436" s="9"/>
    </row>
    <row r="437" ht="14.25" customHeight="1">
      <c r="AB437" s="8"/>
      <c r="AD437" s="9"/>
      <c r="AE437" s="9"/>
    </row>
    <row r="438" ht="14.25" customHeight="1">
      <c r="AB438" s="8"/>
      <c r="AD438" s="9"/>
      <c r="AE438" s="9"/>
    </row>
    <row r="439" ht="14.25" customHeight="1">
      <c r="AB439" s="8"/>
      <c r="AD439" s="9"/>
      <c r="AE439" s="9"/>
    </row>
    <row r="440" ht="14.25" customHeight="1">
      <c r="AB440" s="8"/>
      <c r="AD440" s="9"/>
      <c r="AE440" s="9"/>
    </row>
    <row r="441" ht="14.25" customHeight="1">
      <c r="AB441" s="8"/>
      <c r="AD441" s="9"/>
      <c r="AE441" s="9"/>
    </row>
    <row r="442" ht="14.25" customHeight="1">
      <c r="AB442" s="8"/>
      <c r="AD442" s="9"/>
      <c r="AE442" s="9"/>
    </row>
    <row r="443" ht="14.25" customHeight="1">
      <c r="AB443" s="8"/>
      <c r="AD443" s="9"/>
      <c r="AE443" s="9"/>
    </row>
    <row r="444" ht="14.25" customHeight="1">
      <c r="AB444" s="8"/>
      <c r="AD444" s="9"/>
      <c r="AE444" s="9"/>
    </row>
    <row r="445" ht="14.25" customHeight="1">
      <c r="AB445" s="8"/>
      <c r="AD445" s="9"/>
      <c r="AE445" s="9"/>
    </row>
    <row r="446" ht="14.25" customHeight="1">
      <c r="AB446" s="8"/>
      <c r="AD446" s="9"/>
      <c r="AE446" s="9"/>
    </row>
    <row r="447" ht="14.25" customHeight="1">
      <c r="AB447" s="8"/>
      <c r="AD447" s="9"/>
      <c r="AE447" s="9"/>
    </row>
    <row r="448" ht="14.25" customHeight="1">
      <c r="AB448" s="8"/>
      <c r="AD448" s="9"/>
      <c r="AE448" s="9"/>
    </row>
    <row r="449" ht="14.25" customHeight="1">
      <c r="AB449" s="8"/>
      <c r="AD449" s="9"/>
      <c r="AE449" s="9"/>
    </row>
    <row r="450" ht="14.25" customHeight="1">
      <c r="AB450" s="8"/>
      <c r="AD450" s="9"/>
      <c r="AE450" s="9"/>
    </row>
    <row r="451" ht="14.25" customHeight="1">
      <c r="AB451" s="8"/>
      <c r="AD451" s="9"/>
      <c r="AE451" s="9"/>
    </row>
    <row r="452" ht="14.25" customHeight="1">
      <c r="AB452" s="8"/>
      <c r="AD452" s="9"/>
      <c r="AE452" s="9"/>
    </row>
    <row r="453" ht="14.25" customHeight="1">
      <c r="AB453" s="8"/>
      <c r="AD453" s="9"/>
      <c r="AE453" s="9"/>
    </row>
    <row r="454" ht="14.25" customHeight="1">
      <c r="AB454" s="8"/>
      <c r="AD454" s="9"/>
      <c r="AE454" s="9"/>
    </row>
    <row r="455" ht="14.25" customHeight="1">
      <c r="AB455" s="8"/>
      <c r="AD455" s="9"/>
      <c r="AE455" s="9"/>
    </row>
    <row r="456" ht="14.25" customHeight="1">
      <c r="AB456" s="8"/>
      <c r="AD456" s="9"/>
      <c r="AE456" s="9"/>
    </row>
    <row r="457" ht="14.25" customHeight="1">
      <c r="AB457" s="8"/>
      <c r="AD457" s="9"/>
      <c r="AE457" s="9"/>
    </row>
    <row r="458" ht="14.25" customHeight="1">
      <c r="AB458" s="8"/>
      <c r="AD458" s="9"/>
      <c r="AE458" s="9"/>
    </row>
    <row r="459" ht="14.25" customHeight="1">
      <c r="AB459" s="8"/>
      <c r="AD459" s="9"/>
      <c r="AE459" s="9"/>
    </row>
    <row r="460" ht="14.25" customHeight="1">
      <c r="AB460" s="8"/>
      <c r="AD460" s="9"/>
      <c r="AE460" s="9"/>
    </row>
    <row r="461" ht="14.25" customHeight="1">
      <c r="AB461" s="8"/>
      <c r="AD461" s="9"/>
      <c r="AE461" s="9"/>
    </row>
    <row r="462" ht="14.25" customHeight="1">
      <c r="AB462" s="8"/>
      <c r="AD462" s="9"/>
      <c r="AE462" s="9"/>
    </row>
    <row r="463" ht="14.25" customHeight="1">
      <c r="AB463" s="8"/>
      <c r="AD463" s="9"/>
      <c r="AE463" s="9"/>
    </row>
    <row r="464" ht="14.25" customHeight="1">
      <c r="AB464" s="8"/>
      <c r="AD464" s="9"/>
      <c r="AE464" s="9"/>
    </row>
    <row r="465" ht="14.25" customHeight="1">
      <c r="AB465" s="8"/>
      <c r="AD465" s="9"/>
      <c r="AE465" s="9"/>
    </row>
    <row r="466" ht="14.25" customHeight="1">
      <c r="AB466" s="8"/>
      <c r="AD466" s="9"/>
      <c r="AE466" s="9"/>
    </row>
    <row r="467" ht="14.25" customHeight="1">
      <c r="AB467" s="8"/>
      <c r="AD467" s="9"/>
      <c r="AE467" s="9"/>
    </row>
    <row r="468" ht="14.25" customHeight="1">
      <c r="AB468" s="8"/>
      <c r="AD468" s="9"/>
      <c r="AE468" s="9"/>
    </row>
    <row r="469" ht="14.25" customHeight="1">
      <c r="AB469" s="8"/>
      <c r="AD469" s="9"/>
      <c r="AE469" s="9"/>
    </row>
    <row r="470" ht="14.25" customHeight="1">
      <c r="AB470" s="8"/>
      <c r="AD470" s="9"/>
      <c r="AE470" s="9"/>
    </row>
    <row r="471" ht="14.25" customHeight="1">
      <c r="AB471" s="8"/>
      <c r="AD471" s="9"/>
      <c r="AE471" s="9"/>
    </row>
    <row r="472" ht="14.25" customHeight="1">
      <c r="AB472" s="8"/>
      <c r="AD472" s="9"/>
      <c r="AE472" s="9"/>
    </row>
    <row r="473" ht="14.25" customHeight="1">
      <c r="AB473" s="8"/>
      <c r="AD473" s="9"/>
      <c r="AE473" s="9"/>
    </row>
    <row r="474" ht="14.25" customHeight="1">
      <c r="AB474" s="8"/>
      <c r="AD474" s="9"/>
      <c r="AE474" s="9"/>
    </row>
    <row r="475" ht="14.25" customHeight="1">
      <c r="AB475" s="8"/>
      <c r="AD475" s="9"/>
      <c r="AE475" s="9"/>
    </row>
    <row r="476" ht="14.25" customHeight="1">
      <c r="AB476" s="8"/>
      <c r="AD476" s="9"/>
      <c r="AE476" s="9"/>
    </row>
    <row r="477" ht="14.25" customHeight="1">
      <c r="AB477" s="8"/>
      <c r="AD477" s="9"/>
      <c r="AE477" s="9"/>
    </row>
    <row r="478" ht="14.25" customHeight="1">
      <c r="AB478" s="8"/>
      <c r="AD478" s="9"/>
      <c r="AE478" s="9"/>
    </row>
    <row r="479" ht="14.25" customHeight="1">
      <c r="AB479" s="8"/>
      <c r="AD479" s="9"/>
      <c r="AE479" s="9"/>
    </row>
    <row r="480" ht="14.25" customHeight="1">
      <c r="AB480" s="8"/>
      <c r="AD480" s="9"/>
      <c r="AE480" s="9"/>
    </row>
    <row r="481" ht="14.25" customHeight="1">
      <c r="AB481" s="8"/>
      <c r="AD481" s="9"/>
      <c r="AE481" s="9"/>
    </row>
    <row r="482" ht="14.25" customHeight="1">
      <c r="AB482" s="8"/>
      <c r="AD482" s="9"/>
      <c r="AE482" s="9"/>
    </row>
    <row r="483" ht="14.25" customHeight="1">
      <c r="AB483" s="8"/>
      <c r="AD483" s="9"/>
      <c r="AE483" s="9"/>
    </row>
    <row r="484" ht="14.25" customHeight="1">
      <c r="AB484" s="8"/>
      <c r="AD484" s="9"/>
      <c r="AE484" s="9"/>
    </row>
    <row r="485" ht="14.25" customHeight="1">
      <c r="AB485" s="8"/>
      <c r="AD485" s="9"/>
      <c r="AE485" s="9"/>
    </row>
    <row r="486" ht="14.25" customHeight="1">
      <c r="AB486" s="8"/>
      <c r="AD486" s="9"/>
      <c r="AE486" s="9"/>
    </row>
    <row r="487" ht="14.25" customHeight="1">
      <c r="AB487" s="8"/>
      <c r="AD487" s="9"/>
      <c r="AE487" s="9"/>
    </row>
    <row r="488" ht="14.25" customHeight="1">
      <c r="AB488" s="8"/>
      <c r="AD488" s="9"/>
      <c r="AE488" s="9"/>
    </row>
    <row r="489" ht="14.25" customHeight="1">
      <c r="AB489" s="8"/>
      <c r="AD489" s="9"/>
      <c r="AE489" s="9"/>
    </row>
    <row r="490" ht="14.25" customHeight="1">
      <c r="AB490" s="8"/>
      <c r="AD490" s="9"/>
      <c r="AE490" s="9"/>
    </row>
    <row r="491" ht="14.25" customHeight="1">
      <c r="AB491" s="8"/>
      <c r="AD491" s="9"/>
      <c r="AE491" s="9"/>
    </row>
    <row r="492" ht="14.25" customHeight="1">
      <c r="AB492" s="8"/>
      <c r="AD492" s="9"/>
      <c r="AE492" s="9"/>
    </row>
    <row r="493" ht="14.25" customHeight="1">
      <c r="AB493" s="8"/>
      <c r="AD493" s="9"/>
      <c r="AE493" s="9"/>
    </row>
    <row r="494" ht="14.25" customHeight="1">
      <c r="AB494" s="8"/>
      <c r="AD494" s="9"/>
      <c r="AE494" s="9"/>
    </row>
    <row r="495" ht="14.25" customHeight="1">
      <c r="AB495" s="8"/>
      <c r="AD495" s="9"/>
      <c r="AE495" s="9"/>
    </row>
    <row r="496" ht="14.25" customHeight="1">
      <c r="AB496" s="8"/>
      <c r="AD496" s="9"/>
      <c r="AE496" s="9"/>
    </row>
    <row r="497" ht="14.25" customHeight="1">
      <c r="AB497" s="8"/>
      <c r="AD497" s="9"/>
      <c r="AE497" s="9"/>
    </row>
    <row r="498" ht="14.25" customHeight="1">
      <c r="AB498" s="8"/>
      <c r="AD498" s="9"/>
      <c r="AE498" s="9"/>
    </row>
    <row r="499" ht="14.25" customHeight="1">
      <c r="AB499" s="8"/>
      <c r="AD499" s="9"/>
      <c r="AE499" s="9"/>
    </row>
    <row r="500" ht="14.25" customHeight="1">
      <c r="AB500" s="8"/>
      <c r="AD500" s="9"/>
      <c r="AE500" s="9"/>
    </row>
    <row r="501" ht="14.25" customHeight="1">
      <c r="AB501" s="8"/>
      <c r="AD501" s="9"/>
      <c r="AE501" s="9"/>
    </row>
    <row r="502" ht="14.25" customHeight="1">
      <c r="AB502" s="8"/>
      <c r="AD502" s="9"/>
      <c r="AE502" s="9"/>
    </row>
    <row r="503" ht="14.25" customHeight="1">
      <c r="AB503" s="8"/>
      <c r="AD503" s="9"/>
      <c r="AE503" s="9"/>
    </row>
    <row r="504" ht="14.25" customHeight="1">
      <c r="AB504" s="8"/>
      <c r="AD504" s="9"/>
      <c r="AE504" s="9"/>
    </row>
    <row r="505" ht="14.25" customHeight="1">
      <c r="AB505" s="8"/>
      <c r="AD505" s="9"/>
      <c r="AE505" s="9"/>
    </row>
    <row r="506" ht="14.25" customHeight="1">
      <c r="AB506" s="8"/>
      <c r="AD506" s="9"/>
      <c r="AE506" s="9"/>
    </row>
    <row r="507" ht="14.25" customHeight="1">
      <c r="AB507" s="8"/>
      <c r="AD507" s="9"/>
      <c r="AE507" s="9"/>
    </row>
    <row r="508" ht="14.25" customHeight="1">
      <c r="AB508" s="8"/>
      <c r="AD508" s="9"/>
      <c r="AE508" s="9"/>
    </row>
    <row r="509" ht="14.25" customHeight="1">
      <c r="AB509" s="8"/>
      <c r="AD509" s="9"/>
      <c r="AE509" s="9"/>
    </row>
    <row r="510" ht="14.25" customHeight="1">
      <c r="AB510" s="8"/>
      <c r="AD510" s="9"/>
      <c r="AE510" s="9"/>
    </row>
    <row r="511" ht="14.25" customHeight="1">
      <c r="AB511" s="8"/>
      <c r="AD511" s="9"/>
      <c r="AE511" s="9"/>
    </row>
    <row r="512" ht="14.25" customHeight="1">
      <c r="AB512" s="8"/>
      <c r="AD512" s="9"/>
      <c r="AE512" s="9"/>
    </row>
    <row r="513" ht="14.25" customHeight="1">
      <c r="AB513" s="8"/>
      <c r="AD513" s="9"/>
      <c r="AE513" s="9"/>
    </row>
    <row r="514" ht="14.25" customHeight="1">
      <c r="AB514" s="8"/>
      <c r="AD514" s="9"/>
      <c r="AE514" s="9"/>
    </row>
    <row r="515" ht="14.25" customHeight="1">
      <c r="AB515" s="8"/>
      <c r="AD515" s="9"/>
      <c r="AE515" s="9"/>
    </row>
    <row r="516" ht="14.25" customHeight="1">
      <c r="AB516" s="8"/>
      <c r="AD516" s="9"/>
      <c r="AE516" s="9"/>
    </row>
    <row r="517" ht="14.25" customHeight="1">
      <c r="AB517" s="8"/>
      <c r="AD517" s="9"/>
      <c r="AE517" s="9"/>
    </row>
    <row r="518" ht="14.25" customHeight="1">
      <c r="AB518" s="8"/>
      <c r="AD518" s="9"/>
      <c r="AE518" s="9"/>
    </row>
    <row r="519" ht="14.25" customHeight="1">
      <c r="AB519" s="8"/>
      <c r="AD519" s="9"/>
      <c r="AE519" s="9"/>
    </row>
    <row r="520" ht="14.25" customHeight="1">
      <c r="AB520" s="8"/>
      <c r="AD520" s="9"/>
      <c r="AE520" s="9"/>
    </row>
    <row r="521" ht="14.25" customHeight="1">
      <c r="AB521" s="8"/>
      <c r="AD521" s="9"/>
      <c r="AE521" s="9"/>
    </row>
    <row r="522" ht="14.25" customHeight="1">
      <c r="AB522" s="8"/>
      <c r="AD522" s="9"/>
      <c r="AE522" s="9"/>
    </row>
    <row r="523" ht="14.25" customHeight="1">
      <c r="AB523" s="8"/>
      <c r="AD523" s="9"/>
      <c r="AE523" s="9"/>
    </row>
    <row r="524" ht="14.25" customHeight="1">
      <c r="AB524" s="8"/>
      <c r="AD524" s="9"/>
      <c r="AE524" s="9"/>
    </row>
    <row r="525" ht="14.25" customHeight="1">
      <c r="AB525" s="8"/>
      <c r="AD525" s="9"/>
      <c r="AE525" s="9"/>
    </row>
    <row r="526" ht="14.25" customHeight="1">
      <c r="AB526" s="8"/>
      <c r="AD526" s="9"/>
      <c r="AE526" s="9"/>
    </row>
    <row r="527" ht="14.25" customHeight="1">
      <c r="AB527" s="8"/>
      <c r="AD527" s="9"/>
      <c r="AE527" s="9"/>
    </row>
    <row r="528" ht="14.25" customHeight="1">
      <c r="AB528" s="8"/>
      <c r="AD528" s="9"/>
      <c r="AE528" s="9"/>
    </row>
    <row r="529" ht="14.25" customHeight="1">
      <c r="AB529" s="8"/>
      <c r="AD529" s="9"/>
      <c r="AE529" s="9"/>
    </row>
    <row r="530" ht="14.25" customHeight="1">
      <c r="AB530" s="8"/>
      <c r="AD530" s="9"/>
      <c r="AE530" s="9"/>
    </row>
    <row r="531" ht="14.25" customHeight="1">
      <c r="AB531" s="8"/>
      <c r="AD531" s="9"/>
      <c r="AE531" s="9"/>
    </row>
    <row r="532" ht="14.25" customHeight="1">
      <c r="AB532" s="8"/>
      <c r="AD532" s="9"/>
      <c r="AE532" s="9"/>
    </row>
    <row r="533" ht="14.25" customHeight="1">
      <c r="AB533" s="8"/>
      <c r="AD533" s="9"/>
      <c r="AE533" s="9"/>
    </row>
    <row r="534" ht="14.25" customHeight="1">
      <c r="AB534" s="8"/>
      <c r="AD534" s="9"/>
      <c r="AE534" s="9"/>
    </row>
    <row r="535" ht="14.25" customHeight="1">
      <c r="AB535" s="8"/>
      <c r="AD535" s="9"/>
      <c r="AE535" s="9"/>
    </row>
    <row r="536" ht="14.25" customHeight="1">
      <c r="AB536" s="8"/>
      <c r="AD536" s="9"/>
      <c r="AE536" s="9"/>
    </row>
    <row r="537" ht="14.25" customHeight="1">
      <c r="AB537" s="8"/>
      <c r="AD537" s="9"/>
      <c r="AE537" s="9"/>
    </row>
    <row r="538" ht="14.25" customHeight="1">
      <c r="AB538" s="8"/>
      <c r="AD538" s="9"/>
      <c r="AE538" s="9"/>
    </row>
    <row r="539" ht="14.25" customHeight="1">
      <c r="AB539" s="8"/>
      <c r="AD539" s="9"/>
      <c r="AE539" s="9"/>
    </row>
    <row r="540" ht="14.25" customHeight="1">
      <c r="AB540" s="8"/>
      <c r="AD540" s="9"/>
      <c r="AE540" s="9"/>
    </row>
    <row r="541" ht="14.25" customHeight="1">
      <c r="AB541" s="8"/>
      <c r="AD541" s="9"/>
      <c r="AE541" s="9"/>
    </row>
    <row r="542" ht="14.25" customHeight="1">
      <c r="AB542" s="8"/>
      <c r="AD542" s="9"/>
      <c r="AE542" s="9"/>
    </row>
    <row r="543" ht="14.25" customHeight="1">
      <c r="AB543" s="8"/>
      <c r="AD543" s="9"/>
      <c r="AE543" s="9"/>
    </row>
    <row r="544" ht="14.25" customHeight="1">
      <c r="AB544" s="8"/>
      <c r="AD544" s="9"/>
      <c r="AE544" s="9"/>
    </row>
    <row r="545" ht="14.25" customHeight="1">
      <c r="AB545" s="8"/>
      <c r="AD545" s="9"/>
      <c r="AE545" s="9"/>
    </row>
    <row r="546" ht="14.25" customHeight="1">
      <c r="AB546" s="8"/>
      <c r="AD546" s="9"/>
      <c r="AE546" s="9"/>
    </row>
    <row r="547" ht="14.25" customHeight="1">
      <c r="AB547" s="8"/>
      <c r="AD547" s="9"/>
      <c r="AE547" s="9"/>
    </row>
    <row r="548" ht="14.25" customHeight="1">
      <c r="AB548" s="8"/>
      <c r="AD548" s="9"/>
      <c r="AE548" s="9"/>
    </row>
    <row r="549" ht="14.25" customHeight="1">
      <c r="AB549" s="8"/>
      <c r="AD549" s="9"/>
      <c r="AE549" s="9"/>
    </row>
    <row r="550" ht="14.25" customHeight="1">
      <c r="AB550" s="8"/>
      <c r="AD550" s="9"/>
      <c r="AE550" s="9"/>
    </row>
    <row r="551" ht="14.25" customHeight="1">
      <c r="AB551" s="8"/>
      <c r="AD551" s="9"/>
      <c r="AE551" s="9"/>
    </row>
    <row r="552" ht="14.25" customHeight="1">
      <c r="AB552" s="8"/>
      <c r="AD552" s="9"/>
      <c r="AE552" s="9"/>
    </row>
    <row r="553" ht="14.25" customHeight="1">
      <c r="AB553" s="8"/>
      <c r="AD553" s="9"/>
      <c r="AE553" s="9"/>
    </row>
    <row r="554" ht="14.25" customHeight="1">
      <c r="AB554" s="8"/>
      <c r="AD554" s="9"/>
      <c r="AE554" s="9"/>
    </row>
    <row r="555" ht="14.25" customHeight="1">
      <c r="AB555" s="8"/>
      <c r="AD555" s="9"/>
      <c r="AE555" s="9"/>
    </row>
    <row r="556" ht="14.25" customHeight="1">
      <c r="AB556" s="8"/>
      <c r="AD556" s="9"/>
      <c r="AE556" s="9"/>
    </row>
    <row r="557" ht="14.25" customHeight="1">
      <c r="AB557" s="8"/>
      <c r="AD557" s="9"/>
      <c r="AE557" s="9"/>
    </row>
    <row r="558" ht="14.25" customHeight="1">
      <c r="AB558" s="8"/>
      <c r="AD558" s="9"/>
      <c r="AE558" s="9"/>
    </row>
    <row r="559" ht="14.25" customHeight="1">
      <c r="AB559" s="8"/>
      <c r="AD559" s="9"/>
      <c r="AE559" s="9"/>
    </row>
    <row r="560" ht="14.25" customHeight="1">
      <c r="AB560" s="8"/>
      <c r="AD560" s="9"/>
      <c r="AE560" s="9"/>
    </row>
    <row r="561" ht="14.25" customHeight="1">
      <c r="AB561" s="8"/>
      <c r="AD561" s="9"/>
      <c r="AE561" s="9"/>
    </row>
    <row r="562" ht="14.25" customHeight="1">
      <c r="AB562" s="8"/>
      <c r="AD562" s="9"/>
      <c r="AE562" s="9"/>
    </row>
    <row r="563" ht="14.25" customHeight="1">
      <c r="AB563" s="8"/>
      <c r="AD563" s="9"/>
      <c r="AE563" s="9"/>
    </row>
    <row r="564" ht="14.25" customHeight="1">
      <c r="AB564" s="8"/>
      <c r="AD564" s="9"/>
      <c r="AE564" s="9"/>
    </row>
    <row r="565" ht="14.25" customHeight="1">
      <c r="AB565" s="8"/>
      <c r="AD565" s="9"/>
      <c r="AE565" s="9"/>
    </row>
    <row r="566" ht="14.25" customHeight="1">
      <c r="AB566" s="8"/>
      <c r="AD566" s="9"/>
      <c r="AE566" s="9"/>
    </row>
    <row r="567" ht="14.25" customHeight="1">
      <c r="AB567" s="8"/>
      <c r="AD567" s="9"/>
      <c r="AE567" s="9"/>
    </row>
    <row r="568" ht="14.25" customHeight="1">
      <c r="AB568" s="8"/>
      <c r="AD568" s="9"/>
      <c r="AE568" s="9"/>
    </row>
    <row r="569" ht="14.25" customHeight="1">
      <c r="AB569" s="8"/>
      <c r="AD569" s="9"/>
      <c r="AE569" s="9"/>
    </row>
    <row r="570" ht="14.25" customHeight="1">
      <c r="AB570" s="8"/>
      <c r="AD570" s="9"/>
      <c r="AE570" s="9"/>
    </row>
    <row r="571" ht="14.25" customHeight="1">
      <c r="AB571" s="8"/>
      <c r="AD571" s="9"/>
      <c r="AE571" s="9"/>
    </row>
    <row r="572" ht="14.25" customHeight="1">
      <c r="AB572" s="8"/>
      <c r="AD572" s="9"/>
      <c r="AE572" s="9"/>
    </row>
    <row r="573" ht="14.25" customHeight="1">
      <c r="AB573" s="8"/>
      <c r="AD573" s="9"/>
      <c r="AE573" s="9"/>
    </row>
    <row r="574" ht="14.25" customHeight="1">
      <c r="AB574" s="8"/>
      <c r="AD574" s="9"/>
      <c r="AE574" s="9"/>
    </row>
    <row r="575" ht="14.25" customHeight="1">
      <c r="AB575" s="8"/>
      <c r="AD575" s="9"/>
      <c r="AE575" s="9"/>
    </row>
    <row r="576" ht="14.25" customHeight="1">
      <c r="AB576" s="8"/>
      <c r="AD576" s="9"/>
      <c r="AE576" s="9"/>
    </row>
    <row r="577" ht="14.25" customHeight="1">
      <c r="AB577" s="8"/>
      <c r="AD577" s="9"/>
      <c r="AE577" s="9"/>
    </row>
    <row r="578" ht="14.25" customHeight="1">
      <c r="AB578" s="8"/>
      <c r="AD578" s="9"/>
      <c r="AE578" s="9"/>
    </row>
    <row r="579" ht="14.25" customHeight="1">
      <c r="AB579" s="8"/>
      <c r="AD579" s="9"/>
      <c r="AE579" s="9"/>
    </row>
    <row r="580" ht="14.25" customHeight="1">
      <c r="AB580" s="8"/>
      <c r="AD580" s="9"/>
      <c r="AE580" s="9"/>
    </row>
    <row r="581" ht="14.25" customHeight="1">
      <c r="AB581" s="8"/>
      <c r="AD581" s="9"/>
      <c r="AE581" s="9"/>
    </row>
    <row r="582" ht="14.25" customHeight="1">
      <c r="AB582" s="8"/>
      <c r="AD582" s="9"/>
      <c r="AE582" s="9"/>
    </row>
    <row r="583" ht="14.25" customHeight="1">
      <c r="AB583" s="8"/>
      <c r="AD583" s="9"/>
      <c r="AE583" s="9"/>
    </row>
    <row r="584" ht="14.25" customHeight="1">
      <c r="AB584" s="8"/>
      <c r="AD584" s="9"/>
      <c r="AE584" s="9"/>
    </row>
    <row r="585" ht="14.25" customHeight="1">
      <c r="AB585" s="8"/>
      <c r="AD585" s="9"/>
      <c r="AE585" s="9"/>
    </row>
    <row r="586" ht="14.25" customHeight="1">
      <c r="AB586" s="8"/>
      <c r="AD586" s="9"/>
      <c r="AE586" s="9"/>
    </row>
    <row r="587" ht="14.25" customHeight="1">
      <c r="AB587" s="8"/>
      <c r="AD587" s="9"/>
      <c r="AE587" s="9"/>
    </row>
    <row r="588" ht="14.25" customHeight="1">
      <c r="AB588" s="8"/>
      <c r="AD588" s="9"/>
      <c r="AE588" s="9"/>
    </row>
    <row r="589" ht="14.25" customHeight="1">
      <c r="AB589" s="8"/>
      <c r="AD589" s="9"/>
      <c r="AE589" s="9"/>
    </row>
    <row r="590" ht="14.25" customHeight="1">
      <c r="AB590" s="8"/>
      <c r="AD590" s="9"/>
      <c r="AE590" s="9"/>
    </row>
    <row r="591" ht="14.25" customHeight="1">
      <c r="AB591" s="8"/>
      <c r="AD591" s="9"/>
      <c r="AE591" s="9"/>
    </row>
    <row r="592" ht="14.25" customHeight="1">
      <c r="AB592" s="8"/>
      <c r="AD592" s="9"/>
      <c r="AE592" s="9"/>
    </row>
    <row r="593" ht="14.25" customHeight="1">
      <c r="AB593" s="8"/>
      <c r="AD593" s="9"/>
      <c r="AE593" s="9"/>
    </row>
    <row r="594" ht="14.25" customHeight="1">
      <c r="AB594" s="8"/>
      <c r="AD594" s="9"/>
      <c r="AE594" s="9"/>
    </row>
    <row r="595" ht="14.25" customHeight="1">
      <c r="AB595" s="8"/>
      <c r="AD595" s="9"/>
      <c r="AE595" s="9"/>
    </row>
    <row r="596" ht="14.25" customHeight="1">
      <c r="AB596" s="8"/>
      <c r="AD596" s="9"/>
      <c r="AE596" s="9"/>
    </row>
    <row r="597" ht="14.25" customHeight="1">
      <c r="AB597" s="8"/>
      <c r="AD597" s="9"/>
      <c r="AE597" s="9"/>
    </row>
    <row r="598" ht="14.25" customHeight="1">
      <c r="AB598" s="8"/>
      <c r="AD598" s="9"/>
      <c r="AE598" s="9"/>
    </row>
    <row r="599" ht="14.25" customHeight="1">
      <c r="AB599" s="8"/>
      <c r="AD599" s="9"/>
      <c r="AE599" s="9"/>
    </row>
    <row r="600" ht="14.25" customHeight="1">
      <c r="AB600" s="8"/>
      <c r="AD600" s="9"/>
      <c r="AE600" s="9"/>
    </row>
    <row r="601" ht="14.25" customHeight="1">
      <c r="AB601" s="8"/>
      <c r="AD601" s="9"/>
      <c r="AE601" s="9"/>
    </row>
    <row r="602" ht="14.25" customHeight="1">
      <c r="AB602" s="8"/>
      <c r="AD602" s="9"/>
      <c r="AE602" s="9"/>
    </row>
    <row r="603" ht="14.25" customHeight="1">
      <c r="AB603" s="8"/>
      <c r="AD603" s="9"/>
      <c r="AE603" s="9"/>
    </row>
    <row r="604" ht="14.25" customHeight="1">
      <c r="AB604" s="8"/>
      <c r="AD604" s="9"/>
      <c r="AE604" s="9"/>
    </row>
    <row r="605" ht="14.25" customHeight="1">
      <c r="AB605" s="8"/>
      <c r="AD605" s="9"/>
      <c r="AE605" s="9"/>
    </row>
    <row r="606" ht="14.25" customHeight="1">
      <c r="AB606" s="8"/>
      <c r="AD606" s="9"/>
      <c r="AE606" s="9"/>
    </row>
    <row r="607" ht="14.25" customHeight="1">
      <c r="AB607" s="8"/>
      <c r="AD607" s="9"/>
      <c r="AE607" s="9"/>
    </row>
    <row r="608" ht="14.25" customHeight="1">
      <c r="AB608" s="8"/>
      <c r="AD608" s="9"/>
      <c r="AE608" s="9"/>
    </row>
    <row r="609" ht="14.25" customHeight="1">
      <c r="AB609" s="8"/>
      <c r="AD609" s="9"/>
      <c r="AE609" s="9"/>
    </row>
    <row r="610" ht="14.25" customHeight="1">
      <c r="AB610" s="8"/>
      <c r="AD610" s="9"/>
      <c r="AE610" s="9"/>
    </row>
    <row r="611" ht="14.25" customHeight="1">
      <c r="AB611" s="8"/>
      <c r="AD611" s="9"/>
      <c r="AE611" s="9"/>
    </row>
    <row r="612" ht="14.25" customHeight="1">
      <c r="AB612" s="8"/>
      <c r="AD612" s="9"/>
      <c r="AE612" s="9"/>
    </row>
    <row r="613" ht="14.25" customHeight="1">
      <c r="AB613" s="8"/>
      <c r="AD613" s="9"/>
      <c r="AE613" s="9"/>
    </row>
    <row r="614" ht="14.25" customHeight="1">
      <c r="AB614" s="8"/>
      <c r="AD614" s="9"/>
      <c r="AE614" s="9"/>
    </row>
    <row r="615" ht="14.25" customHeight="1">
      <c r="AB615" s="8"/>
      <c r="AD615" s="9"/>
      <c r="AE615" s="9"/>
    </row>
    <row r="616" ht="14.25" customHeight="1">
      <c r="AB616" s="8"/>
      <c r="AD616" s="9"/>
      <c r="AE616" s="9"/>
    </row>
    <row r="617" ht="14.25" customHeight="1">
      <c r="AB617" s="8"/>
      <c r="AD617" s="9"/>
      <c r="AE617" s="9"/>
    </row>
    <row r="618" ht="14.25" customHeight="1">
      <c r="AB618" s="8"/>
      <c r="AD618" s="9"/>
      <c r="AE618" s="9"/>
    </row>
    <row r="619" ht="14.25" customHeight="1">
      <c r="AB619" s="8"/>
      <c r="AD619" s="9"/>
      <c r="AE619" s="9"/>
    </row>
    <row r="620" ht="14.25" customHeight="1">
      <c r="AB620" s="8"/>
      <c r="AD620" s="9"/>
      <c r="AE620" s="9"/>
    </row>
    <row r="621" ht="14.25" customHeight="1">
      <c r="AB621" s="8"/>
      <c r="AD621" s="9"/>
      <c r="AE621" s="9"/>
    </row>
    <row r="622" ht="14.25" customHeight="1">
      <c r="AB622" s="8"/>
      <c r="AD622" s="9"/>
      <c r="AE622" s="9"/>
    </row>
    <row r="623" ht="14.25" customHeight="1">
      <c r="AB623" s="8"/>
      <c r="AD623" s="9"/>
      <c r="AE623" s="9"/>
    </row>
    <row r="624" ht="14.25" customHeight="1">
      <c r="AB624" s="8"/>
      <c r="AD624" s="9"/>
      <c r="AE624" s="9"/>
    </row>
    <row r="625" ht="14.25" customHeight="1">
      <c r="AB625" s="8"/>
      <c r="AD625" s="9"/>
      <c r="AE625" s="9"/>
    </row>
    <row r="626" ht="14.25" customHeight="1">
      <c r="AB626" s="8"/>
      <c r="AD626" s="9"/>
      <c r="AE626" s="9"/>
    </row>
    <row r="627" ht="14.25" customHeight="1">
      <c r="AB627" s="8"/>
      <c r="AD627" s="9"/>
      <c r="AE627" s="9"/>
    </row>
    <row r="628" ht="14.25" customHeight="1">
      <c r="AB628" s="8"/>
      <c r="AD628" s="9"/>
      <c r="AE628" s="9"/>
    </row>
    <row r="629" ht="14.25" customHeight="1">
      <c r="AB629" s="8"/>
      <c r="AD629" s="9"/>
      <c r="AE629" s="9"/>
    </row>
    <row r="630" ht="14.25" customHeight="1">
      <c r="AB630" s="8"/>
      <c r="AD630" s="9"/>
      <c r="AE630" s="9"/>
    </row>
    <row r="631" ht="14.25" customHeight="1">
      <c r="AB631" s="8"/>
      <c r="AD631" s="9"/>
      <c r="AE631" s="9"/>
    </row>
    <row r="632" ht="14.25" customHeight="1">
      <c r="AB632" s="8"/>
      <c r="AD632" s="9"/>
      <c r="AE632" s="9"/>
    </row>
    <row r="633" ht="14.25" customHeight="1">
      <c r="AB633" s="8"/>
      <c r="AD633" s="9"/>
      <c r="AE633" s="9"/>
    </row>
    <row r="634" ht="14.25" customHeight="1">
      <c r="AB634" s="8"/>
      <c r="AD634" s="9"/>
      <c r="AE634" s="9"/>
    </row>
    <row r="635" ht="14.25" customHeight="1">
      <c r="AB635" s="8"/>
      <c r="AD635" s="9"/>
      <c r="AE635" s="9"/>
    </row>
    <row r="636" ht="14.25" customHeight="1">
      <c r="AB636" s="8"/>
      <c r="AD636" s="9"/>
      <c r="AE636" s="9"/>
    </row>
    <row r="637" ht="14.25" customHeight="1">
      <c r="AB637" s="8"/>
      <c r="AD637" s="9"/>
      <c r="AE637" s="9"/>
    </row>
    <row r="638" ht="14.25" customHeight="1">
      <c r="AB638" s="8"/>
      <c r="AD638" s="9"/>
      <c r="AE638" s="9"/>
    </row>
    <row r="639" ht="14.25" customHeight="1">
      <c r="AB639" s="8"/>
      <c r="AD639" s="9"/>
      <c r="AE639" s="9"/>
    </row>
    <row r="640" ht="14.25" customHeight="1">
      <c r="AB640" s="8"/>
      <c r="AD640" s="9"/>
      <c r="AE640" s="9"/>
    </row>
    <row r="641" ht="14.25" customHeight="1">
      <c r="AB641" s="8"/>
      <c r="AD641" s="9"/>
      <c r="AE641" s="9"/>
    </row>
    <row r="642" ht="14.25" customHeight="1">
      <c r="AB642" s="8"/>
      <c r="AD642" s="9"/>
      <c r="AE642" s="9"/>
    </row>
    <row r="643" ht="14.25" customHeight="1">
      <c r="AB643" s="8"/>
      <c r="AD643" s="9"/>
      <c r="AE643" s="9"/>
    </row>
    <row r="644" ht="14.25" customHeight="1">
      <c r="AB644" s="8"/>
      <c r="AD644" s="9"/>
      <c r="AE644" s="9"/>
    </row>
    <row r="645" ht="14.25" customHeight="1">
      <c r="AB645" s="8"/>
      <c r="AD645" s="9"/>
      <c r="AE645" s="9"/>
    </row>
    <row r="646" ht="14.25" customHeight="1">
      <c r="AB646" s="8"/>
      <c r="AD646" s="9"/>
      <c r="AE646" s="9"/>
    </row>
    <row r="647" ht="14.25" customHeight="1">
      <c r="AB647" s="8"/>
      <c r="AD647" s="9"/>
      <c r="AE647" s="9"/>
    </row>
    <row r="648" ht="14.25" customHeight="1">
      <c r="AB648" s="8"/>
      <c r="AD648" s="9"/>
      <c r="AE648" s="9"/>
    </row>
    <row r="649" ht="14.25" customHeight="1">
      <c r="AB649" s="8"/>
      <c r="AD649" s="9"/>
      <c r="AE649" s="9"/>
    </row>
    <row r="650" ht="14.25" customHeight="1">
      <c r="AB650" s="8"/>
      <c r="AD650" s="9"/>
      <c r="AE650" s="9"/>
    </row>
    <row r="651" ht="14.25" customHeight="1">
      <c r="AB651" s="8"/>
      <c r="AD651" s="9"/>
      <c r="AE651" s="9"/>
    </row>
    <row r="652" ht="14.25" customHeight="1">
      <c r="AB652" s="8"/>
      <c r="AD652" s="9"/>
      <c r="AE652" s="9"/>
    </row>
    <row r="653" ht="14.25" customHeight="1">
      <c r="AB653" s="8"/>
      <c r="AD653" s="9"/>
      <c r="AE653" s="9"/>
    </row>
    <row r="654" ht="14.25" customHeight="1">
      <c r="AB654" s="8"/>
      <c r="AD654" s="9"/>
      <c r="AE654" s="9"/>
    </row>
    <row r="655" ht="14.25" customHeight="1">
      <c r="AB655" s="8"/>
      <c r="AD655" s="9"/>
      <c r="AE655" s="9"/>
    </row>
    <row r="656" ht="14.25" customHeight="1">
      <c r="AB656" s="8"/>
      <c r="AD656" s="9"/>
      <c r="AE656" s="9"/>
    </row>
    <row r="657" ht="14.25" customHeight="1">
      <c r="AB657" s="8"/>
      <c r="AD657" s="9"/>
      <c r="AE657" s="9"/>
    </row>
    <row r="658" ht="14.25" customHeight="1">
      <c r="AB658" s="8"/>
      <c r="AD658" s="9"/>
      <c r="AE658" s="9"/>
    </row>
    <row r="659" ht="14.25" customHeight="1">
      <c r="AB659" s="8"/>
      <c r="AD659" s="9"/>
      <c r="AE659" s="9"/>
    </row>
    <row r="660" ht="14.25" customHeight="1">
      <c r="AB660" s="8"/>
      <c r="AD660" s="9"/>
      <c r="AE660" s="9"/>
    </row>
    <row r="661" ht="14.25" customHeight="1">
      <c r="AB661" s="8"/>
      <c r="AD661" s="9"/>
      <c r="AE661" s="9"/>
    </row>
    <row r="662" ht="14.25" customHeight="1">
      <c r="AB662" s="8"/>
      <c r="AD662" s="9"/>
      <c r="AE662" s="9"/>
    </row>
    <row r="663" ht="14.25" customHeight="1">
      <c r="AB663" s="8"/>
      <c r="AD663" s="9"/>
      <c r="AE663" s="9"/>
    </row>
    <row r="664" ht="14.25" customHeight="1">
      <c r="AB664" s="8"/>
      <c r="AD664" s="9"/>
      <c r="AE664" s="9"/>
    </row>
    <row r="665" ht="14.25" customHeight="1">
      <c r="AB665" s="8"/>
      <c r="AD665" s="9"/>
      <c r="AE665" s="9"/>
    </row>
    <row r="666" ht="14.25" customHeight="1">
      <c r="AB666" s="8"/>
      <c r="AD666" s="9"/>
      <c r="AE666" s="9"/>
    </row>
    <row r="667" ht="14.25" customHeight="1">
      <c r="AB667" s="8"/>
      <c r="AD667" s="9"/>
      <c r="AE667" s="9"/>
    </row>
    <row r="668" ht="14.25" customHeight="1">
      <c r="AB668" s="8"/>
      <c r="AD668" s="9"/>
      <c r="AE668" s="9"/>
    </row>
    <row r="669" ht="14.25" customHeight="1">
      <c r="AB669" s="8"/>
      <c r="AD669" s="9"/>
      <c r="AE669" s="9"/>
    </row>
    <row r="670" ht="14.25" customHeight="1">
      <c r="AB670" s="8"/>
      <c r="AD670" s="9"/>
      <c r="AE670" s="9"/>
    </row>
    <row r="671" ht="14.25" customHeight="1">
      <c r="AB671" s="8"/>
      <c r="AD671" s="9"/>
      <c r="AE671" s="9"/>
    </row>
    <row r="672" ht="14.25" customHeight="1">
      <c r="AB672" s="8"/>
      <c r="AD672" s="9"/>
      <c r="AE672" s="9"/>
    </row>
    <row r="673" ht="14.25" customHeight="1">
      <c r="AB673" s="8"/>
      <c r="AD673" s="9"/>
      <c r="AE673" s="9"/>
    </row>
    <row r="674" ht="14.25" customHeight="1">
      <c r="AB674" s="8"/>
      <c r="AD674" s="9"/>
      <c r="AE674" s="9"/>
    </row>
    <row r="675" ht="14.25" customHeight="1">
      <c r="AB675" s="8"/>
      <c r="AD675" s="9"/>
      <c r="AE675" s="9"/>
    </row>
    <row r="676" ht="14.25" customHeight="1">
      <c r="AB676" s="8"/>
      <c r="AD676" s="9"/>
      <c r="AE676" s="9"/>
    </row>
    <row r="677" ht="14.25" customHeight="1">
      <c r="AB677" s="8"/>
      <c r="AD677" s="9"/>
      <c r="AE677" s="9"/>
    </row>
    <row r="678" ht="14.25" customHeight="1">
      <c r="AB678" s="8"/>
      <c r="AD678" s="9"/>
      <c r="AE678" s="9"/>
    </row>
    <row r="679" ht="14.25" customHeight="1">
      <c r="AB679" s="8"/>
      <c r="AD679" s="9"/>
      <c r="AE679" s="9"/>
    </row>
    <row r="680" ht="14.25" customHeight="1">
      <c r="AB680" s="8"/>
      <c r="AD680" s="9"/>
      <c r="AE680" s="9"/>
    </row>
    <row r="681" ht="14.25" customHeight="1">
      <c r="AB681" s="8"/>
      <c r="AD681" s="9"/>
      <c r="AE681" s="9"/>
    </row>
    <row r="682" ht="14.25" customHeight="1">
      <c r="AB682" s="8"/>
      <c r="AD682" s="9"/>
      <c r="AE682" s="9"/>
    </row>
    <row r="683" ht="14.25" customHeight="1">
      <c r="AB683" s="8"/>
      <c r="AD683" s="9"/>
      <c r="AE683" s="9"/>
    </row>
    <row r="684" ht="14.25" customHeight="1">
      <c r="AB684" s="8"/>
      <c r="AD684" s="9"/>
      <c r="AE684" s="9"/>
    </row>
    <row r="685" ht="14.25" customHeight="1">
      <c r="AB685" s="8"/>
      <c r="AD685" s="9"/>
      <c r="AE685" s="9"/>
    </row>
    <row r="686" ht="14.25" customHeight="1">
      <c r="AB686" s="8"/>
      <c r="AD686" s="9"/>
      <c r="AE686" s="9"/>
    </row>
    <row r="687" ht="14.25" customHeight="1">
      <c r="AB687" s="8"/>
      <c r="AD687" s="9"/>
      <c r="AE687" s="9"/>
    </row>
    <row r="688" ht="14.25" customHeight="1">
      <c r="AB688" s="8"/>
      <c r="AD688" s="9"/>
      <c r="AE688" s="9"/>
    </row>
    <row r="689" ht="14.25" customHeight="1">
      <c r="AB689" s="8"/>
      <c r="AD689" s="9"/>
      <c r="AE689" s="9"/>
    </row>
    <row r="690" ht="14.25" customHeight="1">
      <c r="AB690" s="8"/>
      <c r="AD690" s="9"/>
      <c r="AE690" s="9"/>
    </row>
    <row r="691" ht="14.25" customHeight="1">
      <c r="AB691" s="8"/>
      <c r="AD691" s="9"/>
      <c r="AE691" s="9"/>
    </row>
    <row r="692" ht="14.25" customHeight="1">
      <c r="AB692" s="8"/>
      <c r="AD692" s="9"/>
      <c r="AE692" s="9"/>
    </row>
    <row r="693" ht="14.25" customHeight="1">
      <c r="AB693" s="8"/>
      <c r="AD693" s="9"/>
      <c r="AE693" s="9"/>
    </row>
    <row r="694" ht="14.25" customHeight="1">
      <c r="AB694" s="8"/>
      <c r="AD694" s="9"/>
      <c r="AE694" s="9"/>
    </row>
    <row r="695" ht="14.25" customHeight="1">
      <c r="AB695" s="8"/>
      <c r="AD695" s="9"/>
      <c r="AE695" s="9"/>
    </row>
    <row r="696" ht="14.25" customHeight="1">
      <c r="AB696" s="8"/>
      <c r="AD696" s="9"/>
      <c r="AE696" s="9"/>
    </row>
    <row r="697" ht="14.25" customHeight="1">
      <c r="AB697" s="8"/>
      <c r="AD697" s="9"/>
      <c r="AE697" s="9"/>
    </row>
    <row r="698" ht="14.25" customHeight="1">
      <c r="AB698" s="8"/>
      <c r="AD698" s="9"/>
      <c r="AE698" s="9"/>
    </row>
    <row r="699" ht="14.25" customHeight="1">
      <c r="AB699" s="8"/>
      <c r="AD699" s="9"/>
      <c r="AE699" s="9"/>
    </row>
    <row r="700" ht="14.25" customHeight="1">
      <c r="AB700" s="8"/>
      <c r="AD700" s="9"/>
      <c r="AE700" s="9"/>
    </row>
    <row r="701" ht="14.25" customHeight="1">
      <c r="AB701" s="8"/>
      <c r="AD701" s="9"/>
      <c r="AE701" s="9"/>
    </row>
    <row r="702" ht="14.25" customHeight="1">
      <c r="AB702" s="8"/>
      <c r="AD702" s="9"/>
      <c r="AE702" s="9"/>
    </row>
    <row r="703" ht="14.25" customHeight="1">
      <c r="AB703" s="8"/>
      <c r="AD703" s="9"/>
      <c r="AE703" s="9"/>
    </row>
    <row r="704" ht="14.25" customHeight="1">
      <c r="AB704" s="8"/>
      <c r="AD704" s="9"/>
      <c r="AE704" s="9"/>
    </row>
    <row r="705" ht="14.25" customHeight="1">
      <c r="AB705" s="8"/>
      <c r="AD705" s="9"/>
      <c r="AE705" s="9"/>
    </row>
    <row r="706" ht="14.25" customHeight="1">
      <c r="AB706" s="8"/>
      <c r="AD706" s="9"/>
      <c r="AE706" s="9"/>
    </row>
    <row r="707" ht="14.25" customHeight="1">
      <c r="AB707" s="8"/>
      <c r="AD707" s="9"/>
      <c r="AE707" s="9"/>
    </row>
    <row r="708" ht="14.25" customHeight="1">
      <c r="AB708" s="8"/>
      <c r="AD708" s="9"/>
      <c r="AE708" s="9"/>
    </row>
    <row r="709" ht="14.25" customHeight="1">
      <c r="AB709" s="8"/>
      <c r="AD709" s="9"/>
      <c r="AE709" s="9"/>
    </row>
    <row r="710" ht="14.25" customHeight="1">
      <c r="AB710" s="8"/>
      <c r="AD710" s="9"/>
      <c r="AE710" s="9"/>
    </row>
    <row r="711" ht="14.25" customHeight="1">
      <c r="AB711" s="8"/>
      <c r="AD711" s="9"/>
      <c r="AE711" s="9"/>
    </row>
    <row r="712" ht="14.25" customHeight="1">
      <c r="AB712" s="8"/>
      <c r="AD712" s="9"/>
      <c r="AE712" s="9"/>
    </row>
    <row r="713" ht="14.25" customHeight="1">
      <c r="AB713" s="8"/>
      <c r="AD713" s="9"/>
      <c r="AE713" s="9"/>
    </row>
    <row r="714" ht="14.25" customHeight="1">
      <c r="AB714" s="8"/>
      <c r="AD714" s="9"/>
      <c r="AE714" s="9"/>
    </row>
    <row r="715" ht="14.25" customHeight="1">
      <c r="AB715" s="8"/>
      <c r="AD715" s="9"/>
      <c r="AE715" s="9"/>
    </row>
    <row r="716" ht="14.25" customHeight="1">
      <c r="AB716" s="8"/>
      <c r="AD716" s="9"/>
      <c r="AE716" s="9"/>
    </row>
    <row r="717" ht="14.25" customHeight="1">
      <c r="AB717" s="8"/>
      <c r="AD717" s="9"/>
      <c r="AE717" s="9"/>
    </row>
    <row r="718" ht="14.25" customHeight="1">
      <c r="AB718" s="8"/>
      <c r="AD718" s="9"/>
      <c r="AE718" s="9"/>
    </row>
    <row r="719" ht="14.25" customHeight="1">
      <c r="AB719" s="8"/>
      <c r="AD719" s="9"/>
      <c r="AE719" s="9"/>
    </row>
    <row r="720" ht="14.25" customHeight="1">
      <c r="AB720" s="8"/>
      <c r="AD720" s="9"/>
      <c r="AE720" s="9"/>
    </row>
    <row r="721" ht="14.25" customHeight="1">
      <c r="AB721" s="8"/>
      <c r="AD721" s="9"/>
      <c r="AE721" s="9"/>
    </row>
    <row r="722" ht="14.25" customHeight="1">
      <c r="AB722" s="8"/>
      <c r="AD722" s="9"/>
      <c r="AE722" s="9"/>
    </row>
    <row r="723" ht="14.25" customHeight="1">
      <c r="AB723" s="8"/>
      <c r="AD723" s="9"/>
      <c r="AE723" s="9"/>
    </row>
    <row r="724" ht="14.25" customHeight="1">
      <c r="AB724" s="8"/>
      <c r="AD724" s="9"/>
      <c r="AE724" s="9"/>
    </row>
    <row r="725" ht="14.25" customHeight="1">
      <c r="AB725" s="8"/>
      <c r="AD725" s="9"/>
      <c r="AE725" s="9"/>
    </row>
    <row r="726" ht="14.25" customHeight="1">
      <c r="AB726" s="8"/>
      <c r="AD726" s="9"/>
      <c r="AE726" s="9"/>
    </row>
    <row r="727" ht="14.25" customHeight="1">
      <c r="AB727" s="8"/>
      <c r="AD727" s="9"/>
      <c r="AE727" s="9"/>
    </row>
    <row r="728" ht="14.25" customHeight="1">
      <c r="AB728" s="8"/>
      <c r="AD728" s="9"/>
      <c r="AE728" s="9"/>
    </row>
    <row r="729" ht="14.25" customHeight="1">
      <c r="AB729" s="8"/>
      <c r="AD729" s="9"/>
      <c r="AE729" s="9"/>
    </row>
    <row r="730" ht="14.25" customHeight="1">
      <c r="AB730" s="8"/>
      <c r="AD730" s="9"/>
      <c r="AE730" s="9"/>
    </row>
    <row r="731" ht="14.25" customHeight="1">
      <c r="AB731" s="8"/>
      <c r="AD731" s="9"/>
      <c r="AE731" s="9"/>
    </row>
    <row r="732" ht="14.25" customHeight="1">
      <c r="AB732" s="8"/>
      <c r="AD732" s="9"/>
      <c r="AE732" s="9"/>
    </row>
    <row r="733" ht="14.25" customHeight="1">
      <c r="AB733" s="8"/>
      <c r="AD733" s="9"/>
      <c r="AE733" s="9"/>
    </row>
    <row r="734" ht="14.25" customHeight="1">
      <c r="AB734" s="8"/>
      <c r="AD734" s="9"/>
      <c r="AE734" s="9"/>
    </row>
    <row r="735" ht="14.25" customHeight="1">
      <c r="AB735" s="8"/>
      <c r="AD735" s="9"/>
      <c r="AE735" s="9"/>
    </row>
    <row r="736" ht="14.25" customHeight="1">
      <c r="AB736" s="8"/>
      <c r="AD736" s="9"/>
      <c r="AE736" s="9"/>
    </row>
    <row r="737" ht="14.25" customHeight="1">
      <c r="AB737" s="8"/>
      <c r="AD737" s="9"/>
      <c r="AE737" s="9"/>
    </row>
    <row r="738" ht="14.25" customHeight="1">
      <c r="AB738" s="8"/>
      <c r="AD738" s="9"/>
      <c r="AE738" s="9"/>
    </row>
    <row r="739" ht="14.25" customHeight="1">
      <c r="AB739" s="8"/>
      <c r="AD739" s="9"/>
      <c r="AE739" s="9"/>
    </row>
    <row r="740" ht="14.25" customHeight="1">
      <c r="AB740" s="8"/>
      <c r="AD740" s="9"/>
      <c r="AE740" s="9"/>
    </row>
    <row r="741" ht="14.25" customHeight="1">
      <c r="AB741" s="8"/>
      <c r="AD741" s="9"/>
      <c r="AE741" s="9"/>
    </row>
    <row r="742" ht="14.25" customHeight="1">
      <c r="AB742" s="8"/>
      <c r="AD742" s="9"/>
      <c r="AE742" s="9"/>
    </row>
    <row r="743" ht="14.25" customHeight="1">
      <c r="AB743" s="8"/>
      <c r="AD743" s="9"/>
      <c r="AE743" s="9"/>
    </row>
    <row r="744" ht="14.25" customHeight="1">
      <c r="AB744" s="8"/>
      <c r="AD744" s="9"/>
      <c r="AE744" s="9"/>
    </row>
    <row r="745" ht="14.25" customHeight="1">
      <c r="AB745" s="8"/>
      <c r="AD745" s="9"/>
      <c r="AE745" s="9"/>
    </row>
    <row r="746" ht="14.25" customHeight="1">
      <c r="AB746" s="8"/>
      <c r="AD746" s="9"/>
      <c r="AE746" s="9"/>
    </row>
    <row r="747" ht="14.25" customHeight="1">
      <c r="AB747" s="8"/>
      <c r="AD747" s="9"/>
      <c r="AE747" s="9"/>
    </row>
    <row r="748" ht="14.25" customHeight="1">
      <c r="AB748" s="8"/>
      <c r="AD748" s="9"/>
      <c r="AE748" s="9"/>
    </row>
    <row r="749" ht="14.25" customHeight="1">
      <c r="AB749" s="8"/>
      <c r="AD749" s="9"/>
      <c r="AE749" s="9"/>
    </row>
    <row r="750" ht="14.25" customHeight="1">
      <c r="AB750" s="8"/>
      <c r="AD750" s="9"/>
      <c r="AE750" s="9"/>
    </row>
    <row r="751" ht="14.25" customHeight="1">
      <c r="AB751" s="8"/>
      <c r="AD751" s="9"/>
      <c r="AE751" s="9"/>
    </row>
    <row r="752" ht="14.25" customHeight="1">
      <c r="AB752" s="8"/>
      <c r="AD752" s="9"/>
      <c r="AE752" s="9"/>
    </row>
    <row r="753" ht="14.25" customHeight="1">
      <c r="AB753" s="8"/>
      <c r="AD753" s="9"/>
      <c r="AE753" s="9"/>
    </row>
    <row r="754" ht="14.25" customHeight="1">
      <c r="AB754" s="8"/>
      <c r="AD754" s="9"/>
      <c r="AE754" s="9"/>
    </row>
    <row r="755" ht="14.25" customHeight="1">
      <c r="AB755" s="8"/>
      <c r="AD755" s="9"/>
      <c r="AE755" s="9"/>
    </row>
    <row r="756" ht="14.25" customHeight="1">
      <c r="AB756" s="8"/>
      <c r="AD756" s="9"/>
      <c r="AE756" s="9"/>
    </row>
    <row r="757" ht="14.25" customHeight="1">
      <c r="AB757" s="8"/>
      <c r="AD757" s="9"/>
      <c r="AE757" s="9"/>
    </row>
    <row r="758" ht="14.25" customHeight="1">
      <c r="AB758" s="8"/>
      <c r="AD758" s="9"/>
      <c r="AE758" s="9"/>
    </row>
    <row r="759" ht="14.25" customHeight="1">
      <c r="AB759" s="8"/>
      <c r="AD759" s="9"/>
      <c r="AE759" s="9"/>
    </row>
    <row r="760" ht="14.25" customHeight="1">
      <c r="AB760" s="8"/>
      <c r="AD760" s="9"/>
      <c r="AE760" s="9"/>
    </row>
    <row r="761" ht="14.25" customHeight="1">
      <c r="AB761" s="8"/>
      <c r="AD761" s="9"/>
      <c r="AE761" s="9"/>
    </row>
    <row r="762" ht="14.25" customHeight="1">
      <c r="AB762" s="8"/>
      <c r="AD762" s="9"/>
      <c r="AE762" s="9"/>
    </row>
    <row r="763" ht="14.25" customHeight="1">
      <c r="AB763" s="8"/>
      <c r="AD763" s="9"/>
      <c r="AE763" s="9"/>
    </row>
    <row r="764" ht="14.25" customHeight="1">
      <c r="AB764" s="8"/>
      <c r="AD764" s="9"/>
      <c r="AE764" s="9"/>
    </row>
    <row r="765" ht="14.25" customHeight="1">
      <c r="AB765" s="8"/>
      <c r="AD765" s="9"/>
      <c r="AE765" s="9"/>
    </row>
    <row r="766" ht="14.25" customHeight="1">
      <c r="AB766" s="8"/>
      <c r="AD766" s="9"/>
      <c r="AE766" s="9"/>
    </row>
    <row r="767" ht="14.25" customHeight="1">
      <c r="AB767" s="8"/>
      <c r="AD767" s="9"/>
      <c r="AE767" s="9"/>
    </row>
    <row r="768" ht="14.25" customHeight="1">
      <c r="AB768" s="8"/>
      <c r="AD768" s="9"/>
      <c r="AE768" s="9"/>
    </row>
    <row r="769" ht="14.25" customHeight="1">
      <c r="AB769" s="8"/>
      <c r="AD769" s="9"/>
      <c r="AE769" s="9"/>
    </row>
    <row r="770" ht="14.25" customHeight="1">
      <c r="AB770" s="8"/>
      <c r="AD770" s="9"/>
      <c r="AE770" s="9"/>
    </row>
    <row r="771" ht="14.25" customHeight="1">
      <c r="AB771" s="8"/>
      <c r="AD771" s="9"/>
      <c r="AE771" s="9"/>
    </row>
    <row r="772" ht="14.25" customHeight="1">
      <c r="AB772" s="8"/>
      <c r="AD772" s="9"/>
      <c r="AE772" s="9"/>
    </row>
    <row r="773" ht="14.25" customHeight="1">
      <c r="AB773" s="8"/>
      <c r="AD773" s="9"/>
      <c r="AE773" s="9"/>
    </row>
    <row r="774" ht="14.25" customHeight="1">
      <c r="AB774" s="8"/>
      <c r="AD774" s="9"/>
      <c r="AE774" s="9"/>
    </row>
    <row r="775" ht="14.25" customHeight="1">
      <c r="AB775" s="8"/>
      <c r="AD775" s="9"/>
      <c r="AE775" s="9"/>
    </row>
    <row r="776" ht="14.25" customHeight="1">
      <c r="AB776" s="8"/>
      <c r="AD776" s="9"/>
      <c r="AE776" s="9"/>
    </row>
    <row r="777" ht="14.25" customHeight="1">
      <c r="AB777" s="8"/>
      <c r="AD777" s="9"/>
      <c r="AE777" s="9"/>
    </row>
    <row r="778" ht="14.25" customHeight="1">
      <c r="AB778" s="8"/>
      <c r="AD778" s="9"/>
      <c r="AE778" s="9"/>
    </row>
    <row r="779" ht="14.25" customHeight="1">
      <c r="AB779" s="8"/>
      <c r="AD779" s="9"/>
      <c r="AE779" s="9"/>
    </row>
    <row r="780" ht="14.25" customHeight="1">
      <c r="AB780" s="8"/>
      <c r="AD780" s="9"/>
      <c r="AE780" s="9"/>
    </row>
    <row r="781" ht="14.25" customHeight="1">
      <c r="AB781" s="8"/>
      <c r="AD781" s="9"/>
      <c r="AE781" s="9"/>
    </row>
    <row r="782" ht="14.25" customHeight="1">
      <c r="AB782" s="8"/>
      <c r="AD782" s="9"/>
      <c r="AE782" s="9"/>
    </row>
    <row r="783" ht="14.25" customHeight="1">
      <c r="AB783" s="8"/>
      <c r="AD783" s="9"/>
      <c r="AE783" s="9"/>
    </row>
    <row r="784" ht="14.25" customHeight="1">
      <c r="AB784" s="8"/>
      <c r="AD784" s="9"/>
      <c r="AE784" s="9"/>
    </row>
    <row r="785" ht="14.25" customHeight="1">
      <c r="AB785" s="8"/>
      <c r="AD785" s="9"/>
      <c r="AE785" s="9"/>
    </row>
    <row r="786" ht="14.25" customHeight="1">
      <c r="AB786" s="8"/>
      <c r="AD786" s="9"/>
      <c r="AE786" s="9"/>
    </row>
    <row r="787" ht="14.25" customHeight="1">
      <c r="AB787" s="8"/>
      <c r="AD787" s="9"/>
      <c r="AE787" s="9"/>
    </row>
    <row r="788" ht="14.25" customHeight="1">
      <c r="AB788" s="8"/>
      <c r="AD788" s="9"/>
      <c r="AE788" s="9"/>
    </row>
    <row r="789" ht="14.25" customHeight="1">
      <c r="AB789" s="8"/>
      <c r="AD789" s="9"/>
      <c r="AE789" s="9"/>
    </row>
    <row r="790" ht="14.25" customHeight="1">
      <c r="AB790" s="8"/>
      <c r="AD790" s="9"/>
      <c r="AE790" s="9"/>
    </row>
    <row r="791" ht="14.25" customHeight="1">
      <c r="AB791" s="8"/>
      <c r="AD791" s="9"/>
      <c r="AE791" s="9"/>
    </row>
    <row r="792" ht="14.25" customHeight="1">
      <c r="AB792" s="8"/>
      <c r="AD792" s="9"/>
      <c r="AE792" s="9"/>
    </row>
    <row r="793" ht="14.25" customHeight="1">
      <c r="AB793" s="8"/>
      <c r="AD793" s="9"/>
      <c r="AE793" s="9"/>
    </row>
    <row r="794" ht="14.25" customHeight="1">
      <c r="AB794" s="8"/>
      <c r="AD794" s="9"/>
      <c r="AE794" s="9"/>
    </row>
    <row r="795" ht="14.25" customHeight="1">
      <c r="AB795" s="8"/>
      <c r="AD795" s="9"/>
      <c r="AE795" s="9"/>
    </row>
    <row r="796" ht="14.25" customHeight="1">
      <c r="AB796" s="8"/>
      <c r="AD796" s="9"/>
      <c r="AE796" s="9"/>
    </row>
    <row r="797" ht="14.25" customHeight="1">
      <c r="AB797" s="8"/>
      <c r="AD797" s="9"/>
      <c r="AE797" s="9"/>
    </row>
    <row r="798" ht="14.25" customHeight="1">
      <c r="AB798" s="8"/>
      <c r="AD798" s="9"/>
      <c r="AE798" s="9"/>
    </row>
    <row r="799" ht="14.25" customHeight="1">
      <c r="AB799" s="8"/>
      <c r="AD799" s="9"/>
      <c r="AE799" s="9"/>
    </row>
    <row r="800" ht="14.25" customHeight="1">
      <c r="AB800" s="8"/>
      <c r="AD800" s="9"/>
      <c r="AE800" s="9"/>
    </row>
    <row r="801" ht="14.25" customHeight="1">
      <c r="AB801" s="8"/>
      <c r="AD801" s="9"/>
      <c r="AE801" s="9"/>
    </row>
    <row r="802" ht="14.25" customHeight="1">
      <c r="AB802" s="8"/>
      <c r="AD802" s="9"/>
      <c r="AE802" s="9"/>
    </row>
    <row r="803" ht="14.25" customHeight="1">
      <c r="AB803" s="8"/>
      <c r="AD803" s="9"/>
      <c r="AE803" s="9"/>
    </row>
    <row r="804" ht="14.25" customHeight="1">
      <c r="AB804" s="8"/>
      <c r="AD804" s="9"/>
      <c r="AE804" s="9"/>
    </row>
    <row r="805" ht="14.25" customHeight="1">
      <c r="AB805" s="8"/>
      <c r="AD805" s="9"/>
      <c r="AE805" s="9"/>
    </row>
    <row r="806" ht="14.25" customHeight="1">
      <c r="AB806" s="8"/>
      <c r="AD806" s="9"/>
      <c r="AE806" s="9"/>
    </row>
    <row r="807" ht="14.25" customHeight="1">
      <c r="AB807" s="8"/>
      <c r="AD807" s="9"/>
      <c r="AE807" s="9"/>
    </row>
    <row r="808" ht="14.25" customHeight="1">
      <c r="AB808" s="8"/>
      <c r="AD808" s="9"/>
      <c r="AE808" s="9"/>
    </row>
    <row r="809" ht="14.25" customHeight="1">
      <c r="AB809" s="8"/>
      <c r="AD809" s="9"/>
      <c r="AE809" s="9"/>
    </row>
    <row r="810" ht="14.25" customHeight="1">
      <c r="AB810" s="8"/>
      <c r="AD810" s="9"/>
      <c r="AE810" s="9"/>
    </row>
    <row r="811" ht="14.25" customHeight="1">
      <c r="AB811" s="8"/>
      <c r="AD811" s="9"/>
      <c r="AE811" s="9"/>
    </row>
    <row r="812" ht="14.25" customHeight="1">
      <c r="AB812" s="8"/>
      <c r="AD812" s="9"/>
      <c r="AE812" s="9"/>
    </row>
    <row r="813" ht="14.25" customHeight="1">
      <c r="AB813" s="8"/>
      <c r="AD813" s="9"/>
      <c r="AE813" s="9"/>
    </row>
    <row r="814" ht="14.25" customHeight="1">
      <c r="AB814" s="8"/>
      <c r="AD814" s="9"/>
      <c r="AE814" s="9"/>
    </row>
    <row r="815" ht="14.25" customHeight="1">
      <c r="AB815" s="8"/>
      <c r="AD815" s="9"/>
      <c r="AE815" s="9"/>
    </row>
    <row r="816" ht="14.25" customHeight="1">
      <c r="AB816" s="8"/>
      <c r="AD816" s="9"/>
      <c r="AE816" s="9"/>
    </row>
    <row r="817" ht="14.25" customHeight="1">
      <c r="AB817" s="8"/>
      <c r="AD817" s="9"/>
      <c r="AE817" s="9"/>
    </row>
    <row r="818" ht="14.25" customHeight="1">
      <c r="AB818" s="8"/>
      <c r="AD818" s="9"/>
      <c r="AE818" s="9"/>
    </row>
    <row r="819" ht="14.25" customHeight="1">
      <c r="AB819" s="8"/>
      <c r="AD819" s="9"/>
      <c r="AE819" s="9"/>
    </row>
    <row r="820" ht="14.25" customHeight="1">
      <c r="AB820" s="8"/>
      <c r="AD820" s="9"/>
      <c r="AE820" s="9"/>
    </row>
    <row r="821" ht="14.25" customHeight="1">
      <c r="AB821" s="8"/>
      <c r="AD821" s="9"/>
      <c r="AE821" s="9"/>
    </row>
    <row r="822" ht="14.25" customHeight="1">
      <c r="AB822" s="8"/>
      <c r="AD822" s="9"/>
      <c r="AE822" s="9"/>
    </row>
    <row r="823" ht="14.25" customHeight="1">
      <c r="AB823" s="8"/>
      <c r="AD823" s="9"/>
      <c r="AE823" s="9"/>
    </row>
    <row r="824" ht="14.25" customHeight="1">
      <c r="AB824" s="8"/>
      <c r="AD824" s="9"/>
      <c r="AE824" s="9"/>
    </row>
    <row r="825" ht="14.25" customHeight="1">
      <c r="AB825" s="8"/>
      <c r="AD825" s="9"/>
      <c r="AE825" s="9"/>
    </row>
    <row r="826" ht="14.25" customHeight="1">
      <c r="AB826" s="8"/>
      <c r="AD826" s="9"/>
      <c r="AE826" s="9"/>
    </row>
    <row r="827" ht="14.25" customHeight="1">
      <c r="AB827" s="8"/>
      <c r="AD827" s="9"/>
      <c r="AE827" s="9"/>
    </row>
    <row r="828" ht="14.25" customHeight="1">
      <c r="AB828" s="8"/>
      <c r="AD828" s="9"/>
      <c r="AE828" s="9"/>
    </row>
    <row r="829" ht="14.25" customHeight="1">
      <c r="AB829" s="8"/>
      <c r="AD829" s="9"/>
      <c r="AE829" s="9"/>
    </row>
    <row r="830" ht="14.25" customHeight="1">
      <c r="AB830" s="8"/>
      <c r="AD830" s="9"/>
      <c r="AE830" s="9"/>
    </row>
    <row r="831" ht="14.25" customHeight="1">
      <c r="AB831" s="8"/>
      <c r="AD831" s="9"/>
      <c r="AE831" s="9"/>
    </row>
    <row r="832" ht="14.25" customHeight="1">
      <c r="AB832" s="8"/>
      <c r="AD832" s="9"/>
      <c r="AE832" s="9"/>
    </row>
    <row r="833" ht="14.25" customHeight="1">
      <c r="AB833" s="8"/>
      <c r="AD833" s="9"/>
      <c r="AE833" s="9"/>
    </row>
    <row r="834" ht="14.25" customHeight="1">
      <c r="AB834" s="8"/>
      <c r="AD834" s="9"/>
      <c r="AE834" s="9"/>
    </row>
    <row r="835" ht="14.25" customHeight="1">
      <c r="AB835" s="8"/>
      <c r="AD835" s="9"/>
      <c r="AE835" s="9"/>
    </row>
    <row r="836" ht="14.25" customHeight="1">
      <c r="AB836" s="8"/>
      <c r="AD836" s="9"/>
      <c r="AE836" s="9"/>
    </row>
    <row r="837" ht="14.25" customHeight="1">
      <c r="AB837" s="8"/>
      <c r="AD837" s="9"/>
      <c r="AE837" s="9"/>
    </row>
    <row r="838" ht="14.25" customHeight="1">
      <c r="AB838" s="8"/>
      <c r="AD838" s="9"/>
      <c r="AE838" s="9"/>
    </row>
    <row r="839" ht="14.25" customHeight="1">
      <c r="AB839" s="8"/>
      <c r="AD839" s="9"/>
      <c r="AE839" s="9"/>
    </row>
    <row r="840" ht="14.25" customHeight="1">
      <c r="AB840" s="8"/>
      <c r="AD840" s="9"/>
      <c r="AE840" s="9"/>
    </row>
    <row r="841" ht="14.25" customHeight="1">
      <c r="AB841" s="8"/>
      <c r="AD841" s="9"/>
      <c r="AE841" s="9"/>
    </row>
    <row r="842" ht="14.25" customHeight="1">
      <c r="AB842" s="8"/>
      <c r="AD842" s="9"/>
      <c r="AE842" s="9"/>
    </row>
    <row r="843" ht="14.25" customHeight="1">
      <c r="AB843" s="8"/>
      <c r="AD843" s="9"/>
      <c r="AE843" s="9"/>
    </row>
    <row r="844" ht="14.25" customHeight="1">
      <c r="AB844" s="8"/>
      <c r="AD844" s="9"/>
      <c r="AE844" s="9"/>
    </row>
    <row r="845" ht="14.25" customHeight="1">
      <c r="AB845" s="8"/>
      <c r="AD845" s="9"/>
      <c r="AE845" s="9"/>
    </row>
    <row r="846" ht="14.25" customHeight="1">
      <c r="AB846" s="8"/>
      <c r="AD846" s="9"/>
      <c r="AE846" s="9"/>
    </row>
    <row r="847" ht="14.25" customHeight="1">
      <c r="AB847" s="8"/>
      <c r="AD847" s="9"/>
      <c r="AE847" s="9"/>
    </row>
    <row r="848" ht="14.25" customHeight="1">
      <c r="AB848" s="8"/>
      <c r="AD848" s="9"/>
      <c r="AE848" s="9"/>
    </row>
    <row r="849" ht="14.25" customHeight="1">
      <c r="AB849" s="8"/>
      <c r="AD849" s="9"/>
      <c r="AE849" s="9"/>
    </row>
    <row r="850" ht="14.25" customHeight="1">
      <c r="AB850" s="8"/>
      <c r="AD850" s="9"/>
      <c r="AE850" s="9"/>
    </row>
    <row r="851" ht="14.25" customHeight="1">
      <c r="AB851" s="8"/>
      <c r="AD851" s="9"/>
      <c r="AE851" s="9"/>
    </row>
    <row r="852" ht="14.25" customHeight="1">
      <c r="AB852" s="8"/>
      <c r="AD852" s="9"/>
      <c r="AE852" s="9"/>
    </row>
    <row r="853" ht="14.25" customHeight="1">
      <c r="AB853" s="8"/>
      <c r="AD853" s="9"/>
      <c r="AE853" s="9"/>
    </row>
    <row r="854" ht="14.25" customHeight="1">
      <c r="AB854" s="8"/>
      <c r="AD854" s="9"/>
      <c r="AE854" s="9"/>
    </row>
    <row r="855" ht="14.25" customHeight="1">
      <c r="AB855" s="8"/>
      <c r="AD855" s="9"/>
      <c r="AE855" s="9"/>
    </row>
    <row r="856" ht="14.25" customHeight="1">
      <c r="AB856" s="8"/>
      <c r="AD856" s="9"/>
      <c r="AE856" s="9"/>
    </row>
    <row r="857" ht="14.25" customHeight="1">
      <c r="AB857" s="8"/>
      <c r="AD857" s="9"/>
      <c r="AE857" s="9"/>
    </row>
    <row r="858" ht="14.25" customHeight="1">
      <c r="AB858" s="8"/>
      <c r="AD858" s="9"/>
      <c r="AE858" s="9"/>
    </row>
    <row r="859" ht="14.25" customHeight="1">
      <c r="AB859" s="8"/>
      <c r="AD859" s="9"/>
      <c r="AE859" s="9"/>
    </row>
    <row r="860" ht="14.25" customHeight="1">
      <c r="AB860" s="8"/>
      <c r="AD860" s="9"/>
      <c r="AE860" s="9"/>
    </row>
    <row r="861" ht="14.25" customHeight="1">
      <c r="AB861" s="8"/>
      <c r="AD861" s="9"/>
      <c r="AE861" s="9"/>
    </row>
    <row r="862" ht="14.25" customHeight="1">
      <c r="AB862" s="8"/>
      <c r="AD862" s="9"/>
      <c r="AE862" s="9"/>
    </row>
    <row r="863" ht="14.25" customHeight="1">
      <c r="AB863" s="8"/>
      <c r="AD863" s="9"/>
      <c r="AE863" s="9"/>
    </row>
    <row r="864" ht="14.25" customHeight="1">
      <c r="AB864" s="8"/>
      <c r="AD864" s="9"/>
      <c r="AE864" s="9"/>
    </row>
    <row r="865" ht="14.25" customHeight="1">
      <c r="AB865" s="8"/>
      <c r="AD865" s="9"/>
      <c r="AE865" s="9"/>
    </row>
    <row r="866" ht="14.25" customHeight="1">
      <c r="AB866" s="8"/>
      <c r="AD866" s="9"/>
      <c r="AE866" s="9"/>
    </row>
    <row r="867" ht="14.25" customHeight="1">
      <c r="AB867" s="8"/>
      <c r="AD867" s="9"/>
      <c r="AE867" s="9"/>
    </row>
    <row r="868" ht="14.25" customHeight="1">
      <c r="AB868" s="8"/>
      <c r="AD868" s="9"/>
      <c r="AE868" s="9"/>
    </row>
    <row r="869" ht="14.25" customHeight="1">
      <c r="AB869" s="8"/>
      <c r="AD869" s="9"/>
      <c r="AE869" s="9"/>
    </row>
    <row r="870" ht="14.25" customHeight="1">
      <c r="AB870" s="8"/>
      <c r="AD870" s="9"/>
      <c r="AE870" s="9"/>
    </row>
    <row r="871" ht="14.25" customHeight="1">
      <c r="AB871" s="8"/>
      <c r="AD871" s="9"/>
      <c r="AE871" s="9"/>
    </row>
    <row r="872" ht="14.25" customHeight="1">
      <c r="AB872" s="8"/>
      <c r="AD872" s="9"/>
      <c r="AE872" s="9"/>
    </row>
    <row r="873" ht="14.25" customHeight="1">
      <c r="AB873" s="8"/>
      <c r="AD873" s="9"/>
      <c r="AE873" s="9"/>
    </row>
    <row r="874" ht="14.25" customHeight="1">
      <c r="AB874" s="8"/>
      <c r="AD874" s="9"/>
      <c r="AE874" s="9"/>
    </row>
    <row r="875" ht="14.25" customHeight="1">
      <c r="AB875" s="8"/>
      <c r="AD875" s="9"/>
      <c r="AE875" s="9"/>
    </row>
    <row r="876" ht="14.25" customHeight="1">
      <c r="AB876" s="8"/>
      <c r="AD876" s="9"/>
      <c r="AE876" s="9"/>
    </row>
    <row r="877" ht="14.25" customHeight="1">
      <c r="AB877" s="8"/>
      <c r="AD877" s="9"/>
      <c r="AE877" s="9"/>
    </row>
    <row r="878" ht="14.25" customHeight="1">
      <c r="AB878" s="8"/>
      <c r="AD878" s="9"/>
      <c r="AE878" s="9"/>
    </row>
    <row r="879" ht="14.25" customHeight="1">
      <c r="AB879" s="8"/>
      <c r="AD879" s="9"/>
      <c r="AE879" s="9"/>
    </row>
    <row r="880" ht="14.25" customHeight="1">
      <c r="AB880" s="8"/>
      <c r="AD880" s="9"/>
      <c r="AE880" s="9"/>
    </row>
    <row r="881" ht="14.25" customHeight="1">
      <c r="AB881" s="8"/>
      <c r="AD881" s="9"/>
      <c r="AE881" s="9"/>
    </row>
    <row r="882" ht="14.25" customHeight="1">
      <c r="AB882" s="8"/>
      <c r="AD882" s="9"/>
      <c r="AE882" s="9"/>
    </row>
    <row r="883" ht="14.25" customHeight="1">
      <c r="AB883" s="8"/>
      <c r="AD883" s="9"/>
      <c r="AE883" s="9"/>
    </row>
    <row r="884" ht="14.25" customHeight="1">
      <c r="AB884" s="8"/>
      <c r="AD884" s="9"/>
      <c r="AE884" s="9"/>
    </row>
    <row r="885" ht="14.25" customHeight="1">
      <c r="AB885" s="8"/>
      <c r="AD885" s="9"/>
      <c r="AE885" s="9"/>
    </row>
    <row r="886" ht="14.25" customHeight="1">
      <c r="AB886" s="8"/>
      <c r="AD886" s="9"/>
      <c r="AE886" s="9"/>
    </row>
    <row r="887" ht="14.25" customHeight="1">
      <c r="AB887" s="8"/>
      <c r="AD887" s="9"/>
      <c r="AE887" s="9"/>
    </row>
    <row r="888" ht="14.25" customHeight="1">
      <c r="AB888" s="8"/>
      <c r="AD888" s="9"/>
      <c r="AE888" s="9"/>
    </row>
    <row r="889" ht="14.25" customHeight="1">
      <c r="AB889" s="8"/>
      <c r="AD889" s="9"/>
      <c r="AE889" s="9"/>
    </row>
    <row r="890" ht="14.25" customHeight="1">
      <c r="AB890" s="8"/>
      <c r="AD890" s="9"/>
      <c r="AE890" s="9"/>
    </row>
    <row r="891" ht="14.25" customHeight="1">
      <c r="AB891" s="8"/>
      <c r="AD891" s="9"/>
      <c r="AE891" s="9"/>
    </row>
    <row r="892" ht="14.25" customHeight="1">
      <c r="AB892" s="8"/>
      <c r="AD892" s="9"/>
      <c r="AE892" s="9"/>
    </row>
    <row r="893" ht="14.25" customHeight="1">
      <c r="AB893" s="8"/>
      <c r="AD893" s="9"/>
      <c r="AE893" s="9"/>
    </row>
    <row r="894" ht="14.25" customHeight="1">
      <c r="AB894" s="8"/>
      <c r="AD894" s="9"/>
      <c r="AE894" s="9"/>
    </row>
    <row r="895" ht="14.25" customHeight="1">
      <c r="AB895" s="8"/>
      <c r="AD895" s="9"/>
      <c r="AE895" s="9"/>
    </row>
    <row r="896" ht="14.25" customHeight="1">
      <c r="AB896" s="8"/>
      <c r="AD896" s="9"/>
      <c r="AE896" s="9"/>
    </row>
    <row r="897" ht="14.25" customHeight="1">
      <c r="AB897" s="8"/>
      <c r="AD897" s="9"/>
      <c r="AE897" s="9"/>
    </row>
    <row r="898" ht="14.25" customHeight="1">
      <c r="AB898" s="8"/>
      <c r="AD898" s="9"/>
      <c r="AE898" s="9"/>
    </row>
    <row r="899" ht="14.25" customHeight="1">
      <c r="AB899" s="8"/>
      <c r="AD899" s="9"/>
      <c r="AE899" s="9"/>
    </row>
    <row r="900" ht="14.25" customHeight="1">
      <c r="AB900" s="8"/>
      <c r="AD900" s="9"/>
      <c r="AE900" s="9"/>
    </row>
    <row r="901" ht="14.25" customHeight="1">
      <c r="AB901" s="8"/>
      <c r="AD901" s="9"/>
      <c r="AE901" s="9"/>
    </row>
    <row r="902" ht="14.25" customHeight="1">
      <c r="AB902" s="8"/>
      <c r="AD902" s="9"/>
      <c r="AE902" s="9"/>
    </row>
    <row r="903" ht="14.25" customHeight="1">
      <c r="AB903" s="8"/>
      <c r="AD903" s="9"/>
      <c r="AE903" s="9"/>
    </row>
    <row r="904" ht="14.25" customHeight="1">
      <c r="AB904" s="8"/>
      <c r="AD904" s="9"/>
      <c r="AE904" s="9"/>
    </row>
    <row r="905" ht="14.25" customHeight="1">
      <c r="AB905" s="8"/>
      <c r="AD905" s="9"/>
      <c r="AE905" s="9"/>
    </row>
    <row r="906" ht="14.25" customHeight="1">
      <c r="AB906" s="8"/>
      <c r="AD906" s="9"/>
      <c r="AE906" s="9"/>
    </row>
    <row r="907" ht="14.25" customHeight="1">
      <c r="AB907" s="8"/>
      <c r="AD907" s="9"/>
      <c r="AE907" s="9"/>
    </row>
    <row r="908" ht="14.25" customHeight="1">
      <c r="AB908" s="8"/>
      <c r="AD908" s="9"/>
      <c r="AE908" s="9"/>
    </row>
    <row r="909" ht="14.25" customHeight="1">
      <c r="AB909" s="8"/>
      <c r="AD909" s="9"/>
      <c r="AE909" s="9"/>
    </row>
    <row r="910" ht="14.25" customHeight="1">
      <c r="AB910" s="8"/>
      <c r="AD910" s="9"/>
      <c r="AE910" s="9"/>
    </row>
    <row r="911" ht="14.25" customHeight="1">
      <c r="AB911" s="8"/>
      <c r="AD911" s="9"/>
      <c r="AE911" s="9"/>
    </row>
    <row r="912" ht="14.25" customHeight="1">
      <c r="AB912" s="8"/>
      <c r="AD912" s="9"/>
      <c r="AE912" s="9"/>
    </row>
    <row r="913" ht="14.25" customHeight="1">
      <c r="AB913" s="8"/>
      <c r="AD913" s="9"/>
      <c r="AE913" s="9"/>
    </row>
    <row r="914" ht="14.25" customHeight="1">
      <c r="AB914" s="8"/>
      <c r="AD914" s="9"/>
      <c r="AE914" s="9"/>
    </row>
    <row r="915" ht="14.25" customHeight="1">
      <c r="AB915" s="8"/>
      <c r="AD915" s="9"/>
      <c r="AE915" s="9"/>
    </row>
    <row r="916" ht="14.25" customHeight="1">
      <c r="AB916" s="8"/>
      <c r="AD916" s="9"/>
      <c r="AE916" s="9"/>
    </row>
    <row r="917" ht="14.25" customHeight="1">
      <c r="AB917" s="8"/>
      <c r="AD917" s="9"/>
      <c r="AE917" s="9"/>
    </row>
    <row r="918" ht="14.25" customHeight="1">
      <c r="AB918" s="8"/>
      <c r="AD918" s="9"/>
      <c r="AE918" s="9"/>
    </row>
    <row r="919" ht="14.25" customHeight="1">
      <c r="AB919" s="8"/>
      <c r="AD919" s="9"/>
      <c r="AE919" s="9"/>
    </row>
    <row r="920" ht="14.25" customHeight="1">
      <c r="AB920" s="8"/>
      <c r="AD920" s="9"/>
      <c r="AE920" s="9"/>
    </row>
    <row r="921" ht="14.25" customHeight="1">
      <c r="AB921" s="8"/>
      <c r="AD921" s="9"/>
      <c r="AE921" s="9"/>
    </row>
    <row r="922" ht="14.25" customHeight="1">
      <c r="AB922" s="8"/>
      <c r="AD922" s="9"/>
      <c r="AE922" s="9"/>
    </row>
    <row r="923" ht="14.25" customHeight="1">
      <c r="AB923" s="8"/>
      <c r="AD923" s="9"/>
      <c r="AE923" s="9"/>
    </row>
    <row r="924" ht="14.25" customHeight="1">
      <c r="AB924" s="8"/>
      <c r="AD924" s="9"/>
      <c r="AE924" s="9"/>
    </row>
    <row r="925" ht="14.25" customHeight="1">
      <c r="AB925" s="8"/>
      <c r="AD925" s="9"/>
      <c r="AE925" s="9"/>
    </row>
    <row r="926" ht="14.25" customHeight="1">
      <c r="AB926" s="8"/>
      <c r="AD926" s="9"/>
      <c r="AE926" s="9"/>
    </row>
    <row r="927" ht="14.25" customHeight="1">
      <c r="AB927" s="8"/>
      <c r="AD927" s="9"/>
      <c r="AE927" s="9"/>
    </row>
    <row r="928" ht="14.25" customHeight="1">
      <c r="AB928" s="8"/>
      <c r="AD928" s="9"/>
      <c r="AE928" s="9"/>
    </row>
    <row r="929" ht="14.25" customHeight="1">
      <c r="AB929" s="8"/>
      <c r="AD929" s="9"/>
      <c r="AE929" s="9"/>
    </row>
    <row r="930" ht="14.25" customHeight="1">
      <c r="AB930" s="8"/>
      <c r="AD930" s="9"/>
      <c r="AE930" s="9"/>
    </row>
    <row r="931" ht="14.25" customHeight="1">
      <c r="AB931" s="8"/>
      <c r="AD931" s="9"/>
      <c r="AE931" s="9"/>
    </row>
    <row r="932" ht="14.25" customHeight="1">
      <c r="AB932" s="8"/>
      <c r="AD932" s="9"/>
      <c r="AE932" s="9"/>
    </row>
    <row r="933" ht="14.25" customHeight="1">
      <c r="AB933" s="8"/>
      <c r="AD933" s="9"/>
      <c r="AE933" s="9"/>
    </row>
    <row r="934" ht="14.25" customHeight="1">
      <c r="AB934" s="8"/>
      <c r="AD934" s="9"/>
      <c r="AE934" s="9"/>
    </row>
    <row r="935" ht="14.25" customHeight="1">
      <c r="AB935" s="8"/>
      <c r="AD935" s="9"/>
      <c r="AE935" s="9"/>
    </row>
    <row r="936" ht="14.25" customHeight="1">
      <c r="AB936" s="8"/>
      <c r="AD936" s="9"/>
      <c r="AE936" s="9"/>
    </row>
    <row r="937" ht="14.25" customHeight="1">
      <c r="AB937" s="8"/>
      <c r="AD937" s="9"/>
      <c r="AE937" s="9"/>
    </row>
    <row r="938" ht="14.25" customHeight="1">
      <c r="AB938" s="8"/>
      <c r="AD938" s="9"/>
      <c r="AE938" s="9"/>
    </row>
    <row r="939" ht="14.25" customHeight="1">
      <c r="AB939" s="8"/>
      <c r="AD939" s="9"/>
      <c r="AE939" s="9"/>
    </row>
    <row r="940" ht="14.25" customHeight="1">
      <c r="AB940" s="8"/>
      <c r="AD940" s="9"/>
      <c r="AE940" s="9"/>
    </row>
    <row r="941" ht="14.25" customHeight="1">
      <c r="AB941" s="8"/>
      <c r="AD941" s="9"/>
      <c r="AE941" s="9"/>
    </row>
    <row r="942" ht="14.25" customHeight="1">
      <c r="AB942" s="8"/>
      <c r="AD942" s="9"/>
      <c r="AE942" s="9"/>
    </row>
    <row r="943" ht="14.25" customHeight="1">
      <c r="AB943" s="8"/>
      <c r="AD943" s="9"/>
      <c r="AE943" s="9"/>
    </row>
    <row r="944" ht="14.25" customHeight="1">
      <c r="AB944" s="8"/>
      <c r="AD944" s="9"/>
      <c r="AE944" s="9"/>
    </row>
    <row r="945" ht="14.25" customHeight="1">
      <c r="AB945" s="8"/>
      <c r="AD945" s="9"/>
      <c r="AE945" s="9"/>
    </row>
    <row r="946" ht="14.25" customHeight="1">
      <c r="AB946" s="8"/>
      <c r="AD946" s="9"/>
      <c r="AE946" s="9"/>
    </row>
    <row r="947" ht="14.25" customHeight="1">
      <c r="AB947" s="8"/>
      <c r="AD947" s="9"/>
      <c r="AE947" s="9"/>
    </row>
    <row r="948" ht="14.25" customHeight="1">
      <c r="AB948" s="8"/>
      <c r="AD948" s="9"/>
      <c r="AE948" s="9"/>
    </row>
    <row r="949" ht="14.25" customHeight="1">
      <c r="AB949" s="8"/>
      <c r="AD949" s="9"/>
      <c r="AE949" s="9"/>
    </row>
    <row r="950" ht="14.25" customHeight="1">
      <c r="AB950" s="8"/>
      <c r="AD950" s="9"/>
      <c r="AE950" s="9"/>
    </row>
    <row r="951" ht="14.25" customHeight="1">
      <c r="AB951" s="8"/>
      <c r="AD951" s="9"/>
      <c r="AE951" s="9"/>
    </row>
    <row r="952" ht="14.25" customHeight="1">
      <c r="AB952" s="8"/>
      <c r="AD952" s="9"/>
      <c r="AE952" s="9"/>
    </row>
    <row r="953" ht="14.25" customHeight="1">
      <c r="AB953" s="8"/>
      <c r="AD953" s="9"/>
      <c r="AE953" s="9"/>
    </row>
    <row r="954" ht="14.25" customHeight="1">
      <c r="AB954" s="8"/>
      <c r="AD954" s="9"/>
      <c r="AE954" s="9"/>
    </row>
    <row r="955" ht="14.25" customHeight="1">
      <c r="AB955" s="8"/>
      <c r="AD955" s="9"/>
      <c r="AE955" s="9"/>
    </row>
    <row r="956" ht="14.25" customHeight="1">
      <c r="AB956" s="8"/>
      <c r="AD956" s="9"/>
      <c r="AE956" s="9"/>
    </row>
    <row r="957" ht="14.25" customHeight="1">
      <c r="AB957" s="8"/>
      <c r="AD957" s="9"/>
      <c r="AE957" s="9"/>
    </row>
    <row r="958" ht="14.25" customHeight="1">
      <c r="AB958" s="8"/>
      <c r="AD958" s="9"/>
      <c r="AE958" s="9"/>
    </row>
    <row r="959" ht="14.25" customHeight="1">
      <c r="AB959" s="8"/>
      <c r="AD959" s="9"/>
      <c r="AE959" s="9"/>
    </row>
    <row r="960" ht="14.25" customHeight="1">
      <c r="AB960" s="8"/>
      <c r="AD960" s="9"/>
      <c r="AE960" s="9"/>
    </row>
    <row r="961" ht="14.25" customHeight="1">
      <c r="AB961" s="8"/>
      <c r="AD961" s="9"/>
      <c r="AE961" s="9"/>
    </row>
    <row r="962" ht="14.25" customHeight="1">
      <c r="AB962" s="8"/>
      <c r="AD962" s="9"/>
      <c r="AE962" s="9"/>
    </row>
    <row r="963" ht="14.25" customHeight="1">
      <c r="AB963" s="8"/>
      <c r="AD963" s="9"/>
      <c r="AE963" s="9"/>
    </row>
    <row r="964" ht="14.25" customHeight="1">
      <c r="AB964" s="8"/>
      <c r="AD964" s="9"/>
      <c r="AE964" s="9"/>
    </row>
    <row r="965" ht="14.25" customHeight="1">
      <c r="AB965" s="8"/>
      <c r="AD965" s="9"/>
      <c r="AE965" s="9"/>
    </row>
    <row r="966" ht="14.25" customHeight="1">
      <c r="AB966" s="8"/>
      <c r="AD966" s="9"/>
      <c r="AE966" s="9"/>
    </row>
    <row r="967" ht="14.25" customHeight="1">
      <c r="AB967" s="8"/>
      <c r="AD967" s="9"/>
      <c r="AE967" s="9"/>
    </row>
    <row r="968" ht="14.25" customHeight="1">
      <c r="AB968" s="8"/>
      <c r="AD968" s="9"/>
      <c r="AE968" s="9"/>
    </row>
    <row r="969" ht="14.25" customHeight="1">
      <c r="AB969" s="8"/>
      <c r="AD969" s="9"/>
      <c r="AE969" s="9"/>
    </row>
    <row r="970" ht="14.25" customHeight="1">
      <c r="AB970" s="8"/>
      <c r="AD970" s="9"/>
      <c r="AE970" s="9"/>
    </row>
    <row r="971" ht="14.25" customHeight="1">
      <c r="AB971" s="8"/>
      <c r="AD971" s="9"/>
      <c r="AE971" s="9"/>
    </row>
    <row r="972" ht="14.25" customHeight="1">
      <c r="AB972" s="8"/>
      <c r="AD972" s="9"/>
      <c r="AE972" s="9"/>
    </row>
    <row r="973" ht="14.25" customHeight="1">
      <c r="AB973" s="8"/>
      <c r="AD973" s="9"/>
      <c r="AE973" s="9"/>
    </row>
    <row r="974" ht="14.25" customHeight="1">
      <c r="AB974" s="8"/>
      <c r="AD974" s="9"/>
      <c r="AE974" s="9"/>
    </row>
    <row r="975" ht="14.25" customHeight="1">
      <c r="AB975" s="8"/>
      <c r="AD975" s="9"/>
      <c r="AE975" s="9"/>
    </row>
    <row r="976" ht="14.25" customHeight="1">
      <c r="AB976" s="8"/>
      <c r="AD976" s="9"/>
      <c r="AE976" s="9"/>
    </row>
    <row r="977" ht="14.25" customHeight="1">
      <c r="AB977" s="8"/>
      <c r="AD977" s="9"/>
      <c r="AE977" s="9"/>
    </row>
    <row r="978" ht="14.25" customHeight="1">
      <c r="AB978" s="8"/>
      <c r="AD978" s="9"/>
      <c r="AE978" s="9"/>
    </row>
    <row r="979" ht="14.25" customHeight="1">
      <c r="AB979" s="8"/>
      <c r="AD979" s="9"/>
      <c r="AE979" s="9"/>
    </row>
    <row r="980" ht="14.25" customHeight="1">
      <c r="AB980" s="8"/>
      <c r="AD980" s="9"/>
      <c r="AE980" s="9"/>
    </row>
    <row r="981" ht="14.25" customHeight="1">
      <c r="AB981" s="8"/>
      <c r="AD981" s="9"/>
      <c r="AE981" s="9"/>
    </row>
    <row r="982" ht="14.25" customHeight="1">
      <c r="AB982" s="8"/>
      <c r="AD982" s="9"/>
      <c r="AE982" s="9"/>
    </row>
    <row r="983" ht="14.25" customHeight="1">
      <c r="AB983" s="8"/>
      <c r="AD983" s="9"/>
      <c r="AE983" s="9"/>
    </row>
    <row r="984" ht="14.25" customHeight="1">
      <c r="AB984" s="8"/>
      <c r="AD984" s="9"/>
      <c r="AE984" s="9"/>
    </row>
    <row r="985" ht="14.25" customHeight="1">
      <c r="AB985" s="8"/>
      <c r="AD985" s="9"/>
      <c r="AE985" s="9"/>
    </row>
    <row r="986" ht="14.25" customHeight="1">
      <c r="AB986" s="8"/>
      <c r="AD986" s="9"/>
      <c r="AE986" s="9"/>
    </row>
    <row r="987" ht="14.25" customHeight="1">
      <c r="AB987" s="8"/>
      <c r="AD987" s="9"/>
      <c r="AE987" s="9"/>
    </row>
    <row r="988" ht="14.25" customHeight="1">
      <c r="AB988" s="8"/>
      <c r="AD988" s="9"/>
      <c r="AE988" s="9"/>
    </row>
    <row r="989" ht="14.25" customHeight="1">
      <c r="AB989" s="8"/>
      <c r="AD989" s="9"/>
      <c r="AE989" s="9"/>
    </row>
    <row r="990" ht="14.25" customHeight="1">
      <c r="AB990" s="8"/>
      <c r="AD990" s="9"/>
      <c r="AE990" s="9"/>
    </row>
    <row r="991" ht="14.25" customHeight="1">
      <c r="AB991" s="8"/>
      <c r="AD991" s="9"/>
      <c r="AE991" s="9"/>
    </row>
  </sheetData>
  <autoFilter ref="$A$3:$AC$9">
    <sortState ref="A3:AC9">
      <sortCondition descending="1" ref="Z3:Z9"/>
      <sortCondition descending="1" ref="R3:R9"/>
      <sortCondition ref="A3:A9"/>
      <sortCondition descending="1" ref="AB3:AB9"/>
    </sortState>
  </autoFilter>
  <conditionalFormatting sqref="Z3:Z9">
    <cfRule type="expression" dxfId="3" priority="1">
      <formula>R$2&gt;=6</formula>
    </cfRule>
  </conditionalFormatting>
  <conditionalFormatting sqref="AB3:AB9">
    <cfRule type="expression" dxfId="3" priority="2">
      <formula>R$2&lt;6</formula>
    </cfRule>
  </conditionalFormatting>
  <conditionalFormatting sqref="AA3:AA9">
    <cfRule type="expression" dxfId="4" priority="3">
      <formula>R$2&gt;=6</formula>
    </cfRule>
  </conditionalFormatting>
  <conditionalFormatting sqref="AC3:AC9">
    <cfRule type="expression" dxfId="4" priority="4">
      <formula>R$2&lt;6</formula>
    </cfRule>
  </conditionalFormatting>
  <conditionalFormatting sqref="Z3:Z9">
    <cfRule type="expression" dxfId="5" priority="5">
      <formula>R$2&lt;5</formula>
    </cfRule>
  </conditionalFormatting>
  <conditionalFormatting sqref="AB3:AB9">
    <cfRule type="expression" dxfId="5" priority="6">
      <formula>R$2&gt;5</formula>
    </cfRule>
  </conditionalFormatting>
  <printOptions/>
  <pageMargins bottom="0.75" footer="0.0" header="0.0" left="0.25" right="0.25" top="0.75"/>
  <pageSetup paperSize="9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41B48"/>
    <pageSetUpPr fitToPage="1"/>
  </sheetPr>
  <sheetViews>
    <sheetView showGridLines="0" workbookViewId="0"/>
  </sheetViews>
  <sheetFormatPr customHeight="1" defaultColWidth="14.43" defaultRowHeight="15.0"/>
  <cols>
    <col customWidth="1" min="1" max="1" width="2.29"/>
    <col customWidth="1" min="2" max="2" width="10.14"/>
    <col customWidth="1" min="3" max="3" width="21.14"/>
    <col customWidth="1" min="4" max="4" width="7.86"/>
    <col customWidth="1" min="5" max="5" width="22.71"/>
    <col customWidth="1" hidden="1" min="6" max="7" width="13.0"/>
    <col customWidth="1" min="8" max="11" width="13.0"/>
    <col customWidth="1" min="12" max="13" width="5.29"/>
    <col customWidth="1" min="14" max="14" width="12.71"/>
    <col customWidth="1" min="15" max="15" width="11.71"/>
    <col customWidth="1" min="16" max="21" width="5.29"/>
    <col customWidth="1" min="22" max="22" width="11.71"/>
    <col customWidth="1" min="23" max="61" width="14.71"/>
  </cols>
  <sheetData>
    <row r="1">
      <c r="A1" s="68"/>
      <c r="B1" s="182" t="str">
        <f>D1Ch!A1</f>
        <v>D1 chlapci</v>
      </c>
      <c r="C1" s="143"/>
      <c r="D1" s="143"/>
      <c r="E1" s="144"/>
      <c r="F1" s="70" t="str">
        <f>HYPERLINK("https://docs.google.com/spreadsheets/d/e/2PACX-1vS1roU38t4rAuJHFnqHtt8bXDJobvKv1wBWROBMnAYM43MHo7OvDTmYFhRIq1asbs46PYB54OPsfv7c/pubhtml#gid=1478102671", "Zpět na rozcestník")</f>
        <v>Zpět na rozcestník</v>
      </c>
      <c r="G1" s="145"/>
      <c r="H1" s="146"/>
      <c r="I1" s="143"/>
      <c r="J1" s="144"/>
      <c r="K1" s="143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</row>
    <row r="2">
      <c r="A2" s="71"/>
      <c r="B2" s="147"/>
      <c r="C2" s="143"/>
      <c r="D2" s="143"/>
      <c r="E2" s="144"/>
      <c r="F2" s="143"/>
      <c r="G2" s="145"/>
      <c r="H2" s="145"/>
      <c r="I2" s="143"/>
      <c r="J2" s="144"/>
      <c r="K2" s="143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</row>
    <row r="3">
      <c r="A3" s="148"/>
      <c r="B3" s="150" t="s">
        <v>42</v>
      </c>
      <c r="C3" s="149" t="s">
        <v>2</v>
      </c>
      <c r="D3" s="150" t="s">
        <v>3</v>
      </c>
      <c r="E3" s="150" t="s">
        <v>4</v>
      </c>
      <c r="F3" s="152" t="s">
        <v>10</v>
      </c>
      <c r="G3" s="153" t="s">
        <v>12</v>
      </c>
      <c r="H3" s="154" t="s">
        <v>13</v>
      </c>
      <c r="I3" s="155" t="s">
        <v>14</v>
      </c>
      <c r="J3" s="156" t="s">
        <v>15</v>
      </c>
      <c r="K3" s="157" t="s">
        <v>16</v>
      </c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09"/>
      <c r="BB3" s="209"/>
      <c r="BC3" s="209"/>
      <c r="BD3" s="209"/>
      <c r="BE3" s="209"/>
      <c r="BF3" s="209"/>
      <c r="BG3" s="209"/>
      <c r="BH3" s="209"/>
      <c r="BI3" s="209"/>
    </row>
    <row r="4" ht="18.0" customHeight="1">
      <c r="A4" s="160"/>
      <c r="B4" s="347">
        <f>D1Ch!A4</f>
        <v>4</v>
      </c>
      <c r="C4" s="85" t="str">
        <f>D1Ch!B4</f>
        <v>Václav Oliva</v>
      </c>
      <c r="D4" s="84">
        <f>D1Ch!C4</f>
        <v>2015</v>
      </c>
      <c r="E4" s="162" t="str">
        <f>D1Ch!D4</f>
        <v>Trampolíny Litoměřice</v>
      </c>
      <c r="F4" s="95">
        <f>D1Ch!J4</f>
        <v>10</v>
      </c>
      <c r="G4" s="87">
        <f>D1Ch!Q4</f>
        <v>16.1</v>
      </c>
      <c r="H4" s="88">
        <f t="shared" ref="H4:H9" si="1">IF(F4="","",F4+G4)</f>
        <v>26.1</v>
      </c>
      <c r="I4" s="89">
        <f t="shared" ref="I4:I9" si="2">IF(H4="","",_xlfn.RANK.EQ(H4,H$4:H$15))</f>
        <v>4</v>
      </c>
      <c r="J4" s="90" t="str">
        <f>D1Ch!Z4</f>
        <v/>
      </c>
      <c r="K4" s="91" t="str">
        <f t="shared" ref="K4:K9" si="3">IF(J4="","",_xlfn.RANK.EQ(J4,J$4:J$20))</f>
        <v/>
      </c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  <c r="BD4" s="145"/>
      <c r="BE4" s="145"/>
      <c r="BF4" s="145"/>
      <c r="BG4" s="145"/>
      <c r="BH4" s="145"/>
      <c r="BI4" s="145"/>
    </row>
    <row r="5" ht="18.0" customHeight="1">
      <c r="A5" s="160"/>
      <c r="B5" s="97">
        <f>D1Ch!A5</f>
        <v>6</v>
      </c>
      <c r="C5" s="94" t="str">
        <f>D1Ch!B5</f>
        <v>Miroslav Kloboučník </v>
      </c>
      <c r="D5" s="93">
        <f>D1Ch!C5</f>
        <v>2013</v>
      </c>
      <c r="E5" s="164" t="str">
        <f>D1Ch!D5</f>
        <v>TJ Sokol Žižkov I </v>
      </c>
      <c r="F5" s="95">
        <f>D1Ch!J5</f>
        <v>9</v>
      </c>
      <c r="G5" s="87">
        <f>D1Ch!Q5</f>
        <v>16.9</v>
      </c>
      <c r="H5" s="88">
        <f t="shared" si="1"/>
        <v>25.9</v>
      </c>
      <c r="I5" s="89">
        <f t="shared" si="2"/>
        <v>5</v>
      </c>
      <c r="J5" s="90" t="str">
        <f>D1Ch!Z5</f>
        <v/>
      </c>
      <c r="K5" s="91" t="str">
        <f t="shared" si="3"/>
        <v/>
      </c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</row>
    <row r="6" ht="18.0" customHeight="1">
      <c r="A6" s="160"/>
      <c r="B6" s="97">
        <f>D1Ch!A6</f>
        <v>5</v>
      </c>
      <c r="C6" s="94" t="str">
        <f>D1Ch!B6</f>
        <v>Antonín Burde </v>
      </c>
      <c r="D6" s="93">
        <f>D1Ch!C6</f>
        <v>2012</v>
      </c>
      <c r="E6" s="164" t="str">
        <f>D1Ch!D6</f>
        <v>Trampolíny Liberec</v>
      </c>
      <c r="F6" s="95">
        <f>D1Ch!J6</f>
        <v>11</v>
      </c>
      <c r="G6" s="87">
        <f>D1Ch!Q6</f>
        <v>4.9</v>
      </c>
      <c r="H6" s="88">
        <f t="shared" si="1"/>
        <v>15.9</v>
      </c>
      <c r="I6" s="89">
        <f t="shared" si="2"/>
        <v>6</v>
      </c>
      <c r="J6" s="90" t="str">
        <f>D1Ch!Z6</f>
        <v/>
      </c>
      <c r="K6" s="91" t="str">
        <f t="shared" si="3"/>
        <v/>
      </c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</row>
    <row r="7" ht="18.0" customHeight="1">
      <c r="A7" s="160"/>
      <c r="B7" s="97">
        <f>D1Ch!A7</f>
        <v>3</v>
      </c>
      <c r="C7" s="94" t="str">
        <f>D1Ch!B7</f>
        <v>Matyáš Kovalenko</v>
      </c>
      <c r="D7" s="93">
        <f>D1Ch!C7</f>
        <v>2015</v>
      </c>
      <c r="E7" s="164" t="str">
        <f>D1Ch!D7</f>
        <v>TJ Aero Odolena Voda</v>
      </c>
      <c r="F7" s="95">
        <f>D1Ch!J7</f>
        <v>14.6</v>
      </c>
      <c r="G7" s="87">
        <f>D1Ch!Q7</f>
        <v>17</v>
      </c>
      <c r="H7" s="88">
        <f t="shared" si="1"/>
        <v>31.6</v>
      </c>
      <c r="I7" s="89">
        <f t="shared" si="2"/>
        <v>1</v>
      </c>
      <c r="J7" s="90">
        <f>D1Ch!Z7</f>
        <v>16.5</v>
      </c>
      <c r="K7" s="91">
        <f t="shared" si="3"/>
        <v>1</v>
      </c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</row>
    <row r="8" ht="18.0" customHeight="1">
      <c r="A8" s="160"/>
      <c r="B8" s="97">
        <f>D1Ch!A8</f>
        <v>2</v>
      </c>
      <c r="C8" s="94" t="str">
        <f>D1Ch!B8</f>
        <v>Jakub Sedláček </v>
      </c>
      <c r="D8" s="93">
        <f>D1Ch!C8</f>
        <v>2016</v>
      </c>
      <c r="E8" s="164" t="str">
        <f>D1Ch!D8</f>
        <v>Trampolíny Liberec</v>
      </c>
      <c r="F8" s="95">
        <f>D1Ch!J8</f>
        <v>12.4</v>
      </c>
      <c r="G8" s="87">
        <f>D1Ch!Q8</f>
        <v>15.9</v>
      </c>
      <c r="H8" s="88">
        <f t="shared" si="1"/>
        <v>28.3</v>
      </c>
      <c r="I8" s="89">
        <f t="shared" si="2"/>
        <v>3</v>
      </c>
      <c r="J8" s="90">
        <f>D1Ch!Z8</f>
        <v>16.3</v>
      </c>
      <c r="K8" s="91">
        <f t="shared" si="3"/>
        <v>2</v>
      </c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</row>
    <row r="9" ht="18.0" customHeight="1">
      <c r="A9" s="160"/>
      <c r="B9" s="97">
        <f>D1Ch!A9</f>
        <v>1</v>
      </c>
      <c r="C9" s="94" t="str">
        <f>D1Ch!B9</f>
        <v>Daniel Nebeský</v>
      </c>
      <c r="D9" s="93">
        <f>D1Ch!C9</f>
        <v>2013</v>
      </c>
      <c r="E9" s="164" t="str">
        <f>D1Ch!D9</f>
        <v>Trampolíny Litoměřice</v>
      </c>
      <c r="F9" s="95">
        <f>D1Ch!J9</f>
        <v>12.8</v>
      </c>
      <c r="G9" s="87">
        <f>D1Ch!Q9</f>
        <v>16.6</v>
      </c>
      <c r="H9" s="88">
        <f t="shared" si="1"/>
        <v>29.4</v>
      </c>
      <c r="I9" s="89">
        <f t="shared" si="2"/>
        <v>2</v>
      </c>
      <c r="J9" s="90">
        <f>D1Ch!Z9</f>
        <v>2.9</v>
      </c>
      <c r="K9" s="91">
        <f t="shared" si="3"/>
        <v>3</v>
      </c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</row>
    <row r="10" ht="14.25" customHeight="1">
      <c r="A10" s="82"/>
      <c r="B10" s="145"/>
      <c r="C10" s="178"/>
      <c r="D10" s="178"/>
      <c r="E10" s="179"/>
      <c r="F10" s="178"/>
      <c r="G10" s="145"/>
      <c r="H10" s="145"/>
      <c r="I10" s="178"/>
      <c r="J10" s="179"/>
      <c r="K10" s="181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</row>
    <row r="11" ht="14.25" customHeight="1">
      <c r="A11" s="82"/>
      <c r="B11" s="145"/>
      <c r="C11" s="178"/>
      <c r="D11" s="178"/>
      <c r="E11" s="179"/>
      <c r="F11" s="178"/>
      <c r="G11" s="145"/>
      <c r="H11" s="145"/>
      <c r="I11" s="178"/>
      <c r="J11" s="179"/>
      <c r="K11" s="181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</row>
    <row r="12" ht="14.25" customHeight="1">
      <c r="A12" s="82"/>
      <c r="B12" s="145"/>
      <c r="C12" s="178"/>
      <c r="D12" s="178"/>
      <c r="E12" s="179"/>
      <c r="F12" s="178"/>
      <c r="G12" s="145"/>
      <c r="H12" s="145"/>
      <c r="I12" s="178"/>
      <c r="J12" s="179"/>
      <c r="K12" s="181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</row>
    <row r="13" ht="14.25" customHeight="1">
      <c r="A13" s="82"/>
      <c r="B13" s="145"/>
      <c r="C13" s="178"/>
      <c r="D13" s="178"/>
      <c r="E13" s="179"/>
      <c r="F13" s="178"/>
      <c r="G13" s="145"/>
      <c r="H13" s="145"/>
      <c r="I13" s="178"/>
      <c r="J13" s="179"/>
      <c r="K13" s="181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</row>
    <row r="14" ht="14.25" customHeight="1">
      <c r="A14" s="82"/>
      <c r="B14" s="145"/>
      <c r="C14" s="178"/>
      <c r="D14" s="178"/>
      <c r="E14" s="179"/>
      <c r="F14" s="178"/>
      <c r="G14" s="145"/>
      <c r="H14" s="145"/>
      <c r="I14" s="178"/>
      <c r="J14" s="179"/>
      <c r="K14" s="181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</row>
    <row r="15" ht="14.25" customHeight="1">
      <c r="A15" s="82"/>
      <c r="B15" s="145"/>
      <c r="C15" s="178"/>
      <c r="D15" s="178"/>
      <c r="E15" s="179"/>
      <c r="F15" s="178"/>
      <c r="G15" s="145"/>
      <c r="H15" s="145"/>
      <c r="I15" s="178"/>
      <c r="J15" s="179"/>
      <c r="K15" s="181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</row>
    <row r="16" ht="14.25" customHeight="1">
      <c r="A16" s="101"/>
      <c r="B16" s="145"/>
      <c r="C16" s="178"/>
      <c r="D16" s="178"/>
      <c r="E16" s="179"/>
      <c r="F16" s="178"/>
      <c r="G16" s="145"/>
      <c r="H16" s="145"/>
      <c r="I16" s="178"/>
      <c r="J16" s="179"/>
      <c r="K16" s="181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</row>
    <row r="17" ht="14.25" customHeight="1">
      <c r="A17" s="111"/>
      <c r="B17" s="145"/>
      <c r="C17" s="178"/>
      <c r="D17" s="178"/>
      <c r="E17" s="179"/>
      <c r="F17" s="178"/>
      <c r="G17" s="145"/>
      <c r="H17" s="145"/>
      <c r="I17" s="178"/>
      <c r="J17" s="179"/>
      <c r="K17" s="181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</row>
    <row r="18" ht="14.25" customHeight="1">
      <c r="A18" s="111"/>
      <c r="B18" s="145"/>
      <c r="C18" s="178"/>
      <c r="D18" s="178"/>
      <c r="E18" s="179"/>
      <c r="F18" s="178"/>
      <c r="G18" s="145"/>
      <c r="H18" s="145"/>
      <c r="I18" s="178"/>
      <c r="J18" s="179"/>
      <c r="K18" s="181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</row>
    <row r="19" ht="14.25" customHeight="1">
      <c r="A19" s="111"/>
      <c r="B19" s="145"/>
      <c r="C19" s="178"/>
      <c r="D19" s="178"/>
      <c r="E19" s="179"/>
      <c r="F19" s="178"/>
      <c r="G19" s="145"/>
      <c r="H19" s="145"/>
      <c r="I19" s="178"/>
      <c r="J19" s="179"/>
      <c r="K19" s="181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</row>
    <row r="20" ht="14.25" customHeight="1">
      <c r="A20" s="111"/>
      <c r="B20" s="145"/>
      <c r="C20" s="178"/>
      <c r="D20" s="178"/>
      <c r="E20" s="179"/>
      <c r="F20" s="178"/>
      <c r="G20" s="145"/>
      <c r="H20" s="145"/>
      <c r="I20" s="178"/>
      <c r="J20" s="179"/>
      <c r="K20" s="181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</row>
    <row r="21" ht="14.25" customHeight="1">
      <c r="A21" s="111"/>
      <c r="B21" s="145"/>
      <c r="C21" s="178"/>
      <c r="D21" s="178"/>
      <c r="E21" s="179"/>
      <c r="F21" s="178"/>
      <c r="G21" s="145"/>
      <c r="H21" s="145"/>
      <c r="I21" s="178"/>
      <c r="J21" s="179"/>
      <c r="K21" s="181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</row>
    <row r="22" ht="14.25" customHeight="1">
      <c r="A22" s="111"/>
      <c r="B22" s="145"/>
      <c r="C22" s="178"/>
      <c r="D22" s="178"/>
      <c r="E22" s="179"/>
      <c r="F22" s="178"/>
      <c r="G22" s="145"/>
      <c r="H22" s="145"/>
      <c r="I22" s="178"/>
      <c r="J22" s="179"/>
      <c r="K22" s="181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</row>
    <row r="23" ht="14.25" customHeight="1">
      <c r="A23" s="111"/>
      <c r="B23" s="145"/>
      <c r="C23" s="178"/>
      <c r="D23" s="178"/>
      <c r="E23" s="179"/>
      <c r="F23" s="178"/>
      <c r="G23" s="145"/>
      <c r="H23" s="145"/>
      <c r="I23" s="178"/>
      <c r="J23" s="179"/>
      <c r="K23" s="181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</row>
    <row r="24" ht="14.25" customHeight="1">
      <c r="A24" s="111"/>
      <c r="B24" s="145"/>
      <c r="C24" s="178"/>
      <c r="D24" s="178"/>
      <c r="E24" s="179"/>
      <c r="F24" s="178"/>
      <c r="G24" s="145"/>
      <c r="H24" s="145"/>
      <c r="I24" s="178"/>
      <c r="J24" s="179"/>
      <c r="K24" s="181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</row>
    <row r="25" ht="14.25" customHeight="1">
      <c r="A25" s="111"/>
      <c r="B25" s="145"/>
      <c r="C25" s="178"/>
      <c r="D25" s="178"/>
      <c r="E25" s="179"/>
      <c r="F25" s="178"/>
      <c r="G25" s="145"/>
      <c r="H25" s="145"/>
      <c r="I25" s="178"/>
      <c r="J25" s="179"/>
      <c r="K25" s="181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</row>
    <row r="26" ht="14.25" customHeight="1">
      <c r="A26" s="111"/>
      <c r="B26" s="145"/>
      <c r="C26" s="178"/>
      <c r="D26" s="178"/>
      <c r="E26" s="179"/>
      <c r="F26" s="178"/>
      <c r="G26" s="145"/>
      <c r="H26" s="145"/>
      <c r="I26" s="178"/>
      <c r="J26" s="179"/>
      <c r="K26" s="181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</row>
    <row r="27" ht="14.25" customHeight="1">
      <c r="A27" s="111"/>
      <c r="B27" s="145"/>
      <c r="C27" s="178"/>
      <c r="D27" s="178"/>
      <c r="E27" s="179"/>
      <c r="F27" s="178"/>
      <c r="G27" s="145"/>
      <c r="H27" s="145"/>
      <c r="I27" s="178"/>
      <c r="J27" s="179"/>
      <c r="K27" s="181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</row>
    <row r="28" ht="14.25" customHeight="1">
      <c r="A28" s="111"/>
      <c r="B28" s="145"/>
      <c r="C28" s="178"/>
      <c r="D28" s="178"/>
      <c r="E28" s="179"/>
      <c r="F28" s="178"/>
      <c r="G28" s="145"/>
      <c r="H28" s="145"/>
      <c r="I28" s="178"/>
      <c r="J28" s="179"/>
      <c r="K28" s="181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</row>
    <row r="29" ht="14.25" customHeight="1">
      <c r="A29" s="111"/>
      <c r="B29" s="145"/>
      <c r="C29" s="178"/>
      <c r="D29" s="178"/>
      <c r="E29" s="179"/>
      <c r="F29" s="178"/>
      <c r="G29" s="145"/>
      <c r="H29" s="145"/>
      <c r="I29" s="178"/>
      <c r="J29" s="179"/>
      <c r="K29" s="181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</row>
    <row r="30" ht="14.25" customHeight="1">
      <c r="A30" s="111"/>
      <c r="B30" s="145"/>
      <c r="C30" s="178"/>
      <c r="D30" s="178"/>
      <c r="E30" s="179"/>
      <c r="F30" s="178"/>
      <c r="G30" s="145"/>
      <c r="H30" s="145"/>
      <c r="I30" s="178"/>
      <c r="J30" s="179"/>
      <c r="K30" s="181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</row>
    <row r="31" ht="14.25" customHeight="1">
      <c r="A31" s="111"/>
      <c r="B31" s="145"/>
      <c r="C31" s="178"/>
      <c r="D31" s="178"/>
      <c r="E31" s="179"/>
      <c r="F31" s="178"/>
      <c r="G31" s="145"/>
      <c r="H31" s="145"/>
      <c r="I31" s="178"/>
      <c r="J31" s="179"/>
      <c r="K31" s="181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</row>
    <row r="32" ht="14.25" customHeight="1">
      <c r="A32" s="111"/>
      <c r="B32" s="145"/>
      <c r="C32" s="178"/>
      <c r="D32" s="178"/>
      <c r="E32" s="179"/>
      <c r="F32" s="178"/>
      <c r="G32" s="145"/>
      <c r="H32" s="145"/>
      <c r="I32" s="178"/>
      <c r="J32" s="179"/>
      <c r="K32" s="181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</row>
    <row r="33" ht="14.25" customHeight="1">
      <c r="A33" s="111"/>
      <c r="B33" s="145"/>
      <c r="C33" s="178"/>
      <c r="D33" s="178"/>
      <c r="E33" s="179"/>
      <c r="F33" s="178"/>
      <c r="G33" s="145"/>
      <c r="H33" s="145"/>
      <c r="I33" s="178"/>
      <c r="J33" s="179"/>
      <c r="K33" s="181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</row>
    <row r="34" ht="14.25" customHeight="1">
      <c r="A34" s="111"/>
      <c r="B34" s="145"/>
      <c r="C34" s="178"/>
      <c r="D34" s="178"/>
      <c r="E34" s="179"/>
      <c r="F34" s="178"/>
      <c r="G34" s="145"/>
      <c r="H34" s="145"/>
      <c r="I34" s="178"/>
      <c r="J34" s="179"/>
      <c r="K34" s="181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</row>
    <row r="35" ht="14.25" customHeight="1">
      <c r="A35" s="111"/>
      <c r="B35" s="145"/>
      <c r="C35" s="178"/>
      <c r="D35" s="178"/>
      <c r="E35" s="179"/>
      <c r="F35" s="178"/>
      <c r="G35" s="145"/>
      <c r="H35" s="145"/>
      <c r="I35" s="178"/>
      <c r="J35" s="179"/>
      <c r="K35" s="181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</row>
    <row r="36" ht="14.25" customHeight="1">
      <c r="A36" s="111"/>
      <c r="B36" s="145"/>
      <c r="C36" s="178"/>
      <c r="D36" s="178"/>
      <c r="E36" s="179"/>
      <c r="F36" s="178"/>
      <c r="G36" s="145"/>
      <c r="H36" s="145"/>
      <c r="I36" s="178"/>
      <c r="J36" s="179"/>
      <c r="K36" s="181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</row>
    <row r="37" ht="14.25" customHeight="1">
      <c r="A37" s="111"/>
      <c r="B37" s="145"/>
      <c r="C37" s="178"/>
      <c r="D37" s="178"/>
      <c r="E37" s="179"/>
      <c r="F37" s="178"/>
      <c r="G37" s="145"/>
      <c r="H37" s="145"/>
      <c r="I37" s="178"/>
      <c r="J37" s="179"/>
      <c r="K37" s="181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</row>
    <row r="38" ht="14.25" customHeight="1">
      <c r="A38" s="111"/>
      <c r="B38" s="145"/>
      <c r="C38" s="178"/>
      <c r="D38" s="178"/>
      <c r="E38" s="179"/>
      <c r="F38" s="178"/>
      <c r="G38" s="145"/>
      <c r="H38" s="145"/>
      <c r="I38" s="178"/>
      <c r="J38" s="179"/>
      <c r="K38" s="181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</row>
    <row r="39" ht="14.25" customHeight="1">
      <c r="A39" s="111"/>
      <c r="B39" s="145"/>
      <c r="C39" s="178"/>
      <c r="D39" s="178"/>
      <c r="E39" s="179"/>
      <c r="F39" s="178"/>
      <c r="G39" s="145"/>
      <c r="H39" s="145"/>
      <c r="I39" s="178"/>
      <c r="J39" s="179"/>
      <c r="K39" s="181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5"/>
    </row>
    <row r="40" ht="14.25" customHeight="1">
      <c r="A40" s="111"/>
      <c r="B40" s="145"/>
      <c r="C40" s="178"/>
      <c r="D40" s="178"/>
      <c r="E40" s="179"/>
      <c r="F40" s="178"/>
      <c r="G40" s="145"/>
      <c r="H40" s="145"/>
      <c r="I40" s="178"/>
      <c r="J40" s="179"/>
      <c r="K40" s="181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</row>
    <row r="41" ht="14.25" customHeight="1">
      <c r="A41" s="111"/>
      <c r="B41" s="145"/>
      <c r="C41" s="178"/>
      <c r="D41" s="178"/>
      <c r="E41" s="179"/>
      <c r="F41" s="178"/>
      <c r="G41" s="145"/>
      <c r="H41" s="145"/>
      <c r="I41" s="178"/>
      <c r="J41" s="179"/>
      <c r="K41" s="181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</row>
    <row r="42" ht="14.25" customHeight="1">
      <c r="A42" s="111"/>
      <c r="B42" s="145"/>
      <c r="C42" s="178"/>
      <c r="D42" s="178"/>
      <c r="E42" s="179"/>
      <c r="F42" s="178"/>
      <c r="G42" s="145"/>
      <c r="H42" s="145"/>
      <c r="I42" s="178"/>
      <c r="J42" s="179"/>
      <c r="K42" s="181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</row>
    <row r="43" ht="14.25" customHeight="1">
      <c r="A43" s="111"/>
      <c r="B43" s="145"/>
      <c r="C43" s="178"/>
      <c r="D43" s="178"/>
      <c r="E43" s="179"/>
      <c r="F43" s="178"/>
      <c r="G43" s="145"/>
      <c r="H43" s="145"/>
      <c r="I43" s="178"/>
      <c r="J43" s="179"/>
      <c r="K43" s="181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</row>
    <row r="44" ht="14.25" customHeight="1">
      <c r="A44" s="111"/>
      <c r="B44" s="145"/>
      <c r="C44" s="178"/>
      <c r="D44" s="178"/>
      <c r="E44" s="179"/>
      <c r="F44" s="178"/>
      <c r="G44" s="145"/>
      <c r="H44" s="145"/>
      <c r="I44" s="178"/>
      <c r="J44" s="179"/>
      <c r="K44" s="181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</row>
    <row r="45" ht="14.25" customHeight="1">
      <c r="A45" s="111"/>
      <c r="B45" s="145"/>
      <c r="C45" s="178"/>
      <c r="D45" s="178"/>
      <c r="E45" s="179"/>
      <c r="F45" s="178"/>
      <c r="G45" s="145"/>
      <c r="H45" s="145"/>
      <c r="I45" s="178"/>
      <c r="J45" s="179"/>
      <c r="K45" s="181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</row>
    <row r="46" ht="14.25" customHeight="1">
      <c r="A46" s="111"/>
      <c r="B46" s="145"/>
      <c r="C46" s="178"/>
      <c r="D46" s="178"/>
      <c r="E46" s="179"/>
      <c r="F46" s="178"/>
      <c r="G46" s="145"/>
      <c r="H46" s="145"/>
      <c r="I46" s="178"/>
      <c r="J46" s="179"/>
      <c r="K46" s="181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</row>
    <row r="47" ht="14.25" customHeight="1">
      <c r="A47" s="111"/>
      <c r="B47" s="145"/>
      <c r="C47" s="178"/>
      <c r="D47" s="178"/>
      <c r="E47" s="179"/>
      <c r="F47" s="178"/>
      <c r="G47" s="145"/>
      <c r="H47" s="145"/>
      <c r="I47" s="178"/>
      <c r="J47" s="179"/>
      <c r="K47" s="181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</row>
    <row r="48" ht="14.25" customHeight="1">
      <c r="A48" s="111"/>
      <c r="B48" s="145"/>
      <c r="C48" s="178"/>
      <c r="D48" s="178"/>
      <c r="E48" s="179"/>
      <c r="F48" s="178"/>
      <c r="G48" s="145"/>
      <c r="H48" s="145"/>
      <c r="I48" s="178"/>
      <c r="J48" s="179"/>
      <c r="K48" s="181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</row>
    <row r="49" ht="14.25" customHeight="1">
      <c r="A49" s="111"/>
      <c r="B49" s="145"/>
      <c r="C49" s="178"/>
      <c r="D49" s="178"/>
      <c r="E49" s="179"/>
      <c r="F49" s="178"/>
      <c r="G49" s="145"/>
      <c r="H49" s="145"/>
      <c r="I49" s="178"/>
      <c r="J49" s="179"/>
      <c r="K49" s="181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</row>
    <row r="50" ht="14.25" customHeight="1">
      <c r="A50" s="111"/>
      <c r="B50" s="145"/>
      <c r="C50" s="178"/>
      <c r="D50" s="178"/>
      <c r="E50" s="179"/>
      <c r="F50" s="178"/>
      <c r="G50" s="145"/>
      <c r="H50" s="145"/>
      <c r="I50" s="178"/>
      <c r="J50" s="179"/>
      <c r="K50" s="181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</row>
    <row r="51" ht="14.25" customHeight="1">
      <c r="A51" s="111"/>
      <c r="B51" s="145"/>
      <c r="C51" s="178"/>
      <c r="D51" s="178"/>
      <c r="E51" s="179"/>
      <c r="F51" s="178"/>
      <c r="G51" s="145"/>
      <c r="H51" s="145"/>
      <c r="I51" s="178"/>
      <c r="J51" s="179"/>
      <c r="K51" s="181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  <c r="AU51" s="145"/>
      <c r="AV51" s="145"/>
      <c r="AW51" s="145"/>
      <c r="AX51" s="145"/>
      <c r="AY51" s="145"/>
      <c r="AZ51" s="145"/>
      <c r="BA51" s="145"/>
      <c r="BB51" s="145"/>
      <c r="BC51" s="145"/>
      <c r="BD51" s="145"/>
      <c r="BE51" s="145"/>
      <c r="BF51" s="145"/>
      <c r="BG51" s="145"/>
      <c r="BH51" s="145"/>
      <c r="BI51" s="145"/>
    </row>
    <row r="52" ht="14.25" customHeight="1">
      <c r="A52" s="111"/>
      <c r="B52" s="145"/>
      <c r="C52" s="178"/>
      <c r="D52" s="178"/>
      <c r="E52" s="179"/>
      <c r="F52" s="178"/>
      <c r="G52" s="145"/>
      <c r="H52" s="145"/>
      <c r="I52" s="178"/>
      <c r="J52" s="179"/>
      <c r="K52" s="181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  <c r="AU52" s="145"/>
      <c r="AV52" s="145"/>
      <c r="AW52" s="145"/>
      <c r="AX52" s="145"/>
      <c r="AY52" s="145"/>
      <c r="AZ52" s="145"/>
      <c r="BA52" s="145"/>
      <c r="BB52" s="145"/>
      <c r="BC52" s="145"/>
      <c r="BD52" s="145"/>
      <c r="BE52" s="145"/>
      <c r="BF52" s="145"/>
      <c r="BG52" s="145"/>
      <c r="BH52" s="145"/>
      <c r="BI52" s="145"/>
    </row>
    <row r="53" ht="14.25" customHeight="1">
      <c r="A53" s="111"/>
      <c r="B53" s="145"/>
      <c r="C53" s="178"/>
      <c r="D53" s="178"/>
      <c r="E53" s="179"/>
      <c r="F53" s="178"/>
      <c r="G53" s="145"/>
      <c r="H53" s="145"/>
      <c r="I53" s="178"/>
      <c r="J53" s="179"/>
      <c r="K53" s="181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  <c r="AR53" s="145"/>
      <c r="AS53" s="145"/>
      <c r="AT53" s="145"/>
      <c r="AU53" s="145"/>
      <c r="AV53" s="145"/>
      <c r="AW53" s="145"/>
      <c r="AX53" s="145"/>
      <c r="AY53" s="145"/>
      <c r="AZ53" s="145"/>
      <c r="BA53" s="145"/>
      <c r="BB53" s="145"/>
      <c r="BC53" s="145"/>
      <c r="BD53" s="145"/>
      <c r="BE53" s="145"/>
      <c r="BF53" s="145"/>
      <c r="BG53" s="145"/>
      <c r="BH53" s="145"/>
      <c r="BI53" s="145"/>
    </row>
    <row r="54" ht="14.25" customHeight="1">
      <c r="A54" s="111"/>
      <c r="B54" s="145"/>
      <c r="C54" s="178"/>
      <c r="D54" s="178"/>
      <c r="E54" s="179"/>
      <c r="F54" s="178"/>
      <c r="G54" s="145"/>
      <c r="H54" s="145"/>
      <c r="I54" s="178"/>
      <c r="J54" s="179"/>
      <c r="K54" s="181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5"/>
      <c r="AZ54" s="145"/>
      <c r="BA54" s="145"/>
      <c r="BB54" s="145"/>
      <c r="BC54" s="145"/>
      <c r="BD54" s="145"/>
      <c r="BE54" s="145"/>
      <c r="BF54" s="145"/>
      <c r="BG54" s="145"/>
      <c r="BH54" s="145"/>
      <c r="BI54" s="145"/>
    </row>
    <row r="55" ht="14.25" customHeight="1">
      <c r="A55" s="111"/>
      <c r="B55" s="145"/>
      <c r="C55" s="178"/>
      <c r="D55" s="178"/>
      <c r="E55" s="179"/>
      <c r="F55" s="178"/>
      <c r="G55" s="145"/>
      <c r="H55" s="145"/>
      <c r="I55" s="178"/>
      <c r="J55" s="179"/>
      <c r="K55" s="181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  <c r="AU55" s="145"/>
      <c r="AV55" s="145"/>
      <c r="AW55" s="145"/>
      <c r="AX55" s="145"/>
      <c r="AY55" s="145"/>
      <c r="AZ55" s="145"/>
      <c r="BA55" s="145"/>
      <c r="BB55" s="145"/>
      <c r="BC55" s="145"/>
      <c r="BD55" s="145"/>
      <c r="BE55" s="145"/>
      <c r="BF55" s="145"/>
      <c r="BG55" s="145"/>
      <c r="BH55" s="145"/>
      <c r="BI55" s="145"/>
    </row>
    <row r="56" ht="14.25" customHeight="1">
      <c r="A56" s="111"/>
      <c r="B56" s="145"/>
      <c r="C56" s="178"/>
      <c r="D56" s="178"/>
      <c r="E56" s="179"/>
      <c r="F56" s="178"/>
      <c r="G56" s="145"/>
      <c r="H56" s="145"/>
      <c r="I56" s="178"/>
      <c r="J56" s="179"/>
      <c r="K56" s="181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5"/>
      <c r="BC56" s="145"/>
      <c r="BD56" s="145"/>
      <c r="BE56" s="145"/>
      <c r="BF56" s="145"/>
      <c r="BG56" s="145"/>
      <c r="BH56" s="145"/>
      <c r="BI56" s="145"/>
    </row>
    <row r="57" ht="14.25" customHeight="1">
      <c r="A57" s="111"/>
      <c r="B57" s="145"/>
      <c r="C57" s="178"/>
      <c r="D57" s="178"/>
      <c r="E57" s="179"/>
      <c r="F57" s="178"/>
      <c r="G57" s="145"/>
      <c r="H57" s="145"/>
      <c r="I57" s="178"/>
      <c r="J57" s="179"/>
      <c r="K57" s="181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</row>
    <row r="58" ht="14.25" customHeight="1">
      <c r="A58" s="111"/>
      <c r="B58" s="145"/>
      <c r="C58" s="178"/>
      <c r="D58" s="178"/>
      <c r="E58" s="179"/>
      <c r="F58" s="178"/>
      <c r="G58" s="145"/>
      <c r="H58" s="145"/>
      <c r="I58" s="178"/>
      <c r="J58" s="179"/>
      <c r="K58" s="181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5"/>
      <c r="BC58" s="145"/>
      <c r="BD58" s="145"/>
      <c r="BE58" s="145"/>
      <c r="BF58" s="145"/>
      <c r="BG58" s="145"/>
      <c r="BH58" s="145"/>
      <c r="BI58" s="145"/>
    </row>
    <row r="59" ht="14.25" customHeight="1">
      <c r="A59" s="111"/>
      <c r="B59" s="145"/>
      <c r="C59" s="178"/>
      <c r="D59" s="178"/>
      <c r="E59" s="179"/>
      <c r="F59" s="178"/>
      <c r="G59" s="145"/>
      <c r="H59" s="145"/>
      <c r="I59" s="178"/>
      <c r="J59" s="179"/>
      <c r="K59" s="181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</row>
    <row r="60" ht="14.25" customHeight="1">
      <c r="A60" s="111"/>
      <c r="B60" s="145"/>
      <c r="C60" s="178"/>
      <c r="D60" s="178"/>
      <c r="E60" s="179"/>
      <c r="F60" s="178"/>
      <c r="G60" s="145"/>
      <c r="H60" s="145"/>
      <c r="I60" s="178"/>
      <c r="J60" s="179"/>
      <c r="K60" s="181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5"/>
      <c r="BC60" s="145"/>
      <c r="BD60" s="145"/>
      <c r="BE60" s="145"/>
      <c r="BF60" s="145"/>
      <c r="BG60" s="145"/>
      <c r="BH60" s="145"/>
      <c r="BI60" s="145"/>
    </row>
    <row r="61" ht="14.25" customHeight="1">
      <c r="A61" s="111"/>
      <c r="B61" s="145"/>
      <c r="C61" s="178"/>
      <c r="D61" s="178"/>
      <c r="E61" s="179"/>
      <c r="F61" s="178"/>
      <c r="G61" s="145"/>
      <c r="H61" s="145"/>
      <c r="I61" s="178"/>
      <c r="J61" s="179"/>
      <c r="K61" s="181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5"/>
      <c r="BC61" s="145"/>
      <c r="BD61" s="145"/>
      <c r="BE61" s="145"/>
      <c r="BF61" s="145"/>
      <c r="BG61" s="145"/>
      <c r="BH61" s="145"/>
      <c r="BI61" s="145"/>
    </row>
    <row r="62" ht="14.25" customHeight="1">
      <c r="A62" s="111"/>
      <c r="B62" s="145"/>
      <c r="C62" s="178"/>
      <c r="D62" s="178"/>
      <c r="E62" s="179"/>
      <c r="F62" s="178"/>
      <c r="G62" s="145"/>
      <c r="H62" s="145"/>
      <c r="I62" s="178"/>
      <c r="J62" s="179"/>
      <c r="K62" s="181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145"/>
      <c r="BI62" s="145"/>
    </row>
    <row r="63" ht="14.25" customHeight="1">
      <c r="A63" s="111"/>
      <c r="B63" s="145"/>
      <c r="C63" s="178"/>
      <c r="D63" s="178"/>
      <c r="E63" s="179"/>
      <c r="F63" s="178"/>
      <c r="G63" s="145"/>
      <c r="H63" s="145"/>
      <c r="I63" s="178"/>
      <c r="J63" s="179"/>
      <c r="K63" s="181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5"/>
      <c r="BC63" s="145"/>
      <c r="BD63" s="145"/>
      <c r="BE63" s="145"/>
      <c r="BF63" s="145"/>
      <c r="BG63" s="145"/>
      <c r="BH63" s="145"/>
      <c r="BI63" s="145"/>
    </row>
    <row r="64" ht="14.25" customHeight="1">
      <c r="A64" s="111"/>
      <c r="B64" s="145"/>
      <c r="C64" s="178"/>
      <c r="D64" s="178"/>
      <c r="E64" s="179"/>
      <c r="F64" s="178"/>
      <c r="G64" s="145"/>
      <c r="H64" s="145"/>
      <c r="I64" s="178"/>
      <c r="J64" s="179"/>
      <c r="K64" s="181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5"/>
      <c r="BC64" s="145"/>
      <c r="BD64" s="145"/>
      <c r="BE64" s="145"/>
      <c r="BF64" s="145"/>
      <c r="BG64" s="145"/>
      <c r="BH64" s="145"/>
      <c r="BI64" s="145"/>
    </row>
    <row r="65" ht="14.25" customHeight="1">
      <c r="A65" s="111"/>
      <c r="B65" s="145"/>
      <c r="C65" s="178"/>
      <c r="D65" s="178"/>
      <c r="E65" s="179"/>
      <c r="F65" s="178"/>
      <c r="G65" s="145"/>
      <c r="H65" s="145"/>
      <c r="I65" s="178"/>
      <c r="J65" s="179"/>
      <c r="K65" s="181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5"/>
      <c r="BC65" s="145"/>
      <c r="BD65" s="145"/>
      <c r="BE65" s="145"/>
      <c r="BF65" s="145"/>
      <c r="BG65" s="145"/>
      <c r="BH65" s="145"/>
      <c r="BI65" s="145"/>
    </row>
    <row r="66" ht="14.25" customHeight="1">
      <c r="A66" s="111"/>
      <c r="B66" s="145"/>
      <c r="C66" s="178"/>
      <c r="D66" s="178"/>
      <c r="E66" s="179"/>
      <c r="F66" s="178"/>
      <c r="G66" s="145"/>
      <c r="H66" s="145"/>
      <c r="I66" s="178"/>
      <c r="J66" s="179"/>
      <c r="K66" s="181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5"/>
      <c r="BC66" s="145"/>
      <c r="BD66" s="145"/>
      <c r="BE66" s="145"/>
      <c r="BF66" s="145"/>
      <c r="BG66" s="145"/>
      <c r="BH66" s="145"/>
      <c r="BI66" s="145"/>
    </row>
    <row r="67" ht="14.25" customHeight="1">
      <c r="A67" s="111"/>
      <c r="B67" s="145"/>
      <c r="C67" s="178"/>
      <c r="D67" s="178"/>
      <c r="E67" s="179"/>
      <c r="F67" s="178"/>
      <c r="G67" s="145"/>
      <c r="H67" s="145"/>
      <c r="I67" s="178"/>
      <c r="J67" s="179"/>
      <c r="K67" s="181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5"/>
      <c r="BC67" s="145"/>
      <c r="BD67" s="145"/>
      <c r="BE67" s="145"/>
      <c r="BF67" s="145"/>
      <c r="BG67" s="145"/>
      <c r="BH67" s="145"/>
      <c r="BI67" s="145"/>
    </row>
    <row r="68" ht="14.25" customHeight="1">
      <c r="A68" s="111"/>
      <c r="B68" s="145"/>
      <c r="C68" s="178"/>
      <c r="D68" s="178"/>
      <c r="E68" s="179"/>
      <c r="F68" s="178"/>
      <c r="G68" s="145"/>
      <c r="H68" s="145"/>
      <c r="I68" s="178"/>
      <c r="J68" s="179"/>
      <c r="K68" s="181"/>
      <c r="L68" s="145"/>
      <c r="M68" s="145"/>
      <c r="N68" s="145"/>
      <c r="O68" s="145"/>
      <c r="P68" s="145"/>
      <c r="Q68" s="145"/>
      <c r="R68" s="145"/>
      <c r="S68" s="145"/>
      <c r="T68" s="145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5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5"/>
      <c r="BC68" s="145"/>
      <c r="BD68" s="145"/>
      <c r="BE68" s="145"/>
      <c r="BF68" s="145"/>
      <c r="BG68" s="145"/>
      <c r="BH68" s="145"/>
      <c r="BI68" s="145"/>
    </row>
    <row r="69" ht="14.25" customHeight="1">
      <c r="A69" s="111"/>
      <c r="B69" s="145"/>
      <c r="C69" s="178"/>
      <c r="D69" s="178"/>
      <c r="E69" s="179"/>
      <c r="F69" s="178"/>
      <c r="G69" s="145"/>
      <c r="H69" s="145"/>
      <c r="I69" s="178"/>
      <c r="J69" s="179"/>
      <c r="K69" s="181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5"/>
      <c r="BC69" s="145"/>
      <c r="BD69" s="145"/>
      <c r="BE69" s="145"/>
      <c r="BF69" s="145"/>
      <c r="BG69" s="145"/>
      <c r="BH69" s="145"/>
      <c r="BI69" s="145"/>
    </row>
    <row r="70" ht="14.25" customHeight="1">
      <c r="A70" s="111"/>
      <c r="B70" s="145"/>
      <c r="C70" s="178"/>
      <c r="D70" s="178"/>
      <c r="E70" s="179"/>
      <c r="F70" s="178"/>
      <c r="G70" s="145"/>
      <c r="H70" s="145"/>
      <c r="I70" s="178"/>
      <c r="J70" s="179"/>
      <c r="K70" s="178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5"/>
      <c r="BC70" s="145"/>
      <c r="BD70" s="145"/>
      <c r="BE70" s="145"/>
      <c r="BF70" s="145"/>
      <c r="BG70" s="145"/>
      <c r="BH70" s="145"/>
      <c r="BI70" s="145"/>
    </row>
    <row r="71" ht="14.25" customHeight="1">
      <c r="A71" s="111"/>
      <c r="B71" s="145"/>
      <c r="C71" s="178"/>
      <c r="D71" s="178"/>
      <c r="E71" s="179"/>
      <c r="F71" s="178"/>
      <c r="G71" s="145"/>
      <c r="H71" s="145"/>
      <c r="I71" s="178"/>
      <c r="J71" s="179"/>
      <c r="K71" s="178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5"/>
      <c r="BC71" s="145"/>
      <c r="BD71" s="145"/>
      <c r="BE71" s="145"/>
      <c r="BF71" s="145"/>
      <c r="BG71" s="145"/>
      <c r="BH71" s="145"/>
      <c r="BI71" s="145"/>
    </row>
    <row r="72" ht="14.25" customHeight="1">
      <c r="A72" s="111"/>
      <c r="B72" s="145"/>
      <c r="C72" s="178"/>
      <c r="D72" s="178"/>
      <c r="E72" s="179"/>
      <c r="F72" s="178"/>
      <c r="G72" s="145"/>
      <c r="H72" s="145"/>
      <c r="I72" s="178"/>
      <c r="J72" s="179"/>
      <c r="K72" s="178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5"/>
      <c r="BC72" s="145"/>
      <c r="BD72" s="145"/>
      <c r="BE72" s="145"/>
      <c r="BF72" s="145"/>
      <c r="BG72" s="145"/>
      <c r="BH72" s="145"/>
      <c r="BI72" s="145"/>
    </row>
    <row r="73" ht="14.25" customHeight="1">
      <c r="A73" s="111"/>
      <c r="B73" s="145"/>
      <c r="C73" s="178"/>
      <c r="D73" s="178"/>
      <c r="E73" s="179"/>
      <c r="F73" s="178"/>
      <c r="G73" s="145"/>
      <c r="H73" s="145"/>
      <c r="I73" s="178"/>
      <c r="J73" s="179"/>
      <c r="K73" s="178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5"/>
      <c r="BC73" s="145"/>
      <c r="BD73" s="145"/>
      <c r="BE73" s="145"/>
      <c r="BF73" s="145"/>
      <c r="BG73" s="145"/>
      <c r="BH73" s="145"/>
      <c r="BI73" s="145"/>
    </row>
    <row r="74" ht="14.25" customHeight="1">
      <c r="A74" s="111"/>
      <c r="B74" s="145"/>
      <c r="C74" s="178"/>
      <c r="D74" s="178"/>
      <c r="E74" s="179"/>
      <c r="F74" s="178"/>
      <c r="G74" s="145"/>
      <c r="H74" s="145"/>
      <c r="I74" s="178"/>
      <c r="J74" s="179"/>
      <c r="K74" s="178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5"/>
      <c r="BC74" s="145"/>
      <c r="BD74" s="145"/>
      <c r="BE74" s="145"/>
      <c r="BF74" s="145"/>
      <c r="BG74" s="145"/>
      <c r="BH74" s="145"/>
      <c r="BI74" s="145"/>
    </row>
    <row r="75" ht="14.25" customHeight="1">
      <c r="A75" s="111"/>
      <c r="B75" s="145"/>
      <c r="C75" s="178"/>
      <c r="D75" s="178"/>
      <c r="E75" s="179"/>
      <c r="F75" s="178"/>
      <c r="G75" s="145"/>
      <c r="H75" s="145"/>
      <c r="I75" s="178"/>
      <c r="J75" s="179"/>
      <c r="K75" s="178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</row>
    <row r="76" ht="14.25" customHeight="1">
      <c r="A76" s="111"/>
      <c r="B76" s="145"/>
      <c r="C76" s="178"/>
      <c r="D76" s="178"/>
      <c r="E76" s="179"/>
      <c r="F76" s="178"/>
      <c r="G76" s="145"/>
      <c r="H76" s="145"/>
      <c r="I76" s="178"/>
      <c r="J76" s="179"/>
      <c r="K76" s="178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</row>
    <row r="77" ht="14.25" customHeight="1">
      <c r="A77" s="111"/>
      <c r="B77" s="145"/>
      <c r="C77" s="178"/>
      <c r="D77" s="178"/>
      <c r="E77" s="179"/>
      <c r="F77" s="178"/>
      <c r="G77" s="145"/>
      <c r="H77" s="145"/>
      <c r="I77" s="178"/>
      <c r="J77" s="179"/>
      <c r="K77" s="178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5"/>
      <c r="BC77" s="145"/>
      <c r="BD77" s="145"/>
      <c r="BE77" s="145"/>
      <c r="BF77" s="145"/>
      <c r="BG77" s="145"/>
      <c r="BH77" s="145"/>
      <c r="BI77" s="145"/>
    </row>
    <row r="78" ht="14.25" customHeight="1">
      <c r="A78" s="111"/>
      <c r="B78" s="145"/>
      <c r="C78" s="178"/>
      <c r="D78" s="178"/>
      <c r="E78" s="179"/>
      <c r="F78" s="178"/>
      <c r="G78" s="145"/>
      <c r="H78" s="145"/>
      <c r="I78" s="178"/>
      <c r="J78" s="179"/>
      <c r="K78" s="178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5"/>
      <c r="BC78" s="145"/>
      <c r="BD78" s="145"/>
      <c r="BE78" s="145"/>
      <c r="BF78" s="145"/>
      <c r="BG78" s="145"/>
      <c r="BH78" s="145"/>
      <c r="BI78" s="145"/>
    </row>
    <row r="79" ht="14.25" customHeight="1">
      <c r="A79" s="111"/>
      <c r="B79" s="145"/>
      <c r="C79" s="178"/>
      <c r="D79" s="178"/>
      <c r="E79" s="179"/>
      <c r="F79" s="178"/>
      <c r="G79" s="145"/>
      <c r="H79" s="145"/>
      <c r="I79" s="178"/>
      <c r="J79" s="179"/>
      <c r="K79" s="178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5"/>
      <c r="BC79" s="145"/>
      <c r="BD79" s="145"/>
      <c r="BE79" s="145"/>
      <c r="BF79" s="145"/>
      <c r="BG79" s="145"/>
      <c r="BH79" s="145"/>
      <c r="BI79" s="145"/>
    </row>
    <row r="80" ht="14.25" customHeight="1">
      <c r="A80" s="111"/>
      <c r="B80" s="145"/>
      <c r="C80" s="178"/>
      <c r="D80" s="178"/>
      <c r="E80" s="179"/>
      <c r="F80" s="178"/>
      <c r="G80" s="145"/>
      <c r="H80" s="145"/>
      <c r="I80" s="178"/>
      <c r="J80" s="179"/>
      <c r="K80" s="178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5"/>
      <c r="BC80" s="145"/>
      <c r="BD80" s="145"/>
      <c r="BE80" s="145"/>
      <c r="BF80" s="145"/>
      <c r="BG80" s="145"/>
      <c r="BH80" s="145"/>
      <c r="BI80" s="145"/>
    </row>
    <row r="81" ht="14.25" customHeight="1">
      <c r="A81" s="111"/>
      <c r="B81" s="145"/>
      <c r="C81" s="178"/>
      <c r="D81" s="178"/>
      <c r="E81" s="179"/>
      <c r="F81" s="178"/>
      <c r="G81" s="145"/>
      <c r="H81" s="145"/>
      <c r="I81" s="178"/>
      <c r="J81" s="179"/>
      <c r="K81" s="178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  <c r="AU81" s="145"/>
      <c r="AV81" s="145"/>
      <c r="AW81" s="145"/>
      <c r="AX81" s="145"/>
      <c r="AY81" s="145"/>
      <c r="AZ81" s="145"/>
      <c r="BA81" s="145"/>
      <c r="BB81" s="145"/>
      <c r="BC81" s="145"/>
      <c r="BD81" s="145"/>
      <c r="BE81" s="145"/>
      <c r="BF81" s="145"/>
      <c r="BG81" s="145"/>
      <c r="BH81" s="145"/>
      <c r="BI81" s="145"/>
    </row>
    <row r="82" ht="14.25" customHeight="1">
      <c r="A82" s="111"/>
      <c r="B82" s="145"/>
      <c r="C82" s="178"/>
      <c r="D82" s="178"/>
      <c r="E82" s="179"/>
      <c r="F82" s="178"/>
      <c r="G82" s="145"/>
      <c r="H82" s="145"/>
      <c r="I82" s="178"/>
      <c r="J82" s="179"/>
      <c r="K82" s="178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  <c r="AU82" s="145"/>
      <c r="AV82" s="145"/>
      <c r="AW82" s="145"/>
      <c r="AX82" s="145"/>
      <c r="AY82" s="145"/>
      <c r="AZ82" s="145"/>
      <c r="BA82" s="145"/>
      <c r="BB82" s="145"/>
      <c r="BC82" s="145"/>
      <c r="BD82" s="145"/>
      <c r="BE82" s="145"/>
      <c r="BF82" s="145"/>
      <c r="BG82" s="145"/>
      <c r="BH82" s="145"/>
      <c r="BI82" s="145"/>
    </row>
    <row r="83" ht="14.25" customHeight="1">
      <c r="A83" s="111"/>
      <c r="B83" s="145"/>
      <c r="C83" s="178"/>
      <c r="D83" s="178"/>
      <c r="E83" s="179"/>
      <c r="F83" s="178"/>
      <c r="G83" s="145"/>
      <c r="H83" s="145"/>
      <c r="I83" s="178"/>
      <c r="J83" s="179"/>
      <c r="K83" s="178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  <c r="BA83" s="145"/>
      <c r="BB83" s="145"/>
      <c r="BC83" s="145"/>
      <c r="BD83" s="145"/>
      <c r="BE83" s="145"/>
      <c r="BF83" s="145"/>
      <c r="BG83" s="145"/>
      <c r="BH83" s="145"/>
      <c r="BI83" s="145"/>
    </row>
    <row r="84" ht="14.25" customHeight="1">
      <c r="A84" s="111"/>
      <c r="B84" s="145"/>
      <c r="C84" s="178"/>
      <c r="D84" s="178"/>
      <c r="E84" s="179"/>
      <c r="F84" s="178"/>
      <c r="G84" s="145"/>
      <c r="H84" s="145"/>
      <c r="I84" s="178"/>
      <c r="J84" s="179"/>
      <c r="K84" s="178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  <c r="AU84" s="145"/>
      <c r="AV84" s="145"/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145"/>
      <c r="BH84" s="145"/>
      <c r="BI84" s="145"/>
    </row>
    <row r="85" ht="14.25" customHeight="1">
      <c r="A85" s="111"/>
      <c r="B85" s="145"/>
      <c r="C85" s="178"/>
      <c r="D85" s="178"/>
      <c r="E85" s="179"/>
      <c r="F85" s="178"/>
      <c r="G85" s="145"/>
      <c r="H85" s="145"/>
      <c r="I85" s="178"/>
      <c r="J85" s="179"/>
      <c r="K85" s="178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  <c r="AU85" s="145"/>
      <c r="AV85" s="145"/>
      <c r="AW85" s="145"/>
      <c r="AX85" s="145"/>
      <c r="AY85" s="145"/>
      <c r="AZ85" s="145"/>
      <c r="BA85" s="145"/>
      <c r="BB85" s="145"/>
      <c r="BC85" s="145"/>
      <c r="BD85" s="145"/>
      <c r="BE85" s="145"/>
      <c r="BF85" s="145"/>
      <c r="BG85" s="145"/>
      <c r="BH85" s="145"/>
      <c r="BI85" s="145"/>
    </row>
    <row r="86" ht="14.25" customHeight="1">
      <c r="A86" s="111"/>
      <c r="B86" s="145"/>
      <c r="C86" s="178"/>
      <c r="D86" s="178"/>
      <c r="E86" s="179"/>
      <c r="F86" s="178"/>
      <c r="G86" s="145"/>
      <c r="H86" s="145"/>
      <c r="I86" s="178"/>
      <c r="J86" s="179"/>
      <c r="K86" s="178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  <c r="AU86" s="145"/>
      <c r="AV86" s="145"/>
      <c r="AW86" s="145"/>
      <c r="AX86" s="145"/>
      <c r="AY86" s="145"/>
      <c r="AZ86" s="145"/>
      <c r="BA86" s="145"/>
      <c r="BB86" s="145"/>
      <c r="BC86" s="145"/>
      <c r="BD86" s="145"/>
      <c r="BE86" s="145"/>
      <c r="BF86" s="145"/>
      <c r="BG86" s="145"/>
      <c r="BH86" s="145"/>
      <c r="BI86" s="145"/>
    </row>
    <row r="87" ht="14.25" customHeight="1">
      <c r="A87" s="111"/>
      <c r="B87" s="145"/>
      <c r="C87" s="178"/>
      <c r="D87" s="178"/>
      <c r="E87" s="179"/>
      <c r="F87" s="178"/>
      <c r="G87" s="145"/>
      <c r="H87" s="145"/>
      <c r="I87" s="178"/>
      <c r="J87" s="179"/>
      <c r="K87" s="178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  <c r="AU87" s="145"/>
      <c r="AV87" s="145"/>
      <c r="AW87" s="145"/>
      <c r="AX87" s="145"/>
      <c r="AY87" s="145"/>
      <c r="AZ87" s="145"/>
      <c r="BA87" s="145"/>
      <c r="BB87" s="145"/>
      <c r="BC87" s="145"/>
      <c r="BD87" s="145"/>
      <c r="BE87" s="145"/>
      <c r="BF87" s="145"/>
      <c r="BG87" s="145"/>
      <c r="BH87" s="145"/>
      <c r="BI87" s="145"/>
    </row>
    <row r="88" ht="14.25" customHeight="1">
      <c r="A88" s="111"/>
      <c r="B88" s="145"/>
      <c r="C88" s="178"/>
      <c r="D88" s="178"/>
      <c r="E88" s="179"/>
      <c r="F88" s="178"/>
      <c r="G88" s="145"/>
      <c r="H88" s="145"/>
      <c r="I88" s="178"/>
      <c r="J88" s="179"/>
      <c r="K88" s="178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45"/>
      <c r="BB88" s="145"/>
      <c r="BC88" s="145"/>
      <c r="BD88" s="145"/>
      <c r="BE88" s="145"/>
      <c r="BF88" s="145"/>
      <c r="BG88" s="145"/>
      <c r="BH88" s="145"/>
      <c r="BI88" s="145"/>
    </row>
    <row r="89" ht="14.25" customHeight="1">
      <c r="A89" s="111"/>
      <c r="B89" s="145"/>
      <c r="C89" s="178"/>
      <c r="D89" s="178"/>
      <c r="E89" s="179"/>
      <c r="F89" s="178"/>
      <c r="G89" s="145"/>
      <c r="H89" s="145"/>
      <c r="I89" s="178"/>
      <c r="J89" s="179"/>
      <c r="K89" s="178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  <c r="BA89" s="145"/>
      <c r="BB89" s="145"/>
      <c r="BC89" s="145"/>
      <c r="BD89" s="145"/>
      <c r="BE89" s="145"/>
      <c r="BF89" s="145"/>
      <c r="BG89" s="145"/>
      <c r="BH89" s="145"/>
      <c r="BI89" s="145"/>
    </row>
    <row r="90" ht="14.25" customHeight="1">
      <c r="A90" s="111"/>
      <c r="B90" s="145"/>
      <c r="C90" s="178"/>
      <c r="D90" s="178"/>
      <c r="E90" s="179"/>
      <c r="F90" s="178"/>
      <c r="G90" s="145"/>
      <c r="H90" s="145"/>
      <c r="I90" s="178"/>
      <c r="J90" s="179"/>
      <c r="K90" s="178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  <c r="BA90" s="145"/>
      <c r="BB90" s="145"/>
      <c r="BC90" s="145"/>
      <c r="BD90" s="145"/>
      <c r="BE90" s="145"/>
      <c r="BF90" s="145"/>
      <c r="BG90" s="145"/>
      <c r="BH90" s="145"/>
      <c r="BI90" s="145"/>
    </row>
    <row r="91" ht="14.25" customHeight="1">
      <c r="A91" s="111"/>
      <c r="B91" s="145"/>
      <c r="C91" s="178"/>
      <c r="D91" s="178"/>
      <c r="E91" s="179"/>
      <c r="F91" s="178"/>
      <c r="G91" s="145"/>
      <c r="H91" s="145"/>
      <c r="I91" s="178"/>
      <c r="J91" s="179"/>
      <c r="K91" s="178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  <c r="AU91" s="145"/>
      <c r="AV91" s="145"/>
      <c r="AW91" s="145"/>
      <c r="AX91" s="145"/>
      <c r="AY91" s="145"/>
      <c r="AZ91" s="145"/>
      <c r="BA91" s="145"/>
      <c r="BB91" s="145"/>
      <c r="BC91" s="145"/>
      <c r="BD91" s="145"/>
      <c r="BE91" s="145"/>
      <c r="BF91" s="145"/>
      <c r="BG91" s="145"/>
      <c r="BH91" s="145"/>
      <c r="BI91" s="145"/>
    </row>
    <row r="92" ht="14.25" customHeight="1">
      <c r="A92" s="111"/>
      <c r="B92" s="145"/>
      <c r="C92" s="178"/>
      <c r="D92" s="178"/>
      <c r="E92" s="179"/>
      <c r="F92" s="178"/>
      <c r="G92" s="145"/>
      <c r="H92" s="145"/>
      <c r="I92" s="178"/>
      <c r="J92" s="179"/>
      <c r="K92" s="178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145"/>
      <c r="BI92" s="145"/>
    </row>
    <row r="93" ht="14.25" customHeight="1">
      <c r="A93" s="111"/>
      <c r="B93" s="145"/>
      <c r="C93" s="178"/>
      <c r="D93" s="178"/>
      <c r="E93" s="179"/>
      <c r="F93" s="178"/>
      <c r="G93" s="145"/>
      <c r="H93" s="145"/>
      <c r="I93" s="178"/>
      <c r="J93" s="179"/>
      <c r="K93" s="178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</row>
    <row r="94" ht="14.25" customHeight="1">
      <c r="A94" s="111"/>
      <c r="B94" s="145"/>
      <c r="C94" s="178"/>
      <c r="D94" s="178"/>
      <c r="E94" s="179"/>
      <c r="F94" s="178"/>
      <c r="G94" s="145"/>
      <c r="H94" s="145"/>
      <c r="I94" s="178"/>
      <c r="J94" s="179"/>
      <c r="K94" s="178"/>
      <c r="L94" s="145"/>
      <c r="M94" s="145"/>
      <c r="N94" s="145"/>
      <c r="O94" s="145"/>
      <c r="P94" s="145"/>
      <c r="Q94" s="145"/>
      <c r="R94" s="145"/>
      <c r="S94" s="145"/>
      <c r="T94" s="145"/>
      <c r="U94" s="145"/>
      <c r="V94" s="145"/>
      <c r="W94" s="145"/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  <c r="AR94" s="145"/>
      <c r="AS94" s="145"/>
      <c r="AT94" s="145"/>
      <c r="AU94" s="145"/>
      <c r="AV94" s="145"/>
      <c r="AW94" s="145"/>
      <c r="AX94" s="145"/>
      <c r="AY94" s="145"/>
      <c r="AZ94" s="145"/>
      <c r="BA94" s="145"/>
      <c r="BB94" s="145"/>
      <c r="BC94" s="145"/>
      <c r="BD94" s="145"/>
      <c r="BE94" s="145"/>
      <c r="BF94" s="145"/>
      <c r="BG94" s="145"/>
      <c r="BH94" s="145"/>
      <c r="BI94" s="145"/>
    </row>
    <row r="95" ht="14.25" customHeight="1">
      <c r="A95" s="111"/>
      <c r="B95" s="145"/>
      <c r="C95" s="178"/>
      <c r="D95" s="178"/>
      <c r="E95" s="179"/>
      <c r="F95" s="178"/>
      <c r="G95" s="145"/>
      <c r="H95" s="145"/>
      <c r="I95" s="178"/>
      <c r="J95" s="179"/>
      <c r="K95" s="178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  <c r="AU95" s="145"/>
      <c r="AV95" s="145"/>
      <c r="AW95" s="145"/>
      <c r="AX95" s="145"/>
      <c r="AY95" s="145"/>
      <c r="AZ95" s="145"/>
      <c r="BA95" s="145"/>
      <c r="BB95" s="145"/>
      <c r="BC95" s="145"/>
      <c r="BD95" s="145"/>
      <c r="BE95" s="145"/>
      <c r="BF95" s="145"/>
      <c r="BG95" s="145"/>
      <c r="BH95" s="145"/>
      <c r="BI95" s="145"/>
    </row>
    <row r="96" ht="14.25" customHeight="1">
      <c r="A96" s="111"/>
      <c r="B96" s="145"/>
      <c r="C96" s="178"/>
      <c r="D96" s="178"/>
      <c r="E96" s="179"/>
      <c r="F96" s="178"/>
      <c r="G96" s="145"/>
      <c r="H96" s="145"/>
      <c r="I96" s="178"/>
      <c r="J96" s="179"/>
      <c r="K96" s="178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  <c r="AU96" s="145"/>
      <c r="AV96" s="145"/>
      <c r="AW96" s="145"/>
      <c r="AX96" s="145"/>
      <c r="AY96" s="145"/>
      <c r="AZ96" s="145"/>
      <c r="BA96" s="145"/>
      <c r="BB96" s="145"/>
      <c r="BC96" s="145"/>
      <c r="BD96" s="145"/>
      <c r="BE96" s="145"/>
      <c r="BF96" s="145"/>
      <c r="BG96" s="145"/>
      <c r="BH96" s="145"/>
      <c r="BI96" s="145"/>
    </row>
    <row r="97" ht="14.25" customHeight="1">
      <c r="A97" s="111"/>
      <c r="B97" s="145"/>
      <c r="C97" s="178"/>
      <c r="D97" s="178"/>
      <c r="E97" s="179"/>
      <c r="F97" s="178"/>
      <c r="G97" s="145"/>
      <c r="H97" s="145"/>
      <c r="I97" s="178"/>
      <c r="J97" s="179"/>
      <c r="K97" s="178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  <c r="AQ97" s="145"/>
      <c r="AR97" s="145"/>
      <c r="AS97" s="145"/>
      <c r="AT97" s="145"/>
      <c r="AU97" s="145"/>
      <c r="AV97" s="145"/>
      <c r="AW97" s="145"/>
      <c r="AX97" s="145"/>
      <c r="AY97" s="145"/>
      <c r="AZ97" s="145"/>
      <c r="BA97" s="145"/>
      <c r="BB97" s="145"/>
      <c r="BC97" s="145"/>
      <c r="BD97" s="145"/>
      <c r="BE97" s="145"/>
      <c r="BF97" s="145"/>
      <c r="BG97" s="145"/>
      <c r="BH97" s="145"/>
      <c r="BI97" s="145"/>
    </row>
    <row r="98" ht="14.25" customHeight="1">
      <c r="A98" s="111"/>
      <c r="B98" s="145"/>
      <c r="C98" s="178"/>
      <c r="D98" s="178"/>
      <c r="E98" s="179"/>
      <c r="F98" s="178"/>
      <c r="G98" s="145"/>
      <c r="H98" s="145"/>
      <c r="I98" s="178"/>
      <c r="J98" s="179"/>
      <c r="K98" s="178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  <c r="AU98" s="145"/>
      <c r="AV98" s="145"/>
      <c r="AW98" s="145"/>
      <c r="AX98" s="145"/>
      <c r="AY98" s="145"/>
      <c r="AZ98" s="145"/>
      <c r="BA98" s="145"/>
      <c r="BB98" s="145"/>
      <c r="BC98" s="145"/>
      <c r="BD98" s="145"/>
      <c r="BE98" s="145"/>
      <c r="BF98" s="145"/>
      <c r="BG98" s="145"/>
      <c r="BH98" s="145"/>
      <c r="BI98" s="145"/>
    </row>
    <row r="99" ht="14.25" customHeight="1">
      <c r="A99" s="111"/>
      <c r="B99" s="145"/>
      <c r="C99" s="178"/>
      <c r="D99" s="178"/>
      <c r="E99" s="179"/>
      <c r="F99" s="178"/>
      <c r="G99" s="145"/>
      <c r="H99" s="145"/>
      <c r="I99" s="178"/>
      <c r="J99" s="179"/>
      <c r="K99" s="178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  <c r="AU99" s="145"/>
      <c r="AV99" s="145"/>
      <c r="AW99" s="145"/>
      <c r="AX99" s="145"/>
      <c r="AY99" s="145"/>
      <c r="AZ99" s="145"/>
      <c r="BA99" s="145"/>
      <c r="BB99" s="145"/>
      <c r="BC99" s="145"/>
      <c r="BD99" s="145"/>
      <c r="BE99" s="145"/>
      <c r="BF99" s="145"/>
      <c r="BG99" s="145"/>
      <c r="BH99" s="145"/>
      <c r="BI99" s="145"/>
    </row>
    <row r="100" ht="14.25" customHeight="1">
      <c r="A100" s="111"/>
      <c r="B100" s="145"/>
      <c r="C100" s="178"/>
      <c r="D100" s="178"/>
      <c r="E100" s="179"/>
      <c r="F100" s="178"/>
      <c r="G100" s="145"/>
      <c r="H100" s="145"/>
      <c r="I100" s="178"/>
      <c r="J100" s="179"/>
      <c r="K100" s="178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5"/>
      <c r="AX100" s="145"/>
      <c r="AY100" s="145"/>
      <c r="AZ100" s="145"/>
      <c r="BA100" s="145"/>
      <c r="BB100" s="145"/>
      <c r="BC100" s="145"/>
      <c r="BD100" s="145"/>
      <c r="BE100" s="145"/>
      <c r="BF100" s="145"/>
      <c r="BG100" s="145"/>
      <c r="BH100" s="145"/>
      <c r="BI100" s="145"/>
    </row>
    <row r="101" ht="14.25" customHeight="1">
      <c r="A101" s="111"/>
      <c r="B101" s="145"/>
      <c r="C101" s="178"/>
      <c r="D101" s="178"/>
      <c r="E101" s="179"/>
      <c r="F101" s="178"/>
      <c r="G101" s="145"/>
      <c r="H101" s="145"/>
      <c r="I101" s="178"/>
      <c r="J101" s="179"/>
      <c r="K101" s="178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  <c r="AU101" s="145"/>
      <c r="AV101" s="145"/>
      <c r="AW101" s="145"/>
      <c r="AX101" s="145"/>
      <c r="AY101" s="145"/>
      <c r="AZ101" s="145"/>
      <c r="BA101" s="145"/>
      <c r="BB101" s="145"/>
      <c r="BC101" s="145"/>
      <c r="BD101" s="145"/>
      <c r="BE101" s="145"/>
      <c r="BF101" s="145"/>
      <c r="BG101" s="145"/>
      <c r="BH101" s="145"/>
      <c r="BI101" s="145"/>
    </row>
    <row r="102" ht="14.25" customHeight="1">
      <c r="A102" s="111"/>
      <c r="B102" s="145"/>
      <c r="C102" s="178"/>
      <c r="D102" s="178"/>
      <c r="E102" s="179"/>
      <c r="F102" s="178"/>
      <c r="G102" s="145"/>
      <c r="H102" s="145"/>
      <c r="I102" s="178"/>
      <c r="J102" s="179"/>
      <c r="K102" s="178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5"/>
      <c r="AX102" s="145"/>
      <c r="AY102" s="145"/>
      <c r="AZ102" s="145"/>
      <c r="BA102" s="145"/>
      <c r="BB102" s="145"/>
      <c r="BC102" s="145"/>
      <c r="BD102" s="145"/>
      <c r="BE102" s="145"/>
      <c r="BF102" s="145"/>
      <c r="BG102" s="145"/>
      <c r="BH102" s="145"/>
      <c r="BI102" s="145"/>
    </row>
    <row r="103" ht="14.25" customHeight="1">
      <c r="A103" s="111"/>
      <c r="B103" s="145"/>
      <c r="C103" s="178"/>
      <c r="D103" s="178"/>
      <c r="E103" s="179"/>
      <c r="F103" s="178"/>
      <c r="G103" s="145"/>
      <c r="H103" s="145"/>
      <c r="I103" s="178"/>
      <c r="J103" s="179"/>
      <c r="K103" s="178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5"/>
      <c r="AZ103" s="145"/>
      <c r="BA103" s="145"/>
      <c r="BB103" s="145"/>
      <c r="BC103" s="145"/>
      <c r="BD103" s="145"/>
      <c r="BE103" s="145"/>
      <c r="BF103" s="145"/>
      <c r="BG103" s="145"/>
      <c r="BH103" s="145"/>
      <c r="BI103" s="145"/>
    </row>
    <row r="104" ht="14.25" customHeight="1">
      <c r="A104" s="111"/>
      <c r="B104" s="145"/>
      <c r="C104" s="178"/>
      <c r="D104" s="178"/>
      <c r="E104" s="179"/>
      <c r="F104" s="178"/>
      <c r="G104" s="145"/>
      <c r="H104" s="145"/>
      <c r="I104" s="178"/>
      <c r="J104" s="179"/>
      <c r="K104" s="178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5"/>
      <c r="AZ104" s="145"/>
      <c r="BA104" s="145"/>
      <c r="BB104" s="145"/>
      <c r="BC104" s="145"/>
      <c r="BD104" s="145"/>
      <c r="BE104" s="145"/>
      <c r="BF104" s="145"/>
      <c r="BG104" s="145"/>
      <c r="BH104" s="145"/>
      <c r="BI104" s="145"/>
    </row>
    <row r="105" ht="14.25" customHeight="1">
      <c r="A105" s="111"/>
      <c r="B105" s="145"/>
      <c r="C105" s="178"/>
      <c r="D105" s="178"/>
      <c r="E105" s="179"/>
      <c r="F105" s="178"/>
      <c r="G105" s="145"/>
      <c r="H105" s="145"/>
      <c r="I105" s="178"/>
      <c r="J105" s="179"/>
      <c r="K105" s="178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5"/>
      <c r="AZ105" s="145"/>
      <c r="BA105" s="145"/>
      <c r="BB105" s="145"/>
      <c r="BC105" s="145"/>
      <c r="BD105" s="145"/>
      <c r="BE105" s="145"/>
      <c r="BF105" s="145"/>
      <c r="BG105" s="145"/>
      <c r="BH105" s="145"/>
      <c r="BI105" s="145"/>
    </row>
    <row r="106" ht="14.25" customHeight="1">
      <c r="A106" s="111"/>
      <c r="B106" s="145"/>
      <c r="C106" s="178"/>
      <c r="D106" s="178"/>
      <c r="E106" s="179"/>
      <c r="F106" s="178"/>
      <c r="G106" s="145"/>
      <c r="H106" s="145"/>
      <c r="I106" s="178"/>
      <c r="J106" s="179"/>
      <c r="K106" s="178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145"/>
      <c r="BI106" s="145"/>
    </row>
    <row r="107" ht="14.25" customHeight="1">
      <c r="A107" s="111"/>
      <c r="B107" s="145"/>
      <c r="C107" s="178"/>
      <c r="D107" s="178"/>
      <c r="E107" s="179"/>
      <c r="F107" s="178"/>
      <c r="G107" s="145"/>
      <c r="H107" s="145"/>
      <c r="I107" s="178"/>
      <c r="J107" s="179"/>
      <c r="K107" s="178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5"/>
      <c r="AZ107" s="145"/>
      <c r="BA107" s="145"/>
      <c r="BB107" s="145"/>
      <c r="BC107" s="145"/>
      <c r="BD107" s="145"/>
      <c r="BE107" s="145"/>
      <c r="BF107" s="145"/>
      <c r="BG107" s="145"/>
      <c r="BH107" s="145"/>
      <c r="BI107" s="145"/>
    </row>
    <row r="108" ht="14.25" customHeight="1">
      <c r="A108" s="111"/>
      <c r="B108" s="145"/>
      <c r="C108" s="178"/>
      <c r="D108" s="178"/>
      <c r="E108" s="179"/>
      <c r="F108" s="178"/>
      <c r="G108" s="145"/>
      <c r="H108" s="145"/>
      <c r="I108" s="178"/>
      <c r="J108" s="179"/>
      <c r="K108" s="178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5"/>
      <c r="AZ108" s="145"/>
      <c r="BA108" s="145"/>
      <c r="BB108" s="145"/>
      <c r="BC108" s="145"/>
      <c r="BD108" s="145"/>
      <c r="BE108" s="145"/>
      <c r="BF108" s="145"/>
      <c r="BG108" s="145"/>
      <c r="BH108" s="145"/>
      <c r="BI108" s="145"/>
    </row>
    <row r="109" ht="14.25" customHeight="1">
      <c r="A109" s="111"/>
      <c r="B109" s="145"/>
      <c r="C109" s="178"/>
      <c r="D109" s="178"/>
      <c r="E109" s="179"/>
      <c r="F109" s="178"/>
      <c r="G109" s="145"/>
      <c r="H109" s="145"/>
      <c r="I109" s="178"/>
      <c r="J109" s="179"/>
      <c r="K109" s="178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5"/>
      <c r="AZ109" s="145"/>
      <c r="BA109" s="145"/>
      <c r="BB109" s="145"/>
      <c r="BC109" s="145"/>
      <c r="BD109" s="145"/>
      <c r="BE109" s="145"/>
      <c r="BF109" s="145"/>
      <c r="BG109" s="145"/>
      <c r="BH109" s="145"/>
      <c r="BI109" s="145"/>
    </row>
    <row r="110" ht="14.25" customHeight="1">
      <c r="A110" s="111"/>
      <c r="B110" s="145"/>
      <c r="C110" s="178"/>
      <c r="D110" s="178"/>
      <c r="E110" s="179"/>
      <c r="F110" s="178"/>
      <c r="G110" s="145"/>
      <c r="H110" s="145"/>
      <c r="I110" s="178"/>
      <c r="J110" s="179"/>
      <c r="K110" s="178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5"/>
      <c r="AZ110" s="145"/>
      <c r="BA110" s="145"/>
      <c r="BB110" s="145"/>
      <c r="BC110" s="145"/>
      <c r="BD110" s="145"/>
      <c r="BE110" s="145"/>
      <c r="BF110" s="145"/>
      <c r="BG110" s="145"/>
      <c r="BH110" s="145"/>
      <c r="BI110" s="145"/>
    </row>
    <row r="111" ht="14.25" customHeight="1">
      <c r="A111" s="111"/>
      <c r="B111" s="145"/>
      <c r="C111" s="178"/>
      <c r="D111" s="178"/>
      <c r="E111" s="179"/>
      <c r="F111" s="178"/>
      <c r="G111" s="145"/>
      <c r="H111" s="145"/>
      <c r="I111" s="178"/>
      <c r="J111" s="179"/>
      <c r="K111" s="178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5"/>
      <c r="AZ111" s="145"/>
      <c r="BA111" s="145"/>
      <c r="BB111" s="145"/>
      <c r="BC111" s="145"/>
      <c r="BD111" s="145"/>
      <c r="BE111" s="145"/>
      <c r="BF111" s="145"/>
      <c r="BG111" s="145"/>
      <c r="BH111" s="145"/>
      <c r="BI111" s="145"/>
    </row>
    <row r="112" ht="14.25" customHeight="1">
      <c r="A112" s="111"/>
      <c r="B112" s="145"/>
      <c r="C112" s="178"/>
      <c r="D112" s="178"/>
      <c r="E112" s="179"/>
      <c r="F112" s="178"/>
      <c r="G112" s="145"/>
      <c r="H112" s="145"/>
      <c r="I112" s="178"/>
      <c r="J112" s="179"/>
      <c r="K112" s="178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5"/>
      <c r="AZ112" s="145"/>
      <c r="BA112" s="145"/>
      <c r="BB112" s="145"/>
      <c r="BC112" s="145"/>
      <c r="BD112" s="145"/>
      <c r="BE112" s="145"/>
      <c r="BF112" s="145"/>
      <c r="BG112" s="145"/>
      <c r="BH112" s="145"/>
      <c r="BI112" s="145"/>
    </row>
    <row r="113" ht="14.25" customHeight="1">
      <c r="A113" s="111"/>
      <c r="B113" s="145"/>
      <c r="C113" s="178"/>
      <c r="D113" s="178"/>
      <c r="E113" s="179"/>
      <c r="F113" s="178"/>
      <c r="G113" s="145"/>
      <c r="H113" s="145"/>
      <c r="I113" s="178"/>
      <c r="J113" s="179"/>
      <c r="K113" s="178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5"/>
      <c r="AZ113" s="145"/>
      <c r="BA113" s="145"/>
      <c r="BB113" s="145"/>
      <c r="BC113" s="145"/>
      <c r="BD113" s="145"/>
      <c r="BE113" s="145"/>
      <c r="BF113" s="145"/>
      <c r="BG113" s="145"/>
      <c r="BH113" s="145"/>
      <c r="BI113" s="145"/>
    </row>
    <row r="114" ht="14.25" customHeight="1">
      <c r="A114" s="111"/>
      <c r="B114" s="145"/>
      <c r="C114" s="178"/>
      <c r="D114" s="178"/>
      <c r="E114" s="179"/>
      <c r="F114" s="178"/>
      <c r="G114" s="145"/>
      <c r="H114" s="145"/>
      <c r="I114" s="178"/>
      <c r="J114" s="179"/>
      <c r="K114" s="178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5"/>
      <c r="AZ114" s="145"/>
      <c r="BA114" s="145"/>
      <c r="BB114" s="145"/>
      <c r="BC114" s="145"/>
      <c r="BD114" s="145"/>
      <c r="BE114" s="145"/>
      <c r="BF114" s="145"/>
      <c r="BG114" s="145"/>
      <c r="BH114" s="145"/>
      <c r="BI114" s="145"/>
    </row>
    <row r="115" ht="14.25" customHeight="1">
      <c r="A115" s="111"/>
      <c r="B115" s="145"/>
      <c r="C115" s="178"/>
      <c r="D115" s="178"/>
      <c r="E115" s="179"/>
      <c r="F115" s="178"/>
      <c r="G115" s="145"/>
      <c r="H115" s="145"/>
      <c r="I115" s="178"/>
      <c r="J115" s="179"/>
      <c r="K115" s="178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5"/>
      <c r="AZ115" s="145"/>
      <c r="BA115" s="145"/>
      <c r="BB115" s="145"/>
      <c r="BC115" s="145"/>
      <c r="BD115" s="145"/>
      <c r="BE115" s="145"/>
      <c r="BF115" s="145"/>
      <c r="BG115" s="145"/>
      <c r="BH115" s="145"/>
      <c r="BI115" s="145"/>
    </row>
    <row r="116" ht="14.25" customHeight="1">
      <c r="A116" s="111"/>
      <c r="B116" s="145"/>
      <c r="C116" s="178"/>
      <c r="D116" s="178"/>
      <c r="E116" s="179"/>
      <c r="F116" s="178"/>
      <c r="G116" s="145"/>
      <c r="H116" s="145"/>
      <c r="I116" s="178"/>
      <c r="J116" s="179"/>
      <c r="K116" s="178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</row>
    <row r="117" ht="14.25" customHeight="1">
      <c r="A117" s="111"/>
      <c r="B117" s="145"/>
      <c r="C117" s="178"/>
      <c r="D117" s="178"/>
      <c r="E117" s="179"/>
      <c r="F117" s="178"/>
      <c r="G117" s="145"/>
      <c r="H117" s="145"/>
      <c r="I117" s="178"/>
      <c r="J117" s="179"/>
      <c r="K117" s="178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  <c r="BA117" s="145"/>
      <c r="BB117" s="145"/>
      <c r="BC117" s="145"/>
      <c r="BD117" s="145"/>
      <c r="BE117" s="145"/>
      <c r="BF117" s="145"/>
      <c r="BG117" s="145"/>
      <c r="BH117" s="145"/>
      <c r="BI117" s="145"/>
    </row>
    <row r="118" ht="14.25" customHeight="1">
      <c r="A118" s="111"/>
      <c r="B118" s="145"/>
      <c r="C118" s="178"/>
      <c r="D118" s="178"/>
      <c r="E118" s="179"/>
      <c r="F118" s="178"/>
      <c r="G118" s="145"/>
      <c r="H118" s="145"/>
      <c r="I118" s="178"/>
      <c r="J118" s="179"/>
      <c r="K118" s="178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5"/>
      <c r="AZ118" s="145"/>
      <c r="BA118" s="145"/>
      <c r="BB118" s="145"/>
      <c r="BC118" s="145"/>
      <c r="BD118" s="145"/>
      <c r="BE118" s="145"/>
      <c r="BF118" s="145"/>
      <c r="BG118" s="145"/>
      <c r="BH118" s="145"/>
      <c r="BI118" s="145"/>
    </row>
    <row r="119" ht="14.25" customHeight="1">
      <c r="A119" s="111"/>
      <c r="B119" s="145"/>
      <c r="C119" s="178"/>
      <c r="D119" s="178"/>
      <c r="E119" s="179"/>
      <c r="F119" s="178"/>
      <c r="G119" s="145"/>
      <c r="H119" s="145"/>
      <c r="I119" s="178"/>
      <c r="J119" s="179"/>
      <c r="K119" s="178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5"/>
      <c r="AZ119" s="145"/>
      <c r="BA119" s="145"/>
      <c r="BB119" s="145"/>
      <c r="BC119" s="145"/>
      <c r="BD119" s="145"/>
      <c r="BE119" s="145"/>
      <c r="BF119" s="145"/>
      <c r="BG119" s="145"/>
      <c r="BH119" s="145"/>
      <c r="BI119" s="145"/>
    </row>
    <row r="120" ht="14.25" customHeight="1">
      <c r="A120" s="111"/>
      <c r="B120" s="145"/>
      <c r="C120" s="178"/>
      <c r="D120" s="178"/>
      <c r="E120" s="179"/>
      <c r="F120" s="178"/>
      <c r="G120" s="145"/>
      <c r="H120" s="145"/>
      <c r="I120" s="178"/>
      <c r="J120" s="179"/>
      <c r="K120" s="178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45"/>
      <c r="AZ120" s="145"/>
      <c r="BA120" s="145"/>
      <c r="BB120" s="145"/>
      <c r="BC120" s="145"/>
      <c r="BD120" s="145"/>
      <c r="BE120" s="145"/>
      <c r="BF120" s="145"/>
      <c r="BG120" s="145"/>
      <c r="BH120" s="145"/>
      <c r="BI120" s="145"/>
    </row>
    <row r="121" ht="14.25" customHeight="1">
      <c r="A121" s="111"/>
      <c r="B121" s="145"/>
      <c r="C121" s="178"/>
      <c r="D121" s="178"/>
      <c r="E121" s="179"/>
      <c r="F121" s="178"/>
      <c r="G121" s="145"/>
      <c r="H121" s="145"/>
      <c r="I121" s="178"/>
      <c r="J121" s="179"/>
      <c r="K121" s="178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5"/>
      <c r="AZ121" s="145"/>
      <c r="BA121" s="145"/>
      <c r="BB121" s="145"/>
      <c r="BC121" s="145"/>
      <c r="BD121" s="145"/>
      <c r="BE121" s="145"/>
      <c r="BF121" s="145"/>
      <c r="BG121" s="145"/>
      <c r="BH121" s="145"/>
      <c r="BI121" s="145"/>
    </row>
    <row r="122" ht="14.25" customHeight="1">
      <c r="A122" s="111"/>
      <c r="B122" s="145"/>
      <c r="C122" s="178"/>
      <c r="D122" s="178"/>
      <c r="E122" s="179"/>
      <c r="F122" s="178"/>
      <c r="G122" s="145"/>
      <c r="H122" s="145"/>
      <c r="I122" s="178"/>
      <c r="J122" s="179"/>
      <c r="K122" s="178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5"/>
      <c r="AX122" s="145"/>
      <c r="AY122" s="145"/>
      <c r="AZ122" s="145"/>
      <c r="BA122" s="145"/>
      <c r="BB122" s="145"/>
      <c r="BC122" s="145"/>
      <c r="BD122" s="145"/>
      <c r="BE122" s="145"/>
      <c r="BF122" s="145"/>
      <c r="BG122" s="145"/>
      <c r="BH122" s="145"/>
      <c r="BI122" s="145"/>
    </row>
    <row r="123" ht="14.25" customHeight="1">
      <c r="A123" s="111"/>
      <c r="B123" s="145"/>
      <c r="C123" s="178"/>
      <c r="D123" s="178"/>
      <c r="E123" s="179"/>
      <c r="F123" s="178"/>
      <c r="G123" s="145"/>
      <c r="H123" s="145"/>
      <c r="I123" s="178"/>
      <c r="J123" s="179"/>
      <c r="K123" s="178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5"/>
      <c r="AY123" s="145"/>
      <c r="AZ123" s="145"/>
      <c r="BA123" s="145"/>
      <c r="BB123" s="145"/>
      <c r="BC123" s="145"/>
      <c r="BD123" s="145"/>
      <c r="BE123" s="145"/>
      <c r="BF123" s="145"/>
      <c r="BG123" s="145"/>
      <c r="BH123" s="145"/>
      <c r="BI123" s="145"/>
    </row>
    <row r="124" ht="14.25" customHeight="1">
      <c r="A124" s="111"/>
      <c r="B124" s="145"/>
      <c r="C124" s="178"/>
      <c r="D124" s="178"/>
      <c r="E124" s="179"/>
      <c r="F124" s="178"/>
      <c r="G124" s="145"/>
      <c r="H124" s="145"/>
      <c r="I124" s="178"/>
      <c r="J124" s="179"/>
      <c r="K124" s="178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  <c r="AU124" s="145"/>
      <c r="AV124" s="145"/>
      <c r="AW124" s="145"/>
      <c r="AX124" s="145"/>
      <c r="AY124" s="145"/>
      <c r="AZ124" s="145"/>
      <c r="BA124" s="145"/>
      <c r="BB124" s="145"/>
      <c r="BC124" s="145"/>
      <c r="BD124" s="145"/>
      <c r="BE124" s="145"/>
      <c r="BF124" s="145"/>
      <c r="BG124" s="145"/>
      <c r="BH124" s="145"/>
      <c r="BI124" s="145"/>
    </row>
    <row r="125" ht="14.25" customHeight="1">
      <c r="A125" s="111"/>
      <c r="B125" s="145"/>
      <c r="C125" s="178"/>
      <c r="D125" s="178"/>
      <c r="E125" s="179"/>
      <c r="F125" s="178"/>
      <c r="G125" s="145"/>
      <c r="H125" s="145"/>
      <c r="I125" s="178"/>
      <c r="J125" s="179"/>
      <c r="K125" s="178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5"/>
      <c r="AZ125" s="145"/>
      <c r="BA125" s="145"/>
      <c r="BB125" s="145"/>
      <c r="BC125" s="145"/>
      <c r="BD125" s="145"/>
      <c r="BE125" s="145"/>
      <c r="BF125" s="145"/>
      <c r="BG125" s="145"/>
      <c r="BH125" s="145"/>
      <c r="BI125" s="145"/>
    </row>
    <row r="126" ht="14.25" customHeight="1">
      <c r="A126" s="111"/>
      <c r="B126" s="145"/>
      <c r="C126" s="178"/>
      <c r="D126" s="178"/>
      <c r="E126" s="179"/>
      <c r="F126" s="178"/>
      <c r="G126" s="145"/>
      <c r="H126" s="145"/>
      <c r="I126" s="178"/>
      <c r="J126" s="179"/>
      <c r="K126" s="178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5"/>
      <c r="AZ126" s="145"/>
      <c r="BA126" s="145"/>
      <c r="BB126" s="145"/>
      <c r="BC126" s="145"/>
      <c r="BD126" s="145"/>
      <c r="BE126" s="145"/>
      <c r="BF126" s="145"/>
      <c r="BG126" s="145"/>
      <c r="BH126" s="145"/>
      <c r="BI126" s="145"/>
    </row>
    <row r="127" ht="14.25" customHeight="1">
      <c r="A127" s="111"/>
      <c r="B127" s="145"/>
      <c r="C127" s="178"/>
      <c r="D127" s="178"/>
      <c r="E127" s="179"/>
      <c r="F127" s="178"/>
      <c r="G127" s="145"/>
      <c r="H127" s="145"/>
      <c r="I127" s="178"/>
      <c r="J127" s="179"/>
      <c r="K127" s="178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  <c r="AU127" s="145"/>
      <c r="AV127" s="145"/>
      <c r="AW127" s="145"/>
      <c r="AX127" s="145"/>
      <c r="AY127" s="145"/>
      <c r="AZ127" s="145"/>
      <c r="BA127" s="145"/>
      <c r="BB127" s="145"/>
      <c r="BC127" s="145"/>
      <c r="BD127" s="145"/>
      <c r="BE127" s="145"/>
      <c r="BF127" s="145"/>
      <c r="BG127" s="145"/>
      <c r="BH127" s="145"/>
      <c r="BI127" s="145"/>
    </row>
    <row r="128" ht="14.25" customHeight="1">
      <c r="A128" s="111"/>
      <c r="B128" s="145"/>
      <c r="C128" s="178"/>
      <c r="D128" s="178"/>
      <c r="E128" s="179"/>
      <c r="F128" s="178"/>
      <c r="G128" s="145"/>
      <c r="H128" s="145"/>
      <c r="I128" s="178"/>
      <c r="J128" s="179"/>
      <c r="K128" s="178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  <c r="AU128" s="145"/>
      <c r="AV128" s="145"/>
      <c r="AW128" s="145"/>
      <c r="AX128" s="145"/>
      <c r="AY128" s="145"/>
      <c r="AZ128" s="145"/>
      <c r="BA128" s="145"/>
      <c r="BB128" s="145"/>
      <c r="BC128" s="145"/>
      <c r="BD128" s="145"/>
      <c r="BE128" s="145"/>
      <c r="BF128" s="145"/>
      <c r="BG128" s="145"/>
      <c r="BH128" s="145"/>
      <c r="BI128" s="145"/>
    </row>
    <row r="129" ht="14.25" customHeight="1">
      <c r="A129" s="111"/>
      <c r="B129" s="145"/>
      <c r="C129" s="178"/>
      <c r="D129" s="178"/>
      <c r="E129" s="179"/>
      <c r="F129" s="178"/>
      <c r="G129" s="145"/>
      <c r="H129" s="145"/>
      <c r="I129" s="178"/>
      <c r="J129" s="179"/>
      <c r="K129" s="178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5"/>
      <c r="AZ129" s="145"/>
      <c r="BA129" s="145"/>
      <c r="BB129" s="145"/>
      <c r="BC129" s="145"/>
      <c r="BD129" s="145"/>
      <c r="BE129" s="145"/>
      <c r="BF129" s="145"/>
      <c r="BG129" s="145"/>
      <c r="BH129" s="145"/>
      <c r="BI129" s="145"/>
    </row>
    <row r="130" ht="14.25" customHeight="1">
      <c r="A130" s="111"/>
      <c r="B130" s="145"/>
      <c r="C130" s="178"/>
      <c r="D130" s="178"/>
      <c r="E130" s="179"/>
      <c r="F130" s="178"/>
      <c r="G130" s="145"/>
      <c r="H130" s="145"/>
      <c r="I130" s="178"/>
      <c r="J130" s="179"/>
      <c r="K130" s="178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5"/>
      <c r="AZ130" s="145"/>
      <c r="BA130" s="145"/>
      <c r="BB130" s="145"/>
      <c r="BC130" s="145"/>
      <c r="BD130" s="145"/>
      <c r="BE130" s="145"/>
      <c r="BF130" s="145"/>
      <c r="BG130" s="145"/>
      <c r="BH130" s="145"/>
      <c r="BI130" s="145"/>
    </row>
    <row r="131" ht="14.25" customHeight="1">
      <c r="A131" s="111"/>
      <c r="B131" s="145"/>
      <c r="C131" s="178"/>
      <c r="D131" s="178"/>
      <c r="E131" s="179"/>
      <c r="F131" s="178"/>
      <c r="G131" s="145"/>
      <c r="H131" s="145"/>
      <c r="I131" s="178"/>
      <c r="J131" s="179"/>
      <c r="K131" s="178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  <c r="AU131" s="145"/>
      <c r="AV131" s="145"/>
      <c r="AW131" s="145"/>
      <c r="AX131" s="145"/>
      <c r="AY131" s="145"/>
      <c r="AZ131" s="145"/>
      <c r="BA131" s="145"/>
      <c r="BB131" s="145"/>
      <c r="BC131" s="145"/>
      <c r="BD131" s="145"/>
      <c r="BE131" s="145"/>
      <c r="BF131" s="145"/>
      <c r="BG131" s="145"/>
      <c r="BH131" s="145"/>
      <c r="BI131" s="145"/>
    </row>
    <row r="132" ht="14.25" customHeight="1">
      <c r="A132" s="111"/>
      <c r="B132" s="145"/>
      <c r="C132" s="178"/>
      <c r="D132" s="178"/>
      <c r="E132" s="179"/>
      <c r="F132" s="178"/>
      <c r="G132" s="145"/>
      <c r="H132" s="145"/>
      <c r="I132" s="178"/>
      <c r="J132" s="179"/>
      <c r="K132" s="178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5"/>
      <c r="AZ132" s="145"/>
      <c r="BA132" s="145"/>
      <c r="BB132" s="145"/>
      <c r="BC132" s="145"/>
      <c r="BD132" s="145"/>
      <c r="BE132" s="145"/>
      <c r="BF132" s="145"/>
      <c r="BG132" s="145"/>
      <c r="BH132" s="145"/>
      <c r="BI132" s="145"/>
    </row>
    <row r="133" ht="14.25" customHeight="1">
      <c r="A133" s="111"/>
      <c r="B133" s="145"/>
      <c r="C133" s="178"/>
      <c r="D133" s="178"/>
      <c r="E133" s="179"/>
      <c r="F133" s="178"/>
      <c r="G133" s="145"/>
      <c r="H133" s="145"/>
      <c r="I133" s="178"/>
      <c r="J133" s="179"/>
      <c r="K133" s="178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  <c r="AU133" s="145"/>
      <c r="AV133" s="145"/>
      <c r="AW133" s="145"/>
      <c r="AX133" s="145"/>
      <c r="AY133" s="145"/>
      <c r="AZ133" s="145"/>
      <c r="BA133" s="145"/>
      <c r="BB133" s="145"/>
      <c r="BC133" s="145"/>
      <c r="BD133" s="145"/>
      <c r="BE133" s="145"/>
      <c r="BF133" s="145"/>
      <c r="BG133" s="145"/>
      <c r="BH133" s="145"/>
      <c r="BI133" s="145"/>
    </row>
    <row r="134" ht="14.25" customHeight="1">
      <c r="A134" s="111"/>
      <c r="B134" s="145"/>
      <c r="C134" s="178"/>
      <c r="D134" s="178"/>
      <c r="E134" s="179"/>
      <c r="F134" s="178"/>
      <c r="G134" s="145"/>
      <c r="H134" s="145"/>
      <c r="I134" s="178"/>
      <c r="J134" s="179"/>
      <c r="K134" s="178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5"/>
      <c r="AZ134" s="145"/>
      <c r="BA134" s="145"/>
      <c r="BB134" s="145"/>
      <c r="BC134" s="145"/>
      <c r="BD134" s="145"/>
      <c r="BE134" s="145"/>
      <c r="BF134" s="145"/>
      <c r="BG134" s="145"/>
      <c r="BH134" s="145"/>
      <c r="BI134" s="145"/>
    </row>
    <row r="135" ht="14.25" customHeight="1">
      <c r="A135" s="111"/>
      <c r="B135" s="145"/>
      <c r="C135" s="178"/>
      <c r="D135" s="178"/>
      <c r="E135" s="179"/>
      <c r="F135" s="178"/>
      <c r="G135" s="145"/>
      <c r="H135" s="145"/>
      <c r="I135" s="178"/>
      <c r="J135" s="179"/>
      <c r="K135" s="178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  <c r="AU135" s="145"/>
      <c r="AV135" s="145"/>
      <c r="AW135" s="145"/>
      <c r="AX135" s="145"/>
      <c r="AY135" s="145"/>
      <c r="AZ135" s="145"/>
      <c r="BA135" s="145"/>
      <c r="BB135" s="145"/>
      <c r="BC135" s="145"/>
      <c r="BD135" s="145"/>
      <c r="BE135" s="145"/>
      <c r="BF135" s="145"/>
      <c r="BG135" s="145"/>
      <c r="BH135" s="145"/>
      <c r="BI135" s="145"/>
    </row>
    <row r="136" ht="14.25" customHeight="1">
      <c r="A136" s="111"/>
      <c r="B136" s="145"/>
      <c r="C136" s="178"/>
      <c r="D136" s="178"/>
      <c r="E136" s="179"/>
      <c r="F136" s="178"/>
      <c r="G136" s="145"/>
      <c r="H136" s="145"/>
      <c r="I136" s="178"/>
      <c r="J136" s="179"/>
      <c r="K136" s="178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5"/>
      <c r="AZ136" s="145"/>
      <c r="BA136" s="145"/>
      <c r="BB136" s="145"/>
      <c r="BC136" s="145"/>
      <c r="BD136" s="145"/>
      <c r="BE136" s="145"/>
      <c r="BF136" s="145"/>
      <c r="BG136" s="145"/>
      <c r="BH136" s="145"/>
      <c r="BI136" s="145"/>
    </row>
    <row r="137" ht="14.25" customHeight="1">
      <c r="A137" s="111"/>
      <c r="B137" s="145"/>
      <c r="C137" s="178"/>
      <c r="D137" s="178"/>
      <c r="E137" s="179"/>
      <c r="F137" s="178"/>
      <c r="G137" s="145"/>
      <c r="H137" s="145"/>
      <c r="I137" s="178"/>
      <c r="J137" s="179"/>
      <c r="K137" s="178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5"/>
      <c r="AZ137" s="145"/>
      <c r="BA137" s="145"/>
      <c r="BB137" s="145"/>
      <c r="BC137" s="145"/>
      <c r="BD137" s="145"/>
      <c r="BE137" s="145"/>
      <c r="BF137" s="145"/>
      <c r="BG137" s="145"/>
      <c r="BH137" s="145"/>
      <c r="BI137" s="145"/>
    </row>
    <row r="138" ht="14.25" customHeight="1">
      <c r="A138" s="111"/>
      <c r="B138" s="145"/>
      <c r="C138" s="178"/>
      <c r="D138" s="178"/>
      <c r="E138" s="179"/>
      <c r="F138" s="178"/>
      <c r="G138" s="145"/>
      <c r="H138" s="145"/>
      <c r="I138" s="178"/>
      <c r="J138" s="179"/>
      <c r="K138" s="178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145"/>
      <c r="BI138" s="145"/>
    </row>
    <row r="139" ht="14.25" customHeight="1">
      <c r="A139" s="111"/>
      <c r="B139" s="145"/>
      <c r="C139" s="178"/>
      <c r="D139" s="178"/>
      <c r="E139" s="179"/>
      <c r="F139" s="178"/>
      <c r="G139" s="145"/>
      <c r="H139" s="145"/>
      <c r="I139" s="178"/>
      <c r="J139" s="179"/>
      <c r="K139" s="178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  <c r="AU139" s="145"/>
      <c r="AV139" s="145"/>
      <c r="AW139" s="145"/>
      <c r="AX139" s="145"/>
      <c r="AY139" s="145"/>
      <c r="AZ139" s="145"/>
      <c r="BA139" s="145"/>
      <c r="BB139" s="145"/>
      <c r="BC139" s="145"/>
      <c r="BD139" s="145"/>
      <c r="BE139" s="145"/>
      <c r="BF139" s="145"/>
      <c r="BG139" s="145"/>
      <c r="BH139" s="145"/>
      <c r="BI139" s="145"/>
    </row>
    <row r="140" ht="14.25" customHeight="1">
      <c r="A140" s="111"/>
      <c r="B140" s="145"/>
      <c r="C140" s="178"/>
      <c r="D140" s="178"/>
      <c r="E140" s="179"/>
      <c r="F140" s="178"/>
      <c r="G140" s="145"/>
      <c r="H140" s="145"/>
      <c r="I140" s="178"/>
      <c r="J140" s="179"/>
      <c r="K140" s="178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  <c r="AU140" s="145"/>
      <c r="AV140" s="145"/>
      <c r="AW140" s="145"/>
      <c r="AX140" s="145"/>
      <c r="AY140" s="145"/>
      <c r="AZ140" s="145"/>
      <c r="BA140" s="145"/>
      <c r="BB140" s="145"/>
      <c r="BC140" s="145"/>
      <c r="BD140" s="145"/>
      <c r="BE140" s="145"/>
      <c r="BF140" s="145"/>
      <c r="BG140" s="145"/>
      <c r="BH140" s="145"/>
      <c r="BI140" s="145"/>
    </row>
    <row r="141" ht="14.25" customHeight="1">
      <c r="A141" s="111"/>
      <c r="B141" s="145"/>
      <c r="C141" s="178"/>
      <c r="D141" s="178"/>
      <c r="E141" s="179"/>
      <c r="F141" s="178"/>
      <c r="G141" s="145"/>
      <c r="H141" s="145"/>
      <c r="I141" s="178"/>
      <c r="J141" s="179"/>
      <c r="K141" s="178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  <c r="AU141" s="145"/>
      <c r="AV141" s="145"/>
      <c r="AW141" s="145"/>
      <c r="AX141" s="145"/>
      <c r="AY141" s="145"/>
      <c r="AZ141" s="145"/>
      <c r="BA141" s="145"/>
      <c r="BB141" s="145"/>
      <c r="BC141" s="145"/>
      <c r="BD141" s="145"/>
      <c r="BE141" s="145"/>
      <c r="BF141" s="145"/>
      <c r="BG141" s="145"/>
      <c r="BH141" s="145"/>
      <c r="BI141" s="145"/>
    </row>
    <row r="142" ht="14.25" customHeight="1">
      <c r="A142" s="111"/>
      <c r="B142" s="145"/>
      <c r="C142" s="178"/>
      <c r="D142" s="178"/>
      <c r="E142" s="179"/>
      <c r="F142" s="178"/>
      <c r="G142" s="145"/>
      <c r="H142" s="145"/>
      <c r="I142" s="178"/>
      <c r="J142" s="179"/>
      <c r="K142" s="178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  <c r="AU142" s="145"/>
      <c r="AV142" s="145"/>
      <c r="AW142" s="145"/>
      <c r="AX142" s="145"/>
      <c r="AY142" s="145"/>
      <c r="AZ142" s="145"/>
      <c r="BA142" s="145"/>
      <c r="BB142" s="145"/>
      <c r="BC142" s="145"/>
      <c r="BD142" s="145"/>
      <c r="BE142" s="145"/>
      <c r="BF142" s="145"/>
      <c r="BG142" s="145"/>
      <c r="BH142" s="145"/>
      <c r="BI142" s="145"/>
    </row>
    <row r="143" ht="14.25" customHeight="1">
      <c r="A143" s="111"/>
      <c r="B143" s="145"/>
      <c r="C143" s="178"/>
      <c r="D143" s="178"/>
      <c r="E143" s="179"/>
      <c r="F143" s="178"/>
      <c r="G143" s="145"/>
      <c r="H143" s="145"/>
      <c r="I143" s="178"/>
      <c r="J143" s="179"/>
      <c r="K143" s="178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  <c r="AU143" s="145"/>
      <c r="AV143" s="145"/>
      <c r="AW143" s="145"/>
      <c r="AX143" s="145"/>
      <c r="AY143" s="145"/>
      <c r="AZ143" s="145"/>
      <c r="BA143" s="145"/>
      <c r="BB143" s="145"/>
      <c r="BC143" s="145"/>
      <c r="BD143" s="145"/>
      <c r="BE143" s="145"/>
      <c r="BF143" s="145"/>
      <c r="BG143" s="145"/>
      <c r="BH143" s="145"/>
      <c r="BI143" s="145"/>
    </row>
    <row r="144" ht="14.25" customHeight="1">
      <c r="A144" s="111"/>
      <c r="B144" s="145"/>
      <c r="C144" s="178"/>
      <c r="D144" s="178"/>
      <c r="E144" s="179"/>
      <c r="F144" s="178"/>
      <c r="G144" s="145"/>
      <c r="H144" s="145"/>
      <c r="I144" s="178"/>
      <c r="J144" s="179"/>
      <c r="K144" s="178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  <c r="AU144" s="145"/>
      <c r="AV144" s="145"/>
      <c r="AW144" s="145"/>
      <c r="AX144" s="145"/>
      <c r="AY144" s="145"/>
      <c r="AZ144" s="145"/>
      <c r="BA144" s="145"/>
      <c r="BB144" s="145"/>
      <c r="BC144" s="145"/>
      <c r="BD144" s="145"/>
      <c r="BE144" s="145"/>
      <c r="BF144" s="145"/>
      <c r="BG144" s="145"/>
      <c r="BH144" s="145"/>
      <c r="BI144" s="145"/>
    </row>
    <row r="145" ht="14.25" customHeight="1">
      <c r="A145" s="111"/>
      <c r="B145" s="145"/>
      <c r="C145" s="178"/>
      <c r="D145" s="178"/>
      <c r="E145" s="179"/>
      <c r="F145" s="178"/>
      <c r="G145" s="145"/>
      <c r="H145" s="145"/>
      <c r="I145" s="178"/>
      <c r="J145" s="179"/>
      <c r="K145" s="178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  <c r="AU145" s="145"/>
      <c r="AV145" s="145"/>
      <c r="AW145" s="145"/>
      <c r="AX145" s="145"/>
      <c r="AY145" s="145"/>
      <c r="AZ145" s="145"/>
      <c r="BA145" s="145"/>
      <c r="BB145" s="145"/>
      <c r="BC145" s="145"/>
      <c r="BD145" s="145"/>
      <c r="BE145" s="145"/>
      <c r="BF145" s="145"/>
      <c r="BG145" s="145"/>
      <c r="BH145" s="145"/>
      <c r="BI145" s="145"/>
    </row>
    <row r="146" ht="14.25" customHeight="1">
      <c r="A146" s="111"/>
      <c r="B146" s="145"/>
      <c r="C146" s="178"/>
      <c r="D146" s="178"/>
      <c r="E146" s="179"/>
      <c r="F146" s="178"/>
      <c r="G146" s="145"/>
      <c r="H146" s="145"/>
      <c r="I146" s="178"/>
      <c r="J146" s="179"/>
      <c r="K146" s="178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5"/>
      <c r="AZ146" s="145"/>
      <c r="BA146" s="145"/>
      <c r="BB146" s="145"/>
      <c r="BC146" s="145"/>
      <c r="BD146" s="145"/>
      <c r="BE146" s="145"/>
      <c r="BF146" s="145"/>
      <c r="BG146" s="145"/>
      <c r="BH146" s="145"/>
      <c r="BI146" s="145"/>
    </row>
    <row r="147" ht="14.25" customHeight="1">
      <c r="A147" s="111"/>
      <c r="B147" s="145"/>
      <c r="C147" s="178"/>
      <c r="D147" s="178"/>
      <c r="E147" s="179"/>
      <c r="F147" s="178"/>
      <c r="G147" s="145"/>
      <c r="H147" s="145"/>
      <c r="I147" s="178"/>
      <c r="J147" s="179"/>
      <c r="K147" s="178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  <c r="AU147" s="145"/>
      <c r="AV147" s="145"/>
      <c r="AW147" s="145"/>
      <c r="AX147" s="145"/>
      <c r="AY147" s="145"/>
      <c r="AZ147" s="145"/>
      <c r="BA147" s="145"/>
      <c r="BB147" s="145"/>
      <c r="BC147" s="145"/>
      <c r="BD147" s="145"/>
      <c r="BE147" s="145"/>
      <c r="BF147" s="145"/>
      <c r="BG147" s="145"/>
      <c r="BH147" s="145"/>
      <c r="BI147" s="145"/>
    </row>
    <row r="148" ht="14.25" customHeight="1">
      <c r="A148" s="111"/>
      <c r="B148" s="145"/>
      <c r="C148" s="178"/>
      <c r="D148" s="178"/>
      <c r="E148" s="179"/>
      <c r="F148" s="178"/>
      <c r="G148" s="145"/>
      <c r="H148" s="145"/>
      <c r="I148" s="178"/>
      <c r="J148" s="179"/>
      <c r="K148" s="178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  <c r="AU148" s="145"/>
      <c r="AV148" s="145"/>
      <c r="AW148" s="145"/>
      <c r="AX148" s="145"/>
      <c r="AY148" s="145"/>
      <c r="AZ148" s="145"/>
      <c r="BA148" s="145"/>
      <c r="BB148" s="145"/>
      <c r="BC148" s="145"/>
      <c r="BD148" s="145"/>
      <c r="BE148" s="145"/>
      <c r="BF148" s="145"/>
      <c r="BG148" s="145"/>
      <c r="BH148" s="145"/>
      <c r="BI148" s="145"/>
    </row>
    <row r="149" ht="14.25" customHeight="1">
      <c r="A149" s="111"/>
      <c r="B149" s="145"/>
      <c r="C149" s="178"/>
      <c r="D149" s="178"/>
      <c r="E149" s="179"/>
      <c r="F149" s="178"/>
      <c r="G149" s="145"/>
      <c r="H149" s="145"/>
      <c r="I149" s="178"/>
      <c r="J149" s="179"/>
      <c r="K149" s="178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  <c r="AU149" s="145"/>
      <c r="AV149" s="145"/>
      <c r="AW149" s="145"/>
      <c r="AX149" s="145"/>
      <c r="AY149" s="145"/>
      <c r="AZ149" s="145"/>
      <c r="BA149" s="145"/>
      <c r="BB149" s="145"/>
      <c r="BC149" s="145"/>
      <c r="BD149" s="145"/>
      <c r="BE149" s="145"/>
      <c r="BF149" s="145"/>
      <c r="BG149" s="145"/>
      <c r="BH149" s="145"/>
      <c r="BI149" s="145"/>
    </row>
    <row r="150" ht="14.25" customHeight="1">
      <c r="A150" s="111"/>
      <c r="B150" s="145"/>
      <c r="C150" s="178"/>
      <c r="D150" s="178"/>
      <c r="E150" s="179"/>
      <c r="F150" s="178"/>
      <c r="G150" s="145"/>
      <c r="H150" s="145"/>
      <c r="I150" s="178"/>
      <c r="J150" s="179"/>
      <c r="K150" s="178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  <c r="AU150" s="145"/>
      <c r="AV150" s="145"/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145"/>
      <c r="BI150" s="145"/>
    </row>
    <row r="151" ht="14.25" customHeight="1">
      <c r="A151" s="111"/>
      <c r="B151" s="145"/>
      <c r="C151" s="178"/>
      <c r="D151" s="178"/>
      <c r="E151" s="179"/>
      <c r="F151" s="178"/>
      <c r="G151" s="145"/>
      <c r="H151" s="145"/>
      <c r="I151" s="178"/>
      <c r="J151" s="179"/>
      <c r="K151" s="178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  <c r="AU151" s="145"/>
      <c r="AV151" s="145"/>
      <c r="AW151" s="145"/>
      <c r="AX151" s="145"/>
      <c r="AY151" s="145"/>
      <c r="AZ151" s="145"/>
      <c r="BA151" s="145"/>
      <c r="BB151" s="145"/>
      <c r="BC151" s="145"/>
      <c r="BD151" s="145"/>
      <c r="BE151" s="145"/>
      <c r="BF151" s="145"/>
      <c r="BG151" s="145"/>
      <c r="BH151" s="145"/>
      <c r="BI151" s="145"/>
    </row>
    <row r="152" ht="14.25" customHeight="1">
      <c r="A152" s="111"/>
      <c r="B152" s="145"/>
      <c r="C152" s="178"/>
      <c r="D152" s="178"/>
      <c r="E152" s="179"/>
      <c r="F152" s="178"/>
      <c r="G152" s="145"/>
      <c r="H152" s="145"/>
      <c r="I152" s="178"/>
      <c r="J152" s="179"/>
      <c r="K152" s="178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  <c r="AU152" s="145"/>
      <c r="AV152" s="145"/>
      <c r="AW152" s="145"/>
      <c r="AX152" s="145"/>
      <c r="AY152" s="145"/>
      <c r="AZ152" s="145"/>
      <c r="BA152" s="145"/>
      <c r="BB152" s="145"/>
      <c r="BC152" s="145"/>
      <c r="BD152" s="145"/>
      <c r="BE152" s="145"/>
      <c r="BF152" s="145"/>
      <c r="BG152" s="145"/>
      <c r="BH152" s="145"/>
      <c r="BI152" s="145"/>
    </row>
    <row r="153" ht="14.25" customHeight="1">
      <c r="A153" s="111"/>
      <c r="B153" s="145"/>
      <c r="C153" s="178"/>
      <c r="D153" s="178"/>
      <c r="E153" s="179"/>
      <c r="F153" s="178"/>
      <c r="G153" s="145"/>
      <c r="H153" s="145"/>
      <c r="I153" s="178"/>
      <c r="J153" s="179"/>
      <c r="K153" s="178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  <c r="AU153" s="145"/>
      <c r="AV153" s="145"/>
      <c r="AW153" s="145"/>
      <c r="AX153" s="145"/>
      <c r="AY153" s="145"/>
      <c r="AZ153" s="145"/>
      <c r="BA153" s="145"/>
      <c r="BB153" s="145"/>
      <c r="BC153" s="145"/>
      <c r="BD153" s="145"/>
      <c r="BE153" s="145"/>
      <c r="BF153" s="145"/>
      <c r="BG153" s="145"/>
      <c r="BH153" s="145"/>
      <c r="BI153" s="145"/>
    </row>
    <row r="154" ht="14.25" customHeight="1">
      <c r="A154" s="111"/>
      <c r="B154" s="145"/>
      <c r="C154" s="178"/>
      <c r="D154" s="178"/>
      <c r="E154" s="179"/>
      <c r="F154" s="178"/>
      <c r="G154" s="145"/>
      <c r="H154" s="145"/>
      <c r="I154" s="178"/>
      <c r="J154" s="179"/>
      <c r="K154" s="178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  <c r="AU154" s="145"/>
      <c r="AV154" s="145"/>
      <c r="AW154" s="145"/>
      <c r="AX154" s="145"/>
      <c r="AY154" s="145"/>
      <c r="AZ154" s="145"/>
      <c r="BA154" s="145"/>
      <c r="BB154" s="145"/>
      <c r="BC154" s="145"/>
      <c r="BD154" s="145"/>
      <c r="BE154" s="145"/>
      <c r="BF154" s="145"/>
      <c r="BG154" s="145"/>
      <c r="BH154" s="145"/>
      <c r="BI154" s="145"/>
    </row>
    <row r="155" ht="14.25" customHeight="1">
      <c r="A155" s="111"/>
      <c r="B155" s="145"/>
      <c r="C155" s="178"/>
      <c r="D155" s="178"/>
      <c r="E155" s="179"/>
      <c r="F155" s="178"/>
      <c r="G155" s="145"/>
      <c r="H155" s="145"/>
      <c r="I155" s="178"/>
      <c r="J155" s="179"/>
      <c r="K155" s="178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  <c r="AU155" s="145"/>
      <c r="AV155" s="145"/>
      <c r="AW155" s="145"/>
      <c r="AX155" s="145"/>
      <c r="AY155" s="145"/>
      <c r="AZ155" s="145"/>
      <c r="BA155" s="145"/>
      <c r="BB155" s="145"/>
      <c r="BC155" s="145"/>
      <c r="BD155" s="145"/>
      <c r="BE155" s="145"/>
      <c r="BF155" s="145"/>
      <c r="BG155" s="145"/>
      <c r="BH155" s="145"/>
      <c r="BI155" s="145"/>
    </row>
    <row r="156" ht="14.25" customHeight="1">
      <c r="A156" s="111"/>
      <c r="B156" s="145"/>
      <c r="C156" s="178"/>
      <c r="D156" s="178"/>
      <c r="E156" s="179"/>
      <c r="F156" s="178"/>
      <c r="G156" s="145"/>
      <c r="H156" s="145"/>
      <c r="I156" s="178"/>
      <c r="J156" s="179"/>
      <c r="K156" s="178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  <c r="AU156" s="145"/>
      <c r="AV156" s="145"/>
      <c r="AW156" s="145"/>
      <c r="AX156" s="145"/>
      <c r="AY156" s="145"/>
      <c r="AZ156" s="145"/>
      <c r="BA156" s="145"/>
      <c r="BB156" s="145"/>
      <c r="BC156" s="145"/>
      <c r="BD156" s="145"/>
      <c r="BE156" s="145"/>
      <c r="BF156" s="145"/>
      <c r="BG156" s="145"/>
      <c r="BH156" s="145"/>
      <c r="BI156" s="145"/>
    </row>
    <row r="157" ht="14.25" customHeight="1">
      <c r="A157" s="111"/>
      <c r="B157" s="145"/>
      <c r="C157" s="178"/>
      <c r="D157" s="178"/>
      <c r="E157" s="179"/>
      <c r="F157" s="178"/>
      <c r="G157" s="145"/>
      <c r="H157" s="145"/>
      <c r="I157" s="178"/>
      <c r="J157" s="179"/>
      <c r="K157" s="178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  <c r="AU157" s="145"/>
      <c r="AV157" s="145"/>
      <c r="AW157" s="145"/>
      <c r="AX157" s="145"/>
      <c r="AY157" s="145"/>
      <c r="AZ157" s="145"/>
      <c r="BA157" s="145"/>
      <c r="BB157" s="145"/>
      <c r="BC157" s="145"/>
      <c r="BD157" s="145"/>
      <c r="BE157" s="145"/>
      <c r="BF157" s="145"/>
      <c r="BG157" s="145"/>
      <c r="BH157" s="145"/>
      <c r="BI157" s="145"/>
    </row>
    <row r="158" ht="14.25" customHeight="1">
      <c r="A158" s="111"/>
      <c r="B158" s="145"/>
      <c r="C158" s="178"/>
      <c r="D158" s="178"/>
      <c r="E158" s="179"/>
      <c r="F158" s="178"/>
      <c r="G158" s="145"/>
      <c r="H158" s="145"/>
      <c r="I158" s="178"/>
      <c r="J158" s="179"/>
      <c r="K158" s="178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  <c r="AU158" s="145"/>
      <c r="AV158" s="145"/>
      <c r="AW158" s="145"/>
      <c r="AX158" s="145"/>
      <c r="AY158" s="145"/>
      <c r="AZ158" s="145"/>
      <c r="BA158" s="145"/>
      <c r="BB158" s="145"/>
      <c r="BC158" s="145"/>
      <c r="BD158" s="145"/>
      <c r="BE158" s="145"/>
      <c r="BF158" s="145"/>
      <c r="BG158" s="145"/>
      <c r="BH158" s="145"/>
      <c r="BI158" s="145"/>
    </row>
    <row r="159" ht="14.25" customHeight="1">
      <c r="A159" s="111"/>
      <c r="B159" s="145"/>
      <c r="C159" s="178"/>
      <c r="D159" s="178"/>
      <c r="E159" s="179"/>
      <c r="F159" s="178"/>
      <c r="G159" s="145"/>
      <c r="H159" s="145"/>
      <c r="I159" s="178"/>
      <c r="J159" s="179"/>
      <c r="K159" s="178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  <c r="AU159" s="145"/>
      <c r="AV159" s="145"/>
      <c r="AW159" s="145"/>
      <c r="AX159" s="145"/>
      <c r="AY159" s="145"/>
      <c r="AZ159" s="145"/>
      <c r="BA159" s="145"/>
      <c r="BB159" s="145"/>
      <c r="BC159" s="145"/>
      <c r="BD159" s="145"/>
      <c r="BE159" s="145"/>
      <c r="BF159" s="145"/>
      <c r="BG159" s="145"/>
      <c r="BH159" s="145"/>
      <c r="BI159" s="145"/>
    </row>
    <row r="160" ht="14.25" customHeight="1">
      <c r="A160" s="111"/>
      <c r="B160" s="145"/>
      <c r="C160" s="178"/>
      <c r="D160" s="178"/>
      <c r="E160" s="179"/>
      <c r="F160" s="178"/>
      <c r="G160" s="145"/>
      <c r="H160" s="145"/>
      <c r="I160" s="178"/>
      <c r="J160" s="179"/>
      <c r="K160" s="178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  <c r="AU160" s="145"/>
      <c r="AV160" s="145"/>
      <c r="AW160" s="145"/>
      <c r="AX160" s="145"/>
      <c r="AY160" s="145"/>
      <c r="AZ160" s="145"/>
      <c r="BA160" s="145"/>
      <c r="BB160" s="145"/>
      <c r="BC160" s="145"/>
      <c r="BD160" s="145"/>
      <c r="BE160" s="145"/>
      <c r="BF160" s="145"/>
      <c r="BG160" s="145"/>
      <c r="BH160" s="145"/>
      <c r="BI160" s="145"/>
    </row>
    <row r="161" ht="14.25" customHeight="1">
      <c r="A161" s="111"/>
      <c r="B161" s="145"/>
      <c r="C161" s="178"/>
      <c r="D161" s="178"/>
      <c r="E161" s="179"/>
      <c r="F161" s="178"/>
      <c r="G161" s="145"/>
      <c r="H161" s="145"/>
      <c r="I161" s="178"/>
      <c r="J161" s="179"/>
      <c r="K161" s="178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  <c r="AU161" s="145"/>
      <c r="AV161" s="145"/>
      <c r="AW161" s="145"/>
      <c r="AX161" s="145"/>
      <c r="AY161" s="145"/>
      <c r="AZ161" s="145"/>
      <c r="BA161" s="145"/>
      <c r="BB161" s="145"/>
      <c r="BC161" s="145"/>
      <c r="BD161" s="145"/>
      <c r="BE161" s="145"/>
      <c r="BF161" s="145"/>
      <c r="BG161" s="145"/>
      <c r="BH161" s="145"/>
      <c r="BI161" s="145"/>
    </row>
    <row r="162" ht="14.25" customHeight="1">
      <c r="A162" s="111"/>
      <c r="B162" s="145"/>
      <c r="C162" s="178"/>
      <c r="D162" s="178"/>
      <c r="E162" s="179"/>
      <c r="F162" s="178"/>
      <c r="G162" s="145"/>
      <c r="H162" s="145"/>
      <c r="I162" s="178"/>
      <c r="J162" s="179"/>
      <c r="K162" s="178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  <c r="AU162" s="145"/>
      <c r="AV162" s="145"/>
      <c r="AW162" s="145"/>
      <c r="AX162" s="145"/>
      <c r="AY162" s="145"/>
      <c r="AZ162" s="145"/>
      <c r="BA162" s="145"/>
      <c r="BB162" s="145"/>
      <c r="BC162" s="145"/>
      <c r="BD162" s="145"/>
      <c r="BE162" s="145"/>
      <c r="BF162" s="145"/>
      <c r="BG162" s="145"/>
      <c r="BH162" s="145"/>
      <c r="BI162" s="145"/>
    </row>
    <row r="163" ht="14.25" customHeight="1">
      <c r="A163" s="111"/>
      <c r="B163" s="145"/>
      <c r="C163" s="178"/>
      <c r="D163" s="178"/>
      <c r="E163" s="179"/>
      <c r="F163" s="178"/>
      <c r="G163" s="145"/>
      <c r="H163" s="145"/>
      <c r="I163" s="178"/>
      <c r="J163" s="179"/>
      <c r="K163" s="178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  <c r="AU163" s="145"/>
      <c r="AV163" s="145"/>
      <c r="AW163" s="145"/>
      <c r="AX163" s="145"/>
      <c r="AY163" s="145"/>
      <c r="AZ163" s="145"/>
      <c r="BA163" s="145"/>
      <c r="BB163" s="145"/>
      <c r="BC163" s="145"/>
      <c r="BD163" s="145"/>
      <c r="BE163" s="145"/>
      <c r="BF163" s="145"/>
      <c r="BG163" s="145"/>
      <c r="BH163" s="145"/>
      <c r="BI163" s="145"/>
    </row>
    <row r="164" ht="14.25" customHeight="1">
      <c r="A164" s="111"/>
      <c r="B164" s="145"/>
      <c r="C164" s="178"/>
      <c r="D164" s="178"/>
      <c r="E164" s="179"/>
      <c r="F164" s="178"/>
      <c r="G164" s="145"/>
      <c r="H164" s="145"/>
      <c r="I164" s="178"/>
      <c r="J164" s="179"/>
      <c r="K164" s="178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  <c r="AU164" s="145"/>
      <c r="AV164" s="145"/>
      <c r="AW164" s="145"/>
      <c r="AX164" s="145"/>
      <c r="AY164" s="145"/>
      <c r="AZ164" s="145"/>
      <c r="BA164" s="145"/>
      <c r="BB164" s="145"/>
      <c r="BC164" s="145"/>
      <c r="BD164" s="145"/>
      <c r="BE164" s="145"/>
      <c r="BF164" s="145"/>
      <c r="BG164" s="145"/>
      <c r="BH164" s="145"/>
      <c r="BI164" s="145"/>
    </row>
    <row r="165" ht="14.25" customHeight="1">
      <c r="A165" s="111"/>
      <c r="B165" s="145"/>
      <c r="C165" s="178"/>
      <c r="D165" s="178"/>
      <c r="E165" s="179"/>
      <c r="F165" s="178"/>
      <c r="G165" s="145"/>
      <c r="H165" s="145"/>
      <c r="I165" s="178"/>
      <c r="J165" s="179"/>
      <c r="K165" s="178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  <c r="AU165" s="145"/>
      <c r="AV165" s="145"/>
      <c r="AW165" s="145"/>
      <c r="AX165" s="145"/>
      <c r="AY165" s="145"/>
      <c r="AZ165" s="145"/>
      <c r="BA165" s="145"/>
      <c r="BB165" s="145"/>
      <c r="BC165" s="145"/>
      <c r="BD165" s="145"/>
      <c r="BE165" s="145"/>
      <c r="BF165" s="145"/>
      <c r="BG165" s="145"/>
      <c r="BH165" s="145"/>
      <c r="BI165" s="145"/>
    </row>
    <row r="166" ht="14.25" customHeight="1">
      <c r="A166" s="111"/>
      <c r="B166" s="145"/>
      <c r="C166" s="178"/>
      <c r="D166" s="178"/>
      <c r="E166" s="179"/>
      <c r="F166" s="178"/>
      <c r="G166" s="145"/>
      <c r="H166" s="145"/>
      <c r="I166" s="178"/>
      <c r="J166" s="179"/>
      <c r="K166" s="178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  <c r="AU166" s="145"/>
      <c r="AV166" s="145"/>
      <c r="AW166" s="145"/>
      <c r="AX166" s="145"/>
      <c r="AY166" s="145"/>
      <c r="AZ166" s="145"/>
      <c r="BA166" s="145"/>
      <c r="BB166" s="145"/>
      <c r="BC166" s="145"/>
      <c r="BD166" s="145"/>
      <c r="BE166" s="145"/>
      <c r="BF166" s="145"/>
      <c r="BG166" s="145"/>
      <c r="BH166" s="145"/>
      <c r="BI166" s="145"/>
    </row>
    <row r="167" ht="14.25" customHeight="1">
      <c r="A167" s="111"/>
      <c r="B167" s="145"/>
      <c r="C167" s="178"/>
      <c r="D167" s="178"/>
      <c r="E167" s="179"/>
      <c r="F167" s="178"/>
      <c r="G167" s="145"/>
      <c r="H167" s="145"/>
      <c r="I167" s="178"/>
      <c r="J167" s="179"/>
      <c r="K167" s="178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  <c r="AU167" s="145"/>
      <c r="AV167" s="145"/>
      <c r="AW167" s="145"/>
      <c r="AX167" s="145"/>
      <c r="AY167" s="145"/>
      <c r="AZ167" s="145"/>
      <c r="BA167" s="145"/>
      <c r="BB167" s="145"/>
      <c r="BC167" s="145"/>
      <c r="BD167" s="145"/>
      <c r="BE167" s="145"/>
      <c r="BF167" s="145"/>
      <c r="BG167" s="145"/>
      <c r="BH167" s="145"/>
      <c r="BI167" s="145"/>
    </row>
    <row r="168" ht="14.25" customHeight="1">
      <c r="A168" s="111"/>
      <c r="B168" s="145"/>
      <c r="C168" s="178"/>
      <c r="D168" s="178"/>
      <c r="E168" s="179"/>
      <c r="F168" s="178"/>
      <c r="G168" s="145"/>
      <c r="H168" s="145"/>
      <c r="I168" s="178"/>
      <c r="J168" s="179"/>
      <c r="K168" s="178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  <c r="AU168" s="145"/>
      <c r="AV168" s="145"/>
      <c r="AW168" s="145"/>
      <c r="AX168" s="145"/>
      <c r="AY168" s="145"/>
      <c r="AZ168" s="145"/>
      <c r="BA168" s="145"/>
      <c r="BB168" s="145"/>
      <c r="BC168" s="145"/>
      <c r="BD168" s="145"/>
      <c r="BE168" s="145"/>
      <c r="BF168" s="145"/>
      <c r="BG168" s="145"/>
      <c r="BH168" s="145"/>
      <c r="BI168" s="145"/>
    </row>
    <row r="169" ht="14.25" customHeight="1">
      <c r="A169" s="111"/>
      <c r="B169" s="145"/>
      <c r="C169" s="178"/>
      <c r="D169" s="178"/>
      <c r="E169" s="179"/>
      <c r="F169" s="178"/>
      <c r="G169" s="145"/>
      <c r="H169" s="145"/>
      <c r="I169" s="178"/>
      <c r="J169" s="179"/>
      <c r="K169" s="178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  <c r="AU169" s="145"/>
      <c r="AV169" s="145"/>
      <c r="AW169" s="145"/>
      <c r="AX169" s="145"/>
      <c r="AY169" s="145"/>
      <c r="AZ169" s="145"/>
      <c r="BA169" s="145"/>
      <c r="BB169" s="145"/>
      <c r="BC169" s="145"/>
      <c r="BD169" s="145"/>
      <c r="BE169" s="145"/>
      <c r="BF169" s="145"/>
      <c r="BG169" s="145"/>
      <c r="BH169" s="145"/>
      <c r="BI169" s="145"/>
    </row>
    <row r="170" ht="14.25" customHeight="1">
      <c r="A170" s="111"/>
      <c r="B170" s="145"/>
      <c r="C170" s="178"/>
      <c r="D170" s="178"/>
      <c r="E170" s="179"/>
      <c r="F170" s="178"/>
      <c r="G170" s="145"/>
      <c r="H170" s="145"/>
      <c r="I170" s="178"/>
      <c r="J170" s="179"/>
      <c r="K170" s="178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  <c r="AU170" s="145"/>
      <c r="AV170" s="145"/>
      <c r="AW170" s="145"/>
      <c r="AX170" s="145"/>
      <c r="AY170" s="145"/>
      <c r="AZ170" s="145"/>
      <c r="BA170" s="145"/>
      <c r="BB170" s="145"/>
      <c r="BC170" s="145"/>
      <c r="BD170" s="145"/>
      <c r="BE170" s="145"/>
      <c r="BF170" s="145"/>
      <c r="BG170" s="145"/>
      <c r="BH170" s="145"/>
      <c r="BI170" s="145"/>
    </row>
    <row r="171" ht="14.25" customHeight="1">
      <c r="A171" s="111"/>
      <c r="B171" s="145"/>
      <c r="C171" s="178"/>
      <c r="D171" s="178"/>
      <c r="E171" s="179"/>
      <c r="F171" s="178"/>
      <c r="G171" s="145"/>
      <c r="H171" s="145"/>
      <c r="I171" s="178"/>
      <c r="J171" s="179"/>
      <c r="K171" s="178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  <c r="AU171" s="145"/>
      <c r="AV171" s="145"/>
      <c r="AW171" s="145"/>
      <c r="AX171" s="145"/>
      <c r="AY171" s="145"/>
      <c r="AZ171" s="145"/>
      <c r="BA171" s="145"/>
      <c r="BB171" s="145"/>
      <c r="BC171" s="145"/>
      <c r="BD171" s="145"/>
      <c r="BE171" s="145"/>
      <c r="BF171" s="145"/>
      <c r="BG171" s="145"/>
      <c r="BH171" s="145"/>
      <c r="BI171" s="145"/>
    </row>
    <row r="172" ht="14.25" customHeight="1">
      <c r="A172" s="111"/>
      <c r="B172" s="145"/>
      <c r="C172" s="178"/>
      <c r="D172" s="178"/>
      <c r="E172" s="179"/>
      <c r="F172" s="178"/>
      <c r="G172" s="145"/>
      <c r="H172" s="145"/>
      <c r="I172" s="178"/>
      <c r="J172" s="179"/>
      <c r="K172" s="178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  <c r="AU172" s="145"/>
      <c r="AV172" s="145"/>
      <c r="AW172" s="145"/>
      <c r="AX172" s="145"/>
      <c r="AY172" s="145"/>
      <c r="AZ172" s="145"/>
      <c r="BA172" s="145"/>
      <c r="BB172" s="145"/>
      <c r="BC172" s="145"/>
      <c r="BD172" s="145"/>
      <c r="BE172" s="145"/>
      <c r="BF172" s="145"/>
      <c r="BG172" s="145"/>
      <c r="BH172" s="145"/>
      <c r="BI172" s="145"/>
    </row>
    <row r="173" ht="14.25" customHeight="1">
      <c r="A173" s="111"/>
      <c r="B173" s="145"/>
      <c r="C173" s="178"/>
      <c r="D173" s="178"/>
      <c r="E173" s="179"/>
      <c r="F173" s="178"/>
      <c r="G173" s="145"/>
      <c r="H173" s="145"/>
      <c r="I173" s="178"/>
      <c r="J173" s="179"/>
      <c r="K173" s="178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  <c r="AU173" s="145"/>
      <c r="AV173" s="145"/>
      <c r="AW173" s="145"/>
      <c r="AX173" s="145"/>
      <c r="AY173" s="145"/>
      <c r="AZ173" s="145"/>
      <c r="BA173" s="145"/>
      <c r="BB173" s="145"/>
      <c r="BC173" s="145"/>
      <c r="BD173" s="145"/>
      <c r="BE173" s="145"/>
      <c r="BF173" s="145"/>
      <c r="BG173" s="145"/>
      <c r="BH173" s="145"/>
      <c r="BI173" s="145"/>
    </row>
    <row r="174" ht="14.25" customHeight="1">
      <c r="A174" s="111"/>
      <c r="B174" s="145"/>
      <c r="C174" s="178"/>
      <c r="D174" s="178"/>
      <c r="E174" s="179"/>
      <c r="F174" s="178"/>
      <c r="G174" s="145"/>
      <c r="H174" s="145"/>
      <c r="I174" s="178"/>
      <c r="J174" s="179"/>
      <c r="K174" s="178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  <c r="AU174" s="145"/>
      <c r="AV174" s="145"/>
      <c r="AW174" s="145"/>
      <c r="AX174" s="145"/>
      <c r="AY174" s="145"/>
      <c r="AZ174" s="145"/>
      <c r="BA174" s="145"/>
      <c r="BB174" s="145"/>
      <c r="BC174" s="145"/>
      <c r="BD174" s="145"/>
      <c r="BE174" s="145"/>
      <c r="BF174" s="145"/>
      <c r="BG174" s="145"/>
      <c r="BH174" s="145"/>
      <c r="BI174" s="145"/>
    </row>
    <row r="175" ht="14.25" customHeight="1">
      <c r="A175" s="111"/>
      <c r="B175" s="145"/>
      <c r="C175" s="178"/>
      <c r="D175" s="178"/>
      <c r="E175" s="179"/>
      <c r="F175" s="178"/>
      <c r="G175" s="145"/>
      <c r="H175" s="145"/>
      <c r="I175" s="178"/>
      <c r="J175" s="179"/>
      <c r="K175" s="178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  <c r="AU175" s="145"/>
      <c r="AV175" s="145"/>
      <c r="AW175" s="145"/>
      <c r="AX175" s="145"/>
      <c r="AY175" s="145"/>
      <c r="AZ175" s="145"/>
      <c r="BA175" s="145"/>
      <c r="BB175" s="145"/>
      <c r="BC175" s="145"/>
      <c r="BD175" s="145"/>
      <c r="BE175" s="145"/>
      <c r="BF175" s="145"/>
      <c r="BG175" s="145"/>
      <c r="BH175" s="145"/>
      <c r="BI175" s="145"/>
    </row>
    <row r="176" ht="14.25" customHeight="1">
      <c r="A176" s="111"/>
      <c r="B176" s="145"/>
      <c r="C176" s="178"/>
      <c r="D176" s="178"/>
      <c r="E176" s="179"/>
      <c r="F176" s="178"/>
      <c r="G176" s="145"/>
      <c r="H176" s="145"/>
      <c r="I176" s="178"/>
      <c r="J176" s="179"/>
      <c r="K176" s="178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  <c r="AU176" s="145"/>
      <c r="AV176" s="145"/>
      <c r="AW176" s="145"/>
      <c r="AX176" s="145"/>
      <c r="AY176" s="145"/>
      <c r="AZ176" s="145"/>
      <c r="BA176" s="145"/>
      <c r="BB176" s="145"/>
      <c r="BC176" s="145"/>
      <c r="BD176" s="145"/>
      <c r="BE176" s="145"/>
      <c r="BF176" s="145"/>
      <c r="BG176" s="145"/>
      <c r="BH176" s="145"/>
      <c r="BI176" s="145"/>
    </row>
    <row r="177" ht="14.25" customHeight="1">
      <c r="A177" s="111"/>
      <c r="B177" s="145"/>
      <c r="C177" s="178"/>
      <c r="D177" s="178"/>
      <c r="E177" s="179"/>
      <c r="F177" s="178"/>
      <c r="G177" s="145"/>
      <c r="H177" s="145"/>
      <c r="I177" s="178"/>
      <c r="J177" s="179"/>
      <c r="K177" s="178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  <c r="AU177" s="145"/>
      <c r="AV177" s="145"/>
      <c r="AW177" s="145"/>
      <c r="AX177" s="145"/>
      <c r="AY177" s="145"/>
      <c r="AZ177" s="145"/>
      <c r="BA177" s="145"/>
      <c r="BB177" s="145"/>
      <c r="BC177" s="145"/>
      <c r="BD177" s="145"/>
      <c r="BE177" s="145"/>
      <c r="BF177" s="145"/>
      <c r="BG177" s="145"/>
      <c r="BH177" s="145"/>
      <c r="BI177" s="145"/>
    </row>
    <row r="178" ht="14.25" customHeight="1">
      <c r="A178" s="111"/>
      <c r="B178" s="145"/>
      <c r="C178" s="178"/>
      <c r="D178" s="178"/>
      <c r="E178" s="179"/>
      <c r="F178" s="178"/>
      <c r="G178" s="145"/>
      <c r="H178" s="145"/>
      <c r="I178" s="178"/>
      <c r="J178" s="179"/>
      <c r="K178" s="178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  <c r="AU178" s="145"/>
      <c r="AV178" s="145"/>
      <c r="AW178" s="145"/>
      <c r="AX178" s="145"/>
      <c r="AY178" s="145"/>
      <c r="AZ178" s="145"/>
      <c r="BA178" s="145"/>
      <c r="BB178" s="145"/>
      <c r="BC178" s="145"/>
      <c r="BD178" s="145"/>
      <c r="BE178" s="145"/>
      <c r="BF178" s="145"/>
      <c r="BG178" s="145"/>
      <c r="BH178" s="145"/>
      <c r="BI178" s="145"/>
    </row>
    <row r="179" ht="14.25" customHeight="1">
      <c r="A179" s="111"/>
      <c r="B179" s="145"/>
      <c r="C179" s="178"/>
      <c r="D179" s="178"/>
      <c r="E179" s="179"/>
      <c r="F179" s="178"/>
      <c r="G179" s="145"/>
      <c r="H179" s="145"/>
      <c r="I179" s="178"/>
      <c r="J179" s="179"/>
      <c r="K179" s="178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  <c r="AU179" s="145"/>
      <c r="AV179" s="145"/>
      <c r="AW179" s="145"/>
      <c r="AX179" s="145"/>
      <c r="AY179" s="145"/>
      <c r="AZ179" s="145"/>
      <c r="BA179" s="145"/>
      <c r="BB179" s="145"/>
      <c r="BC179" s="145"/>
      <c r="BD179" s="145"/>
      <c r="BE179" s="145"/>
      <c r="BF179" s="145"/>
      <c r="BG179" s="145"/>
      <c r="BH179" s="145"/>
      <c r="BI179" s="145"/>
    </row>
    <row r="180" ht="14.25" customHeight="1">
      <c r="A180" s="111"/>
      <c r="B180" s="145"/>
      <c r="C180" s="178"/>
      <c r="D180" s="178"/>
      <c r="E180" s="179"/>
      <c r="F180" s="178"/>
      <c r="G180" s="145"/>
      <c r="H180" s="145"/>
      <c r="I180" s="178"/>
      <c r="J180" s="179"/>
      <c r="K180" s="178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  <c r="AU180" s="145"/>
      <c r="AV180" s="145"/>
      <c r="AW180" s="145"/>
      <c r="AX180" s="145"/>
      <c r="AY180" s="145"/>
      <c r="AZ180" s="145"/>
      <c r="BA180" s="145"/>
      <c r="BB180" s="145"/>
      <c r="BC180" s="145"/>
      <c r="BD180" s="145"/>
      <c r="BE180" s="145"/>
      <c r="BF180" s="145"/>
      <c r="BG180" s="145"/>
      <c r="BH180" s="145"/>
      <c r="BI180" s="145"/>
    </row>
    <row r="181" ht="14.25" customHeight="1">
      <c r="A181" s="111"/>
      <c r="B181" s="145"/>
      <c r="C181" s="178"/>
      <c r="D181" s="178"/>
      <c r="E181" s="179"/>
      <c r="F181" s="178"/>
      <c r="G181" s="145"/>
      <c r="H181" s="145"/>
      <c r="I181" s="178"/>
      <c r="J181" s="179"/>
      <c r="K181" s="178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  <c r="AU181" s="145"/>
      <c r="AV181" s="145"/>
      <c r="AW181" s="145"/>
      <c r="AX181" s="145"/>
      <c r="AY181" s="145"/>
      <c r="AZ181" s="145"/>
      <c r="BA181" s="145"/>
      <c r="BB181" s="145"/>
      <c r="BC181" s="145"/>
      <c r="BD181" s="145"/>
      <c r="BE181" s="145"/>
      <c r="BF181" s="145"/>
      <c r="BG181" s="145"/>
      <c r="BH181" s="145"/>
      <c r="BI181" s="145"/>
    </row>
    <row r="182" ht="14.25" customHeight="1">
      <c r="A182" s="111"/>
      <c r="B182" s="145"/>
      <c r="C182" s="178"/>
      <c r="D182" s="178"/>
      <c r="E182" s="179"/>
      <c r="F182" s="178"/>
      <c r="G182" s="145"/>
      <c r="H182" s="145"/>
      <c r="I182" s="178"/>
      <c r="J182" s="179"/>
      <c r="K182" s="178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  <c r="AU182" s="145"/>
      <c r="AV182" s="145"/>
      <c r="AW182" s="145"/>
      <c r="AX182" s="145"/>
      <c r="AY182" s="145"/>
      <c r="AZ182" s="145"/>
      <c r="BA182" s="145"/>
      <c r="BB182" s="145"/>
      <c r="BC182" s="145"/>
      <c r="BD182" s="145"/>
      <c r="BE182" s="145"/>
      <c r="BF182" s="145"/>
      <c r="BG182" s="145"/>
      <c r="BH182" s="145"/>
      <c r="BI182" s="145"/>
    </row>
    <row r="183" ht="14.25" customHeight="1">
      <c r="A183" s="111"/>
      <c r="B183" s="145"/>
      <c r="C183" s="178"/>
      <c r="D183" s="178"/>
      <c r="E183" s="179"/>
      <c r="F183" s="178"/>
      <c r="G183" s="145"/>
      <c r="H183" s="145"/>
      <c r="I183" s="178"/>
      <c r="J183" s="179"/>
      <c r="K183" s="178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  <c r="AU183" s="145"/>
      <c r="AV183" s="145"/>
      <c r="AW183" s="145"/>
      <c r="AX183" s="145"/>
      <c r="AY183" s="145"/>
      <c r="AZ183" s="145"/>
      <c r="BA183" s="145"/>
      <c r="BB183" s="145"/>
      <c r="BC183" s="145"/>
      <c r="BD183" s="145"/>
      <c r="BE183" s="145"/>
      <c r="BF183" s="145"/>
      <c r="BG183" s="145"/>
      <c r="BH183" s="145"/>
      <c r="BI183" s="145"/>
    </row>
    <row r="184" ht="14.25" customHeight="1">
      <c r="A184" s="111"/>
      <c r="B184" s="145"/>
      <c r="C184" s="178"/>
      <c r="D184" s="178"/>
      <c r="E184" s="179"/>
      <c r="F184" s="178"/>
      <c r="G184" s="145"/>
      <c r="H184" s="145"/>
      <c r="I184" s="178"/>
      <c r="J184" s="179"/>
      <c r="K184" s="178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  <c r="AU184" s="145"/>
      <c r="AV184" s="145"/>
      <c r="AW184" s="145"/>
      <c r="AX184" s="145"/>
      <c r="AY184" s="145"/>
      <c r="AZ184" s="145"/>
      <c r="BA184" s="145"/>
      <c r="BB184" s="145"/>
      <c r="BC184" s="145"/>
      <c r="BD184" s="145"/>
      <c r="BE184" s="145"/>
      <c r="BF184" s="145"/>
      <c r="BG184" s="145"/>
      <c r="BH184" s="145"/>
      <c r="BI184" s="145"/>
    </row>
    <row r="185" ht="14.25" customHeight="1">
      <c r="A185" s="111"/>
      <c r="B185" s="145"/>
      <c r="C185" s="178"/>
      <c r="D185" s="178"/>
      <c r="E185" s="179"/>
      <c r="F185" s="178"/>
      <c r="G185" s="145"/>
      <c r="H185" s="145"/>
      <c r="I185" s="178"/>
      <c r="J185" s="179"/>
      <c r="K185" s="178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  <c r="AU185" s="145"/>
      <c r="AV185" s="145"/>
      <c r="AW185" s="145"/>
      <c r="AX185" s="145"/>
      <c r="AY185" s="145"/>
      <c r="AZ185" s="145"/>
      <c r="BA185" s="145"/>
      <c r="BB185" s="145"/>
      <c r="BC185" s="145"/>
      <c r="BD185" s="145"/>
      <c r="BE185" s="145"/>
      <c r="BF185" s="145"/>
      <c r="BG185" s="145"/>
      <c r="BH185" s="145"/>
      <c r="BI185" s="145"/>
    </row>
    <row r="186" ht="14.25" customHeight="1">
      <c r="A186" s="111"/>
      <c r="B186" s="145"/>
      <c r="C186" s="178"/>
      <c r="D186" s="178"/>
      <c r="E186" s="179"/>
      <c r="F186" s="178"/>
      <c r="G186" s="145"/>
      <c r="H186" s="145"/>
      <c r="I186" s="178"/>
      <c r="J186" s="179"/>
      <c r="K186" s="178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  <c r="AU186" s="145"/>
      <c r="AV186" s="145"/>
      <c r="AW186" s="145"/>
      <c r="AX186" s="145"/>
      <c r="AY186" s="145"/>
      <c r="AZ186" s="145"/>
      <c r="BA186" s="145"/>
      <c r="BB186" s="145"/>
      <c r="BC186" s="145"/>
      <c r="BD186" s="145"/>
      <c r="BE186" s="145"/>
      <c r="BF186" s="145"/>
      <c r="BG186" s="145"/>
      <c r="BH186" s="145"/>
      <c r="BI186" s="145"/>
    </row>
    <row r="187" ht="14.25" customHeight="1">
      <c r="A187" s="111"/>
      <c r="B187" s="145"/>
      <c r="C187" s="178"/>
      <c r="D187" s="178"/>
      <c r="E187" s="179"/>
      <c r="F187" s="178"/>
      <c r="G187" s="145"/>
      <c r="H187" s="145"/>
      <c r="I187" s="178"/>
      <c r="J187" s="179"/>
      <c r="K187" s="178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  <c r="AU187" s="145"/>
      <c r="AV187" s="145"/>
      <c r="AW187" s="145"/>
      <c r="AX187" s="145"/>
      <c r="AY187" s="145"/>
      <c r="AZ187" s="145"/>
      <c r="BA187" s="145"/>
      <c r="BB187" s="145"/>
      <c r="BC187" s="145"/>
      <c r="BD187" s="145"/>
      <c r="BE187" s="145"/>
      <c r="BF187" s="145"/>
      <c r="BG187" s="145"/>
      <c r="BH187" s="145"/>
      <c r="BI187" s="145"/>
    </row>
    <row r="188" ht="14.25" customHeight="1">
      <c r="A188" s="111"/>
      <c r="B188" s="145"/>
      <c r="C188" s="178"/>
      <c r="D188" s="178"/>
      <c r="E188" s="179"/>
      <c r="F188" s="178"/>
      <c r="G188" s="145"/>
      <c r="H188" s="145"/>
      <c r="I188" s="178"/>
      <c r="J188" s="179"/>
      <c r="K188" s="178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  <c r="AU188" s="145"/>
      <c r="AV188" s="145"/>
      <c r="AW188" s="145"/>
      <c r="AX188" s="145"/>
      <c r="AY188" s="145"/>
      <c r="AZ188" s="145"/>
      <c r="BA188" s="145"/>
      <c r="BB188" s="145"/>
      <c r="BC188" s="145"/>
      <c r="BD188" s="145"/>
      <c r="BE188" s="145"/>
      <c r="BF188" s="145"/>
      <c r="BG188" s="145"/>
      <c r="BH188" s="145"/>
      <c r="BI188" s="145"/>
    </row>
    <row r="189" ht="14.25" customHeight="1">
      <c r="A189" s="111"/>
      <c r="B189" s="145"/>
      <c r="C189" s="178"/>
      <c r="D189" s="178"/>
      <c r="E189" s="179"/>
      <c r="F189" s="178"/>
      <c r="G189" s="145"/>
      <c r="H189" s="145"/>
      <c r="I189" s="178"/>
      <c r="J189" s="179"/>
      <c r="K189" s="178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  <c r="AU189" s="145"/>
      <c r="AV189" s="145"/>
      <c r="AW189" s="145"/>
      <c r="AX189" s="145"/>
      <c r="AY189" s="145"/>
      <c r="AZ189" s="145"/>
      <c r="BA189" s="145"/>
      <c r="BB189" s="145"/>
      <c r="BC189" s="145"/>
      <c r="BD189" s="145"/>
      <c r="BE189" s="145"/>
      <c r="BF189" s="145"/>
      <c r="BG189" s="145"/>
      <c r="BH189" s="145"/>
      <c r="BI189" s="145"/>
    </row>
    <row r="190" ht="14.25" customHeight="1">
      <c r="A190" s="111"/>
      <c r="B190" s="145"/>
      <c r="C190" s="178"/>
      <c r="D190" s="178"/>
      <c r="E190" s="179"/>
      <c r="F190" s="178"/>
      <c r="G190" s="145"/>
      <c r="H190" s="145"/>
      <c r="I190" s="178"/>
      <c r="J190" s="179"/>
      <c r="K190" s="178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  <c r="AU190" s="145"/>
      <c r="AV190" s="145"/>
      <c r="AW190" s="145"/>
      <c r="AX190" s="145"/>
      <c r="AY190" s="145"/>
      <c r="AZ190" s="145"/>
      <c r="BA190" s="145"/>
      <c r="BB190" s="145"/>
      <c r="BC190" s="145"/>
      <c r="BD190" s="145"/>
      <c r="BE190" s="145"/>
      <c r="BF190" s="145"/>
      <c r="BG190" s="145"/>
      <c r="BH190" s="145"/>
      <c r="BI190" s="145"/>
    </row>
    <row r="191" ht="14.25" customHeight="1">
      <c r="A191" s="111"/>
      <c r="B191" s="145"/>
      <c r="C191" s="178"/>
      <c r="D191" s="178"/>
      <c r="E191" s="179"/>
      <c r="F191" s="178"/>
      <c r="G191" s="145"/>
      <c r="H191" s="145"/>
      <c r="I191" s="178"/>
      <c r="J191" s="179"/>
      <c r="K191" s="178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  <c r="AU191" s="145"/>
      <c r="AV191" s="145"/>
      <c r="AW191" s="145"/>
      <c r="AX191" s="145"/>
      <c r="AY191" s="145"/>
      <c r="AZ191" s="145"/>
      <c r="BA191" s="145"/>
      <c r="BB191" s="145"/>
      <c r="BC191" s="145"/>
      <c r="BD191" s="145"/>
      <c r="BE191" s="145"/>
      <c r="BF191" s="145"/>
      <c r="BG191" s="145"/>
      <c r="BH191" s="145"/>
      <c r="BI191" s="145"/>
    </row>
    <row r="192" ht="14.25" customHeight="1">
      <c r="A192" s="111"/>
      <c r="B192" s="145"/>
      <c r="C192" s="178"/>
      <c r="D192" s="178"/>
      <c r="E192" s="179"/>
      <c r="F192" s="178"/>
      <c r="G192" s="145"/>
      <c r="H192" s="145"/>
      <c r="I192" s="178"/>
      <c r="J192" s="179"/>
      <c r="K192" s="178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  <c r="AU192" s="145"/>
      <c r="AV192" s="145"/>
      <c r="AW192" s="145"/>
      <c r="AX192" s="145"/>
      <c r="AY192" s="145"/>
      <c r="AZ192" s="145"/>
      <c r="BA192" s="145"/>
      <c r="BB192" s="145"/>
      <c r="BC192" s="145"/>
      <c r="BD192" s="145"/>
      <c r="BE192" s="145"/>
      <c r="BF192" s="145"/>
      <c r="BG192" s="145"/>
      <c r="BH192" s="145"/>
      <c r="BI192" s="145"/>
    </row>
    <row r="193" ht="14.25" customHeight="1">
      <c r="A193" s="111"/>
      <c r="B193" s="145"/>
      <c r="C193" s="178"/>
      <c r="D193" s="178"/>
      <c r="E193" s="179"/>
      <c r="F193" s="178"/>
      <c r="G193" s="145"/>
      <c r="H193" s="145"/>
      <c r="I193" s="178"/>
      <c r="J193" s="179"/>
      <c r="K193" s="178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  <c r="AU193" s="145"/>
      <c r="AV193" s="145"/>
      <c r="AW193" s="145"/>
      <c r="AX193" s="145"/>
      <c r="AY193" s="145"/>
      <c r="AZ193" s="145"/>
      <c r="BA193" s="145"/>
      <c r="BB193" s="145"/>
      <c r="BC193" s="145"/>
      <c r="BD193" s="145"/>
      <c r="BE193" s="145"/>
      <c r="BF193" s="145"/>
      <c r="BG193" s="145"/>
      <c r="BH193" s="145"/>
      <c r="BI193" s="145"/>
    </row>
    <row r="194" ht="14.25" customHeight="1">
      <c r="A194" s="111"/>
      <c r="B194" s="145"/>
      <c r="C194" s="178"/>
      <c r="D194" s="178"/>
      <c r="E194" s="179"/>
      <c r="F194" s="178"/>
      <c r="G194" s="145"/>
      <c r="H194" s="145"/>
      <c r="I194" s="178"/>
      <c r="J194" s="179"/>
      <c r="K194" s="178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  <c r="AU194" s="145"/>
      <c r="AV194" s="145"/>
      <c r="AW194" s="145"/>
      <c r="AX194" s="145"/>
      <c r="AY194" s="145"/>
      <c r="AZ194" s="145"/>
      <c r="BA194" s="145"/>
      <c r="BB194" s="145"/>
      <c r="BC194" s="145"/>
      <c r="BD194" s="145"/>
      <c r="BE194" s="145"/>
      <c r="BF194" s="145"/>
      <c r="BG194" s="145"/>
      <c r="BH194" s="145"/>
      <c r="BI194" s="145"/>
    </row>
    <row r="195" ht="14.25" customHeight="1">
      <c r="A195" s="111"/>
      <c r="B195" s="145"/>
      <c r="C195" s="178"/>
      <c r="D195" s="178"/>
      <c r="E195" s="179"/>
      <c r="F195" s="178"/>
      <c r="G195" s="145"/>
      <c r="H195" s="145"/>
      <c r="I195" s="178"/>
      <c r="J195" s="179"/>
      <c r="K195" s="178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  <c r="AU195" s="145"/>
      <c r="AV195" s="145"/>
      <c r="AW195" s="145"/>
      <c r="AX195" s="145"/>
      <c r="AY195" s="145"/>
      <c r="AZ195" s="145"/>
      <c r="BA195" s="145"/>
      <c r="BB195" s="145"/>
      <c r="BC195" s="145"/>
      <c r="BD195" s="145"/>
      <c r="BE195" s="145"/>
      <c r="BF195" s="145"/>
      <c r="BG195" s="145"/>
      <c r="BH195" s="145"/>
      <c r="BI195" s="145"/>
    </row>
    <row r="196" ht="14.25" customHeight="1">
      <c r="A196" s="111"/>
      <c r="B196" s="145"/>
      <c r="C196" s="178"/>
      <c r="D196" s="178"/>
      <c r="E196" s="179"/>
      <c r="F196" s="178"/>
      <c r="G196" s="145"/>
      <c r="H196" s="145"/>
      <c r="I196" s="178"/>
      <c r="J196" s="179"/>
      <c r="K196" s="178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  <c r="AU196" s="145"/>
      <c r="AV196" s="145"/>
      <c r="AW196" s="145"/>
      <c r="AX196" s="145"/>
      <c r="AY196" s="145"/>
      <c r="AZ196" s="145"/>
      <c r="BA196" s="145"/>
      <c r="BB196" s="145"/>
      <c r="BC196" s="145"/>
      <c r="BD196" s="145"/>
      <c r="BE196" s="145"/>
      <c r="BF196" s="145"/>
      <c r="BG196" s="145"/>
      <c r="BH196" s="145"/>
      <c r="BI196" s="145"/>
    </row>
    <row r="197" ht="14.25" customHeight="1">
      <c r="A197" s="111"/>
      <c r="B197" s="145"/>
      <c r="C197" s="178"/>
      <c r="D197" s="178"/>
      <c r="E197" s="179"/>
      <c r="F197" s="178"/>
      <c r="G197" s="145"/>
      <c r="H197" s="145"/>
      <c r="I197" s="178"/>
      <c r="J197" s="179"/>
      <c r="K197" s="178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  <c r="AU197" s="145"/>
      <c r="AV197" s="145"/>
      <c r="AW197" s="145"/>
      <c r="AX197" s="145"/>
      <c r="AY197" s="145"/>
      <c r="AZ197" s="145"/>
      <c r="BA197" s="145"/>
      <c r="BB197" s="145"/>
      <c r="BC197" s="145"/>
      <c r="BD197" s="145"/>
      <c r="BE197" s="145"/>
      <c r="BF197" s="145"/>
      <c r="BG197" s="145"/>
      <c r="BH197" s="145"/>
      <c r="BI197" s="145"/>
    </row>
    <row r="198" ht="14.25" customHeight="1">
      <c r="A198" s="111"/>
      <c r="B198" s="145"/>
      <c r="C198" s="178"/>
      <c r="D198" s="178"/>
      <c r="E198" s="179"/>
      <c r="F198" s="178"/>
      <c r="G198" s="145"/>
      <c r="H198" s="145"/>
      <c r="I198" s="178"/>
      <c r="J198" s="179"/>
      <c r="K198" s="178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  <c r="AU198" s="145"/>
      <c r="AV198" s="145"/>
      <c r="AW198" s="145"/>
      <c r="AX198" s="145"/>
      <c r="AY198" s="145"/>
      <c r="AZ198" s="145"/>
      <c r="BA198" s="145"/>
      <c r="BB198" s="145"/>
      <c r="BC198" s="145"/>
      <c r="BD198" s="145"/>
      <c r="BE198" s="145"/>
      <c r="BF198" s="145"/>
      <c r="BG198" s="145"/>
      <c r="BH198" s="145"/>
      <c r="BI198" s="145"/>
    </row>
    <row r="199" ht="14.25" customHeight="1">
      <c r="A199" s="111"/>
      <c r="B199" s="145"/>
      <c r="C199" s="178"/>
      <c r="D199" s="178"/>
      <c r="E199" s="179"/>
      <c r="F199" s="178"/>
      <c r="G199" s="145"/>
      <c r="H199" s="145"/>
      <c r="I199" s="178"/>
      <c r="J199" s="179"/>
      <c r="K199" s="178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  <c r="AU199" s="145"/>
      <c r="AV199" s="145"/>
      <c r="AW199" s="145"/>
      <c r="AX199" s="145"/>
      <c r="AY199" s="145"/>
      <c r="AZ199" s="145"/>
      <c r="BA199" s="145"/>
      <c r="BB199" s="145"/>
      <c r="BC199" s="145"/>
      <c r="BD199" s="145"/>
      <c r="BE199" s="145"/>
      <c r="BF199" s="145"/>
      <c r="BG199" s="145"/>
      <c r="BH199" s="145"/>
      <c r="BI199" s="145"/>
    </row>
    <row r="200" ht="14.25" customHeight="1">
      <c r="A200" s="111"/>
      <c r="B200" s="145"/>
      <c r="C200" s="178"/>
      <c r="D200" s="178"/>
      <c r="E200" s="179"/>
      <c r="F200" s="178"/>
      <c r="G200" s="145"/>
      <c r="H200" s="145"/>
      <c r="I200" s="178"/>
      <c r="J200" s="179"/>
      <c r="K200" s="178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  <c r="AU200" s="145"/>
      <c r="AV200" s="145"/>
      <c r="AW200" s="145"/>
      <c r="AX200" s="145"/>
      <c r="AY200" s="145"/>
      <c r="AZ200" s="145"/>
      <c r="BA200" s="145"/>
      <c r="BB200" s="145"/>
      <c r="BC200" s="145"/>
      <c r="BD200" s="145"/>
      <c r="BE200" s="145"/>
      <c r="BF200" s="145"/>
      <c r="BG200" s="145"/>
      <c r="BH200" s="145"/>
      <c r="BI200" s="145"/>
    </row>
    <row r="201" ht="14.25" customHeight="1">
      <c r="A201" s="111"/>
      <c r="B201" s="145"/>
      <c r="C201" s="178"/>
      <c r="D201" s="178"/>
      <c r="E201" s="179"/>
      <c r="F201" s="178"/>
      <c r="G201" s="145"/>
      <c r="H201" s="145"/>
      <c r="I201" s="178"/>
      <c r="J201" s="179"/>
      <c r="K201" s="178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  <c r="AU201" s="145"/>
      <c r="AV201" s="145"/>
      <c r="AW201" s="145"/>
      <c r="AX201" s="145"/>
      <c r="AY201" s="145"/>
      <c r="AZ201" s="145"/>
      <c r="BA201" s="145"/>
      <c r="BB201" s="145"/>
      <c r="BC201" s="145"/>
      <c r="BD201" s="145"/>
      <c r="BE201" s="145"/>
      <c r="BF201" s="145"/>
      <c r="BG201" s="145"/>
      <c r="BH201" s="145"/>
      <c r="BI201" s="145"/>
    </row>
    <row r="202" ht="14.25" customHeight="1">
      <c r="A202" s="111"/>
      <c r="B202" s="145"/>
      <c r="C202" s="178"/>
      <c r="D202" s="178"/>
      <c r="E202" s="179"/>
      <c r="F202" s="178"/>
      <c r="G202" s="145"/>
      <c r="H202" s="145"/>
      <c r="I202" s="178"/>
      <c r="J202" s="179"/>
      <c r="K202" s="178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  <c r="AU202" s="145"/>
      <c r="AV202" s="145"/>
      <c r="AW202" s="145"/>
      <c r="AX202" s="145"/>
      <c r="AY202" s="145"/>
      <c r="AZ202" s="145"/>
      <c r="BA202" s="145"/>
      <c r="BB202" s="145"/>
      <c r="BC202" s="145"/>
      <c r="BD202" s="145"/>
      <c r="BE202" s="145"/>
      <c r="BF202" s="145"/>
      <c r="BG202" s="145"/>
      <c r="BH202" s="145"/>
      <c r="BI202" s="145"/>
    </row>
    <row r="203" ht="14.25" customHeight="1">
      <c r="A203" s="111"/>
      <c r="B203" s="145"/>
      <c r="C203" s="178"/>
      <c r="D203" s="178"/>
      <c r="E203" s="179"/>
      <c r="F203" s="178"/>
      <c r="G203" s="145"/>
      <c r="H203" s="145"/>
      <c r="I203" s="178"/>
      <c r="J203" s="179"/>
      <c r="K203" s="178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  <c r="AU203" s="145"/>
      <c r="AV203" s="145"/>
      <c r="AW203" s="145"/>
      <c r="AX203" s="145"/>
      <c r="AY203" s="145"/>
      <c r="AZ203" s="145"/>
      <c r="BA203" s="145"/>
      <c r="BB203" s="145"/>
      <c r="BC203" s="145"/>
      <c r="BD203" s="145"/>
      <c r="BE203" s="145"/>
      <c r="BF203" s="145"/>
      <c r="BG203" s="145"/>
      <c r="BH203" s="145"/>
      <c r="BI203" s="145"/>
    </row>
    <row r="204" ht="14.25" customHeight="1">
      <c r="A204" s="111"/>
      <c r="B204" s="145"/>
      <c r="C204" s="178"/>
      <c r="D204" s="178"/>
      <c r="E204" s="179"/>
      <c r="F204" s="178"/>
      <c r="G204" s="145"/>
      <c r="H204" s="145"/>
      <c r="I204" s="178"/>
      <c r="J204" s="179"/>
      <c r="K204" s="178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  <c r="AU204" s="145"/>
      <c r="AV204" s="145"/>
      <c r="AW204" s="145"/>
      <c r="AX204" s="145"/>
      <c r="AY204" s="145"/>
      <c r="AZ204" s="145"/>
      <c r="BA204" s="145"/>
      <c r="BB204" s="145"/>
      <c r="BC204" s="145"/>
      <c r="BD204" s="145"/>
      <c r="BE204" s="145"/>
      <c r="BF204" s="145"/>
      <c r="BG204" s="145"/>
      <c r="BH204" s="145"/>
      <c r="BI204" s="145"/>
    </row>
    <row r="205" ht="14.25" customHeight="1">
      <c r="A205" s="111"/>
      <c r="B205" s="145"/>
      <c r="C205" s="178"/>
      <c r="D205" s="178"/>
      <c r="E205" s="179"/>
      <c r="F205" s="178"/>
      <c r="G205" s="145"/>
      <c r="H205" s="145"/>
      <c r="I205" s="178"/>
      <c r="J205" s="179"/>
      <c r="K205" s="178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  <c r="AU205" s="145"/>
      <c r="AV205" s="145"/>
      <c r="AW205" s="145"/>
      <c r="AX205" s="145"/>
      <c r="AY205" s="145"/>
      <c r="AZ205" s="145"/>
      <c r="BA205" s="145"/>
      <c r="BB205" s="145"/>
      <c r="BC205" s="145"/>
      <c r="BD205" s="145"/>
      <c r="BE205" s="145"/>
      <c r="BF205" s="145"/>
      <c r="BG205" s="145"/>
      <c r="BH205" s="145"/>
      <c r="BI205" s="145"/>
    </row>
    <row r="206" ht="14.25" customHeight="1">
      <c r="A206" s="111"/>
      <c r="B206" s="145"/>
      <c r="C206" s="178"/>
      <c r="D206" s="178"/>
      <c r="E206" s="179"/>
      <c r="F206" s="178"/>
      <c r="G206" s="145"/>
      <c r="H206" s="145"/>
      <c r="I206" s="178"/>
      <c r="J206" s="179"/>
      <c r="K206" s="178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  <c r="AU206" s="145"/>
      <c r="AV206" s="145"/>
      <c r="AW206" s="145"/>
      <c r="AX206" s="145"/>
      <c r="AY206" s="145"/>
      <c r="AZ206" s="145"/>
      <c r="BA206" s="145"/>
      <c r="BB206" s="145"/>
      <c r="BC206" s="145"/>
      <c r="BD206" s="145"/>
      <c r="BE206" s="145"/>
      <c r="BF206" s="145"/>
      <c r="BG206" s="145"/>
      <c r="BH206" s="145"/>
      <c r="BI206" s="145"/>
    </row>
    <row r="207" ht="14.25" customHeight="1">
      <c r="A207" s="111"/>
      <c r="B207" s="145"/>
      <c r="C207" s="178"/>
      <c r="D207" s="178"/>
      <c r="E207" s="179"/>
      <c r="F207" s="178"/>
      <c r="G207" s="145"/>
      <c r="H207" s="145"/>
      <c r="I207" s="178"/>
      <c r="J207" s="179"/>
      <c r="K207" s="178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  <c r="AU207" s="145"/>
      <c r="AV207" s="145"/>
      <c r="AW207" s="145"/>
      <c r="AX207" s="145"/>
      <c r="AY207" s="145"/>
      <c r="AZ207" s="145"/>
      <c r="BA207" s="145"/>
      <c r="BB207" s="145"/>
      <c r="BC207" s="145"/>
      <c r="BD207" s="145"/>
      <c r="BE207" s="145"/>
      <c r="BF207" s="145"/>
      <c r="BG207" s="145"/>
      <c r="BH207" s="145"/>
      <c r="BI207" s="145"/>
    </row>
    <row r="208" ht="14.25" customHeight="1">
      <c r="A208" s="111"/>
      <c r="B208" s="145"/>
      <c r="C208" s="178"/>
      <c r="D208" s="178"/>
      <c r="E208" s="179"/>
      <c r="F208" s="178"/>
      <c r="G208" s="145"/>
      <c r="H208" s="145"/>
      <c r="I208" s="178"/>
      <c r="J208" s="179"/>
      <c r="K208" s="178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  <c r="AU208" s="145"/>
      <c r="AV208" s="145"/>
      <c r="AW208" s="145"/>
      <c r="AX208" s="145"/>
      <c r="AY208" s="145"/>
      <c r="AZ208" s="145"/>
      <c r="BA208" s="145"/>
      <c r="BB208" s="145"/>
      <c r="BC208" s="145"/>
      <c r="BD208" s="145"/>
      <c r="BE208" s="145"/>
      <c r="BF208" s="145"/>
      <c r="BG208" s="145"/>
      <c r="BH208" s="145"/>
      <c r="BI208" s="145"/>
    </row>
    <row r="209" ht="14.25" customHeight="1">
      <c r="A209" s="111"/>
      <c r="B209" s="145"/>
      <c r="C209" s="178"/>
      <c r="D209" s="178"/>
      <c r="E209" s="179"/>
      <c r="F209" s="178"/>
      <c r="G209" s="145"/>
      <c r="H209" s="145"/>
      <c r="I209" s="178"/>
      <c r="J209" s="179"/>
      <c r="K209" s="178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  <c r="AU209" s="145"/>
      <c r="AV209" s="145"/>
      <c r="AW209" s="145"/>
      <c r="AX209" s="145"/>
      <c r="AY209" s="145"/>
      <c r="AZ209" s="145"/>
      <c r="BA209" s="145"/>
      <c r="BB209" s="145"/>
      <c r="BC209" s="145"/>
      <c r="BD209" s="145"/>
      <c r="BE209" s="145"/>
      <c r="BF209" s="145"/>
      <c r="BG209" s="145"/>
      <c r="BH209" s="145"/>
      <c r="BI209" s="145"/>
    </row>
    <row r="210" ht="14.25" customHeight="1">
      <c r="A210" s="111"/>
      <c r="B210" s="145"/>
      <c r="C210" s="178"/>
      <c r="D210" s="178"/>
      <c r="E210" s="179"/>
      <c r="F210" s="178"/>
      <c r="G210" s="145"/>
      <c r="H210" s="145"/>
      <c r="I210" s="178"/>
      <c r="J210" s="179"/>
      <c r="K210" s="178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  <c r="AU210" s="145"/>
      <c r="AV210" s="145"/>
      <c r="AW210" s="145"/>
      <c r="AX210" s="145"/>
      <c r="AY210" s="145"/>
      <c r="AZ210" s="145"/>
      <c r="BA210" s="145"/>
      <c r="BB210" s="145"/>
      <c r="BC210" s="145"/>
      <c r="BD210" s="145"/>
      <c r="BE210" s="145"/>
      <c r="BF210" s="145"/>
      <c r="BG210" s="145"/>
      <c r="BH210" s="145"/>
      <c r="BI210" s="145"/>
    </row>
    <row r="211" ht="14.25" customHeight="1">
      <c r="A211" s="111"/>
      <c r="B211" s="145"/>
      <c r="C211" s="178"/>
      <c r="D211" s="178"/>
      <c r="E211" s="179"/>
      <c r="F211" s="178"/>
      <c r="G211" s="145"/>
      <c r="H211" s="145"/>
      <c r="I211" s="178"/>
      <c r="J211" s="179"/>
      <c r="K211" s="178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  <c r="AU211" s="145"/>
      <c r="AV211" s="145"/>
      <c r="AW211" s="145"/>
      <c r="AX211" s="145"/>
      <c r="AY211" s="145"/>
      <c r="AZ211" s="145"/>
      <c r="BA211" s="145"/>
      <c r="BB211" s="145"/>
      <c r="BC211" s="145"/>
      <c r="BD211" s="145"/>
      <c r="BE211" s="145"/>
      <c r="BF211" s="145"/>
      <c r="BG211" s="145"/>
      <c r="BH211" s="145"/>
      <c r="BI211" s="145"/>
    </row>
    <row r="212" ht="14.25" customHeight="1">
      <c r="A212" s="111"/>
      <c r="B212" s="145"/>
      <c r="C212" s="178"/>
      <c r="D212" s="178"/>
      <c r="E212" s="179"/>
      <c r="F212" s="178"/>
      <c r="G212" s="145"/>
      <c r="H212" s="145"/>
      <c r="I212" s="178"/>
      <c r="J212" s="179"/>
      <c r="K212" s="178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  <c r="AU212" s="145"/>
      <c r="AV212" s="145"/>
      <c r="AW212" s="145"/>
      <c r="AX212" s="145"/>
      <c r="AY212" s="145"/>
      <c r="AZ212" s="145"/>
      <c r="BA212" s="145"/>
      <c r="BB212" s="145"/>
      <c r="BC212" s="145"/>
      <c r="BD212" s="145"/>
      <c r="BE212" s="145"/>
      <c r="BF212" s="145"/>
      <c r="BG212" s="145"/>
      <c r="BH212" s="145"/>
      <c r="BI212" s="145"/>
    </row>
    <row r="213" ht="14.25" customHeight="1">
      <c r="A213" s="111"/>
      <c r="B213" s="145"/>
      <c r="C213" s="178"/>
      <c r="D213" s="178"/>
      <c r="E213" s="179"/>
      <c r="F213" s="178"/>
      <c r="G213" s="145"/>
      <c r="H213" s="145"/>
      <c r="I213" s="178"/>
      <c r="J213" s="179"/>
      <c r="K213" s="178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  <c r="AU213" s="145"/>
      <c r="AV213" s="145"/>
      <c r="AW213" s="145"/>
      <c r="AX213" s="145"/>
      <c r="AY213" s="145"/>
      <c r="AZ213" s="145"/>
      <c r="BA213" s="145"/>
      <c r="BB213" s="145"/>
      <c r="BC213" s="145"/>
      <c r="BD213" s="145"/>
      <c r="BE213" s="145"/>
      <c r="BF213" s="145"/>
      <c r="BG213" s="145"/>
      <c r="BH213" s="145"/>
      <c r="BI213" s="145"/>
    </row>
    <row r="214" ht="14.25" customHeight="1">
      <c r="A214" s="111"/>
      <c r="B214" s="145"/>
      <c r="C214" s="178"/>
      <c r="D214" s="178"/>
      <c r="E214" s="179"/>
      <c r="F214" s="178"/>
      <c r="G214" s="145"/>
      <c r="H214" s="145"/>
      <c r="I214" s="178"/>
      <c r="J214" s="179"/>
      <c r="K214" s="178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  <c r="AU214" s="145"/>
      <c r="AV214" s="145"/>
      <c r="AW214" s="145"/>
      <c r="AX214" s="145"/>
      <c r="AY214" s="145"/>
      <c r="AZ214" s="145"/>
      <c r="BA214" s="145"/>
      <c r="BB214" s="145"/>
      <c r="BC214" s="145"/>
      <c r="BD214" s="145"/>
      <c r="BE214" s="145"/>
      <c r="BF214" s="145"/>
      <c r="BG214" s="145"/>
      <c r="BH214" s="145"/>
      <c r="BI214" s="145"/>
    </row>
    <row r="215" ht="14.25" customHeight="1">
      <c r="A215" s="111"/>
      <c r="B215" s="145"/>
      <c r="C215" s="178"/>
      <c r="D215" s="178"/>
      <c r="E215" s="179"/>
      <c r="F215" s="178"/>
      <c r="G215" s="145"/>
      <c r="H215" s="145"/>
      <c r="I215" s="178"/>
      <c r="J215" s="179"/>
      <c r="K215" s="178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  <c r="AU215" s="145"/>
      <c r="AV215" s="145"/>
      <c r="AW215" s="145"/>
      <c r="AX215" s="145"/>
      <c r="AY215" s="145"/>
      <c r="AZ215" s="145"/>
      <c r="BA215" s="145"/>
      <c r="BB215" s="145"/>
      <c r="BC215" s="145"/>
      <c r="BD215" s="145"/>
      <c r="BE215" s="145"/>
      <c r="BF215" s="145"/>
      <c r="BG215" s="145"/>
      <c r="BH215" s="145"/>
      <c r="BI215" s="145"/>
    </row>
    <row r="216" ht="14.25" customHeight="1">
      <c r="A216" s="111"/>
      <c r="B216" s="145"/>
      <c r="C216" s="178"/>
      <c r="D216" s="178"/>
      <c r="E216" s="179"/>
      <c r="F216" s="178"/>
      <c r="G216" s="145"/>
      <c r="H216" s="145"/>
      <c r="I216" s="178"/>
      <c r="J216" s="179"/>
      <c r="K216" s="178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  <c r="AU216" s="145"/>
      <c r="AV216" s="145"/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145"/>
      <c r="BI216" s="145"/>
    </row>
    <row r="217" ht="14.25" customHeight="1">
      <c r="A217" s="111"/>
      <c r="B217" s="145"/>
      <c r="C217" s="178"/>
      <c r="D217" s="178"/>
      <c r="E217" s="179"/>
      <c r="F217" s="178"/>
      <c r="G217" s="145"/>
      <c r="H217" s="145"/>
      <c r="I217" s="178"/>
      <c r="J217" s="179"/>
      <c r="K217" s="178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  <c r="AU217" s="145"/>
      <c r="AV217" s="145"/>
      <c r="AW217" s="145"/>
      <c r="AX217" s="145"/>
      <c r="AY217" s="145"/>
      <c r="AZ217" s="145"/>
      <c r="BA217" s="145"/>
      <c r="BB217" s="145"/>
      <c r="BC217" s="145"/>
      <c r="BD217" s="145"/>
      <c r="BE217" s="145"/>
      <c r="BF217" s="145"/>
      <c r="BG217" s="145"/>
      <c r="BH217" s="145"/>
      <c r="BI217" s="145"/>
    </row>
    <row r="218" ht="14.25" customHeight="1">
      <c r="A218" s="111"/>
      <c r="B218" s="145"/>
      <c r="C218" s="178"/>
      <c r="D218" s="178"/>
      <c r="E218" s="179"/>
      <c r="F218" s="178"/>
      <c r="G218" s="145"/>
      <c r="H218" s="145"/>
      <c r="I218" s="178"/>
      <c r="J218" s="179"/>
      <c r="K218" s="178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  <c r="AU218" s="145"/>
      <c r="AV218" s="145"/>
      <c r="AW218" s="145"/>
      <c r="AX218" s="145"/>
      <c r="AY218" s="145"/>
      <c r="AZ218" s="145"/>
      <c r="BA218" s="145"/>
      <c r="BB218" s="145"/>
      <c r="BC218" s="145"/>
      <c r="BD218" s="145"/>
      <c r="BE218" s="145"/>
      <c r="BF218" s="145"/>
      <c r="BG218" s="145"/>
      <c r="BH218" s="145"/>
      <c r="BI218" s="145"/>
    </row>
    <row r="219" ht="14.25" customHeight="1">
      <c r="A219" s="111"/>
      <c r="B219" s="145"/>
      <c r="C219" s="178"/>
      <c r="D219" s="178"/>
      <c r="E219" s="179"/>
      <c r="F219" s="178"/>
      <c r="G219" s="145"/>
      <c r="H219" s="145"/>
      <c r="I219" s="178"/>
      <c r="J219" s="179"/>
      <c r="K219" s="178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  <c r="AU219" s="145"/>
      <c r="AV219" s="145"/>
      <c r="AW219" s="145"/>
      <c r="AX219" s="145"/>
      <c r="AY219" s="145"/>
      <c r="AZ219" s="145"/>
      <c r="BA219" s="145"/>
      <c r="BB219" s="145"/>
      <c r="BC219" s="145"/>
      <c r="BD219" s="145"/>
      <c r="BE219" s="145"/>
      <c r="BF219" s="145"/>
      <c r="BG219" s="145"/>
      <c r="BH219" s="145"/>
      <c r="BI219" s="145"/>
    </row>
    <row r="220" ht="14.25" customHeight="1">
      <c r="A220" s="111"/>
      <c r="B220" s="145"/>
      <c r="C220" s="178"/>
      <c r="D220" s="178"/>
      <c r="E220" s="179"/>
      <c r="F220" s="178"/>
      <c r="G220" s="145"/>
      <c r="H220" s="145"/>
      <c r="I220" s="178"/>
      <c r="J220" s="179"/>
      <c r="K220" s="178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  <c r="AU220" s="145"/>
      <c r="AV220" s="145"/>
      <c r="AW220" s="145"/>
      <c r="AX220" s="145"/>
      <c r="AY220" s="145"/>
      <c r="AZ220" s="145"/>
      <c r="BA220" s="145"/>
      <c r="BB220" s="145"/>
      <c r="BC220" s="145"/>
      <c r="BD220" s="145"/>
      <c r="BE220" s="145"/>
      <c r="BF220" s="145"/>
      <c r="BG220" s="145"/>
      <c r="BH220" s="145"/>
      <c r="BI220" s="145"/>
    </row>
    <row r="221" ht="14.25" customHeight="1">
      <c r="A221" s="111"/>
      <c r="B221" s="145"/>
      <c r="C221" s="178"/>
      <c r="D221" s="178"/>
      <c r="E221" s="179"/>
      <c r="F221" s="178"/>
      <c r="G221" s="145"/>
      <c r="H221" s="145"/>
      <c r="I221" s="178"/>
      <c r="J221" s="179"/>
      <c r="K221" s="178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  <c r="AU221" s="145"/>
      <c r="AV221" s="145"/>
      <c r="AW221" s="145"/>
      <c r="AX221" s="145"/>
      <c r="AY221" s="145"/>
      <c r="AZ221" s="145"/>
      <c r="BA221" s="145"/>
      <c r="BB221" s="145"/>
      <c r="BC221" s="145"/>
      <c r="BD221" s="145"/>
      <c r="BE221" s="145"/>
      <c r="BF221" s="145"/>
      <c r="BG221" s="145"/>
      <c r="BH221" s="145"/>
      <c r="BI221" s="145"/>
    </row>
    <row r="222" ht="14.25" customHeight="1">
      <c r="A222" s="111"/>
      <c r="B222" s="145"/>
      <c r="C222" s="178"/>
      <c r="D222" s="178"/>
      <c r="E222" s="179"/>
      <c r="F222" s="178"/>
      <c r="G222" s="145"/>
      <c r="H222" s="145"/>
      <c r="I222" s="178"/>
      <c r="J222" s="179"/>
      <c r="K222" s="178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145"/>
      <c r="BH222" s="145"/>
      <c r="BI222" s="145"/>
    </row>
    <row r="223" ht="14.25" customHeight="1">
      <c r="A223" s="111"/>
      <c r="B223" s="145"/>
      <c r="C223" s="178"/>
      <c r="D223" s="178"/>
      <c r="E223" s="179"/>
      <c r="F223" s="178"/>
      <c r="G223" s="145"/>
      <c r="H223" s="145"/>
      <c r="I223" s="178"/>
      <c r="J223" s="179"/>
      <c r="K223" s="178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5"/>
    </row>
    <row r="224" ht="14.25" customHeight="1">
      <c r="A224" s="111"/>
      <c r="B224" s="145"/>
      <c r="C224" s="178"/>
      <c r="D224" s="178"/>
      <c r="E224" s="179"/>
      <c r="F224" s="178"/>
      <c r="G224" s="145"/>
      <c r="H224" s="145"/>
      <c r="I224" s="178"/>
      <c r="J224" s="179"/>
      <c r="K224" s="178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  <c r="AU224" s="145"/>
      <c r="AV224" s="145"/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145"/>
      <c r="BH224" s="145"/>
      <c r="BI224" s="145"/>
    </row>
    <row r="225" ht="14.25" customHeight="1">
      <c r="A225" s="111"/>
      <c r="B225" s="145"/>
      <c r="C225" s="178"/>
      <c r="D225" s="178"/>
      <c r="E225" s="179"/>
      <c r="F225" s="178"/>
      <c r="G225" s="145"/>
      <c r="H225" s="145"/>
      <c r="I225" s="178"/>
      <c r="J225" s="179"/>
      <c r="K225" s="178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  <c r="AU225" s="145"/>
      <c r="AV225" s="145"/>
      <c r="AW225" s="145"/>
      <c r="AX225" s="145"/>
      <c r="AY225" s="145"/>
      <c r="AZ225" s="145"/>
      <c r="BA225" s="145"/>
      <c r="BB225" s="145"/>
      <c r="BC225" s="145"/>
      <c r="BD225" s="145"/>
      <c r="BE225" s="145"/>
      <c r="BF225" s="145"/>
      <c r="BG225" s="145"/>
      <c r="BH225" s="145"/>
      <c r="BI225" s="145"/>
    </row>
    <row r="226" ht="14.25" customHeight="1">
      <c r="A226" s="111"/>
      <c r="B226" s="145"/>
      <c r="C226" s="178"/>
      <c r="D226" s="178"/>
      <c r="E226" s="179"/>
      <c r="F226" s="178"/>
      <c r="G226" s="145"/>
      <c r="H226" s="145"/>
      <c r="I226" s="178"/>
      <c r="J226" s="179"/>
      <c r="K226" s="178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  <c r="AU226" s="145"/>
      <c r="AV226" s="145"/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145"/>
      <c r="BH226" s="145"/>
      <c r="BI226" s="145"/>
    </row>
    <row r="227" ht="14.25" customHeight="1">
      <c r="A227" s="111"/>
      <c r="B227" s="145"/>
      <c r="C227" s="178"/>
      <c r="D227" s="178"/>
      <c r="E227" s="179"/>
      <c r="F227" s="178"/>
      <c r="G227" s="145"/>
      <c r="H227" s="145"/>
      <c r="I227" s="178"/>
      <c r="J227" s="179"/>
      <c r="K227" s="178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145"/>
      <c r="BH227" s="145"/>
      <c r="BI227" s="145"/>
    </row>
    <row r="228" ht="14.25" customHeight="1">
      <c r="A228" s="111"/>
      <c r="B228" s="145"/>
      <c r="C228" s="178"/>
      <c r="D228" s="178"/>
      <c r="E228" s="179"/>
      <c r="F228" s="178"/>
      <c r="G228" s="145"/>
      <c r="H228" s="145"/>
      <c r="I228" s="178"/>
      <c r="J228" s="179"/>
      <c r="K228" s="178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145"/>
      <c r="BH228" s="145"/>
      <c r="BI228" s="145"/>
    </row>
    <row r="229" ht="14.25" customHeight="1">
      <c r="A229" s="111"/>
      <c r="B229" s="145"/>
      <c r="C229" s="178"/>
      <c r="D229" s="178"/>
      <c r="E229" s="179"/>
      <c r="F229" s="178"/>
      <c r="G229" s="145"/>
      <c r="H229" s="145"/>
      <c r="I229" s="178"/>
      <c r="J229" s="179"/>
      <c r="K229" s="178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  <c r="AU229" s="145"/>
      <c r="AV229" s="145"/>
      <c r="AW229" s="145"/>
      <c r="AX229" s="145"/>
      <c r="AY229" s="145"/>
      <c r="AZ229" s="145"/>
      <c r="BA229" s="145"/>
      <c r="BB229" s="145"/>
      <c r="BC229" s="145"/>
      <c r="BD229" s="145"/>
      <c r="BE229" s="145"/>
      <c r="BF229" s="145"/>
      <c r="BG229" s="145"/>
      <c r="BH229" s="145"/>
      <c r="BI229" s="145"/>
    </row>
    <row r="230" ht="14.25" customHeight="1">
      <c r="A230" s="111"/>
      <c r="B230" s="145"/>
      <c r="C230" s="178"/>
      <c r="D230" s="178"/>
      <c r="E230" s="179"/>
      <c r="F230" s="178"/>
      <c r="G230" s="145"/>
      <c r="H230" s="145"/>
      <c r="I230" s="178"/>
      <c r="J230" s="179"/>
      <c r="K230" s="178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  <c r="AU230" s="145"/>
      <c r="AV230" s="145"/>
      <c r="AW230" s="145"/>
      <c r="AX230" s="145"/>
      <c r="AY230" s="145"/>
      <c r="AZ230" s="145"/>
      <c r="BA230" s="145"/>
      <c r="BB230" s="145"/>
      <c r="BC230" s="145"/>
      <c r="BD230" s="145"/>
      <c r="BE230" s="145"/>
      <c r="BF230" s="145"/>
      <c r="BG230" s="145"/>
      <c r="BH230" s="145"/>
      <c r="BI230" s="145"/>
    </row>
    <row r="231" ht="14.25" customHeight="1">
      <c r="A231" s="111"/>
      <c r="B231" s="145"/>
      <c r="C231" s="178"/>
      <c r="D231" s="178"/>
      <c r="E231" s="179"/>
      <c r="F231" s="178"/>
      <c r="G231" s="145"/>
      <c r="H231" s="145"/>
      <c r="I231" s="178"/>
      <c r="J231" s="179"/>
      <c r="K231" s="178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  <c r="AU231" s="145"/>
      <c r="AV231" s="145"/>
      <c r="AW231" s="145"/>
      <c r="AX231" s="145"/>
      <c r="AY231" s="145"/>
      <c r="AZ231" s="145"/>
      <c r="BA231" s="145"/>
      <c r="BB231" s="145"/>
      <c r="BC231" s="145"/>
      <c r="BD231" s="145"/>
      <c r="BE231" s="145"/>
      <c r="BF231" s="145"/>
      <c r="BG231" s="145"/>
      <c r="BH231" s="145"/>
      <c r="BI231" s="145"/>
    </row>
    <row r="232" ht="14.25" customHeight="1">
      <c r="A232" s="111"/>
      <c r="B232" s="145"/>
      <c r="C232" s="178"/>
      <c r="D232" s="178"/>
      <c r="E232" s="179"/>
      <c r="F232" s="178"/>
      <c r="G232" s="145"/>
      <c r="H232" s="145"/>
      <c r="I232" s="178"/>
      <c r="J232" s="179"/>
      <c r="K232" s="178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  <c r="AU232" s="145"/>
      <c r="AV232" s="145"/>
      <c r="AW232" s="145"/>
      <c r="AX232" s="145"/>
      <c r="AY232" s="145"/>
      <c r="AZ232" s="145"/>
      <c r="BA232" s="145"/>
      <c r="BB232" s="145"/>
      <c r="BC232" s="145"/>
      <c r="BD232" s="145"/>
      <c r="BE232" s="145"/>
      <c r="BF232" s="145"/>
      <c r="BG232" s="145"/>
      <c r="BH232" s="145"/>
      <c r="BI232" s="145"/>
    </row>
    <row r="233" ht="14.25" customHeight="1">
      <c r="A233" s="111"/>
      <c r="B233" s="145"/>
      <c r="C233" s="178"/>
      <c r="D233" s="178"/>
      <c r="E233" s="179"/>
      <c r="F233" s="178"/>
      <c r="G233" s="145"/>
      <c r="H233" s="145"/>
      <c r="I233" s="178"/>
      <c r="J233" s="179"/>
      <c r="K233" s="178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  <c r="AU233" s="145"/>
      <c r="AV233" s="145"/>
      <c r="AW233" s="145"/>
      <c r="AX233" s="145"/>
      <c r="AY233" s="145"/>
      <c r="AZ233" s="145"/>
      <c r="BA233" s="145"/>
      <c r="BB233" s="145"/>
      <c r="BC233" s="145"/>
      <c r="BD233" s="145"/>
      <c r="BE233" s="145"/>
      <c r="BF233" s="145"/>
      <c r="BG233" s="145"/>
      <c r="BH233" s="145"/>
      <c r="BI233" s="145"/>
    </row>
    <row r="234" ht="14.25" customHeight="1">
      <c r="A234" s="111"/>
      <c r="B234" s="145"/>
      <c r="C234" s="178"/>
      <c r="D234" s="178"/>
      <c r="E234" s="179"/>
      <c r="F234" s="178"/>
      <c r="G234" s="145"/>
      <c r="H234" s="145"/>
      <c r="I234" s="178"/>
      <c r="J234" s="179"/>
      <c r="K234" s="178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  <c r="AU234" s="145"/>
      <c r="AV234" s="145"/>
      <c r="AW234" s="145"/>
      <c r="AX234" s="145"/>
      <c r="AY234" s="145"/>
      <c r="AZ234" s="145"/>
      <c r="BA234" s="145"/>
      <c r="BB234" s="145"/>
      <c r="BC234" s="145"/>
      <c r="BD234" s="145"/>
      <c r="BE234" s="145"/>
      <c r="BF234" s="145"/>
      <c r="BG234" s="145"/>
      <c r="BH234" s="145"/>
      <c r="BI234" s="145"/>
    </row>
    <row r="235" ht="14.25" customHeight="1">
      <c r="A235" s="111"/>
      <c r="B235" s="145"/>
      <c r="C235" s="178"/>
      <c r="D235" s="178"/>
      <c r="E235" s="179"/>
      <c r="F235" s="178"/>
      <c r="G235" s="145"/>
      <c r="H235" s="145"/>
      <c r="I235" s="178"/>
      <c r="J235" s="179"/>
      <c r="K235" s="178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  <c r="AU235" s="145"/>
      <c r="AV235" s="145"/>
      <c r="AW235" s="145"/>
      <c r="AX235" s="145"/>
      <c r="AY235" s="145"/>
      <c r="AZ235" s="145"/>
      <c r="BA235" s="145"/>
      <c r="BB235" s="145"/>
      <c r="BC235" s="145"/>
      <c r="BD235" s="145"/>
      <c r="BE235" s="145"/>
      <c r="BF235" s="145"/>
      <c r="BG235" s="145"/>
      <c r="BH235" s="145"/>
      <c r="BI235" s="145"/>
    </row>
    <row r="236" ht="14.25" customHeight="1">
      <c r="A236" s="111"/>
      <c r="B236" s="145"/>
      <c r="C236" s="178"/>
      <c r="D236" s="178"/>
      <c r="E236" s="179"/>
      <c r="F236" s="178"/>
      <c r="G236" s="145"/>
      <c r="H236" s="145"/>
      <c r="I236" s="178"/>
      <c r="J236" s="179"/>
      <c r="K236" s="178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  <c r="AU236" s="145"/>
      <c r="AV236" s="145"/>
      <c r="AW236" s="145"/>
      <c r="AX236" s="145"/>
      <c r="AY236" s="145"/>
      <c r="AZ236" s="145"/>
      <c r="BA236" s="145"/>
      <c r="BB236" s="145"/>
      <c r="BC236" s="145"/>
      <c r="BD236" s="145"/>
      <c r="BE236" s="145"/>
      <c r="BF236" s="145"/>
      <c r="BG236" s="145"/>
      <c r="BH236" s="145"/>
      <c r="BI236" s="145"/>
    </row>
    <row r="237" ht="14.25" customHeight="1">
      <c r="A237" s="111"/>
      <c r="B237" s="145"/>
      <c r="C237" s="178"/>
      <c r="D237" s="178"/>
      <c r="E237" s="179"/>
      <c r="F237" s="178"/>
      <c r="G237" s="145"/>
      <c r="H237" s="145"/>
      <c r="I237" s="178"/>
      <c r="J237" s="179"/>
      <c r="K237" s="178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  <c r="AU237" s="145"/>
      <c r="AV237" s="145"/>
      <c r="AW237" s="145"/>
      <c r="AX237" s="145"/>
      <c r="AY237" s="145"/>
      <c r="AZ237" s="145"/>
      <c r="BA237" s="145"/>
      <c r="BB237" s="145"/>
      <c r="BC237" s="145"/>
      <c r="BD237" s="145"/>
      <c r="BE237" s="145"/>
      <c r="BF237" s="145"/>
      <c r="BG237" s="145"/>
      <c r="BH237" s="145"/>
      <c r="BI237" s="145"/>
    </row>
    <row r="238" ht="14.25" customHeight="1">
      <c r="A238" s="111"/>
      <c r="B238" s="145"/>
      <c r="C238" s="178"/>
      <c r="D238" s="178"/>
      <c r="E238" s="179"/>
      <c r="F238" s="178"/>
      <c r="G238" s="145"/>
      <c r="H238" s="145"/>
      <c r="I238" s="178"/>
      <c r="J238" s="179"/>
      <c r="K238" s="178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145"/>
      <c r="Y238" s="145"/>
      <c r="Z238" s="145"/>
      <c r="AA238" s="145"/>
      <c r="AB238" s="145"/>
      <c r="AC238" s="145"/>
      <c r="AD238" s="145"/>
      <c r="AE238" s="145"/>
      <c r="AF238" s="145"/>
      <c r="AG238" s="145"/>
      <c r="AH238" s="145"/>
      <c r="AI238" s="145"/>
      <c r="AJ238" s="145"/>
      <c r="AK238" s="145"/>
      <c r="AL238" s="145"/>
      <c r="AM238" s="145"/>
      <c r="AN238" s="145"/>
      <c r="AO238" s="145"/>
      <c r="AP238" s="145"/>
      <c r="AQ238" s="145"/>
      <c r="AR238" s="145"/>
      <c r="AS238" s="145"/>
      <c r="AT238" s="145"/>
      <c r="AU238" s="145"/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</row>
    <row r="239" ht="14.25" customHeight="1">
      <c r="A239" s="111"/>
      <c r="B239" s="145"/>
      <c r="C239" s="178"/>
      <c r="D239" s="178"/>
      <c r="E239" s="179"/>
      <c r="F239" s="178"/>
      <c r="G239" s="145"/>
      <c r="H239" s="145"/>
      <c r="I239" s="178"/>
      <c r="J239" s="179"/>
      <c r="K239" s="178"/>
      <c r="L239" s="145"/>
      <c r="M239" s="145"/>
      <c r="N239" s="145"/>
      <c r="O239" s="145"/>
      <c r="P239" s="145"/>
      <c r="Q239" s="145"/>
      <c r="R239" s="145"/>
      <c r="S239" s="145"/>
      <c r="T239" s="145"/>
      <c r="U239" s="145"/>
      <c r="V239" s="145"/>
      <c r="W239" s="145"/>
      <c r="X239" s="145"/>
      <c r="Y239" s="145"/>
      <c r="Z239" s="145"/>
      <c r="AA239" s="145"/>
      <c r="AB239" s="145"/>
      <c r="AC239" s="145"/>
      <c r="AD239" s="145"/>
      <c r="AE239" s="145"/>
      <c r="AF239" s="145"/>
      <c r="AG239" s="145"/>
      <c r="AH239" s="145"/>
      <c r="AI239" s="145"/>
      <c r="AJ239" s="145"/>
      <c r="AK239" s="145"/>
      <c r="AL239" s="145"/>
      <c r="AM239" s="145"/>
      <c r="AN239" s="145"/>
      <c r="AO239" s="145"/>
      <c r="AP239" s="145"/>
      <c r="AQ239" s="145"/>
      <c r="AR239" s="145"/>
      <c r="AS239" s="145"/>
      <c r="AT239" s="145"/>
      <c r="AU239" s="145"/>
      <c r="AV239" s="145"/>
      <c r="AW239" s="145"/>
      <c r="AX239" s="145"/>
      <c r="AY239" s="145"/>
      <c r="AZ239" s="145"/>
      <c r="BA239" s="145"/>
      <c r="BB239" s="145"/>
      <c r="BC239" s="145"/>
      <c r="BD239" s="145"/>
      <c r="BE239" s="145"/>
      <c r="BF239" s="145"/>
      <c r="BG239" s="145"/>
      <c r="BH239" s="145"/>
      <c r="BI239" s="145"/>
    </row>
    <row r="240" ht="14.25" customHeight="1">
      <c r="A240" s="111"/>
      <c r="B240" s="145"/>
      <c r="C240" s="178"/>
      <c r="D240" s="178"/>
      <c r="E240" s="179"/>
      <c r="F240" s="178"/>
      <c r="G240" s="145"/>
      <c r="H240" s="145"/>
      <c r="I240" s="178"/>
      <c r="J240" s="179"/>
      <c r="K240" s="178"/>
      <c r="L240" s="145"/>
      <c r="M240" s="145"/>
      <c r="N240" s="145"/>
      <c r="O240" s="145"/>
      <c r="P240" s="145"/>
      <c r="Q240" s="145"/>
      <c r="R240" s="145"/>
      <c r="S240" s="145"/>
      <c r="T240" s="145"/>
      <c r="U240" s="145"/>
      <c r="V240" s="145"/>
      <c r="W240" s="145"/>
      <c r="X240" s="145"/>
      <c r="Y240" s="145"/>
      <c r="Z240" s="145"/>
      <c r="AA240" s="145"/>
      <c r="AB240" s="145"/>
      <c r="AC240" s="145"/>
      <c r="AD240" s="145"/>
      <c r="AE240" s="145"/>
      <c r="AF240" s="145"/>
      <c r="AG240" s="145"/>
      <c r="AH240" s="145"/>
      <c r="AI240" s="145"/>
      <c r="AJ240" s="145"/>
      <c r="AK240" s="145"/>
      <c r="AL240" s="145"/>
      <c r="AM240" s="145"/>
      <c r="AN240" s="145"/>
      <c r="AO240" s="145"/>
      <c r="AP240" s="145"/>
      <c r="AQ240" s="145"/>
      <c r="AR240" s="145"/>
      <c r="AS240" s="145"/>
      <c r="AT240" s="145"/>
      <c r="AU240" s="145"/>
      <c r="AV240" s="145"/>
      <c r="AW240" s="145"/>
      <c r="AX240" s="145"/>
      <c r="AY240" s="145"/>
      <c r="AZ240" s="145"/>
      <c r="BA240" s="145"/>
      <c r="BB240" s="145"/>
      <c r="BC240" s="145"/>
      <c r="BD240" s="145"/>
      <c r="BE240" s="145"/>
      <c r="BF240" s="145"/>
      <c r="BG240" s="145"/>
      <c r="BH240" s="145"/>
      <c r="BI240" s="145"/>
    </row>
    <row r="241" ht="14.25" customHeight="1">
      <c r="A241" s="111"/>
      <c r="B241" s="145"/>
      <c r="C241" s="178"/>
      <c r="D241" s="178"/>
      <c r="E241" s="179"/>
      <c r="F241" s="178"/>
      <c r="G241" s="145"/>
      <c r="H241" s="145"/>
      <c r="I241" s="178"/>
      <c r="J241" s="179"/>
      <c r="K241" s="178"/>
      <c r="L241" s="145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  <c r="AA241" s="145"/>
      <c r="AB241" s="145"/>
      <c r="AC241" s="145"/>
      <c r="AD241" s="145"/>
      <c r="AE241" s="145"/>
      <c r="AF241" s="145"/>
      <c r="AG241" s="145"/>
      <c r="AH241" s="145"/>
      <c r="AI241" s="145"/>
      <c r="AJ241" s="145"/>
      <c r="AK241" s="145"/>
      <c r="AL241" s="145"/>
      <c r="AM241" s="145"/>
      <c r="AN241" s="145"/>
      <c r="AO241" s="145"/>
      <c r="AP241" s="145"/>
      <c r="AQ241" s="145"/>
      <c r="AR241" s="145"/>
      <c r="AS241" s="145"/>
      <c r="AT241" s="145"/>
      <c r="AU241" s="145"/>
      <c r="AV241" s="145"/>
      <c r="AW241" s="145"/>
      <c r="AX241" s="145"/>
      <c r="AY241" s="145"/>
      <c r="AZ241" s="145"/>
      <c r="BA241" s="145"/>
      <c r="BB241" s="145"/>
      <c r="BC241" s="145"/>
      <c r="BD241" s="145"/>
      <c r="BE241" s="145"/>
      <c r="BF241" s="145"/>
      <c r="BG241" s="145"/>
      <c r="BH241" s="145"/>
      <c r="BI241" s="145"/>
    </row>
    <row r="242" ht="14.25" customHeight="1">
      <c r="A242" s="111"/>
      <c r="B242" s="145"/>
      <c r="C242" s="178"/>
      <c r="D242" s="178"/>
      <c r="E242" s="179"/>
      <c r="F242" s="178"/>
      <c r="G242" s="145"/>
      <c r="H242" s="145"/>
      <c r="I242" s="178"/>
      <c r="J242" s="179"/>
      <c r="K242" s="178"/>
      <c r="L242" s="145"/>
      <c r="M242" s="145"/>
      <c r="N242" s="145"/>
      <c r="O242" s="145"/>
      <c r="P242" s="145"/>
      <c r="Q242" s="145"/>
      <c r="R242" s="145"/>
      <c r="S242" s="145"/>
      <c r="T242" s="145"/>
      <c r="U242" s="145"/>
      <c r="V242" s="145"/>
      <c r="W242" s="145"/>
      <c r="X242" s="145"/>
      <c r="Y242" s="145"/>
      <c r="Z242" s="145"/>
      <c r="AA242" s="145"/>
      <c r="AB242" s="145"/>
      <c r="AC242" s="145"/>
      <c r="AD242" s="145"/>
      <c r="AE242" s="145"/>
      <c r="AF242" s="145"/>
      <c r="AG242" s="145"/>
      <c r="AH242" s="145"/>
      <c r="AI242" s="145"/>
      <c r="AJ242" s="145"/>
      <c r="AK242" s="145"/>
      <c r="AL242" s="145"/>
      <c r="AM242" s="145"/>
      <c r="AN242" s="145"/>
      <c r="AO242" s="145"/>
      <c r="AP242" s="145"/>
      <c r="AQ242" s="145"/>
      <c r="AR242" s="145"/>
      <c r="AS242" s="145"/>
      <c r="AT242" s="145"/>
      <c r="AU242" s="145"/>
      <c r="AV242" s="145"/>
      <c r="AW242" s="145"/>
      <c r="AX242" s="145"/>
      <c r="AY242" s="145"/>
      <c r="AZ242" s="145"/>
      <c r="BA242" s="145"/>
      <c r="BB242" s="145"/>
      <c r="BC242" s="145"/>
      <c r="BD242" s="145"/>
      <c r="BE242" s="145"/>
      <c r="BF242" s="145"/>
      <c r="BG242" s="145"/>
      <c r="BH242" s="145"/>
      <c r="BI242" s="145"/>
    </row>
    <row r="243" ht="14.25" customHeight="1">
      <c r="A243" s="111"/>
      <c r="B243" s="145"/>
      <c r="C243" s="178"/>
      <c r="D243" s="178"/>
      <c r="E243" s="179"/>
      <c r="F243" s="178"/>
      <c r="G243" s="145"/>
      <c r="H243" s="145"/>
      <c r="I243" s="178"/>
      <c r="J243" s="179"/>
      <c r="K243" s="178"/>
      <c r="L243" s="145"/>
      <c r="M243" s="145"/>
      <c r="N243" s="145"/>
      <c r="O243" s="145"/>
      <c r="P243" s="145"/>
      <c r="Q243" s="145"/>
      <c r="R243" s="145"/>
      <c r="S243" s="145"/>
      <c r="T243" s="145"/>
      <c r="U243" s="145"/>
      <c r="V243" s="145"/>
      <c r="W243" s="145"/>
      <c r="X243" s="145"/>
      <c r="Y243" s="145"/>
      <c r="Z243" s="145"/>
      <c r="AA243" s="145"/>
      <c r="AB243" s="145"/>
      <c r="AC243" s="145"/>
      <c r="AD243" s="145"/>
      <c r="AE243" s="145"/>
      <c r="AF243" s="145"/>
      <c r="AG243" s="145"/>
      <c r="AH243" s="145"/>
      <c r="AI243" s="145"/>
      <c r="AJ243" s="145"/>
      <c r="AK243" s="145"/>
      <c r="AL243" s="145"/>
      <c r="AM243" s="145"/>
      <c r="AN243" s="145"/>
      <c r="AO243" s="145"/>
      <c r="AP243" s="145"/>
      <c r="AQ243" s="145"/>
      <c r="AR243" s="145"/>
      <c r="AS243" s="145"/>
      <c r="AT243" s="145"/>
      <c r="AU243" s="145"/>
      <c r="AV243" s="145"/>
      <c r="AW243" s="145"/>
      <c r="AX243" s="145"/>
      <c r="AY243" s="145"/>
      <c r="AZ243" s="145"/>
      <c r="BA243" s="145"/>
      <c r="BB243" s="145"/>
      <c r="BC243" s="145"/>
      <c r="BD243" s="145"/>
      <c r="BE243" s="145"/>
      <c r="BF243" s="145"/>
      <c r="BG243" s="145"/>
      <c r="BH243" s="145"/>
      <c r="BI243" s="145"/>
    </row>
    <row r="244" ht="14.25" customHeight="1">
      <c r="A244" s="111"/>
      <c r="B244" s="145"/>
      <c r="C244" s="178"/>
      <c r="D244" s="178"/>
      <c r="E244" s="179"/>
      <c r="F244" s="178"/>
      <c r="G244" s="145"/>
      <c r="H244" s="145"/>
      <c r="I244" s="178"/>
      <c r="J244" s="179"/>
      <c r="K244" s="178"/>
      <c r="L244" s="145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  <c r="AA244" s="145"/>
      <c r="AB244" s="145"/>
      <c r="AC244" s="145"/>
      <c r="AD244" s="145"/>
      <c r="AE244" s="145"/>
      <c r="AF244" s="145"/>
      <c r="AG244" s="145"/>
      <c r="AH244" s="145"/>
      <c r="AI244" s="145"/>
      <c r="AJ244" s="145"/>
      <c r="AK244" s="145"/>
      <c r="AL244" s="145"/>
      <c r="AM244" s="145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5"/>
      <c r="AX244" s="145"/>
      <c r="AY244" s="145"/>
      <c r="AZ244" s="145"/>
      <c r="BA244" s="145"/>
      <c r="BB244" s="145"/>
      <c r="BC244" s="145"/>
      <c r="BD244" s="145"/>
      <c r="BE244" s="145"/>
      <c r="BF244" s="145"/>
      <c r="BG244" s="145"/>
      <c r="BH244" s="145"/>
      <c r="BI244" s="145"/>
    </row>
    <row r="245" ht="14.25" customHeight="1">
      <c r="A245" s="111"/>
      <c r="B245" s="145"/>
      <c r="C245" s="178"/>
      <c r="D245" s="178"/>
      <c r="E245" s="179"/>
      <c r="F245" s="178"/>
      <c r="G245" s="145"/>
      <c r="H245" s="145"/>
      <c r="I245" s="178"/>
      <c r="J245" s="179"/>
      <c r="K245" s="178"/>
      <c r="L245" s="145"/>
      <c r="M245" s="145"/>
      <c r="N245" s="145"/>
      <c r="O245" s="145"/>
      <c r="P245" s="145"/>
      <c r="Q245" s="145"/>
      <c r="R245" s="145"/>
      <c r="S245" s="145"/>
      <c r="T245" s="145"/>
      <c r="U245" s="145"/>
      <c r="V245" s="145"/>
      <c r="W245" s="145"/>
      <c r="X245" s="145"/>
      <c r="Y245" s="145"/>
      <c r="Z245" s="145"/>
      <c r="AA245" s="145"/>
      <c r="AB245" s="145"/>
      <c r="AC245" s="145"/>
      <c r="AD245" s="145"/>
      <c r="AE245" s="145"/>
      <c r="AF245" s="145"/>
      <c r="AG245" s="145"/>
      <c r="AH245" s="145"/>
      <c r="AI245" s="145"/>
      <c r="AJ245" s="145"/>
      <c r="AK245" s="145"/>
      <c r="AL245" s="145"/>
      <c r="AM245" s="145"/>
      <c r="AN245" s="145"/>
      <c r="AO245" s="145"/>
      <c r="AP245" s="145"/>
      <c r="AQ245" s="145"/>
      <c r="AR245" s="145"/>
      <c r="AS245" s="145"/>
      <c r="AT245" s="145"/>
      <c r="AU245" s="145"/>
      <c r="AV245" s="145"/>
      <c r="AW245" s="145"/>
      <c r="AX245" s="145"/>
      <c r="AY245" s="145"/>
      <c r="AZ245" s="145"/>
      <c r="BA245" s="145"/>
      <c r="BB245" s="145"/>
      <c r="BC245" s="145"/>
      <c r="BD245" s="145"/>
      <c r="BE245" s="145"/>
      <c r="BF245" s="145"/>
      <c r="BG245" s="145"/>
      <c r="BH245" s="145"/>
      <c r="BI245" s="145"/>
    </row>
    <row r="246" ht="14.25" customHeight="1">
      <c r="A246" s="111"/>
      <c r="B246" s="145"/>
      <c r="C246" s="178"/>
      <c r="D246" s="178"/>
      <c r="E246" s="179"/>
      <c r="F246" s="178"/>
      <c r="G246" s="145"/>
      <c r="H246" s="145"/>
      <c r="I246" s="178"/>
      <c r="J246" s="179"/>
      <c r="K246" s="178"/>
      <c r="L246" s="145"/>
      <c r="M246" s="145"/>
      <c r="N246" s="145"/>
      <c r="O246" s="145"/>
      <c r="P246" s="145"/>
      <c r="Q246" s="145"/>
      <c r="R246" s="145"/>
      <c r="S246" s="145"/>
      <c r="T246" s="145"/>
      <c r="U246" s="145"/>
      <c r="V246" s="145"/>
      <c r="W246" s="145"/>
      <c r="X246" s="145"/>
      <c r="Y246" s="145"/>
      <c r="Z246" s="145"/>
      <c r="AA246" s="145"/>
      <c r="AB246" s="145"/>
      <c r="AC246" s="145"/>
      <c r="AD246" s="145"/>
      <c r="AE246" s="145"/>
      <c r="AF246" s="145"/>
      <c r="AG246" s="145"/>
      <c r="AH246" s="145"/>
      <c r="AI246" s="145"/>
      <c r="AJ246" s="145"/>
      <c r="AK246" s="145"/>
      <c r="AL246" s="145"/>
      <c r="AM246" s="145"/>
      <c r="AN246" s="145"/>
      <c r="AO246" s="145"/>
      <c r="AP246" s="145"/>
      <c r="AQ246" s="145"/>
      <c r="AR246" s="145"/>
      <c r="AS246" s="145"/>
      <c r="AT246" s="145"/>
      <c r="AU246" s="145"/>
      <c r="AV246" s="145"/>
      <c r="AW246" s="145"/>
      <c r="AX246" s="145"/>
      <c r="AY246" s="145"/>
      <c r="AZ246" s="145"/>
      <c r="BA246" s="145"/>
      <c r="BB246" s="145"/>
      <c r="BC246" s="145"/>
      <c r="BD246" s="145"/>
      <c r="BE246" s="145"/>
      <c r="BF246" s="145"/>
      <c r="BG246" s="145"/>
      <c r="BH246" s="145"/>
      <c r="BI246" s="145"/>
    </row>
    <row r="247" ht="14.25" customHeight="1">
      <c r="A247" s="111"/>
      <c r="B247" s="145"/>
      <c r="C247" s="178"/>
      <c r="D247" s="178"/>
      <c r="E247" s="179"/>
      <c r="F247" s="178"/>
      <c r="G247" s="145"/>
      <c r="H247" s="145"/>
      <c r="I247" s="178"/>
      <c r="J247" s="179"/>
      <c r="K247" s="178"/>
      <c r="L247" s="145"/>
      <c r="M247" s="145"/>
      <c r="N247" s="145"/>
      <c r="O247" s="145"/>
      <c r="P247" s="145"/>
      <c r="Q247" s="145"/>
      <c r="R247" s="145"/>
      <c r="S247" s="145"/>
      <c r="T247" s="145"/>
      <c r="U247" s="145"/>
      <c r="V247" s="145"/>
      <c r="W247" s="145"/>
      <c r="X247" s="145"/>
      <c r="Y247" s="145"/>
      <c r="Z247" s="145"/>
      <c r="AA247" s="145"/>
      <c r="AB247" s="145"/>
      <c r="AC247" s="145"/>
      <c r="AD247" s="145"/>
      <c r="AE247" s="145"/>
      <c r="AF247" s="145"/>
      <c r="AG247" s="145"/>
      <c r="AH247" s="145"/>
      <c r="AI247" s="145"/>
      <c r="AJ247" s="145"/>
      <c r="AK247" s="145"/>
      <c r="AL247" s="145"/>
      <c r="AM247" s="145"/>
      <c r="AN247" s="145"/>
      <c r="AO247" s="145"/>
      <c r="AP247" s="145"/>
      <c r="AQ247" s="145"/>
      <c r="AR247" s="145"/>
      <c r="AS247" s="145"/>
      <c r="AT247" s="145"/>
      <c r="AU247" s="145"/>
      <c r="AV247" s="145"/>
      <c r="AW247" s="145"/>
      <c r="AX247" s="145"/>
      <c r="AY247" s="145"/>
      <c r="AZ247" s="145"/>
      <c r="BA247" s="145"/>
      <c r="BB247" s="145"/>
      <c r="BC247" s="145"/>
      <c r="BD247" s="145"/>
      <c r="BE247" s="145"/>
      <c r="BF247" s="145"/>
      <c r="BG247" s="145"/>
      <c r="BH247" s="145"/>
      <c r="BI247" s="145"/>
    </row>
    <row r="248" ht="14.25" customHeight="1">
      <c r="A248" s="111"/>
      <c r="B248" s="145"/>
      <c r="C248" s="178"/>
      <c r="D248" s="178"/>
      <c r="E248" s="179"/>
      <c r="F248" s="178"/>
      <c r="G248" s="145"/>
      <c r="H248" s="145"/>
      <c r="I248" s="178"/>
      <c r="J248" s="179"/>
      <c r="K248" s="178"/>
      <c r="L248" s="145"/>
      <c r="M248" s="145"/>
      <c r="N248" s="145"/>
      <c r="O248" s="145"/>
      <c r="P248" s="145"/>
      <c r="Q248" s="145"/>
      <c r="R248" s="145"/>
      <c r="S248" s="145"/>
      <c r="T248" s="145"/>
      <c r="U248" s="145"/>
      <c r="V248" s="145"/>
      <c r="W248" s="145"/>
      <c r="X248" s="145"/>
      <c r="Y248" s="145"/>
      <c r="Z248" s="145"/>
      <c r="AA248" s="145"/>
      <c r="AB248" s="145"/>
      <c r="AC248" s="145"/>
      <c r="AD248" s="145"/>
      <c r="AE248" s="145"/>
      <c r="AF248" s="145"/>
      <c r="AG248" s="145"/>
      <c r="AH248" s="145"/>
      <c r="AI248" s="145"/>
      <c r="AJ248" s="145"/>
      <c r="AK248" s="145"/>
      <c r="AL248" s="145"/>
      <c r="AM248" s="145"/>
      <c r="AN248" s="145"/>
      <c r="AO248" s="145"/>
      <c r="AP248" s="145"/>
      <c r="AQ248" s="145"/>
      <c r="AR248" s="145"/>
      <c r="AS248" s="145"/>
      <c r="AT248" s="145"/>
      <c r="AU248" s="145"/>
      <c r="AV248" s="145"/>
      <c r="AW248" s="145"/>
      <c r="AX248" s="145"/>
      <c r="AY248" s="145"/>
      <c r="AZ248" s="145"/>
      <c r="BA248" s="145"/>
      <c r="BB248" s="145"/>
      <c r="BC248" s="145"/>
      <c r="BD248" s="145"/>
      <c r="BE248" s="145"/>
      <c r="BF248" s="145"/>
      <c r="BG248" s="145"/>
      <c r="BH248" s="145"/>
      <c r="BI248" s="145"/>
    </row>
    <row r="249" ht="14.25" customHeight="1">
      <c r="A249" s="111"/>
      <c r="B249" s="145"/>
      <c r="C249" s="178"/>
      <c r="D249" s="178"/>
      <c r="E249" s="179"/>
      <c r="F249" s="178"/>
      <c r="G249" s="145"/>
      <c r="H249" s="145"/>
      <c r="I249" s="178"/>
      <c r="J249" s="179"/>
      <c r="K249" s="178"/>
      <c r="L249" s="145"/>
      <c r="M249" s="145"/>
      <c r="N249" s="145"/>
      <c r="O249" s="145"/>
      <c r="P249" s="145"/>
      <c r="Q249" s="145"/>
      <c r="R249" s="145"/>
      <c r="S249" s="145"/>
      <c r="T249" s="145"/>
      <c r="U249" s="145"/>
      <c r="V249" s="145"/>
      <c r="W249" s="145"/>
      <c r="X249" s="145"/>
      <c r="Y249" s="145"/>
      <c r="Z249" s="145"/>
      <c r="AA249" s="145"/>
      <c r="AB249" s="145"/>
      <c r="AC249" s="145"/>
      <c r="AD249" s="145"/>
      <c r="AE249" s="145"/>
      <c r="AF249" s="145"/>
      <c r="AG249" s="145"/>
      <c r="AH249" s="145"/>
      <c r="AI249" s="145"/>
      <c r="AJ249" s="145"/>
      <c r="AK249" s="145"/>
      <c r="AL249" s="145"/>
      <c r="AM249" s="145"/>
      <c r="AN249" s="145"/>
      <c r="AO249" s="145"/>
      <c r="AP249" s="145"/>
      <c r="AQ249" s="145"/>
      <c r="AR249" s="145"/>
      <c r="AS249" s="145"/>
      <c r="AT249" s="145"/>
      <c r="AU249" s="145"/>
      <c r="AV249" s="145"/>
      <c r="AW249" s="145"/>
      <c r="AX249" s="145"/>
      <c r="AY249" s="145"/>
      <c r="AZ249" s="145"/>
      <c r="BA249" s="145"/>
      <c r="BB249" s="145"/>
      <c r="BC249" s="145"/>
      <c r="BD249" s="145"/>
      <c r="BE249" s="145"/>
      <c r="BF249" s="145"/>
      <c r="BG249" s="145"/>
      <c r="BH249" s="145"/>
      <c r="BI249" s="145"/>
    </row>
    <row r="250" ht="14.25" customHeight="1">
      <c r="A250" s="111"/>
      <c r="B250" s="145"/>
      <c r="C250" s="178"/>
      <c r="D250" s="178"/>
      <c r="E250" s="179"/>
      <c r="F250" s="178"/>
      <c r="G250" s="145"/>
      <c r="H250" s="145"/>
      <c r="I250" s="178"/>
      <c r="J250" s="179"/>
      <c r="K250" s="178"/>
      <c r="L250" s="145"/>
      <c r="M250" s="145"/>
      <c r="N250" s="145"/>
      <c r="O250" s="145"/>
      <c r="P250" s="145"/>
      <c r="Q250" s="145"/>
      <c r="R250" s="145"/>
      <c r="S250" s="145"/>
      <c r="T250" s="145"/>
      <c r="U250" s="145"/>
      <c r="V250" s="145"/>
      <c r="W250" s="145"/>
      <c r="X250" s="145"/>
      <c r="Y250" s="145"/>
      <c r="Z250" s="145"/>
      <c r="AA250" s="145"/>
      <c r="AB250" s="145"/>
      <c r="AC250" s="145"/>
      <c r="AD250" s="145"/>
      <c r="AE250" s="145"/>
      <c r="AF250" s="145"/>
      <c r="AG250" s="145"/>
      <c r="AH250" s="145"/>
      <c r="AI250" s="145"/>
      <c r="AJ250" s="145"/>
      <c r="AK250" s="145"/>
      <c r="AL250" s="145"/>
      <c r="AM250" s="145"/>
      <c r="AN250" s="145"/>
      <c r="AO250" s="145"/>
      <c r="AP250" s="145"/>
      <c r="AQ250" s="145"/>
      <c r="AR250" s="145"/>
      <c r="AS250" s="145"/>
      <c r="AT250" s="145"/>
      <c r="AU250" s="145"/>
      <c r="AV250" s="145"/>
      <c r="AW250" s="145"/>
      <c r="AX250" s="145"/>
      <c r="AY250" s="145"/>
      <c r="AZ250" s="145"/>
      <c r="BA250" s="145"/>
      <c r="BB250" s="145"/>
      <c r="BC250" s="145"/>
      <c r="BD250" s="145"/>
      <c r="BE250" s="145"/>
      <c r="BF250" s="145"/>
      <c r="BG250" s="145"/>
      <c r="BH250" s="145"/>
      <c r="BI250" s="145"/>
    </row>
    <row r="251" ht="14.25" customHeight="1">
      <c r="A251" s="111"/>
      <c r="B251" s="145"/>
      <c r="C251" s="178"/>
      <c r="D251" s="178"/>
      <c r="E251" s="179"/>
      <c r="F251" s="178"/>
      <c r="G251" s="145"/>
      <c r="H251" s="145"/>
      <c r="I251" s="178"/>
      <c r="J251" s="179"/>
      <c r="K251" s="178"/>
      <c r="L251" s="145"/>
      <c r="M251" s="145"/>
      <c r="N251" s="145"/>
      <c r="O251" s="145"/>
      <c r="P251" s="145"/>
      <c r="Q251" s="145"/>
      <c r="R251" s="145"/>
      <c r="S251" s="145"/>
      <c r="T251" s="145"/>
      <c r="U251" s="145"/>
      <c r="V251" s="145"/>
      <c r="W251" s="145"/>
      <c r="X251" s="145"/>
      <c r="Y251" s="145"/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5"/>
      <c r="AZ251" s="145"/>
      <c r="BA251" s="145"/>
      <c r="BB251" s="145"/>
      <c r="BC251" s="145"/>
      <c r="BD251" s="145"/>
      <c r="BE251" s="145"/>
      <c r="BF251" s="145"/>
      <c r="BG251" s="145"/>
      <c r="BH251" s="145"/>
      <c r="BI251" s="145"/>
    </row>
    <row r="252" ht="14.25" customHeight="1">
      <c r="A252" s="111"/>
      <c r="B252" s="145"/>
      <c r="C252" s="178"/>
      <c r="D252" s="178"/>
      <c r="E252" s="179"/>
      <c r="F252" s="178"/>
      <c r="G252" s="145"/>
      <c r="H252" s="145"/>
      <c r="I252" s="178"/>
      <c r="J252" s="179"/>
      <c r="K252" s="178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5"/>
      <c r="Z252" s="145"/>
      <c r="AA252" s="145"/>
      <c r="AB252" s="145"/>
      <c r="AC252" s="145"/>
      <c r="AD252" s="145"/>
      <c r="AE252" s="145"/>
      <c r="AF252" s="145"/>
      <c r="AG252" s="145"/>
      <c r="AH252" s="145"/>
      <c r="AI252" s="145"/>
      <c r="AJ252" s="145"/>
      <c r="AK252" s="145"/>
      <c r="AL252" s="145"/>
      <c r="AM252" s="145"/>
      <c r="AN252" s="145"/>
      <c r="AO252" s="145"/>
      <c r="AP252" s="145"/>
      <c r="AQ252" s="145"/>
      <c r="AR252" s="145"/>
      <c r="AS252" s="145"/>
      <c r="AT252" s="145"/>
      <c r="AU252" s="145"/>
      <c r="AV252" s="145"/>
      <c r="AW252" s="145"/>
      <c r="AX252" s="145"/>
      <c r="AY252" s="145"/>
      <c r="AZ252" s="145"/>
      <c r="BA252" s="145"/>
      <c r="BB252" s="145"/>
      <c r="BC252" s="145"/>
      <c r="BD252" s="145"/>
      <c r="BE252" s="145"/>
      <c r="BF252" s="145"/>
      <c r="BG252" s="145"/>
      <c r="BH252" s="145"/>
      <c r="BI252" s="145"/>
    </row>
    <row r="253" ht="14.25" customHeight="1">
      <c r="A253" s="111"/>
      <c r="B253" s="145"/>
      <c r="C253" s="178"/>
      <c r="D253" s="178"/>
      <c r="E253" s="179"/>
      <c r="F253" s="178"/>
      <c r="G253" s="145"/>
      <c r="H253" s="145"/>
      <c r="I253" s="178"/>
      <c r="J253" s="179"/>
      <c r="K253" s="178"/>
      <c r="L253" s="145"/>
      <c r="M253" s="145"/>
      <c r="N253" s="145"/>
      <c r="O253" s="145"/>
      <c r="P253" s="145"/>
      <c r="Q253" s="145"/>
      <c r="R253" s="145"/>
      <c r="S253" s="145"/>
      <c r="T253" s="145"/>
      <c r="U253" s="145"/>
      <c r="V253" s="145"/>
      <c r="W253" s="145"/>
      <c r="X253" s="145"/>
      <c r="Y253" s="145"/>
      <c r="Z253" s="145"/>
      <c r="AA253" s="145"/>
      <c r="AB253" s="145"/>
      <c r="AC253" s="145"/>
      <c r="AD253" s="145"/>
      <c r="AE253" s="145"/>
      <c r="AF253" s="145"/>
      <c r="AG253" s="145"/>
      <c r="AH253" s="145"/>
      <c r="AI253" s="145"/>
      <c r="AJ253" s="145"/>
      <c r="AK253" s="145"/>
      <c r="AL253" s="145"/>
      <c r="AM253" s="145"/>
      <c r="AN253" s="145"/>
      <c r="AO253" s="145"/>
      <c r="AP253" s="145"/>
      <c r="AQ253" s="145"/>
      <c r="AR253" s="145"/>
      <c r="AS253" s="145"/>
      <c r="AT253" s="145"/>
      <c r="AU253" s="145"/>
      <c r="AV253" s="145"/>
      <c r="AW253" s="145"/>
      <c r="AX253" s="145"/>
      <c r="AY253" s="145"/>
      <c r="AZ253" s="145"/>
      <c r="BA253" s="145"/>
      <c r="BB253" s="145"/>
      <c r="BC253" s="145"/>
      <c r="BD253" s="145"/>
      <c r="BE253" s="145"/>
      <c r="BF253" s="145"/>
      <c r="BG253" s="145"/>
      <c r="BH253" s="145"/>
      <c r="BI253" s="145"/>
    </row>
    <row r="254" ht="14.25" customHeight="1">
      <c r="A254" s="111"/>
      <c r="B254" s="145"/>
      <c r="C254" s="178"/>
      <c r="D254" s="178"/>
      <c r="E254" s="179"/>
      <c r="F254" s="178"/>
      <c r="G254" s="145"/>
      <c r="H254" s="145"/>
      <c r="I254" s="178"/>
      <c r="J254" s="179"/>
      <c r="K254" s="178"/>
      <c r="L254" s="145"/>
      <c r="M254" s="145"/>
      <c r="N254" s="145"/>
      <c r="O254" s="145"/>
      <c r="P254" s="145"/>
      <c r="Q254" s="145"/>
      <c r="R254" s="145"/>
      <c r="S254" s="145"/>
      <c r="T254" s="145"/>
      <c r="U254" s="145"/>
      <c r="V254" s="145"/>
      <c r="W254" s="145"/>
      <c r="X254" s="145"/>
      <c r="Y254" s="145"/>
      <c r="Z254" s="145"/>
      <c r="AA254" s="145"/>
      <c r="AB254" s="145"/>
      <c r="AC254" s="145"/>
      <c r="AD254" s="145"/>
      <c r="AE254" s="145"/>
      <c r="AF254" s="145"/>
      <c r="AG254" s="145"/>
      <c r="AH254" s="145"/>
      <c r="AI254" s="145"/>
      <c r="AJ254" s="145"/>
      <c r="AK254" s="145"/>
      <c r="AL254" s="145"/>
      <c r="AM254" s="145"/>
      <c r="AN254" s="145"/>
      <c r="AO254" s="145"/>
      <c r="AP254" s="145"/>
      <c r="AQ254" s="145"/>
      <c r="AR254" s="145"/>
      <c r="AS254" s="145"/>
      <c r="AT254" s="145"/>
      <c r="AU254" s="145"/>
      <c r="AV254" s="145"/>
      <c r="AW254" s="145"/>
      <c r="AX254" s="145"/>
      <c r="AY254" s="145"/>
      <c r="AZ254" s="145"/>
      <c r="BA254" s="145"/>
      <c r="BB254" s="145"/>
      <c r="BC254" s="145"/>
      <c r="BD254" s="145"/>
      <c r="BE254" s="145"/>
      <c r="BF254" s="145"/>
      <c r="BG254" s="145"/>
      <c r="BH254" s="145"/>
      <c r="BI254" s="145"/>
    </row>
    <row r="255" ht="14.25" customHeight="1">
      <c r="A255" s="111"/>
      <c r="B255" s="145"/>
      <c r="C255" s="178"/>
      <c r="D255" s="178"/>
      <c r="E255" s="179"/>
      <c r="F255" s="178"/>
      <c r="G255" s="145"/>
      <c r="H255" s="145"/>
      <c r="I255" s="178"/>
      <c r="J255" s="179"/>
      <c r="K255" s="178"/>
      <c r="L255" s="145"/>
      <c r="M255" s="145"/>
      <c r="N255" s="145"/>
      <c r="O255" s="145"/>
      <c r="P255" s="145"/>
      <c r="Q255" s="145"/>
      <c r="R255" s="145"/>
      <c r="S255" s="145"/>
      <c r="T255" s="145"/>
      <c r="U255" s="145"/>
      <c r="V255" s="145"/>
      <c r="W255" s="145"/>
      <c r="X255" s="145"/>
      <c r="Y255" s="145"/>
      <c r="Z255" s="145"/>
      <c r="AA255" s="145"/>
      <c r="AB255" s="145"/>
      <c r="AC255" s="145"/>
      <c r="AD255" s="145"/>
      <c r="AE255" s="145"/>
      <c r="AF255" s="145"/>
      <c r="AG255" s="145"/>
      <c r="AH255" s="145"/>
      <c r="AI255" s="145"/>
      <c r="AJ255" s="145"/>
      <c r="AK255" s="145"/>
      <c r="AL255" s="145"/>
      <c r="AM255" s="145"/>
      <c r="AN255" s="145"/>
      <c r="AO255" s="145"/>
      <c r="AP255" s="145"/>
      <c r="AQ255" s="145"/>
      <c r="AR255" s="145"/>
      <c r="AS255" s="145"/>
      <c r="AT255" s="145"/>
      <c r="AU255" s="145"/>
      <c r="AV255" s="145"/>
      <c r="AW255" s="145"/>
      <c r="AX255" s="145"/>
      <c r="AY255" s="145"/>
      <c r="AZ255" s="145"/>
      <c r="BA255" s="145"/>
      <c r="BB255" s="145"/>
      <c r="BC255" s="145"/>
      <c r="BD255" s="145"/>
      <c r="BE255" s="145"/>
      <c r="BF255" s="145"/>
      <c r="BG255" s="145"/>
      <c r="BH255" s="145"/>
      <c r="BI255" s="145"/>
    </row>
    <row r="256" ht="14.25" customHeight="1">
      <c r="A256" s="111"/>
      <c r="B256" s="145"/>
      <c r="C256" s="178"/>
      <c r="D256" s="178"/>
      <c r="E256" s="179"/>
      <c r="F256" s="178"/>
      <c r="G256" s="145"/>
      <c r="H256" s="145"/>
      <c r="I256" s="178"/>
      <c r="J256" s="179"/>
      <c r="K256" s="178"/>
      <c r="L256" s="145"/>
      <c r="M256" s="145"/>
      <c r="N256" s="145"/>
      <c r="O256" s="145"/>
      <c r="P256" s="145"/>
      <c r="Q256" s="145"/>
      <c r="R256" s="145"/>
      <c r="S256" s="145"/>
      <c r="T256" s="145"/>
      <c r="U256" s="145"/>
      <c r="V256" s="145"/>
      <c r="W256" s="145"/>
      <c r="X256" s="145"/>
      <c r="Y256" s="145"/>
      <c r="Z256" s="145"/>
      <c r="AA256" s="145"/>
      <c r="AB256" s="145"/>
      <c r="AC256" s="145"/>
      <c r="AD256" s="145"/>
      <c r="AE256" s="145"/>
      <c r="AF256" s="145"/>
      <c r="AG256" s="145"/>
      <c r="AH256" s="145"/>
      <c r="AI256" s="145"/>
      <c r="AJ256" s="145"/>
      <c r="AK256" s="145"/>
      <c r="AL256" s="145"/>
      <c r="AM256" s="145"/>
      <c r="AN256" s="145"/>
      <c r="AO256" s="145"/>
      <c r="AP256" s="145"/>
      <c r="AQ256" s="145"/>
      <c r="AR256" s="145"/>
      <c r="AS256" s="145"/>
      <c r="AT256" s="145"/>
      <c r="AU256" s="145"/>
      <c r="AV256" s="145"/>
      <c r="AW256" s="145"/>
      <c r="AX256" s="145"/>
      <c r="AY256" s="145"/>
      <c r="AZ256" s="145"/>
      <c r="BA256" s="145"/>
      <c r="BB256" s="145"/>
      <c r="BC256" s="145"/>
      <c r="BD256" s="145"/>
      <c r="BE256" s="145"/>
      <c r="BF256" s="145"/>
      <c r="BG256" s="145"/>
      <c r="BH256" s="145"/>
      <c r="BI256" s="145"/>
    </row>
    <row r="257" ht="14.25" customHeight="1">
      <c r="A257" s="111"/>
      <c r="B257" s="145"/>
      <c r="C257" s="178"/>
      <c r="D257" s="178"/>
      <c r="E257" s="179"/>
      <c r="F257" s="178"/>
      <c r="G257" s="145"/>
      <c r="H257" s="145"/>
      <c r="I257" s="178"/>
      <c r="J257" s="179"/>
      <c r="K257" s="178"/>
      <c r="L257" s="145"/>
      <c r="M257" s="145"/>
      <c r="N257" s="145"/>
      <c r="O257" s="145"/>
      <c r="P257" s="145"/>
      <c r="Q257" s="145"/>
      <c r="R257" s="145"/>
      <c r="S257" s="145"/>
      <c r="T257" s="145"/>
      <c r="U257" s="145"/>
      <c r="V257" s="145"/>
      <c r="W257" s="145"/>
      <c r="X257" s="145"/>
      <c r="Y257" s="145"/>
      <c r="Z257" s="145"/>
      <c r="AA257" s="145"/>
      <c r="AB257" s="145"/>
      <c r="AC257" s="145"/>
      <c r="AD257" s="145"/>
      <c r="AE257" s="145"/>
      <c r="AF257" s="145"/>
      <c r="AG257" s="145"/>
      <c r="AH257" s="145"/>
      <c r="AI257" s="145"/>
      <c r="AJ257" s="145"/>
      <c r="AK257" s="145"/>
      <c r="AL257" s="145"/>
      <c r="AM257" s="145"/>
      <c r="AN257" s="145"/>
      <c r="AO257" s="145"/>
      <c r="AP257" s="145"/>
      <c r="AQ257" s="145"/>
      <c r="AR257" s="145"/>
      <c r="AS257" s="145"/>
      <c r="AT257" s="145"/>
      <c r="AU257" s="145"/>
      <c r="AV257" s="145"/>
      <c r="AW257" s="145"/>
      <c r="AX257" s="145"/>
      <c r="AY257" s="145"/>
      <c r="AZ257" s="145"/>
      <c r="BA257" s="145"/>
      <c r="BB257" s="145"/>
      <c r="BC257" s="145"/>
      <c r="BD257" s="145"/>
      <c r="BE257" s="145"/>
      <c r="BF257" s="145"/>
      <c r="BG257" s="145"/>
      <c r="BH257" s="145"/>
      <c r="BI257" s="145"/>
    </row>
    <row r="258" ht="14.25" customHeight="1">
      <c r="A258" s="111"/>
      <c r="B258" s="145"/>
      <c r="C258" s="178"/>
      <c r="D258" s="178"/>
      <c r="E258" s="179"/>
      <c r="F258" s="178"/>
      <c r="G258" s="145"/>
      <c r="H258" s="145"/>
      <c r="I258" s="178"/>
      <c r="J258" s="179"/>
      <c r="K258" s="178"/>
      <c r="L258" s="145"/>
      <c r="M258" s="145"/>
      <c r="N258" s="145"/>
      <c r="O258" s="145"/>
      <c r="P258" s="145"/>
      <c r="Q258" s="145"/>
      <c r="R258" s="145"/>
      <c r="S258" s="145"/>
      <c r="T258" s="145"/>
      <c r="U258" s="145"/>
      <c r="V258" s="145"/>
      <c r="W258" s="145"/>
      <c r="X258" s="145"/>
      <c r="Y258" s="145"/>
      <c r="Z258" s="145"/>
      <c r="AA258" s="145"/>
      <c r="AB258" s="145"/>
      <c r="AC258" s="145"/>
      <c r="AD258" s="145"/>
      <c r="AE258" s="145"/>
      <c r="AF258" s="145"/>
      <c r="AG258" s="145"/>
      <c r="AH258" s="145"/>
      <c r="AI258" s="145"/>
      <c r="AJ258" s="145"/>
      <c r="AK258" s="145"/>
      <c r="AL258" s="145"/>
      <c r="AM258" s="145"/>
      <c r="AN258" s="145"/>
      <c r="AO258" s="145"/>
      <c r="AP258" s="145"/>
      <c r="AQ258" s="145"/>
      <c r="AR258" s="145"/>
      <c r="AS258" s="145"/>
      <c r="AT258" s="145"/>
      <c r="AU258" s="145"/>
      <c r="AV258" s="145"/>
      <c r="AW258" s="145"/>
      <c r="AX258" s="145"/>
      <c r="AY258" s="145"/>
      <c r="AZ258" s="145"/>
      <c r="BA258" s="145"/>
      <c r="BB258" s="145"/>
      <c r="BC258" s="145"/>
      <c r="BD258" s="145"/>
      <c r="BE258" s="145"/>
      <c r="BF258" s="145"/>
      <c r="BG258" s="145"/>
      <c r="BH258" s="145"/>
      <c r="BI258" s="145"/>
    </row>
    <row r="259" ht="14.25" customHeight="1">
      <c r="A259" s="111"/>
      <c r="B259" s="145"/>
      <c r="C259" s="178"/>
      <c r="D259" s="178"/>
      <c r="E259" s="179"/>
      <c r="F259" s="178"/>
      <c r="G259" s="145"/>
      <c r="H259" s="145"/>
      <c r="I259" s="178"/>
      <c r="J259" s="179"/>
      <c r="K259" s="178"/>
      <c r="L259" s="145"/>
      <c r="M259" s="145"/>
      <c r="N259" s="145"/>
      <c r="O259" s="145"/>
      <c r="P259" s="145"/>
      <c r="Q259" s="145"/>
      <c r="R259" s="145"/>
      <c r="S259" s="145"/>
      <c r="T259" s="145"/>
      <c r="U259" s="145"/>
      <c r="V259" s="145"/>
      <c r="W259" s="145"/>
      <c r="X259" s="145"/>
      <c r="Y259" s="145"/>
      <c r="Z259" s="145"/>
      <c r="AA259" s="145"/>
      <c r="AB259" s="145"/>
      <c r="AC259" s="145"/>
      <c r="AD259" s="145"/>
      <c r="AE259" s="145"/>
      <c r="AF259" s="145"/>
      <c r="AG259" s="145"/>
      <c r="AH259" s="145"/>
      <c r="AI259" s="145"/>
      <c r="AJ259" s="145"/>
      <c r="AK259" s="145"/>
      <c r="AL259" s="145"/>
      <c r="AM259" s="145"/>
      <c r="AN259" s="145"/>
      <c r="AO259" s="145"/>
      <c r="AP259" s="145"/>
      <c r="AQ259" s="145"/>
      <c r="AR259" s="145"/>
      <c r="AS259" s="145"/>
      <c r="AT259" s="145"/>
      <c r="AU259" s="145"/>
      <c r="AV259" s="145"/>
      <c r="AW259" s="145"/>
      <c r="AX259" s="145"/>
      <c r="AY259" s="145"/>
      <c r="AZ259" s="145"/>
      <c r="BA259" s="145"/>
      <c r="BB259" s="145"/>
      <c r="BC259" s="145"/>
      <c r="BD259" s="145"/>
      <c r="BE259" s="145"/>
      <c r="BF259" s="145"/>
      <c r="BG259" s="145"/>
      <c r="BH259" s="145"/>
      <c r="BI259" s="145"/>
    </row>
    <row r="260" ht="14.25" customHeight="1">
      <c r="A260" s="111"/>
      <c r="B260" s="145"/>
      <c r="C260" s="178"/>
      <c r="D260" s="178"/>
      <c r="E260" s="179"/>
      <c r="F260" s="178"/>
      <c r="G260" s="145"/>
      <c r="H260" s="145"/>
      <c r="I260" s="178"/>
      <c r="J260" s="179"/>
      <c r="K260" s="178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45"/>
      <c r="AD260" s="145"/>
      <c r="AE260" s="145"/>
      <c r="AF260" s="145"/>
      <c r="AG260" s="145"/>
      <c r="AH260" s="145"/>
      <c r="AI260" s="145"/>
      <c r="AJ260" s="145"/>
      <c r="AK260" s="145"/>
      <c r="AL260" s="145"/>
      <c r="AM260" s="145"/>
      <c r="AN260" s="145"/>
      <c r="AO260" s="145"/>
      <c r="AP260" s="145"/>
      <c r="AQ260" s="145"/>
      <c r="AR260" s="145"/>
      <c r="AS260" s="145"/>
      <c r="AT260" s="145"/>
      <c r="AU260" s="145"/>
      <c r="AV260" s="145"/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145"/>
      <c r="BI260" s="145"/>
    </row>
    <row r="261" ht="14.25" customHeight="1">
      <c r="A261" s="111"/>
      <c r="B261" s="145"/>
      <c r="C261" s="178"/>
      <c r="D261" s="178"/>
      <c r="E261" s="179"/>
      <c r="F261" s="178"/>
      <c r="G261" s="145"/>
      <c r="H261" s="145"/>
      <c r="I261" s="178"/>
      <c r="J261" s="179"/>
      <c r="K261" s="178"/>
      <c r="L261" s="145"/>
      <c r="M261" s="145"/>
      <c r="N261" s="145"/>
      <c r="O261" s="145"/>
      <c r="P261" s="145"/>
      <c r="Q261" s="145"/>
      <c r="R261" s="145"/>
      <c r="S261" s="145"/>
      <c r="T261" s="145"/>
      <c r="U261" s="145"/>
      <c r="V261" s="145"/>
      <c r="W261" s="145"/>
      <c r="X261" s="145"/>
      <c r="Y261" s="145"/>
      <c r="Z261" s="145"/>
      <c r="AA261" s="145"/>
      <c r="AB261" s="145"/>
      <c r="AC261" s="145"/>
      <c r="AD261" s="145"/>
      <c r="AE261" s="145"/>
      <c r="AF261" s="145"/>
      <c r="AG261" s="145"/>
      <c r="AH261" s="145"/>
      <c r="AI261" s="145"/>
      <c r="AJ261" s="145"/>
      <c r="AK261" s="145"/>
      <c r="AL261" s="145"/>
      <c r="AM261" s="145"/>
      <c r="AN261" s="145"/>
      <c r="AO261" s="145"/>
      <c r="AP261" s="145"/>
      <c r="AQ261" s="145"/>
      <c r="AR261" s="145"/>
      <c r="AS261" s="145"/>
      <c r="AT261" s="145"/>
      <c r="AU261" s="145"/>
      <c r="AV261" s="145"/>
      <c r="AW261" s="145"/>
      <c r="AX261" s="145"/>
      <c r="AY261" s="145"/>
      <c r="AZ261" s="145"/>
      <c r="BA261" s="145"/>
      <c r="BB261" s="145"/>
      <c r="BC261" s="145"/>
      <c r="BD261" s="145"/>
      <c r="BE261" s="145"/>
      <c r="BF261" s="145"/>
      <c r="BG261" s="145"/>
      <c r="BH261" s="145"/>
      <c r="BI261" s="145"/>
    </row>
    <row r="262" ht="14.25" customHeight="1">
      <c r="A262" s="111"/>
      <c r="B262" s="145"/>
      <c r="C262" s="178"/>
      <c r="D262" s="178"/>
      <c r="E262" s="179"/>
      <c r="F262" s="178"/>
      <c r="G262" s="145"/>
      <c r="H262" s="145"/>
      <c r="I262" s="178"/>
      <c r="J262" s="179"/>
      <c r="K262" s="178"/>
      <c r="L262" s="145"/>
      <c r="M262" s="145"/>
      <c r="N262" s="145"/>
      <c r="O262" s="145"/>
      <c r="P262" s="145"/>
      <c r="Q262" s="145"/>
      <c r="R262" s="145"/>
      <c r="S262" s="145"/>
      <c r="T262" s="145"/>
      <c r="U262" s="145"/>
      <c r="V262" s="145"/>
      <c r="W262" s="145"/>
      <c r="X262" s="145"/>
      <c r="Y262" s="145"/>
      <c r="Z262" s="145"/>
      <c r="AA262" s="145"/>
      <c r="AB262" s="145"/>
      <c r="AC262" s="145"/>
      <c r="AD262" s="145"/>
      <c r="AE262" s="145"/>
      <c r="AF262" s="145"/>
      <c r="AG262" s="145"/>
      <c r="AH262" s="145"/>
      <c r="AI262" s="145"/>
      <c r="AJ262" s="145"/>
      <c r="AK262" s="145"/>
      <c r="AL262" s="145"/>
      <c r="AM262" s="145"/>
      <c r="AN262" s="145"/>
      <c r="AO262" s="145"/>
      <c r="AP262" s="145"/>
      <c r="AQ262" s="145"/>
      <c r="AR262" s="145"/>
      <c r="AS262" s="145"/>
      <c r="AT262" s="145"/>
      <c r="AU262" s="145"/>
      <c r="AV262" s="145"/>
      <c r="AW262" s="145"/>
      <c r="AX262" s="145"/>
      <c r="AY262" s="145"/>
      <c r="AZ262" s="145"/>
      <c r="BA262" s="145"/>
      <c r="BB262" s="145"/>
      <c r="BC262" s="145"/>
      <c r="BD262" s="145"/>
      <c r="BE262" s="145"/>
      <c r="BF262" s="145"/>
      <c r="BG262" s="145"/>
      <c r="BH262" s="145"/>
      <c r="BI262" s="145"/>
    </row>
    <row r="263" ht="14.25" customHeight="1">
      <c r="A263" s="111"/>
      <c r="B263" s="145"/>
      <c r="C263" s="178"/>
      <c r="D263" s="178"/>
      <c r="E263" s="179"/>
      <c r="F263" s="178"/>
      <c r="G263" s="145"/>
      <c r="H263" s="145"/>
      <c r="I263" s="178"/>
      <c r="J263" s="179"/>
      <c r="K263" s="178"/>
      <c r="L263" s="145"/>
      <c r="M263" s="145"/>
      <c r="N263" s="145"/>
      <c r="O263" s="145"/>
      <c r="P263" s="145"/>
      <c r="Q263" s="145"/>
      <c r="R263" s="145"/>
      <c r="S263" s="145"/>
      <c r="T263" s="145"/>
      <c r="U263" s="145"/>
      <c r="V263" s="145"/>
      <c r="W263" s="145"/>
      <c r="X263" s="145"/>
      <c r="Y263" s="145"/>
      <c r="Z263" s="145"/>
      <c r="AA263" s="145"/>
      <c r="AB263" s="145"/>
      <c r="AC263" s="145"/>
      <c r="AD263" s="145"/>
      <c r="AE263" s="145"/>
      <c r="AF263" s="145"/>
      <c r="AG263" s="145"/>
      <c r="AH263" s="145"/>
      <c r="AI263" s="145"/>
      <c r="AJ263" s="145"/>
      <c r="AK263" s="145"/>
      <c r="AL263" s="145"/>
      <c r="AM263" s="145"/>
      <c r="AN263" s="145"/>
      <c r="AO263" s="145"/>
      <c r="AP263" s="145"/>
      <c r="AQ263" s="145"/>
      <c r="AR263" s="145"/>
      <c r="AS263" s="145"/>
      <c r="AT263" s="145"/>
      <c r="AU263" s="145"/>
      <c r="AV263" s="145"/>
      <c r="AW263" s="145"/>
      <c r="AX263" s="145"/>
      <c r="AY263" s="145"/>
      <c r="AZ263" s="145"/>
      <c r="BA263" s="145"/>
      <c r="BB263" s="145"/>
      <c r="BC263" s="145"/>
      <c r="BD263" s="145"/>
      <c r="BE263" s="145"/>
      <c r="BF263" s="145"/>
      <c r="BG263" s="145"/>
      <c r="BH263" s="145"/>
      <c r="BI263" s="145"/>
    </row>
    <row r="264" ht="14.25" customHeight="1">
      <c r="A264" s="111"/>
      <c r="B264" s="145"/>
      <c r="C264" s="178"/>
      <c r="D264" s="178"/>
      <c r="E264" s="179"/>
      <c r="F264" s="178"/>
      <c r="G264" s="145"/>
      <c r="H264" s="145"/>
      <c r="I264" s="178"/>
      <c r="J264" s="179"/>
      <c r="K264" s="178"/>
      <c r="L264" s="145"/>
      <c r="M264" s="145"/>
      <c r="N264" s="145"/>
      <c r="O264" s="145"/>
      <c r="P264" s="145"/>
      <c r="Q264" s="145"/>
      <c r="R264" s="145"/>
      <c r="S264" s="145"/>
      <c r="T264" s="145"/>
      <c r="U264" s="145"/>
      <c r="V264" s="145"/>
      <c r="W264" s="145"/>
      <c r="X264" s="145"/>
      <c r="Y264" s="145"/>
      <c r="Z264" s="145"/>
      <c r="AA264" s="145"/>
      <c r="AB264" s="145"/>
      <c r="AC264" s="145"/>
      <c r="AD264" s="145"/>
      <c r="AE264" s="145"/>
      <c r="AF264" s="145"/>
      <c r="AG264" s="145"/>
      <c r="AH264" s="145"/>
      <c r="AI264" s="145"/>
      <c r="AJ264" s="145"/>
      <c r="AK264" s="145"/>
      <c r="AL264" s="145"/>
      <c r="AM264" s="145"/>
      <c r="AN264" s="145"/>
      <c r="AO264" s="145"/>
      <c r="AP264" s="145"/>
      <c r="AQ264" s="145"/>
      <c r="AR264" s="145"/>
      <c r="AS264" s="145"/>
      <c r="AT264" s="145"/>
      <c r="AU264" s="145"/>
      <c r="AV264" s="145"/>
      <c r="AW264" s="145"/>
      <c r="AX264" s="145"/>
      <c r="AY264" s="145"/>
      <c r="AZ264" s="145"/>
      <c r="BA264" s="145"/>
      <c r="BB264" s="145"/>
      <c r="BC264" s="145"/>
      <c r="BD264" s="145"/>
      <c r="BE264" s="145"/>
      <c r="BF264" s="145"/>
      <c r="BG264" s="145"/>
      <c r="BH264" s="145"/>
      <c r="BI264" s="145"/>
    </row>
    <row r="265" ht="14.25" customHeight="1">
      <c r="A265" s="111"/>
      <c r="B265" s="145"/>
      <c r="C265" s="178"/>
      <c r="D265" s="178"/>
      <c r="E265" s="179"/>
      <c r="F265" s="178"/>
      <c r="G265" s="145"/>
      <c r="H265" s="145"/>
      <c r="I265" s="178"/>
      <c r="J265" s="179"/>
      <c r="K265" s="178"/>
      <c r="L265" s="145"/>
      <c r="M265" s="145"/>
      <c r="N265" s="145"/>
      <c r="O265" s="145"/>
      <c r="P265" s="145"/>
      <c r="Q265" s="145"/>
      <c r="R265" s="145"/>
      <c r="S265" s="145"/>
      <c r="T265" s="145"/>
      <c r="U265" s="145"/>
      <c r="V265" s="145"/>
      <c r="W265" s="145"/>
      <c r="X265" s="145"/>
      <c r="Y265" s="145"/>
      <c r="Z265" s="145"/>
      <c r="AA265" s="145"/>
      <c r="AB265" s="145"/>
      <c r="AC265" s="145"/>
      <c r="AD265" s="145"/>
      <c r="AE265" s="145"/>
      <c r="AF265" s="145"/>
      <c r="AG265" s="145"/>
      <c r="AH265" s="145"/>
      <c r="AI265" s="145"/>
      <c r="AJ265" s="145"/>
      <c r="AK265" s="145"/>
      <c r="AL265" s="145"/>
      <c r="AM265" s="145"/>
      <c r="AN265" s="145"/>
      <c r="AO265" s="145"/>
      <c r="AP265" s="145"/>
      <c r="AQ265" s="145"/>
      <c r="AR265" s="145"/>
      <c r="AS265" s="145"/>
      <c r="AT265" s="145"/>
      <c r="AU265" s="145"/>
      <c r="AV265" s="145"/>
      <c r="AW265" s="145"/>
      <c r="AX265" s="145"/>
      <c r="AY265" s="145"/>
      <c r="AZ265" s="145"/>
      <c r="BA265" s="145"/>
      <c r="BB265" s="145"/>
      <c r="BC265" s="145"/>
      <c r="BD265" s="145"/>
      <c r="BE265" s="145"/>
      <c r="BF265" s="145"/>
      <c r="BG265" s="145"/>
      <c r="BH265" s="145"/>
      <c r="BI265" s="145"/>
    </row>
    <row r="266" ht="14.25" customHeight="1">
      <c r="A266" s="111"/>
      <c r="B266" s="145"/>
      <c r="C266" s="178"/>
      <c r="D266" s="178"/>
      <c r="E266" s="179"/>
      <c r="F266" s="178"/>
      <c r="G266" s="145"/>
      <c r="H266" s="145"/>
      <c r="I266" s="178"/>
      <c r="J266" s="179"/>
      <c r="K266" s="178"/>
      <c r="L266" s="145"/>
      <c r="M266" s="145"/>
      <c r="N266" s="145"/>
      <c r="O266" s="145"/>
      <c r="P266" s="145"/>
      <c r="Q266" s="145"/>
      <c r="R266" s="145"/>
      <c r="S266" s="145"/>
      <c r="T266" s="145"/>
      <c r="U266" s="145"/>
      <c r="V266" s="145"/>
      <c r="W266" s="145"/>
      <c r="X266" s="145"/>
      <c r="Y266" s="145"/>
      <c r="Z266" s="145"/>
      <c r="AA266" s="145"/>
      <c r="AB266" s="145"/>
      <c r="AC266" s="145"/>
      <c r="AD266" s="145"/>
      <c r="AE266" s="145"/>
      <c r="AF266" s="145"/>
      <c r="AG266" s="145"/>
      <c r="AH266" s="145"/>
      <c r="AI266" s="145"/>
      <c r="AJ266" s="145"/>
      <c r="AK266" s="145"/>
      <c r="AL266" s="145"/>
      <c r="AM266" s="145"/>
      <c r="AN266" s="145"/>
      <c r="AO266" s="145"/>
      <c r="AP266" s="145"/>
      <c r="AQ266" s="145"/>
      <c r="AR266" s="145"/>
      <c r="AS266" s="145"/>
      <c r="AT266" s="145"/>
      <c r="AU266" s="145"/>
      <c r="AV266" s="145"/>
      <c r="AW266" s="145"/>
      <c r="AX266" s="145"/>
      <c r="AY266" s="145"/>
      <c r="AZ266" s="145"/>
      <c r="BA266" s="145"/>
      <c r="BB266" s="145"/>
      <c r="BC266" s="145"/>
      <c r="BD266" s="145"/>
      <c r="BE266" s="145"/>
      <c r="BF266" s="145"/>
      <c r="BG266" s="145"/>
      <c r="BH266" s="145"/>
      <c r="BI266" s="145"/>
    </row>
    <row r="267" ht="14.25" customHeight="1">
      <c r="A267" s="111"/>
      <c r="B267" s="145"/>
      <c r="C267" s="178"/>
      <c r="D267" s="178"/>
      <c r="E267" s="179"/>
      <c r="F267" s="178"/>
      <c r="G267" s="145"/>
      <c r="H267" s="145"/>
      <c r="I267" s="178"/>
      <c r="J267" s="179"/>
      <c r="K267" s="178"/>
      <c r="L267" s="145"/>
      <c r="M267" s="145"/>
      <c r="N267" s="145"/>
      <c r="O267" s="145"/>
      <c r="P267" s="145"/>
      <c r="Q267" s="145"/>
      <c r="R267" s="145"/>
      <c r="S267" s="145"/>
      <c r="T267" s="145"/>
      <c r="U267" s="145"/>
      <c r="V267" s="145"/>
      <c r="W267" s="145"/>
      <c r="X267" s="145"/>
      <c r="Y267" s="145"/>
      <c r="Z267" s="145"/>
      <c r="AA267" s="145"/>
      <c r="AB267" s="145"/>
      <c r="AC267" s="145"/>
      <c r="AD267" s="145"/>
      <c r="AE267" s="145"/>
      <c r="AF267" s="145"/>
      <c r="AG267" s="145"/>
      <c r="AH267" s="145"/>
      <c r="AI267" s="145"/>
      <c r="AJ267" s="145"/>
      <c r="AK267" s="145"/>
      <c r="AL267" s="145"/>
      <c r="AM267" s="145"/>
      <c r="AN267" s="145"/>
      <c r="AO267" s="145"/>
      <c r="AP267" s="145"/>
      <c r="AQ267" s="145"/>
      <c r="AR267" s="145"/>
      <c r="AS267" s="145"/>
      <c r="AT267" s="145"/>
      <c r="AU267" s="145"/>
      <c r="AV267" s="145"/>
      <c r="AW267" s="145"/>
      <c r="AX267" s="145"/>
      <c r="AY267" s="145"/>
      <c r="AZ267" s="145"/>
      <c r="BA267" s="145"/>
      <c r="BB267" s="145"/>
      <c r="BC267" s="145"/>
      <c r="BD267" s="145"/>
      <c r="BE267" s="145"/>
      <c r="BF267" s="145"/>
      <c r="BG267" s="145"/>
      <c r="BH267" s="145"/>
      <c r="BI267" s="145"/>
    </row>
    <row r="268" ht="14.25" customHeight="1">
      <c r="A268" s="111"/>
      <c r="B268" s="145"/>
      <c r="C268" s="178"/>
      <c r="D268" s="178"/>
      <c r="E268" s="179"/>
      <c r="F268" s="178"/>
      <c r="G268" s="145"/>
      <c r="H268" s="145"/>
      <c r="I268" s="178"/>
      <c r="J268" s="179"/>
      <c r="K268" s="178"/>
      <c r="L268" s="145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45"/>
      <c r="AD268" s="145"/>
      <c r="AE268" s="145"/>
      <c r="AF268" s="145"/>
      <c r="AG268" s="145"/>
      <c r="AH268" s="145"/>
      <c r="AI268" s="145"/>
      <c r="AJ268" s="145"/>
      <c r="AK268" s="145"/>
      <c r="AL268" s="145"/>
      <c r="AM268" s="145"/>
      <c r="AN268" s="145"/>
      <c r="AO268" s="145"/>
      <c r="AP268" s="145"/>
      <c r="AQ268" s="145"/>
      <c r="AR268" s="145"/>
      <c r="AS268" s="145"/>
      <c r="AT268" s="145"/>
      <c r="AU268" s="145"/>
      <c r="AV268" s="145"/>
      <c r="AW268" s="145"/>
      <c r="AX268" s="145"/>
      <c r="AY268" s="145"/>
      <c r="AZ268" s="145"/>
      <c r="BA268" s="145"/>
      <c r="BB268" s="145"/>
      <c r="BC268" s="145"/>
      <c r="BD268" s="145"/>
      <c r="BE268" s="145"/>
      <c r="BF268" s="145"/>
      <c r="BG268" s="145"/>
      <c r="BH268" s="145"/>
      <c r="BI268" s="145"/>
    </row>
    <row r="269" ht="14.25" customHeight="1">
      <c r="A269" s="111"/>
      <c r="B269" s="145"/>
      <c r="C269" s="178"/>
      <c r="D269" s="178"/>
      <c r="E269" s="179"/>
      <c r="F269" s="178"/>
      <c r="G269" s="145"/>
      <c r="H269" s="145"/>
      <c r="I269" s="178"/>
      <c r="J269" s="179"/>
      <c r="K269" s="178"/>
      <c r="L269" s="145"/>
      <c r="M269" s="145"/>
      <c r="N269" s="145"/>
      <c r="O269" s="145"/>
      <c r="P269" s="145"/>
      <c r="Q269" s="145"/>
      <c r="R269" s="145"/>
      <c r="S269" s="145"/>
      <c r="T269" s="145"/>
      <c r="U269" s="145"/>
      <c r="V269" s="145"/>
      <c r="W269" s="145"/>
      <c r="X269" s="145"/>
      <c r="Y269" s="145"/>
      <c r="Z269" s="145"/>
      <c r="AA269" s="145"/>
      <c r="AB269" s="145"/>
      <c r="AC269" s="145"/>
      <c r="AD269" s="145"/>
      <c r="AE269" s="145"/>
      <c r="AF269" s="145"/>
      <c r="AG269" s="145"/>
      <c r="AH269" s="145"/>
      <c r="AI269" s="145"/>
      <c r="AJ269" s="145"/>
      <c r="AK269" s="145"/>
      <c r="AL269" s="145"/>
      <c r="AM269" s="145"/>
      <c r="AN269" s="145"/>
      <c r="AO269" s="145"/>
      <c r="AP269" s="145"/>
      <c r="AQ269" s="145"/>
      <c r="AR269" s="145"/>
      <c r="AS269" s="145"/>
      <c r="AT269" s="145"/>
      <c r="AU269" s="145"/>
      <c r="AV269" s="145"/>
      <c r="AW269" s="145"/>
      <c r="AX269" s="145"/>
      <c r="AY269" s="145"/>
      <c r="AZ269" s="145"/>
      <c r="BA269" s="145"/>
      <c r="BB269" s="145"/>
      <c r="BC269" s="145"/>
      <c r="BD269" s="145"/>
      <c r="BE269" s="145"/>
      <c r="BF269" s="145"/>
      <c r="BG269" s="145"/>
      <c r="BH269" s="145"/>
      <c r="BI269" s="145"/>
    </row>
    <row r="270" ht="14.25" customHeight="1">
      <c r="A270" s="111"/>
      <c r="B270" s="145"/>
      <c r="C270" s="178"/>
      <c r="D270" s="178"/>
      <c r="E270" s="179"/>
      <c r="F270" s="178"/>
      <c r="G270" s="145"/>
      <c r="H270" s="145"/>
      <c r="I270" s="178"/>
      <c r="J270" s="179"/>
      <c r="K270" s="178"/>
      <c r="L270" s="145"/>
      <c r="M270" s="145"/>
      <c r="N270" s="145"/>
      <c r="O270" s="145"/>
      <c r="P270" s="145"/>
      <c r="Q270" s="145"/>
      <c r="R270" s="145"/>
      <c r="S270" s="145"/>
      <c r="T270" s="145"/>
      <c r="U270" s="145"/>
      <c r="V270" s="145"/>
      <c r="W270" s="145"/>
      <c r="X270" s="145"/>
      <c r="Y270" s="145"/>
      <c r="Z270" s="145"/>
      <c r="AA270" s="145"/>
      <c r="AB270" s="145"/>
      <c r="AC270" s="145"/>
      <c r="AD270" s="145"/>
      <c r="AE270" s="145"/>
      <c r="AF270" s="145"/>
      <c r="AG270" s="145"/>
      <c r="AH270" s="145"/>
      <c r="AI270" s="145"/>
      <c r="AJ270" s="145"/>
      <c r="AK270" s="145"/>
      <c r="AL270" s="145"/>
      <c r="AM270" s="145"/>
      <c r="AN270" s="145"/>
      <c r="AO270" s="145"/>
      <c r="AP270" s="145"/>
      <c r="AQ270" s="145"/>
      <c r="AR270" s="145"/>
      <c r="AS270" s="145"/>
      <c r="AT270" s="145"/>
      <c r="AU270" s="145"/>
      <c r="AV270" s="145"/>
      <c r="AW270" s="145"/>
      <c r="AX270" s="145"/>
      <c r="AY270" s="145"/>
      <c r="AZ270" s="145"/>
      <c r="BA270" s="145"/>
      <c r="BB270" s="145"/>
      <c r="BC270" s="145"/>
      <c r="BD270" s="145"/>
      <c r="BE270" s="145"/>
      <c r="BF270" s="145"/>
      <c r="BG270" s="145"/>
      <c r="BH270" s="145"/>
      <c r="BI270" s="145"/>
    </row>
    <row r="271" ht="14.25" customHeight="1">
      <c r="A271" s="111"/>
      <c r="B271" s="145"/>
      <c r="C271" s="178"/>
      <c r="D271" s="178"/>
      <c r="E271" s="179"/>
      <c r="F271" s="178"/>
      <c r="G271" s="145"/>
      <c r="H271" s="145"/>
      <c r="I271" s="178"/>
      <c r="J271" s="179"/>
      <c r="K271" s="178"/>
      <c r="L271" s="145"/>
      <c r="M271" s="145"/>
      <c r="N271" s="145"/>
      <c r="O271" s="145"/>
      <c r="P271" s="145"/>
      <c r="Q271" s="145"/>
      <c r="R271" s="145"/>
      <c r="S271" s="145"/>
      <c r="T271" s="145"/>
      <c r="U271" s="145"/>
      <c r="V271" s="145"/>
      <c r="W271" s="145"/>
      <c r="X271" s="145"/>
      <c r="Y271" s="145"/>
      <c r="Z271" s="145"/>
      <c r="AA271" s="145"/>
      <c r="AB271" s="145"/>
      <c r="AC271" s="145"/>
      <c r="AD271" s="145"/>
      <c r="AE271" s="145"/>
      <c r="AF271" s="145"/>
      <c r="AG271" s="145"/>
      <c r="AH271" s="145"/>
      <c r="AI271" s="145"/>
      <c r="AJ271" s="145"/>
      <c r="AK271" s="145"/>
      <c r="AL271" s="145"/>
      <c r="AM271" s="145"/>
      <c r="AN271" s="145"/>
      <c r="AO271" s="145"/>
      <c r="AP271" s="145"/>
      <c r="AQ271" s="145"/>
      <c r="AR271" s="145"/>
      <c r="AS271" s="145"/>
      <c r="AT271" s="145"/>
      <c r="AU271" s="145"/>
      <c r="AV271" s="145"/>
      <c r="AW271" s="145"/>
      <c r="AX271" s="145"/>
      <c r="AY271" s="145"/>
      <c r="AZ271" s="145"/>
      <c r="BA271" s="145"/>
      <c r="BB271" s="145"/>
      <c r="BC271" s="145"/>
      <c r="BD271" s="145"/>
      <c r="BE271" s="145"/>
      <c r="BF271" s="145"/>
      <c r="BG271" s="145"/>
      <c r="BH271" s="145"/>
      <c r="BI271" s="145"/>
    </row>
    <row r="272" ht="14.25" customHeight="1">
      <c r="A272" s="111"/>
      <c r="B272" s="145"/>
      <c r="C272" s="178"/>
      <c r="D272" s="178"/>
      <c r="E272" s="179"/>
      <c r="F272" s="178"/>
      <c r="G272" s="145"/>
      <c r="H272" s="145"/>
      <c r="I272" s="178"/>
      <c r="J272" s="179"/>
      <c r="K272" s="178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G272" s="145"/>
      <c r="AH272" s="145"/>
      <c r="AI272" s="145"/>
      <c r="AJ272" s="145"/>
      <c r="AK272" s="145"/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45"/>
      <c r="AV272" s="145"/>
      <c r="AW272" s="145"/>
      <c r="AX272" s="145"/>
      <c r="AY272" s="145"/>
      <c r="AZ272" s="145"/>
      <c r="BA272" s="145"/>
      <c r="BB272" s="145"/>
      <c r="BC272" s="145"/>
      <c r="BD272" s="145"/>
      <c r="BE272" s="145"/>
      <c r="BF272" s="145"/>
      <c r="BG272" s="145"/>
      <c r="BH272" s="145"/>
      <c r="BI272" s="145"/>
    </row>
    <row r="273" ht="14.25" customHeight="1">
      <c r="A273" s="111"/>
      <c r="B273" s="145"/>
      <c r="C273" s="178"/>
      <c r="D273" s="178"/>
      <c r="E273" s="179"/>
      <c r="F273" s="178"/>
      <c r="G273" s="145"/>
      <c r="H273" s="145"/>
      <c r="I273" s="178"/>
      <c r="J273" s="179"/>
      <c r="K273" s="178"/>
      <c r="L273" s="145"/>
      <c r="M273" s="145"/>
      <c r="N273" s="145"/>
      <c r="O273" s="145"/>
      <c r="P273" s="145"/>
      <c r="Q273" s="145"/>
      <c r="R273" s="145"/>
      <c r="S273" s="145"/>
      <c r="T273" s="145"/>
      <c r="U273" s="145"/>
      <c r="V273" s="145"/>
      <c r="W273" s="145"/>
      <c r="X273" s="145"/>
      <c r="Y273" s="145"/>
      <c r="Z273" s="145"/>
      <c r="AA273" s="145"/>
      <c r="AB273" s="145"/>
      <c r="AC273" s="145"/>
      <c r="AD273" s="145"/>
      <c r="AE273" s="145"/>
      <c r="AF273" s="145"/>
      <c r="AG273" s="145"/>
      <c r="AH273" s="145"/>
      <c r="AI273" s="145"/>
      <c r="AJ273" s="145"/>
      <c r="AK273" s="145"/>
      <c r="AL273" s="145"/>
      <c r="AM273" s="145"/>
      <c r="AN273" s="145"/>
      <c r="AO273" s="145"/>
      <c r="AP273" s="145"/>
      <c r="AQ273" s="145"/>
      <c r="AR273" s="145"/>
      <c r="AS273" s="145"/>
      <c r="AT273" s="145"/>
      <c r="AU273" s="145"/>
      <c r="AV273" s="145"/>
      <c r="AW273" s="145"/>
      <c r="AX273" s="145"/>
      <c r="AY273" s="145"/>
      <c r="AZ273" s="145"/>
      <c r="BA273" s="145"/>
      <c r="BB273" s="145"/>
      <c r="BC273" s="145"/>
      <c r="BD273" s="145"/>
      <c r="BE273" s="145"/>
      <c r="BF273" s="145"/>
      <c r="BG273" s="145"/>
      <c r="BH273" s="145"/>
      <c r="BI273" s="145"/>
    </row>
    <row r="274" ht="14.25" customHeight="1">
      <c r="A274" s="111"/>
      <c r="B274" s="145"/>
      <c r="C274" s="178"/>
      <c r="D274" s="178"/>
      <c r="E274" s="179"/>
      <c r="F274" s="178"/>
      <c r="G274" s="145"/>
      <c r="H274" s="145"/>
      <c r="I274" s="178"/>
      <c r="J274" s="179"/>
      <c r="K274" s="178"/>
      <c r="L274" s="145"/>
      <c r="M274" s="145"/>
      <c r="N274" s="145"/>
      <c r="O274" s="145"/>
      <c r="P274" s="145"/>
      <c r="Q274" s="145"/>
      <c r="R274" s="145"/>
      <c r="S274" s="145"/>
      <c r="T274" s="145"/>
      <c r="U274" s="145"/>
      <c r="V274" s="145"/>
      <c r="W274" s="145"/>
      <c r="X274" s="145"/>
      <c r="Y274" s="145"/>
      <c r="Z274" s="145"/>
      <c r="AA274" s="145"/>
      <c r="AB274" s="145"/>
      <c r="AC274" s="145"/>
      <c r="AD274" s="145"/>
      <c r="AE274" s="145"/>
      <c r="AF274" s="145"/>
      <c r="AG274" s="145"/>
      <c r="AH274" s="145"/>
      <c r="AI274" s="145"/>
      <c r="AJ274" s="145"/>
      <c r="AK274" s="145"/>
      <c r="AL274" s="145"/>
      <c r="AM274" s="145"/>
      <c r="AN274" s="145"/>
      <c r="AO274" s="145"/>
      <c r="AP274" s="145"/>
      <c r="AQ274" s="145"/>
      <c r="AR274" s="145"/>
      <c r="AS274" s="145"/>
      <c r="AT274" s="145"/>
      <c r="AU274" s="145"/>
      <c r="AV274" s="145"/>
      <c r="AW274" s="145"/>
      <c r="AX274" s="145"/>
      <c r="AY274" s="145"/>
      <c r="AZ274" s="145"/>
      <c r="BA274" s="145"/>
      <c r="BB274" s="145"/>
      <c r="BC274" s="145"/>
      <c r="BD274" s="145"/>
      <c r="BE274" s="145"/>
      <c r="BF274" s="145"/>
      <c r="BG274" s="145"/>
      <c r="BH274" s="145"/>
      <c r="BI274" s="145"/>
    </row>
    <row r="275" ht="14.25" customHeight="1">
      <c r="A275" s="111"/>
      <c r="B275" s="145"/>
      <c r="C275" s="178"/>
      <c r="D275" s="178"/>
      <c r="E275" s="179"/>
      <c r="F275" s="178"/>
      <c r="G275" s="145"/>
      <c r="H275" s="145"/>
      <c r="I275" s="178"/>
      <c r="J275" s="179"/>
      <c r="K275" s="178"/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  <c r="Z275" s="145"/>
      <c r="AA275" s="145"/>
      <c r="AB275" s="145"/>
      <c r="AC275" s="145"/>
      <c r="AD275" s="145"/>
      <c r="AE275" s="145"/>
      <c r="AF275" s="145"/>
      <c r="AG275" s="145"/>
      <c r="AH275" s="145"/>
      <c r="AI275" s="145"/>
      <c r="AJ275" s="145"/>
      <c r="AK275" s="145"/>
      <c r="AL275" s="145"/>
      <c r="AM275" s="145"/>
      <c r="AN275" s="145"/>
      <c r="AO275" s="145"/>
      <c r="AP275" s="145"/>
      <c r="AQ275" s="145"/>
      <c r="AR275" s="145"/>
      <c r="AS275" s="145"/>
      <c r="AT275" s="145"/>
      <c r="AU275" s="145"/>
      <c r="AV275" s="145"/>
      <c r="AW275" s="145"/>
      <c r="AX275" s="145"/>
      <c r="AY275" s="145"/>
      <c r="AZ275" s="145"/>
      <c r="BA275" s="145"/>
      <c r="BB275" s="145"/>
      <c r="BC275" s="145"/>
      <c r="BD275" s="145"/>
      <c r="BE275" s="145"/>
      <c r="BF275" s="145"/>
      <c r="BG275" s="145"/>
      <c r="BH275" s="145"/>
      <c r="BI275" s="145"/>
    </row>
    <row r="276" ht="14.25" customHeight="1">
      <c r="A276" s="111"/>
      <c r="B276" s="145"/>
      <c r="C276" s="178"/>
      <c r="D276" s="178"/>
      <c r="E276" s="179"/>
      <c r="F276" s="178"/>
      <c r="G276" s="145"/>
      <c r="H276" s="145"/>
      <c r="I276" s="178"/>
      <c r="J276" s="179"/>
      <c r="K276" s="178"/>
      <c r="L276" s="145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  <c r="Y276" s="145"/>
      <c r="Z276" s="145"/>
      <c r="AA276" s="145"/>
      <c r="AB276" s="145"/>
      <c r="AC276" s="145"/>
      <c r="AD276" s="145"/>
      <c r="AE276" s="145"/>
      <c r="AF276" s="145"/>
      <c r="AG276" s="145"/>
      <c r="AH276" s="145"/>
      <c r="AI276" s="145"/>
      <c r="AJ276" s="145"/>
      <c r="AK276" s="145"/>
      <c r="AL276" s="145"/>
      <c r="AM276" s="145"/>
      <c r="AN276" s="145"/>
      <c r="AO276" s="145"/>
      <c r="AP276" s="145"/>
      <c r="AQ276" s="145"/>
      <c r="AR276" s="145"/>
      <c r="AS276" s="145"/>
      <c r="AT276" s="145"/>
      <c r="AU276" s="145"/>
      <c r="AV276" s="145"/>
      <c r="AW276" s="145"/>
      <c r="AX276" s="145"/>
      <c r="AY276" s="145"/>
      <c r="AZ276" s="145"/>
      <c r="BA276" s="145"/>
      <c r="BB276" s="145"/>
      <c r="BC276" s="145"/>
      <c r="BD276" s="145"/>
      <c r="BE276" s="145"/>
      <c r="BF276" s="145"/>
      <c r="BG276" s="145"/>
      <c r="BH276" s="145"/>
      <c r="BI276" s="145"/>
    </row>
    <row r="277" ht="14.25" customHeight="1">
      <c r="A277" s="111"/>
      <c r="B277" s="145"/>
      <c r="C277" s="178"/>
      <c r="D277" s="178"/>
      <c r="E277" s="179"/>
      <c r="F277" s="178"/>
      <c r="G277" s="145"/>
      <c r="H277" s="145"/>
      <c r="I277" s="178"/>
      <c r="J277" s="179"/>
      <c r="K277" s="178"/>
      <c r="L277" s="145"/>
      <c r="M277" s="145"/>
      <c r="N277" s="145"/>
      <c r="O277" s="145"/>
      <c r="P277" s="145"/>
      <c r="Q277" s="145"/>
      <c r="R277" s="145"/>
      <c r="S277" s="145"/>
      <c r="T277" s="145"/>
      <c r="U277" s="145"/>
      <c r="V277" s="145"/>
      <c r="W277" s="145"/>
      <c r="X277" s="145"/>
      <c r="Y277" s="145"/>
      <c r="Z277" s="145"/>
      <c r="AA277" s="145"/>
      <c r="AB277" s="145"/>
      <c r="AC277" s="145"/>
      <c r="AD277" s="145"/>
      <c r="AE277" s="145"/>
      <c r="AF277" s="145"/>
      <c r="AG277" s="145"/>
      <c r="AH277" s="145"/>
      <c r="AI277" s="145"/>
      <c r="AJ277" s="145"/>
      <c r="AK277" s="145"/>
      <c r="AL277" s="145"/>
      <c r="AM277" s="145"/>
      <c r="AN277" s="145"/>
      <c r="AO277" s="145"/>
      <c r="AP277" s="145"/>
      <c r="AQ277" s="145"/>
      <c r="AR277" s="145"/>
      <c r="AS277" s="145"/>
      <c r="AT277" s="145"/>
      <c r="AU277" s="145"/>
      <c r="AV277" s="145"/>
      <c r="AW277" s="145"/>
      <c r="AX277" s="145"/>
      <c r="AY277" s="145"/>
      <c r="AZ277" s="145"/>
      <c r="BA277" s="145"/>
      <c r="BB277" s="145"/>
      <c r="BC277" s="145"/>
      <c r="BD277" s="145"/>
      <c r="BE277" s="145"/>
      <c r="BF277" s="145"/>
      <c r="BG277" s="145"/>
      <c r="BH277" s="145"/>
      <c r="BI277" s="145"/>
    </row>
    <row r="278" ht="14.25" customHeight="1">
      <c r="A278" s="111"/>
      <c r="B278" s="145"/>
      <c r="C278" s="178"/>
      <c r="D278" s="178"/>
      <c r="E278" s="179"/>
      <c r="F278" s="178"/>
      <c r="G278" s="145"/>
      <c r="H278" s="145"/>
      <c r="I278" s="178"/>
      <c r="J278" s="179"/>
      <c r="K278" s="178"/>
      <c r="L278" s="145"/>
      <c r="M278" s="145"/>
      <c r="N278" s="145"/>
      <c r="O278" s="145"/>
      <c r="P278" s="145"/>
      <c r="Q278" s="145"/>
      <c r="R278" s="145"/>
      <c r="S278" s="145"/>
      <c r="T278" s="145"/>
      <c r="U278" s="145"/>
      <c r="V278" s="145"/>
      <c r="W278" s="145"/>
      <c r="X278" s="145"/>
      <c r="Y278" s="145"/>
      <c r="Z278" s="145"/>
      <c r="AA278" s="145"/>
      <c r="AB278" s="145"/>
      <c r="AC278" s="145"/>
      <c r="AD278" s="145"/>
      <c r="AE278" s="145"/>
      <c r="AF278" s="145"/>
      <c r="AG278" s="145"/>
      <c r="AH278" s="145"/>
      <c r="AI278" s="145"/>
      <c r="AJ278" s="145"/>
      <c r="AK278" s="145"/>
      <c r="AL278" s="145"/>
      <c r="AM278" s="145"/>
      <c r="AN278" s="145"/>
      <c r="AO278" s="145"/>
      <c r="AP278" s="145"/>
      <c r="AQ278" s="145"/>
      <c r="AR278" s="145"/>
      <c r="AS278" s="145"/>
      <c r="AT278" s="145"/>
      <c r="AU278" s="145"/>
      <c r="AV278" s="145"/>
      <c r="AW278" s="145"/>
      <c r="AX278" s="145"/>
      <c r="AY278" s="145"/>
      <c r="AZ278" s="145"/>
      <c r="BA278" s="145"/>
      <c r="BB278" s="145"/>
      <c r="BC278" s="145"/>
      <c r="BD278" s="145"/>
      <c r="BE278" s="145"/>
      <c r="BF278" s="145"/>
      <c r="BG278" s="145"/>
      <c r="BH278" s="145"/>
      <c r="BI278" s="145"/>
    </row>
    <row r="279" ht="14.25" customHeight="1">
      <c r="A279" s="111"/>
      <c r="B279" s="145"/>
      <c r="C279" s="178"/>
      <c r="D279" s="178"/>
      <c r="E279" s="179"/>
      <c r="F279" s="178"/>
      <c r="G279" s="145"/>
      <c r="H279" s="145"/>
      <c r="I279" s="178"/>
      <c r="J279" s="179"/>
      <c r="K279" s="178"/>
      <c r="L279" s="145"/>
      <c r="M279" s="145"/>
      <c r="N279" s="145"/>
      <c r="O279" s="145"/>
      <c r="P279" s="145"/>
      <c r="Q279" s="145"/>
      <c r="R279" s="145"/>
      <c r="S279" s="145"/>
      <c r="T279" s="145"/>
      <c r="U279" s="145"/>
      <c r="V279" s="145"/>
      <c r="W279" s="145"/>
      <c r="X279" s="145"/>
      <c r="Y279" s="145"/>
      <c r="Z279" s="145"/>
      <c r="AA279" s="145"/>
      <c r="AB279" s="145"/>
      <c r="AC279" s="145"/>
      <c r="AD279" s="145"/>
      <c r="AE279" s="145"/>
      <c r="AF279" s="145"/>
      <c r="AG279" s="145"/>
      <c r="AH279" s="145"/>
      <c r="AI279" s="145"/>
      <c r="AJ279" s="145"/>
      <c r="AK279" s="145"/>
      <c r="AL279" s="145"/>
      <c r="AM279" s="145"/>
      <c r="AN279" s="145"/>
      <c r="AO279" s="145"/>
      <c r="AP279" s="145"/>
      <c r="AQ279" s="145"/>
      <c r="AR279" s="145"/>
      <c r="AS279" s="145"/>
      <c r="AT279" s="145"/>
      <c r="AU279" s="145"/>
      <c r="AV279" s="145"/>
      <c r="AW279" s="145"/>
      <c r="AX279" s="145"/>
      <c r="AY279" s="145"/>
      <c r="AZ279" s="145"/>
      <c r="BA279" s="145"/>
      <c r="BB279" s="145"/>
      <c r="BC279" s="145"/>
      <c r="BD279" s="145"/>
      <c r="BE279" s="145"/>
      <c r="BF279" s="145"/>
      <c r="BG279" s="145"/>
      <c r="BH279" s="145"/>
      <c r="BI279" s="145"/>
    </row>
    <row r="280" ht="14.25" customHeight="1">
      <c r="A280" s="111"/>
      <c r="B280" s="145"/>
      <c r="C280" s="178"/>
      <c r="D280" s="178"/>
      <c r="E280" s="179"/>
      <c r="F280" s="178"/>
      <c r="G280" s="145"/>
      <c r="H280" s="145"/>
      <c r="I280" s="178"/>
      <c r="J280" s="179"/>
      <c r="K280" s="178"/>
      <c r="L280" s="145"/>
      <c r="M280" s="145"/>
      <c r="N280" s="145"/>
      <c r="O280" s="145"/>
      <c r="P280" s="145"/>
      <c r="Q280" s="145"/>
      <c r="R280" s="145"/>
      <c r="S280" s="145"/>
      <c r="T280" s="145"/>
      <c r="U280" s="145"/>
      <c r="V280" s="145"/>
      <c r="W280" s="145"/>
      <c r="X280" s="145"/>
      <c r="Y280" s="145"/>
      <c r="Z280" s="145"/>
      <c r="AA280" s="145"/>
      <c r="AB280" s="145"/>
      <c r="AC280" s="145"/>
      <c r="AD280" s="145"/>
      <c r="AE280" s="145"/>
      <c r="AF280" s="145"/>
      <c r="AG280" s="145"/>
      <c r="AH280" s="145"/>
      <c r="AI280" s="145"/>
      <c r="AJ280" s="145"/>
      <c r="AK280" s="145"/>
      <c r="AL280" s="145"/>
      <c r="AM280" s="145"/>
      <c r="AN280" s="145"/>
      <c r="AO280" s="145"/>
      <c r="AP280" s="145"/>
      <c r="AQ280" s="145"/>
      <c r="AR280" s="145"/>
      <c r="AS280" s="145"/>
      <c r="AT280" s="145"/>
      <c r="AU280" s="145"/>
      <c r="AV280" s="145"/>
      <c r="AW280" s="145"/>
      <c r="AX280" s="145"/>
      <c r="AY280" s="145"/>
      <c r="AZ280" s="145"/>
      <c r="BA280" s="145"/>
      <c r="BB280" s="145"/>
      <c r="BC280" s="145"/>
      <c r="BD280" s="145"/>
      <c r="BE280" s="145"/>
      <c r="BF280" s="145"/>
      <c r="BG280" s="145"/>
      <c r="BH280" s="145"/>
      <c r="BI280" s="145"/>
    </row>
    <row r="281" ht="14.25" customHeight="1">
      <c r="A281" s="111"/>
      <c r="B281" s="145"/>
      <c r="C281" s="178"/>
      <c r="D281" s="178"/>
      <c r="E281" s="179"/>
      <c r="F281" s="178"/>
      <c r="G281" s="145"/>
      <c r="H281" s="145"/>
      <c r="I281" s="178"/>
      <c r="J281" s="179"/>
      <c r="K281" s="178"/>
      <c r="L281" s="145"/>
      <c r="M281" s="145"/>
      <c r="N281" s="145"/>
      <c r="O281" s="145"/>
      <c r="P281" s="145"/>
      <c r="Q281" s="145"/>
      <c r="R281" s="145"/>
      <c r="S281" s="145"/>
      <c r="T281" s="145"/>
      <c r="U281" s="145"/>
      <c r="V281" s="145"/>
      <c r="W281" s="145"/>
      <c r="X281" s="145"/>
      <c r="Y281" s="145"/>
      <c r="Z281" s="145"/>
      <c r="AA281" s="145"/>
      <c r="AB281" s="145"/>
      <c r="AC281" s="145"/>
      <c r="AD281" s="145"/>
      <c r="AE281" s="145"/>
      <c r="AF281" s="145"/>
      <c r="AG281" s="145"/>
      <c r="AH281" s="145"/>
      <c r="AI281" s="145"/>
      <c r="AJ281" s="145"/>
      <c r="AK281" s="145"/>
      <c r="AL281" s="145"/>
      <c r="AM281" s="145"/>
      <c r="AN281" s="145"/>
      <c r="AO281" s="145"/>
      <c r="AP281" s="145"/>
      <c r="AQ281" s="145"/>
      <c r="AR281" s="145"/>
      <c r="AS281" s="145"/>
      <c r="AT281" s="145"/>
      <c r="AU281" s="145"/>
      <c r="AV281" s="145"/>
      <c r="AW281" s="145"/>
      <c r="AX281" s="145"/>
      <c r="AY281" s="145"/>
      <c r="AZ281" s="145"/>
      <c r="BA281" s="145"/>
      <c r="BB281" s="145"/>
      <c r="BC281" s="145"/>
      <c r="BD281" s="145"/>
      <c r="BE281" s="145"/>
      <c r="BF281" s="145"/>
      <c r="BG281" s="145"/>
      <c r="BH281" s="145"/>
      <c r="BI281" s="145"/>
    </row>
    <row r="282" ht="14.25" customHeight="1">
      <c r="A282" s="111"/>
      <c r="B282" s="145"/>
      <c r="C282" s="178"/>
      <c r="D282" s="178"/>
      <c r="E282" s="179"/>
      <c r="F282" s="178"/>
      <c r="G282" s="145"/>
      <c r="H282" s="145"/>
      <c r="I282" s="178"/>
      <c r="J282" s="179"/>
      <c r="K282" s="178"/>
      <c r="L282" s="145"/>
      <c r="M282" s="145"/>
      <c r="N282" s="145"/>
      <c r="O282" s="145"/>
      <c r="P282" s="145"/>
      <c r="Q282" s="145"/>
      <c r="R282" s="145"/>
      <c r="S282" s="145"/>
      <c r="T282" s="145"/>
      <c r="U282" s="145"/>
      <c r="V282" s="145"/>
      <c r="W282" s="145"/>
      <c r="X282" s="145"/>
      <c r="Y282" s="145"/>
      <c r="Z282" s="145"/>
      <c r="AA282" s="145"/>
      <c r="AB282" s="145"/>
      <c r="AC282" s="145"/>
      <c r="AD282" s="145"/>
      <c r="AE282" s="145"/>
      <c r="AF282" s="145"/>
      <c r="AG282" s="145"/>
      <c r="AH282" s="145"/>
      <c r="AI282" s="145"/>
      <c r="AJ282" s="145"/>
      <c r="AK282" s="145"/>
      <c r="AL282" s="145"/>
      <c r="AM282" s="145"/>
      <c r="AN282" s="145"/>
      <c r="AO282" s="145"/>
      <c r="AP282" s="145"/>
      <c r="AQ282" s="145"/>
      <c r="AR282" s="145"/>
      <c r="AS282" s="145"/>
      <c r="AT282" s="145"/>
      <c r="AU282" s="145"/>
      <c r="AV282" s="145"/>
      <c r="AW282" s="145"/>
      <c r="AX282" s="145"/>
      <c r="AY282" s="145"/>
      <c r="AZ282" s="145"/>
      <c r="BA282" s="145"/>
      <c r="BB282" s="145"/>
      <c r="BC282" s="145"/>
      <c r="BD282" s="145"/>
      <c r="BE282" s="145"/>
      <c r="BF282" s="145"/>
      <c r="BG282" s="145"/>
      <c r="BH282" s="145"/>
      <c r="BI282" s="145"/>
    </row>
    <row r="283" ht="14.25" customHeight="1">
      <c r="A283" s="111"/>
      <c r="B283" s="145"/>
      <c r="C283" s="178"/>
      <c r="D283" s="178"/>
      <c r="E283" s="179"/>
      <c r="F283" s="178"/>
      <c r="G283" s="145"/>
      <c r="H283" s="145"/>
      <c r="I283" s="178"/>
      <c r="J283" s="179"/>
      <c r="K283" s="178"/>
      <c r="L283" s="145"/>
      <c r="M283" s="145"/>
      <c r="N283" s="145"/>
      <c r="O283" s="145"/>
      <c r="P283" s="145"/>
      <c r="Q283" s="145"/>
      <c r="R283" s="145"/>
      <c r="S283" s="145"/>
      <c r="T283" s="145"/>
      <c r="U283" s="145"/>
      <c r="V283" s="145"/>
      <c r="W283" s="145"/>
      <c r="X283" s="145"/>
      <c r="Y283" s="145"/>
      <c r="Z283" s="145"/>
      <c r="AA283" s="145"/>
      <c r="AB283" s="145"/>
      <c r="AC283" s="145"/>
      <c r="AD283" s="145"/>
      <c r="AE283" s="145"/>
      <c r="AF283" s="145"/>
      <c r="AG283" s="145"/>
      <c r="AH283" s="145"/>
      <c r="AI283" s="145"/>
      <c r="AJ283" s="145"/>
      <c r="AK283" s="145"/>
      <c r="AL283" s="145"/>
      <c r="AM283" s="145"/>
      <c r="AN283" s="145"/>
      <c r="AO283" s="145"/>
      <c r="AP283" s="145"/>
      <c r="AQ283" s="145"/>
      <c r="AR283" s="145"/>
      <c r="AS283" s="145"/>
      <c r="AT283" s="145"/>
      <c r="AU283" s="145"/>
      <c r="AV283" s="145"/>
      <c r="AW283" s="145"/>
      <c r="AX283" s="145"/>
      <c r="AY283" s="145"/>
      <c r="AZ283" s="145"/>
      <c r="BA283" s="145"/>
      <c r="BB283" s="145"/>
      <c r="BC283" s="145"/>
      <c r="BD283" s="145"/>
      <c r="BE283" s="145"/>
      <c r="BF283" s="145"/>
      <c r="BG283" s="145"/>
      <c r="BH283" s="145"/>
      <c r="BI283" s="145"/>
    </row>
    <row r="284" ht="14.25" customHeight="1">
      <c r="A284" s="111"/>
      <c r="B284" s="145"/>
      <c r="C284" s="178"/>
      <c r="D284" s="178"/>
      <c r="E284" s="179"/>
      <c r="F284" s="178"/>
      <c r="G284" s="145"/>
      <c r="H284" s="145"/>
      <c r="I284" s="178"/>
      <c r="J284" s="179"/>
      <c r="K284" s="178"/>
      <c r="L284" s="145"/>
      <c r="M284" s="145"/>
      <c r="N284" s="145"/>
      <c r="O284" s="145"/>
      <c r="P284" s="145"/>
      <c r="Q284" s="145"/>
      <c r="R284" s="145"/>
      <c r="S284" s="145"/>
      <c r="T284" s="145"/>
      <c r="U284" s="145"/>
      <c r="V284" s="145"/>
      <c r="W284" s="145"/>
      <c r="X284" s="145"/>
      <c r="Y284" s="145"/>
      <c r="Z284" s="145"/>
      <c r="AA284" s="145"/>
      <c r="AB284" s="145"/>
      <c r="AC284" s="145"/>
      <c r="AD284" s="145"/>
      <c r="AE284" s="145"/>
      <c r="AF284" s="145"/>
      <c r="AG284" s="145"/>
      <c r="AH284" s="145"/>
      <c r="AI284" s="145"/>
      <c r="AJ284" s="145"/>
      <c r="AK284" s="145"/>
      <c r="AL284" s="145"/>
      <c r="AM284" s="145"/>
      <c r="AN284" s="145"/>
      <c r="AO284" s="145"/>
      <c r="AP284" s="145"/>
      <c r="AQ284" s="145"/>
      <c r="AR284" s="145"/>
      <c r="AS284" s="145"/>
      <c r="AT284" s="145"/>
      <c r="AU284" s="145"/>
      <c r="AV284" s="145"/>
      <c r="AW284" s="145"/>
      <c r="AX284" s="145"/>
      <c r="AY284" s="145"/>
      <c r="AZ284" s="145"/>
      <c r="BA284" s="145"/>
      <c r="BB284" s="145"/>
      <c r="BC284" s="145"/>
      <c r="BD284" s="145"/>
      <c r="BE284" s="145"/>
      <c r="BF284" s="145"/>
      <c r="BG284" s="145"/>
      <c r="BH284" s="145"/>
      <c r="BI284" s="145"/>
    </row>
    <row r="285" ht="14.25" customHeight="1">
      <c r="A285" s="111"/>
      <c r="B285" s="145"/>
      <c r="C285" s="178"/>
      <c r="D285" s="178"/>
      <c r="E285" s="179"/>
      <c r="F285" s="178"/>
      <c r="G285" s="145"/>
      <c r="H285" s="145"/>
      <c r="I285" s="178"/>
      <c r="J285" s="179"/>
      <c r="K285" s="178"/>
      <c r="L285" s="145"/>
      <c r="M285" s="145"/>
      <c r="N285" s="145"/>
      <c r="O285" s="145"/>
      <c r="P285" s="145"/>
      <c r="Q285" s="145"/>
      <c r="R285" s="145"/>
      <c r="S285" s="145"/>
      <c r="T285" s="145"/>
      <c r="U285" s="145"/>
      <c r="V285" s="145"/>
      <c r="W285" s="145"/>
      <c r="X285" s="145"/>
      <c r="Y285" s="145"/>
      <c r="Z285" s="145"/>
      <c r="AA285" s="145"/>
      <c r="AB285" s="145"/>
      <c r="AC285" s="145"/>
      <c r="AD285" s="145"/>
      <c r="AE285" s="145"/>
      <c r="AF285" s="145"/>
      <c r="AG285" s="145"/>
      <c r="AH285" s="145"/>
      <c r="AI285" s="145"/>
      <c r="AJ285" s="145"/>
      <c r="AK285" s="145"/>
      <c r="AL285" s="145"/>
      <c r="AM285" s="145"/>
      <c r="AN285" s="145"/>
      <c r="AO285" s="145"/>
      <c r="AP285" s="145"/>
      <c r="AQ285" s="145"/>
      <c r="AR285" s="145"/>
      <c r="AS285" s="145"/>
      <c r="AT285" s="145"/>
      <c r="AU285" s="145"/>
      <c r="AV285" s="145"/>
      <c r="AW285" s="145"/>
      <c r="AX285" s="145"/>
      <c r="AY285" s="145"/>
      <c r="AZ285" s="145"/>
      <c r="BA285" s="145"/>
      <c r="BB285" s="145"/>
      <c r="BC285" s="145"/>
      <c r="BD285" s="145"/>
      <c r="BE285" s="145"/>
      <c r="BF285" s="145"/>
      <c r="BG285" s="145"/>
      <c r="BH285" s="145"/>
      <c r="BI285" s="145"/>
    </row>
    <row r="286" ht="14.25" customHeight="1">
      <c r="A286" s="111"/>
      <c r="B286" s="145"/>
      <c r="C286" s="178"/>
      <c r="D286" s="178"/>
      <c r="E286" s="179"/>
      <c r="F286" s="178"/>
      <c r="G286" s="145"/>
      <c r="H286" s="145"/>
      <c r="I286" s="178"/>
      <c r="J286" s="179"/>
      <c r="K286" s="178"/>
      <c r="L286" s="145"/>
      <c r="M286" s="145"/>
      <c r="N286" s="145"/>
      <c r="O286" s="145"/>
      <c r="P286" s="145"/>
      <c r="Q286" s="145"/>
      <c r="R286" s="145"/>
      <c r="S286" s="145"/>
      <c r="T286" s="145"/>
      <c r="U286" s="145"/>
      <c r="V286" s="145"/>
      <c r="W286" s="145"/>
      <c r="X286" s="145"/>
      <c r="Y286" s="145"/>
      <c r="Z286" s="145"/>
      <c r="AA286" s="145"/>
      <c r="AB286" s="145"/>
      <c r="AC286" s="145"/>
      <c r="AD286" s="145"/>
      <c r="AE286" s="145"/>
      <c r="AF286" s="145"/>
      <c r="AG286" s="145"/>
      <c r="AH286" s="145"/>
      <c r="AI286" s="145"/>
      <c r="AJ286" s="145"/>
      <c r="AK286" s="145"/>
      <c r="AL286" s="145"/>
      <c r="AM286" s="145"/>
      <c r="AN286" s="145"/>
      <c r="AO286" s="145"/>
      <c r="AP286" s="145"/>
      <c r="AQ286" s="145"/>
      <c r="AR286" s="145"/>
      <c r="AS286" s="145"/>
      <c r="AT286" s="145"/>
      <c r="AU286" s="145"/>
      <c r="AV286" s="145"/>
      <c r="AW286" s="145"/>
      <c r="AX286" s="145"/>
      <c r="AY286" s="145"/>
      <c r="AZ286" s="145"/>
      <c r="BA286" s="145"/>
      <c r="BB286" s="145"/>
      <c r="BC286" s="145"/>
      <c r="BD286" s="145"/>
      <c r="BE286" s="145"/>
      <c r="BF286" s="145"/>
      <c r="BG286" s="145"/>
      <c r="BH286" s="145"/>
      <c r="BI286" s="145"/>
    </row>
    <row r="287" ht="14.25" customHeight="1">
      <c r="A287" s="111"/>
      <c r="B287" s="145"/>
      <c r="C287" s="178"/>
      <c r="D287" s="178"/>
      <c r="E287" s="179"/>
      <c r="F287" s="178"/>
      <c r="G287" s="145"/>
      <c r="H287" s="145"/>
      <c r="I287" s="178"/>
      <c r="J287" s="179"/>
      <c r="K287" s="178"/>
      <c r="L287" s="145"/>
      <c r="M287" s="145"/>
      <c r="N287" s="145"/>
      <c r="O287" s="145"/>
      <c r="P287" s="145"/>
      <c r="Q287" s="145"/>
      <c r="R287" s="145"/>
      <c r="S287" s="145"/>
      <c r="T287" s="145"/>
      <c r="U287" s="145"/>
      <c r="V287" s="145"/>
      <c r="W287" s="145"/>
      <c r="X287" s="145"/>
      <c r="Y287" s="145"/>
      <c r="Z287" s="145"/>
      <c r="AA287" s="145"/>
      <c r="AB287" s="145"/>
      <c r="AC287" s="145"/>
      <c r="AD287" s="145"/>
      <c r="AE287" s="145"/>
      <c r="AF287" s="145"/>
      <c r="AG287" s="145"/>
      <c r="AH287" s="145"/>
      <c r="AI287" s="145"/>
      <c r="AJ287" s="145"/>
      <c r="AK287" s="145"/>
      <c r="AL287" s="145"/>
      <c r="AM287" s="145"/>
      <c r="AN287" s="145"/>
      <c r="AO287" s="145"/>
      <c r="AP287" s="145"/>
      <c r="AQ287" s="145"/>
      <c r="AR287" s="145"/>
      <c r="AS287" s="145"/>
      <c r="AT287" s="145"/>
      <c r="AU287" s="145"/>
      <c r="AV287" s="145"/>
      <c r="AW287" s="145"/>
      <c r="AX287" s="145"/>
      <c r="AY287" s="145"/>
      <c r="AZ287" s="145"/>
      <c r="BA287" s="145"/>
      <c r="BB287" s="145"/>
      <c r="BC287" s="145"/>
      <c r="BD287" s="145"/>
      <c r="BE287" s="145"/>
      <c r="BF287" s="145"/>
      <c r="BG287" s="145"/>
      <c r="BH287" s="145"/>
      <c r="BI287" s="145"/>
    </row>
    <row r="288" ht="14.25" customHeight="1">
      <c r="A288" s="111"/>
      <c r="B288" s="145"/>
      <c r="C288" s="178"/>
      <c r="D288" s="178"/>
      <c r="E288" s="179"/>
      <c r="F288" s="178"/>
      <c r="G288" s="145"/>
      <c r="H288" s="145"/>
      <c r="I288" s="178"/>
      <c r="J288" s="179"/>
      <c r="K288" s="178"/>
      <c r="L288" s="145"/>
      <c r="M288" s="145"/>
      <c r="N288" s="145"/>
      <c r="O288" s="145"/>
      <c r="P288" s="145"/>
      <c r="Q288" s="145"/>
      <c r="R288" s="145"/>
      <c r="S288" s="145"/>
      <c r="T288" s="145"/>
      <c r="U288" s="145"/>
      <c r="V288" s="145"/>
      <c r="W288" s="145"/>
      <c r="X288" s="145"/>
      <c r="Y288" s="145"/>
      <c r="Z288" s="145"/>
      <c r="AA288" s="145"/>
      <c r="AB288" s="145"/>
      <c r="AC288" s="145"/>
      <c r="AD288" s="145"/>
      <c r="AE288" s="145"/>
      <c r="AF288" s="145"/>
      <c r="AG288" s="145"/>
      <c r="AH288" s="145"/>
      <c r="AI288" s="145"/>
      <c r="AJ288" s="145"/>
      <c r="AK288" s="145"/>
      <c r="AL288" s="145"/>
      <c r="AM288" s="145"/>
      <c r="AN288" s="145"/>
      <c r="AO288" s="145"/>
      <c r="AP288" s="145"/>
      <c r="AQ288" s="145"/>
      <c r="AR288" s="145"/>
      <c r="AS288" s="145"/>
      <c r="AT288" s="145"/>
      <c r="AU288" s="145"/>
      <c r="AV288" s="145"/>
      <c r="AW288" s="145"/>
      <c r="AX288" s="145"/>
      <c r="AY288" s="145"/>
      <c r="AZ288" s="145"/>
      <c r="BA288" s="145"/>
      <c r="BB288" s="145"/>
      <c r="BC288" s="145"/>
      <c r="BD288" s="145"/>
      <c r="BE288" s="145"/>
      <c r="BF288" s="145"/>
      <c r="BG288" s="145"/>
      <c r="BH288" s="145"/>
      <c r="BI288" s="145"/>
    </row>
    <row r="289" ht="14.25" customHeight="1">
      <c r="A289" s="111"/>
      <c r="B289" s="145"/>
      <c r="C289" s="178"/>
      <c r="D289" s="178"/>
      <c r="E289" s="179"/>
      <c r="F289" s="178"/>
      <c r="G289" s="145"/>
      <c r="H289" s="145"/>
      <c r="I289" s="178"/>
      <c r="J289" s="179"/>
      <c r="K289" s="178"/>
      <c r="L289" s="145"/>
      <c r="M289" s="145"/>
      <c r="N289" s="145"/>
      <c r="O289" s="145"/>
      <c r="P289" s="145"/>
      <c r="Q289" s="145"/>
      <c r="R289" s="145"/>
      <c r="S289" s="145"/>
      <c r="T289" s="145"/>
      <c r="U289" s="145"/>
      <c r="V289" s="145"/>
      <c r="W289" s="145"/>
      <c r="X289" s="145"/>
      <c r="Y289" s="145"/>
      <c r="Z289" s="145"/>
      <c r="AA289" s="145"/>
      <c r="AB289" s="145"/>
      <c r="AC289" s="145"/>
      <c r="AD289" s="145"/>
      <c r="AE289" s="145"/>
      <c r="AF289" s="145"/>
      <c r="AG289" s="145"/>
      <c r="AH289" s="145"/>
      <c r="AI289" s="145"/>
      <c r="AJ289" s="145"/>
      <c r="AK289" s="145"/>
      <c r="AL289" s="145"/>
      <c r="AM289" s="145"/>
      <c r="AN289" s="145"/>
      <c r="AO289" s="145"/>
      <c r="AP289" s="145"/>
      <c r="AQ289" s="145"/>
      <c r="AR289" s="145"/>
      <c r="AS289" s="145"/>
      <c r="AT289" s="145"/>
      <c r="AU289" s="145"/>
      <c r="AV289" s="145"/>
      <c r="AW289" s="145"/>
      <c r="AX289" s="145"/>
      <c r="AY289" s="145"/>
      <c r="AZ289" s="145"/>
      <c r="BA289" s="145"/>
      <c r="BB289" s="145"/>
      <c r="BC289" s="145"/>
      <c r="BD289" s="145"/>
      <c r="BE289" s="145"/>
      <c r="BF289" s="145"/>
      <c r="BG289" s="145"/>
      <c r="BH289" s="145"/>
      <c r="BI289" s="145"/>
    </row>
    <row r="290" ht="14.25" customHeight="1">
      <c r="A290" s="111"/>
      <c r="B290" s="145"/>
      <c r="C290" s="178"/>
      <c r="D290" s="178"/>
      <c r="E290" s="179"/>
      <c r="F290" s="178"/>
      <c r="G290" s="145"/>
      <c r="H290" s="145"/>
      <c r="I290" s="178"/>
      <c r="J290" s="179"/>
      <c r="K290" s="178"/>
      <c r="L290" s="145"/>
      <c r="M290" s="145"/>
      <c r="N290" s="145"/>
      <c r="O290" s="145"/>
      <c r="P290" s="145"/>
      <c r="Q290" s="145"/>
      <c r="R290" s="145"/>
      <c r="S290" s="145"/>
      <c r="T290" s="145"/>
      <c r="U290" s="145"/>
      <c r="V290" s="145"/>
      <c r="W290" s="145"/>
      <c r="X290" s="145"/>
      <c r="Y290" s="145"/>
      <c r="Z290" s="145"/>
      <c r="AA290" s="145"/>
      <c r="AB290" s="145"/>
      <c r="AC290" s="145"/>
      <c r="AD290" s="145"/>
      <c r="AE290" s="145"/>
      <c r="AF290" s="145"/>
      <c r="AG290" s="145"/>
      <c r="AH290" s="145"/>
      <c r="AI290" s="145"/>
      <c r="AJ290" s="145"/>
      <c r="AK290" s="145"/>
      <c r="AL290" s="145"/>
      <c r="AM290" s="145"/>
      <c r="AN290" s="145"/>
      <c r="AO290" s="145"/>
      <c r="AP290" s="145"/>
      <c r="AQ290" s="145"/>
      <c r="AR290" s="145"/>
      <c r="AS290" s="145"/>
      <c r="AT290" s="145"/>
      <c r="AU290" s="145"/>
      <c r="AV290" s="145"/>
      <c r="AW290" s="145"/>
      <c r="AX290" s="145"/>
      <c r="AY290" s="145"/>
      <c r="AZ290" s="145"/>
      <c r="BA290" s="145"/>
      <c r="BB290" s="145"/>
      <c r="BC290" s="145"/>
      <c r="BD290" s="145"/>
      <c r="BE290" s="145"/>
      <c r="BF290" s="145"/>
      <c r="BG290" s="145"/>
      <c r="BH290" s="145"/>
      <c r="BI290" s="145"/>
    </row>
    <row r="291" ht="14.25" customHeight="1">
      <c r="A291" s="111"/>
      <c r="B291" s="145"/>
      <c r="C291" s="178"/>
      <c r="D291" s="178"/>
      <c r="E291" s="179"/>
      <c r="F291" s="178"/>
      <c r="G291" s="145"/>
      <c r="H291" s="145"/>
      <c r="I291" s="178"/>
      <c r="J291" s="179"/>
      <c r="K291" s="178"/>
      <c r="L291" s="145"/>
      <c r="M291" s="145"/>
      <c r="N291" s="145"/>
      <c r="O291" s="145"/>
      <c r="P291" s="145"/>
      <c r="Q291" s="145"/>
      <c r="R291" s="145"/>
      <c r="S291" s="145"/>
      <c r="T291" s="145"/>
      <c r="U291" s="145"/>
      <c r="V291" s="145"/>
      <c r="W291" s="145"/>
      <c r="X291" s="145"/>
      <c r="Y291" s="145"/>
      <c r="Z291" s="145"/>
      <c r="AA291" s="145"/>
      <c r="AB291" s="145"/>
      <c r="AC291" s="145"/>
      <c r="AD291" s="145"/>
      <c r="AE291" s="145"/>
      <c r="AF291" s="145"/>
      <c r="AG291" s="145"/>
      <c r="AH291" s="145"/>
      <c r="AI291" s="145"/>
      <c r="AJ291" s="145"/>
      <c r="AK291" s="145"/>
      <c r="AL291" s="145"/>
      <c r="AM291" s="145"/>
      <c r="AN291" s="145"/>
      <c r="AO291" s="145"/>
      <c r="AP291" s="145"/>
      <c r="AQ291" s="145"/>
      <c r="AR291" s="145"/>
      <c r="AS291" s="145"/>
      <c r="AT291" s="145"/>
      <c r="AU291" s="145"/>
      <c r="AV291" s="145"/>
      <c r="AW291" s="145"/>
      <c r="AX291" s="145"/>
      <c r="AY291" s="145"/>
      <c r="AZ291" s="145"/>
      <c r="BA291" s="145"/>
      <c r="BB291" s="145"/>
      <c r="BC291" s="145"/>
      <c r="BD291" s="145"/>
      <c r="BE291" s="145"/>
      <c r="BF291" s="145"/>
      <c r="BG291" s="145"/>
      <c r="BH291" s="145"/>
      <c r="BI291" s="145"/>
    </row>
    <row r="292" ht="14.25" customHeight="1">
      <c r="A292" s="111"/>
      <c r="B292" s="145"/>
      <c r="C292" s="178"/>
      <c r="D292" s="178"/>
      <c r="E292" s="179"/>
      <c r="F292" s="178"/>
      <c r="G292" s="145"/>
      <c r="H292" s="145"/>
      <c r="I292" s="178"/>
      <c r="J292" s="179"/>
      <c r="K292" s="178"/>
      <c r="L292" s="145"/>
      <c r="M292" s="145"/>
      <c r="N292" s="145"/>
      <c r="O292" s="145"/>
      <c r="P292" s="145"/>
      <c r="Q292" s="145"/>
      <c r="R292" s="145"/>
      <c r="S292" s="145"/>
      <c r="T292" s="145"/>
      <c r="U292" s="145"/>
      <c r="V292" s="145"/>
      <c r="W292" s="145"/>
      <c r="X292" s="145"/>
      <c r="Y292" s="145"/>
      <c r="Z292" s="145"/>
      <c r="AA292" s="145"/>
      <c r="AB292" s="145"/>
      <c r="AC292" s="145"/>
      <c r="AD292" s="145"/>
      <c r="AE292" s="145"/>
      <c r="AF292" s="145"/>
      <c r="AG292" s="145"/>
      <c r="AH292" s="145"/>
      <c r="AI292" s="145"/>
      <c r="AJ292" s="145"/>
      <c r="AK292" s="145"/>
      <c r="AL292" s="145"/>
      <c r="AM292" s="145"/>
      <c r="AN292" s="145"/>
      <c r="AO292" s="145"/>
      <c r="AP292" s="145"/>
      <c r="AQ292" s="145"/>
      <c r="AR292" s="145"/>
      <c r="AS292" s="145"/>
      <c r="AT292" s="145"/>
      <c r="AU292" s="145"/>
      <c r="AV292" s="145"/>
      <c r="AW292" s="145"/>
      <c r="AX292" s="145"/>
      <c r="AY292" s="145"/>
      <c r="AZ292" s="145"/>
      <c r="BA292" s="145"/>
      <c r="BB292" s="145"/>
      <c r="BC292" s="145"/>
      <c r="BD292" s="145"/>
      <c r="BE292" s="145"/>
      <c r="BF292" s="145"/>
      <c r="BG292" s="145"/>
      <c r="BH292" s="145"/>
      <c r="BI292" s="145"/>
    </row>
    <row r="293" ht="14.25" customHeight="1">
      <c r="A293" s="111"/>
      <c r="B293" s="145"/>
      <c r="C293" s="178"/>
      <c r="D293" s="178"/>
      <c r="E293" s="179"/>
      <c r="F293" s="178"/>
      <c r="G293" s="145"/>
      <c r="H293" s="145"/>
      <c r="I293" s="178"/>
      <c r="J293" s="179"/>
      <c r="K293" s="178"/>
      <c r="L293" s="145"/>
      <c r="M293" s="145"/>
      <c r="N293" s="145"/>
      <c r="O293" s="145"/>
      <c r="P293" s="145"/>
      <c r="Q293" s="145"/>
      <c r="R293" s="145"/>
      <c r="S293" s="145"/>
      <c r="T293" s="145"/>
      <c r="U293" s="145"/>
      <c r="V293" s="145"/>
      <c r="W293" s="145"/>
      <c r="X293" s="145"/>
      <c r="Y293" s="145"/>
      <c r="Z293" s="145"/>
      <c r="AA293" s="145"/>
      <c r="AB293" s="145"/>
      <c r="AC293" s="145"/>
      <c r="AD293" s="145"/>
      <c r="AE293" s="145"/>
      <c r="AF293" s="145"/>
      <c r="AG293" s="145"/>
      <c r="AH293" s="145"/>
      <c r="AI293" s="145"/>
      <c r="AJ293" s="145"/>
      <c r="AK293" s="145"/>
      <c r="AL293" s="145"/>
      <c r="AM293" s="145"/>
      <c r="AN293" s="145"/>
      <c r="AO293" s="145"/>
      <c r="AP293" s="145"/>
      <c r="AQ293" s="145"/>
      <c r="AR293" s="145"/>
      <c r="AS293" s="145"/>
      <c r="AT293" s="145"/>
      <c r="AU293" s="145"/>
      <c r="AV293" s="145"/>
      <c r="AW293" s="145"/>
      <c r="AX293" s="145"/>
      <c r="AY293" s="145"/>
      <c r="AZ293" s="145"/>
      <c r="BA293" s="145"/>
      <c r="BB293" s="145"/>
      <c r="BC293" s="145"/>
      <c r="BD293" s="145"/>
      <c r="BE293" s="145"/>
      <c r="BF293" s="145"/>
      <c r="BG293" s="145"/>
      <c r="BH293" s="145"/>
      <c r="BI293" s="145"/>
    </row>
    <row r="294" ht="14.25" customHeight="1">
      <c r="A294" s="111"/>
      <c r="B294" s="145"/>
      <c r="C294" s="178"/>
      <c r="D294" s="178"/>
      <c r="E294" s="179"/>
      <c r="F294" s="178"/>
      <c r="G294" s="145"/>
      <c r="H294" s="145"/>
      <c r="I294" s="178"/>
      <c r="J294" s="179"/>
      <c r="K294" s="178"/>
      <c r="L294" s="145"/>
      <c r="M294" s="145"/>
      <c r="N294" s="145"/>
      <c r="O294" s="145"/>
      <c r="P294" s="145"/>
      <c r="Q294" s="145"/>
      <c r="R294" s="145"/>
      <c r="S294" s="145"/>
      <c r="T294" s="145"/>
      <c r="U294" s="145"/>
      <c r="V294" s="145"/>
      <c r="W294" s="145"/>
      <c r="X294" s="145"/>
      <c r="Y294" s="145"/>
      <c r="Z294" s="145"/>
      <c r="AA294" s="145"/>
      <c r="AB294" s="145"/>
      <c r="AC294" s="145"/>
      <c r="AD294" s="145"/>
      <c r="AE294" s="145"/>
      <c r="AF294" s="145"/>
      <c r="AG294" s="145"/>
      <c r="AH294" s="145"/>
      <c r="AI294" s="145"/>
      <c r="AJ294" s="145"/>
      <c r="AK294" s="145"/>
      <c r="AL294" s="145"/>
      <c r="AM294" s="145"/>
      <c r="AN294" s="145"/>
      <c r="AO294" s="145"/>
      <c r="AP294" s="145"/>
      <c r="AQ294" s="145"/>
      <c r="AR294" s="145"/>
      <c r="AS294" s="145"/>
      <c r="AT294" s="145"/>
      <c r="AU294" s="145"/>
      <c r="AV294" s="145"/>
      <c r="AW294" s="145"/>
      <c r="AX294" s="145"/>
      <c r="AY294" s="145"/>
      <c r="AZ294" s="145"/>
      <c r="BA294" s="145"/>
      <c r="BB294" s="145"/>
      <c r="BC294" s="145"/>
      <c r="BD294" s="145"/>
      <c r="BE294" s="145"/>
      <c r="BF294" s="145"/>
      <c r="BG294" s="145"/>
      <c r="BH294" s="145"/>
      <c r="BI294" s="145"/>
    </row>
    <row r="295" ht="14.25" customHeight="1">
      <c r="A295" s="111"/>
      <c r="B295" s="145"/>
      <c r="C295" s="178"/>
      <c r="D295" s="178"/>
      <c r="E295" s="179"/>
      <c r="F295" s="178"/>
      <c r="G295" s="145"/>
      <c r="H295" s="145"/>
      <c r="I295" s="178"/>
      <c r="J295" s="179"/>
      <c r="K295" s="178"/>
      <c r="L295" s="145"/>
      <c r="M295" s="145"/>
      <c r="N295" s="145"/>
      <c r="O295" s="145"/>
      <c r="P295" s="145"/>
      <c r="Q295" s="145"/>
      <c r="R295" s="145"/>
      <c r="S295" s="145"/>
      <c r="T295" s="145"/>
      <c r="U295" s="145"/>
      <c r="V295" s="145"/>
      <c r="W295" s="145"/>
      <c r="X295" s="145"/>
      <c r="Y295" s="145"/>
      <c r="Z295" s="145"/>
      <c r="AA295" s="145"/>
      <c r="AB295" s="145"/>
      <c r="AC295" s="145"/>
      <c r="AD295" s="145"/>
      <c r="AE295" s="145"/>
      <c r="AF295" s="145"/>
      <c r="AG295" s="145"/>
      <c r="AH295" s="145"/>
      <c r="AI295" s="145"/>
      <c r="AJ295" s="145"/>
      <c r="AK295" s="145"/>
      <c r="AL295" s="145"/>
      <c r="AM295" s="145"/>
      <c r="AN295" s="145"/>
      <c r="AO295" s="145"/>
      <c r="AP295" s="145"/>
      <c r="AQ295" s="145"/>
      <c r="AR295" s="145"/>
      <c r="AS295" s="145"/>
      <c r="AT295" s="145"/>
      <c r="AU295" s="145"/>
      <c r="AV295" s="145"/>
      <c r="AW295" s="145"/>
      <c r="AX295" s="145"/>
      <c r="AY295" s="145"/>
      <c r="AZ295" s="145"/>
      <c r="BA295" s="145"/>
      <c r="BB295" s="145"/>
      <c r="BC295" s="145"/>
      <c r="BD295" s="145"/>
      <c r="BE295" s="145"/>
      <c r="BF295" s="145"/>
      <c r="BG295" s="145"/>
      <c r="BH295" s="145"/>
      <c r="BI295" s="145"/>
    </row>
    <row r="296" ht="14.25" customHeight="1">
      <c r="A296" s="111"/>
      <c r="B296" s="145"/>
      <c r="C296" s="178"/>
      <c r="D296" s="178"/>
      <c r="E296" s="179"/>
      <c r="F296" s="178"/>
      <c r="G296" s="145"/>
      <c r="H296" s="145"/>
      <c r="I296" s="178"/>
      <c r="J296" s="179"/>
      <c r="K296" s="178"/>
      <c r="L296" s="145"/>
      <c r="M296" s="145"/>
      <c r="N296" s="145"/>
      <c r="O296" s="145"/>
      <c r="P296" s="145"/>
      <c r="Q296" s="145"/>
      <c r="R296" s="145"/>
      <c r="S296" s="145"/>
      <c r="T296" s="145"/>
      <c r="U296" s="145"/>
      <c r="V296" s="145"/>
      <c r="W296" s="145"/>
      <c r="X296" s="145"/>
      <c r="Y296" s="145"/>
      <c r="Z296" s="145"/>
      <c r="AA296" s="145"/>
      <c r="AB296" s="145"/>
      <c r="AC296" s="145"/>
      <c r="AD296" s="145"/>
      <c r="AE296" s="145"/>
      <c r="AF296" s="145"/>
      <c r="AG296" s="145"/>
      <c r="AH296" s="145"/>
      <c r="AI296" s="145"/>
      <c r="AJ296" s="145"/>
      <c r="AK296" s="145"/>
      <c r="AL296" s="145"/>
      <c r="AM296" s="145"/>
      <c r="AN296" s="145"/>
      <c r="AO296" s="145"/>
      <c r="AP296" s="145"/>
      <c r="AQ296" s="145"/>
      <c r="AR296" s="145"/>
      <c r="AS296" s="145"/>
      <c r="AT296" s="145"/>
      <c r="AU296" s="145"/>
      <c r="AV296" s="145"/>
      <c r="AW296" s="145"/>
      <c r="AX296" s="145"/>
      <c r="AY296" s="145"/>
      <c r="AZ296" s="145"/>
      <c r="BA296" s="145"/>
      <c r="BB296" s="145"/>
      <c r="BC296" s="145"/>
      <c r="BD296" s="145"/>
      <c r="BE296" s="145"/>
      <c r="BF296" s="145"/>
      <c r="BG296" s="145"/>
      <c r="BH296" s="145"/>
      <c r="BI296" s="145"/>
    </row>
    <row r="297" ht="14.25" customHeight="1">
      <c r="A297" s="111"/>
      <c r="B297" s="145"/>
      <c r="C297" s="178"/>
      <c r="D297" s="178"/>
      <c r="E297" s="179"/>
      <c r="F297" s="178"/>
      <c r="G297" s="145"/>
      <c r="H297" s="145"/>
      <c r="I297" s="178"/>
      <c r="J297" s="179"/>
      <c r="K297" s="178"/>
      <c r="L297" s="145"/>
      <c r="M297" s="145"/>
      <c r="N297" s="145"/>
      <c r="O297" s="145"/>
      <c r="P297" s="145"/>
      <c r="Q297" s="145"/>
      <c r="R297" s="145"/>
      <c r="S297" s="145"/>
      <c r="T297" s="145"/>
      <c r="U297" s="145"/>
      <c r="V297" s="145"/>
      <c r="W297" s="145"/>
      <c r="X297" s="145"/>
      <c r="Y297" s="145"/>
      <c r="Z297" s="145"/>
      <c r="AA297" s="145"/>
      <c r="AB297" s="145"/>
      <c r="AC297" s="145"/>
      <c r="AD297" s="145"/>
      <c r="AE297" s="145"/>
      <c r="AF297" s="145"/>
      <c r="AG297" s="145"/>
      <c r="AH297" s="145"/>
      <c r="AI297" s="145"/>
      <c r="AJ297" s="145"/>
      <c r="AK297" s="145"/>
      <c r="AL297" s="145"/>
      <c r="AM297" s="145"/>
      <c r="AN297" s="145"/>
      <c r="AO297" s="145"/>
      <c r="AP297" s="145"/>
      <c r="AQ297" s="145"/>
      <c r="AR297" s="145"/>
      <c r="AS297" s="145"/>
      <c r="AT297" s="145"/>
      <c r="AU297" s="145"/>
      <c r="AV297" s="145"/>
      <c r="AW297" s="145"/>
      <c r="AX297" s="145"/>
      <c r="AY297" s="145"/>
      <c r="AZ297" s="145"/>
      <c r="BA297" s="145"/>
      <c r="BB297" s="145"/>
      <c r="BC297" s="145"/>
      <c r="BD297" s="145"/>
      <c r="BE297" s="145"/>
      <c r="BF297" s="145"/>
      <c r="BG297" s="145"/>
      <c r="BH297" s="145"/>
      <c r="BI297" s="145"/>
    </row>
    <row r="298" ht="14.25" customHeight="1">
      <c r="A298" s="111"/>
      <c r="B298" s="145"/>
      <c r="C298" s="178"/>
      <c r="D298" s="178"/>
      <c r="E298" s="179"/>
      <c r="F298" s="178"/>
      <c r="G298" s="145"/>
      <c r="H298" s="145"/>
      <c r="I298" s="178"/>
      <c r="J298" s="179"/>
      <c r="K298" s="178"/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  <c r="Z298" s="145"/>
      <c r="AA298" s="145"/>
      <c r="AB298" s="145"/>
      <c r="AC298" s="145"/>
      <c r="AD298" s="145"/>
      <c r="AE298" s="145"/>
      <c r="AF298" s="145"/>
      <c r="AG298" s="145"/>
      <c r="AH298" s="145"/>
      <c r="AI298" s="145"/>
      <c r="AJ298" s="145"/>
      <c r="AK298" s="145"/>
      <c r="AL298" s="145"/>
      <c r="AM298" s="145"/>
      <c r="AN298" s="145"/>
      <c r="AO298" s="145"/>
      <c r="AP298" s="145"/>
      <c r="AQ298" s="145"/>
      <c r="AR298" s="145"/>
      <c r="AS298" s="145"/>
      <c r="AT298" s="145"/>
      <c r="AU298" s="145"/>
      <c r="AV298" s="145"/>
      <c r="AW298" s="145"/>
      <c r="AX298" s="145"/>
      <c r="AY298" s="145"/>
      <c r="AZ298" s="145"/>
      <c r="BA298" s="145"/>
      <c r="BB298" s="145"/>
      <c r="BC298" s="145"/>
      <c r="BD298" s="145"/>
      <c r="BE298" s="145"/>
      <c r="BF298" s="145"/>
      <c r="BG298" s="145"/>
      <c r="BH298" s="145"/>
      <c r="BI298" s="145"/>
    </row>
    <row r="299" ht="14.25" customHeight="1">
      <c r="A299" s="111"/>
      <c r="B299" s="145"/>
      <c r="C299" s="178"/>
      <c r="D299" s="178"/>
      <c r="E299" s="179"/>
      <c r="F299" s="178"/>
      <c r="G299" s="145"/>
      <c r="H299" s="145"/>
      <c r="I299" s="178"/>
      <c r="J299" s="179"/>
      <c r="K299" s="178"/>
      <c r="L299" s="145"/>
      <c r="M299" s="145"/>
      <c r="N299" s="145"/>
      <c r="O299" s="145"/>
      <c r="P299" s="145"/>
      <c r="Q299" s="145"/>
      <c r="R299" s="145"/>
      <c r="S299" s="145"/>
      <c r="T299" s="145"/>
      <c r="U299" s="145"/>
      <c r="V299" s="145"/>
      <c r="W299" s="145"/>
      <c r="X299" s="145"/>
      <c r="Y299" s="145"/>
      <c r="Z299" s="145"/>
      <c r="AA299" s="145"/>
      <c r="AB299" s="145"/>
      <c r="AC299" s="145"/>
      <c r="AD299" s="145"/>
      <c r="AE299" s="145"/>
      <c r="AF299" s="145"/>
      <c r="AG299" s="145"/>
      <c r="AH299" s="145"/>
      <c r="AI299" s="145"/>
      <c r="AJ299" s="145"/>
      <c r="AK299" s="145"/>
      <c r="AL299" s="145"/>
      <c r="AM299" s="145"/>
      <c r="AN299" s="145"/>
      <c r="AO299" s="145"/>
      <c r="AP299" s="145"/>
      <c r="AQ299" s="145"/>
      <c r="AR299" s="145"/>
      <c r="AS299" s="145"/>
      <c r="AT299" s="145"/>
      <c r="AU299" s="145"/>
      <c r="AV299" s="145"/>
      <c r="AW299" s="145"/>
      <c r="AX299" s="145"/>
      <c r="AY299" s="145"/>
      <c r="AZ299" s="145"/>
      <c r="BA299" s="145"/>
      <c r="BB299" s="145"/>
      <c r="BC299" s="145"/>
      <c r="BD299" s="145"/>
      <c r="BE299" s="145"/>
      <c r="BF299" s="145"/>
      <c r="BG299" s="145"/>
      <c r="BH299" s="145"/>
      <c r="BI299" s="145"/>
    </row>
    <row r="300" ht="14.25" customHeight="1">
      <c r="A300" s="111"/>
      <c r="B300" s="145"/>
      <c r="C300" s="178"/>
      <c r="D300" s="178"/>
      <c r="E300" s="179"/>
      <c r="F300" s="178"/>
      <c r="G300" s="145"/>
      <c r="H300" s="145"/>
      <c r="I300" s="178"/>
      <c r="J300" s="179"/>
      <c r="K300" s="178"/>
      <c r="L300" s="145"/>
      <c r="M300" s="145"/>
      <c r="N300" s="145"/>
      <c r="O300" s="145"/>
      <c r="P300" s="145"/>
      <c r="Q300" s="145"/>
      <c r="R300" s="145"/>
      <c r="S300" s="145"/>
      <c r="T300" s="145"/>
      <c r="U300" s="145"/>
      <c r="V300" s="145"/>
      <c r="W300" s="145"/>
      <c r="X300" s="145"/>
      <c r="Y300" s="145"/>
      <c r="Z300" s="145"/>
      <c r="AA300" s="145"/>
      <c r="AB300" s="145"/>
      <c r="AC300" s="145"/>
      <c r="AD300" s="145"/>
      <c r="AE300" s="145"/>
      <c r="AF300" s="145"/>
      <c r="AG300" s="145"/>
      <c r="AH300" s="145"/>
      <c r="AI300" s="145"/>
      <c r="AJ300" s="145"/>
      <c r="AK300" s="145"/>
      <c r="AL300" s="145"/>
      <c r="AM300" s="145"/>
      <c r="AN300" s="145"/>
      <c r="AO300" s="145"/>
      <c r="AP300" s="145"/>
      <c r="AQ300" s="145"/>
      <c r="AR300" s="145"/>
      <c r="AS300" s="145"/>
      <c r="AT300" s="145"/>
      <c r="AU300" s="145"/>
      <c r="AV300" s="145"/>
      <c r="AW300" s="145"/>
      <c r="AX300" s="145"/>
      <c r="AY300" s="145"/>
      <c r="AZ300" s="145"/>
      <c r="BA300" s="145"/>
      <c r="BB300" s="145"/>
      <c r="BC300" s="145"/>
      <c r="BD300" s="145"/>
      <c r="BE300" s="145"/>
      <c r="BF300" s="145"/>
      <c r="BG300" s="145"/>
      <c r="BH300" s="145"/>
      <c r="BI300" s="145"/>
    </row>
    <row r="301" ht="14.25" customHeight="1">
      <c r="A301" s="111"/>
      <c r="B301" s="145"/>
      <c r="C301" s="178"/>
      <c r="D301" s="178"/>
      <c r="E301" s="179"/>
      <c r="F301" s="178"/>
      <c r="G301" s="145"/>
      <c r="H301" s="145"/>
      <c r="I301" s="178"/>
      <c r="J301" s="179"/>
      <c r="K301" s="178"/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5"/>
      <c r="Z301" s="145"/>
      <c r="AA301" s="145"/>
      <c r="AB301" s="145"/>
      <c r="AC301" s="145"/>
      <c r="AD301" s="145"/>
      <c r="AE301" s="145"/>
      <c r="AF301" s="145"/>
      <c r="AG301" s="145"/>
      <c r="AH301" s="145"/>
      <c r="AI301" s="145"/>
      <c r="AJ301" s="145"/>
      <c r="AK301" s="145"/>
      <c r="AL301" s="145"/>
      <c r="AM301" s="145"/>
      <c r="AN301" s="145"/>
      <c r="AO301" s="145"/>
      <c r="AP301" s="145"/>
      <c r="AQ301" s="145"/>
      <c r="AR301" s="145"/>
      <c r="AS301" s="145"/>
      <c r="AT301" s="145"/>
      <c r="AU301" s="145"/>
      <c r="AV301" s="145"/>
      <c r="AW301" s="145"/>
      <c r="AX301" s="145"/>
      <c r="AY301" s="145"/>
      <c r="AZ301" s="145"/>
      <c r="BA301" s="145"/>
      <c r="BB301" s="145"/>
      <c r="BC301" s="145"/>
      <c r="BD301" s="145"/>
      <c r="BE301" s="145"/>
      <c r="BF301" s="145"/>
      <c r="BG301" s="145"/>
      <c r="BH301" s="145"/>
      <c r="BI301" s="145"/>
    </row>
    <row r="302" ht="14.25" customHeight="1">
      <c r="A302" s="111"/>
      <c r="B302" s="145"/>
      <c r="C302" s="178"/>
      <c r="D302" s="178"/>
      <c r="E302" s="179"/>
      <c r="F302" s="178"/>
      <c r="G302" s="145"/>
      <c r="H302" s="145"/>
      <c r="I302" s="178"/>
      <c r="J302" s="179"/>
      <c r="K302" s="178"/>
      <c r="L302" s="145"/>
      <c r="M302" s="145"/>
      <c r="N302" s="145"/>
      <c r="O302" s="145"/>
      <c r="P302" s="145"/>
      <c r="Q302" s="145"/>
      <c r="R302" s="145"/>
      <c r="S302" s="145"/>
      <c r="T302" s="145"/>
      <c r="U302" s="145"/>
      <c r="V302" s="145"/>
      <c r="W302" s="145"/>
      <c r="X302" s="145"/>
      <c r="Y302" s="145"/>
      <c r="Z302" s="145"/>
      <c r="AA302" s="145"/>
      <c r="AB302" s="145"/>
      <c r="AC302" s="145"/>
      <c r="AD302" s="145"/>
      <c r="AE302" s="145"/>
      <c r="AF302" s="145"/>
      <c r="AG302" s="145"/>
      <c r="AH302" s="145"/>
      <c r="AI302" s="145"/>
      <c r="AJ302" s="145"/>
      <c r="AK302" s="145"/>
      <c r="AL302" s="145"/>
      <c r="AM302" s="145"/>
      <c r="AN302" s="145"/>
      <c r="AO302" s="145"/>
      <c r="AP302" s="145"/>
      <c r="AQ302" s="145"/>
      <c r="AR302" s="145"/>
      <c r="AS302" s="145"/>
      <c r="AT302" s="145"/>
      <c r="AU302" s="145"/>
      <c r="AV302" s="145"/>
      <c r="AW302" s="145"/>
      <c r="AX302" s="145"/>
      <c r="AY302" s="145"/>
      <c r="AZ302" s="145"/>
      <c r="BA302" s="145"/>
      <c r="BB302" s="145"/>
      <c r="BC302" s="145"/>
      <c r="BD302" s="145"/>
      <c r="BE302" s="145"/>
      <c r="BF302" s="145"/>
      <c r="BG302" s="145"/>
      <c r="BH302" s="145"/>
      <c r="BI302" s="145"/>
    </row>
    <row r="303" ht="14.25" customHeight="1">
      <c r="A303" s="111"/>
      <c r="B303" s="145"/>
      <c r="C303" s="178"/>
      <c r="D303" s="178"/>
      <c r="E303" s="179"/>
      <c r="F303" s="178"/>
      <c r="G303" s="145"/>
      <c r="H303" s="145"/>
      <c r="I303" s="178"/>
      <c r="J303" s="179"/>
      <c r="K303" s="178"/>
      <c r="L303" s="145"/>
      <c r="M303" s="145"/>
      <c r="N303" s="145"/>
      <c r="O303" s="145"/>
      <c r="P303" s="145"/>
      <c r="Q303" s="145"/>
      <c r="R303" s="145"/>
      <c r="S303" s="145"/>
      <c r="T303" s="145"/>
      <c r="U303" s="145"/>
      <c r="V303" s="145"/>
      <c r="W303" s="145"/>
      <c r="X303" s="145"/>
      <c r="Y303" s="145"/>
      <c r="Z303" s="145"/>
      <c r="AA303" s="145"/>
      <c r="AB303" s="145"/>
      <c r="AC303" s="145"/>
      <c r="AD303" s="145"/>
      <c r="AE303" s="145"/>
      <c r="AF303" s="145"/>
      <c r="AG303" s="145"/>
      <c r="AH303" s="145"/>
      <c r="AI303" s="145"/>
      <c r="AJ303" s="145"/>
      <c r="AK303" s="145"/>
      <c r="AL303" s="145"/>
      <c r="AM303" s="145"/>
      <c r="AN303" s="145"/>
      <c r="AO303" s="145"/>
      <c r="AP303" s="145"/>
      <c r="AQ303" s="145"/>
      <c r="AR303" s="145"/>
      <c r="AS303" s="145"/>
      <c r="AT303" s="145"/>
      <c r="AU303" s="145"/>
      <c r="AV303" s="145"/>
      <c r="AW303" s="145"/>
      <c r="AX303" s="145"/>
      <c r="AY303" s="145"/>
      <c r="AZ303" s="145"/>
      <c r="BA303" s="145"/>
      <c r="BB303" s="145"/>
      <c r="BC303" s="145"/>
      <c r="BD303" s="145"/>
      <c r="BE303" s="145"/>
      <c r="BF303" s="145"/>
      <c r="BG303" s="145"/>
      <c r="BH303" s="145"/>
      <c r="BI303" s="145"/>
    </row>
    <row r="304" ht="14.25" customHeight="1">
      <c r="A304" s="111"/>
      <c r="B304" s="145"/>
      <c r="C304" s="178"/>
      <c r="D304" s="178"/>
      <c r="E304" s="179"/>
      <c r="F304" s="178"/>
      <c r="G304" s="145"/>
      <c r="H304" s="145"/>
      <c r="I304" s="178"/>
      <c r="J304" s="179"/>
      <c r="K304" s="178"/>
      <c r="L304" s="145"/>
      <c r="M304" s="145"/>
      <c r="N304" s="145"/>
      <c r="O304" s="145"/>
      <c r="P304" s="145"/>
      <c r="Q304" s="145"/>
      <c r="R304" s="145"/>
      <c r="S304" s="145"/>
      <c r="T304" s="145"/>
      <c r="U304" s="145"/>
      <c r="V304" s="145"/>
      <c r="W304" s="145"/>
      <c r="X304" s="145"/>
      <c r="Y304" s="145"/>
      <c r="Z304" s="145"/>
      <c r="AA304" s="145"/>
      <c r="AB304" s="145"/>
      <c r="AC304" s="145"/>
      <c r="AD304" s="145"/>
      <c r="AE304" s="145"/>
      <c r="AF304" s="145"/>
      <c r="AG304" s="145"/>
      <c r="AH304" s="145"/>
      <c r="AI304" s="145"/>
      <c r="AJ304" s="145"/>
      <c r="AK304" s="145"/>
      <c r="AL304" s="145"/>
      <c r="AM304" s="145"/>
      <c r="AN304" s="145"/>
      <c r="AO304" s="145"/>
      <c r="AP304" s="145"/>
      <c r="AQ304" s="145"/>
      <c r="AR304" s="145"/>
      <c r="AS304" s="145"/>
      <c r="AT304" s="145"/>
      <c r="AU304" s="145"/>
      <c r="AV304" s="145"/>
      <c r="AW304" s="145"/>
      <c r="AX304" s="145"/>
      <c r="AY304" s="145"/>
      <c r="AZ304" s="145"/>
      <c r="BA304" s="145"/>
      <c r="BB304" s="145"/>
      <c r="BC304" s="145"/>
      <c r="BD304" s="145"/>
      <c r="BE304" s="145"/>
      <c r="BF304" s="145"/>
      <c r="BG304" s="145"/>
      <c r="BH304" s="145"/>
      <c r="BI304" s="145"/>
    </row>
    <row r="305" ht="14.25" customHeight="1">
      <c r="A305" s="111"/>
      <c r="B305" s="145"/>
      <c r="C305" s="178"/>
      <c r="D305" s="178"/>
      <c r="E305" s="179"/>
      <c r="F305" s="178"/>
      <c r="G305" s="145"/>
      <c r="H305" s="145"/>
      <c r="I305" s="178"/>
      <c r="J305" s="179"/>
      <c r="K305" s="178"/>
      <c r="L305" s="145"/>
      <c r="M305" s="145"/>
      <c r="N305" s="145"/>
      <c r="O305" s="145"/>
      <c r="P305" s="145"/>
      <c r="Q305" s="145"/>
      <c r="R305" s="145"/>
      <c r="S305" s="145"/>
      <c r="T305" s="145"/>
      <c r="U305" s="145"/>
      <c r="V305" s="145"/>
      <c r="W305" s="145"/>
      <c r="X305" s="145"/>
      <c r="Y305" s="145"/>
      <c r="Z305" s="145"/>
      <c r="AA305" s="145"/>
      <c r="AB305" s="145"/>
      <c r="AC305" s="145"/>
      <c r="AD305" s="145"/>
      <c r="AE305" s="145"/>
      <c r="AF305" s="145"/>
      <c r="AG305" s="145"/>
      <c r="AH305" s="145"/>
      <c r="AI305" s="145"/>
      <c r="AJ305" s="145"/>
      <c r="AK305" s="145"/>
      <c r="AL305" s="145"/>
      <c r="AM305" s="145"/>
      <c r="AN305" s="145"/>
      <c r="AO305" s="145"/>
      <c r="AP305" s="145"/>
      <c r="AQ305" s="145"/>
      <c r="AR305" s="145"/>
      <c r="AS305" s="145"/>
      <c r="AT305" s="145"/>
      <c r="AU305" s="145"/>
      <c r="AV305" s="145"/>
      <c r="AW305" s="145"/>
      <c r="AX305" s="145"/>
      <c r="AY305" s="145"/>
      <c r="AZ305" s="145"/>
      <c r="BA305" s="145"/>
      <c r="BB305" s="145"/>
      <c r="BC305" s="145"/>
      <c r="BD305" s="145"/>
      <c r="BE305" s="145"/>
      <c r="BF305" s="145"/>
      <c r="BG305" s="145"/>
      <c r="BH305" s="145"/>
      <c r="BI305" s="145"/>
    </row>
    <row r="306" ht="14.25" customHeight="1">
      <c r="A306" s="111"/>
      <c r="B306" s="145"/>
      <c r="C306" s="178"/>
      <c r="D306" s="178"/>
      <c r="E306" s="179"/>
      <c r="F306" s="178"/>
      <c r="G306" s="145"/>
      <c r="H306" s="145"/>
      <c r="I306" s="178"/>
      <c r="J306" s="179"/>
      <c r="K306" s="178"/>
      <c r="L306" s="145"/>
      <c r="M306" s="145"/>
      <c r="N306" s="145"/>
      <c r="O306" s="145"/>
      <c r="P306" s="145"/>
      <c r="Q306" s="145"/>
      <c r="R306" s="145"/>
      <c r="S306" s="145"/>
      <c r="T306" s="145"/>
      <c r="U306" s="145"/>
      <c r="V306" s="145"/>
      <c r="W306" s="145"/>
      <c r="X306" s="145"/>
      <c r="Y306" s="145"/>
      <c r="Z306" s="145"/>
      <c r="AA306" s="145"/>
      <c r="AB306" s="145"/>
      <c r="AC306" s="145"/>
      <c r="AD306" s="145"/>
      <c r="AE306" s="145"/>
      <c r="AF306" s="145"/>
      <c r="AG306" s="145"/>
      <c r="AH306" s="145"/>
      <c r="AI306" s="145"/>
      <c r="AJ306" s="145"/>
      <c r="AK306" s="145"/>
      <c r="AL306" s="145"/>
      <c r="AM306" s="145"/>
      <c r="AN306" s="145"/>
      <c r="AO306" s="145"/>
      <c r="AP306" s="145"/>
      <c r="AQ306" s="145"/>
      <c r="AR306" s="145"/>
      <c r="AS306" s="145"/>
      <c r="AT306" s="145"/>
      <c r="AU306" s="145"/>
      <c r="AV306" s="145"/>
      <c r="AW306" s="145"/>
      <c r="AX306" s="145"/>
      <c r="AY306" s="145"/>
      <c r="AZ306" s="145"/>
      <c r="BA306" s="145"/>
      <c r="BB306" s="145"/>
      <c r="BC306" s="145"/>
      <c r="BD306" s="145"/>
      <c r="BE306" s="145"/>
      <c r="BF306" s="145"/>
      <c r="BG306" s="145"/>
      <c r="BH306" s="145"/>
      <c r="BI306" s="145"/>
    </row>
    <row r="307" ht="14.25" customHeight="1">
      <c r="A307" s="111"/>
      <c r="B307" s="145"/>
      <c r="C307" s="178"/>
      <c r="D307" s="178"/>
      <c r="E307" s="179"/>
      <c r="F307" s="178"/>
      <c r="G307" s="145"/>
      <c r="H307" s="145"/>
      <c r="I307" s="178"/>
      <c r="J307" s="179"/>
      <c r="K307" s="178"/>
      <c r="L307" s="145"/>
      <c r="M307" s="145"/>
      <c r="N307" s="145"/>
      <c r="O307" s="145"/>
      <c r="P307" s="145"/>
      <c r="Q307" s="145"/>
      <c r="R307" s="145"/>
      <c r="S307" s="145"/>
      <c r="T307" s="145"/>
      <c r="U307" s="145"/>
      <c r="V307" s="145"/>
      <c r="W307" s="145"/>
      <c r="X307" s="145"/>
      <c r="Y307" s="145"/>
      <c r="Z307" s="145"/>
      <c r="AA307" s="145"/>
      <c r="AB307" s="145"/>
      <c r="AC307" s="145"/>
      <c r="AD307" s="145"/>
      <c r="AE307" s="145"/>
      <c r="AF307" s="145"/>
      <c r="AG307" s="145"/>
      <c r="AH307" s="145"/>
      <c r="AI307" s="145"/>
      <c r="AJ307" s="145"/>
      <c r="AK307" s="145"/>
      <c r="AL307" s="145"/>
      <c r="AM307" s="145"/>
      <c r="AN307" s="145"/>
      <c r="AO307" s="145"/>
      <c r="AP307" s="145"/>
      <c r="AQ307" s="145"/>
      <c r="AR307" s="145"/>
      <c r="AS307" s="145"/>
      <c r="AT307" s="145"/>
      <c r="AU307" s="145"/>
      <c r="AV307" s="145"/>
      <c r="AW307" s="145"/>
      <c r="AX307" s="145"/>
      <c r="AY307" s="145"/>
      <c r="AZ307" s="145"/>
      <c r="BA307" s="145"/>
      <c r="BB307" s="145"/>
      <c r="BC307" s="145"/>
      <c r="BD307" s="145"/>
      <c r="BE307" s="145"/>
      <c r="BF307" s="145"/>
      <c r="BG307" s="145"/>
      <c r="BH307" s="145"/>
      <c r="BI307" s="145"/>
    </row>
    <row r="308" ht="14.25" customHeight="1">
      <c r="A308" s="111"/>
      <c r="B308" s="145"/>
      <c r="C308" s="178"/>
      <c r="D308" s="178"/>
      <c r="E308" s="179"/>
      <c r="F308" s="178"/>
      <c r="G308" s="145"/>
      <c r="H308" s="145"/>
      <c r="I308" s="178"/>
      <c r="J308" s="179"/>
      <c r="K308" s="178"/>
      <c r="L308" s="145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  <c r="W308" s="145"/>
      <c r="X308" s="145"/>
      <c r="Y308" s="145"/>
      <c r="Z308" s="145"/>
      <c r="AA308" s="145"/>
      <c r="AB308" s="145"/>
      <c r="AC308" s="145"/>
      <c r="AD308" s="145"/>
      <c r="AE308" s="145"/>
      <c r="AF308" s="145"/>
      <c r="AG308" s="145"/>
      <c r="AH308" s="145"/>
      <c r="AI308" s="145"/>
      <c r="AJ308" s="145"/>
      <c r="AK308" s="145"/>
      <c r="AL308" s="145"/>
      <c r="AM308" s="145"/>
      <c r="AN308" s="145"/>
      <c r="AO308" s="145"/>
      <c r="AP308" s="145"/>
      <c r="AQ308" s="145"/>
      <c r="AR308" s="145"/>
      <c r="AS308" s="145"/>
      <c r="AT308" s="145"/>
      <c r="AU308" s="145"/>
      <c r="AV308" s="145"/>
      <c r="AW308" s="145"/>
      <c r="AX308" s="145"/>
      <c r="AY308" s="145"/>
      <c r="AZ308" s="145"/>
      <c r="BA308" s="145"/>
      <c r="BB308" s="145"/>
      <c r="BC308" s="145"/>
      <c r="BD308" s="145"/>
      <c r="BE308" s="145"/>
      <c r="BF308" s="145"/>
      <c r="BG308" s="145"/>
      <c r="BH308" s="145"/>
      <c r="BI308" s="145"/>
    </row>
    <row r="309" ht="14.25" customHeight="1">
      <c r="A309" s="111"/>
      <c r="B309" s="145"/>
      <c r="C309" s="178"/>
      <c r="D309" s="178"/>
      <c r="E309" s="179"/>
      <c r="F309" s="178"/>
      <c r="G309" s="145"/>
      <c r="H309" s="145"/>
      <c r="I309" s="178"/>
      <c r="J309" s="179"/>
      <c r="K309" s="178"/>
      <c r="L309" s="145"/>
      <c r="M309" s="145"/>
      <c r="N309" s="145"/>
      <c r="O309" s="145"/>
      <c r="P309" s="145"/>
      <c r="Q309" s="145"/>
      <c r="R309" s="145"/>
      <c r="S309" s="145"/>
      <c r="T309" s="145"/>
      <c r="U309" s="145"/>
      <c r="V309" s="145"/>
      <c r="W309" s="145"/>
      <c r="X309" s="145"/>
      <c r="Y309" s="145"/>
      <c r="Z309" s="145"/>
      <c r="AA309" s="145"/>
      <c r="AB309" s="145"/>
      <c r="AC309" s="145"/>
      <c r="AD309" s="145"/>
      <c r="AE309" s="145"/>
      <c r="AF309" s="145"/>
      <c r="AG309" s="145"/>
      <c r="AH309" s="145"/>
      <c r="AI309" s="145"/>
      <c r="AJ309" s="145"/>
      <c r="AK309" s="145"/>
      <c r="AL309" s="145"/>
      <c r="AM309" s="145"/>
      <c r="AN309" s="145"/>
      <c r="AO309" s="145"/>
      <c r="AP309" s="145"/>
      <c r="AQ309" s="145"/>
      <c r="AR309" s="145"/>
      <c r="AS309" s="145"/>
      <c r="AT309" s="145"/>
      <c r="AU309" s="145"/>
      <c r="AV309" s="145"/>
      <c r="AW309" s="145"/>
      <c r="AX309" s="145"/>
      <c r="AY309" s="145"/>
      <c r="AZ309" s="145"/>
      <c r="BA309" s="145"/>
      <c r="BB309" s="145"/>
      <c r="BC309" s="145"/>
      <c r="BD309" s="145"/>
      <c r="BE309" s="145"/>
      <c r="BF309" s="145"/>
      <c r="BG309" s="145"/>
      <c r="BH309" s="145"/>
      <c r="BI309" s="145"/>
    </row>
    <row r="310" ht="14.25" customHeight="1">
      <c r="A310" s="111"/>
      <c r="B310" s="145"/>
      <c r="C310" s="178"/>
      <c r="D310" s="178"/>
      <c r="E310" s="179"/>
      <c r="F310" s="178"/>
      <c r="G310" s="145"/>
      <c r="H310" s="145"/>
      <c r="I310" s="178"/>
      <c r="J310" s="179"/>
      <c r="K310" s="178"/>
      <c r="L310" s="145"/>
      <c r="M310" s="145"/>
      <c r="N310" s="145"/>
      <c r="O310" s="145"/>
      <c r="P310" s="145"/>
      <c r="Q310" s="145"/>
      <c r="R310" s="145"/>
      <c r="S310" s="145"/>
      <c r="T310" s="145"/>
      <c r="U310" s="145"/>
      <c r="V310" s="145"/>
      <c r="W310" s="145"/>
      <c r="X310" s="145"/>
      <c r="Y310" s="145"/>
      <c r="Z310" s="145"/>
      <c r="AA310" s="145"/>
      <c r="AB310" s="145"/>
      <c r="AC310" s="145"/>
      <c r="AD310" s="145"/>
      <c r="AE310" s="145"/>
      <c r="AF310" s="145"/>
      <c r="AG310" s="145"/>
      <c r="AH310" s="145"/>
      <c r="AI310" s="145"/>
      <c r="AJ310" s="145"/>
      <c r="AK310" s="145"/>
      <c r="AL310" s="145"/>
      <c r="AM310" s="145"/>
      <c r="AN310" s="145"/>
      <c r="AO310" s="145"/>
      <c r="AP310" s="145"/>
      <c r="AQ310" s="145"/>
      <c r="AR310" s="145"/>
      <c r="AS310" s="145"/>
      <c r="AT310" s="145"/>
      <c r="AU310" s="145"/>
      <c r="AV310" s="145"/>
      <c r="AW310" s="145"/>
      <c r="AX310" s="145"/>
      <c r="AY310" s="145"/>
      <c r="AZ310" s="145"/>
      <c r="BA310" s="145"/>
      <c r="BB310" s="145"/>
      <c r="BC310" s="145"/>
      <c r="BD310" s="145"/>
      <c r="BE310" s="145"/>
      <c r="BF310" s="145"/>
      <c r="BG310" s="145"/>
      <c r="BH310" s="145"/>
      <c r="BI310" s="145"/>
    </row>
    <row r="311" ht="14.25" customHeight="1">
      <c r="A311" s="111"/>
      <c r="B311" s="145"/>
      <c r="C311" s="178"/>
      <c r="D311" s="178"/>
      <c r="E311" s="179"/>
      <c r="F311" s="178"/>
      <c r="G311" s="145"/>
      <c r="H311" s="145"/>
      <c r="I311" s="178"/>
      <c r="J311" s="179"/>
      <c r="K311" s="178"/>
      <c r="L311" s="145"/>
      <c r="M311" s="145"/>
      <c r="N311" s="145"/>
      <c r="O311" s="145"/>
      <c r="P311" s="145"/>
      <c r="Q311" s="145"/>
      <c r="R311" s="145"/>
      <c r="S311" s="145"/>
      <c r="T311" s="145"/>
      <c r="U311" s="145"/>
      <c r="V311" s="145"/>
      <c r="W311" s="145"/>
      <c r="X311" s="145"/>
      <c r="Y311" s="145"/>
      <c r="Z311" s="145"/>
      <c r="AA311" s="145"/>
      <c r="AB311" s="145"/>
      <c r="AC311" s="145"/>
      <c r="AD311" s="145"/>
      <c r="AE311" s="145"/>
      <c r="AF311" s="145"/>
      <c r="AG311" s="145"/>
      <c r="AH311" s="145"/>
      <c r="AI311" s="145"/>
      <c r="AJ311" s="145"/>
      <c r="AK311" s="145"/>
      <c r="AL311" s="145"/>
      <c r="AM311" s="145"/>
      <c r="AN311" s="145"/>
      <c r="AO311" s="145"/>
      <c r="AP311" s="145"/>
      <c r="AQ311" s="145"/>
      <c r="AR311" s="145"/>
      <c r="AS311" s="145"/>
      <c r="AT311" s="145"/>
      <c r="AU311" s="145"/>
      <c r="AV311" s="145"/>
      <c r="AW311" s="145"/>
      <c r="AX311" s="145"/>
      <c r="AY311" s="145"/>
      <c r="AZ311" s="145"/>
      <c r="BA311" s="145"/>
      <c r="BB311" s="145"/>
      <c r="BC311" s="145"/>
      <c r="BD311" s="145"/>
      <c r="BE311" s="145"/>
      <c r="BF311" s="145"/>
      <c r="BG311" s="145"/>
      <c r="BH311" s="145"/>
      <c r="BI311" s="145"/>
    </row>
    <row r="312" ht="14.25" customHeight="1">
      <c r="A312" s="111"/>
      <c r="B312" s="145"/>
      <c r="C312" s="178"/>
      <c r="D312" s="178"/>
      <c r="E312" s="179"/>
      <c r="F312" s="178"/>
      <c r="G312" s="145"/>
      <c r="H312" s="145"/>
      <c r="I312" s="178"/>
      <c r="J312" s="179"/>
      <c r="K312" s="178"/>
      <c r="L312" s="145"/>
      <c r="M312" s="145"/>
      <c r="N312" s="145"/>
      <c r="O312" s="145"/>
      <c r="P312" s="145"/>
      <c r="Q312" s="145"/>
      <c r="R312" s="145"/>
      <c r="S312" s="145"/>
      <c r="T312" s="145"/>
      <c r="U312" s="145"/>
      <c r="V312" s="145"/>
      <c r="W312" s="145"/>
      <c r="X312" s="145"/>
      <c r="Y312" s="145"/>
      <c r="Z312" s="145"/>
      <c r="AA312" s="145"/>
      <c r="AB312" s="145"/>
      <c r="AC312" s="145"/>
      <c r="AD312" s="145"/>
      <c r="AE312" s="145"/>
      <c r="AF312" s="145"/>
      <c r="AG312" s="145"/>
      <c r="AH312" s="145"/>
      <c r="AI312" s="145"/>
      <c r="AJ312" s="145"/>
      <c r="AK312" s="145"/>
      <c r="AL312" s="145"/>
      <c r="AM312" s="145"/>
      <c r="AN312" s="145"/>
      <c r="AO312" s="145"/>
      <c r="AP312" s="145"/>
      <c r="AQ312" s="145"/>
      <c r="AR312" s="145"/>
      <c r="AS312" s="145"/>
      <c r="AT312" s="145"/>
      <c r="AU312" s="145"/>
      <c r="AV312" s="145"/>
      <c r="AW312" s="145"/>
      <c r="AX312" s="145"/>
      <c r="AY312" s="145"/>
      <c r="AZ312" s="145"/>
      <c r="BA312" s="145"/>
      <c r="BB312" s="145"/>
      <c r="BC312" s="145"/>
      <c r="BD312" s="145"/>
      <c r="BE312" s="145"/>
      <c r="BF312" s="145"/>
      <c r="BG312" s="145"/>
      <c r="BH312" s="145"/>
      <c r="BI312" s="145"/>
    </row>
    <row r="313" ht="14.25" customHeight="1">
      <c r="A313" s="111"/>
      <c r="B313" s="145"/>
      <c r="C313" s="178"/>
      <c r="D313" s="178"/>
      <c r="E313" s="179"/>
      <c r="F313" s="178"/>
      <c r="G313" s="145"/>
      <c r="H313" s="145"/>
      <c r="I313" s="178"/>
      <c r="J313" s="179"/>
      <c r="K313" s="178"/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  <c r="Y313" s="145"/>
      <c r="Z313" s="145"/>
      <c r="AA313" s="145"/>
      <c r="AB313" s="145"/>
      <c r="AC313" s="145"/>
      <c r="AD313" s="145"/>
      <c r="AE313" s="145"/>
      <c r="AF313" s="145"/>
      <c r="AG313" s="145"/>
      <c r="AH313" s="145"/>
      <c r="AI313" s="145"/>
      <c r="AJ313" s="145"/>
      <c r="AK313" s="145"/>
      <c r="AL313" s="145"/>
      <c r="AM313" s="145"/>
      <c r="AN313" s="145"/>
      <c r="AO313" s="145"/>
      <c r="AP313" s="145"/>
      <c r="AQ313" s="145"/>
      <c r="AR313" s="145"/>
      <c r="AS313" s="145"/>
      <c r="AT313" s="145"/>
      <c r="AU313" s="145"/>
      <c r="AV313" s="145"/>
      <c r="AW313" s="145"/>
      <c r="AX313" s="145"/>
      <c r="AY313" s="145"/>
      <c r="AZ313" s="145"/>
      <c r="BA313" s="145"/>
      <c r="BB313" s="145"/>
      <c r="BC313" s="145"/>
      <c r="BD313" s="145"/>
      <c r="BE313" s="145"/>
      <c r="BF313" s="145"/>
      <c r="BG313" s="145"/>
      <c r="BH313" s="145"/>
      <c r="BI313" s="145"/>
    </row>
    <row r="314" ht="14.25" customHeight="1">
      <c r="A314" s="111"/>
      <c r="B314" s="145"/>
      <c r="C314" s="178"/>
      <c r="D314" s="178"/>
      <c r="E314" s="179"/>
      <c r="F314" s="178"/>
      <c r="G314" s="145"/>
      <c r="H314" s="145"/>
      <c r="I314" s="178"/>
      <c r="J314" s="179"/>
      <c r="K314" s="178"/>
      <c r="L314" s="145"/>
      <c r="M314" s="145"/>
      <c r="N314" s="145"/>
      <c r="O314" s="145"/>
      <c r="P314" s="145"/>
      <c r="Q314" s="145"/>
      <c r="R314" s="145"/>
      <c r="S314" s="145"/>
      <c r="T314" s="145"/>
      <c r="U314" s="145"/>
      <c r="V314" s="145"/>
      <c r="W314" s="145"/>
      <c r="X314" s="145"/>
      <c r="Y314" s="145"/>
      <c r="Z314" s="145"/>
      <c r="AA314" s="145"/>
      <c r="AB314" s="145"/>
      <c r="AC314" s="145"/>
      <c r="AD314" s="145"/>
      <c r="AE314" s="145"/>
      <c r="AF314" s="145"/>
      <c r="AG314" s="145"/>
      <c r="AH314" s="145"/>
      <c r="AI314" s="145"/>
      <c r="AJ314" s="145"/>
      <c r="AK314" s="145"/>
      <c r="AL314" s="145"/>
      <c r="AM314" s="145"/>
      <c r="AN314" s="145"/>
      <c r="AO314" s="145"/>
      <c r="AP314" s="145"/>
      <c r="AQ314" s="145"/>
      <c r="AR314" s="145"/>
      <c r="AS314" s="145"/>
      <c r="AT314" s="145"/>
      <c r="AU314" s="145"/>
      <c r="AV314" s="145"/>
      <c r="AW314" s="145"/>
      <c r="AX314" s="145"/>
      <c r="AY314" s="145"/>
      <c r="AZ314" s="145"/>
      <c r="BA314" s="145"/>
      <c r="BB314" s="145"/>
      <c r="BC314" s="145"/>
      <c r="BD314" s="145"/>
      <c r="BE314" s="145"/>
      <c r="BF314" s="145"/>
      <c r="BG314" s="145"/>
      <c r="BH314" s="145"/>
      <c r="BI314" s="145"/>
    </row>
    <row r="315" ht="14.25" customHeight="1">
      <c r="A315" s="111"/>
      <c r="B315" s="145"/>
      <c r="C315" s="178"/>
      <c r="D315" s="178"/>
      <c r="E315" s="179"/>
      <c r="F315" s="178"/>
      <c r="G315" s="145"/>
      <c r="H315" s="145"/>
      <c r="I315" s="178"/>
      <c r="J315" s="179"/>
      <c r="K315" s="178"/>
      <c r="L315" s="145"/>
      <c r="M315" s="145"/>
      <c r="N315" s="145"/>
      <c r="O315" s="145"/>
      <c r="P315" s="145"/>
      <c r="Q315" s="145"/>
      <c r="R315" s="145"/>
      <c r="S315" s="145"/>
      <c r="T315" s="145"/>
      <c r="U315" s="145"/>
      <c r="V315" s="145"/>
      <c r="W315" s="145"/>
      <c r="X315" s="145"/>
      <c r="Y315" s="145"/>
      <c r="Z315" s="145"/>
      <c r="AA315" s="145"/>
      <c r="AB315" s="145"/>
      <c r="AC315" s="145"/>
      <c r="AD315" s="145"/>
      <c r="AE315" s="145"/>
      <c r="AF315" s="145"/>
      <c r="AG315" s="145"/>
      <c r="AH315" s="145"/>
      <c r="AI315" s="145"/>
      <c r="AJ315" s="145"/>
      <c r="AK315" s="145"/>
      <c r="AL315" s="145"/>
      <c r="AM315" s="145"/>
      <c r="AN315" s="145"/>
      <c r="AO315" s="145"/>
      <c r="AP315" s="145"/>
      <c r="AQ315" s="145"/>
      <c r="AR315" s="145"/>
      <c r="AS315" s="145"/>
      <c r="AT315" s="145"/>
      <c r="AU315" s="145"/>
      <c r="AV315" s="145"/>
      <c r="AW315" s="145"/>
      <c r="AX315" s="145"/>
      <c r="AY315" s="145"/>
      <c r="AZ315" s="145"/>
      <c r="BA315" s="145"/>
      <c r="BB315" s="145"/>
      <c r="BC315" s="145"/>
      <c r="BD315" s="145"/>
      <c r="BE315" s="145"/>
      <c r="BF315" s="145"/>
      <c r="BG315" s="145"/>
      <c r="BH315" s="145"/>
      <c r="BI315" s="145"/>
    </row>
    <row r="316" ht="14.25" customHeight="1">
      <c r="A316" s="111"/>
      <c r="B316" s="145"/>
      <c r="C316" s="178"/>
      <c r="D316" s="178"/>
      <c r="E316" s="179"/>
      <c r="F316" s="178"/>
      <c r="G316" s="145"/>
      <c r="H316" s="145"/>
      <c r="I316" s="178"/>
      <c r="J316" s="179"/>
      <c r="K316" s="178"/>
      <c r="L316" s="145"/>
      <c r="M316" s="145"/>
      <c r="N316" s="145"/>
      <c r="O316" s="145"/>
      <c r="P316" s="145"/>
      <c r="Q316" s="145"/>
      <c r="R316" s="145"/>
      <c r="S316" s="145"/>
      <c r="T316" s="145"/>
      <c r="U316" s="145"/>
      <c r="V316" s="145"/>
      <c r="W316" s="145"/>
      <c r="X316" s="145"/>
      <c r="Y316" s="145"/>
      <c r="Z316" s="145"/>
      <c r="AA316" s="145"/>
      <c r="AB316" s="145"/>
      <c r="AC316" s="145"/>
      <c r="AD316" s="145"/>
      <c r="AE316" s="145"/>
      <c r="AF316" s="145"/>
      <c r="AG316" s="145"/>
      <c r="AH316" s="145"/>
      <c r="AI316" s="145"/>
      <c r="AJ316" s="145"/>
      <c r="AK316" s="145"/>
      <c r="AL316" s="145"/>
      <c r="AM316" s="145"/>
      <c r="AN316" s="145"/>
      <c r="AO316" s="145"/>
      <c r="AP316" s="145"/>
      <c r="AQ316" s="145"/>
      <c r="AR316" s="145"/>
      <c r="AS316" s="145"/>
      <c r="AT316" s="145"/>
      <c r="AU316" s="145"/>
      <c r="AV316" s="145"/>
      <c r="AW316" s="145"/>
      <c r="AX316" s="145"/>
      <c r="AY316" s="145"/>
      <c r="AZ316" s="145"/>
      <c r="BA316" s="145"/>
      <c r="BB316" s="145"/>
      <c r="BC316" s="145"/>
      <c r="BD316" s="145"/>
      <c r="BE316" s="145"/>
      <c r="BF316" s="145"/>
      <c r="BG316" s="145"/>
      <c r="BH316" s="145"/>
      <c r="BI316" s="145"/>
    </row>
    <row r="317" ht="14.25" customHeight="1">
      <c r="A317" s="111"/>
      <c r="B317" s="145"/>
      <c r="C317" s="178"/>
      <c r="D317" s="178"/>
      <c r="E317" s="179"/>
      <c r="F317" s="178"/>
      <c r="G317" s="145"/>
      <c r="H317" s="145"/>
      <c r="I317" s="178"/>
      <c r="J317" s="179"/>
      <c r="K317" s="178"/>
      <c r="L317" s="145"/>
      <c r="M317" s="145"/>
      <c r="N317" s="145"/>
      <c r="O317" s="145"/>
      <c r="P317" s="145"/>
      <c r="Q317" s="145"/>
      <c r="R317" s="145"/>
      <c r="S317" s="145"/>
      <c r="T317" s="145"/>
      <c r="U317" s="145"/>
      <c r="V317" s="145"/>
      <c r="W317" s="145"/>
      <c r="X317" s="145"/>
      <c r="Y317" s="145"/>
      <c r="Z317" s="145"/>
      <c r="AA317" s="145"/>
      <c r="AB317" s="145"/>
      <c r="AC317" s="145"/>
      <c r="AD317" s="145"/>
      <c r="AE317" s="145"/>
      <c r="AF317" s="145"/>
      <c r="AG317" s="145"/>
      <c r="AH317" s="145"/>
      <c r="AI317" s="145"/>
      <c r="AJ317" s="145"/>
      <c r="AK317" s="145"/>
      <c r="AL317" s="145"/>
      <c r="AM317" s="145"/>
      <c r="AN317" s="145"/>
      <c r="AO317" s="145"/>
      <c r="AP317" s="145"/>
      <c r="AQ317" s="145"/>
      <c r="AR317" s="145"/>
      <c r="AS317" s="145"/>
      <c r="AT317" s="145"/>
      <c r="AU317" s="145"/>
      <c r="AV317" s="145"/>
      <c r="AW317" s="145"/>
      <c r="AX317" s="145"/>
      <c r="AY317" s="145"/>
      <c r="AZ317" s="145"/>
      <c r="BA317" s="145"/>
      <c r="BB317" s="145"/>
      <c r="BC317" s="145"/>
      <c r="BD317" s="145"/>
      <c r="BE317" s="145"/>
      <c r="BF317" s="145"/>
      <c r="BG317" s="145"/>
      <c r="BH317" s="145"/>
      <c r="BI317" s="145"/>
    </row>
    <row r="318" ht="14.25" customHeight="1">
      <c r="A318" s="111"/>
      <c r="B318" s="145"/>
      <c r="C318" s="178"/>
      <c r="D318" s="178"/>
      <c r="E318" s="179"/>
      <c r="F318" s="178"/>
      <c r="G318" s="145"/>
      <c r="H318" s="145"/>
      <c r="I318" s="178"/>
      <c r="J318" s="179"/>
      <c r="K318" s="178"/>
      <c r="L318" s="145"/>
      <c r="M318" s="145"/>
      <c r="N318" s="145"/>
      <c r="O318" s="145"/>
      <c r="P318" s="145"/>
      <c r="Q318" s="145"/>
      <c r="R318" s="145"/>
      <c r="S318" s="145"/>
      <c r="T318" s="145"/>
      <c r="U318" s="145"/>
      <c r="V318" s="145"/>
      <c r="W318" s="145"/>
      <c r="X318" s="145"/>
      <c r="Y318" s="145"/>
      <c r="Z318" s="145"/>
      <c r="AA318" s="145"/>
      <c r="AB318" s="145"/>
      <c r="AC318" s="145"/>
      <c r="AD318" s="145"/>
      <c r="AE318" s="145"/>
      <c r="AF318" s="145"/>
      <c r="AG318" s="145"/>
      <c r="AH318" s="145"/>
      <c r="AI318" s="145"/>
      <c r="AJ318" s="145"/>
      <c r="AK318" s="145"/>
      <c r="AL318" s="145"/>
      <c r="AM318" s="145"/>
      <c r="AN318" s="145"/>
      <c r="AO318" s="145"/>
      <c r="AP318" s="145"/>
      <c r="AQ318" s="145"/>
      <c r="AR318" s="145"/>
      <c r="AS318" s="145"/>
      <c r="AT318" s="145"/>
      <c r="AU318" s="145"/>
      <c r="AV318" s="145"/>
      <c r="AW318" s="145"/>
      <c r="AX318" s="145"/>
      <c r="AY318" s="145"/>
      <c r="AZ318" s="145"/>
      <c r="BA318" s="145"/>
      <c r="BB318" s="145"/>
      <c r="BC318" s="145"/>
      <c r="BD318" s="145"/>
      <c r="BE318" s="145"/>
      <c r="BF318" s="145"/>
      <c r="BG318" s="145"/>
      <c r="BH318" s="145"/>
      <c r="BI318" s="145"/>
    </row>
    <row r="319" ht="14.25" customHeight="1">
      <c r="A319" s="111"/>
      <c r="B319" s="145"/>
      <c r="C319" s="178"/>
      <c r="D319" s="178"/>
      <c r="E319" s="179"/>
      <c r="F319" s="178"/>
      <c r="G319" s="145"/>
      <c r="H319" s="145"/>
      <c r="I319" s="178"/>
      <c r="J319" s="179"/>
      <c r="K319" s="178"/>
      <c r="L319" s="145"/>
      <c r="M319" s="145"/>
      <c r="N319" s="145"/>
      <c r="O319" s="145"/>
      <c r="P319" s="145"/>
      <c r="Q319" s="145"/>
      <c r="R319" s="145"/>
      <c r="S319" s="145"/>
      <c r="T319" s="145"/>
      <c r="U319" s="145"/>
      <c r="V319" s="145"/>
      <c r="W319" s="145"/>
      <c r="X319" s="145"/>
      <c r="Y319" s="145"/>
      <c r="Z319" s="145"/>
      <c r="AA319" s="145"/>
      <c r="AB319" s="145"/>
      <c r="AC319" s="145"/>
      <c r="AD319" s="145"/>
      <c r="AE319" s="145"/>
      <c r="AF319" s="145"/>
      <c r="AG319" s="145"/>
      <c r="AH319" s="145"/>
      <c r="AI319" s="145"/>
      <c r="AJ319" s="145"/>
      <c r="AK319" s="145"/>
      <c r="AL319" s="145"/>
      <c r="AM319" s="145"/>
      <c r="AN319" s="145"/>
      <c r="AO319" s="145"/>
      <c r="AP319" s="145"/>
      <c r="AQ319" s="145"/>
      <c r="AR319" s="145"/>
      <c r="AS319" s="145"/>
      <c r="AT319" s="145"/>
      <c r="AU319" s="145"/>
      <c r="AV319" s="145"/>
      <c r="AW319" s="145"/>
      <c r="AX319" s="145"/>
      <c r="AY319" s="145"/>
      <c r="AZ319" s="145"/>
      <c r="BA319" s="145"/>
      <c r="BB319" s="145"/>
      <c r="BC319" s="145"/>
      <c r="BD319" s="145"/>
      <c r="BE319" s="145"/>
      <c r="BF319" s="145"/>
      <c r="BG319" s="145"/>
      <c r="BH319" s="145"/>
      <c r="BI319" s="145"/>
    </row>
    <row r="320" ht="14.25" customHeight="1">
      <c r="A320" s="111"/>
      <c r="B320" s="145"/>
      <c r="C320" s="178"/>
      <c r="D320" s="178"/>
      <c r="E320" s="179"/>
      <c r="F320" s="178"/>
      <c r="G320" s="145"/>
      <c r="H320" s="145"/>
      <c r="I320" s="178"/>
      <c r="J320" s="179"/>
      <c r="K320" s="178"/>
      <c r="L320" s="145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  <c r="Y320" s="145"/>
      <c r="Z320" s="145"/>
      <c r="AA320" s="145"/>
      <c r="AB320" s="145"/>
      <c r="AC320" s="145"/>
      <c r="AD320" s="145"/>
      <c r="AE320" s="145"/>
      <c r="AF320" s="145"/>
      <c r="AG320" s="145"/>
      <c r="AH320" s="145"/>
      <c r="AI320" s="145"/>
      <c r="AJ320" s="145"/>
      <c r="AK320" s="145"/>
      <c r="AL320" s="145"/>
      <c r="AM320" s="145"/>
      <c r="AN320" s="145"/>
      <c r="AO320" s="145"/>
      <c r="AP320" s="145"/>
      <c r="AQ320" s="145"/>
      <c r="AR320" s="145"/>
      <c r="AS320" s="145"/>
      <c r="AT320" s="145"/>
      <c r="AU320" s="145"/>
      <c r="AV320" s="145"/>
      <c r="AW320" s="145"/>
      <c r="AX320" s="145"/>
      <c r="AY320" s="145"/>
      <c r="AZ320" s="145"/>
      <c r="BA320" s="145"/>
      <c r="BB320" s="145"/>
      <c r="BC320" s="145"/>
      <c r="BD320" s="145"/>
      <c r="BE320" s="145"/>
      <c r="BF320" s="145"/>
      <c r="BG320" s="145"/>
      <c r="BH320" s="145"/>
      <c r="BI320" s="145"/>
    </row>
    <row r="321" ht="14.25" customHeight="1">
      <c r="A321" s="111"/>
      <c r="B321" s="145"/>
      <c r="C321" s="178"/>
      <c r="D321" s="178"/>
      <c r="E321" s="179"/>
      <c r="F321" s="178"/>
      <c r="G321" s="145"/>
      <c r="H321" s="145"/>
      <c r="I321" s="178"/>
      <c r="J321" s="179"/>
      <c r="K321" s="178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  <c r="AA321" s="145"/>
      <c r="AB321" s="145"/>
      <c r="AC321" s="145"/>
      <c r="AD321" s="145"/>
      <c r="AE321" s="145"/>
      <c r="AF321" s="145"/>
      <c r="AG321" s="145"/>
      <c r="AH321" s="145"/>
      <c r="AI321" s="145"/>
      <c r="AJ321" s="145"/>
      <c r="AK321" s="145"/>
      <c r="AL321" s="145"/>
      <c r="AM321" s="145"/>
      <c r="AN321" s="145"/>
      <c r="AO321" s="145"/>
      <c r="AP321" s="145"/>
      <c r="AQ321" s="145"/>
      <c r="AR321" s="145"/>
      <c r="AS321" s="145"/>
      <c r="AT321" s="145"/>
      <c r="AU321" s="145"/>
      <c r="AV321" s="145"/>
      <c r="AW321" s="145"/>
      <c r="AX321" s="145"/>
      <c r="AY321" s="145"/>
      <c r="AZ321" s="145"/>
      <c r="BA321" s="145"/>
      <c r="BB321" s="145"/>
      <c r="BC321" s="145"/>
      <c r="BD321" s="145"/>
      <c r="BE321" s="145"/>
      <c r="BF321" s="145"/>
      <c r="BG321" s="145"/>
      <c r="BH321" s="145"/>
      <c r="BI321" s="145"/>
    </row>
    <row r="322" ht="14.25" customHeight="1">
      <c r="A322" s="111"/>
      <c r="B322" s="145"/>
      <c r="C322" s="178"/>
      <c r="D322" s="178"/>
      <c r="E322" s="179"/>
      <c r="F322" s="178"/>
      <c r="G322" s="145"/>
      <c r="H322" s="145"/>
      <c r="I322" s="178"/>
      <c r="J322" s="179"/>
      <c r="K322" s="178"/>
      <c r="L322" s="145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  <c r="Y322" s="145"/>
      <c r="Z322" s="145"/>
      <c r="AA322" s="145"/>
      <c r="AB322" s="145"/>
      <c r="AC322" s="145"/>
      <c r="AD322" s="145"/>
      <c r="AE322" s="145"/>
      <c r="AF322" s="145"/>
      <c r="AG322" s="145"/>
      <c r="AH322" s="145"/>
      <c r="AI322" s="145"/>
      <c r="AJ322" s="145"/>
      <c r="AK322" s="145"/>
      <c r="AL322" s="145"/>
      <c r="AM322" s="145"/>
      <c r="AN322" s="145"/>
      <c r="AO322" s="145"/>
      <c r="AP322" s="145"/>
      <c r="AQ322" s="145"/>
      <c r="AR322" s="145"/>
      <c r="AS322" s="145"/>
      <c r="AT322" s="145"/>
      <c r="AU322" s="145"/>
      <c r="AV322" s="145"/>
      <c r="AW322" s="145"/>
      <c r="AX322" s="145"/>
      <c r="AY322" s="145"/>
      <c r="AZ322" s="145"/>
      <c r="BA322" s="145"/>
      <c r="BB322" s="145"/>
      <c r="BC322" s="145"/>
      <c r="BD322" s="145"/>
      <c r="BE322" s="145"/>
      <c r="BF322" s="145"/>
      <c r="BG322" s="145"/>
      <c r="BH322" s="145"/>
      <c r="BI322" s="145"/>
    </row>
    <row r="323" ht="14.25" customHeight="1">
      <c r="A323" s="111"/>
      <c r="B323" s="145"/>
      <c r="C323" s="178"/>
      <c r="D323" s="178"/>
      <c r="E323" s="179"/>
      <c r="F323" s="178"/>
      <c r="G323" s="145"/>
      <c r="H323" s="145"/>
      <c r="I323" s="178"/>
      <c r="J323" s="179"/>
      <c r="K323" s="178"/>
      <c r="L323" s="145"/>
      <c r="M323" s="145"/>
      <c r="N323" s="145"/>
      <c r="O323" s="145"/>
      <c r="P323" s="145"/>
      <c r="Q323" s="145"/>
      <c r="R323" s="145"/>
      <c r="S323" s="145"/>
      <c r="T323" s="145"/>
      <c r="U323" s="145"/>
      <c r="V323" s="145"/>
      <c r="W323" s="145"/>
      <c r="X323" s="145"/>
      <c r="Y323" s="145"/>
      <c r="Z323" s="145"/>
      <c r="AA323" s="145"/>
      <c r="AB323" s="145"/>
      <c r="AC323" s="145"/>
      <c r="AD323" s="145"/>
      <c r="AE323" s="145"/>
      <c r="AF323" s="145"/>
      <c r="AG323" s="145"/>
      <c r="AH323" s="145"/>
      <c r="AI323" s="145"/>
      <c r="AJ323" s="145"/>
      <c r="AK323" s="145"/>
      <c r="AL323" s="145"/>
      <c r="AM323" s="145"/>
      <c r="AN323" s="145"/>
      <c r="AO323" s="145"/>
      <c r="AP323" s="145"/>
      <c r="AQ323" s="145"/>
      <c r="AR323" s="145"/>
      <c r="AS323" s="145"/>
      <c r="AT323" s="145"/>
      <c r="AU323" s="145"/>
      <c r="AV323" s="145"/>
      <c r="AW323" s="145"/>
      <c r="AX323" s="145"/>
      <c r="AY323" s="145"/>
      <c r="AZ323" s="145"/>
      <c r="BA323" s="145"/>
      <c r="BB323" s="145"/>
      <c r="BC323" s="145"/>
      <c r="BD323" s="145"/>
      <c r="BE323" s="145"/>
      <c r="BF323" s="145"/>
      <c r="BG323" s="145"/>
      <c r="BH323" s="145"/>
      <c r="BI323" s="145"/>
    </row>
    <row r="324" ht="14.25" customHeight="1">
      <c r="A324" s="111"/>
      <c r="B324" s="145"/>
      <c r="C324" s="178"/>
      <c r="D324" s="178"/>
      <c r="E324" s="179"/>
      <c r="F324" s="178"/>
      <c r="G324" s="145"/>
      <c r="H324" s="145"/>
      <c r="I324" s="178"/>
      <c r="J324" s="179"/>
      <c r="K324" s="178"/>
      <c r="L324" s="145"/>
      <c r="M324" s="145"/>
      <c r="N324" s="145"/>
      <c r="O324" s="145"/>
      <c r="P324" s="145"/>
      <c r="Q324" s="145"/>
      <c r="R324" s="145"/>
      <c r="S324" s="145"/>
      <c r="T324" s="145"/>
      <c r="U324" s="145"/>
      <c r="V324" s="145"/>
      <c r="W324" s="145"/>
      <c r="X324" s="145"/>
      <c r="Y324" s="145"/>
      <c r="Z324" s="145"/>
      <c r="AA324" s="145"/>
      <c r="AB324" s="145"/>
      <c r="AC324" s="145"/>
      <c r="AD324" s="145"/>
      <c r="AE324" s="145"/>
      <c r="AF324" s="145"/>
      <c r="AG324" s="145"/>
      <c r="AH324" s="145"/>
      <c r="AI324" s="145"/>
      <c r="AJ324" s="145"/>
      <c r="AK324" s="145"/>
      <c r="AL324" s="145"/>
      <c r="AM324" s="145"/>
      <c r="AN324" s="145"/>
      <c r="AO324" s="145"/>
      <c r="AP324" s="145"/>
      <c r="AQ324" s="145"/>
      <c r="AR324" s="145"/>
      <c r="AS324" s="145"/>
      <c r="AT324" s="145"/>
      <c r="AU324" s="145"/>
      <c r="AV324" s="145"/>
      <c r="AW324" s="145"/>
      <c r="AX324" s="145"/>
      <c r="AY324" s="145"/>
      <c r="AZ324" s="145"/>
      <c r="BA324" s="145"/>
      <c r="BB324" s="145"/>
      <c r="BC324" s="145"/>
      <c r="BD324" s="145"/>
      <c r="BE324" s="145"/>
      <c r="BF324" s="145"/>
      <c r="BG324" s="145"/>
      <c r="BH324" s="145"/>
      <c r="BI324" s="145"/>
    </row>
    <row r="325" ht="14.25" customHeight="1">
      <c r="A325" s="111"/>
      <c r="B325" s="145"/>
      <c r="C325" s="178"/>
      <c r="D325" s="178"/>
      <c r="E325" s="179"/>
      <c r="F325" s="178"/>
      <c r="G325" s="145"/>
      <c r="H325" s="145"/>
      <c r="I325" s="178"/>
      <c r="J325" s="179"/>
      <c r="K325" s="178"/>
      <c r="L325" s="145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  <c r="Y325" s="145"/>
      <c r="Z325" s="145"/>
      <c r="AA325" s="145"/>
      <c r="AB325" s="145"/>
      <c r="AC325" s="145"/>
      <c r="AD325" s="145"/>
      <c r="AE325" s="145"/>
      <c r="AF325" s="145"/>
      <c r="AG325" s="145"/>
      <c r="AH325" s="145"/>
      <c r="AI325" s="145"/>
      <c r="AJ325" s="145"/>
      <c r="AK325" s="145"/>
      <c r="AL325" s="145"/>
      <c r="AM325" s="145"/>
      <c r="AN325" s="145"/>
      <c r="AO325" s="145"/>
      <c r="AP325" s="145"/>
      <c r="AQ325" s="145"/>
      <c r="AR325" s="145"/>
      <c r="AS325" s="145"/>
      <c r="AT325" s="145"/>
      <c r="AU325" s="145"/>
      <c r="AV325" s="145"/>
      <c r="AW325" s="145"/>
      <c r="AX325" s="145"/>
      <c r="AY325" s="145"/>
      <c r="AZ325" s="145"/>
      <c r="BA325" s="145"/>
      <c r="BB325" s="145"/>
      <c r="BC325" s="145"/>
      <c r="BD325" s="145"/>
      <c r="BE325" s="145"/>
      <c r="BF325" s="145"/>
      <c r="BG325" s="145"/>
      <c r="BH325" s="145"/>
      <c r="BI325" s="145"/>
    </row>
    <row r="326" ht="14.25" customHeight="1">
      <c r="A326" s="111"/>
      <c r="B326" s="145"/>
      <c r="C326" s="178"/>
      <c r="D326" s="178"/>
      <c r="E326" s="179"/>
      <c r="F326" s="178"/>
      <c r="G326" s="145"/>
      <c r="H326" s="145"/>
      <c r="I326" s="178"/>
      <c r="J326" s="179"/>
      <c r="K326" s="178"/>
      <c r="L326" s="145"/>
      <c r="M326" s="145"/>
      <c r="N326" s="145"/>
      <c r="O326" s="145"/>
      <c r="P326" s="145"/>
      <c r="Q326" s="145"/>
      <c r="R326" s="145"/>
      <c r="S326" s="145"/>
      <c r="T326" s="145"/>
      <c r="U326" s="145"/>
      <c r="V326" s="145"/>
      <c r="W326" s="145"/>
      <c r="X326" s="145"/>
      <c r="Y326" s="145"/>
      <c r="Z326" s="145"/>
      <c r="AA326" s="145"/>
      <c r="AB326" s="145"/>
      <c r="AC326" s="145"/>
      <c r="AD326" s="145"/>
      <c r="AE326" s="145"/>
      <c r="AF326" s="145"/>
      <c r="AG326" s="145"/>
      <c r="AH326" s="145"/>
      <c r="AI326" s="145"/>
      <c r="AJ326" s="145"/>
      <c r="AK326" s="145"/>
      <c r="AL326" s="145"/>
      <c r="AM326" s="145"/>
      <c r="AN326" s="145"/>
      <c r="AO326" s="145"/>
      <c r="AP326" s="145"/>
      <c r="AQ326" s="145"/>
      <c r="AR326" s="145"/>
      <c r="AS326" s="145"/>
      <c r="AT326" s="145"/>
      <c r="AU326" s="145"/>
      <c r="AV326" s="145"/>
      <c r="AW326" s="145"/>
      <c r="AX326" s="145"/>
      <c r="AY326" s="145"/>
      <c r="AZ326" s="145"/>
      <c r="BA326" s="145"/>
      <c r="BB326" s="145"/>
      <c r="BC326" s="145"/>
      <c r="BD326" s="145"/>
      <c r="BE326" s="145"/>
      <c r="BF326" s="145"/>
      <c r="BG326" s="145"/>
      <c r="BH326" s="145"/>
      <c r="BI326" s="145"/>
    </row>
    <row r="327" ht="14.25" customHeight="1">
      <c r="A327" s="111"/>
      <c r="B327" s="145"/>
      <c r="C327" s="178"/>
      <c r="D327" s="178"/>
      <c r="E327" s="179"/>
      <c r="F327" s="178"/>
      <c r="G327" s="145"/>
      <c r="H327" s="145"/>
      <c r="I327" s="178"/>
      <c r="J327" s="179"/>
      <c r="K327" s="178"/>
      <c r="L327" s="145"/>
      <c r="M327" s="145"/>
      <c r="N327" s="145"/>
      <c r="O327" s="145"/>
      <c r="P327" s="145"/>
      <c r="Q327" s="145"/>
      <c r="R327" s="145"/>
      <c r="S327" s="145"/>
      <c r="T327" s="145"/>
      <c r="U327" s="145"/>
      <c r="V327" s="145"/>
      <c r="W327" s="145"/>
      <c r="X327" s="145"/>
      <c r="Y327" s="145"/>
      <c r="Z327" s="145"/>
      <c r="AA327" s="145"/>
      <c r="AB327" s="145"/>
      <c r="AC327" s="145"/>
      <c r="AD327" s="145"/>
      <c r="AE327" s="145"/>
      <c r="AF327" s="145"/>
      <c r="AG327" s="145"/>
      <c r="AH327" s="145"/>
      <c r="AI327" s="145"/>
      <c r="AJ327" s="145"/>
      <c r="AK327" s="145"/>
      <c r="AL327" s="145"/>
      <c r="AM327" s="145"/>
      <c r="AN327" s="145"/>
      <c r="AO327" s="145"/>
      <c r="AP327" s="145"/>
      <c r="AQ327" s="145"/>
      <c r="AR327" s="145"/>
      <c r="AS327" s="145"/>
      <c r="AT327" s="145"/>
      <c r="AU327" s="145"/>
      <c r="AV327" s="145"/>
      <c r="AW327" s="145"/>
      <c r="AX327" s="145"/>
      <c r="AY327" s="145"/>
      <c r="AZ327" s="145"/>
      <c r="BA327" s="145"/>
      <c r="BB327" s="145"/>
      <c r="BC327" s="145"/>
      <c r="BD327" s="145"/>
      <c r="BE327" s="145"/>
      <c r="BF327" s="145"/>
      <c r="BG327" s="145"/>
      <c r="BH327" s="145"/>
      <c r="BI327" s="145"/>
    </row>
    <row r="328" ht="14.25" customHeight="1">
      <c r="A328" s="111"/>
      <c r="B328" s="145"/>
      <c r="C328" s="178"/>
      <c r="D328" s="178"/>
      <c r="E328" s="179"/>
      <c r="F328" s="178"/>
      <c r="G328" s="145"/>
      <c r="H328" s="145"/>
      <c r="I328" s="178"/>
      <c r="J328" s="179"/>
      <c r="K328" s="178"/>
      <c r="L328" s="145"/>
      <c r="M328" s="145"/>
      <c r="N328" s="145"/>
      <c r="O328" s="145"/>
      <c r="P328" s="145"/>
      <c r="Q328" s="145"/>
      <c r="R328" s="145"/>
      <c r="S328" s="145"/>
      <c r="T328" s="145"/>
      <c r="U328" s="145"/>
      <c r="V328" s="145"/>
      <c r="W328" s="145"/>
      <c r="X328" s="145"/>
      <c r="Y328" s="145"/>
      <c r="Z328" s="145"/>
      <c r="AA328" s="145"/>
      <c r="AB328" s="145"/>
      <c r="AC328" s="145"/>
      <c r="AD328" s="145"/>
      <c r="AE328" s="145"/>
      <c r="AF328" s="145"/>
      <c r="AG328" s="145"/>
      <c r="AH328" s="145"/>
      <c r="AI328" s="145"/>
      <c r="AJ328" s="145"/>
      <c r="AK328" s="145"/>
      <c r="AL328" s="145"/>
      <c r="AM328" s="145"/>
      <c r="AN328" s="145"/>
      <c r="AO328" s="145"/>
      <c r="AP328" s="145"/>
      <c r="AQ328" s="145"/>
      <c r="AR328" s="145"/>
      <c r="AS328" s="145"/>
      <c r="AT328" s="145"/>
      <c r="AU328" s="145"/>
      <c r="AV328" s="145"/>
      <c r="AW328" s="145"/>
      <c r="AX328" s="145"/>
      <c r="AY328" s="145"/>
      <c r="AZ328" s="145"/>
      <c r="BA328" s="145"/>
      <c r="BB328" s="145"/>
      <c r="BC328" s="145"/>
      <c r="BD328" s="145"/>
      <c r="BE328" s="145"/>
      <c r="BF328" s="145"/>
      <c r="BG328" s="145"/>
      <c r="BH328" s="145"/>
      <c r="BI328" s="145"/>
    </row>
    <row r="329" ht="14.25" customHeight="1">
      <c r="A329" s="111"/>
      <c r="B329" s="145"/>
      <c r="C329" s="178"/>
      <c r="D329" s="178"/>
      <c r="E329" s="179"/>
      <c r="F329" s="178"/>
      <c r="G329" s="145"/>
      <c r="H329" s="145"/>
      <c r="I329" s="178"/>
      <c r="J329" s="179"/>
      <c r="K329" s="178"/>
      <c r="L329" s="145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  <c r="Y329" s="145"/>
      <c r="Z329" s="145"/>
      <c r="AA329" s="145"/>
      <c r="AB329" s="145"/>
      <c r="AC329" s="145"/>
      <c r="AD329" s="145"/>
      <c r="AE329" s="145"/>
      <c r="AF329" s="145"/>
      <c r="AG329" s="145"/>
      <c r="AH329" s="145"/>
      <c r="AI329" s="145"/>
      <c r="AJ329" s="145"/>
      <c r="AK329" s="145"/>
      <c r="AL329" s="145"/>
      <c r="AM329" s="145"/>
      <c r="AN329" s="145"/>
      <c r="AO329" s="145"/>
      <c r="AP329" s="145"/>
      <c r="AQ329" s="145"/>
      <c r="AR329" s="145"/>
      <c r="AS329" s="145"/>
      <c r="AT329" s="145"/>
      <c r="AU329" s="145"/>
      <c r="AV329" s="145"/>
      <c r="AW329" s="145"/>
      <c r="AX329" s="145"/>
      <c r="AY329" s="145"/>
      <c r="AZ329" s="145"/>
      <c r="BA329" s="145"/>
      <c r="BB329" s="145"/>
      <c r="BC329" s="145"/>
      <c r="BD329" s="145"/>
      <c r="BE329" s="145"/>
      <c r="BF329" s="145"/>
      <c r="BG329" s="145"/>
      <c r="BH329" s="145"/>
      <c r="BI329" s="145"/>
    </row>
    <row r="330" ht="14.25" customHeight="1">
      <c r="A330" s="111"/>
      <c r="B330" s="145"/>
      <c r="C330" s="178"/>
      <c r="D330" s="178"/>
      <c r="E330" s="179"/>
      <c r="F330" s="178"/>
      <c r="G330" s="145"/>
      <c r="H330" s="145"/>
      <c r="I330" s="178"/>
      <c r="J330" s="179"/>
      <c r="K330" s="178"/>
      <c r="L330" s="145"/>
      <c r="M330" s="145"/>
      <c r="N330" s="145"/>
      <c r="O330" s="145"/>
      <c r="P330" s="145"/>
      <c r="Q330" s="145"/>
      <c r="R330" s="145"/>
      <c r="S330" s="145"/>
      <c r="T330" s="145"/>
      <c r="U330" s="145"/>
      <c r="V330" s="145"/>
      <c r="W330" s="145"/>
      <c r="X330" s="145"/>
      <c r="Y330" s="145"/>
      <c r="Z330" s="145"/>
      <c r="AA330" s="145"/>
      <c r="AB330" s="145"/>
      <c r="AC330" s="145"/>
      <c r="AD330" s="145"/>
      <c r="AE330" s="145"/>
      <c r="AF330" s="145"/>
      <c r="AG330" s="145"/>
      <c r="AH330" s="145"/>
      <c r="AI330" s="145"/>
      <c r="AJ330" s="145"/>
      <c r="AK330" s="145"/>
      <c r="AL330" s="145"/>
      <c r="AM330" s="145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5"/>
      <c r="AZ330" s="145"/>
      <c r="BA330" s="145"/>
      <c r="BB330" s="145"/>
      <c r="BC330" s="145"/>
      <c r="BD330" s="145"/>
      <c r="BE330" s="145"/>
      <c r="BF330" s="145"/>
      <c r="BG330" s="145"/>
      <c r="BH330" s="145"/>
      <c r="BI330" s="145"/>
    </row>
    <row r="331" ht="14.25" customHeight="1">
      <c r="A331" s="111"/>
      <c r="B331" s="145"/>
      <c r="C331" s="178"/>
      <c r="D331" s="178"/>
      <c r="E331" s="179"/>
      <c r="F331" s="178"/>
      <c r="G331" s="145"/>
      <c r="H331" s="145"/>
      <c r="I331" s="178"/>
      <c r="J331" s="179"/>
      <c r="K331" s="178"/>
      <c r="L331" s="145"/>
      <c r="M331" s="145"/>
      <c r="N331" s="145"/>
      <c r="O331" s="145"/>
      <c r="P331" s="145"/>
      <c r="Q331" s="145"/>
      <c r="R331" s="145"/>
      <c r="S331" s="145"/>
      <c r="T331" s="145"/>
      <c r="U331" s="145"/>
      <c r="V331" s="145"/>
      <c r="W331" s="145"/>
      <c r="X331" s="145"/>
      <c r="Y331" s="145"/>
      <c r="Z331" s="145"/>
      <c r="AA331" s="145"/>
      <c r="AB331" s="145"/>
      <c r="AC331" s="145"/>
      <c r="AD331" s="145"/>
      <c r="AE331" s="145"/>
      <c r="AF331" s="145"/>
      <c r="AG331" s="145"/>
      <c r="AH331" s="145"/>
      <c r="AI331" s="145"/>
      <c r="AJ331" s="145"/>
      <c r="AK331" s="145"/>
      <c r="AL331" s="145"/>
      <c r="AM331" s="145"/>
      <c r="AN331" s="145"/>
      <c r="AO331" s="145"/>
      <c r="AP331" s="145"/>
      <c r="AQ331" s="145"/>
      <c r="AR331" s="145"/>
      <c r="AS331" s="145"/>
      <c r="AT331" s="145"/>
      <c r="AU331" s="145"/>
      <c r="AV331" s="145"/>
      <c r="AW331" s="145"/>
      <c r="AX331" s="145"/>
      <c r="AY331" s="145"/>
      <c r="AZ331" s="145"/>
      <c r="BA331" s="145"/>
      <c r="BB331" s="145"/>
      <c r="BC331" s="145"/>
      <c r="BD331" s="145"/>
      <c r="BE331" s="145"/>
      <c r="BF331" s="145"/>
      <c r="BG331" s="145"/>
      <c r="BH331" s="145"/>
      <c r="BI331" s="145"/>
    </row>
    <row r="332" ht="14.25" customHeight="1">
      <c r="A332" s="111"/>
      <c r="B332" s="145"/>
      <c r="C332" s="178"/>
      <c r="D332" s="178"/>
      <c r="E332" s="179"/>
      <c r="F332" s="178"/>
      <c r="G332" s="145"/>
      <c r="H332" s="145"/>
      <c r="I332" s="178"/>
      <c r="J332" s="179"/>
      <c r="K332" s="178"/>
      <c r="L332" s="145"/>
      <c r="M332" s="145"/>
      <c r="N332" s="145"/>
      <c r="O332" s="145"/>
      <c r="P332" s="145"/>
      <c r="Q332" s="145"/>
      <c r="R332" s="145"/>
      <c r="S332" s="145"/>
      <c r="T332" s="145"/>
      <c r="U332" s="145"/>
      <c r="V332" s="145"/>
      <c r="W332" s="145"/>
      <c r="X332" s="145"/>
      <c r="Y332" s="145"/>
      <c r="Z332" s="145"/>
      <c r="AA332" s="145"/>
      <c r="AB332" s="145"/>
      <c r="AC332" s="145"/>
      <c r="AD332" s="145"/>
      <c r="AE332" s="145"/>
      <c r="AF332" s="145"/>
      <c r="AG332" s="145"/>
      <c r="AH332" s="145"/>
      <c r="AI332" s="145"/>
      <c r="AJ332" s="145"/>
      <c r="AK332" s="145"/>
      <c r="AL332" s="145"/>
      <c r="AM332" s="145"/>
      <c r="AN332" s="145"/>
      <c r="AO332" s="145"/>
      <c r="AP332" s="145"/>
      <c r="AQ332" s="145"/>
      <c r="AR332" s="145"/>
      <c r="AS332" s="145"/>
      <c r="AT332" s="145"/>
      <c r="AU332" s="145"/>
      <c r="AV332" s="145"/>
      <c r="AW332" s="145"/>
      <c r="AX332" s="145"/>
      <c r="AY332" s="145"/>
      <c r="AZ332" s="145"/>
      <c r="BA332" s="145"/>
      <c r="BB332" s="145"/>
      <c r="BC332" s="145"/>
      <c r="BD332" s="145"/>
      <c r="BE332" s="145"/>
      <c r="BF332" s="145"/>
      <c r="BG332" s="145"/>
      <c r="BH332" s="145"/>
      <c r="BI332" s="145"/>
    </row>
    <row r="333" ht="14.25" customHeight="1">
      <c r="A333" s="111"/>
      <c r="B333" s="145"/>
      <c r="C333" s="178"/>
      <c r="D333" s="178"/>
      <c r="E333" s="179"/>
      <c r="F333" s="178"/>
      <c r="G333" s="145"/>
      <c r="H333" s="145"/>
      <c r="I333" s="178"/>
      <c r="J333" s="179"/>
      <c r="K333" s="178"/>
      <c r="L333" s="145"/>
      <c r="M333" s="145"/>
      <c r="N333" s="145"/>
      <c r="O333" s="145"/>
      <c r="P333" s="145"/>
      <c r="Q333" s="145"/>
      <c r="R333" s="145"/>
      <c r="S333" s="145"/>
      <c r="T333" s="145"/>
      <c r="U333" s="145"/>
      <c r="V333" s="145"/>
      <c r="W333" s="145"/>
      <c r="X333" s="145"/>
      <c r="Y333" s="145"/>
      <c r="Z333" s="145"/>
      <c r="AA333" s="145"/>
      <c r="AB333" s="145"/>
      <c r="AC333" s="145"/>
      <c r="AD333" s="145"/>
      <c r="AE333" s="145"/>
      <c r="AF333" s="145"/>
      <c r="AG333" s="145"/>
      <c r="AH333" s="145"/>
      <c r="AI333" s="145"/>
      <c r="AJ333" s="145"/>
      <c r="AK333" s="145"/>
      <c r="AL333" s="145"/>
      <c r="AM333" s="145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5"/>
      <c r="AZ333" s="145"/>
      <c r="BA333" s="145"/>
      <c r="BB333" s="145"/>
      <c r="BC333" s="145"/>
      <c r="BD333" s="145"/>
      <c r="BE333" s="145"/>
      <c r="BF333" s="145"/>
      <c r="BG333" s="145"/>
      <c r="BH333" s="145"/>
      <c r="BI333" s="145"/>
    </row>
    <row r="334" ht="14.25" customHeight="1">
      <c r="A334" s="111"/>
      <c r="B334" s="145"/>
      <c r="C334" s="178"/>
      <c r="D334" s="178"/>
      <c r="E334" s="179"/>
      <c r="F334" s="178"/>
      <c r="G334" s="145"/>
      <c r="H334" s="145"/>
      <c r="I334" s="178"/>
      <c r="J334" s="179"/>
      <c r="K334" s="178"/>
      <c r="L334" s="145"/>
      <c r="M334" s="145"/>
      <c r="N334" s="145"/>
      <c r="O334" s="145"/>
      <c r="P334" s="145"/>
      <c r="Q334" s="145"/>
      <c r="R334" s="145"/>
      <c r="S334" s="145"/>
      <c r="T334" s="145"/>
      <c r="U334" s="145"/>
      <c r="V334" s="145"/>
      <c r="W334" s="145"/>
      <c r="X334" s="145"/>
      <c r="Y334" s="145"/>
      <c r="Z334" s="145"/>
      <c r="AA334" s="145"/>
      <c r="AB334" s="145"/>
      <c r="AC334" s="145"/>
      <c r="AD334" s="145"/>
      <c r="AE334" s="145"/>
      <c r="AF334" s="145"/>
      <c r="AG334" s="145"/>
      <c r="AH334" s="145"/>
      <c r="AI334" s="145"/>
      <c r="AJ334" s="145"/>
      <c r="AK334" s="145"/>
      <c r="AL334" s="145"/>
      <c r="AM334" s="145"/>
      <c r="AN334" s="145"/>
      <c r="AO334" s="145"/>
      <c r="AP334" s="145"/>
      <c r="AQ334" s="145"/>
      <c r="AR334" s="145"/>
      <c r="AS334" s="145"/>
      <c r="AT334" s="145"/>
      <c r="AU334" s="145"/>
      <c r="AV334" s="145"/>
      <c r="AW334" s="145"/>
      <c r="AX334" s="145"/>
      <c r="AY334" s="145"/>
      <c r="AZ334" s="145"/>
      <c r="BA334" s="145"/>
      <c r="BB334" s="145"/>
      <c r="BC334" s="145"/>
      <c r="BD334" s="145"/>
      <c r="BE334" s="145"/>
      <c r="BF334" s="145"/>
      <c r="BG334" s="145"/>
      <c r="BH334" s="145"/>
      <c r="BI334" s="145"/>
    </row>
    <row r="335" ht="14.25" customHeight="1">
      <c r="A335" s="111"/>
      <c r="B335" s="145"/>
      <c r="C335" s="178"/>
      <c r="D335" s="178"/>
      <c r="E335" s="179"/>
      <c r="F335" s="178"/>
      <c r="G335" s="145"/>
      <c r="H335" s="145"/>
      <c r="I335" s="178"/>
      <c r="J335" s="179"/>
      <c r="K335" s="178"/>
      <c r="L335" s="145"/>
      <c r="M335" s="145"/>
      <c r="N335" s="145"/>
      <c r="O335" s="145"/>
      <c r="P335" s="145"/>
      <c r="Q335" s="145"/>
      <c r="R335" s="145"/>
      <c r="S335" s="145"/>
      <c r="T335" s="145"/>
      <c r="U335" s="145"/>
      <c r="V335" s="145"/>
      <c r="W335" s="145"/>
      <c r="X335" s="145"/>
      <c r="Y335" s="145"/>
      <c r="Z335" s="145"/>
      <c r="AA335" s="145"/>
      <c r="AB335" s="145"/>
      <c r="AC335" s="145"/>
      <c r="AD335" s="145"/>
      <c r="AE335" s="145"/>
      <c r="AF335" s="145"/>
      <c r="AG335" s="145"/>
      <c r="AH335" s="145"/>
      <c r="AI335" s="145"/>
      <c r="AJ335" s="145"/>
      <c r="AK335" s="145"/>
      <c r="AL335" s="145"/>
      <c r="AM335" s="145"/>
      <c r="AN335" s="145"/>
      <c r="AO335" s="145"/>
      <c r="AP335" s="145"/>
      <c r="AQ335" s="145"/>
      <c r="AR335" s="145"/>
      <c r="AS335" s="145"/>
      <c r="AT335" s="145"/>
      <c r="AU335" s="145"/>
      <c r="AV335" s="145"/>
      <c r="AW335" s="145"/>
      <c r="AX335" s="145"/>
      <c r="AY335" s="145"/>
      <c r="AZ335" s="145"/>
      <c r="BA335" s="145"/>
      <c r="BB335" s="145"/>
      <c r="BC335" s="145"/>
      <c r="BD335" s="145"/>
      <c r="BE335" s="145"/>
      <c r="BF335" s="145"/>
      <c r="BG335" s="145"/>
      <c r="BH335" s="145"/>
      <c r="BI335" s="145"/>
    </row>
    <row r="336" ht="14.25" customHeight="1">
      <c r="A336" s="111"/>
      <c r="B336" s="145"/>
      <c r="C336" s="178"/>
      <c r="D336" s="178"/>
      <c r="E336" s="179"/>
      <c r="F336" s="178"/>
      <c r="G336" s="145"/>
      <c r="H336" s="145"/>
      <c r="I336" s="178"/>
      <c r="J336" s="179"/>
      <c r="K336" s="178"/>
      <c r="L336" s="145"/>
      <c r="M336" s="145"/>
      <c r="N336" s="145"/>
      <c r="O336" s="145"/>
      <c r="P336" s="145"/>
      <c r="Q336" s="145"/>
      <c r="R336" s="145"/>
      <c r="S336" s="145"/>
      <c r="T336" s="145"/>
      <c r="U336" s="145"/>
      <c r="V336" s="145"/>
      <c r="W336" s="145"/>
      <c r="X336" s="145"/>
      <c r="Y336" s="145"/>
      <c r="Z336" s="145"/>
      <c r="AA336" s="145"/>
      <c r="AB336" s="145"/>
      <c r="AC336" s="145"/>
      <c r="AD336" s="145"/>
      <c r="AE336" s="145"/>
      <c r="AF336" s="145"/>
      <c r="AG336" s="145"/>
      <c r="AH336" s="145"/>
      <c r="AI336" s="145"/>
      <c r="AJ336" s="145"/>
      <c r="AK336" s="145"/>
      <c r="AL336" s="145"/>
      <c r="AM336" s="145"/>
      <c r="AN336" s="145"/>
      <c r="AO336" s="145"/>
      <c r="AP336" s="145"/>
      <c r="AQ336" s="145"/>
      <c r="AR336" s="145"/>
      <c r="AS336" s="145"/>
      <c r="AT336" s="145"/>
      <c r="AU336" s="145"/>
      <c r="AV336" s="145"/>
      <c r="AW336" s="145"/>
      <c r="AX336" s="145"/>
      <c r="AY336" s="145"/>
      <c r="AZ336" s="145"/>
      <c r="BA336" s="145"/>
      <c r="BB336" s="145"/>
      <c r="BC336" s="145"/>
      <c r="BD336" s="145"/>
      <c r="BE336" s="145"/>
      <c r="BF336" s="145"/>
      <c r="BG336" s="145"/>
      <c r="BH336" s="145"/>
      <c r="BI336" s="145"/>
    </row>
    <row r="337" ht="14.25" customHeight="1">
      <c r="A337" s="111"/>
      <c r="B337" s="145"/>
      <c r="C337" s="178"/>
      <c r="D337" s="178"/>
      <c r="E337" s="179"/>
      <c r="F337" s="178"/>
      <c r="G337" s="145"/>
      <c r="H337" s="145"/>
      <c r="I337" s="178"/>
      <c r="J337" s="179"/>
      <c r="K337" s="178"/>
      <c r="L337" s="145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  <c r="Y337" s="145"/>
      <c r="Z337" s="145"/>
      <c r="AA337" s="145"/>
      <c r="AB337" s="145"/>
      <c r="AC337" s="145"/>
      <c r="AD337" s="145"/>
      <c r="AE337" s="145"/>
      <c r="AF337" s="145"/>
      <c r="AG337" s="145"/>
      <c r="AH337" s="145"/>
      <c r="AI337" s="145"/>
      <c r="AJ337" s="145"/>
      <c r="AK337" s="145"/>
      <c r="AL337" s="145"/>
      <c r="AM337" s="145"/>
      <c r="AN337" s="145"/>
      <c r="AO337" s="145"/>
      <c r="AP337" s="145"/>
      <c r="AQ337" s="145"/>
      <c r="AR337" s="145"/>
      <c r="AS337" s="145"/>
      <c r="AT337" s="145"/>
      <c r="AU337" s="145"/>
      <c r="AV337" s="145"/>
      <c r="AW337" s="145"/>
      <c r="AX337" s="145"/>
      <c r="AY337" s="145"/>
      <c r="AZ337" s="145"/>
      <c r="BA337" s="145"/>
      <c r="BB337" s="145"/>
      <c r="BC337" s="145"/>
      <c r="BD337" s="145"/>
      <c r="BE337" s="145"/>
      <c r="BF337" s="145"/>
      <c r="BG337" s="145"/>
      <c r="BH337" s="145"/>
      <c r="BI337" s="145"/>
    </row>
    <row r="338" ht="14.25" customHeight="1">
      <c r="A338" s="111"/>
      <c r="B338" s="145"/>
      <c r="C338" s="178"/>
      <c r="D338" s="178"/>
      <c r="E338" s="179"/>
      <c r="F338" s="178"/>
      <c r="G338" s="145"/>
      <c r="H338" s="145"/>
      <c r="I338" s="178"/>
      <c r="J338" s="179"/>
      <c r="K338" s="178"/>
      <c r="L338" s="145"/>
      <c r="M338" s="145"/>
      <c r="N338" s="145"/>
      <c r="O338" s="145"/>
      <c r="P338" s="145"/>
      <c r="Q338" s="145"/>
      <c r="R338" s="145"/>
      <c r="S338" s="145"/>
      <c r="T338" s="145"/>
      <c r="U338" s="145"/>
      <c r="V338" s="145"/>
      <c r="W338" s="145"/>
      <c r="X338" s="145"/>
      <c r="Y338" s="145"/>
      <c r="Z338" s="145"/>
      <c r="AA338" s="145"/>
      <c r="AB338" s="145"/>
      <c r="AC338" s="145"/>
      <c r="AD338" s="145"/>
      <c r="AE338" s="145"/>
      <c r="AF338" s="145"/>
      <c r="AG338" s="145"/>
      <c r="AH338" s="145"/>
      <c r="AI338" s="145"/>
      <c r="AJ338" s="145"/>
      <c r="AK338" s="145"/>
      <c r="AL338" s="145"/>
      <c r="AM338" s="145"/>
      <c r="AN338" s="145"/>
      <c r="AO338" s="145"/>
      <c r="AP338" s="145"/>
      <c r="AQ338" s="145"/>
      <c r="AR338" s="145"/>
      <c r="AS338" s="145"/>
      <c r="AT338" s="145"/>
      <c r="AU338" s="145"/>
      <c r="AV338" s="145"/>
      <c r="AW338" s="145"/>
      <c r="AX338" s="145"/>
      <c r="AY338" s="145"/>
      <c r="AZ338" s="145"/>
      <c r="BA338" s="145"/>
      <c r="BB338" s="145"/>
      <c r="BC338" s="145"/>
      <c r="BD338" s="145"/>
      <c r="BE338" s="145"/>
      <c r="BF338" s="145"/>
      <c r="BG338" s="145"/>
      <c r="BH338" s="145"/>
      <c r="BI338" s="145"/>
    </row>
    <row r="339" ht="14.25" customHeight="1">
      <c r="A339" s="111"/>
      <c r="B339" s="145"/>
      <c r="C339" s="178"/>
      <c r="D339" s="178"/>
      <c r="E339" s="179"/>
      <c r="F339" s="178"/>
      <c r="G339" s="145"/>
      <c r="H339" s="145"/>
      <c r="I339" s="178"/>
      <c r="J339" s="179"/>
      <c r="K339" s="178"/>
      <c r="L339" s="145"/>
      <c r="M339" s="145"/>
      <c r="N339" s="145"/>
      <c r="O339" s="145"/>
      <c r="P339" s="145"/>
      <c r="Q339" s="145"/>
      <c r="R339" s="145"/>
      <c r="S339" s="145"/>
      <c r="T339" s="145"/>
      <c r="U339" s="145"/>
      <c r="V339" s="145"/>
      <c r="W339" s="145"/>
      <c r="X339" s="145"/>
      <c r="Y339" s="145"/>
      <c r="Z339" s="145"/>
      <c r="AA339" s="145"/>
      <c r="AB339" s="145"/>
      <c r="AC339" s="145"/>
      <c r="AD339" s="145"/>
      <c r="AE339" s="145"/>
      <c r="AF339" s="145"/>
      <c r="AG339" s="145"/>
      <c r="AH339" s="145"/>
      <c r="AI339" s="145"/>
      <c r="AJ339" s="145"/>
      <c r="AK339" s="145"/>
      <c r="AL339" s="145"/>
      <c r="AM339" s="145"/>
      <c r="AN339" s="145"/>
      <c r="AO339" s="145"/>
      <c r="AP339" s="145"/>
      <c r="AQ339" s="145"/>
      <c r="AR339" s="145"/>
      <c r="AS339" s="145"/>
      <c r="AT339" s="145"/>
      <c r="AU339" s="145"/>
      <c r="AV339" s="145"/>
      <c r="AW339" s="145"/>
      <c r="AX339" s="145"/>
      <c r="AY339" s="145"/>
      <c r="AZ339" s="145"/>
      <c r="BA339" s="145"/>
      <c r="BB339" s="145"/>
      <c r="BC339" s="145"/>
      <c r="BD339" s="145"/>
      <c r="BE339" s="145"/>
      <c r="BF339" s="145"/>
      <c r="BG339" s="145"/>
      <c r="BH339" s="145"/>
      <c r="BI339" s="145"/>
    </row>
    <row r="340" ht="14.25" customHeight="1">
      <c r="A340" s="111"/>
      <c r="B340" s="145"/>
      <c r="C340" s="178"/>
      <c r="D340" s="178"/>
      <c r="E340" s="179"/>
      <c r="F340" s="178"/>
      <c r="G340" s="145"/>
      <c r="H340" s="145"/>
      <c r="I340" s="178"/>
      <c r="J340" s="179"/>
      <c r="K340" s="178"/>
      <c r="L340" s="145"/>
      <c r="M340" s="145"/>
      <c r="N340" s="145"/>
      <c r="O340" s="145"/>
      <c r="P340" s="145"/>
      <c r="Q340" s="145"/>
      <c r="R340" s="145"/>
      <c r="S340" s="145"/>
      <c r="T340" s="145"/>
      <c r="U340" s="145"/>
      <c r="V340" s="145"/>
      <c r="W340" s="145"/>
      <c r="X340" s="145"/>
      <c r="Y340" s="145"/>
      <c r="Z340" s="145"/>
      <c r="AA340" s="145"/>
      <c r="AB340" s="145"/>
      <c r="AC340" s="145"/>
      <c r="AD340" s="145"/>
      <c r="AE340" s="145"/>
      <c r="AF340" s="145"/>
      <c r="AG340" s="145"/>
      <c r="AH340" s="145"/>
      <c r="AI340" s="145"/>
      <c r="AJ340" s="145"/>
      <c r="AK340" s="145"/>
      <c r="AL340" s="145"/>
      <c r="AM340" s="145"/>
      <c r="AN340" s="145"/>
      <c r="AO340" s="145"/>
      <c r="AP340" s="145"/>
      <c r="AQ340" s="145"/>
      <c r="AR340" s="145"/>
      <c r="AS340" s="145"/>
      <c r="AT340" s="145"/>
      <c r="AU340" s="145"/>
      <c r="AV340" s="145"/>
      <c r="AW340" s="145"/>
      <c r="AX340" s="145"/>
      <c r="AY340" s="145"/>
      <c r="AZ340" s="145"/>
      <c r="BA340" s="145"/>
      <c r="BB340" s="145"/>
      <c r="BC340" s="145"/>
      <c r="BD340" s="145"/>
      <c r="BE340" s="145"/>
      <c r="BF340" s="145"/>
      <c r="BG340" s="145"/>
      <c r="BH340" s="145"/>
      <c r="BI340" s="145"/>
    </row>
    <row r="341" ht="14.25" customHeight="1">
      <c r="A341" s="111"/>
      <c r="B341" s="145"/>
      <c r="C341" s="178"/>
      <c r="D341" s="178"/>
      <c r="E341" s="179"/>
      <c r="F341" s="178"/>
      <c r="G341" s="145"/>
      <c r="H341" s="145"/>
      <c r="I341" s="178"/>
      <c r="J341" s="179"/>
      <c r="K341" s="178"/>
      <c r="L341" s="145"/>
      <c r="M341" s="145"/>
      <c r="N341" s="145"/>
      <c r="O341" s="145"/>
      <c r="P341" s="145"/>
      <c r="Q341" s="145"/>
      <c r="R341" s="145"/>
      <c r="S341" s="145"/>
      <c r="T341" s="145"/>
      <c r="U341" s="145"/>
      <c r="V341" s="145"/>
      <c r="W341" s="145"/>
      <c r="X341" s="145"/>
      <c r="Y341" s="145"/>
      <c r="Z341" s="145"/>
      <c r="AA341" s="145"/>
      <c r="AB341" s="145"/>
      <c r="AC341" s="145"/>
      <c r="AD341" s="145"/>
      <c r="AE341" s="145"/>
      <c r="AF341" s="145"/>
      <c r="AG341" s="145"/>
      <c r="AH341" s="145"/>
      <c r="AI341" s="145"/>
      <c r="AJ341" s="145"/>
      <c r="AK341" s="145"/>
      <c r="AL341" s="145"/>
      <c r="AM341" s="145"/>
      <c r="AN341" s="145"/>
      <c r="AO341" s="145"/>
      <c r="AP341" s="145"/>
      <c r="AQ341" s="145"/>
      <c r="AR341" s="145"/>
      <c r="AS341" s="145"/>
      <c r="AT341" s="145"/>
      <c r="AU341" s="145"/>
      <c r="AV341" s="145"/>
      <c r="AW341" s="145"/>
      <c r="AX341" s="145"/>
      <c r="AY341" s="145"/>
      <c r="AZ341" s="145"/>
      <c r="BA341" s="145"/>
      <c r="BB341" s="145"/>
      <c r="BC341" s="145"/>
      <c r="BD341" s="145"/>
      <c r="BE341" s="145"/>
      <c r="BF341" s="145"/>
      <c r="BG341" s="145"/>
      <c r="BH341" s="145"/>
      <c r="BI341" s="145"/>
    </row>
    <row r="342" ht="14.25" customHeight="1">
      <c r="A342" s="111"/>
      <c r="B342" s="145"/>
      <c r="C342" s="178"/>
      <c r="D342" s="178"/>
      <c r="E342" s="179"/>
      <c r="F342" s="178"/>
      <c r="G342" s="145"/>
      <c r="H342" s="145"/>
      <c r="I342" s="178"/>
      <c r="J342" s="179"/>
      <c r="K342" s="178"/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  <c r="Y342" s="145"/>
      <c r="Z342" s="145"/>
      <c r="AA342" s="145"/>
      <c r="AB342" s="145"/>
      <c r="AC342" s="145"/>
      <c r="AD342" s="145"/>
      <c r="AE342" s="145"/>
      <c r="AF342" s="145"/>
      <c r="AG342" s="145"/>
      <c r="AH342" s="145"/>
      <c r="AI342" s="145"/>
      <c r="AJ342" s="145"/>
      <c r="AK342" s="145"/>
      <c r="AL342" s="145"/>
      <c r="AM342" s="145"/>
      <c r="AN342" s="145"/>
      <c r="AO342" s="145"/>
      <c r="AP342" s="145"/>
      <c r="AQ342" s="145"/>
      <c r="AR342" s="145"/>
      <c r="AS342" s="145"/>
      <c r="AT342" s="145"/>
      <c r="AU342" s="145"/>
      <c r="AV342" s="145"/>
      <c r="AW342" s="145"/>
      <c r="AX342" s="145"/>
      <c r="AY342" s="145"/>
      <c r="AZ342" s="145"/>
      <c r="BA342" s="145"/>
      <c r="BB342" s="145"/>
      <c r="BC342" s="145"/>
      <c r="BD342" s="145"/>
      <c r="BE342" s="145"/>
      <c r="BF342" s="145"/>
      <c r="BG342" s="145"/>
      <c r="BH342" s="145"/>
      <c r="BI342" s="145"/>
    </row>
    <row r="343" ht="14.25" customHeight="1">
      <c r="A343" s="111"/>
      <c r="B343" s="145"/>
      <c r="C343" s="178"/>
      <c r="D343" s="178"/>
      <c r="E343" s="179"/>
      <c r="F343" s="178"/>
      <c r="G343" s="145"/>
      <c r="H343" s="145"/>
      <c r="I343" s="178"/>
      <c r="J343" s="179"/>
      <c r="K343" s="178"/>
      <c r="L343" s="145"/>
      <c r="M343" s="145"/>
      <c r="N343" s="145"/>
      <c r="O343" s="145"/>
      <c r="P343" s="145"/>
      <c r="Q343" s="145"/>
      <c r="R343" s="145"/>
      <c r="S343" s="145"/>
      <c r="T343" s="145"/>
      <c r="U343" s="145"/>
      <c r="V343" s="145"/>
      <c r="W343" s="145"/>
      <c r="X343" s="145"/>
      <c r="Y343" s="145"/>
      <c r="Z343" s="145"/>
      <c r="AA343" s="145"/>
      <c r="AB343" s="145"/>
      <c r="AC343" s="145"/>
      <c r="AD343" s="145"/>
      <c r="AE343" s="145"/>
      <c r="AF343" s="145"/>
      <c r="AG343" s="145"/>
      <c r="AH343" s="145"/>
      <c r="AI343" s="145"/>
      <c r="AJ343" s="145"/>
      <c r="AK343" s="145"/>
      <c r="AL343" s="145"/>
      <c r="AM343" s="145"/>
      <c r="AN343" s="145"/>
      <c r="AO343" s="145"/>
      <c r="AP343" s="145"/>
      <c r="AQ343" s="145"/>
      <c r="AR343" s="145"/>
      <c r="AS343" s="145"/>
      <c r="AT343" s="145"/>
      <c r="AU343" s="145"/>
      <c r="AV343" s="145"/>
      <c r="AW343" s="145"/>
      <c r="AX343" s="145"/>
      <c r="AY343" s="145"/>
      <c r="AZ343" s="145"/>
      <c r="BA343" s="145"/>
      <c r="BB343" s="145"/>
      <c r="BC343" s="145"/>
      <c r="BD343" s="145"/>
      <c r="BE343" s="145"/>
      <c r="BF343" s="145"/>
      <c r="BG343" s="145"/>
      <c r="BH343" s="145"/>
      <c r="BI343" s="145"/>
    </row>
    <row r="344" ht="14.25" customHeight="1">
      <c r="A344" s="111"/>
      <c r="B344" s="145"/>
      <c r="C344" s="178"/>
      <c r="D344" s="178"/>
      <c r="E344" s="179"/>
      <c r="F344" s="178"/>
      <c r="G344" s="145"/>
      <c r="H344" s="145"/>
      <c r="I344" s="178"/>
      <c r="J344" s="179"/>
      <c r="K344" s="178"/>
      <c r="L344" s="145"/>
      <c r="M344" s="145"/>
      <c r="N344" s="145"/>
      <c r="O344" s="145"/>
      <c r="P344" s="145"/>
      <c r="Q344" s="145"/>
      <c r="R344" s="145"/>
      <c r="S344" s="145"/>
      <c r="T344" s="145"/>
      <c r="U344" s="145"/>
      <c r="V344" s="145"/>
      <c r="W344" s="145"/>
      <c r="X344" s="145"/>
      <c r="Y344" s="145"/>
      <c r="Z344" s="145"/>
      <c r="AA344" s="145"/>
      <c r="AB344" s="145"/>
      <c r="AC344" s="145"/>
      <c r="AD344" s="145"/>
      <c r="AE344" s="145"/>
      <c r="AF344" s="145"/>
      <c r="AG344" s="145"/>
      <c r="AH344" s="145"/>
      <c r="AI344" s="145"/>
      <c r="AJ344" s="145"/>
      <c r="AK344" s="145"/>
      <c r="AL344" s="145"/>
      <c r="AM344" s="145"/>
      <c r="AN344" s="145"/>
      <c r="AO344" s="145"/>
      <c r="AP344" s="145"/>
      <c r="AQ344" s="145"/>
      <c r="AR344" s="145"/>
      <c r="AS344" s="145"/>
      <c r="AT344" s="145"/>
      <c r="AU344" s="145"/>
      <c r="AV344" s="145"/>
      <c r="AW344" s="145"/>
      <c r="AX344" s="145"/>
      <c r="AY344" s="145"/>
      <c r="AZ344" s="145"/>
      <c r="BA344" s="145"/>
      <c r="BB344" s="145"/>
      <c r="BC344" s="145"/>
      <c r="BD344" s="145"/>
      <c r="BE344" s="145"/>
      <c r="BF344" s="145"/>
      <c r="BG344" s="145"/>
      <c r="BH344" s="145"/>
      <c r="BI344" s="145"/>
    </row>
    <row r="345" ht="14.25" customHeight="1">
      <c r="A345" s="111"/>
      <c r="B345" s="145"/>
      <c r="C345" s="178"/>
      <c r="D345" s="178"/>
      <c r="E345" s="179"/>
      <c r="F345" s="178"/>
      <c r="G345" s="145"/>
      <c r="H345" s="145"/>
      <c r="I345" s="178"/>
      <c r="J345" s="179"/>
      <c r="K345" s="178"/>
      <c r="L345" s="145"/>
      <c r="M345" s="145"/>
      <c r="N345" s="145"/>
      <c r="O345" s="145"/>
      <c r="P345" s="145"/>
      <c r="Q345" s="145"/>
      <c r="R345" s="145"/>
      <c r="S345" s="145"/>
      <c r="T345" s="145"/>
      <c r="U345" s="145"/>
      <c r="V345" s="145"/>
      <c r="W345" s="145"/>
      <c r="X345" s="145"/>
      <c r="Y345" s="145"/>
      <c r="Z345" s="145"/>
      <c r="AA345" s="145"/>
      <c r="AB345" s="145"/>
      <c r="AC345" s="145"/>
      <c r="AD345" s="145"/>
      <c r="AE345" s="145"/>
      <c r="AF345" s="145"/>
      <c r="AG345" s="145"/>
      <c r="AH345" s="145"/>
      <c r="AI345" s="145"/>
      <c r="AJ345" s="145"/>
      <c r="AK345" s="145"/>
      <c r="AL345" s="145"/>
      <c r="AM345" s="145"/>
      <c r="AN345" s="145"/>
      <c r="AO345" s="145"/>
      <c r="AP345" s="145"/>
      <c r="AQ345" s="145"/>
      <c r="AR345" s="145"/>
      <c r="AS345" s="145"/>
      <c r="AT345" s="145"/>
      <c r="AU345" s="145"/>
      <c r="AV345" s="145"/>
      <c r="AW345" s="145"/>
      <c r="AX345" s="145"/>
      <c r="AY345" s="145"/>
      <c r="AZ345" s="145"/>
      <c r="BA345" s="145"/>
      <c r="BB345" s="145"/>
      <c r="BC345" s="145"/>
      <c r="BD345" s="145"/>
      <c r="BE345" s="145"/>
      <c r="BF345" s="145"/>
      <c r="BG345" s="145"/>
      <c r="BH345" s="145"/>
      <c r="BI345" s="145"/>
    </row>
    <row r="346" ht="14.25" customHeight="1">
      <c r="A346" s="111"/>
      <c r="B346" s="145"/>
      <c r="C346" s="178"/>
      <c r="D346" s="178"/>
      <c r="E346" s="179"/>
      <c r="F346" s="178"/>
      <c r="G346" s="145"/>
      <c r="H346" s="145"/>
      <c r="I346" s="178"/>
      <c r="J346" s="179"/>
      <c r="K346" s="178"/>
      <c r="L346" s="145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  <c r="Y346" s="145"/>
      <c r="Z346" s="145"/>
      <c r="AA346" s="145"/>
      <c r="AB346" s="145"/>
      <c r="AC346" s="145"/>
      <c r="AD346" s="145"/>
      <c r="AE346" s="145"/>
      <c r="AF346" s="145"/>
      <c r="AG346" s="145"/>
      <c r="AH346" s="145"/>
      <c r="AI346" s="145"/>
      <c r="AJ346" s="145"/>
      <c r="AK346" s="145"/>
      <c r="AL346" s="145"/>
      <c r="AM346" s="145"/>
      <c r="AN346" s="145"/>
      <c r="AO346" s="145"/>
      <c r="AP346" s="145"/>
      <c r="AQ346" s="145"/>
      <c r="AR346" s="145"/>
      <c r="AS346" s="145"/>
      <c r="AT346" s="145"/>
      <c r="AU346" s="145"/>
      <c r="AV346" s="145"/>
      <c r="AW346" s="145"/>
      <c r="AX346" s="145"/>
      <c r="AY346" s="145"/>
      <c r="AZ346" s="145"/>
      <c r="BA346" s="145"/>
      <c r="BB346" s="145"/>
      <c r="BC346" s="145"/>
      <c r="BD346" s="145"/>
      <c r="BE346" s="145"/>
      <c r="BF346" s="145"/>
      <c r="BG346" s="145"/>
      <c r="BH346" s="145"/>
      <c r="BI346" s="145"/>
    </row>
    <row r="347" ht="14.25" customHeight="1">
      <c r="A347" s="111"/>
      <c r="B347" s="145"/>
      <c r="C347" s="178"/>
      <c r="D347" s="178"/>
      <c r="E347" s="179"/>
      <c r="F347" s="178"/>
      <c r="G347" s="145"/>
      <c r="H347" s="145"/>
      <c r="I347" s="178"/>
      <c r="J347" s="179"/>
      <c r="K347" s="178"/>
      <c r="L347" s="145"/>
      <c r="M347" s="145"/>
      <c r="N347" s="145"/>
      <c r="O347" s="145"/>
      <c r="P347" s="145"/>
      <c r="Q347" s="145"/>
      <c r="R347" s="145"/>
      <c r="S347" s="145"/>
      <c r="T347" s="145"/>
      <c r="U347" s="145"/>
      <c r="V347" s="145"/>
      <c r="W347" s="145"/>
      <c r="X347" s="145"/>
      <c r="Y347" s="145"/>
      <c r="Z347" s="145"/>
      <c r="AA347" s="145"/>
      <c r="AB347" s="145"/>
      <c r="AC347" s="145"/>
      <c r="AD347" s="145"/>
      <c r="AE347" s="145"/>
      <c r="AF347" s="145"/>
      <c r="AG347" s="145"/>
      <c r="AH347" s="145"/>
      <c r="AI347" s="145"/>
      <c r="AJ347" s="145"/>
      <c r="AK347" s="145"/>
      <c r="AL347" s="145"/>
      <c r="AM347" s="145"/>
      <c r="AN347" s="145"/>
      <c r="AO347" s="145"/>
      <c r="AP347" s="145"/>
      <c r="AQ347" s="145"/>
      <c r="AR347" s="145"/>
      <c r="AS347" s="145"/>
      <c r="AT347" s="145"/>
      <c r="AU347" s="145"/>
      <c r="AV347" s="145"/>
      <c r="AW347" s="145"/>
      <c r="AX347" s="145"/>
      <c r="AY347" s="145"/>
      <c r="AZ347" s="145"/>
      <c r="BA347" s="145"/>
      <c r="BB347" s="145"/>
      <c r="BC347" s="145"/>
      <c r="BD347" s="145"/>
      <c r="BE347" s="145"/>
      <c r="BF347" s="145"/>
      <c r="BG347" s="145"/>
      <c r="BH347" s="145"/>
      <c r="BI347" s="145"/>
    </row>
    <row r="348" ht="14.25" customHeight="1">
      <c r="A348" s="111"/>
      <c r="B348" s="145"/>
      <c r="C348" s="178"/>
      <c r="D348" s="178"/>
      <c r="E348" s="179"/>
      <c r="F348" s="178"/>
      <c r="G348" s="145"/>
      <c r="H348" s="145"/>
      <c r="I348" s="178"/>
      <c r="J348" s="179"/>
      <c r="K348" s="178"/>
      <c r="L348" s="145"/>
      <c r="M348" s="145"/>
      <c r="N348" s="145"/>
      <c r="O348" s="145"/>
      <c r="P348" s="145"/>
      <c r="Q348" s="145"/>
      <c r="R348" s="145"/>
      <c r="S348" s="145"/>
      <c r="T348" s="145"/>
      <c r="U348" s="145"/>
      <c r="V348" s="145"/>
      <c r="W348" s="145"/>
      <c r="X348" s="145"/>
      <c r="Y348" s="145"/>
      <c r="Z348" s="145"/>
      <c r="AA348" s="145"/>
      <c r="AB348" s="145"/>
      <c r="AC348" s="145"/>
      <c r="AD348" s="145"/>
      <c r="AE348" s="145"/>
      <c r="AF348" s="145"/>
      <c r="AG348" s="145"/>
      <c r="AH348" s="145"/>
      <c r="AI348" s="145"/>
      <c r="AJ348" s="145"/>
      <c r="AK348" s="145"/>
      <c r="AL348" s="145"/>
      <c r="AM348" s="145"/>
      <c r="AN348" s="145"/>
      <c r="AO348" s="145"/>
      <c r="AP348" s="145"/>
      <c r="AQ348" s="145"/>
      <c r="AR348" s="145"/>
      <c r="AS348" s="145"/>
      <c r="AT348" s="145"/>
      <c r="AU348" s="145"/>
      <c r="AV348" s="145"/>
      <c r="AW348" s="145"/>
      <c r="AX348" s="145"/>
      <c r="AY348" s="145"/>
      <c r="AZ348" s="145"/>
      <c r="BA348" s="145"/>
      <c r="BB348" s="145"/>
      <c r="BC348" s="145"/>
      <c r="BD348" s="145"/>
      <c r="BE348" s="145"/>
      <c r="BF348" s="145"/>
      <c r="BG348" s="145"/>
      <c r="BH348" s="145"/>
      <c r="BI348" s="145"/>
    </row>
    <row r="349" ht="14.25" customHeight="1">
      <c r="A349" s="111"/>
      <c r="B349" s="145"/>
      <c r="C349" s="178"/>
      <c r="D349" s="178"/>
      <c r="E349" s="179"/>
      <c r="F349" s="178"/>
      <c r="G349" s="145"/>
      <c r="H349" s="145"/>
      <c r="I349" s="178"/>
      <c r="J349" s="179"/>
      <c r="K349" s="178"/>
      <c r="L349" s="145"/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  <c r="Y349" s="145"/>
      <c r="Z349" s="145"/>
      <c r="AA349" s="145"/>
      <c r="AB349" s="145"/>
      <c r="AC349" s="145"/>
      <c r="AD349" s="145"/>
      <c r="AE349" s="145"/>
      <c r="AF349" s="145"/>
      <c r="AG349" s="145"/>
      <c r="AH349" s="145"/>
      <c r="AI349" s="145"/>
      <c r="AJ349" s="145"/>
      <c r="AK349" s="145"/>
      <c r="AL349" s="145"/>
      <c r="AM349" s="145"/>
      <c r="AN349" s="145"/>
      <c r="AO349" s="145"/>
      <c r="AP349" s="145"/>
      <c r="AQ349" s="145"/>
      <c r="AR349" s="145"/>
      <c r="AS349" s="145"/>
      <c r="AT349" s="145"/>
      <c r="AU349" s="145"/>
      <c r="AV349" s="145"/>
      <c r="AW349" s="145"/>
      <c r="AX349" s="145"/>
      <c r="AY349" s="145"/>
      <c r="AZ349" s="145"/>
      <c r="BA349" s="145"/>
      <c r="BB349" s="145"/>
      <c r="BC349" s="145"/>
      <c r="BD349" s="145"/>
      <c r="BE349" s="145"/>
      <c r="BF349" s="145"/>
      <c r="BG349" s="145"/>
      <c r="BH349" s="145"/>
      <c r="BI349" s="145"/>
    </row>
    <row r="350" ht="14.25" customHeight="1">
      <c r="A350" s="111"/>
      <c r="B350" s="145"/>
      <c r="C350" s="178"/>
      <c r="D350" s="178"/>
      <c r="E350" s="179"/>
      <c r="F350" s="178"/>
      <c r="G350" s="145"/>
      <c r="H350" s="145"/>
      <c r="I350" s="178"/>
      <c r="J350" s="179"/>
      <c r="K350" s="178"/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  <c r="Z350" s="145"/>
      <c r="AA350" s="145"/>
      <c r="AB350" s="145"/>
      <c r="AC350" s="145"/>
      <c r="AD350" s="145"/>
      <c r="AE350" s="145"/>
      <c r="AF350" s="145"/>
      <c r="AG350" s="145"/>
      <c r="AH350" s="145"/>
      <c r="AI350" s="145"/>
      <c r="AJ350" s="145"/>
      <c r="AK350" s="145"/>
      <c r="AL350" s="145"/>
      <c r="AM350" s="145"/>
      <c r="AN350" s="145"/>
      <c r="AO350" s="145"/>
      <c r="AP350" s="145"/>
      <c r="AQ350" s="145"/>
      <c r="AR350" s="145"/>
      <c r="AS350" s="145"/>
      <c r="AT350" s="145"/>
      <c r="AU350" s="145"/>
      <c r="AV350" s="145"/>
      <c r="AW350" s="145"/>
      <c r="AX350" s="145"/>
      <c r="AY350" s="145"/>
      <c r="AZ350" s="145"/>
      <c r="BA350" s="145"/>
      <c r="BB350" s="145"/>
      <c r="BC350" s="145"/>
      <c r="BD350" s="145"/>
      <c r="BE350" s="145"/>
      <c r="BF350" s="145"/>
      <c r="BG350" s="145"/>
      <c r="BH350" s="145"/>
      <c r="BI350" s="145"/>
    </row>
    <row r="351" ht="14.25" customHeight="1">
      <c r="A351" s="111"/>
      <c r="B351" s="145"/>
      <c r="C351" s="178"/>
      <c r="D351" s="178"/>
      <c r="E351" s="179"/>
      <c r="F351" s="178"/>
      <c r="G351" s="145"/>
      <c r="H351" s="145"/>
      <c r="I351" s="178"/>
      <c r="J351" s="179"/>
      <c r="K351" s="178"/>
      <c r="L351" s="145"/>
      <c r="M351" s="145"/>
      <c r="N351" s="145"/>
      <c r="O351" s="145"/>
      <c r="P351" s="145"/>
      <c r="Q351" s="145"/>
      <c r="R351" s="145"/>
      <c r="S351" s="145"/>
      <c r="T351" s="145"/>
      <c r="U351" s="145"/>
      <c r="V351" s="145"/>
      <c r="W351" s="145"/>
      <c r="X351" s="145"/>
      <c r="Y351" s="145"/>
      <c r="Z351" s="145"/>
      <c r="AA351" s="145"/>
      <c r="AB351" s="145"/>
      <c r="AC351" s="145"/>
      <c r="AD351" s="145"/>
      <c r="AE351" s="145"/>
      <c r="AF351" s="145"/>
      <c r="AG351" s="145"/>
      <c r="AH351" s="145"/>
      <c r="AI351" s="145"/>
      <c r="AJ351" s="145"/>
      <c r="AK351" s="145"/>
      <c r="AL351" s="145"/>
      <c r="AM351" s="145"/>
      <c r="AN351" s="145"/>
      <c r="AO351" s="145"/>
      <c r="AP351" s="145"/>
      <c r="AQ351" s="145"/>
      <c r="AR351" s="145"/>
      <c r="AS351" s="145"/>
      <c r="AT351" s="145"/>
      <c r="AU351" s="145"/>
      <c r="AV351" s="145"/>
      <c r="AW351" s="145"/>
      <c r="AX351" s="145"/>
      <c r="AY351" s="145"/>
      <c r="AZ351" s="145"/>
      <c r="BA351" s="145"/>
      <c r="BB351" s="145"/>
      <c r="BC351" s="145"/>
      <c r="BD351" s="145"/>
      <c r="BE351" s="145"/>
      <c r="BF351" s="145"/>
      <c r="BG351" s="145"/>
      <c r="BH351" s="145"/>
      <c r="BI351" s="145"/>
    </row>
    <row r="352" ht="14.25" customHeight="1">
      <c r="A352" s="111"/>
      <c r="B352" s="145"/>
      <c r="C352" s="178"/>
      <c r="D352" s="178"/>
      <c r="E352" s="179"/>
      <c r="F352" s="178"/>
      <c r="G352" s="145"/>
      <c r="H352" s="145"/>
      <c r="I352" s="178"/>
      <c r="J352" s="179"/>
      <c r="K352" s="178"/>
      <c r="L352" s="145"/>
      <c r="M352" s="145"/>
      <c r="N352" s="145"/>
      <c r="O352" s="145"/>
      <c r="P352" s="145"/>
      <c r="Q352" s="145"/>
      <c r="R352" s="145"/>
      <c r="S352" s="145"/>
      <c r="T352" s="145"/>
      <c r="U352" s="145"/>
      <c r="V352" s="145"/>
      <c r="W352" s="145"/>
      <c r="X352" s="145"/>
      <c r="Y352" s="145"/>
      <c r="Z352" s="145"/>
      <c r="AA352" s="145"/>
      <c r="AB352" s="145"/>
      <c r="AC352" s="145"/>
      <c r="AD352" s="145"/>
      <c r="AE352" s="145"/>
      <c r="AF352" s="145"/>
      <c r="AG352" s="145"/>
      <c r="AH352" s="145"/>
      <c r="AI352" s="145"/>
      <c r="AJ352" s="145"/>
      <c r="AK352" s="145"/>
      <c r="AL352" s="145"/>
      <c r="AM352" s="145"/>
      <c r="AN352" s="145"/>
      <c r="AO352" s="145"/>
      <c r="AP352" s="145"/>
      <c r="AQ352" s="145"/>
      <c r="AR352" s="145"/>
      <c r="AS352" s="145"/>
      <c r="AT352" s="145"/>
      <c r="AU352" s="145"/>
      <c r="AV352" s="145"/>
      <c r="AW352" s="145"/>
      <c r="AX352" s="145"/>
      <c r="AY352" s="145"/>
      <c r="AZ352" s="145"/>
      <c r="BA352" s="145"/>
      <c r="BB352" s="145"/>
      <c r="BC352" s="145"/>
      <c r="BD352" s="145"/>
      <c r="BE352" s="145"/>
      <c r="BF352" s="145"/>
      <c r="BG352" s="145"/>
      <c r="BH352" s="145"/>
      <c r="BI352" s="145"/>
    </row>
    <row r="353" ht="14.25" customHeight="1">
      <c r="A353" s="111"/>
      <c r="B353" s="145"/>
      <c r="C353" s="178"/>
      <c r="D353" s="178"/>
      <c r="E353" s="179"/>
      <c r="F353" s="178"/>
      <c r="G353" s="145"/>
      <c r="H353" s="145"/>
      <c r="I353" s="178"/>
      <c r="J353" s="179"/>
      <c r="K353" s="178"/>
      <c r="L353" s="145"/>
      <c r="M353" s="145"/>
      <c r="N353" s="145"/>
      <c r="O353" s="145"/>
      <c r="P353" s="145"/>
      <c r="Q353" s="145"/>
      <c r="R353" s="145"/>
      <c r="S353" s="145"/>
      <c r="T353" s="145"/>
      <c r="U353" s="145"/>
      <c r="V353" s="145"/>
      <c r="W353" s="145"/>
      <c r="X353" s="145"/>
      <c r="Y353" s="145"/>
      <c r="Z353" s="145"/>
      <c r="AA353" s="145"/>
      <c r="AB353" s="145"/>
      <c r="AC353" s="145"/>
      <c r="AD353" s="145"/>
      <c r="AE353" s="145"/>
      <c r="AF353" s="145"/>
      <c r="AG353" s="145"/>
      <c r="AH353" s="145"/>
      <c r="AI353" s="145"/>
      <c r="AJ353" s="145"/>
      <c r="AK353" s="145"/>
      <c r="AL353" s="145"/>
      <c r="AM353" s="145"/>
      <c r="AN353" s="145"/>
      <c r="AO353" s="145"/>
      <c r="AP353" s="145"/>
      <c r="AQ353" s="145"/>
      <c r="AR353" s="145"/>
      <c r="AS353" s="145"/>
      <c r="AT353" s="145"/>
      <c r="AU353" s="145"/>
      <c r="AV353" s="145"/>
      <c r="AW353" s="145"/>
      <c r="AX353" s="145"/>
      <c r="AY353" s="145"/>
      <c r="AZ353" s="145"/>
      <c r="BA353" s="145"/>
      <c r="BB353" s="145"/>
      <c r="BC353" s="145"/>
      <c r="BD353" s="145"/>
      <c r="BE353" s="145"/>
      <c r="BF353" s="145"/>
      <c r="BG353" s="145"/>
      <c r="BH353" s="145"/>
      <c r="BI353" s="145"/>
    </row>
    <row r="354" ht="14.25" customHeight="1">
      <c r="A354" s="111"/>
      <c r="B354" s="145"/>
      <c r="C354" s="178"/>
      <c r="D354" s="178"/>
      <c r="E354" s="179"/>
      <c r="F354" s="178"/>
      <c r="G354" s="145"/>
      <c r="H354" s="145"/>
      <c r="I354" s="178"/>
      <c r="J354" s="179"/>
      <c r="K354" s="178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5"/>
      <c r="Z354" s="145"/>
      <c r="AA354" s="145"/>
      <c r="AB354" s="145"/>
      <c r="AC354" s="145"/>
      <c r="AD354" s="145"/>
      <c r="AE354" s="145"/>
      <c r="AF354" s="145"/>
      <c r="AG354" s="145"/>
      <c r="AH354" s="145"/>
      <c r="AI354" s="145"/>
      <c r="AJ354" s="145"/>
      <c r="AK354" s="145"/>
      <c r="AL354" s="145"/>
      <c r="AM354" s="145"/>
      <c r="AN354" s="145"/>
      <c r="AO354" s="145"/>
      <c r="AP354" s="145"/>
      <c r="AQ354" s="145"/>
      <c r="AR354" s="145"/>
      <c r="AS354" s="145"/>
      <c r="AT354" s="145"/>
      <c r="AU354" s="145"/>
      <c r="AV354" s="145"/>
      <c r="AW354" s="145"/>
      <c r="AX354" s="145"/>
      <c r="AY354" s="145"/>
      <c r="AZ354" s="145"/>
      <c r="BA354" s="145"/>
      <c r="BB354" s="145"/>
      <c r="BC354" s="145"/>
      <c r="BD354" s="145"/>
      <c r="BE354" s="145"/>
      <c r="BF354" s="145"/>
      <c r="BG354" s="145"/>
      <c r="BH354" s="145"/>
      <c r="BI354" s="145"/>
    </row>
    <row r="355" ht="14.25" customHeight="1">
      <c r="A355" s="111"/>
      <c r="B355" s="145"/>
      <c r="C355" s="178"/>
      <c r="D355" s="178"/>
      <c r="E355" s="179"/>
      <c r="F355" s="178"/>
      <c r="G355" s="145"/>
      <c r="H355" s="145"/>
      <c r="I355" s="178"/>
      <c r="J355" s="179"/>
      <c r="K355" s="178"/>
      <c r="L355" s="145"/>
      <c r="M355" s="145"/>
      <c r="N355" s="145"/>
      <c r="O355" s="145"/>
      <c r="P355" s="145"/>
      <c r="Q355" s="145"/>
      <c r="R355" s="145"/>
      <c r="S355" s="145"/>
      <c r="T355" s="145"/>
      <c r="U355" s="145"/>
      <c r="V355" s="145"/>
      <c r="W355" s="145"/>
      <c r="X355" s="145"/>
      <c r="Y355" s="145"/>
      <c r="Z355" s="145"/>
      <c r="AA355" s="145"/>
      <c r="AB355" s="145"/>
      <c r="AC355" s="145"/>
      <c r="AD355" s="145"/>
      <c r="AE355" s="145"/>
      <c r="AF355" s="145"/>
      <c r="AG355" s="145"/>
      <c r="AH355" s="145"/>
      <c r="AI355" s="145"/>
      <c r="AJ355" s="145"/>
      <c r="AK355" s="145"/>
      <c r="AL355" s="145"/>
      <c r="AM355" s="145"/>
      <c r="AN355" s="145"/>
      <c r="AO355" s="145"/>
      <c r="AP355" s="145"/>
      <c r="AQ355" s="145"/>
      <c r="AR355" s="145"/>
      <c r="AS355" s="145"/>
      <c r="AT355" s="145"/>
      <c r="AU355" s="145"/>
      <c r="AV355" s="145"/>
      <c r="AW355" s="145"/>
      <c r="AX355" s="145"/>
      <c r="AY355" s="145"/>
      <c r="AZ355" s="145"/>
      <c r="BA355" s="145"/>
      <c r="BB355" s="145"/>
      <c r="BC355" s="145"/>
      <c r="BD355" s="145"/>
      <c r="BE355" s="145"/>
      <c r="BF355" s="145"/>
      <c r="BG355" s="145"/>
      <c r="BH355" s="145"/>
      <c r="BI355" s="145"/>
    </row>
    <row r="356" ht="14.25" customHeight="1">
      <c r="A356" s="111"/>
      <c r="B356" s="145"/>
      <c r="C356" s="178"/>
      <c r="D356" s="178"/>
      <c r="E356" s="179"/>
      <c r="F356" s="178"/>
      <c r="G356" s="145"/>
      <c r="H356" s="145"/>
      <c r="I356" s="178"/>
      <c r="J356" s="179"/>
      <c r="K356" s="178"/>
      <c r="L356" s="145"/>
      <c r="M356" s="145"/>
      <c r="N356" s="145"/>
      <c r="O356" s="145"/>
      <c r="P356" s="145"/>
      <c r="Q356" s="145"/>
      <c r="R356" s="145"/>
      <c r="S356" s="145"/>
      <c r="T356" s="145"/>
      <c r="U356" s="145"/>
      <c r="V356" s="145"/>
      <c r="W356" s="145"/>
      <c r="X356" s="145"/>
      <c r="Y356" s="145"/>
      <c r="Z356" s="145"/>
      <c r="AA356" s="145"/>
      <c r="AB356" s="145"/>
      <c r="AC356" s="145"/>
      <c r="AD356" s="145"/>
      <c r="AE356" s="145"/>
      <c r="AF356" s="145"/>
      <c r="AG356" s="145"/>
      <c r="AH356" s="145"/>
      <c r="AI356" s="145"/>
      <c r="AJ356" s="145"/>
      <c r="AK356" s="145"/>
      <c r="AL356" s="145"/>
      <c r="AM356" s="145"/>
      <c r="AN356" s="145"/>
      <c r="AO356" s="145"/>
      <c r="AP356" s="145"/>
      <c r="AQ356" s="145"/>
      <c r="AR356" s="145"/>
      <c r="AS356" s="145"/>
      <c r="AT356" s="145"/>
      <c r="AU356" s="145"/>
      <c r="AV356" s="145"/>
      <c r="AW356" s="145"/>
      <c r="AX356" s="145"/>
      <c r="AY356" s="145"/>
      <c r="AZ356" s="145"/>
      <c r="BA356" s="145"/>
      <c r="BB356" s="145"/>
      <c r="BC356" s="145"/>
      <c r="BD356" s="145"/>
      <c r="BE356" s="145"/>
      <c r="BF356" s="145"/>
      <c r="BG356" s="145"/>
      <c r="BH356" s="145"/>
      <c r="BI356" s="145"/>
    </row>
    <row r="357" ht="14.25" customHeight="1">
      <c r="A357" s="111"/>
      <c r="B357" s="145"/>
      <c r="C357" s="178"/>
      <c r="D357" s="178"/>
      <c r="E357" s="179"/>
      <c r="F357" s="178"/>
      <c r="G357" s="145"/>
      <c r="H357" s="145"/>
      <c r="I357" s="178"/>
      <c r="J357" s="179"/>
      <c r="K357" s="178"/>
      <c r="L357" s="145"/>
      <c r="M357" s="145"/>
      <c r="N357" s="145"/>
      <c r="O357" s="145"/>
      <c r="P357" s="145"/>
      <c r="Q357" s="145"/>
      <c r="R357" s="145"/>
      <c r="S357" s="145"/>
      <c r="T357" s="145"/>
      <c r="U357" s="145"/>
      <c r="V357" s="145"/>
      <c r="W357" s="145"/>
      <c r="X357" s="145"/>
      <c r="Y357" s="145"/>
      <c r="Z357" s="145"/>
      <c r="AA357" s="145"/>
      <c r="AB357" s="145"/>
      <c r="AC357" s="145"/>
      <c r="AD357" s="145"/>
      <c r="AE357" s="145"/>
      <c r="AF357" s="145"/>
      <c r="AG357" s="145"/>
      <c r="AH357" s="145"/>
      <c r="AI357" s="145"/>
      <c r="AJ357" s="145"/>
      <c r="AK357" s="145"/>
      <c r="AL357" s="145"/>
      <c r="AM357" s="145"/>
      <c r="AN357" s="145"/>
      <c r="AO357" s="145"/>
      <c r="AP357" s="145"/>
      <c r="AQ357" s="145"/>
      <c r="AR357" s="145"/>
      <c r="AS357" s="145"/>
      <c r="AT357" s="145"/>
      <c r="AU357" s="145"/>
      <c r="AV357" s="145"/>
      <c r="AW357" s="145"/>
      <c r="AX357" s="145"/>
      <c r="AY357" s="145"/>
      <c r="AZ357" s="145"/>
      <c r="BA357" s="145"/>
      <c r="BB357" s="145"/>
      <c r="BC357" s="145"/>
      <c r="BD357" s="145"/>
      <c r="BE357" s="145"/>
      <c r="BF357" s="145"/>
      <c r="BG357" s="145"/>
      <c r="BH357" s="145"/>
      <c r="BI357" s="145"/>
    </row>
    <row r="358" ht="14.25" customHeight="1">
      <c r="A358" s="111"/>
      <c r="B358" s="145"/>
      <c r="C358" s="178"/>
      <c r="D358" s="178"/>
      <c r="E358" s="179"/>
      <c r="F358" s="178"/>
      <c r="G358" s="145"/>
      <c r="H358" s="145"/>
      <c r="I358" s="178"/>
      <c r="J358" s="179"/>
      <c r="K358" s="178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  <c r="AA358" s="145"/>
      <c r="AB358" s="145"/>
      <c r="AC358" s="145"/>
      <c r="AD358" s="145"/>
      <c r="AE358" s="145"/>
      <c r="AF358" s="145"/>
      <c r="AG358" s="145"/>
      <c r="AH358" s="145"/>
      <c r="AI358" s="145"/>
      <c r="AJ358" s="145"/>
      <c r="AK358" s="145"/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5"/>
      <c r="AZ358" s="145"/>
      <c r="BA358" s="145"/>
      <c r="BB358" s="145"/>
      <c r="BC358" s="145"/>
      <c r="BD358" s="145"/>
      <c r="BE358" s="145"/>
      <c r="BF358" s="145"/>
      <c r="BG358" s="145"/>
      <c r="BH358" s="145"/>
      <c r="BI358" s="145"/>
    </row>
    <row r="359" ht="14.25" customHeight="1">
      <c r="A359" s="111"/>
      <c r="B359" s="145"/>
      <c r="C359" s="178"/>
      <c r="D359" s="178"/>
      <c r="E359" s="179"/>
      <c r="F359" s="178"/>
      <c r="G359" s="145"/>
      <c r="H359" s="145"/>
      <c r="I359" s="178"/>
      <c r="J359" s="179"/>
      <c r="K359" s="178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  <c r="Z359" s="145"/>
      <c r="AA359" s="145"/>
      <c r="AB359" s="145"/>
      <c r="AC359" s="145"/>
      <c r="AD359" s="145"/>
      <c r="AE359" s="145"/>
      <c r="AF359" s="145"/>
      <c r="AG359" s="145"/>
      <c r="AH359" s="145"/>
      <c r="AI359" s="145"/>
      <c r="AJ359" s="145"/>
      <c r="AK359" s="145"/>
      <c r="AL359" s="145"/>
      <c r="AM359" s="145"/>
      <c r="AN359" s="145"/>
      <c r="AO359" s="145"/>
      <c r="AP359" s="145"/>
      <c r="AQ359" s="145"/>
      <c r="AR359" s="145"/>
      <c r="AS359" s="145"/>
      <c r="AT359" s="145"/>
      <c r="AU359" s="145"/>
      <c r="AV359" s="145"/>
      <c r="AW359" s="145"/>
      <c r="AX359" s="145"/>
      <c r="AY359" s="145"/>
      <c r="AZ359" s="145"/>
      <c r="BA359" s="145"/>
      <c r="BB359" s="145"/>
      <c r="BC359" s="145"/>
      <c r="BD359" s="145"/>
      <c r="BE359" s="145"/>
      <c r="BF359" s="145"/>
      <c r="BG359" s="145"/>
      <c r="BH359" s="145"/>
      <c r="BI359" s="145"/>
    </row>
    <row r="360" ht="14.25" customHeight="1">
      <c r="A360" s="111"/>
      <c r="B360" s="145"/>
      <c r="C360" s="178"/>
      <c r="D360" s="178"/>
      <c r="E360" s="179"/>
      <c r="F360" s="178"/>
      <c r="G360" s="145"/>
      <c r="H360" s="145"/>
      <c r="I360" s="178"/>
      <c r="J360" s="179"/>
      <c r="K360" s="178"/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  <c r="Z360" s="145"/>
      <c r="AA360" s="145"/>
      <c r="AB360" s="145"/>
      <c r="AC360" s="145"/>
      <c r="AD360" s="145"/>
      <c r="AE360" s="145"/>
      <c r="AF360" s="145"/>
      <c r="AG360" s="145"/>
      <c r="AH360" s="145"/>
      <c r="AI360" s="145"/>
      <c r="AJ360" s="145"/>
      <c r="AK360" s="145"/>
      <c r="AL360" s="145"/>
      <c r="AM360" s="145"/>
      <c r="AN360" s="145"/>
      <c r="AO360" s="145"/>
      <c r="AP360" s="145"/>
      <c r="AQ360" s="145"/>
      <c r="AR360" s="145"/>
      <c r="AS360" s="145"/>
      <c r="AT360" s="145"/>
      <c r="AU360" s="145"/>
      <c r="AV360" s="145"/>
      <c r="AW360" s="145"/>
      <c r="AX360" s="145"/>
      <c r="AY360" s="145"/>
      <c r="AZ360" s="145"/>
      <c r="BA360" s="145"/>
      <c r="BB360" s="145"/>
      <c r="BC360" s="145"/>
      <c r="BD360" s="145"/>
      <c r="BE360" s="145"/>
      <c r="BF360" s="145"/>
      <c r="BG360" s="145"/>
      <c r="BH360" s="145"/>
      <c r="BI360" s="145"/>
    </row>
    <row r="361" ht="14.25" customHeight="1">
      <c r="A361" s="111"/>
      <c r="B361" s="145"/>
      <c r="C361" s="178"/>
      <c r="D361" s="178"/>
      <c r="E361" s="179"/>
      <c r="F361" s="178"/>
      <c r="G361" s="145"/>
      <c r="H361" s="145"/>
      <c r="I361" s="178"/>
      <c r="J361" s="179"/>
      <c r="K361" s="178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  <c r="AA361" s="145"/>
      <c r="AB361" s="145"/>
      <c r="AC361" s="145"/>
      <c r="AD361" s="145"/>
      <c r="AE361" s="145"/>
      <c r="AF361" s="145"/>
      <c r="AG361" s="145"/>
      <c r="AH361" s="145"/>
      <c r="AI361" s="145"/>
      <c r="AJ361" s="145"/>
      <c r="AK361" s="145"/>
      <c r="AL361" s="145"/>
      <c r="AM361" s="145"/>
      <c r="AN361" s="145"/>
      <c r="AO361" s="145"/>
      <c r="AP361" s="145"/>
      <c r="AQ361" s="145"/>
      <c r="AR361" s="145"/>
      <c r="AS361" s="145"/>
      <c r="AT361" s="145"/>
      <c r="AU361" s="145"/>
      <c r="AV361" s="145"/>
      <c r="AW361" s="145"/>
      <c r="AX361" s="145"/>
      <c r="AY361" s="145"/>
      <c r="AZ361" s="145"/>
      <c r="BA361" s="145"/>
      <c r="BB361" s="145"/>
      <c r="BC361" s="145"/>
      <c r="BD361" s="145"/>
      <c r="BE361" s="145"/>
      <c r="BF361" s="145"/>
      <c r="BG361" s="145"/>
      <c r="BH361" s="145"/>
      <c r="BI361" s="145"/>
    </row>
    <row r="362" ht="14.25" customHeight="1">
      <c r="A362" s="111"/>
      <c r="B362" s="145"/>
      <c r="C362" s="178"/>
      <c r="D362" s="178"/>
      <c r="E362" s="179"/>
      <c r="F362" s="178"/>
      <c r="G362" s="145"/>
      <c r="H362" s="145"/>
      <c r="I362" s="178"/>
      <c r="J362" s="179"/>
      <c r="K362" s="178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  <c r="AA362" s="145"/>
      <c r="AB362" s="145"/>
      <c r="AC362" s="145"/>
      <c r="AD362" s="145"/>
      <c r="AE362" s="145"/>
      <c r="AF362" s="145"/>
      <c r="AG362" s="145"/>
      <c r="AH362" s="145"/>
      <c r="AI362" s="145"/>
      <c r="AJ362" s="145"/>
      <c r="AK362" s="145"/>
      <c r="AL362" s="145"/>
      <c r="AM362" s="145"/>
      <c r="AN362" s="145"/>
      <c r="AO362" s="145"/>
      <c r="AP362" s="145"/>
      <c r="AQ362" s="145"/>
      <c r="AR362" s="145"/>
      <c r="AS362" s="145"/>
      <c r="AT362" s="145"/>
      <c r="AU362" s="145"/>
      <c r="AV362" s="145"/>
      <c r="AW362" s="145"/>
      <c r="AX362" s="145"/>
      <c r="AY362" s="145"/>
      <c r="AZ362" s="145"/>
      <c r="BA362" s="145"/>
      <c r="BB362" s="145"/>
      <c r="BC362" s="145"/>
      <c r="BD362" s="145"/>
      <c r="BE362" s="145"/>
      <c r="BF362" s="145"/>
      <c r="BG362" s="145"/>
      <c r="BH362" s="145"/>
      <c r="BI362" s="145"/>
    </row>
    <row r="363" ht="14.25" customHeight="1">
      <c r="A363" s="111"/>
      <c r="B363" s="145"/>
      <c r="C363" s="178"/>
      <c r="D363" s="178"/>
      <c r="E363" s="179"/>
      <c r="F363" s="178"/>
      <c r="G363" s="145"/>
      <c r="H363" s="145"/>
      <c r="I363" s="178"/>
      <c r="J363" s="179"/>
      <c r="K363" s="178"/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  <c r="Z363" s="145"/>
      <c r="AA363" s="145"/>
      <c r="AB363" s="145"/>
      <c r="AC363" s="145"/>
      <c r="AD363" s="145"/>
      <c r="AE363" s="145"/>
      <c r="AF363" s="145"/>
      <c r="AG363" s="145"/>
      <c r="AH363" s="145"/>
      <c r="AI363" s="145"/>
      <c r="AJ363" s="145"/>
      <c r="AK363" s="145"/>
      <c r="AL363" s="145"/>
      <c r="AM363" s="145"/>
      <c r="AN363" s="145"/>
      <c r="AO363" s="145"/>
      <c r="AP363" s="145"/>
      <c r="AQ363" s="145"/>
      <c r="AR363" s="145"/>
      <c r="AS363" s="145"/>
      <c r="AT363" s="145"/>
      <c r="AU363" s="145"/>
      <c r="AV363" s="145"/>
      <c r="AW363" s="145"/>
      <c r="AX363" s="145"/>
      <c r="AY363" s="145"/>
      <c r="AZ363" s="145"/>
      <c r="BA363" s="145"/>
      <c r="BB363" s="145"/>
      <c r="BC363" s="145"/>
      <c r="BD363" s="145"/>
      <c r="BE363" s="145"/>
      <c r="BF363" s="145"/>
      <c r="BG363" s="145"/>
      <c r="BH363" s="145"/>
      <c r="BI363" s="145"/>
    </row>
    <row r="364" ht="14.25" customHeight="1">
      <c r="A364" s="111"/>
      <c r="B364" s="145"/>
      <c r="C364" s="178"/>
      <c r="D364" s="178"/>
      <c r="E364" s="179"/>
      <c r="F364" s="178"/>
      <c r="G364" s="145"/>
      <c r="H364" s="145"/>
      <c r="I364" s="178"/>
      <c r="J364" s="179"/>
      <c r="K364" s="178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  <c r="Z364" s="145"/>
      <c r="AA364" s="145"/>
      <c r="AB364" s="145"/>
      <c r="AC364" s="145"/>
      <c r="AD364" s="145"/>
      <c r="AE364" s="145"/>
      <c r="AF364" s="145"/>
      <c r="AG364" s="145"/>
      <c r="AH364" s="145"/>
      <c r="AI364" s="145"/>
      <c r="AJ364" s="145"/>
      <c r="AK364" s="145"/>
      <c r="AL364" s="145"/>
      <c r="AM364" s="145"/>
      <c r="AN364" s="145"/>
      <c r="AO364" s="145"/>
      <c r="AP364" s="145"/>
      <c r="AQ364" s="145"/>
      <c r="AR364" s="145"/>
      <c r="AS364" s="145"/>
      <c r="AT364" s="145"/>
      <c r="AU364" s="145"/>
      <c r="AV364" s="145"/>
      <c r="AW364" s="145"/>
      <c r="AX364" s="145"/>
      <c r="AY364" s="145"/>
      <c r="AZ364" s="145"/>
      <c r="BA364" s="145"/>
      <c r="BB364" s="145"/>
      <c r="BC364" s="145"/>
      <c r="BD364" s="145"/>
      <c r="BE364" s="145"/>
      <c r="BF364" s="145"/>
      <c r="BG364" s="145"/>
      <c r="BH364" s="145"/>
      <c r="BI364" s="145"/>
    </row>
    <row r="365" ht="14.25" customHeight="1">
      <c r="A365" s="111"/>
      <c r="B365" s="145"/>
      <c r="C365" s="178"/>
      <c r="D365" s="178"/>
      <c r="E365" s="179"/>
      <c r="F365" s="178"/>
      <c r="G365" s="145"/>
      <c r="H365" s="145"/>
      <c r="I365" s="178"/>
      <c r="J365" s="179"/>
      <c r="K365" s="178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5"/>
      <c r="AN365" s="145"/>
      <c r="AO365" s="145"/>
      <c r="AP365" s="145"/>
      <c r="AQ365" s="145"/>
      <c r="AR365" s="145"/>
      <c r="AS365" s="145"/>
      <c r="AT365" s="145"/>
      <c r="AU365" s="145"/>
      <c r="AV365" s="145"/>
      <c r="AW365" s="145"/>
      <c r="AX365" s="145"/>
      <c r="AY365" s="145"/>
      <c r="AZ365" s="145"/>
      <c r="BA365" s="145"/>
      <c r="BB365" s="145"/>
      <c r="BC365" s="145"/>
      <c r="BD365" s="145"/>
      <c r="BE365" s="145"/>
      <c r="BF365" s="145"/>
      <c r="BG365" s="145"/>
      <c r="BH365" s="145"/>
      <c r="BI365" s="145"/>
    </row>
    <row r="366" ht="14.25" customHeight="1">
      <c r="A366" s="111"/>
      <c r="B366" s="145"/>
      <c r="C366" s="178"/>
      <c r="D366" s="178"/>
      <c r="E366" s="179"/>
      <c r="F366" s="178"/>
      <c r="G366" s="145"/>
      <c r="H366" s="145"/>
      <c r="I366" s="178"/>
      <c r="J366" s="179"/>
      <c r="K366" s="178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  <c r="AA366" s="145"/>
      <c r="AB366" s="145"/>
      <c r="AC366" s="145"/>
      <c r="AD366" s="145"/>
      <c r="AE366" s="145"/>
      <c r="AF366" s="145"/>
      <c r="AG366" s="145"/>
      <c r="AH366" s="145"/>
      <c r="AI366" s="145"/>
      <c r="AJ366" s="145"/>
      <c r="AK366" s="145"/>
      <c r="AL366" s="145"/>
      <c r="AM366" s="145"/>
      <c r="AN366" s="145"/>
      <c r="AO366" s="145"/>
      <c r="AP366" s="145"/>
      <c r="AQ366" s="145"/>
      <c r="AR366" s="145"/>
      <c r="AS366" s="145"/>
      <c r="AT366" s="145"/>
      <c r="AU366" s="145"/>
      <c r="AV366" s="145"/>
      <c r="AW366" s="145"/>
      <c r="AX366" s="145"/>
      <c r="AY366" s="145"/>
      <c r="AZ366" s="145"/>
      <c r="BA366" s="145"/>
      <c r="BB366" s="145"/>
      <c r="BC366" s="145"/>
      <c r="BD366" s="145"/>
      <c r="BE366" s="145"/>
      <c r="BF366" s="145"/>
      <c r="BG366" s="145"/>
      <c r="BH366" s="145"/>
      <c r="BI366" s="145"/>
    </row>
    <row r="367" ht="14.25" customHeight="1">
      <c r="A367" s="111"/>
      <c r="B367" s="145"/>
      <c r="C367" s="178"/>
      <c r="D367" s="178"/>
      <c r="E367" s="179"/>
      <c r="F367" s="178"/>
      <c r="G367" s="145"/>
      <c r="H367" s="145"/>
      <c r="I367" s="178"/>
      <c r="J367" s="179"/>
      <c r="K367" s="178"/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  <c r="Z367" s="145"/>
      <c r="AA367" s="145"/>
      <c r="AB367" s="145"/>
      <c r="AC367" s="145"/>
      <c r="AD367" s="145"/>
      <c r="AE367" s="145"/>
      <c r="AF367" s="145"/>
      <c r="AG367" s="145"/>
      <c r="AH367" s="145"/>
      <c r="AI367" s="145"/>
      <c r="AJ367" s="145"/>
      <c r="AK367" s="145"/>
      <c r="AL367" s="145"/>
      <c r="AM367" s="145"/>
      <c r="AN367" s="145"/>
      <c r="AO367" s="145"/>
      <c r="AP367" s="145"/>
      <c r="AQ367" s="145"/>
      <c r="AR367" s="145"/>
      <c r="AS367" s="145"/>
      <c r="AT367" s="145"/>
      <c r="AU367" s="145"/>
      <c r="AV367" s="145"/>
      <c r="AW367" s="145"/>
      <c r="AX367" s="145"/>
      <c r="AY367" s="145"/>
      <c r="AZ367" s="145"/>
      <c r="BA367" s="145"/>
      <c r="BB367" s="145"/>
      <c r="BC367" s="145"/>
      <c r="BD367" s="145"/>
      <c r="BE367" s="145"/>
      <c r="BF367" s="145"/>
      <c r="BG367" s="145"/>
      <c r="BH367" s="145"/>
      <c r="BI367" s="145"/>
    </row>
    <row r="368" ht="14.25" customHeight="1">
      <c r="A368" s="111"/>
      <c r="B368" s="145"/>
      <c r="C368" s="178"/>
      <c r="D368" s="178"/>
      <c r="E368" s="179"/>
      <c r="F368" s="178"/>
      <c r="G368" s="145"/>
      <c r="H368" s="145"/>
      <c r="I368" s="178"/>
      <c r="J368" s="179"/>
      <c r="K368" s="178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  <c r="Z368" s="145"/>
      <c r="AA368" s="145"/>
      <c r="AB368" s="145"/>
      <c r="AC368" s="145"/>
      <c r="AD368" s="145"/>
      <c r="AE368" s="145"/>
      <c r="AF368" s="145"/>
      <c r="AG368" s="145"/>
      <c r="AH368" s="145"/>
      <c r="AI368" s="145"/>
      <c r="AJ368" s="145"/>
      <c r="AK368" s="145"/>
      <c r="AL368" s="145"/>
      <c r="AM368" s="145"/>
      <c r="AN368" s="145"/>
      <c r="AO368" s="145"/>
      <c r="AP368" s="145"/>
      <c r="AQ368" s="145"/>
      <c r="AR368" s="145"/>
      <c r="AS368" s="145"/>
      <c r="AT368" s="145"/>
      <c r="AU368" s="145"/>
      <c r="AV368" s="145"/>
      <c r="AW368" s="145"/>
      <c r="AX368" s="145"/>
      <c r="AY368" s="145"/>
      <c r="AZ368" s="145"/>
      <c r="BA368" s="145"/>
      <c r="BB368" s="145"/>
      <c r="BC368" s="145"/>
      <c r="BD368" s="145"/>
      <c r="BE368" s="145"/>
      <c r="BF368" s="145"/>
      <c r="BG368" s="145"/>
      <c r="BH368" s="145"/>
      <c r="BI368" s="145"/>
    </row>
    <row r="369" ht="14.25" customHeight="1">
      <c r="A369" s="111"/>
      <c r="B369" s="145"/>
      <c r="C369" s="178"/>
      <c r="D369" s="178"/>
      <c r="E369" s="179"/>
      <c r="F369" s="178"/>
      <c r="G369" s="145"/>
      <c r="H369" s="145"/>
      <c r="I369" s="178"/>
      <c r="J369" s="179"/>
      <c r="K369" s="178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  <c r="AA369" s="145"/>
      <c r="AB369" s="145"/>
      <c r="AC369" s="145"/>
      <c r="AD369" s="145"/>
      <c r="AE369" s="145"/>
      <c r="AF369" s="145"/>
      <c r="AG369" s="145"/>
      <c r="AH369" s="145"/>
      <c r="AI369" s="145"/>
      <c r="AJ369" s="145"/>
      <c r="AK369" s="145"/>
      <c r="AL369" s="145"/>
      <c r="AM369" s="145"/>
      <c r="AN369" s="145"/>
      <c r="AO369" s="145"/>
      <c r="AP369" s="145"/>
      <c r="AQ369" s="145"/>
      <c r="AR369" s="145"/>
      <c r="AS369" s="145"/>
      <c r="AT369" s="145"/>
      <c r="AU369" s="145"/>
      <c r="AV369" s="145"/>
      <c r="AW369" s="145"/>
      <c r="AX369" s="145"/>
      <c r="AY369" s="145"/>
      <c r="AZ369" s="145"/>
      <c r="BA369" s="145"/>
      <c r="BB369" s="145"/>
      <c r="BC369" s="145"/>
      <c r="BD369" s="145"/>
      <c r="BE369" s="145"/>
      <c r="BF369" s="145"/>
      <c r="BG369" s="145"/>
      <c r="BH369" s="145"/>
      <c r="BI369" s="145"/>
    </row>
    <row r="370" ht="14.25" customHeight="1">
      <c r="A370" s="111"/>
      <c r="B370" s="145"/>
      <c r="C370" s="178"/>
      <c r="D370" s="178"/>
      <c r="E370" s="179"/>
      <c r="F370" s="178"/>
      <c r="G370" s="145"/>
      <c r="H370" s="145"/>
      <c r="I370" s="178"/>
      <c r="J370" s="179"/>
      <c r="K370" s="178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  <c r="AA370" s="145"/>
      <c r="AB370" s="145"/>
      <c r="AC370" s="145"/>
      <c r="AD370" s="145"/>
      <c r="AE370" s="145"/>
      <c r="AF370" s="145"/>
      <c r="AG370" s="145"/>
      <c r="AH370" s="145"/>
      <c r="AI370" s="145"/>
      <c r="AJ370" s="145"/>
      <c r="AK370" s="145"/>
      <c r="AL370" s="145"/>
      <c r="AM370" s="145"/>
      <c r="AN370" s="145"/>
      <c r="AO370" s="145"/>
      <c r="AP370" s="145"/>
      <c r="AQ370" s="145"/>
      <c r="AR370" s="145"/>
      <c r="AS370" s="145"/>
      <c r="AT370" s="145"/>
      <c r="AU370" s="145"/>
      <c r="AV370" s="145"/>
      <c r="AW370" s="145"/>
      <c r="AX370" s="145"/>
      <c r="AY370" s="145"/>
      <c r="AZ370" s="145"/>
      <c r="BA370" s="145"/>
      <c r="BB370" s="145"/>
      <c r="BC370" s="145"/>
      <c r="BD370" s="145"/>
      <c r="BE370" s="145"/>
      <c r="BF370" s="145"/>
      <c r="BG370" s="145"/>
      <c r="BH370" s="145"/>
      <c r="BI370" s="145"/>
    </row>
    <row r="371" ht="14.25" customHeight="1">
      <c r="A371" s="111"/>
      <c r="B371" s="145"/>
      <c r="C371" s="178"/>
      <c r="D371" s="178"/>
      <c r="E371" s="179"/>
      <c r="F371" s="178"/>
      <c r="G371" s="145"/>
      <c r="H371" s="145"/>
      <c r="I371" s="178"/>
      <c r="J371" s="179"/>
      <c r="K371" s="178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  <c r="Z371" s="145"/>
      <c r="AA371" s="145"/>
      <c r="AB371" s="145"/>
      <c r="AC371" s="145"/>
      <c r="AD371" s="145"/>
      <c r="AE371" s="145"/>
      <c r="AF371" s="145"/>
      <c r="AG371" s="145"/>
      <c r="AH371" s="145"/>
      <c r="AI371" s="145"/>
      <c r="AJ371" s="145"/>
      <c r="AK371" s="145"/>
      <c r="AL371" s="145"/>
      <c r="AM371" s="145"/>
      <c r="AN371" s="145"/>
      <c r="AO371" s="145"/>
      <c r="AP371" s="145"/>
      <c r="AQ371" s="145"/>
      <c r="AR371" s="145"/>
      <c r="AS371" s="145"/>
      <c r="AT371" s="145"/>
      <c r="AU371" s="145"/>
      <c r="AV371" s="145"/>
      <c r="AW371" s="145"/>
      <c r="AX371" s="145"/>
      <c r="AY371" s="145"/>
      <c r="AZ371" s="145"/>
      <c r="BA371" s="145"/>
      <c r="BB371" s="145"/>
      <c r="BC371" s="145"/>
      <c r="BD371" s="145"/>
      <c r="BE371" s="145"/>
      <c r="BF371" s="145"/>
      <c r="BG371" s="145"/>
      <c r="BH371" s="145"/>
      <c r="BI371" s="145"/>
    </row>
    <row r="372" ht="14.25" customHeight="1">
      <c r="A372" s="111"/>
      <c r="B372" s="145"/>
      <c r="C372" s="178"/>
      <c r="D372" s="178"/>
      <c r="E372" s="179"/>
      <c r="F372" s="178"/>
      <c r="G372" s="145"/>
      <c r="H372" s="145"/>
      <c r="I372" s="178"/>
      <c r="J372" s="179"/>
      <c r="K372" s="178"/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  <c r="Z372" s="145"/>
      <c r="AA372" s="145"/>
      <c r="AB372" s="145"/>
      <c r="AC372" s="145"/>
      <c r="AD372" s="145"/>
      <c r="AE372" s="145"/>
      <c r="AF372" s="145"/>
      <c r="AG372" s="145"/>
      <c r="AH372" s="145"/>
      <c r="AI372" s="145"/>
      <c r="AJ372" s="145"/>
      <c r="AK372" s="145"/>
      <c r="AL372" s="145"/>
      <c r="AM372" s="145"/>
      <c r="AN372" s="145"/>
      <c r="AO372" s="145"/>
      <c r="AP372" s="145"/>
      <c r="AQ372" s="145"/>
      <c r="AR372" s="145"/>
      <c r="AS372" s="145"/>
      <c r="AT372" s="145"/>
      <c r="AU372" s="145"/>
      <c r="AV372" s="145"/>
      <c r="AW372" s="145"/>
      <c r="AX372" s="145"/>
      <c r="AY372" s="145"/>
      <c r="AZ372" s="145"/>
      <c r="BA372" s="145"/>
      <c r="BB372" s="145"/>
      <c r="BC372" s="145"/>
      <c r="BD372" s="145"/>
      <c r="BE372" s="145"/>
      <c r="BF372" s="145"/>
      <c r="BG372" s="145"/>
      <c r="BH372" s="145"/>
      <c r="BI372" s="145"/>
    </row>
    <row r="373" ht="14.25" customHeight="1">
      <c r="A373" s="111"/>
      <c r="B373" s="145"/>
      <c r="C373" s="178"/>
      <c r="D373" s="178"/>
      <c r="E373" s="179"/>
      <c r="F373" s="178"/>
      <c r="G373" s="145"/>
      <c r="H373" s="145"/>
      <c r="I373" s="178"/>
      <c r="J373" s="179"/>
      <c r="K373" s="178"/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  <c r="Z373" s="145"/>
      <c r="AA373" s="145"/>
      <c r="AB373" s="145"/>
      <c r="AC373" s="145"/>
      <c r="AD373" s="145"/>
      <c r="AE373" s="145"/>
      <c r="AF373" s="145"/>
      <c r="AG373" s="145"/>
      <c r="AH373" s="145"/>
      <c r="AI373" s="145"/>
      <c r="AJ373" s="145"/>
      <c r="AK373" s="145"/>
      <c r="AL373" s="145"/>
      <c r="AM373" s="145"/>
      <c r="AN373" s="145"/>
      <c r="AO373" s="145"/>
      <c r="AP373" s="145"/>
      <c r="AQ373" s="145"/>
      <c r="AR373" s="145"/>
      <c r="AS373" s="145"/>
      <c r="AT373" s="145"/>
      <c r="AU373" s="145"/>
      <c r="AV373" s="145"/>
      <c r="AW373" s="145"/>
      <c r="AX373" s="145"/>
      <c r="AY373" s="145"/>
      <c r="AZ373" s="145"/>
      <c r="BA373" s="145"/>
      <c r="BB373" s="145"/>
      <c r="BC373" s="145"/>
      <c r="BD373" s="145"/>
      <c r="BE373" s="145"/>
      <c r="BF373" s="145"/>
      <c r="BG373" s="145"/>
      <c r="BH373" s="145"/>
      <c r="BI373" s="145"/>
    </row>
    <row r="374" ht="14.25" customHeight="1">
      <c r="A374" s="111"/>
      <c r="B374" s="145"/>
      <c r="C374" s="178"/>
      <c r="D374" s="178"/>
      <c r="E374" s="179"/>
      <c r="F374" s="178"/>
      <c r="G374" s="145"/>
      <c r="H374" s="145"/>
      <c r="I374" s="178"/>
      <c r="J374" s="179"/>
      <c r="K374" s="178"/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  <c r="Z374" s="145"/>
      <c r="AA374" s="145"/>
      <c r="AB374" s="145"/>
      <c r="AC374" s="145"/>
      <c r="AD374" s="145"/>
      <c r="AE374" s="145"/>
      <c r="AF374" s="145"/>
      <c r="AG374" s="145"/>
      <c r="AH374" s="145"/>
      <c r="AI374" s="145"/>
      <c r="AJ374" s="145"/>
      <c r="AK374" s="145"/>
      <c r="AL374" s="145"/>
      <c r="AM374" s="145"/>
      <c r="AN374" s="145"/>
      <c r="AO374" s="145"/>
      <c r="AP374" s="145"/>
      <c r="AQ374" s="145"/>
      <c r="AR374" s="145"/>
      <c r="AS374" s="145"/>
      <c r="AT374" s="145"/>
      <c r="AU374" s="145"/>
      <c r="AV374" s="145"/>
      <c r="AW374" s="145"/>
      <c r="AX374" s="145"/>
      <c r="AY374" s="145"/>
      <c r="AZ374" s="145"/>
      <c r="BA374" s="145"/>
      <c r="BB374" s="145"/>
      <c r="BC374" s="145"/>
      <c r="BD374" s="145"/>
      <c r="BE374" s="145"/>
      <c r="BF374" s="145"/>
      <c r="BG374" s="145"/>
      <c r="BH374" s="145"/>
      <c r="BI374" s="145"/>
    </row>
    <row r="375" ht="14.25" customHeight="1">
      <c r="A375" s="111"/>
      <c r="B375" s="145"/>
      <c r="C375" s="178"/>
      <c r="D375" s="178"/>
      <c r="E375" s="179"/>
      <c r="F375" s="178"/>
      <c r="G375" s="145"/>
      <c r="H375" s="145"/>
      <c r="I375" s="178"/>
      <c r="J375" s="179"/>
      <c r="K375" s="178"/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  <c r="Z375" s="145"/>
      <c r="AA375" s="145"/>
      <c r="AB375" s="145"/>
      <c r="AC375" s="145"/>
      <c r="AD375" s="145"/>
      <c r="AE375" s="145"/>
      <c r="AF375" s="145"/>
      <c r="AG375" s="145"/>
      <c r="AH375" s="145"/>
      <c r="AI375" s="145"/>
      <c r="AJ375" s="145"/>
      <c r="AK375" s="145"/>
      <c r="AL375" s="145"/>
      <c r="AM375" s="145"/>
      <c r="AN375" s="145"/>
      <c r="AO375" s="145"/>
      <c r="AP375" s="145"/>
      <c r="AQ375" s="145"/>
      <c r="AR375" s="145"/>
      <c r="AS375" s="145"/>
      <c r="AT375" s="145"/>
      <c r="AU375" s="145"/>
      <c r="AV375" s="145"/>
      <c r="AW375" s="145"/>
      <c r="AX375" s="145"/>
      <c r="AY375" s="145"/>
      <c r="AZ375" s="145"/>
      <c r="BA375" s="145"/>
      <c r="BB375" s="145"/>
      <c r="BC375" s="145"/>
      <c r="BD375" s="145"/>
      <c r="BE375" s="145"/>
      <c r="BF375" s="145"/>
      <c r="BG375" s="145"/>
      <c r="BH375" s="145"/>
      <c r="BI375" s="145"/>
    </row>
    <row r="376" ht="14.25" customHeight="1">
      <c r="A376" s="111"/>
      <c r="B376" s="145"/>
      <c r="C376" s="178"/>
      <c r="D376" s="178"/>
      <c r="E376" s="179"/>
      <c r="F376" s="178"/>
      <c r="G376" s="145"/>
      <c r="H376" s="145"/>
      <c r="I376" s="178"/>
      <c r="J376" s="179"/>
      <c r="K376" s="178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5"/>
      <c r="Z376" s="145"/>
      <c r="AA376" s="145"/>
      <c r="AB376" s="145"/>
      <c r="AC376" s="145"/>
      <c r="AD376" s="145"/>
      <c r="AE376" s="145"/>
      <c r="AF376" s="145"/>
      <c r="AG376" s="145"/>
      <c r="AH376" s="145"/>
      <c r="AI376" s="145"/>
      <c r="AJ376" s="145"/>
      <c r="AK376" s="145"/>
      <c r="AL376" s="145"/>
      <c r="AM376" s="145"/>
      <c r="AN376" s="145"/>
      <c r="AO376" s="145"/>
      <c r="AP376" s="145"/>
      <c r="AQ376" s="145"/>
      <c r="AR376" s="145"/>
      <c r="AS376" s="145"/>
      <c r="AT376" s="145"/>
      <c r="AU376" s="145"/>
      <c r="AV376" s="145"/>
      <c r="AW376" s="145"/>
      <c r="AX376" s="145"/>
      <c r="AY376" s="145"/>
      <c r="AZ376" s="145"/>
      <c r="BA376" s="145"/>
      <c r="BB376" s="145"/>
      <c r="BC376" s="145"/>
      <c r="BD376" s="145"/>
      <c r="BE376" s="145"/>
      <c r="BF376" s="145"/>
      <c r="BG376" s="145"/>
      <c r="BH376" s="145"/>
      <c r="BI376" s="145"/>
    </row>
    <row r="377" ht="14.25" customHeight="1">
      <c r="A377" s="111"/>
      <c r="B377" s="145"/>
      <c r="C377" s="178"/>
      <c r="D377" s="178"/>
      <c r="E377" s="179"/>
      <c r="F377" s="178"/>
      <c r="G377" s="145"/>
      <c r="H377" s="145"/>
      <c r="I377" s="178"/>
      <c r="J377" s="179"/>
      <c r="K377" s="178"/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  <c r="Y377" s="145"/>
      <c r="Z377" s="145"/>
      <c r="AA377" s="145"/>
      <c r="AB377" s="145"/>
      <c r="AC377" s="145"/>
      <c r="AD377" s="145"/>
      <c r="AE377" s="145"/>
      <c r="AF377" s="145"/>
      <c r="AG377" s="145"/>
      <c r="AH377" s="145"/>
      <c r="AI377" s="145"/>
      <c r="AJ377" s="145"/>
      <c r="AK377" s="145"/>
      <c r="AL377" s="145"/>
      <c r="AM377" s="145"/>
      <c r="AN377" s="145"/>
      <c r="AO377" s="145"/>
      <c r="AP377" s="145"/>
      <c r="AQ377" s="145"/>
      <c r="AR377" s="145"/>
      <c r="AS377" s="145"/>
      <c r="AT377" s="145"/>
      <c r="AU377" s="145"/>
      <c r="AV377" s="145"/>
      <c r="AW377" s="145"/>
      <c r="AX377" s="145"/>
      <c r="AY377" s="145"/>
      <c r="AZ377" s="145"/>
      <c r="BA377" s="145"/>
      <c r="BB377" s="145"/>
      <c r="BC377" s="145"/>
      <c r="BD377" s="145"/>
      <c r="BE377" s="145"/>
      <c r="BF377" s="145"/>
      <c r="BG377" s="145"/>
      <c r="BH377" s="145"/>
      <c r="BI377" s="145"/>
    </row>
    <row r="378" ht="14.25" customHeight="1">
      <c r="A378" s="111"/>
      <c r="B378" s="145"/>
      <c r="C378" s="178"/>
      <c r="D378" s="178"/>
      <c r="E378" s="179"/>
      <c r="F378" s="178"/>
      <c r="G378" s="145"/>
      <c r="H378" s="145"/>
      <c r="I378" s="178"/>
      <c r="J378" s="179"/>
      <c r="K378" s="178"/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  <c r="Y378" s="145"/>
      <c r="Z378" s="145"/>
      <c r="AA378" s="145"/>
      <c r="AB378" s="145"/>
      <c r="AC378" s="145"/>
      <c r="AD378" s="145"/>
      <c r="AE378" s="145"/>
      <c r="AF378" s="145"/>
      <c r="AG378" s="145"/>
      <c r="AH378" s="145"/>
      <c r="AI378" s="145"/>
      <c r="AJ378" s="145"/>
      <c r="AK378" s="145"/>
      <c r="AL378" s="145"/>
      <c r="AM378" s="145"/>
      <c r="AN378" s="145"/>
      <c r="AO378" s="145"/>
      <c r="AP378" s="145"/>
      <c r="AQ378" s="145"/>
      <c r="AR378" s="145"/>
      <c r="AS378" s="145"/>
      <c r="AT378" s="145"/>
      <c r="AU378" s="145"/>
      <c r="AV378" s="145"/>
      <c r="AW378" s="145"/>
      <c r="AX378" s="145"/>
      <c r="AY378" s="145"/>
      <c r="AZ378" s="145"/>
      <c r="BA378" s="145"/>
      <c r="BB378" s="145"/>
      <c r="BC378" s="145"/>
      <c r="BD378" s="145"/>
      <c r="BE378" s="145"/>
      <c r="BF378" s="145"/>
      <c r="BG378" s="145"/>
      <c r="BH378" s="145"/>
      <c r="BI378" s="145"/>
    </row>
    <row r="379" ht="14.25" customHeight="1">
      <c r="A379" s="111"/>
      <c r="B379" s="145"/>
      <c r="C379" s="178"/>
      <c r="D379" s="178"/>
      <c r="E379" s="179"/>
      <c r="F379" s="178"/>
      <c r="G379" s="145"/>
      <c r="H379" s="145"/>
      <c r="I379" s="178"/>
      <c r="J379" s="179"/>
      <c r="K379" s="178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  <c r="Z379" s="145"/>
      <c r="AA379" s="145"/>
      <c r="AB379" s="145"/>
      <c r="AC379" s="145"/>
      <c r="AD379" s="145"/>
      <c r="AE379" s="145"/>
      <c r="AF379" s="145"/>
      <c r="AG379" s="145"/>
      <c r="AH379" s="145"/>
      <c r="AI379" s="145"/>
      <c r="AJ379" s="145"/>
      <c r="AK379" s="145"/>
      <c r="AL379" s="145"/>
      <c r="AM379" s="145"/>
      <c r="AN379" s="145"/>
      <c r="AO379" s="145"/>
      <c r="AP379" s="145"/>
      <c r="AQ379" s="145"/>
      <c r="AR379" s="145"/>
      <c r="AS379" s="145"/>
      <c r="AT379" s="145"/>
      <c r="AU379" s="145"/>
      <c r="AV379" s="145"/>
      <c r="AW379" s="145"/>
      <c r="AX379" s="145"/>
      <c r="AY379" s="145"/>
      <c r="AZ379" s="145"/>
      <c r="BA379" s="145"/>
      <c r="BB379" s="145"/>
      <c r="BC379" s="145"/>
      <c r="BD379" s="145"/>
      <c r="BE379" s="145"/>
      <c r="BF379" s="145"/>
      <c r="BG379" s="145"/>
      <c r="BH379" s="145"/>
      <c r="BI379" s="145"/>
    </row>
    <row r="380" ht="14.25" customHeight="1">
      <c r="A380" s="111"/>
      <c r="B380" s="145"/>
      <c r="C380" s="178"/>
      <c r="D380" s="178"/>
      <c r="E380" s="179"/>
      <c r="F380" s="178"/>
      <c r="G380" s="145"/>
      <c r="H380" s="145"/>
      <c r="I380" s="178"/>
      <c r="J380" s="179"/>
      <c r="K380" s="178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  <c r="AB380" s="145"/>
      <c r="AC380" s="145"/>
      <c r="AD380" s="145"/>
      <c r="AE380" s="145"/>
      <c r="AF380" s="145"/>
      <c r="AG380" s="145"/>
      <c r="AH380" s="145"/>
      <c r="AI380" s="145"/>
      <c r="AJ380" s="145"/>
      <c r="AK380" s="145"/>
      <c r="AL380" s="145"/>
      <c r="AM380" s="145"/>
      <c r="AN380" s="145"/>
      <c r="AO380" s="145"/>
      <c r="AP380" s="145"/>
      <c r="AQ380" s="145"/>
      <c r="AR380" s="145"/>
      <c r="AS380" s="145"/>
      <c r="AT380" s="145"/>
      <c r="AU380" s="145"/>
      <c r="AV380" s="145"/>
      <c r="AW380" s="145"/>
      <c r="AX380" s="145"/>
      <c r="AY380" s="145"/>
      <c r="AZ380" s="145"/>
      <c r="BA380" s="145"/>
      <c r="BB380" s="145"/>
      <c r="BC380" s="145"/>
      <c r="BD380" s="145"/>
      <c r="BE380" s="145"/>
      <c r="BF380" s="145"/>
      <c r="BG380" s="145"/>
      <c r="BH380" s="145"/>
      <c r="BI380" s="145"/>
    </row>
    <row r="381" ht="14.25" customHeight="1">
      <c r="A381" s="111"/>
      <c r="B381" s="145"/>
      <c r="C381" s="178"/>
      <c r="D381" s="178"/>
      <c r="E381" s="179"/>
      <c r="F381" s="178"/>
      <c r="G381" s="145"/>
      <c r="H381" s="145"/>
      <c r="I381" s="178"/>
      <c r="J381" s="179"/>
      <c r="K381" s="178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  <c r="Z381" s="145"/>
      <c r="AA381" s="145"/>
      <c r="AB381" s="145"/>
      <c r="AC381" s="145"/>
      <c r="AD381" s="145"/>
      <c r="AE381" s="145"/>
      <c r="AF381" s="145"/>
      <c r="AG381" s="145"/>
      <c r="AH381" s="145"/>
      <c r="AI381" s="145"/>
      <c r="AJ381" s="145"/>
      <c r="AK381" s="145"/>
      <c r="AL381" s="145"/>
      <c r="AM381" s="145"/>
      <c r="AN381" s="145"/>
      <c r="AO381" s="145"/>
      <c r="AP381" s="145"/>
      <c r="AQ381" s="145"/>
      <c r="AR381" s="145"/>
      <c r="AS381" s="145"/>
      <c r="AT381" s="145"/>
      <c r="AU381" s="145"/>
      <c r="AV381" s="145"/>
      <c r="AW381" s="145"/>
      <c r="AX381" s="145"/>
      <c r="AY381" s="145"/>
      <c r="AZ381" s="145"/>
      <c r="BA381" s="145"/>
      <c r="BB381" s="145"/>
      <c r="BC381" s="145"/>
      <c r="BD381" s="145"/>
      <c r="BE381" s="145"/>
      <c r="BF381" s="145"/>
      <c r="BG381" s="145"/>
      <c r="BH381" s="145"/>
      <c r="BI381" s="145"/>
    </row>
    <row r="382" ht="14.25" customHeight="1">
      <c r="A382" s="111"/>
      <c r="B382" s="145"/>
      <c r="C382" s="178"/>
      <c r="D382" s="178"/>
      <c r="E382" s="179"/>
      <c r="F382" s="178"/>
      <c r="G382" s="145"/>
      <c r="H382" s="145"/>
      <c r="I382" s="178"/>
      <c r="J382" s="179"/>
      <c r="K382" s="178"/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  <c r="Z382" s="145"/>
      <c r="AA382" s="145"/>
      <c r="AB382" s="145"/>
      <c r="AC382" s="145"/>
      <c r="AD382" s="145"/>
      <c r="AE382" s="145"/>
      <c r="AF382" s="145"/>
      <c r="AG382" s="145"/>
      <c r="AH382" s="145"/>
      <c r="AI382" s="145"/>
      <c r="AJ382" s="145"/>
      <c r="AK382" s="145"/>
      <c r="AL382" s="145"/>
      <c r="AM382" s="145"/>
      <c r="AN382" s="145"/>
      <c r="AO382" s="145"/>
      <c r="AP382" s="145"/>
      <c r="AQ382" s="145"/>
      <c r="AR382" s="145"/>
      <c r="AS382" s="145"/>
      <c r="AT382" s="145"/>
      <c r="AU382" s="145"/>
      <c r="AV382" s="145"/>
      <c r="AW382" s="145"/>
      <c r="AX382" s="145"/>
      <c r="AY382" s="145"/>
      <c r="AZ382" s="145"/>
      <c r="BA382" s="145"/>
      <c r="BB382" s="145"/>
      <c r="BC382" s="145"/>
      <c r="BD382" s="145"/>
      <c r="BE382" s="145"/>
      <c r="BF382" s="145"/>
      <c r="BG382" s="145"/>
      <c r="BH382" s="145"/>
      <c r="BI382" s="145"/>
    </row>
    <row r="383" ht="14.25" customHeight="1">
      <c r="A383" s="111"/>
      <c r="B383" s="145"/>
      <c r="C383" s="178"/>
      <c r="D383" s="178"/>
      <c r="E383" s="179"/>
      <c r="F383" s="178"/>
      <c r="G383" s="145"/>
      <c r="H383" s="145"/>
      <c r="I383" s="178"/>
      <c r="J383" s="179"/>
      <c r="K383" s="178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  <c r="AN383" s="145"/>
      <c r="AO383" s="145"/>
      <c r="AP383" s="145"/>
      <c r="AQ383" s="145"/>
      <c r="AR383" s="145"/>
      <c r="AS383" s="145"/>
      <c r="AT383" s="145"/>
      <c r="AU383" s="145"/>
      <c r="AV383" s="145"/>
      <c r="AW383" s="145"/>
      <c r="AX383" s="145"/>
      <c r="AY383" s="145"/>
      <c r="AZ383" s="145"/>
      <c r="BA383" s="145"/>
      <c r="BB383" s="145"/>
      <c r="BC383" s="145"/>
      <c r="BD383" s="145"/>
      <c r="BE383" s="145"/>
      <c r="BF383" s="145"/>
      <c r="BG383" s="145"/>
      <c r="BH383" s="145"/>
      <c r="BI383" s="145"/>
    </row>
    <row r="384" ht="14.25" customHeight="1">
      <c r="A384" s="111"/>
      <c r="B384" s="145"/>
      <c r="C384" s="178"/>
      <c r="D384" s="178"/>
      <c r="E384" s="179"/>
      <c r="F384" s="178"/>
      <c r="G384" s="145"/>
      <c r="H384" s="145"/>
      <c r="I384" s="178"/>
      <c r="J384" s="179"/>
      <c r="K384" s="178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  <c r="AA384" s="145"/>
      <c r="AB384" s="145"/>
      <c r="AC384" s="145"/>
      <c r="AD384" s="145"/>
      <c r="AE384" s="145"/>
      <c r="AF384" s="145"/>
      <c r="AG384" s="145"/>
      <c r="AH384" s="145"/>
      <c r="AI384" s="145"/>
      <c r="AJ384" s="145"/>
      <c r="AK384" s="145"/>
      <c r="AL384" s="145"/>
      <c r="AM384" s="145"/>
      <c r="AN384" s="145"/>
      <c r="AO384" s="145"/>
      <c r="AP384" s="145"/>
      <c r="AQ384" s="145"/>
      <c r="AR384" s="145"/>
      <c r="AS384" s="145"/>
      <c r="AT384" s="145"/>
      <c r="AU384" s="145"/>
      <c r="AV384" s="145"/>
      <c r="AW384" s="145"/>
      <c r="AX384" s="145"/>
      <c r="AY384" s="145"/>
      <c r="AZ384" s="145"/>
      <c r="BA384" s="145"/>
      <c r="BB384" s="145"/>
      <c r="BC384" s="145"/>
      <c r="BD384" s="145"/>
      <c r="BE384" s="145"/>
      <c r="BF384" s="145"/>
      <c r="BG384" s="145"/>
      <c r="BH384" s="145"/>
      <c r="BI384" s="145"/>
    </row>
    <row r="385" ht="14.25" customHeight="1">
      <c r="A385" s="111"/>
      <c r="B385" s="145"/>
      <c r="C385" s="178"/>
      <c r="D385" s="178"/>
      <c r="E385" s="179"/>
      <c r="F385" s="178"/>
      <c r="G385" s="145"/>
      <c r="H385" s="145"/>
      <c r="I385" s="178"/>
      <c r="J385" s="179"/>
      <c r="K385" s="178"/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  <c r="Z385" s="145"/>
      <c r="AA385" s="145"/>
      <c r="AB385" s="145"/>
      <c r="AC385" s="145"/>
      <c r="AD385" s="145"/>
      <c r="AE385" s="145"/>
      <c r="AF385" s="145"/>
      <c r="AG385" s="145"/>
      <c r="AH385" s="145"/>
      <c r="AI385" s="145"/>
      <c r="AJ385" s="145"/>
      <c r="AK385" s="145"/>
      <c r="AL385" s="145"/>
      <c r="AM385" s="145"/>
      <c r="AN385" s="145"/>
      <c r="AO385" s="145"/>
      <c r="AP385" s="145"/>
      <c r="AQ385" s="145"/>
      <c r="AR385" s="145"/>
      <c r="AS385" s="145"/>
      <c r="AT385" s="145"/>
      <c r="AU385" s="145"/>
      <c r="AV385" s="145"/>
      <c r="AW385" s="145"/>
      <c r="AX385" s="145"/>
      <c r="AY385" s="145"/>
      <c r="AZ385" s="145"/>
      <c r="BA385" s="145"/>
      <c r="BB385" s="145"/>
      <c r="BC385" s="145"/>
      <c r="BD385" s="145"/>
      <c r="BE385" s="145"/>
      <c r="BF385" s="145"/>
      <c r="BG385" s="145"/>
      <c r="BH385" s="145"/>
      <c r="BI385" s="145"/>
    </row>
    <row r="386" ht="14.25" customHeight="1">
      <c r="A386" s="111"/>
      <c r="B386" s="145"/>
      <c r="C386" s="178"/>
      <c r="D386" s="178"/>
      <c r="E386" s="179"/>
      <c r="F386" s="178"/>
      <c r="G386" s="145"/>
      <c r="H386" s="145"/>
      <c r="I386" s="178"/>
      <c r="J386" s="179"/>
      <c r="K386" s="178"/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  <c r="Z386" s="145"/>
      <c r="AA386" s="145"/>
      <c r="AB386" s="145"/>
      <c r="AC386" s="145"/>
      <c r="AD386" s="145"/>
      <c r="AE386" s="145"/>
      <c r="AF386" s="145"/>
      <c r="AG386" s="145"/>
      <c r="AH386" s="145"/>
      <c r="AI386" s="145"/>
      <c r="AJ386" s="145"/>
      <c r="AK386" s="145"/>
      <c r="AL386" s="145"/>
      <c r="AM386" s="145"/>
      <c r="AN386" s="145"/>
      <c r="AO386" s="145"/>
      <c r="AP386" s="145"/>
      <c r="AQ386" s="145"/>
      <c r="AR386" s="145"/>
      <c r="AS386" s="145"/>
      <c r="AT386" s="145"/>
      <c r="AU386" s="145"/>
      <c r="AV386" s="145"/>
      <c r="AW386" s="145"/>
      <c r="AX386" s="145"/>
      <c r="AY386" s="145"/>
      <c r="AZ386" s="145"/>
      <c r="BA386" s="145"/>
      <c r="BB386" s="145"/>
      <c r="BC386" s="145"/>
      <c r="BD386" s="145"/>
      <c r="BE386" s="145"/>
      <c r="BF386" s="145"/>
      <c r="BG386" s="145"/>
      <c r="BH386" s="145"/>
      <c r="BI386" s="145"/>
    </row>
    <row r="387" ht="14.25" customHeight="1">
      <c r="A387" s="111"/>
      <c r="B387" s="145"/>
      <c r="C387" s="178"/>
      <c r="D387" s="178"/>
      <c r="E387" s="179"/>
      <c r="F387" s="178"/>
      <c r="G387" s="145"/>
      <c r="H387" s="145"/>
      <c r="I387" s="178"/>
      <c r="J387" s="179"/>
      <c r="K387" s="178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  <c r="AA387" s="145"/>
      <c r="AB387" s="145"/>
      <c r="AC387" s="145"/>
      <c r="AD387" s="145"/>
      <c r="AE387" s="145"/>
      <c r="AF387" s="145"/>
      <c r="AG387" s="145"/>
      <c r="AH387" s="145"/>
      <c r="AI387" s="145"/>
      <c r="AJ387" s="145"/>
      <c r="AK387" s="145"/>
      <c r="AL387" s="145"/>
      <c r="AM387" s="145"/>
      <c r="AN387" s="145"/>
      <c r="AO387" s="145"/>
      <c r="AP387" s="145"/>
      <c r="AQ387" s="145"/>
      <c r="AR387" s="145"/>
      <c r="AS387" s="145"/>
      <c r="AT387" s="145"/>
      <c r="AU387" s="145"/>
      <c r="AV387" s="145"/>
      <c r="AW387" s="145"/>
      <c r="AX387" s="145"/>
      <c r="AY387" s="145"/>
      <c r="AZ387" s="145"/>
      <c r="BA387" s="145"/>
      <c r="BB387" s="145"/>
      <c r="BC387" s="145"/>
      <c r="BD387" s="145"/>
      <c r="BE387" s="145"/>
      <c r="BF387" s="145"/>
      <c r="BG387" s="145"/>
      <c r="BH387" s="145"/>
      <c r="BI387" s="145"/>
    </row>
    <row r="388" ht="14.25" customHeight="1">
      <c r="A388" s="111"/>
      <c r="B388" s="145"/>
      <c r="C388" s="178"/>
      <c r="D388" s="178"/>
      <c r="E388" s="179"/>
      <c r="F388" s="178"/>
      <c r="G388" s="145"/>
      <c r="H388" s="145"/>
      <c r="I388" s="178"/>
      <c r="J388" s="179"/>
      <c r="K388" s="178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  <c r="AA388" s="145"/>
      <c r="AB388" s="145"/>
      <c r="AC388" s="145"/>
      <c r="AD388" s="145"/>
      <c r="AE388" s="145"/>
      <c r="AF388" s="145"/>
      <c r="AG388" s="145"/>
      <c r="AH388" s="145"/>
      <c r="AI388" s="145"/>
      <c r="AJ388" s="145"/>
      <c r="AK388" s="145"/>
      <c r="AL388" s="145"/>
      <c r="AM388" s="145"/>
      <c r="AN388" s="145"/>
      <c r="AO388" s="145"/>
      <c r="AP388" s="145"/>
      <c r="AQ388" s="145"/>
      <c r="AR388" s="145"/>
      <c r="AS388" s="145"/>
      <c r="AT388" s="145"/>
      <c r="AU388" s="145"/>
      <c r="AV388" s="145"/>
      <c r="AW388" s="145"/>
      <c r="AX388" s="145"/>
      <c r="AY388" s="145"/>
      <c r="AZ388" s="145"/>
      <c r="BA388" s="145"/>
      <c r="BB388" s="145"/>
      <c r="BC388" s="145"/>
      <c r="BD388" s="145"/>
      <c r="BE388" s="145"/>
      <c r="BF388" s="145"/>
      <c r="BG388" s="145"/>
      <c r="BH388" s="145"/>
      <c r="BI388" s="145"/>
    </row>
    <row r="389" ht="14.25" customHeight="1">
      <c r="A389" s="111"/>
      <c r="B389" s="145"/>
      <c r="C389" s="178"/>
      <c r="D389" s="178"/>
      <c r="E389" s="179"/>
      <c r="F389" s="178"/>
      <c r="G389" s="145"/>
      <c r="H389" s="145"/>
      <c r="I389" s="178"/>
      <c r="J389" s="179"/>
      <c r="K389" s="178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  <c r="Z389" s="145"/>
      <c r="AA389" s="145"/>
      <c r="AB389" s="145"/>
      <c r="AC389" s="145"/>
      <c r="AD389" s="145"/>
      <c r="AE389" s="145"/>
      <c r="AF389" s="145"/>
      <c r="AG389" s="145"/>
      <c r="AH389" s="145"/>
      <c r="AI389" s="145"/>
      <c r="AJ389" s="145"/>
      <c r="AK389" s="145"/>
      <c r="AL389" s="145"/>
      <c r="AM389" s="145"/>
      <c r="AN389" s="145"/>
      <c r="AO389" s="145"/>
      <c r="AP389" s="145"/>
      <c r="AQ389" s="145"/>
      <c r="AR389" s="145"/>
      <c r="AS389" s="145"/>
      <c r="AT389" s="145"/>
      <c r="AU389" s="145"/>
      <c r="AV389" s="145"/>
      <c r="AW389" s="145"/>
      <c r="AX389" s="145"/>
      <c r="AY389" s="145"/>
      <c r="AZ389" s="145"/>
      <c r="BA389" s="145"/>
      <c r="BB389" s="145"/>
      <c r="BC389" s="145"/>
      <c r="BD389" s="145"/>
      <c r="BE389" s="145"/>
      <c r="BF389" s="145"/>
      <c r="BG389" s="145"/>
      <c r="BH389" s="145"/>
      <c r="BI389" s="145"/>
    </row>
    <row r="390" ht="14.25" customHeight="1">
      <c r="A390" s="111"/>
      <c r="B390" s="145"/>
      <c r="C390" s="178"/>
      <c r="D390" s="178"/>
      <c r="E390" s="179"/>
      <c r="F390" s="178"/>
      <c r="G390" s="145"/>
      <c r="H390" s="145"/>
      <c r="I390" s="178"/>
      <c r="J390" s="179"/>
      <c r="K390" s="178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  <c r="AA390" s="145"/>
      <c r="AB390" s="145"/>
      <c r="AC390" s="145"/>
      <c r="AD390" s="145"/>
      <c r="AE390" s="145"/>
      <c r="AF390" s="145"/>
      <c r="AG390" s="145"/>
      <c r="AH390" s="145"/>
      <c r="AI390" s="145"/>
      <c r="AJ390" s="145"/>
      <c r="AK390" s="145"/>
      <c r="AL390" s="145"/>
      <c r="AM390" s="145"/>
      <c r="AN390" s="145"/>
      <c r="AO390" s="145"/>
      <c r="AP390" s="145"/>
      <c r="AQ390" s="145"/>
      <c r="AR390" s="145"/>
      <c r="AS390" s="145"/>
      <c r="AT390" s="145"/>
      <c r="AU390" s="145"/>
      <c r="AV390" s="145"/>
      <c r="AW390" s="145"/>
      <c r="AX390" s="145"/>
      <c r="AY390" s="145"/>
      <c r="AZ390" s="145"/>
      <c r="BA390" s="145"/>
      <c r="BB390" s="145"/>
      <c r="BC390" s="145"/>
      <c r="BD390" s="145"/>
      <c r="BE390" s="145"/>
      <c r="BF390" s="145"/>
      <c r="BG390" s="145"/>
      <c r="BH390" s="145"/>
      <c r="BI390" s="145"/>
    </row>
    <row r="391" ht="14.25" customHeight="1">
      <c r="A391" s="111"/>
      <c r="B391" s="145"/>
      <c r="C391" s="178"/>
      <c r="D391" s="178"/>
      <c r="E391" s="179"/>
      <c r="F391" s="178"/>
      <c r="G391" s="145"/>
      <c r="H391" s="145"/>
      <c r="I391" s="178"/>
      <c r="J391" s="179"/>
      <c r="K391" s="178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  <c r="AA391" s="145"/>
      <c r="AB391" s="145"/>
      <c r="AC391" s="145"/>
      <c r="AD391" s="145"/>
      <c r="AE391" s="145"/>
      <c r="AF391" s="145"/>
      <c r="AG391" s="145"/>
      <c r="AH391" s="145"/>
      <c r="AI391" s="145"/>
      <c r="AJ391" s="145"/>
      <c r="AK391" s="145"/>
      <c r="AL391" s="145"/>
      <c r="AM391" s="145"/>
      <c r="AN391" s="145"/>
      <c r="AO391" s="145"/>
      <c r="AP391" s="145"/>
      <c r="AQ391" s="145"/>
      <c r="AR391" s="145"/>
      <c r="AS391" s="145"/>
      <c r="AT391" s="145"/>
      <c r="AU391" s="145"/>
      <c r="AV391" s="145"/>
      <c r="AW391" s="145"/>
      <c r="AX391" s="145"/>
      <c r="AY391" s="145"/>
      <c r="AZ391" s="145"/>
      <c r="BA391" s="145"/>
      <c r="BB391" s="145"/>
      <c r="BC391" s="145"/>
      <c r="BD391" s="145"/>
      <c r="BE391" s="145"/>
      <c r="BF391" s="145"/>
      <c r="BG391" s="145"/>
      <c r="BH391" s="145"/>
      <c r="BI391" s="145"/>
    </row>
    <row r="392" ht="14.25" customHeight="1">
      <c r="A392" s="111"/>
      <c r="B392" s="145"/>
      <c r="C392" s="178"/>
      <c r="D392" s="178"/>
      <c r="E392" s="179"/>
      <c r="F392" s="178"/>
      <c r="G392" s="145"/>
      <c r="H392" s="145"/>
      <c r="I392" s="178"/>
      <c r="J392" s="179"/>
      <c r="K392" s="178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  <c r="AN392" s="145"/>
      <c r="AO392" s="145"/>
      <c r="AP392" s="145"/>
      <c r="AQ392" s="145"/>
      <c r="AR392" s="145"/>
      <c r="AS392" s="145"/>
      <c r="AT392" s="145"/>
      <c r="AU392" s="145"/>
      <c r="AV392" s="145"/>
      <c r="AW392" s="145"/>
      <c r="AX392" s="145"/>
      <c r="AY392" s="145"/>
      <c r="AZ392" s="145"/>
      <c r="BA392" s="145"/>
      <c r="BB392" s="145"/>
      <c r="BC392" s="145"/>
      <c r="BD392" s="145"/>
      <c r="BE392" s="145"/>
      <c r="BF392" s="145"/>
      <c r="BG392" s="145"/>
      <c r="BH392" s="145"/>
      <c r="BI392" s="145"/>
    </row>
    <row r="393" ht="14.25" customHeight="1">
      <c r="A393" s="111"/>
      <c r="B393" s="145"/>
      <c r="C393" s="178"/>
      <c r="D393" s="178"/>
      <c r="E393" s="179"/>
      <c r="F393" s="178"/>
      <c r="G393" s="145"/>
      <c r="H393" s="145"/>
      <c r="I393" s="178"/>
      <c r="J393" s="179"/>
      <c r="K393" s="178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  <c r="AA393" s="145"/>
      <c r="AB393" s="145"/>
      <c r="AC393" s="145"/>
      <c r="AD393" s="145"/>
      <c r="AE393" s="145"/>
      <c r="AF393" s="145"/>
      <c r="AG393" s="145"/>
      <c r="AH393" s="145"/>
      <c r="AI393" s="145"/>
      <c r="AJ393" s="145"/>
      <c r="AK393" s="145"/>
      <c r="AL393" s="145"/>
      <c r="AM393" s="145"/>
      <c r="AN393" s="145"/>
      <c r="AO393" s="145"/>
      <c r="AP393" s="145"/>
      <c r="AQ393" s="145"/>
      <c r="AR393" s="145"/>
      <c r="AS393" s="145"/>
      <c r="AT393" s="145"/>
      <c r="AU393" s="145"/>
      <c r="AV393" s="145"/>
      <c r="AW393" s="145"/>
      <c r="AX393" s="145"/>
      <c r="AY393" s="145"/>
      <c r="AZ393" s="145"/>
      <c r="BA393" s="145"/>
      <c r="BB393" s="145"/>
      <c r="BC393" s="145"/>
      <c r="BD393" s="145"/>
      <c r="BE393" s="145"/>
      <c r="BF393" s="145"/>
      <c r="BG393" s="145"/>
      <c r="BH393" s="145"/>
      <c r="BI393" s="145"/>
    </row>
    <row r="394" ht="14.25" customHeight="1">
      <c r="A394" s="111"/>
      <c r="B394" s="145"/>
      <c r="C394" s="178"/>
      <c r="D394" s="178"/>
      <c r="E394" s="179"/>
      <c r="F394" s="178"/>
      <c r="G394" s="145"/>
      <c r="H394" s="145"/>
      <c r="I394" s="178"/>
      <c r="J394" s="179"/>
      <c r="K394" s="178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  <c r="Z394" s="145"/>
      <c r="AA394" s="145"/>
      <c r="AB394" s="145"/>
      <c r="AC394" s="145"/>
      <c r="AD394" s="145"/>
      <c r="AE394" s="145"/>
      <c r="AF394" s="145"/>
      <c r="AG394" s="145"/>
      <c r="AH394" s="145"/>
      <c r="AI394" s="145"/>
      <c r="AJ394" s="145"/>
      <c r="AK394" s="145"/>
      <c r="AL394" s="145"/>
      <c r="AM394" s="145"/>
      <c r="AN394" s="145"/>
      <c r="AO394" s="145"/>
      <c r="AP394" s="145"/>
      <c r="AQ394" s="145"/>
      <c r="AR394" s="145"/>
      <c r="AS394" s="145"/>
      <c r="AT394" s="145"/>
      <c r="AU394" s="145"/>
      <c r="AV394" s="145"/>
      <c r="AW394" s="145"/>
      <c r="AX394" s="145"/>
      <c r="AY394" s="145"/>
      <c r="AZ394" s="145"/>
      <c r="BA394" s="145"/>
      <c r="BB394" s="145"/>
      <c r="BC394" s="145"/>
      <c r="BD394" s="145"/>
      <c r="BE394" s="145"/>
      <c r="BF394" s="145"/>
      <c r="BG394" s="145"/>
      <c r="BH394" s="145"/>
      <c r="BI394" s="145"/>
    </row>
    <row r="395" ht="14.25" customHeight="1">
      <c r="A395" s="111"/>
      <c r="B395" s="145"/>
      <c r="C395" s="178"/>
      <c r="D395" s="178"/>
      <c r="E395" s="179"/>
      <c r="F395" s="178"/>
      <c r="G395" s="145"/>
      <c r="H395" s="145"/>
      <c r="I395" s="178"/>
      <c r="J395" s="179"/>
      <c r="K395" s="178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45"/>
      <c r="AV395" s="145"/>
      <c r="AW395" s="145"/>
      <c r="AX395" s="145"/>
      <c r="AY395" s="145"/>
      <c r="AZ395" s="145"/>
      <c r="BA395" s="145"/>
      <c r="BB395" s="145"/>
      <c r="BC395" s="145"/>
      <c r="BD395" s="145"/>
      <c r="BE395" s="145"/>
      <c r="BF395" s="145"/>
      <c r="BG395" s="145"/>
      <c r="BH395" s="145"/>
      <c r="BI395" s="145"/>
    </row>
    <row r="396" ht="14.25" customHeight="1">
      <c r="A396" s="111"/>
      <c r="B396" s="145"/>
      <c r="C396" s="178"/>
      <c r="D396" s="178"/>
      <c r="E396" s="179"/>
      <c r="F396" s="178"/>
      <c r="G396" s="145"/>
      <c r="H396" s="145"/>
      <c r="I396" s="178"/>
      <c r="J396" s="179"/>
      <c r="K396" s="178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  <c r="AA396" s="145"/>
      <c r="AB396" s="145"/>
      <c r="AC396" s="145"/>
      <c r="AD396" s="145"/>
      <c r="AE396" s="145"/>
      <c r="AF396" s="145"/>
      <c r="AG396" s="145"/>
      <c r="AH396" s="145"/>
      <c r="AI396" s="145"/>
      <c r="AJ396" s="145"/>
      <c r="AK396" s="145"/>
      <c r="AL396" s="145"/>
      <c r="AM396" s="145"/>
      <c r="AN396" s="145"/>
      <c r="AO396" s="145"/>
      <c r="AP396" s="145"/>
      <c r="AQ396" s="145"/>
      <c r="AR396" s="145"/>
      <c r="AS396" s="145"/>
      <c r="AT396" s="145"/>
      <c r="AU396" s="145"/>
      <c r="AV396" s="145"/>
      <c r="AW396" s="145"/>
      <c r="AX396" s="145"/>
      <c r="AY396" s="145"/>
      <c r="AZ396" s="145"/>
      <c r="BA396" s="145"/>
      <c r="BB396" s="145"/>
      <c r="BC396" s="145"/>
      <c r="BD396" s="145"/>
      <c r="BE396" s="145"/>
      <c r="BF396" s="145"/>
      <c r="BG396" s="145"/>
      <c r="BH396" s="145"/>
      <c r="BI396" s="145"/>
    </row>
    <row r="397" ht="14.25" customHeight="1">
      <c r="A397" s="111"/>
      <c r="B397" s="145"/>
      <c r="C397" s="178"/>
      <c r="D397" s="178"/>
      <c r="E397" s="179"/>
      <c r="F397" s="178"/>
      <c r="G397" s="145"/>
      <c r="H397" s="145"/>
      <c r="I397" s="178"/>
      <c r="J397" s="179"/>
      <c r="K397" s="178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  <c r="Z397" s="145"/>
      <c r="AA397" s="145"/>
      <c r="AB397" s="145"/>
      <c r="AC397" s="145"/>
      <c r="AD397" s="145"/>
      <c r="AE397" s="145"/>
      <c r="AF397" s="145"/>
      <c r="AG397" s="145"/>
      <c r="AH397" s="145"/>
      <c r="AI397" s="145"/>
      <c r="AJ397" s="145"/>
      <c r="AK397" s="145"/>
      <c r="AL397" s="145"/>
      <c r="AM397" s="145"/>
      <c r="AN397" s="145"/>
      <c r="AO397" s="145"/>
      <c r="AP397" s="145"/>
      <c r="AQ397" s="145"/>
      <c r="AR397" s="145"/>
      <c r="AS397" s="145"/>
      <c r="AT397" s="145"/>
      <c r="AU397" s="145"/>
      <c r="AV397" s="145"/>
      <c r="AW397" s="145"/>
      <c r="AX397" s="145"/>
      <c r="AY397" s="145"/>
      <c r="AZ397" s="145"/>
      <c r="BA397" s="145"/>
      <c r="BB397" s="145"/>
      <c r="BC397" s="145"/>
      <c r="BD397" s="145"/>
      <c r="BE397" s="145"/>
      <c r="BF397" s="145"/>
      <c r="BG397" s="145"/>
      <c r="BH397" s="145"/>
      <c r="BI397" s="145"/>
    </row>
    <row r="398" ht="14.25" customHeight="1">
      <c r="A398" s="111"/>
      <c r="B398" s="145"/>
      <c r="C398" s="178"/>
      <c r="D398" s="178"/>
      <c r="E398" s="179"/>
      <c r="F398" s="178"/>
      <c r="G398" s="145"/>
      <c r="H398" s="145"/>
      <c r="I398" s="178"/>
      <c r="J398" s="179"/>
      <c r="K398" s="178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  <c r="Z398" s="145"/>
      <c r="AA398" s="145"/>
      <c r="AB398" s="145"/>
      <c r="AC398" s="145"/>
      <c r="AD398" s="145"/>
      <c r="AE398" s="145"/>
      <c r="AF398" s="145"/>
      <c r="AG398" s="145"/>
      <c r="AH398" s="145"/>
      <c r="AI398" s="145"/>
      <c r="AJ398" s="145"/>
      <c r="AK398" s="145"/>
      <c r="AL398" s="145"/>
      <c r="AM398" s="145"/>
      <c r="AN398" s="145"/>
      <c r="AO398" s="145"/>
      <c r="AP398" s="145"/>
      <c r="AQ398" s="145"/>
      <c r="AR398" s="145"/>
      <c r="AS398" s="145"/>
      <c r="AT398" s="145"/>
      <c r="AU398" s="145"/>
      <c r="AV398" s="145"/>
      <c r="AW398" s="145"/>
      <c r="AX398" s="145"/>
      <c r="AY398" s="145"/>
      <c r="AZ398" s="145"/>
      <c r="BA398" s="145"/>
      <c r="BB398" s="145"/>
      <c r="BC398" s="145"/>
      <c r="BD398" s="145"/>
      <c r="BE398" s="145"/>
      <c r="BF398" s="145"/>
      <c r="BG398" s="145"/>
      <c r="BH398" s="145"/>
      <c r="BI398" s="145"/>
    </row>
    <row r="399" ht="14.25" customHeight="1">
      <c r="A399" s="111"/>
      <c r="B399" s="145"/>
      <c r="C399" s="178"/>
      <c r="D399" s="178"/>
      <c r="E399" s="179"/>
      <c r="F399" s="178"/>
      <c r="G399" s="145"/>
      <c r="H399" s="145"/>
      <c r="I399" s="178"/>
      <c r="J399" s="179"/>
      <c r="K399" s="178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  <c r="AA399" s="145"/>
      <c r="AB399" s="145"/>
      <c r="AC399" s="145"/>
      <c r="AD399" s="145"/>
      <c r="AE399" s="145"/>
      <c r="AF399" s="145"/>
      <c r="AG399" s="145"/>
      <c r="AH399" s="145"/>
      <c r="AI399" s="145"/>
      <c r="AJ399" s="145"/>
      <c r="AK399" s="145"/>
      <c r="AL399" s="145"/>
      <c r="AM399" s="145"/>
      <c r="AN399" s="145"/>
      <c r="AO399" s="145"/>
      <c r="AP399" s="145"/>
      <c r="AQ399" s="145"/>
      <c r="AR399" s="145"/>
      <c r="AS399" s="145"/>
      <c r="AT399" s="145"/>
      <c r="AU399" s="145"/>
      <c r="AV399" s="145"/>
      <c r="AW399" s="145"/>
      <c r="AX399" s="145"/>
      <c r="AY399" s="145"/>
      <c r="AZ399" s="145"/>
      <c r="BA399" s="145"/>
      <c r="BB399" s="145"/>
      <c r="BC399" s="145"/>
      <c r="BD399" s="145"/>
      <c r="BE399" s="145"/>
      <c r="BF399" s="145"/>
      <c r="BG399" s="145"/>
      <c r="BH399" s="145"/>
      <c r="BI399" s="145"/>
    </row>
    <row r="400" ht="14.25" customHeight="1">
      <c r="A400" s="111"/>
      <c r="B400" s="145"/>
      <c r="C400" s="178"/>
      <c r="D400" s="178"/>
      <c r="E400" s="179"/>
      <c r="F400" s="178"/>
      <c r="G400" s="145"/>
      <c r="H400" s="145"/>
      <c r="I400" s="178"/>
      <c r="J400" s="179"/>
      <c r="K400" s="178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  <c r="AA400" s="145"/>
      <c r="AB400" s="145"/>
      <c r="AC400" s="145"/>
      <c r="AD400" s="145"/>
      <c r="AE400" s="145"/>
      <c r="AF400" s="145"/>
      <c r="AG400" s="145"/>
      <c r="AH400" s="145"/>
      <c r="AI400" s="145"/>
      <c r="AJ400" s="145"/>
      <c r="AK400" s="145"/>
      <c r="AL400" s="145"/>
      <c r="AM400" s="145"/>
      <c r="AN400" s="145"/>
      <c r="AO400" s="145"/>
      <c r="AP400" s="145"/>
      <c r="AQ400" s="145"/>
      <c r="AR400" s="145"/>
      <c r="AS400" s="145"/>
      <c r="AT400" s="145"/>
      <c r="AU400" s="145"/>
      <c r="AV400" s="145"/>
      <c r="AW400" s="145"/>
      <c r="AX400" s="145"/>
      <c r="AY400" s="145"/>
      <c r="AZ400" s="145"/>
      <c r="BA400" s="145"/>
      <c r="BB400" s="145"/>
      <c r="BC400" s="145"/>
      <c r="BD400" s="145"/>
      <c r="BE400" s="145"/>
      <c r="BF400" s="145"/>
      <c r="BG400" s="145"/>
      <c r="BH400" s="145"/>
      <c r="BI400" s="145"/>
    </row>
    <row r="401" ht="14.25" customHeight="1">
      <c r="A401" s="111"/>
      <c r="B401" s="145"/>
      <c r="C401" s="178"/>
      <c r="D401" s="178"/>
      <c r="E401" s="179"/>
      <c r="F401" s="178"/>
      <c r="G401" s="145"/>
      <c r="H401" s="145"/>
      <c r="I401" s="178"/>
      <c r="J401" s="179"/>
      <c r="K401" s="178"/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  <c r="Z401" s="145"/>
      <c r="AA401" s="145"/>
      <c r="AB401" s="145"/>
      <c r="AC401" s="145"/>
      <c r="AD401" s="145"/>
      <c r="AE401" s="145"/>
      <c r="AF401" s="145"/>
      <c r="AG401" s="145"/>
      <c r="AH401" s="145"/>
      <c r="AI401" s="145"/>
      <c r="AJ401" s="145"/>
      <c r="AK401" s="145"/>
      <c r="AL401" s="145"/>
      <c r="AM401" s="145"/>
      <c r="AN401" s="145"/>
      <c r="AO401" s="145"/>
      <c r="AP401" s="145"/>
      <c r="AQ401" s="145"/>
      <c r="AR401" s="145"/>
      <c r="AS401" s="145"/>
      <c r="AT401" s="145"/>
      <c r="AU401" s="145"/>
      <c r="AV401" s="145"/>
      <c r="AW401" s="145"/>
      <c r="AX401" s="145"/>
      <c r="AY401" s="145"/>
      <c r="AZ401" s="145"/>
      <c r="BA401" s="145"/>
      <c r="BB401" s="145"/>
      <c r="BC401" s="145"/>
      <c r="BD401" s="145"/>
      <c r="BE401" s="145"/>
      <c r="BF401" s="145"/>
      <c r="BG401" s="145"/>
      <c r="BH401" s="145"/>
      <c r="BI401" s="145"/>
    </row>
    <row r="402" ht="14.25" customHeight="1">
      <c r="A402" s="111"/>
      <c r="B402" s="145"/>
      <c r="C402" s="178"/>
      <c r="D402" s="178"/>
      <c r="E402" s="179"/>
      <c r="F402" s="178"/>
      <c r="G402" s="145"/>
      <c r="H402" s="145"/>
      <c r="I402" s="178"/>
      <c r="J402" s="179"/>
      <c r="K402" s="178"/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  <c r="Z402" s="145"/>
      <c r="AA402" s="145"/>
      <c r="AB402" s="145"/>
      <c r="AC402" s="145"/>
      <c r="AD402" s="145"/>
      <c r="AE402" s="145"/>
      <c r="AF402" s="145"/>
      <c r="AG402" s="145"/>
      <c r="AH402" s="145"/>
      <c r="AI402" s="145"/>
      <c r="AJ402" s="145"/>
      <c r="AK402" s="145"/>
      <c r="AL402" s="145"/>
      <c r="AM402" s="145"/>
      <c r="AN402" s="145"/>
      <c r="AO402" s="145"/>
      <c r="AP402" s="145"/>
      <c r="AQ402" s="145"/>
      <c r="AR402" s="145"/>
      <c r="AS402" s="145"/>
      <c r="AT402" s="145"/>
      <c r="AU402" s="145"/>
      <c r="AV402" s="145"/>
      <c r="AW402" s="145"/>
      <c r="AX402" s="145"/>
      <c r="AY402" s="145"/>
      <c r="AZ402" s="145"/>
      <c r="BA402" s="145"/>
      <c r="BB402" s="145"/>
      <c r="BC402" s="145"/>
      <c r="BD402" s="145"/>
      <c r="BE402" s="145"/>
      <c r="BF402" s="145"/>
      <c r="BG402" s="145"/>
      <c r="BH402" s="145"/>
      <c r="BI402" s="145"/>
    </row>
    <row r="403" ht="14.25" customHeight="1">
      <c r="A403" s="111"/>
      <c r="B403" s="145"/>
      <c r="C403" s="178"/>
      <c r="D403" s="178"/>
      <c r="E403" s="179"/>
      <c r="F403" s="178"/>
      <c r="G403" s="145"/>
      <c r="H403" s="145"/>
      <c r="I403" s="178"/>
      <c r="J403" s="179"/>
      <c r="K403" s="178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5"/>
      <c r="AB403" s="145"/>
      <c r="AC403" s="145"/>
      <c r="AD403" s="145"/>
      <c r="AE403" s="145"/>
      <c r="AF403" s="145"/>
      <c r="AG403" s="145"/>
      <c r="AH403" s="145"/>
      <c r="AI403" s="145"/>
      <c r="AJ403" s="145"/>
      <c r="AK403" s="145"/>
      <c r="AL403" s="145"/>
      <c r="AM403" s="145"/>
      <c r="AN403" s="145"/>
      <c r="AO403" s="145"/>
      <c r="AP403" s="145"/>
      <c r="AQ403" s="145"/>
      <c r="AR403" s="145"/>
      <c r="AS403" s="145"/>
      <c r="AT403" s="145"/>
      <c r="AU403" s="145"/>
      <c r="AV403" s="145"/>
      <c r="AW403" s="145"/>
      <c r="AX403" s="145"/>
      <c r="AY403" s="145"/>
      <c r="AZ403" s="145"/>
      <c r="BA403" s="145"/>
      <c r="BB403" s="145"/>
      <c r="BC403" s="145"/>
      <c r="BD403" s="145"/>
      <c r="BE403" s="145"/>
      <c r="BF403" s="145"/>
      <c r="BG403" s="145"/>
      <c r="BH403" s="145"/>
      <c r="BI403" s="145"/>
    </row>
    <row r="404" ht="14.25" customHeight="1">
      <c r="A404" s="111"/>
      <c r="B404" s="145"/>
      <c r="C404" s="178"/>
      <c r="D404" s="178"/>
      <c r="E404" s="179"/>
      <c r="F404" s="178"/>
      <c r="G404" s="145"/>
      <c r="H404" s="145"/>
      <c r="I404" s="178"/>
      <c r="J404" s="179"/>
      <c r="K404" s="178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  <c r="AA404" s="145"/>
      <c r="AB404" s="145"/>
      <c r="AC404" s="145"/>
      <c r="AD404" s="145"/>
      <c r="AE404" s="145"/>
      <c r="AF404" s="145"/>
      <c r="AG404" s="145"/>
      <c r="AH404" s="145"/>
      <c r="AI404" s="145"/>
      <c r="AJ404" s="145"/>
      <c r="AK404" s="145"/>
      <c r="AL404" s="145"/>
      <c r="AM404" s="145"/>
      <c r="AN404" s="145"/>
      <c r="AO404" s="145"/>
      <c r="AP404" s="145"/>
      <c r="AQ404" s="145"/>
      <c r="AR404" s="145"/>
      <c r="AS404" s="145"/>
      <c r="AT404" s="145"/>
      <c r="AU404" s="145"/>
      <c r="AV404" s="145"/>
      <c r="AW404" s="145"/>
      <c r="AX404" s="145"/>
      <c r="AY404" s="145"/>
      <c r="AZ404" s="145"/>
      <c r="BA404" s="145"/>
      <c r="BB404" s="145"/>
      <c r="BC404" s="145"/>
      <c r="BD404" s="145"/>
      <c r="BE404" s="145"/>
      <c r="BF404" s="145"/>
      <c r="BG404" s="145"/>
      <c r="BH404" s="145"/>
      <c r="BI404" s="145"/>
    </row>
    <row r="405" ht="14.25" customHeight="1">
      <c r="A405" s="111"/>
      <c r="B405" s="145"/>
      <c r="C405" s="178"/>
      <c r="D405" s="178"/>
      <c r="E405" s="179"/>
      <c r="F405" s="178"/>
      <c r="G405" s="145"/>
      <c r="H405" s="145"/>
      <c r="I405" s="178"/>
      <c r="J405" s="179"/>
      <c r="K405" s="178"/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  <c r="Z405" s="145"/>
      <c r="AA405" s="145"/>
      <c r="AB405" s="145"/>
      <c r="AC405" s="145"/>
      <c r="AD405" s="145"/>
      <c r="AE405" s="145"/>
      <c r="AF405" s="145"/>
      <c r="AG405" s="145"/>
      <c r="AH405" s="145"/>
      <c r="AI405" s="145"/>
      <c r="AJ405" s="145"/>
      <c r="AK405" s="145"/>
      <c r="AL405" s="145"/>
      <c r="AM405" s="145"/>
      <c r="AN405" s="145"/>
      <c r="AO405" s="145"/>
      <c r="AP405" s="145"/>
      <c r="AQ405" s="145"/>
      <c r="AR405" s="145"/>
      <c r="AS405" s="145"/>
      <c r="AT405" s="145"/>
      <c r="AU405" s="145"/>
      <c r="AV405" s="145"/>
      <c r="AW405" s="145"/>
      <c r="AX405" s="145"/>
      <c r="AY405" s="145"/>
      <c r="AZ405" s="145"/>
      <c r="BA405" s="145"/>
      <c r="BB405" s="145"/>
      <c r="BC405" s="145"/>
      <c r="BD405" s="145"/>
      <c r="BE405" s="145"/>
      <c r="BF405" s="145"/>
      <c r="BG405" s="145"/>
      <c r="BH405" s="145"/>
      <c r="BI405" s="145"/>
    </row>
    <row r="406" ht="14.25" customHeight="1">
      <c r="A406" s="111"/>
      <c r="B406" s="145"/>
      <c r="C406" s="178"/>
      <c r="D406" s="178"/>
      <c r="E406" s="179"/>
      <c r="F406" s="178"/>
      <c r="G406" s="145"/>
      <c r="H406" s="145"/>
      <c r="I406" s="178"/>
      <c r="J406" s="179"/>
      <c r="K406" s="178"/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  <c r="Z406" s="145"/>
      <c r="AA406" s="145"/>
      <c r="AB406" s="145"/>
      <c r="AC406" s="145"/>
      <c r="AD406" s="145"/>
      <c r="AE406" s="145"/>
      <c r="AF406" s="145"/>
      <c r="AG406" s="145"/>
      <c r="AH406" s="145"/>
      <c r="AI406" s="145"/>
      <c r="AJ406" s="145"/>
      <c r="AK406" s="145"/>
      <c r="AL406" s="145"/>
      <c r="AM406" s="145"/>
      <c r="AN406" s="145"/>
      <c r="AO406" s="145"/>
      <c r="AP406" s="145"/>
      <c r="AQ406" s="145"/>
      <c r="AR406" s="145"/>
      <c r="AS406" s="145"/>
      <c r="AT406" s="145"/>
      <c r="AU406" s="145"/>
      <c r="AV406" s="145"/>
      <c r="AW406" s="145"/>
      <c r="AX406" s="145"/>
      <c r="AY406" s="145"/>
      <c r="AZ406" s="145"/>
      <c r="BA406" s="145"/>
      <c r="BB406" s="145"/>
      <c r="BC406" s="145"/>
      <c r="BD406" s="145"/>
      <c r="BE406" s="145"/>
      <c r="BF406" s="145"/>
      <c r="BG406" s="145"/>
      <c r="BH406" s="145"/>
      <c r="BI406" s="145"/>
    </row>
    <row r="407" ht="14.25" customHeight="1">
      <c r="A407" s="111"/>
      <c r="B407" s="145"/>
      <c r="C407" s="178"/>
      <c r="D407" s="178"/>
      <c r="E407" s="179"/>
      <c r="F407" s="178"/>
      <c r="G407" s="145"/>
      <c r="H407" s="145"/>
      <c r="I407" s="178"/>
      <c r="J407" s="179"/>
      <c r="K407" s="178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  <c r="BA407" s="145"/>
      <c r="BB407" s="145"/>
      <c r="BC407" s="145"/>
      <c r="BD407" s="145"/>
      <c r="BE407" s="145"/>
      <c r="BF407" s="145"/>
      <c r="BG407" s="145"/>
      <c r="BH407" s="145"/>
      <c r="BI407" s="145"/>
    </row>
    <row r="408" ht="14.25" customHeight="1">
      <c r="A408" s="111"/>
      <c r="B408" s="145"/>
      <c r="C408" s="178"/>
      <c r="D408" s="178"/>
      <c r="E408" s="179"/>
      <c r="F408" s="178"/>
      <c r="G408" s="145"/>
      <c r="H408" s="145"/>
      <c r="I408" s="178"/>
      <c r="J408" s="179"/>
      <c r="K408" s="178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  <c r="AA408" s="145"/>
      <c r="AB408" s="145"/>
      <c r="AC408" s="145"/>
      <c r="AD408" s="145"/>
      <c r="AE408" s="145"/>
      <c r="AF408" s="145"/>
      <c r="AG408" s="145"/>
      <c r="AH408" s="145"/>
      <c r="AI408" s="145"/>
      <c r="AJ408" s="145"/>
      <c r="AK408" s="145"/>
      <c r="AL408" s="145"/>
      <c r="AM408" s="145"/>
      <c r="AN408" s="145"/>
      <c r="AO408" s="145"/>
      <c r="AP408" s="145"/>
      <c r="AQ408" s="145"/>
      <c r="AR408" s="145"/>
      <c r="AS408" s="145"/>
      <c r="AT408" s="145"/>
      <c r="AU408" s="145"/>
      <c r="AV408" s="145"/>
      <c r="AW408" s="145"/>
      <c r="AX408" s="145"/>
      <c r="AY408" s="145"/>
      <c r="AZ408" s="145"/>
      <c r="BA408" s="145"/>
      <c r="BB408" s="145"/>
      <c r="BC408" s="145"/>
      <c r="BD408" s="145"/>
      <c r="BE408" s="145"/>
      <c r="BF408" s="145"/>
      <c r="BG408" s="145"/>
      <c r="BH408" s="145"/>
      <c r="BI408" s="145"/>
    </row>
    <row r="409" ht="14.25" customHeight="1">
      <c r="A409" s="111"/>
      <c r="B409" s="145"/>
      <c r="C409" s="178"/>
      <c r="D409" s="178"/>
      <c r="E409" s="179"/>
      <c r="F409" s="178"/>
      <c r="G409" s="145"/>
      <c r="H409" s="145"/>
      <c r="I409" s="178"/>
      <c r="J409" s="179"/>
      <c r="K409" s="178"/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  <c r="Z409" s="145"/>
      <c r="AA409" s="145"/>
      <c r="AB409" s="145"/>
      <c r="AC409" s="145"/>
      <c r="AD409" s="145"/>
      <c r="AE409" s="145"/>
      <c r="AF409" s="145"/>
      <c r="AG409" s="145"/>
      <c r="AH409" s="145"/>
      <c r="AI409" s="145"/>
      <c r="AJ409" s="145"/>
      <c r="AK409" s="145"/>
      <c r="AL409" s="145"/>
      <c r="AM409" s="145"/>
      <c r="AN409" s="145"/>
      <c r="AO409" s="145"/>
      <c r="AP409" s="145"/>
      <c r="AQ409" s="145"/>
      <c r="AR409" s="145"/>
      <c r="AS409" s="145"/>
      <c r="AT409" s="145"/>
      <c r="AU409" s="145"/>
      <c r="AV409" s="145"/>
      <c r="AW409" s="145"/>
      <c r="AX409" s="145"/>
      <c r="AY409" s="145"/>
      <c r="AZ409" s="145"/>
      <c r="BA409" s="145"/>
      <c r="BB409" s="145"/>
      <c r="BC409" s="145"/>
      <c r="BD409" s="145"/>
      <c r="BE409" s="145"/>
      <c r="BF409" s="145"/>
      <c r="BG409" s="145"/>
      <c r="BH409" s="145"/>
      <c r="BI409" s="145"/>
    </row>
    <row r="410" ht="14.25" customHeight="1">
      <c r="A410" s="111"/>
      <c r="B410" s="145"/>
      <c r="C410" s="178"/>
      <c r="D410" s="178"/>
      <c r="E410" s="179"/>
      <c r="F410" s="178"/>
      <c r="G410" s="145"/>
      <c r="H410" s="145"/>
      <c r="I410" s="178"/>
      <c r="J410" s="179"/>
      <c r="K410" s="178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  <c r="Z410" s="145"/>
      <c r="AA410" s="145"/>
      <c r="AB410" s="145"/>
      <c r="AC410" s="145"/>
      <c r="AD410" s="145"/>
      <c r="AE410" s="145"/>
      <c r="AF410" s="145"/>
      <c r="AG410" s="145"/>
      <c r="AH410" s="145"/>
      <c r="AI410" s="145"/>
      <c r="AJ410" s="145"/>
      <c r="AK410" s="145"/>
      <c r="AL410" s="145"/>
      <c r="AM410" s="145"/>
      <c r="AN410" s="145"/>
      <c r="AO410" s="145"/>
      <c r="AP410" s="145"/>
      <c r="AQ410" s="145"/>
      <c r="AR410" s="145"/>
      <c r="AS410" s="145"/>
      <c r="AT410" s="145"/>
      <c r="AU410" s="145"/>
      <c r="AV410" s="145"/>
      <c r="AW410" s="145"/>
      <c r="AX410" s="145"/>
      <c r="AY410" s="145"/>
      <c r="AZ410" s="145"/>
      <c r="BA410" s="145"/>
      <c r="BB410" s="145"/>
      <c r="BC410" s="145"/>
      <c r="BD410" s="145"/>
      <c r="BE410" s="145"/>
      <c r="BF410" s="145"/>
      <c r="BG410" s="145"/>
      <c r="BH410" s="145"/>
      <c r="BI410" s="145"/>
    </row>
    <row r="411" ht="14.25" customHeight="1">
      <c r="A411" s="111"/>
      <c r="B411" s="145"/>
      <c r="C411" s="178"/>
      <c r="D411" s="178"/>
      <c r="E411" s="179"/>
      <c r="F411" s="178"/>
      <c r="G411" s="145"/>
      <c r="H411" s="145"/>
      <c r="I411" s="178"/>
      <c r="J411" s="179"/>
      <c r="K411" s="178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G411" s="145"/>
      <c r="AH411" s="145"/>
      <c r="AI411" s="145"/>
      <c r="AJ411" s="145"/>
      <c r="AK411" s="145"/>
      <c r="AL411" s="145"/>
      <c r="AM411" s="145"/>
      <c r="AN411" s="145"/>
      <c r="AO411" s="145"/>
      <c r="AP411" s="145"/>
      <c r="AQ411" s="145"/>
      <c r="AR411" s="145"/>
      <c r="AS411" s="145"/>
      <c r="AT411" s="145"/>
      <c r="AU411" s="145"/>
      <c r="AV411" s="145"/>
      <c r="AW411" s="145"/>
      <c r="AX411" s="145"/>
      <c r="AY411" s="145"/>
      <c r="AZ411" s="145"/>
      <c r="BA411" s="145"/>
      <c r="BB411" s="145"/>
      <c r="BC411" s="145"/>
      <c r="BD411" s="145"/>
      <c r="BE411" s="145"/>
      <c r="BF411" s="145"/>
      <c r="BG411" s="145"/>
      <c r="BH411" s="145"/>
      <c r="BI411" s="145"/>
    </row>
    <row r="412" ht="14.25" customHeight="1">
      <c r="A412" s="111"/>
      <c r="B412" s="145"/>
      <c r="C412" s="178"/>
      <c r="D412" s="178"/>
      <c r="E412" s="179"/>
      <c r="F412" s="178"/>
      <c r="G412" s="145"/>
      <c r="H412" s="145"/>
      <c r="I412" s="178"/>
      <c r="J412" s="179"/>
      <c r="K412" s="178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5"/>
      <c r="AK412" s="145"/>
      <c r="AL412" s="145"/>
      <c r="AM412" s="145"/>
      <c r="AN412" s="145"/>
      <c r="AO412" s="145"/>
      <c r="AP412" s="145"/>
      <c r="AQ412" s="145"/>
      <c r="AR412" s="145"/>
      <c r="AS412" s="145"/>
      <c r="AT412" s="145"/>
      <c r="AU412" s="145"/>
      <c r="AV412" s="145"/>
      <c r="AW412" s="145"/>
      <c r="AX412" s="145"/>
      <c r="AY412" s="145"/>
      <c r="AZ412" s="145"/>
      <c r="BA412" s="145"/>
      <c r="BB412" s="145"/>
      <c r="BC412" s="145"/>
      <c r="BD412" s="145"/>
      <c r="BE412" s="145"/>
      <c r="BF412" s="145"/>
      <c r="BG412" s="145"/>
      <c r="BH412" s="145"/>
      <c r="BI412" s="145"/>
    </row>
    <row r="413" ht="14.25" customHeight="1">
      <c r="A413" s="111"/>
      <c r="B413" s="145"/>
      <c r="C413" s="178"/>
      <c r="D413" s="178"/>
      <c r="E413" s="179"/>
      <c r="F413" s="178"/>
      <c r="G413" s="145"/>
      <c r="H413" s="145"/>
      <c r="I413" s="178"/>
      <c r="J413" s="179"/>
      <c r="K413" s="178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  <c r="AA413" s="145"/>
      <c r="AB413" s="145"/>
      <c r="AC413" s="145"/>
      <c r="AD413" s="145"/>
      <c r="AE413" s="145"/>
      <c r="AF413" s="145"/>
      <c r="AG413" s="145"/>
      <c r="AH413" s="145"/>
      <c r="AI413" s="145"/>
      <c r="AJ413" s="145"/>
      <c r="AK413" s="145"/>
      <c r="AL413" s="145"/>
      <c r="AM413" s="145"/>
      <c r="AN413" s="145"/>
      <c r="AO413" s="145"/>
      <c r="AP413" s="145"/>
      <c r="AQ413" s="145"/>
      <c r="AR413" s="145"/>
      <c r="AS413" s="145"/>
      <c r="AT413" s="145"/>
      <c r="AU413" s="145"/>
      <c r="AV413" s="145"/>
      <c r="AW413" s="145"/>
      <c r="AX413" s="145"/>
      <c r="AY413" s="145"/>
      <c r="AZ413" s="145"/>
      <c r="BA413" s="145"/>
      <c r="BB413" s="145"/>
      <c r="BC413" s="145"/>
      <c r="BD413" s="145"/>
      <c r="BE413" s="145"/>
      <c r="BF413" s="145"/>
      <c r="BG413" s="145"/>
      <c r="BH413" s="145"/>
      <c r="BI413" s="145"/>
    </row>
    <row r="414" ht="14.25" customHeight="1">
      <c r="A414" s="111"/>
      <c r="B414" s="145"/>
      <c r="C414" s="178"/>
      <c r="D414" s="178"/>
      <c r="E414" s="179"/>
      <c r="F414" s="178"/>
      <c r="G414" s="145"/>
      <c r="H414" s="145"/>
      <c r="I414" s="178"/>
      <c r="J414" s="179"/>
      <c r="K414" s="178"/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  <c r="Z414" s="145"/>
      <c r="AA414" s="145"/>
      <c r="AB414" s="145"/>
      <c r="AC414" s="145"/>
      <c r="AD414" s="145"/>
      <c r="AE414" s="145"/>
      <c r="AF414" s="145"/>
      <c r="AG414" s="145"/>
      <c r="AH414" s="145"/>
      <c r="AI414" s="145"/>
      <c r="AJ414" s="145"/>
      <c r="AK414" s="145"/>
      <c r="AL414" s="145"/>
      <c r="AM414" s="145"/>
      <c r="AN414" s="145"/>
      <c r="AO414" s="145"/>
      <c r="AP414" s="145"/>
      <c r="AQ414" s="145"/>
      <c r="AR414" s="145"/>
      <c r="AS414" s="145"/>
      <c r="AT414" s="145"/>
      <c r="AU414" s="145"/>
      <c r="AV414" s="145"/>
      <c r="AW414" s="145"/>
      <c r="AX414" s="145"/>
      <c r="AY414" s="145"/>
      <c r="AZ414" s="145"/>
      <c r="BA414" s="145"/>
      <c r="BB414" s="145"/>
      <c r="BC414" s="145"/>
      <c r="BD414" s="145"/>
      <c r="BE414" s="145"/>
      <c r="BF414" s="145"/>
      <c r="BG414" s="145"/>
      <c r="BH414" s="145"/>
      <c r="BI414" s="145"/>
    </row>
    <row r="415" ht="14.25" customHeight="1">
      <c r="A415" s="111"/>
      <c r="B415" s="145"/>
      <c r="C415" s="178"/>
      <c r="D415" s="178"/>
      <c r="E415" s="179"/>
      <c r="F415" s="178"/>
      <c r="G415" s="145"/>
      <c r="H415" s="145"/>
      <c r="I415" s="178"/>
      <c r="J415" s="179"/>
      <c r="K415" s="178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  <c r="AA415" s="145"/>
      <c r="AB415" s="145"/>
      <c r="AC415" s="145"/>
      <c r="AD415" s="145"/>
      <c r="AE415" s="145"/>
      <c r="AF415" s="145"/>
      <c r="AG415" s="145"/>
      <c r="AH415" s="145"/>
      <c r="AI415" s="145"/>
      <c r="AJ415" s="145"/>
      <c r="AK415" s="145"/>
      <c r="AL415" s="145"/>
      <c r="AM415" s="145"/>
      <c r="AN415" s="145"/>
      <c r="AO415" s="145"/>
      <c r="AP415" s="145"/>
      <c r="AQ415" s="145"/>
      <c r="AR415" s="145"/>
      <c r="AS415" s="145"/>
      <c r="AT415" s="145"/>
      <c r="AU415" s="145"/>
      <c r="AV415" s="145"/>
      <c r="AW415" s="145"/>
      <c r="AX415" s="145"/>
      <c r="AY415" s="145"/>
      <c r="AZ415" s="145"/>
      <c r="BA415" s="145"/>
      <c r="BB415" s="145"/>
      <c r="BC415" s="145"/>
      <c r="BD415" s="145"/>
      <c r="BE415" s="145"/>
      <c r="BF415" s="145"/>
      <c r="BG415" s="145"/>
      <c r="BH415" s="145"/>
      <c r="BI415" s="145"/>
    </row>
    <row r="416" ht="14.25" customHeight="1">
      <c r="A416" s="111"/>
      <c r="B416" s="145"/>
      <c r="C416" s="178"/>
      <c r="D416" s="178"/>
      <c r="E416" s="179"/>
      <c r="F416" s="178"/>
      <c r="G416" s="145"/>
      <c r="H416" s="145"/>
      <c r="I416" s="178"/>
      <c r="J416" s="179"/>
      <c r="K416" s="178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  <c r="AA416" s="145"/>
      <c r="AB416" s="145"/>
      <c r="AC416" s="145"/>
      <c r="AD416" s="145"/>
      <c r="AE416" s="145"/>
      <c r="AF416" s="145"/>
      <c r="AG416" s="145"/>
      <c r="AH416" s="145"/>
      <c r="AI416" s="145"/>
      <c r="AJ416" s="145"/>
      <c r="AK416" s="145"/>
      <c r="AL416" s="145"/>
      <c r="AM416" s="145"/>
      <c r="AN416" s="145"/>
      <c r="AO416" s="145"/>
      <c r="AP416" s="145"/>
      <c r="AQ416" s="145"/>
      <c r="AR416" s="145"/>
      <c r="AS416" s="145"/>
      <c r="AT416" s="145"/>
      <c r="AU416" s="145"/>
      <c r="AV416" s="145"/>
      <c r="AW416" s="145"/>
      <c r="AX416" s="145"/>
      <c r="AY416" s="145"/>
      <c r="AZ416" s="145"/>
      <c r="BA416" s="145"/>
      <c r="BB416" s="145"/>
      <c r="BC416" s="145"/>
      <c r="BD416" s="145"/>
      <c r="BE416" s="145"/>
      <c r="BF416" s="145"/>
      <c r="BG416" s="145"/>
      <c r="BH416" s="145"/>
      <c r="BI416" s="145"/>
    </row>
    <row r="417" ht="14.25" customHeight="1">
      <c r="A417" s="111"/>
      <c r="B417" s="145"/>
      <c r="C417" s="178"/>
      <c r="D417" s="178"/>
      <c r="E417" s="179"/>
      <c r="F417" s="178"/>
      <c r="G417" s="145"/>
      <c r="H417" s="145"/>
      <c r="I417" s="178"/>
      <c r="J417" s="179"/>
      <c r="K417" s="178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  <c r="Z417" s="145"/>
      <c r="AA417" s="145"/>
      <c r="AB417" s="145"/>
      <c r="AC417" s="145"/>
      <c r="AD417" s="145"/>
      <c r="AE417" s="145"/>
      <c r="AF417" s="145"/>
      <c r="AG417" s="145"/>
      <c r="AH417" s="145"/>
      <c r="AI417" s="145"/>
      <c r="AJ417" s="145"/>
      <c r="AK417" s="145"/>
      <c r="AL417" s="145"/>
      <c r="AM417" s="145"/>
      <c r="AN417" s="145"/>
      <c r="AO417" s="145"/>
      <c r="AP417" s="145"/>
      <c r="AQ417" s="145"/>
      <c r="AR417" s="145"/>
      <c r="AS417" s="145"/>
      <c r="AT417" s="145"/>
      <c r="AU417" s="145"/>
      <c r="AV417" s="145"/>
      <c r="AW417" s="145"/>
      <c r="AX417" s="145"/>
      <c r="AY417" s="145"/>
      <c r="AZ417" s="145"/>
      <c r="BA417" s="145"/>
      <c r="BB417" s="145"/>
      <c r="BC417" s="145"/>
      <c r="BD417" s="145"/>
      <c r="BE417" s="145"/>
      <c r="BF417" s="145"/>
      <c r="BG417" s="145"/>
      <c r="BH417" s="145"/>
      <c r="BI417" s="145"/>
    </row>
    <row r="418" ht="14.25" customHeight="1">
      <c r="A418" s="111"/>
      <c r="B418" s="145"/>
      <c r="C418" s="178"/>
      <c r="D418" s="178"/>
      <c r="E418" s="179"/>
      <c r="F418" s="178"/>
      <c r="G418" s="145"/>
      <c r="H418" s="145"/>
      <c r="I418" s="178"/>
      <c r="J418" s="179"/>
      <c r="K418" s="178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  <c r="Z418" s="145"/>
      <c r="AA418" s="145"/>
      <c r="AB418" s="145"/>
      <c r="AC418" s="145"/>
      <c r="AD418" s="145"/>
      <c r="AE418" s="145"/>
      <c r="AF418" s="145"/>
      <c r="AG418" s="145"/>
      <c r="AH418" s="145"/>
      <c r="AI418" s="145"/>
      <c r="AJ418" s="145"/>
      <c r="AK418" s="145"/>
      <c r="AL418" s="145"/>
      <c r="AM418" s="145"/>
      <c r="AN418" s="145"/>
      <c r="AO418" s="145"/>
      <c r="AP418" s="145"/>
      <c r="AQ418" s="145"/>
      <c r="AR418" s="145"/>
      <c r="AS418" s="145"/>
      <c r="AT418" s="145"/>
      <c r="AU418" s="145"/>
      <c r="AV418" s="145"/>
      <c r="AW418" s="145"/>
      <c r="AX418" s="145"/>
      <c r="AY418" s="145"/>
      <c r="AZ418" s="145"/>
      <c r="BA418" s="145"/>
      <c r="BB418" s="145"/>
      <c r="BC418" s="145"/>
      <c r="BD418" s="145"/>
      <c r="BE418" s="145"/>
      <c r="BF418" s="145"/>
      <c r="BG418" s="145"/>
      <c r="BH418" s="145"/>
      <c r="BI418" s="145"/>
    </row>
    <row r="419" ht="14.25" customHeight="1">
      <c r="A419" s="111"/>
      <c r="B419" s="145"/>
      <c r="C419" s="178"/>
      <c r="D419" s="178"/>
      <c r="E419" s="179"/>
      <c r="F419" s="178"/>
      <c r="G419" s="145"/>
      <c r="H419" s="145"/>
      <c r="I419" s="178"/>
      <c r="J419" s="179"/>
      <c r="K419" s="178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  <c r="AA419" s="145"/>
      <c r="AB419" s="145"/>
      <c r="AC419" s="145"/>
      <c r="AD419" s="145"/>
      <c r="AE419" s="145"/>
      <c r="AF419" s="145"/>
      <c r="AG419" s="145"/>
      <c r="AH419" s="145"/>
      <c r="AI419" s="145"/>
      <c r="AJ419" s="145"/>
      <c r="AK419" s="145"/>
      <c r="AL419" s="145"/>
      <c r="AM419" s="145"/>
      <c r="AN419" s="145"/>
      <c r="AO419" s="145"/>
      <c r="AP419" s="145"/>
      <c r="AQ419" s="145"/>
      <c r="AR419" s="145"/>
      <c r="AS419" s="145"/>
      <c r="AT419" s="145"/>
      <c r="AU419" s="145"/>
      <c r="AV419" s="145"/>
      <c r="AW419" s="145"/>
      <c r="AX419" s="145"/>
      <c r="AY419" s="145"/>
      <c r="AZ419" s="145"/>
      <c r="BA419" s="145"/>
      <c r="BB419" s="145"/>
      <c r="BC419" s="145"/>
      <c r="BD419" s="145"/>
      <c r="BE419" s="145"/>
      <c r="BF419" s="145"/>
      <c r="BG419" s="145"/>
      <c r="BH419" s="145"/>
      <c r="BI419" s="145"/>
    </row>
    <row r="420" ht="14.25" customHeight="1">
      <c r="A420" s="111"/>
      <c r="B420" s="145"/>
      <c r="C420" s="178"/>
      <c r="D420" s="178"/>
      <c r="E420" s="179"/>
      <c r="F420" s="178"/>
      <c r="G420" s="145"/>
      <c r="H420" s="145"/>
      <c r="I420" s="178"/>
      <c r="J420" s="179"/>
      <c r="K420" s="178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5"/>
      <c r="AK420" s="145"/>
      <c r="AL420" s="145"/>
      <c r="AM420" s="145"/>
      <c r="AN420" s="145"/>
      <c r="AO420" s="145"/>
      <c r="AP420" s="145"/>
      <c r="AQ420" s="145"/>
      <c r="AR420" s="145"/>
      <c r="AS420" s="145"/>
      <c r="AT420" s="145"/>
      <c r="AU420" s="145"/>
      <c r="AV420" s="145"/>
      <c r="AW420" s="145"/>
      <c r="AX420" s="145"/>
      <c r="AY420" s="145"/>
      <c r="AZ420" s="145"/>
      <c r="BA420" s="145"/>
      <c r="BB420" s="145"/>
      <c r="BC420" s="145"/>
      <c r="BD420" s="145"/>
      <c r="BE420" s="145"/>
      <c r="BF420" s="145"/>
      <c r="BG420" s="145"/>
      <c r="BH420" s="145"/>
      <c r="BI420" s="145"/>
    </row>
    <row r="421" ht="14.25" customHeight="1">
      <c r="A421" s="111"/>
      <c r="B421" s="145"/>
      <c r="C421" s="178"/>
      <c r="D421" s="178"/>
      <c r="E421" s="179"/>
      <c r="F421" s="178"/>
      <c r="G421" s="145"/>
      <c r="H421" s="145"/>
      <c r="I421" s="178"/>
      <c r="J421" s="179"/>
      <c r="K421" s="178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  <c r="Z421" s="145"/>
      <c r="AA421" s="145"/>
      <c r="AB421" s="145"/>
      <c r="AC421" s="145"/>
      <c r="AD421" s="145"/>
      <c r="AE421" s="145"/>
      <c r="AF421" s="145"/>
      <c r="AG421" s="145"/>
      <c r="AH421" s="145"/>
      <c r="AI421" s="145"/>
      <c r="AJ421" s="145"/>
      <c r="AK421" s="145"/>
      <c r="AL421" s="145"/>
      <c r="AM421" s="145"/>
      <c r="AN421" s="145"/>
      <c r="AO421" s="145"/>
      <c r="AP421" s="145"/>
      <c r="AQ421" s="145"/>
      <c r="AR421" s="145"/>
      <c r="AS421" s="145"/>
      <c r="AT421" s="145"/>
      <c r="AU421" s="145"/>
      <c r="AV421" s="145"/>
      <c r="AW421" s="145"/>
      <c r="AX421" s="145"/>
      <c r="AY421" s="145"/>
      <c r="AZ421" s="145"/>
      <c r="BA421" s="145"/>
      <c r="BB421" s="145"/>
      <c r="BC421" s="145"/>
      <c r="BD421" s="145"/>
      <c r="BE421" s="145"/>
      <c r="BF421" s="145"/>
      <c r="BG421" s="145"/>
      <c r="BH421" s="145"/>
      <c r="BI421" s="145"/>
    </row>
    <row r="422" ht="14.25" customHeight="1">
      <c r="A422" s="111"/>
      <c r="B422" s="145"/>
      <c r="C422" s="178"/>
      <c r="D422" s="178"/>
      <c r="E422" s="179"/>
      <c r="F422" s="178"/>
      <c r="G422" s="145"/>
      <c r="H422" s="145"/>
      <c r="I422" s="178"/>
      <c r="J422" s="179"/>
      <c r="K422" s="178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  <c r="Z422" s="145"/>
      <c r="AA422" s="145"/>
      <c r="AB422" s="145"/>
      <c r="AC422" s="145"/>
      <c r="AD422" s="145"/>
      <c r="AE422" s="145"/>
      <c r="AF422" s="145"/>
      <c r="AG422" s="145"/>
      <c r="AH422" s="145"/>
      <c r="AI422" s="145"/>
      <c r="AJ422" s="145"/>
      <c r="AK422" s="145"/>
      <c r="AL422" s="145"/>
      <c r="AM422" s="145"/>
      <c r="AN422" s="145"/>
      <c r="AO422" s="145"/>
      <c r="AP422" s="145"/>
      <c r="AQ422" s="145"/>
      <c r="AR422" s="145"/>
      <c r="AS422" s="145"/>
      <c r="AT422" s="145"/>
      <c r="AU422" s="145"/>
      <c r="AV422" s="145"/>
      <c r="AW422" s="145"/>
      <c r="AX422" s="145"/>
      <c r="AY422" s="145"/>
      <c r="AZ422" s="145"/>
      <c r="BA422" s="145"/>
      <c r="BB422" s="145"/>
      <c r="BC422" s="145"/>
      <c r="BD422" s="145"/>
      <c r="BE422" s="145"/>
      <c r="BF422" s="145"/>
      <c r="BG422" s="145"/>
      <c r="BH422" s="145"/>
      <c r="BI422" s="145"/>
    </row>
    <row r="423" ht="14.25" customHeight="1">
      <c r="A423" s="111"/>
      <c r="B423" s="145"/>
      <c r="C423" s="178"/>
      <c r="D423" s="178"/>
      <c r="E423" s="179"/>
      <c r="F423" s="178"/>
      <c r="G423" s="145"/>
      <c r="H423" s="145"/>
      <c r="I423" s="178"/>
      <c r="J423" s="179"/>
      <c r="K423" s="178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  <c r="AA423" s="145"/>
      <c r="AB423" s="145"/>
      <c r="AC423" s="145"/>
      <c r="AD423" s="145"/>
      <c r="AE423" s="145"/>
      <c r="AF423" s="145"/>
      <c r="AG423" s="145"/>
      <c r="AH423" s="145"/>
      <c r="AI423" s="145"/>
      <c r="AJ423" s="145"/>
      <c r="AK423" s="145"/>
      <c r="AL423" s="145"/>
      <c r="AM423" s="145"/>
      <c r="AN423" s="145"/>
      <c r="AO423" s="145"/>
      <c r="AP423" s="145"/>
      <c r="AQ423" s="145"/>
      <c r="AR423" s="145"/>
      <c r="AS423" s="145"/>
      <c r="AT423" s="145"/>
      <c r="AU423" s="145"/>
      <c r="AV423" s="145"/>
      <c r="AW423" s="145"/>
      <c r="AX423" s="145"/>
      <c r="AY423" s="145"/>
      <c r="AZ423" s="145"/>
      <c r="BA423" s="145"/>
      <c r="BB423" s="145"/>
      <c r="BC423" s="145"/>
      <c r="BD423" s="145"/>
      <c r="BE423" s="145"/>
      <c r="BF423" s="145"/>
      <c r="BG423" s="145"/>
      <c r="BH423" s="145"/>
      <c r="BI423" s="145"/>
    </row>
    <row r="424" ht="14.25" customHeight="1">
      <c r="A424" s="111"/>
      <c r="B424" s="145"/>
      <c r="C424" s="178"/>
      <c r="D424" s="178"/>
      <c r="E424" s="179"/>
      <c r="F424" s="178"/>
      <c r="G424" s="145"/>
      <c r="H424" s="145"/>
      <c r="I424" s="178"/>
      <c r="J424" s="179"/>
      <c r="K424" s="178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  <c r="AB424" s="145"/>
      <c r="AC424" s="145"/>
      <c r="AD424" s="145"/>
      <c r="AE424" s="145"/>
      <c r="AF424" s="145"/>
      <c r="AG424" s="145"/>
      <c r="AH424" s="145"/>
      <c r="AI424" s="145"/>
      <c r="AJ424" s="145"/>
      <c r="AK424" s="145"/>
      <c r="AL424" s="145"/>
      <c r="AM424" s="145"/>
      <c r="AN424" s="145"/>
      <c r="AO424" s="145"/>
      <c r="AP424" s="145"/>
      <c r="AQ424" s="145"/>
      <c r="AR424" s="145"/>
      <c r="AS424" s="145"/>
      <c r="AT424" s="145"/>
      <c r="AU424" s="145"/>
      <c r="AV424" s="145"/>
      <c r="AW424" s="145"/>
      <c r="AX424" s="145"/>
      <c r="AY424" s="145"/>
      <c r="AZ424" s="145"/>
      <c r="BA424" s="145"/>
      <c r="BB424" s="145"/>
      <c r="BC424" s="145"/>
      <c r="BD424" s="145"/>
      <c r="BE424" s="145"/>
      <c r="BF424" s="145"/>
      <c r="BG424" s="145"/>
      <c r="BH424" s="145"/>
      <c r="BI424" s="145"/>
    </row>
    <row r="425" ht="14.25" customHeight="1">
      <c r="A425" s="111"/>
      <c r="B425" s="145"/>
      <c r="C425" s="178"/>
      <c r="D425" s="178"/>
      <c r="E425" s="179"/>
      <c r="F425" s="178"/>
      <c r="G425" s="145"/>
      <c r="H425" s="145"/>
      <c r="I425" s="178"/>
      <c r="J425" s="179"/>
      <c r="K425" s="178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  <c r="Z425" s="145"/>
      <c r="AA425" s="145"/>
      <c r="AB425" s="145"/>
      <c r="AC425" s="145"/>
      <c r="AD425" s="145"/>
      <c r="AE425" s="145"/>
      <c r="AF425" s="145"/>
      <c r="AG425" s="145"/>
      <c r="AH425" s="145"/>
      <c r="AI425" s="145"/>
      <c r="AJ425" s="145"/>
      <c r="AK425" s="145"/>
      <c r="AL425" s="145"/>
      <c r="AM425" s="145"/>
      <c r="AN425" s="145"/>
      <c r="AO425" s="145"/>
      <c r="AP425" s="145"/>
      <c r="AQ425" s="145"/>
      <c r="AR425" s="145"/>
      <c r="AS425" s="145"/>
      <c r="AT425" s="145"/>
      <c r="AU425" s="145"/>
      <c r="AV425" s="145"/>
      <c r="AW425" s="145"/>
      <c r="AX425" s="145"/>
      <c r="AY425" s="145"/>
      <c r="AZ425" s="145"/>
      <c r="BA425" s="145"/>
      <c r="BB425" s="145"/>
      <c r="BC425" s="145"/>
      <c r="BD425" s="145"/>
      <c r="BE425" s="145"/>
      <c r="BF425" s="145"/>
      <c r="BG425" s="145"/>
      <c r="BH425" s="145"/>
      <c r="BI425" s="145"/>
    </row>
    <row r="426" ht="14.25" customHeight="1">
      <c r="A426" s="111"/>
      <c r="B426" s="145"/>
      <c r="C426" s="178"/>
      <c r="D426" s="178"/>
      <c r="E426" s="179"/>
      <c r="F426" s="178"/>
      <c r="G426" s="145"/>
      <c r="H426" s="145"/>
      <c r="I426" s="178"/>
      <c r="J426" s="179"/>
      <c r="K426" s="178"/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  <c r="Z426" s="145"/>
      <c r="AA426" s="145"/>
      <c r="AB426" s="145"/>
      <c r="AC426" s="145"/>
      <c r="AD426" s="145"/>
      <c r="AE426" s="145"/>
      <c r="AF426" s="145"/>
      <c r="AG426" s="145"/>
      <c r="AH426" s="145"/>
      <c r="AI426" s="145"/>
      <c r="AJ426" s="145"/>
      <c r="AK426" s="145"/>
      <c r="AL426" s="145"/>
      <c r="AM426" s="145"/>
      <c r="AN426" s="145"/>
      <c r="AO426" s="145"/>
      <c r="AP426" s="145"/>
      <c r="AQ426" s="145"/>
      <c r="AR426" s="145"/>
      <c r="AS426" s="145"/>
      <c r="AT426" s="145"/>
      <c r="AU426" s="145"/>
      <c r="AV426" s="145"/>
      <c r="AW426" s="145"/>
      <c r="AX426" s="145"/>
      <c r="AY426" s="145"/>
      <c r="AZ426" s="145"/>
      <c r="BA426" s="145"/>
      <c r="BB426" s="145"/>
      <c r="BC426" s="145"/>
      <c r="BD426" s="145"/>
      <c r="BE426" s="145"/>
      <c r="BF426" s="145"/>
      <c r="BG426" s="145"/>
      <c r="BH426" s="145"/>
      <c r="BI426" s="145"/>
    </row>
    <row r="427" ht="14.25" customHeight="1">
      <c r="A427" s="111"/>
      <c r="B427" s="145"/>
      <c r="C427" s="178"/>
      <c r="D427" s="178"/>
      <c r="E427" s="179"/>
      <c r="F427" s="178"/>
      <c r="G427" s="145"/>
      <c r="H427" s="145"/>
      <c r="I427" s="178"/>
      <c r="J427" s="179"/>
      <c r="K427" s="178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  <c r="AA427" s="145"/>
      <c r="AB427" s="145"/>
      <c r="AC427" s="145"/>
      <c r="AD427" s="145"/>
      <c r="AE427" s="145"/>
      <c r="AF427" s="145"/>
      <c r="AG427" s="145"/>
      <c r="AH427" s="145"/>
      <c r="AI427" s="145"/>
      <c r="AJ427" s="145"/>
      <c r="AK427" s="145"/>
      <c r="AL427" s="145"/>
      <c r="AM427" s="145"/>
      <c r="AN427" s="145"/>
      <c r="AO427" s="145"/>
      <c r="AP427" s="145"/>
      <c r="AQ427" s="145"/>
      <c r="AR427" s="145"/>
      <c r="AS427" s="145"/>
      <c r="AT427" s="145"/>
      <c r="AU427" s="145"/>
      <c r="AV427" s="145"/>
      <c r="AW427" s="145"/>
      <c r="AX427" s="145"/>
      <c r="AY427" s="145"/>
      <c r="AZ427" s="145"/>
      <c r="BA427" s="145"/>
      <c r="BB427" s="145"/>
      <c r="BC427" s="145"/>
      <c r="BD427" s="145"/>
      <c r="BE427" s="145"/>
      <c r="BF427" s="145"/>
      <c r="BG427" s="145"/>
      <c r="BH427" s="145"/>
      <c r="BI427" s="145"/>
    </row>
    <row r="428" ht="14.25" customHeight="1">
      <c r="A428" s="111"/>
      <c r="B428" s="145"/>
      <c r="C428" s="178"/>
      <c r="D428" s="178"/>
      <c r="E428" s="179"/>
      <c r="F428" s="178"/>
      <c r="G428" s="145"/>
      <c r="H428" s="145"/>
      <c r="I428" s="178"/>
      <c r="J428" s="179"/>
      <c r="K428" s="178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  <c r="AA428" s="145"/>
      <c r="AB428" s="145"/>
      <c r="AC428" s="145"/>
      <c r="AD428" s="145"/>
      <c r="AE428" s="145"/>
      <c r="AF428" s="145"/>
      <c r="AG428" s="145"/>
      <c r="AH428" s="145"/>
      <c r="AI428" s="145"/>
      <c r="AJ428" s="145"/>
      <c r="AK428" s="145"/>
      <c r="AL428" s="145"/>
      <c r="AM428" s="145"/>
      <c r="AN428" s="145"/>
      <c r="AO428" s="145"/>
      <c r="AP428" s="145"/>
      <c r="AQ428" s="145"/>
      <c r="AR428" s="145"/>
      <c r="AS428" s="145"/>
      <c r="AT428" s="145"/>
      <c r="AU428" s="145"/>
      <c r="AV428" s="145"/>
      <c r="AW428" s="145"/>
      <c r="AX428" s="145"/>
      <c r="AY428" s="145"/>
      <c r="AZ428" s="145"/>
      <c r="BA428" s="145"/>
      <c r="BB428" s="145"/>
      <c r="BC428" s="145"/>
      <c r="BD428" s="145"/>
      <c r="BE428" s="145"/>
      <c r="BF428" s="145"/>
      <c r="BG428" s="145"/>
      <c r="BH428" s="145"/>
      <c r="BI428" s="145"/>
    </row>
    <row r="429" ht="14.25" customHeight="1">
      <c r="A429" s="111"/>
      <c r="B429" s="145"/>
      <c r="C429" s="178"/>
      <c r="D429" s="178"/>
      <c r="E429" s="179"/>
      <c r="F429" s="178"/>
      <c r="G429" s="145"/>
      <c r="H429" s="145"/>
      <c r="I429" s="178"/>
      <c r="J429" s="179"/>
      <c r="K429" s="178"/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  <c r="Z429" s="145"/>
      <c r="AA429" s="145"/>
      <c r="AB429" s="145"/>
      <c r="AC429" s="145"/>
      <c r="AD429" s="145"/>
      <c r="AE429" s="145"/>
      <c r="AF429" s="145"/>
      <c r="AG429" s="145"/>
      <c r="AH429" s="145"/>
      <c r="AI429" s="145"/>
      <c r="AJ429" s="145"/>
      <c r="AK429" s="145"/>
      <c r="AL429" s="145"/>
      <c r="AM429" s="145"/>
      <c r="AN429" s="145"/>
      <c r="AO429" s="145"/>
      <c r="AP429" s="145"/>
      <c r="AQ429" s="145"/>
      <c r="AR429" s="145"/>
      <c r="AS429" s="145"/>
      <c r="AT429" s="145"/>
      <c r="AU429" s="145"/>
      <c r="AV429" s="145"/>
      <c r="AW429" s="145"/>
      <c r="AX429" s="145"/>
      <c r="AY429" s="145"/>
      <c r="AZ429" s="145"/>
      <c r="BA429" s="145"/>
      <c r="BB429" s="145"/>
      <c r="BC429" s="145"/>
      <c r="BD429" s="145"/>
      <c r="BE429" s="145"/>
      <c r="BF429" s="145"/>
      <c r="BG429" s="145"/>
      <c r="BH429" s="145"/>
      <c r="BI429" s="145"/>
    </row>
    <row r="430" ht="14.25" customHeight="1">
      <c r="A430" s="111"/>
      <c r="B430" s="145"/>
      <c r="C430" s="178"/>
      <c r="D430" s="178"/>
      <c r="E430" s="179"/>
      <c r="F430" s="178"/>
      <c r="G430" s="145"/>
      <c r="H430" s="145"/>
      <c r="I430" s="178"/>
      <c r="J430" s="179"/>
      <c r="K430" s="178"/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  <c r="Z430" s="145"/>
      <c r="AA430" s="145"/>
      <c r="AB430" s="145"/>
      <c r="AC430" s="145"/>
      <c r="AD430" s="145"/>
      <c r="AE430" s="145"/>
      <c r="AF430" s="145"/>
      <c r="AG430" s="145"/>
      <c r="AH430" s="145"/>
      <c r="AI430" s="145"/>
      <c r="AJ430" s="145"/>
      <c r="AK430" s="145"/>
      <c r="AL430" s="145"/>
      <c r="AM430" s="145"/>
      <c r="AN430" s="145"/>
      <c r="AO430" s="145"/>
      <c r="AP430" s="145"/>
      <c r="AQ430" s="145"/>
      <c r="AR430" s="145"/>
      <c r="AS430" s="145"/>
      <c r="AT430" s="145"/>
      <c r="AU430" s="145"/>
      <c r="AV430" s="145"/>
      <c r="AW430" s="145"/>
      <c r="AX430" s="145"/>
      <c r="AY430" s="145"/>
      <c r="AZ430" s="145"/>
      <c r="BA430" s="145"/>
      <c r="BB430" s="145"/>
      <c r="BC430" s="145"/>
      <c r="BD430" s="145"/>
      <c r="BE430" s="145"/>
      <c r="BF430" s="145"/>
      <c r="BG430" s="145"/>
      <c r="BH430" s="145"/>
      <c r="BI430" s="145"/>
    </row>
    <row r="431" ht="14.25" customHeight="1">
      <c r="A431" s="111"/>
      <c r="B431" s="145"/>
      <c r="C431" s="178"/>
      <c r="D431" s="178"/>
      <c r="E431" s="179"/>
      <c r="F431" s="178"/>
      <c r="G431" s="145"/>
      <c r="H431" s="145"/>
      <c r="I431" s="178"/>
      <c r="J431" s="179"/>
      <c r="K431" s="178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  <c r="AA431" s="145"/>
      <c r="AB431" s="145"/>
      <c r="AC431" s="145"/>
      <c r="AD431" s="145"/>
      <c r="AE431" s="145"/>
      <c r="AF431" s="145"/>
      <c r="AG431" s="145"/>
      <c r="AH431" s="145"/>
      <c r="AI431" s="145"/>
      <c r="AJ431" s="145"/>
      <c r="AK431" s="145"/>
      <c r="AL431" s="145"/>
      <c r="AM431" s="145"/>
      <c r="AN431" s="145"/>
      <c r="AO431" s="145"/>
      <c r="AP431" s="145"/>
      <c r="AQ431" s="145"/>
      <c r="AR431" s="145"/>
      <c r="AS431" s="145"/>
      <c r="AT431" s="145"/>
      <c r="AU431" s="145"/>
      <c r="AV431" s="145"/>
      <c r="AW431" s="145"/>
      <c r="AX431" s="145"/>
      <c r="AY431" s="145"/>
      <c r="AZ431" s="145"/>
      <c r="BA431" s="145"/>
      <c r="BB431" s="145"/>
      <c r="BC431" s="145"/>
      <c r="BD431" s="145"/>
      <c r="BE431" s="145"/>
      <c r="BF431" s="145"/>
      <c r="BG431" s="145"/>
      <c r="BH431" s="145"/>
      <c r="BI431" s="145"/>
    </row>
    <row r="432" ht="14.25" customHeight="1">
      <c r="A432" s="111"/>
      <c r="B432" s="145"/>
      <c r="C432" s="178"/>
      <c r="D432" s="178"/>
      <c r="E432" s="179"/>
      <c r="F432" s="178"/>
      <c r="G432" s="145"/>
      <c r="H432" s="145"/>
      <c r="I432" s="178"/>
      <c r="J432" s="179"/>
      <c r="K432" s="178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  <c r="AA432" s="145"/>
      <c r="AB432" s="145"/>
      <c r="AC432" s="145"/>
      <c r="AD432" s="145"/>
      <c r="AE432" s="145"/>
      <c r="AF432" s="145"/>
      <c r="AG432" s="145"/>
      <c r="AH432" s="145"/>
      <c r="AI432" s="145"/>
      <c r="AJ432" s="145"/>
      <c r="AK432" s="145"/>
      <c r="AL432" s="145"/>
      <c r="AM432" s="145"/>
      <c r="AN432" s="145"/>
      <c r="AO432" s="145"/>
      <c r="AP432" s="145"/>
      <c r="AQ432" s="145"/>
      <c r="AR432" s="145"/>
      <c r="AS432" s="145"/>
      <c r="AT432" s="145"/>
      <c r="AU432" s="145"/>
      <c r="AV432" s="145"/>
      <c r="AW432" s="145"/>
      <c r="AX432" s="145"/>
      <c r="AY432" s="145"/>
      <c r="AZ432" s="145"/>
      <c r="BA432" s="145"/>
      <c r="BB432" s="145"/>
      <c r="BC432" s="145"/>
      <c r="BD432" s="145"/>
      <c r="BE432" s="145"/>
      <c r="BF432" s="145"/>
      <c r="BG432" s="145"/>
      <c r="BH432" s="145"/>
      <c r="BI432" s="145"/>
    </row>
    <row r="433" ht="14.25" customHeight="1">
      <c r="A433" s="111"/>
      <c r="B433" s="145"/>
      <c r="C433" s="178"/>
      <c r="D433" s="178"/>
      <c r="E433" s="179"/>
      <c r="F433" s="178"/>
      <c r="G433" s="145"/>
      <c r="H433" s="145"/>
      <c r="I433" s="178"/>
      <c r="J433" s="179"/>
      <c r="K433" s="178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  <c r="Z433" s="145"/>
      <c r="AA433" s="145"/>
      <c r="AB433" s="145"/>
      <c r="AC433" s="145"/>
      <c r="AD433" s="145"/>
      <c r="AE433" s="145"/>
      <c r="AF433" s="145"/>
      <c r="AG433" s="145"/>
      <c r="AH433" s="145"/>
      <c r="AI433" s="145"/>
      <c r="AJ433" s="145"/>
      <c r="AK433" s="145"/>
      <c r="AL433" s="145"/>
      <c r="AM433" s="145"/>
      <c r="AN433" s="145"/>
      <c r="AO433" s="145"/>
      <c r="AP433" s="145"/>
      <c r="AQ433" s="145"/>
      <c r="AR433" s="145"/>
      <c r="AS433" s="145"/>
      <c r="AT433" s="145"/>
      <c r="AU433" s="145"/>
      <c r="AV433" s="145"/>
      <c r="AW433" s="145"/>
      <c r="AX433" s="145"/>
      <c r="AY433" s="145"/>
      <c r="AZ433" s="145"/>
      <c r="BA433" s="145"/>
      <c r="BB433" s="145"/>
      <c r="BC433" s="145"/>
      <c r="BD433" s="145"/>
      <c r="BE433" s="145"/>
      <c r="BF433" s="145"/>
      <c r="BG433" s="145"/>
      <c r="BH433" s="145"/>
      <c r="BI433" s="145"/>
    </row>
    <row r="434" ht="14.25" customHeight="1">
      <c r="A434" s="111"/>
      <c r="B434" s="145"/>
      <c r="C434" s="178"/>
      <c r="D434" s="178"/>
      <c r="E434" s="179"/>
      <c r="F434" s="178"/>
      <c r="G434" s="145"/>
      <c r="H434" s="145"/>
      <c r="I434" s="178"/>
      <c r="J434" s="179"/>
      <c r="K434" s="178"/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  <c r="Z434" s="145"/>
      <c r="AA434" s="145"/>
      <c r="AB434" s="145"/>
      <c r="AC434" s="145"/>
      <c r="AD434" s="145"/>
      <c r="AE434" s="145"/>
      <c r="AF434" s="145"/>
      <c r="AG434" s="145"/>
      <c r="AH434" s="145"/>
      <c r="AI434" s="145"/>
      <c r="AJ434" s="145"/>
      <c r="AK434" s="145"/>
      <c r="AL434" s="145"/>
      <c r="AM434" s="145"/>
      <c r="AN434" s="145"/>
      <c r="AO434" s="145"/>
      <c r="AP434" s="145"/>
      <c r="AQ434" s="145"/>
      <c r="AR434" s="145"/>
      <c r="AS434" s="145"/>
      <c r="AT434" s="145"/>
      <c r="AU434" s="145"/>
      <c r="AV434" s="145"/>
      <c r="AW434" s="145"/>
      <c r="AX434" s="145"/>
      <c r="AY434" s="145"/>
      <c r="AZ434" s="145"/>
      <c r="BA434" s="145"/>
      <c r="BB434" s="145"/>
      <c r="BC434" s="145"/>
      <c r="BD434" s="145"/>
      <c r="BE434" s="145"/>
      <c r="BF434" s="145"/>
      <c r="BG434" s="145"/>
      <c r="BH434" s="145"/>
      <c r="BI434" s="145"/>
    </row>
    <row r="435" ht="14.25" customHeight="1">
      <c r="A435" s="111"/>
      <c r="B435" s="145"/>
      <c r="C435" s="178"/>
      <c r="D435" s="178"/>
      <c r="E435" s="179"/>
      <c r="F435" s="178"/>
      <c r="G435" s="145"/>
      <c r="H435" s="145"/>
      <c r="I435" s="178"/>
      <c r="J435" s="179"/>
      <c r="K435" s="178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45"/>
      <c r="AV435" s="145"/>
      <c r="AW435" s="145"/>
      <c r="AX435" s="145"/>
      <c r="AY435" s="145"/>
      <c r="AZ435" s="145"/>
      <c r="BA435" s="145"/>
      <c r="BB435" s="145"/>
      <c r="BC435" s="145"/>
      <c r="BD435" s="145"/>
      <c r="BE435" s="145"/>
      <c r="BF435" s="145"/>
      <c r="BG435" s="145"/>
      <c r="BH435" s="145"/>
      <c r="BI435" s="145"/>
    </row>
    <row r="436" ht="14.25" customHeight="1">
      <c r="A436" s="111"/>
      <c r="B436" s="145"/>
      <c r="C436" s="178"/>
      <c r="D436" s="178"/>
      <c r="E436" s="179"/>
      <c r="F436" s="178"/>
      <c r="G436" s="145"/>
      <c r="H436" s="145"/>
      <c r="I436" s="178"/>
      <c r="J436" s="179"/>
      <c r="K436" s="178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  <c r="AA436" s="145"/>
      <c r="AB436" s="145"/>
      <c r="AC436" s="145"/>
      <c r="AD436" s="145"/>
      <c r="AE436" s="145"/>
      <c r="AF436" s="145"/>
      <c r="AG436" s="145"/>
      <c r="AH436" s="145"/>
      <c r="AI436" s="145"/>
      <c r="AJ436" s="145"/>
      <c r="AK436" s="145"/>
      <c r="AL436" s="145"/>
      <c r="AM436" s="145"/>
      <c r="AN436" s="145"/>
      <c r="AO436" s="145"/>
      <c r="AP436" s="145"/>
      <c r="AQ436" s="145"/>
      <c r="AR436" s="145"/>
      <c r="AS436" s="145"/>
      <c r="AT436" s="145"/>
      <c r="AU436" s="145"/>
      <c r="AV436" s="145"/>
      <c r="AW436" s="145"/>
      <c r="AX436" s="145"/>
      <c r="AY436" s="145"/>
      <c r="AZ436" s="145"/>
      <c r="BA436" s="145"/>
      <c r="BB436" s="145"/>
      <c r="BC436" s="145"/>
      <c r="BD436" s="145"/>
      <c r="BE436" s="145"/>
      <c r="BF436" s="145"/>
      <c r="BG436" s="145"/>
      <c r="BH436" s="145"/>
      <c r="BI436" s="145"/>
    </row>
    <row r="437" ht="14.25" customHeight="1">
      <c r="A437" s="111"/>
      <c r="B437" s="145"/>
      <c r="C437" s="178"/>
      <c r="D437" s="178"/>
      <c r="E437" s="179"/>
      <c r="F437" s="178"/>
      <c r="G437" s="145"/>
      <c r="H437" s="145"/>
      <c r="I437" s="178"/>
      <c r="J437" s="179"/>
      <c r="K437" s="178"/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  <c r="Z437" s="145"/>
      <c r="AA437" s="145"/>
      <c r="AB437" s="145"/>
      <c r="AC437" s="145"/>
      <c r="AD437" s="145"/>
      <c r="AE437" s="145"/>
      <c r="AF437" s="145"/>
      <c r="AG437" s="145"/>
      <c r="AH437" s="145"/>
      <c r="AI437" s="145"/>
      <c r="AJ437" s="145"/>
      <c r="AK437" s="145"/>
      <c r="AL437" s="145"/>
      <c r="AM437" s="145"/>
      <c r="AN437" s="145"/>
      <c r="AO437" s="145"/>
      <c r="AP437" s="145"/>
      <c r="AQ437" s="145"/>
      <c r="AR437" s="145"/>
      <c r="AS437" s="145"/>
      <c r="AT437" s="145"/>
      <c r="AU437" s="145"/>
      <c r="AV437" s="145"/>
      <c r="AW437" s="145"/>
      <c r="AX437" s="145"/>
      <c r="AY437" s="145"/>
      <c r="AZ437" s="145"/>
      <c r="BA437" s="145"/>
      <c r="BB437" s="145"/>
      <c r="BC437" s="145"/>
      <c r="BD437" s="145"/>
      <c r="BE437" s="145"/>
      <c r="BF437" s="145"/>
      <c r="BG437" s="145"/>
      <c r="BH437" s="145"/>
      <c r="BI437" s="145"/>
    </row>
    <row r="438" ht="14.25" customHeight="1">
      <c r="A438" s="111"/>
      <c r="B438" s="145"/>
      <c r="C438" s="178"/>
      <c r="D438" s="178"/>
      <c r="E438" s="179"/>
      <c r="F438" s="178"/>
      <c r="G438" s="145"/>
      <c r="H438" s="145"/>
      <c r="I438" s="178"/>
      <c r="J438" s="179"/>
      <c r="K438" s="178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  <c r="Z438" s="145"/>
      <c r="AA438" s="145"/>
      <c r="AB438" s="145"/>
      <c r="AC438" s="145"/>
      <c r="AD438" s="145"/>
      <c r="AE438" s="145"/>
      <c r="AF438" s="145"/>
      <c r="AG438" s="145"/>
      <c r="AH438" s="145"/>
      <c r="AI438" s="145"/>
      <c r="AJ438" s="145"/>
      <c r="AK438" s="145"/>
      <c r="AL438" s="145"/>
      <c r="AM438" s="145"/>
      <c r="AN438" s="145"/>
      <c r="AO438" s="145"/>
      <c r="AP438" s="145"/>
      <c r="AQ438" s="145"/>
      <c r="AR438" s="145"/>
      <c r="AS438" s="145"/>
      <c r="AT438" s="145"/>
      <c r="AU438" s="145"/>
      <c r="AV438" s="145"/>
      <c r="AW438" s="145"/>
      <c r="AX438" s="145"/>
      <c r="AY438" s="145"/>
      <c r="AZ438" s="145"/>
      <c r="BA438" s="145"/>
      <c r="BB438" s="145"/>
      <c r="BC438" s="145"/>
      <c r="BD438" s="145"/>
      <c r="BE438" s="145"/>
      <c r="BF438" s="145"/>
      <c r="BG438" s="145"/>
      <c r="BH438" s="145"/>
      <c r="BI438" s="145"/>
    </row>
    <row r="439" ht="14.25" customHeight="1">
      <c r="A439" s="111"/>
      <c r="B439" s="145"/>
      <c r="C439" s="178"/>
      <c r="D439" s="178"/>
      <c r="E439" s="179"/>
      <c r="F439" s="178"/>
      <c r="G439" s="145"/>
      <c r="H439" s="145"/>
      <c r="I439" s="178"/>
      <c r="J439" s="179"/>
      <c r="K439" s="178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5"/>
      <c r="AK439" s="145"/>
      <c r="AL439" s="145"/>
      <c r="AM439" s="145"/>
      <c r="AN439" s="145"/>
      <c r="AO439" s="145"/>
      <c r="AP439" s="145"/>
      <c r="AQ439" s="145"/>
      <c r="AR439" s="145"/>
      <c r="AS439" s="145"/>
      <c r="AT439" s="145"/>
      <c r="AU439" s="145"/>
      <c r="AV439" s="145"/>
      <c r="AW439" s="145"/>
      <c r="AX439" s="145"/>
      <c r="AY439" s="145"/>
      <c r="AZ439" s="145"/>
      <c r="BA439" s="145"/>
      <c r="BB439" s="145"/>
      <c r="BC439" s="145"/>
      <c r="BD439" s="145"/>
      <c r="BE439" s="145"/>
      <c r="BF439" s="145"/>
      <c r="BG439" s="145"/>
      <c r="BH439" s="145"/>
      <c r="BI439" s="145"/>
    </row>
    <row r="440" ht="14.25" customHeight="1">
      <c r="A440" s="111"/>
      <c r="B440" s="145"/>
      <c r="C440" s="178"/>
      <c r="D440" s="178"/>
      <c r="E440" s="179"/>
      <c r="F440" s="178"/>
      <c r="G440" s="145"/>
      <c r="H440" s="145"/>
      <c r="I440" s="178"/>
      <c r="J440" s="179"/>
      <c r="K440" s="178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  <c r="AC440" s="145"/>
      <c r="AD440" s="145"/>
      <c r="AE440" s="145"/>
      <c r="AF440" s="145"/>
      <c r="AG440" s="145"/>
      <c r="AH440" s="145"/>
      <c r="AI440" s="145"/>
      <c r="AJ440" s="145"/>
      <c r="AK440" s="145"/>
      <c r="AL440" s="145"/>
      <c r="AM440" s="145"/>
      <c r="AN440" s="145"/>
      <c r="AO440" s="145"/>
      <c r="AP440" s="145"/>
      <c r="AQ440" s="145"/>
      <c r="AR440" s="145"/>
      <c r="AS440" s="145"/>
      <c r="AT440" s="145"/>
      <c r="AU440" s="145"/>
      <c r="AV440" s="145"/>
      <c r="AW440" s="145"/>
      <c r="AX440" s="145"/>
      <c r="AY440" s="145"/>
      <c r="AZ440" s="145"/>
      <c r="BA440" s="145"/>
      <c r="BB440" s="145"/>
      <c r="BC440" s="145"/>
      <c r="BD440" s="145"/>
      <c r="BE440" s="145"/>
      <c r="BF440" s="145"/>
      <c r="BG440" s="145"/>
      <c r="BH440" s="145"/>
      <c r="BI440" s="145"/>
    </row>
    <row r="441" ht="14.25" customHeight="1">
      <c r="A441" s="111"/>
      <c r="B441" s="145"/>
      <c r="C441" s="178"/>
      <c r="D441" s="178"/>
      <c r="E441" s="179"/>
      <c r="F441" s="178"/>
      <c r="G441" s="145"/>
      <c r="H441" s="145"/>
      <c r="I441" s="178"/>
      <c r="J441" s="179"/>
      <c r="K441" s="178"/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  <c r="Z441" s="145"/>
      <c r="AA441" s="145"/>
      <c r="AB441" s="145"/>
      <c r="AC441" s="145"/>
      <c r="AD441" s="145"/>
      <c r="AE441" s="145"/>
      <c r="AF441" s="145"/>
      <c r="AG441" s="145"/>
      <c r="AH441" s="145"/>
      <c r="AI441" s="145"/>
      <c r="AJ441" s="145"/>
      <c r="AK441" s="145"/>
      <c r="AL441" s="145"/>
      <c r="AM441" s="145"/>
      <c r="AN441" s="145"/>
      <c r="AO441" s="145"/>
      <c r="AP441" s="145"/>
      <c r="AQ441" s="145"/>
      <c r="AR441" s="145"/>
      <c r="AS441" s="145"/>
      <c r="AT441" s="145"/>
      <c r="AU441" s="145"/>
      <c r="AV441" s="145"/>
      <c r="AW441" s="145"/>
      <c r="AX441" s="145"/>
      <c r="AY441" s="145"/>
      <c r="AZ441" s="145"/>
      <c r="BA441" s="145"/>
      <c r="BB441" s="145"/>
      <c r="BC441" s="145"/>
      <c r="BD441" s="145"/>
      <c r="BE441" s="145"/>
      <c r="BF441" s="145"/>
      <c r="BG441" s="145"/>
      <c r="BH441" s="145"/>
      <c r="BI441" s="145"/>
    </row>
    <row r="442" ht="14.25" customHeight="1">
      <c r="A442" s="111"/>
      <c r="B442" s="145"/>
      <c r="C442" s="178"/>
      <c r="D442" s="178"/>
      <c r="E442" s="179"/>
      <c r="F442" s="178"/>
      <c r="G442" s="145"/>
      <c r="H442" s="145"/>
      <c r="I442" s="178"/>
      <c r="J442" s="179"/>
      <c r="K442" s="178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  <c r="Z442" s="145"/>
      <c r="AA442" s="145"/>
      <c r="AB442" s="145"/>
      <c r="AC442" s="145"/>
      <c r="AD442" s="145"/>
      <c r="AE442" s="145"/>
      <c r="AF442" s="145"/>
      <c r="AG442" s="145"/>
      <c r="AH442" s="145"/>
      <c r="AI442" s="145"/>
      <c r="AJ442" s="145"/>
      <c r="AK442" s="145"/>
      <c r="AL442" s="145"/>
      <c r="AM442" s="145"/>
      <c r="AN442" s="145"/>
      <c r="AO442" s="145"/>
      <c r="AP442" s="145"/>
      <c r="AQ442" s="145"/>
      <c r="AR442" s="145"/>
      <c r="AS442" s="145"/>
      <c r="AT442" s="145"/>
      <c r="AU442" s="145"/>
      <c r="AV442" s="145"/>
      <c r="AW442" s="145"/>
      <c r="AX442" s="145"/>
      <c r="AY442" s="145"/>
      <c r="AZ442" s="145"/>
      <c r="BA442" s="145"/>
      <c r="BB442" s="145"/>
      <c r="BC442" s="145"/>
      <c r="BD442" s="145"/>
      <c r="BE442" s="145"/>
      <c r="BF442" s="145"/>
      <c r="BG442" s="145"/>
      <c r="BH442" s="145"/>
      <c r="BI442" s="145"/>
    </row>
    <row r="443" ht="14.25" customHeight="1">
      <c r="A443" s="111"/>
      <c r="B443" s="145"/>
      <c r="C443" s="178"/>
      <c r="D443" s="178"/>
      <c r="E443" s="179"/>
      <c r="F443" s="178"/>
      <c r="G443" s="145"/>
      <c r="H443" s="145"/>
      <c r="I443" s="178"/>
      <c r="J443" s="179"/>
      <c r="K443" s="178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  <c r="AC443" s="145"/>
      <c r="AD443" s="145"/>
      <c r="AE443" s="145"/>
      <c r="AF443" s="145"/>
      <c r="AG443" s="145"/>
      <c r="AH443" s="145"/>
      <c r="AI443" s="145"/>
      <c r="AJ443" s="145"/>
      <c r="AK443" s="145"/>
      <c r="AL443" s="145"/>
      <c r="AM443" s="145"/>
      <c r="AN443" s="145"/>
      <c r="AO443" s="145"/>
      <c r="AP443" s="145"/>
      <c r="AQ443" s="145"/>
      <c r="AR443" s="145"/>
      <c r="AS443" s="145"/>
      <c r="AT443" s="145"/>
      <c r="AU443" s="145"/>
      <c r="AV443" s="145"/>
      <c r="AW443" s="145"/>
      <c r="AX443" s="145"/>
      <c r="AY443" s="145"/>
      <c r="AZ443" s="145"/>
      <c r="BA443" s="145"/>
      <c r="BB443" s="145"/>
      <c r="BC443" s="145"/>
      <c r="BD443" s="145"/>
      <c r="BE443" s="145"/>
      <c r="BF443" s="145"/>
      <c r="BG443" s="145"/>
      <c r="BH443" s="145"/>
      <c r="BI443" s="145"/>
    </row>
    <row r="444" ht="14.25" customHeight="1">
      <c r="A444" s="111"/>
      <c r="B444" s="145"/>
      <c r="C444" s="178"/>
      <c r="D444" s="178"/>
      <c r="E444" s="179"/>
      <c r="F444" s="178"/>
      <c r="G444" s="145"/>
      <c r="H444" s="145"/>
      <c r="I444" s="178"/>
      <c r="J444" s="179"/>
      <c r="K444" s="178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  <c r="AB444" s="145"/>
      <c r="AC444" s="145"/>
      <c r="AD444" s="145"/>
      <c r="AE444" s="145"/>
      <c r="AF444" s="145"/>
      <c r="AG444" s="145"/>
      <c r="AH444" s="145"/>
      <c r="AI444" s="145"/>
      <c r="AJ444" s="145"/>
      <c r="AK444" s="145"/>
      <c r="AL444" s="145"/>
      <c r="AM444" s="145"/>
      <c r="AN444" s="145"/>
      <c r="AO444" s="145"/>
      <c r="AP444" s="145"/>
      <c r="AQ444" s="145"/>
      <c r="AR444" s="145"/>
      <c r="AS444" s="145"/>
      <c r="AT444" s="145"/>
      <c r="AU444" s="145"/>
      <c r="AV444" s="145"/>
      <c r="AW444" s="145"/>
      <c r="AX444" s="145"/>
      <c r="AY444" s="145"/>
      <c r="AZ444" s="145"/>
      <c r="BA444" s="145"/>
      <c r="BB444" s="145"/>
      <c r="BC444" s="145"/>
      <c r="BD444" s="145"/>
      <c r="BE444" s="145"/>
      <c r="BF444" s="145"/>
      <c r="BG444" s="145"/>
      <c r="BH444" s="145"/>
      <c r="BI444" s="145"/>
    </row>
    <row r="445" ht="14.25" customHeight="1">
      <c r="A445" s="111"/>
      <c r="B445" s="145"/>
      <c r="C445" s="178"/>
      <c r="D445" s="178"/>
      <c r="E445" s="179"/>
      <c r="F445" s="178"/>
      <c r="G445" s="145"/>
      <c r="H445" s="145"/>
      <c r="I445" s="178"/>
      <c r="J445" s="179"/>
      <c r="K445" s="178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  <c r="Z445" s="145"/>
      <c r="AA445" s="145"/>
      <c r="AB445" s="145"/>
      <c r="AC445" s="145"/>
      <c r="AD445" s="145"/>
      <c r="AE445" s="145"/>
      <c r="AF445" s="145"/>
      <c r="AG445" s="145"/>
      <c r="AH445" s="145"/>
      <c r="AI445" s="145"/>
      <c r="AJ445" s="145"/>
      <c r="AK445" s="145"/>
      <c r="AL445" s="145"/>
      <c r="AM445" s="145"/>
      <c r="AN445" s="145"/>
      <c r="AO445" s="145"/>
      <c r="AP445" s="145"/>
      <c r="AQ445" s="145"/>
      <c r="AR445" s="145"/>
      <c r="AS445" s="145"/>
      <c r="AT445" s="145"/>
      <c r="AU445" s="145"/>
      <c r="AV445" s="145"/>
      <c r="AW445" s="145"/>
      <c r="AX445" s="145"/>
      <c r="AY445" s="145"/>
      <c r="AZ445" s="145"/>
      <c r="BA445" s="145"/>
      <c r="BB445" s="145"/>
      <c r="BC445" s="145"/>
      <c r="BD445" s="145"/>
      <c r="BE445" s="145"/>
      <c r="BF445" s="145"/>
      <c r="BG445" s="145"/>
      <c r="BH445" s="145"/>
      <c r="BI445" s="145"/>
    </row>
    <row r="446" ht="14.25" customHeight="1">
      <c r="A446" s="111"/>
      <c r="B446" s="145"/>
      <c r="C446" s="178"/>
      <c r="D446" s="178"/>
      <c r="E446" s="179"/>
      <c r="F446" s="178"/>
      <c r="G446" s="145"/>
      <c r="H446" s="145"/>
      <c r="I446" s="178"/>
      <c r="J446" s="179"/>
      <c r="K446" s="178"/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  <c r="Z446" s="145"/>
      <c r="AA446" s="145"/>
      <c r="AB446" s="145"/>
      <c r="AC446" s="145"/>
      <c r="AD446" s="145"/>
      <c r="AE446" s="145"/>
      <c r="AF446" s="145"/>
      <c r="AG446" s="145"/>
      <c r="AH446" s="145"/>
      <c r="AI446" s="145"/>
      <c r="AJ446" s="145"/>
      <c r="AK446" s="145"/>
      <c r="AL446" s="145"/>
      <c r="AM446" s="145"/>
      <c r="AN446" s="145"/>
      <c r="AO446" s="145"/>
      <c r="AP446" s="145"/>
      <c r="AQ446" s="145"/>
      <c r="AR446" s="145"/>
      <c r="AS446" s="145"/>
      <c r="AT446" s="145"/>
      <c r="AU446" s="145"/>
      <c r="AV446" s="145"/>
      <c r="AW446" s="145"/>
      <c r="AX446" s="145"/>
      <c r="AY446" s="145"/>
      <c r="AZ446" s="145"/>
      <c r="BA446" s="145"/>
      <c r="BB446" s="145"/>
      <c r="BC446" s="145"/>
      <c r="BD446" s="145"/>
      <c r="BE446" s="145"/>
      <c r="BF446" s="145"/>
      <c r="BG446" s="145"/>
      <c r="BH446" s="145"/>
      <c r="BI446" s="145"/>
    </row>
    <row r="447" ht="14.25" customHeight="1">
      <c r="A447" s="111"/>
      <c r="B447" s="145"/>
      <c r="C447" s="178"/>
      <c r="D447" s="178"/>
      <c r="E447" s="179"/>
      <c r="F447" s="178"/>
      <c r="G447" s="145"/>
      <c r="H447" s="145"/>
      <c r="I447" s="178"/>
      <c r="J447" s="179"/>
      <c r="K447" s="178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5"/>
      <c r="AZ447" s="145"/>
      <c r="BA447" s="145"/>
      <c r="BB447" s="145"/>
      <c r="BC447" s="145"/>
      <c r="BD447" s="145"/>
      <c r="BE447" s="145"/>
      <c r="BF447" s="145"/>
      <c r="BG447" s="145"/>
      <c r="BH447" s="145"/>
      <c r="BI447" s="145"/>
    </row>
    <row r="448" ht="14.25" customHeight="1">
      <c r="A448" s="111"/>
      <c r="B448" s="145"/>
      <c r="C448" s="178"/>
      <c r="D448" s="178"/>
      <c r="E448" s="179"/>
      <c r="F448" s="178"/>
      <c r="G448" s="145"/>
      <c r="H448" s="145"/>
      <c r="I448" s="178"/>
      <c r="J448" s="179"/>
      <c r="K448" s="178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  <c r="BB448" s="145"/>
      <c r="BC448" s="145"/>
      <c r="BD448" s="145"/>
      <c r="BE448" s="145"/>
      <c r="BF448" s="145"/>
      <c r="BG448" s="145"/>
      <c r="BH448" s="145"/>
      <c r="BI448" s="145"/>
    </row>
    <row r="449" ht="14.25" customHeight="1">
      <c r="A449" s="111"/>
      <c r="B449" s="145"/>
      <c r="C449" s="178"/>
      <c r="D449" s="178"/>
      <c r="E449" s="179"/>
      <c r="F449" s="178"/>
      <c r="G449" s="145"/>
      <c r="H449" s="145"/>
      <c r="I449" s="178"/>
      <c r="J449" s="179"/>
      <c r="K449" s="178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  <c r="AA449" s="145"/>
      <c r="AB449" s="145"/>
      <c r="AC449" s="145"/>
      <c r="AD449" s="145"/>
      <c r="AE449" s="145"/>
      <c r="AF449" s="145"/>
      <c r="AG449" s="145"/>
      <c r="AH449" s="145"/>
      <c r="AI449" s="145"/>
      <c r="AJ449" s="145"/>
      <c r="AK449" s="145"/>
      <c r="AL449" s="145"/>
      <c r="AM449" s="145"/>
      <c r="AN449" s="145"/>
      <c r="AO449" s="145"/>
      <c r="AP449" s="145"/>
      <c r="AQ449" s="145"/>
      <c r="AR449" s="145"/>
      <c r="AS449" s="145"/>
      <c r="AT449" s="145"/>
      <c r="AU449" s="145"/>
      <c r="AV449" s="145"/>
      <c r="AW449" s="145"/>
      <c r="AX449" s="145"/>
      <c r="AY449" s="145"/>
      <c r="AZ449" s="145"/>
      <c r="BA449" s="145"/>
      <c r="BB449" s="145"/>
      <c r="BC449" s="145"/>
      <c r="BD449" s="145"/>
      <c r="BE449" s="145"/>
      <c r="BF449" s="145"/>
      <c r="BG449" s="145"/>
      <c r="BH449" s="145"/>
      <c r="BI449" s="145"/>
    </row>
    <row r="450" ht="14.25" customHeight="1">
      <c r="A450" s="111"/>
      <c r="B450" s="145"/>
      <c r="C450" s="178"/>
      <c r="D450" s="178"/>
      <c r="E450" s="179"/>
      <c r="F450" s="178"/>
      <c r="G450" s="145"/>
      <c r="H450" s="145"/>
      <c r="I450" s="178"/>
      <c r="J450" s="179"/>
      <c r="K450" s="178"/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  <c r="Z450" s="145"/>
      <c r="AA450" s="145"/>
      <c r="AB450" s="145"/>
      <c r="AC450" s="145"/>
      <c r="AD450" s="145"/>
      <c r="AE450" s="145"/>
      <c r="AF450" s="145"/>
      <c r="AG450" s="145"/>
      <c r="AH450" s="145"/>
      <c r="AI450" s="145"/>
      <c r="AJ450" s="145"/>
      <c r="AK450" s="145"/>
      <c r="AL450" s="145"/>
      <c r="AM450" s="145"/>
      <c r="AN450" s="145"/>
      <c r="AO450" s="145"/>
      <c r="AP450" s="145"/>
      <c r="AQ450" s="145"/>
      <c r="AR450" s="145"/>
      <c r="AS450" s="145"/>
      <c r="AT450" s="145"/>
      <c r="AU450" s="145"/>
      <c r="AV450" s="145"/>
      <c r="AW450" s="145"/>
      <c r="AX450" s="145"/>
      <c r="AY450" s="145"/>
      <c r="AZ450" s="145"/>
      <c r="BA450" s="145"/>
      <c r="BB450" s="145"/>
      <c r="BC450" s="145"/>
      <c r="BD450" s="145"/>
      <c r="BE450" s="145"/>
      <c r="BF450" s="145"/>
      <c r="BG450" s="145"/>
      <c r="BH450" s="145"/>
      <c r="BI450" s="145"/>
    </row>
    <row r="451" ht="14.25" customHeight="1">
      <c r="A451" s="111"/>
      <c r="B451" s="145"/>
      <c r="C451" s="178"/>
      <c r="D451" s="178"/>
      <c r="E451" s="179"/>
      <c r="F451" s="178"/>
      <c r="G451" s="145"/>
      <c r="H451" s="145"/>
      <c r="I451" s="178"/>
      <c r="J451" s="179"/>
      <c r="K451" s="178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  <c r="AA451" s="145"/>
      <c r="AB451" s="145"/>
      <c r="AC451" s="145"/>
      <c r="AD451" s="145"/>
      <c r="AE451" s="145"/>
      <c r="AF451" s="145"/>
      <c r="AG451" s="145"/>
      <c r="AH451" s="145"/>
      <c r="AI451" s="145"/>
      <c r="AJ451" s="145"/>
      <c r="AK451" s="145"/>
      <c r="AL451" s="145"/>
      <c r="AM451" s="145"/>
      <c r="AN451" s="145"/>
      <c r="AO451" s="145"/>
      <c r="AP451" s="145"/>
      <c r="AQ451" s="145"/>
      <c r="AR451" s="145"/>
      <c r="AS451" s="145"/>
      <c r="AT451" s="145"/>
      <c r="AU451" s="145"/>
      <c r="AV451" s="145"/>
      <c r="AW451" s="145"/>
      <c r="AX451" s="145"/>
      <c r="AY451" s="145"/>
      <c r="AZ451" s="145"/>
      <c r="BA451" s="145"/>
      <c r="BB451" s="145"/>
      <c r="BC451" s="145"/>
      <c r="BD451" s="145"/>
      <c r="BE451" s="145"/>
      <c r="BF451" s="145"/>
      <c r="BG451" s="145"/>
      <c r="BH451" s="145"/>
      <c r="BI451" s="145"/>
    </row>
    <row r="452" ht="14.25" customHeight="1">
      <c r="A452" s="111"/>
      <c r="B452" s="145"/>
      <c r="C452" s="178"/>
      <c r="D452" s="178"/>
      <c r="E452" s="179"/>
      <c r="F452" s="178"/>
      <c r="G452" s="145"/>
      <c r="H452" s="145"/>
      <c r="I452" s="178"/>
      <c r="J452" s="179"/>
      <c r="K452" s="178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  <c r="AA452" s="145"/>
      <c r="AB452" s="145"/>
      <c r="AC452" s="145"/>
      <c r="AD452" s="145"/>
      <c r="AE452" s="145"/>
      <c r="AF452" s="145"/>
      <c r="AG452" s="145"/>
      <c r="AH452" s="145"/>
      <c r="AI452" s="145"/>
      <c r="AJ452" s="145"/>
      <c r="AK452" s="145"/>
      <c r="AL452" s="145"/>
      <c r="AM452" s="145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  <c r="BA452" s="145"/>
      <c r="BB452" s="145"/>
      <c r="BC452" s="145"/>
      <c r="BD452" s="145"/>
      <c r="BE452" s="145"/>
      <c r="BF452" s="145"/>
      <c r="BG452" s="145"/>
      <c r="BH452" s="145"/>
      <c r="BI452" s="145"/>
    </row>
    <row r="453" ht="14.25" customHeight="1">
      <c r="A453" s="111"/>
      <c r="B453" s="145"/>
      <c r="C453" s="178"/>
      <c r="D453" s="178"/>
      <c r="E453" s="179"/>
      <c r="F453" s="178"/>
      <c r="G453" s="145"/>
      <c r="H453" s="145"/>
      <c r="I453" s="178"/>
      <c r="J453" s="179"/>
      <c r="K453" s="178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  <c r="Z453" s="145"/>
      <c r="AA453" s="145"/>
      <c r="AB453" s="145"/>
      <c r="AC453" s="145"/>
      <c r="AD453" s="145"/>
      <c r="AE453" s="145"/>
      <c r="AF453" s="145"/>
      <c r="AG453" s="145"/>
      <c r="AH453" s="145"/>
      <c r="AI453" s="145"/>
      <c r="AJ453" s="145"/>
      <c r="AK453" s="145"/>
      <c r="AL453" s="145"/>
      <c r="AM453" s="145"/>
      <c r="AN453" s="145"/>
      <c r="AO453" s="145"/>
      <c r="AP453" s="145"/>
      <c r="AQ453" s="145"/>
      <c r="AR453" s="145"/>
      <c r="AS453" s="145"/>
      <c r="AT453" s="145"/>
      <c r="AU453" s="145"/>
      <c r="AV453" s="145"/>
      <c r="AW453" s="145"/>
      <c r="AX453" s="145"/>
      <c r="AY453" s="145"/>
      <c r="AZ453" s="145"/>
      <c r="BA453" s="145"/>
      <c r="BB453" s="145"/>
      <c r="BC453" s="145"/>
      <c r="BD453" s="145"/>
      <c r="BE453" s="145"/>
      <c r="BF453" s="145"/>
      <c r="BG453" s="145"/>
      <c r="BH453" s="145"/>
      <c r="BI453" s="145"/>
    </row>
    <row r="454" ht="14.25" customHeight="1">
      <c r="A454" s="111"/>
      <c r="B454" s="145"/>
      <c r="C454" s="178"/>
      <c r="D454" s="178"/>
      <c r="E454" s="179"/>
      <c r="F454" s="178"/>
      <c r="G454" s="145"/>
      <c r="H454" s="145"/>
      <c r="I454" s="178"/>
      <c r="J454" s="179"/>
      <c r="K454" s="178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  <c r="Z454" s="145"/>
      <c r="AA454" s="145"/>
      <c r="AB454" s="145"/>
      <c r="AC454" s="145"/>
      <c r="AD454" s="145"/>
      <c r="AE454" s="145"/>
      <c r="AF454" s="145"/>
      <c r="AG454" s="145"/>
      <c r="AH454" s="145"/>
      <c r="AI454" s="145"/>
      <c r="AJ454" s="145"/>
      <c r="AK454" s="145"/>
      <c r="AL454" s="145"/>
      <c r="AM454" s="145"/>
      <c r="AN454" s="145"/>
      <c r="AO454" s="145"/>
      <c r="AP454" s="145"/>
      <c r="AQ454" s="145"/>
      <c r="AR454" s="145"/>
      <c r="AS454" s="145"/>
      <c r="AT454" s="145"/>
      <c r="AU454" s="145"/>
      <c r="AV454" s="145"/>
      <c r="AW454" s="145"/>
      <c r="AX454" s="145"/>
      <c r="AY454" s="145"/>
      <c r="AZ454" s="145"/>
      <c r="BA454" s="145"/>
      <c r="BB454" s="145"/>
      <c r="BC454" s="145"/>
      <c r="BD454" s="145"/>
      <c r="BE454" s="145"/>
      <c r="BF454" s="145"/>
      <c r="BG454" s="145"/>
      <c r="BH454" s="145"/>
      <c r="BI454" s="145"/>
    </row>
    <row r="455" ht="14.25" customHeight="1">
      <c r="A455" s="111"/>
      <c r="B455" s="145"/>
      <c r="C455" s="178"/>
      <c r="D455" s="178"/>
      <c r="E455" s="179"/>
      <c r="F455" s="178"/>
      <c r="G455" s="145"/>
      <c r="H455" s="145"/>
      <c r="I455" s="178"/>
      <c r="J455" s="179"/>
      <c r="K455" s="178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  <c r="AA455" s="145"/>
      <c r="AB455" s="145"/>
      <c r="AC455" s="145"/>
      <c r="AD455" s="145"/>
      <c r="AE455" s="145"/>
      <c r="AF455" s="145"/>
      <c r="AG455" s="145"/>
      <c r="AH455" s="145"/>
      <c r="AI455" s="145"/>
      <c r="AJ455" s="145"/>
      <c r="AK455" s="145"/>
      <c r="AL455" s="145"/>
      <c r="AM455" s="145"/>
      <c r="AN455" s="145"/>
      <c r="AO455" s="145"/>
      <c r="AP455" s="145"/>
      <c r="AQ455" s="145"/>
      <c r="AR455" s="145"/>
      <c r="AS455" s="145"/>
      <c r="AT455" s="145"/>
      <c r="AU455" s="145"/>
      <c r="AV455" s="145"/>
      <c r="AW455" s="145"/>
      <c r="AX455" s="145"/>
      <c r="AY455" s="145"/>
      <c r="AZ455" s="145"/>
      <c r="BA455" s="145"/>
      <c r="BB455" s="145"/>
      <c r="BC455" s="145"/>
      <c r="BD455" s="145"/>
      <c r="BE455" s="145"/>
      <c r="BF455" s="145"/>
      <c r="BG455" s="145"/>
      <c r="BH455" s="145"/>
      <c r="BI455" s="145"/>
    </row>
    <row r="456" ht="14.25" customHeight="1">
      <c r="A456" s="111"/>
      <c r="B456" s="145"/>
      <c r="C456" s="178"/>
      <c r="D456" s="178"/>
      <c r="E456" s="179"/>
      <c r="F456" s="178"/>
      <c r="G456" s="145"/>
      <c r="H456" s="145"/>
      <c r="I456" s="178"/>
      <c r="J456" s="179"/>
      <c r="K456" s="178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  <c r="AA456" s="145"/>
      <c r="AB456" s="145"/>
      <c r="AC456" s="145"/>
      <c r="AD456" s="145"/>
      <c r="AE456" s="145"/>
      <c r="AF456" s="145"/>
      <c r="AG456" s="145"/>
      <c r="AH456" s="145"/>
      <c r="AI456" s="145"/>
      <c r="AJ456" s="145"/>
      <c r="AK456" s="145"/>
      <c r="AL456" s="145"/>
      <c r="AM456" s="145"/>
      <c r="AN456" s="145"/>
      <c r="AO456" s="145"/>
      <c r="AP456" s="145"/>
      <c r="AQ456" s="145"/>
      <c r="AR456" s="145"/>
      <c r="AS456" s="145"/>
      <c r="AT456" s="145"/>
      <c r="AU456" s="145"/>
      <c r="AV456" s="145"/>
      <c r="AW456" s="145"/>
      <c r="AX456" s="145"/>
      <c r="AY456" s="145"/>
      <c r="AZ456" s="145"/>
      <c r="BA456" s="145"/>
      <c r="BB456" s="145"/>
      <c r="BC456" s="145"/>
      <c r="BD456" s="145"/>
      <c r="BE456" s="145"/>
      <c r="BF456" s="145"/>
      <c r="BG456" s="145"/>
      <c r="BH456" s="145"/>
      <c r="BI456" s="145"/>
    </row>
    <row r="457" ht="14.25" customHeight="1">
      <c r="A457" s="111"/>
      <c r="B457" s="145"/>
      <c r="C457" s="178"/>
      <c r="D457" s="178"/>
      <c r="E457" s="179"/>
      <c r="F457" s="178"/>
      <c r="G457" s="145"/>
      <c r="H457" s="145"/>
      <c r="I457" s="178"/>
      <c r="J457" s="179"/>
      <c r="K457" s="178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  <c r="Z457" s="145"/>
      <c r="AA457" s="145"/>
      <c r="AB457" s="145"/>
      <c r="AC457" s="145"/>
      <c r="AD457" s="145"/>
      <c r="AE457" s="145"/>
      <c r="AF457" s="145"/>
      <c r="AG457" s="145"/>
      <c r="AH457" s="145"/>
      <c r="AI457" s="145"/>
      <c r="AJ457" s="145"/>
      <c r="AK457" s="145"/>
      <c r="AL457" s="145"/>
      <c r="AM457" s="145"/>
      <c r="AN457" s="145"/>
      <c r="AO457" s="145"/>
      <c r="AP457" s="145"/>
      <c r="AQ457" s="145"/>
      <c r="AR457" s="145"/>
      <c r="AS457" s="145"/>
      <c r="AT457" s="145"/>
      <c r="AU457" s="145"/>
      <c r="AV457" s="145"/>
      <c r="AW457" s="145"/>
      <c r="AX457" s="145"/>
      <c r="AY457" s="145"/>
      <c r="AZ457" s="145"/>
      <c r="BA457" s="145"/>
      <c r="BB457" s="145"/>
      <c r="BC457" s="145"/>
      <c r="BD457" s="145"/>
      <c r="BE457" s="145"/>
      <c r="BF457" s="145"/>
      <c r="BG457" s="145"/>
      <c r="BH457" s="145"/>
      <c r="BI457" s="145"/>
    </row>
    <row r="458" ht="14.25" customHeight="1">
      <c r="A458" s="111"/>
      <c r="B458" s="145"/>
      <c r="C458" s="178"/>
      <c r="D458" s="178"/>
      <c r="E458" s="179"/>
      <c r="F458" s="178"/>
      <c r="G458" s="145"/>
      <c r="H458" s="145"/>
      <c r="I458" s="178"/>
      <c r="J458" s="179"/>
      <c r="K458" s="178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  <c r="AA458" s="145"/>
      <c r="AB458" s="145"/>
      <c r="AC458" s="145"/>
      <c r="AD458" s="145"/>
      <c r="AE458" s="145"/>
      <c r="AF458" s="145"/>
      <c r="AG458" s="145"/>
      <c r="AH458" s="145"/>
      <c r="AI458" s="145"/>
      <c r="AJ458" s="145"/>
      <c r="AK458" s="145"/>
      <c r="AL458" s="145"/>
      <c r="AM458" s="145"/>
      <c r="AN458" s="145"/>
      <c r="AO458" s="145"/>
      <c r="AP458" s="145"/>
      <c r="AQ458" s="145"/>
      <c r="AR458" s="145"/>
      <c r="AS458" s="145"/>
      <c r="AT458" s="145"/>
      <c r="AU458" s="145"/>
      <c r="AV458" s="145"/>
      <c r="AW458" s="145"/>
      <c r="AX458" s="145"/>
      <c r="AY458" s="145"/>
      <c r="AZ458" s="145"/>
      <c r="BA458" s="145"/>
      <c r="BB458" s="145"/>
      <c r="BC458" s="145"/>
      <c r="BD458" s="145"/>
      <c r="BE458" s="145"/>
      <c r="BF458" s="145"/>
      <c r="BG458" s="145"/>
      <c r="BH458" s="145"/>
      <c r="BI458" s="145"/>
    </row>
    <row r="459" ht="14.25" customHeight="1">
      <c r="A459" s="111"/>
      <c r="B459" s="145"/>
      <c r="C459" s="178"/>
      <c r="D459" s="178"/>
      <c r="E459" s="179"/>
      <c r="F459" s="178"/>
      <c r="G459" s="145"/>
      <c r="H459" s="145"/>
      <c r="I459" s="178"/>
      <c r="J459" s="179"/>
      <c r="K459" s="178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  <c r="AB459" s="145"/>
      <c r="AC459" s="145"/>
      <c r="AD459" s="145"/>
      <c r="AE459" s="145"/>
      <c r="AF459" s="145"/>
      <c r="AG459" s="145"/>
      <c r="AH459" s="145"/>
      <c r="AI459" s="145"/>
      <c r="AJ459" s="145"/>
      <c r="AK459" s="145"/>
      <c r="AL459" s="145"/>
      <c r="AM459" s="145"/>
      <c r="AN459" s="145"/>
      <c r="AO459" s="145"/>
      <c r="AP459" s="145"/>
      <c r="AQ459" s="145"/>
      <c r="AR459" s="145"/>
      <c r="AS459" s="145"/>
      <c r="AT459" s="145"/>
      <c r="AU459" s="145"/>
      <c r="AV459" s="145"/>
      <c r="AW459" s="145"/>
      <c r="AX459" s="145"/>
      <c r="AY459" s="145"/>
      <c r="AZ459" s="145"/>
      <c r="BA459" s="145"/>
      <c r="BB459" s="145"/>
      <c r="BC459" s="145"/>
      <c r="BD459" s="145"/>
      <c r="BE459" s="145"/>
      <c r="BF459" s="145"/>
      <c r="BG459" s="145"/>
      <c r="BH459" s="145"/>
      <c r="BI459" s="145"/>
    </row>
    <row r="460" ht="14.25" customHeight="1">
      <c r="A460" s="111"/>
      <c r="B460" s="145"/>
      <c r="C460" s="178"/>
      <c r="D460" s="178"/>
      <c r="E460" s="179"/>
      <c r="F460" s="178"/>
      <c r="G460" s="145"/>
      <c r="H460" s="145"/>
      <c r="I460" s="178"/>
      <c r="J460" s="179"/>
      <c r="K460" s="178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  <c r="AB460" s="145"/>
      <c r="AC460" s="145"/>
      <c r="AD460" s="145"/>
      <c r="AE460" s="145"/>
      <c r="AF460" s="145"/>
      <c r="AG460" s="145"/>
      <c r="AH460" s="145"/>
      <c r="AI460" s="145"/>
      <c r="AJ460" s="145"/>
      <c r="AK460" s="145"/>
      <c r="AL460" s="145"/>
      <c r="AM460" s="145"/>
      <c r="AN460" s="145"/>
      <c r="AO460" s="145"/>
      <c r="AP460" s="145"/>
      <c r="AQ460" s="145"/>
      <c r="AR460" s="145"/>
      <c r="AS460" s="145"/>
      <c r="AT460" s="145"/>
      <c r="AU460" s="145"/>
      <c r="AV460" s="145"/>
      <c r="AW460" s="145"/>
      <c r="AX460" s="145"/>
      <c r="AY460" s="145"/>
      <c r="AZ460" s="145"/>
      <c r="BA460" s="145"/>
      <c r="BB460" s="145"/>
      <c r="BC460" s="145"/>
      <c r="BD460" s="145"/>
      <c r="BE460" s="145"/>
      <c r="BF460" s="145"/>
      <c r="BG460" s="145"/>
      <c r="BH460" s="145"/>
      <c r="BI460" s="145"/>
    </row>
    <row r="461" ht="14.25" customHeight="1">
      <c r="A461" s="111"/>
      <c r="B461" s="145"/>
      <c r="C461" s="178"/>
      <c r="D461" s="178"/>
      <c r="E461" s="179"/>
      <c r="F461" s="178"/>
      <c r="G461" s="145"/>
      <c r="H461" s="145"/>
      <c r="I461" s="178"/>
      <c r="J461" s="179"/>
      <c r="K461" s="178"/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  <c r="Z461" s="145"/>
      <c r="AA461" s="145"/>
      <c r="AB461" s="145"/>
      <c r="AC461" s="145"/>
      <c r="AD461" s="145"/>
      <c r="AE461" s="145"/>
      <c r="AF461" s="145"/>
      <c r="AG461" s="145"/>
      <c r="AH461" s="145"/>
      <c r="AI461" s="145"/>
      <c r="AJ461" s="145"/>
      <c r="AK461" s="145"/>
      <c r="AL461" s="145"/>
      <c r="AM461" s="145"/>
      <c r="AN461" s="145"/>
      <c r="AO461" s="145"/>
      <c r="AP461" s="145"/>
      <c r="AQ461" s="145"/>
      <c r="AR461" s="145"/>
      <c r="AS461" s="145"/>
      <c r="AT461" s="145"/>
      <c r="AU461" s="145"/>
      <c r="AV461" s="145"/>
      <c r="AW461" s="145"/>
      <c r="AX461" s="145"/>
      <c r="AY461" s="145"/>
      <c r="AZ461" s="145"/>
      <c r="BA461" s="145"/>
      <c r="BB461" s="145"/>
      <c r="BC461" s="145"/>
      <c r="BD461" s="145"/>
      <c r="BE461" s="145"/>
      <c r="BF461" s="145"/>
      <c r="BG461" s="145"/>
      <c r="BH461" s="145"/>
      <c r="BI461" s="145"/>
    </row>
    <row r="462" ht="14.25" customHeight="1">
      <c r="A462" s="111"/>
      <c r="B462" s="145"/>
      <c r="C462" s="178"/>
      <c r="D462" s="178"/>
      <c r="E462" s="179"/>
      <c r="F462" s="178"/>
      <c r="G462" s="145"/>
      <c r="H462" s="145"/>
      <c r="I462" s="178"/>
      <c r="J462" s="179"/>
      <c r="K462" s="178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  <c r="Z462" s="145"/>
      <c r="AA462" s="145"/>
      <c r="AB462" s="145"/>
      <c r="AC462" s="145"/>
      <c r="AD462" s="145"/>
      <c r="AE462" s="145"/>
      <c r="AF462" s="145"/>
      <c r="AG462" s="145"/>
      <c r="AH462" s="145"/>
      <c r="AI462" s="145"/>
      <c r="AJ462" s="145"/>
      <c r="AK462" s="145"/>
      <c r="AL462" s="145"/>
      <c r="AM462" s="145"/>
      <c r="AN462" s="145"/>
      <c r="AO462" s="145"/>
      <c r="AP462" s="145"/>
      <c r="AQ462" s="145"/>
      <c r="AR462" s="145"/>
      <c r="AS462" s="145"/>
      <c r="AT462" s="145"/>
      <c r="AU462" s="145"/>
      <c r="AV462" s="145"/>
      <c r="AW462" s="145"/>
      <c r="AX462" s="145"/>
      <c r="AY462" s="145"/>
      <c r="AZ462" s="145"/>
      <c r="BA462" s="145"/>
      <c r="BB462" s="145"/>
      <c r="BC462" s="145"/>
      <c r="BD462" s="145"/>
      <c r="BE462" s="145"/>
      <c r="BF462" s="145"/>
      <c r="BG462" s="145"/>
      <c r="BH462" s="145"/>
      <c r="BI462" s="145"/>
    </row>
    <row r="463" ht="14.25" customHeight="1">
      <c r="A463" s="111"/>
      <c r="B463" s="145"/>
      <c r="C463" s="178"/>
      <c r="D463" s="178"/>
      <c r="E463" s="179"/>
      <c r="F463" s="178"/>
      <c r="G463" s="145"/>
      <c r="H463" s="145"/>
      <c r="I463" s="178"/>
      <c r="J463" s="179"/>
      <c r="K463" s="178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45"/>
      <c r="AV463" s="145"/>
      <c r="AW463" s="145"/>
      <c r="AX463" s="145"/>
      <c r="AY463" s="145"/>
      <c r="AZ463" s="145"/>
      <c r="BA463" s="145"/>
      <c r="BB463" s="145"/>
      <c r="BC463" s="145"/>
      <c r="BD463" s="145"/>
      <c r="BE463" s="145"/>
      <c r="BF463" s="145"/>
      <c r="BG463" s="145"/>
      <c r="BH463" s="145"/>
      <c r="BI463" s="145"/>
    </row>
    <row r="464" ht="14.25" customHeight="1">
      <c r="A464" s="111"/>
      <c r="B464" s="145"/>
      <c r="C464" s="178"/>
      <c r="D464" s="178"/>
      <c r="E464" s="179"/>
      <c r="F464" s="178"/>
      <c r="G464" s="145"/>
      <c r="H464" s="145"/>
      <c r="I464" s="178"/>
      <c r="J464" s="179"/>
      <c r="K464" s="178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45"/>
      <c r="AV464" s="145"/>
      <c r="AW464" s="145"/>
      <c r="AX464" s="145"/>
      <c r="AY464" s="145"/>
      <c r="AZ464" s="145"/>
      <c r="BA464" s="145"/>
      <c r="BB464" s="145"/>
      <c r="BC464" s="145"/>
      <c r="BD464" s="145"/>
      <c r="BE464" s="145"/>
      <c r="BF464" s="145"/>
      <c r="BG464" s="145"/>
      <c r="BH464" s="145"/>
      <c r="BI464" s="145"/>
    </row>
    <row r="465" ht="14.25" customHeight="1">
      <c r="A465" s="111"/>
      <c r="B465" s="145"/>
      <c r="C465" s="178"/>
      <c r="D465" s="178"/>
      <c r="E465" s="179"/>
      <c r="F465" s="178"/>
      <c r="G465" s="145"/>
      <c r="H465" s="145"/>
      <c r="I465" s="178"/>
      <c r="J465" s="179"/>
      <c r="K465" s="178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  <c r="AA465" s="145"/>
      <c r="AB465" s="145"/>
      <c r="AC465" s="145"/>
      <c r="AD465" s="145"/>
      <c r="AE465" s="145"/>
      <c r="AF465" s="145"/>
      <c r="AG465" s="145"/>
      <c r="AH465" s="145"/>
      <c r="AI465" s="145"/>
      <c r="AJ465" s="145"/>
      <c r="AK465" s="145"/>
      <c r="AL465" s="145"/>
      <c r="AM465" s="145"/>
      <c r="AN465" s="145"/>
      <c r="AO465" s="145"/>
      <c r="AP465" s="145"/>
      <c r="AQ465" s="145"/>
      <c r="AR465" s="145"/>
      <c r="AS465" s="145"/>
      <c r="AT465" s="145"/>
      <c r="AU465" s="145"/>
      <c r="AV465" s="145"/>
      <c r="AW465" s="145"/>
      <c r="AX465" s="145"/>
      <c r="AY465" s="145"/>
      <c r="AZ465" s="145"/>
      <c r="BA465" s="145"/>
      <c r="BB465" s="145"/>
      <c r="BC465" s="145"/>
      <c r="BD465" s="145"/>
      <c r="BE465" s="145"/>
      <c r="BF465" s="145"/>
      <c r="BG465" s="145"/>
      <c r="BH465" s="145"/>
      <c r="BI465" s="145"/>
    </row>
    <row r="466" ht="14.25" customHeight="1">
      <c r="A466" s="111"/>
      <c r="B466" s="145"/>
      <c r="C466" s="178"/>
      <c r="D466" s="178"/>
      <c r="E466" s="179"/>
      <c r="F466" s="178"/>
      <c r="G466" s="145"/>
      <c r="H466" s="145"/>
      <c r="I466" s="178"/>
      <c r="J466" s="179"/>
      <c r="K466" s="178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  <c r="AN466" s="145"/>
      <c r="AO466" s="145"/>
      <c r="AP466" s="145"/>
      <c r="AQ466" s="145"/>
      <c r="AR466" s="145"/>
      <c r="AS466" s="145"/>
      <c r="AT466" s="145"/>
      <c r="AU466" s="145"/>
      <c r="AV466" s="145"/>
      <c r="AW466" s="145"/>
      <c r="AX466" s="145"/>
      <c r="AY466" s="145"/>
      <c r="AZ466" s="145"/>
      <c r="BA466" s="145"/>
      <c r="BB466" s="145"/>
      <c r="BC466" s="145"/>
      <c r="BD466" s="145"/>
      <c r="BE466" s="145"/>
      <c r="BF466" s="145"/>
      <c r="BG466" s="145"/>
      <c r="BH466" s="145"/>
      <c r="BI466" s="145"/>
    </row>
    <row r="467" ht="14.25" customHeight="1">
      <c r="A467" s="111"/>
      <c r="B467" s="145"/>
      <c r="C467" s="178"/>
      <c r="D467" s="178"/>
      <c r="E467" s="179"/>
      <c r="F467" s="178"/>
      <c r="G467" s="145"/>
      <c r="H467" s="145"/>
      <c r="I467" s="178"/>
      <c r="J467" s="179"/>
      <c r="K467" s="178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  <c r="AA467" s="145"/>
      <c r="AB467" s="145"/>
      <c r="AC467" s="145"/>
      <c r="AD467" s="145"/>
      <c r="AE467" s="145"/>
      <c r="AF467" s="145"/>
      <c r="AG467" s="145"/>
      <c r="AH467" s="145"/>
      <c r="AI467" s="145"/>
      <c r="AJ467" s="145"/>
      <c r="AK467" s="145"/>
      <c r="AL467" s="145"/>
      <c r="AM467" s="145"/>
      <c r="AN467" s="145"/>
      <c r="AO467" s="145"/>
      <c r="AP467" s="145"/>
      <c r="AQ467" s="145"/>
      <c r="AR467" s="145"/>
      <c r="AS467" s="145"/>
      <c r="AT467" s="145"/>
      <c r="AU467" s="145"/>
      <c r="AV467" s="145"/>
      <c r="AW467" s="145"/>
      <c r="AX467" s="145"/>
      <c r="AY467" s="145"/>
      <c r="AZ467" s="145"/>
      <c r="BA467" s="145"/>
      <c r="BB467" s="145"/>
      <c r="BC467" s="145"/>
      <c r="BD467" s="145"/>
      <c r="BE467" s="145"/>
      <c r="BF467" s="145"/>
      <c r="BG467" s="145"/>
      <c r="BH467" s="145"/>
      <c r="BI467" s="145"/>
    </row>
    <row r="468" ht="14.25" customHeight="1">
      <c r="A468" s="111"/>
      <c r="B468" s="145"/>
      <c r="C468" s="178"/>
      <c r="D468" s="178"/>
      <c r="E468" s="179"/>
      <c r="F468" s="178"/>
      <c r="G468" s="145"/>
      <c r="H468" s="145"/>
      <c r="I468" s="178"/>
      <c r="J468" s="179"/>
      <c r="K468" s="178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  <c r="AC468" s="145"/>
      <c r="AD468" s="145"/>
      <c r="AE468" s="145"/>
      <c r="AF468" s="145"/>
      <c r="AG468" s="145"/>
      <c r="AH468" s="145"/>
      <c r="AI468" s="145"/>
      <c r="AJ468" s="145"/>
      <c r="AK468" s="145"/>
      <c r="AL468" s="145"/>
      <c r="AM468" s="145"/>
      <c r="AN468" s="145"/>
      <c r="AO468" s="145"/>
      <c r="AP468" s="145"/>
      <c r="AQ468" s="145"/>
      <c r="AR468" s="145"/>
      <c r="AS468" s="145"/>
      <c r="AT468" s="145"/>
      <c r="AU468" s="145"/>
      <c r="AV468" s="145"/>
      <c r="AW468" s="145"/>
      <c r="AX468" s="145"/>
      <c r="AY468" s="145"/>
      <c r="AZ468" s="145"/>
      <c r="BA468" s="145"/>
      <c r="BB468" s="145"/>
      <c r="BC468" s="145"/>
      <c r="BD468" s="145"/>
      <c r="BE468" s="145"/>
      <c r="BF468" s="145"/>
      <c r="BG468" s="145"/>
      <c r="BH468" s="145"/>
      <c r="BI468" s="145"/>
    </row>
    <row r="469" ht="14.25" customHeight="1">
      <c r="A469" s="111"/>
      <c r="B469" s="145"/>
      <c r="C469" s="178"/>
      <c r="D469" s="178"/>
      <c r="E469" s="179"/>
      <c r="F469" s="178"/>
      <c r="G469" s="145"/>
      <c r="H469" s="145"/>
      <c r="I469" s="178"/>
      <c r="J469" s="179"/>
      <c r="K469" s="178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5"/>
      <c r="AK469" s="145"/>
      <c r="AL469" s="145"/>
      <c r="AM469" s="145"/>
      <c r="AN469" s="145"/>
      <c r="AO469" s="145"/>
      <c r="AP469" s="145"/>
      <c r="AQ469" s="145"/>
      <c r="AR469" s="145"/>
      <c r="AS469" s="145"/>
      <c r="AT469" s="145"/>
      <c r="AU469" s="145"/>
      <c r="AV469" s="145"/>
      <c r="AW469" s="145"/>
      <c r="AX469" s="145"/>
      <c r="AY469" s="145"/>
      <c r="AZ469" s="145"/>
      <c r="BA469" s="145"/>
      <c r="BB469" s="145"/>
      <c r="BC469" s="145"/>
      <c r="BD469" s="145"/>
      <c r="BE469" s="145"/>
      <c r="BF469" s="145"/>
      <c r="BG469" s="145"/>
      <c r="BH469" s="145"/>
      <c r="BI469" s="145"/>
    </row>
    <row r="470" ht="14.25" customHeight="1">
      <c r="A470" s="111"/>
      <c r="B470" s="145"/>
      <c r="C470" s="178"/>
      <c r="D470" s="178"/>
      <c r="E470" s="179"/>
      <c r="F470" s="178"/>
      <c r="G470" s="145"/>
      <c r="H470" s="145"/>
      <c r="I470" s="178"/>
      <c r="J470" s="179"/>
      <c r="K470" s="178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  <c r="AA470" s="145"/>
      <c r="AB470" s="145"/>
      <c r="AC470" s="145"/>
      <c r="AD470" s="145"/>
      <c r="AE470" s="145"/>
      <c r="AF470" s="145"/>
      <c r="AG470" s="145"/>
      <c r="AH470" s="145"/>
      <c r="AI470" s="145"/>
      <c r="AJ470" s="145"/>
      <c r="AK470" s="145"/>
      <c r="AL470" s="145"/>
      <c r="AM470" s="145"/>
      <c r="AN470" s="145"/>
      <c r="AO470" s="145"/>
      <c r="AP470" s="145"/>
      <c r="AQ470" s="145"/>
      <c r="AR470" s="145"/>
      <c r="AS470" s="145"/>
      <c r="AT470" s="145"/>
      <c r="AU470" s="145"/>
      <c r="AV470" s="145"/>
      <c r="AW470" s="145"/>
      <c r="AX470" s="145"/>
      <c r="AY470" s="145"/>
      <c r="AZ470" s="145"/>
      <c r="BA470" s="145"/>
      <c r="BB470" s="145"/>
      <c r="BC470" s="145"/>
      <c r="BD470" s="145"/>
      <c r="BE470" s="145"/>
      <c r="BF470" s="145"/>
      <c r="BG470" s="145"/>
      <c r="BH470" s="145"/>
      <c r="BI470" s="145"/>
    </row>
    <row r="471" ht="14.25" customHeight="1">
      <c r="A471" s="111"/>
      <c r="B471" s="145"/>
      <c r="C471" s="178"/>
      <c r="D471" s="178"/>
      <c r="E471" s="179"/>
      <c r="F471" s="178"/>
      <c r="G471" s="145"/>
      <c r="H471" s="145"/>
      <c r="I471" s="178"/>
      <c r="J471" s="179"/>
      <c r="K471" s="178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  <c r="AA471" s="145"/>
      <c r="AB471" s="145"/>
      <c r="AC471" s="145"/>
      <c r="AD471" s="145"/>
      <c r="AE471" s="145"/>
      <c r="AF471" s="145"/>
      <c r="AG471" s="145"/>
      <c r="AH471" s="145"/>
      <c r="AI471" s="145"/>
      <c r="AJ471" s="145"/>
      <c r="AK471" s="145"/>
      <c r="AL471" s="145"/>
      <c r="AM471" s="145"/>
      <c r="AN471" s="145"/>
      <c r="AO471" s="145"/>
      <c r="AP471" s="145"/>
      <c r="AQ471" s="145"/>
      <c r="AR471" s="145"/>
      <c r="AS471" s="145"/>
      <c r="AT471" s="145"/>
      <c r="AU471" s="145"/>
      <c r="AV471" s="145"/>
      <c r="AW471" s="145"/>
      <c r="AX471" s="145"/>
      <c r="AY471" s="145"/>
      <c r="AZ471" s="145"/>
      <c r="BA471" s="145"/>
      <c r="BB471" s="145"/>
      <c r="BC471" s="145"/>
      <c r="BD471" s="145"/>
      <c r="BE471" s="145"/>
      <c r="BF471" s="145"/>
      <c r="BG471" s="145"/>
      <c r="BH471" s="145"/>
      <c r="BI471" s="145"/>
    </row>
    <row r="472" ht="14.25" customHeight="1">
      <c r="A472" s="111"/>
      <c r="B472" s="145"/>
      <c r="C472" s="178"/>
      <c r="D472" s="178"/>
      <c r="E472" s="179"/>
      <c r="F472" s="178"/>
      <c r="G472" s="145"/>
      <c r="H472" s="145"/>
      <c r="I472" s="178"/>
      <c r="J472" s="179"/>
      <c r="K472" s="178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  <c r="Z472" s="145"/>
      <c r="AA472" s="145"/>
      <c r="AB472" s="145"/>
      <c r="AC472" s="145"/>
      <c r="AD472" s="145"/>
      <c r="AE472" s="145"/>
      <c r="AF472" s="145"/>
      <c r="AG472" s="145"/>
      <c r="AH472" s="145"/>
      <c r="AI472" s="145"/>
      <c r="AJ472" s="145"/>
      <c r="AK472" s="145"/>
      <c r="AL472" s="145"/>
      <c r="AM472" s="145"/>
      <c r="AN472" s="145"/>
      <c r="AO472" s="145"/>
      <c r="AP472" s="145"/>
      <c r="AQ472" s="145"/>
      <c r="AR472" s="145"/>
      <c r="AS472" s="145"/>
      <c r="AT472" s="145"/>
      <c r="AU472" s="145"/>
      <c r="AV472" s="145"/>
      <c r="AW472" s="145"/>
      <c r="AX472" s="145"/>
      <c r="AY472" s="145"/>
      <c r="AZ472" s="145"/>
      <c r="BA472" s="145"/>
      <c r="BB472" s="145"/>
      <c r="BC472" s="145"/>
      <c r="BD472" s="145"/>
      <c r="BE472" s="145"/>
      <c r="BF472" s="145"/>
      <c r="BG472" s="145"/>
      <c r="BH472" s="145"/>
      <c r="BI472" s="145"/>
    </row>
    <row r="473" ht="14.25" customHeight="1">
      <c r="A473" s="111"/>
      <c r="B473" s="145"/>
      <c r="C473" s="178"/>
      <c r="D473" s="178"/>
      <c r="E473" s="179"/>
      <c r="F473" s="178"/>
      <c r="G473" s="145"/>
      <c r="H473" s="145"/>
      <c r="I473" s="178"/>
      <c r="J473" s="179"/>
      <c r="K473" s="178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  <c r="Z473" s="145"/>
      <c r="AA473" s="145"/>
      <c r="AB473" s="145"/>
      <c r="AC473" s="145"/>
      <c r="AD473" s="145"/>
      <c r="AE473" s="145"/>
      <c r="AF473" s="145"/>
      <c r="AG473" s="145"/>
      <c r="AH473" s="145"/>
      <c r="AI473" s="145"/>
      <c r="AJ473" s="145"/>
      <c r="AK473" s="145"/>
      <c r="AL473" s="145"/>
      <c r="AM473" s="145"/>
      <c r="AN473" s="145"/>
      <c r="AO473" s="145"/>
      <c r="AP473" s="145"/>
      <c r="AQ473" s="145"/>
      <c r="AR473" s="145"/>
      <c r="AS473" s="145"/>
      <c r="AT473" s="145"/>
      <c r="AU473" s="145"/>
      <c r="AV473" s="145"/>
      <c r="AW473" s="145"/>
      <c r="AX473" s="145"/>
      <c r="AY473" s="145"/>
      <c r="AZ473" s="145"/>
      <c r="BA473" s="145"/>
      <c r="BB473" s="145"/>
      <c r="BC473" s="145"/>
      <c r="BD473" s="145"/>
      <c r="BE473" s="145"/>
      <c r="BF473" s="145"/>
      <c r="BG473" s="145"/>
      <c r="BH473" s="145"/>
      <c r="BI473" s="145"/>
    </row>
    <row r="474" ht="14.25" customHeight="1">
      <c r="A474" s="111"/>
      <c r="B474" s="145"/>
      <c r="C474" s="178"/>
      <c r="D474" s="178"/>
      <c r="E474" s="179"/>
      <c r="F474" s="178"/>
      <c r="G474" s="145"/>
      <c r="H474" s="145"/>
      <c r="I474" s="178"/>
      <c r="J474" s="179"/>
      <c r="K474" s="178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  <c r="AA474" s="145"/>
      <c r="AB474" s="145"/>
      <c r="AC474" s="145"/>
      <c r="AD474" s="145"/>
      <c r="AE474" s="145"/>
      <c r="AF474" s="145"/>
      <c r="AG474" s="145"/>
      <c r="AH474" s="145"/>
      <c r="AI474" s="145"/>
      <c r="AJ474" s="145"/>
      <c r="AK474" s="145"/>
      <c r="AL474" s="145"/>
      <c r="AM474" s="145"/>
      <c r="AN474" s="145"/>
      <c r="AO474" s="145"/>
      <c r="AP474" s="145"/>
      <c r="AQ474" s="145"/>
      <c r="AR474" s="145"/>
      <c r="AS474" s="145"/>
      <c r="AT474" s="145"/>
      <c r="AU474" s="145"/>
      <c r="AV474" s="145"/>
      <c r="AW474" s="145"/>
      <c r="AX474" s="145"/>
      <c r="AY474" s="145"/>
      <c r="AZ474" s="145"/>
      <c r="BA474" s="145"/>
      <c r="BB474" s="145"/>
      <c r="BC474" s="145"/>
      <c r="BD474" s="145"/>
      <c r="BE474" s="145"/>
      <c r="BF474" s="145"/>
      <c r="BG474" s="145"/>
      <c r="BH474" s="145"/>
      <c r="BI474" s="145"/>
    </row>
    <row r="475" ht="14.25" customHeight="1">
      <c r="A475" s="111"/>
      <c r="B475" s="145"/>
      <c r="C475" s="178"/>
      <c r="D475" s="178"/>
      <c r="E475" s="179"/>
      <c r="F475" s="178"/>
      <c r="G475" s="145"/>
      <c r="H475" s="145"/>
      <c r="I475" s="178"/>
      <c r="J475" s="179"/>
      <c r="K475" s="178"/>
      <c r="L475" s="145"/>
      <c r="M475" s="145"/>
      <c r="N475" s="145"/>
      <c r="O475" s="145"/>
      <c r="P475" s="145"/>
      <c r="Q475" s="145"/>
      <c r="R475" s="145"/>
      <c r="S475" s="145"/>
      <c r="T475" s="145"/>
      <c r="U475" s="145"/>
      <c r="V475" s="145"/>
      <c r="W475" s="145"/>
      <c r="X475" s="145"/>
      <c r="Y475" s="145"/>
      <c r="Z475" s="145"/>
      <c r="AA475" s="145"/>
      <c r="AB475" s="145"/>
      <c r="AC475" s="145"/>
      <c r="AD475" s="145"/>
      <c r="AE475" s="145"/>
      <c r="AF475" s="145"/>
      <c r="AG475" s="145"/>
      <c r="AH475" s="145"/>
      <c r="AI475" s="145"/>
      <c r="AJ475" s="145"/>
      <c r="AK475" s="145"/>
      <c r="AL475" s="145"/>
      <c r="AM475" s="145"/>
      <c r="AN475" s="145"/>
      <c r="AO475" s="145"/>
      <c r="AP475" s="145"/>
      <c r="AQ475" s="145"/>
      <c r="AR475" s="145"/>
      <c r="AS475" s="145"/>
      <c r="AT475" s="145"/>
      <c r="AU475" s="145"/>
      <c r="AV475" s="145"/>
      <c r="AW475" s="145"/>
      <c r="AX475" s="145"/>
      <c r="AY475" s="145"/>
      <c r="AZ475" s="145"/>
      <c r="BA475" s="145"/>
      <c r="BB475" s="145"/>
      <c r="BC475" s="145"/>
      <c r="BD475" s="145"/>
      <c r="BE475" s="145"/>
      <c r="BF475" s="145"/>
      <c r="BG475" s="145"/>
      <c r="BH475" s="145"/>
      <c r="BI475" s="145"/>
    </row>
    <row r="476" ht="14.25" customHeight="1">
      <c r="A476" s="111"/>
      <c r="B476" s="145"/>
      <c r="C476" s="178"/>
      <c r="D476" s="178"/>
      <c r="E476" s="179"/>
      <c r="F476" s="178"/>
      <c r="G476" s="145"/>
      <c r="H476" s="145"/>
      <c r="I476" s="178"/>
      <c r="J476" s="179"/>
      <c r="K476" s="178"/>
      <c r="L476" s="145"/>
      <c r="M476" s="145"/>
      <c r="N476" s="145"/>
      <c r="O476" s="145"/>
      <c r="P476" s="145"/>
      <c r="Q476" s="145"/>
      <c r="R476" s="145"/>
      <c r="S476" s="145"/>
      <c r="T476" s="145"/>
      <c r="U476" s="145"/>
      <c r="V476" s="145"/>
      <c r="W476" s="145"/>
      <c r="X476" s="145"/>
      <c r="Y476" s="145"/>
      <c r="Z476" s="145"/>
      <c r="AA476" s="145"/>
      <c r="AB476" s="145"/>
      <c r="AC476" s="145"/>
      <c r="AD476" s="145"/>
      <c r="AE476" s="145"/>
      <c r="AF476" s="145"/>
      <c r="AG476" s="145"/>
      <c r="AH476" s="145"/>
      <c r="AI476" s="145"/>
      <c r="AJ476" s="145"/>
      <c r="AK476" s="145"/>
      <c r="AL476" s="145"/>
      <c r="AM476" s="145"/>
      <c r="AN476" s="145"/>
      <c r="AO476" s="145"/>
      <c r="AP476" s="145"/>
      <c r="AQ476" s="145"/>
      <c r="AR476" s="145"/>
      <c r="AS476" s="145"/>
      <c r="AT476" s="145"/>
      <c r="AU476" s="145"/>
      <c r="AV476" s="145"/>
      <c r="AW476" s="145"/>
      <c r="AX476" s="145"/>
      <c r="AY476" s="145"/>
      <c r="AZ476" s="145"/>
      <c r="BA476" s="145"/>
      <c r="BB476" s="145"/>
      <c r="BC476" s="145"/>
      <c r="BD476" s="145"/>
      <c r="BE476" s="145"/>
      <c r="BF476" s="145"/>
      <c r="BG476" s="145"/>
      <c r="BH476" s="145"/>
      <c r="BI476" s="145"/>
    </row>
    <row r="477" ht="14.25" customHeight="1">
      <c r="A477" s="111"/>
      <c r="B477" s="145"/>
      <c r="C477" s="178"/>
      <c r="D477" s="178"/>
      <c r="E477" s="179"/>
      <c r="F477" s="178"/>
      <c r="G477" s="145"/>
      <c r="H477" s="145"/>
      <c r="I477" s="178"/>
      <c r="J477" s="179"/>
      <c r="K477" s="178"/>
      <c r="L477" s="145"/>
      <c r="M477" s="145"/>
      <c r="N477" s="145"/>
      <c r="O477" s="145"/>
      <c r="P477" s="145"/>
      <c r="Q477" s="145"/>
      <c r="R477" s="145"/>
      <c r="S477" s="145"/>
      <c r="T477" s="145"/>
      <c r="U477" s="145"/>
      <c r="V477" s="145"/>
      <c r="W477" s="145"/>
      <c r="X477" s="145"/>
      <c r="Y477" s="145"/>
      <c r="Z477" s="145"/>
      <c r="AA477" s="145"/>
      <c r="AB477" s="145"/>
      <c r="AC477" s="145"/>
      <c r="AD477" s="145"/>
      <c r="AE477" s="145"/>
      <c r="AF477" s="145"/>
      <c r="AG477" s="145"/>
      <c r="AH477" s="145"/>
      <c r="AI477" s="145"/>
      <c r="AJ477" s="145"/>
      <c r="AK477" s="145"/>
      <c r="AL477" s="145"/>
      <c r="AM477" s="145"/>
      <c r="AN477" s="145"/>
      <c r="AO477" s="145"/>
      <c r="AP477" s="145"/>
      <c r="AQ477" s="145"/>
      <c r="AR477" s="145"/>
      <c r="AS477" s="145"/>
      <c r="AT477" s="145"/>
      <c r="AU477" s="145"/>
      <c r="AV477" s="145"/>
      <c r="AW477" s="145"/>
      <c r="AX477" s="145"/>
      <c r="AY477" s="145"/>
      <c r="AZ477" s="145"/>
      <c r="BA477" s="145"/>
      <c r="BB477" s="145"/>
      <c r="BC477" s="145"/>
      <c r="BD477" s="145"/>
      <c r="BE477" s="145"/>
      <c r="BF477" s="145"/>
      <c r="BG477" s="145"/>
      <c r="BH477" s="145"/>
      <c r="BI477" s="145"/>
    </row>
    <row r="478" ht="14.25" customHeight="1">
      <c r="A478" s="111"/>
      <c r="B478" s="145"/>
      <c r="C478" s="178"/>
      <c r="D478" s="178"/>
      <c r="E478" s="179"/>
      <c r="F478" s="178"/>
      <c r="G478" s="145"/>
      <c r="H478" s="145"/>
      <c r="I478" s="178"/>
      <c r="J478" s="179"/>
      <c r="K478" s="178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  <c r="AC478" s="145"/>
      <c r="AD478" s="145"/>
      <c r="AE478" s="145"/>
      <c r="AF478" s="145"/>
      <c r="AG478" s="145"/>
      <c r="AH478" s="145"/>
      <c r="AI478" s="145"/>
      <c r="AJ478" s="145"/>
      <c r="AK478" s="145"/>
      <c r="AL478" s="145"/>
      <c r="AM478" s="145"/>
      <c r="AN478" s="145"/>
      <c r="AO478" s="145"/>
      <c r="AP478" s="145"/>
      <c r="AQ478" s="145"/>
      <c r="AR478" s="145"/>
      <c r="AS478" s="145"/>
      <c r="AT478" s="145"/>
      <c r="AU478" s="145"/>
      <c r="AV478" s="145"/>
      <c r="AW478" s="145"/>
      <c r="AX478" s="145"/>
      <c r="AY478" s="145"/>
      <c r="AZ478" s="145"/>
      <c r="BA478" s="145"/>
      <c r="BB478" s="145"/>
      <c r="BC478" s="145"/>
      <c r="BD478" s="145"/>
      <c r="BE478" s="145"/>
      <c r="BF478" s="145"/>
      <c r="BG478" s="145"/>
      <c r="BH478" s="145"/>
      <c r="BI478" s="145"/>
    </row>
    <row r="479" ht="14.25" customHeight="1">
      <c r="A479" s="111"/>
      <c r="B479" s="145"/>
      <c r="C479" s="178"/>
      <c r="D479" s="178"/>
      <c r="E479" s="179"/>
      <c r="F479" s="178"/>
      <c r="G479" s="145"/>
      <c r="H479" s="145"/>
      <c r="I479" s="178"/>
      <c r="J479" s="179"/>
      <c r="K479" s="178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5"/>
      <c r="Z479" s="145"/>
      <c r="AA479" s="145"/>
      <c r="AB479" s="145"/>
      <c r="AC479" s="145"/>
      <c r="AD479" s="145"/>
      <c r="AE479" s="145"/>
      <c r="AF479" s="145"/>
      <c r="AG479" s="145"/>
      <c r="AH479" s="145"/>
      <c r="AI479" s="145"/>
      <c r="AJ479" s="145"/>
      <c r="AK479" s="145"/>
      <c r="AL479" s="145"/>
      <c r="AM479" s="145"/>
      <c r="AN479" s="145"/>
      <c r="AO479" s="145"/>
      <c r="AP479" s="145"/>
      <c r="AQ479" s="145"/>
      <c r="AR479" s="145"/>
      <c r="AS479" s="145"/>
      <c r="AT479" s="145"/>
      <c r="AU479" s="145"/>
      <c r="AV479" s="145"/>
      <c r="AW479" s="145"/>
      <c r="AX479" s="145"/>
      <c r="AY479" s="145"/>
      <c r="AZ479" s="145"/>
      <c r="BA479" s="145"/>
      <c r="BB479" s="145"/>
      <c r="BC479" s="145"/>
      <c r="BD479" s="145"/>
      <c r="BE479" s="145"/>
      <c r="BF479" s="145"/>
      <c r="BG479" s="145"/>
      <c r="BH479" s="145"/>
      <c r="BI479" s="145"/>
    </row>
    <row r="480" ht="14.25" customHeight="1">
      <c r="A480" s="111"/>
      <c r="B480" s="145"/>
      <c r="C480" s="178"/>
      <c r="D480" s="178"/>
      <c r="E480" s="179"/>
      <c r="F480" s="178"/>
      <c r="G480" s="145"/>
      <c r="H480" s="145"/>
      <c r="I480" s="178"/>
      <c r="J480" s="179"/>
      <c r="K480" s="178"/>
      <c r="L480" s="145"/>
      <c r="M480" s="145"/>
      <c r="N480" s="145"/>
      <c r="O480" s="145"/>
      <c r="P480" s="145"/>
      <c r="Q480" s="145"/>
      <c r="R480" s="145"/>
      <c r="S480" s="145"/>
      <c r="T480" s="145"/>
      <c r="U480" s="145"/>
      <c r="V480" s="145"/>
      <c r="W480" s="145"/>
      <c r="X480" s="145"/>
      <c r="Y480" s="145"/>
      <c r="Z480" s="145"/>
      <c r="AA480" s="145"/>
      <c r="AB480" s="145"/>
      <c r="AC480" s="145"/>
      <c r="AD480" s="145"/>
      <c r="AE480" s="145"/>
      <c r="AF480" s="145"/>
      <c r="AG480" s="145"/>
      <c r="AH480" s="145"/>
      <c r="AI480" s="145"/>
      <c r="AJ480" s="145"/>
      <c r="AK480" s="145"/>
      <c r="AL480" s="145"/>
      <c r="AM480" s="145"/>
      <c r="AN480" s="145"/>
      <c r="AO480" s="145"/>
      <c r="AP480" s="145"/>
      <c r="AQ480" s="145"/>
      <c r="AR480" s="145"/>
      <c r="AS480" s="145"/>
      <c r="AT480" s="145"/>
      <c r="AU480" s="145"/>
      <c r="AV480" s="145"/>
      <c r="AW480" s="145"/>
      <c r="AX480" s="145"/>
      <c r="AY480" s="145"/>
      <c r="AZ480" s="145"/>
      <c r="BA480" s="145"/>
      <c r="BB480" s="145"/>
      <c r="BC480" s="145"/>
      <c r="BD480" s="145"/>
      <c r="BE480" s="145"/>
      <c r="BF480" s="145"/>
      <c r="BG480" s="145"/>
      <c r="BH480" s="145"/>
      <c r="BI480" s="145"/>
    </row>
    <row r="481" ht="14.25" customHeight="1">
      <c r="A481" s="111"/>
      <c r="B481" s="145"/>
      <c r="C481" s="178"/>
      <c r="D481" s="178"/>
      <c r="E481" s="179"/>
      <c r="F481" s="178"/>
      <c r="G481" s="145"/>
      <c r="H481" s="145"/>
      <c r="I481" s="178"/>
      <c r="J481" s="179"/>
      <c r="K481" s="178"/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  <c r="Z481" s="145"/>
      <c r="AA481" s="145"/>
      <c r="AB481" s="145"/>
      <c r="AC481" s="145"/>
      <c r="AD481" s="145"/>
      <c r="AE481" s="145"/>
      <c r="AF481" s="145"/>
      <c r="AG481" s="145"/>
      <c r="AH481" s="145"/>
      <c r="AI481" s="145"/>
      <c r="AJ481" s="145"/>
      <c r="AK481" s="145"/>
      <c r="AL481" s="145"/>
      <c r="AM481" s="145"/>
      <c r="AN481" s="145"/>
      <c r="AO481" s="145"/>
      <c r="AP481" s="145"/>
      <c r="AQ481" s="145"/>
      <c r="AR481" s="145"/>
      <c r="AS481" s="145"/>
      <c r="AT481" s="145"/>
      <c r="AU481" s="145"/>
      <c r="AV481" s="145"/>
      <c r="AW481" s="145"/>
      <c r="AX481" s="145"/>
      <c r="AY481" s="145"/>
      <c r="AZ481" s="145"/>
      <c r="BA481" s="145"/>
      <c r="BB481" s="145"/>
      <c r="BC481" s="145"/>
      <c r="BD481" s="145"/>
      <c r="BE481" s="145"/>
      <c r="BF481" s="145"/>
      <c r="BG481" s="145"/>
      <c r="BH481" s="145"/>
      <c r="BI481" s="145"/>
    </row>
    <row r="482" ht="14.25" customHeight="1">
      <c r="A482" s="111"/>
      <c r="B482" s="145"/>
      <c r="C482" s="178"/>
      <c r="D482" s="178"/>
      <c r="E482" s="179"/>
      <c r="F482" s="178"/>
      <c r="G482" s="145"/>
      <c r="H482" s="145"/>
      <c r="I482" s="178"/>
      <c r="J482" s="179"/>
      <c r="K482" s="178"/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  <c r="Z482" s="145"/>
      <c r="AA482" s="145"/>
      <c r="AB482" s="145"/>
      <c r="AC482" s="145"/>
      <c r="AD482" s="145"/>
      <c r="AE482" s="145"/>
      <c r="AF482" s="145"/>
      <c r="AG482" s="145"/>
      <c r="AH482" s="145"/>
      <c r="AI482" s="145"/>
      <c r="AJ482" s="145"/>
      <c r="AK482" s="145"/>
      <c r="AL482" s="145"/>
      <c r="AM482" s="145"/>
      <c r="AN482" s="145"/>
      <c r="AO482" s="145"/>
      <c r="AP482" s="145"/>
      <c r="AQ482" s="145"/>
      <c r="AR482" s="145"/>
      <c r="AS482" s="145"/>
      <c r="AT482" s="145"/>
      <c r="AU482" s="145"/>
      <c r="AV482" s="145"/>
      <c r="AW482" s="145"/>
      <c r="AX482" s="145"/>
      <c r="AY482" s="145"/>
      <c r="AZ482" s="145"/>
      <c r="BA482" s="145"/>
      <c r="BB482" s="145"/>
      <c r="BC482" s="145"/>
      <c r="BD482" s="145"/>
      <c r="BE482" s="145"/>
      <c r="BF482" s="145"/>
      <c r="BG482" s="145"/>
      <c r="BH482" s="145"/>
      <c r="BI482" s="145"/>
    </row>
    <row r="483" ht="14.25" customHeight="1">
      <c r="A483" s="111"/>
      <c r="B483" s="145"/>
      <c r="C483" s="178"/>
      <c r="D483" s="178"/>
      <c r="E483" s="179"/>
      <c r="F483" s="178"/>
      <c r="G483" s="145"/>
      <c r="H483" s="145"/>
      <c r="I483" s="178"/>
      <c r="J483" s="179"/>
      <c r="K483" s="178"/>
      <c r="L483" s="145"/>
      <c r="M483" s="145"/>
      <c r="N483" s="145"/>
      <c r="O483" s="145"/>
      <c r="P483" s="145"/>
      <c r="Q483" s="145"/>
      <c r="R483" s="145"/>
      <c r="S483" s="145"/>
      <c r="T483" s="145"/>
      <c r="U483" s="145"/>
      <c r="V483" s="145"/>
      <c r="W483" s="145"/>
      <c r="X483" s="145"/>
      <c r="Y483" s="145"/>
      <c r="Z483" s="145"/>
      <c r="AA483" s="145"/>
      <c r="AB483" s="145"/>
      <c r="AC483" s="145"/>
      <c r="AD483" s="145"/>
      <c r="AE483" s="145"/>
      <c r="AF483" s="145"/>
      <c r="AG483" s="145"/>
      <c r="AH483" s="145"/>
      <c r="AI483" s="145"/>
      <c r="AJ483" s="145"/>
      <c r="AK483" s="145"/>
      <c r="AL483" s="145"/>
      <c r="AM483" s="145"/>
      <c r="AN483" s="145"/>
      <c r="AO483" s="145"/>
      <c r="AP483" s="145"/>
      <c r="AQ483" s="145"/>
      <c r="AR483" s="145"/>
      <c r="AS483" s="145"/>
      <c r="AT483" s="145"/>
      <c r="AU483" s="145"/>
      <c r="AV483" s="145"/>
      <c r="AW483" s="145"/>
      <c r="AX483" s="145"/>
      <c r="AY483" s="145"/>
      <c r="AZ483" s="145"/>
      <c r="BA483" s="145"/>
      <c r="BB483" s="145"/>
      <c r="BC483" s="145"/>
      <c r="BD483" s="145"/>
      <c r="BE483" s="145"/>
      <c r="BF483" s="145"/>
      <c r="BG483" s="145"/>
      <c r="BH483" s="145"/>
      <c r="BI483" s="145"/>
    </row>
    <row r="484" ht="14.25" customHeight="1">
      <c r="A484" s="111"/>
      <c r="B484" s="145"/>
      <c r="C484" s="178"/>
      <c r="D484" s="178"/>
      <c r="E484" s="179"/>
      <c r="F484" s="178"/>
      <c r="G484" s="145"/>
      <c r="H484" s="145"/>
      <c r="I484" s="178"/>
      <c r="J484" s="179"/>
      <c r="K484" s="178"/>
      <c r="L484" s="145"/>
      <c r="M484" s="145"/>
      <c r="N484" s="145"/>
      <c r="O484" s="145"/>
      <c r="P484" s="145"/>
      <c r="Q484" s="145"/>
      <c r="R484" s="145"/>
      <c r="S484" s="145"/>
      <c r="T484" s="145"/>
      <c r="U484" s="145"/>
      <c r="V484" s="145"/>
      <c r="W484" s="145"/>
      <c r="X484" s="145"/>
      <c r="Y484" s="145"/>
      <c r="Z484" s="145"/>
      <c r="AA484" s="145"/>
      <c r="AB484" s="145"/>
      <c r="AC484" s="145"/>
      <c r="AD484" s="145"/>
      <c r="AE484" s="145"/>
      <c r="AF484" s="145"/>
      <c r="AG484" s="145"/>
      <c r="AH484" s="145"/>
      <c r="AI484" s="145"/>
      <c r="AJ484" s="145"/>
      <c r="AK484" s="145"/>
      <c r="AL484" s="145"/>
      <c r="AM484" s="145"/>
      <c r="AN484" s="145"/>
      <c r="AO484" s="145"/>
      <c r="AP484" s="145"/>
      <c r="AQ484" s="145"/>
      <c r="AR484" s="145"/>
      <c r="AS484" s="145"/>
      <c r="AT484" s="145"/>
      <c r="AU484" s="145"/>
      <c r="AV484" s="145"/>
      <c r="AW484" s="145"/>
      <c r="AX484" s="145"/>
      <c r="AY484" s="145"/>
      <c r="AZ484" s="145"/>
      <c r="BA484" s="145"/>
      <c r="BB484" s="145"/>
      <c r="BC484" s="145"/>
      <c r="BD484" s="145"/>
      <c r="BE484" s="145"/>
      <c r="BF484" s="145"/>
      <c r="BG484" s="145"/>
      <c r="BH484" s="145"/>
      <c r="BI484" s="145"/>
    </row>
    <row r="485" ht="14.25" customHeight="1">
      <c r="A485" s="111"/>
      <c r="B485" s="145"/>
      <c r="C485" s="178"/>
      <c r="D485" s="178"/>
      <c r="E485" s="179"/>
      <c r="F485" s="178"/>
      <c r="G485" s="145"/>
      <c r="H485" s="145"/>
      <c r="I485" s="178"/>
      <c r="J485" s="179"/>
      <c r="K485" s="178"/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  <c r="Z485" s="145"/>
      <c r="AA485" s="145"/>
      <c r="AB485" s="145"/>
      <c r="AC485" s="145"/>
      <c r="AD485" s="145"/>
      <c r="AE485" s="145"/>
      <c r="AF485" s="145"/>
      <c r="AG485" s="145"/>
      <c r="AH485" s="145"/>
      <c r="AI485" s="145"/>
      <c r="AJ485" s="145"/>
      <c r="AK485" s="145"/>
      <c r="AL485" s="145"/>
      <c r="AM485" s="145"/>
      <c r="AN485" s="145"/>
      <c r="AO485" s="145"/>
      <c r="AP485" s="145"/>
      <c r="AQ485" s="145"/>
      <c r="AR485" s="145"/>
      <c r="AS485" s="145"/>
      <c r="AT485" s="145"/>
      <c r="AU485" s="145"/>
      <c r="AV485" s="145"/>
      <c r="AW485" s="145"/>
      <c r="AX485" s="145"/>
      <c r="AY485" s="145"/>
      <c r="AZ485" s="145"/>
      <c r="BA485" s="145"/>
      <c r="BB485" s="145"/>
      <c r="BC485" s="145"/>
      <c r="BD485" s="145"/>
      <c r="BE485" s="145"/>
      <c r="BF485" s="145"/>
      <c r="BG485" s="145"/>
      <c r="BH485" s="145"/>
      <c r="BI485" s="145"/>
    </row>
    <row r="486" ht="14.25" customHeight="1">
      <c r="A486" s="111"/>
      <c r="B486" s="145"/>
      <c r="C486" s="178"/>
      <c r="D486" s="178"/>
      <c r="E486" s="179"/>
      <c r="F486" s="178"/>
      <c r="G486" s="145"/>
      <c r="H486" s="145"/>
      <c r="I486" s="178"/>
      <c r="J486" s="179"/>
      <c r="K486" s="178"/>
      <c r="L486" s="145"/>
      <c r="M486" s="145"/>
      <c r="N486" s="145"/>
      <c r="O486" s="145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  <c r="Z486" s="145"/>
      <c r="AA486" s="145"/>
      <c r="AB486" s="145"/>
      <c r="AC486" s="145"/>
      <c r="AD486" s="145"/>
      <c r="AE486" s="145"/>
      <c r="AF486" s="145"/>
      <c r="AG486" s="145"/>
      <c r="AH486" s="145"/>
      <c r="AI486" s="145"/>
      <c r="AJ486" s="145"/>
      <c r="AK486" s="145"/>
      <c r="AL486" s="145"/>
      <c r="AM486" s="145"/>
      <c r="AN486" s="145"/>
      <c r="AO486" s="145"/>
      <c r="AP486" s="145"/>
      <c r="AQ486" s="145"/>
      <c r="AR486" s="145"/>
      <c r="AS486" s="145"/>
      <c r="AT486" s="145"/>
      <c r="AU486" s="145"/>
      <c r="AV486" s="145"/>
      <c r="AW486" s="145"/>
      <c r="AX486" s="145"/>
      <c r="AY486" s="145"/>
      <c r="AZ486" s="145"/>
      <c r="BA486" s="145"/>
      <c r="BB486" s="145"/>
      <c r="BC486" s="145"/>
      <c r="BD486" s="145"/>
      <c r="BE486" s="145"/>
      <c r="BF486" s="145"/>
      <c r="BG486" s="145"/>
      <c r="BH486" s="145"/>
      <c r="BI486" s="145"/>
    </row>
    <row r="487" ht="14.25" customHeight="1">
      <c r="A487" s="111"/>
      <c r="B487" s="145"/>
      <c r="C487" s="178"/>
      <c r="D487" s="178"/>
      <c r="E487" s="179"/>
      <c r="F487" s="178"/>
      <c r="G487" s="145"/>
      <c r="H487" s="145"/>
      <c r="I487" s="178"/>
      <c r="J487" s="179"/>
      <c r="K487" s="178"/>
      <c r="L487" s="145"/>
      <c r="M487" s="145"/>
      <c r="N487" s="145"/>
      <c r="O487" s="145"/>
      <c r="P487" s="145"/>
      <c r="Q487" s="145"/>
      <c r="R487" s="145"/>
      <c r="S487" s="145"/>
      <c r="T487" s="145"/>
      <c r="U487" s="145"/>
      <c r="V487" s="145"/>
      <c r="W487" s="145"/>
      <c r="X487" s="145"/>
      <c r="Y487" s="145"/>
      <c r="Z487" s="145"/>
      <c r="AA487" s="145"/>
      <c r="AB487" s="145"/>
      <c r="AC487" s="145"/>
      <c r="AD487" s="145"/>
      <c r="AE487" s="145"/>
      <c r="AF487" s="145"/>
      <c r="AG487" s="145"/>
      <c r="AH487" s="145"/>
      <c r="AI487" s="145"/>
      <c r="AJ487" s="145"/>
      <c r="AK487" s="145"/>
      <c r="AL487" s="145"/>
      <c r="AM487" s="145"/>
      <c r="AN487" s="145"/>
      <c r="AO487" s="145"/>
      <c r="AP487" s="145"/>
      <c r="AQ487" s="145"/>
      <c r="AR487" s="145"/>
      <c r="AS487" s="145"/>
      <c r="AT487" s="145"/>
      <c r="AU487" s="145"/>
      <c r="AV487" s="145"/>
      <c r="AW487" s="145"/>
      <c r="AX487" s="145"/>
      <c r="AY487" s="145"/>
      <c r="AZ487" s="145"/>
      <c r="BA487" s="145"/>
      <c r="BB487" s="145"/>
      <c r="BC487" s="145"/>
      <c r="BD487" s="145"/>
      <c r="BE487" s="145"/>
      <c r="BF487" s="145"/>
      <c r="BG487" s="145"/>
      <c r="BH487" s="145"/>
      <c r="BI487" s="145"/>
    </row>
    <row r="488" ht="14.25" customHeight="1">
      <c r="A488" s="111"/>
      <c r="B488" s="145"/>
      <c r="C488" s="178"/>
      <c r="D488" s="178"/>
      <c r="E488" s="179"/>
      <c r="F488" s="178"/>
      <c r="G488" s="145"/>
      <c r="H488" s="145"/>
      <c r="I488" s="178"/>
      <c r="J488" s="179"/>
      <c r="K488" s="178"/>
      <c r="L488" s="145"/>
      <c r="M488" s="145"/>
      <c r="N488" s="145"/>
      <c r="O488" s="145"/>
      <c r="P488" s="145"/>
      <c r="Q488" s="145"/>
      <c r="R488" s="145"/>
      <c r="S488" s="145"/>
      <c r="T488" s="145"/>
      <c r="U488" s="145"/>
      <c r="V488" s="145"/>
      <c r="W488" s="145"/>
      <c r="X488" s="145"/>
      <c r="Y488" s="145"/>
      <c r="Z488" s="145"/>
      <c r="AA488" s="145"/>
      <c r="AB488" s="145"/>
      <c r="AC488" s="145"/>
      <c r="AD488" s="145"/>
      <c r="AE488" s="145"/>
      <c r="AF488" s="145"/>
      <c r="AG488" s="145"/>
      <c r="AH488" s="145"/>
      <c r="AI488" s="145"/>
      <c r="AJ488" s="145"/>
      <c r="AK488" s="145"/>
      <c r="AL488" s="145"/>
      <c r="AM488" s="145"/>
      <c r="AN488" s="145"/>
      <c r="AO488" s="145"/>
      <c r="AP488" s="145"/>
      <c r="AQ488" s="145"/>
      <c r="AR488" s="145"/>
      <c r="AS488" s="145"/>
      <c r="AT488" s="145"/>
      <c r="AU488" s="145"/>
      <c r="AV488" s="145"/>
      <c r="AW488" s="145"/>
      <c r="AX488" s="145"/>
      <c r="AY488" s="145"/>
      <c r="AZ488" s="145"/>
      <c r="BA488" s="145"/>
      <c r="BB488" s="145"/>
      <c r="BC488" s="145"/>
      <c r="BD488" s="145"/>
      <c r="BE488" s="145"/>
      <c r="BF488" s="145"/>
      <c r="BG488" s="145"/>
      <c r="BH488" s="145"/>
      <c r="BI488" s="145"/>
    </row>
    <row r="489" ht="14.25" customHeight="1">
      <c r="A489" s="111"/>
      <c r="B489" s="145"/>
      <c r="C489" s="178"/>
      <c r="D489" s="178"/>
      <c r="E489" s="179"/>
      <c r="F489" s="178"/>
      <c r="G489" s="145"/>
      <c r="H489" s="145"/>
      <c r="I489" s="178"/>
      <c r="J489" s="179"/>
      <c r="K489" s="178"/>
      <c r="L489" s="145"/>
      <c r="M489" s="145"/>
      <c r="N489" s="145"/>
      <c r="O489" s="145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  <c r="Z489" s="145"/>
      <c r="AA489" s="145"/>
      <c r="AB489" s="145"/>
      <c r="AC489" s="145"/>
      <c r="AD489" s="145"/>
      <c r="AE489" s="145"/>
      <c r="AF489" s="145"/>
      <c r="AG489" s="145"/>
      <c r="AH489" s="145"/>
      <c r="AI489" s="145"/>
      <c r="AJ489" s="145"/>
      <c r="AK489" s="145"/>
      <c r="AL489" s="145"/>
      <c r="AM489" s="145"/>
      <c r="AN489" s="145"/>
      <c r="AO489" s="145"/>
      <c r="AP489" s="145"/>
      <c r="AQ489" s="145"/>
      <c r="AR489" s="145"/>
      <c r="AS489" s="145"/>
      <c r="AT489" s="145"/>
      <c r="AU489" s="145"/>
      <c r="AV489" s="145"/>
      <c r="AW489" s="145"/>
      <c r="AX489" s="145"/>
      <c r="AY489" s="145"/>
      <c r="AZ489" s="145"/>
      <c r="BA489" s="145"/>
      <c r="BB489" s="145"/>
      <c r="BC489" s="145"/>
      <c r="BD489" s="145"/>
      <c r="BE489" s="145"/>
      <c r="BF489" s="145"/>
      <c r="BG489" s="145"/>
      <c r="BH489" s="145"/>
      <c r="BI489" s="145"/>
    </row>
    <row r="490" ht="14.25" customHeight="1">
      <c r="A490" s="111"/>
      <c r="B490" s="145"/>
      <c r="C490" s="178"/>
      <c r="D490" s="178"/>
      <c r="E490" s="179"/>
      <c r="F490" s="178"/>
      <c r="G490" s="145"/>
      <c r="H490" s="145"/>
      <c r="I490" s="178"/>
      <c r="J490" s="179"/>
      <c r="K490" s="178"/>
      <c r="L490" s="145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  <c r="Z490" s="145"/>
      <c r="AA490" s="145"/>
      <c r="AB490" s="145"/>
      <c r="AC490" s="145"/>
      <c r="AD490" s="145"/>
      <c r="AE490" s="145"/>
      <c r="AF490" s="145"/>
      <c r="AG490" s="145"/>
      <c r="AH490" s="145"/>
      <c r="AI490" s="145"/>
      <c r="AJ490" s="145"/>
      <c r="AK490" s="145"/>
      <c r="AL490" s="145"/>
      <c r="AM490" s="145"/>
      <c r="AN490" s="145"/>
      <c r="AO490" s="145"/>
      <c r="AP490" s="145"/>
      <c r="AQ490" s="145"/>
      <c r="AR490" s="145"/>
      <c r="AS490" s="145"/>
      <c r="AT490" s="145"/>
      <c r="AU490" s="145"/>
      <c r="AV490" s="145"/>
      <c r="AW490" s="145"/>
      <c r="AX490" s="145"/>
      <c r="AY490" s="145"/>
      <c r="AZ490" s="145"/>
      <c r="BA490" s="145"/>
      <c r="BB490" s="145"/>
      <c r="BC490" s="145"/>
      <c r="BD490" s="145"/>
      <c r="BE490" s="145"/>
      <c r="BF490" s="145"/>
      <c r="BG490" s="145"/>
      <c r="BH490" s="145"/>
      <c r="BI490" s="145"/>
    </row>
    <row r="491" ht="14.25" customHeight="1">
      <c r="A491" s="111"/>
      <c r="B491" s="145"/>
      <c r="C491" s="178"/>
      <c r="D491" s="178"/>
      <c r="E491" s="179"/>
      <c r="F491" s="178"/>
      <c r="G491" s="145"/>
      <c r="H491" s="145"/>
      <c r="I491" s="178"/>
      <c r="J491" s="179"/>
      <c r="K491" s="178"/>
      <c r="L491" s="145"/>
      <c r="M491" s="145"/>
      <c r="N491" s="145"/>
      <c r="O491" s="145"/>
      <c r="P491" s="145"/>
      <c r="Q491" s="145"/>
      <c r="R491" s="145"/>
      <c r="S491" s="145"/>
      <c r="T491" s="145"/>
      <c r="U491" s="145"/>
      <c r="V491" s="145"/>
      <c r="W491" s="145"/>
      <c r="X491" s="145"/>
      <c r="Y491" s="145"/>
      <c r="Z491" s="145"/>
      <c r="AA491" s="145"/>
      <c r="AB491" s="145"/>
      <c r="AC491" s="145"/>
      <c r="AD491" s="145"/>
      <c r="AE491" s="145"/>
      <c r="AF491" s="145"/>
      <c r="AG491" s="145"/>
      <c r="AH491" s="145"/>
      <c r="AI491" s="145"/>
      <c r="AJ491" s="145"/>
      <c r="AK491" s="145"/>
      <c r="AL491" s="145"/>
      <c r="AM491" s="145"/>
      <c r="AN491" s="145"/>
      <c r="AO491" s="145"/>
      <c r="AP491" s="145"/>
      <c r="AQ491" s="145"/>
      <c r="AR491" s="145"/>
      <c r="AS491" s="145"/>
      <c r="AT491" s="145"/>
      <c r="AU491" s="145"/>
      <c r="AV491" s="145"/>
      <c r="AW491" s="145"/>
      <c r="AX491" s="145"/>
      <c r="AY491" s="145"/>
      <c r="AZ491" s="145"/>
      <c r="BA491" s="145"/>
      <c r="BB491" s="145"/>
      <c r="BC491" s="145"/>
      <c r="BD491" s="145"/>
      <c r="BE491" s="145"/>
      <c r="BF491" s="145"/>
      <c r="BG491" s="145"/>
      <c r="BH491" s="145"/>
      <c r="BI491" s="145"/>
    </row>
    <row r="492" ht="14.25" customHeight="1">
      <c r="A492" s="111"/>
      <c r="B492" s="145"/>
      <c r="C492" s="178"/>
      <c r="D492" s="178"/>
      <c r="E492" s="179"/>
      <c r="F492" s="178"/>
      <c r="G492" s="145"/>
      <c r="H492" s="145"/>
      <c r="I492" s="178"/>
      <c r="J492" s="179"/>
      <c r="K492" s="178"/>
      <c r="L492" s="145"/>
      <c r="M492" s="145"/>
      <c r="N492" s="145"/>
      <c r="O492" s="145"/>
      <c r="P492" s="145"/>
      <c r="Q492" s="145"/>
      <c r="R492" s="145"/>
      <c r="S492" s="145"/>
      <c r="T492" s="145"/>
      <c r="U492" s="145"/>
      <c r="V492" s="145"/>
      <c r="W492" s="145"/>
      <c r="X492" s="145"/>
      <c r="Y492" s="145"/>
      <c r="Z492" s="145"/>
      <c r="AA492" s="145"/>
      <c r="AB492" s="145"/>
      <c r="AC492" s="145"/>
      <c r="AD492" s="145"/>
      <c r="AE492" s="145"/>
      <c r="AF492" s="145"/>
      <c r="AG492" s="145"/>
      <c r="AH492" s="145"/>
      <c r="AI492" s="145"/>
      <c r="AJ492" s="145"/>
      <c r="AK492" s="145"/>
      <c r="AL492" s="145"/>
      <c r="AM492" s="145"/>
      <c r="AN492" s="145"/>
      <c r="AO492" s="145"/>
      <c r="AP492" s="145"/>
      <c r="AQ492" s="145"/>
      <c r="AR492" s="145"/>
      <c r="AS492" s="145"/>
      <c r="AT492" s="145"/>
      <c r="AU492" s="145"/>
      <c r="AV492" s="145"/>
      <c r="AW492" s="145"/>
      <c r="AX492" s="145"/>
      <c r="AY492" s="145"/>
      <c r="AZ492" s="145"/>
      <c r="BA492" s="145"/>
      <c r="BB492" s="145"/>
      <c r="BC492" s="145"/>
      <c r="BD492" s="145"/>
      <c r="BE492" s="145"/>
      <c r="BF492" s="145"/>
      <c r="BG492" s="145"/>
      <c r="BH492" s="145"/>
      <c r="BI492" s="145"/>
    </row>
    <row r="493" ht="14.25" customHeight="1">
      <c r="A493" s="111"/>
      <c r="B493" s="145"/>
      <c r="C493" s="178"/>
      <c r="D493" s="178"/>
      <c r="E493" s="179"/>
      <c r="F493" s="178"/>
      <c r="G493" s="145"/>
      <c r="H493" s="145"/>
      <c r="I493" s="178"/>
      <c r="J493" s="179"/>
      <c r="K493" s="178"/>
      <c r="L493" s="145"/>
      <c r="M493" s="145"/>
      <c r="N493" s="145"/>
      <c r="O493" s="145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  <c r="Z493" s="145"/>
      <c r="AA493" s="145"/>
      <c r="AB493" s="145"/>
      <c r="AC493" s="145"/>
      <c r="AD493" s="145"/>
      <c r="AE493" s="145"/>
      <c r="AF493" s="145"/>
      <c r="AG493" s="145"/>
      <c r="AH493" s="145"/>
      <c r="AI493" s="145"/>
      <c r="AJ493" s="145"/>
      <c r="AK493" s="145"/>
      <c r="AL493" s="145"/>
      <c r="AM493" s="145"/>
      <c r="AN493" s="145"/>
      <c r="AO493" s="145"/>
      <c r="AP493" s="145"/>
      <c r="AQ493" s="145"/>
      <c r="AR493" s="145"/>
      <c r="AS493" s="145"/>
      <c r="AT493" s="145"/>
      <c r="AU493" s="145"/>
      <c r="AV493" s="145"/>
      <c r="AW493" s="145"/>
      <c r="AX493" s="145"/>
      <c r="AY493" s="145"/>
      <c r="AZ493" s="145"/>
      <c r="BA493" s="145"/>
      <c r="BB493" s="145"/>
      <c r="BC493" s="145"/>
      <c r="BD493" s="145"/>
      <c r="BE493" s="145"/>
      <c r="BF493" s="145"/>
      <c r="BG493" s="145"/>
      <c r="BH493" s="145"/>
      <c r="BI493" s="145"/>
    </row>
    <row r="494" ht="14.25" customHeight="1">
      <c r="A494" s="111"/>
      <c r="B494" s="145"/>
      <c r="C494" s="178"/>
      <c r="D494" s="178"/>
      <c r="E494" s="179"/>
      <c r="F494" s="178"/>
      <c r="G494" s="145"/>
      <c r="H494" s="145"/>
      <c r="I494" s="178"/>
      <c r="J494" s="179"/>
      <c r="K494" s="178"/>
      <c r="L494" s="145"/>
      <c r="M494" s="145"/>
      <c r="N494" s="145"/>
      <c r="O494" s="145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  <c r="Z494" s="145"/>
      <c r="AA494" s="145"/>
      <c r="AB494" s="145"/>
      <c r="AC494" s="145"/>
      <c r="AD494" s="145"/>
      <c r="AE494" s="145"/>
      <c r="AF494" s="145"/>
      <c r="AG494" s="145"/>
      <c r="AH494" s="145"/>
      <c r="AI494" s="145"/>
      <c r="AJ494" s="145"/>
      <c r="AK494" s="145"/>
      <c r="AL494" s="145"/>
      <c r="AM494" s="145"/>
      <c r="AN494" s="145"/>
      <c r="AO494" s="145"/>
      <c r="AP494" s="145"/>
      <c r="AQ494" s="145"/>
      <c r="AR494" s="145"/>
      <c r="AS494" s="145"/>
      <c r="AT494" s="145"/>
      <c r="AU494" s="145"/>
      <c r="AV494" s="145"/>
      <c r="AW494" s="145"/>
      <c r="AX494" s="145"/>
      <c r="AY494" s="145"/>
      <c r="AZ494" s="145"/>
      <c r="BA494" s="145"/>
      <c r="BB494" s="145"/>
      <c r="BC494" s="145"/>
      <c r="BD494" s="145"/>
      <c r="BE494" s="145"/>
      <c r="BF494" s="145"/>
      <c r="BG494" s="145"/>
      <c r="BH494" s="145"/>
      <c r="BI494" s="145"/>
    </row>
    <row r="495" ht="14.25" customHeight="1">
      <c r="A495" s="111"/>
      <c r="B495" s="145"/>
      <c r="C495" s="178"/>
      <c r="D495" s="178"/>
      <c r="E495" s="179"/>
      <c r="F495" s="178"/>
      <c r="G495" s="145"/>
      <c r="H495" s="145"/>
      <c r="I495" s="178"/>
      <c r="J495" s="179"/>
      <c r="K495" s="178"/>
      <c r="L495" s="145"/>
      <c r="M495" s="145"/>
      <c r="N495" s="145"/>
      <c r="O495" s="145"/>
      <c r="P495" s="145"/>
      <c r="Q495" s="145"/>
      <c r="R495" s="145"/>
      <c r="S495" s="145"/>
      <c r="T495" s="145"/>
      <c r="U495" s="145"/>
      <c r="V495" s="145"/>
      <c r="W495" s="145"/>
      <c r="X495" s="145"/>
      <c r="Y495" s="145"/>
      <c r="Z495" s="145"/>
      <c r="AA495" s="145"/>
      <c r="AB495" s="145"/>
      <c r="AC495" s="145"/>
      <c r="AD495" s="145"/>
      <c r="AE495" s="145"/>
      <c r="AF495" s="145"/>
      <c r="AG495" s="145"/>
      <c r="AH495" s="145"/>
      <c r="AI495" s="145"/>
      <c r="AJ495" s="145"/>
      <c r="AK495" s="145"/>
      <c r="AL495" s="145"/>
      <c r="AM495" s="145"/>
      <c r="AN495" s="145"/>
      <c r="AO495" s="145"/>
      <c r="AP495" s="145"/>
      <c r="AQ495" s="145"/>
      <c r="AR495" s="145"/>
      <c r="AS495" s="145"/>
      <c r="AT495" s="145"/>
      <c r="AU495" s="145"/>
      <c r="AV495" s="145"/>
      <c r="AW495" s="145"/>
      <c r="AX495" s="145"/>
      <c r="AY495" s="145"/>
      <c r="AZ495" s="145"/>
      <c r="BA495" s="145"/>
      <c r="BB495" s="145"/>
      <c r="BC495" s="145"/>
      <c r="BD495" s="145"/>
      <c r="BE495" s="145"/>
      <c r="BF495" s="145"/>
      <c r="BG495" s="145"/>
      <c r="BH495" s="145"/>
      <c r="BI495" s="145"/>
    </row>
    <row r="496" ht="14.25" customHeight="1">
      <c r="A496" s="111"/>
      <c r="B496" s="145"/>
      <c r="C496" s="178"/>
      <c r="D496" s="178"/>
      <c r="E496" s="179"/>
      <c r="F496" s="178"/>
      <c r="G496" s="145"/>
      <c r="H496" s="145"/>
      <c r="I496" s="178"/>
      <c r="J496" s="179"/>
      <c r="K496" s="178"/>
      <c r="L496" s="145"/>
      <c r="M496" s="145"/>
      <c r="N496" s="145"/>
      <c r="O496" s="145"/>
      <c r="P496" s="145"/>
      <c r="Q496" s="145"/>
      <c r="R496" s="145"/>
      <c r="S496" s="145"/>
      <c r="T496" s="145"/>
      <c r="U496" s="145"/>
      <c r="V496" s="145"/>
      <c r="W496" s="145"/>
      <c r="X496" s="145"/>
      <c r="Y496" s="145"/>
      <c r="Z496" s="145"/>
      <c r="AA496" s="145"/>
      <c r="AB496" s="145"/>
      <c r="AC496" s="145"/>
      <c r="AD496" s="145"/>
      <c r="AE496" s="145"/>
      <c r="AF496" s="145"/>
      <c r="AG496" s="145"/>
      <c r="AH496" s="145"/>
      <c r="AI496" s="145"/>
      <c r="AJ496" s="145"/>
      <c r="AK496" s="145"/>
      <c r="AL496" s="145"/>
      <c r="AM496" s="145"/>
      <c r="AN496" s="145"/>
      <c r="AO496" s="145"/>
      <c r="AP496" s="145"/>
      <c r="AQ496" s="145"/>
      <c r="AR496" s="145"/>
      <c r="AS496" s="145"/>
      <c r="AT496" s="145"/>
      <c r="AU496" s="145"/>
      <c r="AV496" s="145"/>
      <c r="AW496" s="145"/>
      <c r="AX496" s="145"/>
      <c r="AY496" s="145"/>
      <c r="AZ496" s="145"/>
      <c r="BA496" s="145"/>
      <c r="BB496" s="145"/>
      <c r="BC496" s="145"/>
      <c r="BD496" s="145"/>
      <c r="BE496" s="145"/>
      <c r="BF496" s="145"/>
      <c r="BG496" s="145"/>
      <c r="BH496" s="145"/>
      <c r="BI496" s="145"/>
    </row>
    <row r="497" ht="14.25" customHeight="1">
      <c r="A497" s="111"/>
      <c r="B497" s="145"/>
      <c r="C497" s="178"/>
      <c r="D497" s="178"/>
      <c r="E497" s="179"/>
      <c r="F497" s="178"/>
      <c r="G497" s="145"/>
      <c r="H497" s="145"/>
      <c r="I497" s="178"/>
      <c r="J497" s="179"/>
      <c r="K497" s="178"/>
      <c r="L497" s="145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  <c r="Z497" s="145"/>
      <c r="AA497" s="145"/>
      <c r="AB497" s="145"/>
      <c r="AC497" s="145"/>
      <c r="AD497" s="145"/>
      <c r="AE497" s="145"/>
      <c r="AF497" s="145"/>
      <c r="AG497" s="145"/>
      <c r="AH497" s="145"/>
      <c r="AI497" s="145"/>
      <c r="AJ497" s="145"/>
      <c r="AK497" s="145"/>
      <c r="AL497" s="145"/>
      <c r="AM497" s="145"/>
      <c r="AN497" s="145"/>
      <c r="AO497" s="145"/>
      <c r="AP497" s="145"/>
      <c r="AQ497" s="145"/>
      <c r="AR497" s="145"/>
      <c r="AS497" s="145"/>
      <c r="AT497" s="145"/>
      <c r="AU497" s="145"/>
      <c r="AV497" s="145"/>
      <c r="AW497" s="145"/>
      <c r="AX497" s="145"/>
      <c r="AY497" s="145"/>
      <c r="AZ497" s="145"/>
      <c r="BA497" s="145"/>
      <c r="BB497" s="145"/>
      <c r="BC497" s="145"/>
      <c r="BD497" s="145"/>
      <c r="BE497" s="145"/>
      <c r="BF497" s="145"/>
      <c r="BG497" s="145"/>
      <c r="BH497" s="145"/>
      <c r="BI497" s="145"/>
    </row>
    <row r="498" ht="14.25" customHeight="1">
      <c r="A498" s="111"/>
      <c r="B498" s="145"/>
      <c r="C498" s="178"/>
      <c r="D498" s="178"/>
      <c r="E498" s="179"/>
      <c r="F498" s="178"/>
      <c r="G498" s="145"/>
      <c r="H498" s="145"/>
      <c r="I498" s="178"/>
      <c r="J498" s="179"/>
      <c r="K498" s="178"/>
      <c r="L498" s="145"/>
      <c r="M498" s="145"/>
      <c r="N498" s="145"/>
      <c r="O498" s="145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  <c r="Z498" s="145"/>
      <c r="AA498" s="145"/>
      <c r="AB498" s="145"/>
      <c r="AC498" s="145"/>
      <c r="AD498" s="145"/>
      <c r="AE498" s="145"/>
      <c r="AF498" s="145"/>
      <c r="AG498" s="145"/>
      <c r="AH498" s="145"/>
      <c r="AI498" s="145"/>
      <c r="AJ498" s="145"/>
      <c r="AK498" s="145"/>
      <c r="AL498" s="145"/>
      <c r="AM498" s="145"/>
      <c r="AN498" s="145"/>
      <c r="AO498" s="145"/>
      <c r="AP498" s="145"/>
      <c r="AQ498" s="145"/>
      <c r="AR498" s="145"/>
      <c r="AS498" s="145"/>
      <c r="AT498" s="145"/>
      <c r="AU498" s="145"/>
      <c r="AV498" s="145"/>
      <c r="AW498" s="145"/>
      <c r="AX498" s="145"/>
      <c r="AY498" s="145"/>
      <c r="AZ498" s="145"/>
      <c r="BA498" s="145"/>
      <c r="BB498" s="145"/>
      <c r="BC498" s="145"/>
      <c r="BD498" s="145"/>
      <c r="BE498" s="145"/>
      <c r="BF498" s="145"/>
      <c r="BG498" s="145"/>
      <c r="BH498" s="145"/>
      <c r="BI498" s="145"/>
    </row>
    <row r="499" ht="14.25" customHeight="1">
      <c r="A499" s="111"/>
      <c r="B499" s="145"/>
      <c r="C499" s="178"/>
      <c r="D499" s="178"/>
      <c r="E499" s="179"/>
      <c r="F499" s="178"/>
      <c r="G499" s="145"/>
      <c r="H499" s="145"/>
      <c r="I499" s="178"/>
      <c r="J499" s="179"/>
      <c r="K499" s="178"/>
      <c r="L499" s="145"/>
      <c r="M499" s="145"/>
      <c r="N499" s="145"/>
      <c r="O499" s="145"/>
      <c r="P499" s="145"/>
      <c r="Q499" s="145"/>
      <c r="R499" s="145"/>
      <c r="S499" s="145"/>
      <c r="T499" s="145"/>
      <c r="U499" s="145"/>
      <c r="V499" s="145"/>
      <c r="W499" s="145"/>
      <c r="X499" s="145"/>
      <c r="Y499" s="145"/>
      <c r="Z499" s="145"/>
      <c r="AA499" s="145"/>
      <c r="AB499" s="145"/>
      <c r="AC499" s="145"/>
      <c r="AD499" s="145"/>
      <c r="AE499" s="145"/>
      <c r="AF499" s="145"/>
      <c r="AG499" s="145"/>
      <c r="AH499" s="145"/>
      <c r="AI499" s="145"/>
      <c r="AJ499" s="145"/>
      <c r="AK499" s="145"/>
      <c r="AL499" s="145"/>
      <c r="AM499" s="145"/>
      <c r="AN499" s="145"/>
      <c r="AO499" s="145"/>
      <c r="AP499" s="145"/>
      <c r="AQ499" s="145"/>
      <c r="AR499" s="145"/>
      <c r="AS499" s="145"/>
      <c r="AT499" s="145"/>
      <c r="AU499" s="145"/>
      <c r="AV499" s="145"/>
      <c r="AW499" s="145"/>
      <c r="AX499" s="145"/>
      <c r="AY499" s="145"/>
      <c r="AZ499" s="145"/>
      <c r="BA499" s="145"/>
      <c r="BB499" s="145"/>
      <c r="BC499" s="145"/>
      <c r="BD499" s="145"/>
      <c r="BE499" s="145"/>
      <c r="BF499" s="145"/>
      <c r="BG499" s="145"/>
      <c r="BH499" s="145"/>
      <c r="BI499" s="145"/>
    </row>
    <row r="500" ht="14.25" customHeight="1">
      <c r="A500" s="111"/>
      <c r="B500" s="145"/>
      <c r="C500" s="178"/>
      <c r="D500" s="178"/>
      <c r="E500" s="179"/>
      <c r="F500" s="178"/>
      <c r="G500" s="145"/>
      <c r="H500" s="145"/>
      <c r="I500" s="178"/>
      <c r="J500" s="179"/>
      <c r="K500" s="178"/>
      <c r="L500" s="145"/>
      <c r="M500" s="145"/>
      <c r="N500" s="145"/>
      <c r="O500" s="145"/>
      <c r="P500" s="145"/>
      <c r="Q500" s="145"/>
      <c r="R500" s="145"/>
      <c r="S500" s="145"/>
      <c r="T500" s="145"/>
      <c r="U500" s="145"/>
      <c r="V500" s="145"/>
      <c r="W500" s="145"/>
      <c r="X500" s="145"/>
      <c r="Y500" s="145"/>
      <c r="Z500" s="145"/>
      <c r="AA500" s="145"/>
      <c r="AB500" s="145"/>
      <c r="AC500" s="145"/>
      <c r="AD500" s="145"/>
      <c r="AE500" s="145"/>
      <c r="AF500" s="145"/>
      <c r="AG500" s="145"/>
      <c r="AH500" s="145"/>
      <c r="AI500" s="145"/>
      <c r="AJ500" s="145"/>
      <c r="AK500" s="145"/>
      <c r="AL500" s="145"/>
      <c r="AM500" s="145"/>
      <c r="AN500" s="145"/>
      <c r="AO500" s="145"/>
      <c r="AP500" s="145"/>
      <c r="AQ500" s="145"/>
      <c r="AR500" s="145"/>
      <c r="AS500" s="145"/>
      <c r="AT500" s="145"/>
      <c r="AU500" s="145"/>
      <c r="AV500" s="145"/>
      <c r="AW500" s="145"/>
      <c r="AX500" s="145"/>
      <c r="AY500" s="145"/>
      <c r="AZ500" s="145"/>
      <c r="BA500" s="145"/>
      <c r="BB500" s="145"/>
      <c r="BC500" s="145"/>
      <c r="BD500" s="145"/>
      <c r="BE500" s="145"/>
      <c r="BF500" s="145"/>
      <c r="BG500" s="145"/>
      <c r="BH500" s="145"/>
      <c r="BI500" s="145"/>
    </row>
    <row r="501" ht="14.25" customHeight="1">
      <c r="A501" s="111"/>
      <c r="B501" s="145"/>
      <c r="C501" s="178"/>
      <c r="D501" s="178"/>
      <c r="E501" s="179"/>
      <c r="F501" s="178"/>
      <c r="G501" s="145"/>
      <c r="H501" s="145"/>
      <c r="I501" s="178"/>
      <c r="J501" s="179"/>
      <c r="K501" s="178"/>
      <c r="L501" s="145"/>
      <c r="M501" s="145"/>
      <c r="N501" s="145"/>
      <c r="O501" s="145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  <c r="Z501" s="145"/>
      <c r="AA501" s="145"/>
      <c r="AB501" s="145"/>
      <c r="AC501" s="145"/>
      <c r="AD501" s="145"/>
      <c r="AE501" s="145"/>
      <c r="AF501" s="145"/>
      <c r="AG501" s="145"/>
      <c r="AH501" s="145"/>
      <c r="AI501" s="145"/>
      <c r="AJ501" s="145"/>
      <c r="AK501" s="145"/>
      <c r="AL501" s="145"/>
      <c r="AM501" s="145"/>
      <c r="AN501" s="145"/>
      <c r="AO501" s="145"/>
      <c r="AP501" s="145"/>
      <c r="AQ501" s="145"/>
      <c r="AR501" s="145"/>
      <c r="AS501" s="145"/>
      <c r="AT501" s="145"/>
      <c r="AU501" s="145"/>
      <c r="AV501" s="145"/>
      <c r="AW501" s="145"/>
      <c r="AX501" s="145"/>
      <c r="AY501" s="145"/>
      <c r="AZ501" s="145"/>
      <c r="BA501" s="145"/>
      <c r="BB501" s="145"/>
      <c r="BC501" s="145"/>
      <c r="BD501" s="145"/>
      <c r="BE501" s="145"/>
      <c r="BF501" s="145"/>
      <c r="BG501" s="145"/>
      <c r="BH501" s="145"/>
      <c r="BI501" s="145"/>
    </row>
    <row r="502" ht="14.25" customHeight="1">
      <c r="A502" s="111"/>
      <c r="B502" s="145"/>
      <c r="C502" s="178"/>
      <c r="D502" s="178"/>
      <c r="E502" s="179"/>
      <c r="F502" s="178"/>
      <c r="G502" s="145"/>
      <c r="H502" s="145"/>
      <c r="I502" s="178"/>
      <c r="J502" s="179"/>
      <c r="K502" s="178"/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  <c r="Z502" s="145"/>
      <c r="AA502" s="145"/>
      <c r="AB502" s="145"/>
      <c r="AC502" s="145"/>
      <c r="AD502" s="145"/>
      <c r="AE502" s="145"/>
      <c r="AF502" s="145"/>
      <c r="AG502" s="145"/>
      <c r="AH502" s="145"/>
      <c r="AI502" s="145"/>
      <c r="AJ502" s="145"/>
      <c r="AK502" s="145"/>
      <c r="AL502" s="145"/>
      <c r="AM502" s="145"/>
      <c r="AN502" s="145"/>
      <c r="AO502" s="145"/>
      <c r="AP502" s="145"/>
      <c r="AQ502" s="145"/>
      <c r="AR502" s="145"/>
      <c r="AS502" s="145"/>
      <c r="AT502" s="145"/>
      <c r="AU502" s="145"/>
      <c r="AV502" s="145"/>
      <c r="AW502" s="145"/>
      <c r="AX502" s="145"/>
      <c r="AY502" s="145"/>
      <c r="AZ502" s="145"/>
      <c r="BA502" s="145"/>
      <c r="BB502" s="145"/>
      <c r="BC502" s="145"/>
      <c r="BD502" s="145"/>
      <c r="BE502" s="145"/>
      <c r="BF502" s="145"/>
      <c r="BG502" s="145"/>
      <c r="BH502" s="145"/>
      <c r="BI502" s="145"/>
    </row>
    <row r="503" ht="14.25" customHeight="1">
      <c r="A503" s="111"/>
      <c r="B503" s="145"/>
      <c r="C503" s="178"/>
      <c r="D503" s="178"/>
      <c r="E503" s="179"/>
      <c r="F503" s="178"/>
      <c r="G503" s="145"/>
      <c r="H503" s="145"/>
      <c r="I503" s="178"/>
      <c r="J503" s="179"/>
      <c r="K503" s="178"/>
      <c r="L503" s="145"/>
      <c r="M503" s="145"/>
      <c r="N503" s="145"/>
      <c r="O503" s="145"/>
      <c r="P503" s="145"/>
      <c r="Q503" s="145"/>
      <c r="R503" s="145"/>
      <c r="S503" s="145"/>
      <c r="T503" s="145"/>
      <c r="U503" s="145"/>
      <c r="V503" s="145"/>
      <c r="W503" s="145"/>
      <c r="X503" s="145"/>
      <c r="Y503" s="145"/>
      <c r="Z503" s="145"/>
      <c r="AA503" s="145"/>
      <c r="AB503" s="145"/>
      <c r="AC503" s="145"/>
      <c r="AD503" s="145"/>
      <c r="AE503" s="145"/>
      <c r="AF503" s="145"/>
      <c r="AG503" s="145"/>
      <c r="AH503" s="145"/>
      <c r="AI503" s="145"/>
      <c r="AJ503" s="145"/>
      <c r="AK503" s="145"/>
      <c r="AL503" s="145"/>
      <c r="AM503" s="145"/>
      <c r="AN503" s="145"/>
      <c r="AO503" s="145"/>
      <c r="AP503" s="145"/>
      <c r="AQ503" s="145"/>
      <c r="AR503" s="145"/>
      <c r="AS503" s="145"/>
      <c r="AT503" s="145"/>
      <c r="AU503" s="145"/>
      <c r="AV503" s="145"/>
      <c r="AW503" s="145"/>
      <c r="AX503" s="145"/>
      <c r="AY503" s="145"/>
      <c r="AZ503" s="145"/>
      <c r="BA503" s="145"/>
      <c r="BB503" s="145"/>
      <c r="BC503" s="145"/>
      <c r="BD503" s="145"/>
      <c r="BE503" s="145"/>
      <c r="BF503" s="145"/>
      <c r="BG503" s="145"/>
      <c r="BH503" s="145"/>
      <c r="BI503" s="145"/>
    </row>
    <row r="504" ht="14.25" customHeight="1">
      <c r="A504" s="111"/>
      <c r="B504" s="145"/>
      <c r="C504" s="178"/>
      <c r="D504" s="178"/>
      <c r="E504" s="179"/>
      <c r="F504" s="178"/>
      <c r="G504" s="145"/>
      <c r="H504" s="145"/>
      <c r="I504" s="178"/>
      <c r="J504" s="179"/>
      <c r="K504" s="178"/>
      <c r="L504" s="145"/>
      <c r="M504" s="145"/>
      <c r="N504" s="145"/>
      <c r="O504" s="145"/>
      <c r="P504" s="145"/>
      <c r="Q504" s="145"/>
      <c r="R504" s="145"/>
      <c r="S504" s="145"/>
      <c r="T504" s="145"/>
      <c r="U504" s="145"/>
      <c r="V504" s="145"/>
      <c r="W504" s="145"/>
      <c r="X504" s="145"/>
      <c r="Y504" s="145"/>
      <c r="Z504" s="145"/>
      <c r="AA504" s="145"/>
      <c r="AB504" s="145"/>
      <c r="AC504" s="145"/>
      <c r="AD504" s="145"/>
      <c r="AE504" s="145"/>
      <c r="AF504" s="145"/>
      <c r="AG504" s="145"/>
      <c r="AH504" s="145"/>
      <c r="AI504" s="145"/>
      <c r="AJ504" s="145"/>
      <c r="AK504" s="145"/>
      <c r="AL504" s="145"/>
      <c r="AM504" s="145"/>
      <c r="AN504" s="145"/>
      <c r="AO504" s="145"/>
      <c r="AP504" s="145"/>
      <c r="AQ504" s="145"/>
      <c r="AR504" s="145"/>
      <c r="AS504" s="145"/>
      <c r="AT504" s="145"/>
      <c r="AU504" s="145"/>
      <c r="AV504" s="145"/>
      <c r="AW504" s="145"/>
      <c r="AX504" s="145"/>
      <c r="AY504" s="145"/>
      <c r="AZ504" s="145"/>
      <c r="BA504" s="145"/>
      <c r="BB504" s="145"/>
      <c r="BC504" s="145"/>
      <c r="BD504" s="145"/>
      <c r="BE504" s="145"/>
      <c r="BF504" s="145"/>
      <c r="BG504" s="145"/>
      <c r="BH504" s="145"/>
      <c r="BI504" s="145"/>
    </row>
    <row r="505" ht="14.25" customHeight="1">
      <c r="A505" s="111"/>
      <c r="B505" s="145"/>
      <c r="C505" s="178"/>
      <c r="D505" s="178"/>
      <c r="E505" s="179"/>
      <c r="F505" s="178"/>
      <c r="G505" s="145"/>
      <c r="H505" s="145"/>
      <c r="I505" s="178"/>
      <c r="J505" s="179"/>
      <c r="K505" s="178"/>
      <c r="L505" s="145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  <c r="Z505" s="145"/>
      <c r="AA505" s="145"/>
      <c r="AB505" s="145"/>
      <c r="AC505" s="145"/>
      <c r="AD505" s="145"/>
      <c r="AE505" s="145"/>
      <c r="AF505" s="145"/>
      <c r="AG505" s="145"/>
      <c r="AH505" s="145"/>
      <c r="AI505" s="145"/>
      <c r="AJ505" s="145"/>
      <c r="AK505" s="145"/>
      <c r="AL505" s="145"/>
      <c r="AM505" s="145"/>
      <c r="AN505" s="145"/>
      <c r="AO505" s="145"/>
      <c r="AP505" s="145"/>
      <c r="AQ505" s="145"/>
      <c r="AR505" s="145"/>
      <c r="AS505" s="145"/>
      <c r="AT505" s="145"/>
      <c r="AU505" s="145"/>
      <c r="AV505" s="145"/>
      <c r="AW505" s="145"/>
      <c r="AX505" s="145"/>
      <c r="AY505" s="145"/>
      <c r="AZ505" s="145"/>
      <c r="BA505" s="145"/>
      <c r="BB505" s="145"/>
      <c r="BC505" s="145"/>
      <c r="BD505" s="145"/>
      <c r="BE505" s="145"/>
      <c r="BF505" s="145"/>
      <c r="BG505" s="145"/>
      <c r="BH505" s="145"/>
      <c r="BI505" s="145"/>
    </row>
    <row r="506" ht="14.25" customHeight="1">
      <c r="A506" s="111"/>
      <c r="B506" s="145"/>
      <c r="C506" s="178"/>
      <c r="D506" s="178"/>
      <c r="E506" s="179"/>
      <c r="F506" s="178"/>
      <c r="G506" s="145"/>
      <c r="H506" s="145"/>
      <c r="I506" s="178"/>
      <c r="J506" s="179"/>
      <c r="K506" s="178"/>
      <c r="L506" s="145"/>
      <c r="M506" s="145"/>
      <c r="N506" s="145"/>
      <c r="O506" s="145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  <c r="Z506" s="145"/>
      <c r="AA506" s="145"/>
      <c r="AB506" s="145"/>
      <c r="AC506" s="145"/>
      <c r="AD506" s="145"/>
      <c r="AE506" s="145"/>
      <c r="AF506" s="145"/>
      <c r="AG506" s="145"/>
      <c r="AH506" s="145"/>
      <c r="AI506" s="145"/>
      <c r="AJ506" s="145"/>
      <c r="AK506" s="145"/>
      <c r="AL506" s="145"/>
      <c r="AM506" s="145"/>
      <c r="AN506" s="145"/>
      <c r="AO506" s="145"/>
      <c r="AP506" s="145"/>
      <c r="AQ506" s="145"/>
      <c r="AR506" s="145"/>
      <c r="AS506" s="145"/>
      <c r="AT506" s="145"/>
      <c r="AU506" s="145"/>
      <c r="AV506" s="145"/>
      <c r="AW506" s="145"/>
      <c r="AX506" s="145"/>
      <c r="AY506" s="145"/>
      <c r="AZ506" s="145"/>
      <c r="BA506" s="145"/>
      <c r="BB506" s="145"/>
      <c r="BC506" s="145"/>
      <c r="BD506" s="145"/>
      <c r="BE506" s="145"/>
      <c r="BF506" s="145"/>
      <c r="BG506" s="145"/>
      <c r="BH506" s="145"/>
      <c r="BI506" s="145"/>
    </row>
    <row r="507" ht="14.25" customHeight="1">
      <c r="A507" s="111"/>
      <c r="B507" s="145"/>
      <c r="C507" s="178"/>
      <c r="D507" s="178"/>
      <c r="E507" s="179"/>
      <c r="F507" s="178"/>
      <c r="G507" s="145"/>
      <c r="H507" s="145"/>
      <c r="I507" s="178"/>
      <c r="J507" s="179"/>
      <c r="K507" s="178"/>
      <c r="L507" s="145"/>
      <c r="M507" s="145"/>
      <c r="N507" s="145"/>
      <c r="O507" s="145"/>
      <c r="P507" s="145"/>
      <c r="Q507" s="145"/>
      <c r="R507" s="145"/>
      <c r="S507" s="145"/>
      <c r="T507" s="145"/>
      <c r="U507" s="145"/>
      <c r="V507" s="145"/>
      <c r="W507" s="145"/>
      <c r="X507" s="145"/>
      <c r="Y507" s="145"/>
      <c r="Z507" s="145"/>
      <c r="AA507" s="145"/>
      <c r="AB507" s="145"/>
      <c r="AC507" s="145"/>
      <c r="AD507" s="145"/>
      <c r="AE507" s="145"/>
      <c r="AF507" s="145"/>
      <c r="AG507" s="145"/>
      <c r="AH507" s="145"/>
      <c r="AI507" s="145"/>
      <c r="AJ507" s="145"/>
      <c r="AK507" s="145"/>
      <c r="AL507" s="145"/>
      <c r="AM507" s="145"/>
      <c r="AN507" s="145"/>
      <c r="AO507" s="145"/>
      <c r="AP507" s="145"/>
      <c r="AQ507" s="145"/>
      <c r="AR507" s="145"/>
      <c r="AS507" s="145"/>
      <c r="AT507" s="145"/>
      <c r="AU507" s="145"/>
      <c r="AV507" s="145"/>
      <c r="AW507" s="145"/>
      <c r="AX507" s="145"/>
      <c r="AY507" s="145"/>
      <c r="AZ507" s="145"/>
      <c r="BA507" s="145"/>
      <c r="BB507" s="145"/>
      <c r="BC507" s="145"/>
      <c r="BD507" s="145"/>
      <c r="BE507" s="145"/>
      <c r="BF507" s="145"/>
      <c r="BG507" s="145"/>
      <c r="BH507" s="145"/>
      <c r="BI507" s="145"/>
    </row>
    <row r="508" ht="14.25" customHeight="1">
      <c r="A508" s="111"/>
      <c r="B508" s="145"/>
      <c r="C508" s="178"/>
      <c r="D508" s="178"/>
      <c r="E508" s="179"/>
      <c r="F508" s="178"/>
      <c r="G508" s="145"/>
      <c r="H508" s="145"/>
      <c r="I508" s="178"/>
      <c r="J508" s="179"/>
      <c r="K508" s="178"/>
      <c r="L508" s="145"/>
      <c r="M508" s="145"/>
      <c r="N508" s="145"/>
      <c r="O508" s="145"/>
      <c r="P508" s="145"/>
      <c r="Q508" s="145"/>
      <c r="R508" s="145"/>
      <c r="S508" s="145"/>
      <c r="T508" s="145"/>
      <c r="U508" s="145"/>
      <c r="V508" s="145"/>
      <c r="W508" s="145"/>
      <c r="X508" s="145"/>
      <c r="Y508" s="145"/>
      <c r="Z508" s="145"/>
      <c r="AA508" s="145"/>
      <c r="AB508" s="145"/>
      <c r="AC508" s="145"/>
      <c r="AD508" s="145"/>
      <c r="AE508" s="145"/>
      <c r="AF508" s="145"/>
      <c r="AG508" s="145"/>
      <c r="AH508" s="145"/>
      <c r="AI508" s="145"/>
      <c r="AJ508" s="145"/>
      <c r="AK508" s="145"/>
      <c r="AL508" s="145"/>
      <c r="AM508" s="145"/>
      <c r="AN508" s="145"/>
      <c r="AO508" s="145"/>
      <c r="AP508" s="145"/>
      <c r="AQ508" s="145"/>
      <c r="AR508" s="145"/>
      <c r="AS508" s="145"/>
      <c r="AT508" s="145"/>
      <c r="AU508" s="145"/>
      <c r="AV508" s="145"/>
      <c r="AW508" s="145"/>
      <c r="AX508" s="145"/>
      <c r="AY508" s="145"/>
      <c r="AZ508" s="145"/>
      <c r="BA508" s="145"/>
      <c r="BB508" s="145"/>
      <c r="BC508" s="145"/>
      <c r="BD508" s="145"/>
      <c r="BE508" s="145"/>
      <c r="BF508" s="145"/>
      <c r="BG508" s="145"/>
      <c r="BH508" s="145"/>
      <c r="BI508" s="145"/>
    </row>
    <row r="509" ht="14.25" customHeight="1">
      <c r="A509" s="111"/>
      <c r="B509" s="145"/>
      <c r="C509" s="178"/>
      <c r="D509" s="178"/>
      <c r="E509" s="179"/>
      <c r="F509" s="178"/>
      <c r="G509" s="145"/>
      <c r="H509" s="145"/>
      <c r="I509" s="178"/>
      <c r="J509" s="179"/>
      <c r="K509" s="178"/>
      <c r="L509" s="145"/>
      <c r="M509" s="145"/>
      <c r="N509" s="145"/>
      <c r="O509" s="145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  <c r="Z509" s="145"/>
      <c r="AA509" s="145"/>
      <c r="AB509" s="145"/>
      <c r="AC509" s="145"/>
      <c r="AD509" s="145"/>
      <c r="AE509" s="145"/>
      <c r="AF509" s="145"/>
      <c r="AG509" s="145"/>
      <c r="AH509" s="145"/>
      <c r="AI509" s="145"/>
      <c r="AJ509" s="145"/>
      <c r="AK509" s="145"/>
      <c r="AL509" s="145"/>
      <c r="AM509" s="145"/>
      <c r="AN509" s="145"/>
      <c r="AO509" s="145"/>
      <c r="AP509" s="145"/>
      <c r="AQ509" s="145"/>
      <c r="AR509" s="145"/>
      <c r="AS509" s="145"/>
      <c r="AT509" s="145"/>
      <c r="AU509" s="145"/>
      <c r="AV509" s="145"/>
      <c r="AW509" s="145"/>
      <c r="AX509" s="145"/>
      <c r="AY509" s="145"/>
      <c r="AZ509" s="145"/>
      <c r="BA509" s="145"/>
      <c r="BB509" s="145"/>
      <c r="BC509" s="145"/>
      <c r="BD509" s="145"/>
      <c r="BE509" s="145"/>
      <c r="BF509" s="145"/>
      <c r="BG509" s="145"/>
      <c r="BH509" s="145"/>
      <c r="BI509" s="145"/>
    </row>
    <row r="510" ht="14.25" customHeight="1">
      <c r="A510" s="111"/>
      <c r="B510" s="145"/>
      <c r="C510" s="178"/>
      <c r="D510" s="178"/>
      <c r="E510" s="179"/>
      <c r="F510" s="178"/>
      <c r="G510" s="145"/>
      <c r="H510" s="145"/>
      <c r="I510" s="178"/>
      <c r="J510" s="179"/>
      <c r="K510" s="178"/>
      <c r="L510" s="145"/>
      <c r="M510" s="145"/>
      <c r="N510" s="145"/>
      <c r="O510" s="145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  <c r="Z510" s="145"/>
      <c r="AA510" s="145"/>
      <c r="AB510" s="145"/>
      <c r="AC510" s="145"/>
      <c r="AD510" s="145"/>
      <c r="AE510" s="145"/>
      <c r="AF510" s="145"/>
      <c r="AG510" s="145"/>
      <c r="AH510" s="145"/>
      <c r="AI510" s="145"/>
      <c r="AJ510" s="145"/>
      <c r="AK510" s="145"/>
      <c r="AL510" s="145"/>
      <c r="AM510" s="145"/>
      <c r="AN510" s="145"/>
      <c r="AO510" s="145"/>
      <c r="AP510" s="145"/>
      <c r="AQ510" s="145"/>
      <c r="AR510" s="145"/>
      <c r="AS510" s="145"/>
      <c r="AT510" s="145"/>
      <c r="AU510" s="145"/>
      <c r="AV510" s="145"/>
      <c r="AW510" s="145"/>
      <c r="AX510" s="145"/>
      <c r="AY510" s="145"/>
      <c r="AZ510" s="145"/>
      <c r="BA510" s="145"/>
      <c r="BB510" s="145"/>
      <c r="BC510" s="145"/>
      <c r="BD510" s="145"/>
      <c r="BE510" s="145"/>
      <c r="BF510" s="145"/>
      <c r="BG510" s="145"/>
      <c r="BH510" s="145"/>
      <c r="BI510" s="145"/>
    </row>
    <row r="511" ht="14.25" customHeight="1">
      <c r="A511" s="111"/>
      <c r="B511" s="145"/>
      <c r="C511" s="178"/>
      <c r="D511" s="178"/>
      <c r="E511" s="179"/>
      <c r="F511" s="178"/>
      <c r="G511" s="145"/>
      <c r="H511" s="145"/>
      <c r="I511" s="178"/>
      <c r="J511" s="179"/>
      <c r="K511" s="178"/>
      <c r="L511" s="145"/>
      <c r="M511" s="145"/>
      <c r="N511" s="145"/>
      <c r="O511" s="145"/>
      <c r="P511" s="145"/>
      <c r="Q511" s="145"/>
      <c r="R511" s="145"/>
      <c r="S511" s="145"/>
      <c r="T511" s="145"/>
      <c r="U511" s="145"/>
      <c r="V511" s="145"/>
      <c r="W511" s="145"/>
      <c r="X511" s="145"/>
      <c r="Y511" s="145"/>
      <c r="Z511" s="145"/>
      <c r="AA511" s="145"/>
      <c r="AB511" s="145"/>
      <c r="AC511" s="145"/>
      <c r="AD511" s="145"/>
      <c r="AE511" s="145"/>
      <c r="AF511" s="145"/>
      <c r="AG511" s="145"/>
      <c r="AH511" s="145"/>
      <c r="AI511" s="145"/>
      <c r="AJ511" s="145"/>
      <c r="AK511" s="145"/>
      <c r="AL511" s="145"/>
      <c r="AM511" s="145"/>
      <c r="AN511" s="145"/>
      <c r="AO511" s="145"/>
      <c r="AP511" s="145"/>
      <c r="AQ511" s="145"/>
      <c r="AR511" s="145"/>
      <c r="AS511" s="145"/>
      <c r="AT511" s="145"/>
      <c r="AU511" s="145"/>
      <c r="AV511" s="145"/>
      <c r="AW511" s="145"/>
      <c r="AX511" s="145"/>
      <c r="AY511" s="145"/>
      <c r="AZ511" s="145"/>
      <c r="BA511" s="145"/>
      <c r="BB511" s="145"/>
      <c r="BC511" s="145"/>
      <c r="BD511" s="145"/>
      <c r="BE511" s="145"/>
      <c r="BF511" s="145"/>
      <c r="BG511" s="145"/>
      <c r="BH511" s="145"/>
      <c r="BI511" s="145"/>
    </row>
    <row r="512" ht="14.25" customHeight="1">
      <c r="A512" s="111"/>
      <c r="B512" s="145"/>
      <c r="C512" s="178"/>
      <c r="D512" s="178"/>
      <c r="E512" s="179"/>
      <c r="F512" s="178"/>
      <c r="G512" s="145"/>
      <c r="H512" s="145"/>
      <c r="I512" s="178"/>
      <c r="J512" s="179"/>
      <c r="K512" s="178"/>
      <c r="L512" s="145"/>
      <c r="M512" s="145"/>
      <c r="N512" s="145"/>
      <c r="O512" s="145"/>
      <c r="P512" s="145"/>
      <c r="Q512" s="145"/>
      <c r="R512" s="145"/>
      <c r="S512" s="145"/>
      <c r="T512" s="145"/>
      <c r="U512" s="145"/>
      <c r="V512" s="145"/>
      <c r="W512" s="145"/>
      <c r="X512" s="145"/>
      <c r="Y512" s="145"/>
      <c r="Z512" s="145"/>
      <c r="AA512" s="145"/>
      <c r="AB512" s="145"/>
      <c r="AC512" s="145"/>
      <c r="AD512" s="145"/>
      <c r="AE512" s="145"/>
      <c r="AF512" s="145"/>
      <c r="AG512" s="145"/>
      <c r="AH512" s="145"/>
      <c r="AI512" s="145"/>
      <c r="AJ512" s="145"/>
      <c r="AK512" s="145"/>
      <c r="AL512" s="145"/>
      <c r="AM512" s="145"/>
      <c r="AN512" s="145"/>
      <c r="AO512" s="145"/>
      <c r="AP512" s="145"/>
      <c r="AQ512" s="145"/>
      <c r="AR512" s="145"/>
      <c r="AS512" s="145"/>
      <c r="AT512" s="145"/>
      <c r="AU512" s="145"/>
      <c r="AV512" s="145"/>
      <c r="AW512" s="145"/>
      <c r="AX512" s="145"/>
      <c r="AY512" s="145"/>
      <c r="AZ512" s="145"/>
      <c r="BA512" s="145"/>
      <c r="BB512" s="145"/>
      <c r="BC512" s="145"/>
      <c r="BD512" s="145"/>
      <c r="BE512" s="145"/>
      <c r="BF512" s="145"/>
      <c r="BG512" s="145"/>
      <c r="BH512" s="145"/>
      <c r="BI512" s="145"/>
    </row>
    <row r="513" ht="14.25" customHeight="1">
      <c r="A513" s="111"/>
      <c r="B513" s="145"/>
      <c r="C513" s="178"/>
      <c r="D513" s="178"/>
      <c r="E513" s="179"/>
      <c r="F513" s="178"/>
      <c r="G513" s="145"/>
      <c r="H513" s="145"/>
      <c r="I513" s="178"/>
      <c r="J513" s="179"/>
      <c r="K513" s="178"/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5"/>
      <c r="Z513" s="145"/>
      <c r="AA513" s="145"/>
      <c r="AB513" s="145"/>
      <c r="AC513" s="145"/>
      <c r="AD513" s="145"/>
      <c r="AE513" s="145"/>
      <c r="AF513" s="145"/>
      <c r="AG513" s="145"/>
      <c r="AH513" s="145"/>
      <c r="AI513" s="145"/>
      <c r="AJ513" s="145"/>
      <c r="AK513" s="145"/>
      <c r="AL513" s="145"/>
      <c r="AM513" s="145"/>
      <c r="AN513" s="145"/>
      <c r="AO513" s="145"/>
      <c r="AP513" s="145"/>
      <c r="AQ513" s="145"/>
      <c r="AR513" s="145"/>
      <c r="AS513" s="145"/>
      <c r="AT513" s="145"/>
      <c r="AU513" s="145"/>
      <c r="AV513" s="145"/>
      <c r="AW513" s="145"/>
      <c r="AX513" s="145"/>
      <c r="AY513" s="145"/>
      <c r="AZ513" s="145"/>
      <c r="BA513" s="145"/>
      <c r="BB513" s="145"/>
      <c r="BC513" s="145"/>
      <c r="BD513" s="145"/>
      <c r="BE513" s="145"/>
      <c r="BF513" s="145"/>
      <c r="BG513" s="145"/>
      <c r="BH513" s="145"/>
      <c r="BI513" s="145"/>
    </row>
    <row r="514" ht="14.25" customHeight="1">
      <c r="A514" s="111"/>
      <c r="B514" s="145"/>
      <c r="C514" s="178"/>
      <c r="D514" s="178"/>
      <c r="E514" s="179"/>
      <c r="F514" s="178"/>
      <c r="G514" s="145"/>
      <c r="H514" s="145"/>
      <c r="I514" s="178"/>
      <c r="J514" s="179"/>
      <c r="K514" s="178"/>
      <c r="L514" s="145"/>
      <c r="M514" s="145"/>
      <c r="N514" s="145"/>
      <c r="O514" s="145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  <c r="Z514" s="145"/>
      <c r="AA514" s="145"/>
      <c r="AB514" s="145"/>
      <c r="AC514" s="145"/>
      <c r="AD514" s="145"/>
      <c r="AE514" s="145"/>
      <c r="AF514" s="145"/>
      <c r="AG514" s="145"/>
      <c r="AH514" s="145"/>
      <c r="AI514" s="145"/>
      <c r="AJ514" s="145"/>
      <c r="AK514" s="145"/>
      <c r="AL514" s="145"/>
      <c r="AM514" s="145"/>
      <c r="AN514" s="145"/>
      <c r="AO514" s="145"/>
      <c r="AP514" s="145"/>
      <c r="AQ514" s="145"/>
      <c r="AR514" s="145"/>
      <c r="AS514" s="145"/>
      <c r="AT514" s="145"/>
      <c r="AU514" s="145"/>
      <c r="AV514" s="145"/>
      <c r="AW514" s="145"/>
      <c r="AX514" s="145"/>
      <c r="AY514" s="145"/>
      <c r="AZ514" s="145"/>
      <c r="BA514" s="145"/>
      <c r="BB514" s="145"/>
      <c r="BC514" s="145"/>
      <c r="BD514" s="145"/>
      <c r="BE514" s="145"/>
      <c r="BF514" s="145"/>
      <c r="BG514" s="145"/>
      <c r="BH514" s="145"/>
      <c r="BI514" s="145"/>
    </row>
    <row r="515" ht="14.25" customHeight="1">
      <c r="A515" s="111"/>
      <c r="B515" s="145"/>
      <c r="C515" s="178"/>
      <c r="D515" s="178"/>
      <c r="E515" s="179"/>
      <c r="F515" s="178"/>
      <c r="G515" s="145"/>
      <c r="H515" s="145"/>
      <c r="I515" s="178"/>
      <c r="J515" s="179"/>
      <c r="K515" s="178"/>
      <c r="L515" s="145"/>
      <c r="M515" s="145"/>
      <c r="N515" s="145"/>
      <c r="O515" s="145"/>
      <c r="P515" s="145"/>
      <c r="Q515" s="145"/>
      <c r="R515" s="145"/>
      <c r="S515" s="145"/>
      <c r="T515" s="145"/>
      <c r="U515" s="145"/>
      <c r="V515" s="145"/>
      <c r="W515" s="145"/>
      <c r="X515" s="145"/>
      <c r="Y515" s="145"/>
      <c r="Z515" s="145"/>
      <c r="AA515" s="145"/>
      <c r="AB515" s="145"/>
      <c r="AC515" s="145"/>
      <c r="AD515" s="145"/>
      <c r="AE515" s="145"/>
      <c r="AF515" s="145"/>
      <c r="AG515" s="145"/>
      <c r="AH515" s="145"/>
      <c r="AI515" s="145"/>
      <c r="AJ515" s="145"/>
      <c r="AK515" s="145"/>
      <c r="AL515" s="145"/>
      <c r="AM515" s="145"/>
      <c r="AN515" s="145"/>
      <c r="AO515" s="145"/>
      <c r="AP515" s="145"/>
      <c r="AQ515" s="145"/>
      <c r="AR515" s="145"/>
      <c r="AS515" s="145"/>
      <c r="AT515" s="145"/>
      <c r="AU515" s="145"/>
      <c r="AV515" s="145"/>
      <c r="AW515" s="145"/>
      <c r="AX515" s="145"/>
      <c r="AY515" s="145"/>
      <c r="AZ515" s="145"/>
      <c r="BA515" s="145"/>
      <c r="BB515" s="145"/>
      <c r="BC515" s="145"/>
      <c r="BD515" s="145"/>
      <c r="BE515" s="145"/>
      <c r="BF515" s="145"/>
      <c r="BG515" s="145"/>
      <c r="BH515" s="145"/>
      <c r="BI515" s="145"/>
    </row>
    <row r="516" ht="14.25" customHeight="1">
      <c r="A516" s="111"/>
      <c r="B516" s="145"/>
      <c r="C516" s="178"/>
      <c r="D516" s="178"/>
      <c r="E516" s="179"/>
      <c r="F516" s="178"/>
      <c r="G516" s="145"/>
      <c r="H516" s="145"/>
      <c r="I516" s="178"/>
      <c r="J516" s="179"/>
      <c r="K516" s="178"/>
      <c r="L516" s="145"/>
      <c r="M516" s="145"/>
      <c r="N516" s="145"/>
      <c r="O516" s="145"/>
      <c r="P516" s="145"/>
      <c r="Q516" s="145"/>
      <c r="R516" s="145"/>
      <c r="S516" s="145"/>
      <c r="T516" s="145"/>
      <c r="U516" s="145"/>
      <c r="V516" s="145"/>
      <c r="W516" s="145"/>
      <c r="X516" s="145"/>
      <c r="Y516" s="145"/>
      <c r="Z516" s="145"/>
      <c r="AA516" s="145"/>
      <c r="AB516" s="145"/>
      <c r="AC516" s="145"/>
      <c r="AD516" s="145"/>
      <c r="AE516" s="145"/>
      <c r="AF516" s="145"/>
      <c r="AG516" s="145"/>
      <c r="AH516" s="145"/>
      <c r="AI516" s="145"/>
      <c r="AJ516" s="145"/>
      <c r="AK516" s="145"/>
      <c r="AL516" s="145"/>
      <c r="AM516" s="145"/>
      <c r="AN516" s="145"/>
      <c r="AO516" s="145"/>
      <c r="AP516" s="145"/>
      <c r="AQ516" s="145"/>
      <c r="AR516" s="145"/>
      <c r="AS516" s="145"/>
      <c r="AT516" s="145"/>
      <c r="AU516" s="145"/>
      <c r="AV516" s="145"/>
      <c r="AW516" s="145"/>
      <c r="AX516" s="145"/>
      <c r="AY516" s="145"/>
      <c r="AZ516" s="145"/>
      <c r="BA516" s="145"/>
      <c r="BB516" s="145"/>
      <c r="BC516" s="145"/>
      <c r="BD516" s="145"/>
      <c r="BE516" s="145"/>
      <c r="BF516" s="145"/>
      <c r="BG516" s="145"/>
      <c r="BH516" s="145"/>
      <c r="BI516" s="145"/>
    </row>
    <row r="517" ht="14.25" customHeight="1">
      <c r="A517" s="111"/>
      <c r="B517" s="145"/>
      <c r="C517" s="178"/>
      <c r="D517" s="178"/>
      <c r="E517" s="179"/>
      <c r="F517" s="178"/>
      <c r="G517" s="145"/>
      <c r="H517" s="145"/>
      <c r="I517" s="178"/>
      <c r="J517" s="179"/>
      <c r="K517" s="178"/>
      <c r="L517" s="145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  <c r="AA517" s="145"/>
      <c r="AB517" s="145"/>
      <c r="AC517" s="145"/>
      <c r="AD517" s="145"/>
      <c r="AE517" s="145"/>
      <c r="AF517" s="145"/>
      <c r="AG517" s="145"/>
      <c r="AH517" s="145"/>
      <c r="AI517" s="145"/>
      <c r="AJ517" s="145"/>
      <c r="AK517" s="145"/>
      <c r="AL517" s="145"/>
      <c r="AM517" s="145"/>
      <c r="AN517" s="145"/>
      <c r="AO517" s="145"/>
      <c r="AP517" s="145"/>
      <c r="AQ517" s="145"/>
      <c r="AR517" s="145"/>
      <c r="AS517" s="145"/>
      <c r="AT517" s="145"/>
      <c r="AU517" s="145"/>
      <c r="AV517" s="145"/>
      <c r="AW517" s="145"/>
      <c r="AX517" s="145"/>
      <c r="AY517" s="145"/>
      <c r="AZ517" s="145"/>
      <c r="BA517" s="145"/>
      <c r="BB517" s="145"/>
      <c r="BC517" s="145"/>
      <c r="BD517" s="145"/>
      <c r="BE517" s="145"/>
      <c r="BF517" s="145"/>
      <c r="BG517" s="145"/>
      <c r="BH517" s="145"/>
      <c r="BI517" s="145"/>
    </row>
    <row r="518" ht="14.25" customHeight="1">
      <c r="A518" s="111"/>
      <c r="B518" s="145"/>
      <c r="C518" s="178"/>
      <c r="D518" s="178"/>
      <c r="E518" s="179"/>
      <c r="F518" s="178"/>
      <c r="G518" s="145"/>
      <c r="H518" s="145"/>
      <c r="I518" s="178"/>
      <c r="J518" s="179"/>
      <c r="K518" s="178"/>
      <c r="L518" s="145"/>
      <c r="M518" s="145"/>
      <c r="N518" s="145"/>
      <c r="O518" s="145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  <c r="Z518" s="145"/>
      <c r="AA518" s="145"/>
      <c r="AB518" s="145"/>
      <c r="AC518" s="145"/>
      <c r="AD518" s="145"/>
      <c r="AE518" s="145"/>
      <c r="AF518" s="145"/>
      <c r="AG518" s="145"/>
      <c r="AH518" s="145"/>
      <c r="AI518" s="145"/>
      <c r="AJ518" s="145"/>
      <c r="AK518" s="145"/>
      <c r="AL518" s="145"/>
      <c r="AM518" s="145"/>
      <c r="AN518" s="145"/>
      <c r="AO518" s="145"/>
      <c r="AP518" s="145"/>
      <c r="AQ518" s="145"/>
      <c r="AR518" s="145"/>
      <c r="AS518" s="145"/>
      <c r="AT518" s="145"/>
      <c r="AU518" s="145"/>
      <c r="AV518" s="145"/>
      <c r="AW518" s="145"/>
      <c r="AX518" s="145"/>
      <c r="AY518" s="145"/>
      <c r="AZ518" s="145"/>
      <c r="BA518" s="145"/>
      <c r="BB518" s="145"/>
      <c r="BC518" s="145"/>
      <c r="BD518" s="145"/>
      <c r="BE518" s="145"/>
      <c r="BF518" s="145"/>
      <c r="BG518" s="145"/>
      <c r="BH518" s="145"/>
      <c r="BI518" s="145"/>
    </row>
    <row r="519" ht="14.25" customHeight="1">
      <c r="A519" s="111"/>
      <c r="B519" s="145"/>
      <c r="C519" s="178"/>
      <c r="D519" s="178"/>
      <c r="E519" s="179"/>
      <c r="F519" s="178"/>
      <c r="G519" s="145"/>
      <c r="H519" s="145"/>
      <c r="I519" s="178"/>
      <c r="J519" s="179"/>
      <c r="K519" s="178"/>
      <c r="L519" s="145"/>
      <c r="M519" s="145"/>
      <c r="N519" s="145"/>
      <c r="O519" s="145"/>
      <c r="P519" s="145"/>
      <c r="Q519" s="145"/>
      <c r="R519" s="145"/>
      <c r="S519" s="145"/>
      <c r="T519" s="145"/>
      <c r="U519" s="145"/>
      <c r="V519" s="145"/>
      <c r="W519" s="145"/>
      <c r="X519" s="145"/>
      <c r="Y519" s="145"/>
      <c r="Z519" s="145"/>
      <c r="AA519" s="145"/>
      <c r="AB519" s="145"/>
      <c r="AC519" s="145"/>
      <c r="AD519" s="145"/>
      <c r="AE519" s="145"/>
      <c r="AF519" s="145"/>
      <c r="AG519" s="145"/>
      <c r="AH519" s="145"/>
      <c r="AI519" s="145"/>
      <c r="AJ519" s="145"/>
      <c r="AK519" s="145"/>
      <c r="AL519" s="145"/>
      <c r="AM519" s="145"/>
      <c r="AN519" s="145"/>
      <c r="AO519" s="145"/>
      <c r="AP519" s="145"/>
      <c r="AQ519" s="145"/>
      <c r="AR519" s="145"/>
      <c r="AS519" s="145"/>
      <c r="AT519" s="145"/>
      <c r="AU519" s="145"/>
      <c r="AV519" s="145"/>
      <c r="AW519" s="145"/>
      <c r="AX519" s="145"/>
      <c r="AY519" s="145"/>
      <c r="AZ519" s="145"/>
      <c r="BA519" s="145"/>
      <c r="BB519" s="145"/>
      <c r="BC519" s="145"/>
      <c r="BD519" s="145"/>
      <c r="BE519" s="145"/>
      <c r="BF519" s="145"/>
      <c r="BG519" s="145"/>
      <c r="BH519" s="145"/>
      <c r="BI519" s="145"/>
    </row>
    <row r="520" ht="14.25" customHeight="1">
      <c r="A520" s="111"/>
      <c r="B520" s="145"/>
      <c r="C520" s="178"/>
      <c r="D520" s="178"/>
      <c r="E520" s="179"/>
      <c r="F520" s="178"/>
      <c r="G520" s="145"/>
      <c r="H520" s="145"/>
      <c r="I520" s="178"/>
      <c r="J520" s="179"/>
      <c r="K520" s="178"/>
      <c r="L520" s="145"/>
      <c r="M520" s="145"/>
      <c r="N520" s="145"/>
      <c r="O520" s="145"/>
      <c r="P520" s="145"/>
      <c r="Q520" s="145"/>
      <c r="R520" s="145"/>
      <c r="S520" s="145"/>
      <c r="T520" s="145"/>
      <c r="U520" s="145"/>
      <c r="V520" s="145"/>
      <c r="W520" s="145"/>
      <c r="X520" s="145"/>
      <c r="Y520" s="145"/>
      <c r="Z520" s="145"/>
      <c r="AA520" s="145"/>
      <c r="AB520" s="145"/>
      <c r="AC520" s="145"/>
      <c r="AD520" s="145"/>
      <c r="AE520" s="145"/>
      <c r="AF520" s="145"/>
      <c r="AG520" s="145"/>
      <c r="AH520" s="145"/>
      <c r="AI520" s="145"/>
      <c r="AJ520" s="145"/>
      <c r="AK520" s="145"/>
      <c r="AL520" s="145"/>
      <c r="AM520" s="145"/>
      <c r="AN520" s="145"/>
      <c r="AO520" s="145"/>
      <c r="AP520" s="145"/>
      <c r="AQ520" s="145"/>
      <c r="AR520" s="145"/>
      <c r="AS520" s="145"/>
      <c r="AT520" s="145"/>
      <c r="AU520" s="145"/>
      <c r="AV520" s="145"/>
      <c r="AW520" s="145"/>
      <c r="AX520" s="145"/>
      <c r="AY520" s="145"/>
      <c r="AZ520" s="145"/>
      <c r="BA520" s="145"/>
      <c r="BB520" s="145"/>
      <c r="BC520" s="145"/>
      <c r="BD520" s="145"/>
      <c r="BE520" s="145"/>
      <c r="BF520" s="145"/>
      <c r="BG520" s="145"/>
      <c r="BH520" s="145"/>
      <c r="BI520" s="145"/>
    </row>
    <row r="521" ht="14.25" customHeight="1">
      <c r="A521" s="111"/>
      <c r="B521" s="145"/>
      <c r="C521" s="178"/>
      <c r="D521" s="178"/>
      <c r="E521" s="179"/>
      <c r="F521" s="178"/>
      <c r="G521" s="145"/>
      <c r="H521" s="145"/>
      <c r="I521" s="178"/>
      <c r="J521" s="179"/>
      <c r="K521" s="178"/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  <c r="AA521" s="145"/>
      <c r="AB521" s="145"/>
      <c r="AC521" s="145"/>
      <c r="AD521" s="145"/>
      <c r="AE521" s="145"/>
      <c r="AF521" s="145"/>
      <c r="AG521" s="145"/>
      <c r="AH521" s="145"/>
      <c r="AI521" s="145"/>
      <c r="AJ521" s="145"/>
      <c r="AK521" s="145"/>
      <c r="AL521" s="145"/>
      <c r="AM521" s="145"/>
      <c r="AN521" s="145"/>
      <c r="AO521" s="145"/>
      <c r="AP521" s="145"/>
      <c r="AQ521" s="145"/>
      <c r="AR521" s="145"/>
      <c r="AS521" s="145"/>
      <c r="AT521" s="145"/>
      <c r="AU521" s="145"/>
      <c r="AV521" s="145"/>
      <c r="AW521" s="145"/>
      <c r="AX521" s="145"/>
      <c r="AY521" s="145"/>
      <c r="AZ521" s="145"/>
      <c r="BA521" s="145"/>
      <c r="BB521" s="145"/>
      <c r="BC521" s="145"/>
      <c r="BD521" s="145"/>
      <c r="BE521" s="145"/>
      <c r="BF521" s="145"/>
      <c r="BG521" s="145"/>
      <c r="BH521" s="145"/>
      <c r="BI521" s="145"/>
    </row>
    <row r="522" ht="14.25" customHeight="1">
      <c r="A522" s="111"/>
      <c r="B522" s="145"/>
      <c r="C522" s="178"/>
      <c r="D522" s="178"/>
      <c r="E522" s="179"/>
      <c r="F522" s="178"/>
      <c r="G522" s="145"/>
      <c r="H522" s="145"/>
      <c r="I522" s="178"/>
      <c r="J522" s="179"/>
      <c r="K522" s="178"/>
      <c r="L522" s="145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  <c r="AB522" s="145"/>
      <c r="AC522" s="145"/>
      <c r="AD522" s="145"/>
      <c r="AE522" s="145"/>
      <c r="AF522" s="145"/>
      <c r="AG522" s="145"/>
      <c r="AH522" s="145"/>
      <c r="AI522" s="145"/>
      <c r="AJ522" s="145"/>
      <c r="AK522" s="145"/>
      <c r="AL522" s="145"/>
      <c r="AM522" s="145"/>
      <c r="AN522" s="145"/>
      <c r="AO522" s="145"/>
      <c r="AP522" s="145"/>
      <c r="AQ522" s="145"/>
      <c r="AR522" s="145"/>
      <c r="AS522" s="145"/>
      <c r="AT522" s="145"/>
      <c r="AU522" s="145"/>
      <c r="AV522" s="145"/>
      <c r="AW522" s="145"/>
      <c r="AX522" s="145"/>
      <c r="AY522" s="145"/>
      <c r="AZ522" s="145"/>
      <c r="BA522" s="145"/>
      <c r="BB522" s="145"/>
      <c r="BC522" s="145"/>
      <c r="BD522" s="145"/>
      <c r="BE522" s="145"/>
      <c r="BF522" s="145"/>
      <c r="BG522" s="145"/>
      <c r="BH522" s="145"/>
      <c r="BI522" s="145"/>
    </row>
    <row r="523" ht="14.25" customHeight="1">
      <c r="A523" s="111"/>
      <c r="B523" s="145"/>
      <c r="C523" s="178"/>
      <c r="D523" s="178"/>
      <c r="E523" s="179"/>
      <c r="F523" s="178"/>
      <c r="G523" s="145"/>
      <c r="H523" s="145"/>
      <c r="I523" s="178"/>
      <c r="J523" s="179"/>
      <c r="K523" s="178"/>
      <c r="L523" s="145"/>
      <c r="M523" s="145"/>
      <c r="N523" s="145"/>
      <c r="O523" s="145"/>
      <c r="P523" s="145"/>
      <c r="Q523" s="145"/>
      <c r="R523" s="145"/>
      <c r="S523" s="145"/>
      <c r="T523" s="145"/>
      <c r="U523" s="145"/>
      <c r="V523" s="145"/>
      <c r="W523" s="145"/>
      <c r="X523" s="145"/>
      <c r="Y523" s="145"/>
      <c r="Z523" s="145"/>
      <c r="AA523" s="145"/>
      <c r="AB523" s="145"/>
      <c r="AC523" s="145"/>
      <c r="AD523" s="145"/>
      <c r="AE523" s="145"/>
      <c r="AF523" s="145"/>
      <c r="AG523" s="145"/>
      <c r="AH523" s="145"/>
      <c r="AI523" s="145"/>
      <c r="AJ523" s="145"/>
      <c r="AK523" s="145"/>
      <c r="AL523" s="145"/>
      <c r="AM523" s="145"/>
      <c r="AN523" s="145"/>
      <c r="AO523" s="145"/>
      <c r="AP523" s="145"/>
      <c r="AQ523" s="145"/>
      <c r="AR523" s="145"/>
      <c r="AS523" s="145"/>
      <c r="AT523" s="145"/>
      <c r="AU523" s="145"/>
      <c r="AV523" s="145"/>
      <c r="AW523" s="145"/>
      <c r="AX523" s="145"/>
      <c r="AY523" s="145"/>
      <c r="AZ523" s="145"/>
      <c r="BA523" s="145"/>
      <c r="BB523" s="145"/>
      <c r="BC523" s="145"/>
      <c r="BD523" s="145"/>
      <c r="BE523" s="145"/>
      <c r="BF523" s="145"/>
      <c r="BG523" s="145"/>
      <c r="BH523" s="145"/>
      <c r="BI523" s="145"/>
    </row>
    <row r="524" ht="14.25" customHeight="1">
      <c r="A524" s="111"/>
      <c r="B524" s="145"/>
      <c r="C524" s="178"/>
      <c r="D524" s="178"/>
      <c r="E524" s="179"/>
      <c r="F524" s="178"/>
      <c r="G524" s="145"/>
      <c r="H524" s="145"/>
      <c r="I524" s="178"/>
      <c r="J524" s="179"/>
      <c r="K524" s="178"/>
      <c r="L524" s="145"/>
      <c r="M524" s="145"/>
      <c r="N524" s="145"/>
      <c r="O524" s="145"/>
      <c r="P524" s="145"/>
      <c r="Q524" s="145"/>
      <c r="R524" s="145"/>
      <c r="S524" s="145"/>
      <c r="T524" s="145"/>
      <c r="U524" s="145"/>
      <c r="V524" s="145"/>
      <c r="W524" s="145"/>
      <c r="X524" s="145"/>
      <c r="Y524" s="145"/>
      <c r="Z524" s="145"/>
      <c r="AA524" s="145"/>
      <c r="AB524" s="145"/>
      <c r="AC524" s="145"/>
      <c r="AD524" s="145"/>
      <c r="AE524" s="145"/>
      <c r="AF524" s="145"/>
      <c r="AG524" s="145"/>
      <c r="AH524" s="145"/>
      <c r="AI524" s="145"/>
      <c r="AJ524" s="145"/>
      <c r="AK524" s="145"/>
      <c r="AL524" s="145"/>
      <c r="AM524" s="145"/>
      <c r="AN524" s="145"/>
      <c r="AO524" s="145"/>
      <c r="AP524" s="145"/>
      <c r="AQ524" s="145"/>
      <c r="AR524" s="145"/>
      <c r="AS524" s="145"/>
      <c r="AT524" s="145"/>
      <c r="AU524" s="145"/>
      <c r="AV524" s="145"/>
      <c r="AW524" s="145"/>
      <c r="AX524" s="145"/>
      <c r="AY524" s="145"/>
      <c r="AZ524" s="145"/>
      <c r="BA524" s="145"/>
      <c r="BB524" s="145"/>
      <c r="BC524" s="145"/>
      <c r="BD524" s="145"/>
      <c r="BE524" s="145"/>
      <c r="BF524" s="145"/>
      <c r="BG524" s="145"/>
      <c r="BH524" s="145"/>
      <c r="BI524" s="145"/>
    </row>
    <row r="525" ht="14.25" customHeight="1">
      <c r="A525" s="111"/>
      <c r="B525" s="145"/>
      <c r="C525" s="178"/>
      <c r="D525" s="178"/>
      <c r="E525" s="179"/>
      <c r="F525" s="178"/>
      <c r="G525" s="145"/>
      <c r="H525" s="145"/>
      <c r="I525" s="178"/>
      <c r="J525" s="179"/>
      <c r="K525" s="178"/>
      <c r="L525" s="145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  <c r="Z525" s="145"/>
      <c r="AA525" s="145"/>
      <c r="AB525" s="145"/>
      <c r="AC525" s="145"/>
      <c r="AD525" s="145"/>
      <c r="AE525" s="145"/>
      <c r="AF525" s="145"/>
      <c r="AG525" s="145"/>
      <c r="AH525" s="145"/>
      <c r="AI525" s="145"/>
      <c r="AJ525" s="145"/>
      <c r="AK525" s="145"/>
      <c r="AL525" s="145"/>
      <c r="AM525" s="145"/>
      <c r="AN525" s="145"/>
      <c r="AO525" s="145"/>
      <c r="AP525" s="145"/>
      <c r="AQ525" s="145"/>
      <c r="AR525" s="145"/>
      <c r="AS525" s="145"/>
      <c r="AT525" s="145"/>
      <c r="AU525" s="145"/>
      <c r="AV525" s="145"/>
      <c r="AW525" s="145"/>
      <c r="AX525" s="145"/>
      <c r="AY525" s="145"/>
      <c r="AZ525" s="145"/>
      <c r="BA525" s="145"/>
      <c r="BB525" s="145"/>
      <c r="BC525" s="145"/>
      <c r="BD525" s="145"/>
      <c r="BE525" s="145"/>
      <c r="BF525" s="145"/>
      <c r="BG525" s="145"/>
      <c r="BH525" s="145"/>
      <c r="BI525" s="145"/>
    </row>
    <row r="526" ht="14.25" customHeight="1">
      <c r="A526" s="111"/>
      <c r="B526" s="145"/>
      <c r="C526" s="178"/>
      <c r="D526" s="178"/>
      <c r="E526" s="179"/>
      <c r="F526" s="178"/>
      <c r="G526" s="145"/>
      <c r="H526" s="145"/>
      <c r="I526" s="178"/>
      <c r="J526" s="179"/>
      <c r="K526" s="178"/>
      <c r="L526" s="145"/>
      <c r="M526" s="145"/>
      <c r="N526" s="145"/>
      <c r="O526" s="145"/>
      <c r="P526" s="145"/>
      <c r="Q526" s="145"/>
      <c r="R526" s="145"/>
      <c r="S526" s="145"/>
      <c r="T526" s="145"/>
      <c r="U526" s="145"/>
      <c r="V526" s="145"/>
      <c r="W526" s="145"/>
      <c r="X526" s="145"/>
      <c r="Y526" s="145"/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145"/>
      <c r="AJ526" s="145"/>
      <c r="AK526" s="145"/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5"/>
      <c r="AZ526" s="145"/>
      <c r="BA526" s="145"/>
      <c r="BB526" s="145"/>
      <c r="BC526" s="145"/>
      <c r="BD526" s="145"/>
      <c r="BE526" s="145"/>
      <c r="BF526" s="145"/>
      <c r="BG526" s="145"/>
      <c r="BH526" s="145"/>
      <c r="BI526" s="145"/>
    </row>
    <row r="527" ht="14.25" customHeight="1">
      <c r="A527" s="111"/>
      <c r="B527" s="145"/>
      <c r="C527" s="178"/>
      <c r="D527" s="178"/>
      <c r="E527" s="179"/>
      <c r="F527" s="178"/>
      <c r="G527" s="145"/>
      <c r="H527" s="145"/>
      <c r="I527" s="178"/>
      <c r="J527" s="179"/>
      <c r="K527" s="178"/>
      <c r="L527" s="145"/>
      <c r="M527" s="145"/>
      <c r="N527" s="145"/>
      <c r="O527" s="145"/>
      <c r="P527" s="145"/>
      <c r="Q527" s="145"/>
      <c r="R527" s="145"/>
      <c r="S527" s="145"/>
      <c r="T527" s="145"/>
      <c r="U527" s="145"/>
      <c r="V527" s="145"/>
      <c r="W527" s="145"/>
      <c r="X527" s="145"/>
      <c r="Y527" s="145"/>
      <c r="Z527" s="145"/>
      <c r="AA527" s="145"/>
      <c r="AB527" s="145"/>
      <c r="AC527" s="145"/>
      <c r="AD527" s="145"/>
      <c r="AE527" s="145"/>
      <c r="AF527" s="145"/>
      <c r="AG527" s="145"/>
      <c r="AH527" s="145"/>
      <c r="AI527" s="145"/>
      <c r="AJ527" s="145"/>
      <c r="AK527" s="145"/>
      <c r="AL527" s="145"/>
      <c r="AM527" s="145"/>
      <c r="AN527" s="145"/>
      <c r="AO527" s="145"/>
      <c r="AP527" s="145"/>
      <c r="AQ527" s="145"/>
      <c r="AR527" s="145"/>
      <c r="AS527" s="145"/>
      <c r="AT527" s="145"/>
      <c r="AU527" s="145"/>
      <c r="AV527" s="145"/>
      <c r="AW527" s="145"/>
      <c r="AX527" s="145"/>
      <c r="AY527" s="145"/>
      <c r="AZ527" s="145"/>
      <c r="BA527" s="145"/>
      <c r="BB527" s="145"/>
      <c r="BC527" s="145"/>
      <c r="BD527" s="145"/>
      <c r="BE527" s="145"/>
      <c r="BF527" s="145"/>
      <c r="BG527" s="145"/>
      <c r="BH527" s="145"/>
      <c r="BI527" s="145"/>
    </row>
    <row r="528" ht="14.25" customHeight="1">
      <c r="A528" s="111"/>
      <c r="B528" s="145"/>
      <c r="C528" s="178"/>
      <c r="D528" s="178"/>
      <c r="E528" s="179"/>
      <c r="F528" s="178"/>
      <c r="G528" s="145"/>
      <c r="H528" s="145"/>
      <c r="I528" s="178"/>
      <c r="J528" s="179"/>
      <c r="K528" s="178"/>
      <c r="L528" s="145"/>
      <c r="M528" s="145"/>
      <c r="N528" s="145"/>
      <c r="O528" s="145"/>
      <c r="P528" s="145"/>
      <c r="Q528" s="145"/>
      <c r="R528" s="145"/>
      <c r="S528" s="145"/>
      <c r="T528" s="145"/>
      <c r="U528" s="145"/>
      <c r="V528" s="145"/>
      <c r="W528" s="145"/>
      <c r="X528" s="145"/>
      <c r="Y528" s="145"/>
      <c r="Z528" s="145"/>
      <c r="AA528" s="145"/>
      <c r="AB528" s="145"/>
      <c r="AC528" s="145"/>
      <c r="AD528" s="145"/>
      <c r="AE528" s="145"/>
      <c r="AF528" s="145"/>
      <c r="AG528" s="145"/>
      <c r="AH528" s="145"/>
      <c r="AI528" s="145"/>
      <c r="AJ528" s="145"/>
      <c r="AK528" s="145"/>
      <c r="AL528" s="145"/>
      <c r="AM528" s="145"/>
      <c r="AN528" s="145"/>
      <c r="AO528" s="145"/>
      <c r="AP528" s="145"/>
      <c r="AQ528" s="145"/>
      <c r="AR528" s="145"/>
      <c r="AS528" s="145"/>
      <c r="AT528" s="145"/>
      <c r="AU528" s="145"/>
      <c r="AV528" s="145"/>
      <c r="AW528" s="145"/>
      <c r="AX528" s="145"/>
      <c r="AY528" s="145"/>
      <c r="AZ528" s="145"/>
      <c r="BA528" s="145"/>
      <c r="BB528" s="145"/>
      <c r="BC528" s="145"/>
      <c r="BD528" s="145"/>
      <c r="BE528" s="145"/>
      <c r="BF528" s="145"/>
      <c r="BG528" s="145"/>
      <c r="BH528" s="145"/>
      <c r="BI528" s="145"/>
    </row>
    <row r="529" ht="14.25" customHeight="1">
      <c r="A529" s="111"/>
      <c r="B529" s="145"/>
      <c r="C529" s="178"/>
      <c r="D529" s="178"/>
      <c r="E529" s="179"/>
      <c r="F529" s="178"/>
      <c r="G529" s="145"/>
      <c r="H529" s="145"/>
      <c r="I529" s="178"/>
      <c r="J529" s="179"/>
      <c r="K529" s="178"/>
      <c r="L529" s="145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  <c r="Y529" s="145"/>
      <c r="Z529" s="145"/>
      <c r="AA529" s="145"/>
      <c r="AB529" s="145"/>
      <c r="AC529" s="145"/>
      <c r="AD529" s="145"/>
      <c r="AE529" s="145"/>
      <c r="AF529" s="145"/>
      <c r="AG529" s="145"/>
      <c r="AH529" s="145"/>
      <c r="AI529" s="145"/>
      <c r="AJ529" s="145"/>
      <c r="AK529" s="145"/>
      <c r="AL529" s="145"/>
      <c r="AM529" s="145"/>
      <c r="AN529" s="145"/>
      <c r="AO529" s="145"/>
      <c r="AP529" s="145"/>
      <c r="AQ529" s="145"/>
      <c r="AR529" s="145"/>
      <c r="AS529" s="145"/>
      <c r="AT529" s="145"/>
      <c r="AU529" s="145"/>
      <c r="AV529" s="145"/>
      <c r="AW529" s="145"/>
      <c r="AX529" s="145"/>
      <c r="AY529" s="145"/>
      <c r="AZ529" s="145"/>
      <c r="BA529" s="145"/>
      <c r="BB529" s="145"/>
      <c r="BC529" s="145"/>
      <c r="BD529" s="145"/>
      <c r="BE529" s="145"/>
      <c r="BF529" s="145"/>
      <c r="BG529" s="145"/>
      <c r="BH529" s="145"/>
      <c r="BI529" s="145"/>
    </row>
    <row r="530" ht="14.25" customHeight="1">
      <c r="A530" s="111"/>
      <c r="B530" s="145"/>
      <c r="C530" s="178"/>
      <c r="D530" s="178"/>
      <c r="E530" s="179"/>
      <c r="F530" s="178"/>
      <c r="G530" s="145"/>
      <c r="H530" s="145"/>
      <c r="I530" s="178"/>
      <c r="J530" s="179"/>
      <c r="K530" s="178"/>
      <c r="L530" s="145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  <c r="Y530" s="145"/>
      <c r="Z530" s="145"/>
      <c r="AA530" s="145"/>
      <c r="AB530" s="145"/>
      <c r="AC530" s="145"/>
      <c r="AD530" s="145"/>
      <c r="AE530" s="145"/>
      <c r="AF530" s="145"/>
      <c r="AG530" s="145"/>
      <c r="AH530" s="145"/>
      <c r="AI530" s="145"/>
      <c r="AJ530" s="145"/>
      <c r="AK530" s="145"/>
      <c r="AL530" s="145"/>
      <c r="AM530" s="145"/>
      <c r="AN530" s="145"/>
      <c r="AO530" s="145"/>
      <c r="AP530" s="145"/>
      <c r="AQ530" s="145"/>
      <c r="AR530" s="145"/>
      <c r="AS530" s="145"/>
      <c r="AT530" s="145"/>
      <c r="AU530" s="145"/>
      <c r="AV530" s="145"/>
      <c r="AW530" s="145"/>
      <c r="AX530" s="145"/>
      <c r="AY530" s="145"/>
      <c r="AZ530" s="145"/>
      <c r="BA530" s="145"/>
      <c r="BB530" s="145"/>
      <c r="BC530" s="145"/>
      <c r="BD530" s="145"/>
      <c r="BE530" s="145"/>
      <c r="BF530" s="145"/>
      <c r="BG530" s="145"/>
      <c r="BH530" s="145"/>
      <c r="BI530" s="145"/>
    </row>
    <row r="531" ht="14.25" customHeight="1">
      <c r="A531" s="111"/>
      <c r="B531" s="145"/>
      <c r="C531" s="178"/>
      <c r="D531" s="178"/>
      <c r="E531" s="179"/>
      <c r="F531" s="178"/>
      <c r="G531" s="145"/>
      <c r="H531" s="145"/>
      <c r="I531" s="178"/>
      <c r="J531" s="179"/>
      <c r="K531" s="178"/>
      <c r="L531" s="145"/>
      <c r="M531" s="145"/>
      <c r="N531" s="145"/>
      <c r="O531" s="145"/>
      <c r="P531" s="145"/>
      <c r="Q531" s="145"/>
      <c r="R531" s="145"/>
      <c r="S531" s="145"/>
      <c r="T531" s="145"/>
      <c r="U531" s="145"/>
      <c r="V531" s="145"/>
      <c r="W531" s="145"/>
      <c r="X531" s="145"/>
      <c r="Y531" s="145"/>
      <c r="Z531" s="145"/>
      <c r="AA531" s="145"/>
      <c r="AB531" s="145"/>
      <c r="AC531" s="145"/>
      <c r="AD531" s="145"/>
      <c r="AE531" s="145"/>
      <c r="AF531" s="145"/>
      <c r="AG531" s="145"/>
      <c r="AH531" s="145"/>
      <c r="AI531" s="145"/>
      <c r="AJ531" s="145"/>
      <c r="AK531" s="145"/>
      <c r="AL531" s="145"/>
      <c r="AM531" s="145"/>
      <c r="AN531" s="145"/>
      <c r="AO531" s="145"/>
      <c r="AP531" s="145"/>
      <c r="AQ531" s="145"/>
      <c r="AR531" s="145"/>
      <c r="AS531" s="145"/>
      <c r="AT531" s="145"/>
      <c r="AU531" s="145"/>
      <c r="AV531" s="145"/>
      <c r="AW531" s="145"/>
      <c r="AX531" s="145"/>
      <c r="AY531" s="145"/>
      <c r="AZ531" s="145"/>
      <c r="BA531" s="145"/>
      <c r="BB531" s="145"/>
      <c r="BC531" s="145"/>
      <c r="BD531" s="145"/>
      <c r="BE531" s="145"/>
      <c r="BF531" s="145"/>
      <c r="BG531" s="145"/>
      <c r="BH531" s="145"/>
      <c r="BI531" s="145"/>
    </row>
    <row r="532" ht="14.25" customHeight="1">
      <c r="A532" s="111"/>
      <c r="B532" s="145"/>
      <c r="C532" s="178"/>
      <c r="D532" s="178"/>
      <c r="E532" s="179"/>
      <c r="F532" s="178"/>
      <c r="G532" s="145"/>
      <c r="H532" s="145"/>
      <c r="I532" s="178"/>
      <c r="J532" s="179"/>
      <c r="K532" s="178"/>
      <c r="L532" s="145"/>
      <c r="M532" s="145"/>
      <c r="N532" s="145"/>
      <c r="O532" s="145"/>
      <c r="P532" s="145"/>
      <c r="Q532" s="145"/>
      <c r="R532" s="145"/>
      <c r="S532" s="145"/>
      <c r="T532" s="145"/>
      <c r="U532" s="145"/>
      <c r="V532" s="145"/>
      <c r="W532" s="145"/>
      <c r="X532" s="145"/>
      <c r="Y532" s="145"/>
      <c r="Z532" s="145"/>
      <c r="AA532" s="145"/>
      <c r="AB532" s="145"/>
      <c r="AC532" s="145"/>
      <c r="AD532" s="145"/>
      <c r="AE532" s="145"/>
      <c r="AF532" s="145"/>
      <c r="AG532" s="145"/>
      <c r="AH532" s="145"/>
      <c r="AI532" s="145"/>
      <c r="AJ532" s="145"/>
      <c r="AK532" s="145"/>
      <c r="AL532" s="145"/>
      <c r="AM532" s="145"/>
      <c r="AN532" s="145"/>
      <c r="AO532" s="145"/>
      <c r="AP532" s="145"/>
      <c r="AQ532" s="145"/>
      <c r="AR532" s="145"/>
      <c r="AS532" s="145"/>
      <c r="AT532" s="145"/>
      <c r="AU532" s="145"/>
      <c r="AV532" s="145"/>
      <c r="AW532" s="145"/>
      <c r="AX532" s="145"/>
      <c r="AY532" s="145"/>
      <c r="AZ532" s="145"/>
      <c r="BA532" s="145"/>
      <c r="BB532" s="145"/>
      <c r="BC532" s="145"/>
      <c r="BD532" s="145"/>
      <c r="BE532" s="145"/>
      <c r="BF532" s="145"/>
      <c r="BG532" s="145"/>
      <c r="BH532" s="145"/>
      <c r="BI532" s="145"/>
    </row>
    <row r="533" ht="14.25" customHeight="1">
      <c r="A533" s="111"/>
      <c r="B533" s="145"/>
      <c r="C533" s="178"/>
      <c r="D533" s="178"/>
      <c r="E533" s="179"/>
      <c r="F533" s="178"/>
      <c r="G533" s="145"/>
      <c r="H533" s="145"/>
      <c r="I533" s="178"/>
      <c r="J533" s="179"/>
      <c r="K533" s="178"/>
      <c r="L533" s="145"/>
      <c r="M533" s="145"/>
      <c r="N533" s="145"/>
      <c r="O533" s="145"/>
      <c r="P533" s="145"/>
      <c r="Q533" s="145"/>
      <c r="R533" s="145"/>
      <c r="S533" s="145"/>
      <c r="T533" s="145"/>
      <c r="U533" s="145"/>
      <c r="V533" s="145"/>
      <c r="W533" s="145"/>
      <c r="X533" s="145"/>
      <c r="Y533" s="145"/>
      <c r="Z533" s="145"/>
      <c r="AA533" s="145"/>
      <c r="AB533" s="145"/>
      <c r="AC533" s="145"/>
      <c r="AD533" s="145"/>
      <c r="AE533" s="145"/>
      <c r="AF533" s="145"/>
      <c r="AG533" s="145"/>
      <c r="AH533" s="145"/>
      <c r="AI533" s="145"/>
      <c r="AJ533" s="145"/>
      <c r="AK533" s="145"/>
      <c r="AL533" s="145"/>
      <c r="AM533" s="145"/>
      <c r="AN533" s="145"/>
      <c r="AO533" s="145"/>
      <c r="AP533" s="145"/>
      <c r="AQ533" s="145"/>
      <c r="AR533" s="145"/>
      <c r="AS533" s="145"/>
      <c r="AT533" s="145"/>
      <c r="AU533" s="145"/>
      <c r="AV533" s="145"/>
      <c r="AW533" s="145"/>
      <c r="AX533" s="145"/>
      <c r="AY533" s="145"/>
      <c r="AZ533" s="145"/>
      <c r="BA533" s="145"/>
      <c r="BB533" s="145"/>
      <c r="BC533" s="145"/>
      <c r="BD533" s="145"/>
      <c r="BE533" s="145"/>
      <c r="BF533" s="145"/>
      <c r="BG533" s="145"/>
      <c r="BH533" s="145"/>
      <c r="BI533" s="145"/>
    </row>
    <row r="534" ht="14.25" customHeight="1">
      <c r="A534" s="111"/>
      <c r="B534" s="145"/>
      <c r="C534" s="178"/>
      <c r="D534" s="178"/>
      <c r="E534" s="179"/>
      <c r="F534" s="178"/>
      <c r="G534" s="145"/>
      <c r="H534" s="145"/>
      <c r="I534" s="178"/>
      <c r="J534" s="179"/>
      <c r="K534" s="178"/>
      <c r="L534" s="145"/>
      <c r="M534" s="145"/>
      <c r="N534" s="145"/>
      <c r="O534" s="145"/>
      <c r="P534" s="145"/>
      <c r="Q534" s="145"/>
      <c r="R534" s="145"/>
      <c r="S534" s="145"/>
      <c r="T534" s="145"/>
      <c r="U534" s="145"/>
      <c r="V534" s="145"/>
      <c r="W534" s="145"/>
      <c r="X534" s="145"/>
      <c r="Y534" s="145"/>
      <c r="Z534" s="145"/>
      <c r="AA534" s="145"/>
      <c r="AB534" s="145"/>
      <c r="AC534" s="145"/>
      <c r="AD534" s="145"/>
      <c r="AE534" s="145"/>
      <c r="AF534" s="145"/>
      <c r="AG534" s="145"/>
      <c r="AH534" s="145"/>
      <c r="AI534" s="145"/>
      <c r="AJ534" s="145"/>
      <c r="AK534" s="145"/>
      <c r="AL534" s="145"/>
      <c r="AM534" s="145"/>
      <c r="AN534" s="145"/>
      <c r="AO534" s="145"/>
      <c r="AP534" s="145"/>
      <c r="AQ534" s="145"/>
      <c r="AR534" s="145"/>
      <c r="AS534" s="145"/>
      <c r="AT534" s="145"/>
      <c r="AU534" s="145"/>
      <c r="AV534" s="145"/>
      <c r="AW534" s="145"/>
      <c r="AX534" s="145"/>
      <c r="AY534" s="145"/>
      <c r="AZ534" s="145"/>
      <c r="BA534" s="145"/>
      <c r="BB534" s="145"/>
      <c r="BC534" s="145"/>
      <c r="BD534" s="145"/>
      <c r="BE534" s="145"/>
      <c r="BF534" s="145"/>
      <c r="BG534" s="145"/>
      <c r="BH534" s="145"/>
      <c r="BI534" s="145"/>
    </row>
    <row r="535" ht="14.25" customHeight="1">
      <c r="A535" s="111"/>
      <c r="B535" s="145"/>
      <c r="C535" s="178"/>
      <c r="D535" s="178"/>
      <c r="E535" s="179"/>
      <c r="F535" s="178"/>
      <c r="G535" s="145"/>
      <c r="H535" s="145"/>
      <c r="I535" s="178"/>
      <c r="J535" s="179"/>
      <c r="K535" s="178"/>
      <c r="L535" s="145"/>
      <c r="M535" s="145"/>
      <c r="N535" s="145"/>
      <c r="O535" s="145"/>
      <c r="P535" s="145"/>
      <c r="Q535" s="145"/>
      <c r="R535" s="145"/>
      <c r="S535" s="145"/>
      <c r="T535" s="145"/>
      <c r="U535" s="145"/>
      <c r="V535" s="145"/>
      <c r="W535" s="145"/>
      <c r="X535" s="145"/>
      <c r="Y535" s="145"/>
      <c r="Z535" s="145"/>
      <c r="AA535" s="145"/>
      <c r="AB535" s="145"/>
      <c r="AC535" s="145"/>
      <c r="AD535" s="145"/>
      <c r="AE535" s="145"/>
      <c r="AF535" s="145"/>
      <c r="AG535" s="145"/>
      <c r="AH535" s="145"/>
      <c r="AI535" s="145"/>
      <c r="AJ535" s="145"/>
      <c r="AK535" s="145"/>
      <c r="AL535" s="145"/>
      <c r="AM535" s="145"/>
      <c r="AN535" s="145"/>
      <c r="AO535" s="145"/>
      <c r="AP535" s="145"/>
      <c r="AQ535" s="145"/>
      <c r="AR535" s="145"/>
      <c r="AS535" s="145"/>
      <c r="AT535" s="145"/>
      <c r="AU535" s="145"/>
      <c r="AV535" s="145"/>
      <c r="AW535" s="145"/>
      <c r="AX535" s="145"/>
      <c r="AY535" s="145"/>
      <c r="AZ535" s="145"/>
      <c r="BA535" s="145"/>
      <c r="BB535" s="145"/>
      <c r="BC535" s="145"/>
      <c r="BD535" s="145"/>
      <c r="BE535" s="145"/>
      <c r="BF535" s="145"/>
      <c r="BG535" s="145"/>
      <c r="BH535" s="145"/>
      <c r="BI535" s="145"/>
    </row>
    <row r="536" ht="14.25" customHeight="1">
      <c r="A536" s="111"/>
      <c r="B536" s="145"/>
      <c r="C536" s="178"/>
      <c r="D536" s="178"/>
      <c r="E536" s="179"/>
      <c r="F536" s="178"/>
      <c r="G536" s="145"/>
      <c r="H536" s="145"/>
      <c r="I536" s="178"/>
      <c r="J536" s="179"/>
      <c r="K536" s="178"/>
      <c r="L536" s="145"/>
      <c r="M536" s="145"/>
      <c r="N536" s="145"/>
      <c r="O536" s="145"/>
      <c r="P536" s="145"/>
      <c r="Q536" s="145"/>
      <c r="R536" s="145"/>
      <c r="S536" s="145"/>
      <c r="T536" s="145"/>
      <c r="U536" s="145"/>
      <c r="V536" s="145"/>
      <c r="W536" s="145"/>
      <c r="X536" s="145"/>
      <c r="Y536" s="145"/>
      <c r="Z536" s="145"/>
      <c r="AA536" s="145"/>
      <c r="AB536" s="145"/>
      <c r="AC536" s="145"/>
      <c r="AD536" s="145"/>
      <c r="AE536" s="145"/>
      <c r="AF536" s="145"/>
      <c r="AG536" s="145"/>
      <c r="AH536" s="145"/>
      <c r="AI536" s="145"/>
      <c r="AJ536" s="145"/>
      <c r="AK536" s="145"/>
      <c r="AL536" s="145"/>
      <c r="AM536" s="145"/>
      <c r="AN536" s="145"/>
      <c r="AO536" s="145"/>
      <c r="AP536" s="145"/>
      <c r="AQ536" s="145"/>
      <c r="AR536" s="145"/>
      <c r="AS536" s="145"/>
      <c r="AT536" s="145"/>
      <c r="AU536" s="145"/>
      <c r="AV536" s="145"/>
      <c r="AW536" s="145"/>
      <c r="AX536" s="145"/>
      <c r="AY536" s="145"/>
      <c r="AZ536" s="145"/>
      <c r="BA536" s="145"/>
      <c r="BB536" s="145"/>
      <c r="BC536" s="145"/>
      <c r="BD536" s="145"/>
      <c r="BE536" s="145"/>
      <c r="BF536" s="145"/>
      <c r="BG536" s="145"/>
      <c r="BH536" s="145"/>
      <c r="BI536" s="145"/>
    </row>
    <row r="537" ht="14.25" customHeight="1">
      <c r="A537" s="111"/>
      <c r="B537" s="145"/>
      <c r="C537" s="178"/>
      <c r="D537" s="178"/>
      <c r="E537" s="179"/>
      <c r="F537" s="178"/>
      <c r="G537" s="145"/>
      <c r="H537" s="145"/>
      <c r="I537" s="178"/>
      <c r="J537" s="179"/>
      <c r="K537" s="178"/>
      <c r="L537" s="145"/>
      <c r="M537" s="145"/>
      <c r="N537" s="145"/>
      <c r="O537" s="145"/>
      <c r="P537" s="145"/>
      <c r="Q537" s="145"/>
      <c r="R537" s="145"/>
      <c r="S537" s="145"/>
      <c r="T537" s="145"/>
      <c r="U537" s="145"/>
      <c r="V537" s="145"/>
      <c r="W537" s="145"/>
      <c r="X537" s="145"/>
      <c r="Y537" s="145"/>
      <c r="Z537" s="145"/>
      <c r="AA537" s="145"/>
      <c r="AB537" s="145"/>
      <c r="AC537" s="145"/>
      <c r="AD537" s="145"/>
      <c r="AE537" s="145"/>
      <c r="AF537" s="145"/>
      <c r="AG537" s="145"/>
      <c r="AH537" s="145"/>
      <c r="AI537" s="145"/>
      <c r="AJ537" s="145"/>
      <c r="AK537" s="145"/>
      <c r="AL537" s="145"/>
      <c r="AM537" s="145"/>
      <c r="AN537" s="145"/>
      <c r="AO537" s="145"/>
      <c r="AP537" s="145"/>
      <c r="AQ537" s="145"/>
      <c r="AR537" s="145"/>
      <c r="AS537" s="145"/>
      <c r="AT537" s="145"/>
      <c r="AU537" s="145"/>
      <c r="AV537" s="145"/>
      <c r="AW537" s="145"/>
      <c r="AX537" s="145"/>
      <c r="AY537" s="145"/>
      <c r="AZ537" s="145"/>
      <c r="BA537" s="145"/>
      <c r="BB537" s="145"/>
      <c r="BC537" s="145"/>
      <c r="BD537" s="145"/>
      <c r="BE537" s="145"/>
      <c r="BF537" s="145"/>
      <c r="BG537" s="145"/>
      <c r="BH537" s="145"/>
      <c r="BI537" s="145"/>
    </row>
    <row r="538" ht="14.25" customHeight="1">
      <c r="A538" s="111"/>
      <c r="B538" s="145"/>
      <c r="C538" s="178"/>
      <c r="D538" s="178"/>
      <c r="E538" s="179"/>
      <c r="F538" s="178"/>
      <c r="G538" s="145"/>
      <c r="H538" s="145"/>
      <c r="I538" s="178"/>
      <c r="J538" s="179"/>
      <c r="K538" s="178"/>
      <c r="L538" s="145"/>
      <c r="M538" s="145"/>
      <c r="N538" s="145"/>
      <c r="O538" s="145"/>
      <c r="P538" s="145"/>
      <c r="Q538" s="145"/>
      <c r="R538" s="145"/>
      <c r="S538" s="145"/>
      <c r="T538" s="145"/>
      <c r="U538" s="145"/>
      <c r="V538" s="145"/>
      <c r="W538" s="145"/>
      <c r="X538" s="145"/>
      <c r="Y538" s="145"/>
      <c r="Z538" s="145"/>
      <c r="AA538" s="145"/>
      <c r="AB538" s="145"/>
      <c r="AC538" s="145"/>
      <c r="AD538" s="145"/>
      <c r="AE538" s="145"/>
      <c r="AF538" s="145"/>
      <c r="AG538" s="145"/>
      <c r="AH538" s="145"/>
      <c r="AI538" s="145"/>
      <c r="AJ538" s="145"/>
      <c r="AK538" s="145"/>
      <c r="AL538" s="145"/>
      <c r="AM538" s="145"/>
      <c r="AN538" s="145"/>
      <c r="AO538" s="145"/>
      <c r="AP538" s="145"/>
      <c r="AQ538" s="145"/>
      <c r="AR538" s="145"/>
      <c r="AS538" s="145"/>
      <c r="AT538" s="145"/>
      <c r="AU538" s="145"/>
      <c r="AV538" s="145"/>
      <c r="AW538" s="145"/>
      <c r="AX538" s="145"/>
      <c r="AY538" s="145"/>
      <c r="AZ538" s="145"/>
      <c r="BA538" s="145"/>
      <c r="BB538" s="145"/>
      <c r="BC538" s="145"/>
      <c r="BD538" s="145"/>
      <c r="BE538" s="145"/>
      <c r="BF538" s="145"/>
      <c r="BG538" s="145"/>
      <c r="BH538" s="145"/>
      <c r="BI538" s="145"/>
    </row>
    <row r="539" ht="14.25" customHeight="1">
      <c r="A539" s="111"/>
      <c r="B539" s="145"/>
      <c r="C539" s="178"/>
      <c r="D539" s="178"/>
      <c r="E539" s="179"/>
      <c r="F539" s="178"/>
      <c r="G539" s="145"/>
      <c r="H539" s="145"/>
      <c r="I539" s="178"/>
      <c r="J539" s="179"/>
      <c r="K539" s="178"/>
      <c r="L539" s="145"/>
      <c r="M539" s="145"/>
      <c r="N539" s="145"/>
      <c r="O539" s="145"/>
      <c r="P539" s="145"/>
      <c r="Q539" s="145"/>
      <c r="R539" s="145"/>
      <c r="S539" s="145"/>
      <c r="T539" s="145"/>
      <c r="U539" s="145"/>
      <c r="V539" s="145"/>
      <c r="W539" s="145"/>
      <c r="X539" s="145"/>
      <c r="Y539" s="145"/>
      <c r="Z539" s="145"/>
      <c r="AA539" s="145"/>
      <c r="AB539" s="145"/>
      <c r="AC539" s="145"/>
      <c r="AD539" s="145"/>
      <c r="AE539" s="145"/>
      <c r="AF539" s="145"/>
      <c r="AG539" s="145"/>
      <c r="AH539" s="145"/>
      <c r="AI539" s="145"/>
      <c r="AJ539" s="145"/>
      <c r="AK539" s="145"/>
      <c r="AL539" s="145"/>
      <c r="AM539" s="145"/>
      <c r="AN539" s="145"/>
      <c r="AO539" s="145"/>
      <c r="AP539" s="145"/>
      <c r="AQ539" s="145"/>
      <c r="AR539" s="145"/>
      <c r="AS539" s="145"/>
      <c r="AT539" s="145"/>
      <c r="AU539" s="145"/>
      <c r="AV539" s="145"/>
      <c r="AW539" s="145"/>
      <c r="AX539" s="145"/>
      <c r="AY539" s="145"/>
      <c r="AZ539" s="145"/>
      <c r="BA539" s="145"/>
      <c r="BB539" s="145"/>
      <c r="BC539" s="145"/>
      <c r="BD539" s="145"/>
      <c r="BE539" s="145"/>
      <c r="BF539" s="145"/>
      <c r="BG539" s="145"/>
      <c r="BH539" s="145"/>
      <c r="BI539" s="145"/>
    </row>
    <row r="540" ht="14.25" customHeight="1">
      <c r="A540" s="111"/>
      <c r="B540" s="145"/>
      <c r="C540" s="178"/>
      <c r="D540" s="178"/>
      <c r="E540" s="179"/>
      <c r="F540" s="178"/>
      <c r="G540" s="145"/>
      <c r="H540" s="145"/>
      <c r="I540" s="178"/>
      <c r="J540" s="179"/>
      <c r="K540" s="178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  <c r="AB540" s="145"/>
      <c r="AC540" s="145"/>
      <c r="AD540" s="145"/>
      <c r="AE540" s="145"/>
      <c r="AF540" s="145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  <c r="BA540" s="145"/>
      <c r="BB540" s="145"/>
      <c r="BC540" s="145"/>
      <c r="BD540" s="145"/>
      <c r="BE540" s="145"/>
      <c r="BF540" s="145"/>
      <c r="BG540" s="145"/>
      <c r="BH540" s="145"/>
      <c r="BI540" s="145"/>
    </row>
    <row r="541" ht="14.25" customHeight="1">
      <c r="A541" s="111"/>
      <c r="B541" s="145"/>
      <c r="C541" s="178"/>
      <c r="D541" s="178"/>
      <c r="E541" s="179"/>
      <c r="F541" s="178"/>
      <c r="G541" s="145"/>
      <c r="H541" s="145"/>
      <c r="I541" s="178"/>
      <c r="J541" s="179"/>
      <c r="K541" s="178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  <c r="AA541" s="145"/>
      <c r="AB541" s="145"/>
      <c r="AC541" s="145"/>
      <c r="AD541" s="145"/>
      <c r="AE541" s="145"/>
      <c r="AF541" s="145"/>
      <c r="AG541" s="145"/>
      <c r="AH541" s="145"/>
      <c r="AI541" s="145"/>
      <c r="AJ541" s="145"/>
      <c r="AK541" s="145"/>
      <c r="AL541" s="145"/>
      <c r="AM541" s="145"/>
      <c r="AN541" s="145"/>
      <c r="AO541" s="145"/>
      <c r="AP541" s="145"/>
      <c r="AQ541" s="145"/>
      <c r="AR541" s="145"/>
      <c r="AS541" s="145"/>
      <c r="AT541" s="145"/>
      <c r="AU541" s="145"/>
      <c r="AV541" s="145"/>
      <c r="AW541" s="145"/>
      <c r="AX541" s="145"/>
      <c r="AY541" s="145"/>
      <c r="AZ541" s="145"/>
      <c r="BA541" s="145"/>
      <c r="BB541" s="145"/>
      <c r="BC541" s="145"/>
      <c r="BD541" s="145"/>
      <c r="BE541" s="145"/>
      <c r="BF541" s="145"/>
      <c r="BG541" s="145"/>
      <c r="BH541" s="145"/>
      <c r="BI541" s="145"/>
    </row>
    <row r="542" ht="14.25" customHeight="1">
      <c r="A542" s="111"/>
      <c r="B542" s="145"/>
      <c r="C542" s="178"/>
      <c r="D542" s="178"/>
      <c r="E542" s="179"/>
      <c r="F542" s="178"/>
      <c r="G542" s="145"/>
      <c r="H542" s="145"/>
      <c r="I542" s="178"/>
      <c r="J542" s="179"/>
      <c r="K542" s="178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  <c r="AA542" s="145"/>
      <c r="AB542" s="145"/>
      <c r="AC542" s="145"/>
      <c r="AD542" s="145"/>
      <c r="AE542" s="145"/>
      <c r="AF542" s="145"/>
      <c r="AG542" s="145"/>
      <c r="AH542" s="145"/>
      <c r="AI542" s="145"/>
      <c r="AJ542" s="145"/>
      <c r="AK542" s="145"/>
      <c r="AL542" s="145"/>
      <c r="AM542" s="145"/>
      <c r="AN542" s="145"/>
      <c r="AO542" s="145"/>
      <c r="AP542" s="145"/>
      <c r="AQ542" s="145"/>
      <c r="AR542" s="145"/>
      <c r="AS542" s="145"/>
      <c r="AT542" s="145"/>
      <c r="AU542" s="145"/>
      <c r="AV542" s="145"/>
      <c r="AW542" s="145"/>
      <c r="AX542" s="145"/>
      <c r="AY542" s="145"/>
      <c r="AZ542" s="145"/>
      <c r="BA542" s="145"/>
      <c r="BB542" s="145"/>
      <c r="BC542" s="145"/>
      <c r="BD542" s="145"/>
      <c r="BE542" s="145"/>
      <c r="BF542" s="145"/>
      <c r="BG542" s="145"/>
      <c r="BH542" s="145"/>
      <c r="BI542" s="145"/>
    </row>
    <row r="543" ht="14.25" customHeight="1">
      <c r="A543" s="111"/>
      <c r="B543" s="145"/>
      <c r="C543" s="178"/>
      <c r="D543" s="178"/>
      <c r="E543" s="179"/>
      <c r="F543" s="178"/>
      <c r="G543" s="145"/>
      <c r="H543" s="145"/>
      <c r="I543" s="178"/>
      <c r="J543" s="179"/>
      <c r="K543" s="178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  <c r="AB543" s="145"/>
      <c r="AC543" s="145"/>
      <c r="AD543" s="145"/>
      <c r="AE543" s="145"/>
      <c r="AF543" s="145"/>
      <c r="AG543" s="145"/>
      <c r="AH543" s="145"/>
      <c r="AI543" s="145"/>
      <c r="AJ543" s="145"/>
      <c r="AK543" s="145"/>
      <c r="AL543" s="145"/>
      <c r="AM543" s="145"/>
      <c r="AN543" s="145"/>
      <c r="AO543" s="145"/>
      <c r="AP543" s="145"/>
      <c r="AQ543" s="145"/>
      <c r="AR543" s="145"/>
      <c r="AS543" s="145"/>
      <c r="AT543" s="145"/>
      <c r="AU543" s="145"/>
      <c r="AV543" s="145"/>
      <c r="AW543" s="145"/>
      <c r="AX543" s="145"/>
      <c r="AY543" s="145"/>
      <c r="AZ543" s="145"/>
      <c r="BA543" s="145"/>
      <c r="BB543" s="145"/>
      <c r="BC543" s="145"/>
      <c r="BD543" s="145"/>
      <c r="BE543" s="145"/>
      <c r="BF543" s="145"/>
      <c r="BG543" s="145"/>
      <c r="BH543" s="145"/>
      <c r="BI543" s="145"/>
    </row>
    <row r="544" ht="14.25" customHeight="1">
      <c r="A544" s="111"/>
      <c r="B544" s="145"/>
      <c r="C544" s="178"/>
      <c r="D544" s="178"/>
      <c r="E544" s="179"/>
      <c r="F544" s="178"/>
      <c r="G544" s="145"/>
      <c r="H544" s="145"/>
      <c r="I544" s="178"/>
      <c r="J544" s="179"/>
      <c r="K544" s="178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  <c r="Y544" s="145"/>
      <c r="Z544" s="145"/>
      <c r="AA544" s="145"/>
      <c r="AB544" s="145"/>
      <c r="AC544" s="145"/>
      <c r="AD544" s="145"/>
      <c r="AE544" s="145"/>
      <c r="AF544" s="145"/>
      <c r="AG544" s="145"/>
      <c r="AH544" s="145"/>
      <c r="AI544" s="145"/>
      <c r="AJ544" s="145"/>
      <c r="AK544" s="145"/>
      <c r="AL544" s="145"/>
      <c r="AM544" s="145"/>
      <c r="AN544" s="145"/>
      <c r="AO544" s="145"/>
      <c r="AP544" s="145"/>
      <c r="AQ544" s="145"/>
      <c r="AR544" s="145"/>
      <c r="AS544" s="145"/>
      <c r="AT544" s="145"/>
      <c r="AU544" s="145"/>
      <c r="AV544" s="145"/>
      <c r="AW544" s="145"/>
      <c r="AX544" s="145"/>
      <c r="AY544" s="145"/>
      <c r="AZ544" s="145"/>
      <c r="BA544" s="145"/>
      <c r="BB544" s="145"/>
      <c r="BC544" s="145"/>
      <c r="BD544" s="145"/>
      <c r="BE544" s="145"/>
      <c r="BF544" s="145"/>
      <c r="BG544" s="145"/>
      <c r="BH544" s="145"/>
      <c r="BI544" s="145"/>
    </row>
    <row r="545" ht="14.25" customHeight="1">
      <c r="A545" s="111"/>
      <c r="B545" s="145"/>
      <c r="C545" s="178"/>
      <c r="D545" s="178"/>
      <c r="E545" s="179"/>
      <c r="F545" s="178"/>
      <c r="G545" s="145"/>
      <c r="H545" s="145"/>
      <c r="I545" s="178"/>
      <c r="J545" s="179"/>
      <c r="K545" s="178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  <c r="AA545" s="145"/>
      <c r="AB545" s="145"/>
      <c r="AC545" s="145"/>
      <c r="AD545" s="145"/>
      <c r="AE545" s="145"/>
      <c r="AF545" s="145"/>
      <c r="AG545" s="145"/>
      <c r="AH545" s="145"/>
      <c r="AI545" s="145"/>
      <c r="AJ545" s="145"/>
      <c r="AK545" s="145"/>
      <c r="AL545" s="145"/>
      <c r="AM545" s="145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  <c r="BA545" s="145"/>
      <c r="BB545" s="145"/>
      <c r="BC545" s="145"/>
      <c r="BD545" s="145"/>
      <c r="BE545" s="145"/>
      <c r="BF545" s="145"/>
      <c r="BG545" s="145"/>
      <c r="BH545" s="145"/>
      <c r="BI545" s="145"/>
    </row>
    <row r="546" ht="14.25" customHeight="1">
      <c r="A546" s="111"/>
      <c r="B546" s="145"/>
      <c r="C546" s="178"/>
      <c r="D546" s="178"/>
      <c r="E546" s="179"/>
      <c r="F546" s="178"/>
      <c r="G546" s="145"/>
      <c r="H546" s="145"/>
      <c r="I546" s="178"/>
      <c r="J546" s="179"/>
      <c r="K546" s="178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  <c r="AB546" s="145"/>
      <c r="AC546" s="145"/>
      <c r="AD546" s="145"/>
      <c r="AE546" s="145"/>
      <c r="AF546" s="145"/>
      <c r="AG546" s="145"/>
      <c r="AH546" s="145"/>
      <c r="AI546" s="145"/>
      <c r="AJ546" s="145"/>
      <c r="AK546" s="145"/>
      <c r="AL546" s="145"/>
      <c r="AM546" s="145"/>
      <c r="AN546" s="145"/>
      <c r="AO546" s="145"/>
      <c r="AP546" s="145"/>
      <c r="AQ546" s="145"/>
      <c r="AR546" s="145"/>
      <c r="AS546" s="145"/>
      <c r="AT546" s="145"/>
      <c r="AU546" s="145"/>
      <c r="AV546" s="145"/>
      <c r="AW546" s="145"/>
      <c r="AX546" s="145"/>
      <c r="AY546" s="145"/>
      <c r="AZ546" s="145"/>
      <c r="BA546" s="145"/>
      <c r="BB546" s="145"/>
      <c r="BC546" s="145"/>
      <c r="BD546" s="145"/>
      <c r="BE546" s="145"/>
      <c r="BF546" s="145"/>
      <c r="BG546" s="145"/>
      <c r="BH546" s="145"/>
      <c r="BI546" s="145"/>
    </row>
    <row r="547" ht="14.25" customHeight="1">
      <c r="A547" s="111"/>
      <c r="B547" s="145"/>
      <c r="C547" s="178"/>
      <c r="D547" s="178"/>
      <c r="E547" s="179"/>
      <c r="F547" s="178"/>
      <c r="G547" s="145"/>
      <c r="H547" s="145"/>
      <c r="I547" s="178"/>
      <c r="J547" s="179"/>
      <c r="K547" s="178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  <c r="AB547" s="145"/>
      <c r="AC547" s="145"/>
      <c r="AD547" s="145"/>
      <c r="AE547" s="145"/>
      <c r="AF547" s="145"/>
      <c r="AG547" s="145"/>
      <c r="AH547" s="145"/>
      <c r="AI547" s="145"/>
      <c r="AJ547" s="145"/>
      <c r="AK547" s="145"/>
      <c r="AL547" s="145"/>
      <c r="AM547" s="145"/>
      <c r="AN547" s="145"/>
      <c r="AO547" s="145"/>
      <c r="AP547" s="145"/>
      <c r="AQ547" s="145"/>
      <c r="AR547" s="145"/>
      <c r="AS547" s="145"/>
      <c r="AT547" s="145"/>
      <c r="AU547" s="145"/>
      <c r="AV547" s="145"/>
      <c r="AW547" s="145"/>
      <c r="AX547" s="145"/>
      <c r="AY547" s="145"/>
      <c r="AZ547" s="145"/>
      <c r="BA547" s="145"/>
      <c r="BB547" s="145"/>
      <c r="BC547" s="145"/>
      <c r="BD547" s="145"/>
      <c r="BE547" s="145"/>
      <c r="BF547" s="145"/>
      <c r="BG547" s="145"/>
      <c r="BH547" s="145"/>
      <c r="BI547" s="145"/>
    </row>
    <row r="548" ht="14.25" customHeight="1">
      <c r="A548" s="111"/>
      <c r="B548" s="145"/>
      <c r="C548" s="178"/>
      <c r="D548" s="178"/>
      <c r="E548" s="179"/>
      <c r="F548" s="178"/>
      <c r="G548" s="145"/>
      <c r="H548" s="145"/>
      <c r="I548" s="178"/>
      <c r="J548" s="179"/>
      <c r="K548" s="178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  <c r="AB548" s="145"/>
      <c r="AC548" s="145"/>
      <c r="AD548" s="145"/>
      <c r="AE548" s="145"/>
      <c r="AF548" s="145"/>
      <c r="AG548" s="145"/>
      <c r="AH548" s="145"/>
      <c r="AI548" s="145"/>
      <c r="AJ548" s="145"/>
      <c r="AK548" s="145"/>
      <c r="AL548" s="145"/>
      <c r="AM548" s="145"/>
      <c r="AN548" s="145"/>
      <c r="AO548" s="145"/>
      <c r="AP548" s="145"/>
      <c r="AQ548" s="145"/>
      <c r="AR548" s="145"/>
      <c r="AS548" s="145"/>
      <c r="AT548" s="145"/>
      <c r="AU548" s="145"/>
      <c r="AV548" s="145"/>
      <c r="AW548" s="145"/>
      <c r="AX548" s="145"/>
      <c r="AY548" s="145"/>
      <c r="AZ548" s="145"/>
      <c r="BA548" s="145"/>
      <c r="BB548" s="145"/>
      <c r="BC548" s="145"/>
      <c r="BD548" s="145"/>
      <c r="BE548" s="145"/>
      <c r="BF548" s="145"/>
      <c r="BG548" s="145"/>
      <c r="BH548" s="145"/>
      <c r="BI548" s="145"/>
    </row>
    <row r="549" ht="14.25" customHeight="1">
      <c r="A549" s="111"/>
      <c r="B549" s="145"/>
      <c r="C549" s="178"/>
      <c r="D549" s="178"/>
      <c r="E549" s="179"/>
      <c r="F549" s="178"/>
      <c r="G549" s="145"/>
      <c r="H549" s="145"/>
      <c r="I549" s="178"/>
      <c r="J549" s="179"/>
      <c r="K549" s="178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  <c r="AC549" s="145"/>
      <c r="AD549" s="145"/>
      <c r="AE549" s="145"/>
      <c r="AF549" s="145"/>
      <c r="AG549" s="145"/>
      <c r="AH549" s="145"/>
      <c r="AI549" s="145"/>
      <c r="AJ549" s="145"/>
      <c r="AK549" s="145"/>
      <c r="AL549" s="145"/>
      <c r="AM549" s="145"/>
      <c r="AN549" s="145"/>
      <c r="AO549" s="145"/>
      <c r="AP549" s="145"/>
      <c r="AQ549" s="145"/>
      <c r="AR549" s="145"/>
      <c r="AS549" s="145"/>
      <c r="AT549" s="145"/>
      <c r="AU549" s="145"/>
      <c r="AV549" s="145"/>
      <c r="AW549" s="145"/>
      <c r="AX549" s="145"/>
      <c r="AY549" s="145"/>
      <c r="AZ549" s="145"/>
      <c r="BA549" s="145"/>
      <c r="BB549" s="145"/>
      <c r="BC549" s="145"/>
      <c r="BD549" s="145"/>
      <c r="BE549" s="145"/>
      <c r="BF549" s="145"/>
      <c r="BG549" s="145"/>
      <c r="BH549" s="145"/>
      <c r="BI549" s="145"/>
    </row>
    <row r="550" ht="14.25" customHeight="1">
      <c r="A550" s="111"/>
      <c r="B550" s="145"/>
      <c r="C550" s="178"/>
      <c r="D550" s="178"/>
      <c r="E550" s="179"/>
      <c r="F550" s="178"/>
      <c r="G550" s="145"/>
      <c r="H550" s="145"/>
      <c r="I550" s="178"/>
      <c r="J550" s="179"/>
      <c r="K550" s="178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  <c r="AB550" s="145"/>
      <c r="AC550" s="145"/>
      <c r="AD550" s="145"/>
      <c r="AE550" s="145"/>
      <c r="AF550" s="145"/>
      <c r="AG550" s="145"/>
      <c r="AH550" s="145"/>
      <c r="AI550" s="145"/>
      <c r="AJ550" s="145"/>
      <c r="AK550" s="145"/>
      <c r="AL550" s="145"/>
      <c r="AM550" s="145"/>
      <c r="AN550" s="145"/>
      <c r="AO550" s="145"/>
      <c r="AP550" s="145"/>
      <c r="AQ550" s="145"/>
      <c r="AR550" s="145"/>
      <c r="AS550" s="145"/>
      <c r="AT550" s="145"/>
      <c r="AU550" s="145"/>
      <c r="AV550" s="145"/>
      <c r="AW550" s="145"/>
      <c r="AX550" s="145"/>
      <c r="AY550" s="145"/>
      <c r="AZ550" s="145"/>
      <c r="BA550" s="145"/>
      <c r="BB550" s="145"/>
      <c r="BC550" s="145"/>
      <c r="BD550" s="145"/>
      <c r="BE550" s="145"/>
      <c r="BF550" s="145"/>
      <c r="BG550" s="145"/>
      <c r="BH550" s="145"/>
      <c r="BI550" s="145"/>
    </row>
    <row r="551" ht="14.25" customHeight="1">
      <c r="A551" s="111"/>
      <c r="B551" s="145"/>
      <c r="C551" s="178"/>
      <c r="D551" s="178"/>
      <c r="E551" s="179"/>
      <c r="F551" s="178"/>
      <c r="G551" s="145"/>
      <c r="H551" s="145"/>
      <c r="I551" s="178"/>
      <c r="J551" s="179"/>
      <c r="K551" s="178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  <c r="AB551" s="145"/>
      <c r="AC551" s="145"/>
      <c r="AD551" s="145"/>
      <c r="AE551" s="145"/>
      <c r="AF551" s="145"/>
      <c r="AG551" s="145"/>
      <c r="AH551" s="145"/>
      <c r="AI551" s="145"/>
      <c r="AJ551" s="145"/>
      <c r="AK551" s="145"/>
      <c r="AL551" s="145"/>
      <c r="AM551" s="145"/>
      <c r="AN551" s="145"/>
      <c r="AO551" s="145"/>
      <c r="AP551" s="145"/>
      <c r="AQ551" s="145"/>
      <c r="AR551" s="145"/>
      <c r="AS551" s="145"/>
      <c r="AT551" s="145"/>
      <c r="AU551" s="145"/>
      <c r="AV551" s="145"/>
      <c r="AW551" s="145"/>
      <c r="AX551" s="145"/>
      <c r="AY551" s="145"/>
      <c r="AZ551" s="145"/>
      <c r="BA551" s="145"/>
      <c r="BB551" s="145"/>
      <c r="BC551" s="145"/>
      <c r="BD551" s="145"/>
      <c r="BE551" s="145"/>
      <c r="BF551" s="145"/>
      <c r="BG551" s="145"/>
      <c r="BH551" s="145"/>
      <c r="BI551" s="145"/>
    </row>
    <row r="552" ht="14.25" customHeight="1">
      <c r="A552" s="111"/>
      <c r="B552" s="145"/>
      <c r="C552" s="178"/>
      <c r="D552" s="178"/>
      <c r="E552" s="179"/>
      <c r="F552" s="178"/>
      <c r="G552" s="145"/>
      <c r="H552" s="145"/>
      <c r="I552" s="178"/>
      <c r="J552" s="179"/>
      <c r="K552" s="178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  <c r="Z552" s="145"/>
      <c r="AA552" s="145"/>
      <c r="AB552" s="145"/>
      <c r="AC552" s="145"/>
      <c r="AD552" s="145"/>
      <c r="AE552" s="145"/>
      <c r="AF552" s="145"/>
      <c r="AG552" s="145"/>
      <c r="AH552" s="145"/>
      <c r="AI552" s="145"/>
      <c r="AJ552" s="145"/>
      <c r="AK552" s="145"/>
      <c r="AL552" s="145"/>
      <c r="AM552" s="145"/>
      <c r="AN552" s="145"/>
      <c r="AO552" s="145"/>
      <c r="AP552" s="145"/>
      <c r="AQ552" s="145"/>
      <c r="AR552" s="145"/>
      <c r="AS552" s="145"/>
      <c r="AT552" s="145"/>
      <c r="AU552" s="145"/>
      <c r="AV552" s="145"/>
      <c r="AW552" s="145"/>
      <c r="AX552" s="145"/>
      <c r="AY552" s="145"/>
      <c r="AZ552" s="145"/>
      <c r="BA552" s="145"/>
      <c r="BB552" s="145"/>
      <c r="BC552" s="145"/>
      <c r="BD552" s="145"/>
      <c r="BE552" s="145"/>
      <c r="BF552" s="145"/>
      <c r="BG552" s="145"/>
      <c r="BH552" s="145"/>
      <c r="BI552" s="145"/>
    </row>
    <row r="553" ht="14.25" customHeight="1">
      <c r="A553" s="111"/>
      <c r="B553" s="145"/>
      <c r="C553" s="178"/>
      <c r="D553" s="178"/>
      <c r="E553" s="179"/>
      <c r="F553" s="178"/>
      <c r="G553" s="145"/>
      <c r="H553" s="145"/>
      <c r="I553" s="178"/>
      <c r="J553" s="179"/>
      <c r="K553" s="178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  <c r="AB553" s="145"/>
      <c r="AC553" s="145"/>
      <c r="AD553" s="145"/>
      <c r="AE553" s="145"/>
      <c r="AF553" s="145"/>
      <c r="AG553" s="145"/>
      <c r="AH553" s="145"/>
      <c r="AI553" s="145"/>
      <c r="AJ553" s="145"/>
      <c r="AK553" s="145"/>
      <c r="AL553" s="145"/>
      <c r="AM553" s="145"/>
      <c r="AN553" s="145"/>
      <c r="AO553" s="145"/>
      <c r="AP553" s="145"/>
      <c r="AQ553" s="145"/>
      <c r="AR553" s="145"/>
      <c r="AS553" s="145"/>
      <c r="AT553" s="145"/>
      <c r="AU553" s="145"/>
      <c r="AV553" s="145"/>
      <c r="AW553" s="145"/>
      <c r="AX553" s="145"/>
      <c r="AY553" s="145"/>
      <c r="AZ553" s="145"/>
      <c r="BA553" s="145"/>
      <c r="BB553" s="145"/>
      <c r="BC553" s="145"/>
      <c r="BD553" s="145"/>
      <c r="BE553" s="145"/>
      <c r="BF553" s="145"/>
      <c r="BG553" s="145"/>
      <c r="BH553" s="145"/>
      <c r="BI553" s="145"/>
    </row>
    <row r="554" ht="14.25" customHeight="1">
      <c r="A554" s="111"/>
      <c r="B554" s="145"/>
      <c r="C554" s="178"/>
      <c r="D554" s="178"/>
      <c r="E554" s="179"/>
      <c r="F554" s="178"/>
      <c r="G554" s="145"/>
      <c r="H554" s="145"/>
      <c r="I554" s="178"/>
      <c r="J554" s="179"/>
      <c r="K554" s="178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  <c r="AB554" s="145"/>
      <c r="AC554" s="145"/>
      <c r="AD554" s="145"/>
      <c r="AE554" s="145"/>
      <c r="AF554" s="145"/>
      <c r="AG554" s="145"/>
      <c r="AH554" s="145"/>
      <c r="AI554" s="145"/>
      <c r="AJ554" s="145"/>
      <c r="AK554" s="145"/>
      <c r="AL554" s="145"/>
      <c r="AM554" s="145"/>
      <c r="AN554" s="145"/>
      <c r="AO554" s="145"/>
      <c r="AP554" s="145"/>
      <c r="AQ554" s="145"/>
      <c r="AR554" s="145"/>
      <c r="AS554" s="145"/>
      <c r="AT554" s="145"/>
      <c r="AU554" s="145"/>
      <c r="AV554" s="145"/>
      <c r="AW554" s="145"/>
      <c r="AX554" s="145"/>
      <c r="AY554" s="145"/>
      <c r="AZ554" s="145"/>
      <c r="BA554" s="145"/>
      <c r="BB554" s="145"/>
      <c r="BC554" s="145"/>
      <c r="BD554" s="145"/>
      <c r="BE554" s="145"/>
      <c r="BF554" s="145"/>
      <c r="BG554" s="145"/>
      <c r="BH554" s="145"/>
      <c r="BI554" s="145"/>
    </row>
    <row r="555" ht="14.25" customHeight="1">
      <c r="A555" s="111"/>
      <c r="B555" s="145"/>
      <c r="C555" s="178"/>
      <c r="D555" s="178"/>
      <c r="E555" s="179"/>
      <c r="F555" s="178"/>
      <c r="G555" s="145"/>
      <c r="H555" s="145"/>
      <c r="I555" s="178"/>
      <c r="J555" s="179"/>
      <c r="K555" s="178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  <c r="AB555" s="145"/>
      <c r="AC555" s="145"/>
      <c r="AD555" s="145"/>
      <c r="AE555" s="145"/>
      <c r="AF555" s="145"/>
      <c r="AG555" s="145"/>
      <c r="AH555" s="145"/>
      <c r="AI555" s="145"/>
      <c r="AJ555" s="145"/>
      <c r="AK555" s="145"/>
      <c r="AL555" s="145"/>
      <c r="AM555" s="145"/>
      <c r="AN555" s="145"/>
      <c r="AO555" s="145"/>
      <c r="AP555" s="145"/>
      <c r="AQ555" s="145"/>
      <c r="AR555" s="145"/>
      <c r="AS555" s="145"/>
      <c r="AT555" s="145"/>
      <c r="AU555" s="145"/>
      <c r="AV555" s="145"/>
      <c r="AW555" s="145"/>
      <c r="AX555" s="145"/>
      <c r="AY555" s="145"/>
      <c r="AZ555" s="145"/>
      <c r="BA555" s="145"/>
      <c r="BB555" s="145"/>
      <c r="BC555" s="145"/>
      <c r="BD555" s="145"/>
      <c r="BE555" s="145"/>
      <c r="BF555" s="145"/>
      <c r="BG555" s="145"/>
      <c r="BH555" s="145"/>
      <c r="BI555" s="145"/>
    </row>
    <row r="556" ht="14.25" customHeight="1">
      <c r="A556" s="111"/>
      <c r="B556" s="145"/>
      <c r="C556" s="178"/>
      <c r="D556" s="178"/>
      <c r="E556" s="179"/>
      <c r="F556" s="178"/>
      <c r="G556" s="145"/>
      <c r="H556" s="145"/>
      <c r="I556" s="178"/>
      <c r="J556" s="179"/>
      <c r="K556" s="178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  <c r="AB556" s="145"/>
      <c r="AC556" s="145"/>
      <c r="AD556" s="145"/>
      <c r="AE556" s="145"/>
      <c r="AF556" s="145"/>
      <c r="AG556" s="145"/>
      <c r="AH556" s="145"/>
      <c r="AI556" s="145"/>
      <c r="AJ556" s="145"/>
      <c r="AK556" s="145"/>
      <c r="AL556" s="145"/>
      <c r="AM556" s="145"/>
      <c r="AN556" s="145"/>
      <c r="AO556" s="145"/>
      <c r="AP556" s="145"/>
      <c r="AQ556" s="145"/>
      <c r="AR556" s="145"/>
      <c r="AS556" s="145"/>
      <c r="AT556" s="145"/>
      <c r="AU556" s="145"/>
      <c r="AV556" s="145"/>
      <c r="AW556" s="145"/>
      <c r="AX556" s="145"/>
      <c r="AY556" s="145"/>
      <c r="AZ556" s="145"/>
      <c r="BA556" s="145"/>
      <c r="BB556" s="145"/>
      <c r="BC556" s="145"/>
      <c r="BD556" s="145"/>
      <c r="BE556" s="145"/>
      <c r="BF556" s="145"/>
      <c r="BG556" s="145"/>
      <c r="BH556" s="145"/>
      <c r="BI556" s="145"/>
    </row>
    <row r="557" ht="14.25" customHeight="1">
      <c r="A557" s="111"/>
      <c r="B557" s="145"/>
      <c r="C557" s="178"/>
      <c r="D557" s="178"/>
      <c r="E557" s="179"/>
      <c r="F557" s="178"/>
      <c r="G557" s="145"/>
      <c r="H557" s="145"/>
      <c r="I557" s="178"/>
      <c r="J557" s="179"/>
      <c r="K557" s="178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  <c r="AB557" s="145"/>
      <c r="AC557" s="145"/>
      <c r="AD557" s="145"/>
      <c r="AE557" s="145"/>
      <c r="AF557" s="145"/>
      <c r="AG557" s="145"/>
      <c r="AH557" s="145"/>
      <c r="AI557" s="145"/>
      <c r="AJ557" s="145"/>
      <c r="AK557" s="145"/>
      <c r="AL557" s="145"/>
      <c r="AM557" s="145"/>
      <c r="AN557" s="145"/>
      <c r="AO557" s="145"/>
      <c r="AP557" s="145"/>
      <c r="AQ557" s="145"/>
      <c r="AR557" s="145"/>
      <c r="AS557" s="145"/>
      <c r="AT557" s="145"/>
      <c r="AU557" s="145"/>
      <c r="AV557" s="145"/>
      <c r="AW557" s="145"/>
      <c r="AX557" s="145"/>
      <c r="AY557" s="145"/>
      <c r="AZ557" s="145"/>
      <c r="BA557" s="145"/>
      <c r="BB557" s="145"/>
      <c r="BC557" s="145"/>
      <c r="BD557" s="145"/>
      <c r="BE557" s="145"/>
      <c r="BF557" s="145"/>
      <c r="BG557" s="145"/>
      <c r="BH557" s="145"/>
      <c r="BI557" s="145"/>
    </row>
    <row r="558" ht="14.25" customHeight="1">
      <c r="A558" s="111"/>
      <c r="B558" s="145"/>
      <c r="C558" s="178"/>
      <c r="D558" s="178"/>
      <c r="E558" s="179"/>
      <c r="F558" s="178"/>
      <c r="G558" s="145"/>
      <c r="H558" s="145"/>
      <c r="I558" s="178"/>
      <c r="J558" s="179"/>
      <c r="K558" s="178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  <c r="AB558" s="145"/>
      <c r="AC558" s="145"/>
      <c r="AD558" s="145"/>
      <c r="AE558" s="145"/>
      <c r="AF558" s="145"/>
      <c r="AG558" s="145"/>
      <c r="AH558" s="145"/>
      <c r="AI558" s="145"/>
      <c r="AJ558" s="145"/>
      <c r="AK558" s="145"/>
      <c r="AL558" s="145"/>
      <c r="AM558" s="145"/>
      <c r="AN558" s="145"/>
      <c r="AO558" s="145"/>
      <c r="AP558" s="145"/>
      <c r="AQ558" s="145"/>
      <c r="AR558" s="145"/>
      <c r="AS558" s="145"/>
      <c r="AT558" s="145"/>
      <c r="AU558" s="145"/>
      <c r="AV558" s="145"/>
      <c r="AW558" s="145"/>
      <c r="AX558" s="145"/>
      <c r="AY558" s="145"/>
      <c r="AZ558" s="145"/>
      <c r="BA558" s="145"/>
      <c r="BB558" s="145"/>
      <c r="BC558" s="145"/>
      <c r="BD558" s="145"/>
      <c r="BE558" s="145"/>
      <c r="BF558" s="145"/>
      <c r="BG558" s="145"/>
      <c r="BH558" s="145"/>
      <c r="BI558" s="145"/>
    </row>
    <row r="559" ht="14.25" customHeight="1">
      <c r="A559" s="111"/>
      <c r="B559" s="145"/>
      <c r="C559" s="178"/>
      <c r="D559" s="178"/>
      <c r="E559" s="179"/>
      <c r="F559" s="178"/>
      <c r="G559" s="145"/>
      <c r="H559" s="145"/>
      <c r="I559" s="178"/>
      <c r="J559" s="179"/>
      <c r="K559" s="178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  <c r="AB559" s="145"/>
      <c r="AC559" s="145"/>
      <c r="AD559" s="145"/>
      <c r="AE559" s="145"/>
      <c r="AF559" s="145"/>
      <c r="AG559" s="145"/>
      <c r="AH559" s="145"/>
      <c r="AI559" s="145"/>
      <c r="AJ559" s="145"/>
      <c r="AK559" s="145"/>
      <c r="AL559" s="145"/>
      <c r="AM559" s="145"/>
      <c r="AN559" s="145"/>
      <c r="AO559" s="145"/>
      <c r="AP559" s="145"/>
      <c r="AQ559" s="145"/>
      <c r="AR559" s="145"/>
      <c r="AS559" s="145"/>
      <c r="AT559" s="145"/>
      <c r="AU559" s="145"/>
      <c r="AV559" s="145"/>
      <c r="AW559" s="145"/>
      <c r="AX559" s="145"/>
      <c r="AY559" s="145"/>
      <c r="AZ559" s="145"/>
      <c r="BA559" s="145"/>
      <c r="BB559" s="145"/>
      <c r="BC559" s="145"/>
      <c r="BD559" s="145"/>
      <c r="BE559" s="145"/>
      <c r="BF559" s="145"/>
      <c r="BG559" s="145"/>
      <c r="BH559" s="145"/>
      <c r="BI559" s="145"/>
    </row>
    <row r="560" ht="14.25" customHeight="1">
      <c r="A560" s="111"/>
      <c r="B560" s="145"/>
      <c r="C560" s="178"/>
      <c r="D560" s="178"/>
      <c r="E560" s="179"/>
      <c r="F560" s="178"/>
      <c r="G560" s="145"/>
      <c r="H560" s="145"/>
      <c r="I560" s="178"/>
      <c r="J560" s="179"/>
      <c r="K560" s="178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  <c r="AB560" s="145"/>
      <c r="AC560" s="145"/>
      <c r="AD560" s="145"/>
      <c r="AE560" s="145"/>
      <c r="AF560" s="145"/>
      <c r="AG560" s="145"/>
      <c r="AH560" s="145"/>
      <c r="AI560" s="145"/>
      <c r="AJ560" s="145"/>
      <c r="AK560" s="145"/>
      <c r="AL560" s="145"/>
      <c r="AM560" s="145"/>
      <c r="AN560" s="145"/>
      <c r="AO560" s="145"/>
      <c r="AP560" s="145"/>
      <c r="AQ560" s="145"/>
      <c r="AR560" s="145"/>
      <c r="AS560" s="145"/>
      <c r="AT560" s="145"/>
      <c r="AU560" s="145"/>
      <c r="AV560" s="145"/>
      <c r="AW560" s="145"/>
      <c r="AX560" s="145"/>
      <c r="AY560" s="145"/>
      <c r="AZ560" s="145"/>
      <c r="BA560" s="145"/>
      <c r="BB560" s="145"/>
      <c r="BC560" s="145"/>
      <c r="BD560" s="145"/>
      <c r="BE560" s="145"/>
      <c r="BF560" s="145"/>
      <c r="BG560" s="145"/>
      <c r="BH560" s="145"/>
      <c r="BI560" s="145"/>
    </row>
    <row r="561" ht="14.25" customHeight="1">
      <c r="A561" s="111"/>
      <c r="B561" s="145"/>
      <c r="C561" s="178"/>
      <c r="D561" s="178"/>
      <c r="E561" s="179"/>
      <c r="F561" s="178"/>
      <c r="G561" s="145"/>
      <c r="H561" s="145"/>
      <c r="I561" s="178"/>
      <c r="J561" s="179"/>
      <c r="K561" s="178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  <c r="AB561" s="145"/>
      <c r="AC561" s="145"/>
      <c r="AD561" s="145"/>
      <c r="AE561" s="145"/>
      <c r="AF561" s="145"/>
      <c r="AG561" s="145"/>
      <c r="AH561" s="145"/>
      <c r="AI561" s="145"/>
      <c r="AJ561" s="145"/>
      <c r="AK561" s="145"/>
      <c r="AL561" s="145"/>
      <c r="AM561" s="145"/>
      <c r="AN561" s="145"/>
      <c r="AO561" s="145"/>
      <c r="AP561" s="145"/>
      <c r="AQ561" s="145"/>
      <c r="AR561" s="145"/>
      <c r="AS561" s="145"/>
      <c r="AT561" s="145"/>
      <c r="AU561" s="145"/>
      <c r="AV561" s="145"/>
      <c r="AW561" s="145"/>
      <c r="AX561" s="145"/>
      <c r="AY561" s="145"/>
      <c r="AZ561" s="145"/>
      <c r="BA561" s="145"/>
      <c r="BB561" s="145"/>
      <c r="BC561" s="145"/>
      <c r="BD561" s="145"/>
      <c r="BE561" s="145"/>
      <c r="BF561" s="145"/>
      <c r="BG561" s="145"/>
      <c r="BH561" s="145"/>
      <c r="BI561" s="145"/>
    </row>
    <row r="562" ht="14.25" customHeight="1">
      <c r="A562" s="111"/>
      <c r="B562" s="145"/>
      <c r="C562" s="178"/>
      <c r="D562" s="178"/>
      <c r="E562" s="179"/>
      <c r="F562" s="178"/>
      <c r="G562" s="145"/>
      <c r="H562" s="145"/>
      <c r="I562" s="178"/>
      <c r="J562" s="179"/>
      <c r="K562" s="178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  <c r="AB562" s="145"/>
      <c r="AC562" s="145"/>
      <c r="AD562" s="145"/>
      <c r="AE562" s="145"/>
      <c r="AF562" s="145"/>
      <c r="AG562" s="145"/>
      <c r="AH562" s="145"/>
      <c r="AI562" s="145"/>
      <c r="AJ562" s="145"/>
      <c r="AK562" s="145"/>
      <c r="AL562" s="145"/>
      <c r="AM562" s="145"/>
      <c r="AN562" s="145"/>
      <c r="AO562" s="145"/>
      <c r="AP562" s="145"/>
      <c r="AQ562" s="145"/>
      <c r="AR562" s="145"/>
      <c r="AS562" s="145"/>
      <c r="AT562" s="145"/>
      <c r="AU562" s="145"/>
      <c r="AV562" s="145"/>
      <c r="AW562" s="145"/>
      <c r="AX562" s="145"/>
      <c r="AY562" s="145"/>
      <c r="AZ562" s="145"/>
      <c r="BA562" s="145"/>
      <c r="BB562" s="145"/>
      <c r="BC562" s="145"/>
      <c r="BD562" s="145"/>
      <c r="BE562" s="145"/>
      <c r="BF562" s="145"/>
      <c r="BG562" s="145"/>
      <c r="BH562" s="145"/>
      <c r="BI562" s="145"/>
    </row>
    <row r="563" ht="14.25" customHeight="1">
      <c r="A563" s="111"/>
      <c r="B563" s="145"/>
      <c r="C563" s="178"/>
      <c r="D563" s="178"/>
      <c r="E563" s="179"/>
      <c r="F563" s="178"/>
      <c r="G563" s="145"/>
      <c r="H563" s="145"/>
      <c r="I563" s="178"/>
      <c r="J563" s="179"/>
      <c r="K563" s="178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  <c r="AB563" s="145"/>
      <c r="AC563" s="145"/>
      <c r="AD563" s="145"/>
      <c r="AE563" s="145"/>
      <c r="AF563" s="145"/>
      <c r="AG563" s="145"/>
      <c r="AH563" s="145"/>
      <c r="AI563" s="145"/>
      <c r="AJ563" s="145"/>
      <c r="AK563" s="145"/>
      <c r="AL563" s="145"/>
      <c r="AM563" s="145"/>
      <c r="AN563" s="145"/>
      <c r="AO563" s="145"/>
      <c r="AP563" s="145"/>
      <c r="AQ563" s="145"/>
      <c r="AR563" s="145"/>
      <c r="AS563" s="145"/>
      <c r="AT563" s="145"/>
      <c r="AU563" s="145"/>
      <c r="AV563" s="145"/>
      <c r="AW563" s="145"/>
      <c r="AX563" s="145"/>
      <c r="AY563" s="145"/>
      <c r="AZ563" s="145"/>
      <c r="BA563" s="145"/>
      <c r="BB563" s="145"/>
      <c r="BC563" s="145"/>
      <c r="BD563" s="145"/>
      <c r="BE563" s="145"/>
      <c r="BF563" s="145"/>
      <c r="BG563" s="145"/>
      <c r="BH563" s="145"/>
      <c r="BI563" s="145"/>
    </row>
    <row r="564" ht="14.25" customHeight="1">
      <c r="A564" s="111"/>
      <c r="B564" s="145"/>
      <c r="C564" s="178"/>
      <c r="D564" s="178"/>
      <c r="E564" s="179"/>
      <c r="F564" s="178"/>
      <c r="G564" s="145"/>
      <c r="H564" s="145"/>
      <c r="I564" s="178"/>
      <c r="J564" s="179"/>
      <c r="K564" s="178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  <c r="AB564" s="145"/>
      <c r="AC564" s="145"/>
      <c r="AD564" s="145"/>
      <c r="AE564" s="145"/>
      <c r="AF564" s="145"/>
      <c r="AG564" s="145"/>
      <c r="AH564" s="145"/>
      <c r="AI564" s="145"/>
      <c r="AJ564" s="145"/>
      <c r="AK564" s="145"/>
      <c r="AL564" s="145"/>
      <c r="AM564" s="145"/>
      <c r="AN564" s="145"/>
      <c r="AO564" s="145"/>
      <c r="AP564" s="145"/>
      <c r="AQ564" s="145"/>
      <c r="AR564" s="145"/>
      <c r="AS564" s="145"/>
      <c r="AT564" s="145"/>
      <c r="AU564" s="145"/>
      <c r="AV564" s="145"/>
      <c r="AW564" s="145"/>
      <c r="AX564" s="145"/>
      <c r="AY564" s="145"/>
      <c r="AZ564" s="145"/>
      <c r="BA564" s="145"/>
      <c r="BB564" s="145"/>
      <c r="BC564" s="145"/>
      <c r="BD564" s="145"/>
      <c r="BE564" s="145"/>
      <c r="BF564" s="145"/>
      <c r="BG564" s="145"/>
      <c r="BH564" s="145"/>
      <c r="BI564" s="145"/>
    </row>
    <row r="565" ht="14.25" customHeight="1">
      <c r="A565" s="111"/>
      <c r="B565" s="145"/>
      <c r="C565" s="178"/>
      <c r="D565" s="178"/>
      <c r="E565" s="179"/>
      <c r="F565" s="178"/>
      <c r="G565" s="145"/>
      <c r="H565" s="145"/>
      <c r="I565" s="178"/>
      <c r="J565" s="179"/>
      <c r="K565" s="178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  <c r="AB565" s="145"/>
      <c r="AC565" s="145"/>
      <c r="AD565" s="145"/>
      <c r="AE565" s="145"/>
      <c r="AF565" s="145"/>
      <c r="AG565" s="145"/>
      <c r="AH565" s="145"/>
      <c r="AI565" s="145"/>
      <c r="AJ565" s="145"/>
      <c r="AK565" s="145"/>
      <c r="AL565" s="145"/>
      <c r="AM565" s="145"/>
      <c r="AN565" s="145"/>
      <c r="AO565" s="145"/>
      <c r="AP565" s="145"/>
      <c r="AQ565" s="145"/>
      <c r="AR565" s="145"/>
      <c r="AS565" s="145"/>
      <c r="AT565" s="145"/>
      <c r="AU565" s="145"/>
      <c r="AV565" s="145"/>
      <c r="AW565" s="145"/>
      <c r="AX565" s="145"/>
      <c r="AY565" s="145"/>
      <c r="AZ565" s="145"/>
      <c r="BA565" s="145"/>
      <c r="BB565" s="145"/>
      <c r="BC565" s="145"/>
      <c r="BD565" s="145"/>
      <c r="BE565" s="145"/>
      <c r="BF565" s="145"/>
      <c r="BG565" s="145"/>
      <c r="BH565" s="145"/>
      <c r="BI565" s="145"/>
    </row>
    <row r="566" ht="14.25" customHeight="1">
      <c r="A566" s="111"/>
      <c r="B566" s="145"/>
      <c r="C566" s="178"/>
      <c r="D566" s="178"/>
      <c r="E566" s="179"/>
      <c r="F566" s="178"/>
      <c r="G566" s="145"/>
      <c r="H566" s="145"/>
      <c r="I566" s="178"/>
      <c r="J566" s="179"/>
      <c r="K566" s="178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  <c r="AB566" s="145"/>
      <c r="AC566" s="145"/>
      <c r="AD566" s="145"/>
      <c r="AE566" s="145"/>
      <c r="AF566" s="145"/>
      <c r="AG566" s="145"/>
      <c r="AH566" s="145"/>
      <c r="AI566" s="145"/>
      <c r="AJ566" s="145"/>
      <c r="AK566" s="145"/>
      <c r="AL566" s="145"/>
      <c r="AM566" s="145"/>
      <c r="AN566" s="145"/>
      <c r="AO566" s="145"/>
      <c r="AP566" s="145"/>
      <c r="AQ566" s="145"/>
      <c r="AR566" s="145"/>
      <c r="AS566" s="145"/>
      <c r="AT566" s="145"/>
      <c r="AU566" s="145"/>
      <c r="AV566" s="145"/>
      <c r="AW566" s="145"/>
      <c r="AX566" s="145"/>
      <c r="AY566" s="145"/>
      <c r="AZ566" s="145"/>
      <c r="BA566" s="145"/>
      <c r="BB566" s="145"/>
      <c r="BC566" s="145"/>
      <c r="BD566" s="145"/>
      <c r="BE566" s="145"/>
      <c r="BF566" s="145"/>
      <c r="BG566" s="145"/>
      <c r="BH566" s="145"/>
      <c r="BI566" s="145"/>
    </row>
    <row r="567" ht="14.25" customHeight="1">
      <c r="A567" s="111"/>
      <c r="B567" s="145"/>
      <c r="C567" s="178"/>
      <c r="D567" s="178"/>
      <c r="E567" s="179"/>
      <c r="F567" s="178"/>
      <c r="G567" s="145"/>
      <c r="H567" s="145"/>
      <c r="I567" s="178"/>
      <c r="J567" s="179"/>
      <c r="K567" s="178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  <c r="AB567" s="145"/>
      <c r="AC567" s="145"/>
      <c r="AD567" s="145"/>
      <c r="AE567" s="145"/>
      <c r="AF567" s="145"/>
      <c r="AG567" s="145"/>
      <c r="AH567" s="145"/>
      <c r="AI567" s="145"/>
      <c r="AJ567" s="145"/>
      <c r="AK567" s="145"/>
      <c r="AL567" s="145"/>
      <c r="AM567" s="145"/>
      <c r="AN567" s="145"/>
      <c r="AO567" s="145"/>
      <c r="AP567" s="145"/>
      <c r="AQ567" s="145"/>
      <c r="AR567" s="145"/>
      <c r="AS567" s="145"/>
      <c r="AT567" s="145"/>
      <c r="AU567" s="145"/>
      <c r="AV567" s="145"/>
      <c r="AW567" s="145"/>
      <c r="AX567" s="145"/>
      <c r="AY567" s="145"/>
      <c r="AZ567" s="145"/>
      <c r="BA567" s="145"/>
      <c r="BB567" s="145"/>
      <c r="BC567" s="145"/>
      <c r="BD567" s="145"/>
      <c r="BE567" s="145"/>
      <c r="BF567" s="145"/>
      <c r="BG567" s="145"/>
      <c r="BH567" s="145"/>
      <c r="BI567" s="145"/>
    </row>
    <row r="568" ht="14.25" customHeight="1">
      <c r="A568" s="111"/>
      <c r="B568" s="145"/>
      <c r="C568" s="178"/>
      <c r="D568" s="178"/>
      <c r="E568" s="179"/>
      <c r="F568" s="178"/>
      <c r="G568" s="145"/>
      <c r="H568" s="145"/>
      <c r="I568" s="178"/>
      <c r="J568" s="179"/>
      <c r="K568" s="178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  <c r="AB568" s="145"/>
      <c r="AC568" s="145"/>
      <c r="AD568" s="145"/>
      <c r="AE568" s="145"/>
      <c r="AF568" s="145"/>
      <c r="AG568" s="145"/>
      <c r="AH568" s="145"/>
      <c r="AI568" s="145"/>
      <c r="AJ568" s="145"/>
      <c r="AK568" s="145"/>
      <c r="AL568" s="145"/>
      <c r="AM568" s="145"/>
      <c r="AN568" s="145"/>
      <c r="AO568" s="145"/>
      <c r="AP568" s="145"/>
      <c r="AQ568" s="145"/>
      <c r="AR568" s="145"/>
      <c r="AS568" s="145"/>
      <c r="AT568" s="145"/>
      <c r="AU568" s="145"/>
      <c r="AV568" s="145"/>
      <c r="AW568" s="145"/>
      <c r="AX568" s="145"/>
      <c r="AY568" s="145"/>
      <c r="AZ568" s="145"/>
      <c r="BA568" s="145"/>
      <c r="BB568" s="145"/>
      <c r="BC568" s="145"/>
      <c r="BD568" s="145"/>
      <c r="BE568" s="145"/>
      <c r="BF568" s="145"/>
      <c r="BG568" s="145"/>
      <c r="BH568" s="145"/>
      <c r="BI568" s="145"/>
    </row>
    <row r="569" ht="14.25" customHeight="1">
      <c r="A569" s="111"/>
      <c r="B569" s="145"/>
      <c r="C569" s="178"/>
      <c r="D569" s="178"/>
      <c r="E569" s="179"/>
      <c r="F569" s="178"/>
      <c r="G569" s="145"/>
      <c r="H569" s="145"/>
      <c r="I569" s="178"/>
      <c r="J569" s="179"/>
      <c r="K569" s="178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  <c r="AB569" s="145"/>
      <c r="AC569" s="145"/>
      <c r="AD569" s="145"/>
      <c r="AE569" s="145"/>
      <c r="AF569" s="145"/>
      <c r="AG569" s="145"/>
      <c r="AH569" s="145"/>
      <c r="AI569" s="145"/>
      <c r="AJ569" s="145"/>
      <c r="AK569" s="145"/>
      <c r="AL569" s="145"/>
      <c r="AM569" s="145"/>
      <c r="AN569" s="145"/>
      <c r="AO569" s="145"/>
      <c r="AP569" s="145"/>
      <c r="AQ569" s="145"/>
      <c r="AR569" s="145"/>
      <c r="AS569" s="145"/>
      <c r="AT569" s="145"/>
      <c r="AU569" s="145"/>
      <c r="AV569" s="145"/>
      <c r="AW569" s="145"/>
      <c r="AX569" s="145"/>
      <c r="AY569" s="145"/>
      <c r="AZ569" s="145"/>
      <c r="BA569" s="145"/>
      <c r="BB569" s="145"/>
      <c r="BC569" s="145"/>
      <c r="BD569" s="145"/>
      <c r="BE569" s="145"/>
      <c r="BF569" s="145"/>
      <c r="BG569" s="145"/>
      <c r="BH569" s="145"/>
      <c r="BI569" s="145"/>
    </row>
    <row r="570" ht="14.25" customHeight="1">
      <c r="A570" s="111"/>
      <c r="B570" s="145"/>
      <c r="C570" s="178"/>
      <c r="D570" s="178"/>
      <c r="E570" s="179"/>
      <c r="F570" s="178"/>
      <c r="G570" s="145"/>
      <c r="H570" s="145"/>
      <c r="I570" s="178"/>
      <c r="J570" s="179"/>
      <c r="K570" s="178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  <c r="AB570" s="145"/>
      <c r="AC570" s="145"/>
      <c r="AD570" s="145"/>
      <c r="AE570" s="145"/>
      <c r="AF570" s="145"/>
      <c r="AG570" s="145"/>
      <c r="AH570" s="145"/>
      <c r="AI570" s="145"/>
      <c r="AJ570" s="145"/>
      <c r="AK570" s="145"/>
      <c r="AL570" s="145"/>
      <c r="AM570" s="145"/>
      <c r="AN570" s="145"/>
      <c r="AO570" s="145"/>
      <c r="AP570" s="145"/>
      <c r="AQ570" s="145"/>
      <c r="AR570" s="145"/>
      <c r="AS570" s="145"/>
      <c r="AT570" s="145"/>
      <c r="AU570" s="145"/>
      <c r="AV570" s="145"/>
      <c r="AW570" s="145"/>
      <c r="AX570" s="145"/>
      <c r="AY570" s="145"/>
      <c r="AZ570" s="145"/>
      <c r="BA570" s="145"/>
      <c r="BB570" s="145"/>
      <c r="BC570" s="145"/>
      <c r="BD570" s="145"/>
      <c r="BE570" s="145"/>
      <c r="BF570" s="145"/>
      <c r="BG570" s="145"/>
      <c r="BH570" s="145"/>
      <c r="BI570" s="145"/>
    </row>
    <row r="571" ht="14.25" customHeight="1">
      <c r="A571" s="111"/>
      <c r="B571" s="145"/>
      <c r="C571" s="178"/>
      <c r="D571" s="178"/>
      <c r="E571" s="179"/>
      <c r="F571" s="178"/>
      <c r="G571" s="145"/>
      <c r="H571" s="145"/>
      <c r="I571" s="178"/>
      <c r="J571" s="179"/>
      <c r="K571" s="178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  <c r="AB571" s="145"/>
      <c r="AC571" s="145"/>
      <c r="AD571" s="145"/>
      <c r="AE571" s="145"/>
      <c r="AF571" s="145"/>
      <c r="AG571" s="145"/>
      <c r="AH571" s="145"/>
      <c r="AI571" s="145"/>
      <c r="AJ571" s="145"/>
      <c r="AK571" s="145"/>
      <c r="AL571" s="145"/>
      <c r="AM571" s="145"/>
      <c r="AN571" s="145"/>
      <c r="AO571" s="145"/>
      <c r="AP571" s="145"/>
      <c r="AQ571" s="145"/>
      <c r="AR571" s="145"/>
      <c r="AS571" s="145"/>
      <c r="AT571" s="145"/>
      <c r="AU571" s="145"/>
      <c r="AV571" s="145"/>
      <c r="AW571" s="145"/>
      <c r="AX571" s="145"/>
      <c r="AY571" s="145"/>
      <c r="AZ571" s="145"/>
      <c r="BA571" s="145"/>
      <c r="BB571" s="145"/>
      <c r="BC571" s="145"/>
      <c r="BD571" s="145"/>
      <c r="BE571" s="145"/>
      <c r="BF571" s="145"/>
      <c r="BG571" s="145"/>
      <c r="BH571" s="145"/>
      <c r="BI571" s="145"/>
    </row>
    <row r="572" ht="14.25" customHeight="1">
      <c r="A572" s="111"/>
      <c r="B572" s="145"/>
      <c r="C572" s="178"/>
      <c r="D572" s="178"/>
      <c r="E572" s="179"/>
      <c r="F572" s="178"/>
      <c r="G572" s="145"/>
      <c r="H572" s="145"/>
      <c r="I572" s="178"/>
      <c r="J572" s="179"/>
      <c r="K572" s="178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  <c r="AB572" s="145"/>
      <c r="AC572" s="145"/>
      <c r="AD572" s="145"/>
      <c r="AE572" s="145"/>
      <c r="AF572" s="145"/>
      <c r="AG572" s="145"/>
      <c r="AH572" s="145"/>
      <c r="AI572" s="145"/>
      <c r="AJ572" s="145"/>
      <c r="AK572" s="145"/>
      <c r="AL572" s="145"/>
      <c r="AM572" s="145"/>
      <c r="AN572" s="145"/>
      <c r="AO572" s="145"/>
      <c r="AP572" s="145"/>
      <c r="AQ572" s="145"/>
      <c r="AR572" s="145"/>
      <c r="AS572" s="145"/>
      <c r="AT572" s="145"/>
      <c r="AU572" s="145"/>
      <c r="AV572" s="145"/>
      <c r="AW572" s="145"/>
      <c r="AX572" s="145"/>
      <c r="AY572" s="145"/>
      <c r="AZ572" s="145"/>
      <c r="BA572" s="145"/>
      <c r="BB572" s="145"/>
      <c r="BC572" s="145"/>
      <c r="BD572" s="145"/>
      <c r="BE572" s="145"/>
      <c r="BF572" s="145"/>
      <c r="BG572" s="145"/>
      <c r="BH572" s="145"/>
      <c r="BI572" s="145"/>
    </row>
    <row r="573" ht="14.25" customHeight="1">
      <c r="A573" s="111"/>
      <c r="B573" s="145"/>
      <c r="C573" s="178"/>
      <c r="D573" s="178"/>
      <c r="E573" s="179"/>
      <c r="F573" s="178"/>
      <c r="G573" s="145"/>
      <c r="H573" s="145"/>
      <c r="I573" s="178"/>
      <c r="J573" s="179"/>
      <c r="K573" s="178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  <c r="AB573" s="145"/>
      <c r="AC573" s="145"/>
      <c r="AD573" s="145"/>
      <c r="AE573" s="145"/>
      <c r="AF573" s="145"/>
      <c r="AG573" s="145"/>
      <c r="AH573" s="145"/>
      <c r="AI573" s="145"/>
      <c r="AJ573" s="145"/>
      <c r="AK573" s="145"/>
      <c r="AL573" s="145"/>
      <c r="AM573" s="145"/>
      <c r="AN573" s="145"/>
      <c r="AO573" s="145"/>
      <c r="AP573" s="145"/>
      <c r="AQ573" s="145"/>
      <c r="AR573" s="145"/>
      <c r="AS573" s="145"/>
      <c r="AT573" s="145"/>
      <c r="AU573" s="145"/>
      <c r="AV573" s="145"/>
      <c r="AW573" s="145"/>
      <c r="AX573" s="145"/>
      <c r="AY573" s="145"/>
      <c r="AZ573" s="145"/>
      <c r="BA573" s="145"/>
      <c r="BB573" s="145"/>
      <c r="BC573" s="145"/>
      <c r="BD573" s="145"/>
      <c r="BE573" s="145"/>
      <c r="BF573" s="145"/>
      <c r="BG573" s="145"/>
      <c r="BH573" s="145"/>
      <c r="BI573" s="145"/>
    </row>
    <row r="574" ht="14.25" customHeight="1">
      <c r="A574" s="111"/>
      <c r="B574" s="145"/>
      <c r="C574" s="178"/>
      <c r="D574" s="178"/>
      <c r="E574" s="179"/>
      <c r="F574" s="178"/>
      <c r="G574" s="145"/>
      <c r="H574" s="145"/>
      <c r="I574" s="178"/>
      <c r="J574" s="179"/>
      <c r="K574" s="178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  <c r="AB574" s="145"/>
      <c r="AC574" s="145"/>
      <c r="AD574" s="145"/>
      <c r="AE574" s="145"/>
      <c r="AF574" s="145"/>
      <c r="AG574" s="145"/>
      <c r="AH574" s="145"/>
      <c r="AI574" s="145"/>
      <c r="AJ574" s="145"/>
      <c r="AK574" s="145"/>
      <c r="AL574" s="145"/>
      <c r="AM574" s="145"/>
      <c r="AN574" s="145"/>
      <c r="AO574" s="145"/>
      <c r="AP574" s="145"/>
      <c r="AQ574" s="145"/>
      <c r="AR574" s="145"/>
      <c r="AS574" s="145"/>
      <c r="AT574" s="145"/>
      <c r="AU574" s="145"/>
      <c r="AV574" s="145"/>
      <c r="AW574" s="145"/>
      <c r="AX574" s="145"/>
      <c r="AY574" s="145"/>
      <c r="AZ574" s="145"/>
      <c r="BA574" s="145"/>
      <c r="BB574" s="145"/>
      <c r="BC574" s="145"/>
      <c r="BD574" s="145"/>
      <c r="BE574" s="145"/>
      <c r="BF574" s="145"/>
      <c r="BG574" s="145"/>
      <c r="BH574" s="145"/>
      <c r="BI574" s="145"/>
    </row>
    <row r="575" ht="14.25" customHeight="1">
      <c r="A575" s="111"/>
      <c r="B575" s="145"/>
      <c r="C575" s="178"/>
      <c r="D575" s="178"/>
      <c r="E575" s="179"/>
      <c r="F575" s="178"/>
      <c r="G575" s="145"/>
      <c r="H575" s="145"/>
      <c r="I575" s="178"/>
      <c r="J575" s="179"/>
      <c r="K575" s="178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  <c r="AB575" s="145"/>
      <c r="AC575" s="145"/>
      <c r="AD575" s="145"/>
      <c r="AE575" s="145"/>
      <c r="AF575" s="145"/>
      <c r="AG575" s="145"/>
      <c r="AH575" s="145"/>
      <c r="AI575" s="145"/>
      <c r="AJ575" s="145"/>
      <c r="AK575" s="145"/>
      <c r="AL575" s="145"/>
      <c r="AM575" s="145"/>
      <c r="AN575" s="145"/>
      <c r="AO575" s="145"/>
      <c r="AP575" s="145"/>
      <c r="AQ575" s="145"/>
      <c r="AR575" s="145"/>
      <c r="AS575" s="145"/>
      <c r="AT575" s="145"/>
      <c r="AU575" s="145"/>
      <c r="AV575" s="145"/>
      <c r="AW575" s="145"/>
      <c r="AX575" s="145"/>
      <c r="AY575" s="145"/>
      <c r="AZ575" s="145"/>
      <c r="BA575" s="145"/>
      <c r="BB575" s="145"/>
      <c r="BC575" s="145"/>
      <c r="BD575" s="145"/>
      <c r="BE575" s="145"/>
      <c r="BF575" s="145"/>
      <c r="BG575" s="145"/>
      <c r="BH575" s="145"/>
      <c r="BI575" s="145"/>
    </row>
    <row r="576" ht="14.25" customHeight="1">
      <c r="A576" s="111"/>
      <c r="B576" s="145"/>
      <c r="C576" s="178"/>
      <c r="D576" s="178"/>
      <c r="E576" s="179"/>
      <c r="F576" s="178"/>
      <c r="G576" s="145"/>
      <c r="H576" s="145"/>
      <c r="I576" s="178"/>
      <c r="J576" s="179"/>
      <c r="K576" s="178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  <c r="AB576" s="145"/>
      <c r="AC576" s="145"/>
      <c r="AD576" s="145"/>
      <c r="AE576" s="145"/>
      <c r="AF576" s="145"/>
      <c r="AG576" s="145"/>
      <c r="AH576" s="145"/>
      <c r="AI576" s="145"/>
      <c r="AJ576" s="145"/>
      <c r="AK576" s="145"/>
      <c r="AL576" s="145"/>
      <c r="AM576" s="145"/>
      <c r="AN576" s="145"/>
      <c r="AO576" s="145"/>
      <c r="AP576" s="145"/>
      <c r="AQ576" s="145"/>
      <c r="AR576" s="145"/>
      <c r="AS576" s="145"/>
      <c r="AT576" s="145"/>
      <c r="AU576" s="145"/>
      <c r="AV576" s="145"/>
      <c r="AW576" s="145"/>
      <c r="AX576" s="145"/>
      <c r="AY576" s="145"/>
      <c r="AZ576" s="145"/>
      <c r="BA576" s="145"/>
      <c r="BB576" s="145"/>
      <c r="BC576" s="145"/>
      <c r="BD576" s="145"/>
      <c r="BE576" s="145"/>
      <c r="BF576" s="145"/>
      <c r="BG576" s="145"/>
      <c r="BH576" s="145"/>
      <c r="BI576" s="145"/>
    </row>
    <row r="577" ht="14.25" customHeight="1">
      <c r="A577" s="111"/>
      <c r="B577" s="145"/>
      <c r="C577" s="178"/>
      <c r="D577" s="178"/>
      <c r="E577" s="179"/>
      <c r="F577" s="178"/>
      <c r="G577" s="145"/>
      <c r="H577" s="145"/>
      <c r="I577" s="178"/>
      <c r="J577" s="179"/>
      <c r="K577" s="178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  <c r="AB577" s="145"/>
      <c r="AC577" s="145"/>
      <c r="AD577" s="145"/>
      <c r="AE577" s="145"/>
      <c r="AF577" s="145"/>
      <c r="AG577" s="145"/>
      <c r="AH577" s="145"/>
      <c r="AI577" s="145"/>
      <c r="AJ577" s="145"/>
      <c r="AK577" s="145"/>
      <c r="AL577" s="145"/>
      <c r="AM577" s="145"/>
      <c r="AN577" s="145"/>
      <c r="AO577" s="145"/>
      <c r="AP577" s="145"/>
      <c r="AQ577" s="145"/>
      <c r="AR577" s="145"/>
      <c r="AS577" s="145"/>
      <c r="AT577" s="145"/>
      <c r="AU577" s="145"/>
      <c r="AV577" s="145"/>
      <c r="AW577" s="145"/>
      <c r="AX577" s="145"/>
      <c r="AY577" s="145"/>
      <c r="AZ577" s="145"/>
      <c r="BA577" s="145"/>
      <c r="BB577" s="145"/>
      <c r="BC577" s="145"/>
      <c r="BD577" s="145"/>
      <c r="BE577" s="145"/>
      <c r="BF577" s="145"/>
      <c r="BG577" s="145"/>
      <c r="BH577" s="145"/>
      <c r="BI577" s="145"/>
    </row>
    <row r="578" ht="14.25" customHeight="1">
      <c r="A578" s="111"/>
      <c r="B578" s="145"/>
      <c r="C578" s="178"/>
      <c r="D578" s="178"/>
      <c r="E578" s="179"/>
      <c r="F578" s="178"/>
      <c r="G578" s="145"/>
      <c r="H578" s="145"/>
      <c r="I578" s="178"/>
      <c r="J578" s="179"/>
      <c r="K578" s="178"/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  <c r="Y578" s="145"/>
      <c r="Z578" s="145"/>
      <c r="AA578" s="145"/>
      <c r="AB578" s="145"/>
      <c r="AC578" s="145"/>
      <c r="AD578" s="145"/>
      <c r="AE578" s="145"/>
      <c r="AF578" s="145"/>
      <c r="AG578" s="145"/>
      <c r="AH578" s="145"/>
      <c r="AI578" s="145"/>
      <c r="AJ578" s="145"/>
      <c r="AK578" s="145"/>
      <c r="AL578" s="145"/>
      <c r="AM578" s="145"/>
      <c r="AN578" s="145"/>
      <c r="AO578" s="145"/>
      <c r="AP578" s="145"/>
      <c r="AQ578" s="145"/>
      <c r="AR578" s="145"/>
      <c r="AS578" s="145"/>
      <c r="AT578" s="145"/>
      <c r="AU578" s="145"/>
      <c r="AV578" s="145"/>
      <c r="AW578" s="145"/>
      <c r="AX578" s="145"/>
      <c r="AY578" s="145"/>
      <c r="AZ578" s="145"/>
      <c r="BA578" s="145"/>
      <c r="BB578" s="145"/>
      <c r="BC578" s="145"/>
      <c r="BD578" s="145"/>
      <c r="BE578" s="145"/>
      <c r="BF578" s="145"/>
      <c r="BG578" s="145"/>
      <c r="BH578" s="145"/>
      <c r="BI578" s="145"/>
    </row>
    <row r="579" ht="14.25" customHeight="1">
      <c r="A579" s="111"/>
      <c r="B579" s="145"/>
      <c r="C579" s="178"/>
      <c r="D579" s="178"/>
      <c r="E579" s="179"/>
      <c r="F579" s="178"/>
      <c r="G579" s="145"/>
      <c r="H579" s="145"/>
      <c r="I579" s="178"/>
      <c r="J579" s="179"/>
      <c r="K579" s="178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  <c r="AB579" s="145"/>
      <c r="AC579" s="145"/>
      <c r="AD579" s="145"/>
      <c r="AE579" s="145"/>
      <c r="AF579" s="145"/>
      <c r="AG579" s="145"/>
      <c r="AH579" s="145"/>
      <c r="AI579" s="145"/>
      <c r="AJ579" s="145"/>
      <c r="AK579" s="145"/>
      <c r="AL579" s="145"/>
      <c r="AM579" s="145"/>
      <c r="AN579" s="145"/>
      <c r="AO579" s="145"/>
      <c r="AP579" s="145"/>
      <c r="AQ579" s="145"/>
      <c r="AR579" s="145"/>
      <c r="AS579" s="145"/>
      <c r="AT579" s="145"/>
      <c r="AU579" s="145"/>
      <c r="AV579" s="145"/>
      <c r="AW579" s="145"/>
      <c r="AX579" s="145"/>
      <c r="AY579" s="145"/>
      <c r="AZ579" s="145"/>
      <c r="BA579" s="145"/>
      <c r="BB579" s="145"/>
      <c r="BC579" s="145"/>
      <c r="BD579" s="145"/>
      <c r="BE579" s="145"/>
      <c r="BF579" s="145"/>
      <c r="BG579" s="145"/>
      <c r="BH579" s="145"/>
      <c r="BI579" s="145"/>
    </row>
    <row r="580" ht="14.25" customHeight="1">
      <c r="A580" s="111"/>
      <c r="B580" s="145"/>
      <c r="C580" s="178"/>
      <c r="D580" s="178"/>
      <c r="E580" s="179"/>
      <c r="F580" s="178"/>
      <c r="G580" s="145"/>
      <c r="H580" s="145"/>
      <c r="I580" s="178"/>
      <c r="J580" s="179"/>
      <c r="K580" s="178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  <c r="AB580" s="145"/>
      <c r="AC580" s="145"/>
      <c r="AD580" s="145"/>
      <c r="AE580" s="145"/>
      <c r="AF580" s="145"/>
      <c r="AG580" s="145"/>
      <c r="AH580" s="145"/>
      <c r="AI580" s="145"/>
      <c r="AJ580" s="145"/>
      <c r="AK580" s="145"/>
      <c r="AL580" s="145"/>
      <c r="AM580" s="145"/>
      <c r="AN580" s="145"/>
      <c r="AO580" s="145"/>
      <c r="AP580" s="145"/>
      <c r="AQ580" s="145"/>
      <c r="AR580" s="145"/>
      <c r="AS580" s="145"/>
      <c r="AT580" s="145"/>
      <c r="AU580" s="145"/>
      <c r="AV580" s="145"/>
      <c r="AW580" s="145"/>
      <c r="AX580" s="145"/>
      <c r="AY580" s="145"/>
      <c r="AZ580" s="145"/>
      <c r="BA580" s="145"/>
      <c r="BB580" s="145"/>
      <c r="BC580" s="145"/>
      <c r="BD580" s="145"/>
      <c r="BE580" s="145"/>
      <c r="BF580" s="145"/>
      <c r="BG580" s="145"/>
      <c r="BH580" s="145"/>
      <c r="BI580" s="145"/>
    </row>
    <row r="581" ht="14.25" customHeight="1">
      <c r="A581" s="111"/>
      <c r="B581" s="145"/>
      <c r="C581" s="178"/>
      <c r="D581" s="178"/>
      <c r="E581" s="179"/>
      <c r="F581" s="178"/>
      <c r="G581" s="145"/>
      <c r="H581" s="145"/>
      <c r="I581" s="178"/>
      <c r="J581" s="179"/>
      <c r="K581" s="178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  <c r="AB581" s="145"/>
      <c r="AC581" s="145"/>
      <c r="AD581" s="145"/>
      <c r="AE581" s="145"/>
      <c r="AF581" s="145"/>
      <c r="AG581" s="145"/>
      <c r="AH581" s="145"/>
      <c r="AI581" s="145"/>
      <c r="AJ581" s="145"/>
      <c r="AK581" s="145"/>
      <c r="AL581" s="145"/>
      <c r="AM581" s="145"/>
      <c r="AN581" s="145"/>
      <c r="AO581" s="145"/>
      <c r="AP581" s="145"/>
      <c r="AQ581" s="145"/>
      <c r="AR581" s="145"/>
      <c r="AS581" s="145"/>
      <c r="AT581" s="145"/>
      <c r="AU581" s="145"/>
      <c r="AV581" s="145"/>
      <c r="AW581" s="145"/>
      <c r="AX581" s="145"/>
      <c r="AY581" s="145"/>
      <c r="AZ581" s="145"/>
      <c r="BA581" s="145"/>
      <c r="BB581" s="145"/>
      <c r="BC581" s="145"/>
      <c r="BD581" s="145"/>
      <c r="BE581" s="145"/>
      <c r="BF581" s="145"/>
      <c r="BG581" s="145"/>
      <c r="BH581" s="145"/>
      <c r="BI581" s="145"/>
    </row>
    <row r="582" ht="14.25" customHeight="1">
      <c r="A582" s="111"/>
      <c r="B582" s="145"/>
      <c r="C582" s="178"/>
      <c r="D582" s="178"/>
      <c r="E582" s="179"/>
      <c r="F582" s="178"/>
      <c r="G582" s="145"/>
      <c r="H582" s="145"/>
      <c r="I582" s="178"/>
      <c r="J582" s="179"/>
      <c r="K582" s="178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  <c r="AB582" s="145"/>
      <c r="AC582" s="145"/>
      <c r="AD582" s="145"/>
      <c r="AE582" s="145"/>
      <c r="AF582" s="145"/>
      <c r="AG582" s="145"/>
      <c r="AH582" s="145"/>
      <c r="AI582" s="145"/>
      <c r="AJ582" s="145"/>
      <c r="AK582" s="145"/>
      <c r="AL582" s="145"/>
      <c r="AM582" s="145"/>
      <c r="AN582" s="145"/>
      <c r="AO582" s="145"/>
      <c r="AP582" s="145"/>
      <c r="AQ582" s="145"/>
      <c r="AR582" s="145"/>
      <c r="AS582" s="145"/>
      <c r="AT582" s="145"/>
      <c r="AU582" s="145"/>
      <c r="AV582" s="145"/>
      <c r="AW582" s="145"/>
      <c r="AX582" s="145"/>
      <c r="AY582" s="145"/>
      <c r="AZ582" s="145"/>
      <c r="BA582" s="145"/>
      <c r="BB582" s="145"/>
      <c r="BC582" s="145"/>
      <c r="BD582" s="145"/>
      <c r="BE582" s="145"/>
      <c r="BF582" s="145"/>
      <c r="BG582" s="145"/>
      <c r="BH582" s="145"/>
      <c r="BI582" s="145"/>
    </row>
    <row r="583" ht="14.25" customHeight="1">
      <c r="A583" s="111"/>
      <c r="B583" s="145"/>
      <c r="C583" s="178"/>
      <c r="D583" s="178"/>
      <c r="E583" s="179"/>
      <c r="F583" s="178"/>
      <c r="G583" s="145"/>
      <c r="H583" s="145"/>
      <c r="I583" s="178"/>
      <c r="J583" s="179"/>
      <c r="K583" s="178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  <c r="AB583" s="145"/>
      <c r="AC583" s="145"/>
      <c r="AD583" s="145"/>
      <c r="AE583" s="145"/>
      <c r="AF583" s="145"/>
      <c r="AG583" s="145"/>
      <c r="AH583" s="145"/>
      <c r="AI583" s="145"/>
      <c r="AJ583" s="145"/>
      <c r="AK583" s="145"/>
      <c r="AL583" s="145"/>
      <c r="AM583" s="145"/>
      <c r="AN583" s="145"/>
      <c r="AO583" s="145"/>
      <c r="AP583" s="145"/>
      <c r="AQ583" s="145"/>
      <c r="AR583" s="145"/>
      <c r="AS583" s="145"/>
      <c r="AT583" s="145"/>
      <c r="AU583" s="145"/>
      <c r="AV583" s="145"/>
      <c r="AW583" s="145"/>
      <c r="AX583" s="145"/>
      <c r="AY583" s="145"/>
      <c r="AZ583" s="145"/>
      <c r="BA583" s="145"/>
      <c r="BB583" s="145"/>
      <c r="BC583" s="145"/>
      <c r="BD583" s="145"/>
      <c r="BE583" s="145"/>
      <c r="BF583" s="145"/>
      <c r="BG583" s="145"/>
      <c r="BH583" s="145"/>
      <c r="BI583" s="145"/>
    </row>
    <row r="584" ht="14.25" customHeight="1">
      <c r="A584" s="111"/>
      <c r="B584" s="145"/>
      <c r="C584" s="178"/>
      <c r="D584" s="178"/>
      <c r="E584" s="179"/>
      <c r="F584" s="178"/>
      <c r="G584" s="145"/>
      <c r="H584" s="145"/>
      <c r="I584" s="178"/>
      <c r="J584" s="179"/>
      <c r="K584" s="178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  <c r="AB584" s="145"/>
      <c r="AC584" s="145"/>
      <c r="AD584" s="145"/>
      <c r="AE584" s="145"/>
      <c r="AF584" s="145"/>
      <c r="AG584" s="145"/>
      <c r="AH584" s="145"/>
      <c r="AI584" s="145"/>
      <c r="AJ584" s="145"/>
      <c r="AK584" s="145"/>
      <c r="AL584" s="145"/>
      <c r="AM584" s="145"/>
      <c r="AN584" s="145"/>
      <c r="AO584" s="145"/>
      <c r="AP584" s="145"/>
      <c r="AQ584" s="145"/>
      <c r="AR584" s="145"/>
      <c r="AS584" s="145"/>
      <c r="AT584" s="145"/>
      <c r="AU584" s="145"/>
      <c r="AV584" s="145"/>
      <c r="AW584" s="145"/>
      <c r="AX584" s="145"/>
      <c r="AY584" s="145"/>
      <c r="AZ584" s="145"/>
      <c r="BA584" s="145"/>
      <c r="BB584" s="145"/>
      <c r="BC584" s="145"/>
      <c r="BD584" s="145"/>
      <c r="BE584" s="145"/>
      <c r="BF584" s="145"/>
      <c r="BG584" s="145"/>
      <c r="BH584" s="145"/>
      <c r="BI584" s="145"/>
    </row>
    <row r="585" ht="14.25" customHeight="1">
      <c r="A585" s="111"/>
      <c r="B585" s="145"/>
      <c r="C585" s="178"/>
      <c r="D585" s="178"/>
      <c r="E585" s="179"/>
      <c r="F585" s="178"/>
      <c r="G585" s="145"/>
      <c r="H585" s="145"/>
      <c r="I585" s="178"/>
      <c r="J585" s="179"/>
      <c r="K585" s="178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  <c r="AB585" s="145"/>
      <c r="AC585" s="145"/>
      <c r="AD585" s="145"/>
      <c r="AE585" s="145"/>
      <c r="AF585" s="145"/>
      <c r="AG585" s="145"/>
      <c r="AH585" s="145"/>
      <c r="AI585" s="145"/>
      <c r="AJ585" s="145"/>
      <c r="AK585" s="145"/>
      <c r="AL585" s="145"/>
      <c r="AM585" s="145"/>
      <c r="AN585" s="145"/>
      <c r="AO585" s="145"/>
      <c r="AP585" s="145"/>
      <c r="AQ585" s="145"/>
      <c r="AR585" s="145"/>
      <c r="AS585" s="145"/>
      <c r="AT585" s="145"/>
      <c r="AU585" s="145"/>
      <c r="AV585" s="145"/>
      <c r="AW585" s="145"/>
      <c r="AX585" s="145"/>
      <c r="AY585" s="145"/>
      <c r="AZ585" s="145"/>
      <c r="BA585" s="145"/>
      <c r="BB585" s="145"/>
      <c r="BC585" s="145"/>
      <c r="BD585" s="145"/>
      <c r="BE585" s="145"/>
      <c r="BF585" s="145"/>
      <c r="BG585" s="145"/>
      <c r="BH585" s="145"/>
      <c r="BI585" s="145"/>
    </row>
    <row r="586" ht="14.25" customHeight="1">
      <c r="A586" s="111"/>
      <c r="B586" s="145"/>
      <c r="C586" s="178"/>
      <c r="D586" s="178"/>
      <c r="E586" s="179"/>
      <c r="F586" s="178"/>
      <c r="G586" s="145"/>
      <c r="H586" s="145"/>
      <c r="I586" s="178"/>
      <c r="J586" s="179"/>
      <c r="K586" s="178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  <c r="AB586" s="145"/>
      <c r="AC586" s="145"/>
      <c r="AD586" s="145"/>
      <c r="AE586" s="145"/>
      <c r="AF586" s="145"/>
      <c r="AG586" s="145"/>
      <c r="AH586" s="145"/>
      <c r="AI586" s="145"/>
      <c r="AJ586" s="145"/>
      <c r="AK586" s="145"/>
      <c r="AL586" s="145"/>
      <c r="AM586" s="145"/>
      <c r="AN586" s="145"/>
      <c r="AO586" s="145"/>
      <c r="AP586" s="145"/>
      <c r="AQ586" s="145"/>
      <c r="AR586" s="145"/>
      <c r="AS586" s="145"/>
      <c r="AT586" s="145"/>
      <c r="AU586" s="145"/>
      <c r="AV586" s="145"/>
      <c r="AW586" s="145"/>
      <c r="AX586" s="145"/>
      <c r="AY586" s="145"/>
      <c r="AZ586" s="145"/>
      <c r="BA586" s="145"/>
      <c r="BB586" s="145"/>
      <c r="BC586" s="145"/>
      <c r="BD586" s="145"/>
      <c r="BE586" s="145"/>
      <c r="BF586" s="145"/>
      <c r="BG586" s="145"/>
      <c r="BH586" s="145"/>
      <c r="BI586" s="145"/>
    </row>
    <row r="587" ht="14.25" customHeight="1">
      <c r="A587" s="111"/>
      <c r="B587" s="145"/>
      <c r="C587" s="178"/>
      <c r="D587" s="178"/>
      <c r="E587" s="179"/>
      <c r="F587" s="178"/>
      <c r="G587" s="145"/>
      <c r="H587" s="145"/>
      <c r="I587" s="178"/>
      <c r="J587" s="179"/>
      <c r="K587" s="178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  <c r="AC587" s="145"/>
      <c r="AD587" s="145"/>
      <c r="AE587" s="145"/>
      <c r="AF587" s="145"/>
      <c r="AG587" s="145"/>
      <c r="AH587" s="145"/>
      <c r="AI587" s="145"/>
      <c r="AJ587" s="145"/>
      <c r="AK587" s="145"/>
      <c r="AL587" s="145"/>
      <c r="AM587" s="145"/>
      <c r="AN587" s="145"/>
      <c r="AO587" s="145"/>
      <c r="AP587" s="145"/>
      <c r="AQ587" s="145"/>
      <c r="AR587" s="145"/>
      <c r="AS587" s="145"/>
      <c r="AT587" s="145"/>
      <c r="AU587" s="145"/>
      <c r="AV587" s="145"/>
      <c r="AW587" s="145"/>
      <c r="AX587" s="145"/>
      <c r="AY587" s="145"/>
      <c r="AZ587" s="145"/>
      <c r="BA587" s="145"/>
      <c r="BB587" s="145"/>
      <c r="BC587" s="145"/>
      <c r="BD587" s="145"/>
      <c r="BE587" s="145"/>
      <c r="BF587" s="145"/>
      <c r="BG587" s="145"/>
      <c r="BH587" s="145"/>
      <c r="BI587" s="145"/>
    </row>
    <row r="588" ht="14.25" customHeight="1">
      <c r="A588" s="111"/>
      <c r="B588" s="145"/>
      <c r="C588" s="178"/>
      <c r="D588" s="178"/>
      <c r="E588" s="179"/>
      <c r="F588" s="178"/>
      <c r="G588" s="145"/>
      <c r="H588" s="145"/>
      <c r="I588" s="178"/>
      <c r="J588" s="179"/>
      <c r="K588" s="178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  <c r="AB588" s="145"/>
      <c r="AC588" s="145"/>
      <c r="AD588" s="145"/>
      <c r="AE588" s="145"/>
      <c r="AF588" s="145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5"/>
      <c r="AZ588" s="145"/>
      <c r="BA588" s="145"/>
      <c r="BB588" s="145"/>
      <c r="BC588" s="145"/>
      <c r="BD588" s="145"/>
      <c r="BE588" s="145"/>
      <c r="BF588" s="145"/>
      <c r="BG588" s="145"/>
      <c r="BH588" s="145"/>
      <c r="BI588" s="145"/>
    </row>
    <row r="589" ht="14.25" customHeight="1">
      <c r="A589" s="111"/>
      <c r="B589" s="145"/>
      <c r="C589" s="178"/>
      <c r="D589" s="178"/>
      <c r="E589" s="179"/>
      <c r="F589" s="178"/>
      <c r="G589" s="145"/>
      <c r="H589" s="145"/>
      <c r="I589" s="178"/>
      <c r="J589" s="179"/>
      <c r="K589" s="178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  <c r="AB589" s="145"/>
      <c r="AC589" s="145"/>
      <c r="AD589" s="145"/>
      <c r="AE589" s="145"/>
      <c r="AF589" s="145"/>
      <c r="AG589" s="145"/>
      <c r="AH589" s="145"/>
      <c r="AI589" s="145"/>
      <c r="AJ589" s="145"/>
      <c r="AK589" s="145"/>
      <c r="AL589" s="145"/>
      <c r="AM589" s="145"/>
      <c r="AN589" s="145"/>
      <c r="AO589" s="145"/>
      <c r="AP589" s="145"/>
      <c r="AQ589" s="145"/>
      <c r="AR589" s="145"/>
      <c r="AS589" s="145"/>
      <c r="AT589" s="145"/>
      <c r="AU589" s="145"/>
      <c r="AV589" s="145"/>
      <c r="AW589" s="145"/>
      <c r="AX589" s="145"/>
      <c r="AY589" s="145"/>
      <c r="AZ589" s="145"/>
      <c r="BA589" s="145"/>
      <c r="BB589" s="145"/>
      <c r="BC589" s="145"/>
      <c r="BD589" s="145"/>
      <c r="BE589" s="145"/>
      <c r="BF589" s="145"/>
      <c r="BG589" s="145"/>
      <c r="BH589" s="145"/>
      <c r="BI589" s="145"/>
    </row>
    <row r="590" ht="14.25" customHeight="1">
      <c r="A590" s="111"/>
      <c r="B590" s="145"/>
      <c r="C590" s="178"/>
      <c r="D590" s="178"/>
      <c r="E590" s="179"/>
      <c r="F590" s="178"/>
      <c r="G590" s="145"/>
      <c r="H590" s="145"/>
      <c r="I590" s="178"/>
      <c r="J590" s="179"/>
      <c r="K590" s="178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  <c r="AB590" s="145"/>
      <c r="AC590" s="145"/>
      <c r="AD590" s="145"/>
      <c r="AE590" s="145"/>
      <c r="AF590" s="145"/>
      <c r="AG590" s="145"/>
      <c r="AH590" s="145"/>
      <c r="AI590" s="145"/>
      <c r="AJ590" s="145"/>
      <c r="AK590" s="145"/>
      <c r="AL590" s="145"/>
      <c r="AM590" s="145"/>
      <c r="AN590" s="145"/>
      <c r="AO590" s="145"/>
      <c r="AP590" s="145"/>
      <c r="AQ590" s="145"/>
      <c r="AR590" s="145"/>
      <c r="AS590" s="145"/>
      <c r="AT590" s="145"/>
      <c r="AU590" s="145"/>
      <c r="AV590" s="145"/>
      <c r="AW590" s="145"/>
      <c r="AX590" s="145"/>
      <c r="AY590" s="145"/>
      <c r="AZ590" s="145"/>
      <c r="BA590" s="145"/>
      <c r="BB590" s="145"/>
      <c r="BC590" s="145"/>
      <c r="BD590" s="145"/>
      <c r="BE590" s="145"/>
      <c r="BF590" s="145"/>
      <c r="BG590" s="145"/>
      <c r="BH590" s="145"/>
      <c r="BI590" s="145"/>
    </row>
    <row r="591" ht="14.25" customHeight="1">
      <c r="A591" s="111"/>
      <c r="B591" s="145"/>
      <c r="C591" s="178"/>
      <c r="D591" s="178"/>
      <c r="E591" s="179"/>
      <c r="F591" s="178"/>
      <c r="G591" s="145"/>
      <c r="H591" s="145"/>
      <c r="I591" s="178"/>
      <c r="J591" s="179"/>
      <c r="K591" s="178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  <c r="AU591" s="145"/>
      <c r="AV591" s="145"/>
      <c r="AW591" s="145"/>
      <c r="AX591" s="145"/>
      <c r="AY591" s="145"/>
      <c r="AZ591" s="145"/>
      <c r="BA591" s="145"/>
      <c r="BB591" s="145"/>
      <c r="BC591" s="145"/>
      <c r="BD591" s="145"/>
      <c r="BE591" s="145"/>
      <c r="BF591" s="145"/>
      <c r="BG591" s="145"/>
      <c r="BH591" s="145"/>
      <c r="BI591" s="145"/>
    </row>
    <row r="592" ht="14.25" customHeight="1">
      <c r="A592" s="111"/>
      <c r="B592" s="145"/>
      <c r="C592" s="178"/>
      <c r="D592" s="178"/>
      <c r="E592" s="179"/>
      <c r="F592" s="178"/>
      <c r="G592" s="145"/>
      <c r="H592" s="145"/>
      <c r="I592" s="178"/>
      <c r="J592" s="179"/>
      <c r="K592" s="178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  <c r="AB592" s="145"/>
      <c r="AC592" s="145"/>
      <c r="AD592" s="145"/>
      <c r="AE592" s="145"/>
      <c r="AF592" s="145"/>
      <c r="AG592" s="145"/>
      <c r="AH592" s="145"/>
      <c r="AI592" s="145"/>
      <c r="AJ592" s="145"/>
      <c r="AK592" s="145"/>
      <c r="AL592" s="145"/>
      <c r="AM592" s="145"/>
      <c r="AN592" s="145"/>
      <c r="AO592" s="145"/>
      <c r="AP592" s="145"/>
      <c r="AQ592" s="145"/>
      <c r="AR592" s="145"/>
      <c r="AS592" s="145"/>
      <c r="AT592" s="145"/>
      <c r="AU592" s="145"/>
      <c r="AV592" s="145"/>
      <c r="AW592" s="145"/>
      <c r="AX592" s="145"/>
      <c r="AY592" s="145"/>
      <c r="AZ592" s="145"/>
      <c r="BA592" s="145"/>
      <c r="BB592" s="145"/>
      <c r="BC592" s="145"/>
      <c r="BD592" s="145"/>
      <c r="BE592" s="145"/>
      <c r="BF592" s="145"/>
      <c r="BG592" s="145"/>
      <c r="BH592" s="145"/>
      <c r="BI592" s="145"/>
    </row>
    <row r="593" ht="14.25" customHeight="1">
      <c r="A593" s="111"/>
      <c r="B593" s="145"/>
      <c r="C593" s="178"/>
      <c r="D593" s="178"/>
      <c r="E593" s="179"/>
      <c r="F593" s="178"/>
      <c r="G593" s="145"/>
      <c r="H593" s="145"/>
      <c r="I593" s="178"/>
      <c r="J593" s="179"/>
      <c r="K593" s="178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  <c r="AB593" s="145"/>
      <c r="AC593" s="145"/>
      <c r="AD593" s="145"/>
      <c r="AE593" s="145"/>
      <c r="AF593" s="145"/>
      <c r="AG593" s="145"/>
      <c r="AH593" s="145"/>
      <c r="AI593" s="145"/>
      <c r="AJ593" s="145"/>
      <c r="AK593" s="145"/>
      <c r="AL593" s="145"/>
      <c r="AM593" s="145"/>
      <c r="AN593" s="145"/>
      <c r="AO593" s="145"/>
      <c r="AP593" s="145"/>
      <c r="AQ593" s="145"/>
      <c r="AR593" s="145"/>
      <c r="AS593" s="145"/>
      <c r="AT593" s="145"/>
      <c r="AU593" s="145"/>
      <c r="AV593" s="145"/>
      <c r="AW593" s="145"/>
      <c r="AX593" s="145"/>
      <c r="AY593" s="145"/>
      <c r="AZ593" s="145"/>
      <c r="BA593" s="145"/>
      <c r="BB593" s="145"/>
      <c r="BC593" s="145"/>
      <c r="BD593" s="145"/>
      <c r="BE593" s="145"/>
      <c r="BF593" s="145"/>
      <c r="BG593" s="145"/>
      <c r="BH593" s="145"/>
      <c r="BI593" s="145"/>
    </row>
    <row r="594" ht="14.25" customHeight="1">
      <c r="A594" s="111"/>
      <c r="B594" s="145"/>
      <c r="C594" s="178"/>
      <c r="D594" s="178"/>
      <c r="E594" s="179"/>
      <c r="F594" s="178"/>
      <c r="G594" s="145"/>
      <c r="H594" s="145"/>
      <c r="I594" s="178"/>
      <c r="J594" s="179"/>
      <c r="K594" s="178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  <c r="AB594" s="145"/>
      <c r="AC594" s="145"/>
      <c r="AD594" s="145"/>
      <c r="AE594" s="145"/>
      <c r="AF594" s="145"/>
      <c r="AG594" s="145"/>
      <c r="AH594" s="145"/>
      <c r="AI594" s="145"/>
      <c r="AJ594" s="145"/>
      <c r="AK594" s="145"/>
      <c r="AL594" s="145"/>
      <c r="AM594" s="145"/>
      <c r="AN594" s="145"/>
      <c r="AO594" s="145"/>
      <c r="AP594" s="145"/>
      <c r="AQ594" s="145"/>
      <c r="AR594" s="145"/>
      <c r="AS594" s="145"/>
      <c r="AT594" s="145"/>
      <c r="AU594" s="145"/>
      <c r="AV594" s="145"/>
      <c r="AW594" s="145"/>
      <c r="AX594" s="145"/>
      <c r="AY594" s="145"/>
      <c r="AZ594" s="145"/>
      <c r="BA594" s="145"/>
      <c r="BB594" s="145"/>
      <c r="BC594" s="145"/>
      <c r="BD594" s="145"/>
      <c r="BE594" s="145"/>
      <c r="BF594" s="145"/>
      <c r="BG594" s="145"/>
      <c r="BH594" s="145"/>
      <c r="BI594" s="145"/>
    </row>
    <row r="595" ht="14.25" customHeight="1">
      <c r="A595" s="111"/>
      <c r="B595" s="145"/>
      <c r="C595" s="178"/>
      <c r="D595" s="178"/>
      <c r="E595" s="179"/>
      <c r="F595" s="178"/>
      <c r="G595" s="145"/>
      <c r="H595" s="145"/>
      <c r="I595" s="178"/>
      <c r="J595" s="179"/>
      <c r="K595" s="178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  <c r="AB595" s="145"/>
      <c r="AC595" s="145"/>
      <c r="AD595" s="145"/>
      <c r="AE595" s="145"/>
      <c r="AF595" s="145"/>
      <c r="AG595" s="145"/>
      <c r="AH595" s="145"/>
      <c r="AI595" s="145"/>
      <c r="AJ595" s="145"/>
      <c r="AK595" s="145"/>
      <c r="AL595" s="145"/>
      <c r="AM595" s="145"/>
      <c r="AN595" s="145"/>
      <c r="AO595" s="145"/>
      <c r="AP595" s="145"/>
      <c r="AQ595" s="145"/>
      <c r="AR595" s="145"/>
      <c r="AS595" s="145"/>
      <c r="AT595" s="145"/>
      <c r="AU595" s="145"/>
      <c r="AV595" s="145"/>
      <c r="AW595" s="145"/>
      <c r="AX595" s="145"/>
      <c r="AY595" s="145"/>
      <c r="AZ595" s="145"/>
      <c r="BA595" s="145"/>
      <c r="BB595" s="145"/>
      <c r="BC595" s="145"/>
      <c r="BD595" s="145"/>
      <c r="BE595" s="145"/>
      <c r="BF595" s="145"/>
      <c r="BG595" s="145"/>
      <c r="BH595" s="145"/>
      <c r="BI595" s="145"/>
    </row>
    <row r="596" ht="14.25" customHeight="1">
      <c r="A596" s="111"/>
      <c r="B596" s="145"/>
      <c r="C596" s="178"/>
      <c r="D596" s="178"/>
      <c r="E596" s="179"/>
      <c r="F596" s="178"/>
      <c r="G596" s="145"/>
      <c r="H596" s="145"/>
      <c r="I596" s="178"/>
      <c r="J596" s="179"/>
      <c r="K596" s="178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  <c r="AB596" s="145"/>
      <c r="AC596" s="145"/>
      <c r="AD596" s="145"/>
      <c r="AE596" s="145"/>
      <c r="AF596" s="145"/>
      <c r="AG596" s="145"/>
      <c r="AH596" s="145"/>
      <c r="AI596" s="145"/>
      <c r="AJ596" s="145"/>
      <c r="AK596" s="145"/>
      <c r="AL596" s="145"/>
      <c r="AM596" s="145"/>
      <c r="AN596" s="145"/>
      <c r="AO596" s="145"/>
      <c r="AP596" s="145"/>
      <c r="AQ596" s="145"/>
      <c r="AR596" s="145"/>
      <c r="AS596" s="145"/>
      <c r="AT596" s="145"/>
      <c r="AU596" s="145"/>
      <c r="AV596" s="145"/>
      <c r="AW596" s="145"/>
      <c r="AX596" s="145"/>
      <c r="AY596" s="145"/>
      <c r="AZ596" s="145"/>
      <c r="BA596" s="145"/>
      <c r="BB596" s="145"/>
      <c r="BC596" s="145"/>
      <c r="BD596" s="145"/>
      <c r="BE596" s="145"/>
      <c r="BF596" s="145"/>
      <c r="BG596" s="145"/>
      <c r="BH596" s="145"/>
      <c r="BI596" s="145"/>
    </row>
    <row r="597" ht="14.25" customHeight="1">
      <c r="A597" s="111"/>
      <c r="B597" s="145"/>
      <c r="C597" s="178"/>
      <c r="D597" s="178"/>
      <c r="E597" s="179"/>
      <c r="F597" s="178"/>
      <c r="G597" s="145"/>
      <c r="H597" s="145"/>
      <c r="I597" s="178"/>
      <c r="J597" s="179"/>
      <c r="K597" s="178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  <c r="AB597" s="145"/>
      <c r="AC597" s="145"/>
      <c r="AD597" s="145"/>
      <c r="AE597" s="145"/>
      <c r="AF597" s="145"/>
      <c r="AG597" s="145"/>
      <c r="AH597" s="145"/>
      <c r="AI597" s="145"/>
      <c r="AJ597" s="145"/>
      <c r="AK597" s="145"/>
      <c r="AL597" s="145"/>
      <c r="AM597" s="145"/>
      <c r="AN597" s="145"/>
      <c r="AO597" s="145"/>
      <c r="AP597" s="145"/>
      <c r="AQ597" s="145"/>
      <c r="AR597" s="145"/>
      <c r="AS597" s="145"/>
      <c r="AT597" s="145"/>
      <c r="AU597" s="145"/>
      <c r="AV597" s="145"/>
      <c r="AW597" s="145"/>
      <c r="AX597" s="145"/>
      <c r="AY597" s="145"/>
      <c r="AZ597" s="145"/>
      <c r="BA597" s="145"/>
      <c r="BB597" s="145"/>
      <c r="BC597" s="145"/>
      <c r="BD597" s="145"/>
      <c r="BE597" s="145"/>
      <c r="BF597" s="145"/>
      <c r="BG597" s="145"/>
      <c r="BH597" s="145"/>
      <c r="BI597" s="145"/>
    </row>
    <row r="598" ht="14.25" customHeight="1">
      <c r="A598" s="111"/>
      <c r="B598" s="145"/>
      <c r="C598" s="178"/>
      <c r="D598" s="178"/>
      <c r="E598" s="179"/>
      <c r="F598" s="178"/>
      <c r="G598" s="145"/>
      <c r="H598" s="145"/>
      <c r="I598" s="178"/>
      <c r="J598" s="179"/>
      <c r="K598" s="178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  <c r="AB598" s="145"/>
      <c r="AC598" s="145"/>
      <c r="AD598" s="145"/>
      <c r="AE598" s="145"/>
      <c r="AF598" s="145"/>
      <c r="AG598" s="145"/>
      <c r="AH598" s="145"/>
      <c r="AI598" s="145"/>
      <c r="AJ598" s="145"/>
      <c r="AK598" s="145"/>
      <c r="AL598" s="145"/>
      <c r="AM598" s="145"/>
      <c r="AN598" s="145"/>
      <c r="AO598" s="145"/>
      <c r="AP598" s="145"/>
      <c r="AQ598" s="145"/>
      <c r="AR598" s="145"/>
      <c r="AS598" s="145"/>
      <c r="AT598" s="145"/>
      <c r="AU598" s="145"/>
      <c r="AV598" s="145"/>
      <c r="AW598" s="145"/>
      <c r="AX598" s="145"/>
      <c r="AY598" s="145"/>
      <c r="AZ598" s="145"/>
      <c r="BA598" s="145"/>
      <c r="BB598" s="145"/>
      <c r="BC598" s="145"/>
      <c r="BD598" s="145"/>
      <c r="BE598" s="145"/>
      <c r="BF598" s="145"/>
      <c r="BG598" s="145"/>
      <c r="BH598" s="145"/>
      <c r="BI598" s="145"/>
    </row>
    <row r="599" ht="14.25" customHeight="1">
      <c r="A599" s="111"/>
      <c r="B599" s="145"/>
      <c r="C599" s="178"/>
      <c r="D599" s="178"/>
      <c r="E599" s="179"/>
      <c r="F599" s="178"/>
      <c r="G599" s="145"/>
      <c r="H599" s="145"/>
      <c r="I599" s="178"/>
      <c r="J599" s="179"/>
      <c r="K599" s="178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  <c r="AB599" s="145"/>
      <c r="AC599" s="145"/>
      <c r="AD599" s="145"/>
      <c r="AE599" s="145"/>
      <c r="AF599" s="145"/>
      <c r="AG599" s="145"/>
      <c r="AH599" s="145"/>
      <c r="AI599" s="145"/>
      <c r="AJ599" s="145"/>
      <c r="AK599" s="145"/>
      <c r="AL599" s="145"/>
      <c r="AM599" s="145"/>
      <c r="AN599" s="145"/>
      <c r="AO599" s="145"/>
      <c r="AP599" s="145"/>
      <c r="AQ599" s="145"/>
      <c r="AR599" s="145"/>
      <c r="AS599" s="145"/>
      <c r="AT599" s="145"/>
      <c r="AU599" s="145"/>
      <c r="AV599" s="145"/>
      <c r="AW599" s="145"/>
      <c r="AX599" s="145"/>
      <c r="AY599" s="145"/>
      <c r="AZ599" s="145"/>
      <c r="BA599" s="145"/>
      <c r="BB599" s="145"/>
      <c r="BC599" s="145"/>
      <c r="BD599" s="145"/>
      <c r="BE599" s="145"/>
      <c r="BF599" s="145"/>
      <c r="BG599" s="145"/>
      <c r="BH599" s="145"/>
      <c r="BI599" s="145"/>
    </row>
    <row r="600" ht="14.25" customHeight="1">
      <c r="A600" s="111"/>
      <c r="B600" s="145"/>
      <c r="C600" s="178"/>
      <c r="D600" s="178"/>
      <c r="E600" s="179"/>
      <c r="F600" s="178"/>
      <c r="G600" s="145"/>
      <c r="H600" s="145"/>
      <c r="I600" s="178"/>
      <c r="J600" s="179"/>
      <c r="K600" s="178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  <c r="AB600" s="145"/>
      <c r="AC600" s="145"/>
      <c r="AD600" s="145"/>
      <c r="AE600" s="145"/>
      <c r="AF600" s="145"/>
      <c r="AG600" s="145"/>
      <c r="AH600" s="145"/>
      <c r="AI600" s="145"/>
      <c r="AJ600" s="145"/>
      <c r="AK600" s="145"/>
      <c r="AL600" s="145"/>
      <c r="AM600" s="145"/>
      <c r="AN600" s="145"/>
      <c r="AO600" s="145"/>
      <c r="AP600" s="145"/>
      <c r="AQ600" s="145"/>
      <c r="AR600" s="145"/>
      <c r="AS600" s="145"/>
      <c r="AT600" s="145"/>
      <c r="AU600" s="145"/>
      <c r="AV600" s="145"/>
      <c r="AW600" s="145"/>
      <c r="AX600" s="145"/>
      <c r="AY600" s="145"/>
      <c r="AZ600" s="145"/>
      <c r="BA600" s="145"/>
      <c r="BB600" s="145"/>
      <c r="BC600" s="145"/>
      <c r="BD600" s="145"/>
      <c r="BE600" s="145"/>
      <c r="BF600" s="145"/>
      <c r="BG600" s="145"/>
      <c r="BH600" s="145"/>
      <c r="BI600" s="145"/>
    </row>
    <row r="601" ht="14.25" customHeight="1">
      <c r="A601" s="111"/>
      <c r="B601" s="145"/>
      <c r="C601" s="178"/>
      <c r="D601" s="178"/>
      <c r="E601" s="179"/>
      <c r="F601" s="178"/>
      <c r="G601" s="145"/>
      <c r="H601" s="145"/>
      <c r="I601" s="178"/>
      <c r="J601" s="179"/>
      <c r="K601" s="178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  <c r="AB601" s="145"/>
      <c r="AC601" s="145"/>
      <c r="AD601" s="145"/>
      <c r="AE601" s="145"/>
      <c r="AF601" s="145"/>
      <c r="AG601" s="145"/>
      <c r="AH601" s="145"/>
      <c r="AI601" s="145"/>
      <c r="AJ601" s="145"/>
      <c r="AK601" s="145"/>
      <c r="AL601" s="145"/>
      <c r="AM601" s="145"/>
      <c r="AN601" s="145"/>
      <c r="AO601" s="145"/>
      <c r="AP601" s="145"/>
      <c r="AQ601" s="145"/>
      <c r="AR601" s="145"/>
      <c r="AS601" s="145"/>
      <c r="AT601" s="145"/>
      <c r="AU601" s="145"/>
      <c r="AV601" s="145"/>
      <c r="AW601" s="145"/>
      <c r="AX601" s="145"/>
      <c r="AY601" s="145"/>
      <c r="AZ601" s="145"/>
      <c r="BA601" s="145"/>
      <c r="BB601" s="145"/>
      <c r="BC601" s="145"/>
      <c r="BD601" s="145"/>
      <c r="BE601" s="145"/>
      <c r="BF601" s="145"/>
      <c r="BG601" s="145"/>
      <c r="BH601" s="145"/>
      <c r="BI601" s="145"/>
    </row>
    <row r="602" ht="14.25" customHeight="1">
      <c r="A602" s="111"/>
      <c r="B602" s="145"/>
      <c r="C602" s="178"/>
      <c r="D602" s="178"/>
      <c r="E602" s="179"/>
      <c r="F602" s="178"/>
      <c r="G602" s="145"/>
      <c r="H602" s="145"/>
      <c r="I602" s="178"/>
      <c r="J602" s="179"/>
      <c r="K602" s="178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  <c r="AB602" s="145"/>
      <c r="AC602" s="145"/>
      <c r="AD602" s="145"/>
      <c r="AE602" s="145"/>
      <c r="AF602" s="145"/>
      <c r="AG602" s="145"/>
      <c r="AH602" s="145"/>
      <c r="AI602" s="145"/>
      <c r="AJ602" s="145"/>
      <c r="AK602" s="145"/>
      <c r="AL602" s="145"/>
      <c r="AM602" s="145"/>
      <c r="AN602" s="145"/>
      <c r="AO602" s="145"/>
      <c r="AP602" s="145"/>
      <c r="AQ602" s="145"/>
      <c r="AR602" s="145"/>
      <c r="AS602" s="145"/>
      <c r="AT602" s="145"/>
      <c r="AU602" s="145"/>
      <c r="AV602" s="145"/>
      <c r="AW602" s="145"/>
      <c r="AX602" s="145"/>
      <c r="AY602" s="145"/>
      <c r="AZ602" s="145"/>
      <c r="BA602" s="145"/>
      <c r="BB602" s="145"/>
      <c r="BC602" s="145"/>
      <c r="BD602" s="145"/>
      <c r="BE602" s="145"/>
      <c r="BF602" s="145"/>
      <c r="BG602" s="145"/>
      <c r="BH602" s="145"/>
      <c r="BI602" s="145"/>
    </row>
    <row r="603" ht="14.25" customHeight="1">
      <c r="A603" s="111"/>
      <c r="B603" s="145"/>
      <c r="C603" s="178"/>
      <c r="D603" s="178"/>
      <c r="E603" s="179"/>
      <c r="F603" s="178"/>
      <c r="G603" s="145"/>
      <c r="H603" s="145"/>
      <c r="I603" s="178"/>
      <c r="J603" s="179"/>
      <c r="K603" s="178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  <c r="AB603" s="145"/>
      <c r="AC603" s="145"/>
      <c r="AD603" s="145"/>
      <c r="AE603" s="145"/>
      <c r="AF603" s="145"/>
      <c r="AG603" s="145"/>
      <c r="AH603" s="145"/>
      <c r="AI603" s="145"/>
      <c r="AJ603" s="145"/>
      <c r="AK603" s="145"/>
      <c r="AL603" s="145"/>
      <c r="AM603" s="145"/>
      <c r="AN603" s="145"/>
      <c r="AO603" s="145"/>
      <c r="AP603" s="145"/>
      <c r="AQ603" s="145"/>
      <c r="AR603" s="145"/>
      <c r="AS603" s="145"/>
      <c r="AT603" s="145"/>
      <c r="AU603" s="145"/>
      <c r="AV603" s="145"/>
      <c r="AW603" s="145"/>
      <c r="AX603" s="145"/>
      <c r="AY603" s="145"/>
      <c r="AZ603" s="145"/>
      <c r="BA603" s="145"/>
      <c r="BB603" s="145"/>
      <c r="BC603" s="145"/>
      <c r="BD603" s="145"/>
      <c r="BE603" s="145"/>
      <c r="BF603" s="145"/>
      <c r="BG603" s="145"/>
      <c r="BH603" s="145"/>
      <c r="BI603" s="145"/>
    </row>
    <row r="604" ht="14.25" customHeight="1">
      <c r="A604" s="111"/>
      <c r="B604" s="145"/>
      <c r="C604" s="178"/>
      <c r="D604" s="178"/>
      <c r="E604" s="179"/>
      <c r="F604" s="178"/>
      <c r="G604" s="145"/>
      <c r="H604" s="145"/>
      <c r="I604" s="178"/>
      <c r="J604" s="179"/>
      <c r="K604" s="178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  <c r="AA604" s="145"/>
      <c r="AB604" s="145"/>
      <c r="AC604" s="145"/>
      <c r="AD604" s="145"/>
      <c r="AE604" s="145"/>
      <c r="AF604" s="145"/>
      <c r="AG604" s="145"/>
      <c r="AH604" s="145"/>
      <c r="AI604" s="145"/>
      <c r="AJ604" s="145"/>
      <c r="AK604" s="145"/>
      <c r="AL604" s="145"/>
      <c r="AM604" s="145"/>
      <c r="AN604" s="145"/>
      <c r="AO604" s="145"/>
      <c r="AP604" s="145"/>
      <c r="AQ604" s="145"/>
      <c r="AR604" s="145"/>
      <c r="AS604" s="145"/>
      <c r="AT604" s="145"/>
      <c r="AU604" s="145"/>
      <c r="AV604" s="145"/>
      <c r="AW604" s="145"/>
      <c r="AX604" s="145"/>
      <c r="AY604" s="145"/>
      <c r="AZ604" s="145"/>
      <c r="BA604" s="145"/>
      <c r="BB604" s="145"/>
      <c r="BC604" s="145"/>
      <c r="BD604" s="145"/>
      <c r="BE604" s="145"/>
      <c r="BF604" s="145"/>
      <c r="BG604" s="145"/>
      <c r="BH604" s="145"/>
      <c r="BI604" s="145"/>
    </row>
    <row r="605" ht="14.25" customHeight="1">
      <c r="A605" s="111"/>
      <c r="B605" s="145"/>
      <c r="C605" s="178"/>
      <c r="D605" s="178"/>
      <c r="E605" s="179"/>
      <c r="F605" s="178"/>
      <c r="G605" s="145"/>
      <c r="H605" s="145"/>
      <c r="I605" s="178"/>
      <c r="J605" s="179"/>
      <c r="K605" s="178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  <c r="AB605" s="145"/>
      <c r="AC605" s="145"/>
      <c r="AD605" s="145"/>
      <c r="AE605" s="145"/>
      <c r="AF605" s="145"/>
      <c r="AG605" s="145"/>
      <c r="AH605" s="145"/>
      <c r="AI605" s="145"/>
      <c r="AJ605" s="145"/>
      <c r="AK605" s="145"/>
      <c r="AL605" s="145"/>
      <c r="AM605" s="145"/>
      <c r="AN605" s="145"/>
      <c r="AO605" s="145"/>
      <c r="AP605" s="145"/>
      <c r="AQ605" s="145"/>
      <c r="AR605" s="145"/>
      <c r="AS605" s="145"/>
      <c r="AT605" s="145"/>
      <c r="AU605" s="145"/>
      <c r="AV605" s="145"/>
      <c r="AW605" s="145"/>
      <c r="AX605" s="145"/>
      <c r="AY605" s="145"/>
      <c r="AZ605" s="145"/>
      <c r="BA605" s="145"/>
      <c r="BB605" s="145"/>
      <c r="BC605" s="145"/>
      <c r="BD605" s="145"/>
      <c r="BE605" s="145"/>
      <c r="BF605" s="145"/>
      <c r="BG605" s="145"/>
      <c r="BH605" s="145"/>
      <c r="BI605" s="145"/>
    </row>
    <row r="606" ht="14.25" customHeight="1">
      <c r="A606" s="111"/>
      <c r="B606" s="145"/>
      <c r="C606" s="178"/>
      <c r="D606" s="178"/>
      <c r="E606" s="179"/>
      <c r="F606" s="178"/>
      <c r="G606" s="145"/>
      <c r="H606" s="145"/>
      <c r="I606" s="178"/>
      <c r="J606" s="179"/>
      <c r="K606" s="178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  <c r="AB606" s="145"/>
      <c r="AC606" s="145"/>
      <c r="AD606" s="145"/>
      <c r="AE606" s="145"/>
      <c r="AF606" s="145"/>
      <c r="AG606" s="145"/>
      <c r="AH606" s="145"/>
      <c r="AI606" s="145"/>
      <c r="AJ606" s="145"/>
      <c r="AK606" s="145"/>
      <c r="AL606" s="145"/>
      <c r="AM606" s="145"/>
      <c r="AN606" s="145"/>
      <c r="AO606" s="145"/>
      <c r="AP606" s="145"/>
      <c r="AQ606" s="145"/>
      <c r="AR606" s="145"/>
      <c r="AS606" s="145"/>
      <c r="AT606" s="145"/>
      <c r="AU606" s="145"/>
      <c r="AV606" s="145"/>
      <c r="AW606" s="145"/>
      <c r="AX606" s="145"/>
      <c r="AY606" s="145"/>
      <c r="AZ606" s="145"/>
      <c r="BA606" s="145"/>
      <c r="BB606" s="145"/>
      <c r="BC606" s="145"/>
      <c r="BD606" s="145"/>
      <c r="BE606" s="145"/>
      <c r="BF606" s="145"/>
      <c r="BG606" s="145"/>
      <c r="BH606" s="145"/>
      <c r="BI606" s="145"/>
    </row>
    <row r="607" ht="14.25" customHeight="1">
      <c r="A607" s="111"/>
      <c r="B607" s="145"/>
      <c r="C607" s="178"/>
      <c r="D607" s="178"/>
      <c r="E607" s="179"/>
      <c r="F607" s="178"/>
      <c r="G607" s="145"/>
      <c r="H607" s="145"/>
      <c r="I607" s="178"/>
      <c r="J607" s="179"/>
      <c r="K607" s="178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  <c r="AB607" s="145"/>
      <c r="AC607" s="145"/>
      <c r="AD607" s="145"/>
      <c r="AE607" s="145"/>
      <c r="AF607" s="145"/>
      <c r="AG607" s="145"/>
      <c r="AH607" s="145"/>
      <c r="AI607" s="145"/>
      <c r="AJ607" s="145"/>
      <c r="AK607" s="145"/>
      <c r="AL607" s="145"/>
      <c r="AM607" s="145"/>
      <c r="AN607" s="145"/>
      <c r="AO607" s="145"/>
      <c r="AP607" s="145"/>
      <c r="AQ607" s="145"/>
      <c r="AR607" s="145"/>
      <c r="AS607" s="145"/>
      <c r="AT607" s="145"/>
      <c r="AU607" s="145"/>
      <c r="AV607" s="145"/>
      <c r="AW607" s="145"/>
      <c r="AX607" s="145"/>
      <c r="AY607" s="145"/>
      <c r="AZ607" s="145"/>
      <c r="BA607" s="145"/>
      <c r="BB607" s="145"/>
      <c r="BC607" s="145"/>
      <c r="BD607" s="145"/>
      <c r="BE607" s="145"/>
      <c r="BF607" s="145"/>
      <c r="BG607" s="145"/>
      <c r="BH607" s="145"/>
      <c r="BI607" s="145"/>
    </row>
    <row r="608" ht="14.25" customHeight="1">
      <c r="A608" s="111"/>
      <c r="B608" s="145"/>
      <c r="C608" s="178"/>
      <c r="D608" s="178"/>
      <c r="E608" s="179"/>
      <c r="F608" s="178"/>
      <c r="G608" s="145"/>
      <c r="H608" s="145"/>
      <c r="I608" s="178"/>
      <c r="J608" s="179"/>
      <c r="K608" s="178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45"/>
      <c r="AV608" s="145"/>
      <c r="AW608" s="145"/>
      <c r="AX608" s="145"/>
      <c r="AY608" s="145"/>
      <c r="AZ608" s="145"/>
      <c r="BA608" s="145"/>
      <c r="BB608" s="145"/>
      <c r="BC608" s="145"/>
      <c r="BD608" s="145"/>
      <c r="BE608" s="145"/>
      <c r="BF608" s="145"/>
      <c r="BG608" s="145"/>
      <c r="BH608" s="145"/>
      <c r="BI608" s="145"/>
    </row>
    <row r="609" ht="14.25" customHeight="1">
      <c r="A609" s="111"/>
      <c r="B609" s="145"/>
      <c r="C609" s="178"/>
      <c r="D609" s="178"/>
      <c r="E609" s="179"/>
      <c r="F609" s="178"/>
      <c r="G609" s="145"/>
      <c r="H609" s="145"/>
      <c r="I609" s="178"/>
      <c r="J609" s="179"/>
      <c r="K609" s="178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  <c r="AB609" s="145"/>
      <c r="AC609" s="145"/>
      <c r="AD609" s="145"/>
      <c r="AE609" s="145"/>
      <c r="AF609" s="145"/>
      <c r="AG609" s="145"/>
      <c r="AH609" s="145"/>
      <c r="AI609" s="145"/>
      <c r="AJ609" s="145"/>
      <c r="AK609" s="145"/>
      <c r="AL609" s="145"/>
      <c r="AM609" s="145"/>
      <c r="AN609" s="145"/>
      <c r="AO609" s="145"/>
      <c r="AP609" s="145"/>
      <c r="AQ609" s="145"/>
      <c r="AR609" s="145"/>
      <c r="AS609" s="145"/>
      <c r="AT609" s="145"/>
      <c r="AU609" s="145"/>
      <c r="AV609" s="145"/>
      <c r="AW609" s="145"/>
      <c r="AX609" s="145"/>
      <c r="AY609" s="145"/>
      <c r="AZ609" s="145"/>
      <c r="BA609" s="145"/>
      <c r="BB609" s="145"/>
      <c r="BC609" s="145"/>
      <c r="BD609" s="145"/>
      <c r="BE609" s="145"/>
      <c r="BF609" s="145"/>
      <c r="BG609" s="145"/>
      <c r="BH609" s="145"/>
      <c r="BI609" s="145"/>
    </row>
    <row r="610" ht="14.25" customHeight="1">
      <c r="A610" s="111"/>
      <c r="B610" s="145"/>
      <c r="C610" s="178"/>
      <c r="D610" s="178"/>
      <c r="E610" s="179"/>
      <c r="F610" s="178"/>
      <c r="G610" s="145"/>
      <c r="H610" s="145"/>
      <c r="I610" s="178"/>
      <c r="J610" s="179"/>
      <c r="K610" s="178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  <c r="AB610" s="145"/>
      <c r="AC610" s="145"/>
      <c r="AD610" s="145"/>
      <c r="AE610" s="145"/>
      <c r="AF610" s="145"/>
      <c r="AG610" s="145"/>
      <c r="AH610" s="145"/>
      <c r="AI610" s="145"/>
      <c r="AJ610" s="145"/>
      <c r="AK610" s="145"/>
      <c r="AL610" s="145"/>
      <c r="AM610" s="145"/>
      <c r="AN610" s="145"/>
      <c r="AO610" s="145"/>
      <c r="AP610" s="145"/>
      <c r="AQ610" s="145"/>
      <c r="AR610" s="145"/>
      <c r="AS610" s="145"/>
      <c r="AT610" s="145"/>
      <c r="AU610" s="145"/>
      <c r="AV610" s="145"/>
      <c r="AW610" s="145"/>
      <c r="AX610" s="145"/>
      <c r="AY610" s="145"/>
      <c r="AZ610" s="145"/>
      <c r="BA610" s="145"/>
      <c r="BB610" s="145"/>
      <c r="BC610" s="145"/>
      <c r="BD610" s="145"/>
      <c r="BE610" s="145"/>
      <c r="BF610" s="145"/>
      <c r="BG610" s="145"/>
      <c r="BH610" s="145"/>
      <c r="BI610" s="145"/>
    </row>
    <row r="611" ht="14.25" customHeight="1">
      <c r="A611" s="111"/>
      <c r="B611" s="145"/>
      <c r="C611" s="178"/>
      <c r="D611" s="178"/>
      <c r="E611" s="179"/>
      <c r="F611" s="178"/>
      <c r="G611" s="145"/>
      <c r="H611" s="145"/>
      <c r="I611" s="178"/>
      <c r="J611" s="179"/>
      <c r="K611" s="178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  <c r="AB611" s="145"/>
      <c r="AC611" s="145"/>
      <c r="AD611" s="145"/>
      <c r="AE611" s="145"/>
      <c r="AF611" s="145"/>
      <c r="AG611" s="145"/>
      <c r="AH611" s="145"/>
      <c r="AI611" s="145"/>
      <c r="AJ611" s="145"/>
      <c r="AK611" s="145"/>
      <c r="AL611" s="145"/>
      <c r="AM611" s="145"/>
      <c r="AN611" s="145"/>
      <c r="AO611" s="145"/>
      <c r="AP611" s="145"/>
      <c r="AQ611" s="145"/>
      <c r="AR611" s="145"/>
      <c r="AS611" s="145"/>
      <c r="AT611" s="145"/>
      <c r="AU611" s="145"/>
      <c r="AV611" s="145"/>
      <c r="AW611" s="145"/>
      <c r="AX611" s="145"/>
      <c r="AY611" s="145"/>
      <c r="AZ611" s="145"/>
      <c r="BA611" s="145"/>
      <c r="BB611" s="145"/>
      <c r="BC611" s="145"/>
      <c r="BD611" s="145"/>
      <c r="BE611" s="145"/>
      <c r="BF611" s="145"/>
      <c r="BG611" s="145"/>
      <c r="BH611" s="145"/>
      <c r="BI611" s="145"/>
    </row>
    <row r="612" ht="14.25" customHeight="1">
      <c r="A612" s="111"/>
      <c r="B612" s="145"/>
      <c r="C612" s="178"/>
      <c r="D612" s="178"/>
      <c r="E612" s="179"/>
      <c r="F612" s="178"/>
      <c r="G612" s="145"/>
      <c r="H612" s="145"/>
      <c r="I612" s="178"/>
      <c r="J612" s="179"/>
      <c r="K612" s="178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  <c r="AB612" s="145"/>
      <c r="AC612" s="145"/>
      <c r="AD612" s="145"/>
      <c r="AE612" s="145"/>
      <c r="AF612" s="145"/>
      <c r="AG612" s="145"/>
      <c r="AH612" s="145"/>
      <c r="AI612" s="145"/>
      <c r="AJ612" s="145"/>
      <c r="AK612" s="145"/>
      <c r="AL612" s="145"/>
      <c r="AM612" s="145"/>
      <c r="AN612" s="145"/>
      <c r="AO612" s="145"/>
      <c r="AP612" s="145"/>
      <c r="AQ612" s="145"/>
      <c r="AR612" s="145"/>
      <c r="AS612" s="145"/>
      <c r="AT612" s="145"/>
      <c r="AU612" s="145"/>
      <c r="AV612" s="145"/>
      <c r="AW612" s="145"/>
      <c r="AX612" s="145"/>
      <c r="AY612" s="145"/>
      <c r="AZ612" s="145"/>
      <c r="BA612" s="145"/>
      <c r="BB612" s="145"/>
      <c r="BC612" s="145"/>
      <c r="BD612" s="145"/>
      <c r="BE612" s="145"/>
      <c r="BF612" s="145"/>
      <c r="BG612" s="145"/>
      <c r="BH612" s="145"/>
      <c r="BI612" s="145"/>
    </row>
    <row r="613" ht="14.25" customHeight="1">
      <c r="A613" s="111"/>
      <c r="B613" s="145"/>
      <c r="C613" s="178"/>
      <c r="D613" s="178"/>
      <c r="E613" s="179"/>
      <c r="F613" s="178"/>
      <c r="G613" s="145"/>
      <c r="H613" s="145"/>
      <c r="I613" s="178"/>
      <c r="J613" s="179"/>
      <c r="K613" s="178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  <c r="AB613" s="145"/>
      <c r="AC613" s="145"/>
      <c r="AD613" s="145"/>
      <c r="AE613" s="145"/>
      <c r="AF613" s="145"/>
      <c r="AG613" s="145"/>
      <c r="AH613" s="145"/>
      <c r="AI613" s="145"/>
      <c r="AJ613" s="145"/>
      <c r="AK613" s="145"/>
      <c r="AL613" s="145"/>
      <c r="AM613" s="145"/>
      <c r="AN613" s="145"/>
      <c r="AO613" s="145"/>
      <c r="AP613" s="145"/>
      <c r="AQ613" s="145"/>
      <c r="AR613" s="145"/>
      <c r="AS613" s="145"/>
      <c r="AT613" s="145"/>
      <c r="AU613" s="145"/>
      <c r="AV613" s="145"/>
      <c r="AW613" s="145"/>
      <c r="AX613" s="145"/>
      <c r="AY613" s="145"/>
      <c r="AZ613" s="145"/>
      <c r="BA613" s="145"/>
      <c r="BB613" s="145"/>
      <c r="BC613" s="145"/>
      <c r="BD613" s="145"/>
      <c r="BE613" s="145"/>
      <c r="BF613" s="145"/>
      <c r="BG613" s="145"/>
      <c r="BH613" s="145"/>
      <c r="BI613" s="145"/>
    </row>
    <row r="614" ht="14.25" customHeight="1">
      <c r="A614" s="111"/>
      <c r="B614" s="145"/>
      <c r="C614" s="178"/>
      <c r="D614" s="178"/>
      <c r="E614" s="179"/>
      <c r="F614" s="178"/>
      <c r="G614" s="145"/>
      <c r="H614" s="145"/>
      <c r="I614" s="178"/>
      <c r="J614" s="179"/>
      <c r="K614" s="178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  <c r="AB614" s="145"/>
      <c r="AC614" s="145"/>
      <c r="AD614" s="145"/>
      <c r="AE614" s="145"/>
      <c r="AF614" s="145"/>
      <c r="AG614" s="145"/>
      <c r="AH614" s="145"/>
      <c r="AI614" s="145"/>
      <c r="AJ614" s="145"/>
      <c r="AK614" s="145"/>
      <c r="AL614" s="145"/>
      <c r="AM614" s="145"/>
      <c r="AN614" s="145"/>
      <c r="AO614" s="145"/>
      <c r="AP614" s="145"/>
      <c r="AQ614" s="145"/>
      <c r="AR614" s="145"/>
      <c r="AS614" s="145"/>
      <c r="AT614" s="145"/>
      <c r="AU614" s="145"/>
      <c r="AV614" s="145"/>
      <c r="AW614" s="145"/>
      <c r="AX614" s="145"/>
      <c r="AY614" s="145"/>
      <c r="AZ614" s="145"/>
      <c r="BA614" s="145"/>
      <c r="BB614" s="145"/>
      <c r="BC614" s="145"/>
      <c r="BD614" s="145"/>
      <c r="BE614" s="145"/>
      <c r="BF614" s="145"/>
      <c r="BG614" s="145"/>
      <c r="BH614" s="145"/>
      <c r="BI614" s="145"/>
    </row>
    <row r="615" ht="14.25" customHeight="1">
      <c r="A615" s="111"/>
      <c r="B615" s="145"/>
      <c r="C615" s="178"/>
      <c r="D615" s="178"/>
      <c r="E615" s="179"/>
      <c r="F615" s="178"/>
      <c r="G615" s="145"/>
      <c r="H615" s="145"/>
      <c r="I615" s="178"/>
      <c r="J615" s="179"/>
      <c r="K615" s="178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  <c r="AB615" s="145"/>
      <c r="AC615" s="145"/>
      <c r="AD615" s="145"/>
      <c r="AE615" s="145"/>
      <c r="AF615" s="145"/>
      <c r="AG615" s="145"/>
      <c r="AH615" s="145"/>
      <c r="AI615" s="145"/>
      <c r="AJ615" s="145"/>
      <c r="AK615" s="145"/>
      <c r="AL615" s="145"/>
      <c r="AM615" s="145"/>
      <c r="AN615" s="145"/>
      <c r="AO615" s="145"/>
      <c r="AP615" s="145"/>
      <c r="AQ615" s="145"/>
      <c r="AR615" s="145"/>
      <c r="AS615" s="145"/>
      <c r="AT615" s="145"/>
      <c r="AU615" s="145"/>
      <c r="AV615" s="145"/>
      <c r="AW615" s="145"/>
      <c r="AX615" s="145"/>
      <c r="AY615" s="145"/>
      <c r="AZ615" s="145"/>
      <c r="BA615" s="145"/>
      <c r="BB615" s="145"/>
      <c r="BC615" s="145"/>
      <c r="BD615" s="145"/>
      <c r="BE615" s="145"/>
      <c r="BF615" s="145"/>
      <c r="BG615" s="145"/>
      <c r="BH615" s="145"/>
      <c r="BI615" s="145"/>
    </row>
    <row r="616" ht="14.25" customHeight="1">
      <c r="A616" s="111"/>
      <c r="B616" s="145"/>
      <c r="C616" s="178"/>
      <c r="D616" s="178"/>
      <c r="E616" s="179"/>
      <c r="F616" s="178"/>
      <c r="G616" s="145"/>
      <c r="H616" s="145"/>
      <c r="I616" s="178"/>
      <c r="J616" s="179"/>
      <c r="K616" s="178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  <c r="AB616" s="145"/>
      <c r="AC616" s="145"/>
      <c r="AD616" s="145"/>
      <c r="AE616" s="145"/>
      <c r="AF616" s="145"/>
      <c r="AG616" s="145"/>
      <c r="AH616" s="145"/>
      <c r="AI616" s="145"/>
      <c r="AJ616" s="145"/>
      <c r="AK616" s="145"/>
      <c r="AL616" s="145"/>
      <c r="AM616" s="145"/>
      <c r="AN616" s="145"/>
      <c r="AO616" s="145"/>
      <c r="AP616" s="145"/>
      <c r="AQ616" s="145"/>
      <c r="AR616" s="145"/>
      <c r="AS616" s="145"/>
      <c r="AT616" s="145"/>
      <c r="AU616" s="145"/>
      <c r="AV616" s="145"/>
      <c r="AW616" s="145"/>
      <c r="AX616" s="145"/>
      <c r="AY616" s="145"/>
      <c r="AZ616" s="145"/>
      <c r="BA616" s="145"/>
      <c r="BB616" s="145"/>
      <c r="BC616" s="145"/>
      <c r="BD616" s="145"/>
      <c r="BE616" s="145"/>
      <c r="BF616" s="145"/>
      <c r="BG616" s="145"/>
      <c r="BH616" s="145"/>
      <c r="BI616" s="145"/>
    </row>
    <row r="617" ht="14.25" customHeight="1">
      <c r="A617" s="111"/>
      <c r="B617" s="145"/>
      <c r="C617" s="178"/>
      <c r="D617" s="178"/>
      <c r="E617" s="179"/>
      <c r="F617" s="178"/>
      <c r="G617" s="145"/>
      <c r="H617" s="145"/>
      <c r="I617" s="178"/>
      <c r="J617" s="179"/>
      <c r="K617" s="178"/>
      <c r="L617" s="145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  <c r="Y617" s="145"/>
      <c r="Z617" s="145"/>
      <c r="AA617" s="145"/>
      <c r="AB617" s="145"/>
      <c r="AC617" s="145"/>
      <c r="AD617" s="145"/>
      <c r="AE617" s="145"/>
      <c r="AF617" s="145"/>
      <c r="AG617" s="145"/>
      <c r="AH617" s="145"/>
      <c r="AI617" s="145"/>
      <c r="AJ617" s="145"/>
      <c r="AK617" s="145"/>
      <c r="AL617" s="145"/>
      <c r="AM617" s="145"/>
      <c r="AN617" s="145"/>
      <c r="AO617" s="145"/>
      <c r="AP617" s="145"/>
      <c r="AQ617" s="145"/>
      <c r="AR617" s="145"/>
      <c r="AS617" s="145"/>
      <c r="AT617" s="145"/>
      <c r="AU617" s="145"/>
      <c r="AV617" s="145"/>
      <c r="AW617" s="145"/>
      <c r="AX617" s="145"/>
      <c r="AY617" s="145"/>
      <c r="AZ617" s="145"/>
      <c r="BA617" s="145"/>
      <c r="BB617" s="145"/>
      <c r="BC617" s="145"/>
      <c r="BD617" s="145"/>
      <c r="BE617" s="145"/>
      <c r="BF617" s="145"/>
      <c r="BG617" s="145"/>
      <c r="BH617" s="145"/>
      <c r="BI617" s="145"/>
    </row>
    <row r="618" ht="14.25" customHeight="1">
      <c r="A618" s="111"/>
      <c r="B618" s="145"/>
      <c r="C618" s="178"/>
      <c r="D618" s="178"/>
      <c r="E618" s="179"/>
      <c r="F618" s="178"/>
      <c r="G618" s="145"/>
      <c r="H618" s="145"/>
      <c r="I618" s="178"/>
      <c r="J618" s="179"/>
      <c r="K618" s="178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  <c r="AB618" s="145"/>
      <c r="AC618" s="145"/>
      <c r="AD618" s="145"/>
      <c r="AE618" s="145"/>
      <c r="AF618" s="145"/>
      <c r="AG618" s="145"/>
      <c r="AH618" s="145"/>
      <c r="AI618" s="145"/>
      <c r="AJ618" s="145"/>
      <c r="AK618" s="145"/>
      <c r="AL618" s="145"/>
      <c r="AM618" s="145"/>
      <c r="AN618" s="145"/>
      <c r="AO618" s="145"/>
      <c r="AP618" s="145"/>
      <c r="AQ618" s="145"/>
      <c r="AR618" s="145"/>
      <c r="AS618" s="145"/>
      <c r="AT618" s="145"/>
      <c r="AU618" s="145"/>
      <c r="AV618" s="145"/>
      <c r="AW618" s="145"/>
      <c r="AX618" s="145"/>
      <c r="AY618" s="145"/>
      <c r="AZ618" s="145"/>
      <c r="BA618" s="145"/>
      <c r="BB618" s="145"/>
      <c r="BC618" s="145"/>
      <c r="BD618" s="145"/>
      <c r="BE618" s="145"/>
      <c r="BF618" s="145"/>
      <c r="BG618" s="145"/>
      <c r="BH618" s="145"/>
      <c r="BI618" s="145"/>
    </row>
    <row r="619" ht="14.25" customHeight="1">
      <c r="A619" s="111"/>
      <c r="B619" s="145"/>
      <c r="C619" s="178"/>
      <c r="D619" s="178"/>
      <c r="E619" s="179"/>
      <c r="F619" s="178"/>
      <c r="G619" s="145"/>
      <c r="H619" s="145"/>
      <c r="I619" s="178"/>
      <c r="J619" s="179"/>
      <c r="K619" s="178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  <c r="AB619" s="145"/>
      <c r="AC619" s="145"/>
      <c r="AD619" s="145"/>
      <c r="AE619" s="145"/>
      <c r="AF619" s="145"/>
      <c r="AG619" s="145"/>
      <c r="AH619" s="145"/>
      <c r="AI619" s="145"/>
      <c r="AJ619" s="145"/>
      <c r="AK619" s="145"/>
      <c r="AL619" s="145"/>
      <c r="AM619" s="145"/>
      <c r="AN619" s="145"/>
      <c r="AO619" s="145"/>
      <c r="AP619" s="145"/>
      <c r="AQ619" s="145"/>
      <c r="AR619" s="145"/>
      <c r="AS619" s="145"/>
      <c r="AT619" s="145"/>
      <c r="AU619" s="145"/>
      <c r="AV619" s="145"/>
      <c r="AW619" s="145"/>
      <c r="AX619" s="145"/>
      <c r="AY619" s="145"/>
      <c r="AZ619" s="145"/>
      <c r="BA619" s="145"/>
      <c r="BB619" s="145"/>
      <c r="BC619" s="145"/>
      <c r="BD619" s="145"/>
      <c r="BE619" s="145"/>
      <c r="BF619" s="145"/>
      <c r="BG619" s="145"/>
      <c r="BH619" s="145"/>
      <c r="BI619" s="145"/>
    </row>
    <row r="620" ht="14.25" customHeight="1">
      <c r="A620" s="111"/>
      <c r="B620" s="145"/>
      <c r="C620" s="178"/>
      <c r="D620" s="178"/>
      <c r="E620" s="179"/>
      <c r="F620" s="178"/>
      <c r="G620" s="145"/>
      <c r="H620" s="145"/>
      <c r="I620" s="178"/>
      <c r="J620" s="179"/>
      <c r="K620" s="178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  <c r="AB620" s="145"/>
      <c r="AC620" s="145"/>
      <c r="AD620" s="145"/>
      <c r="AE620" s="145"/>
      <c r="AF620" s="145"/>
      <c r="AG620" s="145"/>
      <c r="AH620" s="145"/>
      <c r="AI620" s="145"/>
      <c r="AJ620" s="145"/>
      <c r="AK620" s="145"/>
      <c r="AL620" s="145"/>
      <c r="AM620" s="145"/>
      <c r="AN620" s="145"/>
      <c r="AO620" s="145"/>
      <c r="AP620" s="145"/>
      <c r="AQ620" s="145"/>
      <c r="AR620" s="145"/>
      <c r="AS620" s="145"/>
      <c r="AT620" s="145"/>
      <c r="AU620" s="145"/>
      <c r="AV620" s="145"/>
      <c r="AW620" s="145"/>
      <c r="AX620" s="145"/>
      <c r="AY620" s="145"/>
      <c r="AZ620" s="145"/>
      <c r="BA620" s="145"/>
      <c r="BB620" s="145"/>
      <c r="BC620" s="145"/>
      <c r="BD620" s="145"/>
      <c r="BE620" s="145"/>
      <c r="BF620" s="145"/>
      <c r="BG620" s="145"/>
      <c r="BH620" s="145"/>
      <c r="BI620" s="145"/>
    </row>
    <row r="621" ht="14.25" customHeight="1">
      <c r="A621" s="111"/>
      <c r="B621" s="145"/>
      <c r="C621" s="178"/>
      <c r="D621" s="178"/>
      <c r="E621" s="179"/>
      <c r="F621" s="178"/>
      <c r="G621" s="145"/>
      <c r="H621" s="145"/>
      <c r="I621" s="178"/>
      <c r="J621" s="179"/>
      <c r="K621" s="178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  <c r="AB621" s="145"/>
      <c r="AC621" s="145"/>
      <c r="AD621" s="145"/>
      <c r="AE621" s="145"/>
      <c r="AF621" s="145"/>
      <c r="AG621" s="145"/>
      <c r="AH621" s="145"/>
      <c r="AI621" s="145"/>
      <c r="AJ621" s="145"/>
      <c r="AK621" s="145"/>
      <c r="AL621" s="145"/>
      <c r="AM621" s="145"/>
      <c r="AN621" s="145"/>
      <c r="AO621" s="145"/>
      <c r="AP621" s="145"/>
      <c r="AQ621" s="145"/>
      <c r="AR621" s="145"/>
      <c r="AS621" s="145"/>
      <c r="AT621" s="145"/>
      <c r="AU621" s="145"/>
      <c r="AV621" s="145"/>
      <c r="AW621" s="145"/>
      <c r="AX621" s="145"/>
      <c r="AY621" s="145"/>
      <c r="AZ621" s="145"/>
      <c r="BA621" s="145"/>
      <c r="BB621" s="145"/>
      <c r="BC621" s="145"/>
      <c r="BD621" s="145"/>
      <c r="BE621" s="145"/>
      <c r="BF621" s="145"/>
      <c r="BG621" s="145"/>
      <c r="BH621" s="145"/>
      <c r="BI621" s="145"/>
    </row>
    <row r="622" ht="14.25" customHeight="1">
      <c r="A622" s="111"/>
      <c r="B622" s="145"/>
      <c r="C622" s="178"/>
      <c r="D622" s="178"/>
      <c r="E622" s="179"/>
      <c r="F622" s="178"/>
      <c r="G622" s="145"/>
      <c r="H622" s="145"/>
      <c r="I622" s="178"/>
      <c r="J622" s="179"/>
      <c r="K622" s="178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  <c r="AB622" s="145"/>
      <c r="AC622" s="145"/>
      <c r="AD622" s="145"/>
      <c r="AE622" s="145"/>
      <c r="AF622" s="145"/>
      <c r="AG622" s="145"/>
      <c r="AH622" s="145"/>
      <c r="AI622" s="145"/>
      <c r="AJ622" s="145"/>
      <c r="AK622" s="145"/>
      <c r="AL622" s="145"/>
      <c r="AM622" s="145"/>
      <c r="AN622" s="145"/>
      <c r="AO622" s="145"/>
      <c r="AP622" s="145"/>
      <c r="AQ622" s="145"/>
      <c r="AR622" s="145"/>
      <c r="AS622" s="145"/>
      <c r="AT622" s="145"/>
      <c r="AU622" s="145"/>
      <c r="AV622" s="145"/>
      <c r="AW622" s="145"/>
      <c r="AX622" s="145"/>
      <c r="AY622" s="145"/>
      <c r="AZ622" s="145"/>
      <c r="BA622" s="145"/>
      <c r="BB622" s="145"/>
      <c r="BC622" s="145"/>
      <c r="BD622" s="145"/>
      <c r="BE622" s="145"/>
      <c r="BF622" s="145"/>
      <c r="BG622" s="145"/>
      <c r="BH622" s="145"/>
      <c r="BI622" s="145"/>
    </row>
    <row r="623" ht="14.25" customHeight="1">
      <c r="A623" s="111"/>
      <c r="B623" s="145"/>
      <c r="C623" s="178"/>
      <c r="D623" s="178"/>
      <c r="E623" s="179"/>
      <c r="F623" s="178"/>
      <c r="G623" s="145"/>
      <c r="H623" s="145"/>
      <c r="I623" s="178"/>
      <c r="J623" s="179"/>
      <c r="K623" s="178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  <c r="AB623" s="145"/>
      <c r="AC623" s="145"/>
      <c r="AD623" s="145"/>
      <c r="AE623" s="145"/>
      <c r="AF623" s="145"/>
      <c r="AG623" s="145"/>
      <c r="AH623" s="145"/>
      <c r="AI623" s="145"/>
      <c r="AJ623" s="145"/>
      <c r="AK623" s="145"/>
      <c r="AL623" s="145"/>
      <c r="AM623" s="145"/>
      <c r="AN623" s="145"/>
      <c r="AO623" s="145"/>
      <c r="AP623" s="145"/>
      <c r="AQ623" s="145"/>
      <c r="AR623" s="145"/>
      <c r="AS623" s="145"/>
      <c r="AT623" s="145"/>
      <c r="AU623" s="145"/>
      <c r="AV623" s="145"/>
      <c r="AW623" s="145"/>
      <c r="AX623" s="145"/>
      <c r="AY623" s="145"/>
      <c r="AZ623" s="145"/>
      <c r="BA623" s="145"/>
      <c r="BB623" s="145"/>
      <c r="BC623" s="145"/>
      <c r="BD623" s="145"/>
      <c r="BE623" s="145"/>
      <c r="BF623" s="145"/>
      <c r="BG623" s="145"/>
      <c r="BH623" s="145"/>
      <c r="BI623" s="145"/>
    </row>
    <row r="624" ht="14.25" customHeight="1">
      <c r="A624" s="111"/>
      <c r="B624" s="145"/>
      <c r="C624" s="178"/>
      <c r="D624" s="178"/>
      <c r="E624" s="179"/>
      <c r="F624" s="178"/>
      <c r="G624" s="145"/>
      <c r="H624" s="145"/>
      <c r="I624" s="178"/>
      <c r="J624" s="179"/>
      <c r="K624" s="178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  <c r="AB624" s="145"/>
      <c r="AC624" s="145"/>
      <c r="AD624" s="145"/>
      <c r="AE624" s="145"/>
      <c r="AF624" s="145"/>
      <c r="AG624" s="145"/>
      <c r="AH624" s="145"/>
      <c r="AI624" s="145"/>
      <c r="AJ624" s="145"/>
      <c r="AK624" s="145"/>
      <c r="AL624" s="145"/>
      <c r="AM624" s="145"/>
      <c r="AN624" s="145"/>
      <c r="AO624" s="145"/>
      <c r="AP624" s="145"/>
      <c r="AQ624" s="145"/>
      <c r="AR624" s="145"/>
      <c r="AS624" s="145"/>
      <c r="AT624" s="145"/>
      <c r="AU624" s="145"/>
      <c r="AV624" s="145"/>
      <c r="AW624" s="145"/>
      <c r="AX624" s="145"/>
      <c r="AY624" s="145"/>
      <c r="AZ624" s="145"/>
      <c r="BA624" s="145"/>
      <c r="BB624" s="145"/>
      <c r="BC624" s="145"/>
      <c r="BD624" s="145"/>
      <c r="BE624" s="145"/>
      <c r="BF624" s="145"/>
      <c r="BG624" s="145"/>
      <c r="BH624" s="145"/>
      <c r="BI624" s="145"/>
    </row>
    <row r="625" ht="14.25" customHeight="1">
      <c r="A625" s="111"/>
      <c r="B625" s="145"/>
      <c r="C625" s="178"/>
      <c r="D625" s="178"/>
      <c r="E625" s="179"/>
      <c r="F625" s="178"/>
      <c r="G625" s="145"/>
      <c r="H625" s="145"/>
      <c r="I625" s="178"/>
      <c r="J625" s="179"/>
      <c r="K625" s="178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  <c r="AB625" s="145"/>
      <c r="AC625" s="145"/>
      <c r="AD625" s="145"/>
      <c r="AE625" s="145"/>
      <c r="AF625" s="145"/>
      <c r="AG625" s="145"/>
      <c r="AH625" s="145"/>
      <c r="AI625" s="145"/>
      <c r="AJ625" s="145"/>
      <c r="AK625" s="145"/>
      <c r="AL625" s="145"/>
      <c r="AM625" s="145"/>
      <c r="AN625" s="145"/>
      <c r="AO625" s="145"/>
      <c r="AP625" s="145"/>
      <c r="AQ625" s="145"/>
      <c r="AR625" s="145"/>
      <c r="AS625" s="145"/>
      <c r="AT625" s="145"/>
      <c r="AU625" s="145"/>
      <c r="AV625" s="145"/>
      <c r="AW625" s="145"/>
      <c r="AX625" s="145"/>
      <c r="AY625" s="145"/>
      <c r="AZ625" s="145"/>
      <c r="BA625" s="145"/>
      <c r="BB625" s="145"/>
      <c r="BC625" s="145"/>
      <c r="BD625" s="145"/>
      <c r="BE625" s="145"/>
      <c r="BF625" s="145"/>
      <c r="BG625" s="145"/>
      <c r="BH625" s="145"/>
      <c r="BI625" s="145"/>
    </row>
    <row r="626" ht="14.25" customHeight="1">
      <c r="A626" s="111"/>
      <c r="B626" s="145"/>
      <c r="C626" s="178"/>
      <c r="D626" s="178"/>
      <c r="E626" s="179"/>
      <c r="F626" s="178"/>
      <c r="G626" s="145"/>
      <c r="H626" s="145"/>
      <c r="I626" s="178"/>
      <c r="J626" s="179"/>
      <c r="K626" s="178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  <c r="AB626" s="145"/>
      <c r="AC626" s="145"/>
      <c r="AD626" s="145"/>
      <c r="AE626" s="145"/>
      <c r="AF626" s="145"/>
      <c r="AG626" s="145"/>
      <c r="AH626" s="145"/>
      <c r="AI626" s="145"/>
      <c r="AJ626" s="145"/>
      <c r="AK626" s="145"/>
      <c r="AL626" s="145"/>
      <c r="AM626" s="145"/>
      <c r="AN626" s="145"/>
      <c r="AO626" s="145"/>
      <c r="AP626" s="145"/>
      <c r="AQ626" s="145"/>
      <c r="AR626" s="145"/>
      <c r="AS626" s="145"/>
      <c r="AT626" s="145"/>
      <c r="AU626" s="145"/>
      <c r="AV626" s="145"/>
      <c r="AW626" s="145"/>
      <c r="AX626" s="145"/>
      <c r="AY626" s="145"/>
      <c r="AZ626" s="145"/>
      <c r="BA626" s="145"/>
      <c r="BB626" s="145"/>
      <c r="BC626" s="145"/>
      <c r="BD626" s="145"/>
      <c r="BE626" s="145"/>
      <c r="BF626" s="145"/>
      <c r="BG626" s="145"/>
      <c r="BH626" s="145"/>
      <c r="BI626" s="145"/>
    </row>
    <row r="627" ht="14.25" customHeight="1">
      <c r="A627" s="111"/>
      <c r="B627" s="145"/>
      <c r="C627" s="178"/>
      <c r="D627" s="178"/>
      <c r="E627" s="179"/>
      <c r="F627" s="178"/>
      <c r="G627" s="145"/>
      <c r="H627" s="145"/>
      <c r="I627" s="178"/>
      <c r="J627" s="179"/>
      <c r="K627" s="178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  <c r="AB627" s="145"/>
      <c r="AC627" s="145"/>
      <c r="AD627" s="145"/>
      <c r="AE627" s="145"/>
      <c r="AF627" s="145"/>
      <c r="AG627" s="145"/>
      <c r="AH627" s="145"/>
      <c r="AI627" s="145"/>
      <c r="AJ627" s="145"/>
      <c r="AK627" s="145"/>
      <c r="AL627" s="145"/>
      <c r="AM627" s="145"/>
      <c r="AN627" s="145"/>
      <c r="AO627" s="145"/>
      <c r="AP627" s="145"/>
      <c r="AQ627" s="145"/>
      <c r="AR627" s="145"/>
      <c r="AS627" s="145"/>
      <c r="AT627" s="145"/>
      <c r="AU627" s="145"/>
      <c r="AV627" s="145"/>
      <c r="AW627" s="145"/>
      <c r="AX627" s="145"/>
      <c r="AY627" s="145"/>
      <c r="AZ627" s="145"/>
      <c r="BA627" s="145"/>
      <c r="BB627" s="145"/>
      <c r="BC627" s="145"/>
      <c r="BD627" s="145"/>
      <c r="BE627" s="145"/>
      <c r="BF627" s="145"/>
      <c r="BG627" s="145"/>
      <c r="BH627" s="145"/>
      <c r="BI627" s="145"/>
    </row>
    <row r="628" ht="14.25" customHeight="1">
      <c r="A628" s="111"/>
      <c r="B628" s="145"/>
      <c r="C628" s="178"/>
      <c r="D628" s="178"/>
      <c r="E628" s="179"/>
      <c r="F628" s="178"/>
      <c r="G628" s="145"/>
      <c r="H628" s="145"/>
      <c r="I628" s="178"/>
      <c r="J628" s="179"/>
      <c r="K628" s="178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  <c r="AB628" s="145"/>
      <c r="AC628" s="145"/>
      <c r="AD628" s="145"/>
      <c r="AE628" s="145"/>
      <c r="AF628" s="145"/>
      <c r="AG628" s="145"/>
      <c r="AH628" s="145"/>
      <c r="AI628" s="145"/>
      <c r="AJ628" s="145"/>
      <c r="AK628" s="145"/>
      <c r="AL628" s="145"/>
      <c r="AM628" s="145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5"/>
    </row>
    <row r="629" ht="14.25" customHeight="1">
      <c r="A629" s="111"/>
      <c r="B629" s="145"/>
      <c r="C629" s="178"/>
      <c r="D629" s="178"/>
      <c r="E629" s="179"/>
      <c r="F629" s="178"/>
      <c r="G629" s="145"/>
      <c r="H629" s="145"/>
      <c r="I629" s="178"/>
      <c r="J629" s="179"/>
      <c r="K629" s="178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  <c r="AB629" s="145"/>
      <c r="AC629" s="145"/>
      <c r="AD629" s="145"/>
      <c r="AE629" s="145"/>
      <c r="AF629" s="145"/>
      <c r="AG629" s="145"/>
      <c r="AH629" s="145"/>
      <c r="AI629" s="145"/>
      <c r="AJ629" s="145"/>
      <c r="AK629" s="145"/>
      <c r="AL629" s="145"/>
      <c r="AM629" s="145"/>
      <c r="AN629" s="145"/>
      <c r="AO629" s="145"/>
      <c r="AP629" s="145"/>
      <c r="AQ629" s="145"/>
      <c r="AR629" s="145"/>
      <c r="AS629" s="145"/>
      <c r="AT629" s="145"/>
      <c r="AU629" s="145"/>
      <c r="AV629" s="145"/>
      <c r="AW629" s="145"/>
      <c r="AX629" s="145"/>
      <c r="AY629" s="145"/>
      <c r="AZ629" s="145"/>
      <c r="BA629" s="145"/>
      <c r="BB629" s="145"/>
      <c r="BC629" s="145"/>
      <c r="BD629" s="145"/>
      <c r="BE629" s="145"/>
      <c r="BF629" s="145"/>
      <c r="BG629" s="145"/>
      <c r="BH629" s="145"/>
      <c r="BI629" s="145"/>
    </row>
    <row r="630" ht="14.25" customHeight="1">
      <c r="A630" s="111"/>
      <c r="B630" s="145"/>
      <c r="C630" s="178"/>
      <c r="D630" s="178"/>
      <c r="E630" s="179"/>
      <c r="F630" s="178"/>
      <c r="G630" s="145"/>
      <c r="H630" s="145"/>
      <c r="I630" s="178"/>
      <c r="J630" s="179"/>
      <c r="K630" s="178"/>
      <c r="L630" s="145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  <c r="Z630" s="145"/>
      <c r="AA630" s="145"/>
      <c r="AB630" s="145"/>
      <c r="AC630" s="145"/>
      <c r="AD630" s="145"/>
      <c r="AE630" s="145"/>
      <c r="AF630" s="145"/>
      <c r="AG630" s="145"/>
      <c r="AH630" s="145"/>
      <c r="AI630" s="145"/>
      <c r="AJ630" s="145"/>
      <c r="AK630" s="145"/>
      <c r="AL630" s="145"/>
      <c r="AM630" s="145"/>
      <c r="AN630" s="145"/>
      <c r="AO630" s="145"/>
      <c r="AP630" s="145"/>
      <c r="AQ630" s="145"/>
      <c r="AR630" s="145"/>
      <c r="AS630" s="145"/>
      <c r="AT630" s="145"/>
      <c r="AU630" s="145"/>
      <c r="AV630" s="145"/>
      <c r="AW630" s="145"/>
      <c r="AX630" s="145"/>
      <c r="AY630" s="145"/>
      <c r="AZ630" s="145"/>
      <c r="BA630" s="145"/>
      <c r="BB630" s="145"/>
      <c r="BC630" s="145"/>
      <c r="BD630" s="145"/>
      <c r="BE630" s="145"/>
      <c r="BF630" s="145"/>
      <c r="BG630" s="145"/>
      <c r="BH630" s="145"/>
      <c r="BI630" s="145"/>
    </row>
    <row r="631" ht="14.25" customHeight="1">
      <c r="A631" s="111"/>
      <c r="B631" s="145"/>
      <c r="C631" s="178"/>
      <c r="D631" s="178"/>
      <c r="E631" s="179"/>
      <c r="F631" s="178"/>
      <c r="G631" s="145"/>
      <c r="H631" s="145"/>
      <c r="I631" s="178"/>
      <c r="J631" s="179"/>
      <c r="K631" s="178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  <c r="BA631" s="145"/>
      <c r="BB631" s="145"/>
      <c r="BC631" s="145"/>
      <c r="BD631" s="145"/>
      <c r="BE631" s="145"/>
      <c r="BF631" s="145"/>
      <c r="BG631" s="145"/>
      <c r="BH631" s="145"/>
      <c r="BI631" s="145"/>
    </row>
    <row r="632" ht="14.25" customHeight="1">
      <c r="A632" s="111"/>
      <c r="B632" s="145"/>
      <c r="C632" s="178"/>
      <c r="D632" s="178"/>
      <c r="E632" s="179"/>
      <c r="F632" s="178"/>
      <c r="G632" s="145"/>
      <c r="H632" s="145"/>
      <c r="I632" s="178"/>
      <c r="J632" s="179"/>
      <c r="K632" s="178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  <c r="BA632" s="145"/>
      <c r="BB632" s="145"/>
      <c r="BC632" s="145"/>
      <c r="BD632" s="145"/>
      <c r="BE632" s="145"/>
      <c r="BF632" s="145"/>
      <c r="BG632" s="145"/>
      <c r="BH632" s="145"/>
      <c r="BI632" s="145"/>
    </row>
    <row r="633" ht="14.25" customHeight="1">
      <c r="A633" s="111"/>
      <c r="B633" s="145"/>
      <c r="C633" s="178"/>
      <c r="D633" s="178"/>
      <c r="E633" s="179"/>
      <c r="F633" s="178"/>
      <c r="G633" s="145"/>
      <c r="H633" s="145"/>
      <c r="I633" s="178"/>
      <c r="J633" s="179"/>
      <c r="K633" s="178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  <c r="BA633" s="145"/>
      <c r="BB633" s="145"/>
      <c r="BC633" s="145"/>
      <c r="BD633" s="145"/>
      <c r="BE633" s="145"/>
      <c r="BF633" s="145"/>
      <c r="BG633" s="145"/>
      <c r="BH633" s="145"/>
      <c r="BI633" s="145"/>
    </row>
    <row r="634" ht="14.25" customHeight="1">
      <c r="A634" s="111"/>
      <c r="B634" s="145"/>
      <c r="C634" s="178"/>
      <c r="D634" s="178"/>
      <c r="E634" s="179"/>
      <c r="F634" s="178"/>
      <c r="G634" s="145"/>
      <c r="H634" s="145"/>
      <c r="I634" s="178"/>
      <c r="J634" s="179"/>
      <c r="K634" s="178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  <c r="BA634" s="145"/>
      <c r="BB634" s="145"/>
      <c r="BC634" s="145"/>
      <c r="BD634" s="145"/>
      <c r="BE634" s="145"/>
      <c r="BF634" s="145"/>
      <c r="BG634" s="145"/>
      <c r="BH634" s="145"/>
      <c r="BI634" s="145"/>
    </row>
    <row r="635" ht="14.25" customHeight="1">
      <c r="A635" s="111"/>
      <c r="B635" s="145"/>
      <c r="C635" s="178"/>
      <c r="D635" s="178"/>
      <c r="E635" s="179"/>
      <c r="F635" s="178"/>
      <c r="G635" s="145"/>
      <c r="H635" s="145"/>
      <c r="I635" s="178"/>
      <c r="J635" s="179"/>
      <c r="K635" s="178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  <c r="BA635" s="145"/>
      <c r="BB635" s="145"/>
      <c r="BC635" s="145"/>
      <c r="BD635" s="145"/>
      <c r="BE635" s="145"/>
      <c r="BF635" s="145"/>
      <c r="BG635" s="145"/>
      <c r="BH635" s="145"/>
      <c r="BI635" s="145"/>
    </row>
    <row r="636" ht="14.25" customHeight="1">
      <c r="A636" s="111"/>
      <c r="B636" s="145"/>
      <c r="C636" s="178"/>
      <c r="D636" s="178"/>
      <c r="E636" s="179"/>
      <c r="F636" s="178"/>
      <c r="G636" s="145"/>
      <c r="H636" s="145"/>
      <c r="I636" s="178"/>
      <c r="J636" s="179"/>
      <c r="K636" s="178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  <c r="BA636" s="145"/>
      <c r="BB636" s="145"/>
      <c r="BC636" s="145"/>
      <c r="BD636" s="145"/>
      <c r="BE636" s="145"/>
      <c r="BF636" s="145"/>
      <c r="BG636" s="145"/>
      <c r="BH636" s="145"/>
      <c r="BI636" s="145"/>
    </row>
    <row r="637" ht="14.25" customHeight="1">
      <c r="A637" s="111"/>
      <c r="B637" s="145"/>
      <c r="C637" s="178"/>
      <c r="D637" s="178"/>
      <c r="E637" s="179"/>
      <c r="F637" s="178"/>
      <c r="G637" s="145"/>
      <c r="H637" s="145"/>
      <c r="I637" s="178"/>
      <c r="J637" s="179"/>
      <c r="K637" s="178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  <c r="BA637" s="145"/>
      <c r="BB637" s="145"/>
      <c r="BC637" s="145"/>
      <c r="BD637" s="145"/>
      <c r="BE637" s="145"/>
      <c r="BF637" s="145"/>
      <c r="BG637" s="145"/>
      <c r="BH637" s="145"/>
      <c r="BI637" s="145"/>
    </row>
    <row r="638" ht="14.25" customHeight="1">
      <c r="A638" s="111"/>
      <c r="B638" s="145"/>
      <c r="C638" s="178"/>
      <c r="D638" s="178"/>
      <c r="E638" s="179"/>
      <c r="F638" s="178"/>
      <c r="G638" s="145"/>
      <c r="H638" s="145"/>
      <c r="I638" s="178"/>
      <c r="J638" s="179"/>
      <c r="K638" s="178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  <c r="BA638" s="145"/>
      <c r="BB638" s="145"/>
      <c r="BC638" s="145"/>
      <c r="BD638" s="145"/>
      <c r="BE638" s="145"/>
      <c r="BF638" s="145"/>
      <c r="BG638" s="145"/>
      <c r="BH638" s="145"/>
      <c r="BI638" s="145"/>
    </row>
    <row r="639" ht="14.25" customHeight="1">
      <c r="A639" s="111"/>
      <c r="B639" s="145"/>
      <c r="C639" s="178"/>
      <c r="D639" s="178"/>
      <c r="E639" s="179"/>
      <c r="F639" s="178"/>
      <c r="G639" s="145"/>
      <c r="H639" s="145"/>
      <c r="I639" s="178"/>
      <c r="J639" s="179"/>
      <c r="K639" s="178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  <c r="BA639" s="145"/>
      <c r="BB639" s="145"/>
      <c r="BC639" s="145"/>
      <c r="BD639" s="145"/>
      <c r="BE639" s="145"/>
      <c r="BF639" s="145"/>
      <c r="BG639" s="145"/>
      <c r="BH639" s="145"/>
      <c r="BI639" s="145"/>
    </row>
    <row r="640" ht="14.25" customHeight="1">
      <c r="A640" s="111"/>
      <c r="B640" s="145"/>
      <c r="C640" s="178"/>
      <c r="D640" s="178"/>
      <c r="E640" s="179"/>
      <c r="F640" s="178"/>
      <c r="G640" s="145"/>
      <c r="H640" s="145"/>
      <c r="I640" s="178"/>
      <c r="J640" s="179"/>
      <c r="K640" s="178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  <c r="BA640" s="145"/>
      <c r="BB640" s="145"/>
      <c r="BC640" s="145"/>
      <c r="BD640" s="145"/>
      <c r="BE640" s="145"/>
      <c r="BF640" s="145"/>
      <c r="BG640" s="145"/>
      <c r="BH640" s="145"/>
      <c r="BI640" s="145"/>
    </row>
    <row r="641" ht="14.25" customHeight="1">
      <c r="A641" s="111"/>
      <c r="B641" s="145"/>
      <c r="C641" s="178"/>
      <c r="D641" s="178"/>
      <c r="E641" s="179"/>
      <c r="F641" s="178"/>
      <c r="G641" s="145"/>
      <c r="H641" s="145"/>
      <c r="I641" s="178"/>
      <c r="J641" s="179"/>
      <c r="K641" s="178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  <c r="BA641" s="145"/>
      <c r="BB641" s="145"/>
      <c r="BC641" s="145"/>
      <c r="BD641" s="145"/>
      <c r="BE641" s="145"/>
      <c r="BF641" s="145"/>
      <c r="BG641" s="145"/>
      <c r="BH641" s="145"/>
      <c r="BI641" s="145"/>
    </row>
    <row r="642" ht="14.25" customHeight="1">
      <c r="A642" s="111"/>
      <c r="B642" s="145"/>
      <c r="C642" s="178"/>
      <c r="D642" s="178"/>
      <c r="E642" s="179"/>
      <c r="F642" s="178"/>
      <c r="G642" s="145"/>
      <c r="H642" s="145"/>
      <c r="I642" s="178"/>
      <c r="J642" s="179"/>
      <c r="K642" s="178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  <c r="BA642" s="145"/>
      <c r="BB642" s="145"/>
      <c r="BC642" s="145"/>
      <c r="BD642" s="145"/>
      <c r="BE642" s="145"/>
      <c r="BF642" s="145"/>
      <c r="BG642" s="145"/>
      <c r="BH642" s="145"/>
      <c r="BI642" s="145"/>
    </row>
    <row r="643" ht="14.25" customHeight="1">
      <c r="A643" s="111"/>
      <c r="B643" s="145"/>
      <c r="C643" s="178"/>
      <c r="D643" s="178"/>
      <c r="E643" s="179"/>
      <c r="F643" s="178"/>
      <c r="G643" s="145"/>
      <c r="H643" s="145"/>
      <c r="I643" s="178"/>
      <c r="J643" s="179"/>
      <c r="K643" s="178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  <c r="BA643" s="145"/>
      <c r="BB643" s="145"/>
      <c r="BC643" s="145"/>
      <c r="BD643" s="145"/>
      <c r="BE643" s="145"/>
      <c r="BF643" s="145"/>
      <c r="BG643" s="145"/>
      <c r="BH643" s="145"/>
      <c r="BI643" s="145"/>
    </row>
    <row r="644" ht="14.25" customHeight="1">
      <c r="A644" s="111"/>
      <c r="B644" s="145"/>
      <c r="C644" s="178"/>
      <c r="D644" s="178"/>
      <c r="E644" s="179"/>
      <c r="F644" s="178"/>
      <c r="G644" s="145"/>
      <c r="H644" s="145"/>
      <c r="I644" s="178"/>
      <c r="J644" s="179"/>
      <c r="K644" s="178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  <c r="BA644" s="145"/>
      <c r="BB644" s="145"/>
      <c r="BC644" s="145"/>
      <c r="BD644" s="145"/>
      <c r="BE644" s="145"/>
      <c r="BF644" s="145"/>
      <c r="BG644" s="145"/>
      <c r="BH644" s="145"/>
      <c r="BI644" s="145"/>
    </row>
    <row r="645" ht="14.25" customHeight="1">
      <c r="A645" s="111"/>
      <c r="B645" s="145"/>
      <c r="C645" s="178"/>
      <c r="D645" s="178"/>
      <c r="E645" s="179"/>
      <c r="F645" s="178"/>
      <c r="G645" s="145"/>
      <c r="H645" s="145"/>
      <c r="I645" s="178"/>
      <c r="J645" s="179"/>
      <c r="K645" s="178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  <c r="BA645" s="145"/>
      <c r="BB645" s="145"/>
      <c r="BC645" s="145"/>
      <c r="BD645" s="145"/>
      <c r="BE645" s="145"/>
      <c r="BF645" s="145"/>
      <c r="BG645" s="145"/>
      <c r="BH645" s="145"/>
      <c r="BI645" s="145"/>
    </row>
    <row r="646" ht="14.25" customHeight="1">
      <c r="A646" s="111"/>
      <c r="B646" s="145"/>
      <c r="C646" s="178"/>
      <c r="D646" s="178"/>
      <c r="E646" s="179"/>
      <c r="F646" s="178"/>
      <c r="G646" s="145"/>
      <c r="H646" s="145"/>
      <c r="I646" s="178"/>
      <c r="J646" s="179"/>
      <c r="K646" s="178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  <c r="BA646" s="145"/>
      <c r="BB646" s="145"/>
      <c r="BC646" s="145"/>
      <c r="BD646" s="145"/>
      <c r="BE646" s="145"/>
      <c r="BF646" s="145"/>
      <c r="BG646" s="145"/>
      <c r="BH646" s="145"/>
      <c r="BI646" s="145"/>
    </row>
    <row r="647" ht="14.25" customHeight="1">
      <c r="A647" s="111"/>
      <c r="B647" s="145"/>
      <c r="C647" s="178"/>
      <c r="D647" s="178"/>
      <c r="E647" s="179"/>
      <c r="F647" s="178"/>
      <c r="G647" s="145"/>
      <c r="H647" s="145"/>
      <c r="I647" s="178"/>
      <c r="J647" s="179"/>
      <c r="K647" s="178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  <c r="BA647" s="145"/>
      <c r="BB647" s="145"/>
      <c r="BC647" s="145"/>
      <c r="BD647" s="145"/>
      <c r="BE647" s="145"/>
      <c r="BF647" s="145"/>
      <c r="BG647" s="145"/>
      <c r="BH647" s="145"/>
      <c r="BI647" s="145"/>
    </row>
    <row r="648" ht="14.25" customHeight="1">
      <c r="A648" s="111"/>
      <c r="B648" s="145"/>
      <c r="C648" s="178"/>
      <c r="D648" s="178"/>
      <c r="E648" s="179"/>
      <c r="F648" s="178"/>
      <c r="G648" s="145"/>
      <c r="H648" s="145"/>
      <c r="I648" s="178"/>
      <c r="J648" s="179"/>
      <c r="K648" s="178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  <c r="BA648" s="145"/>
      <c r="BB648" s="145"/>
      <c r="BC648" s="145"/>
      <c r="BD648" s="145"/>
      <c r="BE648" s="145"/>
      <c r="BF648" s="145"/>
      <c r="BG648" s="145"/>
      <c r="BH648" s="145"/>
      <c r="BI648" s="145"/>
    </row>
    <row r="649" ht="14.25" customHeight="1">
      <c r="A649" s="111"/>
      <c r="B649" s="145"/>
      <c r="C649" s="178"/>
      <c r="D649" s="178"/>
      <c r="E649" s="179"/>
      <c r="F649" s="178"/>
      <c r="G649" s="145"/>
      <c r="H649" s="145"/>
      <c r="I649" s="178"/>
      <c r="J649" s="179"/>
      <c r="K649" s="178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  <c r="BA649" s="145"/>
      <c r="BB649" s="145"/>
      <c r="BC649" s="145"/>
      <c r="BD649" s="145"/>
      <c r="BE649" s="145"/>
      <c r="BF649" s="145"/>
      <c r="BG649" s="145"/>
      <c r="BH649" s="145"/>
      <c r="BI649" s="145"/>
    </row>
    <row r="650" ht="14.25" customHeight="1">
      <c r="A650" s="111"/>
      <c r="B650" s="145"/>
      <c r="C650" s="178"/>
      <c r="D650" s="178"/>
      <c r="E650" s="179"/>
      <c r="F650" s="178"/>
      <c r="G650" s="145"/>
      <c r="H650" s="145"/>
      <c r="I650" s="178"/>
      <c r="J650" s="179"/>
      <c r="K650" s="178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  <c r="BA650" s="145"/>
      <c r="BB650" s="145"/>
      <c r="BC650" s="145"/>
      <c r="BD650" s="145"/>
      <c r="BE650" s="145"/>
      <c r="BF650" s="145"/>
      <c r="BG650" s="145"/>
      <c r="BH650" s="145"/>
      <c r="BI650" s="145"/>
    </row>
    <row r="651" ht="14.25" customHeight="1">
      <c r="A651" s="111"/>
      <c r="B651" s="145"/>
      <c r="C651" s="178"/>
      <c r="D651" s="178"/>
      <c r="E651" s="179"/>
      <c r="F651" s="178"/>
      <c r="G651" s="145"/>
      <c r="H651" s="145"/>
      <c r="I651" s="178"/>
      <c r="J651" s="179"/>
      <c r="K651" s="178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  <c r="BA651" s="145"/>
      <c r="BB651" s="145"/>
      <c r="BC651" s="145"/>
      <c r="BD651" s="145"/>
      <c r="BE651" s="145"/>
      <c r="BF651" s="145"/>
      <c r="BG651" s="145"/>
      <c r="BH651" s="145"/>
      <c r="BI651" s="145"/>
    </row>
    <row r="652" ht="14.25" customHeight="1">
      <c r="A652" s="111"/>
      <c r="B652" s="145"/>
      <c r="C652" s="178"/>
      <c r="D652" s="178"/>
      <c r="E652" s="179"/>
      <c r="F652" s="178"/>
      <c r="G652" s="145"/>
      <c r="H652" s="145"/>
      <c r="I652" s="178"/>
      <c r="J652" s="179"/>
      <c r="K652" s="178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  <c r="BA652" s="145"/>
      <c r="BB652" s="145"/>
      <c r="BC652" s="145"/>
      <c r="BD652" s="145"/>
      <c r="BE652" s="145"/>
      <c r="BF652" s="145"/>
      <c r="BG652" s="145"/>
      <c r="BH652" s="145"/>
      <c r="BI652" s="145"/>
    </row>
    <row r="653" ht="14.25" customHeight="1">
      <c r="A653" s="111"/>
      <c r="B653" s="145"/>
      <c r="C653" s="178"/>
      <c r="D653" s="178"/>
      <c r="E653" s="179"/>
      <c r="F653" s="178"/>
      <c r="G653" s="145"/>
      <c r="H653" s="145"/>
      <c r="I653" s="178"/>
      <c r="J653" s="179"/>
      <c r="K653" s="178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  <c r="BA653" s="145"/>
      <c r="BB653" s="145"/>
      <c r="BC653" s="145"/>
      <c r="BD653" s="145"/>
      <c r="BE653" s="145"/>
      <c r="BF653" s="145"/>
      <c r="BG653" s="145"/>
      <c r="BH653" s="145"/>
      <c r="BI653" s="145"/>
    </row>
    <row r="654" ht="14.25" customHeight="1">
      <c r="A654" s="111"/>
      <c r="B654" s="145"/>
      <c r="C654" s="178"/>
      <c r="D654" s="178"/>
      <c r="E654" s="179"/>
      <c r="F654" s="178"/>
      <c r="G654" s="145"/>
      <c r="H654" s="145"/>
      <c r="I654" s="178"/>
      <c r="J654" s="179"/>
      <c r="K654" s="178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  <c r="BA654" s="145"/>
      <c r="BB654" s="145"/>
      <c r="BC654" s="145"/>
      <c r="BD654" s="145"/>
      <c r="BE654" s="145"/>
      <c r="BF654" s="145"/>
      <c r="BG654" s="145"/>
      <c r="BH654" s="145"/>
      <c r="BI654" s="145"/>
    </row>
    <row r="655" ht="14.25" customHeight="1">
      <c r="A655" s="111"/>
      <c r="B655" s="145"/>
      <c r="C655" s="178"/>
      <c r="D655" s="178"/>
      <c r="E655" s="179"/>
      <c r="F655" s="178"/>
      <c r="G655" s="145"/>
      <c r="H655" s="145"/>
      <c r="I655" s="178"/>
      <c r="J655" s="179"/>
      <c r="K655" s="178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  <c r="BA655" s="145"/>
      <c r="BB655" s="145"/>
      <c r="BC655" s="145"/>
      <c r="BD655" s="145"/>
      <c r="BE655" s="145"/>
      <c r="BF655" s="145"/>
      <c r="BG655" s="145"/>
      <c r="BH655" s="145"/>
      <c r="BI655" s="145"/>
    </row>
    <row r="656" ht="14.25" customHeight="1">
      <c r="A656" s="111"/>
      <c r="B656" s="145"/>
      <c r="C656" s="178"/>
      <c r="D656" s="178"/>
      <c r="E656" s="179"/>
      <c r="F656" s="178"/>
      <c r="G656" s="145"/>
      <c r="H656" s="145"/>
      <c r="I656" s="178"/>
      <c r="J656" s="179"/>
      <c r="K656" s="178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  <c r="BA656" s="145"/>
      <c r="BB656" s="145"/>
      <c r="BC656" s="145"/>
      <c r="BD656" s="145"/>
      <c r="BE656" s="145"/>
      <c r="BF656" s="145"/>
      <c r="BG656" s="145"/>
      <c r="BH656" s="145"/>
      <c r="BI656" s="145"/>
    </row>
    <row r="657" ht="14.25" customHeight="1">
      <c r="A657" s="111"/>
      <c r="B657" s="145"/>
      <c r="C657" s="178"/>
      <c r="D657" s="178"/>
      <c r="E657" s="179"/>
      <c r="F657" s="178"/>
      <c r="G657" s="145"/>
      <c r="H657" s="145"/>
      <c r="I657" s="178"/>
      <c r="J657" s="179"/>
      <c r="K657" s="178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  <c r="BA657" s="145"/>
      <c r="BB657" s="145"/>
      <c r="BC657" s="145"/>
      <c r="BD657" s="145"/>
      <c r="BE657" s="145"/>
      <c r="BF657" s="145"/>
      <c r="BG657" s="145"/>
      <c r="BH657" s="145"/>
      <c r="BI657" s="145"/>
    </row>
    <row r="658" ht="14.25" customHeight="1">
      <c r="A658" s="111"/>
      <c r="B658" s="145"/>
      <c r="C658" s="178"/>
      <c r="D658" s="178"/>
      <c r="E658" s="179"/>
      <c r="F658" s="178"/>
      <c r="G658" s="145"/>
      <c r="H658" s="145"/>
      <c r="I658" s="178"/>
      <c r="J658" s="179"/>
      <c r="K658" s="178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  <c r="BA658" s="145"/>
      <c r="BB658" s="145"/>
      <c r="BC658" s="145"/>
      <c r="BD658" s="145"/>
      <c r="BE658" s="145"/>
      <c r="BF658" s="145"/>
      <c r="BG658" s="145"/>
      <c r="BH658" s="145"/>
      <c r="BI658" s="145"/>
    </row>
    <row r="659" ht="14.25" customHeight="1">
      <c r="A659" s="111"/>
      <c r="B659" s="145"/>
      <c r="C659" s="178"/>
      <c r="D659" s="178"/>
      <c r="E659" s="179"/>
      <c r="F659" s="178"/>
      <c r="G659" s="145"/>
      <c r="H659" s="145"/>
      <c r="I659" s="178"/>
      <c r="J659" s="179"/>
      <c r="K659" s="178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  <c r="BA659" s="145"/>
      <c r="BB659" s="145"/>
      <c r="BC659" s="145"/>
      <c r="BD659" s="145"/>
      <c r="BE659" s="145"/>
      <c r="BF659" s="145"/>
      <c r="BG659" s="145"/>
      <c r="BH659" s="145"/>
      <c r="BI659" s="145"/>
    </row>
    <row r="660" ht="14.25" customHeight="1">
      <c r="A660" s="111"/>
      <c r="B660" s="145"/>
      <c r="C660" s="178"/>
      <c r="D660" s="178"/>
      <c r="E660" s="179"/>
      <c r="F660" s="178"/>
      <c r="G660" s="145"/>
      <c r="H660" s="145"/>
      <c r="I660" s="178"/>
      <c r="J660" s="179"/>
      <c r="K660" s="178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  <c r="BA660" s="145"/>
      <c r="BB660" s="145"/>
      <c r="BC660" s="145"/>
      <c r="BD660" s="145"/>
      <c r="BE660" s="145"/>
      <c r="BF660" s="145"/>
      <c r="BG660" s="145"/>
      <c r="BH660" s="145"/>
      <c r="BI660" s="145"/>
    </row>
    <row r="661" ht="14.25" customHeight="1">
      <c r="A661" s="111"/>
      <c r="B661" s="145"/>
      <c r="C661" s="178"/>
      <c r="D661" s="178"/>
      <c r="E661" s="179"/>
      <c r="F661" s="178"/>
      <c r="G661" s="145"/>
      <c r="H661" s="145"/>
      <c r="I661" s="178"/>
      <c r="J661" s="179"/>
      <c r="K661" s="178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  <c r="BA661" s="145"/>
      <c r="BB661" s="145"/>
      <c r="BC661" s="145"/>
      <c r="BD661" s="145"/>
      <c r="BE661" s="145"/>
      <c r="BF661" s="145"/>
      <c r="BG661" s="145"/>
      <c r="BH661" s="145"/>
      <c r="BI661" s="145"/>
    </row>
    <row r="662" ht="14.25" customHeight="1">
      <c r="A662" s="111"/>
      <c r="B662" s="145"/>
      <c r="C662" s="178"/>
      <c r="D662" s="178"/>
      <c r="E662" s="179"/>
      <c r="F662" s="178"/>
      <c r="G662" s="145"/>
      <c r="H662" s="145"/>
      <c r="I662" s="178"/>
      <c r="J662" s="179"/>
      <c r="K662" s="178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  <c r="BA662" s="145"/>
      <c r="BB662" s="145"/>
      <c r="BC662" s="145"/>
      <c r="BD662" s="145"/>
      <c r="BE662" s="145"/>
      <c r="BF662" s="145"/>
      <c r="BG662" s="145"/>
      <c r="BH662" s="145"/>
      <c r="BI662" s="145"/>
    </row>
    <row r="663" ht="14.25" customHeight="1">
      <c r="A663" s="111"/>
      <c r="B663" s="145"/>
      <c r="C663" s="178"/>
      <c r="D663" s="178"/>
      <c r="E663" s="179"/>
      <c r="F663" s="178"/>
      <c r="G663" s="145"/>
      <c r="H663" s="145"/>
      <c r="I663" s="178"/>
      <c r="J663" s="179"/>
      <c r="K663" s="178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  <c r="BA663" s="145"/>
      <c r="BB663" s="145"/>
      <c r="BC663" s="145"/>
      <c r="BD663" s="145"/>
      <c r="BE663" s="145"/>
      <c r="BF663" s="145"/>
      <c r="BG663" s="145"/>
      <c r="BH663" s="145"/>
      <c r="BI663" s="145"/>
    </row>
    <row r="664" ht="14.25" customHeight="1">
      <c r="A664" s="111"/>
      <c r="B664" s="145"/>
      <c r="C664" s="178"/>
      <c r="D664" s="178"/>
      <c r="E664" s="179"/>
      <c r="F664" s="178"/>
      <c r="G664" s="145"/>
      <c r="H664" s="145"/>
      <c r="I664" s="178"/>
      <c r="J664" s="179"/>
      <c r="K664" s="178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  <c r="BA664" s="145"/>
      <c r="BB664" s="145"/>
      <c r="BC664" s="145"/>
      <c r="BD664" s="145"/>
      <c r="BE664" s="145"/>
      <c r="BF664" s="145"/>
      <c r="BG664" s="145"/>
      <c r="BH664" s="145"/>
      <c r="BI664" s="145"/>
    </row>
    <row r="665" ht="14.25" customHeight="1">
      <c r="A665" s="111"/>
      <c r="B665" s="145"/>
      <c r="C665" s="178"/>
      <c r="D665" s="178"/>
      <c r="E665" s="179"/>
      <c r="F665" s="178"/>
      <c r="G665" s="145"/>
      <c r="H665" s="145"/>
      <c r="I665" s="178"/>
      <c r="J665" s="179"/>
      <c r="K665" s="178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  <c r="BA665" s="145"/>
      <c r="BB665" s="145"/>
      <c r="BC665" s="145"/>
      <c r="BD665" s="145"/>
      <c r="BE665" s="145"/>
      <c r="BF665" s="145"/>
      <c r="BG665" s="145"/>
      <c r="BH665" s="145"/>
      <c r="BI665" s="145"/>
    </row>
    <row r="666" ht="14.25" customHeight="1">
      <c r="A666" s="111"/>
      <c r="B666" s="145"/>
      <c r="C666" s="178"/>
      <c r="D666" s="178"/>
      <c r="E666" s="179"/>
      <c r="F666" s="178"/>
      <c r="G666" s="145"/>
      <c r="H666" s="145"/>
      <c r="I666" s="178"/>
      <c r="J666" s="179"/>
      <c r="K666" s="178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  <c r="BA666" s="145"/>
      <c r="BB666" s="145"/>
      <c r="BC666" s="145"/>
      <c r="BD666" s="145"/>
      <c r="BE666" s="145"/>
      <c r="BF666" s="145"/>
      <c r="BG666" s="145"/>
      <c r="BH666" s="145"/>
      <c r="BI666" s="145"/>
    </row>
    <row r="667" ht="14.25" customHeight="1">
      <c r="A667" s="111"/>
      <c r="B667" s="145"/>
      <c r="C667" s="178"/>
      <c r="D667" s="178"/>
      <c r="E667" s="179"/>
      <c r="F667" s="178"/>
      <c r="G667" s="145"/>
      <c r="H667" s="145"/>
      <c r="I667" s="178"/>
      <c r="J667" s="179"/>
      <c r="K667" s="178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  <c r="BA667" s="145"/>
      <c r="BB667" s="145"/>
      <c r="BC667" s="145"/>
      <c r="BD667" s="145"/>
      <c r="BE667" s="145"/>
      <c r="BF667" s="145"/>
      <c r="BG667" s="145"/>
      <c r="BH667" s="145"/>
      <c r="BI667" s="145"/>
    </row>
    <row r="668" ht="14.25" customHeight="1">
      <c r="A668" s="111"/>
      <c r="B668" s="145"/>
      <c r="C668" s="178"/>
      <c r="D668" s="178"/>
      <c r="E668" s="179"/>
      <c r="F668" s="178"/>
      <c r="G668" s="145"/>
      <c r="H668" s="145"/>
      <c r="I668" s="178"/>
      <c r="J668" s="179"/>
      <c r="K668" s="178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  <c r="BA668" s="145"/>
      <c r="BB668" s="145"/>
      <c r="BC668" s="145"/>
      <c r="BD668" s="145"/>
      <c r="BE668" s="145"/>
      <c r="BF668" s="145"/>
      <c r="BG668" s="145"/>
      <c r="BH668" s="145"/>
      <c r="BI668" s="145"/>
    </row>
    <row r="669" ht="14.25" customHeight="1">
      <c r="A669" s="111"/>
      <c r="B669" s="145"/>
      <c r="C669" s="178"/>
      <c r="D669" s="178"/>
      <c r="E669" s="179"/>
      <c r="F669" s="178"/>
      <c r="G669" s="145"/>
      <c r="H669" s="145"/>
      <c r="I669" s="178"/>
      <c r="J669" s="179"/>
      <c r="K669" s="178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  <c r="BA669" s="145"/>
      <c r="BB669" s="145"/>
      <c r="BC669" s="145"/>
      <c r="BD669" s="145"/>
      <c r="BE669" s="145"/>
      <c r="BF669" s="145"/>
      <c r="BG669" s="145"/>
      <c r="BH669" s="145"/>
      <c r="BI669" s="145"/>
    </row>
    <row r="670" ht="14.25" customHeight="1">
      <c r="A670" s="111"/>
      <c r="B670" s="145"/>
      <c r="C670" s="178"/>
      <c r="D670" s="178"/>
      <c r="E670" s="179"/>
      <c r="F670" s="178"/>
      <c r="G670" s="145"/>
      <c r="H670" s="145"/>
      <c r="I670" s="178"/>
      <c r="J670" s="179"/>
      <c r="K670" s="178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  <c r="BA670" s="145"/>
      <c r="BB670" s="145"/>
      <c r="BC670" s="145"/>
      <c r="BD670" s="145"/>
      <c r="BE670" s="145"/>
      <c r="BF670" s="145"/>
      <c r="BG670" s="145"/>
      <c r="BH670" s="145"/>
      <c r="BI670" s="145"/>
    </row>
    <row r="671" ht="14.25" customHeight="1">
      <c r="A671" s="111"/>
      <c r="B671" s="145"/>
      <c r="C671" s="178"/>
      <c r="D671" s="178"/>
      <c r="E671" s="179"/>
      <c r="F671" s="178"/>
      <c r="G671" s="145"/>
      <c r="H671" s="145"/>
      <c r="I671" s="178"/>
      <c r="J671" s="179"/>
      <c r="K671" s="178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  <c r="BA671" s="145"/>
      <c r="BB671" s="145"/>
      <c r="BC671" s="145"/>
      <c r="BD671" s="145"/>
      <c r="BE671" s="145"/>
      <c r="BF671" s="145"/>
      <c r="BG671" s="145"/>
      <c r="BH671" s="145"/>
      <c r="BI671" s="145"/>
    </row>
    <row r="672" ht="14.25" customHeight="1">
      <c r="A672" s="111"/>
      <c r="B672" s="145"/>
      <c r="C672" s="178"/>
      <c r="D672" s="178"/>
      <c r="E672" s="179"/>
      <c r="F672" s="178"/>
      <c r="G672" s="145"/>
      <c r="H672" s="145"/>
      <c r="I672" s="178"/>
      <c r="J672" s="179"/>
      <c r="K672" s="178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  <c r="BA672" s="145"/>
      <c r="BB672" s="145"/>
      <c r="BC672" s="145"/>
      <c r="BD672" s="145"/>
      <c r="BE672" s="145"/>
      <c r="BF672" s="145"/>
      <c r="BG672" s="145"/>
      <c r="BH672" s="145"/>
      <c r="BI672" s="145"/>
    </row>
    <row r="673" ht="14.25" customHeight="1">
      <c r="A673" s="111"/>
      <c r="B673" s="145"/>
      <c r="C673" s="178"/>
      <c r="D673" s="178"/>
      <c r="E673" s="179"/>
      <c r="F673" s="178"/>
      <c r="G673" s="145"/>
      <c r="H673" s="145"/>
      <c r="I673" s="178"/>
      <c r="J673" s="179"/>
      <c r="K673" s="178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  <c r="BA673" s="145"/>
      <c r="BB673" s="145"/>
      <c r="BC673" s="145"/>
      <c r="BD673" s="145"/>
      <c r="BE673" s="145"/>
      <c r="BF673" s="145"/>
      <c r="BG673" s="145"/>
      <c r="BH673" s="145"/>
      <c r="BI673" s="145"/>
    </row>
    <row r="674" ht="14.25" customHeight="1">
      <c r="A674" s="111"/>
      <c r="B674" s="145"/>
      <c r="C674" s="178"/>
      <c r="D674" s="178"/>
      <c r="E674" s="179"/>
      <c r="F674" s="178"/>
      <c r="G674" s="145"/>
      <c r="H674" s="145"/>
      <c r="I674" s="178"/>
      <c r="J674" s="179"/>
      <c r="K674" s="178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  <c r="BA674" s="145"/>
      <c r="BB674" s="145"/>
      <c r="BC674" s="145"/>
      <c r="BD674" s="145"/>
      <c r="BE674" s="145"/>
      <c r="BF674" s="145"/>
      <c r="BG674" s="145"/>
      <c r="BH674" s="145"/>
      <c r="BI674" s="145"/>
    </row>
    <row r="675" ht="14.25" customHeight="1">
      <c r="A675" s="111"/>
      <c r="B675" s="145"/>
      <c r="C675" s="178"/>
      <c r="D675" s="178"/>
      <c r="E675" s="179"/>
      <c r="F675" s="178"/>
      <c r="G675" s="145"/>
      <c r="H675" s="145"/>
      <c r="I675" s="178"/>
      <c r="J675" s="179"/>
      <c r="K675" s="178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  <c r="BA675" s="145"/>
      <c r="BB675" s="145"/>
      <c r="BC675" s="145"/>
      <c r="BD675" s="145"/>
      <c r="BE675" s="145"/>
      <c r="BF675" s="145"/>
      <c r="BG675" s="145"/>
      <c r="BH675" s="145"/>
      <c r="BI675" s="145"/>
    </row>
    <row r="676" ht="14.25" customHeight="1">
      <c r="A676" s="111"/>
      <c r="B676" s="145"/>
      <c r="C676" s="178"/>
      <c r="D676" s="178"/>
      <c r="E676" s="179"/>
      <c r="F676" s="178"/>
      <c r="G676" s="145"/>
      <c r="H676" s="145"/>
      <c r="I676" s="178"/>
      <c r="J676" s="179"/>
      <c r="K676" s="178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  <c r="BA676" s="145"/>
      <c r="BB676" s="145"/>
      <c r="BC676" s="145"/>
      <c r="BD676" s="145"/>
      <c r="BE676" s="145"/>
      <c r="BF676" s="145"/>
      <c r="BG676" s="145"/>
      <c r="BH676" s="145"/>
      <c r="BI676" s="145"/>
    </row>
    <row r="677" ht="14.25" customHeight="1">
      <c r="A677" s="111"/>
      <c r="B677" s="145"/>
      <c r="C677" s="178"/>
      <c r="D677" s="178"/>
      <c r="E677" s="179"/>
      <c r="F677" s="178"/>
      <c r="G677" s="145"/>
      <c r="H677" s="145"/>
      <c r="I677" s="178"/>
      <c r="J677" s="179"/>
      <c r="K677" s="178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  <c r="BA677" s="145"/>
      <c r="BB677" s="145"/>
      <c r="BC677" s="145"/>
      <c r="BD677" s="145"/>
      <c r="BE677" s="145"/>
      <c r="BF677" s="145"/>
      <c r="BG677" s="145"/>
      <c r="BH677" s="145"/>
      <c r="BI677" s="145"/>
    </row>
    <row r="678" ht="14.25" customHeight="1">
      <c r="A678" s="111"/>
      <c r="B678" s="145"/>
      <c r="C678" s="178"/>
      <c r="D678" s="178"/>
      <c r="E678" s="179"/>
      <c r="F678" s="178"/>
      <c r="G678" s="145"/>
      <c r="H678" s="145"/>
      <c r="I678" s="178"/>
      <c r="J678" s="179"/>
      <c r="K678" s="178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  <c r="BA678" s="145"/>
      <c r="BB678" s="145"/>
      <c r="BC678" s="145"/>
      <c r="BD678" s="145"/>
      <c r="BE678" s="145"/>
      <c r="BF678" s="145"/>
      <c r="BG678" s="145"/>
      <c r="BH678" s="145"/>
      <c r="BI678" s="145"/>
    </row>
    <row r="679" ht="14.25" customHeight="1">
      <c r="A679" s="111"/>
      <c r="B679" s="145"/>
      <c r="C679" s="178"/>
      <c r="D679" s="178"/>
      <c r="E679" s="179"/>
      <c r="F679" s="178"/>
      <c r="G679" s="145"/>
      <c r="H679" s="145"/>
      <c r="I679" s="178"/>
      <c r="J679" s="179"/>
      <c r="K679" s="178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  <c r="BA679" s="145"/>
      <c r="BB679" s="145"/>
      <c r="BC679" s="145"/>
      <c r="BD679" s="145"/>
      <c r="BE679" s="145"/>
      <c r="BF679" s="145"/>
      <c r="BG679" s="145"/>
      <c r="BH679" s="145"/>
      <c r="BI679" s="145"/>
    </row>
    <row r="680" ht="14.25" customHeight="1">
      <c r="A680" s="111"/>
      <c r="B680" s="145"/>
      <c r="C680" s="178"/>
      <c r="D680" s="178"/>
      <c r="E680" s="179"/>
      <c r="F680" s="178"/>
      <c r="G680" s="145"/>
      <c r="H680" s="145"/>
      <c r="I680" s="178"/>
      <c r="J680" s="179"/>
      <c r="K680" s="178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  <c r="BA680" s="145"/>
      <c r="BB680" s="145"/>
      <c r="BC680" s="145"/>
      <c r="BD680" s="145"/>
      <c r="BE680" s="145"/>
      <c r="BF680" s="145"/>
      <c r="BG680" s="145"/>
      <c r="BH680" s="145"/>
      <c r="BI680" s="145"/>
    </row>
    <row r="681" ht="14.25" customHeight="1">
      <c r="A681" s="111"/>
      <c r="B681" s="145"/>
      <c r="C681" s="178"/>
      <c r="D681" s="178"/>
      <c r="E681" s="179"/>
      <c r="F681" s="178"/>
      <c r="G681" s="145"/>
      <c r="H681" s="145"/>
      <c r="I681" s="178"/>
      <c r="J681" s="179"/>
      <c r="K681" s="178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  <c r="BA681" s="145"/>
      <c r="BB681" s="145"/>
      <c r="BC681" s="145"/>
      <c r="BD681" s="145"/>
      <c r="BE681" s="145"/>
      <c r="BF681" s="145"/>
      <c r="BG681" s="145"/>
      <c r="BH681" s="145"/>
      <c r="BI681" s="145"/>
    </row>
    <row r="682" ht="14.25" customHeight="1">
      <c r="A682" s="111"/>
      <c r="B682" s="145"/>
      <c r="C682" s="178"/>
      <c r="D682" s="178"/>
      <c r="E682" s="179"/>
      <c r="F682" s="178"/>
      <c r="G682" s="145"/>
      <c r="H682" s="145"/>
      <c r="I682" s="178"/>
      <c r="J682" s="179"/>
      <c r="K682" s="178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  <c r="BA682" s="145"/>
      <c r="BB682" s="145"/>
      <c r="BC682" s="145"/>
      <c r="BD682" s="145"/>
      <c r="BE682" s="145"/>
      <c r="BF682" s="145"/>
      <c r="BG682" s="145"/>
      <c r="BH682" s="145"/>
      <c r="BI682" s="145"/>
    </row>
    <row r="683" ht="14.25" customHeight="1">
      <c r="A683" s="111"/>
      <c r="B683" s="145"/>
      <c r="C683" s="178"/>
      <c r="D683" s="178"/>
      <c r="E683" s="179"/>
      <c r="F683" s="178"/>
      <c r="G683" s="145"/>
      <c r="H683" s="145"/>
      <c r="I683" s="178"/>
      <c r="J683" s="179"/>
      <c r="K683" s="178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  <c r="BA683" s="145"/>
      <c r="BB683" s="145"/>
      <c r="BC683" s="145"/>
      <c r="BD683" s="145"/>
      <c r="BE683" s="145"/>
      <c r="BF683" s="145"/>
      <c r="BG683" s="145"/>
      <c r="BH683" s="145"/>
      <c r="BI683" s="145"/>
    </row>
    <row r="684" ht="14.25" customHeight="1">
      <c r="A684" s="111"/>
      <c r="B684" s="145"/>
      <c r="C684" s="178"/>
      <c r="D684" s="178"/>
      <c r="E684" s="179"/>
      <c r="F684" s="178"/>
      <c r="G684" s="145"/>
      <c r="H684" s="145"/>
      <c r="I684" s="178"/>
      <c r="J684" s="179"/>
      <c r="K684" s="178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  <c r="BA684" s="145"/>
      <c r="BB684" s="145"/>
      <c r="BC684" s="145"/>
      <c r="BD684" s="145"/>
      <c r="BE684" s="145"/>
      <c r="BF684" s="145"/>
      <c r="BG684" s="145"/>
      <c r="BH684" s="145"/>
      <c r="BI684" s="145"/>
    </row>
    <row r="685" ht="14.25" customHeight="1">
      <c r="A685" s="111"/>
      <c r="B685" s="145"/>
      <c r="C685" s="178"/>
      <c r="D685" s="178"/>
      <c r="E685" s="179"/>
      <c r="F685" s="178"/>
      <c r="G685" s="145"/>
      <c r="H685" s="145"/>
      <c r="I685" s="178"/>
      <c r="J685" s="179"/>
      <c r="K685" s="178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  <c r="BA685" s="145"/>
      <c r="BB685" s="145"/>
      <c r="BC685" s="145"/>
      <c r="BD685" s="145"/>
      <c r="BE685" s="145"/>
      <c r="BF685" s="145"/>
      <c r="BG685" s="145"/>
      <c r="BH685" s="145"/>
      <c r="BI685" s="145"/>
    </row>
    <row r="686" ht="14.25" customHeight="1">
      <c r="A686" s="111"/>
      <c r="B686" s="145"/>
      <c r="C686" s="178"/>
      <c r="D686" s="178"/>
      <c r="E686" s="179"/>
      <c r="F686" s="178"/>
      <c r="G686" s="145"/>
      <c r="H686" s="145"/>
      <c r="I686" s="178"/>
      <c r="J686" s="179"/>
      <c r="K686" s="178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  <c r="BA686" s="145"/>
      <c r="BB686" s="145"/>
      <c r="BC686" s="145"/>
      <c r="BD686" s="145"/>
      <c r="BE686" s="145"/>
      <c r="BF686" s="145"/>
      <c r="BG686" s="145"/>
      <c r="BH686" s="145"/>
      <c r="BI686" s="145"/>
    </row>
    <row r="687" ht="14.25" customHeight="1">
      <c r="A687" s="111"/>
      <c r="B687" s="145"/>
      <c r="C687" s="178"/>
      <c r="D687" s="178"/>
      <c r="E687" s="179"/>
      <c r="F687" s="178"/>
      <c r="G687" s="145"/>
      <c r="H687" s="145"/>
      <c r="I687" s="178"/>
      <c r="J687" s="179"/>
      <c r="K687" s="178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  <c r="BA687" s="145"/>
      <c r="BB687" s="145"/>
      <c r="BC687" s="145"/>
      <c r="BD687" s="145"/>
      <c r="BE687" s="145"/>
      <c r="BF687" s="145"/>
      <c r="BG687" s="145"/>
      <c r="BH687" s="145"/>
      <c r="BI687" s="145"/>
    </row>
    <row r="688" ht="14.25" customHeight="1">
      <c r="A688" s="111"/>
      <c r="B688" s="145"/>
      <c r="C688" s="178"/>
      <c r="D688" s="178"/>
      <c r="E688" s="179"/>
      <c r="F688" s="178"/>
      <c r="G688" s="145"/>
      <c r="H688" s="145"/>
      <c r="I688" s="178"/>
      <c r="J688" s="179"/>
      <c r="K688" s="178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  <c r="BA688" s="145"/>
      <c r="BB688" s="145"/>
      <c r="BC688" s="145"/>
      <c r="BD688" s="145"/>
      <c r="BE688" s="145"/>
      <c r="BF688" s="145"/>
      <c r="BG688" s="145"/>
      <c r="BH688" s="145"/>
      <c r="BI688" s="145"/>
    </row>
    <row r="689" ht="14.25" customHeight="1">
      <c r="A689" s="111"/>
      <c r="B689" s="145"/>
      <c r="C689" s="178"/>
      <c r="D689" s="178"/>
      <c r="E689" s="179"/>
      <c r="F689" s="178"/>
      <c r="G689" s="145"/>
      <c r="H689" s="145"/>
      <c r="I689" s="178"/>
      <c r="J689" s="179"/>
      <c r="K689" s="178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  <c r="BA689" s="145"/>
      <c r="BB689" s="145"/>
      <c r="BC689" s="145"/>
      <c r="BD689" s="145"/>
      <c r="BE689" s="145"/>
      <c r="BF689" s="145"/>
      <c r="BG689" s="145"/>
      <c r="BH689" s="145"/>
      <c r="BI689" s="145"/>
    </row>
    <row r="690" ht="14.25" customHeight="1">
      <c r="A690" s="111"/>
      <c r="B690" s="145"/>
      <c r="C690" s="178"/>
      <c r="D690" s="178"/>
      <c r="E690" s="179"/>
      <c r="F690" s="178"/>
      <c r="G690" s="145"/>
      <c r="H690" s="145"/>
      <c r="I690" s="178"/>
      <c r="J690" s="179"/>
      <c r="K690" s="178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  <c r="BA690" s="145"/>
      <c r="BB690" s="145"/>
      <c r="BC690" s="145"/>
      <c r="BD690" s="145"/>
      <c r="BE690" s="145"/>
      <c r="BF690" s="145"/>
      <c r="BG690" s="145"/>
      <c r="BH690" s="145"/>
      <c r="BI690" s="145"/>
    </row>
    <row r="691" ht="14.25" customHeight="1">
      <c r="A691" s="111"/>
      <c r="B691" s="145"/>
      <c r="C691" s="178"/>
      <c r="D691" s="178"/>
      <c r="E691" s="179"/>
      <c r="F691" s="178"/>
      <c r="G691" s="145"/>
      <c r="H691" s="145"/>
      <c r="I691" s="178"/>
      <c r="J691" s="179"/>
      <c r="K691" s="178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  <c r="BA691" s="145"/>
      <c r="BB691" s="145"/>
      <c r="BC691" s="145"/>
      <c r="BD691" s="145"/>
      <c r="BE691" s="145"/>
      <c r="BF691" s="145"/>
      <c r="BG691" s="145"/>
      <c r="BH691" s="145"/>
      <c r="BI691" s="145"/>
    </row>
    <row r="692" ht="14.25" customHeight="1">
      <c r="A692" s="111"/>
      <c r="B692" s="145"/>
      <c r="C692" s="178"/>
      <c r="D692" s="178"/>
      <c r="E692" s="179"/>
      <c r="F692" s="178"/>
      <c r="G692" s="145"/>
      <c r="H692" s="145"/>
      <c r="I692" s="178"/>
      <c r="J692" s="179"/>
      <c r="K692" s="178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  <c r="BA692" s="145"/>
      <c r="BB692" s="145"/>
      <c r="BC692" s="145"/>
      <c r="BD692" s="145"/>
      <c r="BE692" s="145"/>
      <c r="BF692" s="145"/>
      <c r="BG692" s="145"/>
      <c r="BH692" s="145"/>
      <c r="BI692" s="145"/>
    </row>
    <row r="693" ht="14.25" customHeight="1">
      <c r="A693" s="111"/>
      <c r="B693" s="145"/>
      <c r="C693" s="178"/>
      <c r="D693" s="178"/>
      <c r="E693" s="179"/>
      <c r="F693" s="178"/>
      <c r="G693" s="145"/>
      <c r="H693" s="145"/>
      <c r="I693" s="178"/>
      <c r="J693" s="179"/>
      <c r="K693" s="178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  <c r="BA693" s="145"/>
      <c r="BB693" s="145"/>
      <c r="BC693" s="145"/>
      <c r="BD693" s="145"/>
      <c r="BE693" s="145"/>
      <c r="BF693" s="145"/>
      <c r="BG693" s="145"/>
      <c r="BH693" s="145"/>
      <c r="BI693" s="145"/>
    </row>
    <row r="694" ht="14.25" customHeight="1">
      <c r="A694" s="111"/>
      <c r="B694" s="145"/>
      <c r="C694" s="178"/>
      <c r="D694" s="178"/>
      <c r="E694" s="179"/>
      <c r="F694" s="178"/>
      <c r="G694" s="145"/>
      <c r="H694" s="145"/>
      <c r="I694" s="178"/>
      <c r="J694" s="179"/>
      <c r="K694" s="178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  <c r="BA694" s="145"/>
      <c r="BB694" s="145"/>
      <c r="BC694" s="145"/>
      <c r="BD694" s="145"/>
      <c r="BE694" s="145"/>
      <c r="BF694" s="145"/>
      <c r="BG694" s="145"/>
      <c r="BH694" s="145"/>
      <c r="BI694" s="145"/>
    </row>
    <row r="695" ht="14.25" customHeight="1">
      <c r="A695" s="111"/>
      <c r="B695" s="145"/>
      <c r="C695" s="178"/>
      <c r="D695" s="178"/>
      <c r="E695" s="179"/>
      <c r="F695" s="178"/>
      <c r="G695" s="145"/>
      <c r="H695" s="145"/>
      <c r="I695" s="178"/>
      <c r="J695" s="179"/>
      <c r="K695" s="178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  <c r="BA695" s="145"/>
      <c r="BB695" s="145"/>
      <c r="BC695" s="145"/>
      <c r="BD695" s="145"/>
      <c r="BE695" s="145"/>
      <c r="BF695" s="145"/>
      <c r="BG695" s="145"/>
      <c r="BH695" s="145"/>
      <c r="BI695" s="145"/>
    </row>
    <row r="696" ht="14.25" customHeight="1">
      <c r="A696" s="111"/>
      <c r="B696" s="145"/>
      <c r="C696" s="178"/>
      <c r="D696" s="178"/>
      <c r="E696" s="179"/>
      <c r="F696" s="178"/>
      <c r="G696" s="145"/>
      <c r="H696" s="145"/>
      <c r="I696" s="178"/>
      <c r="J696" s="179"/>
      <c r="K696" s="178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  <c r="BA696" s="145"/>
      <c r="BB696" s="145"/>
      <c r="BC696" s="145"/>
      <c r="BD696" s="145"/>
      <c r="BE696" s="145"/>
      <c r="BF696" s="145"/>
      <c r="BG696" s="145"/>
      <c r="BH696" s="145"/>
      <c r="BI696" s="145"/>
    </row>
    <row r="697" ht="14.25" customHeight="1">
      <c r="A697" s="111"/>
      <c r="B697" s="145"/>
      <c r="C697" s="178"/>
      <c r="D697" s="178"/>
      <c r="E697" s="179"/>
      <c r="F697" s="178"/>
      <c r="G697" s="145"/>
      <c r="H697" s="145"/>
      <c r="I697" s="178"/>
      <c r="J697" s="179"/>
      <c r="K697" s="178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  <c r="BA697" s="145"/>
      <c r="BB697" s="145"/>
      <c r="BC697" s="145"/>
      <c r="BD697" s="145"/>
      <c r="BE697" s="145"/>
      <c r="BF697" s="145"/>
      <c r="BG697" s="145"/>
      <c r="BH697" s="145"/>
      <c r="BI697" s="145"/>
    </row>
    <row r="698" ht="14.25" customHeight="1">
      <c r="A698" s="111"/>
      <c r="B698" s="145"/>
      <c r="C698" s="178"/>
      <c r="D698" s="178"/>
      <c r="E698" s="179"/>
      <c r="F698" s="178"/>
      <c r="G698" s="145"/>
      <c r="H698" s="145"/>
      <c r="I698" s="178"/>
      <c r="J698" s="179"/>
      <c r="K698" s="178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  <c r="BA698" s="145"/>
      <c r="BB698" s="145"/>
      <c r="BC698" s="145"/>
      <c r="BD698" s="145"/>
      <c r="BE698" s="145"/>
      <c r="BF698" s="145"/>
      <c r="BG698" s="145"/>
      <c r="BH698" s="145"/>
      <c r="BI698" s="145"/>
    </row>
    <row r="699" ht="14.25" customHeight="1">
      <c r="A699" s="111"/>
      <c r="B699" s="145"/>
      <c r="C699" s="178"/>
      <c r="D699" s="178"/>
      <c r="E699" s="179"/>
      <c r="F699" s="178"/>
      <c r="G699" s="145"/>
      <c r="H699" s="145"/>
      <c r="I699" s="178"/>
      <c r="J699" s="179"/>
      <c r="K699" s="178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  <c r="BA699" s="145"/>
      <c r="BB699" s="145"/>
      <c r="BC699" s="145"/>
      <c r="BD699" s="145"/>
      <c r="BE699" s="145"/>
      <c r="BF699" s="145"/>
      <c r="BG699" s="145"/>
      <c r="BH699" s="145"/>
      <c r="BI699" s="145"/>
    </row>
    <row r="700" ht="14.25" customHeight="1">
      <c r="A700" s="111"/>
      <c r="B700" s="145"/>
      <c r="C700" s="178"/>
      <c r="D700" s="178"/>
      <c r="E700" s="179"/>
      <c r="F700" s="178"/>
      <c r="G700" s="145"/>
      <c r="H700" s="145"/>
      <c r="I700" s="178"/>
      <c r="J700" s="179"/>
      <c r="K700" s="178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  <c r="BA700" s="145"/>
      <c r="BB700" s="145"/>
      <c r="BC700" s="145"/>
      <c r="BD700" s="145"/>
      <c r="BE700" s="145"/>
      <c r="BF700" s="145"/>
      <c r="BG700" s="145"/>
      <c r="BH700" s="145"/>
      <c r="BI700" s="145"/>
    </row>
    <row r="701" ht="14.25" customHeight="1">
      <c r="A701" s="111"/>
      <c r="B701" s="145"/>
      <c r="C701" s="178"/>
      <c r="D701" s="178"/>
      <c r="E701" s="179"/>
      <c r="F701" s="178"/>
      <c r="G701" s="145"/>
      <c r="H701" s="145"/>
      <c r="I701" s="178"/>
      <c r="J701" s="179"/>
      <c r="K701" s="178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  <c r="BA701" s="145"/>
      <c r="BB701" s="145"/>
      <c r="BC701" s="145"/>
      <c r="BD701" s="145"/>
      <c r="BE701" s="145"/>
      <c r="BF701" s="145"/>
      <c r="BG701" s="145"/>
      <c r="BH701" s="145"/>
      <c r="BI701" s="145"/>
    </row>
    <row r="702" ht="14.25" customHeight="1">
      <c r="A702" s="111"/>
      <c r="B702" s="145"/>
      <c r="C702" s="178"/>
      <c r="D702" s="178"/>
      <c r="E702" s="179"/>
      <c r="F702" s="178"/>
      <c r="G702" s="145"/>
      <c r="H702" s="145"/>
      <c r="I702" s="178"/>
      <c r="J702" s="179"/>
      <c r="K702" s="178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  <c r="BA702" s="145"/>
      <c r="BB702" s="145"/>
      <c r="BC702" s="145"/>
      <c r="BD702" s="145"/>
      <c r="BE702" s="145"/>
      <c r="BF702" s="145"/>
      <c r="BG702" s="145"/>
      <c r="BH702" s="145"/>
      <c r="BI702" s="145"/>
    </row>
    <row r="703" ht="14.25" customHeight="1">
      <c r="A703" s="111"/>
      <c r="B703" s="145"/>
      <c r="C703" s="178"/>
      <c r="D703" s="178"/>
      <c r="E703" s="179"/>
      <c r="F703" s="178"/>
      <c r="G703" s="145"/>
      <c r="H703" s="145"/>
      <c r="I703" s="178"/>
      <c r="J703" s="179"/>
      <c r="K703" s="178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  <c r="BA703" s="145"/>
      <c r="BB703" s="145"/>
      <c r="BC703" s="145"/>
      <c r="BD703" s="145"/>
      <c r="BE703" s="145"/>
      <c r="BF703" s="145"/>
      <c r="BG703" s="145"/>
      <c r="BH703" s="145"/>
      <c r="BI703" s="145"/>
    </row>
    <row r="704" ht="14.25" customHeight="1">
      <c r="A704" s="111"/>
      <c r="B704" s="145"/>
      <c r="C704" s="178"/>
      <c r="D704" s="178"/>
      <c r="E704" s="179"/>
      <c r="F704" s="178"/>
      <c r="G704" s="145"/>
      <c r="H704" s="145"/>
      <c r="I704" s="178"/>
      <c r="J704" s="179"/>
      <c r="K704" s="178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  <c r="BA704" s="145"/>
      <c r="BB704" s="145"/>
      <c r="BC704" s="145"/>
      <c r="BD704" s="145"/>
      <c r="BE704" s="145"/>
      <c r="BF704" s="145"/>
      <c r="BG704" s="145"/>
      <c r="BH704" s="145"/>
      <c r="BI704" s="145"/>
    </row>
    <row r="705" ht="14.25" customHeight="1">
      <c r="A705" s="111"/>
      <c r="B705" s="145"/>
      <c r="C705" s="178"/>
      <c r="D705" s="178"/>
      <c r="E705" s="179"/>
      <c r="F705" s="178"/>
      <c r="G705" s="145"/>
      <c r="H705" s="145"/>
      <c r="I705" s="178"/>
      <c r="J705" s="179"/>
      <c r="K705" s="178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  <c r="BA705" s="145"/>
      <c r="BB705" s="145"/>
      <c r="BC705" s="145"/>
      <c r="BD705" s="145"/>
      <c r="BE705" s="145"/>
      <c r="BF705" s="145"/>
      <c r="BG705" s="145"/>
      <c r="BH705" s="145"/>
      <c r="BI705" s="145"/>
    </row>
    <row r="706" ht="14.25" customHeight="1">
      <c r="A706" s="111"/>
      <c r="B706" s="145"/>
      <c r="C706" s="178"/>
      <c r="D706" s="178"/>
      <c r="E706" s="179"/>
      <c r="F706" s="178"/>
      <c r="G706" s="145"/>
      <c r="H706" s="145"/>
      <c r="I706" s="178"/>
      <c r="J706" s="179"/>
      <c r="K706" s="178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  <c r="BA706" s="145"/>
      <c r="BB706" s="145"/>
      <c r="BC706" s="145"/>
      <c r="BD706" s="145"/>
      <c r="BE706" s="145"/>
      <c r="BF706" s="145"/>
      <c r="BG706" s="145"/>
      <c r="BH706" s="145"/>
      <c r="BI706" s="145"/>
    </row>
    <row r="707" ht="14.25" customHeight="1">
      <c r="A707" s="111"/>
      <c r="B707" s="145"/>
      <c r="C707" s="178"/>
      <c r="D707" s="178"/>
      <c r="E707" s="179"/>
      <c r="F707" s="178"/>
      <c r="G707" s="145"/>
      <c r="H707" s="145"/>
      <c r="I707" s="178"/>
      <c r="J707" s="179"/>
      <c r="K707" s="178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  <c r="BA707" s="145"/>
      <c r="BB707" s="145"/>
      <c r="BC707" s="145"/>
      <c r="BD707" s="145"/>
      <c r="BE707" s="145"/>
      <c r="BF707" s="145"/>
      <c r="BG707" s="145"/>
      <c r="BH707" s="145"/>
      <c r="BI707" s="145"/>
    </row>
    <row r="708" ht="14.25" customHeight="1">
      <c r="A708" s="111"/>
      <c r="B708" s="145"/>
      <c r="C708" s="178"/>
      <c r="D708" s="178"/>
      <c r="E708" s="179"/>
      <c r="F708" s="178"/>
      <c r="G708" s="145"/>
      <c r="H708" s="145"/>
      <c r="I708" s="178"/>
      <c r="J708" s="179"/>
      <c r="K708" s="178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  <c r="BA708" s="145"/>
      <c r="BB708" s="145"/>
      <c r="BC708" s="145"/>
      <c r="BD708" s="145"/>
      <c r="BE708" s="145"/>
      <c r="BF708" s="145"/>
      <c r="BG708" s="145"/>
      <c r="BH708" s="145"/>
      <c r="BI708" s="145"/>
    </row>
    <row r="709" ht="14.25" customHeight="1">
      <c r="A709" s="111"/>
      <c r="B709" s="145"/>
      <c r="C709" s="178"/>
      <c r="D709" s="178"/>
      <c r="E709" s="179"/>
      <c r="F709" s="178"/>
      <c r="G709" s="145"/>
      <c r="H709" s="145"/>
      <c r="I709" s="178"/>
      <c r="J709" s="179"/>
      <c r="K709" s="178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  <c r="BA709" s="145"/>
      <c r="BB709" s="145"/>
      <c r="BC709" s="145"/>
      <c r="BD709" s="145"/>
      <c r="BE709" s="145"/>
      <c r="BF709" s="145"/>
      <c r="BG709" s="145"/>
      <c r="BH709" s="145"/>
      <c r="BI709" s="145"/>
    </row>
    <row r="710" ht="14.25" customHeight="1">
      <c r="A710" s="111"/>
      <c r="B710" s="145"/>
      <c r="C710" s="178"/>
      <c r="D710" s="178"/>
      <c r="E710" s="179"/>
      <c r="F710" s="178"/>
      <c r="G710" s="145"/>
      <c r="H710" s="145"/>
      <c r="I710" s="178"/>
      <c r="J710" s="179"/>
      <c r="K710" s="178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  <c r="BA710" s="145"/>
      <c r="BB710" s="145"/>
      <c r="BC710" s="145"/>
      <c r="BD710" s="145"/>
      <c r="BE710" s="145"/>
      <c r="BF710" s="145"/>
      <c r="BG710" s="145"/>
      <c r="BH710" s="145"/>
      <c r="BI710" s="145"/>
    </row>
    <row r="711" ht="14.25" customHeight="1">
      <c r="A711" s="111"/>
      <c r="B711" s="145"/>
      <c r="C711" s="178"/>
      <c r="D711" s="178"/>
      <c r="E711" s="179"/>
      <c r="F711" s="178"/>
      <c r="G711" s="145"/>
      <c r="H711" s="145"/>
      <c r="I711" s="178"/>
      <c r="J711" s="179"/>
      <c r="K711" s="178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  <c r="BA711" s="145"/>
      <c r="BB711" s="145"/>
      <c r="BC711" s="145"/>
      <c r="BD711" s="145"/>
      <c r="BE711" s="145"/>
      <c r="BF711" s="145"/>
      <c r="BG711" s="145"/>
      <c r="BH711" s="145"/>
      <c r="BI711" s="145"/>
    </row>
    <row r="712" ht="14.25" customHeight="1">
      <c r="A712" s="111"/>
      <c r="B712" s="145"/>
      <c r="C712" s="178"/>
      <c r="D712" s="178"/>
      <c r="E712" s="179"/>
      <c r="F712" s="178"/>
      <c r="G712" s="145"/>
      <c r="H712" s="145"/>
      <c r="I712" s="178"/>
      <c r="J712" s="179"/>
      <c r="K712" s="178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  <c r="BA712" s="145"/>
      <c r="BB712" s="145"/>
      <c r="BC712" s="145"/>
      <c r="BD712" s="145"/>
      <c r="BE712" s="145"/>
      <c r="BF712" s="145"/>
      <c r="BG712" s="145"/>
      <c r="BH712" s="145"/>
      <c r="BI712" s="145"/>
    </row>
    <row r="713" ht="14.25" customHeight="1">
      <c r="A713" s="111"/>
      <c r="B713" s="145"/>
      <c r="C713" s="178"/>
      <c r="D713" s="178"/>
      <c r="E713" s="179"/>
      <c r="F713" s="178"/>
      <c r="G713" s="145"/>
      <c r="H713" s="145"/>
      <c r="I713" s="178"/>
      <c r="J713" s="179"/>
      <c r="K713" s="178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  <c r="BA713" s="145"/>
      <c r="BB713" s="145"/>
      <c r="BC713" s="145"/>
      <c r="BD713" s="145"/>
      <c r="BE713" s="145"/>
      <c r="BF713" s="145"/>
      <c r="BG713" s="145"/>
      <c r="BH713" s="145"/>
      <c r="BI713" s="145"/>
    </row>
    <row r="714" ht="14.25" customHeight="1">
      <c r="A714" s="111"/>
      <c r="B714" s="145"/>
      <c r="C714" s="178"/>
      <c r="D714" s="178"/>
      <c r="E714" s="179"/>
      <c r="F714" s="178"/>
      <c r="G714" s="145"/>
      <c r="H714" s="145"/>
      <c r="I714" s="178"/>
      <c r="J714" s="179"/>
      <c r="K714" s="178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  <c r="BA714" s="145"/>
      <c r="BB714" s="145"/>
      <c r="BC714" s="145"/>
      <c r="BD714" s="145"/>
      <c r="BE714" s="145"/>
      <c r="BF714" s="145"/>
      <c r="BG714" s="145"/>
      <c r="BH714" s="145"/>
      <c r="BI714" s="145"/>
    </row>
    <row r="715" ht="14.25" customHeight="1">
      <c r="A715" s="111"/>
      <c r="B715" s="145"/>
      <c r="C715" s="178"/>
      <c r="D715" s="178"/>
      <c r="E715" s="179"/>
      <c r="F715" s="178"/>
      <c r="G715" s="145"/>
      <c r="H715" s="145"/>
      <c r="I715" s="178"/>
      <c r="J715" s="179"/>
      <c r="K715" s="178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  <c r="BA715" s="145"/>
      <c r="BB715" s="145"/>
      <c r="BC715" s="145"/>
      <c r="BD715" s="145"/>
      <c r="BE715" s="145"/>
      <c r="BF715" s="145"/>
      <c r="BG715" s="145"/>
      <c r="BH715" s="145"/>
      <c r="BI715" s="145"/>
    </row>
    <row r="716" ht="14.25" customHeight="1">
      <c r="A716" s="111"/>
      <c r="B716" s="145"/>
      <c r="C716" s="178"/>
      <c r="D716" s="178"/>
      <c r="E716" s="179"/>
      <c r="F716" s="178"/>
      <c r="G716" s="145"/>
      <c r="H716" s="145"/>
      <c r="I716" s="178"/>
      <c r="J716" s="179"/>
      <c r="K716" s="178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  <c r="BA716" s="145"/>
      <c r="BB716" s="145"/>
      <c r="BC716" s="145"/>
      <c r="BD716" s="145"/>
      <c r="BE716" s="145"/>
      <c r="BF716" s="145"/>
      <c r="BG716" s="145"/>
      <c r="BH716" s="145"/>
      <c r="BI716" s="145"/>
    </row>
    <row r="717" ht="14.25" customHeight="1">
      <c r="A717" s="111"/>
      <c r="B717" s="145"/>
      <c r="C717" s="178"/>
      <c r="D717" s="178"/>
      <c r="E717" s="179"/>
      <c r="F717" s="178"/>
      <c r="G717" s="145"/>
      <c r="H717" s="145"/>
      <c r="I717" s="178"/>
      <c r="J717" s="179"/>
      <c r="K717" s="178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  <c r="BA717" s="145"/>
      <c r="BB717" s="145"/>
      <c r="BC717" s="145"/>
      <c r="BD717" s="145"/>
      <c r="BE717" s="145"/>
      <c r="BF717" s="145"/>
      <c r="BG717" s="145"/>
      <c r="BH717" s="145"/>
      <c r="BI717" s="145"/>
    </row>
    <row r="718" ht="14.25" customHeight="1">
      <c r="A718" s="111"/>
      <c r="B718" s="145"/>
      <c r="C718" s="178"/>
      <c r="D718" s="178"/>
      <c r="E718" s="179"/>
      <c r="F718" s="178"/>
      <c r="G718" s="145"/>
      <c r="H718" s="145"/>
      <c r="I718" s="178"/>
      <c r="J718" s="179"/>
      <c r="K718" s="178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  <c r="BA718" s="145"/>
      <c r="BB718" s="145"/>
      <c r="BC718" s="145"/>
      <c r="BD718" s="145"/>
      <c r="BE718" s="145"/>
      <c r="BF718" s="145"/>
      <c r="BG718" s="145"/>
      <c r="BH718" s="145"/>
      <c r="BI718" s="145"/>
    </row>
    <row r="719" ht="14.25" customHeight="1">
      <c r="A719" s="111"/>
      <c r="B719" s="145"/>
      <c r="C719" s="178"/>
      <c r="D719" s="178"/>
      <c r="E719" s="179"/>
      <c r="F719" s="178"/>
      <c r="G719" s="145"/>
      <c r="H719" s="145"/>
      <c r="I719" s="178"/>
      <c r="J719" s="179"/>
      <c r="K719" s="178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  <c r="BA719" s="145"/>
      <c r="BB719" s="145"/>
      <c r="BC719" s="145"/>
      <c r="BD719" s="145"/>
      <c r="BE719" s="145"/>
      <c r="BF719" s="145"/>
      <c r="BG719" s="145"/>
      <c r="BH719" s="145"/>
      <c r="BI719" s="145"/>
    </row>
    <row r="720" ht="14.25" customHeight="1">
      <c r="A720" s="111"/>
      <c r="B720" s="145"/>
      <c r="C720" s="178"/>
      <c r="D720" s="178"/>
      <c r="E720" s="179"/>
      <c r="F720" s="178"/>
      <c r="G720" s="145"/>
      <c r="H720" s="145"/>
      <c r="I720" s="178"/>
      <c r="J720" s="179"/>
      <c r="K720" s="178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  <c r="BA720" s="145"/>
      <c r="BB720" s="145"/>
      <c r="BC720" s="145"/>
      <c r="BD720" s="145"/>
      <c r="BE720" s="145"/>
      <c r="BF720" s="145"/>
      <c r="BG720" s="145"/>
      <c r="BH720" s="145"/>
      <c r="BI720" s="145"/>
    </row>
    <row r="721" ht="14.25" customHeight="1">
      <c r="A721" s="111"/>
      <c r="B721" s="145"/>
      <c r="C721" s="178"/>
      <c r="D721" s="178"/>
      <c r="E721" s="179"/>
      <c r="F721" s="178"/>
      <c r="G721" s="145"/>
      <c r="H721" s="145"/>
      <c r="I721" s="178"/>
      <c r="J721" s="179"/>
      <c r="K721" s="178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  <c r="BA721" s="145"/>
      <c r="BB721" s="145"/>
      <c r="BC721" s="145"/>
      <c r="BD721" s="145"/>
      <c r="BE721" s="145"/>
      <c r="BF721" s="145"/>
      <c r="BG721" s="145"/>
      <c r="BH721" s="145"/>
      <c r="BI721" s="145"/>
    </row>
    <row r="722" ht="14.25" customHeight="1">
      <c r="A722" s="111"/>
      <c r="B722" s="145"/>
      <c r="C722" s="178"/>
      <c r="D722" s="178"/>
      <c r="E722" s="179"/>
      <c r="F722" s="178"/>
      <c r="G722" s="145"/>
      <c r="H722" s="145"/>
      <c r="I722" s="178"/>
      <c r="J722" s="179"/>
      <c r="K722" s="178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  <c r="BA722" s="145"/>
      <c r="BB722" s="145"/>
      <c r="BC722" s="145"/>
      <c r="BD722" s="145"/>
      <c r="BE722" s="145"/>
      <c r="BF722" s="145"/>
      <c r="BG722" s="145"/>
      <c r="BH722" s="145"/>
      <c r="BI722" s="145"/>
    </row>
    <row r="723" ht="14.25" customHeight="1">
      <c r="A723" s="111"/>
      <c r="B723" s="145"/>
      <c r="C723" s="178"/>
      <c r="D723" s="178"/>
      <c r="E723" s="179"/>
      <c r="F723" s="178"/>
      <c r="G723" s="145"/>
      <c r="H723" s="145"/>
      <c r="I723" s="178"/>
      <c r="J723" s="179"/>
      <c r="K723" s="178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  <c r="BA723" s="145"/>
      <c r="BB723" s="145"/>
      <c r="BC723" s="145"/>
      <c r="BD723" s="145"/>
      <c r="BE723" s="145"/>
      <c r="BF723" s="145"/>
      <c r="BG723" s="145"/>
      <c r="BH723" s="145"/>
      <c r="BI723" s="145"/>
    </row>
    <row r="724" ht="14.25" customHeight="1">
      <c r="A724" s="111"/>
      <c r="B724" s="145"/>
      <c r="C724" s="178"/>
      <c r="D724" s="178"/>
      <c r="E724" s="179"/>
      <c r="F724" s="178"/>
      <c r="G724" s="145"/>
      <c r="H724" s="145"/>
      <c r="I724" s="178"/>
      <c r="J724" s="179"/>
      <c r="K724" s="178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  <c r="BA724" s="145"/>
      <c r="BB724" s="145"/>
      <c r="BC724" s="145"/>
      <c r="BD724" s="145"/>
      <c r="BE724" s="145"/>
      <c r="BF724" s="145"/>
      <c r="BG724" s="145"/>
      <c r="BH724" s="145"/>
      <c r="BI724" s="145"/>
    </row>
    <row r="725" ht="14.25" customHeight="1">
      <c r="A725" s="111"/>
      <c r="B725" s="145"/>
      <c r="C725" s="178"/>
      <c r="D725" s="178"/>
      <c r="E725" s="179"/>
      <c r="F725" s="178"/>
      <c r="G725" s="145"/>
      <c r="H725" s="145"/>
      <c r="I725" s="178"/>
      <c r="J725" s="179"/>
      <c r="K725" s="178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  <c r="BA725" s="145"/>
      <c r="BB725" s="145"/>
      <c r="BC725" s="145"/>
      <c r="BD725" s="145"/>
      <c r="BE725" s="145"/>
      <c r="BF725" s="145"/>
      <c r="BG725" s="145"/>
      <c r="BH725" s="145"/>
      <c r="BI725" s="145"/>
    </row>
    <row r="726" ht="14.25" customHeight="1">
      <c r="A726" s="111"/>
      <c r="B726" s="145"/>
      <c r="C726" s="178"/>
      <c r="D726" s="178"/>
      <c r="E726" s="179"/>
      <c r="F726" s="178"/>
      <c r="G726" s="145"/>
      <c r="H726" s="145"/>
      <c r="I726" s="178"/>
      <c r="J726" s="179"/>
      <c r="K726" s="178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  <c r="BA726" s="145"/>
      <c r="BB726" s="145"/>
      <c r="BC726" s="145"/>
      <c r="BD726" s="145"/>
      <c r="BE726" s="145"/>
      <c r="BF726" s="145"/>
      <c r="BG726" s="145"/>
      <c r="BH726" s="145"/>
      <c r="BI726" s="145"/>
    </row>
    <row r="727" ht="14.25" customHeight="1">
      <c r="A727" s="111"/>
      <c r="B727" s="145"/>
      <c r="C727" s="178"/>
      <c r="D727" s="178"/>
      <c r="E727" s="179"/>
      <c r="F727" s="178"/>
      <c r="G727" s="145"/>
      <c r="H727" s="145"/>
      <c r="I727" s="178"/>
      <c r="J727" s="179"/>
      <c r="K727" s="178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  <c r="BA727" s="145"/>
      <c r="BB727" s="145"/>
      <c r="BC727" s="145"/>
      <c r="BD727" s="145"/>
      <c r="BE727" s="145"/>
      <c r="BF727" s="145"/>
      <c r="BG727" s="145"/>
      <c r="BH727" s="145"/>
      <c r="BI727" s="145"/>
    </row>
    <row r="728" ht="14.25" customHeight="1">
      <c r="A728" s="111"/>
      <c r="B728" s="145"/>
      <c r="C728" s="178"/>
      <c r="D728" s="178"/>
      <c r="E728" s="179"/>
      <c r="F728" s="178"/>
      <c r="G728" s="145"/>
      <c r="H728" s="145"/>
      <c r="I728" s="178"/>
      <c r="J728" s="179"/>
      <c r="K728" s="178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  <c r="BA728" s="145"/>
      <c r="BB728" s="145"/>
      <c r="BC728" s="145"/>
      <c r="BD728" s="145"/>
      <c r="BE728" s="145"/>
      <c r="BF728" s="145"/>
      <c r="BG728" s="145"/>
      <c r="BH728" s="145"/>
      <c r="BI728" s="145"/>
    </row>
    <row r="729" ht="14.25" customHeight="1">
      <c r="A729" s="111"/>
      <c r="B729" s="145"/>
      <c r="C729" s="178"/>
      <c r="D729" s="178"/>
      <c r="E729" s="179"/>
      <c r="F729" s="178"/>
      <c r="G729" s="145"/>
      <c r="H729" s="145"/>
      <c r="I729" s="178"/>
      <c r="J729" s="179"/>
      <c r="K729" s="178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  <c r="BA729" s="145"/>
      <c r="BB729" s="145"/>
      <c r="BC729" s="145"/>
      <c r="BD729" s="145"/>
      <c r="BE729" s="145"/>
      <c r="BF729" s="145"/>
      <c r="BG729" s="145"/>
      <c r="BH729" s="145"/>
      <c r="BI729" s="145"/>
    </row>
    <row r="730" ht="14.25" customHeight="1">
      <c r="A730" s="111"/>
      <c r="B730" s="145"/>
      <c r="C730" s="178"/>
      <c r="D730" s="178"/>
      <c r="E730" s="179"/>
      <c r="F730" s="178"/>
      <c r="G730" s="145"/>
      <c r="H730" s="145"/>
      <c r="I730" s="178"/>
      <c r="J730" s="179"/>
      <c r="K730" s="178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  <c r="BA730" s="145"/>
      <c r="BB730" s="145"/>
      <c r="BC730" s="145"/>
      <c r="BD730" s="145"/>
      <c r="BE730" s="145"/>
      <c r="BF730" s="145"/>
      <c r="BG730" s="145"/>
      <c r="BH730" s="145"/>
      <c r="BI730" s="145"/>
    </row>
    <row r="731" ht="14.25" customHeight="1">
      <c r="A731" s="111"/>
      <c r="B731" s="145"/>
      <c r="C731" s="178"/>
      <c r="D731" s="178"/>
      <c r="E731" s="179"/>
      <c r="F731" s="178"/>
      <c r="G731" s="145"/>
      <c r="H731" s="145"/>
      <c r="I731" s="178"/>
      <c r="J731" s="179"/>
      <c r="K731" s="178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  <c r="BA731" s="145"/>
      <c r="BB731" s="145"/>
      <c r="BC731" s="145"/>
      <c r="BD731" s="145"/>
      <c r="BE731" s="145"/>
      <c r="BF731" s="145"/>
      <c r="BG731" s="145"/>
      <c r="BH731" s="145"/>
      <c r="BI731" s="145"/>
    </row>
    <row r="732" ht="14.25" customHeight="1">
      <c r="A732" s="111"/>
      <c r="B732" s="145"/>
      <c r="C732" s="178"/>
      <c r="D732" s="178"/>
      <c r="E732" s="179"/>
      <c r="F732" s="178"/>
      <c r="G732" s="145"/>
      <c r="H732" s="145"/>
      <c r="I732" s="178"/>
      <c r="J732" s="179"/>
      <c r="K732" s="178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  <c r="BA732" s="145"/>
      <c r="BB732" s="145"/>
      <c r="BC732" s="145"/>
      <c r="BD732" s="145"/>
      <c r="BE732" s="145"/>
      <c r="BF732" s="145"/>
      <c r="BG732" s="145"/>
      <c r="BH732" s="145"/>
      <c r="BI732" s="145"/>
    </row>
    <row r="733" ht="14.25" customHeight="1">
      <c r="A733" s="111"/>
      <c r="B733" s="145"/>
      <c r="C733" s="178"/>
      <c r="D733" s="178"/>
      <c r="E733" s="179"/>
      <c r="F733" s="178"/>
      <c r="G733" s="145"/>
      <c r="H733" s="145"/>
      <c r="I733" s="178"/>
      <c r="J733" s="179"/>
      <c r="K733" s="178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  <c r="BA733" s="145"/>
      <c r="BB733" s="145"/>
      <c r="BC733" s="145"/>
      <c r="BD733" s="145"/>
      <c r="BE733" s="145"/>
      <c r="BF733" s="145"/>
      <c r="BG733" s="145"/>
      <c r="BH733" s="145"/>
      <c r="BI733" s="145"/>
    </row>
    <row r="734" ht="14.25" customHeight="1">
      <c r="A734" s="111"/>
      <c r="B734" s="145"/>
      <c r="C734" s="178"/>
      <c r="D734" s="178"/>
      <c r="E734" s="179"/>
      <c r="F734" s="178"/>
      <c r="G734" s="145"/>
      <c r="H734" s="145"/>
      <c r="I734" s="178"/>
      <c r="J734" s="179"/>
      <c r="K734" s="178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  <c r="BA734" s="145"/>
      <c r="BB734" s="145"/>
      <c r="BC734" s="145"/>
      <c r="BD734" s="145"/>
      <c r="BE734" s="145"/>
      <c r="BF734" s="145"/>
      <c r="BG734" s="145"/>
      <c r="BH734" s="145"/>
      <c r="BI734" s="145"/>
    </row>
    <row r="735" ht="14.25" customHeight="1">
      <c r="A735" s="111"/>
      <c r="B735" s="145"/>
      <c r="C735" s="178"/>
      <c r="D735" s="178"/>
      <c r="E735" s="179"/>
      <c r="F735" s="178"/>
      <c r="G735" s="145"/>
      <c r="H735" s="145"/>
      <c r="I735" s="178"/>
      <c r="J735" s="179"/>
      <c r="K735" s="178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  <c r="BA735" s="145"/>
      <c r="BB735" s="145"/>
      <c r="BC735" s="145"/>
      <c r="BD735" s="145"/>
      <c r="BE735" s="145"/>
      <c r="BF735" s="145"/>
      <c r="BG735" s="145"/>
      <c r="BH735" s="145"/>
      <c r="BI735" s="145"/>
    </row>
    <row r="736" ht="14.25" customHeight="1">
      <c r="A736" s="111"/>
      <c r="B736" s="145"/>
      <c r="C736" s="178"/>
      <c r="D736" s="178"/>
      <c r="E736" s="179"/>
      <c r="F736" s="178"/>
      <c r="G736" s="145"/>
      <c r="H736" s="145"/>
      <c r="I736" s="178"/>
      <c r="J736" s="179"/>
      <c r="K736" s="178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  <c r="BA736" s="145"/>
      <c r="BB736" s="145"/>
      <c r="BC736" s="145"/>
      <c r="BD736" s="145"/>
      <c r="BE736" s="145"/>
      <c r="BF736" s="145"/>
      <c r="BG736" s="145"/>
      <c r="BH736" s="145"/>
      <c r="BI736" s="145"/>
    </row>
    <row r="737" ht="14.25" customHeight="1">
      <c r="A737" s="111"/>
      <c r="B737" s="145"/>
      <c r="C737" s="178"/>
      <c r="D737" s="178"/>
      <c r="E737" s="179"/>
      <c r="F737" s="178"/>
      <c r="G737" s="145"/>
      <c r="H737" s="145"/>
      <c r="I737" s="178"/>
      <c r="J737" s="179"/>
      <c r="K737" s="178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  <c r="BA737" s="145"/>
      <c r="BB737" s="145"/>
      <c r="BC737" s="145"/>
      <c r="BD737" s="145"/>
      <c r="BE737" s="145"/>
      <c r="BF737" s="145"/>
      <c r="BG737" s="145"/>
      <c r="BH737" s="145"/>
      <c r="BI737" s="145"/>
    </row>
    <row r="738" ht="14.25" customHeight="1">
      <c r="A738" s="111"/>
      <c r="B738" s="145"/>
      <c r="C738" s="178"/>
      <c r="D738" s="178"/>
      <c r="E738" s="179"/>
      <c r="F738" s="178"/>
      <c r="G738" s="145"/>
      <c r="H738" s="145"/>
      <c r="I738" s="178"/>
      <c r="J738" s="179"/>
      <c r="K738" s="178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  <c r="BA738" s="145"/>
      <c r="BB738" s="145"/>
      <c r="BC738" s="145"/>
      <c r="BD738" s="145"/>
      <c r="BE738" s="145"/>
      <c r="BF738" s="145"/>
      <c r="BG738" s="145"/>
      <c r="BH738" s="145"/>
      <c r="BI738" s="145"/>
    </row>
    <row r="739" ht="14.25" customHeight="1">
      <c r="A739" s="111"/>
      <c r="B739" s="145"/>
      <c r="C739" s="178"/>
      <c r="D739" s="178"/>
      <c r="E739" s="179"/>
      <c r="F739" s="178"/>
      <c r="G739" s="145"/>
      <c r="H739" s="145"/>
      <c r="I739" s="178"/>
      <c r="J739" s="179"/>
      <c r="K739" s="178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  <c r="BA739" s="145"/>
      <c r="BB739" s="145"/>
      <c r="BC739" s="145"/>
      <c r="BD739" s="145"/>
      <c r="BE739" s="145"/>
      <c r="BF739" s="145"/>
      <c r="BG739" s="145"/>
      <c r="BH739" s="145"/>
      <c r="BI739" s="145"/>
    </row>
    <row r="740" ht="14.25" customHeight="1">
      <c r="A740" s="111"/>
      <c r="B740" s="145"/>
      <c r="C740" s="178"/>
      <c r="D740" s="178"/>
      <c r="E740" s="179"/>
      <c r="F740" s="178"/>
      <c r="G740" s="145"/>
      <c r="H740" s="145"/>
      <c r="I740" s="178"/>
      <c r="J740" s="179"/>
      <c r="K740" s="178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  <c r="BA740" s="145"/>
      <c r="BB740" s="145"/>
      <c r="BC740" s="145"/>
      <c r="BD740" s="145"/>
      <c r="BE740" s="145"/>
      <c r="BF740" s="145"/>
      <c r="BG740" s="145"/>
      <c r="BH740" s="145"/>
      <c r="BI740" s="145"/>
    </row>
    <row r="741" ht="14.25" customHeight="1">
      <c r="A741" s="111"/>
      <c r="B741" s="145"/>
      <c r="C741" s="178"/>
      <c r="D741" s="178"/>
      <c r="E741" s="179"/>
      <c r="F741" s="178"/>
      <c r="G741" s="145"/>
      <c r="H741" s="145"/>
      <c r="I741" s="178"/>
      <c r="J741" s="179"/>
      <c r="K741" s="178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  <c r="BA741" s="145"/>
      <c r="BB741" s="145"/>
      <c r="BC741" s="145"/>
      <c r="BD741" s="145"/>
      <c r="BE741" s="145"/>
      <c r="BF741" s="145"/>
      <c r="BG741" s="145"/>
      <c r="BH741" s="145"/>
      <c r="BI741" s="145"/>
    </row>
    <row r="742" ht="14.25" customHeight="1">
      <c r="A742" s="111"/>
      <c r="B742" s="145"/>
      <c r="C742" s="178"/>
      <c r="D742" s="178"/>
      <c r="E742" s="179"/>
      <c r="F742" s="178"/>
      <c r="G742" s="145"/>
      <c r="H742" s="145"/>
      <c r="I742" s="178"/>
      <c r="J742" s="179"/>
      <c r="K742" s="178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  <c r="BA742" s="145"/>
      <c r="BB742" s="145"/>
      <c r="BC742" s="145"/>
      <c r="BD742" s="145"/>
      <c r="BE742" s="145"/>
      <c r="BF742" s="145"/>
      <c r="BG742" s="145"/>
      <c r="BH742" s="145"/>
      <c r="BI742" s="145"/>
    </row>
    <row r="743" ht="14.25" customHeight="1">
      <c r="A743" s="111"/>
      <c r="B743" s="145"/>
      <c r="C743" s="178"/>
      <c r="D743" s="178"/>
      <c r="E743" s="179"/>
      <c r="F743" s="178"/>
      <c r="G743" s="145"/>
      <c r="H743" s="145"/>
      <c r="I743" s="178"/>
      <c r="J743" s="179"/>
      <c r="K743" s="178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  <c r="BA743" s="145"/>
      <c r="BB743" s="145"/>
      <c r="BC743" s="145"/>
      <c r="BD743" s="145"/>
      <c r="BE743" s="145"/>
      <c r="BF743" s="145"/>
      <c r="BG743" s="145"/>
      <c r="BH743" s="145"/>
      <c r="BI743" s="145"/>
    </row>
    <row r="744" ht="14.25" customHeight="1">
      <c r="A744" s="111"/>
      <c r="B744" s="145"/>
      <c r="C744" s="178"/>
      <c r="D744" s="178"/>
      <c r="E744" s="179"/>
      <c r="F744" s="178"/>
      <c r="G744" s="145"/>
      <c r="H744" s="145"/>
      <c r="I744" s="178"/>
      <c r="J744" s="179"/>
      <c r="K744" s="178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  <c r="BA744" s="145"/>
      <c r="BB744" s="145"/>
      <c r="BC744" s="145"/>
      <c r="BD744" s="145"/>
      <c r="BE744" s="145"/>
      <c r="BF744" s="145"/>
      <c r="BG744" s="145"/>
      <c r="BH744" s="145"/>
      <c r="BI744" s="145"/>
    </row>
    <row r="745" ht="14.25" customHeight="1">
      <c r="A745" s="111"/>
      <c r="B745" s="145"/>
      <c r="C745" s="178"/>
      <c r="D745" s="178"/>
      <c r="E745" s="179"/>
      <c r="F745" s="178"/>
      <c r="G745" s="145"/>
      <c r="H745" s="145"/>
      <c r="I745" s="178"/>
      <c r="J745" s="179"/>
      <c r="K745" s="178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  <c r="BA745" s="145"/>
      <c r="BB745" s="145"/>
      <c r="BC745" s="145"/>
      <c r="BD745" s="145"/>
      <c r="BE745" s="145"/>
      <c r="BF745" s="145"/>
      <c r="BG745" s="145"/>
      <c r="BH745" s="145"/>
      <c r="BI745" s="145"/>
    </row>
    <row r="746" ht="14.25" customHeight="1">
      <c r="A746" s="111"/>
      <c r="B746" s="145"/>
      <c r="C746" s="178"/>
      <c r="D746" s="178"/>
      <c r="E746" s="179"/>
      <c r="F746" s="178"/>
      <c r="G746" s="145"/>
      <c r="H746" s="145"/>
      <c r="I746" s="178"/>
      <c r="J746" s="179"/>
      <c r="K746" s="178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  <c r="BA746" s="145"/>
      <c r="BB746" s="145"/>
      <c r="BC746" s="145"/>
      <c r="BD746" s="145"/>
      <c r="BE746" s="145"/>
      <c r="BF746" s="145"/>
      <c r="BG746" s="145"/>
      <c r="BH746" s="145"/>
      <c r="BI746" s="145"/>
    </row>
    <row r="747" ht="14.25" customHeight="1">
      <c r="A747" s="111"/>
      <c r="B747" s="145"/>
      <c r="C747" s="178"/>
      <c r="D747" s="178"/>
      <c r="E747" s="179"/>
      <c r="F747" s="178"/>
      <c r="G747" s="145"/>
      <c r="H747" s="145"/>
      <c r="I747" s="178"/>
      <c r="J747" s="179"/>
      <c r="K747" s="178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  <c r="BA747" s="145"/>
      <c r="BB747" s="145"/>
      <c r="BC747" s="145"/>
      <c r="BD747" s="145"/>
      <c r="BE747" s="145"/>
      <c r="BF747" s="145"/>
      <c r="BG747" s="145"/>
      <c r="BH747" s="145"/>
      <c r="BI747" s="145"/>
    </row>
    <row r="748" ht="14.25" customHeight="1">
      <c r="A748" s="111"/>
      <c r="B748" s="145"/>
      <c r="C748" s="178"/>
      <c r="D748" s="178"/>
      <c r="E748" s="179"/>
      <c r="F748" s="178"/>
      <c r="G748" s="145"/>
      <c r="H748" s="145"/>
      <c r="I748" s="178"/>
      <c r="J748" s="179"/>
      <c r="K748" s="178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  <c r="AU748" s="145"/>
      <c r="AV748" s="145"/>
      <c r="AW748" s="145"/>
      <c r="AX748" s="145"/>
      <c r="AY748" s="145"/>
      <c r="AZ748" s="145"/>
      <c r="BA748" s="145"/>
      <c r="BB748" s="145"/>
      <c r="BC748" s="145"/>
      <c r="BD748" s="145"/>
      <c r="BE748" s="145"/>
      <c r="BF748" s="145"/>
      <c r="BG748" s="145"/>
      <c r="BH748" s="145"/>
      <c r="BI748" s="145"/>
    </row>
    <row r="749" ht="14.25" customHeight="1">
      <c r="A749" s="111"/>
      <c r="B749" s="145"/>
      <c r="C749" s="178"/>
      <c r="D749" s="178"/>
      <c r="E749" s="179"/>
      <c r="F749" s="178"/>
      <c r="G749" s="145"/>
      <c r="H749" s="145"/>
      <c r="I749" s="178"/>
      <c r="J749" s="179"/>
      <c r="K749" s="178"/>
      <c r="L749" s="145"/>
      <c r="M749" s="145"/>
      <c r="N749" s="145"/>
      <c r="O749" s="145"/>
      <c r="P749" s="145"/>
      <c r="Q749" s="145"/>
      <c r="R749" s="145"/>
      <c r="S749" s="145"/>
      <c r="T749" s="145"/>
      <c r="U749" s="145"/>
      <c r="V749" s="145"/>
      <c r="W749" s="145"/>
      <c r="X749" s="145"/>
      <c r="Y749" s="145"/>
      <c r="Z749" s="145"/>
      <c r="AA749" s="145"/>
      <c r="AB749" s="145"/>
      <c r="AC749" s="145"/>
      <c r="AD749" s="145"/>
      <c r="AE749" s="145"/>
      <c r="AF749" s="145"/>
      <c r="AG749" s="145"/>
      <c r="AH749" s="145"/>
      <c r="AI749" s="145"/>
      <c r="AJ749" s="145"/>
      <c r="AK749" s="145"/>
      <c r="AL749" s="145"/>
      <c r="AM749" s="145"/>
      <c r="AN749" s="145"/>
      <c r="AO749" s="145"/>
      <c r="AP749" s="145"/>
      <c r="AQ749" s="145"/>
      <c r="AR749" s="145"/>
      <c r="AS749" s="145"/>
      <c r="AT749" s="145"/>
      <c r="AU749" s="145"/>
      <c r="AV749" s="145"/>
      <c r="AW749" s="145"/>
      <c r="AX749" s="145"/>
      <c r="AY749" s="145"/>
      <c r="AZ749" s="145"/>
      <c r="BA749" s="145"/>
      <c r="BB749" s="145"/>
      <c r="BC749" s="145"/>
      <c r="BD749" s="145"/>
      <c r="BE749" s="145"/>
      <c r="BF749" s="145"/>
      <c r="BG749" s="145"/>
      <c r="BH749" s="145"/>
      <c r="BI749" s="145"/>
    </row>
    <row r="750" ht="14.25" customHeight="1">
      <c r="A750" s="111"/>
      <c r="B750" s="145"/>
      <c r="C750" s="178"/>
      <c r="D750" s="178"/>
      <c r="E750" s="179"/>
      <c r="F750" s="178"/>
      <c r="G750" s="145"/>
      <c r="H750" s="145"/>
      <c r="I750" s="178"/>
      <c r="J750" s="179"/>
      <c r="K750" s="178"/>
      <c r="L750" s="145"/>
      <c r="M750" s="145"/>
      <c r="N750" s="145"/>
      <c r="O750" s="145"/>
      <c r="P750" s="145"/>
      <c r="Q750" s="145"/>
      <c r="R750" s="145"/>
      <c r="S750" s="145"/>
      <c r="T750" s="145"/>
      <c r="U750" s="145"/>
      <c r="V750" s="145"/>
      <c r="W750" s="145"/>
      <c r="X750" s="145"/>
      <c r="Y750" s="145"/>
      <c r="Z750" s="145"/>
      <c r="AA750" s="145"/>
      <c r="AB750" s="145"/>
      <c r="AC750" s="145"/>
      <c r="AD750" s="145"/>
      <c r="AE750" s="145"/>
      <c r="AF750" s="145"/>
      <c r="AG750" s="145"/>
      <c r="AH750" s="145"/>
      <c r="AI750" s="145"/>
      <c r="AJ750" s="145"/>
      <c r="AK750" s="145"/>
      <c r="AL750" s="145"/>
      <c r="AM750" s="145"/>
      <c r="AN750" s="145"/>
      <c r="AO750" s="145"/>
      <c r="AP750" s="145"/>
      <c r="AQ750" s="145"/>
      <c r="AR750" s="145"/>
      <c r="AS750" s="145"/>
      <c r="AT750" s="145"/>
      <c r="AU750" s="145"/>
      <c r="AV750" s="145"/>
      <c r="AW750" s="145"/>
      <c r="AX750" s="145"/>
      <c r="AY750" s="145"/>
      <c r="AZ750" s="145"/>
      <c r="BA750" s="145"/>
      <c r="BB750" s="145"/>
      <c r="BC750" s="145"/>
      <c r="BD750" s="145"/>
      <c r="BE750" s="145"/>
      <c r="BF750" s="145"/>
      <c r="BG750" s="145"/>
      <c r="BH750" s="145"/>
      <c r="BI750" s="145"/>
    </row>
    <row r="751" ht="14.25" customHeight="1">
      <c r="A751" s="111"/>
      <c r="B751" s="145"/>
      <c r="C751" s="178"/>
      <c r="D751" s="178"/>
      <c r="E751" s="179"/>
      <c r="F751" s="178"/>
      <c r="G751" s="145"/>
      <c r="H751" s="145"/>
      <c r="I751" s="178"/>
      <c r="J751" s="179"/>
      <c r="K751" s="178"/>
      <c r="L751" s="145"/>
      <c r="M751" s="145"/>
      <c r="N751" s="145"/>
      <c r="O751" s="145"/>
      <c r="P751" s="145"/>
      <c r="Q751" s="145"/>
      <c r="R751" s="145"/>
      <c r="S751" s="145"/>
      <c r="T751" s="145"/>
      <c r="U751" s="145"/>
      <c r="V751" s="145"/>
      <c r="W751" s="145"/>
      <c r="X751" s="145"/>
      <c r="Y751" s="145"/>
      <c r="Z751" s="145"/>
      <c r="AA751" s="145"/>
      <c r="AB751" s="145"/>
      <c r="AC751" s="145"/>
      <c r="AD751" s="145"/>
      <c r="AE751" s="145"/>
      <c r="AF751" s="145"/>
      <c r="AG751" s="145"/>
      <c r="AH751" s="145"/>
      <c r="AI751" s="145"/>
      <c r="AJ751" s="145"/>
      <c r="AK751" s="145"/>
      <c r="AL751" s="145"/>
      <c r="AM751" s="145"/>
      <c r="AN751" s="145"/>
      <c r="AO751" s="145"/>
      <c r="AP751" s="145"/>
      <c r="AQ751" s="145"/>
      <c r="AR751" s="145"/>
      <c r="AS751" s="145"/>
      <c r="AT751" s="145"/>
      <c r="AU751" s="145"/>
      <c r="AV751" s="145"/>
      <c r="AW751" s="145"/>
      <c r="AX751" s="145"/>
      <c r="AY751" s="145"/>
      <c r="AZ751" s="145"/>
      <c r="BA751" s="145"/>
      <c r="BB751" s="145"/>
      <c r="BC751" s="145"/>
      <c r="BD751" s="145"/>
      <c r="BE751" s="145"/>
      <c r="BF751" s="145"/>
      <c r="BG751" s="145"/>
      <c r="BH751" s="145"/>
      <c r="BI751" s="145"/>
    </row>
    <row r="752" ht="14.25" customHeight="1">
      <c r="A752" s="111"/>
      <c r="B752" s="145"/>
      <c r="C752" s="178"/>
      <c r="D752" s="178"/>
      <c r="E752" s="179"/>
      <c r="F752" s="178"/>
      <c r="G752" s="145"/>
      <c r="H752" s="145"/>
      <c r="I752" s="178"/>
      <c r="J752" s="179"/>
      <c r="K752" s="178"/>
      <c r="L752" s="145"/>
      <c r="M752" s="145"/>
      <c r="N752" s="145"/>
      <c r="O752" s="145"/>
      <c r="P752" s="145"/>
      <c r="Q752" s="145"/>
      <c r="R752" s="145"/>
      <c r="S752" s="145"/>
      <c r="T752" s="145"/>
      <c r="U752" s="145"/>
      <c r="V752" s="145"/>
      <c r="W752" s="145"/>
      <c r="X752" s="145"/>
      <c r="Y752" s="145"/>
      <c r="Z752" s="145"/>
      <c r="AA752" s="145"/>
      <c r="AB752" s="145"/>
      <c r="AC752" s="145"/>
      <c r="AD752" s="145"/>
      <c r="AE752" s="145"/>
      <c r="AF752" s="145"/>
      <c r="AG752" s="145"/>
      <c r="AH752" s="145"/>
      <c r="AI752" s="145"/>
      <c r="AJ752" s="145"/>
      <c r="AK752" s="145"/>
      <c r="AL752" s="145"/>
      <c r="AM752" s="145"/>
      <c r="AN752" s="145"/>
      <c r="AO752" s="145"/>
      <c r="AP752" s="145"/>
      <c r="AQ752" s="145"/>
      <c r="AR752" s="145"/>
      <c r="AS752" s="145"/>
      <c r="AT752" s="145"/>
      <c r="AU752" s="145"/>
      <c r="AV752" s="145"/>
      <c r="AW752" s="145"/>
      <c r="AX752" s="145"/>
      <c r="AY752" s="145"/>
      <c r="AZ752" s="145"/>
      <c r="BA752" s="145"/>
      <c r="BB752" s="145"/>
      <c r="BC752" s="145"/>
      <c r="BD752" s="145"/>
      <c r="BE752" s="145"/>
      <c r="BF752" s="145"/>
      <c r="BG752" s="145"/>
      <c r="BH752" s="145"/>
      <c r="BI752" s="145"/>
    </row>
    <row r="753" ht="14.25" customHeight="1">
      <c r="A753" s="111"/>
      <c r="B753" s="145"/>
      <c r="C753" s="178"/>
      <c r="D753" s="178"/>
      <c r="E753" s="179"/>
      <c r="F753" s="178"/>
      <c r="G753" s="145"/>
      <c r="H753" s="145"/>
      <c r="I753" s="178"/>
      <c r="J753" s="179"/>
      <c r="K753" s="178"/>
      <c r="L753" s="145"/>
      <c r="M753" s="145"/>
      <c r="N753" s="145"/>
      <c r="O753" s="145"/>
      <c r="P753" s="145"/>
      <c r="Q753" s="145"/>
      <c r="R753" s="145"/>
      <c r="S753" s="145"/>
      <c r="T753" s="145"/>
      <c r="U753" s="145"/>
      <c r="V753" s="145"/>
      <c r="W753" s="145"/>
      <c r="X753" s="145"/>
      <c r="Y753" s="145"/>
      <c r="Z753" s="145"/>
      <c r="AA753" s="145"/>
      <c r="AB753" s="145"/>
      <c r="AC753" s="145"/>
      <c r="AD753" s="145"/>
      <c r="AE753" s="145"/>
      <c r="AF753" s="145"/>
      <c r="AG753" s="145"/>
      <c r="AH753" s="145"/>
      <c r="AI753" s="145"/>
      <c r="AJ753" s="145"/>
      <c r="AK753" s="145"/>
      <c r="AL753" s="145"/>
      <c r="AM753" s="145"/>
      <c r="AN753" s="145"/>
      <c r="AO753" s="145"/>
      <c r="AP753" s="145"/>
      <c r="AQ753" s="145"/>
      <c r="AR753" s="145"/>
      <c r="AS753" s="145"/>
      <c r="AT753" s="145"/>
      <c r="AU753" s="145"/>
      <c r="AV753" s="145"/>
      <c r="AW753" s="145"/>
      <c r="AX753" s="145"/>
      <c r="AY753" s="145"/>
      <c r="AZ753" s="145"/>
      <c r="BA753" s="145"/>
      <c r="BB753" s="145"/>
      <c r="BC753" s="145"/>
      <c r="BD753" s="145"/>
      <c r="BE753" s="145"/>
      <c r="BF753" s="145"/>
      <c r="BG753" s="145"/>
      <c r="BH753" s="145"/>
      <c r="BI753" s="145"/>
    </row>
    <row r="754" ht="14.25" customHeight="1">
      <c r="A754" s="111"/>
      <c r="B754" s="145"/>
      <c r="C754" s="178"/>
      <c r="D754" s="178"/>
      <c r="E754" s="179"/>
      <c r="F754" s="178"/>
      <c r="G754" s="145"/>
      <c r="H754" s="145"/>
      <c r="I754" s="178"/>
      <c r="J754" s="179"/>
      <c r="K754" s="178"/>
      <c r="L754" s="145"/>
      <c r="M754" s="145"/>
      <c r="N754" s="145"/>
      <c r="O754" s="145"/>
      <c r="P754" s="145"/>
      <c r="Q754" s="145"/>
      <c r="R754" s="145"/>
      <c r="S754" s="145"/>
      <c r="T754" s="145"/>
      <c r="U754" s="145"/>
      <c r="V754" s="145"/>
      <c r="W754" s="145"/>
      <c r="X754" s="145"/>
      <c r="Y754" s="145"/>
      <c r="Z754" s="145"/>
      <c r="AA754" s="145"/>
      <c r="AB754" s="145"/>
      <c r="AC754" s="145"/>
      <c r="AD754" s="145"/>
      <c r="AE754" s="145"/>
      <c r="AF754" s="145"/>
      <c r="AG754" s="145"/>
      <c r="AH754" s="145"/>
      <c r="AI754" s="145"/>
      <c r="AJ754" s="145"/>
      <c r="AK754" s="145"/>
      <c r="AL754" s="145"/>
      <c r="AM754" s="145"/>
      <c r="AN754" s="145"/>
      <c r="AO754" s="145"/>
      <c r="AP754" s="145"/>
      <c r="AQ754" s="145"/>
      <c r="AR754" s="145"/>
      <c r="AS754" s="145"/>
      <c r="AT754" s="145"/>
      <c r="AU754" s="145"/>
      <c r="AV754" s="145"/>
      <c r="AW754" s="145"/>
      <c r="AX754" s="145"/>
      <c r="AY754" s="145"/>
      <c r="AZ754" s="145"/>
      <c r="BA754" s="145"/>
      <c r="BB754" s="145"/>
      <c r="BC754" s="145"/>
      <c r="BD754" s="145"/>
      <c r="BE754" s="145"/>
      <c r="BF754" s="145"/>
      <c r="BG754" s="145"/>
      <c r="BH754" s="145"/>
      <c r="BI754" s="145"/>
    </row>
    <row r="755" ht="14.25" customHeight="1">
      <c r="A755" s="111"/>
      <c r="B755" s="145"/>
      <c r="C755" s="178"/>
      <c r="D755" s="178"/>
      <c r="E755" s="179"/>
      <c r="F755" s="178"/>
      <c r="G755" s="145"/>
      <c r="H755" s="145"/>
      <c r="I755" s="178"/>
      <c r="J755" s="179"/>
      <c r="K755" s="178"/>
      <c r="L755" s="145"/>
      <c r="M755" s="145"/>
      <c r="N755" s="145"/>
      <c r="O755" s="145"/>
      <c r="P755" s="145"/>
      <c r="Q755" s="145"/>
      <c r="R755" s="145"/>
      <c r="S755" s="145"/>
      <c r="T755" s="145"/>
      <c r="U755" s="145"/>
      <c r="V755" s="145"/>
      <c r="W755" s="145"/>
      <c r="X755" s="145"/>
      <c r="Y755" s="145"/>
      <c r="Z755" s="145"/>
      <c r="AA755" s="145"/>
      <c r="AB755" s="145"/>
      <c r="AC755" s="145"/>
      <c r="AD755" s="145"/>
      <c r="AE755" s="145"/>
      <c r="AF755" s="145"/>
      <c r="AG755" s="145"/>
      <c r="AH755" s="145"/>
      <c r="AI755" s="145"/>
      <c r="AJ755" s="145"/>
      <c r="AK755" s="145"/>
      <c r="AL755" s="145"/>
      <c r="AM755" s="145"/>
      <c r="AN755" s="145"/>
      <c r="AO755" s="145"/>
      <c r="AP755" s="145"/>
      <c r="AQ755" s="145"/>
      <c r="AR755" s="145"/>
      <c r="AS755" s="145"/>
      <c r="AT755" s="145"/>
      <c r="AU755" s="145"/>
      <c r="AV755" s="145"/>
      <c r="AW755" s="145"/>
      <c r="AX755" s="145"/>
      <c r="AY755" s="145"/>
      <c r="AZ755" s="145"/>
      <c r="BA755" s="145"/>
      <c r="BB755" s="145"/>
      <c r="BC755" s="145"/>
      <c r="BD755" s="145"/>
      <c r="BE755" s="145"/>
      <c r="BF755" s="145"/>
      <c r="BG755" s="145"/>
      <c r="BH755" s="145"/>
      <c r="BI755" s="145"/>
    </row>
    <row r="756" ht="14.25" customHeight="1">
      <c r="A756" s="111"/>
      <c r="B756" s="145"/>
      <c r="C756" s="178"/>
      <c r="D756" s="178"/>
      <c r="E756" s="179"/>
      <c r="F756" s="178"/>
      <c r="G756" s="145"/>
      <c r="H756" s="145"/>
      <c r="I756" s="178"/>
      <c r="J756" s="179"/>
      <c r="K756" s="178"/>
      <c r="L756" s="145"/>
      <c r="M756" s="145"/>
      <c r="N756" s="145"/>
      <c r="O756" s="145"/>
      <c r="P756" s="145"/>
      <c r="Q756" s="145"/>
      <c r="R756" s="145"/>
      <c r="S756" s="145"/>
      <c r="T756" s="145"/>
      <c r="U756" s="145"/>
      <c r="V756" s="145"/>
      <c r="W756" s="145"/>
      <c r="X756" s="145"/>
      <c r="Y756" s="145"/>
      <c r="Z756" s="145"/>
      <c r="AA756" s="145"/>
      <c r="AB756" s="145"/>
      <c r="AC756" s="145"/>
      <c r="AD756" s="145"/>
      <c r="AE756" s="145"/>
      <c r="AF756" s="145"/>
      <c r="AG756" s="145"/>
      <c r="AH756" s="145"/>
      <c r="AI756" s="145"/>
      <c r="AJ756" s="145"/>
      <c r="AK756" s="145"/>
      <c r="AL756" s="145"/>
      <c r="AM756" s="145"/>
      <c r="AN756" s="145"/>
      <c r="AO756" s="145"/>
      <c r="AP756" s="145"/>
      <c r="AQ756" s="145"/>
      <c r="AR756" s="145"/>
      <c r="AS756" s="145"/>
      <c r="AT756" s="145"/>
      <c r="AU756" s="145"/>
      <c r="AV756" s="145"/>
      <c r="AW756" s="145"/>
      <c r="AX756" s="145"/>
      <c r="AY756" s="145"/>
      <c r="AZ756" s="145"/>
      <c r="BA756" s="145"/>
      <c r="BB756" s="145"/>
      <c r="BC756" s="145"/>
      <c r="BD756" s="145"/>
      <c r="BE756" s="145"/>
      <c r="BF756" s="145"/>
      <c r="BG756" s="145"/>
      <c r="BH756" s="145"/>
      <c r="BI756" s="145"/>
    </row>
    <row r="757" ht="14.25" customHeight="1">
      <c r="A757" s="111"/>
      <c r="B757" s="145"/>
      <c r="C757" s="178"/>
      <c r="D757" s="178"/>
      <c r="E757" s="179"/>
      <c r="F757" s="178"/>
      <c r="G757" s="145"/>
      <c r="H757" s="145"/>
      <c r="I757" s="178"/>
      <c r="J757" s="179"/>
      <c r="K757" s="178"/>
      <c r="L757" s="145"/>
      <c r="M757" s="145"/>
      <c r="N757" s="145"/>
      <c r="O757" s="145"/>
      <c r="P757" s="145"/>
      <c r="Q757" s="145"/>
      <c r="R757" s="145"/>
      <c r="S757" s="145"/>
      <c r="T757" s="145"/>
      <c r="U757" s="145"/>
      <c r="V757" s="145"/>
      <c r="W757" s="145"/>
      <c r="X757" s="145"/>
      <c r="Y757" s="145"/>
      <c r="Z757" s="145"/>
      <c r="AA757" s="145"/>
      <c r="AB757" s="145"/>
      <c r="AC757" s="145"/>
      <c r="AD757" s="145"/>
      <c r="AE757" s="145"/>
      <c r="AF757" s="145"/>
      <c r="AG757" s="145"/>
      <c r="AH757" s="145"/>
      <c r="AI757" s="145"/>
      <c r="AJ757" s="145"/>
      <c r="AK757" s="145"/>
      <c r="AL757" s="145"/>
      <c r="AM757" s="145"/>
      <c r="AN757" s="145"/>
      <c r="AO757" s="145"/>
      <c r="AP757" s="145"/>
      <c r="AQ757" s="145"/>
      <c r="AR757" s="145"/>
      <c r="AS757" s="145"/>
      <c r="AT757" s="145"/>
      <c r="AU757" s="145"/>
      <c r="AV757" s="145"/>
      <c r="AW757" s="145"/>
      <c r="AX757" s="145"/>
      <c r="AY757" s="145"/>
      <c r="AZ757" s="145"/>
      <c r="BA757" s="145"/>
      <c r="BB757" s="145"/>
      <c r="BC757" s="145"/>
      <c r="BD757" s="145"/>
      <c r="BE757" s="145"/>
      <c r="BF757" s="145"/>
      <c r="BG757" s="145"/>
      <c r="BH757" s="145"/>
      <c r="BI757" s="145"/>
    </row>
    <row r="758" ht="14.25" customHeight="1">
      <c r="A758" s="111"/>
      <c r="B758" s="145"/>
      <c r="C758" s="178"/>
      <c r="D758" s="178"/>
      <c r="E758" s="179"/>
      <c r="F758" s="178"/>
      <c r="G758" s="145"/>
      <c r="H758" s="145"/>
      <c r="I758" s="178"/>
      <c r="J758" s="179"/>
      <c r="K758" s="178"/>
      <c r="L758" s="145"/>
      <c r="M758" s="145"/>
      <c r="N758" s="145"/>
      <c r="O758" s="145"/>
      <c r="P758" s="145"/>
      <c r="Q758" s="145"/>
      <c r="R758" s="145"/>
      <c r="S758" s="145"/>
      <c r="T758" s="145"/>
      <c r="U758" s="145"/>
      <c r="V758" s="145"/>
      <c r="W758" s="145"/>
      <c r="X758" s="145"/>
      <c r="Y758" s="145"/>
      <c r="Z758" s="145"/>
      <c r="AA758" s="145"/>
      <c r="AB758" s="145"/>
      <c r="AC758" s="145"/>
      <c r="AD758" s="145"/>
      <c r="AE758" s="145"/>
      <c r="AF758" s="145"/>
      <c r="AG758" s="145"/>
      <c r="AH758" s="145"/>
      <c r="AI758" s="145"/>
      <c r="AJ758" s="145"/>
      <c r="AK758" s="145"/>
      <c r="AL758" s="145"/>
      <c r="AM758" s="145"/>
      <c r="AN758" s="145"/>
      <c r="AO758" s="145"/>
      <c r="AP758" s="145"/>
      <c r="AQ758" s="145"/>
      <c r="AR758" s="145"/>
      <c r="AS758" s="145"/>
      <c r="AT758" s="145"/>
      <c r="AU758" s="145"/>
      <c r="AV758" s="145"/>
      <c r="AW758" s="145"/>
      <c r="AX758" s="145"/>
      <c r="AY758" s="145"/>
      <c r="AZ758" s="145"/>
      <c r="BA758" s="145"/>
      <c r="BB758" s="145"/>
      <c r="BC758" s="145"/>
      <c r="BD758" s="145"/>
      <c r="BE758" s="145"/>
      <c r="BF758" s="145"/>
      <c r="BG758" s="145"/>
      <c r="BH758" s="145"/>
      <c r="BI758" s="145"/>
    </row>
    <row r="759" ht="14.25" customHeight="1">
      <c r="A759" s="111"/>
      <c r="B759" s="145"/>
      <c r="C759" s="178"/>
      <c r="D759" s="178"/>
      <c r="E759" s="179"/>
      <c r="F759" s="178"/>
      <c r="G759" s="145"/>
      <c r="H759" s="145"/>
      <c r="I759" s="178"/>
      <c r="J759" s="179"/>
      <c r="K759" s="178"/>
      <c r="L759" s="145"/>
      <c r="M759" s="145"/>
      <c r="N759" s="145"/>
      <c r="O759" s="145"/>
      <c r="P759" s="145"/>
      <c r="Q759" s="145"/>
      <c r="R759" s="145"/>
      <c r="S759" s="145"/>
      <c r="T759" s="145"/>
      <c r="U759" s="145"/>
      <c r="V759" s="145"/>
      <c r="W759" s="145"/>
      <c r="X759" s="145"/>
      <c r="Y759" s="145"/>
      <c r="Z759" s="145"/>
      <c r="AA759" s="145"/>
      <c r="AB759" s="145"/>
      <c r="AC759" s="145"/>
      <c r="AD759" s="145"/>
      <c r="AE759" s="145"/>
      <c r="AF759" s="145"/>
      <c r="AG759" s="145"/>
      <c r="AH759" s="145"/>
      <c r="AI759" s="145"/>
      <c r="AJ759" s="145"/>
      <c r="AK759" s="145"/>
      <c r="AL759" s="145"/>
      <c r="AM759" s="145"/>
      <c r="AN759" s="145"/>
      <c r="AO759" s="145"/>
      <c r="AP759" s="145"/>
      <c r="AQ759" s="145"/>
      <c r="AR759" s="145"/>
      <c r="AS759" s="145"/>
      <c r="AT759" s="145"/>
      <c r="AU759" s="145"/>
      <c r="AV759" s="145"/>
      <c r="AW759" s="145"/>
      <c r="AX759" s="145"/>
      <c r="AY759" s="145"/>
      <c r="AZ759" s="145"/>
      <c r="BA759" s="145"/>
      <c r="BB759" s="145"/>
      <c r="BC759" s="145"/>
      <c r="BD759" s="145"/>
      <c r="BE759" s="145"/>
      <c r="BF759" s="145"/>
      <c r="BG759" s="145"/>
      <c r="BH759" s="145"/>
      <c r="BI759" s="145"/>
    </row>
    <row r="760" ht="14.25" customHeight="1">
      <c r="A760" s="111"/>
      <c r="B760" s="145"/>
      <c r="C760" s="178"/>
      <c r="D760" s="178"/>
      <c r="E760" s="179"/>
      <c r="F760" s="178"/>
      <c r="G760" s="145"/>
      <c r="H760" s="145"/>
      <c r="I760" s="178"/>
      <c r="J760" s="179"/>
      <c r="K760" s="178"/>
      <c r="L760" s="145"/>
      <c r="M760" s="145"/>
      <c r="N760" s="145"/>
      <c r="O760" s="145"/>
      <c r="P760" s="145"/>
      <c r="Q760" s="145"/>
      <c r="R760" s="145"/>
      <c r="S760" s="145"/>
      <c r="T760" s="145"/>
      <c r="U760" s="145"/>
      <c r="V760" s="145"/>
      <c r="W760" s="145"/>
      <c r="X760" s="145"/>
      <c r="Y760" s="145"/>
      <c r="Z760" s="145"/>
      <c r="AA760" s="145"/>
      <c r="AB760" s="145"/>
      <c r="AC760" s="145"/>
      <c r="AD760" s="145"/>
      <c r="AE760" s="145"/>
      <c r="AF760" s="145"/>
      <c r="AG760" s="145"/>
      <c r="AH760" s="145"/>
      <c r="AI760" s="145"/>
      <c r="AJ760" s="145"/>
      <c r="AK760" s="145"/>
      <c r="AL760" s="145"/>
      <c r="AM760" s="145"/>
      <c r="AN760" s="145"/>
      <c r="AO760" s="145"/>
      <c r="AP760" s="145"/>
      <c r="AQ760" s="145"/>
      <c r="AR760" s="145"/>
      <c r="AS760" s="145"/>
      <c r="AT760" s="145"/>
      <c r="AU760" s="145"/>
      <c r="AV760" s="145"/>
      <c r="AW760" s="145"/>
      <c r="AX760" s="145"/>
      <c r="AY760" s="145"/>
      <c r="AZ760" s="145"/>
      <c r="BA760" s="145"/>
      <c r="BB760" s="145"/>
      <c r="BC760" s="145"/>
      <c r="BD760" s="145"/>
      <c r="BE760" s="145"/>
      <c r="BF760" s="145"/>
      <c r="BG760" s="145"/>
      <c r="BH760" s="145"/>
      <c r="BI760" s="145"/>
    </row>
    <row r="761" ht="14.25" customHeight="1">
      <c r="A761" s="111"/>
      <c r="B761" s="145"/>
      <c r="C761" s="178"/>
      <c r="D761" s="178"/>
      <c r="E761" s="179"/>
      <c r="F761" s="178"/>
      <c r="G761" s="145"/>
      <c r="H761" s="145"/>
      <c r="I761" s="178"/>
      <c r="J761" s="179"/>
      <c r="K761" s="178"/>
      <c r="L761" s="145"/>
      <c r="M761" s="145"/>
      <c r="N761" s="145"/>
      <c r="O761" s="145"/>
      <c r="P761" s="145"/>
      <c r="Q761" s="145"/>
      <c r="R761" s="145"/>
      <c r="S761" s="145"/>
      <c r="T761" s="145"/>
      <c r="U761" s="145"/>
      <c r="V761" s="145"/>
      <c r="W761" s="145"/>
      <c r="X761" s="145"/>
      <c r="Y761" s="145"/>
      <c r="Z761" s="145"/>
      <c r="AA761" s="145"/>
      <c r="AB761" s="145"/>
      <c r="AC761" s="145"/>
      <c r="AD761" s="145"/>
      <c r="AE761" s="145"/>
      <c r="AF761" s="145"/>
      <c r="AG761" s="145"/>
      <c r="AH761" s="145"/>
      <c r="AI761" s="145"/>
      <c r="AJ761" s="145"/>
      <c r="AK761" s="145"/>
      <c r="AL761" s="145"/>
      <c r="AM761" s="145"/>
      <c r="AN761" s="145"/>
      <c r="AO761" s="145"/>
      <c r="AP761" s="145"/>
      <c r="AQ761" s="145"/>
      <c r="AR761" s="145"/>
      <c r="AS761" s="145"/>
      <c r="AT761" s="145"/>
      <c r="AU761" s="145"/>
      <c r="AV761" s="145"/>
      <c r="AW761" s="145"/>
      <c r="AX761" s="145"/>
      <c r="AY761" s="145"/>
      <c r="AZ761" s="145"/>
      <c r="BA761" s="145"/>
      <c r="BB761" s="145"/>
      <c r="BC761" s="145"/>
      <c r="BD761" s="145"/>
      <c r="BE761" s="145"/>
      <c r="BF761" s="145"/>
      <c r="BG761" s="145"/>
      <c r="BH761" s="145"/>
      <c r="BI761" s="145"/>
    </row>
    <row r="762" ht="14.25" customHeight="1">
      <c r="A762" s="111"/>
      <c r="B762" s="145"/>
      <c r="C762" s="178"/>
      <c r="D762" s="178"/>
      <c r="E762" s="179"/>
      <c r="F762" s="178"/>
      <c r="G762" s="145"/>
      <c r="H762" s="145"/>
      <c r="I762" s="178"/>
      <c r="J762" s="179"/>
      <c r="K762" s="178"/>
      <c r="L762" s="145"/>
      <c r="M762" s="145"/>
      <c r="N762" s="145"/>
      <c r="O762" s="145"/>
      <c r="P762" s="145"/>
      <c r="Q762" s="145"/>
      <c r="R762" s="145"/>
      <c r="S762" s="145"/>
      <c r="T762" s="145"/>
      <c r="U762" s="145"/>
      <c r="V762" s="145"/>
      <c r="W762" s="145"/>
      <c r="X762" s="145"/>
      <c r="Y762" s="145"/>
      <c r="Z762" s="145"/>
      <c r="AA762" s="145"/>
      <c r="AB762" s="145"/>
      <c r="AC762" s="145"/>
      <c r="AD762" s="145"/>
      <c r="AE762" s="145"/>
      <c r="AF762" s="145"/>
      <c r="AG762" s="145"/>
      <c r="AH762" s="145"/>
      <c r="AI762" s="145"/>
      <c r="AJ762" s="145"/>
      <c r="AK762" s="145"/>
      <c r="AL762" s="145"/>
      <c r="AM762" s="145"/>
      <c r="AN762" s="145"/>
      <c r="AO762" s="145"/>
      <c r="AP762" s="145"/>
      <c r="AQ762" s="145"/>
      <c r="AR762" s="145"/>
      <c r="AS762" s="145"/>
      <c r="AT762" s="145"/>
      <c r="AU762" s="145"/>
      <c r="AV762" s="145"/>
      <c r="AW762" s="145"/>
      <c r="AX762" s="145"/>
      <c r="AY762" s="145"/>
      <c r="AZ762" s="145"/>
      <c r="BA762" s="145"/>
      <c r="BB762" s="145"/>
      <c r="BC762" s="145"/>
      <c r="BD762" s="145"/>
      <c r="BE762" s="145"/>
      <c r="BF762" s="145"/>
      <c r="BG762" s="145"/>
      <c r="BH762" s="145"/>
      <c r="BI762" s="145"/>
    </row>
    <row r="763" ht="14.25" customHeight="1">
      <c r="A763" s="111"/>
      <c r="B763" s="145"/>
      <c r="C763" s="178"/>
      <c r="D763" s="178"/>
      <c r="E763" s="179"/>
      <c r="F763" s="178"/>
      <c r="G763" s="145"/>
      <c r="H763" s="145"/>
      <c r="I763" s="178"/>
      <c r="J763" s="179"/>
      <c r="K763" s="178"/>
      <c r="L763" s="145"/>
      <c r="M763" s="145"/>
      <c r="N763" s="145"/>
      <c r="O763" s="145"/>
      <c r="P763" s="145"/>
      <c r="Q763" s="145"/>
      <c r="R763" s="145"/>
      <c r="S763" s="145"/>
      <c r="T763" s="145"/>
      <c r="U763" s="145"/>
      <c r="V763" s="145"/>
      <c r="W763" s="145"/>
      <c r="X763" s="145"/>
      <c r="Y763" s="145"/>
      <c r="Z763" s="145"/>
      <c r="AA763" s="145"/>
      <c r="AB763" s="145"/>
      <c r="AC763" s="145"/>
      <c r="AD763" s="145"/>
      <c r="AE763" s="145"/>
      <c r="AF763" s="145"/>
      <c r="AG763" s="145"/>
      <c r="AH763" s="145"/>
      <c r="AI763" s="145"/>
      <c r="AJ763" s="145"/>
      <c r="AK763" s="145"/>
      <c r="AL763" s="145"/>
      <c r="AM763" s="145"/>
      <c r="AN763" s="145"/>
      <c r="AO763" s="145"/>
      <c r="AP763" s="145"/>
      <c r="AQ763" s="145"/>
      <c r="AR763" s="145"/>
      <c r="AS763" s="145"/>
      <c r="AT763" s="145"/>
      <c r="AU763" s="145"/>
      <c r="AV763" s="145"/>
      <c r="AW763" s="145"/>
      <c r="AX763" s="145"/>
      <c r="AY763" s="145"/>
      <c r="AZ763" s="145"/>
      <c r="BA763" s="145"/>
      <c r="BB763" s="145"/>
      <c r="BC763" s="145"/>
      <c r="BD763" s="145"/>
      <c r="BE763" s="145"/>
      <c r="BF763" s="145"/>
      <c r="BG763" s="145"/>
      <c r="BH763" s="145"/>
      <c r="BI763" s="145"/>
    </row>
    <row r="764" ht="14.25" customHeight="1">
      <c r="A764" s="111"/>
      <c r="B764" s="145"/>
      <c r="C764" s="178"/>
      <c r="D764" s="178"/>
      <c r="E764" s="179"/>
      <c r="F764" s="178"/>
      <c r="G764" s="145"/>
      <c r="H764" s="145"/>
      <c r="I764" s="178"/>
      <c r="J764" s="179"/>
      <c r="K764" s="178"/>
      <c r="L764" s="145"/>
      <c r="M764" s="145"/>
      <c r="N764" s="145"/>
      <c r="O764" s="145"/>
      <c r="P764" s="145"/>
      <c r="Q764" s="145"/>
      <c r="R764" s="145"/>
      <c r="S764" s="145"/>
      <c r="T764" s="145"/>
      <c r="U764" s="145"/>
      <c r="V764" s="145"/>
      <c r="W764" s="145"/>
      <c r="X764" s="145"/>
      <c r="Y764" s="145"/>
      <c r="Z764" s="145"/>
      <c r="AA764" s="145"/>
      <c r="AB764" s="145"/>
      <c r="AC764" s="145"/>
      <c r="AD764" s="145"/>
      <c r="AE764" s="145"/>
      <c r="AF764" s="145"/>
      <c r="AG764" s="145"/>
      <c r="AH764" s="145"/>
      <c r="AI764" s="145"/>
      <c r="AJ764" s="145"/>
      <c r="AK764" s="145"/>
      <c r="AL764" s="145"/>
      <c r="AM764" s="145"/>
      <c r="AN764" s="145"/>
      <c r="AO764" s="145"/>
      <c r="AP764" s="145"/>
      <c r="AQ764" s="145"/>
      <c r="AR764" s="145"/>
      <c r="AS764" s="145"/>
      <c r="AT764" s="145"/>
      <c r="AU764" s="145"/>
      <c r="AV764" s="145"/>
      <c r="AW764" s="145"/>
      <c r="AX764" s="145"/>
      <c r="AY764" s="145"/>
      <c r="AZ764" s="145"/>
      <c r="BA764" s="145"/>
      <c r="BB764" s="145"/>
      <c r="BC764" s="145"/>
      <c r="BD764" s="145"/>
      <c r="BE764" s="145"/>
      <c r="BF764" s="145"/>
      <c r="BG764" s="145"/>
      <c r="BH764" s="145"/>
      <c r="BI764" s="145"/>
    </row>
    <row r="765" ht="14.25" customHeight="1">
      <c r="A765" s="111"/>
      <c r="B765" s="145"/>
      <c r="C765" s="178"/>
      <c r="D765" s="178"/>
      <c r="E765" s="179"/>
      <c r="F765" s="178"/>
      <c r="G765" s="145"/>
      <c r="H765" s="145"/>
      <c r="I765" s="178"/>
      <c r="J765" s="179"/>
      <c r="K765" s="178"/>
      <c r="L765" s="145"/>
      <c r="M765" s="145"/>
      <c r="N765" s="145"/>
      <c r="O765" s="145"/>
      <c r="P765" s="145"/>
      <c r="Q765" s="145"/>
      <c r="R765" s="145"/>
      <c r="S765" s="145"/>
      <c r="T765" s="145"/>
      <c r="U765" s="145"/>
      <c r="V765" s="145"/>
      <c r="W765" s="145"/>
      <c r="X765" s="145"/>
      <c r="Y765" s="145"/>
      <c r="Z765" s="145"/>
      <c r="AA765" s="145"/>
      <c r="AB765" s="145"/>
      <c r="AC765" s="145"/>
      <c r="AD765" s="145"/>
      <c r="AE765" s="145"/>
      <c r="AF765" s="145"/>
      <c r="AG765" s="145"/>
      <c r="AH765" s="145"/>
      <c r="AI765" s="145"/>
      <c r="AJ765" s="145"/>
      <c r="AK765" s="145"/>
      <c r="AL765" s="145"/>
      <c r="AM765" s="145"/>
      <c r="AN765" s="145"/>
      <c r="AO765" s="145"/>
      <c r="AP765" s="145"/>
      <c r="AQ765" s="145"/>
      <c r="AR765" s="145"/>
      <c r="AS765" s="145"/>
      <c r="AT765" s="145"/>
      <c r="AU765" s="145"/>
      <c r="AV765" s="145"/>
      <c r="AW765" s="145"/>
      <c r="AX765" s="145"/>
      <c r="AY765" s="145"/>
      <c r="AZ765" s="145"/>
      <c r="BA765" s="145"/>
      <c r="BB765" s="145"/>
      <c r="BC765" s="145"/>
      <c r="BD765" s="145"/>
      <c r="BE765" s="145"/>
      <c r="BF765" s="145"/>
      <c r="BG765" s="145"/>
      <c r="BH765" s="145"/>
      <c r="BI765" s="145"/>
    </row>
    <row r="766" ht="14.25" customHeight="1">
      <c r="A766" s="111"/>
      <c r="B766" s="145"/>
      <c r="C766" s="178"/>
      <c r="D766" s="178"/>
      <c r="E766" s="179"/>
      <c r="F766" s="178"/>
      <c r="G766" s="145"/>
      <c r="H766" s="145"/>
      <c r="I766" s="178"/>
      <c r="J766" s="179"/>
      <c r="K766" s="178"/>
      <c r="L766" s="145"/>
      <c r="M766" s="145"/>
      <c r="N766" s="145"/>
      <c r="O766" s="145"/>
      <c r="P766" s="145"/>
      <c r="Q766" s="145"/>
      <c r="R766" s="145"/>
      <c r="S766" s="145"/>
      <c r="T766" s="145"/>
      <c r="U766" s="145"/>
      <c r="V766" s="145"/>
      <c r="W766" s="145"/>
      <c r="X766" s="145"/>
      <c r="Y766" s="145"/>
      <c r="Z766" s="145"/>
      <c r="AA766" s="145"/>
      <c r="AB766" s="145"/>
      <c r="AC766" s="145"/>
      <c r="AD766" s="145"/>
      <c r="AE766" s="145"/>
      <c r="AF766" s="145"/>
      <c r="AG766" s="145"/>
      <c r="AH766" s="145"/>
      <c r="AI766" s="145"/>
      <c r="AJ766" s="145"/>
      <c r="AK766" s="145"/>
      <c r="AL766" s="145"/>
      <c r="AM766" s="145"/>
      <c r="AN766" s="145"/>
      <c r="AO766" s="145"/>
      <c r="AP766" s="145"/>
      <c r="AQ766" s="145"/>
      <c r="AR766" s="145"/>
      <c r="AS766" s="145"/>
      <c r="AT766" s="145"/>
      <c r="AU766" s="145"/>
      <c r="AV766" s="145"/>
      <c r="AW766" s="145"/>
      <c r="AX766" s="145"/>
      <c r="AY766" s="145"/>
      <c r="AZ766" s="145"/>
      <c r="BA766" s="145"/>
      <c r="BB766" s="145"/>
      <c r="BC766" s="145"/>
      <c r="BD766" s="145"/>
      <c r="BE766" s="145"/>
      <c r="BF766" s="145"/>
      <c r="BG766" s="145"/>
      <c r="BH766" s="145"/>
      <c r="BI766" s="145"/>
    </row>
    <row r="767" ht="14.25" customHeight="1">
      <c r="A767" s="111"/>
      <c r="B767" s="145"/>
      <c r="C767" s="178"/>
      <c r="D767" s="178"/>
      <c r="E767" s="179"/>
      <c r="F767" s="178"/>
      <c r="G767" s="145"/>
      <c r="H767" s="145"/>
      <c r="I767" s="178"/>
      <c r="J767" s="179"/>
      <c r="K767" s="178"/>
      <c r="L767" s="145"/>
      <c r="M767" s="145"/>
      <c r="N767" s="145"/>
      <c r="O767" s="145"/>
      <c r="P767" s="145"/>
      <c r="Q767" s="145"/>
      <c r="R767" s="145"/>
      <c r="S767" s="145"/>
      <c r="T767" s="145"/>
      <c r="U767" s="145"/>
      <c r="V767" s="145"/>
      <c r="W767" s="145"/>
      <c r="X767" s="145"/>
      <c r="Y767" s="145"/>
      <c r="Z767" s="145"/>
      <c r="AA767" s="145"/>
      <c r="AB767" s="145"/>
      <c r="AC767" s="145"/>
      <c r="AD767" s="145"/>
      <c r="AE767" s="145"/>
      <c r="AF767" s="145"/>
      <c r="AG767" s="145"/>
      <c r="AH767" s="145"/>
      <c r="AI767" s="145"/>
      <c r="AJ767" s="145"/>
      <c r="AK767" s="145"/>
      <c r="AL767" s="145"/>
      <c r="AM767" s="145"/>
      <c r="AN767" s="145"/>
      <c r="AO767" s="145"/>
      <c r="AP767" s="145"/>
      <c r="AQ767" s="145"/>
      <c r="AR767" s="145"/>
      <c r="AS767" s="145"/>
      <c r="AT767" s="145"/>
      <c r="AU767" s="145"/>
      <c r="AV767" s="145"/>
      <c r="AW767" s="145"/>
      <c r="AX767" s="145"/>
      <c r="AY767" s="145"/>
      <c r="AZ767" s="145"/>
      <c r="BA767" s="145"/>
      <c r="BB767" s="145"/>
      <c r="BC767" s="145"/>
      <c r="BD767" s="145"/>
      <c r="BE767" s="145"/>
      <c r="BF767" s="145"/>
      <c r="BG767" s="145"/>
      <c r="BH767" s="145"/>
      <c r="BI767" s="145"/>
    </row>
    <row r="768" ht="14.25" customHeight="1">
      <c r="A768" s="111"/>
      <c r="B768" s="145"/>
      <c r="C768" s="178"/>
      <c r="D768" s="178"/>
      <c r="E768" s="179"/>
      <c r="F768" s="178"/>
      <c r="G768" s="145"/>
      <c r="H768" s="145"/>
      <c r="I768" s="178"/>
      <c r="J768" s="179"/>
      <c r="K768" s="178"/>
      <c r="L768" s="145"/>
      <c r="M768" s="145"/>
      <c r="N768" s="145"/>
      <c r="O768" s="145"/>
      <c r="P768" s="145"/>
      <c r="Q768" s="145"/>
      <c r="R768" s="145"/>
      <c r="S768" s="145"/>
      <c r="T768" s="145"/>
      <c r="U768" s="145"/>
      <c r="V768" s="145"/>
      <c r="W768" s="145"/>
      <c r="X768" s="145"/>
      <c r="Y768" s="145"/>
      <c r="Z768" s="145"/>
      <c r="AA768" s="145"/>
      <c r="AB768" s="145"/>
      <c r="AC768" s="145"/>
      <c r="AD768" s="145"/>
      <c r="AE768" s="145"/>
      <c r="AF768" s="145"/>
      <c r="AG768" s="145"/>
      <c r="AH768" s="145"/>
      <c r="AI768" s="145"/>
      <c r="AJ768" s="145"/>
      <c r="AK768" s="145"/>
      <c r="AL768" s="145"/>
      <c r="AM768" s="145"/>
      <c r="AN768" s="145"/>
      <c r="AO768" s="145"/>
      <c r="AP768" s="145"/>
      <c r="AQ768" s="145"/>
      <c r="AR768" s="145"/>
      <c r="AS768" s="145"/>
      <c r="AT768" s="145"/>
      <c r="AU768" s="145"/>
      <c r="AV768" s="145"/>
      <c r="AW768" s="145"/>
      <c r="AX768" s="145"/>
      <c r="AY768" s="145"/>
      <c r="AZ768" s="145"/>
      <c r="BA768" s="145"/>
      <c r="BB768" s="145"/>
      <c r="BC768" s="145"/>
      <c r="BD768" s="145"/>
      <c r="BE768" s="145"/>
      <c r="BF768" s="145"/>
      <c r="BG768" s="145"/>
      <c r="BH768" s="145"/>
      <c r="BI768" s="145"/>
    </row>
    <row r="769" ht="14.25" customHeight="1">
      <c r="A769" s="111"/>
      <c r="B769" s="145"/>
      <c r="C769" s="178"/>
      <c r="D769" s="178"/>
      <c r="E769" s="179"/>
      <c r="F769" s="178"/>
      <c r="G769" s="145"/>
      <c r="H769" s="145"/>
      <c r="I769" s="178"/>
      <c r="J769" s="179"/>
      <c r="K769" s="178"/>
      <c r="L769" s="145"/>
      <c r="M769" s="145"/>
      <c r="N769" s="145"/>
      <c r="O769" s="145"/>
      <c r="P769" s="145"/>
      <c r="Q769" s="145"/>
      <c r="R769" s="145"/>
      <c r="S769" s="145"/>
      <c r="T769" s="145"/>
      <c r="U769" s="145"/>
      <c r="V769" s="145"/>
      <c r="W769" s="145"/>
      <c r="X769" s="145"/>
      <c r="Y769" s="145"/>
      <c r="Z769" s="145"/>
      <c r="AA769" s="145"/>
      <c r="AB769" s="145"/>
      <c r="AC769" s="145"/>
      <c r="AD769" s="145"/>
      <c r="AE769" s="145"/>
      <c r="AF769" s="145"/>
      <c r="AG769" s="145"/>
      <c r="AH769" s="145"/>
      <c r="AI769" s="145"/>
      <c r="AJ769" s="145"/>
      <c r="AK769" s="145"/>
      <c r="AL769" s="145"/>
      <c r="AM769" s="145"/>
      <c r="AN769" s="145"/>
      <c r="AO769" s="145"/>
      <c r="AP769" s="145"/>
      <c r="AQ769" s="145"/>
      <c r="AR769" s="145"/>
      <c r="AS769" s="145"/>
      <c r="AT769" s="145"/>
      <c r="AU769" s="145"/>
      <c r="AV769" s="145"/>
      <c r="AW769" s="145"/>
      <c r="AX769" s="145"/>
      <c r="AY769" s="145"/>
      <c r="AZ769" s="145"/>
      <c r="BA769" s="145"/>
      <c r="BB769" s="145"/>
      <c r="BC769" s="145"/>
      <c r="BD769" s="145"/>
      <c r="BE769" s="145"/>
      <c r="BF769" s="145"/>
      <c r="BG769" s="145"/>
      <c r="BH769" s="145"/>
      <c r="BI769" s="145"/>
    </row>
    <row r="770" ht="14.25" customHeight="1">
      <c r="A770" s="111"/>
      <c r="B770" s="145"/>
      <c r="C770" s="178"/>
      <c r="D770" s="178"/>
      <c r="E770" s="179"/>
      <c r="F770" s="178"/>
      <c r="G770" s="145"/>
      <c r="H770" s="145"/>
      <c r="I770" s="178"/>
      <c r="J770" s="179"/>
      <c r="K770" s="178"/>
      <c r="L770" s="145"/>
      <c r="M770" s="145"/>
      <c r="N770" s="145"/>
      <c r="O770" s="145"/>
      <c r="P770" s="145"/>
      <c r="Q770" s="145"/>
      <c r="R770" s="145"/>
      <c r="S770" s="145"/>
      <c r="T770" s="145"/>
      <c r="U770" s="145"/>
      <c r="V770" s="145"/>
      <c r="W770" s="145"/>
      <c r="X770" s="145"/>
      <c r="Y770" s="145"/>
      <c r="Z770" s="145"/>
      <c r="AA770" s="145"/>
      <c r="AB770" s="145"/>
      <c r="AC770" s="145"/>
      <c r="AD770" s="145"/>
      <c r="AE770" s="145"/>
      <c r="AF770" s="145"/>
      <c r="AG770" s="145"/>
      <c r="AH770" s="145"/>
      <c r="AI770" s="145"/>
      <c r="AJ770" s="145"/>
      <c r="AK770" s="145"/>
      <c r="AL770" s="145"/>
      <c r="AM770" s="145"/>
      <c r="AN770" s="145"/>
      <c r="AO770" s="145"/>
      <c r="AP770" s="145"/>
      <c r="AQ770" s="145"/>
      <c r="AR770" s="145"/>
      <c r="AS770" s="145"/>
      <c r="AT770" s="145"/>
      <c r="AU770" s="145"/>
      <c r="AV770" s="145"/>
      <c r="AW770" s="145"/>
      <c r="AX770" s="145"/>
      <c r="AY770" s="145"/>
      <c r="AZ770" s="145"/>
      <c r="BA770" s="145"/>
      <c r="BB770" s="145"/>
      <c r="BC770" s="145"/>
      <c r="BD770" s="145"/>
      <c r="BE770" s="145"/>
      <c r="BF770" s="145"/>
      <c r="BG770" s="145"/>
      <c r="BH770" s="145"/>
      <c r="BI770" s="145"/>
    </row>
    <row r="771" ht="14.25" customHeight="1">
      <c r="A771" s="111"/>
      <c r="B771" s="145"/>
      <c r="C771" s="178"/>
      <c r="D771" s="178"/>
      <c r="E771" s="179"/>
      <c r="F771" s="178"/>
      <c r="G771" s="145"/>
      <c r="H771" s="145"/>
      <c r="I771" s="178"/>
      <c r="J771" s="179"/>
      <c r="K771" s="178"/>
      <c r="L771" s="145"/>
      <c r="M771" s="145"/>
      <c r="N771" s="145"/>
      <c r="O771" s="145"/>
      <c r="P771" s="145"/>
      <c r="Q771" s="145"/>
      <c r="R771" s="145"/>
      <c r="S771" s="145"/>
      <c r="T771" s="145"/>
      <c r="U771" s="145"/>
      <c r="V771" s="145"/>
      <c r="W771" s="145"/>
      <c r="X771" s="145"/>
      <c r="Y771" s="145"/>
      <c r="Z771" s="145"/>
      <c r="AA771" s="145"/>
      <c r="AB771" s="145"/>
      <c r="AC771" s="145"/>
      <c r="AD771" s="145"/>
      <c r="AE771" s="145"/>
      <c r="AF771" s="145"/>
      <c r="AG771" s="145"/>
      <c r="AH771" s="145"/>
      <c r="AI771" s="145"/>
      <c r="AJ771" s="145"/>
      <c r="AK771" s="145"/>
      <c r="AL771" s="145"/>
      <c r="AM771" s="145"/>
      <c r="AN771" s="145"/>
      <c r="AO771" s="145"/>
      <c r="AP771" s="145"/>
      <c r="AQ771" s="145"/>
      <c r="AR771" s="145"/>
      <c r="AS771" s="145"/>
      <c r="AT771" s="145"/>
      <c r="AU771" s="145"/>
      <c r="AV771" s="145"/>
      <c r="AW771" s="145"/>
      <c r="AX771" s="145"/>
      <c r="AY771" s="145"/>
      <c r="AZ771" s="145"/>
      <c r="BA771" s="145"/>
      <c r="BB771" s="145"/>
      <c r="BC771" s="145"/>
      <c r="BD771" s="145"/>
      <c r="BE771" s="145"/>
      <c r="BF771" s="145"/>
      <c r="BG771" s="145"/>
      <c r="BH771" s="145"/>
      <c r="BI771" s="145"/>
    </row>
    <row r="772" ht="14.25" customHeight="1">
      <c r="A772" s="111"/>
      <c r="B772" s="145"/>
      <c r="C772" s="178"/>
      <c r="D772" s="178"/>
      <c r="E772" s="179"/>
      <c r="F772" s="178"/>
      <c r="G772" s="145"/>
      <c r="H772" s="145"/>
      <c r="I772" s="178"/>
      <c r="J772" s="179"/>
      <c r="K772" s="178"/>
      <c r="L772" s="145"/>
      <c r="M772" s="145"/>
      <c r="N772" s="145"/>
      <c r="O772" s="145"/>
      <c r="P772" s="145"/>
      <c r="Q772" s="145"/>
      <c r="R772" s="145"/>
      <c r="S772" s="145"/>
      <c r="T772" s="145"/>
      <c r="U772" s="145"/>
      <c r="V772" s="145"/>
      <c r="W772" s="145"/>
      <c r="X772" s="145"/>
      <c r="Y772" s="145"/>
      <c r="Z772" s="145"/>
      <c r="AA772" s="145"/>
      <c r="AB772" s="145"/>
      <c r="AC772" s="145"/>
      <c r="AD772" s="145"/>
      <c r="AE772" s="145"/>
      <c r="AF772" s="145"/>
      <c r="AG772" s="145"/>
      <c r="AH772" s="145"/>
      <c r="AI772" s="145"/>
      <c r="AJ772" s="145"/>
      <c r="AK772" s="145"/>
      <c r="AL772" s="145"/>
      <c r="AM772" s="145"/>
      <c r="AN772" s="145"/>
      <c r="AO772" s="145"/>
      <c r="AP772" s="145"/>
      <c r="AQ772" s="145"/>
      <c r="AR772" s="145"/>
      <c r="AS772" s="145"/>
      <c r="AT772" s="145"/>
      <c r="AU772" s="145"/>
      <c r="AV772" s="145"/>
      <c r="AW772" s="145"/>
      <c r="AX772" s="145"/>
      <c r="AY772" s="145"/>
      <c r="AZ772" s="145"/>
      <c r="BA772" s="145"/>
      <c r="BB772" s="145"/>
      <c r="BC772" s="145"/>
      <c r="BD772" s="145"/>
      <c r="BE772" s="145"/>
      <c r="BF772" s="145"/>
      <c r="BG772" s="145"/>
      <c r="BH772" s="145"/>
      <c r="BI772" s="145"/>
    </row>
    <row r="773" ht="14.25" customHeight="1">
      <c r="A773" s="111"/>
      <c r="B773" s="145"/>
      <c r="C773" s="178"/>
      <c r="D773" s="178"/>
      <c r="E773" s="179"/>
      <c r="F773" s="178"/>
      <c r="G773" s="145"/>
      <c r="H773" s="145"/>
      <c r="I773" s="178"/>
      <c r="J773" s="179"/>
      <c r="K773" s="178"/>
      <c r="L773" s="145"/>
      <c r="M773" s="145"/>
      <c r="N773" s="145"/>
      <c r="O773" s="145"/>
      <c r="P773" s="145"/>
      <c r="Q773" s="145"/>
      <c r="R773" s="145"/>
      <c r="S773" s="145"/>
      <c r="T773" s="145"/>
      <c r="U773" s="145"/>
      <c r="V773" s="145"/>
      <c r="W773" s="145"/>
      <c r="X773" s="145"/>
      <c r="Y773" s="145"/>
      <c r="Z773" s="145"/>
      <c r="AA773" s="145"/>
      <c r="AB773" s="145"/>
      <c r="AC773" s="145"/>
      <c r="AD773" s="145"/>
      <c r="AE773" s="145"/>
      <c r="AF773" s="145"/>
      <c r="AG773" s="145"/>
      <c r="AH773" s="145"/>
      <c r="AI773" s="145"/>
      <c r="AJ773" s="145"/>
      <c r="AK773" s="145"/>
      <c r="AL773" s="145"/>
      <c r="AM773" s="145"/>
      <c r="AN773" s="145"/>
      <c r="AO773" s="145"/>
      <c r="AP773" s="145"/>
      <c r="AQ773" s="145"/>
      <c r="AR773" s="145"/>
      <c r="AS773" s="145"/>
      <c r="AT773" s="145"/>
      <c r="AU773" s="145"/>
      <c r="AV773" s="145"/>
      <c r="AW773" s="145"/>
      <c r="AX773" s="145"/>
      <c r="AY773" s="145"/>
      <c r="AZ773" s="145"/>
      <c r="BA773" s="145"/>
      <c r="BB773" s="145"/>
      <c r="BC773" s="145"/>
      <c r="BD773" s="145"/>
      <c r="BE773" s="145"/>
      <c r="BF773" s="145"/>
      <c r="BG773" s="145"/>
      <c r="BH773" s="145"/>
      <c r="BI773" s="145"/>
    </row>
    <row r="774" ht="14.25" customHeight="1">
      <c r="A774" s="111"/>
      <c r="B774" s="145"/>
      <c r="C774" s="178"/>
      <c r="D774" s="178"/>
      <c r="E774" s="179"/>
      <c r="F774" s="178"/>
      <c r="G774" s="145"/>
      <c r="H774" s="145"/>
      <c r="I774" s="178"/>
      <c r="J774" s="179"/>
      <c r="K774" s="178"/>
      <c r="L774" s="145"/>
      <c r="M774" s="145"/>
      <c r="N774" s="145"/>
      <c r="O774" s="145"/>
      <c r="P774" s="145"/>
      <c r="Q774" s="145"/>
      <c r="R774" s="145"/>
      <c r="S774" s="145"/>
      <c r="T774" s="145"/>
      <c r="U774" s="145"/>
      <c r="V774" s="145"/>
      <c r="W774" s="145"/>
      <c r="X774" s="145"/>
      <c r="Y774" s="145"/>
      <c r="Z774" s="145"/>
      <c r="AA774" s="145"/>
      <c r="AB774" s="145"/>
      <c r="AC774" s="145"/>
      <c r="AD774" s="145"/>
      <c r="AE774" s="145"/>
      <c r="AF774" s="145"/>
      <c r="AG774" s="145"/>
      <c r="AH774" s="145"/>
      <c r="AI774" s="145"/>
      <c r="AJ774" s="145"/>
      <c r="AK774" s="145"/>
      <c r="AL774" s="145"/>
      <c r="AM774" s="145"/>
      <c r="AN774" s="145"/>
      <c r="AO774" s="145"/>
      <c r="AP774" s="145"/>
      <c r="AQ774" s="145"/>
      <c r="AR774" s="145"/>
      <c r="AS774" s="145"/>
      <c r="AT774" s="145"/>
      <c r="AU774" s="145"/>
      <c r="AV774" s="145"/>
      <c r="AW774" s="145"/>
      <c r="AX774" s="145"/>
      <c r="AY774" s="145"/>
      <c r="AZ774" s="145"/>
      <c r="BA774" s="145"/>
      <c r="BB774" s="145"/>
      <c r="BC774" s="145"/>
      <c r="BD774" s="145"/>
      <c r="BE774" s="145"/>
      <c r="BF774" s="145"/>
      <c r="BG774" s="145"/>
      <c r="BH774" s="145"/>
      <c r="BI774" s="145"/>
    </row>
    <row r="775" ht="14.25" customHeight="1">
      <c r="A775" s="111"/>
      <c r="B775" s="145"/>
      <c r="C775" s="178"/>
      <c r="D775" s="178"/>
      <c r="E775" s="179"/>
      <c r="F775" s="178"/>
      <c r="G775" s="145"/>
      <c r="H775" s="145"/>
      <c r="I775" s="178"/>
      <c r="J775" s="179"/>
      <c r="K775" s="178"/>
      <c r="L775" s="145"/>
      <c r="M775" s="145"/>
      <c r="N775" s="145"/>
      <c r="O775" s="145"/>
      <c r="P775" s="145"/>
      <c r="Q775" s="145"/>
      <c r="R775" s="145"/>
      <c r="S775" s="145"/>
      <c r="T775" s="145"/>
      <c r="U775" s="145"/>
      <c r="V775" s="145"/>
      <c r="W775" s="145"/>
      <c r="X775" s="145"/>
      <c r="Y775" s="145"/>
      <c r="Z775" s="145"/>
      <c r="AA775" s="145"/>
      <c r="AB775" s="145"/>
      <c r="AC775" s="145"/>
      <c r="AD775" s="145"/>
      <c r="AE775" s="145"/>
      <c r="AF775" s="145"/>
      <c r="AG775" s="145"/>
      <c r="AH775" s="145"/>
      <c r="AI775" s="145"/>
      <c r="AJ775" s="145"/>
      <c r="AK775" s="145"/>
      <c r="AL775" s="145"/>
      <c r="AM775" s="145"/>
      <c r="AN775" s="145"/>
      <c r="AO775" s="145"/>
      <c r="AP775" s="145"/>
      <c r="AQ775" s="145"/>
      <c r="AR775" s="145"/>
      <c r="AS775" s="145"/>
      <c r="AT775" s="145"/>
      <c r="AU775" s="145"/>
      <c r="AV775" s="145"/>
      <c r="AW775" s="145"/>
      <c r="AX775" s="145"/>
      <c r="AY775" s="145"/>
      <c r="AZ775" s="145"/>
      <c r="BA775" s="145"/>
      <c r="BB775" s="145"/>
      <c r="BC775" s="145"/>
      <c r="BD775" s="145"/>
      <c r="BE775" s="145"/>
      <c r="BF775" s="145"/>
      <c r="BG775" s="145"/>
      <c r="BH775" s="145"/>
      <c r="BI775" s="145"/>
    </row>
    <row r="776" ht="14.25" customHeight="1">
      <c r="A776" s="111"/>
      <c r="B776" s="145"/>
      <c r="C776" s="178"/>
      <c r="D776" s="178"/>
      <c r="E776" s="179"/>
      <c r="F776" s="178"/>
      <c r="G776" s="145"/>
      <c r="H776" s="145"/>
      <c r="I776" s="178"/>
      <c r="J776" s="179"/>
      <c r="K776" s="178"/>
      <c r="L776" s="145"/>
      <c r="M776" s="145"/>
      <c r="N776" s="145"/>
      <c r="O776" s="145"/>
      <c r="P776" s="145"/>
      <c r="Q776" s="145"/>
      <c r="R776" s="145"/>
      <c r="S776" s="145"/>
      <c r="T776" s="145"/>
      <c r="U776" s="145"/>
      <c r="V776" s="145"/>
      <c r="W776" s="145"/>
      <c r="X776" s="145"/>
      <c r="Y776" s="145"/>
      <c r="Z776" s="145"/>
      <c r="AA776" s="145"/>
      <c r="AB776" s="145"/>
      <c r="AC776" s="145"/>
      <c r="AD776" s="145"/>
      <c r="AE776" s="145"/>
      <c r="AF776" s="145"/>
      <c r="AG776" s="145"/>
      <c r="AH776" s="145"/>
      <c r="AI776" s="145"/>
      <c r="AJ776" s="145"/>
      <c r="AK776" s="145"/>
      <c r="AL776" s="145"/>
      <c r="AM776" s="145"/>
      <c r="AN776" s="145"/>
      <c r="AO776" s="145"/>
      <c r="AP776" s="145"/>
      <c r="AQ776" s="145"/>
      <c r="AR776" s="145"/>
      <c r="AS776" s="145"/>
      <c r="AT776" s="145"/>
      <c r="AU776" s="145"/>
      <c r="AV776" s="145"/>
      <c r="AW776" s="145"/>
      <c r="AX776" s="145"/>
      <c r="AY776" s="145"/>
      <c r="AZ776" s="145"/>
      <c r="BA776" s="145"/>
      <c r="BB776" s="145"/>
      <c r="BC776" s="145"/>
      <c r="BD776" s="145"/>
      <c r="BE776" s="145"/>
      <c r="BF776" s="145"/>
      <c r="BG776" s="145"/>
      <c r="BH776" s="145"/>
      <c r="BI776" s="145"/>
    </row>
    <row r="777" ht="14.25" customHeight="1">
      <c r="A777" s="111"/>
      <c r="B777" s="145"/>
      <c r="C777" s="178"/>
      <c r="D777" s="178"/>
      <c r="E777" s="179"/>
      <c r="F777" s="178"/>
      <c r="G777" s="145"/>
      <c r="H777" s="145"/>
      <c r="I777" s="178"/>
      <c r="J777" s="179"/>
      <c r="K777" s="178"/>
      <c r="L777" s="145"/>
      <c r="M777" s="145"/>
      <c r="N777" s="145"/>
      <c r="O777" s="145"/>
      <c r="P777" s="145"/>
      <c r="Q777" s="145"/>
      <c r="R777" s="145"/>
      <c r="S777" s="145"/>
      <c r="T777" s="145"/>
      <c r="U777" s="145"/>
      <c r="V777" s="145"/>
      <c r="W777" s="145"/>
      <c r="X777" s="145"/>
      <c r="Y777" s="145"/>
      <c r="Z777" s="145"/>
      <c r="AA777" s="145"/>
      <c r="AB777" s="145"/>
      <c r="AC777" s="145"/>
      <c r="AD777" s="145"/>
      <c r="AE777" s="145"/>
      <c r="AF777" s="145"/>
      <c r="AG777" s="145"/>
      <c r="AH777" s="145"/>
      <c r="AI777" s="145"/>
      <c r="AJ777" s="145"/>
      <c r="AK777" s="145"/>
      <c r="AL777" s="145"/>
      <c r="AM777" s="145"/>
      <c r="AN777" s="145"/>
      <c r="AO777" s="145"/>
      <c r="AP777" s="145"/>
      <c r="AQ777" s="145"/>
      <c r="AR777" s="145"/>
      <c r="AS777" s="145"/>
      <c r="AT777" s="145"/>
      <c r="AU777" s="145"/>
      <c r="AV777" s="145"/>
      <c r="AW777" s="145"/>
      <c r="AX777" s="145"/>
      <c r="AY777" s="145"/>
      <c r="AZ777" s="145"/>
      <c r="BA777" s="145"/>
      <c r="BB777" s="145"/>
      <c r="BC777" s="145"/>
      <c r="BD777" s="145"/>
      <c r="BE777" s="145"/>
      <c r="BF777" s="145"/>
      <c r="BG777" s="145"/>
      <c r="BH777" s="145"/>
      <c r="BI777" s="145"/>
    </row>
    <row r="778" ht="14.25" customHeight="1">
      <c r="A778" s="111"/>
      <c r="B778" s="145"/>
      <c r="C778" s="178"/>
      <c r="D778" s="178"/>
      <c r="E778" s="179"/>
      <c r="F778" s="178"/>
      <c r="G778" s="145"/>
      <c r="H778" s="145"/>
      <c r="I778" s="178"/>
      <c r="J778" s="179"/>
      <c r="K778" s="178"/>
      <c r="L778" s="145"/>
      <c r="M778" s="145"/>
      <c r="N778" s="145"/>
      <c r="O778" s="145"/>
      <c r="P778" s="145"/>
      <c r="Q778" s="145"/>
      <c r="R778" s="145"/>
      <c r="S778" s="145"/>
      <c r="T778" s="145"/>
      <c r="U778" s="145"/>
      <c r="V778" s="145"/>
      <c r="W778" s="145"/>
      <c r="X778" s="145"/>
      <c r="Y778" s="145"/>
      <c r="Z778" s="145"/>
      <c r="AA778" s="145"/>
      <c r="AB778" s="145"/>
      <c r="AC778" s="145"/>
      <c r="AD778" s="145"/>
      <c r="AE778" s="145"/>
      <c r="AF778" s="145"/>
      <c r="AG778" s="145"/>
      <c r="AH778" s="145"/>
      <c r="AI778" s="145"/>
      <c r="AJ778" s="145"/>
      <c r="AK778" s="145"/>
      <c r="AL778" s="145"/>
      <c r="AM778" s="145"/>
      <c r="AN778" s="145"/>
      <c r="AO778" s="145"/>
      <c r="AP778" s="145"/>
      <c r="AQ778" s="145"/>
      <c r="AR778" s="145"/>
      <c r="AS778" s="145"/>
      <c r="AT778" s="145"/>
      <c r="AU778" s="145"/>
      <c r="AV778" s="145"/>
      <c r="AW778" s="145"/>
      <c r="AX778" s="145"/>
      <c r="AY778" s="145"/>
      <c r="AZ778" s="145"/>
      <c r="BA778" s="145"/>
      <c r="BB778" s="145"/>
      <c r="BC778" s="145"/>
      <c r="BD778" s="145"/>
      <c r="BE778" s="145"/>
      <c r="BF778" s="145"/>
      <c r="BG778" s="145"/>
      <c r="BH778" s="145"/>
      <c r="BI778" s="145"/>
    </row>
    <row r="779" ht="14.25" customHeight="1">
      <c r="A779" s="111"/>
      <c r="B779" s="145"/>
      <c r="C779" s="178"/>
      <c r="D779" s="178"/>
      <c r="E779" s="179"/>
      <c r="F779" s="178"/>
      <c r="G779" s="145"/>
      <c r="H779" s="145"/>
      <c r="I779" s="178"/>
      <c r="J779" s="179"/>
      <c r="K779" s="178"/>
      <c r="L779" s="145"/>
      <c r="M779" s="145"/>
      <c r="N779" s="145"/>
      <c r="O779" s="145"/>
      <c r="P779" s="145"/>
      <c r="Q779" s="145"/>
      <c r="R779" s="145"/>
      <c r="S779" s="145"/>
      <c r="T779" s="145"/>
      <c r="U779" s="145"/>
      <c r="V779" s="145"/>
      <c r="W779" s="145"/>
      <c r="X779" s="145"/>
      <c r="Y779" s="145"/>
      <c r="Z779" s="145"/>
      <c r="AA779" s="145"/>
      <c r="AB779" s="145"/>
      <c r="AC779" s="145"/>
      <c r="AD779" s="145"/>
      <c r="AE779" s="145"/>
      <c r="AF779" s="145"/>
      <c r="AG779" s="145"/>
      <c r="AH779" s="145"/>
      <c r="AI779" s="145"/>
      <c r="AJ779" s="145"/>
      <c r="AK779" s="145"/>
      <c r="AL779" s="145"/>
      <c r="AM779" s="145"/>
      <c r="AN779" s="145"/>
      <c r="AO779" s="145"/>
      <c r="AP779" s="145"/>
      <c r="AQ779" s="145"/>
      <c r="AR779" s="145"/>
      <c r="AS779" s="145"/>
      <c r="AT779" s="145"/>
      <c r="AU779" s="145"/>
      <c r="AV779" s="145"/>
      <c r="AW779" s="145"/>
      <c r="AX779" s="145"/>
      <c r="AY779" s="145"/>
      <c r="AZ779" s="145"/>
      <c r="BA779" s="145"/>
      <c r="BB779" s="145"/>
      <c r="BC779" s="145"/>
      <c r="BD779" s="145"/>
      <c r="BE779" s="145"/>
      <c r="BF779" s="145"/>
      <c r="BG779" s="145"/>
      <c r="BH779" s="145"/>
      <c r="BI779" s="145"/>
    </row>
    <row r="780" ht="14.25" customHeight="1">
      <c r="A780" s="111"/>
      <c r="B780" s="145"/>
      <c r="C780" s="178"/>
      <c r="D780" s="178"/>
      <c r="E780" s="179"/>
      <c r="F780" s="178"/>
      <c r="G780" s="145"/>
      <c r="H780" s="145"/>
      <c r="I780" s="178"/>
      <c r="J780" s="179"/>
      <c r="K780" s="178"/>
      <c r="L780" s="145"/>
      <c r="M780" s="145"/>
      <c r="N780" s="145"/>
      <c r="O780" s="145"/>
      <c r="P780" s="145"/>
      <c r="Q780" s="145"/>
      <c r="R780" s="145"/>
      <c r="S780" s="145"/>
      <c r="T780" s="145"/>
      <c r="U780" s="145"/>
      <c r="V780" s="145"/>
      <c r="W780" s="145"/>
      <c r="X780" s="145"/>
      <c r="Y780" s="145"/>
      <c r="Z780" s="145"/>
      <c r="AA780" s="145"/>
      <c r="AB780" s="145"/>
      <c r="AC780" s="145"/>
      <c r="AD780" s="145"/>
      <c r="AE780" s="145"/>
      <c r="AF780" s="145"/>
      <c r="AG780" s="145"/>
      <c r="AH780" s="145"/>
      <c r="AI780" s="145"/>
      <c r="AJ780" s="145"/>
      <c r="AK780" s="145"/>
      <c r="AL780" s="145"/>
      <c r="AM780" s="145"/>
      <c r="AN780" s="145"/>
      <c r="AO780" s="145"/>
      <c r="AP780" s="145"/>
      <c r="AQ780" s="145"/>
      <c r="AR780" s="145"/>
      <c r="AS780" s="145"/>
      <c r="AT780" s="145"/>
      <c r="AU780" s="145"/>
      <c r="AV780" s="145"/>
      <c r="AW780" s="145"/>
      <c r="AX780" s="145"/>
      <c r="AY780" s="145"/>
      <c r="AZ780" s="145"/>
      <c r="BA780" s="145"/>
      <c r="BB780" s="145"/>
      <c r="BC780" s="145"/>
      <c r="BD780" s="145"/>
      <c r="BE780" s="145"/>
      <c r="BF780" s="145"/>
      <c r="BG780" s="145"/>
      <c r="BH780" s="145"/>
      <c r="BI780" s="145"/>
    </row>
    <row r="781" ht="14.25" customHeight="1">
      <c r="A781" s="111"/>
      <c r="B781" s="145"/>
      <c r="C781" s="178"/>
      <c r="D781" s="178"/>
      <c r="E781" s="179"/>
      <c r="F781" s="178"/>
      <c r="G781" s="145"/>
      <c r="H781" s="145"/>
      <c r="I781" s="178"/>
      <c r="J781" s="179"/>
      <c r="K781" s="178"/>
      <c r="L781" s="145"/>
      <c r="M781" s="145"/>
      <c r="N781" s="145"/>
      <c r="O781" s="145"/>
      <c r="P781" s="145"/>
      <c r="Q781" s="145"/>
      <c r="R781" s="145"/>
      <c r="S781" s="145"/>
      <c r="T781" s="145"/>
      <c r="U781" s="145"/>
      <c r="V781" s="145"/>
      <c r="W781" s="145"/>
      <c r="X781" s="145"/>
      <c r="Y781" s="145"/>
      <c r="Z781" s="145"/>
      <c r="AA781" s="145"/>
      <c r="AB781" s="145"/>
      <c r="AC781" s="145"/>
      <c r="AD781" s="145"/>
      <c r="AE781" s="145"/>
      <c r="AF781" s="145"/>
      <c r="AG781" s="145"/>
      <c r="AH781" s="145"/>
      <c r="AI781" s="145"/>
      <c r="AJ781" s="145"/>
      <c r="AK781" s="145"/>
      <c r="AL781" s="145"/>
      <c r="AM781" s="145"/>
      <c r="AN781" s="145"/>
      <c r="AO781" s="145"/>
      <c r="AP781" s="145"/>
      <c r="AQ781" s="145"/>
      <c r="AR781" s="145"/>
      <c r="AS781" s="145"/>
      <c r="AT781" s="145"/>
      <c r="AU781" s="145"/>
      <c r="AV781" s="145"/>
      <c r="AW781" s="145"/>
      <c r="AX781" s="145"/>
      <c r="AY781" s="145"/>
      <c r="AZ781" s="145"/>
      <c r="BA781" s="145"/>
      <c r="BB781" s="145"/>
      <c r="BC781" s="145"/>
      <c r="BD781" s="145"/>
      <c r="BE781" s="145"/>
      <c r="BF781" s="145"/>
      <c r="BG781" s="145"/>
      <c r="BH781" s="145"/>
      <c r="BI781" s="145"/>
    </row>
    <row r="782" ht="14.25" customHeight="1">
      <c r="A782" s="111"/>
      <c r="B782" s="145"/>
      <c r="C782" s="178"/>
      <c r="D782" s="178"/>
      <c r="E782" s="179"/>
      <c r="F782" s="178"/>
      <c r="G782" s="145"/>
      <c r="H782" s="145"/>
      <c r="I782" s="178"/>
      <c r="J782" s="179"/>
      <c r="K782" s="178"/>
      <c r="L782" s="145"/>
      <c r="M782" s="145"/>
      <c r="N782" s="145"/>
      <c r="O782" s="145"/>
      <c r="P782" s="145"/>
      <c r="Q782" s="145"/>
      <c r="R782" s="145"/>
      <c r="S782" s="145"/>
      <c r="T782" s="145"/>
      <c r="U782" s="145"/>
      <c r="V782" s="145"/>
      <c r="W782" s="145"/>
      <c r="X782" s="145"/>
      <c r="Y782" s="145"/>
      <c r="Z782" s="145"/>
      <c r="AA782" s="145"/>
      <c r="AB782" s="145"/>
      <c r="AC782" s="145"/>
      <c r="AD782" s="145"/>
      <c r="AE782" s="145"/>
      <c r="AF782" s="145"/>
      <c r="AG782" s="145"/>
      <c r="AH782" s="145"/>
      <c r="AI782" s="145"/>
      <c r="AJ782" s="145"/>
      <c r="AK782" s="145"/>
      <c r="AL782" s="145"/>
      <c r="AM782" s="145"/>
      <c r="AN782" s="145"/>
      <c r="AO782" s="145"/>
      <c r="AP782" s="145"/>
      <c r="AQ782" s="145"/>
      <c r="AR782" s="145"/>
      <c r="AS782" s="145"/>
      <c r="AT782" s="145"/>
      <c r="AU782" s="145"/>
      <c r="AV782" s="145"/>
      <c r="AW782" s="145"/>
      <c r="AX782" s="145"/>
      <c r="AY782" s="145"/>
      <c r="AZ782" s="145"/>
      <c r="BA782" s="145"/>
      <c r="BB782" s="145"/>
      <c r="BC782" s="145"/>
      <c r="BD782" s="145"/>
      <c r="BE782" s="145"/>
      <c r="BF782" s="145"/>
      <c r="BG782" s="145"/>
      <c r="BH782" s="145"/>
      <c r="BI782" s="145"/>
    </row>
    <row r="783" ht="14.25" customHeight="1">
      <c r="A783" s="111"/>
      <c r="B783" s="145"/>
      <c r="C783" s="178"/>
      <c r="D783" s="178"/>
      <c r="E783" s="179"/>
      <c r="F783" s="178"/>
      <c r="G783" s="145"/>
      <c r="H783" s="145"/>
      <c r="I783" s="178"/>
      <c r="J783" s="179"/>
      <c r="K783" s="178"/>
      <c r="L783" s="145"/>
      <c r="M783" s="145"/>
      <c r="N783" s="145"/>
      <c r="O783" s="145"/>
      <c r="P783" s="145"/>
      <c r="Q783" s="145"/>
      <c r="R783" s="145"/>
      <c r="S783" s="145"/>
      <c r="T783" s="145"/>
      <c r="U783" s="145"/>
      <c r="V783" s="145"/>
      <c r="W783" s="145"/>
      <c r="X783" s="145"/>
      <c r="Y783" s="145"/>
      <c r="Z783" s="145"/>
      <c r="AA783" s="145"/>
      <c r="AB783" s="145"/>
      <c r="AC783" s="145"/>
      <c r="AD783" s="145"/>
      <c r="AE783" s="145"/>
      <c r="AF783" s="145"/>
      <c r="AG783" s="145"/>
      <c r="AH783" s="145"/>
      <c r="AI783" s="145"/>
      <c r="AJ783" s="145"/>
      <c r="AK783" s="145"/>
      <c r="AL783" s="145"/>
      <c r="AM783" s="145"/>
      <c r="AN783" s="145"/>
      <c r="AO783" s="145"/>
      <c r="AP783" s="145"/>
      <c r="AQ783" s="145"/>
      <c r="AR783" s="145"/>
      <c r="AS783" s="145"/>
      <c r="AT783" s="145"/>
      <c r="AU783" s="145"/>
      <c r="AV783" s="145"/>
      <c r="AW783" s="145"/>
      <c r="AX783" s="145"/>
      <c r="AY783" s="145"/>
      <c r="AZ783" s="145"/>
      <c r="BA783" s="145"/>
      <c r="BB783" s="145"/>
      <c r="BC783" s="145"/>
      <c r="BD783" s="145"/>
      <c r="BE783" s="145"/>
      <c r="BF783" s="145"/>
      <c r="BG783" s="145"/>
      <c r="BH783" s="145"/>
      <c r="BI783" s="145"/>
    </row>
    <row r="784" ht="14.25" customHeight="1">
      <c r="A784" s="111"/>
      <c r="B784" s="145"/>
      <c r="C784" s="178"/>
      <c r="D784" s="178"/>
      <c r="E784" s="179"/>
      <c r="F784" s="178"/>
      <c r="G784" s="145"/>
      <c r="H784" s="145"/>
      <c r="I784" s="178"/>
      <c r="J784" s="179"/>
      <c r="K784" s="178"/>
      <c r="L784" s="145"/>
      <c r="M784" s="145"/>
      <c r="N784" s="145"/>
      <c r="O784" s="145"/>
      <c r="P784" s="145"/>
      <c r="Q784" s="145"/>
      <c r="R784" s="145"/>
      <c r="S784" s="145"/>
      <c r="T784" s="145"/>
      <c r="U784" s="145"/>
      <c r="V784" s="145"/>
      <c r="W784" s="145"/>
      <c r="X784" s="145"/>
      <c r="Y784" s="145"/>
      <c r="Z784" s="145"/>
      <c r="AA784" s="145"/>
      <c r="AB784" s="145"/>
      <c r="AC784" s="145"/>
      <c r="AD784" s="145"/>
      <c r="AE784" s="145"/>
      <c r="AF784" s="145"/>
      <c r="AG784" s="145"/>
      <c r="AH784" s="145"/>
      <c r="AI784" s="145"/>
      <c r="AJ784" s="145"/>
      <c r="AK784" s="145"/>
      <c r="AL784" s="145"/>
      <c r="AM784" s="145"/>
      <c r="AN784" s="145"/>
      <c r="AO784" s="145"/>
      <c r="AP784" s="145"/>
      <c r="AQ784" s="145"/>
      <c r="AR784" s="145"/>
      <c r="AS784" s="145"/>
      <c r="AT784" s="145"/>
      <c r="AU784" s="145"/>
      <c r="AV784" s="145"/>
      <c r="AW784" s="145"/>
      <c r="AX784" s="145"/>
      <c r="AY784" s="145"/>
      <c r="AZ784" s="145"/>
      <c r="BA784" s="145"/>
      <c r="BB784" s="145"/>
      <c r="BC784" s="145"/>
      <c r="BD784" s="145"/>
      <c r="BE784" s="145"/>
      <c r="BF784" s="145"/>
      <c r="BG784" s="145"/>
      <c r="BH784" s="145"/>
      <c r="BI784" s="145"/>
    </row>
    <row r="785" ht="14.25" customHeight="1">
      <c r="A785" s="111"/>
      <c r="B785" s="145"/>
      <c r="C785" s="178"/>
      <c r="D785" s="178"/>
      <c r="E785" s="179"/>
      <c r="F785" s="178"/>
      <c r="G785" s="145"/>
      <c r="H785" s="145"/>
      <c r="I785" s="178"/>
      <c r="J785" s="179"/>
      <c r="K785" s="178"/>
      <c r="L785" s="145"/>
      <c r="M785" s="145"/>
      <c r="N785" s="145"/>
      <c r="O785" s="145"/>
      <c r="P785" s="145"/>
      <c r="Q785" s="145"/>
      <c r="R785" s="145"/>
      <c r="S785" s="145"/>
      <c r="T785" s="145"/>
      <c r="U785" s="145"/>
      <c r="V785" s="145"/>
      <c r="W785" s="145"/>
      <c r="X785" s="145"/>
      <c r="Y785" s="145"/>
      <c r="Z785" s="145"/>
      <c r="AA785" s="145"/>
      <c r="AB785" s="145"/>
      <c r="AC785" s="145"/>
      <c r="AD785" s="145"/>
      <c r="AE785" s="145"/>
      <c r="AF785" s="145"/>
      <c r="AG785" s="145"/>
      <c r="AH785" s="145"/>
      <c r="AI785" s="145"/>
      <c r="AJ785" s="145"/>
      <c r="AK785" s="145"/>
      <c r="AL785" s="145"/>
      <c r="AM785" s="145"/>
      <c r="AN785" s="145"/>
      <c r="AO785" s="145"/>
      <c r="AP785" s="145"/>
      <c r="AQ785" s="145"/>
      <c r="AR785" s="145"/>
      <c r="AS785" s="145"/>
      <c r="AT785" s="145"/>
      <c r="AU785" s="145"/>
      <c r="AV785" s="145"/>
      <c r="AW785" s="145"/>
      <c r="AX785" s="145"/>
      <c r="AY785" s="145"/>
      <c r="AZ785" s="145"/>
      <c r="BA785" s="145"/>
      <c r="BB785" s="145"/>
      <c r="BC785" s="145"/>
      <c r="BD785" s="145"/>
      <c r="BE785" s="145"/>
      <c r="BF785" s="145"/>
      <c r="BG785" s="145"/>
      <c r="BH785" s="145"/>
      <c r="BI785" s="145"/>
    </row>
    <row r="786" ht="14.25" customHeight="1">
      <c r="A786" s="111"/>
      <c r="B786" s="145"/>
      <c r="C786" s="178"/>
      <c r="D786" s="178"/>
      <c r="E786" s="179"/>
      <c r="F786" s="178"/>
      <c r="G786" s="145"/>
      <c r="H786" s="145"/>
      <c r="I786" s="178"/>
      <c r="J786" s="179"/>
      <c r="K786" s="178"/>
      <c r="L786" s="145"/>
      <c r="M786" s="145"/>
      <c r="N786" s="145"/>
      <c r="O786" s="145"/>
      <c r="P786" s="145"/>
      <c r="Q786" s="145"/>
      <c r="R786" s="145"/>
      <c r="S786" s="145"/>
      <c r="T786" s="145"/>
      <c r="U786" s="145"/>
      <c r="V786" s="145"/>
      <c r="W786" s="145"/>
      <c r="X786" s="145"/>
      <c r="Y786" s="145"/>
      <c r="Z786" s="145"/>
      <c r="AA786" s="145"/>
      <c r="AB786" s="145"/>
      <c r="AC786" s="145"/>
      <c r="AD786" s="145"/>
      <c r="AE786" s="145"/>
      <c r="AF786" s="145"/>
      <c r="AG786" s="145"/>
      <c r="AH786" s="145"/>
      <c r="AI786" s="145"/>
      <c r="AJ786" s="145"/>
      <c r="AK786" s="145"/>
      <c r="AL786" s="145"/>
      <c r="AM786" s="145"/>
      <c r="AN786" s="145"/>
      <c r="AO786" s="145"/>
      <c r="AP786" s="145"/>
      <c r="AQ786" s="145"/>
      <c r="AR786" s="145"/>
      <c r="AS786" s="145"/>
      <c r="AT786" s="145"/>
      <c r="AU786" s="145"/>
      <c r="AV786" s="145"/>
      <c r="AW786" s="145"/>
      <c r="AX786" s="145"/>
      <c r="AY786" s="145"/>
      <c r="AZ786" s="145"/>
      <c r="BA786" s="145"/>
      <c r="BB786" s="145"/>
      <c r="BC786" s="145"/>
      <c r="BD786" s="145"/>
      <c r="BE786" s="145"/>
      <c r="BF786" s="145"/>
      <c r="BG786" s="145"/>
      <c r="BH786" s="145"/>
      <c r="BI786" s="145"/>
    </row>
    <row r="787" ht="14.25" customHeight="1">
      <c r="A787" s="111"/>
      <c r="B787" s="145"/>
      <c r="C787" s="178"/>
      <c r="D787" s="178"/>
      <c r="E787" s="179"/>
      <c r="F787" s="178"/>
      <c r="G787" s="145"/>
      <c r="H787" s="145"/>
      <c r="I787" s="178"/>
      <c r="J787" s="179"/>
      <c r="K787" s="178"/>
      <c r="L787" s="145"/>
      <c r="M787" s="145"/>
      <c r="N787" s="145"/>
      <c r="O787" s="145"/>
      <c r="P787" s="145"/>
      <c r="Q787" s="145"/>
      <c r="R787" s="145"/>
      <c r="S787" s="145"/>
      <c r="T787" s="145"/>
      <c r="U787" s="145"/>
      <c r="V787" s="145"/>
      <c r="W787" s="145"/>
      <c r="X787" s="145"/>
      <c r="Y787" s="145"/>
      <c r="Z787" s="145"/>
      <c r="AA787" s="145"/>
      <c r="AB787" s="145"/>
      <c r="AC787" s="145"/>
      <c r="AD787" s="145"/>
      <c r="AE787" s="145"/>
      <c r="AF787" s="145"/>
      <c r="AG787" s="145"/>
      <c r="AH787" s="145"/>
      <c r="AI787" s="145"/>
      <c r="AJ787" s="145"/>
      <c r="AK787" s="145"/>
      <c r="AL787" s="145"/>
      <c r="AM787" s="145"/>
      <c r="AN787" s="145"/>
      <c r="AO787" s="145"/>
      <c r="AP787" s="145"/>
      <c r="AQ787" s="145"/>
      <c r="AR787" s="145"/>
      <c r="AS787" s="145"/>
      <c r="AT787" s="145"/>
      <c r="AU787" s="145"/>
      <c r="AV787" s="145"/>
      <c r="AW787" s="145"/>
      <c r="AX787" s="145"/>
      <c r="AY787" s="145"/>
      <c r="AZ787" s="145"/>
      <c r="BA787" s="145"/>
      <c r="BB787" s="145"/>
      <c r="BC787" s="145"/>
      <c r="BD787" s="145"/>
      <c r="BE787" s="145"/>
      <c r="BF787" s="145"/>
      <c r="BG787" s="145"/>
      <c r="BH787" s="145"/>
      <c r="BI787" s="145"/>
    </row>
    <row r="788" ht="14.25" customHeight="1">
      <c r="A788" s="111"/>
      <c r="B788" s="145"/>
      <c r="C788" s="178"/>
      <c r="D788" s="178"/>
      <c r="E788" s="179"/>
      <c r="F788" s="178"/>
      <c r="G788" s="145"/>
      <c r="H788" s="145"/>
      <c r="I788" s="178"/>
      <c r="J788" s="179"/>
      <c r="K788" s="178"/>
      <c r="L788" s="145"/>
      <c r="M788" s="145"/>
      <c r="N788" s="145"/>
      <c r="O788" s="145"/>
      <c r="P788" s="145"/>
      <c r="Q788" s="145"/>
      <c r="R788" s="145"/>
      <c r="S788" s="145"/>
      <c r="T788" s="145"/>
      <c r="U788" s="145"/>
      <c r="V788" s="145"/>
      <c r="W788" s="145"/>
      <c r="X788" s="145"/>
      <c r="Y788" s="145"/>
      <c r="Z788" s="145"/>
      <c r="AA788" s="145"/>
      <c r="AB788" s="145"/>
      <c r="AC788" s="145"/>
      <c r="AD788" s="145"/>
      <c r="AE788" s="145"/>
      <c r="AF788" s="145"/>
      <c r="AG788" s="145"/>
      <c r="AH788" s="145"/>
      <c r="AI788" s="145"/>
      <c r="AJ788" s="145"/>
      <c r="AK788" s="145"/>
      <c r="AL788" s="145"/>
      <c r="AM788" s="145"/>
      <c r="AN788" s="145"/>
      <c r="AO788" s="145"/>
      <c r="AP788" s="145"/>
      <c r="AQ788" s="145"/>
      <c r="AR788" s="145"/>
      <c r="AS788" s="145"/>
      <c r="AT788" s="145"/>
      <c r="AU788" s="145"/>
      <c r="AV788" s="145"/>
      <c r="AW788" s="145"/>
      <c r="AX788" s="145"/>
      <c r="AY788" s="145"/>
      <c r="AZ788" s="145"/>
      <c r="BA788" s="145"/>
      <c r="BB788" s="145"/>
      <c r="BC788" s="145"/>
      <c r="BD788" s="145"/>
      <c r="BE788" s="145"/>
      <c r="BF788" s="145"/>
      <c r="BG788" s="145"/>
      <c r="BH788" s="145"/>
      <c r="BI788" s="145"/>
    </row>
    <row r="789" ht="14.25" customHeight="1">
      <c r="A789" s="111"/>
      <c r="B789" s="145"/>
      <c r="C789" s="178"/>
      <c r="D789" s="178"/>
      <c r="E789" s="179"/>
      <c r="F789" s="178"/>
      <c r="G789" s="145"/>
      <c r="H789" s="145"/>
      <c r="I789" s="178"/>
      <c r="J789" s="179"/>
      <c r="K789" s="178"/>
      <c r="L789" s="145"/>
      <c r="M789" s="145"/>
      <c r="N789" s="145"/>
      <c r="O789" s="145"/>
      <c r="P789" s="145"/>
      <c r="Q789" s="145"/>
      <c r="R789" s="145"/>
      <c r="S789" s="145"/>
      <c r="T789" s="145"/>
      <c r="U789" s="145"/>
      <c r="V789" s="145"/>
      <c r="W789" s="145"/>
      <c r="X789" s="145"/>
      <c r="Y789" s="145"/>
      <c r="Z789" s="145"/>
      <c r="AA789" s="145"/>
      <c r="AB789" s="145"/>
      <c r="AC789" s="145"/>
      <c r="AD789" s="145"/>
      <c r="AE789" s="145"/>
      <c r="AF789" s="145"/>
      <c r="AG789" s="145"/>
      <c r="AH789" s="145"/>
      <c r="AI789" s="145"/>
      <c r="AJ789" s="145"/>
      <c r="AK789" s="145"/>
      <c r="AL789" s="145"/>
      <c r="AM789" s="145"/>
      <c r="AN789" s="145"/>
      <c r="AO789" s="145"/>
      <c r="AP789" s="145"/>
      <c r="AQ789" s="145"/>
      <c r="AR789" s="145"/>
      <c r="AS789" s="145"/>
      <c r="AT789" s="145"/>
      <c r="AU789" s="145"/>
      <c r="AV789" s="145"/>
      <c r="AW789" s="145"/>
      <c r="AX789" s="145"/>
      <c r="AY789" s="145"/>
      <c r="AZ789" s="145"/>
      <c r="BA789" s="145"/>
      <c r="BB789" s="145"/>
      <c r="BC789" s="145"/>
      <c r="BD789" s="145"/>
      <c r="BE789" s="145"/>
      <c r="BF789" s="145"/>
      <c r="BG789" s="145"/>
      <c r="BH789" s="145"/>
      <c r="BI789" s="145"/>
    </row>
    <row r="790" ht="14.25" customHeight="1">
      <c r="A790" s="111"/>
      <c r="B790" s="145"/>
      <c r="C790" s="178"/>
      <c r="D790" s="178"/>
      <c r="E790" s="179"/>
      <c r="F790" s="178"/>
      <c r="G790" s="145"/>
      <c r="H790" s="145"/>
      <c r="I790" s="178"/>
      <c r="J790" s="179"/>
      <c r="K790" s="178"/>
      <c r="L790" s="145"/>
      <c r="M790" s="145"/>
      <c r="N790" s="145"/>
      <c r="O790" s="145"/>
      <c r="P790" s="145"/>
      <c r="Q790" s="145"/>
      <c r="R790" s="145"/>
      <c r="S790" s="145"/>
      <c r="T790" s="145"/>
      <c r="U790" s="145"/>
      <c r="V790" s="145"/>
      <c r="W790" s="145"/>
      <c r="X790" s="145"/>
      <c r="Y790" s="145"/>
      <c r="Z790" s="145"/>
      <c r="AA790" s="145"/>
      <c r="AB790" s="145"/>
      <c r="AC790" s="145"/>
      <c r="AD790" s="145"/>
      <c r="AE790" s="145"/>
      <c r="AF790" s="145"/>
      <c r="AG790" s="145"/>
      <c r="AH790" s="145"/>
      <c r="AI790" s="145"/>
      <c r="AJ790" s="145"/>
      <c r="AK790" s="145"/>
      <c r="AL790" s="145"/>
      <c r="AM790" s="145"/>
      <c r="AN790" s="145"/>
      <c r="AO790" s="145"/>
      <c r="AP790" s="145"/>
      <c r="AQ790" s="145"/>
      <c r="AR790" s="145"/>
      <c r="AS790" s="145"/>
      <c r="AT790" s="145"/>
      <c r="AU790" s="145"/>
      <c r="AV790" s="145"/>
      <c r="AW790" s="145"/>
      <c r="AX790" s="145"/>
      <c r="AY790" s="145"/>
      <c r="AZ790" s="145"/>
      <c r="BA790" s="145"/>
      <c r="BB790" s="145"/>
      <c r="BC790" s="145"/>
      <c r="BD790" s="145"/>
      <c r="BE790" s="145"/>
      <c r="BF790" s="145"/>
      <c r="BG790" s="145"/>
      <c r="BH790" s="145"/>
      <c r="BI790" s="145"/>
    </row>
    <row r="791" ht="14.25" customHeight="1">
      <c r="A791" s="111"/>
      <c r="B791" s="145"/>
      <c r="C791" s="178"/>
      <c r="D791" s="178"/>
      <c r="E791" s="179"/>
      <c r="F791" s="178"/>
      <c r="G791" s="145"/>
      <c r="H791" s="145"/>
      <c r="I791" s="178"/>
      <c r="J791" s="179"/>
      <c r="K791" s="178"/>
      <c r="L791" s="145"/>
      <c r="M791" s="145"/>
      <c r="N791" s="145"/>
      <c r="O791" s="145"/>
      <c r="P791" s="145"/>
      <c r="Q791" s="145"/>
      <c r="R791" s="145"/>
      <c r="S791" s="145"/>
      <c r="T791" s="145"/>
      <c r="U791" s="145"/>
      <c r="V791" s="145"/>
      <c r="W791" s="145"/>
      <c r="X791" s="145"/>
      <c r="Y791" s="145"/>
      <c r="Z791" s="145"/>
      <c r="AA791" s="145"/>
      <c r="AB791" s="145"/>
      <c r="AC791" s="145"/>
      <c r="AD791" s="145"/>
      <c r="AE791" s="145"/>
      <c r="AF791" s="145"/>
      <c r="AG791" s="145"/>
      <c r="AH791" s="145"/>
      <c r="AI791" s="145"/>
      <c r="AJ791" s="145"/>
      <c r="AK791" s="145"/>
      <c r="AL791" s="145"/>
      <c r="AM791" s="145"/>
      <c r="AN791" s="145"/>
      <c r="AO791" s="145"/>
      <c r="AP791" s="145"/>
      <c r="AQ791" s="145"/>
      <c r="AR791" s="145"/>
      <c r="AS791" s="145"/>
      <c r="AT791" s="145"/>
      <c r="AU791" s="145"/>
      <c r="AV791" s="145"/>
      <c r="AW791" s="145"/>
      <c r="AX791" s="145"/>
      <c r="AY791" s="145"/>
      <c r="AZ791" s="145"/>
      <c r="BA791" s="145"/>
      <c r="BB791" s="145"/>
      <c r="BC791" s="145"/>
      <c r="BD791" s="145"/>
      <c r="BE791" s="145"/>
      <c r="BF791" s="145"/>
      <c r="BG791" s="145"/>
      <c r="BH791" s="145"/>
      <c r="BI791" s="145"/>
    </row>
    <row r="792" ht="14.25" customHeight="1">
      <c r="A792" s="111"/>
      <c r="B792" s="145"/>
      <c r="C792" s="178"/>
      <c r="D792" s="178"/>
      <c r="E792" s="179"/>
      <c r="F792" s="178"/>
      <c r="G792" s="145"/>
      <c r="H792" s="145"/>
      <c r="I792" s="178"/>
      <c r="J792" s="179"/>
      <c r="K792" s="178"/>
      <c r="L792" s="145"/>
      <c r="M792" s="145"/>
      <c r="N792" s="145"/>
      <c r="O792" s="145"/>
      <c r="P792" s="145"/>
      <c r="Q792" s="145"/>
      <c r="R792" s="145"/>
      <c r="S792" s="145"/>
      <c r="T792" s="145"/>
      <c r="U792" s="145"/>
      <c r="V792" s="145"/>
      <c r="W792" s="145"/>
      <c r="X792" s="145"/>
      <c r="Y792" s="145"/>
      <c r="Z792" s="145"/>
      <c r="AA792" s="145"/>
      <c r="AB792" s="145"/>
      <c r="AC792" s="145"/>
      <c r="AD792" s="145"/>
      <c r="AE792" s="145"/>
      <c r="AF792" s="145"/>
      <c r="AG792" s="145"/>
      <c r="AH792" s="145"/>
      <c r="AI792" s="145"/>
      <c r="AJ792" s="145"/>
      <c r="AK792" s="145"/>
      <c r="AL792" s="145"/>
      <c r="AM792" s="145"/>
      <c r="AN792" s="145"/>
      <c r="AO792" s="145"/>
      <c r="AP792" s="145"/>
      <c r="AQ792" s="145"/>
      <c r="AR792" s="145"/>
      <c r="AS792" s="145"/>
      <c r="AT792" s="145"/>
      <c r="AU792" s="145"/>
      <c r="AV792" s="145"/>
      <c r="AW792" s="145"/>
      <c r="AX792" s="145"/>
      <c r="AY792" s="145"/>
      <c r="AZ792" s="145"/>
      <c r="BA792" s="145"/>
      <c r="BB792" s="145"/>
      <c r="BC792" s="145"/>
      <c r="BD792" s="145"/>
      <c r="BE792" s="145"/>
      <c r="BF792" s="145"/>
      <c r="BG792" s="145"/>
      <c r="BH792" s="145"/>
      <c r="BI792" s="145"/>
    </row>
    <row r="793" ht="14.25" customHeight="1">
      <c r="A793" s="111"/>
      <c r="B793" s="145"/>
      <c r="C793" s="178"/>
      <c r="D793" s="178"/>
      <c r="E793" s="179"/>
      <c r="F793" s="178"/>
      <c r="G793" s="145"/>
      <c r="H793" s="145"/>
      <c r="I793" s="178"/>
      <c r="J793" s="179"/>
      <c r="K793" s="178"/>
      <c r="L793" s="145"/>
      <c r="M793" s="145"/>
      <c r="N793" s="145"/>
      <c r="O793" s="145"/>
      <c r="P793" s="145"/>
      <c r="Q793" s="145"/>
      <c r="R793" s="145"/>
      <c r="S793" s="145"/>
      <c r="T793" s="145"/>
      <c r="U793" s="145"/>
      <c r="V793" s="145"/>
      <c r="W793" s="145"/>
      <c r="X793" s="145"/>
      <c r="Y793" s="145"/>
      <c r="Z793" s="145"/>
      <c r="AA793" s="145"/>
      <c r="AB793" s="145"/>
      <c r="AC793" s="145"/>
      <c r="AD793" s="145"/>
      <c r="AE793" s="145"/>
      <c r="AF793" s="145"/>
      <c r="AG793" s="145"/>
      <c r="AH793" s="145"/>
      <c r="AI793" s="145"/>
      <c r="AJ793" s="145"/>
      <c r="AK793" s="145"/>
      <c r="AL793" s="145"/>
      <c r="AM793" s="145"/>
      <c r="AN793" s="145"/>
      <c r="AO793" s="145"/>
      <c r="AP793" s="145"/>
      <c r="AQ793" s="145"/>
      <c r="AR793" s="145"/>
      <c r="AS793" s="145"/>
      <c r="AT793" s="145"/>
      <c r="AU793" s="145"/>
      <c r="AV793" s="145"/>
      <c r="AW793" s="145"/>
      <c r="AX793" s="145"/>
      <c r="AY793" s="145"/>
      <c r="AZ793" s="145"/>
      <c r="BA793" s="145"/>
      <c r="BB793" s="145"/>
      <c r="BC793" s="145"/>
      <c r="BD793" s="145"/>
      <c r="BE793" s="145"/>
      <c r="BF793" s="145"/>
      <c r="BG793" s="145"/>
      <c r="BH793" s="145"/>
      <c r="BI793" s="145"/>
    </row>
    <row r="794" ht="14.25" customHeight="1">
      <c r="A794" s="111"/>
      <c r="B794" s="145"/>
      <c r="C794" s="178"/>
      <c r="D794" s="178"/>
      <c r="E794" s="179"/>
      <c r="F794" s="178"/>
      <c r="G794" s="145"/>
      <c r="H794" s="145"/>
      <c r="I794" s="178"/>
      <c r="J794" s="179"/>
      <c r="K794" s="178"/>
      <c r="L794" s="145"/>
      <c r="M794" s="145"/>
      <c r="N794" s="145"/>
      <c r="O794" s="145"/>
      <c r="P794" s="145"/>
      <c r="Q794" s="145"/>
      <c r="R794" s="145"/>
      <c r="S794" s="145"/>
      <c r="T794" s="145"/>
      <c r="U794" s="145"/>
      <c r="V794" s="145"/>
      <c r="W794" s="145"/>
      <c r="X794" s="145"/>
      <c r="Y794" s="145"/>
      <c r="Z794" s="145"/>
      <c r="AA794" s="145"/>
      <c r="AB794" s="145"/>
      <c r="AC794" s="145"/>
      <c r="AD794" s="145"/>
      <c r="AE794" s="145"/>
      <c r="AF794" s="145"/>
      <c r="AG794" s="145"/>
      <c r="AH794" s="145"/>
      <c r="AI794" s="145"/>
      <c r="AJ794" s="145"/>
      <c r="AK794" s="145"/>
      <c r="AL794" s="145"/>
      <c r="AM794" s="145"/>
      <c r="AN794" s="145"/>
      <c r="AO794" s="145"/>
      <c r="AP794" s="145"/>
      <c r="AQ794" s="145"/>
      <c r="AR794" s="145"/>
      <c r="AS794" s="145"/>
      <c r="AT794" s="145"/>
      <c r="AU794" s="145"/>
      <c r="AV794" s="145"/>
      <c r="AW794" s="145"/>
      <c r="AX794" s="145"/>
      <c r="AY794" s="145"/>
      <c r="AZ794" s="145"/>
      <c r="BA794" s="145"/>
      <c r="BB794" s="145"/>
      <c r="BC794" s="145"/>
      <c r="BD794" s="145"/>
      <c r="BE794" s="145"/>
      <c r="BF794" s="145"/>
      <c r="BG794" s="145"/>
      <c r="BH794" s="145"/>
      <c r="BI794" s="145"/>
    </row>
    <row r="795" ht="14.25" customHeight="1">
      <c r="A795" s="111"/>
      <c r="B795" s="145"/>
      <c r="C795" s="178"/>
      <c r="D795" s="178"/>
      <c r="E795" s="179"/>
      <c r="F795" s="178"/>
      <c r="G795" s="145"/>
      <c r="H795" s="145"/>
      <c r="I795" s="178"/>
      <c r="J795" s="179"/>
      <c r="K795" s="178"/>
      <c r="L795" s="145"/>
      <c r="M795" s="145"/>
      <c r="N795" s="145"/>
      <c r="O795" s="145"/>
      <c r="P795" s="145"/>
      <c r="Q795" s="145"/>
      <c r="R795" s="145"/>
      <c r="S795" s="145"/>
      <c r="T795" s="145"/>
      <c r="U795" s="145"/>
      <c r="V795" s="145"/>
      <c r="W795" s="145"/>
      <c r="X795" s="145"/>
      <c r="Y795" s="145"/>
      <c r="Z795" s="145"/>
      <c r="AA795" s="145"/>
      <c r="AB795" s="145"/>
      <c r="AC795" s="145"/>
      <c r="AD795" s="145"/>
      <c r="AE795" s="145"/>
      <c r="AF795" s="145"/>
      <c r="AG795" s="145"/>
      <c r="AH795" s="145"/>
      <c r="AI795" s="145"/>
      <c r="AJ795" s="145"/>
      <c r="AK795" s="145"/>
      <c r="AL795" s="145"/>
      <c r="AM795" s="145"/>
      <c r="AN795" s="145"/>
      <c r="AO795" s="145"/>
      <c r="AP795" s="145"/>
      <c r="AQ795" s="145"/>
      <c r="AR795" s="145"/>
      <c r="AS795" s="145"/>
      <c r="AT795" s="145"/>
      <c r="AU795" s="145"/>
      <c r="AV795" s="145"/>
      <c r="AW795" s="145"/>
      <c r="AX795" s="145"/>
      <c r="AY795" s="145"/>
      <c r="AZ795" s="145"/>
      <c r="BA795" s="145"/>
      <c r="BB795" s="145"/>
      <c r="BC795" s="145"/>
      <c r="BD795" s="145"/>
      <c r="BE795" s="145"/>
      <c r="BF795" s="145"/>
      <c r="BG795" s="145"/>
      <c r="BH795" s="145"/>
      <c r="BI795" s="145"/>
    </row>
    <row r="796" ht="14.25" customHeight="1">
      <c r="A796" s="111"/>
      <c r="B796" s="145"/>
      <c r="C796" s="178"/>
      <c r="D796" s="178"/>
      <c r="E796" s="179"/>
      <c r="F796" s="178"/>
      <c r="G796" s="145"/>
      <c r="H796" s="145"/>
      <c r="I796" s="178"/>
      <c r="J796" s="179"/>
      <c r="K796" s="178"/>
      <c r="L796" s="145"/>
      <c r="M796" s="145"/>
      <c r="N796" s="145"/>
      <c r="O796" s="145"/>
      <c r="P796" s="145"/>
      <c r="Q796" s="145"/>
      <c r="R796" s="145"/>
      <c r="S796" s="145"/>
      <c r="T796" s="145"/>
      <c r="U796" s="145"/>
      <c r="V796" s="145"/>
      <c r="W796" s="145"/>
      <c r="X796" s="145"/>
      <c r="Y796" s="145"/>
      <c r="Z796" s="145"/>
      <c r="AA796" s="145"/>
      <c r="AB796" s="145"/>
      <c r="AC796" s="145"/>
      <c r="AD796" s="145"/>
      <c r="AE796" s="145"/>
      <c r="AF796" s="145"/>
      <c r="AG796" s="145"/>
      <c r="AH796" s="145"/>
      <c r="AI796" s="145"/>
      <c r="AJ796" s="145"/>
      <c r="AK796" s="145"/>
      <c r="AL796" s="145"/>
      <c r="AM796" s="145"/>
      <c r="AN796" s="145"/>
      <c r="AO796" s="145"/>
      <c r="AP796" s="145"/>
      <c r="AQ796" s="145"/>
      <c r="AR796" s="145"/>
      <c r="AS796" s="145"/>
      <c r="AT796" s="145"/>
      <c r="AU796" s="145"/>
      <c r="AV796" s="145"/>
      <c r="AW796" s="145"/>
      <c r="AX796" s="145"/>
      <c r="AY796" s="145"/>
      <c r="AZ796" s="145"/>
      <c r="BA796" s="145"/>
      <c r="BB796" s="145"/>
      <c r="BC796" s="145"/>
      <c r="BD796" s="145"/>
      <c r="BE796" s="145"/>
      <c r="BF796" s="145"/>
      <c r="BG796" s="145"/>
      <c r="BH796" s="145"/>
      <c r="BI796" s="145"/>
    </row>
    <row r="797" ht="14.25" customHeight="1">
      <c r="A797" s="111"/>
      <c r="B797" s="145"/>
      <c r="C797" s="178"/>
      <c r="D797" s="178"/>
      <c r="E797" s="179"/>
      <c r="F797" s="178"/>
      <c r="G797" s="145"/>
      <c r="H797" s="145"/>
      <c r="I797" s="178"/>
      <c r="J797" s="179"/>
      <c r="K797" s="178"/>
      <c r="L797" s="145"/>
      <c r="M797" s="145"/>
      <c r="N797" s="145"/>
      <c r="O797" s="145"/>
      <c r="P797" s="145"/>
      <c r="Q797" s="145"/>
      <c r="R797" s="145"/>
      <c r="S797" s="145"/>
      <c r="T797" s="145"/>
      <c r="U797" s="145"/>
      <c r="V797" s="145"/>
      <c r="W797" s="145"/>
      <c r="X797" s="145"/>
      <c r="Y797" s="145"/>
      <c r="Z797" s="145"/>
      <c r="AA797" s="145"/>
      <c r="AB797" s="145"/>
      <c r="AC797" s="145"/>
      <c r="AD797" s="145"/>
      <c r="AE797" s="145"/>
      <c r="AF797" s="145"/>
      <c r="AG797" s="145"/>
      <c r="AH797" s="145"/>
      <c r="AI797" s="145"/>
      <c r="AJ797" s="145"/>
      <c r="AK797" s="145"/>
      <c r="AL797" s="145"/>
      <c r="AM797" s="145"/>
      <c r="AN797" s="145"/>
      <c r="AO797" s="145"/>
      <c r="AP797" s="145"/>
      <c r="AQ797" s="145"/>
      <c r="AR797" s="145"/>
      <c r="AS797" s="145"/>
      <c r="AT797" s="145"/>
      <c r="AU797" s="145"/>
      <c r="AV797" s="145"/>
      <c r="AW797" s="145"/>
      <c r="AX797" s="145"/>
      <c r="AY797" s="145"/>
      <c r="AZ797" s="145"/>
      <c r="BA797" s="145"/>
      <c r="BB797" s="145"/>
      <c r="BC797" s="145"/>
      <c r="BD797" s="145"/>
      <c r="BE797" s="145"/>
      <c r="BF797" s="145"/>
      <c r="BG797" s="145"/>
      <c r="BH797" s="145"/>
      <c r="BI797" s="145"/>
    </row>
    <row r="798" ht="14.25" customHeight="1">
      <c r="A798" s="111"/>
      <c r="B798" s="145"/>
      <c r="C798" s="178"/>
      <c r="D798" s="178"/>
      <c r="E798" s="179"/>
      <c r="F798" s="178"/>
      <c r="G798" s="145"/>
      <c r="H798" s="145"/>
      <c r="I798" s="178"/>
      <c r="J798" s="179"/>
      <c r="K798" s="178"/>
      <c r="L798" s="145"/>
      <c r="M798" s="145"/>
      <c r="N798" s="145"/>
      <c r="O798" s="145"/>
      <c r="P798" s="145"/>
      <c r="Q798" s="145"/>
      <c r="R798" s="145"/>
      <c r="S798" s="145"/>
      <c r="T798" s="145"/>
      <c r="U798" s="145"/>
      <c r="V798" s="145"/>
      <c r="W798" s="145"/>
      <c r="X798" s="145"/>
      <c r="Y798" s="145"/>
      <c r="Z798" s="145"/>
      <c r="AA798" s="145"/>
      <c r="AB798" s="145"/>
      <c r="AC798" s="145"/>
      <c r="AD798" s="145"/>
      <c r="AE798" s="145"/>
      <c r="AF798" s="145"/>
      <c r="AG798" s="145"/>
      <c r="AH798" s="145"/>
      <c r="AI798" s="145"/>
      <c r="AJ798" s="145"/>
      <c r="AK798" s="145"/>
      <c r="AL798" s="145"/>
      <c r="AM798" s="145"/>
      <c r="AN798" s="145"/>
      <c r="AO798" s="145"/>
      <c r="AP798" s="145"/>
      <c r="AQ798" s="145"/>
      <c r="AR798" s="145"/>
      <c r="AS798" s="145"/>
      <c r="AT798" s="145"/>
      <c r="AU798" s="145"/>
      <c r="AV798" s="145"/>
      <c r="AW798" s="145"/>
      <c r="AX798" s="145"/>
      <c r="AY798" s="145"/>
      <c r="AZ798" s="145"/>
      <c r="BA798" s="145"/>
      <c r="BB798" s="145"/>
      <c r="BC798" s="145"/>
      <c r="BD798" s="145"/>
      <c r="BE798" s="145"/>
      <c r="BF798" s="145"/>
      <c r="BG798" s="145"/>
      <c r="BH798" s="145"/>
      <c r="BI798" s="145"/>
    </row>
    <row r="799" ht="14.25" customHeight="1">
      <c r="A799" s="111"/>
      <c r="B799" s="145"/>
      <c r="C799" s="178"/>
      <c r="D799" s="178"/>
      <c r="E799" s="179"/>
      <c r="F799" s="178"/>
      <c r="G799" s="145"/>
      <c r="H799" s="145"/>
      <c r="I799" s="178"/>
      <c r="J799" s="179"/>
      <c r="K799" s="178"/>
      <c r="L799" s="145"/>
      <c r="M799" s="145"/>
      <c r="N799" s="145"/>
      <c r="O799" s="145"/>
      <c r="P799" s="145"/>
      <c r="Q799" s="145"/>
      <c r="R799" s="145"/>
      <c r="S799" s="145"/>
      <c r="T799" s="145"/>
      <c r="U799" s="145"/>
      <c r="V799" s="145"/>
      <c r="W799" s="145"/>
      <c r="X799" s="145"/>
      <c r="Y799" s="145"/>
      <c r="Z799" s="145"/>
      <c r="AA799" s="145"/>
      <c r="AB799" s="145"/>
      <c r="AC799" s="145"/>
      <c r="AD799" s="145"/>
      <c r="AE799" s="145"/>
      <c r="AF799" s="145"/>
      <c r="AG799" s="145"/>
      <c r="AH799" s="145"/>
      <c r="AI799" s="145"/>
      <c r="AJ799" s="145"/>
      <c r="AK799" s="145"/>
      <c r="AL799" s="145"/>
      <c r="AM799" s="145"/>
      <c r="AN799" s="145"/>
      <c r="AO799" s="145"/>
      <c r="AP799" s="145"/>
      <c r="AQ799" s="145"/>
      <c r="AR799" s="145"/>
      <c r="AS799" s="145"/>
      <c r="AT799" s="145"/>
      <c r="AU799" s="145"/>
      <c r="AV799" s="145"/>
      <c r="AW799" s="145"/>
      <c r="AX799" s="145"/>
      <c r="AY799" s="145"/>
      <c r="AZ799" s="145"/>
      <c r="BA799" s="145"/>
      <c r="BB799" s="145"/>
      <c r="BC799" s="145"/>
      <c r="BD799" s="145"/>
      <c r="BE799" s="145"/>
      <c r="BF799" s="145"/>
      <c r="BG799" s="145"/>
      <c r="BH799" s="145"/>
      <c r="BI799" s="145"/>
    </row>
    <row r="800" ht="14.25" customHeight="1">
      <c r="A800" s="111"/>
      <c r="B800" s="145"/>
      <c r="C800" s="178"/>
      <c r="D800" s="178"/>
      <c r="E800" s="179"/>
      <c r="F800" s="178"/>
      <c r="G800" s="145"/>
      <c r="H800" s="145"/>
      <c r="I800" s="178"/>
      <c r="J800" s="179"/>
      <c r="K800" s="178"/>
      <c r="L800" s="145"/>
      <c r="M800" s="145"/>
      <c r="N800" s="145"/>
      <c r="O800" s="145"/>
      <c r="P800" s="145"/>
      <c r="Q800" s="145"/>
      <c r="R800" s="145"/>
      <c r="S800" s="145"/>
      <c r="T800" s="145"/>
      <c r="U800" s="145"/>
      <c r="V800" s="145"/>
      <c r="W800" s="145"/>
      <c r="X800" s="145"/>
      <c r="Y800" s="145"/>
      <c r="Z800" s="145"/>
      <c r="AA800" s="145"/>
      <c r="AB800" s="145"/>
      <c r="AC800" s="145"/>
      <c r="AD800" s="145"/>
      <c r="AE800" s="145"/>
      <c r="AF800" s="145"/>
      <c r="AG800" s="145"/>
      <c r="AH800" s="145"/>
      <c r="AI800" s="145"/>
      <c r="AJ800" s="145"/>
      <c r="AK800" s="145"/>
      <c r="AL800" s="145"/>
      <c r="AM800" s="145"/>
      <c r="AN800" s="145"/>
      <c r="AO800" s="145"/>
      <c r="AP800" s="145"/>
      <c r="AQ800" s="145"/>
      <c r="AR800" s="145"/>
      <c r="AS800" s="145"/>
      <c r="AT800" s="145"/>
      <c r="AU800" s="145"/>
      <c r="AV800" s="145"/>
      <c r="AW800" s="145"/>
      <c r="AX800" s="145"/>
      <c r="AY800" s="145"/>
      <c r="AZ800" s="145"/>
      <c r="BA800" s="145"/>
      <c r="BB800" s="145"/>
      <c r="BC800" s="145"/>
      <c r="BD800" s="145"/>
      <c r="BE800" s="145"/>
      <c r="BF800" s="145"/>
      <c r="BG800" s="145"/>
      <c r="BH800" s="145"/>
      <c r="BI800" s="145"/>
    </row>
    <row r="801" ht="14.25" customHeight="1">
      <c r="A801" s="111"/>
      <c r="B801" s="145"/>
      <c r="C801" s="178"/>
      <c r="D801" s="178"/>
      <c r="E801" s="179"/>
      <c r="F801" s="178"/>
      <c r="G801" s="145"/>
      <c r="H801" s="145"/>
      <c r="I801" s="178"/>
      <c r="J801" s="179"/>
      <c r="K801" s="178"/>
      <c r="L801" s="145"/>
      <c r="M801" s="145"/>
      <c r="N801" s="145"/>
      <c r="O801" s="145"/>
      <c r="P801" s="145"/>
      <c r="Q801" s="145"/>
      <c r="R801" s="145"/>
      <c r="S801" s="145"/>
      <c r="T801" s="145"/>
      <c r="U801" s="145"/>
      <c r="V801" s="145"/>
      <c r="W801" s="145"/>
      <c r="X801" s="145"/>
      <c r="Y801" s="145"/>
      <c r="Z801" s="145"/>
      <c r="AA801" s="145"/>
      <c r="AB801" s="145"/>
      <c r="AC801" s="145"/>
      <c r="AD801" s="145"/>
      <c r="AE801" s="145"/>
      <c r="AF801" s="145"/>
      <c r="AG801" s="145"/>
      <c r="AH801" s="145"/>
      <c r="AI801" s="145"/>
      <c r="AJ801" s="145"/>
      <c r="AK801" s="145"/>
      <c r="AL801" s="145"/>
      <c r="AM801" s="145"/>
      <c r="AN801" s="145"/>
      <c r="AO801" s="145"/>
      <c r="AP801" s="145"/>
      <c r="AQ801" s="145"/>
      <c r="AR801" s="145"/>
      <c r="AS801" s="145"/>
      <c r="AT801" s="145"/>
      <c r="AU801" s="145"/>
      <c r="AV801" s="145"/>
      <c r="AW801" s="145"/>
      <c r="AX801" s="145"/>
      <c r="AY801" s="145"/>
      <c r="AZ801" s="145"/>
      <c r="BA801" s="145"/>
      <c r="BB801" s="145"/>
      <c r="BC801" s="145"/>
      <c r="BD801" s="145"/>
      <c r="BE801" s="145"/>
      <c r="BF801" s="145"/>
      <c r="BG801" s="145"/>
      <c r="BH801" s="145"/>
      <c r="BI801" s="145"/>
    </row>
    <row r="802" ht="14.25" customHeight="1">
      <c r="A802" s="111"/>
      <c r="B802" s="145"/>
      <c r="C802" s="178"/>
      <c r="D802" s="178"/>
      <c r="E802" s="179"/>
      <c r="F802" s="178"/>
      <c r="G802" s="145"/>
      <c r="H802" s="145"/>
      <c r="I802" s="178"/>
      <c r="J802" s="179"/>
      <c r="K802" s="178"/>
      <c r="L802" s="145"/>
      <c r="M802" s="145"/>
      <c r="N802" s="145"/>
      <c r="O802" s="145"/>
      <c r="P802" s="145"/>
      <c r="Q802" s="145"/>
      <c r="R802" s="145"/>
      <c r="S802" s="145"/>
      <c r="T802" s="145"/>
      <c r="U802" s="145"/>
      <c r="V802" s="145"/>
      <c r="W802" s="145"/>
      <c r="X802" s="145"/>
      <c r="Y802" s="145"/>
      <c r="Z802" s="145"/>
      <c r="AA802" s="145"/>
      <c r="AB802" s="145"/>
      <c r="AC802" s="145"/>
      <c r="AD802" s="145"/>
      <c r="AE802" s="145"/>
      <c r="AF802" s="145"/>
      <c r="AG802" s="145"/>
      <c r="AH802" s="145"/>
      <c r="AI802" s="145"/>
      <c r="AJ802" s="145"/>
      <c r="AK802" s="145"/>
      <c r="AL802" s="145"/>
      <c r="AM802" s="145"/>
      <c r="AN802" s="145"/>
      <c r="AO802" s="145"/>
      <c r="AP802" s="145"/>
      <c r="AQ802" s="145"/>
      <c r="AR802" s="145"/>
      <c r="AS802" s="145"/>
      <c r="AT802" s="145"/>
      <c r="AU802" s="145"/>
      <c r="AV802" s="145"/>
      <c r="AW802" s="145"/>
      <c r="AX802" s="145"/>
      <c r="AY802" s="145"/>
      <c r="AZ802" s="145"/>
      <c r="BA802" s="145"/>
      <c r="BB802" s="145"/>
      <c r="BC802" s="145"/>
      <c r="BD802" s="145"/>
      <c r="BE802" s="145"/>
      <c r="BF802" s="145"/>
      <c r="BG802" s="145"/>
      <c r="BH802" s="145"/>
      <c r="BI802" s="145"/>
    </row>
    <row r="803" ht="14.25" customHeight="1">
      <c r="A803" s="111"/>
      <c r="B803" s="145"/>
      <c r="C803" s="178"/>
      <c r="D803" s="178"/>
      <c r="E803" s="179"/>
      <c r="F803" s="178"/>
      <c r="G803" s="145"/>
      <c r="H803" s="145"/>
      <c r="I803" s="178"/>
      <c r="J803" s="179"/>
      <c r="K803" s="178"/>
      <c r="L803" s="145"/>
      <c r="M803" s="145"/>
      <c r="N803" s="145"/>
      <c r="O803" s="145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  <c r="AA803" s="145"/>
      <c r="AB803" s="145"/>
      <c r="AC803" s="145"/>
      <c r="AD803" s="145"/>
      <c r="AE803" s="145"/>
      <c r="AF803" s="145"/>
      <c r="AG803" s="145"/>
      <c r="AH803" s="145"/>
      <c r="AI803" s="145"/>
      <c r="AJ803" s="145"/>
      <c r="AK803" s="145"/>
      <c r="AL803" s="145"/>
      <c r="AM803" s="145"/>
      <c r="AN803" s="145"/>
      <c r="AO803" s="145"/>
      <c r="AP803" s="145"/>
      <c r="AQ803" s="145"/>
      <c r="AR803" s="145"/>
      <c r="AS803" s="145"/>
      <c r="AT803" s="145"/>
      <c r="AU803" s="145"/>
      <c r="AV803" s="145"/>
      <c r="AW803" s="145"/>
      <c r="AX803" s="145"/>
      <c r="AY803" s="145"/>
      <c r="AZ803" s="145"/>
      <c r="BA803" s="145"/>
      <c r="BB803" s="145"/>
      <c r="BC803" s="145"/>
      <c r="BD803" s="145"/>
      <c r="BE803" s="145"/>
      <c r="BF803" s="145"/>
      <c r="BG803" s="145"/>
      <c r="BH803" s="145"/>
      <c r="BI803" s="145"/>
    </row>
    <row r="804" ht="14.25" customHeight="1">
      <c r="A804" s="111"/>
      <c r="B804" s="145"/>
      <c r="C804" s="178"/>
      <c r="D804" s="178"/>
      <c r="E804" s="179"/>
      <c r="F804" s="178"/>
      <c r="G804" s="145"/>
      <c r="H804" s="145"/>
      <c r="I804" s="178"/>
      <c r="J804" s="179"/>
      <c r="K804" s="178"/>
      <c r="L804" s="145"/>
      <c r="M804" s="145"/>
      <c r="N804" s="145"/>
      <c r="O804" s="145"/>
      <c r="P804" s="145"/>
      <c r="Q804" s="145"/>
      <c r="R804" s="145"/>
      <c r="S804" s="145"/>
      <c r="T804" s="145"/>
      <c r="U804" s="145"/>
      <c r="V804" s="145"/>
      <c r="W804" s="145"/>
      <c r="X804" s="145"/>
      <c r="Y804" s="145"/>
      <c r="Z804" s="145"/>
      <c r="AA804" s="145"/>
      <c r="AB804" s="145"/>
      <c r="AC804" s="145"/>
      <c r="AD804" s="145"/>
      <c r="AE804" s="145"/>
      <c r="AF804" s="145"/>
      <c r="AG804" s="145"/>
      <c r="AH804" s="145"/>
      <c r="AI804" s="145"/>
      <c r="AJ804" s="145"/>
      <c r="AK804" s="145"/>
      <c r="AL804" s="145"/>
      <c r="AM804" s="145"/>
      <c r="AN804" s="145"/>
      <c r="AO804" s="145"/>
      <c r="AP804" s="145"/>
      <c r="AQ804" s="145"/>
      <c r="AR804" s="145"/>
      <c r="AS804" s="145"/>
      <c r="AT804" s="145"/>
      <c r="AU804" s="145"/>
      <c r="AV804" s="145"/>
      <c r="AW804" s="145"/>
      <c r="AX804" s="145"/>
      <c r="AY804" s="145"/>
      <c r="AZ804" s="145"/>
      <c r="BA804" s="145"/>
      <c r="BB804" s="145"/>
      <c r="BC804" s="145"/>
      <c r="BD804" s="145"/>
      <c r="BE804" s="145"/>
      <c r="BF804" s="145"/>
      <c r="BG804" s="145"/>
      <c r="BH804" s="145"/>
      <c r="BI804" s="145"/>
    </row>
    <row r="805" ht="14.25" customHeight="1">
      <c r="A805" s="111"/>
      <c r="B805" s="145"/>
      <c r="C805" s="178"/>
      <c r="D805" s="178"/>
      <c r="E805" s="179"/>
      <c r="F805" s="178"/>
      <c r="G805" s="145"/>
      <c r="H805" s="145"/>
      <c r="I805" s="178"/>
      <c r="J805" s="179"/>
      <c r="K805" s="178"/>
      <c r="L805" s="145"/>
      <c r="M805" s="145"/>
      <c r="N805" s="145"/>
      <c r="O805" s="145"/>
      <c r="P805" s="145"/>
      <c r="Q805" s="145"/>
      <c r="R805" s="145"/>
      <c r="S805" s="145"/>
      <c r="T805" s="145"/>
      <c r="U805" s="145"/>
      <c r="V805" s="145"/>
      <c r="W805" s="145"/>
      <c r="X805" s="145"/>
      <c r="Y805" s="145"/>
      <c r="Z805" s="145"/>
      <c r="AA805" s="145"/>
      <c r="AB805" s="145"/>
      <c r="AC805" s="145"/>
      <c r="AD805" s="145"/>
      <c r="AE805" s="145"/>
      <c r="AF805" s="145"/>
      <c r="AG805" s="145"/>
      <c r="AH805" s="145"/>
      <c r="AI805" s="145"/>
      <c r="AJ805" s="145"/>
      <c r="AK805" s="145"/>
      <c r="AL805" s="145"/>
      <c r="AM805" s="145"/>
      <c r="AN805" s="145"/>
      <c r="AO805" s="145"/>
      <c r="AP805" s="145"/>
      <c r="AQ805" s="145"/>
      <c r="AR805" s="145"/>
      <c r="AS805" s="145"/>
      <c r="AT805" s="145"/>
      <c r="AU805" s="145"/>
      <c r="AV805" s="145"/>
      <c r="AW805" s="145"/>
      <c r="AX805" s="145"/>
      <c r="AY805" s="145"/>
      <c r="AZ805" s="145"/>
      <c r="BA805" s="145"/>
      <c r="BB805" s="145"/>
      <c r="BC805" s="145"/>
      <c r="BD805" s="145"/>
      <c r="BE805" s="145"/>
      <c r="BF805" s="145"/>
      <c r="BG805" s="145"/>
      <c r="BH805" s="145"/>
      <c r="BI805" s="145"/>
    </row>
    <row r="806" ht="14.25" customHeight="1">
      <c r="A806" s="111"/>
      <c r="B806" s="145"/>
      <c r="C806" s="178"/>
      <c r="D806" s="178"/>
      <c r="E806" s="179"/>
      <c r="F806" s="178"/>
      <c r="G806" s="145"/>
      <c r="H806" s="145"/>
      <c r="I806" s="178"/>
      <c r="J806" s="179"/>
      <c r="K806" s="178"/>
      <c r="L806" s="145"/>
      <c r="M806" s="145"/>
      <c r="N806" s="145"/>
      <c r="O806" s="145"/>
      <c r="P806" s="145"/>
      <c r="Q806" s="145"/>
      <c r="R806" s="145"/>
      <c r="S806" s="145"/>
      <c r="T806" s="145"/>
      <c r="U806" s="145"/>
      <c r="V806" s="145"/>
      <c r="W806" s="145"/>
      <c r="X806" s="145"/>
      <c r="Y806" s="145"/>
      <c r="Z806" s="145"/>
      <c r="AA806" s="145"/>
      <c r="AB806" s="145"/>
      <c r="AC806" s="145"/>
      <c r="AD806" s="145"/>
      <c r="AE806" s="145"/>
      <c r="AF806" s="145"/>
      <c r="AG806" s="145"/>
      <c r="AH806" s="145"/>
      <c r="AI806" s="145"/>
      <c r="AJ806" s="145"/>
      <c r="AK806" s="145"/>
      <c r="AL806" s="145"/>
      <c r="AM806" s="145"/>
      <c r="AN806" s="145"/>
      <c r="AO806" s="145"/>
      <c r="AP806" s="145"/>
      <c r="AQ806" s="145"/>
      <c r="AR806" s="145"/>
      <c r="AS806" s="145"/>
      <c r="AT806" s="145"/>
      <c r="AU806" s="145"/>
      <c r="AV806" s="145"/>
      <c r="AW806" s="145"/>
      <c r="AX806" s="145"/>
      <c r="AY806" s="145"/>
      <c r="AZ806" s="145"/>
      <c r="BA806" s="145"/>
      <c r="BB806" s="145"/>
      <c r="BC806" s="145"/>
      <c r="BD806" s="145"/>
      <c r="BE806" s="145"/>
      <c r="BF806" s="145"/>
      <c r="BG806" s="145"/>
      <c r="BH806" s="145"/>
      <c r="BI806" s="145"/>
    </row>
    <row r="807" ht="14.25" customHeight="1">
      <c r="A807" s="111"/>
      <c r="B807" s="145"/>
      <c r="C807" s="178"/>
      <c r="D807" s="178"/>
      <c r="E807" s="179"/>
      <c r="F807" s="178"/>
      <c r="G807" s="145"/>
      <c r="H807" s="145"/>
      <c r="I807" s="178"/>
      <c r="J807" s="179"/>
      <c r="K807" s="178"/>
      <c r="L807" s="145"/>
      <c r="M807" s="145"/>
      <c r="N807" s="145"/>
      <c r="O807" s="145"/>
      <c r="P807" s="145"/>
      <c r="Q807" s="145"/>
      <c r="R807" s="145"/>
      <c r="S807" s="145"/>
      <c r="T807" s="145"/>
      <c r="U807" s="145"/>
      <c r="V807" s="145"/>
      <c r="W807" s="145"/>
      <c r="X807" s="145"/>
      <c r="Y807" s="145"/>
      <c r="Z807" s="145"/>
      <c r="AA807" s="145"/>
      <c r="AB807" s="145"/>
      <c r="AC807" s="145"/>
      <c r="AD807" s="145"/>
      <c r="AE807" s="145"/>
      <c r="AF807" s="145"/>
      <c r="AG807" s="145"/>
      <c r="AH807" s="145"/>
      <c r="AI807" s="145"/>
      <c r="AJ807" s="145"/>
      <c r="AK807" s="145"/>
      <c r="AL807" s="145"/>
      <c r="AM807" s="145"/>
      <c r="AN807" s="145"/>
      <c r="AO807" s="145"/>
      <c r="AP807" s="145"/>
      <c r="AQ807" s="145"/>
      <c r="AR807" s="145"/>
      <c r="AS807" s="145"/>
      <c r="AT807" s="145"/>
      <c r="AU807" s="145"/>
      <c r="AV807" s="145"/>
      <c r="AW807" s="145"/>
      <c r="AX807" s="145"/>
      <c r="AY807" s="145"/>
      <c r="AZ807" s="145"/>
      <c r="BA807" s="145"/>
      <c r="BB807" s="145"/>
      <c r="BC807" s="145"/>
      <c r="BD807" s="145"/>
      <c r="BE807" s="145"/>
      <c r="BF807" s="145"/>
      <c r="BG807" s="145"/>
      <c r="BH807" s="145"/>
      <c r="BI807" s="145"/>
    </row>
    <row r="808" ht="14.25" customHeight="1">
      <c r="A808" s="111"/>
      <c r="B808" s="145"/>
      <c r="C808" s="178"/>
      <c r="D808" s="178"/>
      <c r="E808" s="179"/>
      <c r="F808" s="178"/>
      <c r="G808" s="145"/>
      <c r="H808" s="145"/>
      <c r="I808" s="178"/>
      <c r="J808" s="179"/>
      <c r="K808" s="178"/>
      <c r="L808" s="145"/>
      <c r="M808" s="145"/>
      <c r="N808" s="145"/>
      <c r="O808" s="145"/>
      <c r="P808" s="145"/>
      <c r="Q808" s="145"/>
      <c r="R808" s="145"/>
      <c r="S808" s="145"/>
      <c r="T808" s="145"/>
      <c r="U808" s="145"/>
      <c r="V808" s="145"/>
      <c r="W808" s="145"/>
      <c r="X808" s="145"/>
      <c r="Y808" s="145"/>
      <c r="Z808" s="145"/>
      <c r="AA808" s="145"/>
      <c r="AB808" s="145"/>
      <c r="AC808" s="145"/>
      <c r="AD808" s="145"/>
      <c r="AE808" s="145"/>
      <c r="AF808" s="145"/>
      <c r="AG808" s="145"/>
      <c r="AH808" s="145"/>
      <c r="AI808" s="145"/>
      <c r="AJ808" s="145"/>
      <c r="AK808" s="145"/>
      <c r="AL808" s="145"/>
      <c r="AM808" s="145"/>
      <c r="AN808" s="145"/>
      <c r="AO808" s="145"/>
      <c r="AP808" s="145"/>
      <c r="AQ808" s="145"/>
      <c r="AR808" s="145"/>
      <c r="AS808" s="145"/>
      <c r="AT808" s="145"/>
      <c r="AU808" s="145"/>
      <c r="AV808" s="145"/>
      <c r="AW808" s="145"/>
      <c r="AX808" s="145"/>
      <c r="AY808" s="145"/>
      <c r="AZ808" s="145"/>
      <c r="BA808" s="145"/>
      <c r="BB808" s="145"/>
      <c r="BC808" s="145"/>
      <c r="BD808" s="145"/>
      <c r="BE808" s="145"/>
      <c r="BF808" s="145"/>
      <c r="BG808" s="145"/>
      <c r="BH808" s="145"/>
      <c r="BI808" s="145"/>
    </row>
    <row r="809" ht="14.25" customHeight="1">
      <c r="A809" s="111"/>
      <c r="B809" s="145"/>
      <c r="C809" s="178"/>
      <c r="D809" s="178"/>
      <c r="E809" s="179"/>
      <c r="F809" s="178"/>
      <c r="G809" s="145"/>
      <c r="H809" s="145"/>
      <c r="I809" s="178"/>
      <c r="J809" s="179"/>
      <c r="K809" s="178"/>
      <c r="L809" s="145"/>
      <c r="M809" s="145"/>
      <c r="N809" s="145"/>
      <c r="O809" s="145"/>
      <c r="P809" s="145"/>
      <c r="Q809" s="145"/>
      <c r="R809" s="145"/>
      <c r="S809" s="145"/>
      <c r="T809" s="145"/>
      <c r="U809" s="145"/>
      <c r="V809" s="145"/>
      <c r="W809" s="145"/>
      <c r="X809" s="145"/>
      <c r="Y809" s="145"/>
      <c r="Z809" s="145"/>
      <c r="AA809" s="145"/>
      <c r="AB809" s="145"/>
      <c r="AC809" s="145"/>
      <c r="AD809" s="145"/>
      <c r="AE809" s="145"/>
      <c r="AF809" s="145"/>
      <c r="AG809" s="145"/>
      <c r="AH809" s="145"/>
      <c r="AI809" s="145"/>
      <c r="AJ809" s="145"/>
      <c r="AK809" s="145"/>
      <c r="AL809" s="145"/>
      <c r="AM809" s="145"/>
      <c r="AN809" s="145"/>
      <c r="AO809" s="145"/>
      <c r="AP809" s="145"/>
      <c r="AQ809" s="145"/>
      <c r="AR809" s="145"/>
      <c r="AS809" s="145"/>
      <c r="AT809" s="145"/>
      <c r="AU809" s="145"/>
      <c r="AV809" s="145"/>
      <c r="AW809" s="145"/>
      <c r="AX809" s="145"/>
      <c r="AY809" s="145"/>
      <c r="AZ809" s="145"/>
      <c r="BA809" s="145"/>
      <c r="BB809" s="145"/>
      <c r="BC809" s="145"/>
      <c r="BD809" s="145"/>
      <c r="BE809" s="145"/>
      <c r="BF809" s="145"/>
      <c r="BG809" s="145"/>
      <c r="BH809" s="145"/>
      <c r="BI809" s="145"/>
    </row>
    <row r="810" ht="14.25" customHeight="1">
      <c r="A810" s="111"/>
      <c r="B810" s="145"/>
      <c r="C810" s="178"/>
      <c r="D810" s="178"/>
      <c r="E810" s="179"/>
      <c r="F810" s="178"/>
      <c r="G810" s="145"/>
      <c r="H810" s="145"/>
      <c r="I810" s="178"/>
      <c r="J810" s="179"/>
      <c r="K810" s="178"/>
      <c r="L810" s="145"/>
      <c r="M810" s="145"/>
      <c r="N810" s="145"/>
      <c r="O810" s="145"/>
      <c r="P810" s="145"/>
      <c r="Q810" s="145"/>
      <c r="R810" s="145"/>
      <c r="S810" s="145"/>
      <c r="T810" s="145"/>
      <c r="U810" s="145"/>
      <c r="V810" s="145"/>
      <c r="W810" s="145"/>
      <c r="X810" s="145"/>
      <c r="Y810" s="145"/>
      <c r="Z810" s="145"/>
      <c r="AA810" s="145"/>
      <c r="AB810" s="145"/>
      <c r="AC810" s="145"/>
      <c r="AD810" s="145"/>
      <c r="AE810" s="145"/>
      <c r="AF810" s="145"/>
      <c r="AG810" s="145"/>
      <c r="AH810" s="145"/>
      <c r="AI810" s="145"/>
      <c r="AJ810" s="145"/>
      <c r="AK810" s="145"/>
      <c r="AL810" s="145"/>
      <c r="AM810" s="145"/>
      <c r="AN810" s="145"/>
      <c r="AO810" s="145"/>
      <c r="AP810" s="145"/>
      <c r="AQ810" s="145"/>
      <c r="AR810" s="145"/>
      <c r="AS810" s="145"/>
      <c r="AT810" s="145"/>
      <c r="AU810" s="145"/>
      <c r="AV810" s="145"/>
      <c r="AW810" s="145"/>
      <c r="AX810" s="145"/>
      <c r="AY810" s="145"/>
      <c r="AZ810" s="145"/>
      <c r="BA810" s="145"/>
      <c r="BB810" s="145"/>
      <c r="BC810" s="145"/>
      <c r="BD810" s="145"/>
      <c r="BE810" s="145"/>
      <c r="BF810" s="145"/>
      <c r="BG810" s="145"/>
      <c r="BH810" s="145"/>
      <c r="BI810" s="145"/>
    </row>
    <row r="811" ht="14.25" customHeight="1">
      <c r="A811" s="111"/>
      <c r="B811" s="145"/>
      <c r="C811" s="178"/>
      <c r="D811" s="178"/>
      <c r="E811" s="179"/>
      <c r="F811" s="178"/>
      <c r="G811" s="145"/>
      <c r="H811" s="145"/>
      <c r="I811" s="178"/>
      <c r="J811" s="179"/>
      <c r="K811" s="178"/>
      <c r="L811" s="145"/>
      <c r="M811" s="145"/>
      <c r="N811" s="145"/>
      <c r="O811" s="145"/>
      <c r="P811" s="145"/>
      <c r="Q811" s="145"/>
      <c r="R811" s="145"/>
      <c r="S811" s="145"/>
      <c r="T811" s="145"/>
      <c r="U811" s="145"/>
      <c r="V811" s="145"/>
      <c r="W811" s="145"/>
      <c r="X811" s="145"/>
      <c r="Y811" s="145"/>
      <c r="Z811" s="145"/>
      <c r="AA811" s="145"/>
      <c r="AB811" s="145"/>
      <c r="AC811" s="145"/>
      <c r="AD811" s="145"/>
      <c r="AE811" s="145"/>
      <c r="AF811" s="145"/>
      <c r="AG811" s="145"/>
      <c r="AH811" s="145"/>
      <c r="AI811" s="145"/>
      <c r="AJ811" s="145"/>
      <c r="AK811" s="145"/>
      <c r="AL811" s="145"/>
      <c r="AM811" s="145"/>
      <c r="AN811" s="145"/>
      <c r="AO811" s="145"/>
      <c r="AP811" s="145"/>
      <c r="AQ811" s="145"/>
      <c r="AR811" s="145"/>
      <c r="AS811" s="145"/>
      <c r="AT811" s="145"/>
      <c r="AU811" s="145"/>
      <c r="AV811" s="145"/>
      <c r="AW811" s="145"/>
      <c r="AX811" s="145"/>
      <c r="AY811" s="145"/>
      <c r="AZ811" s="145"/>
      <c r="BA811" s="145"/>
      <c r="BB811" s="145"/>
      <c r="BC811" s="145"/>
      <c r="BD811" s="145"/>
      <c r="BE811" s="145"/>
      <c r="BF811" s="145"/>
      <c r="BG811" s="145"/>
      <c r="BH811" s="145"/>
      <c r="BI811" s="145"/>
    </row>
    <row r="812" ht="14.25" customHeight="1">
      <c r="A812" s="111"/>
      <c r="B812" s="145"/>
      <c r="C812" s="178"/>
      <c r="D812" s="178"/>
      <c r="E812" s="179"/>
      <c r="F812" s="178"/>
      <c r="G812" s="145"/>
      <c r="H812" s="145"/>
      <c r="I812" s="178"/>
      <c r="J812" s="179"/>
      <c r="K812" s="178"/>
      <c r="L812" s="145"/>
      <c r="M812" s="145"/>
      <c r="N812" s="145"/>
      <c r="O812" s="145"/>
      <c r="P812" s="145"/>
      <c r="Q812" s="145"/>
      <c r="R812" s="145"/>
      <c r="S812" s="145"/>
      <c r="T812" s="145"/>
      <c r="U812" s="145"/>
      <c r="V812" s="145"/>
      <c r="W812" s="145"/>
      <c r="X812" s="145"/>
      <c r="Y812" s="145"/>
      <c r="Z812" s="145"/>
      <c r="AA812" s="145"/>
      <c r="AB812" s="145"/>
      <c r="AC812" s="145"/>
      <c r="AD812" s="145"/>
      <c r="AE812" s="145"/>
      <c r="AF812" s="145"/>
      <c r="AG812" s="145"/>
      <c r="AH812" s="145"/>
      <c r="AI812" s="145"/>
      <c r="AJ812" s="145"/>
      <c r="AK812" s="145"/>
      <c r="AL812" s="145"/>
      <c r="AM812" s="145"/>
      <c r="AN812" s="145"/>
      <c r="AO812" s="145"/>
      <c r="AP812" s="145"/>
      <c r="AQ812" s="145"/>
      <c r="AR812" s="145"/>
      <c r="AS812" s="145"/>
      <c r="AT812" s="145"/>
      <c r="AU812" s="145"/>
      <c r="AV812" s="145"/>
      <c r="AW812" s="145"/>
      <c r="AX812" s="145"/>
      <c r="AY812" s="145"/>
      <c r="AZ812" s="145"/>
      <c r="BA812" s="145"/>
      <c r="BB812" s="145"/>
      <c r="BC812" s="145"/>
      <c r="BD812" s="145"/>
      <c r="BE812" s="145"/>
      <c r="BF812" s="145"/>
      <c r="BG812" s="145"/>
      <c r="BH812" s="145"/>
      <c r="BI812" s="145"/>
    </row>
    <row r="813" ht="14.25" customHeight="1">
      <c r="A813" s="111"/>
      <c r="B813" s="145"/>
      <c r="C813" s="178"/>
      <c r="D813" s="178"/>
      <c r="E813" s="179"/>
      <c r="F813" s="178"/>
      <c r="G813" s="145"/>
      <c r="H813" s="145"/>
      <c r="I813" s="178"/>
      <c r="J813" s="179"/>
      <c r="K813" s="178"/>
      <c r="L813" s="145"/>
      <c r="M813" s="145"/>
      <c r="N813" s="145"/>
      <c r="O813" s="145"/>
      <c r="P813" s="145"/>
      <c r="Q813" s="145"/>
      <c r="R813" s="145"/>
      <c r="S813" s="145"/>
      <c r="T813" s="145"/>
      <c r="U813" s="145"/>
      <c r="V813" s="145"/>
      <c r="W813" s="145"/>
      <c r="X813" s="145"/>
      <c r="Y813" s="145"/>
      <c r="Z813" s="145"/>
      <c r="AA813" s="145"/>
      <c r="AB813" s="145"/>
      <c r="AC813" s="145"/>
      <c r="AD813" s="145"/>
      <c r="AE813" s="145"/>
      <c r="AF813" s="145"/>
      <c r="AG813" s="145"/>
      <c r="AH813" s="145"/>
      <c r="AI813" s="145"/>
      <c r="AJ813" s="145"/>
      <c r="AK813" s="145"/>
      <c r="AL813" s="145"/>
      <c r="AM813" s="145"/>
      <c r="AN813" s="145"/>
      <c r="AO813" s="145"/>
      <c r="AP813" s="145"/>
      <c r="AQ813" s="145"/>
      <c r="AR813" s="145"/>
      <c r="AS813" s="145"/>
      <c r="AT813" s="145"/>
      <c r="AU813" s="145"/>
      <c r="AV813" s="145"/>
      <c r="AW813" s="145"/>
      <c r="AX813" s="145"/>
      <c r="AY813" s="145"/>
      <c r="AZ813" s="145"/>
      <c r="BA813" s="145"/>
      <c r="BB813" s="145"/>
      <c r="BC813" s="145"/>
      <c r="BD813" s="145"/>
      <c r="BE813" s="145"/>
      <c r="BF813" s="145"/>
      <c r="BG813" s="145"/>
      <c r="BH813" s="145"/>
      <c r="BI813" s="145"/>
    </row>
    <row r="814" ht="14.25" customHeight="1">
      <c r="A814" s="111"/>
      <c r="B814" s="145"/>
      <c r="C814" s="178"/>
      <c r="D814" s="178"/>
      <c r="E814" s="179"/>
      <c r="F814" s="178"/>
      <c r="G814" s="145"/>
      <c r="H814" s="145"/>
      <c r="I814" s="178"/>
      <c r="J814" s="179"/>
      <c r="K814" s="178"/>
      <c r="L814" s="145"/>
      <c r="M814" s="145"/>
      <c r="N814" s="145"/>
      <c r="O814" s="145"/>
      <c r="P814" s="145"/>
      <c r="Q814" s="145"/>
      <c r="R814" s="145"/>
      <c r="S814" s="145"/>
      <c r="T814" s="145"/>
      <c r="U814" s="145"/>
      <c r="V814" s="145"/>
      <c r="W814" s="145"/>
      <c r="X814" s="145"/>
      <c r="Y814" s="145"/>
      <c r="Z814" s="145"/>
      <c r="AA814" s="145"/>
      <c r="AB814" s="145"/>
      <c r="AC814" s="145"/>
      <c r="AD814" s="145"/>
      <c r="AE814" s="145"/>
      <c r="AF814" s="145"/>
      <c r="AG814" s="145"/>
      <c r="AH814" s="145"/>
      <c r="AI814" s="145"/>
      <c r="AJ814" s="145"/>
      <c r="AK814" s="145"/>
      <c r="AL814" s="145"/>
      <c r="AM814" s="145"/>
      <c r="AN814" s="145"/>
      <c r="AO814" s="145"/>
      <c r="AP814" s="145"/>
      <c r="AQ814" s="145"/>
      <c r="AR814" s="145"/>
      <c r="AS814" s="145"/>
      <c r="AT814" s="145"/>
      <c r="AU814" s="145"/>
      <c r="AV814" s="145"/>
      <c r="AW814" s="145"/>
      <c r="AX814" s="145"/>
      <c r="AY814" s="145"/>
      <c r="AZ814" s="145"/>
      <c r="BA814" s="145"/>
      <c r="BB814" s="145"/>
      <c r="BC814" s="145"/>
      <c r="BD814" s="145"/>
      <c r="BE814" s="145"/>
      <c r="BF814" s="145"/>
      <c r="BG814" s="145"/>
      <c r="BH814" s="145"/>
      <c r="BI814" s="145"/>
    </row>
    <row r="815" ht="14.25" customHeight="1">
      <c r="A815" s="111"/>
      <c r="B815" s="145"/>
      <c r="C815" s="178"/>
      <c r="D815" s="178"/>
      <c r="E815" s="179"/>
      <c r="F815" s="178"/>
      <c r="G815" s="145"/>
      <c r="H815" s="145"/>
      <c r="I815" s="178"/>
      <c r="J815" s="179"/>
      <c r="K815" s="178"/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5"/>
      <c r="Z815" s="145"/>
      <c r="AA815" s="145"/>
      <c r="AB815" s="145"/>
      <c r="AC815" s="145"/>
      <c r="AD815" s="145"/>
      <c r="AE815" s="145"/>
      <c r="AF815" s="145"/>
      <c r="AG815" s="145"/>
      <c r="AH815" s="145"/>
      <c r="AI815" s="145"/>
      <c r="AJ815" s="145"/>
      <c r="AK815" s="145"/>
      <c r="AL815" s="145"/>
      <c r="AM815" s="145"/>
      <c r="AN815" s="145"/>
      <c r="AO815" s="145"/>
      <c r="AP815" s="145"/>
      <c r="AQ815" s="145"/>
      <c r="AR815" s="145"/>
      <c r="AS815" s="145"/>
      <c r="AT815" s="145"/>
      <c r="AU815" s="145"/>
      <c r="AV815" s="145"/>
      <c r="AW815" s="145"/>
      <c r="AX815" s="145"/>
      <c r="AY815" s="145"/>
      <c r="AZ815" s="145"/>
      <c r="BA815" s="145"/>
      <c r="BB815" s="145"/>
      <c r="BC815" s="145"/>
      <c r="BD815" s="145"/>
      <c r="BE815" s="145"/>
      <c r="BF815" s="145"/>
      <c r="BG815" s="145"/>
      <c r="BH815" s="145"/>
      <c r="BI815" s="145"/>
    </row>
    <row r="816" ht="14.25" customHeight="1">
      <c r="A816" s="111"/>
      <c r="B816" s="145"/>
      <c r="C816" s="178"/>
      <c r="D816" s="178"/>
      <c r="E816" s="179"/>
      <c r="F816" s="178"/>
      <c r="G816" s="145"/>
      <c r="H816" s="145"/>
      <c r="I816" s="178"/>
      <c r="J816" s="179"/>
      <c r="K816" s="178"/>
      <c r="L816" s="145"/>
      <c r="M816" s="145"/>
      <c r="N816" s="145"/>
      <c r="O816" s="145"/>
      <c r="P816" s="145"/>
      <c r="Q816" s="145"/>
      <c r="R816" s="145"/>
      <c r="S816" s="145"/>
      <c r="T816" s="145"/>
      <c r="U816" s="145"/>
      <c r="V816" s="145"/>
      <c r="W816" s="145"/>
      <c r="X816" s="145"/>
      <c r="Y816" s="145"/>
      <c r="Z816" s="145"/>
      <c r="AA816" s="145"/>
      <c r="AB816" s="145"/>
      <c r="AC816" s="145"/>
      <c r="AD816" s="145"/>
      <c r="AE816" s="145"/>
      <c r="AF816" s="145"/>
      <c r="AG816" s="145"/>
      <c r="AH816" s="145"/>
      <c r="AI816" s="145"/>
      <c r="AJ816" s="145"/>
      <c r="AK816" s="145"/>
      <c r="AL816" s="145"/>
      <c r="AM816" s="145"/>
      <c r="AN816" s="145"/>
      <c r="AO816" s="145"/>
      <c r="AP816" s="145"/>
      <c r="AQ816" s="145"/>
      <c r="AR816" s="145"/>
      <c r="AS816" s="145"/>
      <c r="AT816" s="145"/>
      <c r="AU816" s="145"/>
      <c r="AV816" s="145"/>
      <c r="AW816" s="145"/>
      <c r="AX816" s="145"/>
      <c r="AY816" s="145"/>
      <c r="AZ816" s="145"/>
      <c r="BA816" s="145"/>
      <c r="BB816" s="145"/>
      <c r="BC816" s="145"/>
      <c r="BD816" s="145"/>
      <c r="BE816" s="145"/>
      <c r="BF816" s="145"/>
      <c r="BG816" s="145"/>
      <c r="BH816" s="145"/>
      <c r="BI816" s="145"/>
    </row>
    <row r="817" ht="14.25" customHeight="1">
      <c r="A817" s="111"/>
      <c r="B817" s="145"/>
      <c r="C817" s="178"/>
      <c r="D817" s="178"/>
      <c r="E817" s="179"/>
      <c r="F817" s="178"/>
      <c r="G817" s="145"/>
      <c r="H817" s="145"/>
      <c r="I817" s="178"/>
      <c r="J817" s="179"/>
      <c r="K817" s="178"/>
      <c r="L817" s="145"/>
      <c r="M817" s="145"/>
      <c r="N817" s="145"/>
      <c r="O817" s="145"/>
      <c r="P817" s="145"/>
      <c r="Q817" s="145"/>
      <c r="R817" s="145"/>
      <c r="S817" s="145"/>
      <c r="T817" s="145"/>
      <c r="U817" s="145"/>
      <c r="V817" s="145"/>
      <c r="W817" s="145"/>
      <c r="X817" s="145"/>
      <c r="Y817" s="145"/>
      <c r="Z817" s="145"/>
      <c r="AA817" s="145"/>
      <c r="AB817" s="145"/>
      <c r="AC817" s="145"/>
      <c r="AD817" s="145"/>
      <c r="AE817" s="145"/>
      <c r="AF817" s="145"/>
      <c r="AG817" s="145"/>
      <c r="AH817" s="145"/>
      <c r="AI817" s="145"/>
      <c r="AJ817" s="145"/>
      <c r="AK817" s="145"/>
      <c r="AL817" s="145"/>
      <c r="AM817" s="145"/>
      <c r="AN817" s="145"/>
      <c r="AO817" s="145"/>
      <c r="AP817" s="145"/>
      <c r="AQ817" s="145"/>
      <c r="AR817" s="145"/>
      <c r="AS817" s="145"/>
      <c r="AT817" s="145"/>
      <c r="AU817" s="145"/>
      <c r="AV817" s="145"/>
      <c r="AW817" s="145"/>
      <c r="AX817" s="145"/>
      <c r="AY817" s="145"/>
      <c r="AZ817" s="145"/>
      <c r="BA817" s="145"/>
      <c r="BB817" s="145"/>
      <c r="BC817" s="145"/>
      <c r="BD817" s="145"/>
      <c r="BE817" s="145"/>
      <c r="BF817" s="145"/>
      <c r="BG817" s="145"/>
      <c r="BH817" s="145"/>
      <c r="BI817" s="145"/>
    </row>
    <row r="818" ht="14.25" customHeight="1">
      <c r="A818" s="111"/>
      <c r="B818" s="145"/>
      <c r="C818" s="178"/>
      <c r="D818" s="178"/>
      <c r="E818" s="179"/>
      <c r="F818" s="178"/>
      <c r="G818" s="145"/>
      <c r="H818" s="145"/>
      <c r="I818" s="178"/>
      <c r="J818" s="179"/>
      <c r="K818" s="178"/>
      <c r="L818" s="145"/>
      <c r="M818" s="145"/>
      <c r="N818" s="145"/>
      <c r="O818" s="145"/>
      <c r="P818" s="145"/>
      <c r="Q818" s="145"/>
      <c r="R818" s="145"/>
      <c r="S818" s="145"/>
      <c r="T818" s="145"/>
      <c r="U818" s="145"/>
      <c r="V818" s="145"/>
      <c r="W818" s="145"/>
      <c r="X818" s="145"/>
      <c r="Y818" s="145"/>
      <c r="Z818" s="145"/>
      <c r="AA818" s="145"/>
      <c r="AB818" s="145"/>
      <c r="AC818" s="145"/>
      <c r="AD818" s="145"/>
      <c r="AE818" s="145"/>
      <c r="AF818" s="145"/>
      <c r="AG818" s="145"/>
      <c r="AH818" s="145"/>
      <c r="AI818" s="145"/>
      <c r="AJ818" s="145"/>
      <c r="AK818" s="145"/>
      <c r="AL818" s="145"/>
      <c r="AM818" s="145"/>
      <c r="AN818" s="145"/>
      <c r="AO818" s="145"/>
      <c r="AP818" s="145"/>
      <c r="AQ818" s="145"/>
      <c r="AR818" s="145"/>
      <c r="AS818" s="145"/>
      <c r="AT818" s="145"/>
      <c r="AU818" s="145"/>
      <c r="AV818" s="145"/>
      <c r="AW818" s="145"/>
      <c r="AX818" s="145"/>
      <c r="AY818" s="145"/>
      <c r="AZ818" s="145"/>
      <c r="BA818" s="145"/>
      <c r="BB818" s="145"/>
      <c r="BC818" s="145"/>
      <c r="BD818" s="145"/>
      <c r="BE818" s="145"/>
      <c r="BF818" s="145"/>
      <c r="BG818" s="145"/>
      <c r="BH818" s="145"/>
      <c r="BI818" s="145"/>
    </row>
    <row r="819" ht="14.25" customHeight="1">
      <c r="A819" s="111"/>
      <c r="B819" s="145"/>
      <c r="C819" s="178"/>
      <c r="D819" s="178"/>
      <c r="E819" s="179"/>
      <c r="F819" s="178"/>
      <c r="G819" s="145"/>
      <c r="H819" s="145"/>
      <c r="I819" s="178"/>
      <c r="J819" s="179"/>
      <c r="K819" s="178"/>
      <c r="L819" s="145"/>
      <c r="M819" s="145"/>
      <c r="N819" s="145"/>
      <c r="O819" s="145"/>
      <c r="P819" s="145"/>
      <c r="Q819" s="145"/>
      <c r="R819" s="145"/>
      <c r="S819" s="145"/>
      <c r="T819" s="145"/>
      <c r="U819" s="145"/>
      <c r="V819" s="145"/>
      <c r="W819" s="145"/>
      <c r="X819" s="145"/>
      <c r="Y819" s="145"/>
      <c r="Z819" s="145"/>
      <c r="AA819" s="145"/>
      <c r="AB819" s="145"/>
      <c r="AC819" s="145"/>
      <c r="AD819" s="145"/>
      <c r="AE819" s="145"/>
      <c r="AF819" s="145"/>
      <c r="AG819" s="145"/>
      <c r="AH819" s="145"/>
      <c r="AI819" s="145"/>
      <c r="AJ819" s="145"/>
      <c r="AK819" s="145"/>
      <c r="AL819" s="145"/>
      <c r="AM819" s="145"/>
      <c r="AN819" s="145"/>
      <c r="AO819" s="145"/>
      <c r="AP819" s="145"/>
      <c r="AQ819" s="145"/>
      <c r="AR819" s="145"/>
      <c r="AS819" s="145"/>
      <c r="AT819" s="145"/>
      <c r="AU819" s="145"/>
      <c r="AV819" s="145"/>
      <c r="AW819" s="145"/>
      <c r="AX819" s="145"/>
      <c r="AY819" s="145"/>
      <c r="AZ819" s="145"/>
      <c r="BA819" s="145"/>
      <c r="BB819" s="145"/>
      <c r="BC819" s="145"/>
      <c r="BD819" s="145"/>
      <c r="BE819" s="145"/>
      <c r="BF819" s="145"/>
      <c r="BG819" s="145"/>
      <c r="BH819" s="145"/>
      <c r="BI819" s="145"/>
    </row>
    <row r="820" ht="14.25" customHeight="1">
      <c r="A820" s="111"/>
      <c r="B820" s="145"/>
      <c r="C820" s="178"/>
      <c r="D820" s="178"/>
      <c r="E820" s="179"/>
      <c r="F820" s="178"/>
      <c r="G820" s="145"/>
      <c r="H820" s="145"/>
      <c r="I820" s="178"/>
      <c r="J820" s="179"/>
      <c r="K820" s="178"/>
      <c r="L820" s="145"/>
      <c r="M820" s="145"/>
      <c r="N820" s="145"/>
      <c r="O820" s="145"/>
      <c r="P820" s="145"/>
      <c r="Q820" s="145"/>
      <c r="R820" s="145"/>
      <c r="S820" s="145"/>
      <c r="T820" s="145"/>
      <c r="U820" s="145"/>
      <c r="V820" s="145"/>
      <c r="W820" s="145"/>
      <c r="X820" s="145"/>
      <c r="Y820" s="145"/>
      <c r="Z820" s="145"/>
      <c r="AA820" s="145"/>
      <c r="AB820" s="145"/>
      <c r="AC820" s="145"/>
      <c r="AD820" s="145"/>
      <c r="AE820" s="145"/>
      <c r="AF820" s="145"/>
      <c r="AG820" s="145"/>
      <c r="AH820" s="145"/>
      <c r="AI820" s="145"/>
      <c r="AJ820" s="145"/>
      <c r="AK820" s="145"/>
      <c r="AL820" s="145"/>
      <c r="AM820" s="145"/>
      <c r="AN820" s="145"/>
      <c r="AO820" s="145"/>
      <c r="AP820" s="145"/>
      <c r="AQ820" s="145"/>
      <c r="AR820" s="145"/>
      <c r="AS820" s="145"/>
      <c r="AT820" s="145"/>
      <c r="AU820" s="145"/>
      <c r="AV820" s="145"/>
      <c r="AW820" s="145"/>
      <c r="AX820" s="145"/>
      <c r="AY820" s="145"/>
      <c r="AZ820" s="145"/>
      <c r="BA820" s="145"/>
      <c r="BB820" s="145"/>
      <c r="BC820" s="145"/>
      <c r="BD820" s="145"/>
      <c r="BE820" s="145"/>
      <c r="BF820" s="145"/>
      <c r="BG820" s="145"/>
      <c r="BH820" s="145"/>
      <c r="BI820" s="145"/>
    </row>
    <row r="821" ht="14.25" customHeight="1">
      <c r="A821" s="111"/>
      <c r="B821" s="145"/>
      <c r="C821" s="178"/>
      <c r="D821" s="178"/>
      <c r="E821" s="179"/>
      <c r="F821" s="178"/>
      <c r="G821" s="145"/>
      <c r="H821" s="145"/>
      <c r="I821" s="178"/>
      <c r="J821" s="179"/>
      <c r="K821" s="178"/>
      <c r="L821" s="145"/>
      <c r="M821" s="145"/>
      <c r="N821" s="145"/>
      <c r="O821" s="145"/>
      <c r="P821" s="145"/>
      <c r="Q821" s="145"/>
      <c r="R821" s="145"/>
      <c r="S821" s="145"/>
      <c r="T821" s="145"/>
      <c r="U821" s="145"/>
      <c r="V821" s="145"/>
      <c r="W821" s="145"/>
      <c r="X821" s="145"/>
      <c r="Y821" s="145"/>
      <c r="Z821" s="145"/>
      <c r="AA821" s="145"/>
      <c r="AB821" s="145"/>
      <c r="AC821" s="145"/>
      <c r="AD821" s="145"/>
      <c r="AE821" s="145"/>
      <c r="AF821" s="145"/>
      <c r="AG821" s="145"/>
      <c r="AH821" s="145"/>
      <c r="AI821" s="145"/>
      <c r="AJ821" s="145"/>
      <c r="AK821" s="145"/>
      <c r="AL821" s="145"/>
      <c r="AM821" s="145"/>
      <c r="AN821" s="145"/>
      <c r="AO821" s="145"/>
      <c r="AP821" s="145"/>
      <c r="AQ821" s="145"/>
      <c r="AR821" s="145"/>
      <c r="AS821" s="145"/>
      <c r="AT821" s="145"/>
      <c r="AU821" s="145"/>
      <c r="AV821" s="145"/>
      <c r="AW821" s="145"/>
      <c r="AX821" s="145"/>
      <c r="AY821" s="145"/>
      <c r="AZ821" s="145"/>
      <c r="BA821" s="145"/>
      <c r="BB821" s="145"/>
      <c r="BC821" s="145"/>
      <c r="BD821" s="145"/>
      <c r="BE821" s="145"/>
      <c r="BF821" s="145"/>
      <c r="BG821" s="145"/>
      <c r="BH821" s="145"/>
      <c r="BI821" s="145"/>
    </row>
    <row r="822" ht="14.25" customHeight="1">
      <c r="A822" s="111"/>
      <c r="B822" s="145"/>
      <c r="C822" s="178"/>
      <c r="D822" s="178"/>
      <c r="E822" s="179"/>
      <c r="F822" s="178"/>
      <c r="G822" s="145"/>
      <c r="H822" s="145"/>
      <c r="I822" s="178"/>
      <c r="J822" s="179"/>
      <c r="K822" s="178"/>
      <c r="L822" s="145"/>
      <c r="M822" s="145"/>
      <c r="N822" s="145"/>
      <c r="O822" s="145"/>
      <c r="P822" s="145"/>
      <c r="Q822" s="145"/>
      <c r="R822" s="145"/>
      <c r="S822" s="145"/>
      <c r="T822" s="145"/>
      <c r="U822" s="145"/>
      <c r="V822" s="145"/>
      <c r="W822" s="145"/>
      <c r="X822" s="145"/>
      <c r="Y822" s="145"/>
      <c r="Z822" s="145"/>
      <c r="AA822" s="145"/>
      <c r="AB822" s="145"/>
      <c r="AC822" s="145"/>
      <c r="AD822" s="145"/>
      <c r="AE822" s="145"/>
      <c r="AF822" s="145"/>
      <c r="AG822" s="145"/>
      <c r="AH822" s="145"/>
      <c r="AI822" s="145"/>
      <c r="AJ822" s="145"/>
      <c r="AK822" s="145"/>
      <c r="AL822" s="145"/>
      <c r="AM822" s="145"/>
      <c r="AN822" s="145"/>
      <c r="AO822" s="145"/>
      <c r="AP822" s="145"/>
      <c r="AQ822" s="145"/>
      <c r="AR822" s="145"/>
      <c r="AS822" s="145"/>
      <c r="AT822" s="145"/>
      <c r="AU822" s="145"/>
      <c r="AV822" s="145"/>
      <c r="AW822" s="145"/>
      <c r="AX822" s="145"/>
      <c r="AY822" s="145"/>
      <c r="AZ822" s="145"/>
      <c r="BA822" s="145"/>
      <c r="BB822" s="145"/>
      <c r="BC822" s="145"/>
      <c r="BD822" s="145"/>
      <c r="BE822" s="145"/>
      <c r="BF822" s="145"/>
      <c r="BG822" s="145"/>
      <c r="BH822" s="145"/>
      <c r="BI822" s="145"/>
    </row>
    <row r="823" ht="14.25" customHeight="1">
      <c r="A823" s="111"/>
      <c r="B823" s="145"/>
      <c r="C823" s="178"/>
      <c r="D823" s="178"/>
      <c r="E823" s="179"/>
      <c r="F823" s="178"/>
      <c r="G823" s="145"/>
      <c r="H823" s="145"/>
      <c r="I823" s="178"/>
      <c r="J823" s="179"/>
      <c r="K823" s="178"/>
      <c r="L823" s="145"/>
      <c r="M823" s="145"/>
      <c r="N823" s="145"/>
      <c r="O823" s="145"/>
      <c r="P823" s="145"/>
      <c r="Q823" s="145"/>
      <c r="R823" s="145"/>
      <c r="S823" s="145"/>
      <c r="T823" s="145"/>
      <c r="U823" s="145"/>
      <c r="V823" s="145"/>
      <c r="W823" s="145"/>
      <c r="X823" s="145"/>
      <c r="Y823" s="145"/>
      <c r="Z823" s="145"/>
      <c r="AA823" s="145"/>
      <c r="AB823" s="145"/>
      <c r="AC823" s="145"/>
      <c r="AD823" s="145"/>
      <c r="AE823" s="145"/>
      <c r="AF823" s="145"/>
      <c r="AG823" s="145"/>
      <c r="AH823" s="145"/>
      <c r="AI823" s="145"/>
      <c r="AJ823" s="145"/>
      <c r="AK823" s="145"/>
      <c r="AL823" s="145"/>
      <c r="AM823" s="145"/>
      <c r="AN823" s="145"/>
      <c r="AO823" s="145"/>
      <c r="AP823" s="145"/>
      <c r="AQ823" s="145"/>
      <c r="AR823" s="145"/>
      <c r="AS823" s="145"/>
      <c r="AT823" s="145"/>
      <c r="AU823" s="145"/>
      <c r="AV823" s="145"/>
      <c r="AW823" s="145"/>
      <c r="AX823" s="145"/>
      <c r="AY823" s="145"/>
      <c r="AZ823" s="145"/>
      <c r="BA823" s="145"/>
      <c r="BB823" s="145"/>
      <c r="BC823" s="145"/>
      <c r="BD823" s="145"/>
      <c r="BE823" s="145"/>
      <c r="BF823" s="145"/>
      <c r="BG823" s="145"/>
      <c r="BH823" s="145"/>
      <c r="BI823" s="145"/>
    </row>
    <row r="824" ht="14.25" customHeight="1">
      <c r="A824" s="111"/>
      <c r="B824" s="145"/>
      <c r="C824" s="178"/>
      <c r="D824" s="178"/>
      <c r="E824" s="179"/>
      <c r="F824" s="178"/>
      <c r="G824" s="145"/>
      <c r="H824" s="145"/>
      <c r="I824" s="178"/>
      <c r="J824" s="179"/>
      <c r="K824" s="178"/>
      <c r="L824" s="145"/>
      <c r="M824" s="145"/>
      <c r="N824" s="145"/>
      <c r="O824" s="145"/>
      <c r="P824" s="145"/>
      <c r="Q824" s="145"/>
      <c r="R824" s="145"/>
      <c r="S824" s="145"/>
      <c r="T824" s="145"/>
      <c r="U824" s="145"/>
      <c r="V824" s="145"/>
      <c r="W824" s="145"/>
      <c r="X824" s="145"/>
      <c r="Y824" s="145"/>
      <c r="Z824" s="145"/>
      <c r="AA824" s="145"/>
      <c r="AB824" s="145"/>
      <c r="AC824" s="145"/>
      <c r="AD824" s="145"/>
      <c r="AE824" s="145"/>
      <c r="AF824" s="145"/>
      <c r="AG824" s="145"/>
      <c r="AH824" s="145"/>
      <c r="AI824" s="145"/>
      <c r="AJ824" s="145"/>
      <c r="AK824" s="145"/>
      <c r="AL824" s="145"/>
      <c r="AM824" s="145"/>
      <c r="AN824" s="145"/>
      <c r="AO824" s="145"/>
      <c r="AP824" s="145"/>
      <c r="AQ824" s="145"/>
      <c r="AR824" s="145"/>
      <c r="AS824" s="145"/>
      <c r="AT824" s="145"/>
      <c r="AU824" s="145"/>
      <c r="AV824" s="145"/>
      <c r="AW824" s="145"/>
      <c r="AX824" s="145"/>
      <c r="AY824" s="145"/>
      <c r="AZ824" s="145"/>
      <c r="BA824" s="145"/>
      <c r="BB824" s="145"/>
      <c r="BC824" s="145"/>
      <c r="BD824" s="145"/>
      <c r="BE824" s="145"/>
      <c r="BF824" s="145"/>
      <c r="BG824" s="145"/>
      <c r="BH824" s="145"/>
      <c r="BI824" s="145"/>
    </row>
    <row r="825" ht="14.25" customHeight="1">
      <c r="A825" s="111"/>
      <c r="B825" s="145"/>
      <c r="C825" s="178"/>
      <c r="D825" s="178"/>
      <c r="E825" s="179"/>
      <c r="F825" s="178"/>
      <c r="G825" s="145"/>
      <c r="H825" s="145"/>
      <c r="I825" s="178"/>
      <c r="J825" s="179"/>
      <c r="K825" s="178"/>
      <c r="L825" s="145"/>
      <c r="M825" s="145"/>
      <c r="N825" s="145"/>
      <c r="O825" s="145"/>
      <c r="P825" s="145"/>
      <c r="Q825" s="145"/>
      <c r="R825" s="145"/>
      <c r="S825" s="145"/>
      <c r="T825" s="145"/>
      <c r="U825" s="145"/>
      <c r="V825" s="145"/>
      <c r="W825" s="145"/>
      <c r="X825" s="145"/>
      <c r="Y825" s="145"/>
      <c r="Z825" s="145"/>
      <c r="AA825" s="145"/>
      <c r="AB825" s="145"/>
      <c r="AC825" s="145"/>
      <c r="AD825" s="145"/>
      <c r="AE825" s="145"/>
      <c r="AF825" s="145"/>
      <c r="AG825" s="145"/>
      <c r="AH825" s="145"/>
      <c r="AI825" s="145"/>
      <c r="AJ825" s="145"/>
      <c r="AK825" s="145"/>
      <c r="AL825" s="145"/>
      <c r="AM825" s="145"/>
      <c r="AN825" s="145"/>
      <c r="AO825" s="145"/>
      <c r="AP825" s="145"/>
      <c r="AQ825" s="145"/>
      <c r="AR825" s="145"/>
      <c r="AS825" s="145"/>
      <c r="AT825" s="145"/>
      <c r="AU825" s="145"/>
      <c r="AV825" s="145"/>
      <c r="AW825" s="145"/>
      <c r="AX825" s="145"/>
      <c r="AY825" s="145"/>
      <c r="AZ825" s="145"/>
      <c r="BA825" s="145"/>
      <c r="BB825" s="145"/>
      <c r="BC825" s="145"/>
      <c r="BD825" s="145"/>
      <c r="BE825" s="145"/>
      <c r="BF825" s="145"/>
      <c r="BG825" s="145"/>
      <c r="BH825" s="145"/>
      <c r="BI825" s="145"/>
    </row>
    <row r="826" ht="14.25" customHeight="1">
      <c r="A826" s="111"/>
      <c r="B826" s="145"/>
      <c r="C826" s="178"/>
      <c r="D826" s="178"/>
      <c r="E826" s="179"/>
      <c r="F826" s="178"/>
      <c r="G826" s="145"/>
      <c r="H826" s="145"/>
      <c r="I826" s="178"/>
      <c r="J826" s="179"/>
      <c r="K826" s="178"/>
      <c r="L826" s="145"/>
      <c r="M826" s="145"/>
      <c r="N826" s="145"/>
      <c r="O826" s="145"/>
      <c r="P826" s="145"/>
      <c r="Q826" s="145"/>
      <c r="R826" s="145"/>
      <c r="S826" s="145"/>
      <c r="T826" s="145"/>
      <c r="U826" s="145"/>
      <c r="V826" s="145"/>
      <c r="W826" s="145"/>
      <c r="X826" s="145"/>
      <c r="Y826" s="145"/>
      <c r="Z826" s="145"/>
      <c r="AA826" s="145"/>
      <c r="AB826" s="145"/>
      <c r="AC826" s="145"/>
      <c r="AD826" s="145"/>
      <c r="AE826" s="145"/>
      <c r="AF826" s="145"/>
      <c r="AG826" s="145"/>
      <c r="AH826" s="145"/>
      <c r="AI826" s="145"/>
      <c r="AJ826" s="145"/>
      <c r="AK826" s="145"/>
      <c r="AL826" s="145"/>
      <c r="AM826" s="145"/>
      <c r="AN826" s="145"/>
      <c r="AO826" s="145"/>
      <c r="AP826" s="145"/>
      <c r="AQ826" s="145"/>
      <c r="AR826" s="145"/>
      <c r="AS826" s="145"/>
      <c r="AT826" s="145"/>
      <c r="AU826" s="145"/>
      <c r="AV826" s="145"/>
      <c r="AW826" s="145"/>
      <c r="AX826" s="145"/>
      <c r="AY826" s="145"/>
      <c r="AZ826" s="145"/>
      <c r="BA826" s="145"/>
      <c r="BB826" s="145"/>
      <c r="BC826" s="145"/>
      <c r="BD826" s="145"/>
      <c r="BE826" s="145"/>
      <c r="BF826" s="145"/>
      <c r="BG826" s="145"/>
      <c r="BH826" s="145"/>
      <c r="BI826" s="145"/>
    </row>
    <row r="827" ht="14.25" customHeight="1">
      <c r="A827" s="111"/>
      <c r="B827" s="145"/>
      <c r="C827" s="178"/>
      <c r="D827" s="178"/>
      <c r="E827" s="179"/>
      <c r="F827" s="178"/>
      <c r="G827" s="145"/>
      <c r="H827" s="145"/>
      <c r="I827" s="178"/>
      <c r="J827" s="179"/>
      <c r="K827" s="178"/>
      <c r="L827" s="145"/>
      <c r="M827" s="145"/>
      <c r="N827" s="145"/>
      <c r="O827" s="145"/>
      <c r="P827" s="145"/>
      <c r="Q827" s="145"/>
      <c r="R827" s="145"/>
      <c r="S827" s="145"/>
      <c r="T827" s="145"/>
      <c r="U827" s="145"/>
      <c r="V827" s="145"/>
      <c r="W827" s="145"/>
      <c r="X827" s="145"/>
      <c r="Y827" s="145"/>
      <c r="Z827" s="145"/>
      <c r="AA827" s="145"/>
      <c r="AB827" s="145"/>
      <c r="AC827" s="145"/>
      <c r="AD827" s="145"/>
      <c r="AE827" s="145"/>
      <c r="AF827" s="145"/>
      <c r="AG827" s="145"/>
      <c r="AH827" s="145"/>
      <c r="AI827" s="145"/>
      <c r="AJ827" s="145"/>
      <c r="AK827" s="145"/>
      <c r="AL827" s="145"/>
      <c r="AM827" s="145"/>
      <c r="AN827" s="145"/>
      <c r="AO827" s="145"/>
      <c r="AP827" s="145"/>
      <c r="AQ827" s="145"/>
      <c r="AR827" s="145"/>
      <c r="AS827" s="145"/>
      <c r="AT827" s="145"/>
      <c r="AU827" s="145"/>
      <c r="AV827" s="145"/>
      <c r="AW827" s="145"/>
      <c r="AX827" s="145"/>
      <c r="AY827" s="145"/>
      <c r="AZ827" s="145"/>
      <c r="BA827" s="145"/>
      <c r="BB827" s="145"/>
      <c r="BC827" s="145"/>
      <c r="BD827" s="145"/>
      <c r="BE827" s="145"/>
      <c r="BF827" s="145"/>
      <c r="BG827" s="145"/>
      <c r="BH827" s="145"/>
      <c r="BI827" s="145"/>
    </row>
    <row r="828" ht="14.25" customHeight="1">
      <c r="A828" s="111"/>
      <c r="B828" s="145"/>
      <c r="C828" s="178"/>
      <c r="D828" s="178"/>
      <c r="E828" s="179"/>
      <c r="F828" s="178"/>
      <c r="G828" s="145"/>
      <c r="H828" s="145"/>
      <c r="I828" s="178"/>
      <c r="J828" s="179"/>
      <c r="K828" s="178"/>
      <c r="L828" s="145"/>
      <c r="M828" s="145"/>
      <c r="N828" s="145"/>
      <c r="O828" s="145"/>
      <c r="P828" s="145"/>
      <c r="Q828" s="145"/>
      <c r="R828" s="145"/>
      <c r="S828" s="145"/>
      <c r="T828" s="145"/>
      <c r="U828" s="145"/>
      <c r="V828" s="145"/>
      <c r="W828" s="145"/>
      <c r="X828" s="145"/>
      <c r="Y828" s="145"/>
      <c r="Z828" s="145"/>
      <c r="AA828" s="145"/>
      <c r="AB828" s="145"/>
      <c r="AC828" s="145"/>
      <c r="AD828" s="145"/>
      <c r="AE828" s="145"/>
      <c r="AF828" s="145"/>
      <c r="AG828" s="145"/>
      <c r="AH828" s="145"/>
      <c r="AI828" s="145"/>
      <c r="AJ828" s="145"/>
      <c r="AK828" s="145"/>
      <c r="AL828" s="145"/>
      <c r="AM828" s="145"/>
      <c r="AN828" s="145"/>
      <c r="AO828" s="145"/>
      <c r="AP828" s="145"/>
      <c r="AQ828" s="145"/>
      <c r="AR828" s="145"/>
      <c r="AS828" s="145"/>
      <c r="AT828" s="145"/>
      <c r="AU828" s="145"/>
      <c r="AV828" s="145"/>
      <c r="AW828" s="145"/>
      <c r="AX828" s="145"/>
      <c r="AY828" s="145"/>
      <c r="AZ828" s="145"/>
      <c r="BA828" s="145"/>
      <c r="BB828" s="145"/>
      <c r="BC828" s="145"/>
      <c r="BD828" s="145"/>
      <c r="BE828" s="145"/>
      <c r="BF828" s="145"/>
      <c r="BG828" s="145"/>
      <c r="BH828" s="145"/>
      <c r="BI828" s="145"/>
    </row>
    <row r="829" ht="14.25" customHeight="1">
      <c r="A829" s="111"/>
      <c r="B829" s="145"/>
      <c r="C829" s="178"/>
      <c r="D829" s="178"/>
      <c r="E829" s="179"/>
      <c r="F829" s="178"/>
      <c r="G829" s="145"/>
      <c r="H829" s="145"/>
      <c r="I829" s="178"/>
      <c r="J829" s="179"/>
      <c r="K829" s="178"/>
      <c r="L829" s="145"/>
      <c r="M829" s="145"/>
      <c r="N829" s="145"/>
      <c r="O829" s="145"/>
      <c r="P829" s="145"/>
      <c r="Q829" s="145"/>
      <c r="R829" s="145"/>
      <c r="S829" s="145"/>
      <c r="T829" s="145"/>
      <c r="U829" s="145"/>
      <c r="V829" s="145"/>
      <c r="W829" s="145"/>
      <c r="X829" s="145"/>
      <c r="Y829" s="145"/>
      <c r="Z829" s="145"/>
      <c r="AA829" s="145"/>
      <c r="AB829" s="145"/>
      <c r="AC829" s="145"/>
      <c r="AD829" s="145"/>
      <c r="AE829" s="145"/>
      <c r="AF829" s="145"/>
      <c r="AG829" s="145"/>
      <c r="AH829" s="145"/>
      <c r="AI829" s="145"/>
      <c r="AJ829" s="145"/>
      <c r="AK829" s="145"/>
      <c r="AL829" s="145"/>
      <c r="AM829" s="145"/>
      <c r="AN829" s="145"/>
      <c r="AO829" s="145"/>
      <c r="AP829" s="145"/>
      <c r="AQ829" s="145"/>
      <c r="AR829" s="145"/>
      <c r="AS829" s="145"/>
      <c r="AT829" s="145"/>
      <c r="AU829" s="145"/>
      <c r="AV829" s="145"/>
      <c r="AW829" s="145"/>
      <c r="AX829" s="145"/>
      <c r="AY829" s="145"/>
      <c r="AZ829" s="145"/>
      <c r="BA829" s="145"/>
      <c r="BB829" s="145"/>
      <c r="BC829" s="145"/>
      <c r="BD829" s="145"/>
      <c r="BE829" s="145"/>
      <c r="BF829" s="145"/>
      <c r="BG829" s="145"/>
      <c r="BH829" s="145"/>
      <c r="BI829" s="145"/>
    </row>
    <row r="830" ht="14.25" customHeight="1">
      <c r="A830" s="111"/>
      <c r="B830" s="145"/>
      <c r="C830" s="178"/>
      <c r="D830" s="178"/>
      <c r="E830" s="179"/>
      <c r="F830" s="178"/>
      <c r="G830" s="145"/>
      <c r="H830" s="145"/>
      <c r="I830" s="178"/>
      <c r="J830" s="179"/>
      <c r="K830" s="178"/>
      <c r="L830" s="145"/>
      <c r="M830" s="145"/>
      <c r="N830" s="145"/>
      <c r="O830" s="145"/>
      <c r="P830" s="145"/>
      <c r="Q830" s="145"/>
      <c r="R830" s="145"/>
      <c r="S830" s="145"/>
      <c r="T830" s="145"/>
      <c r="U830" s="145"/>
      <c r="V830" s="145"/>
      <c r="W830" s="145"/>
      <c r="X830" s="145"/>
      <c r="Y830" s="145"/>
      <c r="Z830" s="145"/>
      <c r="AA830" s="145"/>
      <c r="AB830" s="145"/>
      <c r="AC830" s="145"/>
      <c r="AD830" s="145"/>
      <c r="AE830" s="145"/>
      <c r="AF830" s="145"/>
      <c r="AG830" s="145"/>
      <c r="AH830" s="145"/>
      <c r="AI830" s="145"/>
      <c r="AJ830" s="145"/>
      <c r="AK830" s="145"/>
      <c r="AL830" s="145"/>
      <c r="AM830" s="145"/>
      <c r="AN830" s="145"/>
      <c r="AO830" s="145"/>
      <c r="AP830" s="145"/>
      <c r="AQ830" s="145"/>
      <c r="AR830" s="145"/>
      <c r="AS830" s="145"/>
      <c r="AT830" s="145"/>
      <c r="AU830" s="145"/>
      <c r="AV830" s="145"/>
      <c r="AW830" s="145"/>
      <c r="AX830" s="145"/>
      <c r="AY830" s="145"/>
      <c r="AZ830" s="145"/>
      <c r="BA830" s="145"/>
      <c r="BB830" s="145"/>
      <c r="BC830" s="145"/>
      <c r="BD830" s="145"/>
      <c r="BE830" s="145"/>
      <c r="BF830" s="145"/>
      <c r="BG830" s="145"/>
      <c r="BH830" s="145"/>
      <c r="BI830" s="145"/>
    </row>
    <row r="831" ht="14.25" customHeight="1">
      <c r="A831" s="111"/>
      <c r="B831" s="145"/>
      <c r="C831" s="178"/>
      <c r="D831" s="178"/>
      <c r="E831" s="179"/>
      <c r="F831" s="178"/>
      <c r="G831" s="145"/>
      <c r="H831" s="145"/>
      <c r="I831" s="178"/>
      <c r="J831" s="179"/>
      <c r="K831" s="178"/>
      <c r="L831" s="145"/>
      <c r="M831" s="145"/>
      <c r="N831" s="145"/>
      <c r="O831" s="145"/>
      <c r="P831" s="145"/>
      <c r="Q831" s="145"/>
      <c r="R831" s="145"/>
      <c r="S831" s="145"/>
      <c r="T831" s="145"/>
      <c r="U831" s="145"/>
      <c r="V831" s="145"/>
      <c r="W831" s="145"/>
      <c r="X831" s="145"/>
      <c r="Y831" s="145"/>
      <c r="Z831" s="145"/>
      <c r="AA831" s="145"/>
      <c r="AB831" s="145"/>
      <c r="AC831" s="145"/>
      <c r="AD831" s="145"/>
      <c r="AE831" s="145"/>
      <c r="AF831" s="145"/>
      <c r="AG831" s="145"/>
      <c r="AH831" s="145"/>
      <c r="AI831" s="145"/>
      <c r="AJ831" s="145"/>
      <c r="AK831" s="145"/>
      <c r="AL831" s="145"/>
      <c r="AM831" s="145"/>
      <c r="AN831" s="145"/>
      <c r="AO831" s="145"/>
      <c r="AP831" s="145"/>
      <c r="AQ831" s="145"/>
      <c r="AR831" s="145"/>
      <c r="AS831" s="145"/>
      <c r="AT831" s="145"/>
      <c r="AU831" s="145"/>
      <c r="AV831" s="145"/>
      <c r="AW831" s="145"/>
      <c r="AX831" s="145"/>
      <c r="AY831" s="145"/>
      <c r="AZ831" s="145"/>
      <c r="BA831" s="145"/>
      <c r="BB831" s="145"/>
      <c r="BC831" s="145"/>
      <c r="BD831" s="145"/>
      <c r="BE831" s="145"/>
      <c r="BF831" s="145"/>
      <c r="BG831" s="145"/>
      <c r="BH831" s="145"/>
      <c r="BI831" s="145"/>
    </row>
    <row r="832" ht="14.25" customHeight="1">
      <c r="A832" s="111"/>
      <c r="B832" s="145"/>
      <c r="C832" s="178"/>
      <c r="D832" s="178"/>
      <c r="E832" s="179"/>
      <c r="F832" s="178"/>
      <c r="G832" s="145"/>
      <c r="H832" s="145"/>
      <c r="I832" s="178"/>
      <c r="J832" s="179"/>
      <c r="K832" s="178"/>
      <c r="L832" s="145"/>
      <c r="M832" s="145"/>
      <c r="N832" s="145"/>
      <c r="O832" s="145"/>
      <c r="P832" s="145"/>
      <c r="Q832" s="145"/>
      <c r="R832" s="145"/>
      <c r="S832" s="145"/>
      <c r="T832" s="145"/>
      <c r="U832" s="145"/>
      <c r="V832" s="145"/>
      <c r="W832" s="145"/>
      <c r="X832" s="145"/>
      <c r="Y832" s="145"/>
      <c r="Z832" s="145"/>
      <c r="AA832" s="145"/>
      <c r="AB832" s="145"/>
      <c r="AC832" s="145"/>
      <c r="AD832" s="145"/>
      <c r="AE832" s="145"/>
      <c r="AF832" s="145"/>
      <c r="AG832" s="145"/>
      <c r="AH832" s="145"/>
      <c r="AI832" s="145"/>
      <c r="AJ832" s="145"/>
      <c r="AK832" s="145"/>
      <c r="AL832" s="145"/>
      <c r="AM832" s="145"/>
      <c r="AN832" s="145"/>
      <c r="AO832" s="145"/>
      <c r="AP832" s="145"/>
      <c r="AQ832" s="145"/>
      <c r="AR832" s="145"/>
      <c r="AS832" s="145"/>
      <c r="AT832" s="145"/>
      <c r="AU832" s="145"/>
      <c r="AV832" s="145"/>
      <c r="AW832" s="145"/>
      <c r="AX832" s="145"/>
      <c r="AY832" s="145"/>
      <c r="AZ832" s="145"/>
      <c r="BA832" s="145"/>
      <c r="BB832" s="145"/>
      <c r="BC832" s="145"/>
      <c r="BD832" s="145"/>
      <c r="BE832" s="145"/>
      <c r="BF832" s="145"/>
      <c r="BG832" s="145"/>
      <c r="BH832" s="145"/>
      <c r="BI832" s="145"/>
    </row>
    <row r="833" ht="14.25" customHeight="1">
      <c r="A833" s="111"/>
      <c r="B833" s="145"/>
      <c r="C833" s="178"/>
      <c r="D833" s="178"/>
      <c r="E833" s="179"/>
      <c r="F833" s="178"/>
      <c r="G833" s="145"/>
      <c r="H833" s="145"/>
      <c r="I833" s="178"/>
      <c r="J833" s="179"/>
      <c r="K833" s="178"/>
      <c r="L833" s="145"/>
      <c r="M833" s="145"/>
      <c r="N833" s="145"/>
      <c r="O833" s="145"/>
      <c r="P833" s="145"/>
      <c r="Q833" s="145"/>
      <c r="R833" s="145"/>
      <c r="S833" s="145"/>
      <c r="T833" s="145"/>
      <c r="U833" s="145"/>
      <c r="V833" s="145"/>
      <c r="W833" s="145"/>
      <c r="X833" s="145"/>
      <c r="Y833" s="145"/>
      <c r="Z833" s="145"/>
      <c r="AA833" s="145"/>
      <c r="AB833" s="145"/>
      <c r="AC833" s="145"/>
      <c r="AD833" s="145"/>
      <c r="AE833" s="145"/>
      <c r="AF833" s="145"/>
      <c r="AG833" s="145"/>
      <c r="AH833" s="145"/>
      <c r="AI833" s="145"/>
      <c r="AJ833" s="145"/>
      <c r="AK833" s="145"/>
      <c r="AL833" s="145"/>
      <c r="AM833" s="145"/>
      <c r="AN833" s="145"/>
      <c r="AO833" s="145"/>
      <c r="AP833" s="145"/>
      <c r="AQ833" s="145"/>
      <c r="AR833" s="145"/>
      <c r="AS833" s="145"/>
      <c r="AT833" s="145"/>
      <c r="AU833" s="145"/>
      <c r="AV833" s="145"/>
      <c r="AW833" s="145"/>
      <c r="AX833" s="145"/>
      <c r="AY833" s="145"/>
      <c r="AZ833" s="145"/>
      <c r="BA833" s="145"/>
      <c r="BB833" s="145"/>
      <c r="BC833" s="145"/>
      <c r="BD833" s="145"/>
      <c r="BE833" s="145"/>
      <c r="BF833" s="145"/>
      <c r="BG833" s="145"/>
      <c r="BH833" s="145"/>
      <c r="BI833" s="145"/>
    </row>
    <row r="834" ht="14.25" customHeight="1">
      <c r="A834" s="111"/>
      <c r="B834" s="145"/>
      <c r="C834" s="178"/>
      <c r="D834" s="178"/>
      <c r="E834" s="179"/>
      <c r="F834" s="178"/>
      <c r="G834" s="145"/>
      <c r="H834" s="145"/>
      <c r="I834" s="178"/>
      <c r="J834" s="179"/>
      <c r="K834" s="178"/>
      <c r="L834" s="145"/>
      <c r="M834" s="145"/>
      <c r="N834" s="145"/>
      <c r="O834" s="145"/>
      <c r="P834" s="145"/>
      <c r="Q834" s="145"/>
      <c r="R834" s="145"/>
      <c r="S834" s="145"/>
      <c r="T834" s="145"/>
      <c r="U834" s="145"/>
      <c r="V834" s="145"/>
      <c r="W834" s="145"/>
      <c r="X834" s="145"/>
      <c r="Y834" s="145"/>
      <c r="Z834" s="145"/>
      <c r="AA834" s="145"/>
      <c r="AB834" s="145"/>
      <c r="AC834" s="145"/>
      <c r="AD834" s="145"/>
      <c r="AE834" s="145"/>
      <c r="AF834" s="145"/>
      <c r="AG834" s="145"/>
      <c r="AH834" s="145"/>
      <c r="AI834" s="145"/>
      <c r="AJ834" s="145"/>
      <c r="AK834" s="145"/>
      <c r="AL834" s="145"/>
      <c r="AM834" s="145"/>
      <c r="AN834" s="145"/>
      <c r="AO834" s="145"/>
      <c r="AP834" s="145"/>
      <c r="AQ834" s="145"/>
      <c r="AR834" s="145"/>
      <c r="AS834" s="145"/>
      <c r="AT834" s="145"/>
      <c r="AU834" s="145"/>
      <c r="AV834" s="145"/>
      <c r="AW834" s="145"/>
      <c r="AX834" s="145"/>
      <c r="AY834" s="145"/>
      <c r="AZ834" s="145"/>
      <c r="BA834" s="145"/>
      <c r="BB834" s="145"/>
      <c r="BC834" s="145"/>
      <c r="BD834" s="145"/>
      <c r="BE834" s="145"/>
      <c r="BF834" s="145"/>
      <c r="BG834" s="145"/>
      <c r="BH834" s="145"/>
      <c r="BI834" s="145"/>
    </row>
    <row r="835" ht="14.25" customHeight="1">
      <c r="A835" s="111"/>
      <c r="B835" s="145"/>
      <c r="C835" s="178"/>
      <c r="D835" s="178"/>
      <c r="E835" s="179"/>
      <c r="F835" s="178"/>
      <c r="G835" s="145"/>
      <c r="H835" s="145"/>
      <c r="I835" s="178"/>
      <c r="J835" s="179"/>
      <c r="K835" s="178"/>
      <c r="L835" s="145"/>
      <c r="M835" s="145"/>
      <c r="N835" s="145"/>
      <c r="O835" s="145"/>
      <c r="P835" s="145"/>
      <c r="Q835" s="145"/>
      <c r="R835" s="145"/>
      <c r="S835" s="145"/>
      <c r="T835" s="145"/>
      <c r="U835" s="145"/>
      <c r="V835" s="145"/>
      <c r="W835" s="145"/>
      <c r="X835" s="145"/>
      <c r="Y835" s="145"/>
      <c r="Z835" s="145"/>
      <c r="AA835" s="145"/>
      <c r="AB835" s="145"/>
      <c r="AC835" s="145"/>
      <c r="AD835" s="145"/>
      <c r="AE835" s="145"/>
      <c r="AF835" s="145"/>
      <c r="AG835" s="145"/>
      <c r="AH835" s="145"/>
      <c r="AI835" s="145"/>
      <c r="AJ835" s="145"/>
      <c r="AK835" s="145"/>
      <c r="AL835" s="145"/>
      <c r="AM835" s="145"/>
      <c r="AN835" s="145"/>
      <c r="AO835" s="145"/>
      <c r="AP835" s="145"/>
      <c r="AQ835" s="145"/>
      <c r="AR835" s="145"/>
      <c r="AS835" s="145"/>
      <c r="AT835" s="145"/>
      <c r="AU835" s="145"/>
      <c r="AV835" s="145"/>
      <c r="AW835" s="145"/>
      <c r="AX835" s="145"/>
      <c r="AY835" s="145"/>
      <c r="AZ835" s="145"/>
      <c r="BA835" s="145"/>
      <c r="BB835" s="145"/>
      <c r="BC835" s="145"/>
      <c r="BD835" s="145"/>
      <c r="BE835" s="145"/>
      <c r="BF835" s="145"/>
      <c r="BG835" s="145"/>
      <c r="BH835" s="145"/>
      <c r="BI835" s="145"/>
    </row>
    <row r="836" ht="14.25" customHeight="1">
      <c r="A836" s="111"/>
      <c r="B836" s="145"/>
      <c r="C836" s="178"/>
      <c r="D836" s="178"/>
      <c r="E836" s="179"/>
      <c r="F836" s="178"/>
      <c r="G836" s="145"/>
      <c r="H836" s="145"/>
      <c r="I836" s="178"/>
      <c r="J836" s="179"/>
      <c r="K836" s="178"/>
      <c r="L836" s="145"/>
      <c r="M836" s="145"/>
      <c r="N836" s="145"/>
      <c r="O836" s="145"/>
      <c r="P836" s="145"/>
      <c r="Q836" s="145"/>
      <c r="R836" s="145"/>
      <c r="S836" s="145"/>
      <c r="T836" s="145"/>
      <c r="U836" s="145"/>
      <c r="V836" s="145"/>
      <c r="W836" s="145"/>
      <c r="X836" s="145"/>
      <c r="Y836" s="145"/>
      <c r="Z836" s="145"/>
      <c r="AA836" s="145"/>
      <c r="AB836" s="145"/>
      <c r="AC836" s="145"/>
      <c r="AD836" s="145"/>
      <c r="AE836" s="145"/>
      <c r="AF836" s="145"/>
      <c r="AG836" s="145"/>
      <c r="AH836" s="145"/>
      <c r="AI836" s="145"/>
      <c r="AJ836" s="145"/>
      <c r="AK836" s="145"/>
      <c r="AL836" s="145"/>
      <c r="AM836" s="145"/>
      <c r="AN836" s="145"/>
      <c r="AO836" s="145"/>
      <c r="AP836" s="145"/>
      <c r="AQ836" s="145"/>
      <c r="AR836" s="145"/>
      <c r="AS836" s="145"/>
      <c r="AT836" s="145"/>
      <c r="AU836" s="145"/>
      <c r="AV836" s="145"/>
      <c r="AW836" s="145"/>
      <c r="AX836" s="145"/>
      <c r="AY836" s="145"/>
      <c r="AZ836" s="145"/>
      <c r="BA836" s="145"/>
      <c r="BB836" s="145"/>
      <c r="BC836" s="145"/>
      <c r="BD836" s="145"/>
      <c r="BE836" s="145"/>
      <c r="BF836" s="145"/>
      <c r="BG836" s="145"/>
      <c r="BH836" s="145"/>
      <c r="BI836" s="145"/>
    </row>
    <row r="837" ht="14.25" customHeight="1">
      <c r="A837" s="111"/>
      <c r="B837" s="145"/>
      <c r="C837" s="178"/>
      <c r="D837" s="178"/>
      <c r="E837" s="179"/>
      <c r="F837" s="178"/>
      <c r="G837" s="145"/>
      <c r="H837" s="145"/>
      <c r="I837" s="178"/>
      <c r="J837" s="179"/>
      <c r="K837" s="178"/>
      <c r="L837" s="145"/>
      <c r="M837" s="145"/>
      <c r="N837" s="145"/>
      <c r="O837" s="145"/>
      <c r="P837" s="145"/>
      <c r="Q837" s="145"/>
      <c r="R837" s="145"/>
      <c r="S837" s="145"/>
      <c r="T837" s="145"/>
      <c r="U837" s="145"/>
      <c r="V837" s="145"/>
      <c r="W837" s="145"/>
      <c r="X837" s="145"/>
      <c r="Y837" s="145"/>
      <c r="Z837" s="145"/>
      <c r="AA837" s="145"/>
      <c r="AB837" s="145"/>
      <c r="AC837" s="145"/>
      <c r="AD837" s="145"/>
      <c r="AE837" s="145"/>
      <c r="AF837" s="145"/>
      <c r="AG837" s="145"/>
      <c r="AH837" s="145"/>
      <c r="AI837" s="145"/>
      <c r="AJ837" s="145"/>
      <c r="AK837" s="145"/>
      <c r="AL837" s="145"/>
      <c r="AM837" s="145"/>
      <c r="AN837" s="145"/>
      <c r="AO837" s="145"/>
      <c r="AP837" s="145"/>
      <c r="AQ837" s="145"/>
      <c r="AR837" s="145"/>
      <c r="AS837" s="145"/>
      <c r="AT837" s="145"/>
      <c r="AU837" s="145"/>
      <c r="AV837" s="145"/>
      <c r="AW837" s="145"/>
      <c r="AX837" s="145"/>
      <c r="AY837" s="145"/>
      <c r="AZ837" s="145"/>
      <c r="BA837" s="145"/>
      <c r="BB837" s="145"/>
      <c r="BC837" s="145"/>
      <c r="BD837" s="145"/>
      <c r="BE837" s="145"/>
      <c r="BF837" s="145"/>
      <c r="BG837" s="145"/>
      <c r="BH837" s="145"/>
      <c r="BI837" s="145"/>
    </row>
    <row r="838" ht="14.25" customHeight="1">
      <c r="A838" s="111"/>
      <c r="B838" s="145"/>
      <c r="C838" s="178"/>
      <c r="D838" s="178"/>
      <c r="E838" s="179"/>
      <c r="F838" s="178"/>
      <c r="G838" s="145"/>
      <c r="H838" s="145"/>
      <c r="I838" s="178"/>
      <c r="J838" s="179"/>
      <c r="K838" s="178"/>
      <c r="L838" s="145"/>
      <c r="M838" s="145"/>
      <c r="N838" s="145"/>
      <c r="O838" s="145"/>
      <c r="P838" s="145"/>
      <c r="Q838" s="145"/>
      <c r="R838" s="145"/>
      <c r="S838" s="145"/>
      <c r="T838" s="145"/>
      <c r="U838" s="145"/>
      <c r="V838" s="145"/>
      <c r="W838" s="145"/>
      <c r="X838" s="145"/>
      <c r="Y838" s="145"/>
      <c r="Z838" s="145"/>
      <c r="AA838" s="145"/>
      <c r="AB838" s="145"/>
      <c r="AC838" s="145"/>
      <c r="AD838" s="145"/>
      <c r="AE838" s="145"/>
      <c r="AF838" s="145"/>
      <c r="AG838" s="145"/>
      <c r="AH838" s="145"/>
      <c r="AI838" s="145"/>
      <c r="AJ838" s="145"/>
      <c r="AK838" s="145"/>
      <c r="AL838" s="145"/>
      <c r="AM838" s="145"/>
      <c r="AN838" s="145"/>
      <c r="AO838" s="145"/>
      <c r="AP838" s="145"/>
      <c r="AQ838" s="145"/>
      <c r="AR838" s="145"/>
      <c r="AS838" s="145"/>
      <c r="AT838" s="145"/>
      <c r="AU838" s="145"/>
      <c r="AV838" s="145"/>
      <c r="AW838" s="145"/>
      <c r="AX838" s="145"/>
      <c r="AY838" s="145"/>
      <c r="AZ838" s="145"/>
      <c r="BA838" s="145"/>
      <c r="BB838" s="145"/>
      <c r="BC838" s="145"/>
      <c r="BD838" s="145"/>
      <c r="BE838" s="145"/>
      <c r="BF838" s="145"/>
      <c r="BG838" s="145"/>
      <c r="BH838" s="145"/>
      <c r="BI838" s="145"/>
    </row>
    <row r="839" ht="14.25" customHeight="1">
      <c r="A839" s="111"/>
      <c r="B839" s="145"/>
      <c r="C839" s="178"/>
      <c r="D839" s="178"/>
      <c r="E839" s="179"/>
      <c r="F839" s="178"/>
      <c r="G839" s="145"/>
      <c r="H839" s="145"/>
      <c r="I839" s="178"/>
      <c r="J839" s="179"/>
      <c r="K839" s="178"/>
      <c r="L839" s="145"/>
      <c r="M839" s="145"/>
      <c r="N839" s="145"/>
      <c r="O839" s="145"/>
      <c r="P839" s="145"/>
      <c r="Q839" s="145"/>
      <c r="R839" s="145"/>
      <c r="S839" s="145"/>
      <c r="T839" s="145"/>
      <c r="U839" s="145"/>
      <c r="V839" s="145"/>
      <c r="W839" s="145"/>
      <c r="X839" s="145"/>
      <c r="Y839" s="145"/>
      <c r="Z839" s="145"/>
      <c r="AA839" s="145"/>
      <c r="AB839" s="145"/>
      <c r="AC839" s="145"/>
      <c r="AD839" s="145"/>
      <c r="AE839" s="145"/>
      <c r="AF839" s="145"/>
      <c r="AG839" s="145"/>
      <c r="AH839" s="145"/>
      <c r="AI839" s="145"/>
      <c r="AJ839" s="145"/>
      <c r="AK839" s="145"/>
      <c r="AL839" s="145"/>
      <c r="AM839" s="145"/>
      <c r="AN839" s="145"/>
      <c r="AO839" s="145"/>
      <c r="AP839" s="145"/>
      <c r="AQ839" s="145"/>
      <c r="AR839" s="145"/>
      <c r="AS839" s="145"/>
      <c r="AT839" s="145"/>
      <c r="AU839" s="145"/>
      <c r="AV839" s="145"/>
      <c r="AW839" s="145"/>
      <c r="AX839" s="145"/>
      <c r="AY839" s="145"/>
      <c r="AZ839" s="145"/>
      <c r="BA839" s="145"/>
      <c r="BB839" s="145"/>
      <c r="BC839" s="145"/>
      <c r="BD839" s="145"/>
      <c r="BE839" s="145"/>
      <c r="BF839" s="145"/>
      <c r="BG839" s="145"/>
      <c r="BH839" s="145"/>
      <c r="BI839" s="145"/>
    </row>
    <row r="840" ht="14.25" customHeight="1">
      <c r="A840" s="111"/>
      <c r="B840" s="145"/>
      <c r="C840" s="178"/>
      <c r="D840" s="178"/>
      <c r="E840" s="179"/>
      <c r="F840" s="178"/>
      <c r="G840" s="145"/>
      <c r="H840" s="145"/>
      <c r="I840" s="178"/>
      <c r="J840" s="179"/>
      <c r="K840" s="178"/>
      <c r="L840" s="145"/>
      <c r="M840" s="145"/>
      <c r="N840" s="145"/>
      <c r="O840" s="145"/>
      <c r="P840" s="145"/>
      <c r="Q840" s="145"/>
      <c r="R840" s="145"/>
      <c r="S840" s="145"/>
      <c r="T840" s="145"/>
      <c r="U840" s="145"/>
      <c r="V840" s="145"/>
      <c r="W840" s="145"/>
      <c r="X840" s="145"/>
      <c r="Y840" s="145"/>
      <c r="Z840" s="145"/>
      <c r="AA840" s="145"/>
      <c r="AB840" s="145"/>
      <c r="AC840" s="145"/>
      <c r="AD840" s="145"/>
      <c r="AE840" s="145"/>
      <c r="AF840" s="145"/>
      <c r="AG840" s="145"/>
      <c r="AH840" s="145"/>
      <c r="AI840" s="145"/>
      <c r="AJ840" s="145"/>
      <c r="AK840" s="145"/>
      <c r="AL840" s="145"/>
      <c r="AM840" s="145"/>
      <c r="AN840" s="145"/>
      <c r="AO840" s="145"/>
      <c r="AP840" s="145"/>
      <c r="AQ840" s="145"/>
      <c r="AR840" s="145"/>
      <c r="AS840" s="145"/>
      <c r="AT840" s="145"/>
      <c r="AU840" s="145"/>
      <c r="AV840" s="145"/>
      <c r="AW840" s="145"/>
      <c r="AX840" s="145"/>
      <c r="AY840" s="145"/>
      <c r="AZ840" s="145"/>
      <c r="BA840" s="145"/>
      <c r="BB840" s="145"/>
      <c r="BC840" s="145"/>
      <c r="BD840" s="145"/>
      <c r="BE840" s="145"/>
      <c r="BF840" s="145"/>
      <c r="BG840" s="145"/>
      <c r="BH840" s="145"/>
      <c r="BI840" s="145"/>
    </row>
    <row r="841" ht="14.25" customHeight="1">
      <c r="A841" s="111"/>
      <c r="B841" s="145"/>
      <c r="C841" s="178"/>
      <c r="D841" s="178"/>
      <c r="E841" s="179"/>
      <c r="F841" s="178"/>
      <c r="G841" s="145"/>
      <c r="H841" s="145"/>
      <c r="I841" s="178"/>
      <c r="J841" s="179"/>
      <c r="K841" s="178"/>
      <c r="L841" s="145"/>
      <c r="M841" s="145"/>
      <c r="N841" s="145"/>
      <c r="O841" s="145"/>
      <c r="P841" s="145"/>
      <c r="Q841" s="145"/>
      <c r="R841" s="145"/>
      <c r="S841" s="145"/>
      <c r="T841" s="145"/>
      <c r="U841" s="145"/>
      <c r="V841" s="145"/>
      <c r="W841" s="145"/>
      <c r="X841" s="145"/>
      <c r="Y841" s="145"/>
      <c r="Z841" s="145"/>
      <c r="AA841" s="145"/>
      <c r="AB841" s="145"/>
      <c r="AC841" s="145"/>
      <c r="AD841" s="145"/>
      <c r="AE841" s="145"/>
      <c r="AF841" s="145"/>
      <c r="AG841" s="145"/>
      <c r="AH841" s="145"/>
      <c r="AI841" s="145"/>
      <c r="AJ841" s="145"/>
      <c r="AK841" s="145"/>
      <c r="AL841" s="145"/>
      <c r="AM841" s="145"/>
      <c r="AN841" s="145"/>
      <c r="AO841" s="145"/>
      <c r="AP841" s="145"/>
      <c r="AQ841" s="145"/>
      <c r="AR841" s="145"/>
      <c r="AS841" s="145"/>
      <c r="AT841" s="145"/>
      <c r="AU841" s="145"/>
      <c r="AV841" s="145"/>
      <c r="AW841" s="145"/>
      <c r="AX841" s="145"/>
      <c r="AY841" s="145"/>
      <c r="AZ841" s="145"/>
      <c r="BA841" s="145"/>
      <c r="BB841" s="145"/>
      <c r="BC841" s="145"/>
      <c r="BD841" s="145"/>
      <c r="BE841" s="145"/>
      <c r="BF841" s="145"/>
      <c r="BG841" s="145"/>
      <c r="BH841" s="145"/>
      <c r="BI841" s="145"/>
    </row>
    <row r="842" ht="14.25" customHeight="1">
      <c r="A842" s="111"/>
      <c r="B842" s="145"/>
      <c r="C842" s="178"/>
      <c r="D842" s="178"/>
      <c r="E842" s="179"/>
      <c r="F842" s="178"/>
      <c r="G842" s="145"/>
      <c r="H842" s="145"/>
      <c r="I842" s="178"/>
      <c r="J842" s="179"/>
      <c r="K842" s="178"/>
      <c r="L842" s="145"/>
      <c r="M842" s="145"/>
      <c r="N842" s="145"/>
      <c r="O842" s="145"/>
      <c r="P842" s="145"/>
      <c r="Q842" s="145"/>
      <c r="R842" s="145"/>
      <c r="S842" s="145"/>
      <c r="T842" s="145"/>
      <c r="U842" s="145"/>
      <c r="V842" s="145"/>
      <c r="W842" s="145"/>
      <c r="X842" s="145"/>
      <c r="Y842" s="145"/>
      <c r="Z842" s="145"/>
      <c r="AA842" s="145"/>
      <c r="AB842" s="145"/>
      <c r="AC842" s="145"/>
      <c r="AD842" s="145"/>
      <c r="AE842" s="145"/>
      <c r="AF842" s="145"/>
      <c r="AG842" s="145"/>
      <c r="AH842" s="145"/>
      <c r="AI842" s="145"/>
      <c r="AJ842" s="145"/>
      <c r="AK842" s="145"/>
      <c r="AL842" s="145"/>
      <c r="AM842" s="145"/>
      <c r="AN842" s="145"/>
      <c r="AO842" s="145"/>
      <c r="AP842" s="145"/>
      <c r="AQ842" s="145"/>
      <c r="AR842" s="145"/>
      <c r="AS842" s="145"/>
      <c r="AT842" s="145"/>
      <c r="AU842" s="145"/>
      <c r="AV842" s="145"/>
      <c r="AW842" s="145"/>
      <c r="AX842" s="145"/>
      <c r="AY842" s="145"/>
      <c r="AZ842" s="145"/>
      <c r="BA842" s="145"/>
      <c r="BB842" s="145"/>
      <c r="BC842" s="145"/>
      <c r="BD842" s="145"/>
      <c r="BE842" s="145"/>
      <c r="BF842" s="145"/>
      <c r="BG842" s="145"/>
      <c r="BH842" s="145"/>
      <c r="BI842" s="145"/>
    </row>
    <row r="843" ht="14.25" customHeight="1">
      <c r="A843" s="111"/>
      <c r="B843" s="145"/>
      <c r="C843" s="178"/>
      <c r="D843" s="178"/>
      <c r="E843" s="179"/>
      <c r="F843" s="178"/>
      <c r="G843" s="145"/>
      <c r="H843" s="145"/>
      <c r="I843" s="178"/>
      <c r="J843" s="179"/>
      <c r="K843" s="178"/>
      <c r="L843" s="145"/>
      <c r="M843" s="145"/>
      <c r="N843" s="145"/>
      <c r="O843" s="145"/>
      <c r="P843" s="145"/>
      <c r="Q843" s="145"/>
      <c r="R843" s="145"/>
      <c r="S843" s="145"/>
      <c r="T843" s="145"/>
      <c r="U843" s="145"/>
      <c r="V843" s="145"/>
      <c r="W843" s="145"/>
      <c r="X843" s="145"/>
      <c r="Y843" s="145"/>
      <c r="Z843" s="145"/>
      <c r="AA843" s="145"/>
      <c r="AB843" s="145"/>
      <c r="AC843" s="145"/>
      <c r="AD843" s="145"/>
      <c r="AE843" s="145"/>
      <c r="AF843" s="145"/>
      <c r="AG843" s="145"/>
      <c r="AH843" s="145"/>
      <c r="AI843" s="145"/>
      <c r="AJ843" s="145"/>
      <c r="AK843" s="145"/>
      <c r="AL843" s="145"/>
      <c r="AM843" s="145"/>
      <c r="AN843" s="145"/>
      <c r="AO843" s="145"/>
      <c r="AP843" s="145"/>
      <c r="AQ843" s="145"/>
      <c r="AR843" s="145"/>
      <c r="AS843" s="145"/>
      <c r="AT843" s="145"/>
      <c r="AU843" s="145"/>
      <c r="AV843" s="145"/>
      <c r="AW843" s="145"/>
      <c r="AX843" s="145"/>
      <c r="AY843" s="145"/>
      <c r="AZ843" s="145"/>
      <c r="BA843" s="145"/>
      <c r="BB843" s="145"/>
      <c r="BC843" s="145"/>
      <c r="BD843" s="145"/>
      <c r="BE843" s="145"/>
      <c r="BF843" s="145"/>
      <c r="BG843" s="145"/>
      <c r="BH843" s="145"/>
      <c r="BI843" s="145"/>
    </row>
    <row r="844" ht="14.25" customHeight="1">
      <c r="A844" s="111"/>
      <c r="B844" s="145"/>
      <c r="C844" s="178"/>
      <c r="D844" s="178"/>
      <c r="E844" s="179"/>
      <c r="F844" s="178"/>
      <c r="G844" s="145"/>
      <c r="H844" s="145"/>
      <c r="I844" s="178"/>
      <c r="J844" s="179"/>
      <c r="K844" s="178"/>
      <c r="L844" s="145"/>
      <c r="M844" s="145"/>
      <c r="N844" s="145"/>
      <c r="O844" s="145"/>
      <c r="P844" s="145"/>
      <c r="Q844" s="145"/>
      <c r="R844" s="145"/>
      <c r="S844" s="145"/>
      <c r="T844" s="145"/>
      <c r="U844" s="145"/>
      <c r="V844" s="145"/>
      <c r="W844" s="145"/>
      <c r="X844" s="145"/>
      <c r="Y844" s="145"/>
      <c r="Z844" s="145"/>
      <c r="AA844" s="145"/>
      <c r="AB844" s="145"/>
      <c r="AC844" s="145"/>
      <c r="AD844" s="145"/>
      <c r="AE844" s="145"/>
      <c r="AF844" s="145"/>
      <c r="AG844" s="145"/>
      <c r="AH844" s="145"/>
      <c r="AI844" s="145"/>
      <c r="AJ844" s="145"/>
      <c r="AK844" s="145"/>
      <c r="AL844" s="145"/>
      <c r="AM844" s="145"/>
      <c r="AN844" s="145"/>
      <c r="AO844" s="145"/>
      <c r="AP844" s="145"/>
      <c r="AQ844" s="145"/>
      <c r="AR844" s="145"/>
      <c r="AS844" s="145"/>
      <c r="AT844" s="145"/>
      <c r="AU844" s="145"/>
      <c r="AV844" s="145"/>
      <c r="AW844" s="145"/>
      <c r="AX844" s="145"/>
      <c r="AY844" s="145"/>
      <c r="AZ844" s="145"/>
      <c r="BA844" s="145"/>
      <c r="BB844" s="145"/>
      <c r="BC844" s="145"/>
      <c r="BD844" s="145"/>
      <c r="BE844" s="145"/>
      <c r="BF844" s="145"/>
      <c r="BG844" s="145"/>
      <c r="BH844" s="145"/>
      <c r="BI844" s="145"/>
    </row>
    <row r="845" ht="14.25" customHeight="1">
      <c r="A845" s="111"/>
      <c r="B845" s="145"/>
      <c r="C845" s="178"/>
      <c r="D845" s="178"/>
      <c r="E845" s="179"/>
      <c r="F845" s="178"/>
      <c r="G845" s="145"/>
      <c r="H845" s="145"/>
      <c r="I845" s="178"/>
      <c r="J845" s="179"/>
      <c r="K845" s="178"/>
      <c r="L845" s="145"/>
      <c r="M845" s="145"/>
      <c r="N845" s="145"/>
      <c r="O845" s="145"/>
      <c r="P845" s="145"/>
      <c r="Q845" s="145"/>
      <c r="R845" s="145"/>
      <c r="S845" s="145"/>
      <c r="T845" s="145"/>
      <c r="U845" s="145"/>
      <c r="V845" s="145"/>
      <c r="W845" s="145"/>
      <c r="X845" s="145"/>
      <c r="Y845" s="145"/>
      <c r="Z845" s="145"/>
      <c r="AA845" s="145"/>
      <c r="AB845" s="145"/>
      <c r="AC845" s="145"/>
      <c r="AD845" s="145"/>
      <c r="AE845" s="145"/>
      <c r="AF845" s="145"/>
      <c r="AG845" s="145"/>
      <c r="AH845" s="145"/>
      <c r="AI845" s="145"/>
      <c r="AJ845" s="145"/>
      <c r="AK845" s="145"/>
      <c r="AL845" s="145"/>
      <c r="AM845" s="145"/>
      <c r="AN845" s="145"/>
      <c r="AO845" s="145"/>
      <c r="AP845" s="145"/>
      <c r="AQ845" s="145"/>
      <c r="AR845" s="145"/>
      <c r="AS845" s="145"/>
      <c r="AT845" s="145"/>
      <c r="AU845" s="145"/>
      <c r="AV845" s="145"/>
      <c r="AW845" s="145"/>
      <c r="AX845" s="145"/>
      <c r="AY845" s="145"/>
      <c r="AZ845" s="145"/>
      <c r="BA845" s="145"/>
      <c r="BB845" s="145"/>
      <c r="BC845" s="145"/>
      <c r="BD845" s="145"/>
      <c r="BE845" s="145"/>
      <c r="BF845" s="145"/>
      <c r="BG845" s="145"/>
      <c r="BH845" s="145"/>
      <c r="BI845" s="145"/>
    </row>
    <row r="846" ht="14.25" customHeight="1">
      <c r="A846" s="111"/>
      <c r="B846" s="145"/>
      <c r="C846" s="178"/>
      <c r="D846" s="178"/>
      <c r="E846" s="179"/>
      <c r="F846" s="178"/>
      <c r="G846" s="145"/>
      <c r="H846" s="145"/>
      <c r="I846" s="178"/>
      <c r="J846" s="179"/>
      <c r="K846" s="178"/>
      <c r="L846" s="145"/>
      <c r="M846" s="145"/>
      <c r="N846" s="145"/>
      <c r="O846" s="145"/>
      <c r="P846" s="145"/>
      <c r="Q846" s="145"/>
      <c r="R846" s="145"/>
      <c r="S846" s="145"/>
      <c r="T846" s="145"/>
      <c r="U846" s="145"/>
      <c r="V846" s="145"/>
      <c r="W846" s="145"/>
      <c r="X846" s="145"/>
      <c r="Y846" s="145"/>
      <c r="Z846" s="145"/>
      <c r="AA846" s="145"/>
      <c r="AB846" s="145"/>
      <c r="AC846" s="145"/>
      <c r="AD846" s="145"/>
      <c r="AE846" s="145"/>
      <c r="AF846" s="145"/>
      <c r="AG846" s="145"/>
      <c r="AH846" s="145"/>
      <c r="AI846" s="145"/>
      <c r="AJ846" s="145"/>
      <c r="AK846" s="145"/>
      <c r="AL846" s="145"/>
      <c r="AM846" s="145"/>
      <c r="AN846" s="145"/>
      <c r="AO846" s="145"/>
      <c r="AP846" s="145"/>
      <c r="AQ846" s="145"/>
      <c r="AR846" s="145"/>
      <c r="AS846" s="145"/>
      <c r="AT846" s="145"/>
      <c r="AU846" s="145"/>
      <c r="AV846" s="145"/>
      <c r="AW846" s="145"/>
      <c r="AX846" s="145"/>
      <c r="AY846" s="145"/>
      <c r="AZ846" s="145"/>
      <c r="BA846" s="145"/>
      <c r="BB846" s="145"/>
      <c r="BC846" s="145"/>
      <c r="BD846" s="145"/>
      <c r="BE846" s="145"/>
      <c r="BF846" s="145"/>
      <c r="BG846" s="145"/>
      <c r="BH846" s="145"/>
      <c r="BI846" s="145"/>
    </row>
    <row r="847" ht="14.25" customHeight="1">
      <c r="A847" s="111"/>
      <c r="B847" s="145"/>
      <c r="C847" s="178"/>
      <c r="D847" s="178"/>
      <c r="E847" s="179"/>
      <c r="F847" s="178"/>
      <c r="G847" s="145"/>
      <c r="H847" s="145"/>
      <c r="I847" s="178"/>
      <c r="J847" s="179"/>
      <c r="K847" s="178"/>
      <c r="L847" s="145"/>
      <c r="M847" s="145"/>
      <c r="N847" s="145"/>
      <c r="O847" s="145"/>
      <c r="P847" s="145"/>
      <c r="Q847" s="145"/>
      <c r="R847" s="145"/>
      <c r="S847" s="145"/>
      <c r="T847" s="145"/>
      <c r="U847" s="145"/>
      <c r="V847" s="145"/>
      <c r="W847" s="145"/>
      <c r="X847" s="145"/>
      <c r="Y847" s="145"/>
      <c r="Z847" s="145"/>
      <c r="AA847" s="145"/>
      <c r="AB847" s="145"/>
      <c r="AC847" s="145"/>
      <c r="AD847" s="145"/>
      <c r="AE847" s="145"/>
      <c r="AF847" s="145"/>
      <c r="AG847" s="145"/>
      <c r="AH847" s="145"/>
      <c r="AI847" s="145"/>
      <c r="AJ847" s="145"/>
      <c r="AK847" s="145"/>
      <c r="AL847" s="145"/>
      <c r="AM847" s="145"/>
      <c r="AN847" s="145"/>
      <c r="AO847" s="145"/>
      <c r="AP847" s="145"/>
      <c r="AQ847" s="145"/>
      <c r="AR847" s="145"/>
      <c r="AS847" s="145"/>
      <c r="AT847" s="145"/>
      <c r="AU847" s="145"/>
      <c r="AV847" s="145"/>
      <c r="AW847" s="145"/>
      <c r="AX847" s="145"/>
      <c r="AY847" s="145"/>
      <c r="AZ847" s="145"/>
      <c r="BA847" s="145"/>
      <c r="BB847" s="145"/>
      <c r="BC847" s="145"/>
      <c r="BD847" s="145"/>
      <c r="BE847" s="145"/>
      <c r="BF847" s="145"/>
      <c r="BG847" s="145"/>
      <c r="BH847" s="145"/>
      <c r="BI847" s="145"/>
    </row>
    <row r="848" ht="14.25" customHeight="1">
      <c r="A848" s="111"/>
      <c r="B848" s="145"/>
      <c r="C848" s="178"/>
      <c r="D848" s="178"/>
      <c r="E848" s="179"/>
      <c r="F848" s="178"/>
      <c r="G848" s="145"/>
      <c r="H848" s="145"/>
      <c r="I848" s="178"/>
      <c r="J848" s="179"/>
      <c r="K848" s="178"/>
      <c r="L848" s="145"/>
      <c r="M848" s="145"/>
      <c r="N848" s="145"/>
      <c r="O848" s="145"/>
      <c r="P848" s="145"/>
      <c r="Q848" s="145"/>
      <c r="R848" s="145"/>
      <c r="S848" s="145"/>
      <c r="T848" s="145"/>
      <c r="U848" s="145"/>
      <c r="V848" s="145"/>
      <c r="W848" s="145"/>
      <c r="X848" s="145"/>
      <c r="Y848" s="145"/>
      <c r="Z848" s="145"/>
      <c r="AA848" s="145"/>
      <c r="AB848" s="145"/>
      <c r="AC848" s="145"/>
      <c r="AD848" s="145"/>
      <c r="AE848" s="145"/>
      <c r="AF848" s="145"/>
      <c r="AG848" s="145"/>
      <c r="AH848" s="145"/>
      <c r="AI848" s="145"/>
      <c r="AJ848" s="145"/>
      <c r="AK848" s="145"/>
      <c r="AL848" s="145"/>
      <c r="AM848" s="145"/>
      <c r="AN848" s="145"/>
      <c r="AO848" s="145"/>
      <c r="AP848" s="145"/>
      <c r="AQ848" s="145"/>
      <c r="AR848" s="145"/>
      <c r="AS848" s="145"/>
      <c r="AT848" s="145"/>
      <c r="AU848" s="145"/>
      <c r="AV848" s="145"/>
      <c r="AW848" s="145"/>
      <c r="AX848" s="145"/>
      <c r="AY848" s="145"/>
      <c r="AZ848" s="145"/>
      <c r="BA848" s="145"/>
      <c r="BB848" s="145"/>
      <c r="BC848" s="145"/>
      <c r="BD848" s="145"/>
      <c r="BE848" s="145"/>
      <c r="BF848" s="145"/>
      <c r="BG848" s="145"/>
      <c r="BH848" s="145"/>
      <c r="BI848" s="145"/>
    </row>
    <row r="849" ht="14.25" customHeight="1">
      <c r="A849" s="111"/>
      <c r="B849" s="145"/>
      <c r="C849" s="178"/>
      <c r="D849" s="178"/>
      <c r="E849" s="179"/>
      <c r="F849" s="178"/>
      <c r="G849" s="145"/>
      <c r="H849" s="145"/>
      <c r="I849" s="178"/>
      <c r="J849" s="179"/>
      <c r="K849" s="178"/>
      <c r="L849" s="145"/>
      <c r="M849" s="145"/>
      <c r="N849" s="145"/>
      <c r="O849" s="145"/>
      <c r="P849" s="145"/>
      <c r="Q849" s="145"/>
      <c r="R849" s="145"/>
      <c r="S849" s="145"/>
      <c r="T849" s="145"/>
      <c r="U849" s="145"/>
      <c r="V849" s="145"/>
      <c r="W849" s="145"/>
      <c r="X849" s="145"/>
      <c r="Y849" s="145"/>
      <c r="Z849" s="145"/>
      <c r="AA849" s="145"/>
      <c r="AB849" s="145"/>
      <c r="AC849" s="145"/>
      <c r="AD849" s="145"/>
      <c r="AE849" s="145"/>
      <c r="AF849" s="145"/>
      <c r="AG849" s="145"/>
      <c r="AH849" s="145"/>
      <c r="AI849" s="145"/>
      <c r="AJ849" s="145"/>
      <c r="AK849" s="145"/>
      <c r="AL849" s="145"/>
      <c r="AM849" s="145"/>
      <c r="AN849" s="145"/>
      <c r="AO849" s="145"/>
      <c r="AP849" s="145"/>
      <c r="AQ849" s="145"/>
      <c r="AR849" s="145"/>
      <c r="AS849" s="145"/>
      <c r="AT849" s="145"/>
      <c r="AU849" s="145"/>
      <c r="AV849" s="145"/>
      <c r="AW849" s="145"/>
      <c r="AX849" s="145"/>
      <c r="AY849" s="145"/>
      <c r="AZ849" s="145"/>
      <c r="BA849" s="145"/>
      <c r="BB849" s="145"/>
      <c r="BC849" s="145"/>
      <c r="BD849" s="145"/>
      <c r="BE849" s="145"/>
      <c r="BF849" s="145"/>
      <c r="BG849" s="145"/>
      <c r="BH849" s="145"/>
      <c r="BI849" s="145"/>
    </row>
    <row r="850" ht="14.25" customHeight="1">
      <c r="A850" s="111"/>
      <c r="B850" s="145"/>
      <c r="C850" s="178"/>
      <c r="D850" s="178"/>
      <c r="E850" s="179"/>
      <c r="F850" s="178"/>
      <c r="G850" s="145"/>
      <c r="H850" s="145"/>
      <c r="I850" s="178"/>
      <c r="J850" s="179"/>
      <c r="K850" s="178"/>
      <c r="L850" s="145"/>
      <c r="M850" s="145"/>
      <c r="N850" s="145"/>
      <c r="O850" s="145"/>
      <c r="P850" s="145"/>
      <c r="Q850" s="145"/>
      <c r="R850" s="145"/>
      <c r="S850" s="145"/>
      <c r="T850" s="145"/>
      <c r="U850" s="145"/>
      <c r="V850" s="145"/>
      <c r="W850" s="145"/>
      <c r="X850" s="145"/>
      <c r="Y850" s="145"/>
      <c r="Z850" s="145"/>
      <c r="AA850" s="145"/>
      <c r="AB850" s="145"/>
      <c r="AC850" s="145"/>
      <c r="AD850" s="145"/>
      <c r="AE850" s="145"/>
      <c r="AF850" s="145"/>
      <c r="AG850" s="145"/>
      <c r="AH850" s="145"/>
      <c r="AI850" s="145"/>
      <c r="AJ850" s="145"/>
      <c r="AK850" s="145"/>
      <c r="AL850" s="145"/>
      <c r="AM850" s="145"/>
      <c r="AN850" s="145"/>
      <c r="AO850" s="145"/>
      <c r="AP850" s="145"/>
      <c r="AQ850" s="145"/>
      <c r="AR850" s="145"/>
      <c r="AS850" s="145"/>
      <c r="AT850" s="145"/>
      <c r="AU850" s="145"/>
      <c r="AV850" s="145"/>
      <c r="AW850" s="145"/>
      <c r="AX850" s="145"/>
      <c r="AY850" s="145"/>
      <c r="AZ850" s="145"/>
      <c r="BA850" s="145"/>
      <c r="BB850" s="145"/>
      <c r="BC850" s="145"/>
      <c r="BD850" s="145"/>
      <c r="BE850" s="145"/>
      <c r="BF850" s="145"/>
      <c r="BG850" s="145"/>
      <c r="BH850" s="145"/>
      <c r="BI850" s="145"/>
    </row>
    <row r="851" ht="14.25" customHeight="1">
      <c r="A851" s="111"/>
      <c r="B851" s="145"/>
      <c r="C851" s="178"/>
      <c r="D851" s="178"/>
      <c r="E851" s="179"/>
      <c r="F851" s="178"/>
      <c r="G851" s="145"/>
      <c r="H851" s="145"/>
      <c r="I851" s="178"/>
      <c r="J851" s="179"/>
      <c r="K851" s="178"/>
      <c r="L851" s="145"/>
      <c r="M851" s="145"/>
      <c r="N851" s="145"/>
      <c r="O851" s="145"/>
      <c r="P851" s="145"/>
      <c r="Q851" s="145"/>
      <c r="R851" s="145"/>
      <c r="S851" s="145"/>
      <c r="T851" s="145"/>
      <c r="U851" s="145"/>
      <c r="V851" s="145"/>
      <c r="W851" s="145"/>
      <c r="X851" s="145"/>
      <c r="Y851" s="145"/>
      <c r="Z851" s="145"/>
      <c r="AA851" s="145"/>
      <c r="AB851" s="145"/>
      <c r="AC851" s="145"/>
      <c r="AD851" s="145"/>
      <c r="AE851" s="145"/>
      <c r="AF851" s="145"/>
      <c r="AG851" s="145"/>
      <c r="AH851" s="145"/>
      <c r="AI851" s="145"/>
      <c r="AJ851" s="145"/>
      <c r="AK851" s="145"/>
      <c r="AL851" s="145"/>
      <c r="AM851" s="145"/>
      <c r="AN851" s="145"/>
      <c r="AO851" s="145"/>
      <c r="AP851" s="145"/>
      <c r="AQ851" s="145"/>
      <c r="AR851" s="145"/>
      <c r="AS851" s="145"/>
      <c r="AT851" s="145"/>
      <c r="AU851" s="145"/>
      <c r="AV851" s="145"/>
      <c r="AW851" s="145"/>
      <c r="AX851" s="145"/>
      <c r="AY851" s="145"/>
      <c r="AZ851" s="145"/>
      <c r="BA851" s="145"/>
      <c r="BB851" s="145"/>
      <c r="BC851" s="145"/>
      <c r="BD851" s="145"/>
      <c r="BE851" s="145"/>
      <c r="BF851" s="145"/>
      <c r="BG851" s="145"/>
      <c r="BH851" s="145"/>
      <c r="BI851" s="145"/>
    </row>
    <row r="852" ht="14.25" customHeight="1">
      <c r="A852" s="111"/>
      <c r="B852" s="145"/>
      <c r="C852" s="178"/>
      <c r="D852" s="178"/>
      <c r="E852" s="179"/>
      <c r="F852" s="178"/>
      <c r="G852" s="145"/>
      <c r="H852" s="145"/>
      <c r="I852" s="178"/>
      <c r="J852" s="179"/>
      <c r="K852" s="178"/>
      <c r="L852" s="145"/>
      <c r="M852" s="145"/>
      <c r="N852" s="145"/>
      <c r="O852" s="145"/>
      <c r="P852" s="145"/>
      <c r="Q852" s="145"/>
      <c r="R852" s="145"/>
      <c r="S852" s="145"/>
      <c r="T852" s="145"/>
      <c r="U852" s="145"/>
      <c r="V852" s="145"/>
      <c r="W852" s="145"/>
      <c r="X852" s="145"/>
      <c r="Y852" s="145"/>
      <c r="Z852" s="145"/>
      <c r="AA852" s="145"/>
      <c r="AB852" s="145"/>
      <c r="AC852" s="145"/>
      <c r="AD852" s="145"/>
      <c r="AE852" s="145"/>
      <c r="AF852" s="145"/>
      <c r="AG852" s="145"/>
      <c r="AH852" s="145"/>
      <c r="AI852" s="145"/>
      <c r="AJ852" s="145"/>
      <c r="AK852" s="145"/>
      <c r="AL852" s="145"/>
      <c r="AM852" s="145"/>
      <c r="AN852" s="145"/>
      <c r="AO852" s="145"/>
      <c r="AP852" s="145"/>
      <c r="AQ852" s="145"/>
      <c r="AR852" s="145"/>
      <c r="AS852" s="145"/>
      <c r="AT852" s="145"/>
      <c r="AU852" s="145"/>
      <c r="AV852" s="145"/>
      <c r="AW852" s="145"/>
      <c r="AX852" s="145"/>
      <c r="AY852" s="145"/>
      <c r="AZ852" s="145"/>
      <c r="BA852" s="145"/>
      <c r="BB852" s="145"/>
      <c r="BC852" s="145"/>
      <c r="BD852" s="145"/>
      <c r="BE852" s="145"/>
      <c r="BF852" s="145"/>
      <c r="BG852" s="145"/>
      <c r="BH852" s="145"/>
      <c r="BI852" s="145"/>
    </row>
    <row r="853" ht="14.25" customHeight="1">
      <c r="A853" s="111"/>
      <c r="B853" s="145"/>
      <c r="C853" s="178"/>
      <c r="D853" s="178"/>
      <c r="E853" s="179"/>
      <c r="F853" s="178"/>
      <c r="G853" s="145"/>
      <c r="H853" s="145"/>
      <c r="I853" s="178"/>
      <c r="J853" s="179"/>
      <c r="K853" s="178"/>
      <c r="L853" s="145"/>
      <c r="M853" s="145"/>
      <c r="N853" s="145"/>
      <c r="O853" s="145"/>
      <c r="P853" s="145"/>
      <c r="Q853" s="145"/>
      <c r="R853" s="145"/>
      <c r="S853" s="145"/>
      <c r="T853" s="145"/>
      <c r="U853" s="145"/>
      <c r="V853" s="145"/>
      <c r="W853" s="145"/>
      <c r="X853" s="145"/>
      <c r="Y853" s="145"/>
      <c r="Z853" s="145"/>
      <c r="AA853" s="145"/>
      <c r="AB853" s="145"/>
      <c r="AC853" s="145"/>
      <c r="AD853" s="145"/>
      <c r="AE853" s="145"/>
      <c r="AF853" s="145"/>
      <c r="AG853" s="145"/>
      <c r="AH853" s="145"/>
      <c r="AI853" s="145"/>
      <c r="AJ853" s="145"/>
      <c r="AK853" s="145"/>
      <c r="AL853" s="145"/>
      <c r="AM853" s="145"/>
      <c r="AN853" s="145"/>
      <c r="AO853" s="145"/>
      <c r="AP853" s="145"/>
      <c r="AQ853" s="145"/>
      <c r="AR853" s="145"/>
      <c r="AS853" s="145"/>
      <c r="AT853" s="145"/>
      <c r="AU853" s="145"/>
      <c r="AV853" s="145"/>
      <c r="AW853" s="145"/>
      <c r="AX853" s="145"/>
      <c r="AY853" s="145"/>
      <c r="AZ853" s="145"/>
      <c r="BA853" s="145"/>
      <c r="BB853" s="145"/>
      <c r="BC853" s="145"/>
      <c r="BD853" s="145"/>
      <c r="BE853" s="145"/>
      <c r="BF853" s="145"/>
      <c r="BG853" s="145"/>
      <c r="BH853" s="145"/>
      <c r="BI853" s="145"/>
    </row>
    <row r="854" ht="14.25" customHeight="1">
      <c r="A854" s="111"/>
      <c r="B854" s="145"/>
      <c r="C854" s="178"/>
      <c r="D854" s="178"/>
      <c r="E854" s="179"/>
      <c r="F854" s="178"/>
      <c r="G854" s="145"/>
      <c r="H854" s="145"/>
      <c r="I854" s="178"/>
      <c r="J854" s="179"/>
      <c r="K854" s="178"/>
      <c r="L854" s="145"/>
      <c r="M854" s="145"/>
      <c r="N854" s="145"/>
      <c r="O854" s="145"/>
      <c r="P854" s="145"/>
      <c r="Q854" s="145"/>
      <c r="R854" s="145"/>
      <c r="S854" s="145"/>
      <c r="T854" s="145"/>
      <c r="U854" s="145"/>
      <c r="V854" s="145"/>
      <c r="W854" s="145"/>
      <c r="X854" s="145"/>
      <c r="Y854" s="145"/>
      <c r="Z854" s="145"/>
      <c r="AA854" s="145"/>
      <c r="AB854" s="145"/>
      <c r="AC854" s="145"/>
      <c r="AD854" s="145"/>
      <c r="AE854" s="145"/>
      <c r="AF854" s="145"/>
      <c r="AG854" s="145"/>
      <c r="AH854" s="145"/>
      <c r="AI854" s="145"/>
      <c r="AJ854" s="145"/>
      <c r="AK854" s="145"/>
      <c r="AL854" s="145"/>
      <c r="AM854" s="145"/>
      <c r="AN854" s="145"/>
      <c r="AO854" s="145"/>
      <c r="AP854" s="145"/>
      <c r="AQ854" s="145"/>
      <c r="AR854" s="145"/>
      <c r="AS854" s="145"/>
      <c r="AT854" s="145"/>
      <c r="AU854" s="145"/>
      <c r="AV854" s="145"/>
      <c r="AW854" s="145"/>
      <c r="AX854" s="145"/>
      <c r="AY854" s="145"/>
      <c r="AZ854" s="145"/>
      <c r="BA854" s="145"/>
      <c r="BB854" s="145"/>
      <c r="BC854" s="145"/>
      <c r="BD854" s="145"/>
      <c r="BE854" s="145"/>
      <c r="BF854" s="145"/>
      <c r="BG854" s="145"/>
      <c r="BH854" s="145"/>
      <c r="BI854" s="145"/>
    </row>
    <row r="855" ht="14.25" customHeight="1">
      <c r="A855" s="111"/>
      <c r="B855" s="145"/>
      <c r="C855" s="178"/>
      <c r="D855" s="178"/>
      <c r="E855" s="179"/>
      <c r="F855" s="178"/>
      <c r="G855" s="145"/>
      <c r="H855" s="145"/>
      <c r="I855" s="178"/>
      <c r="J855" s="179"/>
      <c r="K855" s="178"/>
      <c r="L855" s="145"/>
      <c r="M855" s="145"/>
      <c r="N855" s="145"/>
      <c r="O855" s="145"/>
      <c r="P855" s="145"/>
      <c r="Q855" s="145"/>
      <c r="R855" s="145"/>
      <c r="S855" s="145"/>
      <c r="T855" s="145"/>
      <c r="U855" s="145"/>
      <c r="V855" s="145"/>
      <c r="W855" s="145"/>
      <c r="X855" s="145"/>
      <c r="Y855" s="145"/>
      <c r="Z855" s="145"/>
      <c r="AA855" s="145"/>
      <c r="AB855" s="145"/>
      <c r="AC855" s="145"/>
      <c r="AD855" s="145"/>
      <c r="AE855" s="145"/>
      <c r="AF855" s="145"/>
      <c r="AG855" s="145"/>
      <c r="AH855" s="145"/>
      <c r="AI855" s="145"/>
      <c r="AJ855" s="145"/>
      <c r="AK855" s="145"/>
      <c r="AL855" s="145"/>
      <c r="AM855" s="145"/>
      <c r="AN855" s="145"/>
      <c r="AO855" s="145"/>
      <c r="AP855" s="145"/>
      <c r="AQ855" s="145"/>
      <c r="AR855" s="145"/>
      <c r="AS855" s="145"/>
      <c r="AT855" s="145"/>
      <c r="AU855" s="145"/>
      <c r="AV855" s="145"/>
      <c r="AW855" s="145"/>
      <c r="AX855" s="145"/>
      <c r="AY855" s="145"/>
      <c r="AZ855" s="145"/>
      <c r="BA855" s="145"/>
      <c r="BB855" s="145"/>
      <c r="BC855" s="145"/>
      <c r="BD855" s="145"/>
      <c r="BE855" s="145"/>
      <c r="BF855" s="145"/>
      <c r="BG855" s="145"/>
      <c r="BH855" s="145"/>
      <c r="BI855" s="145"/>
    </row>
    <row r="856" ht="14.25" customHeight="1">
      <c r="A856" s="111"/>
      <c r="B856" s="145"/>
      <c r="C856" s="178"/>
      <c r="D856" s="178"/>
      <c r="E856" s="179"/>
      <c r="F856" s="178"/>
      <c r="G856" s="145"/>
      <c r="H856" s="145"/>
      <c r="I856" s="178"/>
      <c r="J856" s="179"/>
      <c r="K856" s="178"/>
      <c r="L856" s="145"/>
      <c r="M856" s="145"/>
      <c r="N856" s="145"/>
      <c r="O856" s="145"/>
      <c r="P856" s="145"/>
      <c r="Q856" s="145"/>
      <c r="R856" s="145"/>
      <c r="S856" s="145"/>
      <c r="T856" s="145"/>
      <c r="U856" s="145"/>
      <c r="V856" s="145"/>
      <c r="W856" s="145"/>
      <c r="X856" s="145"/>
      <c r="Y856" s="145"/>
      <c r="Z856" s="145"/>
      <c r="AA856" s="145"/>
      <c r="AB856" s="145"/>
      <c r="AC856" s="145"/>
      <c r="AD856" s="145"/>
      <c r="AE856" s="145"/>
      <c r="AF856" s="145"/>
      <c r="AG856" s="145"/>
      <c r="AH856" s="145"/>
      <c r="AI856" s="145"/>
      <c r="AJ856" s="145"/>
      <c r="AK856" s="145"/>
      <c r="AL856" s="145"/>
      <c r="AM856" s="145"/>
      <c r="AN856" s="145"/>
      <c r="AO856" s="145"/>
      <c r="AP856" s="145"/>
      <c r="AQ856" s="145"/>
      <c r="AR856" s="145"/>
      <c r="AS856" s="145"/>
      <c r="AT856" s="145"/>
      <c r="AU856" s="145"/>
      <c r="AV856" s="145"/>
      <c r="AW856" s="145"/>
      <c r="AX856" s="145"/>
      <c r="AY856" s="145"/>
      <c r="AZ856" s="145"/>
      <c r="BA856" s="145"/>
      <c r="BB856" s="145"/>
      <c r="BC856" s="145"/>
      <c r="BD856" s="145"/>
      <c r="BE856" s="145"/>
      <c r="BF856" s="145"/>
      <c r="BG856" s="145"/>
      <c r="BH856" s="145"/>
      <c r="BI856" s="145"/>
    </row>
    <row r="857" ht="14.25" customHeight="1">
      <c r="A857" s="111"/>
      <c r="B857" s="145"/>
      <c r="C857" s="178"/>
      <c r="D857" s="178"/>
      <c r="E857" s="179"/>
      <c r="F857" s="178"/>
      <c r="G857" s="145"/>
      <c r="H857" s="145"/>
      <c r="I857" s="178"/>
      <c r="J857" s="179"/>
      <c r="K857" s="178"/>
      <c r="L857" s="145"/>
      <c r="M857" s="145"/>
      <c r="N857" s="145"/>
      <c r="O857" s="145"/>
      <c r="P857" s="145"/>
      <c r="Q857" s="145"/>
      <c r="R857" s="145"/>
      <c r="S857" s="145"/>
      <c r="T857" s="145"/>
      <c r="U857" s="145"/>
      <c r="V857" s="145"/>
      <c r="W857" s="145"/>
      <c r="X857" s="145"/>
      <c r="Y857" s="145"/>
      <c r="Z857" s="145"/>
      <c r="AA857" s="145"/>
      <c r="AB857" s="145"/>
      <c r="AC857" s="145"/>
      <c r="AD857" s="145"/>
      <c r="AE857" s="145"/>
      <c r="AF857" s="145"/>
      <c r="AG857" s="145"/>
      <c r="AH857" s="145"/>
      <c r="AI857" s="145"/>
      <c r="AJ857" s="145"/>
      <c r="AK857" s="145"/>
      <c r="AL857" s="145"/>
      <c r="AM857" s="145"/>
      <c r="AN857" s="145"/>
      <c r="AO857" s="145"/>
      <c r="AP857" s="145"/>
      <c r="AQ857" s="145"/>
      <c r="AR857" s="145"/>
      <c r="AS857" s="145"/>
      <c r="AT857" s="145"/>
      <c r="AU857" s="145"/>
      <c r="AV857" s="145"/>
      <c r="AW857" s="145"/>
      <c r="AX857" s="145"/>
      <c r="AY857" s="145"/>
      <c r="AZ857" s="145"/>
      <c r="BA857" s="145"/>
      <c r="BB857" s="145"/>
      <c r="BC857" s="145"/>
      <c r="BD857" s="145"/>
      <c r="BE857" s="145"/>
      <c r="BF857" s="145"/>
      <c r="BG857" s="145"/>
      <c r="BH857" s="145"/>
      <c r="BI857" s="145"/>
    </row>
    <row r="858" ht="14.25" customHeight="1">
      <c r="A858" s="111"/>
      <c r="B858" s="145"/>
      <c r="C858" s="178"/>
      <c r="D858" s="178"/>
      <c r="E858" s="179"/>
      <c r="F858" s="178"/>
      <c r="G858" s="145"/>
      <c r="H858" s="145"/>
      <c r="I858" s="178"/>
      <c r="J858" s="179"/>
      <c r="K858" s="178"/>
      <c r="L858" s="145"/>
      <c r="M858" s="145"/>
      <c r="N858" s="145"/>
      <c r="O858" s="145"/>
      <c r="P858" s="145"/>
      <c r="Q858" s="145"/>
      <c r="R858" s="145"/>
      <c r="S858" s="145"/>
      <c r="T858" s="145"/>
      <c r="U858" s="145"/>
      <c r="V858" s="145"/>
      <c r="W858" s="145"/>
      <c r="X858" s="145"/>
      <c r="Y858" s="145"/>
      <c r="Z858" s="145"/>
      <c r="AA858" s="145"/>
      <c r="AB858" s="145"/>
      <c r="AC858" s="145"/>
      <c r="AD858" s="145"/>
      <c r="AE858" s="145"/>
      <c r="AF858" s="145"/>
      <c r="AG858" s="145"/>
      <c r="AH858" s="145"/>
      <c r="AI858" s="145"/>
      <c r="AJ858" s="145"/>
      <c r="AK858" s="145"/>
      <c r="AL858" s="145"/>
      <c r="AM858" s="145"/>
      <c r="AN858" s="145"/>
      <c r="AO858" s="145"/>
      <c r="AP858" s="145"/>
      <c r="AQ858" s="145"/>
      <c r="AR858" s="145"/>
      <c r="AS858" s="145"/>
      <c r="AT858" s="145"/>
      <c r="AU858" s="145"/>
      <c r="AV858" s="145"/>
      <c r="AW858" s="145"/>
      <c r="AX858" s="145"/>
      <c r="AY858" s="145"/>
      <c r="AZ858" s="145"/>
      <c r="BA858" s="145"/>
      <c r="BB858" s="145"/>
      <c r="BC858" s="145"/>
      <c r="BD858" s="145"/>
      <c r="BE858" s="145"/>
      <c r="BF858" s="145"/>
      <c r="BG858" s="145"/>
      <c r="BH858" s="145"/>
      <c r="BI858" s="145"/>
    </row>
    <row r="859" ht="14.25" customHeight="1">
      <c r="A859" s="111"/>
      <c r="B859" s="145"/>
      <c r="C859" s="178"/>
      <c r="D859" s="178"/>
      <c r="E859" s="179"/>
      <c r="F859" s="178"/>
      <c r="G859" s="145"/>
      <c r="H859" s="145"/>
      <c r="I859" s="178"/>
      <c r="J859" s="179"/>
      <c r="K859" s="178"/>
      <c r="L859" s="145"/>
      <c r="M859" s="145"/>
      <c r="N859" s="145"/>
      <c r="O859" s="145"/>
      <c r="P859" s="145"/>
      <c r="Q859" s="145"/>
      <c r="R859" s="145"/>
      <c r="S859" s="145"/>
      <c r="T859" s="145"/>
      <c r="U859" s="145"/>
      <c r="V859" s="145"/>
      <c r="W859" s="145"/>
      <c r="X859" s="145"/>
      <c r="Y859" s="145"/>
      <c r="Z859" s="145"/>
      <c r="AA859" s="145"/>
      <c r="AB859" s="145"/>
      <c r="AC859" s="145"/>
      <c r="AD859" s="145"/>
      <c r="AE859" s="145"/>
      <c r="AF859" s="145"/>
      <c r="AG859" s="145"/>
      <c r="AH859" s="145"/>
      <c r="AI859" s="145"/>
      <c r="AJ859" s="145"/>
      <c r="AK859" s="145"/>
      <c r="AL859" s="145"/>
      <c r="AM859" s="145"/>
      <c r="AN859" s="145"/>
      <c r="AO859" s="145"/>
      <c r="AP859" s="145"/>
      <c r="AQ859" s="145"/>
      <c r="AR859" s="145"/>
      <c r="AS859" s="145"/>
      <c r="AT859" s="145"/>
      <c r="AU859" s="145"/>
      <c r="AV859" s="145"/>
      <c r="AW859" s="145"/>
      <c r="AX859" s="145"/>
      <c r="AY859" s="145"/>
      <c r="AZ859" s="145"/>
      <c r="BA859" s="145"/>
      <c r="BB859" s="145"/>
      <c r="BC859" s="145"/>
      <c r="BD859" s="145"/>
      <c r="BE859" s="145"/>
      <c r="BF859" s="145"/>
      <c r="BG859" s="145"/>
      <c r="BH859" s="145"/>
      <c r="BI859" s="145"/>
    </row>
    <row r="860" ht="14.25" customHeight="1">
      <c r="A860" s="111"/>
      <c r="B860" s="145"/>
      <c r="C860" s="178"/>
      <c r="D860" s="178"/>
      <c r="E860" s="179"/>
      <c r="F860" s="178"/>
      <c r="G860" s="145"/>
      <c r="H860" s="145"/>
      <c r="I860" s="178"/>
      <c r="J860" s="179"/>
      <c r="K860" s="178"/>
      <c r="L860" s="145"/>
      <c r="M860" s="145"/>
      <c r="N860" s="145"/>
      <c r="O860" s="145"/>
      <c r="P860" s="145"/>
      <c r="Q860" s="145"/>
      <c r="R860" s="145"/>
      <c r="S860" s="145"/>
      <c r="T860" s="145"/>
      <c r="U860" s="145"/>
      <c r="V860" s="145"/>
      <c r="W860" s="145"/>
      <c r="X860" s="145"/>
      <c r="Y860" s="145"/>
      <c r="Z860" s="145"/>
      <c r="AA860" s="145"/>
      <c r="AB860" s="145"/>
      <c r="AC860" s="145"/>
      <c r="AD860" s="145"/>
      <c r="AE860" s="145"/>
      <c r="AF860" s="145"/>
      <c r="AG860" s="145"/>
      <c r="AH860" s="145"/>
      <c r="AI860" s="145"/>
      <c r="AJ860" s="145"/>
      <c r="AK860" s="145"/>
      <c r="AL860" s="145"/>
      <c r="AM860" s="145"/>
      <c r="AN860" s="145"/>
      <c r="AO860" s="145"/>
      <c r="AP860" s="145"/>
      <c r="AQ860" s="145"/>
      <c r="AR860" s="145"/>
      <c r="AS860" s="145"/>
      <c r="AT860" s="145"/>
      <c r="AU860" s="145"/>
      <c r="AV860" s="145"/>
      <c r="AW860" s="145"/>
      <c r="AX860" s="145"/>
      <c r="AY860" s="145"/>
      <c r="AZ860" s="145"/>
      <c r="BA860" s="145"/>
      <c r="BB860" s="145"/>
      <c r="BC860" s="145"/>
      <c r="BD860" s="145"/>
      <c r="BE860" s="145"/>
      <c r="BF860" s="145"/>
      <c r="BG860" s="145"/>
      <c r="BH860" s="145"/>
      <c r="BI860" s="145"/>
    </row>
    <row r="861" ht="14.25" customHeight="1">
      <c r="A861" s="111"/>
      <c r="B861" s="145"/>
      <c r="C861" s="178"/>
      <c r="D861" s="178"/>
      <c r="E861" s="179"/>
      <c r="F861" s="178"/>
      <c r="G861" s="145"/>
      <c r="H861" s="145"/>
      <c r="I861" s="178"/>
      <c r="J861" s="179"/>
      <c r="K861" s="178"/>
      <c r="L861" s="145"/>
      <c r="M861" s="145"/>
      <c r="N861" s="145"/>
      <c r="O861" s="145"/>
      <c r="P861" s="145"/>
      <c r="Q861" s="145"/>
      <c r="R861" s="145"/>
      <c r="S861" s="145"/>
      <c r="T861" s="145"/>
      <c r="U861" s="145"/>
      <c r="V861" s="145"/>
      <c r="W861" s="145"/>
      <c r="X861" s="145"/>
      <c r="Y861" s="145"/>
      <c r="Z861" s="145"/>
      <c r="AA861" s="145"/>
      <c r="AB861" s="145"/>
      <c r="AC861" s="145"/>
      <c r="AD861" s="145"/>
      <c r="AE861" s="145"/>
      <c r="AF861" s="145"/>
      <c r="AG861" s="145"/>
      <c r="AH861" s="145"/>
      <c r="AI861" s="145"/>
      <c r="AJ861" s="145"/>
      <c r="AK861" s="145"/>
      <c r="AL861" s="145"/>
      <c r="AM861" s="145"/>
      <c r="AN861" s="145"/>
      <c r="AO861" s="145"/>
      <c r="AP861" s="145"/>
      <c r="AQ861" s="145"/>
      <c r="AR861" s="145"/>
      <c r="AS861" s="145"/>
      <c r="AT861" s="145"/>
      <c r="AU861" s="145"/>
      <c r="AV861" s="145"/>
      <c r="AW861" s="145"/>
      <c r="AX861" s="145"/>
      <c r="AY861" s="145"/>
      <c r="AZ861" s="145"/>
      <c r="BA861" s="145"/>
      <c r="BB861" s="145"/>
      <c r="BC861" s="145"/>
      <c r="BD861" s="145"/>
      <c r="BE861" s="145"/>
      <c r="BF861" s="145"/>
      <c r="BG861" s="145"/>
      <c r="BH861" s="145"/>
      <c r="BI861" s="145"/>
    </row>
    <row r="862" ht="14.25" customHeight="1">
      <c r="A862" s="111"/>
      <c r="B862" s="145"/>
      <c r="C862" s="178"/>
      <c r="D862" s="178"/>
      <c r="E862" s="179"/>
      <c r="F862" s="178"/>
      <c r="G862" s="145"/>
      <c r="H862" s="145"/>
      <c r="I862" s="178"/>
      <c r="J862" s="179"/>
      <c r="K862" s="178"/>
      <c r="L862" s="145"/>
      <c r="M862" s="145"/>
      <c r="N862" s="145"/>
      <c r="O862" s="145"/>
      <c r="P862" s="145"/>
      <c r="Q862" s="145"/>
      <c r="R862" s="145"/>
      <c r="S862" s="145"/>
      <c r="T862" s="145"/>
      <c r="U862" s="145"/>
      <c r="V862" s="145"/>
      <c r="W862" s="145"/>
      <c r="X862" s="145"/>
      <c r="Y862" s="145"/>
      <c r="Z862" s="145"/>
      <c r="AA862" s="145"/>
      <c r="AB862" s="145"/>
      <c r="AC862" s="145"/>
      <c r="AD862" s="145"/>
      <c r="AE862" s="145"/>
      <c r="AF862" s="145"/>
      <c r="AG862" s="145"/>
      <c r="AH862" s="145"/>
      <c r="AI862" s="145"/>
      <c r="AJ862" s="145"/>
      <c r="AK862" s="145"/>
      <c r="AL862" s="145"/>
      <c r="AM862" s="145"/>
      <c r="AN862" s="145"/>
      <c r="AO862" s="145"/>
      <c r="AP862" s="145"/>
      <c r="AQ862" s="145"/>
      <c r="AR862" s="145"/>
      <c r="AS862" s="145"/>
      <c r="AT862" s="145"/>
      <c r="AU862" s="145"/>
      <c r="AV862" s="145"/>
      <c r="AW862" s="145"/>
      <c r="AX862" s="145"/>
      <c r="AY862" s="145"/>
      <c r="AZ862" s="145"/>
      <c r="BA862" s="145"/>
      <c r="BB862" s="145"/>
      <c r="BC862" s="145"/>
      <c r="BD862" s="145"/>
      <c r="BE862" s="145"/>
      <c r="BF862" s="145"/>
      <c r="BG862" s="145"/>
      <c r="BH862" s="145"/>
      <c r="BI862" s="145"/>
    </row>
    <row r="863" ht="14.25" customHeight="1">
      <c r="A863" s="111"/>
      <c r="B863" s="145"/>
      <c r="C863" s="178"/>
      <c r="D863" s="178"/>
      <c r="E863" s="179"/>
      <c r="F863" s="178"/>
      <c r="G863" s="145"/>
      <c r="H863" s="145"/>
      <c r="I863" s="178"/>
      <c r="J863" s="179"/>
      <c r="K863" s="178"/>
      <c r="L863" s="145"/>
      <c r="M863" s="145"/>
      <c r="N863" s="145"/>
      <c r="O863" s="145"/>
      <c r="P863" s="145"/>
      <c r="Q863" s="145"/>
      <c r="R863" s="145"/>
      <c r="S863" s="145"/>
      <c r="T863" s="145"/>
      <c r="U863" s="145"/>
      <c r="V863" s="145"/>
      <c r="W863" s="145"/>
      <c r="X863" s="145"/>
      <c r="Y863" s="145"/>
      <c r="Z863" s="145"/>
      <c r="AA863" s="145"/>
      <c r="AB863" s="145"/>
      <c r="AC863" s="145"/>
      <c r="AD863" s="145"/>
      <c r="AE863" s="145"/>
      <c r="AF863" s="145"/>
      <c r="AG863" s="145"/>
      <c r="AH863" s="145"/>
      <c r="AI863" s="145"/>
      <c r="AJ863" s="145"/>
      <c r="AK863" s="145"/>
      <c r="AL863" s="145"/>
      <c r="AM863" s="145"/>
      <c r="AN863" s="145"/>
      <c r="AO863" s="145"/>
      <c r="AP863" s="145"/>
      <c r="AQ863" s="145"/>
      <c r="AR863" s="145"/>
      <c r="AS863" s="145"/>
      <c r="AT863" s="145"/>
      <c r="AU863" s="145"/>
      <c r="AV863" s="145"/>
      <c r="AW863" s="145"/>
      <c r="AX863" s="145"/>
      <c r="AY863" s="145"/>
      <c r="AZ863" s="145"/>
      <c r="BA863" s="145"/>
      <c r="BB863" s="145"/>
      <c r="BC863" s="145"/>
      <c r="BD863" s="145"/>
      <c r="BE863" s="145"/>
      <c r="BF863" s="145"/>
      <c r="BG863" s="145"/>
      <c r="BH863" s="145"/>
      <c r="BI863" s="145"/>
    </row>
    <row r="864" ht="14.25" customHeight="1">
      <c r="A864" s="111"/>
      <c r="B864" s="145"/>
      <c r="C864" s="178"/>
      <c r="D864" s="178"/>
      <c r="E864" s="179"/>
      <c r="F864" s="178"/>
      <c r="G864" s="145"/>
      <c r="H864" s="145"/>
      <c r="I864" s="178"/>
      <c r="J864" s="179"/>
      <c r="K864" s="178"/>
      <c r="L864" s="145"/>
      <c r="M864" s="145"/>
      <c r="N864" s="145"/>
      <c r="O864" s="145"/>
      <c r="P864" s="145"/>
      <c r="Q864" s="145"/>
      <c r="R864" s="145"/>
      <c r="S864" s="145"/>
      <c r="T864" s="145"/>
      <c r="U864" s="145"/>
      <c r="V864" s="145"/>
      <c r="W864" s="145"/>
      <c r="X864" s="145"/>
      <c r="Y864" s="145"/>
      <c r="Z864" s="145"/>
      <c r="AA864" s="145"/>
      <c r="AB864" s="145"/>
      <c r="AC864" s="145"/>
      <c r="AD864" s="145"/>
      <c r="AE864" s="145"/>
      <c r="AF864" s="145"/>
      <c r="AG864" s="145"/>
      <c r="AH864" s="145"/>
      <c r="AI864" s="145"/>
      <c r="AJ864" s="145"/>
      <c r="AK864" s="145"/>
      <c r="AL864" s="145"/>
      <c r="AM864" s="145"/>
      <c r="AN864" s="145"/>
      <c r="AO864" s="145"/>
      <c r="AP864" s="145"/>
      <c r="AQ864" s="145"/>
      <c r="AR864" s="145"/>
      <c r="AS864" s="145"/>
      <c r="AT864" s="145"/>
      <c r="AU864" s="145"/>
      <c r="AV864" s="145"/>
      <c r="AW864" s="145"/>
      <c r="AX864" s="145"/>
      <c r="AY864" s="145"/>
      <c r="AZ864" s="145"/>
      <c r="BA864" s="145"/>
      <c r="BB864" s="145"/>
      <c r="BC864" s="145"/>
      <c r="BD864" s="145"/>
      <c r="BE864" s="145"/>
      <c r="BF864" s="145"/>
      <c r="BG864" s="145"/>
      <c r="BH864" s="145"/>
      <c r="BI864" s="145"/>
    </row>
    <row r="865" ht="14.25" customHeight="1">
      <c r="A865" s="111"/>
      <c r="B865" s="145"/>
      <c r="C865" s="178"/>
      <c r="D865" s="178"/>
      <c r="E865" s="179"/>
      <c r="F865" s="178"/>
      <c r="G865" s="145"/>
      <c r="H865" s="145"/>
      <c r="I865" s="178"/>
      <c r="J865" s="179"/>
      <c r="K865" s="178"/>
      <c r="L865" s="145"/>
      <c r="M865" s="145"/>
      <c r="N865" s="145"/>
      <c r="O865" s="145"/>
      <c r="P865" s="145"/>
      <c r="Q865" s="145"/>
      <c r="R865" s="145"/>
      <c r="S865" s="145"/>
      <c r="T865" s="145"/>
      <c r="U865" s="145"/>
      <c r="V865" s="145"/>
      <c r="W865" s="145"/>
      <c r="X865" s="145"/>
      <c r="Y865" s="145"/>
      <c r="Z865" s="145"/>
      <c r="AA865" s="145"/>
      <c r="AB865" s="145"/>
      <c r="AC865" s="145"/>
      <c r="AD865" s="145"/>
      <c r="AE865" s="145"/>
      <c r="AF865" s="145"/>
      <c r="AG865" s="145"/>
      <c r="AH865" s="145"/>
      <c r="AI865" s="145"/>
      <c r="AJ865" s="145"/>
      <c r="AK865" s="145"/>
      <c r="AL865" s="145"/>
      <c r="AM865" s="145"/>
      <c r="AN865" s="145"/>
      <c r="AO865" s="145"/>
      <c r="AP865" s="145"/>
      <c r="AQ865" s="145"/>
      <c r="AR865" s="145"/>
      <c r="AS865" s="145"/>
      <c r="AT865" s="145"/>
      <c r="AU865" s="145"/>
      <c r="AV865" s="145"/>
      <c r="AW865" s="145"/>
      <c r="AX865" s="145"/>
      <c r="AY865" s="145"/>
      <c r="AZ865" s="145"/>
      <c r="BA865" s="145"/>
      <c r="BB865" s="145"/>
      <c r="BC865" s="145"/>
      <c r="BD865" s="145"/>
      <c r="BE865" s="145"/>
      <c r="BF865" s="145"/>
      <c r="BG865" s="145"/>
      <c r="BH865" s="145"/>
      <c r="BI865" s="145"/>
    </row>
    <row r="866" ht="14.25" customHeight="1">
      <c r="A866" s="111"/>
      <c r="B866" s="145"/>
      <c r="C866" s="178"/>
      <c r="D866" s="178"/>
      <c r="E866" s="179"/>
      <c r="F866" s="178"/>
      <c r="G866" s="145"/>
      <c r="H866" s="145"/>
      <c r="I866" s="178"/>
      <c r="J866" s="179"/>
      <c r="K866" s="178"/>
      <c r="L866" s="145"/>
      <c r="M866" s="145"/>
      <c r="N866" s="145"/>
      <c r="O866" s="145"/>
      <c r="P866" s="145"/>
      <c r="Q866" s="145"/>
      <c r="R866" s="145"/>
      <c r="S866" s="145"/>
      <c r="T866" s="145"/>
      <c r="U866" s="145"/>
      <c r="V866" s="145"/>
      <c r="W866" s="145"/>
      <c r="X866" s="145"/>
      <c r="Y866" s="145"/>
      <c r="Z866" s="145"/>
      <c r="AA866" s="145"/>
      <c r="AB866" s="145"/>
      <c r="AC866" s="145"/>
      <c r="AD866" s="145"/>
      <c r="AE866" s="145"/>
      <c r="AF866" s="145"/>
      <c r="AG866" s="145"/>
      <c r="AH866" s="145"/>
      <c r="AI866" s="145"/>
      <c r="AJ866" s="145"/>
      <c r="AK866" s="145"/>
      <c r="AL866" s="145"/>
      <c r="AM866" s="145"/>
      <c r="AN866" s="145"/>
      <c r="AO866" s="145"/>
      <c r="AP866" s="145"/>
      <c r="AQ866" s="145"/>
      <c r="AR866" s="145"/>
      <c r="AS866" s="145"/>
      <c r="AT866" s="145"/>
      <c r="AU866" s="145"/>
      <c r="AV866" s="145"/>
      <c r="AW866" s="145"/>
      <c r="AX866" s="145"/>
      <c r="AY866" s="145"/>
      <c r="AZ866" s="145"/>
      <c r="BA866" s="145"/>
      <c r="BB866" s="145"/>
      <c r="BC866" s="145"/>
      <c r="BD866" s="145"/>
      <c r="BE866" s="145"/>
      <c r="BF866" s="145"/>
      <c r="BG866" s="145"/>
      <c r="BH866" s="145"/>
      <c r="BI866" s="145"/>
    </row>
    <row r="867" ht="14.25" customHeight="1">
      <c r="A867" s="111"/>
      <c r="B867" s="145"/>
      <c r="C867" s="178"/>
      <c r="D867" s="178"/>
      <c r="E867" s="179"/>
      <c r="F867" s="178"/>
      <c r="G867" s="145"/>
      <c r="H867" s="145"/>
      <c r="I867" s="178"/>
      <c r="J867" s="179"/>
      <c r="K867" s="178"/>
      <c r="L867" s="145"/>
      <c r="M867" s="145"/>
      <c r="N867" s="145"/>
      <c r="O867" s="145"/>
      <c r="P867" s="145"/>
      <c r="Q867" s="145"/>
      <c r="R867" s="145"/>
      <c r="S867" s="145"/>
      <c r="T867" s="145"/>
      <c r="U867" s="145"/>
      <c r="V867" s="145"/>
      <c r="W867" s="145"/>
      <c r="X867" s="145"/>
      <c r="Y867" s="145"/>
      <c r="Z867" s="145"/>
      <c r="AA867" s="145"/>
      <c r="AB867" s="145"/>
      <c r="AC867" s="145"/>
      <c r="AD867" s="145"/>
      <c r="AE867" s="145"/>
      <c r="AF867" s="145"/>
      <c r="AG867" s="145"/>
      <c r="AH867" s="145"/>
      <c r="AI867" s="145"/>
      <c r="AJ867" s="145"/>
      <c r="AK867" s="145"/>
      <c r="AL867" s="145"/>
      <c r="AM867" s="145"/>
      <c r="AN867" s="145"/>
      <c r="AO867" s="145"/>
      <c r="AP867" s="145"/>
      <c r="AQ867" s="145"/>
      <c r="AR867" s="145"/>
      <c r="AS867" s="145"/>
      <c r="AT867" s="145"/>
      <c r="AU867" s="145"/>
      <c r="AV867" s="145"/>
      <c r="AW867" s="145"/>
      <c r="AX867" s="145"/>
      <c r="AY867" s="145"/>
      <c r="AZ867" s="145"/>
      <c r="BA867" s="145"/>
      <c r="BB867" s="145"/>
      <c r="BC867" s="145"/>
      <c r="BD867" s="145"/>
      <c r="BE867" s="145"/>
      <c r="BF867" s="145"/>
      <c r="BG867" s="145"/>
      <c r="BH867" s="145"/>
      <c r="BI867" s="145"/>
    </row>
    <row r="868" ht="14.25" customHeight="1">
      <c r="A868" s="111"/>
      <c r="B868" s="145"/>
      <c r="C868" s="178"/>
      <c r="D868" s="178"/>
      <c r="E868" s="179"/>
      <c r="F868" s="178"/>
      <c r="G868" s="145"/>
      <c r="H868" s="145"/>
      <c r="I868" s="178"/>
      <c r="J868" s="179"/>
      <c r="K868" s="178"/>
      <c r="L868" s="145"/>
      <c r="M868" s="145"/>
      <c r="N868" s="145"/>
      <c r="O868" s="145"/>
      <c r="P868" s="145"/>
      <c r="Q868" s="145"/>
      <c r="R868" s="145"/>
      <c r="S868" s="145"/>
      <c r="T868" s="145"/>
      <c r="U868" s="145"/>
      <c r="V868" s="145"/>
      <c r="W868" s="145"/>
      <c r="X868" s="145"/>
      <c r="Y868" s="145"/>
      <c r="Z868" s="145"/>
      <c r="AA868" s="145"/>
      <c r="AB868" s="145"/>
      <c r="AC868" s="145"/>
      <c r="AD868" s="145"/>
      <c r="AE868" s="145"/>
      <c r="AF868" s="145"/>
      <c r="AG868" s="145"/>
      <c r="AH868" s="145"/>
      <c r="AI868" s="145"/>
      <c r="AJ868" s="145"/>
      <c r="AK868" s="145"/>
      <c r="AL868" s="145"/>
      <c r="AM868" s="145"/>
      <c r="AN868" s="145"/>
      <c r="AO868" s="145"/>
      <c r="AP868" s="145"/>
      <c r="AQ868" s="145"/>
      <c r="AR868" s="145"/>
      <c r="AS868" s="145"/>
      <c r="AT868" s="145"/>
      <c r="AU868" s="145"/>
      <c r="AV868" s="145"/>
      <c r="AW868" s="145"/>
      <c r="AX868" s="145"/>
      <c r="AY868" s="145"/>
      <c r="AZ868" s="145"/>
      <c r="BA868" s="145"/>
      <c r="BB868" s="145"/>
      <c r="BC868" s="145"/>
      <c r="BD868" s="145"/>
      <c r="BE868" s="145"/>
      <c r="BF868" s="145"/>
      <c r="BG868" s="145"/>
      <c r="BH868" s="145"/>
      <c r="BI868" s="145"/>
    </row>
    <row r="869" ht="14.25" customHeight="1">
      <c r="A869" s="111"/>
      <c r="B869" s="145"/>
      <c r="C869" s="178"/>
      <c r="D869" s="178"/>
      <c r="E869" s="179"/>
      <c r="F869" s="178"/>
      <c r="G869" s="145"/>
      <c r="H869" s="145"/>
      <c r="I869" s="178"/>
      <c r="J869" s="179"/>
      <c r="K869" s="178"/>
      <c r="L869" s="145"/>
      <c r="M869" s="145"/>
      <c r="N869" s="145"/>
      <c r="O869" s="145"/>
      <c r="P869" s="145"/>
      <c r="Q869" s="145"/>
      <c r="R869" s="145"/>
      <c r="S869" s="145"/>
      <c r="T869" s="145"/>
      <c r="U869" s="145"/>
      <c r="V869" s="145"/>
      <c r="W869" s="145"/>
      <c r="X869" s="145"/>
      <c r="Y869" s="145"/>
      <c r="Z869" s="145"/>
      <c r="AA869" s="145"/>
      <c r="AB869" s="145"/>
      <c r="AC869" s="145"/>
      <c r="AD869" s="145"/>
      <c r="AE869" s="145"/>
      <c r="AF869" s="145"/>
      <c r="AG869" s="145"/>
      <c r="AH869" s="145"/>
      <c r="AI869" s="145"/>
      <c r="AJ869" s="145"/>
      <c r="AK869" s="145"/>
      <c r="AL869" s="145"/>
      <c r="AM869" s="145"/>
      <c r="AN869" s="145"/>
      <c r="AO869" s="145"/>
      <c r="AP869" s="145"/>
      <c r="AQ869" s="145"/>
      <c r="AR869" s="145"/>
      <c r="AS869" s="145"/>
      <c r="AT869" s="145"/>
      <c r="AU869" s="145"/>
      <c r="AV869" s="145"/>
      <c r="AW869" s="145"/>
      <c r="AX869" s="145"/>
      <c r="AY869" s="145"/>
      <c r="AZ869" s="145"/>
      <c r="BA869" s="145"/>
      <c r="BB869" s="145"/>
      <c r="BC869" s="145"/>
      <c r="BD869" s="145"/>
      <c r="BE869" s="145"/>
      <c r="BF869" s="145"/>
      <c r="BG869" s="145"/>
      <c r="BH869" s="145"/>
      <c r="BI869" s="145"/>
    </row>
    <row r="870" ht="14.25" customHeight="1">
      <c r="A870" s="111"/>
      <c r="B870" s="145"/>
      <c r="C870" s="178"/>
      <c r="D870" s="178"/>
      <c r="E870" s="179"/>
      <c r="F870" s="178"/>
      <c r="G870" s="145"/>
      <c r="H870" s="145"/>
      <c r="I870" s="178"/>
      <c r="J870" s="179"/>
      <c r="K870" s="178"/>
      <c r="L870" s="145"/>
      <c r="M870" s="145"/>
      <c r="N870" s="145"/>
      <c r="O870" s="145"/>
      <c r="P870" s="145"/>
      <c r="Q870" s="145"/>
      <c r="R870" s="145"/>
      <c r="S870" s="145"/>
      <c r="T870" s="145"/>
      <c r="U870" s="145"/>
      <c r="V870" s="145"/>
      <c r="W870" s="145"/>
      <c r="X870" s="145"/>
      <c r="Y870" s="145"/>
      <c r="Z870" s="145"/>
      <c r="AA870" s="145"/>
      <c r="AB870" s="145"/>
      <c r="AC870" s="145"/>
      <c r="AD870" s="145"/>
      <c r="AE870" s="145"/>
      <c r="AF870" s="145"/>
      <c r="AG870" s="145"/>
      <c r="AH870" s="145"/>
      <c r="AI870" s="145"/>
      <c r="AJ870" s="145"/>
      <c r="AK870" s="145"/>
      <c r="AL870" s="145"/>
      <c r="AM870" s="145"/>
      <c r="AN870" s="145"/>
      <c r="AO870" s="145"/>
      <c r="AP870" s="145"/>
      <c r="AQ870" s="145"/>
      <c r="AR870" s="145"/>
      <c r="AS870" s="145"/>
      <c r="AT870" s="145"/>
      <c r="AU870" s="145"/>
      <c r="AV870" s="145"/>
      <c r="AW870" s="145"/>
      <c r="AX870" s="145"/>
      <c r="AY870" s="145"/>
      <c r="AZ870" s="145"/>
      <c r="BA870" s="145"/>
      <c r="BB870" s="145"/>
      <c r="BC870" s="145"/>
      <c r="BD870" s="145"/>
      <c r="BE870" s="145"/>
      <c r="BF870" s="145"/>
      <c r="BG870" s="145"/>
      <c r="BH870" s="145"/>
      <c r="BI870" s="145"/>
    </row>
    <row r="871" ht="14.25" customHeight="1">
      <c r="A871" s="111"/>
      <c r="B871" s="145"/>
      <c r="C871" s="178"/>
      <c r="D871" s="178"/>
      <c r="E871" s="179"/>
      <c r="F871" s="178"/>
      <c r="G871" s="145"/>
      <c r="H871" s="145"/>
      <c r="I871" s="178"/>
      <c r="J871" s="179"/>
      <c r="K871" s="178"/>
      <c r="L871" s="145"/>
      <c r="M871" s="145"/>
      <c r="N871" s="145"/>
      <c r="O871" s="145"/>
      <c r="P871" s="145"/>
      <c r="Q871" s="145"/>
      <c r="R871" s="145"/>
      <c r="S871" s="145"/>
      <c r="T871" s="145"/>
      <c r="U871" s="145"/>
      <c r="V871" s="145"/>
      <c r="W871" s="145"/>
      <c r="X871" s="145"/>
      <c r="Y871" s="145"/>
      <c r="Z871" s="145"/>
      <c r="AA871" s="145"/>
      <c r="AB871" s="145"/>
      <c r="AC871" s="145"/>
      <c r="AD871" s="145"/>
      <c r="AE871" s="145"/>
      <c r="AF871" s="145"/>
      <c r="AG871" s="145"/>
      <c r="AH871" s="145"/>
      <c r="AI871" s="145"/>
      <c r="AJ871" s="145"/>
      <c r="AK871" s="145"/>
      <c r="AL871" s="145"/>
      <c r="AM871" s="145"/>
      <c r="AN871" s="145"/>
      <c r="AO871" s="145"/>
      <c r="AP871" s="145"/>
      <c r="AQ871" s="145"/>
      <c r="AR871" s="145"/>
      <c r="AS871" s="145"/>
      <c r="AT871" s="145"/>
      <c r="AU871" s="145"/>
      <c r="AV871" s="145"/>
      <c r="AW871" s="145"/>
      <c r="AX871" s="145"/>
      <c r="AY871" s="145"/>
      <c r="AZ871" s="145"/>
      <c r="BA871" s="145"/>
      <c r="BB871" s="145"/>
      <c r="BC871" s="145"/>
      <c r="BD871" s="145"/>
      <c r="BE871" s="145"/>
      <c r="BF871" s="145"/>
      <c r="BG871" s="145"/>
      <c r="BH871" s="145"/>
      <c r="BI871" s="145"/>
    </row>
    <row r="872" ht="14.25" customHeight="1">
      <c r="A872" s="111"/>
      <c r="B872" s="145"/>
      <c r="C872" s="178"/>
      <c r="D872" s="178"/>
      <c r="E872" s="179"/>
      <c r="F872" s="178"/>
      <c r="G872" s="145"/>
      <c r="H872" s="145"/>
      <c r="I872" s="178"/>
      <c r="J872" s="179"/>
      <c r="K872" s="178"/>
      <c r="L872" s="145"/>
      <c r="M872" s="145"/>
      <c r="N872" s="145"/>
      <c r="O872" s="145"/>
      <c r="P872" s="145"/>
      <c r="Q872" s="145"/>
      <c r="R872" s="145"/>
      <c r="S872" s="145"/>
      <c r="T872" s="145"/>
      <c r="U872" s="145"/>
      <c r="V872" s="145"/>
      <c r="W872" s="145"/>
      <c r="X872" s="145"/>
      <c r="Y872" s="145"/>
      <c r="Z872" s="145"/>
      <c r="AA872" s="145"/>
      <c r="AB872" s="145"/>
      <c r="AC872" s="145"/>
      <c r="AD872" s="145"/>
      <c r="AE872" s="145"/>
      <c r="AF872" s="145"/>
      <c r="AG872" s="145"/>
      <c r="AH872" s="145"/>
      <c r="AI872" s="145"/>
      <c r="AJ872" s="145"/>
      <c r="AK872" s="145"/>
      <c r="AL872" s="145"/>
      <c r="AM872" s="145"/>
      <c r="AN872" s="145"/>
      <c r="AO872" s="145"/>
      <c r="AP872" s="145"/>
      <c r="AQ872" s="145"/>
      <c r="AR872" s="145"/>
      <c r="AS872" s="145"/>
      <c r="AT872" s="145"/>
      <c r="AU872" s="145"/>
      <c r="AV872" s="145"/>
      <c r="AW872" s="145"/>
      <c r="AX872" s="145"/>
      <c r="AY872" s="145"/>
      <c r="AZ872" s="145"/>
      <c r="BA872" s="145"/>
      <c r="BB872" s="145"/>
      <c r="BC872" s="145"/>
      <c r="BD872" s="145"/>
      <c r="BE872" s="145"/>
      <c r="BF872" s="145"/>
      <c r="BG872" s="145"/>
      <c r="BH872" s="145"/>
      <c r="BI872" s="145"/>
    </row>
    <row r="873" ht="14.25" customHeight="1">
      <c r="A873" s="111"/>
      <c r="B873" s="145"/>
      <c r="C873" s="178"/>
      <c r="D873" s="178"/>
      <c r="E873" s="179"/>
      <c r="F873" s="178"/>
      <c r="G873" s="145"/>
      <c r="H873" s="145"/>
      <c r="I873" s="178"/>
      <c r="J873" s="179"/>
      <c r="K873" s="178"/>
      <c r="L873" s="145"/>
      <c r="M873" s="145"/>
      <c r="N873" s="145"/>
      <c r="O873" s="145"/>
      <c r="P873" s="145"/>
      <c r="Q873" s="145"/>
      <c r="R873" s="145"/>
      <c r="S873" s="145"/>
      <c r="T873" s="145"/>
      <c r="U873" s="145"/>
      <c r="V873" s="145"/>
      <c r="W873" s="145"/>
      <c r="X873" s="145"/>
      <c r="Y873" s="145"/>
      <c r="Z873" s="145"/>
      <c r="AA873" s="145"/>
      <c r="AB873" s="145"/>
      <c r="AC873" s="145"/>
      <c r="AD873" s="145"/>
      <c r="AE873" s="145"/>
      <c r="AF873" s="145"/>
      <c r="AG873" s="145"/>
      <c r="AH873" s="145"/>
      <c r="AI873" s="145"/>
      <c r="AJ873" s="145"/>
      <c r="AK873" s="145"/>
      <c r="AL873" s="145"/>
      <c r="AM873" s="145"/>
      <c r="AN873" s="145"/>
      <c r="AO873" s="145"/>
      <c r="AP873" s="145"/>
      <c r="AQ873" s="145"/>
      <c r="AR873" s="145"/>
      <c r="AS873" s="145"/>
      <c r="AT873" s="145"/>
      <c r="AU873" s="145"/>
      <c r="AV873" s="145"/>
      <c r="AW873" s="145"/>
      <c r="AX873" s="145"/>
      <c r="AY873" s="145"/>
      <c r="AZ873" s="145"/>
      <c r="BA873" s="145"/>
      <c r="BB873" s="145"/>
      <c r="BC873" s="145"/>
      <c r="BD873" s="145"/>
      <c r="BE873" s="145"/>
      <c r="BF873" s="145"/>
      <c r="BG873" s="145"/>
      <c r="BH873" s="145"/>
      <c r="BI873" s="145"/>
    </row>
    <row r="874" ht="14.25" customHeight="1">
      <c r="A874" s="111"/>
      <c r="B874" s="145"/>
      <c r="C874" s="178"/>
      <c r="D874" s="178"/>
      <c r="E874" s="179"/>
      <c r="F874" s="178"/>
      <c r="G874" s="145"/>
      <c r="H874" s="145"/>
      <c r="I874" s="178"/>
      <c r="J874" s="179"/>
      <c r="K874" s="178"/>
      <c r="L874" s="145"/>
      <c r="M874" s="145"/>
      <c r="N874" s="145"/>
      <c r="O874" s="145"/>
      <c r="P874" s="145"/>
      <c r="Q874" s="145"/>
      <c r="R874" s="145"/>
      <c r="S874" s="145"/>
      <c r="T874" s="145"/>
      <c r="U874" s="145"/>
      <c r="V874" s="145"/>
      <c r="W874" s="145"/>
      <c r="X874" s="145"/>
      <c r="Y874" s="145"/>
      <c r="Z874" s="145"/>
      <c r="AA874" s="145"/>
      <c r="AB874" s="145"/>
      <c r="AC874" s="145"/>
      <c r="AD874" s="145"/>
      <c r="AE874" s="145"/>
      <c r="AF874" s="145"/>
      <c r="AG874" s="145"/>
      <c r="AH874" s="145"/>
      <c r="AI874" s="145"/>
      <c r="AJ874" s="145"/>
      <c r="AK874" s="145"/>
      <c r="AL874" s="145"/>
      <c r="AM874" s="145"/>
      <c r="AN874" s="145"/>
      <c r="AO874" s="145"/>
      <c r="AP874" s="145"/>
      <c r="AQ874" s="145"/>
      <c r="AR874" s="145"/>
      <c r="AS874" s="145"/>
      <c r="AT874" s="145"/>
      <c r="AU874" s="145"/>
      <c r="AV874" s="145"/>
      <c r="AW874" s="145"/>
      <c r="AX874" s="145"/>
      <c r="AY874" s="145"/>
      <c r="AZ874" s="145"/>
      <c r="BA874" s="145"/>
      <c r="BB874" s="145"/>
      <c r="BC874" s="145"/>
      <c r="BD874" s="145"/>
      <c r="BE874" s="145"/>
      <c r="BF874" s="145"/>
      <c r="BG874" s="145"/>
      <c r="BH874" s="145"/>
      <c r="BI874" s="145"/>
    </row>
    <row r="875" ht="14.25" customHeight="1">
      <c r="A875" s="111"/>
      <c r="B875" s="145"/>
      <c r="C875" s="178"/>
      <c r="D875" s="178"/>
      <c r="E875" s="179"/>
      <c r="F875" s="178"/>
      <c r="G875" s="145"/>
      <c r="H875" s="145"/>
      <c r="I875" s="178"/>
      <c r="J875" s="179"/>
      <c r="K875" s="178"/>
      <c r="L875" s="145"/>
      <c r="M875" s="145"/>
      <c r="N875" s="145"/>
      <c r="O875" s="145"/>
      <c r="P875" s="145"/>
      <c r="Q875" s="145"/>
      <c r="R875" s="145"/>
      <c r="S875" s="145"/>
      <c r="T875" s="145"/>
      <c r="U875" s="145"/>
      <c r="V875" s="145"/>
      <c r="W875" s="145"/>
      <c r="X875" s="145"/>
      <c r="Y875" s="145"/>
      <c r="Z875" s="145"/>
      <c r="AA875" s="145"/>
      <c r="AB875" s="145"/>
      <c r="AC875" s="145"/>
      <c r="AD875" s="145"/>
      <c r="AE875" s="145"/>
      <c r="AF875" s="145"/>
      <c r="AG875" s="145"/>
      <c r="AH875" s="145"/>
      <c r="AI875" s="145"/>
      <c r="AJ875" s="145"/>
      <c r="AK875" s="145"/>
      <c r="AL875" s="145"/>
      <c r="AM875" s="145"/>
      <c r="AN875" s="145"/>
      <c r="AO875" s="145"/>
      <c r="AP875" s="145"/>
      <c r="AQ875" s="145"/>
      <c r="AR875" s="145"/>
      <c r="AS875" s="145"/>
      <c r="AT875" s="145"/>
      <c r="AU875" s="145"/>
      <c r="AV875" s="145"/>
      <c r="AW875" s="145"/>
      <c r="AX875" s="145"/>
      <c r="AY875" s="145"/>
      <c r="AZ875" s="145"/>
      <c r="BA875" s="145"/>
      <c r="BB875" s="145"/>
      <c r="BC875" s="145"/>
      <c r="BD875" s="145"/>
      <c r="BE875" s="145"/>
      <c r="BF875" s="145"/>
      <c r="BG875" s="145"/>
      <c r="BH875" s="145"/>
      <c r="BI875" s="145"/>
    </row>
    <row r="876" ht="14.25" customHeight="1">
      <c r="A876" s="111"/>
      <c r="B876" s="145"/>
      <c r="C876" s="178"/>
      <c r="D876" s="178"/>
      <c r="E876" s="179"/>
      <c r="F876" s="178"/>
      <c r="G876" s="145"/>
      <c r="H876" s="145"/>
      <c r="I876" s="178"/>
      <c r="J876" s="179"/>
      <c r="K876" s="178"/>
      <c r="L876" s="145"/>
      <c r="M876" s="145"/>
      <c r="N876" s="145"/>
      <c r="O876" s="145"/>
      <c r="P876" s="145"/>
      <c r="Q876" s="145"/>
      <c r="R876" s="145"/>
      <c r="S876" s="145"/>
      <c r="T876" s="145"/>
      <c r="U876" s="145"/>
      <c r="V876" s="145"/>
      <c r="W876" s="145"/>
      <c r="X876" s="145"/>
      <c r="Y876" s="145"/>
      <c r="Z876" s="145"/>
      <c r="AA876" s="145"/>
      <c r="AB876" s="145"/>
      <c r="AC876" s="145"/>
      <c r="AD876" s="145"/>
      <c r="AE876" s="145"/>
      <c r="AF876" s="145"/>
      <c r="AG876" s="145"/>
      <c r="AH876" s="145"/>
      <c r="AI876" s="145"/>
      <c r="AJ876" s="145"/>
      <c r="AK876" s="145"/>
      <c r="AL876" s="145"/>
      <c r="AM876" s="145"/>
      <c r="AN876" s="145"/>
      <c r="AO876" s="145"/>
      <c r="AP876" s="145"/>
      <c r="AQ876" s="145"/>
      <c r="AR876" s="145"/>
      <c r="AS876" s="145"/>
      <c r="AT876" s="145"/>
      <c r="AU876" s="145"/>
      <c r="AV876" s="145"/>
      <c r="AW876" s="145"/>
      <c r="AX876" s="145"/>
      <c r="AY876" s="145"/>
      <c r="AZ876" s="145"/>
      <c r="BA876" s="145"/>
      <c r="BB876" s="145"/>
      <c r="BC876" s="145"/>
      <c r="BD876" s="145"/>
      <c r="BE876" s="145"/>
      <c r="BF876" s="145"/>
      <c r="BG876" s="145"/>
      <c r="BH876" s="145"/>
      <c r="BI876" s="145"/>
    </row>
    <row r="877" ht="14.25" customHeight="1">
      <c r="A877" s="111"/>
      <c r="B877" s="145"/>
      <c r="C877" s="178"/>
      <c r="D877" s="178"/>
      <c r="E877" s="179"/>
      <c r="F877" s="178"/>
      <c r="G877" s="145"/>
      <c r="H877" s="145"/>
      <c r="I877" s="178"/>
      <c r="J877" s="179"/>
      <c r="K877" s="178"/>
      <c r="L877" s="145"/>
      <c r="M877" s="145"/>
      <c r="N877" s="145"/>
      <c r="O877" s="145"/>
      <c r="P877" s="145"/>
      <c r="Q877" s="145"/>
      <c r="R877" s="145"/>
      <c r="S877" s="145"/>
      <c r="T877" s="145"/>
      <c r="U877" s="145"/>
      <c r="V877" s="145"/>
      <c r="W877" s="145"/>
      <c r="X877" s="145"/>
      <c r="Y877" s="145"/>
      <c r="Z877" s="145"/>
      <c r="AA877" s="145"/>
      <c r="AB877" s="145"/>
      <c r="AC877" s="145"/>
      <c r="AD877" s="145"/>
      <c r="AE877" s="145"/>
      <c r="AF877" s="145"/>
      <c r="AG877" s="145"/>
      <c r="AH877" s="145"/>
      <c r="AI877" s="145"/>
      <c r="AJ877" s="145"/>
      <c r="AK877" s="145"/>
      <c r="AL877" s="145"/>
      <c r="AM877" s="145"/>
      <c r="AN877" s="145"/>
      <c r="AO877" s="145"/>
      <c r="AP877" s="145"/>
      <c r="AQ877" s="145"/>
      <c r="AR877" s="145"/>
      <c r="AS877" s="145"/>
      <c r="AT877" s="145"/>
      <c r="AU877" s="145"/>
      <c r="AV877" s="145"/>
      <c r="AW877" s="145"/>
      <c r="AX877" s="145"/>
      <c r="AY877" s="145"/>
      <c r="AZ877" s="145"/>
      <c r="BA877" s="145"/>
      <c r="BB877" s="145"/>
      <c r="BC877" s="145"/>
      <c r="BD877" s="145"/>
      <c r="BE877" s="145"/>
      <c r="BF877" s="145"/>
      <c r="BG877" s="145"/>
      <c r="BH877" s="145"/>
      <c r="BI877" s="145"/>
    </row>
    <row r="878" ht="14.25" customHeight="1">
      <c r="A878" s="111"/>
      <c r="B878" s="145"/>
      <c r="C878" s="178"/>
      <c r="D878" s="178"/>
      <c r="E878" s="179"/>
      <c r="F878" s="178"/>
      <c r="G878" s="145"/>
      <c r="H878" s="145"/>
      <c r="I878" s="178"/>
      <c r="J878" s="179"/>
      <c r="K878" s="178"/>
      <c r="L878" s="145"/>
      <c r="M878" s="145"/>
      <c r="N878" s="145"/>
      <c r="O878" s="145"/>
      <c r="P878" s="145"/>
      <c r="Q878" s="145"/>
      <c r="R878" s="145"/>
      <c r="S878" s="145"/>
      <c r="T878" s="145"/>
      <c r="U878" s="145"/>
      <c r="V878" s="145"/>
      <c r="W878" s="145"/>
      <c r="X878" s="145"/>
      <c r="Y878" s="145"/>
      <c r="Z878" s="145"/>
      <c r="AA878" s="145"/>
      <c r="AB878" s="145"/>
      <c r="AC878" s="145"/>
      <c r="AD878" s="145"/>
      <c r="AE878" s="145"/>
      <c r="AF878" s="145"/>
      <c r="AG878" s="145"/>
      <c r="AH878" s="145"/>
      <c r="AI878" s="145"/>
      <c r="AJ878" s="145"/>
      <c r="AK878" s="145"/>
      <c r="AL878" s="145"/>
      <c r="AM878" s="145"/>
      <c r="AN878" s="145"/>
      <c r="AO878" s="145"/>
      <c r="AP878" s="145"/>
      <c r="AQ878" s="145"/>
      <c r="AR878" s="145"/>
      <c r="AS878" s="145"/>
      <c r="AT878" s="145"/>
      <c r="AU878" s="145"/>
      <c r="AV878" s="145"/>
      <c r="AW878" s="145"/>
      <c r="AX878" s="145"/>
      <c r="AY878" s="145"/>
      <c r="AZ878" s="145"/>
      <c r="BA878" s="145"/>
      <c r="BB878" s="145"/>
      <c r="BC878" s="145"/>
      <c r="BD878" s="145"/>
      <c r="BE878" s="145"/>
      <c r="BF878" s="145"/>
      <c r="BG878" s="145"/>
      <c r="BH878" s="145"/>
      <c r="BI878" s="145"/>
    </row>
    <row r="879" ht="14.25" customHeight="1">
      <c r="A879" s="111"/>
      <c r="B879" s="145"/>
      <c r="C879" s="178"/>
      <c r="D879" s="178"/>
      <c r="E879" s="179"/>
      <c r="F879" s="178"/>
      <c r="G879" s="145"/>
      <c r="H879" s="145"/>
      <c r="I879" s="178"/>
      <c r="J879" s="179"/>
      <c r="K879" s="178"/>
      <c r="L879" s="145"/>
      <c r="M879" s="145"/>
      <c r="N879" s="145"/>
      <c r="O879" s="145"/>
      <c r="P879" s="145"/>
      <c r="Q879" s="145"/>
      <c r="R879" s="145"/>
      <c r="S879" s="145"/>
      <c r="T879" s="145"/>
      <c r="U879" s="145"/>
      <c r="V879" s="145"/>
      <c r="W879" s="145"/>
      <c r="X879" s="145"/>
      <c r="Y879" s="145"/>
      <c r="Z879" s="145"/>
      <c r="AA879" s="145"/>
      <c r="AB879" s="145"/>
      <c r="AC879" s="145"/>
      <c r="AD879" s="145"/>
      <c r="AE879" s="145"/>
      <c r="AF879" s="145"/>
      <c r="AG879" s="145"/>
      <c r="AH879" s="145"/>
      <c r="AI879" s="145"/>
      <c r="AJ879" s="145"/>
      <c r="AK879" s="145"/>
      <c r="AL879" s="145"/>
      <c r="AM879" s="145"/>
      <c r="AN879" s="145"/>
      <c r="AO879" s="145"/>
      <c r="AP879" s="145"/>
      <c r="AQ879" s="145"/>
      <c r="AR879" s="145"/>
      <c r="AS879" s="145"/>
      <c r="AT879" s="145"/>
      <c r="AU879" s="145"/>
      <c r="AV879" s="145"/>
      <c r="AW879" s="145"/>
      <c r="AX879" s="145"/>
      <c r="AY879" s="145"/>
      <c r="AZ879" s="145"/>
      <c r="BA879" s="145"/>
      <c r="BB879" s="145"/>
      <c r="BC879" s="145"/>
      <c r="BD879" s="145"/>
      <c r="BE879" s="145"/>
      <c r="BF879" s="145"/>
      <c r="BG879" s="145"/>
      <c r="BH879" s="145"/>
      <c r="BI879" s="145"/>
    </row>
    <row r="880" ht="14.25" customHeight="1">
      <c r="A880" s="111"/>
      <c r="B880" s="145"/>
      <c r="C880" s="178"/>
      <c r="D880" s="178"/>
      <c r="E880" s="179"/>
      <c r="F880" s="178"/>
      <c r="G880" s="145"/>
      <c r="H880" s="145"/>
      <c r="I880" s="178"/>
      <c r="J880" s="179"/>
      <c r="K880" s="178"/>
      <c r="L880" s="145"/>
      <c r="M880" s="145"/>
      <c r="N880" s="145"/>
      <c r="O880" s="145"/>
      <c r="P880" s="145"/>
      <c r="Q880" s="145"/>
      <c r="R880" s="145"/>
      <c r="S880" s="145"/>
      <c r="T880" s="145"/>
      <c r="U880" s="145"/>
      <c r="V880" s="145"/>
      <c r="W880" s="145"/>
      <c r="X880" s="145"/>
      <c r="Y880" s="145"/>
      <c r="Z880" s="145"/>
      <c r="AA880" s="145"/>
      <c r="AB880" s="145"/>
      <c r="AC880" s="145"/>
      <c r="AD880" s="145"/>
      <c r="AE880" s="145"/>
      <c r="AF880" s="145"/>
      <c r="AG880" s="145"/>
      <c r="AH880" s="145"/>
      <c r="AI880" s="145"/>
      <c r="AJ880" s="145"/>
      <c r="AK880" s="145"/>
      <c r="AL880" s="145"/>
      <c r="AM880" s="145"/>
      <c r="AN880" s="145"/>
      <c r="AO880" s="145"/>
      <c r="AP880" s="145"/>
      <c r="AQ880" s="145"/>
      <c r="AR880" s="145"/>
      <c r="AS880" s="145"/>
      <c r="AT880" s="145"/>
      <c r="AU880" s="145"/>
      <c r="AV880" s="145"/>
      <c r="AW880" s="145"/>
      <c r="AX880" s="145"/>
      <c r="AY880" s="145"/>
      <c r="AZ880" s="145"/>
      <c r="BA880" s="145"/>
      <c r="BB880" s="145"/>
      <c r="BC880" s="145"/>
      <c r="BD880" s="145"/>
      <c r="BE880" s="145"/>
      <c r="BF880" s="145"/>
      <c r="BG880" s="145"/>
      <c r="BH880" s="145"/>
      <c r="BI880" s="145"/>
    </row>
    <row r="881" ht="14.25" customHeight="1">
      <c r="A881" s="111"/>
      <c r="B881" s="145"/>
      <c r="C881" s="178"/>
      <c r="D881" s="178"/>
      <c r="E881" s="179"/>
      <c r="F881" s="178"/>
      <c r="G881" s="145"/>
      <c r="H881" s="145"/>
      <c r="I881" s="178"/>
      <c r="J881" s="179"/>
      <c r="K881" s="178"/>
      <c r="L881" s="145"/>
      <c r="M881" s="145"/>
      <c r="N881" s="145"/>
      <c r="O881" s="145"/>
      <c r="P881" s="145"/>
      <c r="Q881" s="145"/>
      <c r="R881" s="145"/>
      <c r="S881" s="145"/>
      <c r="T881" s="145"/>
      <c r="U881" s="145"/>
      <c r="V881" s="145"/>
      <c r="W881" s="145"/>
      <c r="X881" s="145"/>
      <c r="Y881" s="145"/>
      <c r="Z881" s="145"/>
      <c r="AA881" s="145"/>
      <c r="AB881" s="145"/>
      <c r="AC881" s="145"/>
      <c r="AD881" s="145"/>
      <c r="AE881" s="145"/>
      <c r="AF881" s="145"/>
      <c r="AG881" s="145"/>
      <c r="AH881" s="145"/>
      <c r="AI881" s="145"/>
      <c r="AJ881" s="145"/>
      <c r="AK881" s="145"/>
      <c r="AL881" s="145"/>
      <c r="AM881" s="145"/>
      <c r="AN881" s="145"/>
      <c r="AO881" s="145"/>
      <c r="AP881" s="145"/>
      <c r="AQ881" s="145"/>
      <c r="AR881" s="145"/>
      <c r="AS881" s="145"/>
      <c r="AT881" s="145"/>
      <c r="AU881" s="145"/>
      <c r="AV881" s="145"/>
      <c r="AW881" s="145"/>
      <c r="AX881" s="145"/>
      <c r="AY881" s="145"/>
      <c r="AZ881" s="145"/>
      <c r="BA881" s="145"/>
      <c r="BB881" s="145"/>
      <c r="BC881" s="145"/>
      <c r="BD881" s="145"/>
      <c r="BE881" s="145"/>
      <c r="BF881" s="145"/>
      <c r="BG881" s="145"/>
      <c r="BH881" s="145"/>
      <c r="BI881" s="145"/>
    </row>
    <row r="882" ht="14.25" customHeight="1">
      <c r="A882" s="111"/>
      <c r="B882" s="145"/>
      <c r="C882" s="178"/>
      <c r="D882" s="178"/>
      <c r="E882" s="179"/>
      <c r="F882" s="178"/>
      <c r="G882" s="145"/>
      <c r="H882" s="145"/>
      <c r="I882" s="178"/>
      <c r="J882" s="179"/>
      <c r="K882" s="178"/>
      <c r="L882" s="145"/>
      <c r="M882" s="145"/>
      <c r="N882" s="145"/>
      <c r="O882" s="145"/>
      <c r="P882" s="145"/>
      <c r="Q882" s="145"/>
      <c r="R882" s="145"/>
      <c r="S882" s="145"/>
      <c r="T882" s="145"/>
      <c r="U882" s="145"/>
      <c r="V882" s="145"/>
      <c r="W882" s="145"/>
      <c r="X882" s="145"/>
      <c r="Y882" s="145"/>
      <c r="Z882" s="145"/>
      <c r="AA882" s="145"/>
      <c r="AB882" s="145"/>
      <c r="AC882" s="145"/>
      <c r="AD882" s="145"/>
      <c r="AE882" s="145"/>
      <c r="AF882" s="145"/>
      <c r="AG882" s="145"/>
      <c r="AH882" s="145"/>
      <c r="AI882" s="145"/>
      <c r="AJ882" s="145"/>
      <c r="AK882" s="145"/>
      <c r="AL882" s="145"/>
      <c r="AM882" s="145"/>
      <c r="AN882" s="145"/>
      <c r="AO882" s="145"/>
      <c r="AP882" s="145"/>
      <c r="AQ882" s="145"/>
      <c r="AR882" s="145"/>
      <c r="AS882" s="145"/>
      <c r="AT882" s="145"/>
      <c r="AU882" s="145"/>
      <c r="AV882" s="145"/>
      <c r="AW882" s="145"/>
      <c r="AX882" s="145"/>
      <c r="AY882" s="145"/>
      <c r="AZ882" s="145"/>
      <c r="BA882" s="145"/>
      <c r="BB882" s="145"/>
      <c r="BC882" s="145"/>
      <c r="BD882" s="145"/>
      <c r="BE882" s="145"/>
      <c r="BF882" s="145"/>
      <c r="BG882" s="145"/>
      <c r="BH882" s="145"/>
      <c r="BI882" s="145"/>
    </row>
    <row r="883" ht="14.25" customHeight="1">
      <c r="A883" s="111"/>
      <c r="B883" s="145"/>
      <c r="C883" s="178"/>
      <c r="D883" s="178"/>
      <c r="E883" s="179"/>
      <c r="F883" s="178"/>
      <c r="G883" s="145"/>
      <c r="H883" s="145"/>
      <c r="I883" s="178"/>
      <c r="J883" s="179"/>
      <c r="K883" s="178"/>
      <c r="L883" s="145"/>
      <c r="M883" s="145"/>
      <c r="N883" s="145"/>
      <c r="O883" s="145"/>
      <c r="P883" s="145"/>
      <c r="Q883" s="145"/>
      <c r="R883" s="145"/>
      <c r="S883" s="145"/>
      <c r="T883" s="145"/>
      <c r="U883" s="145"/>
      <c r="V883" s="145"/>
      <c r="W883" s="145"/>
      <c r="X883" s="145"/>
      <c r="Y883" s="145"/>
      <c r="Z883" s="145"/>
      <c r="AA883" s="145"/>
      <c r="AB883" s="145"/>
      <c r="AC883" s="145"/>
      <c r="AD883" s="145"/>
      <c r="AE883" s="145"/>
      <c r="AF883" s="145"/>
      <c r="AG883" s="145"/>
      <c r="AH883" s="145"/>
      <c r="AI883" s="145"/>
      <c r="AJ883" s="145"/>
      <c r="AK883" s="145"/>
      <c r="AL883" s="145"/>
      <c r="AM883" s="145"/>
      <c r="AN883" s="145"/>
      <c r="AO883" s="145"/>
      <c r="AP883" s="145"/>
      <c r="AQ883" s="145"/>
      <c r="AR883" s="145"/>
      <c r="AS883" s="145"/>
      <c r="AT883" s="145"/>
      <c r="AU883" s="145"/>
      <c r="AV883" s="145"/>
      <c r="AW883" s="145"/>
      <c r="AX883" s="145"/>
      <c r="AY883" s="145"/>
      <c r="AZ883" s="145"/>
      <c r="BA883" s="145"/>
      <c r="BB883" s="145"/>
      <c r="BC883" s="145"/>
      <c r="BD883" s="145"/>
      <c r="BE883" s="145"/>
      <c r="BF883" s="145"/>
      <c r="BG883" s="145"/>
      <c r="BH883" s="145"/>
      <c r="BI883" s="145"/>
    </row>
    <row r="884" ht="14.25" customHeight="1">
      <c r="A884" s="111"/>
      <c r="B884" s="145"/>
      <c r="C884" s="178"/>
      <c r="D884" s="178"/>
      <c r="E884" s="179"/>
      <c r="F884" s="178"/>
      <c r="G884" s="145"/>
      <c r="H884" s="145"/>
      <c r="I884" s="178"/>
      <c r="J884" s="179"/>
      <c r="K884" s="178"/>
      <c r="L884" s="145"/>
      <c r="M884" s="145"/>
      <c r="N884" s="145"/>
      <c r="O884" s="145"/>
      <c r="P884" s="145"/>
      <c r="Q884" s="145"/>
      <c r="R884" s="145"/>
      <c r="S884" s="145"/>
      <c r="T884" s="145"/>
      <c r="U884" s="145"/>
      <c r="V884" s="145"/>
      <c r="W884" s="145"/>
      <c r="X884" s="145"/>
      <c r="Y884" s="145"/>
      <c r="Z884" s="145"/>
      <c r="AA884" s="145"/>
      <c r="AB884" s="145"/>
      <c r="AC884" s="145"/>
      <c r="AD884" s="145"/>
      <c r="AE884" s="145"/>
      <c r="AF884" s="145"/>
      <c r="AG884" s="145"/>
      <c r="AH884" s="145"/>
      <c r="AI884" s="145"/>
      <c r="AJ884" s="145"/>
      <c r="AK884" s="145"/>
      <c r="AL884" s="145"/>
      <c r="AM884" s="145"/>
      <c r="AN884" s="145"/>
      <c r="AO884" s="145"/>
      <c r="AP884" s="145"/>
      <c r="AQ884" s="145"/>
      <c r="AR884" s="145"/>
      <c r="AS884" s="145"/>
      <c r="AT884" s="145"/>
      <c r="AU884" s="145"/>
      <c r="AV884" s="145"/>
      <c r="AW884" s="145"/>
      <c r="AX884" s="145"/>
      <c r="AY884" s="145"/>
      <c r="AZ884" s="145"/>
      <c r="BA884" s="145"/>
      <c r="BB884" s="145"/>
      <c r="BC884" s="145"/>
      <c r="BD884" s="145"/>
      <c r="BE884" s="145"/>
      <c r="BF884" s="145"/>
      <c r="BG884" s="145"/>
      <c r="BH884" s="145"/>
      <c r="BI884" s="145"/>
    </row>
    <row r="885" ht="14.25" customHeight="1">
      <c r="A885" s="111"/>
      <c r="B885" s="145"/>
      <c r="C885" s="178"/>
      <c r="D885" s="178"/>
      <c r="E885" s="179"/>
      <c r="F885" s="178"/>
      <c r="G885" s="145"/>
      <c r="H885" s="145"/>
      <c r="I885" s="178"/>
      <c r="J885" s="179"/>
      <c r="K885" s="178"/>
      <c r="L885" s="145"/>
      <c r="M885" s="145"/>
      <c r="N885" s="145"/>
      <c r="O885" s="145"/>
      <c r="P885" s="145"/>
      <c r="Q885" s="145"/>
      <c r="R885" s="145"/>
      <c r="S885" s="145"/>
      <c r="T885" s="145"/>
      <c r="U885" s="145"/>
      <c r="V885" s="145"/>
      <c r="W885" s="145"/>
      <c r="X885" s="145"/>
      <c r="Y885" s="145"/>
      <c r="Z885" s="145"/>
      <c r="AA885" s="145"/>
      <c r="AB885" s="145"/>
      <c r="AC885" s="145"/>
      <c r="AD885" s="145"/>
      <c r="AE885" s="145"/>
      <c r="AF885" s="145"/>
      <c r="AG885" s="145"/>
      <c r="AH885" s="145"/>
      <c r="AI885" s="145"/>
      <c r="AJ885" s="145"/>
      <c r="AK885" s="145"/>
      <c r="AL885" s="145"/>
      <c r="AM885" s="145"/>
      <c r="AN885" s="145"/>
      <c r="AO885" s="145"/>
      <c r="AP885" s="145"/>
      <c r="AQ885" s="145"/>
      <c r="AR885" s="145"/>
      <c r="AS885" s="145"/>
      <c r="AT885" s="145"/>
      <c r="AU885" s="145"/>
      <c r="AV885" s="145"/>
      <c r="AW885" s="145"/>
      <c r="AX885" s="145"/>
      <c r="AY885" s="145"/>
      <c r="AZ885" s="145"/>
      <c r="BA885" s="145"/>
      <c r="BB885" s="145"/>
      <c r="BC885" s="145"/>
      <c r="BD885" s="145"/>
      <c r="BE885" s="145"/>
      <c r="BF885" s="145"/>
      <c r="BG885" s="145"/>
      <c r="BH885" s="145"/>
      <c r="BI885" s="145"/>
    </row>
    <row r="886" ht="14.25" customHeight="1">
      <c r="A886" s="111"/>
      <c r="B886" s="145"/>
      <c r="C886" s="178"/>
      <c r="D886" s="178"/>
      <c r="E886" s="179"/>
      <c r="F886" s="178"/>
      <c r="G886" s="145"/>
      <c r="H886" s="145"/>
      <c r="I886" s="178"/>
      <c r="J886" s="179"/>
      <c r="K886" s="178"/>
      <c r="L886" s="145"/>
      <c r="M886" s="145"/>
      <c r="N886" s="145"/>
      <c r="O886" s="145"/>
      <c r="P886" s="145"/>
      <c r="Q886" s="145"/>
      <c r="R886" s="145"/>
      <c r="S886" s="145"/>
      <c r="T886" s="145"/>
      <c r="U886" s="145"/>
      <c r="V886" s="145"/>
      <c r="W886" s="145"/>
      <c r="X886" s="145"/>
      <c r="Y886" s="145"/>
      <c r="Z886" s="145"/>
      <c r="AA886" s="145"/>
      <c r="AB886" s="145"/>
      <c r="AC886" s="145"/>
      <c r="AD886" s="145"/>
      <c r="AE886" s="145"/>
      <c r="AF886" s="145"/>
      <c r="AG886" s="145"/>
      <c r="AH886" s="145"/>
      <c r="AI886" s="145"/>
      <c r="AJ886" s="145"/>
      <c r="AK886" s="145"/>
      <c r="AL886" s="145"/>
      <c r="AM886" s="145"/>
      <c r="AN886" s="145"/>
      <c r="AO886" s="145"/>
      <c r="AP886" s="145"/>
      <c r="AQ886" s="145"/>
      <c r="AR886" s="145"/>
      <c r="AS886" s="145"/>
      <c r="AT886" s="145"/>
      <c r="AU886" s="145"/>
      <c r="AV886" s="145"/>
      <c r="AW886" s="145"/>
      <c r="AX886" s="145"/>
      <c r="AY886" s="145"/>
      <c r="AZ886" s="145"/>
      <c r="BA886" s="145"/>
      <c r="BB886" s="145"/>
      <c r="BC886" s="145"/>
      <c r="BD886" s="145"/>
      <c r="BE886" s="145"/>
      <c r="BF886" s="145"/>
      <c r="BG886" s="145"/>
      <c r="BH886" s="145"/>
      <c r="BI886" s="145"/>
    </row>
    <row r="887" ht="14.25" customHeight="1">
      <c r="A887" s="111"/>
      <c r="B887" s="145"/>
      <c r="C887" s="178"/>
      <c r="D887" s="178"/>
      <c r="E887" s="179"/>
      <c r="F887" s="178"/>
      <c r="G887" s="145"/>
      <c r="H887" s="145"/>
      <c r="I887" s="178"/>
      <c r="J887" s="179"/>
      <c r="K887" s="178"/>
      <c r="L887" s="145"/>
      <c r="M887" s="145"/>
      <c r="N887" s="145"/>
      <c r="O887" s="145"/>
      <c r="P887" s="145"/>
      <c r="Q887" s="145"/>
      <c r="R887" s="145"/>
      <c r="S887" s="145"/>
      <c r="T887" s="145"/>
      <c r="U887" s="145"/>
      <c r="V887" s="145"/>
      <c r="W887" s="145"/>
      <c r="X887" s="145"/>
      <c r="Y887" s="145"/>
      <c r="Z887" s="145"/>
      <c r="AA887" s="145"/>
      <c r="AB887" s="145"/>
      <c r="AC887" s="145"/>
      <c r="AD887" s="145"/>
      <c r="AE887" s="145"/>
      <c r="AF887" s="145"/>
      <c r="AG887" s="145"/>
      <c r="AH887" s="145"/>
      <c r="AI887" s="145"/>
      <c r="AJ887" s="145"/>
      <c r="AK887" s="145"/>
      <c r="AL887" s="145"/>
      <c r="AM887" s="145"/>
      <c r="AN887" s="145"/>
      <c r="AO887" s="145"/>
      <c r="AP887" s="145"/>
      <c r="AQ887" s="145"/>
      <c r="AR887" s="145"/>
      <c r="AS887" s="145"/>
      <c r="AT887" s="145"/>
      <c r="AU887" s="145"/>
      <c r="AV887" s="145"/>
      <c r="AW887" s="145"/>
      <c r="AX887" s="145"/>
      <c r="AY887" s="145"/>
      <c r="AZ887" s="145"/>
      <c r="BA887" s="145"/>
      <c r="BB887" s="145"/>
      <c r="BC887" s="145"/>
      <c r="BD887" s="145"/>
      <c r="BE887" s="145"/>
      <c r="BF887" s="145"/>
      <c r="BG887" s="145"/>
      <c r="BH887" s="145"/>
      <c r="BI887" s="145"/>
    </row>
    <row r="888" ht="14.25" customHeight="1">
      <c r="A888" s="111"/>
      <c r="B888" s="145"/>
      <c r="C888" s="178"/>
      <c r="D888" s="178"/>
      <c r="E888" s="179"/>
      <c r="F888" s="178"/>
      <c r="G888" s="145"/>
      <c r="H888" s="145"/>
      <c r="I888" s="178"/>
      <c r="J888" s="179"/>
      <c r="K888" s="178"/>
      <c r="L888" s="145"/>
      <c r="M888" s="145"/>
      <c r="N888" s="145"/>
      <c r="O888" s="145"/>
      <c r="P888" s="145"/>
      <c r="Q888" s="145"/>
      <c r="R888" s="145"/>
      <c r="S888" s="145"/>
      <c r="T888" s="145"/>
      <c r="U888" s="145"/>
      <c r="V888" s="145"/>
      <c r="W888" s="145"/>
      <c r="X888" s="145"/>
      <c r="Y888" s="145"/>
      <c r="Z888" s="145"/>
      <c r="AA888" s="145"/>
      <c r="AB888" s="145"/>
      <c r="AC888" s="145"/>
      <c r="AD888" s="145"/>
      <c r="AE888" s="145"/>
      <c r="AF888" s="145"/>
      <c r="AG888" s="145"/>
      <c r="AH888" s="145"/>
      <c r="AI888" s="145"/>
      <c r="AJ888" s="145"/>
      <c r="AK888" s="145"/>
      <c r="AL888" s="145"/>
      <c r="AM888" s="145"/>
      <c r="AN888" s="145"/>
      <c r="AO888" s="145"/>
      <c r="AP888" s="145"/>
      <c r="AQ888" s="145"/>
      <c r="AR888" s="145"/>
      <c r="AS888" s="145"/>
      <c r="AT888" s="145"/>
      <c r="AU888" s="145"/>
      <c r="AV888" s="145"/>
      <c r="AW888" s="145"/>
      <c r="AX888" s="145"/>
      <c r="AY888" s="145"/>
      <c r="AZ888" s="145"/>
      <c r="BA888" s="145"/>
      <c r="BB888" s="145"/>
      <c r="BC888" s="145"/>
      <c r="BD888" s="145"/>
      <c r="BE888" s="145"/>
      <c r="BF888" s="145"/>
      <c r="BG888" s="145"/>
      <c r="BH888" s="145"/>
      <c r="BI888" s="145"/>
    </row>
    <row r="889" ht="14.25" customHeight="1">
      <c r="A889" s="111"/>
      <c r="B889" s="145"/>
      <c r="C889" s="178"/>
      <c r="D889" s="178"/>
      <c r="E889" s="179"/>
      <c r="F889" s="178"/>
      <c r="G889" s="145"/>
      <c r="H889" s="145"/>
      <c r="I889" s="178"/>
      <c r="J889" s="179"/>
      <c r="K889" s="178"/>
      <c r="L889" s="145"/>
      <c r="M889" s="145"/>
      <c r="N889" s="145"/>
      <c r="O889" s="145"/>
      <c r="P889" s="145"/>
      <c r="Q889" s="145"/>
      <c r="R889" s="145"/>
      <c r="S889" s="145"/>
      <c r="T889" s="145"/>
      <c r="U889" s="145"/>
      <c r="V889" s="145"/>
      <c r="W889" s="145"/>
      <c r="X889" s="145"/>
      <c r="Y889" s="145"/>
      <c r="Z889" s="145"/>
      <c r="AA889" s="145"/>
      <c r="AB889" s="145"/>
      <c r="AC889" s="145"/>
      <c r="AD889" s="145"/>
      <c r="AE889" s="145"/>
      <c r="AF889" s="145"/>
      <c r="AG889" s="145"/>
      <c r="AH889" s="145"/>
      <c r="AI889" s="145"/>
      <c r="AJ889" s="145"/>
      <c r="AK889" s="145"/>
      <c r="AL889" s="145"/>
      <c r="AM889" s="145"/>
      <c r="AN889" s="145"/>
      <c r="AO889" s="145"/>
      <c r="AP889" s="145"/>
      <c r="AQ889" s="145"/>
      <c r="AR889" s="145"/>
      <c r="AS889" s="145"/>
      <c r="AT889" s="145"/>
      <c r="AU889" s="145"/>
      <c r="AV889" s="145"/>
      <c r="AW889" s="145"/>
      <c r="AX889" s="145"/>
      <c r="AY889" s="145"/>
      <c r="AZ889" s="145"/>
      <c r="BA889" s="145"/>
      <c r="BB889" s="145"/>
      <c r="BC889" s="145"/>
      <c r="BD889" s="145"/>
      <c r="BE889" s="145"/>
      <c r="BF889" s="145"/>
      <c r="BG889" s="145"/>
      <c r="BH889" s="145"/>
      <c r="BI889" s="145"/>
    </row>
    <row r="890" ht="14.25" customHeight="1">
      <c r="A890" s="111"/>
      <c r="B890" s="145"/>
      <c r="C890" s="178"/>
      <c r="D890" s="178"/>
      <c r="E890" s="179"/>
      <c r="F890" s="178"/>
      <c r="G890" s="145"/>
      <c r="H890" s="145"/>
      <c r="I890" s="178"/>
      <c r="J890" s="179"/>
      <c r="K890" s="178"/>
      <c r="L890" s="145"/>
      <c r="M890" s="145"/>
      <c r="N890" s="145"/>
      <c r="O890" s="145"/>
      <c r="P890" s="145"/>
      <c r="Q890" s="145"/>
      <c r="R890" s="145"/>
      <c r="S890" s="145"/>
      <c r="T890" s="145"/>
      <c r="U890" s="145"/>
      <c r="V890" s="145"/>
      <c r="W890" s="145"/>
      <c r="X890" s="145"/>
      <c r="Y890" s="145"/>
      <c r="Z890" s="145"/>
      <c r="AA890" s="145"/>
      <c r="AB890" s="145"/>
      <c r="AC890" s="145"/>
      <c r="AD890" s="145"/>
      <c r="AE890" s="145"/>
      <c r="AF890" s="145"/>
      <c r="AG890" s="145"/>
      <c r="AH890" s="145"/>
      <c r="AI890" s="145"/>
      <c r="AJ890" s="145"/>
      <c r="AK890" s="145"/>
      <c r="AL890" s="145"/>
      <c r="AM890" s="145"/>
      <c r="AN890" s="145"/>
      <c r="AO890" s="145"/>
      <c r="AP890" s="145"/>
      <c r="AQ890" s="145"/>
      <c r="AR890" s="145"/>
      <c r="AS890" s="145"/>
      <c r="AT890" s="145"/>
      <c r="AU890" s="145"/>
      <c r="AV890" s="145"/>
      <c r="AW890" s="145"/>
      <c r="AX890" s="145"/>
      <c r="AY890" s="145"/>
      <c r="AZ890" s="145"/>
      <c r="BA890" s="145"/>
      <c r="BB890" s="145"/>
      <c r="BC890" s="145"/>
      <c r="BD890" s="145"/>
      <c r="BE890" s="145"/>
      <c r="BF890" s="145"/>
      <c r="BG890" s="145"/>
      <c r="BH890" s="145"/>
      <c r="BI890" s="145"/>
    </row>
    <row r="891" ht="14.25" customHeight="1">
      <c r="A891" s="111"/>
      <c r="B891" s="145"/>
      <c r="C891" s="178"/>
      <c r="D891" s="178"/>
      <c r="E891" s="179"/>
      <c r="F891" s="178"/>
      <c r="G891" s="145"/>
      <c r="H891" s="145"/>
      <c r="I891" s="178"/>
      <c r="J891" s="179"/>
      <c r="K891" s="178"/>
      <c r="L891" s="145"/>
      <c r="M891" s="145"/>
      <c r="N891" s="145"/>
      <c r="O891" s="145"/>
      <c r="P891" s="145"/>
      <c r="Q891" s="145"/>
      <c r="R891" s="145"/>
      <c r="S891" s="145"/>
      <c r="T891" s="145"/>
      <c r="U891" s="145"/>
      <c r="V891" s="145"/>
      <c r="W891" s="145"/>
      <c r="X891" s="145"/>
      <c r="Y891" s="145"/>
      <c r="Z891" s="145"/>
      <c r="AA891" s="145"/>
      <c r="AB891" s="145"/>
      <c r="AC891" s="145"/>
      <c r="AD891" s="145"/>
      <c r="AE891" s="145"/>
      <c r="AF891" s="145"/>
      <c r="AG891" s="145"/>
      <c r="AH891" s="145"/>
      <c r="AI891" s="145"/>
      <c r="AJ891" s="145"/>
      <c r="AK891" s="145"/>
      <c r="AL891" s="145"/>
      <c r="AM891" s="145"/>
      <c r="AN891" s="145"/>
      <c r="AO891" s="145"/>
      <c r="AP891" s="145"/>
      <c r="AQ891" s="145"/>
      <c r="AR891" s="145"/>
      <c r="AS891" s="145"/>
      <c r="AT891" s="145"/>
      <c r="AU891" s="145"/>
      <c r="AV891" s="145"/>
      <c r="AW891" s="145"/>
      <c r="AX891" s="145"/>
      <c r="AY891" s="145"/>
      <c r="AZ891" s="145"/>
      <c r="BA891" s="145"/>
      <c r="BB891" s="145"/>
      <c r="BC891" s="145"/>
      <c r="BD891" s="145"/>
      <c r="BE891" s="145"/>
      <c r="BF891" s="145"/>
      <c r="BG891" s="145"/>
      <c r="BH891" s="145"/>
      <c r="BI891" s="145"/>
    </row>
    <row r="892" ht="14.25" customHeight="1">
      <c r="A892" s="111"/>
      <c r="B892" s="145"/>
      <c r="C892" s="178"/>
      <c r="D892" s="178"/>
      <c r="E892" s="179"/>
      <c r="F892" s="178"/>
      <c r="G892" s="145"/>
      <c r="H892" s="145"/>
      <c r="I892" s="178"/>
      <c r="J892" s="179"/>
      <c r="K892" s="178"/>
      <c r="L892" s="145"/>
      <c r="M892" s="145"/>
      <c r="N892" s="145"/>
      <c r="O892" s="145"/>
      <c r="P892" s="145"/>
      <c r="Q892" s="145"/>
      <c r="R892" s="145"/>
      <c r="S892" s="145"/>
      <c r="T892" s="145"/>
      <c r="U892" s="145"/>
      <c r="V892" s="145"/>
      <c r="W892" s="145"/>
      <c r="X892" s="145"/>
      <c r="Y892" s="145"/>
      <c r="Z892" s="145"/>
      <c r="AA892" s="145"/>
      <c r="AB892" s="145"/>
      <c r="AC892" s="145"/>
      <c r="AD892" s="145"/>
      <c r="AE892" s="145"/>
      <c r="AF892" s="145"/>
      <c r="AG892" s="145"/>
      <c r="AH892" s="145"/>
      <c r="AI892" s="145"/>
      <c r="AJ892" s="145"/>
      <c r="AK892" s="145"/>
      <c r="AL892" s="145"/>
      <c r="AM892" s="145"/>
      <c r="AN892" s="145"/>
      <c r="AO892" s="145"/>
      <c r="AP892" s="145"/>
      <c r="AQ892" s="145"/>
      <c r="AR892" s="145"/>
      <c r="AS892" s="145"/>
      <c r="AT892" s="145"/>
      <c r="AU892" s="145"/>
      <c r="AV892" s="145"/>
      <c r="AW892" s="145"/>
      <c r="AX892" s="145"/>
      <c r="AY892" s="145"/>
      <c r="AZ892" s="145"/>
      <c r="BA892" s="145"/>
      <c r="BB892" s="145"/>
      <c r="BC892" s="145"/>
      <c r="BD892" s="145"/>
      <c r="BE892" s="145"/>
      <c r="BF892" s="145"/>
      <c r="BG892" s="145"/>
      <c r="BH892" s="145"/>
      <c r="BI892" s="145"/>
    </row>
    <row r="893" ht="14.25" customHeight="1">
      <c r="A893" s="111"/>
      <c r="B893" s="145"/>
      <c r="C893" s="178"/>
      <c r="D893" s="178"/>
      <c r="E893" s="179"/>
      <c r="F893" s="178"/>
      <c r="G893" s="145"/>
      <c r="H893" s="145"/>
      <c r="I893" s="178"/>
      <c r="J893" s="179"/>
      <c r="K893" s="178"/>
      <c r="L893" s="145"/>
      <c r="M893" s="145"/>
      <c r="N893" s="145"/>
      <c r="O893" s="145"/>
      <c r="P893" s="145"/>
      <c r="Q893" s="145"/>
      <c r="R893" s="145"/>
      <c r="S893" s="145"/>
      <c r="T893" s="145"/>
      <c r="U893" s="145"/>
      <c r="V893" s="145"/>
      <c r="W893" s="145"/>
      <c r="X893" s="145"/>
      <c r="Y893" s="145"/>
      <c r="Z893" s="145"/>
      <c r="AA893" s="145"/>
      <c r="AB893" s="145"/>
      <c r="AC893" s="145"/>
      <c r="AD893" s="145"/>
      <c r="AE893" s="145"/>
      <c r="AF893" s="145"/>
      <c r="AG893" s="145"/>
      <c r="AH893" s="145"/>
      <c r="AI893" s="145"/>
      <c r="AJ893" s="145"/>
      <c r="AK893" s="145"/>
      <c r="AL893" s="145"/>
      <c r="AM893" s="145"/>
      <c r="AN893" s="145"/>
      <c r="AO893" s="145"/>
      <c r="AP893" s="145"/>
      <c r="AQ893" s="145"/>
      <c r="AR893" s="145"/>
      <c r="AS893" s="145"/>
      <c r="AT893" s="145"/>
      <c r="AU893" s="145"/>
      <c r="AV893" s="145"/>
      <c r="AW893" s="145"/>
      <c r="AX893" s="145"/>
      <c r="AY893" s="145"/>
      <c r="AZ893" s="145"/>
      <c r="BA893" s="145"/>
      <c r="BB893" s="145"/>
      <c r="BC893" s="145"/>
      <c r="BD893" s="145"/>
      <c r="BE893" s="145"/>
      <c r="BF893" s="145"/>
      <c r="BG893" s="145"/>
      <c r="BH893" s="145"/>
      <c r="BI893" s="145"/>
    </row>
    <row r="894" ht="14.25" customHeight="1">
      <c r="A894" s="111"/>
      <c r="B894" s="145"/>
      <c r="C894" s="178"/>
      <c r="D894" s="178"/>
      <c r="E894" s="179"/>
      <c r="F894" s="178"/>
      <c r="G894" s="145"/>
      <c r="H894" s="145"/>
      <c r="I894" s="178"/>
      <c r="J894" s="179"/>
      <c r="K894" s="178"/>
      <c r="L894" s="145"/>
      <c r="M894" s="145"/>
      <c r="N894" s="145"/>
      <c r="O894" s="145"/>
      <c r="P894" s="145"/>
      <c r="Q894" s="145"/>
      <c r="R894" s="145"/>
      <c r="S894" s="145"/>
      <c r="T894" s="145"/>
      <c r="U894" s="145"/>
      <c r="V894" s="145"/>
      <c r="W894" s="145"/>
      <c r="X894" s="145"/>
      <c r="Y894" s="145"/>
      <c r="Z894" s="145"/>
      <c r="AA894" s="145"/>
      <c r="AB894" s="145"/>
      <c r="AC894" s="145"/>
      <c r="AD894" s="145"/>
      <c r="AE894" s="145"/>
      <c r="AF894" s="145"/>
      <c r="AG894" s="145"/>
      <c r="AH894" s="145"/>
      <c r="AI894" s="145"/>
      <c r="AJ894" s="145"/>
      <c r="AK894" s="145"/>
      <c r="AL894" s="145"/>
      <c r="AM894" s="145"/>
      <c r="AN894" s="145"/>
      <c r="AO894" s="145"/>
      <c r="AP894" s="145"/>
      <c r="AQ894" s="145"/>
      <c r="AR894" s="145"/>
      <c r="AS894" s="145"/>
      <c r="AT894" s="145"/>
      <c r="AU894" s="145"/>
      <c r="AV894" s="145"/>
      <c r="AW894" s="145"/>
      <c r="AX894" s="145"/>
      <c r="AY894" s="145"/>
      <c r="AZ894" s="145"/>
      <c r="BA894" s="145"/>
      <c r="BB894" s="145"/>
      <c r="BC894" s="145"/>
      <c r="BD894" s="145"/>
      <c r="BE894" s="145"/>
      <c r="BF894" s="145"/>
      <c r="BG894" s="145"/>
      <c r="BH894" s="145"/>
      <c r="BI894" s="145"/>
    </row>
    <row r="895" ht="14.25" customHeight="1">
      <c r="A895" s="111"/>
      <c r="B895" s="145"/>
      <c r="C895" s="178"/>
      <c r="D895" s="178"/>
      <c r="E895" s="179"/>
      <c r="F895" s="178"/>
      <c r="G895" s="145"/>
      <c r="H895" s="145"/>
      <c r="I895" s="178"/>
      <c r="J895" s="179"/>
      <c r="K895" s="178"/>
      <c r="L895" s="145"/>
      <c r="M895" s="145"/>
      <c r="N895" s="145"/>
      <c r="O895" s="145"/>
      <c r="P895" s="145"/>
      <c r="Q895" s="145"/>
      <c r="R895" s="145"/>
      <c r="S895" s="145"/>
      <c r="T895" s="145"/>
      <c r="U895" s="145"/>
      <c r="V895" s="145"/>
      <c r="W895" s="145"/>
      <c r="X895" s="145"/>
      <c r="Y895" s="145"/>
      <c r="Z895" s="145"/>
      <c r="AA895" s="145"/>
      <c r="AB895" s="145"/>
      <c r="AC895" s="145"/>
      <c r="AD895" s="145"/>
      <c r="AE895" s="145"/>
      <c r="AF895" s="145"/>
      <c r="AG895" s="145"/>
      <c r="AH895" s="145"/>
      <c r="AI895" s="145"/>
      <c r="AJ895" s="145"/>
      <c r="AK895" s="145"/>
      <c r="AL895" s="145"/>
      <c r="AM895" s="145"/>
      <c r="AN895" s="145"/>
      <c r="AO895" s="145"/>
      <c r="AP895" s="145"/>
      <c r="AQ895" s="145"/>
      <c r="AR895" s="145"/>
      <c r="AS895" s="145"/>
      <c r="AT895" s="145"/>
      <c r="AU895" s="145"/>
      <c r="AV895" s="145"/>
      <c r="AW895" s="145"/>
      <c r="AX895" s="145"/>
      <c r="AY895" s="145"/>
      <c r="AZ895" s="145"/>
      <c r="BA895" s="145"/>
      <c r="BB895" s="145"/>
      <c r="BC895" s="145"/>
      <c r="BD895" s="145"/>
      <c r="BE895" s="145"/>
      <c r="BF895" s="145"/>
      <c r="BG895" s="145"/>
      <c r="BH895" s="145"/>
      <c r="BI895" s="145"/>
    </row>
    <row r="896" ht="14.25" customHeight="1">
      <c r="A896" s="111"/>
      <c r="B896" s="145"/>
      <c r="C896" s="178"/>
      <c r="D896" s="178"/>
      <c r="E896" s="179"/>
      <c r="F896" s="178"/>
      <c r="G896" s="145"/>
      <c r="H896" s="145"/>
      <c r="I896" s="178"/>
      <c r="J896" s="179"/>
      <c r="K896" s="178"/>
      <c r="L896" s="145"/>
      <c r="M896" s="145"/>
      <c r="N896" s="145"/>
      <c r="O896" s="145"/>
      <c r="P896" s="145"/>
      <c r="Q896" s="145"/>
      <c r="R896" s="145"/>
      <c r="S896" s="145"/>
      <c r="T896" s="145"/>
      <c r="U896" s="145"/>
      <c r="V896" s="145"/>
      <c r="W896" s="145"/>
      <c r="X896" s="145"/>
      <c r="Y896" s="145"/>
      <c r="Z896" s="145"/>
      <c r="AA896" s="145"/>
      <c r="AB896" s="145"/>
      <c r="AC896" s="145"/>
      <c r="AD896" s="145"/>
      <c r="AE896" s="145"/>
      <c r="AF896" s="145"/>
      <c r="AG896" s="145"/>
      <c r="AH896" s="145"/>
      <c r="AI896" s="145"/>
      <c r="AJ896" s="145"/>
      <c r="AK896" s="145"/>
      <c r="AL896" s="145"/>
      <c r="AM896" s="145"/>
      <c r="AN896" s="145"/>
      <c r="AO896" s="145"/>
      <c r="AP896" s="145"/>
      <c r="AQ896" s="145"/>
      <c r="AR896" s="145"/>
      <c r="AS896" s="145"/>
      <c r="AT896" s="145"/>
      <c r="AU896" s="145"/>
      <c r="AV896" s="145"/>
      <c r="AW896" s="145"/>
      <c r="AX896" s="145"/>
      <c r="AY896" s="145"/>
      <c r="AZ896" s="145"/>
      <c r="BA896" s="145"/>
      <c r="BB896" s="145"/>
      <c r="BC896" s="145"/>
      <c r="BD896" s="145"/>
      <c r="BE896" s="145"/>
      <c r="BF896" s="145"/>
      <c r="BG896" s="145"/>
      <c r="BH896" s="145"/>
      <c r="BI896" s="145"/>
    </row>
    <row r="897" ht="14.25" customHeight="1">
      <c r="A897" s="111"/>
      <c r="B897" s="145"/>
      <c r="C897" s="178"/>
      <c r="D897" s="178"/>
      <c r="E897" s="179"/>
      <c r="F897" s="178"/>
      <c r="G897" s="145"/>
      <c r="H897" s="145"/>
      <c r="I897" s="178"/>
      <c r="J897" s="179"/>
      <c r="K897" s="178"/>
      <c r="L897" s="145"/>
      <c r="M897" s="145"/>
      <c r="N897" s="145"/>
      <c r="O897" s="145"/>
      <c r="P897" s="145"/>
      <c r="Q897" s="145"/>
      <c r="R897" s="145"/>
      <c r="S897" s="145"/>
      <c r="T897" s="145"/>
      <c r="U897" s="145"/>
      <c r="V897" s="145"/>
      <c r="W897" s="145"/>
      <c r="X897" s="145"/>
      <c r="Y897" s="145"/>
      <c r="Z897" s="145"/>
      <c r="AA897" s="145"/>
      <c r="AB897" s="145"/>
      <c r="AC897" s="145"/>
      <c r="AD897" s="145"/>
      <c r="AE897" s="145"/>
      <c r="AF897" s="145"/>
      <c r="AG897" s="145"/>
      <c r="AH897" s="145"/>
      <c r="AI897" s="145"/>
      <c r="AJ897" s="145"/>
      <c r="AK897" s="145"/>
      <c r="AL897" s="145"/>
      <c r="AM897" s="145"/>
      <c r="AN897" s="145"/>
      <c r="AO897" s="145"/>
      <c r="AP897" s="145"/>
      <c r="AQ897" s="145"/>
      <c r="AR897" s="145"/>
      <c r="AS897" s="145"/>
      <c r="AT897" s="145"/>
      <c r="AU897" s="145"/>
      <c r="AV897" s="145"/>
      <c r="AW897" s="145"/>
      <c r="AX897" s="145"/>
      <c r="AY897" s="145"/>
      <c r="AZ897" s="145"/>
      <c r="BA897" s="145"/>
      <c r="BB897" s="145"/>
      <c r="BC897" s="145"/>
      <c r="BD897" s="145"/>
      <c r="BE897" s="145"/>
      <c r="BF897" s="145"/>
      <c r="BG897" s="145"/>
      <c r="BH897" s="145"/>
      <c r="BI897" s="145"/>
    </row>
    <row r="898" ht="14.25" customHeight="1">
      <c r="A898" s="111"/>
      <c r="B898" s="145"/>
      <c r="C898" s="178"/>
      <c r="D898" s="178"/>
      <c r="E898" s="179"/>
      <c r="F898" s="178"/>
      <c r="G898" s="145"/>
      <c r="H898" s="145"/>
      <c r="I898" s="178"/>
      <c r="J898" s="179"/>
      <c r="K898" s="178"/>
      <c r="L898" s="145"/>
      <c r="M898" s="145"/>
      <c r="N898" s="145"/>
      <c r="O898" s="145"/>
      <c r="P898" s="145"/>
      <c r="Q898" s="145"/>
      <c r="R898" s="145"/>
      <c r="S898" s="145"/>
      <c r="T898" s="145"/>
      <c r="U898" s="145"/>
      <c r="V898" s="145"/>
      <c r="W898" s="145"/>
      <c r="X898" s="145"/>
      <c r="Y898" s="145"/>
      <c r="Z898" s="145"/>
      <c r="AA898" s="145"/>
      <c r="AB898" s="145"/>
      <c r="AC898" s="145"/>
      <c r="AD898" s="145"/>
      <c r="AE898" s="145"/>
      <c r="AF898" s="145"/>
      <c r="AG898" s="145"/>
      <c r="AH898" s="145"/>
      <c r="AI898" s="145"/>
      <c r="AJ898" s="145"/>
      <c r="AK898" s="145"/>
      <c r="AL898" s="145"/>
      <c r="AM898" s="145"/>
      <c r="AN898" s="145"/>
      <c r="AO898" s="145"/>
      <c r="AP898" s="145"/>
      <c r="AQ898" s="145"/>
      <c r="AR898" s="145"/>
      <c r="AS898" s="145"/>
      <c r="AT898" s="145"/>
      <c r="AU898" s="145"/>
      <c r="AV898" s="145"/>
      <c r="AW898" s="145"/>
      <c r="AX898" s="145"/>
      <c r="AY898" s="145"/>
      <c r="AZ898" s="145"/>
      <c r="BA898" s="145"/>
      <c r="BB898" s="145"/>
      <c r="BC898" s="145"/>
      <c r="BD898" s="145"/>
      <c r="BE898" s="145"/>
      <c r="BF898" s="145"/>
      <c r="BG898" s="145"/>
      <c r="BH898" s="145"/>
      <c r="BI898" s="145"/>
    </row>
    <row r="899" ht="14.25" customHeight="1">
      <c r="A899" s="111"/>
      <c r="B899" s="145"/>
      <c r="C899" s="178"/>
      <c r="D899" s="178"/>
      <c r="E899" s="179"/>
      <c r="F899" s="178"/>
      <c r="G899" s="145"/>
      <c r="H899" s="145"/>
      <c r="I899" s="178"/>
      <c r="J899" s="179"/>
      <c r="K899" s="178"/>
      <c r="L899" s="145"/>
      <c r="M899" s="145"/>
      <c r="N899" s="145"/>
      <c r="O899" s="145"/>
      <c r="P899" s="145"/>
      <c r="Q899" s="145"/>
      <c r="R899" s="145"/>
      <c r="S899" s="145"/>
      <c r="T899" s="145"/>
      <c r="U899" s="145"/>
      <c r="V899" s="145"/>
      <c r="W899" s="145"/>
      <c r="X899" s="145"/>
      <c r="Y899" s="145"/>
      <c r="Z899" s="145"/>
      <c r="AA899" s="145"/>
      <c r="AB899" s="145"/>
      <c r="AC899" s="145"/>
      <c r="AD899" s="145"/>
      <c r="AE899" s="145"/>
      <c r="AF899" s="145"/>
      <c r="AG899" s="145"/>
      <c r="AH899" s="145"/>
      <c r="AI899" s="145"/>
      <c r="AJ899" s="145"/>
      <c r="AK899" s="145"/>
      <c r="AL899" s="145"/>
      <c r="AM899" s="145"/>
      <c r="AN899" s="145"/>
      <c r="AO899" s="145"/>
      <c r="AP899" s="145"/>
      <c r="AQ899" s="145"/>
      <c r="AR899" s="145"/>
      <c r="AS899" s="145"/>
      <c r="AT899" s="145"/>
      <c r="AU899" s="145"/>
      <c r="AV899" s="145"/>
      <c r="AW899" s="145"/>
      <c r="AX899" s="145"/>
      <c r="AY899" s="145"/>
      <c r="AZ899" s="145"/>
      <c r="BA899" s="145"/>
      <c r="BB899" s="145"/>
      <c r="BC899" s="145"/>
      <c r="BD899" s="145"/>
      <c r="BE899" s="145"/>
      <c r="BF899" s="145"/>
      <c r="BG899" s="145"/>
      <c r="BH899" s="145"/>
      <c r="BI899" s="145"/>
    </row>
    <row r="900" ht="14.25" customHeight="1">
      <c r="A900" s="111"/>
      <c r="B900" s="145"/>
      <c r="C900" s="178"/>
      <c r="D900" s="178"/>
      <c r="E900" s="179"/>
      <c r="F900" s="178"/>
      <c r="G900" s="145"/>
      <c r="H900" s="145"/>
      <c r="I900" s="178"/>
      <c r="J900" s="179"/>
      <c r="K900" s="178"/>
      <c r="L900" s="145"/>
      <c r="M900" s="145"/>
      <c r="N900" s="145"/>
      <c r="O900" s="145"/>
      <c r="P900" s="145"/>
      <c r="Q900" s="145"/>
      <c r="R900" s="145"/>
      <c r="S900" s="145"/>
      <c r="T900" s="145"/>
      <c r="U900" s="145"/>
      <c r="V900" s="145"/>
      <c r="W900" s="145"/>
      <c r="X900" s="145"/>
      <c r="Y900" s="145"/>
      <c r="Z900" s="145"/>
      <c r="AA900" s="145"/>
      <c r="AB900" s="145"/>
      <c r="AC900" s="145"/>
      <c r="AD900" s="145"/>
      <c r="AE900" s="145"/>
      <c r="AF900" s="145"/>
      <c r="AG900" s="145"/>
      <c r="AH900" s="145"/>
      <c r="AI900" s="145"/>
      <c r="AJ900" s="145"/>
      <c r="AK900" s="145"/>
      <c r="AL900" s="145"/>
      <c r="AM900" s="145"/>
      <c r="AN900" s="145"/>
      <c r="AO900" s="145"/>
      <c r="AP900" s="145"/>
      <c r="AQ900" s="145"/>
      <c r="AR900" s="145"/>
      <c r="AS900" s="145"/>
      <c r="AT900" s="145"/>
      <c r="AU900" s="145"/>
      <c r="AV900" s="145"/>
      <c r="AW900" s="145"/>
      <c r="AX900" s="145"/>
      <c r="AY900" s="145"/>
      <c r="AZ900" s="145"/>
      <c r="BA900" s="145"/>
      <c r="BB900" s="145"/>
      <c r="BC900" s="145"/>
      <c r="BD900" s="145"/>
      <c r="BE900" s="145"/>
      <c r="BF900" s="145"/>
      <c r="BG900" s="145"/>
      <c r="BH900" s="145"/>
      <c r="BI900" s="145"/>
    </row>
    <row r="901" ht="14.25" customHeight="1">
      <c r="A901" s="111"/>
      <c r="B901" s="145"/>
      <c r="C901" s="178"/>
      <c r="D901" s="178"/>
      <c r="E901" s="179"/>
      <c r="F901" s="178"/>
      <c r="G901" s="145"/>
      <c r="H901" s="145"/>
      <c r="I901" s="178"/>
      <c r="J901" s="179"/>
      <c r="K901" s="178"/>
      <c r="L901" s="145"/>
      <c r="M901" s="145"/>
      <c r="N901" s="145"/>
      <c r="O901" s="145"/>
      <c r="P901" s="145"/>
      <c r="Q901" s="145"/>
      <c r="R901" s="145"/>
      <c r="S901" s="145"/>
      <c r="T901" s="145"/>
      <c r="U901" s="145"/>
      <c r="V901" s="145"/>
      <c r="W901" s="145"/>
      <c r="X901" s="145"/>
      <c r="Y901" s="145"/>
      <c r="Z901" s="145"/>
      <c r="AA901" s="145"/>
      <c r="AB901" s="145"/>
      <c r="AC901" s="145"/>
      <c r="AD901" s="145"/>
      <c r="AE901" s="145"/>
      <c r="AF901" s="145"/>
      <c r="AG901" s="145"/>
      <c r="AH901" s="145"/>
      <c r="AI901" s="145"/>
      <c r="AJ901" s="145"/>
      <c r="AK901" s="145"/>
      <c r="AL901" s="145"/>
      <c r="AM901" s="145"/>
      <c r="AN901" s="145"/>
      <c r="AO901" s="145"/>
      <c r="AP901" s="145"/>
      <c r="AQ901" s="145"/>
      <c r="AR901" s="145"/>
      <c r="AS901" s="145"/>
      <c r="AT901" s="145"/>
      <c r="AU901" s="145"/>
      <c r="AV901" s="145"/>
      <c r="AW901" s="145"/>
      <c r="AX901" s="145"/>
      <c r="AY901" s="145"/>
      <c r="AZ901" s="145"/>
      <c r="BA901" s="145"/>
      <c r="BB901" s="145"/>
      <c r="BC901" s="145"/>
      <c r="BD901" s="145"/>
      <c r="BE901" s="145"/>
      <c r="BF901" s="145"/>
      <c r="BG901" s="145"/>
      <c r="BH901" s="145"/>
      <c r="BI901" s="145"/>
    </row>
    <row r="902" ht="14.25" customHeight="1">
      <c r="A902" s="111"/>
      <c r="B902" s="145"/>
      <c r="C902" s="178"/>
      <c r="D902" s="178"/>
      <c r="E902" s="179"/>
      <c r="F902" s="178"/>
      <c r="G902" s="145"/>
      <c r="H902" s="145"/>
      <c r="I902" s="178"/>
      <c r="J902" s="179"/>
      <c r="K902" s="178"/>
      <c r="L902" s="145"/>
      <c r="M902" s="145"/>
      <c r="N902" s="145"/>
      <c r="O902" s="145"/>
      <c r="P902" s="145"/>
      <c r="Q902" s="145"/>
      <c r="R902" s="145"/>
      <c r="S902" s="145"/>
      <c r="T902" s="145"/>
      <c r="U902" s="145"/>
      <c r="V902" s="145"/>
      <c r="W902" s="145"/>
      <c r="X902" s="145"/>
      <c r="Y902" s="145"/>
      <c r="Z902" s="145"/>
      <c r="AA902" s="145"/>
      <c r="AB902" s="145"/>
      <c r="AC902" s="145"/>
      <c r="AD902" s="145"/>
      <c r="AE902" s="145"/>
      <c r="AF902" s="145"/>
      <c r="AG902" s="145"/>
      <c r="AH902" s="145"/>
      <c r="AI902" s="145"/>
      <c r="AJ902" s="145"/>
      <c r="AK902" s="145"/>
      <c r="AL902" s="145"/>
      <c r="AM902" s="145"/>
      <c r="AN902" s="145"/>
      <c r="AO902" s="145"/>
      <c r="AP902" s="145"/>
      <c r="AQ902" s="145"/>
      <c r="AR902" s="145"/>
      <c r="AS902" s="145"/>
      <c r="AT902" s="145"/>
      <c r="AU902" s="145"/>
      <c r="AV902" s="145"/>
      <c r="AW902" s="145"/>
      <c r="AX902" s="145"/>
      <c r="AY902" s="145"/>
      <c r="AZ902" s="145"/>
      <c r="BA902" s="145"/>
      <c r="BB902" s="145"/>
      <c r="BC902" s="145"/>
      <c r="BD902" s="145"/>
      <c r="BE902" s="145"/>
      <c r="BF902" s="145"/>
      <c r="BG902" s="145"/>
      <c r="BH902" s="145"/>
      <c r="BI902" s="145"/>
    </row>
    <row r="903" ht="14.25" customHeight="1">
      <c r="A903" s="111"/>
      <c r="B903" s="145"/>
      <c r="C903" s="178"/>
      <c r="D903" s="178"/>
      <c r="E903" s="179"/>
      <c r="F903" s="178"/>
      <c r="G903" s="145"/>
      <c r="H903" s="145"/>
      <c r="I903" s="178"/>
      <c r="J903" s="179"/>
      <c r="K903" s="178"/>
      <c r="L903" s="145"/>
      <c r="M903" s="145"/>
      <c r="N903" s="145"/>
      <c r="O903" s="145"/>
      <c r="P903" s="145"/>
      <c r="Q903" s="145"/>
      <c r="R903" s="145"/>
      <c r="S903" s="145"/>
      <c r="T903" s="145"/>
      <c r="U903" s="145"/>
      <c r="V903" s="145"/>
      <c r="W903" s="145"/>
      <c r="X903" s="145"/>
      <c r="Y903" s="145"/>
      <c r="Z903" s="145"/>
      <c r="AA903" s="145"/>
      <c r="AB903" s="145"/>
      <c r="AC903" s="145"/>
      <c r="AD903" s="145"/>
      <c r="AE903" s="145"/>
      <c r="AF903" s="145"/>
      <c r="AG903" s="145"/>
      <c r="AH903" s="145"/>
      <c r="AI903" s="145"/>
      <c r="AJ903" s="145"/>
      <c r="AK903" s="145"/>
      <c r="AL903" s="145"/>
      <c r="AM903" s="145"/>
      <c r="AN903" s="145"/>
      <c r="AO903" s="145"/>
      <c r="AP903" s="145"/>
      <c r="AQ903" s="145"/>
      <c r="AR903" s="145"/>
      <c r="AS903" s="145"/>
      <c r="AT903" s="145"/>
      <c r="AU903" s="145"/>
      <c r="AV903" s="145"/>
      <c r="AW903" s="145"/>
      <c r="AX903" s="145"/>
      <c r="AY903" s="145"/>
      <c r="AZ903" s="145"/>
      <c r="BA903" s="145"/>
      <c r="BB903" s="145"/>
      <c r="BC903" s="145"/>
      <c r="BD903" s="145"/>
      <c r="BE903" s="145"/>
      <c r="BF903" s="145"/>
      <c r="BG903" s="145"/>
      <c r="BH903" s="145"/>
      <c r="BI903" s="145"/>
    </row>
    <row r="904" ht="14.25" customHeight="1">
      <c r="A904" s="111"/>
      <c r="B904" s="145"/>
      <c r="C904" s="178"/>
      <c r="D904" s="178"/>
      <c r="E904" s="179"/>
      <c r="F904" s="178"/>
      <c r="G904" s="145"/>
      <c r="H904" s="145"/>
      <c r="I904" s="178"/>
      <c r="J904" s="179"/>
      <c r="K904" s="178"/>
      <c r="L904" s="145"/>
      <c r="M904" s="145"/>
      <c r="N904" s="145"/>
      <c r="O904" s="145"/>
      <c r="P904" s="145"/>
      <c r="Q904" s="145"/>
      <c r="R904" s="145"/>
      <c r="S904" s="145"/>
      <c r="T904" s="145"/>
      <c r="U904" s="145"/>
      <c r="V904" s="145"/>
      <c r="W904" s="145"/>
      <c r="X904" s="145"/>
      <c r="Y904" s="145"/>
      <c r="Z904" s="145"/>
      <c r="AA904" s="145"/>
      <c r="AB904" s="145"/>
      <c r="AC904" s="145"/>
      <c r="AD904" s="145"/>
      <c r="AE904" s="145"/>
      <c r="AF904" s="145"/>
      <c r="AG904" s="145"/>
      <c r="AH904" s="145"/>
      <c r="AI904" s="145"/>
      <c r="AJ904" s="145"/>
      <c r="AK904" s="145"/>
      <c r="AL904" s="145"/>
      <c r="AM904" s="145"/>
      <c r="AN904" s="145"/>
      <c r="AO904" s="145"/>
      <c r="AP904" s="145"/>
      <c r="AQ904" s="145"/>
      <c r="AR904" s="145"/>
      <c r="AS904" s="145"/>
      <c r="AT904" s="145"/>
      <c r="AU904" s="145"/>
      <c r="AV904" s="145"/>
      <c r="AW904" s="145"/>
      <c r="AX904" s="145"/>
      <c r="AY904" s="145"/>
      <c r="AZ904" s="145"/>
      <c r="BA904" s="145"/>
      <c r="BB904" s="145"/>
      <c r="BC904" s="145"/>
      <c r="BD904" s="145"/>
      <c r="BE904" s="145"/>
      <c r="BF904" s="145"/>
      <c r="BG904" s="145"/>
      <c r="BH904" s="145"/>
      <c r="BI904" s="145"/>
    </row>
    <row r="905" ht="14.25" customHeight="1">
      <c r="A905" s="111"/>
      <c r="B905" s="145"/>
      <c r="C905" s="178"/>
      <c r="D905" s="178"/>
      <c r="E905" s="179"/>
      <c r="F905" s="178"/>
      <c r="G905" s="145"/>
      <c r="H905" s="145"/>
      <c r="I905" s="178"/>
      <c r="J905" s="179"/>
      <c r="K905" s="178"/>
      <c r="L905" s="145"/>
      <c r="M905" s="145"/>
      <c r="N905" s="145"/>
      <c r="O905" s="145"/>
      <c r="P905" s="145"/>
      <c r="Q905" s="145"/>
      <c r="R905" s="145"/>
      <c r="S905" s="145"/>
      <c r="T905" s="145"/>
      <c r="U905" s="145"/>
      <c r="V905" s="145"/>
      <c r="W905" s="145"/>
      <c r="X905" s="145"/>
      <c r="Y905" s="145"/>
      <c r="Z905" s="145"/>
      <c r="AA905" s="145"/>
      <c r="AB905" s="145"/>
      <c r="AC905" s="145"/>
      <c r="AD905" s="145"/>
      <c r="AE905" s="145"/>
      <c r="AF905" s="145"/>
      <c r="AG905" s="145"/>
      <c r="AH905" s="145"/>
      <c r="AI905" s="145"/>
      <c r="AJ905" s="145"/>
      <c r="AK905" s="145"/>
      <c r="AL905" s="145"/>
      <c r="AM905" s="145"/>
      <c r="AN905" s="145"/>
      <c r="AO905" s="145"/>
      <c r="AP905" s="145"/>
      <c r="AQ905" s="145"/>
      <c r="AR905" s="145"/>
      <c r="AS905" s="145"/>
      <c r="AT905" s="145"/>
      <c r="AU905" s="145"/>
      <c r="AV905" s="145"/>
      <c r="AW905" s="145"/>
      <c r="AX905" s="145"/>
      <c r="AY905" s="145"/>
      <c r="AZ905" s="145"/>
      <c r="BA905" s="145"/>
      <c r="BB905" s="145"/>
      <c r="BC905" s="145"/>
      <c r="BD905" s="145"/>
      <c r="BE905" s="145"/>
      <c r="BF905" s="145"/>
      <c r="BG905" s="145"/>
      <c r="BH905" s="145"/>
      <c r="BI905" s="145"/>
    </row>
    <row r="906" ht="14.25" customHeight="1">
      <c r="A906" s="111"/>
      <c r="B906" s="145"/>
      <c r="C906" s="178"/>
      <c r="D906" s="178"/>
      <c r="E906" s="179"/>
      <c r="F906" s="178"/>
      <c r="G906" s="145"/>
      <c r="H906" s="145"/>
      <c r="I906" s="178"/>
      <c r="J906" s="179"/>
      <c r="K906" s="178"/>
      <c r="L906" s="145"/>
      <c r="M906" s="145"/>
      <c r="N906" s="145"/>
      <c r="O906" s="145"/>
      <c r="P906" s="145"/>
      <c r="Q906" s="145"/>
      <c r="R906" s="145"/>
      <c r="S906" s="145"/>
      <c r="T906" s="145"/>
      <c r="U906" s="145"/>
      <c r="V906" s="145"/>
      <c r="W906" s="145"/>
      <c r="X906" s="145"/>
      <c r="Y906" s="145"/>
      <c r="Z906" s="145"/>
      <c r="AA906" s="145"/>
      <c r="AB906" s="145"/>
      <c r="AC906" s="145"/>
      <c r="AD906" s="145"/>
      <c r="AE906" s="145"/>
      <c r="AF906" s="145"/>
      <c r="AG906" s="145"/>
      <c r="AH906" s="145"/>
      <c r="AI906" s="145"/>
      <c r="AJ906" s="145"/>
      <c r="AK906" s="145"/>
      <c r="AL906" s="145"/>
      <c r="AM906" s="145"/>
      <c r="AN906" s="145"/>
      <c r="AO906" s="145"/>
      <c r="AP906" s="145"/>
      <c r="AQ906" s="145"/>
      <c r="AR906" s="145"/>
      <c r="AS906" s="145"/>
      <c r="AT906" s="145"/>
      <c r="AU906" s="145"/>
      <c r="AV906" s="145"/>
      <c r="AW906" s="145"/>
      <c r="AX906" s="145"/>
      <c r="AY906" s="145"/>
      <c r="AZ906" s="145"/>
      <c r="BA906" s="145"/>
      <c r="BB906" s="145"/>
      <c r="BC906" s="145"/>
      <c r="BD906" s="145"/>
      <c r="BE906" s="145"/>
      <c r="BF906" s="145"/>
      <c r="BG906" s="145"/>
      <c r="BH906" s="145"/>
      <c r="BI906" s="145"/>
    </row>
    <row r="907" ht="14.25" customHeight="1">
      <c r="A907" s="111"/>
      <c r="B907" s="145"/>
      <c r="C907" s="178"/>
      <c r="D907" s="178"/>
      <c r="E907" s="179"/>
      <c r="F907" s="178"/>
      <c r="G907" s="145"/>
      <c r="H907" s="145"/>
      <c r="I907" s="178"/>
      <c r="J907" s="179"/>
      <c r="K907" s="178"/>
      <c r="L907" s="145"/>
      <c r="M907" s="145"/>
      <c r="N907" s="145"/>
      <c r="O907" s="145"/>
      <c r="P907" s="145"/>
      <c r="Q907" s="145"/>
      <c r="R907" s="145"/>
      <c r="S907" s="145"/>
      <c r="T907" s="145"/>
      <c r="U907" s="145"/>
      <c r="V907" s="145"/>
      <c r="W907" s="145"/>
      <c r="X907" s="145"/>
      <c r="Y907" s="145"/>
      <c r="Z907" s="145"/>
      <c r="AA907" s="145"/>
      <c r="AB907" s="145"/>
      <c r="AC907" s="145"/>
      <c r="AD907" s="145"/>
      <c r="AE907" s="145"/>
      <c r="AF907" s="145"/>
      <c r="AG907" s="145"/>
      <c r="AH907" s="145"/>
      <c r="AI907" s="145"/>
      <c r="AJ907" s="145"/>
      <c r="AK907" s="145"/>
      <c r="AL907" s="145"/>
      <c r="AM907" s="145"/>
      <c r="AN907" s="145"/>
      <c r="AO907" s="145"/>
      <c r="AP907" s="145"/>
      <c r="AQ907" s="145"/>
      <c r="AR907" s="145"/>
      <c r="AS907" s="145"/>
      <c r="AT907" s="145"/>
      <c r="AU907" s="145"/>
      <c r="AV907" s="145"/>
      <c r="AW907" s="145"/>
      <c r="AX907" s="145"/>
      <c r="AY907" s="145"/>
      <c r="AZ907" s="145"/>
      <c r="BA907" s="145"/>
      <c r="BB907" s="145"/>
      <c r="BC907" s="145"/>
      <c r="BD907" s="145"/>
      <c r="BE907" s="145"/>
      <c r="BF907" s="145"/>
      <c r="BG907" s="145"/>
      <c r="BH907" s="145"/>
      <c r="BI907" s="145"/>
    </row>
    <row r="908" ht="14.25" customHeight="1">
      <c r="A908" s="111"/>
      <c r="B908" s="145"/>
      <c r="C908" s="178"/>
      <c r="D908" s="178"/>
      <c r="E908" s="179"/>
      <c r="F908" s="178"/>
      <c r="G908" s="145"/>
      <c r="H908" s="145"/>
      <c r="I908" s="178"/>
      <c r="J908" s="179"/>
      <c r="K908" s="178"/>
      <c r="L908" s="145"/>
      <c r="M908" s="145"/>
      <c r="N908" s="145"/>
      <c r="O908" s="145"/>
      <c r="P908" s="145"/>
      <c r="Q908" s="145"/>
      <c r="R908" s="145"/>
      <c r="S908" s="145"/>
      <c r="T908" s="145"/>
      <c r="U908" s="145"/>
      <c r="V908" s="145"/>
      <c r="W908" s="145"/>
      <c r="X908" s="145"/>
      <c r="Y908" s="145"/>
      <c r="Z908" s="145"/>
      <c r="AA908" s="145"/>
      <c r="AB908" s="145"/>
      <c r="AC908" s="145"/>
      <c r="AD908" s="145"/>
      <c r="AE908" s="145"/>
      <c r="AF908" s="145"/>
      <c r="AG908" s="145"/>
      <c r="AH908" s="145"/>
      <c r="AI908" s="145"/>
      <c r="AJ908" s="145"/>
      <c r="AK908" s="145"/>
      <c r="AL908" s="145"/>
      <c r="AM908" s="145"/>
      <c r="AN908" s="145"/>
      <c r="AO908" s="145"/>
      <c r="AP908" s="145"/>
      <c r="AQ908" s="145"/>
      <c r="AR908" s="145"/>
      <c r="AS908" s="145"/>
      <c r="AT908" s="145"/>
      <c r="AU908" s="145"/>
      <c r="AV908" s="145"/>
      <c r="AW908" s="145"/>
      <c r="AX908" s="145"/>
      <c r="AY908" s="145"/>
      <c r="AZ908" s="145"/>
      <c r="BA908" s="145"/>
      <c r="BB908" s="145"/>
      <c r="BC908" s="145"/>
      <c r="BD908" s="145"/>
      <c r="BE908" s="145"/>
      <c r="BF908" s="145"/>
      <c r="BG908" s="145"/>
      <c r="BH908" s="145"/>
      <c r="BI908" s="145"/>
    </row>
    <row r="909" ht="14.25" customHeight="1">
      <c r="A909" s="111"/>
      <c r="B909" s="145"/>
      <c r="C909" s="178"/>
      <c r="D909" s="178"/>
      <c r="E909" s="179"/>
      <c r="F909" s="178"/>
      <c r="G909" s="145"/>
      <c r="H909" s="145"/>
      <c r="I909" s="178"/>
      <c r="J909" s="179"/>
      <c r="K909" s="178"/>
      <c r="L909" s="145"/>
      <c r="M909" s="145"/>
      <c r="N909" s="145"/>
      <c r="O909" s="145"/>
      <c r="P909" s="145"/>
      <c r="Q909" s="145"/>
      <c r="R909" s="145"/>
      <c r="S909" s="145"/>
      <c r="T909" s="145"/>
      <c r="U909" s="145"/>
      <c r="V909" s="145"/>
      <c r="W909" s="145"/>
      <c r="X909" s="145"/>
      <c r="Y909" s="145"/>
      <c r="Z909" s="145"/>
      <c r="AA909" s="145"/>
      <c r="AB909" s="145"/>
      <c r="AC909" s="145"/>
      <c r="AD909" s="145"/>
      <c r="AE909" s="145"/>
      <c r="AF909" s="145"/>
      <c r="AG909" s="145"/>
      <c r="AH909" s="145"/>
      <c r="AI909" s="145"/>
      <c r="AJ909" s="145"/>
      <c r="AK909" s="145"/>
      <c r="AL909" s="145"/>
      <c r="AM909" s="145"/>
      <c r="AN909" s="145"/>
      <c r="AO909" s="145"/>
      <c r="AP909" s="145"/>
      <c r="AQ909" s="145"/>
      <c r="AR909" s="145"/>
      <c r="AS909" s="145"/>
      <c r="AT909" s="145"/>
      <c r="AU909" s="145"/>
      <c r="AV909" s="145"/>
      <c r="AW909" s="145"/>
      <c r="AX909" s="145"/>
      <c r="AY909" s="145"/>
      <c r="AZ909" s="145"/>
      <c r="BA909" s="145"/>
      <c r="BB909" s="145"/>
      <c r="BC909" s="145"/>
      <c r="BD909" s="145"/>
      <c r="BE909" s="145"/>
      <c r="BF909" s="145"/>
      <c r="BG909" s="145"/>
      <c r="BH909" s="145"/>
      <c r="BI909" s="145"/>
    </row>
    <row r="910" ht="14.25" customHeight="1">
      <c r="A910" s="111"/>
      <c r="B910" s="145"/>
      <c r="C910" s="178"/>
      <c r="D910" s="178"/>
      <c r="E910" s="179"/>
      <c r="F910" s="178"/>
      <c r="G910" s="145"/>
      <c r="H910" s="145"/>
      <c r="I910" s="178"/>
      <c r="J910" s="179"/>
      <c r="K910" s="178"/>
      <c r="L910" s="145"/>
      <c r="M910" s="145"/>
      <c r="N910" s="145"/>
      <c r="O910" s="145"/>
      <c r="P910" s="145"/>
      <c r="Q910" s="145"/>
      <c r="R910" s="145"/>
      <c r="S910" s="145"/>
      <c r="T910" s="145"/>
      <c r="U910" s="145"/>
      <c r="V910" s="145"/>
      <c r="W910" s="145"/>
      <c r="X910" s="145"/>
      <c r="Y910" s="145"/>
      <c r="Z910" s="145"/>
      <c r="AA910" s="145"/>
      <c r="AB910" s="145"/>
      <c r="AC910" s="145"/>
      <c r="AD910" s="145"/>
      <c r="AE910" s="145"/>
      <c r="AF910" s="145"/>
      <c r="AG910" s="145"/>
      <c r="AH910" s="145"/>
      <c r="AI910" s="145"/>
      <c r="AJ910" s="145"/>
      <c r="AK910" s="145"/>
      <c r="AL910" s="145"/>
      <c r="AM910" s="145"/>
      <c r="AN910" s="145"/>
      <c r="AO910" s="145"/>
      <c r="AP910" s="145"/>
      <c r="AQ910" s="145"/>
      <c r="AR910" s="145"/>
      <c r="AS910" s="145"/>
      <c r="AT910" s="145"/>
      <c r="AU910" s="145"/>
      <c r="AV910" s="145"/>
      <c r="AW910" s="145"/>
      <c r="AX910" s="145"/>
      <c r="AY910" s="145"/>
      <c r="AZ910" s="145"/>
      <c r="BA910" s="145"/>
      <c r="BB910" s="145"/>
      <c r="BC910" s="145"/>
      <c r="BD910" s="145"/>
      <c r="BE910" s="145"/>
      <c r="BF910" s="145"/>
      <c r="BG910" s="145"/>
      <c r="BH910" s="145"/>
      <c r="BI910" s="145"/>
    </row>
    <row r="911" ht="14.25" customHeight="1">
      <c r="A911" s="111"/>
      <c r="B911" s="145"/>
      <c r="C911" s="178"/>
      <c r="D911" s="178"/>
      <c r="E911" s="179"/>
      <c r="F911" s="178"/>
      <c r="G911" s="145"/>
      <c r="H911" s="145"/>
      <c r="I911" s="178"/>
      <c r="J911" s="179"/>
      <c r="K911" s="178"/>
      <c r="L911" s="145"/>
      <c r="M911" s="145"/>
      <c r="N911" s="145"/>
      <c r="O911" s="145"/>
      <c r="P911" s="145"/>
      <c r="Q911" s="145"/>
      <c r="R911" s="145"/>
      <c r="S911" s="145"/>
      <c r="T911" s="145"/>
      <c r="U911" s="145"/>
      <c r="V911" s="145"/>
      <c r="W911" s="145"/>
      <c r="X911" s="145"/>
      <c r="Y911" s="145"/>
      <c r="Z911" s="145"/>
      <c r="AA911" s="145"/>
      <c r="AB911" s="145"/>
      <c r="AC911" s="145"/>
      <c r="AD911" s="145"/>
      <c r="AE911" s="145"/>
      <c r="AF911" s="145"/>
      <c r="AG911" s="145"/>
      <c r="AH911" s="145"/>
      <c r="AI911" s="145"/>
      <c r="AJ911" s="145"/>
      <c r="AK911" s="145"/>
      <c r="AL911" s="145"/>
      <c r="AM911" s="145"/>
      <c r="AN911" s="145"/>
      <c r="AO911" s="145"/>
      <c r="AP911" s="145"/>
      <c r="AQ911" s="145"/>
      <c r="AR911" s="145"/>
      <c r="AS911" s="145"/>
      <c r="AT911" s="145"/>
      <c r="AU911" s="145"/>
      <c r="AV911" s="145"/>
      <c r="AW911" s="145"/>
      <c r="AX911" s="145"/>
      <c r="AY911" s="145"/>
      <c r="AZ911" s="145"/>
      <c r="BA911" s="145"/>
      <c r="BB911" s="145"/>
      <c r="BC911" s="145"/>
      <c r="BD911" s="145"/>
      <c r="BE911" s="145"/>
      <c r="BF911" s="145"/>
      <c r="BG911" s="145"/>
      <c r="BH911" s="145"/>
      <c r="BI911" s="145"/>
    </row>
    <row r="912" ht="14.25" customHeight="1">
      <c r="A912" s="111"/>
      <c r="B912" s="145"/>
      <c r="C912" s="178"/>
      <c r="D912" s="178"/>
      <c r="E912" s="179"/>
      <c r="F912" s="178"/>
      <c r="G912" s="145"/>
      <c r="H912" s="145"/>
      <c r="I912" s="178"/>
      <c r="J912" s="179"/>
      <c r="K912" s="178"/>
      <c r="L912" s="145"/>
      <c r="M912" s="145"/>
      <c r="N912" s="145"/>
      <c r="O912" s="145"/>
      <c r="P912" s="145"/>
      <c r="Q912" s="145"/>
      <c r="R912" s="145"/>
      <c r="S912" s="145"/>
      <c r="T912" s="145"/>
      <c r="U912" s="145"/>
      <c r="V912" s="145"/>
      <c r="W912" s="145"/>
      <c r="X912" s="145"/>
      <c r="Y912" s="145"/>
      <c r="Z912" s="145"/>
      <c r="AA912" s="145"/>
      <c r="AB912" s="145"/>
      <c r="AC912" s="145"/>
      <c r="AD912" s="145"/>
      <c r="AE912" s="145"/>
      <c r="AF912" s="145"/>
      <c r="AG912" s="145"/>
      <c r="AH912" s="145"/>
      <c r="AI912" s="145"/>
      <c r="AJ912" s="145"/>
      <c r="AK912" s="145"/>
      <c r="AL912" s="145"/>
      <c r="AM912" s="145"/>
      <c r="AN912" s="145"/>
      <c r="AO912" s="145"/>
      <c r="AP912" s="145"/>
      <c r="AQ912" s="145"/>
      <c r="AR912" s="145"/>
      <c r="AS912" s="145"/>
      <c r="AT912" s="145"/>
      <c r="AU912" s="145"/>
      <c r="AV912" s="145"/>
      <c r="AW912" s="145"/>
      <c r="AX912" s="145"/>
      <c r="AY912" s="145"/>
      <c r="AZ912" s="145"/>
      <c r="BA912" s="145"/>
      <c r="BB912" s="145"/>
      <c r="BC912" s="145"/>
      <c r="BD912" s="145"/>
      <c r="BE912" s="145"/>
      <c r="BF912" s="145"/>
      <c r="BG912" s="145"/>
      <c r="BH912" s="145"/>
      <c r="BI912" s="145"/>
    </row>
    <row r="913" ht="14.25" customHeight="1">
      <c r="A913" s="111"/>
      <c r="B913" s="145"/>
      <c r="C913" s="178"/>
      <c r="D913" s="178"/>
      <c r="E913" s="179"/>
      <c r="F913" s="178"/>
      <c r="G913" s="145"/>
      <c r="H913" s="145"/>
      <c r="I913" s="178"/>
      <c r="J913" s="179"/>
      <c r="K913" s="178"/>
      <c r="L913" s="145"/>
      <c r="M913" s="145"/>
      <c r="N913" s="145"/>
      <c r="O913" s="145"/>
      <c r="P913" s="145"/>
      <c r="Q913" s="145"/>
      <c r="R913" s="145"/>
      <c r="S913" s="145"/>
      <c r="T913" s="145"/>
      <c r="U913" s="145"/>
      <c r="V913" s="145"/>
      <c r="W913" s="145"/>
      <c r="X913" s="145"/>
      <c r="Y913" s="145"/>
      <c r="Z913" s="145"/>
      <c r="AA913" s="145"/>
      <c r="AB913" s="145"/>
      <c r="AC913" s="145"/>
      <c r="AD913" s="145"/>
      <c r="AE913" s="145"/>
      <c r="AF913" s="145"/>
      <c r="AG913" s="145"/>
      <c r="AH913" s="145"/>
      <c r="AI913" s="145"/>
      <c r="AJ913" s="145"/>
      <c r="AK913" s="145"/>
      <c r="AL913" s="145"/>
      <c r="AM913" s="145"/>
      <c r="AN913" s="145"/>
      <c r="AO913" s="145"/>
      <c r="AP913" s="145"/>
      <c r="AQ913" s="145"/>
      <c r="AR913" s="145"/>
      <c r="AS913" s="145"/>
      <c r="AT913" s="145"/>
      <c r="AU913" s="145"/>
      <c r="AV913" s="145"/>
      <c r="AW913" s="145"/>
      <c r="AX913" s="145"/>
      <c r="AY913" s="145"/>
      <c r="AZ913" s="145"/>
      <c r="BA913" s="145"/>
      <c r="BB913" s="145"/>
      <c r="BC913" s="145"/>
      <c r="BD913" s="145"/>
      <c r="BE913" s="145"/>
      <c r="BF913" s="145"/>
      <c r="BG913" s="145"/>
      <c r="BH913" s="145"/>
      <c r="BI913" s="145"/>
    </row>
    <row r="914" ht="14.25" customHeight="1">
      <c r="A914" s="111"/>
      <c r="B914" s="145"/>
      <c r="C914" s="178"/>
      <c r="D914" s="178"/>
      <c r="E914" s="179"/>
      <c r="F914" s="178"/>
      <c r="G914" s="145"/>
      <c r="H914" s="145"/>
      <c r="I914" s="178"/>
      <c r="J914" s="179"/>
      <c r="K914" s="178"/>
      <c r="L914" s="145"/>
      <c r="M914" s="145"/>
      <c r="N914" s="145"/>
      <c r="O914" s="145"/>
      <c r="P914" s="145"/>
      <c r="Q914" s="145"/>
      <c r="R914" s="145"/>
      <c r="S914" s="145"/>
      <c r="T914" s="145"/>
      <c r="U914" s="145"/>
      <c r="V914" s="145"/>
      <c r="W914" s="145"/>
      <c r="X914" s="145"/>
      <c r="Y914" s="145"/>
      <c r="Z914" s="145"/>
      <c r="AA914" s="145"/>
      <c r="AB914" s="145"/>
      <c r="AC914" s="145"/>
      <c r="AD914" s="145"/>
      <c r="AE914" s="145"/>
      <c r="AF914" s="145"/>
      <c r="AG914" s="145"/>
      <c r="AH914" s="145"/>
      <c r="AI914" s="145"/>
      <c r="AJ914" s="145"/>
      <c r="AK914" s="145"/>
      <c r="AL914" s="145"/>
      <c r="AM914" s="145"/>
      <c r="AN914" s="145"/>
      <c r="AO914" s="145"/>
      <c r="AP914" s="145"/>
      <c r="AQ914" s="145"/>
      <c r="AR914" s="145"/>
      <c r="AS914" s="145"/>
      <c r="AT914" s="145"/>
      <c r="AU914" s="145"/>
      <c r="AV914" s="145"/>
      <c r="AW914" s="145"/>
      <c r="AX914" s="145"/>
      <c r="AY914" s="145"/>
      <c r="AZ914" s="145"/>
      <c r="BA914" s="145"/>
      <c r="BB914" s="145"/>
      <c r="BC914" s="145"/>
      <c r="BD914" s="145"/>
      <c r="BE914" s="145"/>
      <c r="BF914" s="145"/>
      <c r="BG914" s="145"/>
      <c r="BH914" s="145"/>
      <c r="BI914" s="145"/>
    </row>
    <row r="915" ht="14.25" customHeight="1">
      <c r="A915" s="111"/>
      <c r="B915" s="145"/>
      <c r="C915" s="178"/>
      <c r="D915" s="178"/>
      <c r="E915" s="179"/>
      <c r="F915" s="178"/>
      <c r="G915" s="145"/>
      <c r="H915" s="145"/>
      <c r="I915" s="178"/>
      <c r="J915" s="179"/>
      <c r="K915" s="178"/>
      <c r="L915" s="145"/>
      <c r="M915" s="145"/>
      <c r="N915" s="145"/>
      <c r="O915" s="145"/>
      <c r="P915" s="145"/>
      <c r="Q915" s="145"/>
      <c r="R915" s="145"/>
      <c r="S915" s="145"/>
      <c r="T915" s="145"/>
      <c r="U915" s="145"/>
      <c r="V915" s="145"/>
      <c r="W915" s="145"/>
      <c r="X915" s="145"/>
      <c r="Y915" s="145"/>
      <c r="Z915" s="145"/>
      <c r="AA915" s="145"/>
      <c r="AB915" s="145"/>
      <c r="AC915" s="145"/>
      <c r="AD915" s="145"/>
      <c r="AE915" s="145"/>
      <c r="AF915" s="145"/>
      <c r="AG915" s="145"/>
      <c r="AH915" s="145"/>
      <c r="AI915" s="145"/>
      <c r="AJ915" s="145"/>
      <c r="AK915" s="145"/>
      <c r="AL915" s="145"/>
      <c r="AM915" s="145"/>
      <c r="AN915" s="145"/>
      <c r="AO915" s="145"/>
      <c r="AP915" s="145"/>
      <c r="AQ915" s="145"/>
      <c r="AR915" s="145"/>
      <c r="AS915" s="145"/>
      <c r="AT915" s="145"/>
      <c r="AU915" s="145"/>
      <c r="AV915" s="145"/>
      <c r="AW915" s="145"/>
      <c r="AX915" s="145"/>
      <c r="AY915" s="145"/>
      <c r="AZ915" s="145"/>
      <c r="BA915" s="145"/>
      <c r="BB915" s="145"/>
      <c r="BC915" s="145"/>
      <c r="BD915" s="145"/>
      <c r="BE915" s="145"/>
      <c r="BF915" s="145"/>
      <c r="BG915" s="145"/>
      <c r="BH915" s="145"/>
      <c r="BI915" s="145"/>
    </row>
    <row r="916" ht="14.25" customHeight="1">
      <c r="A916" s="111"/>
      <c r="B916" s="145"/>
      <c r="C916" s="178"/>
      <c r="D916" s="178"/>
      <c r="E916" s="179"/>
      <c r="F916" s="178"/>
      <c r="G916" s="145"/>
      <c r="H916" s="145"/>
      <c r="I916" s="178"/>
      <c r="J916" s="179"/>
      <c r="K916" s="178"/>
      <c r="L916" s="145"/>
      <c r="M916" s="145"/>
      <c r="N916" s="145"/>
      <c r="O916" s="145"/>
      <c r="P916" s="145"/>
      <c r="Q916" s="145"/>
      <c r="R916" s="145"/>
      <c r="S916" s="145"/>
      <c r="T916" s="145"/>
      <c r="U916" s="145"/>
      <c r="V916" s="145"/>
      <c r="W916" s="145"/>
      <c r="X916" s="145"/>
      <c r="Y916" s="145"/>
      <c r="Z916" s="145"/>
      <c r="AA916" s="145"/>
      <c r="AB916" s="145"/>
      <c r="AC916" s="145"/>
      <c r="AD916" s="145"/>
      <c r="AE916" s="145"/>
      <c r="AF916" s="145"/>
      <c r="AG916" s="145"/>
      <c r="AH916" s="145"/>
      <c r="AI916" s="145"/>
      <c r="AJ916" s="145"/>
      <c r="AK916" s="145"/>
      <c r="AL916" s="145"/>
      <c r="AM916" s="145"/>
      <c r="AN916" s="145"/>
      <c r="AO916" s="145"/>
      <c r="AP916" s="145"/>
      <c r="AQ916" s="145"/>
      <c r="AR916" s="145"/>
      <c r="AS916" s="145"/>
      <c r="AT916" s="145"/>
      <c r="AU916" s="145"/>
      <c r="AV916" s="145"/>
      <c r="AW916" s="145"/>
      <c r="AX916" s="145"/>
      <c r="AY916" s="145"/>
      <c r="AZ916" s="145"/>
      <c r="BA916" s="145"/>
      <c r="BB916" s="145"/>
      <c r="BC916" s="145"/>
      <c r="BD916" s="145"/>
      <c r="BE916" s="145"/>
      <c r="BF916" s="145"/>
      <c r="BG916" s="145"/>
      <c r="BH916" s="145"/>
      <c r="BI916" s="145"/>
    </row>
    <row r="917" ht="14.25" customHeight="1">
      <c r="A917" s="111"/>
      <c r="B917" s="145"/>
      <c r="C917" s="178"/>
      <c r="D917" s="178"/>
      <c r="E917" s="179"/>
      <c r="F917" s="178"/>
      <c r="G917" s="145"/>
      <c r="H917" s="145"/>
      <c r="I917" s="178"/>
      <c r="J917" s="179"/>
      <c r="K917" s="178"/>
      <c r="L917" s="145"/>
      <c r="M917" s="145"/>
      <c r="N917" s="145"/>
      <c r="O917" s="145"/>
      <c r="P917" s="145"/>
      <c r="Q917" s="145"/>
      <c r="R917" s="145"/>
      <c r="S917" s="145"/>
      <c r="T917" s="145"/>
      <c r="U917" s="145"/>
      <c r="V917" s="145"/>
      <c r="W917" s="145"/>
      <c r="X917" s="145"/>
      <c r="Y917" s="145"/>
      <c r="Z917" s="145"/>
      <c r="AA917" s="145"/>
      <c r="AB917" s="145"/>
      <c r="AC917" s="145"/>
      <c r="AD917" s="145"/>
      <c r="AE917" s="145"/>
      <c r="AF917" s="145"/>
      <c r="AG917" s="145"/>
      <c r="AH917" s="145"/>
      <c r="AI917" s="145"/>
      <c r="AJ917" s="145"/>
      <c r="AK917" s="145"/>
      <c r="AL917" s="145"/>
      <c r="AM917" s="145"/>
      <c r="AN917" s="145"/>
      <c r="AO917" s="145"/>
      <c r="AP917" s="145"/>
      <c r="AQ917" s="145"/>
      <c r="AR917" s="145"/>
      <c r="AS917" s="145"/>
      <c r="AT917" s="145"/>
      <c r="AU917" s="145"/>
      <c r="AV917" s="145"/>
      <c r="AW917" s="145"/>
      <c r="AX917" s="145"/>
      <c r="AY917" s="145"/>
      <c r="AZ917" s="145"/>
      <c r="BA917" s="145"/>
      <c r="BB917" s="145"/>
      <c r="BC917" s="145"/>
      <c r="BD917" s="145"/>
      <c r="BE917" s="145"/>
      <c r="BF917" s="145"/>
      <c r="BG917" s="145"/>
      <c r="BH917" s="145"/>
      <c r="BI917" s="145"/>
    </row>
    <row r="918" ht="14.25" customHeight="1">
      <c r="A918" s="111"/>
      <c r="B918" s="145"/>
      <c r="C918" s="178"/>
      <c r="D918" s="178"/>
      <c r="E918" s="179"/>
      <c r="F918" s="178"/>
      <c r="G918" s="145"/>
      <c r="H918" s="145"/>
      <c r="I918" s="178"/>
      <c r="J918" s="179"/>
      <c r="K918" s="178"/>
      <c r="L918" s="145"/>
      <c r="M918" s="145"/>
      <c r="N918" s="145"/>
      <c r="O918" s="145"/>
      <c r="P918" s="145"/>
      <c r="Q918" s="145"/>
      <c r="R918" s="145"/>
      <c r="S918" s="145"/>
      <c r="T918" s="145"/>
      <c r="U918" s="145"/>
      <c r="V918" s="145"/>
      <c r="W918" s="145"/>
      <c r="X918" s="145"/>
      <c r="Y918" s="145"/>
      <c r="Z918" s="145"/>
      <c r="AA918" s="145"/>
      <c r="AB918" s="145"/>
      <c r="AC918" s="145"/>
      <c r="AD918" s="145"/>
      <c r="AE918" s="145"/>
      <c r="AF918" s="145"/>
      <c r="AG918" s="145"/>
      <c r="AH918" s="145"/>
      <c r="AI918" s="145"/>
      <c r="AJ918" s="145"/>
      <c r="AK918" s="145"/>
      <c r="AL918" s="145"/>
      <c r="AM918" s="145"/>
      <c r="AN918" s="145"/>
      <c r="AO918" s="145"/>
      <c r="AP918" s="145"/>
      <c r="AQ918" s="145"/>
      <c r="AR918" s="145"/>
      <c r="AS918" s="145"/>
      <c r="AT918" s="145"/>
      <c r="AU918" s="145"/>
      <c r="AV918" s="145"/>
      <c r="AW918" s="145"/>
      <c r="AX918" s="145"/>
      <c r="AY918" s="145"/>
      <c r="AZ918" s="145"/>
      <c r="BA918" s="145"/>
      <c r="BB918" s="145"/>
      <c r="BC918" s="145"/>
      <c r="BD918" s="145"/>
      <c r="BE918" s="145"/>
      <c r="BF918" s="145"/>
      <c r="BG918" s="145"/>
      <c r="BH918" s="145"/>
      <c r="BI918" s="145"/>
    </row>
    <row r="919" ht="14.25" customHeight="1">
      <c r="A919" s="111"/>
      <c r="B919" s="145"/>
      <c r="C919" s="178"/>
      <c r="D919" s="178"/>
      <c r="E919" s="179"/>
      <c r="F919" s="178"/>
      <c r="G919" s="145"/>
      <c r="H919" s="145"/>
      <c r="I919" s="178"/>
      <c r="J919" s="179"/>
      <c r="K919" s="178"/>
      <c r="L919" s="145"/>
      <c r="M919" s="145"/>
      <c r="N919" s="145"/>
      <c r="O919" s="145"/>
      <c r="P919" s="145"/>
      <c r="Q919" s="145"/>
      <c r="R919" s="145"/>
      <c r="S919" s="145"/>
      <c r="T919" s="145"/>
      <c r="U919" s="145"/>
      <c r="V919" s="145"/>
      <c r="W919" s="145"/>
      <c r="X919" s="145"/>
      <c r="Y919" s="145"/>
      <c r="Z919" s="145"/>
      <c r="AA919" s="145"/>
      <c r="AB919" s="145"/>
      <c r="AC919" s="145"/>
      <c r="AD919" s="145"/>
      <c r="AE919" s="145"/>
      <c r="AF919" s="145"/>
      <c r="AG919" s="145"/>
      <c r="AH919" s="145"/>
      <c r="AI919" s="145"/>
      <c r="AJ919" s="145"/>
      <c r="AK919" s="145"/>
      <c r="AL919" s="145"/>
      <c r="AM919" s="145"/>
      <c r="AN919" s="145"/>
      <c r="AO919" s="145"/>
      <c r="AP919" s="145"/>
      <c r="AQ919" s="145"/>
      <c r="AR919" s="145"/>
      <c r="AS919" s="145"/>
      <c r="AT919" s="145"/>
      <c r="AU919" s="145"/>
      <c r="AV919" s="145"/>
      <c r="AW919" s="145"/>
      <c r="AX919" s="145"/>
      <c r="AY919" s="145"/>
      <c r="AZ919" s="145"/>
      <c r="BA919" s="145"/>
      <c r="BB919" s="145"/>
      <c r="BC919" s="145"/>
      <c r="BD919" s="145"/>
      <c r="BE919" s="145"/>
      <c r="BF919" s="145"/>
      <c r="BG919" s="145"/>
      <c r="BH919" s="145"/>
      <c r="BI919" s="145"/>
    </row>
    <row r="920" ht="14.25" customHeight="1">
      <c r="A920" s="111"/>
      <c r="B920" s="145"/>
      <c r="C920" s="178"/>
      <c r="D920" s="178"/>
      <c r="E920" s="179"/>
      <c r="F920" s="178"/>
      <c r="G920" s="145"/>
      <c r="H920" s="145"/>
      <c r="I920" s="178"/>
      <c r="J920" s="179"/>
      <c r="K920" s="178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5"/>
      <c r="Z920" s="145"/>
      <c r="AA920" s="145"/>
      <c r="AB920" s="145"/>
      <c r="AC920" s="145"/>
      <c r="AD920" s="145"/>
      <c r="AE920" s="145"/>
      <c r="AF920" s="145"/>
      <c r="AG920" s="145"/>
      <c r="AH920" s="145"/>
      <c r="AI920" s="145"/>
      <c r="AJ920" s="145"/>
      <c r="AK920" s="145"/>
      <c r="AL920" s="145"/>
      <c r="AM920" s="145"/>
      <c r="AN920" s="145"/>
      <c r="AO920" s="145"/>
      <c r="AP920" s="145"/>
      <c r="AQ920" s="145"/>
      <c r="AR920" s="145"/>
      <c r="AS920" s="145"/>
      <c r="AT920" s="145"/>
      <c r="AU920" s="145"/>
      <c r="AV920" s="145"/>
      <c r="AW920" s="145"/>
      <c r="AX920" s="145"/>
      <c r="AY920" s="145"/>
      <c r="AZ920" s="145"/>
      <c r="BA920" s="145"/>
      <c r="BB920" s="145"/>
      <c r="BC920" s="145"/>
      <c r="BD920" s="145"/>
      <c r="BE920" s="145"/>
      <c r="BF920" s="145"/>
      <c r="BG920" s="145"/>
      <c r="BH920" s="145"/>
      <c r="BI920" s="145"/>
    </row>
    <row r="921" ht="14.25" customHeight="1">
      <c r="A921" s="111"/>
      <c r="B921" s="145"/>
      <c r="C921" s="178"/>
      <c r="D921" s="178"/>
      <c r="E921" s="179"/>
      <c r="F921" s="178"/>
      <c r="G921" s="145"/>
      <c r="H921" s="145"/>
      <c r="I921" s="178"/>
      <c r="J921" s="179"/>
      <c r="K921" s="178"/>
      <c r="L921" s="145"/>
      <c r="M921" s="145"/>
      <c r="N921" s="145"/>
      <c r="O921" s="145"/>
      <c r="P921" s="145"/>
      <c r="Q921" s="145"/>
      <c r="R921" s="145"/>
      <c r="S921" s="145"/>
      <c r="T921" s="145"/>
      <c r="U921" s="145"/>
      <c r="V921" s="145"/>
      <c r="W921" s="145"/>
      <c r="X921" s="145"/>
      <c r="Y921" s="145"/>
      <c r="Z921" s="145"/>
      <c r="AA921" s="145"/>
      <c r="AB921" s="145"/>
      <c r="AC921" s="145"/>
      <c r="AD921" s="145"/>
      <c r="AE921" s="145"/>
      <c r="AF921" s="145"/>
      <c r="AG921" s="145"/>
      <c r="AH921" s="145"/>
      <c r="AI921" s="145"/>
      <c r="AJ921" s="145"/>
      <c r="AK921" s="145"/>
      <c r="AL921" s="145"/>
      <c r="AM921" s="145"/>
      <c r="AN921" s="145"/>
      <c r="AO921" s="145"/>
      <c r="AP921" s="145"/>
      <c r="AQ921" s="145"/>
      <c r="AR921" s="145"/>
      <c r="AS921" s="145"/>
      <c r="AT921" s="145"/>
      <c r="AU921" s="145"/>
      <c r="AV921" s="145"/>
      <c r="AW921" s="145"/>
      <c r="AX921" s="145"/>
      <c r="AY921" s="145"/>
      <c r="AZ921" s="145"/>
      <c r="BA921" s="145"/>
      <c r="BB921" s="145"/>
      <c r="BC921" s="145"/>
      <c r="BD921" s="145"/>
      <c r="BE921" s="145"/>
      <c r="BF921" s="145"/>
      <c r="BG921" s="145"/>
      <c r="BH921" s="145"/>
      <c r="BI921" s="145"/>
    </row>
    <row r="922" ht="14.25" customHeight="1">
      <c r="A922" s="111"/>
      <c r="B922" s="145"/>
      <c r="C922" s="178"/>
      <c r="D922" s="178"/>
      <c r="E922" s="179"/>
      <c r="F922" s="178"/>
      <c r="G922" s="145"/>
      <c r="H922" s="145"/>
      <c r="I922" s="178"/>
      <c r="J922" s="179"/>
      <c r="K922" s="178"/>
      <c r="L922" s="145"/>
      <c r="M922" s="145"/>
      <c r="N922" s="145"/>
      <c r="O922" s="145"/>
      <c r="P922" s="145"/>
      <c r="Q922" s="145"/>
      <c r="R922" s="145"/>
      <c r="S922" s="145"/>
      <c r="T922" s="145"/>
      <c r="U922" s="145"/>
      <c r="V922" s="145"/>
      <c r="W922" s="145"/>
      <c r="X922" s="145"/>
      <c r="Y922" s="145"/>
      <c r="Z922" s="145"/>
      <c r="AA922" s="145"/>
      <c r="AB922" s="145"/>
      <c r="AC922" s="145"/>
      <c r="AD922" s="145"/>
      <c r="AE922" s="145"/>
      <c r="AF922" s="145"/>
      <c r="AG922" s="145"/>
      <c r="AH922" s="145"/>
      <c r="AI922" s="145"/>
      <c r="AJ922" s="145"/>
      <c r="AK922" s="145"/>
      <c r="AL922" s="145"/>
      <c r="AM922" s="145"/>
      <c r="AN922" s="145"/>
      <c r="AO922" s="145"/>
      <c r="AP922" s="145"/>
      <c r="AQ922" s="145"/>
      <c r="AR922" s="145"/>
      <c r="AS922" s="145"/>
      <c r="AT922" s="145"/>
      <c r="AU922" s="145"/>
      <c r="AV922" s="145"/>
      <c r="AW922" s="145"/>
      <c r="AX922" s="145"/>
      <c r="AY922" s="145"/>
      <c r="AZ922" s="145"/>
      <c r="BA922" s="145"/>
      <c r="BB922" s="145"/>
      <c r="BC922" s="145"/>
      <c r="BD922" s="145"/>
      <c r="BE922" s="145"/>
      <c r="BF922" s="145"/>
      <c r="BG922" s="145"/>
      <c r="BH922" s="145"/>
      <c r="BI922" s="145"/>
    </row>
    <row r="923" ht="14.25" customHeight="1">
      <c r="A923" s="111"/>
      <c r="B923" s="145"/>
      <c r="C923" s="178"/>
      <c r="D923" s="178"/>
      <c r="E923" s="179"/>
      <c r="F923" s="178"/>
      <c r="G923" s="145"/>
      <c r="H923" s="145"/>
      <c r="I923" s="178"/>
      <c r="J923" s="179"/>
      <c r="K923" s="178"/>
      <c r="L923" s="145"/>
      <c r="M923" s="145"/>
      <c r="N923" s="145"/>
      <c r="O923" s="145"/>
      <c r="P923" s="145"/>
      <c r="Q923" s="145"/>
      <c r="R923" s="145"/>
      <c r="S923" s="145"/>
      <c r="T923" s="145"/>
      <c r="U923" s="145"/>
      <c r="V923" s="145"/>
      <c r="W923" s="145"/>
      <c r="X923" s="145"/>
      <c r="Y923" s="145"/>
      <c r="Z923" s="145"/>
      <c r="AA923" s="145"/>
      <c r="AB923" s="145"/>
      <c r="AC923" s="145"/>
      <c r="AD923" s="145"/>
      <c r="AE923" s="145"/>
      <c r="AF923" s="145"/>
      <c r="AG923" s="145"/>
      <c r="AH923" s="145"/>
      <c r="AI923" s="145"/>
      <c r="AJ923" s="145"/>
      <c r="AK923" s="145"/>
      <c r="AL923" s="145"/>
      <c r="AM923" s="145"/>
      <c r="AN923" s="145"/>
      <c r="AO923" s="145"/>
      <c r="AP923" s="145"/>
      <c r="AQ923" s="145"/>
      <c r="AR923" s="145"/>
      <c r="AS923" s="145"/>
      <c r="AT923" s="145"/>
      <c r="AU923" s="145"/>
      <c r="AV923" s="145"/>
      <c r="AW923" s="145"/>
      <c r="AX923" s="145"/>
      <c r="AY923" s="145"/>
      <c r="AZ923" s="145"/>
      <c r="BA923" s="145"/>
      <c r="BB923" s="145"/>
      <c r="BC923" s="145"/>
      <c r="BD923" s="145"/>
      <c r="BE923" s="145"/>
      <c r="BF923" s="145"/>
      <c r="BG923" s="145"/>
      <c r="BH923" s="145"/>
      <c r="BI923" s="145"/>
    </row>
    <row r="924" ht="14.25" customHeight="1">
      <c r="A924" s="111"/>
      <c r="B924" s="145"/>
      <c r="C924" s="178"/>
      <c r="D924" s="178"/>
      <c r="E924" s="179"/>
      <c r="F924" s="178"/>
      <c r="G924" s="145"/>
      <c r="H924" s="145"/>
      <c r="I924" s="178"/>
      <c r="J924" s="179"/>
      <c r="K924" s="178"/>
      <c r="L924" s="145"/>
      <c r="M924" s="145"/>
      <c r="N924" s="145"/>
      <c r="O924" s="145"/>
      <c r="P924" s="145"/>
      <c r="Q924" s="145"/>
      <c r="R924" s="145"/>
      <c r="S924" s="145"/>
      <c r="T924" s="145"/>
      <c r="U924" s="145"/>
      <c r="V924" s="145"/>
      <c r="W924" s="145"/>
      <c r="X924" s="145"/>
      <c r="Y924" s="145"/>
      <c r="Z924" s="145"/>
      <c r="AA924" s="145"/>
      <c r="AB924" s="145"/>
      <c r="AC924" s="145"/>
      <c r="AD924" s="145"/>
      <c r="AE924" s="145"/>
      <c r="AF924" s="145"/>
      <c r="AG924" s="145"/>
      <c r="AH924" s="145"/>
      <c r="AI924" s="145"/>
      <c r="AJ924" s="145"/>
      <c r="AK924" s="145"/>
      <c r="AL924" s="145"/>
      <c r="AM924" s="145"/>
      <c r="AN924" s="145"/>
      <c r="AO924" s="145"/>
      <c r="AP924" s="145"/>
      <c r="AQ924" s="145"/>
      <c r="AR924" s="145"/>
      <c r="AS924" s="145"/>
      <c r="AT924" s="145"/>
      <c r="AU924" s="145"/>
      <c r="AV924" s="145"/>
      <c r="AW924" s="145"/>
      <c r="AX924" s="145"/>
      <c r="AY924" s="145"/>
      <c r="AZ924" s="145"/>
      <c r="BA924" s="145"/>
      <c r="BB924" s="145"/>
      <c r="BC924" s="145"/>
      <c r="BD924" s="145"/>
      <c r="BE924" s="145"/>
      <c r="BF924" s="145"/>
      <c r="BG924" s="145"/>
      <c r="BH924" s="145"/>
      <c r="BI924" s="145"/>
    </row>
    <row r="925" ht="14.25" customHeight="1">
      <c r="A925" s="111"/>
      <c r="B925" s="145"/>
      <c r="C925" s="178"/>
      <c r="D925" s="178"/>
      <c r="E925" s="179"/>
      <c r="F925" s="178"/>
      <c r="G925" s="145"/>
      <c r="H925" s="145"/>
      <c r="I925" s="178"/>
      <c r="J925" s="179"/>
      <c r="K925" s="178"/>
      <c r="L925" s="145"/>
      <c r="M925" s="145"/>
      <c r="N925" s="145"/>
      <c r="O925" s="145"/>
      <c r="P925" s="145"/>
      <c r="Q925" s="145"/>
      <c r="R925" s="145"/>
      <c r="S925" s="145"/>
      <c r="T925" s="145"/>
      <c r="U925" s="145"/>
      <c r="V925" s="145"/>
      <c r="W925" s="145"/>
      <c r="X925" s="145"/>
      <c r="Y925" s="145"/>
      <c r="Z925" s="145"/>
      <c r="AA925" s="145"/>
      <c r="AB925" s="145"/>
      <c r="AC925" s="145"/>
      <c r="AD925" s="145"/>
      <c r="AE925" s="145"/>
      <c r="AF925" s="145"/>
      <c r="AG925" s="145"/>
      <c r="AH925" s="145"/>
      <c r="AI925" s="145"/>
      <c r="AJ925" s="145"/>
      <c r="AK925" s="145"/>
      <c r="AL925" s="145"/>
      <c r="AM925" s="145"/>
      <c r="AN925" s="145"/>
      <c r="AO925" s="145"/>
      <c r="AP925" s="145"/>
      <c r="AQ925" s="145"/>
      <c r="AR925" s="145"/>
      <c r="AS925" s="145"/>
      <c r="AT925" s="145"/>
      <c r="AU925" s="145"/>
      <c r="AV925" s="145"/>
      <c r="AW925" s="145"/>
      <c r="AX925" s="145"/>
      <c r="AY925" s="145"/>
      <c r="AZ925" s="145"/>
      <c r="BA925" s="145"/>
      <c r="BB925" s="145"/>
      <c r="BC925" s="145"/>
      <c r="BD925" s="145"/>
      <c r="BE925" s="145"/>
      <c r="BF925" s="145"/>
      <c r="BG925" s="145"/>
      <c r="BH925" s="145"/>
      <c r="BI925" s="145"/>
    </row>
    <row r="926" ht="14.25" customHeight="1">
      <c r="A926" s="111"/>
      <c r="B926" s="145"/>
      <c r="C926" s="178"/>
      <c r="D926" s="178"/>
      <c r="E926" s="179"/>
      <c r="F926" s="178"/>
      <c r="G926" s="145"/>
      <c r="H926" s="145"/>
      <c r="I926" s="178"/>
      <c r="J926" s="179"/>
      <c r="K926" s="178"/>
      <c r="L926" s="145"/>
      <c r="M926" s="145"/>
      <c r="N926" s="145"/>
      <c r="O926" s="145"/>
      <c r="P926" s="145"/>
      <c r="Q926" s="145"/>
      <c r="R926" s="145"/>
      <c r="S926" s="145"/>
      <c r="T926" s="145"/>
      <c r="U926" s="145"/>
      <c r="V926" s="145"/>
      <c r="W926" s="145"/>
      <c r="X926" s="145"/>
      <c r="Y926" s="145"/>
      <c r="Z926" s="145"/>
      <c r="AA926" s="145"/>
      <c r="AB926" s="145"/>
      <c r="AC926" s="145"/>
      <c r="AD926" s="145"/>
      <c r="AE926" s="145"/>
      <c r="AF926" s="145"/>
      <c r="AG926" s="145"/>
      <c r="AH926" s="145"/>
      <c r="AI926" s="145"/>
      <c r="AJ926" s="145"/>
      <c r="AK926" s="145"/>
      <c r="AL926" s="145"/>
      <c r="AM926" s="145"/>
      <c r="AN926" s="145"/>
      <c r="AO926" s="145"/>
      <c r="AP926" s="145"/>
      <c r="AQ926" s="145"/>
      <c r="AR926" s="145"/>
      <c r="AS926" s="145"/>
      <c r="AT926" s="145"/>
      <c r="AU926" s="145"/>
      <c r="AV926" s="145"/>
      <c r="AW926" s="145"/>
      <c r="AX926" s="145"/>
      <c r="AY926" s="145"/>
      <c r="AZ926" s="145"/>
      <c r="BA926" s="145"/>
      <c r="BB926" s="145"/>
      <c r="BC926" s="145"/>
      <c r="BD926" s="145"/>
      <c r="BE926" s="145"/>
      <c r="BF926" s="145"/>
      <c r="BG926" s="145"/>
      <c r="BH926" s="145"/>
      <c r="BI926" s="145"/>
    </row>
    <row r="927" ht="14.25" customHeight="1">
      <c r="A927" s="111"/>
      <c r="B927" s="145"/>
      <c r="C927" s="178"/>
      <c r="D927" s="178"/>
      <c r="E927" s="179"/>
      <c r="F927" s="178"/>
      <c r="G927" s="145"/>
      <c r="H927" s="145"/>
      <c r="I927" s="178"/>
      <c r="J927" s="179"/>
      <c r="K927" s="178"/>
      <c r="L927" s="145"/>
      <c r="M927" s="145"/>
      <c r="N927" s="145"/>
      <c r="O927" s="145"/>
      <c r="P927" s="145"/>
      <c r="Q927" s="145"/>
      <c r="R927" s="145"/>
      <c r="S927" s="145"/>
      <c r="T927" s="145"/>
      <c r="U927" s="145"/>
      <c r="V927" s="145"/>
      <c r="W927" s="145"/>
      <c r="X927" s="145"/>
      <c r="Y927" s="145"/>
      <c r="Z927" s="145"/>
      <c r="AA927" s="145"/>
      <c r="AB927" s="145"/>
      <c r="AC927" s="145"/>
      <c r="AD927" s="145"/>
      <c r="AE927" s="145"/>
      <c r="AF927" s="145"/>
      <c r="AG927" s="145"/>
      <c r="AH927" s="145"/>
      <c r="AI927" s="145"/>
      <c r="AJ927" s="145"/>
      <c r="AK927" s="145"/>
      <c r="AL927" s="145"/>
      <c r="AM927" s="145"/>
      <c r="AN927" s="145"/>
      <c r="AO927" s="145"/>
      <c r="AP927" s="145"/>
      <c r="AQ927" s="145"/>
      <c r="AR927" s="145"/>
      <c r="AS927" s="145"/>
      <c r="AT927" s="145"/>
      <c r="AU927" s="145"/>
      <c r="AV927" s="145"/>
      <c r="AW927" s="145"/>
      <c r="AX927" s="145"/>
      <c r="AY927" s="145"/>
      <c r="AZ927" s="145"/>
      <c r="BA927" s="145"/>
      <c r="BB927" s="145"/>
      <c r="BC927" s="145"/>
      <c r="BD927" s="145"/>
      <c r="BE927" s="145"/>
      <c r="BF927" s="145"/>
      <c r="BG927" s="145"/>
      <c r="BH927" s="145"/>
      <c r="BI927" s="145"/>
    </row>
    <row r="928" ht="14.25" customHeight="1">
      <c r="A928" s="111"/>
      <c r="B928" s="145"/>
      <c r="C928" s="178"/>
      <c r="D928" s="178"/>
      <c r="E928" s="179"/>
      <c r="F928" s="178"/>
      <c r="G928" s="145"/>
      <c r="H928" s="145"/>
      <c r="I928" s="178"/>
      <c r="J928" s="179"/>
      <c r="K928" s="178"/>
      <c r="L928" s="145"/>
      <c r="M928" s="145"/>
      <c r="N928" s="145"/>
      <c r="O928" s="145"/>
      <c r="P928" s="145"/>
      <c r="Q928" s="145"/>
      <c r="R928" s="145"/>
      <c r="S928" s="145"/>
      <c r="T928" s="145"/>
      <c r="U928" s="145"/>
      <c r="V928" s="145"/>
      <c r="W928" s="145"/>
      <c r="X928" s="145"/>
      <c r="Y928" s="145"/>
      <c r="Z928" s="145"/>
      <c r="AA928" s="145"/>
      <c r="AB928" s="145"/>
      <c r="AC928" s="145"/>
      <c r="AD928" s="145"/>
      <c r="AE928" s="145"/>
      <c r="AF928" s="145"/>
      <c r="AG928" s="145"/>
      <c r="AH928" s="145"/>
      <c r="AI928" s="145"/>
      <c r="AJ928" s="145"/>
      <c r="AK928" s="145"/>
      <c r="AL928" s="145"/>
      <c r="AM928" s="145"/>
      <c r="AN928" s="145"/>
      <c r="AO928" s="145"/>
      <c r="AP928" s="145"/>
      <c r="AQ928" s="145"/>
      <c r="AR928" s="145"/>
      <c r="AS928" s="145"/>
      <c r="AT928" s="145"/>
      <c r="AU928" s="145"/>
      <c r="AV928" s="145"/>
      <c r="AW928" s="145"/>
      <c r="AX928" s="145"/>
      <c r="AY928" s="145"/>
      <c r="AZ928" s="145"/>
      <c r="BA928" s="145"/>
      <c r="BB928" s="145"/>
      <c r="BC928" s="145"/>
      <c r="BD928" s="145"/>
      <c r="BE928" s="145"/>
      <c r="BF928" s="145"/>
      <c r="BG928" s="145"/>
      <c r="BH928" s="145"/>
      <c r="BI928" s="145"/>
    </row>
    <row r="929" ht="14.25" customHeight="1">
      <c r="A929" s="111"/>
      <c r="B929" s="145"/>
      <c r="C929" s="178"/>
      <c r="D929" s="178"/>
      <c r="E929" s="179"/>
      <c r="F929" s="178"/>
      <c r="G929" s="145"/>
      <c r="H929" s="145"/>
      <c r="I929" s="178"/>
      <c r="J929" s="179"/>
      <c r="K929" s="178"/>
      <c r="L929" s="145"/>
      <c r="M929" s="145"/>
      <c r="N929" s="145"/>
      <c r="O929" s="145"/>
      <c r="P929" s="145"/>
      <c r="Q929" s="145"/>
      <c r="R929" s="145"/>
      <c r="S929" s="145"/>
      <c r="T929" s="145"/>
      <c r="U929" s="145"/>
      <c r="V929" s="145"/>
      <c r="W929" s="145"/>
      <c r="X929" s="145"/>
      <c r="Y929" s="145"/>
      <c r="Z929" s="145"/>
      <c r="AA929" s="145"/>
      <c r="AB929" s="145"/>
      <c r="AC929" s="145"/>
      <c r="AD929" s="145"/>
      <c r="AE929" s="145"/>
      <c r="AF929" s="145"/>
      <c r="AG929" s="145"/>
      <c r="AH929" s="145"/>
      <c r="AI929" s="145"/>
      <c r="AJ929" s="145"/>
      <c r="AK929" s="145"/>
      <c r="AL929" s="145"/>
      <c r="AM929" s="145"/>
      <c r="AN929" s="145"/>
      <c r="AO929" s="145"/>
      <c r="AP929" s="145"/>
      <c r="AQ929" s="145"/>
      <c r="AR929" s="145"/>
      <c r="AS929" s="145"/>
      <c r="AT929" s="145"/>
      <c r="AU929" s="145"/>
      <c r="AV929" s="145"/>
      <c r="AW929" s="145"/>
      <c r="AX929" s="145"/>
      <c r="AY929" s="145"/>
      <c r="AZ929" s="145"/>
      <c r="BA929" s="145"/>
      <c r="BB929" s="145"/>
      <c r="BC929" s="145"/>
      <c r="BD929" s="145"/>
      <c r="BE929" s="145"/>
      <c r="BF929" s="145"/>
      <c r="BG929" s="145"/>
      <c r="BH929" s="145"/>
      <c r="BI929" s="145"/>
    </row>
    <row r="930" ht="14.25" customHeight="1">
      <c r="A930" s="111"/>
      <c r="B930" s="145"/>
      <c r="C930" s="178"/>
      <c r="D930" s="178"/>
      <c r="E930" s="179"/>
      <c r="F930" s="178"/>
      <c r="G930" s="145"/>
      <c r="H930" s="145"/>
      <c r="I930" s="178"/>
      <c r="J930" s="179"/>
      <c r="K930" s="178"/>
      <c r="L930" s="145"/>
      <c r="M930" s="145"/>
      <c r="N930" s="145"/>
      <c r="O930" s="145"/>
      <c r="P930" s="145"/>
      <c r="Q930" s="145"/>
      <c r="R930" s="145"/>
      <c r="S930" s="145"/>
      <c r="T930" s="145"/>
      <c r="U930" s="145"/>
      <c r="V930" s="145"/>
      <c r="W930" s="145"/>
      <c r="X930" s="145"/>
      <c r="Y930" s="145"/>
      <c r="Z930" s="145"/>
      <c r="AA930" s="145"/>
      <c r="AB930" s="145"/>
      <c r="AC930" s="145"/>
      <c r="AD930" s="145"/>
      <c r="AE930" s="145"/>
      <c r="AF930" s="145"/>
      <c r="AG930" s="145"/>
      <c r="AH930" s="145"/>
      <c r="AI930" s="145"/>
      <c r="AJ930" s="145"/>
      <c r="AK930" s="145"/>
      <c r="AL930" s="145"/>
      <c r="AM930" s="145"/>
      <c r="AN930" s="145"/>
      <c r="AO930" s="145"/>
      <c r="AP930" s="145"/>
      <c r="AQ930" s="145"/>
      <c r="AR930" s="145"/>
      <c r="AS930" s="145"/>
      <c r="AT930" s="145"/>
      <c r="AU930" s="145"/>
      <c r="AV930" s="145"/>
      <c r="AW930" s="145"/>
      <c r="AX930" s="145"/>
      <c r="AY930" s="145"/>
      <c r="AZ930" s="145"/>
      <c r="BA930" s="145"/>
      <c r="BB930" s="145"/>
      <c r="BC930" s="145"/>
      <c r="BD930" s="145"/>
      <c r="BE930" s="145"/>
      <c r="BF930" s="145"/>
      <c r="BG930" s="145"/>
      <c r="BH930" s="145"/>
      <c r="BI930" s="145"/>
    </row>
    <row r="931" ht="14.25" customHeight="1">
      <c r="A931" s="111"/>
      <c r="B931" s="145"/>
      <c r="C931" s="178"/>
      <c r="D931" s="178"/>
      <c r="E931" s="179"/>
      <c r="F931" s="178"/>
      <c r="G931" s="145"/>
      <c r="H931" s="145"/>
      <c r="I931" s="178"/>
      <c r="J931" s="179"/>
      <c r="K931" s="178"/>
      <c r="L931" s="145"/>
      <c r="M931" s="145"/>
      <c r="N931" s="145"/>
      <c r="O931" s="145"/>
      <c r="P931" s="145"/>
      <c r="Q931" s="145"/>
      <c r="R931" s="145"/>
      <c r="S931" s="145"/>
      <c r="T931" s="145"/>
      <c r="U931" s="145"/>
      <c r="V931" s="145"/>
      <c r="W931" s="145"/>
      <c r="X931" s="145"/>
      <c r="Y931" s="145"/>
      <c r="Z931" s="145"/>
      <c r="AA931" s="145"/>
      <c r="AB931" s="145"/>
      <c r="AC931" s="145"/>
      <c r="AD931" s="145"/>
      <c r="AE931" s="145"/>
      <c r="AF931" s="145"/>
      <c r="AG931" s="145"/>
      <c r="AH931" s="145"/>
      <c r="AI931" s="145"/>
      <c r="AJ931" s="145"/>
      <c r="AK931" s="145"/>
      <c r="AL931" s="145"/>
      <c r="AM931" s="145"/>
      <c r="AN931" s="145"/>
      <c r="AO931" s="145"/>
      <c r="AP931" s="145"/>
      <c r="AQ931" s="145"/>
      <c r="AR931" s="145"/>
      <c r="AS931" s="145"/>
      <c r="AT931" s="145"/>
      <c r="AU931" s="145"/>
      <c r="AV931" s="145"/>
      <c r="AW931" s="145"/>
      <c r="AX931" s="145"/>
      <c r="AY931" s="145"/>
      <c r="AZ931" s="145"/>
      <c r="BA931" s="145"/>
      <c r="BB931" s="145"/>
      <c r="BC931" s="145"/>
      <c r="BD931" s="145"/>
      <c r="BE931" s="145"/>
      <c r="BF931" s="145"/>
      <c r="BG931" s="145"/>
      <c r="BH931" s="145"/>
      <c r="BI931" s="145"/>
    </row>
    <row r="932" ht="14.25" customHeight="1">
      <c r="A932" s="111"/>
      <c r="B932" s="145"/>
      <c r="C932" s="178"/>
      <c r="D932" s="178"/>
      <c r="E932" s="179"/>
      <c r="F932" s="178"/>
      <c r="G932" s="145"/>
      <c r="H932" s="145"/>
      <c r="I932" s="178"/>
      <c r="J932" s="179"/>
      <c r="K932" s="178"/>
      <c r="L932" s="145"/>
      <c r="M932" s="145"/>
      <c r="N932" s="145"/>
      <c r="O932" s="145"/>
      <c r="P932" s="145"/>
      <c r="Q932" s="145"/>
      <c r="R932" s="145"/>
      <c r="S932" s="145"/>
      <c r="T932" s="145"/>
      <c r="U932" s="145"/>
      <c r="V932" s="145"/>
      <c r="W932" s="145"/>
      <c r="X932" s="145"/>
      <c r="Y932" s="145"/>
      <c r="Z932" s="145"/>
      <c r="AA932" s="145"/>
      <c r="AB932" s="145"/>
      <c r="AC932" s="145"/>
      <c r="AD932" s="145"/>
      <c r="AE932" s="145"/>
      <c r="AF932" s="145"/>
      <c r="AG932" s="145"/>
      <c r="AH932" s="145"/>
      <c r="AI932" s="145"/>
      <c r="AJ932" s="145"/>
      <c r="AK932" s="145"/>
      <c r="AL932" s="145"/>
      <c r="AM932" s="145"/>
      <c r="AN932" s="145"/>
      <c r="AO932" s="145"/>
      <c r="AP932" s="145"/>
      <c r="AQ932" s="145"/>
      <c r="AR932" s="145"/>
      <c r="AS932" s="145"/>
      <c r="AT932" s="145"/>
      <c r="AU932" s="145"/>
      <c r="AV932" s="145"/>
      <c r="AW932" s="145"/>
      <c r="AX932" s="145"/>
      <c r="AY932" s="145"/>
      <c r="AZ932" s="145"/>
      <c r="BA932" s="145"/>
      <c r="BB932" s="145"/>
      <c r="BC932" s="145"/>
      <c r="BD932" s="145"/>
      <c r="BE932" s="145"/>
      <c r="BF932" s="145"/>
      <c r="BG932" s="145"/>
      <c r="BH932" s="145"/>
      <c r="BI932" s="145"/>
    </row>
    <row r="933" ht="14.25" customHeight="1">
      <c r="A933" s="111"/>
      <c r="B933" s="145"/>
      <c r="C933" s="178"/>
      <c r="D933" s="178"/>
      <c r="E933" s="179"/>
      <c r="F933" s="178"/>
      <c r="G933" s="145"/>
      <c r="H933" s="145"/>
      <c r="I933" s="178"/>
      <c r="J933" s="179"/>
      <c r="K933" s="178"/>
      <c r="L933" s="145"/>
      <c r="M933" s="145"/>
      <c r="N933" s="145"/>
      <c r="O933" s="145"/>
      <c r="P933" s="145"/>
      <c r="Q933" s="145"/>
      <c r="R933" s="145"/>
      <c r="S933" s="145"/>
      <c r="T933" s="145"/>
      <c r="U933" s="145"/>
      <c r="V933" s="145"/>
      <c r="W933" s="145"/>
      <c r="X933" s="145"/>
      <c r="Y933" s="145"/>
      <c r="Z933" s="145"/>
      <c r="AA933" s="145"/>
      <c r="AB933" s="145"/>
      <c r="AC933" s="145"/>
      <c r="AD933" s="145"/>
      <c r="AE933" s="145"/>
      <c r="AF933" s="145"/>
      <c r="AG933" s="145"/>
      <c r="AH933" s="145"/>
      <c r="AI933" s="145"/>
      <c r="AJ933" s="145"/>
      <c r="AK933" s="145"/>
      <c r="AL933" s="145"/>
      <c r="AM933" s="145"/>
      <c r="AN933" s="145"/>
      <c r="AO933" s="145"/>
      <c r="AP933" s="145"/>
      <c r="AQ933" s="145"/>
      <c r="AR933" s="145"/>
      <c r="AS933" s="145"/>
      <c r="AT933" s="145"/>
      <c r="AU933" s="145"/>
      <c r="AV933" s="145"/>
      <c r="AW933" s="145"/>
      <c r="AX933" s="145"/>
      <c r="AY933" s="145"/>
      <c r="AZ933" s="145"/>
      <c r="BA933" s="145"/>
      <c r="BB933" s="145"/>
      <c r="BC933" s="145"/>
      <c r="BD933" s="145"/>
      <c r="BE933" s="145"/>
      <c r="BF933" s="145"/>
      <c r="BG933" s="145"/>
      <c r="BH933" s="145"/>
      <c r="BI933" s="145"/>
    </row>
    <row r="934" ht="14.25" customHeight="1">
      <c r="A934" s="111"/>
      <c r="B934" s="145"/>
      <c r="C934" s="178"/>
      <c r="D934" s="178"/>
      <c r="E934" s="179"/>
      <c r="F934" s="178"/>
      <c r="G934" s="145"/>
      <c r="H934" s="145"/>
      <c r="I934" s="178"/>
      <c r="J934" s="179"/>
      <c r="K934" s="178"/>
      <c r="L934" s="145"/>
      <c r="M934" s="145"/>
      <c r="N934" s="145"/>
      <c r="O934" s="145"/>
      <c r="P934" s="145"/>
      <c r="Q934" s="145"/>
      <c r="R934" s="145"/>
      <c r="S934" s="145"/>
      <c r="T934" s="145"/>
      <c r="U934" s="145"/>
      <c r="V934" s="145"/>
      <c r="W934" s="145"/>
      <c r="X934" s="145"/>
      <c r="Y934" s="145"/>
      <c r="Z934" s="145"/>
      <c r="AA934" s="145"/>
      <c r="AB934" s="145"/>
      <c r="AC934" s="145"/>
      <c r="AD934" s="145"/>
      <c r="AE934" s="145"/>
      <c r="AF934" s="145"/>
      <c r="AG934" s="145"/>
      <c r="AH934" s="145"/>
      <c r="AI934" s="145"/>
      <c r="AJ934" s="145"/>
      <c r="AK934" s="145"/>
      <c r="AL934" s="145"/>
      <c r="AM934" s="145"/>
      <c r="AN934" s="145"/>
      <c r="AO934" s="145"/>
      <c r="AP934" s="145"/>
      <c r="AQ934" s="145"/>
      <c r="AR934" s="145"/>
      <c r="AS934" s="145"/>
      <c r="AT934" s="145"/>
      <c r="AU934" s="145"/>
      <c r="AV934" s="145"/>
      <c r="AW934" s="145"/>
      <c r="AX934" s="145"/>
      <c r="AY934" s="145"/>
      <c r="AZ934" s="145"/>
      <c r="BA934" s="145"/>
      <c r="BB934" s="145"/>
      <c r="BC934" s="145"/>
      <c r="BD934" s="145"/>
      <c r="BE934" s="145"/>
      <c r="BF934" s="145"/>
      <c r="BG934" s="145"/>
      <c r="BH934" s="145"/>
      <c r="BI934" s="145"/>
    </row>
    <row r="935" ht="14.25" customHeight="1">
      <c r="A935" s="111"/>
      <c r="B935" s="145"/>
      <c r="C935" s="178"/>
      <c r="D935" s="178"/>
      <c r="E935" s="179"/>
      <c r="F935" s="178"/>
      <c r="G935" s="145"/>
      <c r="H935" s="145"/>
      <c r="I935" s="178"/>
      <c r="J935" s="179"/>
      <c r="K935" s="178"/>
      <c r="L935" s="145"/>
      <c r="M935" s="145"/>
      <c r="N935" s="145"/>
      <c r="O935" s="145"/>
      <c r="P935" s="145"/>
      <c r="Q935" s="145"/>
      <c r="R935" s="145"/>
      <c r="S935" s="145"/>
      <c r="T935" s="145"/>
      <c r="U935" s="145"/>
      <c r="V935" s="145"/>
      <c r="W935" s="145"/>
      <c r="X935" s="145"/>
      <c r="Y935" s="145"/>
      <c r="Z935" s="145"/>
      <c r="AA935" s="145"/>
      <c r="AB935" s="145"/>
      <c r="AC935" s="145"/>
      <c r="AD935" s="145"/>
      <c r="AE935" s="145"/>
      <c r="AF935" s="145"/>
      <c r="AG935" s="145"/>
      <c r="AH935" s="145"/>
      <c r="AI935" s="145"/>
      <c r="AJ935" s="145"/>
      <c r="AK935" s="145"/>
      <c r="AL935" s="145"/>
      <c r="AM935" s="145"/>
      <c r="AN935" s="145"/>
      <c r="AO935" s="145"/>
      <c r="AP935" s="145"/>
      <c r="AQ935" s="145"/>
      <c r="AR935" s="145"/>
      <c r="AS935" s="145"/>
      <c r="AT935" s="145"/>
      <c r="AU935" s="145"/>
      <c r="AV935" s="145"/>
      <c r="AW935" s="145"/>
      <c r="AX935" s="145"/>
      <c r="AY935" s="145"/>
      <c r="AZ935" s="145"/>
      <c r="BA935" s="145"/>
      <c r="BB935" s="145"/>
      <c r="BC935" s="145"/>
      <c r="BD935" s="145"/>
      <c r="BE935" s="145"/>
      <c r="BF935" s="145"/>
      <c r="BG935" s="145"/>
      <c r="BH935" s="145"/>
      <c r="BI935" s="145"/>
    </row>
    <row r="936" ht="14.25" customHeight="1">
      <c r="A936" s="111"/>
      <c r="B936" s="145"/>
      <c r="C936" s="178"/>
      <c r="D936" s="178"/>
      <c r="E936" s="179"/>
      <c r="F936" s="178"/>
      <c r="G936" s="145"/>
      <c r="H936" s="145"/>
      <c r="I936" s="178"/>
      <c r="J936" s="179"/>
      <c r="K936" s="178"/>
      <c r="L936" s="145"/>
      <c r="M936" s="145"/>
      <c r="N936" s="145"/>
      <c r="O936" s="145"/>
      <c r="P936" s="145"/>
      <c r="Q936" s="145"/>
      <c r="R936" s="145"/>
      <c r="S936" s="145"/>
      <c r="T936" s="145"/>
      <c r="U936" s="145"/>
      <c r="V936" s="145"/>
      <c r="W936" s="145"/>
      <c r="X936" s="145"/>
      <c r="Y936" s="145"/>
      <c r="Z936" s="145"/>
      <c r="AA936" s="145"/>
      <c r="AB936" s="145"/>
      <c r="AC936" s="145"/>
      <c r="AD936" s="145"/>
      <c r="AE936" s="145"/>
      <c r="AF936" s="145"/>
      <c r="AG936" s="145"/>
      <c r="AH936" s="145"/>
      <c r="AI936" s="145"/>
      <c r="AJ936" s="145"/>
      <c r="AK936" s="145"/>
      <c r="AL936" s="145"/>
      <c r="AM936" s="145"/>
      <c r="AN936" s="145"/>
      <c r="AO936" s="145"/>
      <c r="AP936" s="145"/>
      <c r="AQ936" s="145"/>
      <c r="AR936" s="145"/>
      <c r="AS936" s="145"/>
      <c r="AT936" s="145"/>
      <c r="AU936" s="145"/>
      <c r="AV936" s="145"/>
      <c r="AW936" s="145"/>
      <c r="AX936" s="145"/>
      <c r="AY936" s="145"/>
      <c r="AZ936" s="145"/>
      <c r="BA936" s="145"/>
      <c r="BB936" s="145"/>
      <c r="BC936" s="145"/>
      <c r="BD936" s="145"/>
      <c r="BE936" s="145"/>
      <c r="BF936" s="145"/>
      <c r="BG936" s="145"/>
      <c r="BH936" s="145"/>
      <c r="BI936" s="145"/>
    </row>
    <row r="937" ht="14.25" customHeight="1">
      <c r="A937" s="111"/>
      <c r="B937" s="145"/>
      <c r="C937" s="178"/>
      <c r="D937" s="178"/>
      <c r="E937" s="179"/>
      <c r="F937" s="178"/>
      <c r="G937" s="145"/>
      <c r="H937" s="145"/>
      <c r="I937" s="178"/>
      <c r="J937" s="179"/>
      <c r="K937" s="178"/>
      <c r="L937" s="145"/>
      <c r="M937" s="145"/>
      <c r="N937" s="145"/>
      <c r="O937" s="145"/>
      <c r="P937" s="145"/>
      <c r="Q937" s="145"/>
      <c r="R937" s="145"/>
      <c r="S937" s="145"/>
      <c r="T937" s="145"/>
      <c r="U937" s="145"/>
      <c r="V937" s="145"/>
      <c r="W937" s="145"/>
      <c r="X937" s="145"/>
      <c r="Y937" s="145"/>
      <c r="Z937" s="145"/>
      <c r="AA937" s="145"/>
      <c r="AB937" s="145"/>
      <c r="AC937" s="145"/>
      <c r="AD937" s="145"/>
      <c r="AE937" s="145"/>
      <c r="AF937" s="145"/>
      <c r="AG937" s="145"/>
      <c r="AH937" s="145"/>
      <c r="AI937" s="145"/>
      <c r="AJ937" s="145"/>
      <c r="AK937" s="145"/>
      <c r="AL937" s="145"/>
      <c r="AM937" s="145"/>
      <c r="AN937" s="145"/>
      <c r="AO937" s="145"/>
      <c r="AP937" s="145"/>
      <c r="AQ937" s="145"/>
      <c r="AR937" s="145"/>
      <c r="AS937" s="145"/>
      <c r="AT937" s="145"/>
      <c r="AU937" s="145"/>
      <c r="AV937" s="145"/>
      <c r="AW937" s="145"/>
      <c r="AX937" s="145"/>
      <c r="AY937" s="145"/>
      <c r="AZ937" s="145"/>
      <c r="BA937" s="145"/>
      <c r="BB937" s="145"/>
      <c r="BC937" s="145"/>
      <c r="BD937" s="145"/>
      <c r="BE937" s="145"/>
      <c r="BF937" s="145"/>
      <c r="BG937" s="145"/>
      <c r="BH937" s="145"/>
      <c r="BI937" s="145"/>
    </row>
    <row r="938" ht="14.25" customHeight="1">
      <c r="A938" s="111"/>
      <c r="B938" s="145"/>
      <c r="C938" s="178"/>
      <c r="D938" s="178"/>
      <c r="E938" s="179"/>
      <c r="F938" s="178"/>
      <c r="G938" s="145"/>
      <c r="H938" s="145"/>
      <c r="I938" s="178"/>
      <c r="J938" s="179"/>
      <c r="K938" s="178"/>
      <c r="L938" s="145"/>
      <c r="M938" s="145"/>
      <c r="N938" s="145"/>
      <c r="O938" s="145"/>
      <c r="P938" s="145"/>
      <c r="Q938" s="145"/>
      <c r="R938" s="145"/>
      <c r="S938" s="145"/>
      <c r="T938" s="145"/>
      <c r="U938" s="145"/>
      <c r="V938" s="145"/>
      <c r="W938" s="145"/>
      <c r="X938" s="145"/>
      <c r="Y938" s="145"/>
      <c r="Z938" s="145"/>
      <c r="AA938" s="145"/>
      <c r="AB938" s="145"/>
      <c r="AC938" s="145"/>
      <c r="AD938" s="145"/>
      <c r="AE938" s="145"/>
      <c r="AF938" s="145"/>
      <c r="AG938" s="145"/>
      <c r="AH938" s="145"/>
      <c r="AI938" s="145"/>
      <c r="AJ938" s="145"/>
      <c r="AK938" s="145"/>
      <c r="AL938" s="145"/>
      <c r="AM938" s="145"/>
      <c r="AN938" s="145"/>
      <c r="AO938" s="145"/>
      <c r="AP938" s="145"/>
      <c r="AQ938" s="145"/>
      <c r="AR938" s="145"/>
      <c r="AS938" s="145"/>
      <c r="AT938" s="145"/>
      <c r="AU938" s="145"/>
      <c r="AV938" s="145"/>
      <c r="AW938" s="145"/>
      <c r="AX938" s="145"/>
      <c r="AY938" s="145"/>
      <c r="AZ938" s="145"/>
      <c r="BA938" s="145"/>
      <c r="BB938" s="145"/>
      <c r="BC938" s="145"/>
      <c r="BD938" s="145"/>
      <c r="BE938" s="145"/>
      <c r="BF938" s="145"/>
      <c r="BG938" s="145"/>
      <c r="BH938" s="145"/>
      <c r="BI938" s="145"/>
    </row>
    <row r="939" ht="14.25" customHeight="1">
      <c r="A939" s="111"/>
      <c r="B939" s="145"/>
      <c r="C939" s="178"/>
      <c r="D939" s="178"/>
      <c r="E939" s="179"/>
      <c r="F939" s="178"/>
      <c r="G939" s="145"/>
      <c r="H939" s="145"/>
      <c r="I939" s="178"/>
      <c r="J939" s="179"/>
      <c r="K939" s="178"/>
      <c r="L939" s="145"/>
      <c r="M939" s="145"/>
      <c r="N939" s="145"/>
      <c r="O939" s="145"/>
      <c r="P939" s="145"/>
      <c r="Q939" s="145"/>
      <c r="R939" s="145"/>
      <c r="S939" s="145"/>
      <c r="T939" s="145"/>
      <c r="U939" s="145"/>
      <c r="V939" s="145"/>
      <c r="W939" s="145"/>
      <c r="X939" s="145"/>
      <c r="Y939" s="145"/>
      <c r="Z939" s="145"/>
      <c r="AA939" s="145"/>
      <c r="AB939" s="145"/>
      <c r="AC939" s="145"/>
      <c r="AD939" s="145"/>
      <c r="AE939" s="145"/>
      <c r="AF939" s="145"/>
      <c r="AG939" s="145"/>
      <c r="AH939" s="145"/>
      <c r="AI939" s="145"/>
      <c r="AJ939" s="145"/>
      <c r="AK939" s="145"/>
      <c r="AL939" s="145"/>
      <c r="AM939" s="145"/>
      <c r="AN939" s="145"/>
      <c r="AO939" s="145"/>
      <c r="AP939" s="145"/>
      <c r="AQ939" s="145"/>
      <c r="AR939" s="145"/>
      <c r="AS939" s="145"/>
      <c r="AT939" s="145"/>
      <c r="AU939" s="145"/>
      <c r="AV939" s="145"/>
      <c r="AW939" s="145"/>
      <c r="AX939" s="145"/>
      <c r="AY939" s="145"/>
      <c r="AZ939" s="145"/>
      <c r="BA939" s="145"/>
      <c r="BB939" s="145"/>
      <c r="BC939" s="145"/>
      <c r="BD939" s="145"/>
      <c r="BE939" s="145"/>
      <c r="BF939" s="145"/>
      <c r="BG939" s="145"/>
      <c r="BH939" s="145"/>
      <c r="BI939" s="145"/>
    </row>
    <row r="940" ht="14.25" customHeight="1">
      <c r="A940" s="111"/>
      <c r="B940" s="145"/>
      <c r="C940" s="178"/>
      <c r="D940" s="178"/>
      <c r="E940" s="179"/>
      <c r="F940" s="178"/>
      <c r="G940" s="145"/>
      <c r="H940" s="145"/>
      <c r="I940" s="178"/>
      <c r="J940" s="179"/>
      <c r="K940" s="178"/>
      <c r="L940" s="145"/>
      <c r="M940" s="145"/>
      <c r="N940" s="145"/>
      <c r="O940" s="145"/>
      <c r="P940" s="145"/>
      <c r="Q940" s="145"/>
      <c r="R940" s="145"/>
      <c r="S940" s="145"/>
      <c r="T940" s="145"/>
      <c r="U940" s="145"/>
      <c r="V940" s="145"/>
      <c r="W940" s="145"/>
      <c r="X940" s="145"/>
      <c r="Y940" s="145"/>
      <c r="Z940" s="145"/>
      <c r="AA940" s="145"/>
      <c r="AB940" s="145"/>
      <c r="AC940" s="145"/>
      <c r="AD940" s="145"/>
      <c r="AE940" s="145"/>
      <c r="AF940" s="145"/>
      <c r="AG940" s="145"/>
      <c r="AH940" s="145"/>
      <c r="AI940" s="145"/>
      <c r="AJ940" s="145"/>
      <c r="AK940" s="145"/>
      <c r="AL940" s="145"/>
      <c r="AM940" s="145"/>
      <c r="AN940" s="145"/>
      <c r="AO940" s="145"/>
      <c r="AP940" s="145"/>
      <c r="AQ940" s="145"/>
      <c r="AR940" s="145"/>
      <c r="AS940" s="145"/>
      <c r="AT940" s="145"/>
      <c r="AU940" s="145"/>
      <c r="AV940" s="145"/>
      <c r="AW940" s="145"/>
      <c r="AX940" s="145"/>
      <c r="AY940" s="145"/>
      <c r="AZ940" s="145"/>
      <c r="BA940" s="145"/>
      <c r="BB940" s="145"/>
      <c r="BC940" s="145"/>
      <c r="BD940" s="145"/>
      <c r="BE940" s="145"/>
      <c r="BF940" s="145"/>
      <c r="BG940" s="145"/>
      <c r="BH940" s="145"/>
      <c r="BI940" s="145"/>
    </row>
    <row r="941" ht="14.25" customHeight="1">
      <c r="A941" s="111"/>
      <c r="B941" s="145"/>
      <c r="C941" s="178"/>
      <c r="D941" s="178"/>
      <c r="E941" s="179"/>
      <c r="F941" s="178"/>
      <c r="G941" s="145"/>
      <c r="H941" s="145"/>
      <c r="I941" s="178"/>
      <c r="J941" s="179"/>
      <c r="K941" s="178"/>
      <c r="L941" s="145"/>
      <c r="M941" s="145"/>
      <c r="N941" s="145"/>
      <c r="O941" s="145"/>
      <c r="P941" s="145"/>
      <c r="Q941" s="145"/>
      <c r="R941" s="145"/>
      <c r="S941" s="145"/>
      <c r="T941" s="145"/>
      <c r="U941" s="145"/>
      <c r="V941" s="145"/>
      <c r="W941" s="145"/>
      <c r="X941" s="145"/>
      <c r="Y941" s="145"/>
      <c r="Z941" s="145"/>
      <c r="AA941" s="145"/>
      <c r="AB941" s="145"/>
      <c r="AC941" s="145"/>
      <c r="AD941" s="145"/>
      <c r="AE941" s="145"/>
      <c r="AF941" s="145"/>
      <c r="AG941" s="145"/>
      <c r="AH941" s="145"/>
      <c r="AI941" s="145"/>
      <c r="AJ941" s="145"/>
      <c r="AK941" s="145"/>
      <c r="AL941" s="145"/>
      <c r="AM941" s="145"/>
      <c r="AN941" s="145"/>
      <c r="AO941" s="145"/>
      <c r="AP941" s="145"/>
      <c r="AQ941" s="145"/>
      <c r="AR941" s="145"/>
      <c r="AS941" s="145"/>
      <c r="AT941" s="145"/>
      <c r="AU941" s="145"/>
      <c r="AV941" s="145"/>
      <c r="AW941" s="145"/>
      <c r="AX941" s="145"/>
      <c r="AY941" s="145"/>
      <c r="AZ941" s="145"/>
      <c r="BA941" s="145"/>
      <c r="BB941" s="145"/>
      <c r="BC941" s="145"/>
      <c r="BD941" s="145"/>
      <c r="BE941" s="145"/>
      <c r="BF941" s="145"/>
      <c r="BG941" s="145"/>
      <c r="BH941" s="145"/>
      <c r="BI941" s="145"/>
    </row>
    <row r="942" ht="14.25" customHeight="1">
      <c r="A942" s="111"/>
      <c r="B942" s="145"/>
      <c r="C942" s="178"/>
      <c r="D942" s="178"/>
      <c r="E942" s="179"/>
      <c r="F942" s="178"/>
      <c r="G942" s="145"/>
      <c r="H942" s="145"/>
      <c r="I942" s="178"/>
      <c r="J942" s="179"/>
      <c r="K942" s="178"/>
      <c r="L942" s="145"/>
      <c r="M942" s="145"/>
      <c r="N942" s="145"/>
      <c r="O942" s="145"/>
      <c r="P942" s="145"/>
      <c r="Q942" s="145"/>
      <c r="R942" s="145"/>
      <c r="S942" s="145"/>
      <c r="T942" s="145"/>
      <c r="U942" s="145"/>
      <c r="V942" s="145"/>
      <c r="W942" s="145"/>
      <c r="X942" s="145"/>
      <c r="Y942" s="145"/>
      <c r="Z942" s="145"/>
      <c r="AA942" s="145"/>
      <c r="AB942" s="145"/>
      <c r="AC942" s="145"/>
      <c r="AD942" s="145"/>
      <c r="AE942" s="145"/>
      <c r="AF942" s="145"/>
      <c r="AG942" s="145"/>
      <c r="AH942" s="145"/>
      <c r="AI942" s="145"/>
      <c r="AJ942" s="145"/>
      <c r="AK942" s="145"/>
      <c r="AL942" s="145"/>
      <c r="AM942" s="145"/>
      <c r="AN942" s="145"/>
      <c r="AO942" s="145"/>
      <c r="AP942" s="145"/>
      <c r="AQ942" s="145"/>
      <c r="AR942" s="145"/>
      <c r="AS942" s="145"/>
      <c r="AT942" s="145"/>
      <c r="AU942" s="145"/>
      <c r="AV942" s="145"/>
      <c r="AW942" s="145"/>
      <c r="AX942" s="145"/>
      <c r="AY942" s="145"/>
      <c r="AZ942" s="145"/>
      <c r="BA942" s="145"/>
      <c r="BB942" s="145"/>
      <c r="BC942" s="145"/>
      <c r="BD942" s="145"/>
      <c r="BE942" s="145"/>
      <c r="BF942" s="145"/>
      <c r="BG942" s="145"/>
      <c r="BH942" s="145"/>
      <c r="BI942" s="145"/>
    </row>
    <row r="943" ht="14.25" customHeight="1">
      <c r="A943" s="111"/>
      <c r="B943" s="145"/>
      <c r="C943" s="178"/>
      <c r="D943" s="178"/>
      <c r="E943" s="179"/>
      <c r="F943" s="178"/>
      <c r="G943" s="145"/>
      <c r="H943" s="145"/>
      <c r="I943" s="178"/>
      <c r="J943" s="179"/>
      <c r="K943" s="178"/>
      <c r="L943" s="145"/>
      <c r="M943" s="145"/>
      <c r="N943" s="145"/>
      <c r="O943" s="145"/>
      <c r="P943" s="145"/>
      <c r="Q943" s="145"/>
      <c r="R943" s="145"/>
      <c r="S943" s="145"/>
      <c r="T943" s="145"/>
      <c r="U943" s="145"/>
      <c r="V943" s="145"/>
      <c r="W943" s="145"/>
      <c r="X943" s="145"/>
      <c r="Y943" s="145"/>
      <c r="Z943" s="145"/>
      <c r="AA943" s="145"/>
      <c r="AB943" s="145"/>
      <c r="AC943" s="145"/>
      <c r="AD943" s="145"/>
      <c r="AE943" s="145"/>
      <c r="AF943" s="145"/>
      <c r="AG943" s="145"/>
      <c r="AH943" s="145"/>
      <c r="AI943" s="145"/>
      <c r="AJ943" s="145"/>
      <c r="AK943" s="145"/>
      <c r="AL943" s="145"/>
      <c r="AM943" s="145"/>
      <c r="AN943" s="145"/>
      <c r="AO943" s="145"/>
      <c r="AP943" s="145"/>
      <c r="AQ943" s="145"/>
      <c r="AR943" s="145"/>
      <c r="AS943" s="145"/>
      <c r="AT943" s="145"/>
      <c r="AU943" s="145"/>
      <c r="AV943" s="145"/>
      <c r="AW943" s="145"/>
      <c r="AX943" s="145"/>
      <c r="AY943" s="145"/>
      <c r="AZ943" s="145"/>
      <c r="BA943" s="145"/>
      <c r="BB943" s="145"/>
      <c r="BC943" s="145"/>
      <c r="BD943" s="145"/>
      <c r="BE943" s="145"/>
      <c r="BF943" s="145"/>
      <c r="BG943" s="145"/>
      <c r="BH943" s="145"/>
      <c r="BI943" s="145"/>
    </row>
    <row r="944" ht="14.25" customHeight="1">
      <c r="A944" s="111"/>
      <c r="B944" s="145"/>
      <c r="C944" s="178"/>
      <c r="D944" s="178"/>
      <c r="E944" s="179"/>
      <c r="F944" s="178"/>
      <c r="G944" s="145"/>
      <c r="H944" s="145"/>
      <c r="I944" s="178"/>
      <c r="J944" s="179"/>
      <c r="K944" s="178"/>
      <c r="L944" s="145"/>
      <c r="M944" s="145"/>
      <c r="N944" s="145"/>
      <c r="O944" s="145"/>
      <c r="P944" s="145"/>
      <c r="Q944" s="145"/>
      <c r="R944" s="145"/>
      <c r="S944" s="145"/>
      <c r="T944" s="145"/>
      <c r="U944" s="145"/>
      <c r="V944" s="145"/>
      <c r="W944" s="145"/>
      <c r="X944" s="145"/>
      <c r="Y944" s="145"/>
      <c r="Z944" s="145"/>
      <c r="AA944" s="145"/>
      <c r="AB944" s="145"/>
      <c r="AC944" s="145"/>
      <c r="AD944" s="145"/>
      <c r="AE944" s="145"/>
      <c r="AF944" s="145"/>
      <c r="AG944" s="145"/>
      <c r="AH944" s="145"/>
      <c r="AI944" s="145"/>
      <c r="AJ944" s="145"/>
      <c r="AK944" s="145"/>
      <c r="AL944" s="145"/>
      <c r="AM944" s="145"/>
      <c r="AN944" s="145"/>
      <c r="AO944" s="145"/>
      <c r="AP944" s="145"/>
      <c r="AQ944" s="145"/>
      <c r="AR944" s="145"/>
      <c r="AS944" s="145"/>
      <c r="AT944" s="145"/>
      <c r="AU944" s="145"/>
      <c r="AV944" s="145"/>
      <c r="AW944" s="145"/>
      <c r="AX944" s="145"/>
      <c r="AY944" s="145"/>
      <c r="AZ944" s="145"/>
      <c r="BA944" s="145"/>
      <c r="BB944" s="145"/>
      <c r="BC944" s="145"/>
      <c r="BD944" s="145"/>
      <c r="BE944" s="145"/>
      <c r="BF944" s="145"/>
      <c r="BG944" s="145"/>
      <c r="BH944" s="145"/>
      <c r="BI944" s="145"/>
    </row>
    <row r="945" ht="14.25" customHeight="1">
      <c r="A945" s="111"/>
      <c r="B945" s="145"/>
      <c r="C945" s="178"/>
      <c r="D945" s="178"/>
      <c r="E945" s="179"/>
      <c r="F945" s="178"/>
      <c r="G945" s="145"/>
      <c r="H945" s="145"/>
      <c r="I945" s="178"/>
      <c r="J945" s="179"/>
      <c r="K945" s="178"/>
      <c r="L945" s="145"/>
      <c r="M945" s="145"/>
      <c r="N945" s="145"/>
      <c r="O945" s="145"/>
      <c r="P945" s="145"/>
      <c r="Q945" s="145"/>
      <c r="R945" s="145"/>
      <c r="S945" s="145"/>
      <c r="T945" s="145"/>
      <c r="U945" s="145"/>
      <c r="V945" s="145"/>
      <c r="W945" s="145"/>
      <c r="X945" s="145"/>
      <c r="Y945" s="145"/>
      <c r="Z945" s="145"/>
      <c r="AA945" s="145"/>
      <c r="AB945" s="145"/>
      <c r="AC945" s="145"/>
      <c r="AD945" s="145"/>
      <c r="AE945" s="145"/>
      <c r="AF945" s="145"/>
      <c r="AG945" s="145"/>
      <c r="AH945" s="145"/>
      <c r="AI945" s="145"/>
      <c r="AJ945" s="145"/>
      <c r="AK945" s="145"/>
      <c r="AL945" s="145"/>
      <c r="AM945" s="145"/>
      <c r="AN945" s="145"/>
      <c r="AO945" s="145"/>
      <c r="AP945" s="145"/>
      <c r="AQ945" s="145"/>
      <c r="AR945" s="145"/>
      <c r="AS945" s="145"/>
      <c r="AT945" s="145"/>
      <c r="AU945" s="145"/>
      <c r="AV945" s="145"/>
      <c r="AW945" s="145"/>
      <c r="AX945" s="145"/>
      <c r="AY945" s="145"/>
      <c r="AZ945" s="145"/>
      <c r="BA945" s="145"/>
      <c r="BB945" s="145"/>
      <c r="BC945" s="145"/>
      <c r="BD945" s="145"/>
      <c r="BE945" s="145"/>
      <c r="BF945" s="145"/>
      <c r="BG945" s="145"/>
      <c r="BH945" s="145"/>
      <c r="BI945" s="145"/>
    </row>
    <row r="946" ht="14.25" customHeight="1">
      <c r="A946" s="111"/>
      <c r="B946" s="145"/>
      <c r="C946" s="178"/>
      <c r="D946" s="178"/>
      <c r="E946" s="179"/>
      <c r="F946" s="178"/>
      <c r="G946" s="145"/>
      <c r="H946" s="145"/>
      <c r="I946" s="178"/>
      <c r="J946" s="179"/>
      <c r="K946" s="178"/>
      <c r="L946" s="145"/>
      <c r="M946" s="145"/>
      <c r="N946" s="145"/>
      <c r="O946" s="145"/>
      <c r="P946" s="145"/>
      <c r="Q946" s="145"/>
      <c r="R946" s="145"/>
      <c r="S946" s="145"/>
      <c r="T946" s="145"/>
      <c r="U946" s="145"/>
      <c r="V946" s="145"/>
      <c r="W946" s="145"/>
      <c r="X946" s="145"/>
      <c r="Y946" s="145"/>
      <c r="Z946" s="145"/>
      <c r="AA946" s="145"/>
      <c r="AB946" s="145"/>
      <c r="AC946" s="145"/>
      <c r="AD946" s="145"/>
      <c r="AE946" s="145"/>
      <c r="AF946" s="145"/>
      <c r="AG946" s="145"/>
      <c r="AH946" s="145"/>
      <c r="AI946" s="145"/>
      <c r="AJ946" s="145"/>
      <c r="AK946" s="145"/>
      <c r="AL946" s="145"/>
      <c r="AM946" s="145"/>
      <c r="AN946" s="145"/>
      <c r="AO946" s="145"/>
      <c r="AP946" s="145"/>
      <c r="AQ946" s="145"/>
      <c r="AR946" s="145"/>
      <c r="AS946" s="145"/>
      <c r="AT946" s="145"/>
      <c r="AU946" s="145"/>
      <c r="AV946" s="145"/>
      <c r="AW946" s="145"/>
      <c r="AX946" s="145"/>
      <c r="AY946" s="145"/>
      <c r="AZ946" s="145"/>
      <c r="BA946" s="145"/>
      <c r="BB946" s="145"/>
      <c r="BC946" s="145"/>
      <c r="BD946" s="145"/>
      <c r="BE946" s="145"/>
      <c r="BF946" s="145"/>
      <c r="BG946" s="145"/>
      <c r="BH946" s="145"/>
      <c r="BI946" s="145"/>
    </row>
    <row r="947" ht="14.25" customHeight="1">
      <c r="A947" s="111"/>
      <c r="B947" s="145"/>
      <c r="C947" s="178"/>
      <c r="D947" s="178"/>
      <c r="E947" s="179"/>
      <c r="F947" s="178"/>
      <c r="G947" s="145"/>
      <c r="H947" s="145"/>
      <c r="I947" s="178"/>
      <c r="J947" s="179"/>
      <c r="K947" s="178"/>
      <c r="L947" s="145"/>
      <c r="M947" s="145"/>
      <c r="N947" s="145"/>
      <c r="O947" s="145"/>
      <c r="P947" s="145"/>
      <c r="Q947" s="145"/>
      <c r="R947" s="145"/>
      <c r="S947" s="145"/>
      <c r="T947" s="145"/>
      <c r="U947" s="145"/>
      <c r="V947" s="145"/>
      <c r="W947" s="145"/>
      <c r="X947" s="145"/>
      <c r="Y947" s="145"/>
      <c r="Z947" s="145"/>
      <c r="AA947" s="145"/>
      <c r="AB947" s="145"/>
      <c r="AC947" s="145"/>
      <c r="AD947" s="145"/>
      <c r="AE947" s="145"/>
      <c r="AF947" s="145"/>
      <c r="AG947" s="145"/>
      <c r="AH947" s="145"/>
      <c r="AI947" s="145"/>
      <c r="AJ947" s="145"/>
      <c r="AK947" s="145"/>
      <c r="AL947" s="145"/>
      <c r="AM947" s="145"/>
      <c r="AN947" s="145"/>
      <c r="AO947" s="145"/>
      <c r="AP947" s="145"/>
      <c r="AQ947" s="145"/>
      <c r="AR947" s="145"/>
      <c r="AS947" s="145"/>
      <c r="AT947" s="145"/>
      <c r="AU947" s="145"/>
      <c r="AV947" s="145"/>
      <c r="AW947" s="145"/>
      <c r="AX947" s="145"/>
      <c r="AY947" s="145"/>
      <c r="AZ947" s="145"/>
      <c r="BA947" s="145"/>
      <c r="BB947" s="145"/>
      <c r="BC947" s="145"/>
      <c r="BD947" s="145"/>
      <c r="BE947" s="145"/>
      <c r="BF947" s="145"/>
      <c r="BG947" s="145"/>
      <c r="BH947" s="145"/>
      <c r="BI947" s="145"/>
    </row>
    <row r="948" ht="14.25" customHeight="1">
      <c r="A948" s="111"/>
      <c r="B948" s="145"/>
      <c r="C948" s="178"/>
      <c r="D948" s="178"/>
      <c r="E948" s="179"/>
      <c r="F948" s="178"/>
      <c r="G948" s="145"/>
      <c r="H948" s="145"/>
      <c r="I948" s="178"/>
      <c r="J948" s="179"/>
      <c r="K948" s="178"/>
      <c r="L948" s="145"/>
      <c r="M948" s="145"/>
      <c r="N948" s="145"/>
      <c r="O948" s="145"/>
      <c r="P948" s="145"/>
      <c r="Q948" s="145"/>
      <c r="R948" s="145"/>
      <c r="S948" s="145"/>
      <c r="T948" s="145"/>
      <c r="U948" s="145"/>
      <c r="V948" s="145"/>
      <c r="W948" s="145"/>
      <c r="X948" s="145"/>
      <c r="Y948" s="145"/>
      <c r="Z948" s="145"/>
      <c r="AA948" s="145"/>
      <c r="AB948" s="145"/>
      <c r="AC948" s="145"/>
      <c r="AD948" s="145"/>
      <c r="AE948" s="145"/>
      <c r="AF948" s="145"/>
      <c r="AG948" s="145"/>
      <c r="AH948" s="145"/>
      <c r="AI948" s="145"/>
      <c r="AJ948" s="145"/>
      <c r="AK948" s="145"/>
      <c r="AL948" s="145"/>
      <c r="AM948" s="145"/>
      <c r="AN948" s="145"/>
      <c r="AO948" s="145"/>
      <c r="AP948" s="145"/>
      <c r="AQ948" s="145"/>
      <c r="AR948" s="145"/>
      <c r="AS948" s="145"/>
      <c r="AT948" s="145"/>
      <c r="AU948" s="145"/>
      <c r="AV948" s="145"/>
      <c r="AW948" s="145"/>
      <c r="AX948" s="145"/>
      <c r="AY948" s="145"/>
      <c r="AZ948" s="145"/>
      <c r="BA948" s="145"/>
      <c r="BB948" s="145"/>
      <c r="BC948" s="145"/>
      <c r="BD948" s="145"/>
      <c r="BE948" s="145"/>
      <c r="BF948" s="145"/>
      <c r="BG948" s="145"/>
      <c r="BH948" s="145"/>
      <c r="BI948" s="145"/>
    </row>
    <row r="949" ht="14.25" customHeight="1">
      <c r="A949" s="111"/>
      <c r="B949" s="145"/>
      <c r="C949" s="178"/>
      <c r="D949" s="178"/>
      <c r="E949" s="179"/>
      <c r="F949" s="178"/>
      <c r="G949" s="145"/>
      <c r="H949" s="145"/>
      <c r="I949" s="178"/>
      <c r="J949" s="179"/>
      <c r="K949" s="178"/>
      <c r="L949" s="145"/>
      <c r="M949" s="145"/>
      <c r="N949" s="145"/>
      <c r="O949" s="145"/>
      <c r="P949" s="145"/>
      <c r="Q949" s="145"/>
      <c r="R949" s="145"/>
      <c r="S949" s="145"/>
      <c r="T949" s="145"/>
      <c r="U949" s="145"/>
      <c r="V949" s="145"/>
      <c r="W949" s="145"/>
      <c r="X949" s="145"/>
      <c r="Y949" s="145"/>
      <c r="Z949" s="145"/>
      <c r="AA949" s="145"/>
      <c r="AB949" s="145"/>
      <c r="AC949" s="145"/>
      <c r="AD949" s="145"/>
      <c r="AE949" s="145"/>
      <c r="AF949" s="145"/>
      <c r="AG949" s="145"/>
      <c r="AH949" s="145"/>
      <c r="AI949" s="145"/>
      <c r="AJ949" s="145"/>
      <c r="AK949" s="145"/>
      <c r="AL949" s="145"/>
      <c r="AM949" s="145"/>
      <c r="AN949" s="145"/>
      <c r="AO949" s="145"/>
      <c r="AP949" s="145"/>
      <c r="AQ949" s="145"/>
      <c r="AR949" s="145"/>
      <c r="AS949" s="145"/>
      <c r="AT949" s="145"/>
      <c r="AU949" s="145"/>
      <c r="AV949" s="145"/>
      <c r="AW949" s="145"/>
      <c r="AX949" s="145"/>
      <c r="AY949" s="145"/>
      <c r="AZ949" s="145"/>
      <c r="BA949" s="145"/>
      <c r="BB949" s="145"/>
      <c r="BC949" s="145"/>
      <c r="BD949" s="145"/>
      <c r="BE949" s="145"/>
      <c r="BF949" s="145"/>
      <c r="BG949" s="145"/>
      <c r="BH949" s="145"/>
      <c r="BI949" s="145"/>
    </row>
    <row r="950" ht="14.25" customHeight="1">
      <c r="A950" s="111"/>
      <c r="B950" s="145"/>
      <c r="C950" s="178"/>
      <c r="D950" s="178"/>
      <c r="E950" s="179"/>
      <c r="F950" s="178"/>
      <c r="G950" s="145"/>
      <c r="H950" s="145"/>
      <c r="I950" s="178"/>
      <c r="J950" s="179"/>
      <c r="K950" s="178"/>
      <c r="L950" s="145"/>
      <c r="M950" s="145"/>
      <c r="N950" s="145"/>
      <c r="O950" s="145"/>
      <c r="P950" s="145"/>
      <c r="Q950" s="145"/>
      <c r="R950" s="145"/>
      <c r="S950" s="145"/>
      <c r="T950" s="145"/>
      <c r="U950" s="145"/>
      <c r="V950" s="145"/>
      <c r="W950" s="145"/>
      <c r="X950" s="145"/>
      <c r="Y950" s="145"/>
      <c r="Z950" s="145"/>
      <c r="AA950" s="145"/>
      <c r="AB950" s="145"/>
      <c r="AC950" s="145"/>
      <c r="AD950" s="145"/>
      <c r="AE950" s="145"/>
      <c r="AF950" s="145"/>
      <c r="AG950" s="145"/>
      <c r="AH950" s="145"/>
      <c r="AI950" s="145"/>
      <c r="AJ950" s="145"/>
      <c r="AK950" s="145"/>
      <c r="AL950" s="145"/>
      <c r="AM950" s="145"/>
      <c r="AN950" s="145"/>
      <c r="AO950" s="145"/>
      <c r="AP950" s="145"/>
      <c r="AQ950" s="145"/>
      <c r="AR950" s="145"/>
      <c r="AS950" s="145"/>
      <c r="AT950" s="145"/>
      <c r="AU950" s="145"/>
      <c r="AV950" s="145"/>
      <c r="AW950" s="145"/>
      <c r="AX950" s="145"/>
      <c r="AY950" s="145"/>
      <c r="AZ950" s="145"/>
      <c r="BA950" s="145"/>
      <c r="BB950" s="145"/>
      <c r="BC950" s="145"/>
      <c r="BD950" s="145"/>
      <c r="BE950" s="145"/>
      <c r="BF950" s="145"/>
      <c r="BG950" s="145"/>
      <c r="BH950" s="145"/>
      <c r="BI950" s="145"/>
    </row>
    <row r="951" ht="14.25" customHeight="1">
      <c r="A951" s="111"/>
      <c r="B951" s="145"/>
      <c r="C951" s="178"/>
      <c r="D951" s="178"/>
      <c r="E951" s="179"/>
      <c r="F951" s="178"/>
      <c r="G951" s="145"/>
      <c r="H951" s="145"/>
      <c r="I951" s="178"/>
      <c r="J951" s="179"/>
      <c r="K951" s="178"/>
      <c r="L951" s="145"/>
      <c r="M951" s="145"/>
      <c r="N951" s="145"/>
      <c r="O951" s="145"/>
      <c r="P951" s="145"/>
      <c r="Q951" s="145"/>
      <c r="R951" s="145"/>
      <c r="S951" s="145"/>
      <c r="T951" s="145"/>
      <c r="U951" s="145"/>
      <c r="V951" s="145"/>
      <c r="W951" s="145"/>
      <c r="X951" s="145"/>
      <c r="Y951" s="145"/>
      <c r="Z951" s="145"/>
      <c r="AA951" s="145"/>
      <c r="AB951" s="145"/>
      <c r="AC951" s="145"/>
      <c r="AD951" s="145"/>
      <c r="AE951" s="145"/>
      <c r="AF951" s="145"/>
      <c r="AG951" s="145"/>
      <c r="AH951" s="145"/>
      <c r="AI951" s="145"/>
      <c r="AJ951" s="145"/>
      <c r="AK951" s="145"/>
      <c r="AL951" s="145"/>
      <c r="AM951" s="145"/>
      <c r="AN951" s="145"/>
      <c r="AO951" s="145"/>
      <c r="AP951" s="145"/>
      <c r="AQ951" s="145"/>
      <c r="AR951" s="145"/>
      <c r="AS951" s="145"/>
      <c r="AT951" s="145"/>
      <c r="AU951" s="145"/>
      <c r="AV951" s="145"/>
      <c r="AW951" s="145"/>
      <c r="AX951" s="145"/>
      <c r="AY951" s="145"/>
      <c r="AZ951" s="145"/>
      <c r="BA951" s="145"/>
      <c r="BB951" s="145"/>
      <c r="BC951" s="145"/>
      <c r="BD951" s="145"/>
      <c r="BE951" s="145"/>
      <c r="BF951" s="145"/>
      <c r="BG951" s="145"/>
      <c r="BH951" s="145"/>
      <c r="BI951" s="145"/>
    </row>
    <row r="952" ht="14.25" customHeight="1">
      <c r="A952" s="111"/>
      <c r="B952" s="145"/>
      <c r="C952" s="178"/>
      <c r="D952" s="178"/>
      <c r="E952" s="179"/>
      <c r="F952" s="178"/>
      <c r="G952" s="145"/>
      <c r="H952" s="145"/>
      <c r="I952" s="178"/>
      <c r="J952" s="179"/>
      <c r="K952" s="178"/>
      <c r="L952" s="145"/>
      <c r="M952" s="145"/>
      <c r="N952" s="145"/>
      <c r="O952" s="145"/>
      <c r="P952" s="145"/>
      <c r="Q952" s="145"/>
      <c r="R952" s="145"/>
      <c r="S952" s="145"/>
      <c r="T952" s="145"/>
      <c r="U952" s="145"/>
      <c r="V952" s="145"/>
      <c r="W952" s="145"/>
      <c r="X952" s="145"/>
      <c r="Y952" s="145"/>
      <c r="Z952" s="145"/>
      <c r="AA952" s="145"/>
      <c r="AB952" s="145"/>
      <c r="AC952" s="145"/>
      <c r="AD952" s="145"/>
      <c r="AE952" s="145"/>
      <c r="AF952" s="145"/>
      <c r="AG952" s="145"/>
      <c r="AH952" s="145"/>
      <c r="AI952" s="145"/>
      <c r="AJ952" s="145"/>
      <c r="AK952" s="145"/>
      <c r="AL952" s="145"/>
      <c r="AM952" s="145"/>
      <c r="AN952" s="145"/>
      <c r="AO952" s="145"/>
      <c r="AP952" s="145"/>
      <c r="AQ952" s="145"/>
      <c r="AR952" s="145"/>
      <c r="AS952" s="145"/>
      <c r="AT952" s="145"/>
      <c r="AU952" s="145"/>
      <c r="AV952" s="145"/>
      <c r="AW952" s="145"/>
      <c r="AX952" s="145"/>
      <c r="AY952" s="145"/>
      <c r="AZ952" s="145"/>
      <c r="BA952" s="145"/>
      <c r="BB952" s="145"/>
      <c r="BC952" s="145"/>
      <c r="BD952" s="145"/>
      <c r="BE952" s="145"/>
      <c r="BF952" s="145"/>
      <c r="BG952" s="145"/>
      <c r="BH952" s="145"/>
      <c r="BI952" s="145"/>
    </row>
    <row r="953" ht="14.25" customHeight="1">
      <c r="A953" s="111"/>
      <c r="B953" s="145"/>
      <c r="C953" s="178"/>
      <c r="D953" s="178"/>
      <c r="E953" s="179"/>
      <c r="F953" s="178"/>
      <c r="G953" s="145"/>
      <c r="H953" s="145"/>
      <c r="I953" s="178"/>
      <c r="J953" s="179"/>
      <c r="K953" s="178"/>
      <c r="L953" s="145"/>
      <c r="M953" s="145"/>
      <c r="N953" s="145"/>
      <c r="O953" s="145"/>
      <c r="P953" s="145"/>
      <c r="Q953" s="145"/>
      <c r="R953" s="145"/>
      <c r="S953" s="145"/>
      <c r="T953" s="145"/>
      <c r="U953" s="145"/>
      <c r="V953" s="145"/>
      <c r="W953" s="145"/>
      <c r="X953" s="145"/>
      <c r="Y953" s="145"/>
      <c r="Z953" s="145"/>
      <c r="AA953" s="145"/>
      <c r="AB953" s="145"/>
      <c r="AC953" s="145"/>
      <c r="AD953" s="145"/>
      <c r="AE953" s="145"/>
      <c r="AF953" s="145"/>
      <c r="AG953" s="145"/>
      <c r="AH953" s="145"/>
      <c r="AI953" s="145"/>
      <c r="AJ953" s="145"/>
      <c r="AK953" s="145"/>
      <c r="AL953" s="145"/>
      <c r="AM953" s="145"/>
      <c r="AN953" s="145"/>
      <c r="AO953" s="145"/>
      <c r="AP953" s="145"/>
      <c r="AQ953" s="145"/>
      <c r="AR953" s="145"/>
      <c r="AS953" s="145"/>
      <c r="AT953" s="145"/>
      <c r="AU953" s="145"/>
      <c r="AV953" s="145"/>
      <c r="AW953" s="145"/>
      <c r="AX953" s="145"/>
      <c r="AY953" s="145"/>
      <c r="AZ953" s="145"/>
      <c r="BA953" s="145"/>
      <c r="BB953" s="145"/>
      <c r="BC953" s="145"/>
      <c r="BD953" s="145"/>
      <c r="BE953" s="145"/>
      <c r="BF953" s="145"/>
      <c r="BG953" s="145"/>
      <c r="BH953" s="145"/>
      <c r="BI953" s="145"/>
    </row>
    <row r="954" ht="14.25" customHeight="1">
      <c r="A954" s="111"/>
      <c r="B954" s="145"/>
      <c r="C954" s="178"/>
      <c r="D954" s="178"/>
      <c r="E954" s="179"/>
      <c r="F954" s="178"/>
      <c r="G954" s="145"/>
      <c r="H954" s="145"/>
      <c r="I954" s="178"/>
      <c r="J954" s="179"/>
      <c r="K954" s="178"/>
      <c r="L954" s="145"/>
      <c r="M954" s="145"/>
      <c r="N954" s="145"/>
      <c r="O954" s="145"/>
      <c r="P954" s="145"/>
      <c r="Q954" s="145"/>
      <c r="R954" s="145"/>
      <c r="S954" s="145"/>
      <c r="T954" s="145"/>
      <c r="U954" s="145"/>
      <c r="V954" s="145"/>
      <c r="W954" s="145"/>
      <c r="X954" s="145"/>
      <c r="Y954" s="145"/>
      <c r="Z954" s="145"/>
      <c r="AA954" s="145"/>
      <c r="AB954" s="145"/>
      <c r="AC954" s="145"/>
      <c r="AD954" s="145"/>
      <c r="AE954" s="145"/>
      <c r="AF954" s="145"/>
      <c r="AG954" s="145"/>
      <c r="AH954" s="145"/>
      <c r="AI954" s="145"/>
      <c r="AJ954" s="145"/>
      <c r="AK954" s="145"/>
      <c r="AL954" s="145"/>
      <c r="AM954" s="145"/>
      <c r="AN954" s="145"/>
      <c r="AO954" s="145"/>
      <c r="AP954" s="145"/>
      <c r="AQ954" s="145"/>
      <c r="AR954" s="145"/>
      <c r="AS954" s="145"/>
      <c r="AT954" s="145"/>
      <c r="AU954" s="145"/>
      <c r="AV954" s="145"/>
      <c r="AW954" s="145"/>
      <c r="AX954" s="145"/>
      <c r="AY954" s="145"/>
      <c r="AZ954" s="145"/>
      <c r="BA954" s="145"/>
      <c r="BB954" s="145"/>
      <c r="BC954" s="145"/>
      <c r="BD954" s="145"/>
      <c r="BE954" s="145"/>
      <c r="BF954" s="145"/>
      <c r="BG954" s="145"/>
      <c r="BH954" s="145"/>
      <c r="BI954" s="145"/>
    </row>
    <row r="955" ht="14.25" customHeight="1">
      <c r="A955" s="111"/>
      <c r="B955" s="145"/>
      <c r="C955" s="178"/>
      <c r="D955" s="178"/>
      <c r="E955" s="179"/>
      <c r="F955" s="178"/>
      <c r="G955" s="145"/>
      <c r="H955" s="145"/>
      <c r="I955" s="178"/>
      <c r="J955" s="179"/>
      <c r="K955" s="178"/>
      <c r="L955" s="145"/>
      <c r="M955" s="145"/>
      <c r="N955" s="145"/>
      <c r="O955" s="145"/>
      <c r="P955" s="145"/>
      <c r="Q955" s="145"/>
      <c r="R955" s="145"/>
      <c r="S955" s="145"/>
      <c r="T955" s="145"/>
      <c r="U955" s="145"/>
      <c r="V955" s="145"/>
      <c r="W955" s="145"/>
      <c r="X955" s="145"/>
      <c r="Y955" s="145"/>
      <c r="Z955" s="145"/>
      <c r="AA955" s="145"/>
      <c r="AB955" s="145"/>
      <c r="AC955" s="145"/>
      <c r="AD955" s="145"/>
      <c r="AE955" s="145"/>
      <c r="AF955" s="145"/>
      <c r="AG955" s="145"/>
      <c r="AH955" s="145"/>
      <c r="AI955" s="145"/>
      <c r="AJ955" s="145"/>
      <c r="AK955" s="145"/>
      <c r="AL955" s="145"/>
      <c r="AM955" s="145"/>
      <c r="AN955" s="145"/>
      <c r="AO955" s="145"/>
      <c r="AP955" s="145"/>
      <c r="AQ955" s="145"/>
      <c r="AR955" s="145"/>
      <c r="AS955" s="145"/>
      <c r="AT955" s="145"/>
      <c r="AU955" s="145"/>
      <c r="AV955" s="145"/>
      <c r="AW955" s="145"/>
      <c r="AX955" s="145"/>
      <c r="AY955" s="145"/>
      <c r="AZ955" s="145"/>
      <c r="BA955" s="145"/>
      <c r="BB955" s="145"/>
      <c r="BC955" s="145"/>
      <c r="BD955" s="145"/>
      <c r="BE955" s="145"/>
      <c r="BF955" s="145"/>
      <c r="BG955" s="145"/>
      <c r="BH955" s="145"/>
      <c r="BI955" s="145"/>
    </row>
    <row r="956" ht="14.25" customHeight="1">
      <c r="A956" s="111"/>
      <c r="B956" s="145"/>
      <c r="C956" s="178"/>
      <c r="D956" s="178"/>
      <c r="E956" s="179"/>
      <c r="F956" s="178"/>
      <c r="G956" s="145"/>
      <c r="H956" s="145"/>
      <c r="I956" s="178"/>
      <c r="J956" s="179"/>
      <c r="K956" s="178"/>
      <c r="L956" s="145"/>
      <c r="M956" s="145"/>
      <c r="N956" s="145"/>
      <c r="O956" s="145"/>
      <c r="P956" s="145"/>
      <c r="Q956" s="145"/>
      <c r="R956" s="145"/>
      <c r="S956" s="145"/>
      <c r="T956" s="145"/>
      <c r="U956" s="145"/>
      <c r="V956" s="145"/>
      <c r="W956" s="145"/>
      <c r="X956" s="145"/>
      <c r="Y956" s="145"/>
      <c r="Z956" s="145"/>
      <c r="AA956" s="145"/>
      <c r="AB956" s="145"/>
      <c r="AC956" s="145"/>
      <c r="AD956" s="145"/>
      <c r="AE956" s="145"/>
      <c r="AF956" s="145"/>
      <c r="AG956" s="145"/>
      <c r="AH956" s="145"/>
      <c r="AI956" s="145"/>
      <c r="AJ956" s="145"/>
      <c r="AK956" s="145"/>
      <c r="AL956" s="145"/>
      <c r="AM956" s="145"/>
      <c r="AN956" s="145"/>
      <c r="AO956" s="145"/>
      <c r="AP956" s="145"/>
      <c r="AQ956" s="145"/>
      <c r="AR956" s="145"/>
      <c r="AS956" s="145"/>
      <c r="AT956" s="145"/>
      <c r="AU956" s="145"/>
      <c r="AV956" s="145"/>
      <c r="AW956" s="145"/>
      <c r="AX956" s="145"/>
      <c r="AY956" s="145"/>
      <c r="AZ956" s="145"/>
      <c r="BA956" s="145"/>
      <c r="BB956" s="145"/>
      <c r="BC956" s="145"/>
      <c r="BD956" s="145"/>
      <c r="BE956" s="145"/>
      <c r="BF956" s="145"/>
      <c r="BG956" s="145"/>
      <c r="BH956" s="145"/>
      <c r="BI956" s="145"/>
    </row>
    <row r="957" ht="14.25" customHeight="1">
      <c r="A957" s="111"/>
      <c r="B957" s="145"/>
      <c r="C957" s="178"/>
      <c r="D957" s="178"/>
      <c r="E957" s="179"/>
      <c r="F957" s="178"/>
      <c r="G957" s="145"/>
      <c r="H957" s="145"/>
      <c r="I957" s="178"/>
      <c r="J957" s="179"/>
      <c r="K957" s="178"/>
      <c r="L957" s="145"/>
      <c r="M957" s="145"/>
      <c r="N957" s="145"/>
      <c r="O957" s="145"/>
      <c r="P957" s="145"/>
      <c r="Q957" s="145"/>
      <c r="R957" s="145"/>
      <c r="S957" s="145"/>
      <c r="T957" s="145"/>
      <c r="U957" s="145"/>
      <c r="V957" s="145"/>
      <c r="W957" s="145"/>
      <c r="X957" s="145"/>
      <c r="Y957" s="145"/>
      <c r="Z957" s="145"/>
      <c r="AA957" s="145"/>
      <c r="AB957" s="145"/>
      <c r="AC957" s="145"/>
      <c r="AD957" s="145"/>
      <c r="AE957" s="145"/>
      <c r="AF957" s="145"/>
      <c r="AG957" s="145"/>
      <c r="AH957" s="145"/>
      <c r="AI957" s="145"/>
      <c r="AJ957" s="145"/>
      <c r="AK957" s="145"/>
      <c r="AL957" s="145"/>
      <c r="AM957" s="145"/>
      <c r="AN957" s="145"/>
      <c r="AO957" s="145"/>
      <c r="AP957" s="145"/>
      <c r="AQ957" s="145"/>
      <c r="AR957" s="145"/>
      <c r="AS957" s="145"/>
      <c r="AT957" s="145"/>
      <c r="AU957" s="145"/>
      <c r="AV957" s="145"/>
      <c r="AW957" s="145"/>
      <c r="AX957" s="145"/>
      <c r="AY957" s="145"/>
      <c r="AZ957" s="145"/>
      <c r="BA957" s="145"/>
      <c r="BB957" s="145"/>
      <c r="BC957" s="145"/>
      <c r="BD957" s="145"/>
      <c r="BE957" s="145"/>
      <c r="BF957" s="145"/>
      <c r="BG957" s="145"/>
      <c r="BH957" s="145"/>
      <c r="BI957" s="145"/>
    </row>
    <row r="958" ht="14.25" customHeight="1">
      <c r="A958" s="111"/>
      <c r="B958" s="145"/>
      <c r="C958" s="178"/>
      <c r="D958" s="178"/>
      <c r="E958" s="179"/>
      <c r="F958" s="178"/>
      <c r="G958" s="145"/>
      <c r="H958" s="145"/>
      <c r="I958" s="178"/>
      <c r="J958" s="179"/>
      <c r="K958" s="178"/>
      <c r="L958" s="145"/>
      <c r="M958" s="145"/>
      <c r="N958" s="145"/>
      <c r="O958" s="145"/>
      <c r="P958" s="145"/>
      <c r="Q958" s="145"/>
      <c r="R958" s="145"/>
      <c r="S958" s="145"/>
      <c r="T958" s="145"/>
      <c r="U958" s="145"/>
      <c r="V958" s="145"/>
      <c r="W958" s="145"/>
      <c r="X958" s="145"/>
      <c r="Y958" s="145"/>
      <c r="Z958" s="145"/>
      <c r="AA958" s="145"/>
      <c r="AB958" s="145"/>
      <c r="AC958" s="145"/>
      <c r="AD958" s="145"/>
      <c r="AE958" s="145"/>
      <c r="AF958" s="145"/>
      <c r="AG958" s="145"/>
      <c r="AH958" s="145"/>
      <c r="AI958" s="145"/>
      <c r="AJ958" s="145"/>
      <c r="AK958" s="145"/>
      <c r="AL958" s="145"/>
      <c r="AM958" s="145"/>
      <c r="AN958" s="145"/>
      <c r="AO958" s="145"/>
      <c r="AP958" s="145"/>
      <c r="AQ958" s="145"/>
      <c r="AR958" s="145"/>
      <c r="AS958" s="145"/>
      <c r="AT958" s="145"/>
      <c r="AU958" s="145"/>
      <c r="AV958" s="145"/>
      <c r="AW958" s="145"/>
      <c r="AX958" s="145"/>
      <c r="AY958" s="145"/>
      <c r="AZ958" s="145"/>
      <c r="BA958" s="145"/>
      <c r="BB958" s="145"/>
      <c r="BC958" s="145"/>
      <c r="BD958" s="145"/>
      <c r="BE958" s="145"/>
      <c r="BF958" s="145"/>
      <c r="BG958" s="145"/>
      <c r="BH958" s="145"/>
      <c r="BI958" s="145"/>
    </row>
    <row r="959" ht="14.25" customHeight="1">
      <c r="A959" s="111"/>
      <c r="B959" s="145"/>
      <c r="C959" s="178"/>
      <c r="D959" s="178"/>
      <c r="E959" s="179"/>
      <c r="F959" s="178"/>
      <c r="G959" s="145"/>
      <c r="H959" s="145"/>
      <c r="I959" s="178"/>
      <c r="J959" s="179"/>
      <c r="K959" s="178"/>
      <c r="L959" s="145"/>
      <c r="M959" s="145"/>
      <c r="N959" s="145"/>
      <c r="O959" s="145"/>
      <c r="P959" s="145"/>
      <c r="Q959" s="145"/>
      <c r="R959" s="145"/>
      <c r="S959" s="145"/>
      <c r="T959" s="145"/>
      <c r="U959" s="145"/>
      <c r="V959" s="145"/>
      <c r="W959" s="145"/>
      <c r="X959" s="145"/>
      <c r="Y959" s="145"/>
      <c r="Z959" s="145"/>
      <c r="AA959" s="145"/>
      <c r="AB959" s="145"/>
      <c r="AC959" s="145"/>
      <c r="AD959" s="145"/>
      <c r="AE959" s="145"/>
      <c r="AF959" s="145"/>
      <c r="AG959" s="145"/>
      <c r="AH959" s="145"/>
      <c r="AI959" s="145"/>
      <c r="AJ959" s="145"/>
      <c r="AK959" s="145"/>
      <c r="AL959" s="145"/>
      <c r="AM959" s="145"/>
      <c r="AN959" s="145"/>
      <c r="AO959" s="145"/>
      <c r="AP959" s="145"/>
      <c r="AQ959" s="145"/>
      <c r="AR959" s="145"/>
      <c r="AS959" s="145"/>
      <c r="AT959" s="145"/>
      <c r="AU959" s="145"/>
      <c r="AV959" s="145"/>
      <c r="AW959" s="145"/>
      <c r="AX959" s="145"/>
      <c r="AY959" s="145"/>
      <c r="AZ959" s="145"/>
      <c r="BA959" s="145"/>
      <c r="BB959" s="145"/>
      <c r="BC959" s="145"/>
      <c r="BD959" s="145"/>
      <c r="BE959" s="145"/>
      <c r="BF959" s="145"/>
      <c r="BG959" s="145"/>
      <c r="BH959" s="145"/>
      <c r="BI959" s="145"/>
    </row>
    <row r="960" ht="14.25" customHeight="1">
      <c r="A960" s="111"/>
      <c r="B960" s="145"/>
      <c r="C960" s="178"/>
      <c r="D960" s="178"/>
      <c r="E960" s="179"/>
      <c r="F960" s="178"/>
      <c r="G960" s="145"/>
      <c r="H960" s="145"/>
      <c r="I960" s="178"/>
      <c r="J960" s="179"/>
      <c r="K960" s="178"/>
      <c r="L960" s="145"/>
      <c r="M960" s="145"/>
      <c r="N960" s="145"/>
      <c r="O960" s="145"/>
      <c r="P960" s="145"/>
      <c r="Q960" s="145"/>
      <c r="R960" s="145"/>
      <c r="S960" s="145"/>
      <c r="T960" s="145"/>
      <c r="U960" s="145"/>
      <c r="V960" s="145"/>
      <c r="W960" s="145"/>
      <c r="X960" s="145"/>
      <c r="Y960" s="145"/>
      <c r="Z960" s="145"/>
      <c r="AA960" s="145"/>
      <c r="AB960" s="145"/>
      <c r="AC960" s="145"/>
      <c r="AD960" s="145"/>
      <c r="AE960" s="145"/>
      <c r="AF960" s="145"/>
      <c r="AG960" s="145"/>
      <c r="AH960" s="145"/>
      <c r="AI960" s="145"/>
      <c r="AJ960" s="145"/>
      <c r="AK960" s="145"/>
      <c r="AL960" s="145"/>
      <c r="AM960" s="145"/>
      <c r="AN960" s="145"/>
      <c r="AO960" s="145"/>
      <c r="AP960" s="145"/>
      <c r="AQ960" s="145"/>
      <c r="AR960" s="145"/>
      <c r="AS960" s="145"/>
      <c r="AT960" s="145"/>
      <c r="AU960" s="145"/>
      <c r="AV960" s="145"/>
      <c r="AW960" s="145"/>
      <c r="AX960" s="145"/>
      <c r="AY960" s="145"/>
      <c r="AZ960" s="145"/>
      <c r="BA960" s="145"/>
      <c r="BB960" s="145"/>
      <c r="BC960" s="145"/>
      <c r="BD960" s="145"/>
      <c r="BE960" s="145"/>
      <c r="BF960" s="145"/>
      <c r="BG960" s="145"/>
      <c r="BH960" s="145"/>
      <c r="BI960" s="145"/>
    </row>
    <row r="961" ht="14.25" customHeight="1">
      <c r="A961" s="111"/>
      <c r="B961" s="145"/>
      <c r="C961" s="178"/>
      <c r="D961" s="178"/>
      <c r="E961" s="179"/>
      <c r="F961" s="178"/>
      <c r="G961" s="145"/>
      <c r="H961" s="145"/>
      <c r="I961" s="178"/>
      <c r="J961" s="179"/>
      <c r="K961" s="178"/>
      <c r="L961" s="145"/>
      <c r="M961" s="145"/>
      <c r="N961" s="145"/>
      <c r="O961" s="145"/>
      <c r="P961" s="145"/>
      <c r="Q961" s="145"/>
      <c r="R961" s="145"/>
      <c r="S961" s="145"/>
      <c r="T961" s="145"/>
      <c r="U961" s="145"/>
      <c r="V961" s="145"/>
      <c r="W961" s="145"/>
      <c r="X961" s="145"/>
      <c r="Y961" s="145"/>
      <c r="Z961" s="145"/>
      <c r="AA961" s="145"/>
      <c r="AB961" s="145"/>
      <c r="AC961" s="145"/>
      <c r="AD961" s="145"/>
      <c r="AE961" s="145"/>
      <c r="AF961" s="145"/>
      <c r="AG961" s="145"/>
      <c r="AH961" s="145"/>
      <c r="AI961" s="145"/>
      <c r="AJ961" s="145"/>
      <c r="AK961" s="145"/>
      <c r="AL961" s="145"/>
      <c r="AM961" s="145"/>
      <c r="AN961" s="145"/>
      <c r="AO961" s="145"/>
      <c r="AP961" s="145"/>
      <c r="AQ961" s="145"/>
      <c r="AR961" s="145"/>
      <c r="AS961" s="145"/>
      <c r="AT961" s="145"/>
      <c r="AU961" s="145"/>
      <c r="AV961" s="145"/>
      <c r="AW961" s="145"/>
      <c r="AX961" s="145"/>
      <c r="AY961" s="145"/>
      <c r="AZ961" s="145"/>
      <c r="BA961" s="145"/>
      <c r="BB961" s="145"/>
      <c r="BC961" s="145"/>
      <c r="BD961" s="145"/>
      <c r="BE961" s="145"/>
      <c r="BF961" s="145"/>
      <c r="BG961" s="145"/>
      <c r="BH961" s="145"/>
      <c r="BI961" s="145"/>
    </row>
    <row r="962" ht="14.25" customHeight="1">
      <c r="A962" s="111"/>
      <c r="B962" s="145"/>
      <c r="C962" s="178"/>
      <c r="D962" s="178"/>
      <c r="E962" s="179"/>
      <c r="F962" s="178"/>
      <c r="G962" s="145"/>
      <c r="H962" s="145"/>
      <c r="I962" s="178"/>
      <c r="J962" s="179"/>
      <c r="K962" s="178"/>
      <c r="L962" s="145"/>
      <c r="M962" s="145"/>
      <c r="N962" s="145"/>
      <c r="O962" s="145"/>
      <c r="P962" s="145"/>
      <c r="Q962" s="145"/>
      <c r="R962" s="145"/>
      <c r="S962" s="145"/>
      <c r="T962" s="145"/>
      <c r="U962" s="145"/>
      <c r="V962" s="145"/>
      <c r="W962" s="145"/>
      <c r="X962" s="145"/>
      <c r="Y962" s="145"/>
      <c r="Z962" s="145"/>
      <c r="AA962" s="145"/>
      <c r="AB962" s="145"/>
      <c r="AC962" s="145"/>
      <c r="AD962" s="145"/>
      <c r="AE962" s="145"/>
      <c r="AF962" s="145"/>
      <c r="AG962" s="145"/>
      <c r="AH962" s="145"/>
      <c r="AI962" s="145"/>
      <c r="AJ962" s="145"/>
      <c r="AK962" s="145"/>
      <c r="AL962" s="145"/>
      <c r="AM962" s="145"/>
      <c r="AN962" s="145"/>
      <c r="AO962" s="145"/>
      <c r="AP962" s="145"/>
      <c r="AQ962" s="145"/>
      <c r="AR962" s="145"/>
      <c r="AS962" s="145"/>
      <c r="AT962" s="145"/>
      <c r="AU962" s="145"/>
      <c r="AV962" s="145"/>
      <c r="AW962" s="145"/>
      <c r="AX962" s="145"/>
      <c r="AY962" s="145"/>
      <c r="AZ962" s="145"/>
      <c r="BA962" s="145"/>
      <c r="BB962" s="145"/>
      <c r="BC962" s="145"/>
      <c r="BD962" s="145"/>
      <c r="BE962" s="145"/>
      <c r="BF962" s="145"/>
      <c r="BG962" s="145"/>
      <c r="BH962" s="145"/>
      <c r="BI962" s="145"/>
    </row>
    <row r="963" ht="14.25" customHeight="1">
      <c r="A963" s="111"/>
      <c r="B963" s="145"/>
      <c r="C963" s="178"/>
      <c r="D963" s="178"/>
      <c r="E963" s="179"/>
      <c r="F963" s="178"/>
      <c r="G963" s="145"/>
      <c r="H963" s="145"/>
      <c r="I963" s="178"/>
      <c r="J963" s="179"/>
      <c r="K963" s="178"/>
      <c r="L963" s="145"/>
      <c r="M963" s="145"/>
      <c r="N963" s="145"/>
      <c r="O963" s="145"/>
      <c r="P963" s="145"/>
      <c r="Q963" s="145"/>
      <c r="R963" s="145"/>
      <c r="S963" s="145"/>
      <c r="T963" s="145"/>
      <c r="U963" s="145"/>
      <c r="V963" s="145"/>
      <c r="W963" s="145"/>
      <c r="X963" s="145"/>
      <c r="Y963" s="145"/>
      <c r="Z963" s="145"/>
      <c r="AA963" s="145"/>
      <c r="AB963" s="145"/>
      <c r="AC963" s="145"/>
      <c r="AD963" s="145"/>
      <c r="AE963" s="145"/>
      <c r="AF963" s="145"/>
      <c r="AG963" s="145"/>
      <c r="AH963" s="145"/>
      <c r="AI963" s="145"/>
      <c r="AJ963" s="145"/>
      <c r="AK963" s="145"/>
      <c r="AL963" s="145"/>
      <c r="AM963" s="145"/>
      <c r="AN963" s="145"/>
      <c r="AO963" s="145"/>
      <c r="AP963" s="145"/>
      <c r="AQ963" s="145"/>
      <c r="AR963" s="145"/>
      <c r="AS963" s="145"/>
      <c r="AT963" s="145"/>
      <c r="AU963" s="145"/>
      <c r="AV963" s="145"/>
      <c r="AW963" s="145"/>
      <c r="AX963" s="145"/>
      <c r="AY963" s="145"/>
      <c r="AZ963" s="145"/>
      <c r="BA963" s="145"/>
      <c r="BB963" s="145"/>
      <c r="BC963" s="145"/>
      <c r="BD963" s="145"/>
      <c r="BE963" s="145"/>
      <c r="BF963" s="145"/>
      <c r="BG963" s="145"/>
      <c r="BH963" s="145"/>
      <c r="BI963" s="145"/>
    </row>
    <row r="964" ht="14.25" customHeight="1">
      <c r="A964" s="111"/>
      <c r="B964" s="145"/>
      <c r="C964" s="178"/>
      <c r="D964" s="178"/>
      <c r="E964" s="179"/>
      <c r="F964" s="178"/>
      <c r="G964" s="145"/>
      <c r="H964" s="145"/>
      <c r="I964" s="178"/>
      <c r="J964" s="179"/>
      <c r="K964" s="178"/>
      <c r="L964" s="145"/>
      <c r="M964" s="145"/>
      <c r="N964" s="145"/>
      <c r="O964" s="145"/>
      <c r="P964" s="145"/>
      <c r="Q964" s="145"/>
      <c r="R964" s="145"/>
      <c r="S964" s="145"/>
      <c r="T964" s="145"/>
      <c r="U964" s="145"/>
      <c r="V964" s="145"/>
      <c r="W964" s="145"/>
      <c r="X964" s="145"/>
      <c r="Y964" s="145"/>
      <c r="Z964" s="145"/>
      <c r="AA964" s="145"/>
      <c r="AB964" s="145"/>
      <c r="AC964" s="145"/>
      <c r="AD964" s="145"/>
      <c r="AE964" s="145"/>
      <c r="AF964" s="145"/>
      <c r="AG964" s="145"/>
      <c r="AH964" s="145"/>
      <c r="AI964" s="145"/>
      <c r="AJ964" s="145"/>
      <c r="AK964" s="145"/>
      <c r="AL964" s="145"/>
      <c r="AM964" s="145"/>
      <c r="AN964" s="145"/>
      <c r="AO964" s="145"/>
      <c r="AP964" s="145"/>
      <c r="AQ964" s="145"/>
      <c r="AR964" s="145"/>
      <c r="AS964" s="145"/>
      <c r="AT964" s="145"/>
      <c r="AU964" s="145"/>
      <c r="AV964" s="145"/>
      <c r="AW964" s="145"/>
      <c r="AX964" s="145"/>
      <c r="AY964" s="145"/>
      <c r="AZ964" s="145"/>
      <c r="BA964" s="145"/>
      <c r="BB964" s="145"/>
      <c r="BC964" s="145"/>
      <c r="BD964" s="145"/>
      <c r="BE964" s="145"/>
      <c r="BF964" s="145"/>
      <c r="BG964" s="145"/>
      <c r="BH964" s="145"/>
      <c r="BI964" s="145"/>
    </row>
    <row r="965" ht="14.25" customHeight="1">
      <c r="A965" s="111"/>
      <c r="B965" s="145"/>
      <c r="C965" s="178"/>
      <c r="D965" s="178"/>
      <c r="E965" s="179"/>
      <c r="F965" s="178"/>
      <c r="G965" s="145"/>
      <c r="H965" s="145"/>
      <c r="I965" s="178"/>
      <c r="J965" s="179"/>
      <c r="K965" s="178"/>
      <c r="L965" s="145"/>
      <c r="M965" s="145"/>
      <c r="N965" s="145"/>
      <c r="O965" s="145"/>
      <c r="P965" s="145"/>
      <c r="Q965" s="145"/>
      <c r="R965" s="145"/>
      <c r="S965" s="145"/>
      <c r="T965" s="145"/>
      <c r="U965" s="145"/>
      <c r="V965" s="145"/>
      <c r="W965" s="145"/>
      <c r="X965" s="145"/>
      <c r="Y965" s="145"/>
      <c r="Z965" s="145"/>
      <c r="AA965" s="145"/>
      <c r="AB965" s="145"/>
      <c r="AC965" s="145"/>
      <c r="AD965" s="145"/>
      <c r="AE965" s="145"/>
      <c r="AF965" s="145"/>
      <c r="AG965" s="145"/>
      <c r="AH965" s="145"/>
      <c r="AI965" s="145"/>
      <c r="AJ965" s="145"/>
      <c r="AK965" s="145"/>
      <c r="AL965" s="145"/>
      <c r="AM965" s="145"/>
      <c r="AN965" s="145"/>
      <c r="AO965" s="145"/>
      <c r="AP965" s="145"/>
      <c r="AQ965" s="145"/>
      <c r="AR965" s="145"/>
      <c r="AS965" s="145"/>
      <c r="AT965" s="145"/>
      <c r="AU965" s="145"/>
      <c r="AV965" s="145"/>
      <c r="AW965" s="145"/>
      <c r="AX965" s="145"/>
      <c r="AY965" s="145"/>
      <c r="AZ965" s="145"/>
      <c r="BA965" s="145"/>
      <c r="BB965" s="145"/>
      <c r="BC965" s="145"/>
      <c r="BD965" s="145"/>
      <c r="BE965" s="145"/>
      <c r="BF965" s="145"/>
      <c r="BG965" s="145"/>
      <c r="BH965" s="145"/>
      <c r="BI965" s="145"/>
    </row>
    <row r="966" ht="14.25" customHeight="1">
      <c r="A966" s="111"/>
      <c r="B966" s="145"/>
      <c r="C966" s="178"/>
      <c r="D966" s="178"/>
      <c r="E966" s="179"/>
      <c r="F966" s="178"/>
      <c r="G966" s="145"/>
      <c r="H966" s="145"/>
      <c r="I966" s="178"/>
      <c r="J966" s="179"/>
      <c r="K966" s="178"/>
      <c r="L966" s="145"/>
      <c r="M966" s="145"/>
      <c r="N966" s="145"/>
      <c r="O966" s="145"/>
      <c r="P966" s="145"/>
      <c r="Q966" s="145"/>
      <c r="R966" s="145"/>
      <c r="S966" s="145"/>
      <c r="T966" s="145"/>
      <c r="U966" s="145"/>
      <c r="V966" s="145"/>
      <c r="W966" s="145"/>
      <c r="X966" s="145"/>
      <c r="Y966" s="145"/>
      <c r="Z966" s="145"/>
      <c r="AA966" s="145"/>
      <c r="AB966" s="145"/>
      <c r="AC966" s="145"/>
      <c r="AD966" s="145"/>
      <c r="AE966" s="145"/>
      <c r="AF966" s="145"/>
      <c r="AG966" s="145"/>
      <c r="AH966" s="145"/>
      <c r="AI966" s="145"/>
      <c r="AJ966" s="145"/>
      <c r="AK966" s="145"/>
      <c r="AL966" s="145"/>
      <c r="AM966" s="145"/>
      <c r="AN966" s="145"/>
      <c r="AO966" s="145"/>
      <c r="AP966" s="145"/>
      <c r="AQ966" s="145"/>
      <c r="AR966" s="145"/>
      <c r="AS966" s="145"/>
      <c r="AT966" s="145"/>
      <c r="AU966" s="145"/>
      <c r="AV966" s="145"/>
      <c r="AW966" s="145"/>
      <c r="AX966" s="145"/>
      <c r="AY966" s="145"/>
      <c r="AZ966" s="145"/>
      <c r="BA966" s="145"/>
      <c r="BB966" s="145"/>
      <c r="BC966" s="145"/>
      <c r="BD966" s="145"/>
      <c r="BE966" s="145"/>
      <c r="BF966" s="145"/>
      <c r="BG966" s="145"/>
      <c r="BH966" s="145"/>
      <c r="BI966" s="145"/>
    </row>
    <row r="967" ht="14.25" customHeight="1">
      <c r="A967" s="111"/>
      <c r="B967" s="145"/>
      <c r="C967" s="178"/>
      <c r="D967" s="178"/>
      <c r="E967" s="179"/>
      <c r="F967" s="178"/>
      <c r="G967" s="145"/>
      <c r="H967" s="145"/>
      <c r="I967" s="178"/>
      <c r="J967" s="179"/>
      <c r="K967" s="178"/>
      <c r="L967" s="145"/>
      <c r="M967" s="145"/>
      <c r="N967" s="145"/>
      <c r="O967" s="145"/>
      <c r="P967" s="145"/>
      <c r="Q967" s="145"/>
      <c r="R967" s="145"/>
      <c r="S967" s="145"/>
      <c r="T967" s="145"/>
      <c r="U967" s="145"/>
      <c r="V967" s="145"/>
      <c r="W967" s="145"/>
      <c r="X967" s="145"/>
      <c r="Y967" s="145"/>
      <c r="Z967" s="145"/>
      <c r="AA967" s="145"/>
      <c r="AB967" s="145"/>
      <c r="AC967" s="145"/>
      <c r="AD967" s="145"/>
      <c r="AE967" s="145"/>
      <c r="AF967" s="145"/>
      <c r="AG967" s="145"/>
      <c r="AH967" s="145"/>
      <c r="AI967" s="145"/>
      <c r="AJ967" s="145"/>
      <c r="AK967" s="145"/>
      <c r="AL967" s="145"/>
      <c r="AM967" s="145"/>
      <c r="AN967" s="145"/>
      <c r="AO967" s="145"/>
      <c r="AP967" s="145"/>
      <c r="AQ967" s="145"/>
      <c r="AR967" s="145"/>
      <c r="AS967" s="145"/>
      <c r="AT967" s="145"/>
      <c r="AU967" s="145"/>
      <c r="AV967" s="145"/>
      <c r="AW967" s="145"/>
      <c r="AX967" s="145"/>
      <c r="AY967" s="145"/>
      <c r="AZ967" s="145"/>
      <c r="BA967" s="145"/>
      <c r="BB967" s="145"/>
      <c r="BC967" s="145"/>
      <c r="BD967" s="145"/>
      <c r="BE967" s="145"/>
      <c r="BF967" s="145"/>
      <c r="BG967" s="145"/>
      <c r="BH967" s="145"/>
      <c r="BI967" s="145"/>
    </row>
    <row r="968" ht="14.25" customHeight="1">
      <c r="A968" s="111"/>
      <c r="B968" s="145"/>
      <c r="C968" s="178"/>
      <c r="D968" s="178"/>
      <c r="E968" s="179"/>
      <c r="F968" s="178"/>
      <c r="G968" s="145"/>
      <c r="H968" s="145"/>
      <c r="I968" s="178"/>
      <c r="J968" s="179"/>
      <c r="K968" s="178"/>
      <c r="L968" s="145"/>
      <c r="M968" s="145"/>
      <c r="N968" s="145"/>
      <c r="O968" s="145"/>
      <c r="P968" s="145"/>
      <c r="Q968" s="145"/>
      <c r="R968" s="145"/>
      <c r="S968" s="145"/>
      <c r="T968" s="145"/>
      <c r="U968" s="145"/>
      <c r="V968" s="145"/>
      <c r="W968" s="145"/>
      <c r="X968" s="145"/>
      <c r="Y968" s="145"/>
      <c r="Z968" s="145"/>
      <c r="AA968" s="145"/>
      <c r="AB968" s="145"/>
      <c r="AC968" s="145"/>
      <c r="AD968" s="145"/>
      <c r="AE968" s="145"/>
      <c r="AF968" s="145"/>
      <c r="AG968" s="145"/>
      <c r="AH968" s="145"/>
      <c r="AI968" s="145"/>
      <c r="AJ968" s="145"/>
      <c r="AK968" s="145"/>
      <c r="AL968" s="145"/>
      <c r="AM968" s="145"/>
      <c r="AN968" s="145"/>
      <c r="AO968" s="145"/>
      <c r="AP968" s="145"/>
      <c r="AQ968" s="145"/>
      <c r="AR968" s="145"/>
      <c r="AS968" s="145"/>
      <c r="AT968" s="145"/>
      <c r="AU968" s="145"/>
      <c r="AV968" s="145"/>
      <c r="AW968" s="145"/>
      <c r="AX968" s="145"/>
      <c r="AY968" s="145"/>
      <c r="AZ968" s="145"/>
      <c r="BA968" s="145"/>
      <c r="BB968" s="145"/>
      <c r="BC968" s="145"/>
      <c r="BD968" s="145"/>
      <c r="BE968" s="145"/>
      <c r="BF968" s="145"/>
      <c r="BG968" s="145"/>
      <c r="BH968" s="145"/>
      <c r="BI968" s="145"/>
    </row>
    <row r="969" ht="14.25" customHeight="1">
      <c r="A969" s="111"/>
      <c r="B969" s="145"/>
      <c r="C969" s="178"/>
      <c r="D969" s="178"/>
      <c r="E969" s="179"/>
      <c r="F969" s="178"/>
      <c r="G969" s="145"/>
      <c r="H969" s="145"/>
      <c r="I969" s="178"/>
      <c r="J969" s="179"/>
      <c r="K969" s="178"/>
      <c r="L969" s="145"/>
      <c r="M969" s="145"/>
      <c r="N969" s="145"/>
      <c r="O969" s="145"/>
      <c r="P969" s="145"/>
      <c r="Q969" s="145"/>
      <c r="R969" s="145"/>
      <c r="S969" s="145"/>
      <c r="T969" s="145"/>
      <c r="U969" s="145"/>
      <c r="V969" s="145"/>
      <c r="W969" s="145"/>
      <c r="X969" s="145"/>
      <c r="Y969" s="145"/>
      <c r="Z969" s="145"/>
      <c r="AA969" s="145"/>
      <c r="AB969" s="145"/>
      <c r="AC969" s="145"/>
      <c r="AD969" s="145"/>
      <c r="AE969" s="145"/>
      <c r="AF969" s="145"/>
      <c r="AG969" s="145"/>
      <c r="AH969" s="145"/>
      <c r="AI969" s="145"/>
      <c r="AJ969" s="145"/>
      <c r="AK969" s="145"/>
      <c r="AL969" s="145"/>
      <c r="AM969" s="145"/>
      <c r="AN969" s="145"/>
      <c r="AO969" s="145"/>
      <c r="AP969" s="145"/>
      <c r="AQ969" s="145"/>
      <c r="AR969" s="145"/>
      <c r="AS969" s="145"/>
      <c r="AT969" s="145"/>
      <c r="AU969" s="145"/>
      <c r="AV969" s="145"/>
      <c r="AW969" s="145"/>
      <c r="AX969" s="145"/>
      <c r="AY969" s="145"/>
      <c r="AZ969" s="145"/>
      <c r="BA969" s="145"/>
      <c r="BB969" s="145"/>
      <c r="BC969" s="145"/>
      <c r="BD969" s="145"/>
      <c r="BE969" s="145"/>
      <c r="BF969" s="145"/>
      <c r="BG969" s="145"/>
      <c r="BH969" s="145"/>
      <c r="BI969" s="145"/>
    </row>
    <row r="970" ht="14.25" customHeight="1">
      <c r="A970" s="111"/>
      <c r="B970" s="145"/>
      <c r="C970" s="178"/>
      <c r="D970" s="178"/>
      <c r="E970" s="179"/>
      <c r="F970" s="178"/>
      <c r="G970" s="145"/>
      <c r="H970" s="145"/>
      <c r="I970" s="178"/>
      <c r="J970" s="179"/>
      <c r="K970" s="178"/>
      <c r="L970" s="145"/>
      <c r="M970" s="145"/>
      <c r="N970" s="145"/>
      <c r="O970" s="145"/>
      <c r="P970" s="145"/>
      <c r="Q970" s="145"/>
      <c r="R970" s="145"/>
      <c r="S970" s="145"/>
      <c r="T970" s="145"/>
      <c r="U970" s="145"/>
      <c r="V970" s="145"/>
      <c r="W970" s="145"/>
      <c r="X970" s="145"/>
      <c r="Y970" s="145"/>
      <c r="Z970" s="145"/>
      <c r="AA970" s="145"/>
      <c r="AB970" s="145"/>
      <c r="AC970" s="145"/>
      <c r="AD970" s="145"/>
      <c r="AE970" s="145"/>
      <c r="AF970" s="145"/>
      <c r="AG970" s="145"/>
      <c r="AH970" s="145"/>
      <c r="AI970" s="145"/>
      <c r="AJ970" s="145"/>
      <c r="AK970" s="145"/>
      <c r="AL970" s="145"/>
      <c r="AM970" s="145"/>
      <c r="AN970" s="145"/>
      <c r="AO970" s="145"/>
      <c r="AP970" s="145"/>
      <c r="AQ970" s="145"/>
      <c r="AR970" s="145"/>
      <c r="AS970" s="145"/>
      <c r="AT970" s="145"/>
      <c r="AU970" s="145"/>
      <c r="AV970" s="145"/>
      <c r="AW970" s="145"/>
      <c r="AX970" s="145"/>
      <c r="AY970" s="145"/>
      <c r="AZ970" s="145"/>
      <c r="BA970" s="145"/>
      <c r="BB970" s="145"/>
      <c r="BC970" s="145"/>
      <c r="BD970" s="145"/>
      <c r="BE970" s="145"/>
      <c r="BF970" s="145"/>
      <c r="BG970" s="145"/>
      <c r="BH970" s="145"/>
      <c r="BI970" s="145"/>
    </row>
    <row r="971" ht="14.25" customHeight="1">
      <c r="A971" s="111"/>
      <c r="B971" s="145"/>
      <c r="C971" s="178"/>
      <c r="D971" s="178"/>
      <c r="E971" s="179"/>
      <c r="F971" s="178"/>
      <c r="G971" s="145"/>
      <c r="H971" s="145"/>
      <c r="I971" s="178"/>
      <c r="J971" s="179"/>
      <c r="K971" s="178"/>
      <c r="L971" s="145"/>
      <c r="M971" s="145"/>
      <c r="N971" s="145"/>
      <c r="O971" s="145"/>
      <c r="P971" s="145"/>
      <c r="Q971" s="145"/>
      <c r="R971" s="145"/>
      <c r="S971" s="145"/>
      <c r="T971" s="145"/>
      <c r="U971" s="145"/>
      <c r="V971" s="145"/>
      <c r="W971" s="145"/>
      <c r="X971" s="145"/>
      <c r="Y971" s="145"/>
      <c r="Z971" s="145"/>
      <c r="AA971" s="145"/>
      <c r="AB971" s="145"/>
      <c r="AC971" s="145"/>
      <c r="AD971" s="145"/>
      <c r="AE971" s="145"/>
      <c r="AF971" s="145"/>
      <c r="AG971" s="145"/>
      <c r="AH971" s="145"/>
      <c r="AI971" s="145"/>
      <c r="AJ971" s="145"/>
      <c r="AK971" s="145"/>
      <c r="AL971" s="145"/>
      <c r="AM971" s="145"/>
      <c r="AN971" s="145"/>
      <c r="AO971" s="145"/>
      <c r="AP971" s="145"/>
      <c r="AQ971" s="145"/>
      <c r="AR971" s="145"/>
      <c r="AS971" s="145"/>
      <c r="AT971" s="145"/>
      <c r="AU971" s="145"/>
      <c r="AV971" s="145"/>
      <c r="AW971" s="145"/>
      <c r="AX971" s="145"/>
      <c r="AY971" s="145"/>
      <c r="AZ971" s="145"/>
      <c r="BA971" s="145"/>
      <c r="BB971" s="145"/>
      <c r="BC971" s="145"/>
      <c r="BD971" s="145"/>
      <c r="BE971" s="145"/>
      <c r="BF971" s="145"/>
      <c r="BG971" s="145"/>
      <c r="BH971" s="145"/>
      <c r="BI971" s="145"/>
    </row>
    <row r="972" ht="14.25" customHeight="1">
      <c r="A972" s="111"/>
      <c r="B972" s="145"/>
      <c r="C972" s="178"/>
      <c r="D972" s="178"/>
      <c r="E972" s="179"/>
      <c r="F972" s="178"/>
      <c r="G972" s="145"/>
      <c r="H972" s="145"/>
      <c r="I972" s="178"/>
      <c r="J972" s="179"/>
      <c r="K972" s="178"/>
      <c r="L972" s="145"/>
      <c r="M972" s="145"/>
      <c r="N972" s="145"/>
      <c r="O972" s="145"/>
      <c r="P972" s="145"/>
      <c r="Q972" s="145"/>
      <c r="R972" s="145"/>
      <c r="S972" s="145"/>
      <c r="T972" s="145"/>
      <c r="U972" s="145"/>
      <c r="V972" s="145"/>
      <c r="W972" s="145"/>
      <c r="X972" s="145"/>
      <c r="Y972" s="145"/>
      <c r="Z972" s="145"/>
      <c r="AA972" s="145"/>
      <c r="AB972" s="145"/>
      <c r="AC972" s="145"/>
      <c r="AD972" s="145"/>
      <c r="AE972" s="145"/>
      <c r="AF972" s="145"/>
      <c r="AG972" s="145"/>
      <c r="AH972" s="145"/>
      <c r="AI972" s="145"/>
      <c r="AJ972" s="145"/>
      <c r="AK972" s="145"/>
      <c r="AL972" s="145"/>
      <c r="AM972" s="145"/>
      <c r="AN972" s="145"/>
      <c r="AO972" s="145"/>
      <c r="AP972" s="145"/>
      <c r="AQ972" s="145"/>
      <c r="AR972" s="145"/>
      <c r="AS972" s="145"/>
      <c r="AT972" s="145"/>
      <c r="AU972" s="145"/>
      <c r="AV972" s="145"/>
      <c r="AW972" s="145"/>
      <c r="AX972" s="145"/>
      <c r="AY972" s="145"/>
      <c r="AZ972" s="145"/>
      <c r="BA972" s="145"/>
      <c r="BB972" s="145"/>
      <c r="BC972" s="145"/>
      <c r="BD972" s="145"/>
      <c r="BE972" s="145"/>
      <c r="BF972" s="145"/>
      <c r="BG972" s="145"/>
      <c r="BH972" s="145"/>
      <c r="BI972" s="145"/>
    </row>
    <row r="973" ht="14.25" customHeight="1">
      <c r="A973" s="111"/>
      <c r="B973" s="145"/>
      <c r="C973" s="178"/>
      <c r="D973" s="178"/>
      <c r="E973" s="179"/>
      <c r="F973" s="178"/>
      <c r="G973" s="145"/>
      <c r="H973" s="145"/>
      <c r="I973" s="178"/>
      <c r="J973" s="179"/>
      <c r="K973" s="178"/>
      <c r="L973" s="145"/>
      <c r="M973" s="145"/>
      <c r="N973" s="145"/>
      <c r="O973" s="145"/>
      <c r="P973" s="145"/>
      <c r="Q973" s="145"/>
      <c r="R973" s="145"/>
      <c r="S973" s="145"/>
      <c r="T973" s="145"/>
      <c r="U973" s="145"/>
      <c r="V973" s="145"/>
      <c r="W973" s="145"/>
      <c r="X973" s="145"/>
      <c r="Y973" s="145"/>
      <c r="Z973" s="145"/>
      <c r="AA973" s="145"/>
      <c r="AB973" s="145"/>
      <c r="AC973" s="145"/>
      <c r="AD973" s="145"/>
      <c r="AE973" s="145"/>
      <c r="AF973" s="145"/>
      <c r="AG973" s="145"/>
      <c r="AH973" s="145"/>
      <c r="AI973" s="145"/>
      <c r="AJ973" s="145"/>
      <c r="AK973" s="145"/>
      <c r="AL973" s="145"/>
      <c r="AM973" s="145"/>
      <c r="AN973" s="145"/>
      <c r="AO973" s="145"/>
      <c r="AP973" s="145"/>
      <c r="AQ973" s="145"/>
      <c r="AR973" s="145"/>
      <c r="AS973" s="145"/>
      <c r="AT973" s="145"/>
      <c r="AU973" s="145"/>
      <c r="AV973" s="145"/>
      <c r="AW973" s="145"/>
      <c r="AX973" s="145"/>
      <c r="AY973" s="145"/>
      <c r="AZ973" s="145"/>
      <c r="BA973" s="145"/>
      <c r="BB973" s="145"/>
      <c r="BC973" s="145"/>
      <c r="BD973" s="145"/>
      <c r="BE973" s="145"/>
      <c r="BF973" s="145"/>
      <c r="BG973" s="145"/>
      <c r="BH973" s="145"/>
      <c r="BI973" s="145"/>
    </row>
    <row r="974" ht="14.25" customHeight="1">
      <c r="A974" s="111"/>
      <c r="B974" s="145"/>
      <c r="C974" s="178"/>
      <c r="D974" s="178"/>
      <c r="E974" s="179"/>
      <c r="F974" s="178"/>
      <c r="G974" s="145"/>
      <c r="H974" s="145"/>
      <c r="I974" s="178"/>
      <c r="J974" s="179"/>
      <c r="K974" s="178"/>
      <c r="L974" s="145"/>
      <c r="M974" s="145"/>
      <c r="N974" s="145"/>
      <c r="O974" s="145"/>
      <c r="P974" s="145"/>
      <c r="Q974" s="145"/>
      <c r="R974" s="145"/>
      <c r="S974" s="145"/>
      <c r="T974" s="145"/>
      <c r="U974" s="145"/>
      <c r="V974" s="145"/>
      <c r="W974" s="145"/>
      <c r="X974" s="145"/>
      <c r="Y974" s="145"/>
      <c r="Z974" s="145"/>
      <c r="AA974" s="145"/>
      <c r="AB974" s="145"/>
      <c r="AC974" s="145"/>
      <c r="AD974" s="145"/>
      <c r="AE974" s="145"/>
      <c r="AF974" s="145"/>
      <c r="AG974" s="145"/>
      <c r="AH974" s="145"/>
      <c r="AI974" s="145"/>
      <c r="AJ974" s="145"/>
      <c r="AK974" s="145"/>
      <c r="AL974" s="145"/>
      <c r="AM974" s="145"/>
      <c r="AN974" s="145"/>
      <c r="AO974" s="145"/>
      <c r="AP974" s="145"/>
      <c r="AQ974" s="145"/>
      <c r="AR974" s="145"/>
      <c r="AS974" s="145"/>
      <c r="AT974" s="145"/>
      <c r="AU974" s="145"/>
      <c r="AV974" s="145"/>
      <c r="AW974" s="145"/>
      <c r="AX974" s="145"/>
      <c r="AY974" s="145"/>
      <c r="AZ974" s="145"/>
      <c r="BA974" s="145"/>
      <c r="BB974" s="145"/>
      <c r="BC974" s="145"/>
      <c r="BD974" s="145"/>
      <c r="BE974" s="145"/>
      <c r="BF974" s="145"/>
      <c r="BG974" s="145"/>
      <c r="BH974" s="145"/>
      <c r="BI974" s="145"/>
    </row>
    <row r="975" ht="14.25" customHeight="1">
      <c r="A975" s="111"/>
      <c r="B975" s="145"/>
      <c r="C975" s="178"/>
      <c r="D975" s="178"/>
      <c r="E975" s="179"/>
      <c r="F975" s="178"/>
      <c r="G975" s="145"/>
      <c r="H975" s="145"/>
      <c r="I975" s="178"/>
      <c r="J975" s="179"/>
      <c r="K975" s="178"/>
      <c r="L975" s="145"/>
      <c r="M975" s="145"/>
      <c r="N975" s="145"/>
      <c r="O975" s="145"/>
      <c r="P975" s="145"/>
      <c r="Q975" s="145"/>
      <c r="R975" s="145"/>
      <c r="S975" s="145"/>
      <c r="T975" s="145"/>
      <c r="U975" s="145"/>
      <c r="V975" s="145"/>
      <c r="W975" s="145"/>
      <c r="X975" s="145"/>
      <c r="Y975" s="145"/>
      <c r="Z975" s="145"/>
      <c r="AA975" s="145"/>
      <c r="AB975" s="145"/>
      <c r="AC975" s="145"/>
      <c r="AD975" s="145"/>
      <c r="AE975" s="145"/>
      <c r="AF975" s="145"/>
      <c r="AG975" s="145"/>
      <c r="AH975" s="145"/>
      <c r="AI975" s="145"/>
      <c r="AJ975" s="145"/>
      <c r="AK975" s="145"/>
      <c r="AL975" s="145"/>
      <c r="AM975" s="145"/>
      <c r="AN975" s="145"/>
      <c r="AO975" s="145"/>
      <c r="AP975" s="145"/>
      <c r="AQ975" s="145"/>
      <c r="AR975" s="145"/>
      <c r="AS975" s="145"/>
      <c r="AT975" s="145"/>
      <c r="AU975" s="145"/>
      <c r="AV975" s="145"/>
      <c r="AW975" s="145"/>
      <c r="AX975" s="145"/>
      <c r="AY975" s="145"/>
      <c r="AZ975" s="145"/>
      <c r="BA975" s="145"/>
      <c r="BB975" s="145"/>
      <c r="BC975" s="145"/>
      <c r="BD975" s="145"/>
      <c r="BE975" s="145"/>
      <c r="BF975" s="145"/>
      <c r="BG975" s="145"/>
      <c r="BH975" s="145"/>
      <c r="BI975" s="145"/>
    </row>
    <row r="976" ht="14.25" customHeight="1">
      <c r="A976" s="111"/>
      <c r="B976" s="145"/>
      <c r="C976" s="178"/>
      <c r="D976" s="178"/>
      <c r="E976" s="179"/>
      <c r="F976" s="178"/>
      <c r="G976" s="145"/>
      <c r="H976" s="145"/>
      <c r="I976" s="178"/>
      <c r="J976" s="179"/>
      <c r="K976" s="178"/>
      <c r="L976" s="145"/>
      <c r="M976" s="145"/>
      <c r="N976" s="145"/>
      <c r="O976" s="145"/>
      <c r="P976" s="145"/>
      <c r="Q976" s="145"/>
      <c r="R976" s="145"/>
      <c r="S976" s="145"/>
      <c r="T976" s="145"/>
      <c r="U976" s="145"/>
      <c r="V976" s="145"/>
      <c r="W976" s="145"/>
      <c r="X976" s="145"/>
      <c r="Y976" s="145"/>
      <c r="Z976" s="145"/>
      <c r="AA976" s="145"/>
      <c r="AB976" s="145"/>
      <c r="AC976" s="145"/>
      <c r="AD976" s="145"/>
      <c r="AE976" s="145"/>
      <c r="AF976" s="145"/>
      <c r="AG976" s="145"/>
      <c r="AH976" s="145"/>
      <c r="AI976" s="145"/>
      <c r="AJ976" s="145"/>
      <c r="AK976" s="145"/>
      <c r="AL976" s="145"/>
      <c r="AM976" s="145"/>
      <c r="AN976" s="145"/>
      <c r="AO976" s="145"/>
      <c r="AP976" s="145"/>
      <c r="AQ976" s="145"/>
      <c r="AR976" s="145"/>
      <c r="AS976" s="145"/>
      <c r="AT976" s="145"/>
      <c r="AU976" s="145"/>
      <c r="AV976" s="145"/>
      <c r="AW976" s="145"/>
      <c r="AX976" s="145"/>
      <c r="AY976" s="145"/>
      <c r="AZ976" s="145"/>
      <c r="BA976" s="145"/>
      <c r="BB976" s="145"/>
      <c r="BC976" s="145"/>
      <c r="BD976" s="145"/>
      <c r="BE976" s="145"/>
      <c r="BF976" s="145"/>
      <c r="BG976" s="145"/>
      <c r="BH976" s="145"/>
      <c r="BI976" s="145"/>
    </row>
    <row r="977" ht="14.25" customHeight="1">
      <c r="A977" s="111"/>
      <c r="B977" s="145"/>
      <c r="C977" s="178"/>
      <c r="D977" s="178"/>
      <c r="E977" s="179"/>
      <c r="F977" s="178"/>
      <c r="G977" s="145"/>
      <c r="H977" s="145"/>
      <c r="I977" s="178"/>
      <c r="J977" s="179"/>
      <c r="K977" s="178"/>
      <c r="L977" s="145"/>
      <c r="M977" s="145"/>
      <c r="N977" s="145"/>
      <c r="O977" s="145"/>
      <c r="P977" s="145"/>
      <c r="Q977" s="145"/>
      <c r="R977" s="145"/>
      <c r="S977" s="145"/>
      <c r="T977" s="145"/>
      <c r="U977" s="145"/>
      <c r="V977" s="145"/>
      <c r="W977" s="145"/>
      <c r="X977" s="145"/>
      <c r="Y977" s="145"/>
      <c r="Z977" s="145"/>
      <c r="AA977" s="145"/>
      <c r="AB977" s="145"/>
      <c r="AC977" s="145"/>
      <c r="AD977" s="145"/>
      <c r="AE977" s="145"/>
      <c r="AF977" s="145"/>
      <c r="AG977" s="145"/>
      <c r="AH977" s="145"/>
      <c r="AI977" s="145"/>
      <c r="AJ977" s="145"/>
      <c r="AK977" s="145"/>
      <c r="AL977" s="145"/>
      <c r="AM977" s="145"/>
      <c r="AN977" s="145"/>
      <c r="AO977" s="145"/>
      <c r="AP977" s="145"/>
      <c r="AQ977" s="145"/>
      <c r="AR977" s="145"/>
      <c r="AS977" s="145"/>
      <c r="AT977" s="145"/>
      <c r="AU977" s="145"/>
      <c r="AV977" s="145"/>
      <c r="AW977" s="145"/>
      <c r="AX977" s="145"/>
      <c r="AY977" s="145"/>
      <c r="AZ977" s="145"/>
      <c r="BA977" s="145"/>
      <c r="BB977" s="145"/>
      <c r="BC977" s="145"/>
      <c r="BD977" s="145"/>
      <c r="BE977" s="145"/>
      <c r="BF977" s="145"/>
      <c r="BG977" s="145"/>
      <c r="BH977" s="145"/>
      <c r="BI977" s="145"/>
    </row>
    <row r="978" ht="14.25" customHeight="1">
      <c r="A978" s="111"/>
      <c r="B978" s="145"/>
      <c r="C978" s="178"/>
      <c r="D978" s="178"/>
      <c r="E978" s="179"/>
      <c r="F978" s="178"/>
      <c r="G978" s="145"/>
      <c r="H978" s="145"/>
      <c r="I978" s="178"/>
      <c r="J978" s="179"/>
      <c r="K978" s="178"/>
      <c r="L978" s="145"/>
      <c r="M978" s="145"/>
      <c r="N978" s="145"/>
      <c r="O978" s="145"/>
      <c r="P978" s="145"/>
      <c r="Q978" s="145"/>
      <c r="R978" s="145"/>
      <c r="S978" s="145"/>
      <c r="T978" s="145"/>
      <c r="U978" s="145"/>
      <c r="V978" s="145"/>
      <c r="W978" s="145"/>
      <c r="X978" s="145"/>
      <c r="Y978" s="145"/>
      <c r="Z978" s="145"/>
      <c r="AA978" s="145"/>
      <c r="AB978" s="145"/>
      <c r="AC978" s="145"/>
      <c r="AD978" s="145"/>
      <c r="AE978" s="145"/>
      <c r="AF978" s="145"/>
      <c r="AG978" s="145"/>
      <c r="AH978" s="145"/>
      <c r="AI978" s="145"/>
      <c r="AJ978" s="145"/>
      <c r="AK978" s="145"/>
      <c r="AL978" s="145"/>
      <c r="AM978" s="145"/>
      <c r="AN978" s="145"/>
      <c r="AO978" s="145"/>
      <c r="AP978" s="145"/>
      <c r="AQ978" s="145"/>
      <c r="AR978" s="145"/>
      <c r="AS978" s="145"/>
      <c r="AT978" s="145"/>
      <c r="AU978" s="145"/>
      <c r="AV978" s="145"/>
      <c r="AW978" s="145"/>
      <c r="AX978" s="145"/>
      <c r="AY978" s="145"/>
      <c r="AZ978" s="145"/>
      <c r="BA978" s="145"/>
      <c r="BB978" s="145"/>
      <c r="BC978" s="145"/>
      <c r="BD978" s="145"/>
      <c r="BE978" s="145"/>
      <c r="BF978" s="145"/>
      <c r="BG978" s="145"/>
      <c r="BH978" s="145"/>
      <c r="BI978" s="145"/>
    </row>
    <row r="979" ht="14.25" customHeight="1">
      <c r="A979" s="111"/>
      <c r="B979" s="145"/>
      <c r="C979" s="178"/>
      <c r="D979" s="178"/>
      <c r="E979" s="179"/>
      <c r="F979" s="178"/>
      <c r="G979" s="145"/>
      <c r="H979" s="145"/>
      <c r="I979" s="178"/>
      <c r="J979" s="179"/>
      <c r="K979" s="178"/>
      <c r="L979" s="145"/>
      <c r="M979" s="145"/>
      <c r="N979" s="145"/>
      <c r="O979" s="145"/>
      <c r="P979" s="145"/>
      <c r="Q979" s="145"/>
      <c r="R979" s="145"/>
      <c r="S979" s="145"/>
      <c r="T979" s="145"/>
      <c r="U979" s="145"/>
      <c r="V979" s="145"/>
      <c r="W979" s="145"/>
      <c r="X979" s="145"/>
      <c r="Y979" s="145"/>
      <c r="Z979" s="145"/>
      <c r="AA979" s="145"/>
      <c r="AB979" s="145"/>
      <c r="AC979" s="145"/>
      <c r="AD979" s="145"/>
      <c r="AE979" s="145"/>
      <c r="AF979" s="145"/>
      <c r="AG979" s="145"/>
      <c r="AH979" s="145"/>
      <c r="AI979" s="145"/>
      <c r="AJ979" s="145"/>
      <c r="AK979" s="145"/>
      <c r="AL979" s="145"/>
      <c r="AM979" s="145"/>
      <c r="AN979" s="145"/>
      <c r="AO979" s="145"/>
      <c r="AP979" s="145"/>
      <c r="AQ979" s="145"/>
      <c r="AR979" s="145"/>
      <c r="AS979" s="145"/>
      <c r="AT979" s="145"/>
      <c r="AU979" s="145"/>
      <c r="AV979" s="145"/>
      <c r="AW979" s="145"/>
      <c r="AX979" s="145"/>
      <c r="AY979" s="145"/>
      <c r="AZ979" s="145"/>
      <c r="BA979" s="145"/>
      <c r="BB979" s="145"/>
      <c r="BC979" s="145"/>
      <c r="BD979" s="145"/>
      <c r="BE979" s="145"/>
      <c r="BF979" s="145"/>
      <c r="BG979" s="145"/>
      <c r="BH979" s="145"/>
      <c r="BI979" s="145"/>
    </row>
    <row r="980" ht="14.25" customHeight="1">
      <c r="A980" s="111"/>
      <c r="B980" s="145"/>
      <c r="C980" s="178"/>
      <c r="D980" s="178"/>
      <c r="E980" s="179"/>
      <c r="F980" s="178"/>
      <c r="G980" s="145"/>
      <c r="H980" s="145"/>
      <c r="I980" s="178"/>
      <c r="J980" s="179"/>
      <c r="K980" s="178"/>
      <c r="L980" s="145"/>
      <c r="M980" s="145"/>
      <c r="N980" s="145"/>
      <c r="O980" s="145"/>
      <c r="P980" s="145"/>
      <c r="Q980" s="145"/>
      <c r="R980" s="145"/>
      <c r="S980" s="145"/>
      <c r="T980" s="145"/>
      <c r="U980" s="145"/>
      <c r="V980" s="145"/>
      <c r="W980" s="145"/>
      <c r="X980" s="145"/>
      <c r="Y980" s="145"/>
      <c r="Z980" s="145"/>
      <c r="AA980" s="145"/>
      <c r="AB980" s="145"/>
      <c r="AC980" s="145"/>
      <c r="AD980" s="145"/>
      <c r="AE980" s="145"/>
      <c r="AF980" s="145"/>
      <c r="AG980" s="145"/>
      <c r="AH980" s="145"/>
      <c r="AI980" s="145"/>
      <c r="AJ980" s="145"/>
      <c r="AK980" s="145"/>
      <c r="AL980" s="145"/>
      <c r="AM980" s="145"/>
      <c r="AN980" s="145"/>
      <c r="AO980" s="145"/>
      <c r="AP980" s="145"/>
      <c r="AQ980" s="145"/>
      <c r="AR980" s="145"/>
      <c r="AS980" s="145"/>
      <c r="AT980" s="145"/>
      <c r="AU980" s="145"/>
      <c r="AV980" s="145"/>
      <c r="AW980" s="145"/>
      <c r="AX980" s="145"/>
      <c r="AY980" s="145"/>
      <c r="AZ980" s="145"/>
      <c r="BA980" s="145"/>
      <c r="BB980" s="145"/>
      <c r="BC980" s="145"/>
      <c r="BD980" s="145"/>
      <c r="BE980" s="145"/>
      <c r="BF980" s="145"/>
      <c r="BG980" s="145"/>
      <c r="BH980" s="145"/>
      <c r="BI980" s="145"/>
    </row>
    <row r="981" ht="14.25" customHeight="1">
      <c r="A981" s="111"/>
      <c r="B981" s="145"/>
      <c r="C981" s="178"/>
      <c r="D981" s="178"/>
      <c r="E981" s="179"/>
      <c r="F981" s="178"/>
      <c r="G981" s="145"/>
      <c r="H981" s="145"/>
      <c r="I981" s="178"/>
      <c r="J981" s="179"/>
      <c r="K981" s="178"/>
      <c r="L981" s="145"/>
      <c r="M981" s="145"/>
      <c r="N981" s="145"/>
      <c r="O981" s="145"/>
      <c r="P981" s="145"/>
      <c r="Q981" s="145"/>
      <c r="R981" s="145"/>
      <c r="S981" s="145"/>
      <c r="T981" s="145"/>
      <c r="U981" s="145"/>
      <c r="V981" s="145"/>
      <c r="W981" s="145"/>
      <c r="X981" s="145"/>
      <c r="Y981" s="145"/>
      <c r="Z981" s="145"/>
      <c r="AA981" s="145"/>
      <c r="AB981" s="145"/>
      <c r="AC981" s="145"/>
      <c r="AD981" s="145"/>
      <c r="AE981" s="145"/>
      <c r="AF981" s="145"/>
      <c r="AG981" s="145"/>
      <c r="AH981" s="145"/>
      <c r="AI981" s="145"/>
      <c r="AJ981" s="145"/>
      <c r="AK981" s="145"/>
      <c r="AL981" s="145"/>
      <c r="AM981" s="145"/>
      <c r="AN981" s="145"/>
      <c r="AO981" s="145"/>
      <c r="AP981" s="145"/>
      <c r="AQ981" s="145"/>
      <c r="AR981" s="145"/>
      <c r="AS981" s="145"/>
      <c r="AT981" s="145"/>
      <c r="AU981" s="145"/>
      <c r="AV981" s="145"/>
      <c r="AW981" s="145"/>
      <c r="AX981" s="145"/>
      <c r="AY981" s="145"/>
      <c r="AZ981" s="145"/>
      <c r="BA981" s="145"/>
      <c r="BB981" s="145"/>
      <c r="BC981" s="145"/>
      <c r="BD981" s="145"/>
      <c r="BE981" s="145"/>
      <c r="BF981" s="145"/>
      <c r="BG981" s="145"/>
      <c r="BH981" s="145"/>
      <c r="BI981" s="145"/>
    </row>
    <row r="982" ht="14.25" customHeight="1">
      <c r="A982" s="111"/>
      <c r="B982" s="145"/>
      <c r="C982" s="178"/>
      <c r="D982" s="178"/>
      <c r="E982" s="179"/>
      <c r="F982" s="178"/>
      <c r="G982" s="145"/>
      <c r="H982" s="145"/>
      <c r="I982" s="178"/>
      <c r="J982" s="179"/>
      <c r="K982" s="178"/>
      <c r="L982" s="145"/>
      <c r="M982" s="145"/>
      <c r="N982" s="145"/>
      <c r="O982" s="145"/>
      <c r="P982" s="145"/>
      <c r="Q982" s="145"/>
      <c r="R982" s="145"/>
      <c r="S982" s="145"/>
      <c r="T982" s="145"/>
      <c r="U982" s="145"/>
      <c r="V982" s="145"/>
      <c r="W982" s="145"/>
      <c r="X982" s="145"/>
      <c r="Y982" s="145"/>
      <c r="Z982" s="145"/>
      <c r="AA982" s="145"/>
      <c r="AB982" s="145"/>
      <c r="AC982" s="145"/>
      <c r="AD982" s="145"/>
      <c r="AE982" s="145"/>
      <c r="AF982" s="145"/>
      <c r="AG982" s="145"/>
      <c r="AH982" s="145"/>
      <c r="AI982" s="145"/>
      <c r="AJ982" s="145"/>
      <c r="AK982" s="145"/>
      <c r="AL982" s="145"/>
      <c r="AM982" s="145"/>
      <c r="AN982" s="145"/>
      <c r="AO982" s="145"/>
      <c r="AP982" s="145"/>
      <c r="AQ982" s="145"/>
      <c r="AR982" s="145"/>
      <c r="AS982" s="145"/>
      <c r="AT982" s="145"/>
      <c r="AU982" s="145"/>
      <c r="AV982" s="145"/>
      <c r="AW982" s="145"/>
      <c r="AX982" s="145"/>
      <c r="AY982" s="145"/>
      <c r="AZ982" s="145"/>
      <c r="BA982" s="145"/>
      <c r="BB982" s="145"/>
      <c r="BC982" s="145"/>
      <c r="BD982" s="145"/>
      <c r="BE982" s="145"/>
      <c r="BF982" s="145"/>
      <c r="BG982" s="145"/>
      <c r="BH982" s="145"/>
      <c r="BI982" s="145"/>
    </row>
    <row r="983" ht="14.25" customHeight="1">
      <c r="A983" s="111"/>
      <c r="B983" s="145"/>
      <c r="C983" s="178"/>
      <c r="D983" s="178"/>
      <c r="E983" s="179"/>
      <c r="F983" s="178"/>
      <c r="G983" s="145"/>
      <c r="H983" s="145"/>
      <c r="I983" s="178"/>
      <c r="J983" s="179"/>
      <c r="K983" s="178"/>
      <c r="L983" s="145"/>
      <c r="M983" s="145"/>
      <c r="N983" s="145"/>
      <c r="O983" s="145"/>
      <c r="P983" s="145"/>
      <c r="Q983" s="145"/>
      <c r="R983" s="145"/>
      <c r="S983" s="145"/>
      <c r="T983" s="145"/>
      <c r="U983" s="145"/>
      <c r="V983" s="145"/>
      <c r="W983" s="145"/>
      <c r="X983" s="145"/>
      <c r="Y983" s="145"/>
      <c r="Z983" s="145"/>
      <c r="AA983" s="145"/>
      <c r="AB983" s="145"/>
      <c r="AC983" s="145"/>
      <c r="AD983" s="145"/>
      <c r="AE983" s="145"/>
      <c r="AF983" s="145"/>
      <c r="AG983" s="145"/>
      <c r="AH983" s="145"/>
      <c r="AI983" s="145"/>
      <c r="AJ983" s="145"/>
      <c r="AK983" s="145"/>
      <c r="AL983" s="145"/>
      <c r="AM983" s="145"/>
      <c r="AN983" s="145"/>
      <c r="AO983" s="145"/>
      <c r="AP983" s="145"/>
      <c r="AQ983" s="145"/>
      <c r="AR983" s="145"/>
      <c r="AS983" s="145"/>
      <c r="AT983" s="145"/>
      <c r="AU983" s="145"/>
      <c r="AV983" s="145"/>
      <c r="AW983" s="145"/>
      <c r="AX983" s="145"/>
      <c r="AY983" s="145"/>
      <c r="AZ983" s="145"/>
      <c r="BA983" s="145"/>
      <c r="BB983" s="145"/>
      <c r="BC983" s="145"/>
      <c r="BD983" s="145"/>
      <c r="BE983" s="145"/>
      <c r="BF983" s="145"/>
      <c r="BG983" s="145"/>
      <c r="BH983" s="145"/>
      <c r="BI983" s="145"/>
    </row>
    <row r="984" ht="14.25" customHeight="1">
      <c r="A984" s="111"/>
      <c r="B984" s="145"/>
      <c r="C984" s="178"/>
      <c r="D984" s="178"/>
      <c r="E984" s="179"/>
      <c r="F984" s="178"/>
      <c r="G984" s="145"/>
      <c r="H984" s="145"/>
      <c r="I984" s="178"/>
      <c r="J984" s="179"/>
      <c r="K984" s="178"/>
      <c r="L984" s="145"/>
      <c r="M984" s="145"/>
      <c r="N984" s="145"/>
      <c r="O984" s="145"/>
      <c r="P984" s="145"/>
      <c r="Q984" s="145"/>
      <c r="R984" s="145"/>
      <c r="S984" s="145"/>
      <c r="T984" s="145"/>
      <c r="U984" s="145"/>
      <c r="V984" s="145"/>
      <c r="W984" s="145"/>
      <c r="X984" s="145"/>
      <c r="Y984" s="145"/>
      <c r="Z984" s="145"/>
      <c r="AA984" s="145"/>
      <c r="AB984" s="145"/>
      <c r="AC984" s="145"/>
      <c r="AD984" s="145"/>
      <c r="AE984" s="145"/>
      <c r="AF984" s="145"/>
      <c r="AG984" s="145"/>
      <c r="AH984" s="145"/>
      <c r="AI984" s="145"/>
      <c r="AJ984" s="145"/>
      <c r="AK984" s="145"/>
      <c r="AL984" s="145"/>
      <c r="AM984" s="145"/>
      <c r="AN984" s="145"/>
      <c r="AO984" s="145"/>
      <c r="AP984" s="145"/>
      <c r="AQ984" s="145"/>
      <c r="AR984" s="145"/>
      <c r="AS984" s="145"/>
      <c r="AT984" s="145"/>
      <c r="AU984" s="145"/>
      <c r="AV984" s="145"/>
      <c r="AW984" s="145"/>
      <c r="AX984" s="145"/>
      <c r="AY984" s="145"/>
      <c r="AZ984" s="145"/>
      <c r="BA984" s="145"/>
      <c r="BB984" s="145"/>
      <c r="BC984" s="145"/>
      <c r="BD984" s="145"/>
      <c r="BE984" s="145"/>
      <c r="BF984" s="145"/>
      <c r="BG984" s="145"/>
      <c r="BH984" s="145"/>
      <c r="BI984" s="145"/>
    </row>
    <row r="985" ht="14.25" customHeight="1">
      <c r="A985" s="111"/>
      <c r="B985" s="145"/>
      <c r="C985" s="178"/>
      <c r="D985" s="178"/>
      <c r="E985" s="179"/>
      <c r="F985" s="178"/>
      <c r="G985" s="145"/>
      <c r="H985" s="145"/>
      <c r="I985" s="178"/>
      <c r="J985" s="179"/>
      <c r="K985" s="178"/>
      <c r="L985" s="145"/>
      <c r="M985" s="145"/>
      <c r="N985" s="145"/>
      <c r="O985" s="145"/>
      <c r="P985" s="145"/>
      <c r="Q985" s="145"/>
      <c r="R985" s="145"/>
      <c r="S985" s="145"/>
      <c r="T985" s="145"/>
      <c r="U985" s="145"/>
      <c r="V985" s="145"/>
      <c r="W985" s="145"/>
      <c r="X985" s="145"/>
      <c r="Y985" s="145"/>
      <c r="Z985" s="145"/>
      <c r="AA985" s="145"/>
      <c r="AB985" s="145"/>
      <c r="AC985" s="145"/>
      <c r="AD985" s="145"/>
      <c r="AE985" s="145"/>
      <c r="AF985" s="145"/>
      <c r="AG985" s="145"/>
      <c r="AH985" s="145"/>
      <c r="AI985" s="145"/>
      <c r="AJ985" s="145"/>
      <c r="AK985" s="145"/>
      <c r="AL985" s="145"/>
      <c r="AM985" s="145"/>
      <c r="AN985" s="145"/>
      <c r="AO985" s="145"/>
      <c r="AP985" s="145"/>
      <c r="AQ985" s="145"/>
      <c r="AR985" s="145"/>
      <c r="AS985" s="145"/>
      <c r="AT985" s="145"/>
      <c r="AU985" s="145"/>
      <c r="AV985" s="145"/>
      <c r="AW985" s="145"/>
      <c r="AX985" s="145"/>
      <c r="AY985" s="145"/>
      <c r="AZ985" s="145"/>
      <c r="BA985" s="145"/>
      <c r="BB985" s="145"/>
      <c r="BC985" s="145"/>
      <c r="BD985" s="145"/>
      <c r="BE985" s="145"/>
      <c r="BF985" s="145"/>
      <c r="BG985" s="145"/>
      <c r="BH985" s="145"/>
      <c r="BI985" s="145"/>
    </row>
    <row r="986" ht="14.25" customHeight="1">
      <c r="A986" s="111"/>
      <c r="B986" s="145"/>
      <c r="C986" s="178"/>
      <c r="D986" s="178"/>
      <c r="E986" s="179"/>
      <c r="F986" s="178"/>
      <c r="G986" s="145"/>
      <c r="H986" s="145"/>
      <c r="I986" s="178"/>
      <c r="J986" s="179"/>
      <c r="K986" s="178"/>
      <c r="L986" s="145"/>
      <c r="M986" s="145"/>
      <c r="N986" s="145"/>
      <c r="O986" s="145"/>
      <c r="P986" s="145"/>
      <c r="Q986" s="145"/>
      <c r="R986" s="145"/>
      <c r="S986" s="145"/>
      <c r="T986" s="145"/>
      <c r="U986" s="145"/>
      <c r="V986" s="145"/>
      <c r="W986" s="145"/>
      <c r="X986" s="145"/>
      <c r="Y986" s="145"/>
      <c r="Z986" s="145"/>
      <c r="AA986" s="145"/>
      <c r="AB986" s="145"/>
      <c r="AC986" s="145"/>
      <c r="AD986" s="145"/>
      <c r="AE986" s="145"/>
      <c r="AF986" s="145"/>
      <c r="AG986" s="145"/>
      <c r="AH986" s="145"/>
      <c r="AI986" s="145"/>
      <c r="AJ986" s="145"/>
      <c r="AK986" s="145"/>
      <c r="AL986" s="145"/>
      <c r="AM986" s="145"/>
      <c r="AN986" s="145"/>
      <c r="AO986" s="145"/>
      <c r="AP986" s="145"/>
      <c r="AQ986" s="145"/>
      <c r="AR986" s="145"/>
      <c r="AS986" s="145"/>
      <c r="AT986" s="145"/>
      <c r="AU986" s="145"/>
      <c r="AV986" s="145"/>
      <c r="AW986" s="145"/>
      <c r="AX986" s="145"/>
      <c r="AY986" s="145"/>
      <c r="AZ986" s="145"/>
      <c r="BA986" s="145"/>
      <c r="BB986" s="145"/>
      <c r="BC986" s="145"/>
      <c r="BD986" s="145"/>
      <c r="BE986" s="145"/>
      <c r="BF986" s="145"/>
      <c r="BG986" s="145"/>
      <c r="BH986" s="145"/>
      <c r="BI986" s="145"/>
    </row>
    <row r="987" ht="14.25" customHeight="1">
      <c r="A987" s="111"/>
      <c r="B987" s="145"/>
      <c r="C987" s="178"/>
      <c r="D987" s="178"/>
      <c r="E987" s="179"/>
      <c r="F987" s="178"/>
      <c r="G987" s="145"/>
      <c r="H987" s="145"/>
      <c r="I987" s="178"/>
      <c r="J987" s="179"/>
      <c r="K987" s="178"/>
      <c r="L987" s="145"/>
      <c r="M987" s="145"/>
      <c r="N987" s="145"/>
      <c r="O987" s="145"/>
      <c r="P987" s="145"/>
      <c r="Q987" s="145"/>
      <c r="R987" s="145"/>
      <c r="S987" s="145"/>
      <c r="T987" s="145"/>
      <c r="U987" s="145"/>
      <c r="V987" s="145"/>
      <c r="W987" s="145"/>
      <c r="X987" s="145"/>
      <c r="Y987" s="145"/>
      <c r="Z987" s="145"/>
      <c r="AA987" s="145"/>
      <c r="AB987" s="145"/>
      <c r="AC987" s="145"/>
      <c r="AD987" s="145"/>
      <c r="AE987" s="145"/>
      <c r="AF987" s="145"/>
      <c r="AG987" s="145"/>
      <c r="AH987" s="145"/>
      <c r="AI987" s="145"/>
      <c r="AJ987" s="145"/>
      <c r="AK987" s="145"/>
      <c r="AL987" s="145"/>
      <c r="AM987" s="145"/>
      <c r="AN987" s="145"/>
      <c r="AO987" s="145"/>
      <c r="AP987" s="145"/>
      <c r="AQ987" s="145"/>
      <c r="AR987" s="145"/>
      <c r="AS987" s="145"/>
      <c r="AT987" s="145"/>
      <c r="AU987" s="145"/>
      <c r="AV987" s="145"/>
      <c r="AW987" s="145"/>
      <c r="AX987" s="145"/>
      <c r="AY987" s="145"/>
      <c r="AZ987" s="145"/>
      <c r="BA987" s="145"/>
      <c r="BB987" s="145"/>
      <c r="BC987" s="145"/>
      <c r="BD987" s="145"/>
      <c r="BE987" s="145"/>
      <c r="BF987" s="145"/>
      <c r="BG987" s="145"/>
      <c r="BH987" s="145"/>
      <c r="BI987" s="145"/>
    </row>
    <row r="988" ht="14.25" customHeight="1">
      <c r="A988" s="111"/>
      <c r="B988" s="145"/>
      <c r="C988" s="178"/>
      <c r="D988" s="178"/>
      <c r="E988" s="179"/>
      <c r="F988" s="178"/>
      <c r="G988" s="145"/>
      <c r="H988" s="145"/>
      <c r="I988" s="178"/>
      <c r="J988" s="179"/>
      <c r="K988" s="178"/>
      <c r="L988" s="145"/>
      <c r="M988" s="145"/>
      <c r="N988" s="145"/>
      <c r="O988" s="145"/>
      <c r="P988" s="145"/>
      <c r="Q988" s="145"/>
      <c r="R988" s="145"/>
      <c r="S988" s="145"/>
      <c r="T988" s="145"/>
      <c r="U988" s="145"/>
      <c r="V988" s="145"/>
      <c r="W988" s="145"/>
      <c r="X988" s="145"/>
      <c r="Y988" s="145"/>
      <c r="Z988" s="145"/>
      <c r="AA988" s="145"/>
      <c r="AB988" s="145"/>
      <c r="AC988" s="145"/>
      <c r="AD988" s="145"/>
      <c r="AE988" s="145"/>
      <c r="AF988" s="145"/>
      <c r="AG988" s="145"/>
      <c r="AH988" s="145"/>
      <c r="AI988" s="145"/>
      <c r="AJ988" s="145"/>
      <c r="AK988" s="145"/>
      <c r="AL988" s="145"/>
      <c r="AM988" s="145"/>
      <c r="AN988" s="145"/>
      <c r="AO988" s="145"/>
      <c r="AP988" s="145"/>
      <c r="AQ988" s="145"/>
      <c r="AR988" s="145"/>
      <c r="AS988" s="145"/>
      <c r="AT988" s="145"/>
      <c r="AU988" s="145"/>
      <c r="AV988" s="145"/>
      <c r="AW988" s="145"/>
      <c r="AX988" s="145"/>
      <c r="AY988" s="145"/>
      <c r="AZ988" s="145"/>
      <c r="BA988" s="145"/>
      <c r="BB988" s="145"/>
      <c r="BC988" s="145"/>
      <c r="BD988" s="145"/>
      <c r="BE988" s="145"/>
      <c r="BF988" s="145"/>
      <c r="BG988" s="145"/>
      <c r="BH988" s="145"/>
      <c r="BI988" s="145"/>
    </row>
    <row r="989" ht="14.25" customHeight="1">
      <c r="A989" s="111"/>
      <c r="B989" s="145"/>
      <c r="C989" s="178"/>
      <c r="D989" s="178"/>
      <c r="E989" s="179"/>
      <c r="F989" s="178"/>
      <c r="G989" s="145"/>
      <c r="H989" s="145"/>
      <c r="I989" s="178"/>
      <c r="J989" s="179"/>
      <c r="K989" s="178"/>
      <c r="L989" s="145"/>
      <c r="M989" s="145"/>
      <c r="N989" s="145"/>
      <c r="O989" s="145"/>
      <c r="P989" s="145"/>
      <c r="Q989" s="145"/>
      <c r="R989" s="145"/>
      <c r="S989" s="145"/>
      <c r="T989" s="145"/>
      <c r="U989" s="145"/>
      <c r="V989" s="145"/>
      <c r="W989" s="145"/>
      <c r="X989" s="145"/>
      <c r="Y989" s="145"/>
      <c r="Z989" s="145"/>
      <c r="AA989" s="145"/>
      <c r="AB989" s="145"/>
      <c r="AC989" s="145"/>
      <c r="AD989" s="145"/>
      <c r="AE989" s="145"/>
      <c r="AF989" s="145"/>
      <c r="AG989" s="145"/>
      <c r="AH989" s="145"/>
      <c r="AI989" s="145"/>
      <c r="AJ989" s="145"/>
      <c r="AK989" s="145"/>
      <c r="AL989" s="145"/>
      <c r="AM989" s="145"/>
      <c r="AN989" s="145"/>
      <c r="AO989" s="145"/>
      <c r="AP989" s="145"/>
      <c r="AQ989" s="145"/>
      <c r="AR989" s="145"/>
      <c r="AS989" s="145"/>
      <c r="AT989" s="145"/>
      <c r="AU989" s="145"/>
      <c r="AV989" s="145"/>
      <c r="AW989" s="145"/>
      <c r="AX989" s="145"/>
      <c r="AY989" s="145"/>
      <c r="AZ989" s="145"/>
      <c r="BA989" s="145"/>
      <c r="BB989" s="145"/>
      <c r="BC989" s="145"/>
      <c r="BD989" s="145"/>
      <c r="BE989" s="145"/>
      <c r="BF989" s="145"/>
      <c r="BG989" s="145"/>
      <c r="BH989" s="145"/>
      <c r="BI989" s="145"/>
    </row>
    <row r="990" ht="14.25" customHeight="1">
      <c r="A990" s="111"/>
      <c r="B990" s="145"/>
      <c r="C990" s="178"/>
      <c r="D990" s="178"/>
      <c r="E990" s="179"/>
      <c r="F990" s="178"/>
      <c r="G990" s="145"/>
      <c r="H990" s="145"/>
      <c r="I990" s="178"/>
      <c r="J990" s="179"/>
      <c r="K990" s="178"/>
      <c r="L990" s="145"/>
      <c r="M990" s="145"/>
      <c r="N990" s="145"/>
      <c r="O990" s="145"/>
      <c r="P990" s="145"/>
      <c r="Q990" s="145"/>
      <c r="R990" s="145"/>
      <c r="S990" s="145"/>
      <c r="T990" s="145"/>
      <c r="U990" s="145"/>
      <c r="V990" s="145"/>
      <c r="W990" s="145"/>
      <c r="X990" s="145"/>
      <c r="Y990" s="145"/>
      <c r="Z990" s="145"/>
      <c r="AA990" s="145"/>
      <c r="AB990" s="145"/>
      <c r="AC990" s="145"/>
      <c r="AD990" s="145"/>
      <c r="AE990" s="145"/>
      <c r="AF990" s="145"/>
      <c r="AG990" s="145"/>
      <c r="AH990" s="145"/>
      <c r="AI990" s="145"/>
      <c r="AJ990" s="145"/>
      <c r="AK990" s="145"/>
      <c r="AL990" s="145"/>
      <c r="AM990" s="145"/>
      <c r="AN990" s="145"/>
      <c r="AO990" s="145"/>
      <c r="AP990" s="145"/>
      <c r="AQ990" s="145"/>
      <c r="AR990" s="145"/>
      <c r="AS990" s="145"/>
      <c r="AT990" s="145"/>
      <c r="AU990" s="145"/>
      <c r="AV990" s="145"/>
      <c r="AW990" s="145"/>
      <c r="AX990" s="145"/>
      <c r="AY990" s="145"/>
      <c r="AZ990" s="145"/>
      <c r="BA990" s="145"/>
      <c r="BB990" s="145"/>
      <c r="BC990" s="145"/>
      <c r="BD990" s="145"/>
      <c r="BE990" s="145"/>
      <c r="BF990" s="145"/>
      <c r="BG990" s="145"/>
      <c r="BH990" s="145"/>
      <c r="BI990" s="145"/>
    </row>
    <row r="991" ht="14.25" customHeight="1">
      <c r="A991" s="111"/>
      <c r="B991" s="145"/>
      <c r="C991" s="178"/>
      <c r="D991" s="178"/>
      <c r="E991" s="179"/>
      <c r="F991" s="178"/>
      <c r="G991" s="145"/>
      <c r="H991" s="145"/>
      <c r="I991" s="178"/>
      <c r="J991" s="179"/>
      <c r="K991" s="178"/>
      <c r="L991" s="145"/>
      <c r="M991" s="145"/>
      <c r="N991" s="145"/>
      <c r="O991" s="145"/>
      <c r="P991" s="145"/>
      <c r="Q991" s="145"/>
      <c r="R991" s="145"/>
      <c r="S991" s="145"/>
      <c r="T991" s="145"/>
      <c r="U991" s="145"/>
      <c r="V991" s="145"/>
      <c r="W991" s="145"/>
      <c r="X991" s="145"/>
      <c r="Y991" s="145"/>
      <c r="Z991" s="145"/>
      <c r="AA991" s="145"/>
      <c r="AB991" s="145"/>
      <c r="AC991" s="145"/>
      <c r="AD991" s="145"/>
      <c r="AE991" s="145"/>
      <c r="AF991" s="145"/>
      <c r="AG991" s="145"/>
      <c r="AH991" s="145"/>
      <c r="AI991" s="145"/>
      <c r="AJ991" s="145"/>
      <c r="AK991" s="145"/>
      <c r="AL991" s="145"/>
      <c r="AM991" s="145"/>
      <c r="AN991" s="145"/>
      <c r="AO991" s="145"/>
      <c r="AP991" s="145"/>
      <c r="AQ991" s="145"/>
      <c r="AR991" s="145"/>
      <c r="AS991" s="145"/>
      <c r="AT991" s="145"/>
      <c r="AU991" s="145"/>
      <c r="AV991" s="145"/>
      <c r="AW991" s="145"/>
      <c r="AX991" s="145"/>
      <c r="AY991" s="145"/>
      <c r="AZ991" s="145"/>
      <c r="BA991" s="145"/>
      <c r="BB991" s="145"/>
      <c r="BC991" s="145"/>
      <c r="BD991" s="145"/>
      <c r="BE991" s="145"/>
      <c r="BF991" s="145"/>
      <c r="BG991" s="145"/>
      <c r="BH991" s="145"/>
      <c r="BI991" s="145"/>
    </row>
    <row r="992" ht="14.25" customHeight="1">
      <c r="A992" s="111"/>
      <c r="B992" s="145"/>
      <c r="C992" s="178"/>
      <c r="D992" s="178"/>
      <c r="E992" s="179"/>
      <c r="F992" s="178"/>
      <c r="G992" s="145"/>
      <c r="H992" s="145"/>
      <c r="I992" s="178"/>
      <c r="J992" s="179"/>
      <c r="K992" s="178"/>
      <c r="L992" s="145"/>
      <c r="M992" s="145"/>
      <c r="N992" s="145"/>
      <c r="O992" s="145"/>
      <c r="P992" s="145"/>
      <c r="Q992" s="145"/>
      <c r="R992" s="145"/>
      <c r="S992" s="145"/>
      <c r="T992" s="145"/>
      <c r="U992" s="145"/>
      <c r="V992" s="145"/>
      <c r="W992" s="145"/>
      <c r="X992" s="145"/>
      <c r="Y992" s="145"/>
      <c r="Z992" s="145"/>
      <c r="AA992" s="145"/>
      <c r="AB992" s="145"/>
      <c r="AC992" s="145"/>
      <c r="AD992" s="145"/>
      <c r="AE992" s="145"/>
      <c r="AF992" s="145"/>
      <c r="AG992" s="145"/>
      <c r="AH992" s="145"/>
      <c r="AI992" s="145"/>
      <c r="AJ992" s="145"/>
      <c r="AK992" s="145"/>
      <c r="AL992" s="145"/>
      <c r="AM992" s="145"/>
      <c r="AN992" s="145"/>
      <c r="AO992" s="145"/>
      <c r="AP992" s="145"/>
      <c r="AQ992" s="145"/>
      <c r="AR992" s="145"/>
      <c r="AS992" s="145"/>
      <c r="AT992" s="145"/>
      <c r="AU992" s="145"/>
      <c r="AV992" s="145"/>
      <c r="AW992" s="145"/>
      <c r="AX992" s="145"/>
      <c r="AY992" s="145"/>
      <c r="AZ992" s="145"/>
      <c r="BA992" s="145"/>
      <c r="BB992" s="145"/>
      <c r="BC992" s="145"/>
      <c r="BD992" s="145"/>
      <c r="BE992" s="145"/>
      <c r="BF992" s="145"/>
      <c r="BG992" s="145"/>
      <c r="BH992" s="145"/>
      <c r="BI992" s="145"/>
    </row>
    <row r="993" ht="14.25" customHeight="1">
      <c r="A993" s="111"/>
      <c r="B993" s="145"/>
      <c r="C993" s="178"/>
      <c r="D993" s="178"/>
      <c r="E993" s="179"/>
      <c r="F993" s="178"/>
      <c r="G993" s="145"/>
      <c r="H993" s="145"/>
      <c r="I993" s="178"/>
      <c r="J993" s="179"/>
      <c r="K993" s="178"/>
      <c r="L993" s="145"/>
      <c r="M993" s="145"/>
      <c r="N993" s="145"/>
      <c r="O993" s="145"/>
      <c r="P993" s="145"/>
      <c r="Q993" s="145"/>
      <c r="R993" s="145"/>
      <c r="S993" s="145"/>
      <c r="T993" s="145"/>
      <c r="U993" s="145"/>
      <c r="V993" s="145"/>
      <c r="W993" s="145"/>
      <c r="X993" s="145"/>
      <c r="Y993" s="145"/>
      <c r="Z993" s="145"/>
      <c r="AA993" s="145"/>
      <c r="AB993" s="145"/>
      <c r="AC993" s="145"/>
      <c r="AD993" s="145"/>
      <c r="AE993" s="145"/>
      <c r="AF993" s="145"/>
      <c r="AG993" s="145"/>
      <c r="AH993" s="145"/>
      <c r="AI993" s="145"/>
      <c r="AJ993" s="145"/>
      <c r="AK993" s="145"/>
      <c r="AL993" s="145"/>
      <c r="AM993" s="145"/>
      <c r="AN993" s="145"/>
      <c r="AO993" s="145"/>
      <c r="AP993" s="145"/>
      <c r="AQ993" s="145"/>
      <c r="AR993" s="145"/>
      <c r="AS993" s="145"/>
      <c r="AT993" s="145"/>
      <c r="AU993" s="145"/>
      <c r="AV993" s="145"/>
      <c r="AW993" s="145"/>
      <c r="AX993" s="145"/>
      <c r="AY993" s="145"/>
      <c r="AZ993" s="145"/>
      <c r="BA993" s="145"/>
      <c r="BB993" s="145"/>
      <c r="BC993" s="145"/>
      <c r="BD993" s="145"/>
      <c r="BE993" s="145"/>
      <c r="BF993" s="145"/>
      <c r="BG993" s="145"/>
      <c r="BH993" s="145"/>
      <c r="BI993" s="145"/>
    </row>
    <row r="994" ht="14.25" customHeight="1">
      <c r="A994" s="111"/>
      <c r="B994" s="145"/>
      <c r="C994" s="178"/>
      <c r="D994" s="178"/>
      <c r="E994" s="179"/>
      <c r="F994" s="178"/>
      <c r="G994" s="145"/>
      <c r="H994" s="145"/>
      <c r="I994" s="178"/>
      <c r="J994" s="179"/>
      <c r="K994" s="178"/>
      <c r="L994" s="145"/>
      <c r="M994" s="145"/>
      <c r="N994" s="145"/>
      <c r="O994" s="145"/>
      <c r="P994" s="145"/>
      <c r="Q994" s="145"/>
      <c r="R994" s="145"/>
      <c r="S994" s="145"/>
      <c r="T994" s="145"/>
      <c r="U994" s="145"/>
      <c r="V994" s="145"/>
      <c r="W994" s="145"/>
      <c r="X994" s="145"/>
      <c r="Y994" s="145"/>
      <c r="Z994" s="145"/>
      <c r="AA994" s="145"/>
      <c r="AB994" s="145"/>
      <c r="AC994" s="145"/>
      <c r="AD994" s="145"/>
      <c r="AE994" s="145"/>
      <c r="AF994" s="145"/>
      <c r="AG994" s="145"/>
      <c r="AH994" s="145"/>
      <c r="AI994" s="145"/>
      <c r="AJ994" s="145"/>
      <c r="AK994" s="145"/>
      <c r="AL994" s="145"/>
      <c r="AM994" s="145"/>
      <c r="AN994" s="145"/>
      <c r="AO994" s="145"/>
      <c r="AP994" s="145"/>
      <c r="AQ994" s="145"/>
      <c r="AR994" s="145"/>
      <c r="AS994" s="145"/>
      <c r="AT994" s="145"/>
      <c r="AU994" s="145"/>
      <c r="AV994" s="145"/>
      <c r="AW994" s="145"/>
      <c r="AX994" s="145"/>
      <c r="AY994" s="145"/>
      <c r="AZ994" s="145"/>
      <c r="BA994" s="145"/>
      <c r="BB994" s="145"/>
      <c r="BC994" s="145"/>
      <c r="BD994" s="145"/>
      <c r="BE994" s="145"/>
      <c r="BF994" s="145"/>
      <c r="BG994" s="145"/>
      <c r="BH994" s="145"/>
      <c r="BI994" s="145"/>
    </row>
    <row r="995" ht="14.25" customHeight="1">
      <c r="A995" s="111"/>
      <c r="B995" s="145"/>
      <c r="C995" s="178"/>
      <c r="D995" s="178"/>
      <c r="E995" s="179"/>
      <c r="F995" s="178"/>
      <c r="G995" s="145"/>
      <c r="H995" s="145"/>
      <c r="I995" s="178"/>
      <c r="J995" s="179"/>
      <c r="K995" s="178"/>
      <c r="L995" s="145"/>
      <c r="M995" s="145"/>
      <c r="N995" s="145"/>
      <c r="O995" s="145"/>
      <c r="P995" s="145"/>
      <c r="Q995" s="145"/>
      <c r="R995" s="145"/>
      <c r="S995" s="145"/>
      <c r="T995" s="145"/>
      <c r="U995" s="145"/>
      <c r="V995" s="145"/>
      <c r="W995" s="145"/>
      <c r="X995" s="145"/>
      <c r="Y995" s="145"/>
      <c r="Z995" s="145"/>
      <c r="AA995" s="145"/>
      <c r="AB995" s="145"/>
      <c r="AC995" s="145"/>
      <c r="AD995" s="145"/>
      <c r="AE995" s="145"/>
      <c r="AF995" s="145"/>
      <c r="AG995" s="145"/>
      <c r="AH995" s="145"/>
      <c r="AI995" s="145"/>
      <c r="AJ995" s="145"/>
      <c r="AK995" s="145"/>
      <c r="AL995" s="145"/>
      <c r="AM995" s="145"/>
      <c r="AN995" s="145"/>
      <c r="AO995" s="145"/>
      <c r="AP995" s="145"/>
      <c r="AQ995" s="145"/>
      <c r="AR995" s="145"/>
      <c r="AS995" s="145"/>
      <c r="AT995" s="145"/>
      <c r="AU995" s="145"/>
      <c r="AV995" s="145"/>
      <c r="AW995" s="145"/>
      <c r="AX995" s="145"/>
      <c r="AY995" s="145"/>
      <c r="AZ995" s="145"/>
      <c r="BA995" s="145"/>
      <c r="BB995" s="145"/>
      <c r="BC995" s="145"/>
      <c r="BD995" s="145"/>
      <c r="BE995" s="145"/>
      <c r="BF995" s="145"/>
      <c r="BG995" s="145"/>
      <c r="BH995" s="145"/>
      <c r="BI995" s="145"/>
    </row>
  </sheetData>
  <conditionalFormatting sqref="I4:I9">
    <cfRule type="cellIs" dxfId="9" priority="1" operator="lessThanOrEqual">
      <formula>3</formula>
    </cfRule>
  </conditionalFormatting>
  <conditionalFormatting sqref="K4:K9">
    <cfRule type="cellIs" dxfId="6" priority="2" operator="equal">
      <formula>1</formula>
    </cfRule>
  </conditionalFormatting>
  <conditionalFormatting sqref="K4:K9">
    <cfRule type="cellIs" dxfId="7" priority="3" operator="equal">
      <formula>2</formula>
    </cfRule>
  </conditionalFormatting>
  <conditionalFormatting sqref="K4:K9">
    <cfRule type="cellIs" dxfId="8" priority="4" operator="equal">
      <formula>3</formula>
    </cfRule>
  </conditionalFormatting>
  <printOptions/>
  <pageMargins bottom="0.75" footer="0.0" header="0.0" left="0.25" right="0.25" top="0.75"/>
  <pageSetup paperSize="9" orientation="landscape"/>
  <drawing r:id="rId1"/>
  <tableParts count="6">
    <tablePart r:id="rId8"/>
    <tablePart r:id="rId9"/>
    <tablePart r:id="rId10"/>
    <tablePart r:id="rId11"/>
    <tablePart r:id="rId12"/>
    <tablePart r:id="rId13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7B7B7"/>
    <pageSetUpPr fitToPage="1"/>
  </sheetPr>
  <sheetViews>
    <sheetView workbookViewId="0">
      <pane xSplit="3.0" ySplit="3.0" topLeftCell="D4" activePane="bottomRight" state="frozen"/>
      <selection activeCell="D1" sqref="D1" pane="topRight"/>
      <selection activeCell="A4" sqref="A4" pane="bottomLeft"/>
      <selection activeCell="D4" sqref="D4" pane="bottomRight"/>
    </sheetView>
  </sheetViews>
  <sheetFormatPr customHeight="1" defaultColWidth="14.43" defaultRowHeight="15.0"/>
  <cols>
    <col customWidth="1" min="1" max="1" width="3.0"/>
    <col customWidth="1" min="2" max="2" width="22.71"/>
    <col customWidth="1" min="3" max="3" width="6.86"/>
    <col customWidth="1" min="4" max="4" width="21.57"/>
    <col customWidth="1" min="5" max="8" width="5.29"/>
    <col customWidth="1" min="9" max="9" width="6.57"/>
    <col customWidth="1" min="10" max="10" width="12.71"/>
    <col customWidth="1" min="11" max="14" width="5.29"/>
    <col customWidth="1" min="15" max="15" width="8.43"/>
    <col customWidth="1" min="16" max="16" width="7.43"/>
    <col customWidth="1" min="17" max="17" width="12.71"/>
    <col customWidth="1" min="18" max="18" width="11.71"/>
    <col customWidth="1" hidden="1" min="19" max="19" width="11.71"/>
    <col customWidth="1" min="20" max="25" width="5.29"/>
    <col customWidth="1" min="26" max="26" width="11.71"/>
    <col customWidth="1" hidden="1" min="27" max="27" width="11.71"/>
    <col customWidth="1" hidden="1" min="28" max="31" width="14.71"/>
  </cols>
  <sheetData>
    <row r="1">
      <c r="A1" s="182" t="s">
        <v>157</v>
      </c>
      <c r="AB1" s="8"/>
      <c r="AD1" s="9"/>
      <c r="AE1" s="9"/>
    </row>
    <row r="2" ht="14.25" customHeight="1">
      <c r="A2" s="113"/>
      <c r="B2" s="11"/>
      <c r="C2" s="12"/>
      <c r="R2" s="10">
        <f>COUNT(R4:R5)</f>
        <v>2</v>
      </c>
      <c r="Z2" s="13"/>
      <c r="AA2" s="13"/>
      <c r="AB2" s="8"/>
      <c r="AD2" s="9"/>
      <c r="AE2" s="9"/>
    </row>
    <row r="3" ht="18.0" customHeight="1">
      <c r="A3" s="214" t="s">
        <v>42</v>
      </c>
      <c r="B3" s="215" t="s">
        <v>2</v>
      </c>
      <c r="C3" s="216" t="s">
        <v>3</v>
      </c>
      <c r="D3" s="217" t="s">
        <v>4</v>
      </c>
      <c r="E3" s="18" t="s">
        <v>5</v>
      </c>
      <c r="F3" s="15" t="s">
        <v>6</v>
      </c>
      <c r="G3" s="15" t="s">
        <v>7</v>
      </c>
      <c r="H3" s="15" t="s">
        <v>8</v>
      </c>
      <c r="I3" s="15" t="s">
        <v>9</v>
      </c>
      <c r="J3" s="19" t="s">
        <v>10</v>
      </c>
      <c r="K3" s="18" t="s">
        <v>5</v>
      </c>
      <c r="L3" s="15" t="s">
        <v>6</v>
      </c>
      <c r="M3" s="15" t="s">
        <v>7</v>
      </c>
      <c r="N3" s="15" t="s">
        <v>8</v>
      </c>
      <c r="O3" s="15" t="s">
        <v>11</v>
      </c>
      <c r="P3" s="15" t="s">
        <v>9</v>
      </c>
      <c r="Q3" s="19" t="s">
        <v>12</v>
      </c>
      <c r="R3" s="20" t="s">
        <v>13</v>
      </c>
      <c r="S3" s="21" t="s">
        <v>14</v>
      </c>
      <c r="T3" s="18" t="s">
        <v>5</v>
      </c>
      <c r="U3" s="15" t="s">
        <v>6</v>
      </c>
      <c r="V3" s="15" t="s">
        <v>7</v>
      </c>
      <c r="W3" s="15" t="s">
        <v>8</v>
      </c>
      <c r="X3" s="15" t="s">
        <v>11</v>
      </c>
      <c r="Y3" s="22" t="s">
        <v>9</v>
      </c>
      <c r="Z3" s="23" t="s">
        <v>15</v>
      </c>
      <c r="AA3" s="24" t="s">
        <v>16</v>
      </c>
      <c r="AB3" s="24" t="s">
        <v>17</v>
      </c>
      <c r="AC3" s="24" t="s">
        <v>18</v>
      </c>
      <c r="AD3" s="25" t="s">
        <v>19</v>
      </c>
      <c r="AE3" s="25" t="s">
        <v>20</v>
      </c>
    </row>
    <row r="4" ht="18.0" customHeight="1">
      <c r="A4" s="348">
        <v>1.0</v>
      </c>
      <c r="B4" s="203" t="s">
        <v>158</v>
      </c>
      <c r="C4" s="203">
        <v>2009.0</v>
      </c>
      <c r="D4" s="218" t="s">
        <v>32</v>
      </c>
      <c r="E4" s="119">
        <v>6.2</v>
      </c>
      <c r="F4" s="120">
        <v>6.3</v>
      </c>
      <c r="G4" s="120">
        <v>5.8</v>
      </c>
      <c r="H4" s="120">
        <v>6.2</v>
      </c>
      <c r="I4" s="121"/>
      <c r="J4" s="188">
        <f t="shared" ref="J4:J6" si="1">IF(E4="","",(MEDIAN(E4:H4)*2)-I4)</f>
        <v>12.4</v>
      </c>
      <c r="K4" s="120">
        <v>6.4</v>
      </c>
      <c r="L4" s="120">
        <v>6.2</v>
      </c>
      <c r="M4" s="120">
        <v>6.0</v>
      </c>
      <c r="N4" s="120">
        <v>6.1</v>
      </c>
      <c r="O4" s="120">
        <v>4.9</v>
      </c>
      <c r="P4" s="121"/>
      <c r="Q4" s="188">
        <f t="shared" ref="Q4:Q6" si="2">IF(K4="","",(MEDIAN(K4:N4)*2)+O4-P4)</f>
        <v>17.2</v>
      </c>
      <c r="R4" s="189">
        <f t="shared" ref="R4:R6" si="3">IF(J4="","",J4+Q4)</f>
        <v>29.6</v>
      </c>
      <c r="S4" s="123"/>
      <c r="T4" s="121"/>
      <c r="U4" s="121"/>
      <c r="V4" s="121"/>
      <c r="W4" s="121"/>
      <c r="X4" s="121"/>
      <c r="Y4" s="124"/>
      <c r="Z4" s="138" t="str">
        <f t="shared" ref="Z4:Z6" si="4">IF(T4="","",(MEDIAN(T4:W4)*2)+X4-Y4)</f>
        <v/>
      </c>
      <c r="AA4" s="236"/>
      <c r="AB4" s="138" t="str">
        <f t="shared" ref="AB4:AB6" si="5">IF(Z4="","",R4+Z4)</f>
        <v/>
      </c>
      <c r="AC4" s="349"/>
      <c r="AD4" s="346" t="str">
        <f t="shared" ref="AD4:AD5" si="6">IF(R$2&lt;6,AB4,Z4)</f>
        <v/>
      </c>
      <c r="AE4" s="43" t="str">
        <f t="shared" ref="AE4:AE5" si="7">IF(R$2&lt;6,AC4,AA4)</f>
        <v/>
      </c>
    </row>
    <row r="5" ht="18.0" customHeight="1">
      <c r="A5" s="130">
        <v>2.0</v>
      </c>
      <c r="B5" s="224" t="s">
        <v>159</v>
      </c>
      <c r="C5" s="224">
        <v>2013.0</v>
      </c>
      <c r="D5" s="118" t="s">
        <v>61</v>
      </c>
      <c r="E5" s="131">
        <v>6.0</v>
      </c>
      <c r="F5" s="132">
        <v>6.0</v>
      </c>
      <c r="G5" s="132">
        <v>6.1</v>
      </c>
      <c r="H5" s="132">
        <v>6.1</v>
      </c>
      <c r="I5" s="133"/>
      <c r="J5" s="188">
        <f t="shared" si="1"/>
        <v>12.1</v>
      </c>
      <c r="K5" s="132">
        <v>6.0</v>
      </c>
      <c r="L5" s="132">
        <v>5.9</v>
      </c>
      <c r="M5" s="132">
        <v>6.3</v>
      </c>
      <c r="N5" s="132">
        <v>6.7</v>
      </c>
      <c r="O5" s="132">
        <v>4.1</v>
      </c>
      <c r="P5" s="133"/>
      <c r="Q5" s="188">
        <f t="shared" si="2"/>
        <v>16.4</v>
      </c>
      <c r="R5" s="189">
        <f t="shared" si="3"/>
        <v>28.5</v>
      </c>
      <c r="S5" s="134">
        <f t="shared" ref="S5:S6" si="8">IF(R5="","",_xlfn.RANK.EQ(R5,R$4:R$5))</f>
        <v>2</v>
      </c>
      <c r="T5" s="133"/>
      <c r="U5" s="133"/>
      <c r="V5" s="133"/>
      <c r="W5" s="133"/>
      <c r="X5" s="133"/>
      <c r="Y5" s="135"/>
      <c r="Z5" s="138" t="str">
        <f t="shared" si="4"/>
        <v/>
      </c>
      <c r="AA5" s="43" t="str">
        <f t="shared" ref="AA5:AA6" si="9">IF(Z5="","",_xlfn.RANK.EQ(Z5,Z$4:Z$5))</f>
        <v/>
      </c>
      <c r="AB5" s="138" t="str">
        <f t="shared" si="5"/>
        <v/>
      </c>
      <c r="AC5" s="43" t="str">
        <f t="shared" ref="AC5:AC6" si="10">IF(AB5="","",_xlfn.RANK.EQ(AB5,AB$4:AB$5))</f>
        <v/>
      </c>
      <c r="AD5" s="42" t="str">
        <f t="shared" si="6"/>
        <v/>
      </c>
      <c r="AE5" s="43" t="str">
        <f t="shared" si="7"/>
        <v/>
      </c>
    </row>
    <row r="6" ht="18.0" customHeight="1">
      <c r="A6" s="44">
        <v>3.0</v>
      </c>
      <c r="B6" s="45" t="s">
        <v>160</v>
      </c>
      <c r="C6" s="45">
        <v>2010.0</v>
      </c>
      <c r="D6" s="118" t="s">
        <v>32</v>
      </c>
      <c r="E6" s="131">
        <v>6.0</v>
      </c>
      <c r="F6" s="132">
        <v>5.8</v>
      </c>
      <c r="G6" s="132">
        <v>5.9</v>
      </c>
      <c r="H6" s="132">
        <v>6.0</v>
      </c>
      <c r="I6" s="133"/>
      <c r="J6" s="188">
        <f t="shared" si="1"/>
        <v>11.9</v>
      </c>
      <c r="K6" s="132">
        <v>5.8</v>
      </c>
      <c r="L6" s="132">
        <v>6.0</v>
      </c>
      <c r="M6" s="132">
        <v>5.4</v>
      </c>
      <c r="N6" s="132">
        <v>5.7</v>
      </c>
      <c r="O6" s="132">
        <v>6.0</v>
      </c>
      <c r="P6" s="133"/>
      <c r="Q6" s="188">
        <f t="shared" si="2"/>
        <v>17.5</v>
      </c>
      <c r="R6" s="189">
        <f t="shared" si="3"/>
        <v>29.4</v>
      </c>
      <c r="S6" s="134" t="str">
        <f t="shared" si="8"/>
        <v>#N/A</v>
      </c>
      <c r="T6" s="133"/>
      <c r="U6" s="133"/>
      <c r="V6" s="133"/>
      <c r="W6" s="133"/>
      <c r="X6" s="133"/>
      <c r="Y6" s="135"/>
      <c r="Z6" s="138" t="str">
        <f t="shared" si="4"/>
        <v/>
      </c>
      <c r="AA6" s="43" t="str">
        <f t="shared" si="9"/>
        <v/>
      </c>
      <c r="AB6" s="138" t="str">
        <f t="shared" si="5"/>
        <v/>
      </c>
      <c r="AC6" s="142" t="str">
        <f t="shared" si="10"/>
        <v/>
      </c>
      <c r="AD6" s="9"/>
      <c r="AE6" s="9"/>
    </row>
    <row r="7" ht="14.25" customHeight="1">
      <c r="C7" s="208"/>
      <c r="D7" s="208"/>
      <c r="AB7" s="8"/>
      <c r="AD7" s="9"/>
      <c r="AE7" s="9"/>
    </row>
    <row r="8" ht="14.25" customHeight="1">
      <c r="C8" s="208"/>
      <c r="D8" s="208"/>
      <c r="AB8" s="8"/>
      <c r="AD8" s="9"/>
      <c r="AE8" s="9"/>
    </row>
    <row r="9" ht="14.25" customHeight="1">
      <c r="AB9" s="8"/>
      <c r="AD9" s="9"/>
      <c r="AE9" s="9"/>
    </row>
    <row r="10" ht="14.25" customHeight="1">
      <c r="AB10" s="8"/>
      <c r="AD10" s="9"/>
      <c r="AE10" s="9"/>
    </row>
    <row r="11" ht="14.25" customHeight="1">
      <c r="AB11" s="8"/>
      <c r="AD11" s="9"/>
      <c r="AE11" s="9"/>
    </row>
    <row r="12" ht="14.25" customHeight="1">
      <c r="AB12" s="8"/>
      <c r="AD12" s="9"/>
      <c r="AE12" s="9"/>
    </row>
    <row r="13" ht="14.25" customHeight="1">
      <c r="AB13" s="8"/>
      <c r="AD13" s="9"/>
      <c r="AE13" s="9"/>
    </row>
    <row r="14" ht="14.25" customHeight="1">
      <c r="AB14" s="8"/>
      <c r="AD14" s="9"/>
      <c r="AE14" s="9"/>
    </row>
    <row r="15" ht="14.25" customHeight="1">
      <c r="AB15" s="8"/>
      <c r="AD15" s="9"/>
      <c r="AE15" s="9"/>
    </row>
    <row r="16" ht="14.25" customHeight="1">
      <c r="AB16" s="8"/>
      <c r="AD16" s="9"/>
      <c r="AE16" s="9"/>
    </row>
    <row r="17" ht="14.25" customHeight="1">
      <c r="AB17" s="8"/>
      <c r="AD17" s="9"/>
      <c r="AE17" s="9"/>
    </row>
    <row r="18" ht="14.25" customHeight="1">
      <c r="AB18" s="8"/>
      <c r="AD18" s="9"/>
      <c r="AE18" s="9"/>
    </row>
    <row r="19" ht="14.25" customHeight="1">
      <c r="AB19" s="8"/>
      <c r="AD19" s="9"/>
      <c r="AE19" s="9"/>
    </row>
    <row r="20" ht="14.25" customHeight="1">
      <c r="AB20" s="8"/>
      <c r="AD20" s="9"/>
      <c r="AE20" s="9"/>
    </row>
    <row r="21" ht="14.25" customHeight="1">
      <c r="AB21" s="8"/>
      <c r="AD21" s="9"/>
      <c r="AE21" s="9"/>
    </row>
    <row r="22" ht="14.25" customHeight="1">
      <c r="AB22" s="8"/>
      <c r="AD22" s="9"/>
      <c r="AE22" s="9"/>
    </row>
    <row r="23" ht="14.25" customHeight="1">
      <c r="AB23" s="8"/>
      <c r="AD23" s="9"/>
      <c r="AE23" s="9"/>
    </row>
    <row r="24" ht="14.25" customHeight="1">
      <c r="AB24" s="8"/>
      <c r="AD24" s="9"/>
      <c r="AE24" s="9"/>
    </row>
    <row r="25" ht="14.25" customHeight="1">
      <c r="AB25" s="8"/>
      <c r="AD25" s="9"/>
      <c r="AE25" s="9"/>
    </row>
    <row r="26" ht="14.25" customHeight="1">
      <c r="AB26" s="8"/>
      <c r="AD26" s="9"/>
      <c r="AE26" s="9"/>
    </row>
    <row r="27" ht="14.25" customHeight="1">
      <c r="AB27" s="8"/>
      <c r="AD27" s="9"/>
      <c r="AE27" s="9"/>
    </row>
    <row r="28" ht="14.25" customHeight="1">
      <c r="AB28" s="8"/>
      <c r="AD28" s="9"/>
      <c r="AE28" s="9"/>
    </row>
    <row r="29" ht="14.25" customHeight="1">
      <c r="AB29" s="8"/>
      <c r="AD29" s="9"/>
      <c r="AE29" s="9"/>
    </row>
    <row r="30" ht="14.25" customHeight="1">
      <c r="AB30" s="8"/>
      <c r="AD30" s="9"/>
      <c r="AE30" s="9"/>
    </row>
    <row r="31" ht="14.25" customHeight="1">
      <c r="AB31" s="8"/>
      <c r="AD31" s="9"/>
      <c r="AE31" s="9"/>
    </row>
    <row r="32" ht="14.25" customHeight="1">
      <c r="AB32" s="8"/>
      <c r="AD32" s="9"/>
      <c r="AE32" s="9"/>
    </row>
    <row r="33" ht="14.25" customHeight="1">
      <c r="AB33" s="8"/>
      <c r="AD33" s="9"/>
      <c r="AE33" s="9"/>
    </row>
    <row r="34" ht="14.25" customHeight="1">
      <c r="AB34" s="8"/>
      <c r="AD34" s="9"/>
      <c r="AE34" s="9"/>
    </row>
    <row r="35" ht="14.25" customHeight="1">
      <c r="AB35" s="8"/>
      <c r="AD35" s="9"/>
      <c r="AE35" s="9"/>
    </row>
    <row r="36" ht="14.25" customHeight="1">
      <c r="AB36" s="8"/>
      <c r="AD36" s="9"/>
      <c r="AE36" s="9"/>
    </row>
    <row r="37" ht="14.25" customHeight="1">
      <c r="AB37" s="8"/>
      <c r="AD37" s="9"/>
      <c r="AE37" s="9"/>
    </row>
    <row r="38" ht="14.25" customHeight="1">
      <c r="AB38" s="8"/>
      <c r="AD38" s="9"/>
      <c r="AE38" s="9"/>
    </row>
    <row r="39" ht="14.25" customHeight="1">
      <c r="AB39" s="8"/>
      <c r="AD39" s="9"/>
      <c r="AE39" s="9"/>
    </row>
    <row r="40" ht="14.25" customHeight="1">
      <c r="AB40" s="8"/>
      <c r="AD40" s="9"/>
      <c r="AE40" s="9"/>
    </row>
    <row r="41" ht="14.25" customHeight="1">
      <c r="AB41" s="8"/>
      <c r="AD41" s="9"/>
      <c r="AE41" s="9"/>
    </row>
    <row r="42" ht="14.25" customHeight="1">
      <c r="AB42" s="8"/>
      <c r="AD42" s="9"/>
      <c r="AE42" s="9"/>
    </row>
    <row r="43" ht="14.25" customHeight="1">
      <c r="AB43" s="8"/>
      <c r="AD43" s="9"/>
      <c r="AE43" s="9"/>
    </row>
    <row r="44" ht="14.25" customHeight="1">
      <c r="AB44" s="8"/>
      <c r="AD44" s="9"/>
      <c r="AE44" s="9"/>
    </row>
    <row r="45" ht="14.25" customHeight="1">
      <c r="AB45" s="8"/>
      <c r="AD45" s="9"/>
      <c r="AE45" s="9"/>
    </row>
    <row r="46" ht="14.25" customHeight="1">
      <c r="AB46" s="8"/>
      <c r="AD46" s="9"/>
      <c r="AE46" s="9"/>
    </row>
    <row r="47" ht="14.25" customHeight="1">
      <c r="AB47" s="8"/>
      <c r="AD47" s="9"/>
      <c r="AE47" s="9"/>
    </row>
    <row r="48" ht="14.25" customHeight="1">
      <c r="AB48" s="8"/>
      <c r="AD48" s="9"/>
      <c r="AE48" s="9"/>
    </row>
    <row r="49" ht="14.25" customHeight="1">
      <c r="AB49" s="8"/>
      <c r="AD49" s="9"/>
      <c r="AE49" s="9"/>
    </row>
    <row r="50" ht="14.25" customHeight="1">
      <c r="AB50" s="8"/>
      <c r="AD50" s="9"/>
      <c r="AE50" s="9"/>
    </row>
    <row r="51" ht="14.25" customHeight="1">
      <c r="AB51" s="8"/>
      <c r="AD51" s="9"/>
      <c r="AE51" s="9"/>
    </row>
    <row r="52" ht="14.25" customHeight="1">
      <c r="AB52" s="8"/>
      <c r="AD52" s="9"/>
      <c r="AE52" s="9"/>
    </row>
    <row r="53" ht="14.25" customHeight="1">
      <c r="AB53" s="8"/>
      <c r="AD53" s="9"/>
      <c r="AE53" s="9"/>
    </row>
    <row r="54" ht="14.25" customHeight="1">
      <c r="AB54" s="8"/>
      <c r="AD54" s="9"/>
      <c r="AE54" s="9"/>
    </row>
    <row r="55" ht="14.25" customHeight="1">
      <c r="AB55" s="8"/>
      <c r="AD55" s="9"/>
      <c r="AE55" s="9"/>
    </row>
    <row r="56" ht="14.25" customHeight="1">
      <c r="AB56" s="8"/>
      <c r="AD56" s="9"/>
      <c r="AE56" s="9"/>
    </row>
    <row r="57" ht="14.25" customHeight="1">
      <c r="AB57" s="8"/>
      <c r="AD57" s="9"/>
      <c r="AE57" s="9"/>
    </row>
    <row r="58" ht="14.25" customHeight="1">
      <c r="AB58" s="8"/>
      <c r="AD58" s="9"/>
      <c r="AE58" s="9"/>
    </row>
    <row r="59" ht="14.25" customHeight="1">
      <c r="AB59" s="8"/>
      <c r="AD59" s="9"/>
      <c r="AE59" s="9"/>
    </row>
    <row r="60" ht="14.25" customHeight="1">
      <c r="AB60" s="8"/>
      <c r="AD60" s="9"/>
      <c r="AE60" s="9"/>
    </row>
    <row r="61" ht="14.25" customHeight="1">
      <c r="AB61" s="8"/>
      <c r="AD61" s="9"/>
      <c r="AE61" s="9"/>
    </row>
    <row r="62" ht="14.25" customHeight="1">
      <c r="AB62" s="8"/>
      <c r="AD62" s="9"/>
      <c r="AE62" s="9"/>
    </row>
    <row r="63" ht="14.25" customHeight="1">
      <c r="AB63" s="8"/>
      <c r="AD63" s="9"/>
      <c r="AE63" s="9"/>
    </row>
    <row r="64" ht="14.25" customHeight="1">
      <c r="AB64" s="8"/>
      <c r="AD64" s="9"/>
      <c r="AE64" s="9"/>
    </row>
    <row r="65" ht="14.25" customHeight="1">
      <c r="AB65" s="8"/>
      <c r="AD65" s="9"/>
      <c r="AE65" s="9"/>
    </row>
    <row r="66" ht="14.25" customHeight="1">
      <c r="AB66" s="8"/>
      <c r="AD66" s="9"/>
      <c r="AE66" s="9"/>
    </row>
    <row r="67" ht="14.25" customHeight="1">
      <c r="AB67" s="8"/>
      <c r="AD67" s="9"/>
      <c r="AE67" s="9"/>
    </row>
    <row r="68" ht="14.25" customHeight="1">
      <c r="AB68" s="8"/>
      <c r="AD68" s="9"/>
      <c r="AE68" s="9"/>
    </row>
    <row r="69" ht="14.25" customHeight="1">
      <c r="AB69" s="8"/>
      <c r="AD69" s="9"/>
      <c r="AE69" s="9"/>
    </row>
    <row r="70" ht="14.25" customHeight="1">
      <c r="AB70" s="8"/>
      <c r="AD70" s="9"/>
      <c r="AE70" s="9"/>
    </row>
    <row r="71" ht="14.25" customHeight="1">
      <c r="AB71" s="8"/>
      <c r="AD71" s="9"/>
      <c r="AE71" s="9"/>
    </row>
    <row r="72" ht="14.25" customHeight="1">
      <c r="AB72" s="8"/>
      <c r="AD72" s="9"/>
      <c r="AE72" s="9"/>
    </row>
    <row r="73" ht="14.25" customHeight="1">
      <c r="AB73" s="8"/>
      <c r="AD73" s="9"/>
      <c r="AE73" s="9"/>
    </row>
    <row r="74" ht="14.25" customHeight="1">
      <c r="AB74" s="8"/>
      <c r="AD74" s="9"/>
      <c r="AE74" s="9"/>
    </row>
    <row r="75" ht="14.25" customHeight="1">
      <c r="AB75" s="8"/>
      <c r="AD75" s="9"/>
      <c r="AE75" s="9"/>
    </row>
    <row r="76" ht="14.25" customHeight="1">
      <c r="AB76" s="8"/>
      <c r="AD76" s="9"/>
      <c r="AE76" s="9"/>
    </row>
    <row r="77" ht="14.25" customHeight="1">
      <c r="AB77" s="8"/>
      <c r="AD77" s="9"/>
      <c r="AE77" s="9"/>
    </row>
    <row r="78" ht="14.25" customHeight="1">
      <c r="AB78" s="8"/>
      <c r="AD78" s="9"/>
      <c r="AE78" s="9"/>
    </row>
    <row r="79" ht="14.25" customHeight="1">
      <c r="AB79" s="8"/>
      <c r="AD79" s="9"/>
      <c r="AE79" s="9"/>
    </row>
    <row r="80" ht="14.25" customHeight="1">
      <c r="AB80" s="8"/>
      <c r="AD80" s="9"/>
      <c r="AE80" s="9"/>
    </row>
    <row r="81" ht="14.25" customHeight="1">
      <c r="AB81" s="8"/>
      <c r="AD81" s="9"/>
      <c r="AE81" s="9"/>
    </row>
    <row r="82" ht="14.25" customHeight="1">
      <c r="AB82" s="8"/>
      <c r="AD82" s="9"/>
      <c r="AE82" s="9"/>
    </row>
    <row r="83" ht="14.25" customHeight="1">
      <c r="AB83" s="8"/>
      <c r="AD83" s="9"/>
      <c r="AE83" s="9"/>
    </row>
    <row r="84" ht="14.25" customHeight="1">
      <c r="AB84" s="8"/>
      <c r="AD84" s="9"/>
      <c r="AE84" s="9"/>
    </row>
    <row r="85" ht="14.25" customHeight="1">
      <c r="AB85" s="8"/>
      <c r="AD85" s="9"/>
      <c r="AE85" s="9"/>
    </row>
    <row r="86" ht="14.25" customHeight="1">
      <c r="AB86" s="8"/>
      <c r="AD86" s="9"/>
      <c r="AE86" s="9"/>
    </row>
    <row r="87" ht="14.25" customHeight="1">
      <c r="AB87" s="8"/>
      <c r="AD87" s="9"/>
      <c r="AE87" s="9"/>
    </row>
    <row r="88" ht="14.25" customHeight="1">
      <c r="AB88" s="8"/>
      <c r="AD88" s="9"/>
      <c r="AE88" s="9"/>
    </row>
    <row r="89" ht="14.25" customHeight="1">
      <c r="AB89" s="8"/>
      <c r="AD89" s="9"/>
      <c r="AE89" s="9"/>
    </row>
    <row r="90" ht="14.25" customHeight="1">
      <c r="AB90" s="8"/>
      <c r="AD90" s="9"/>
      <c r="AE90" s="9"/>
    </row>
    <row r="91" ht="14.25" customHeight="1">
      <c r="AB91" s="8"/>
      <c r="AD91" s="9"/>
      <c r="AE91" s="9"/>
    </row>
    <row r="92" ht="14.25" customHeight="1">
      <c r="AB92" s="8"/>
      <c r="AD92" s="9"/>
      <c r="AE92" s="9"/>
    </row>
    <row r="93" ht="14.25" customHeight="1">
      <c r="AB93" s="8"/>
      <c r="AD93" s="9"/>
      <c r="AE93" s="9"/>
    </row>
    <row r="94" ht="14.25" customHeight="1">
      <c r="AB94" s="8"/>
      <c r="AD94" s="9"/>
      <c r="AE94" s="9"/>
    </row>
    <row r="95" ht="14.25" customHeight="1">
      <c r="AB95" s="8"/>
      <c r="AD95" s="9"/>
      <c r="AE95" s="9"/>
    </row>
    <row r="96" ht="14.25" customHeight="1">
      <c r="AB96" s="8"/>
      <c r="AD96" s="9"/>
      <c r="AE96" s="9"/>
    </row>
    <row r="97" ht="14.25" customHeight="1">
      <c r="AB97" s="8"/>
      <c r="AD97" s="9"/>
      <c r="AE97" s="9"/>
    </row>
    <row r="98" ht="14.25" customHeight="1">
      <c r="AB98" s="8"/>
      <c r="AD98" s="9"/>
      <c r="AE98" s="9"/>
    </row>
    <row r="99" ht="14.25" customHeight="1">
      <c r="AB99" s="8"/>
      <c r="AD99" s="9"/>
      <c r="AE99" s="9"/>
    </row>
    <row r="100" ht="14.25" customHeight="1">
      <c r="AB100" s="8"/>
      <c r="AD100" s="9"/>
      <c r="AE100" s="9"/>
    </row>
    <row r="101" ht="14.25" customHeight="1">
      <c r="AB101" s="8"/>
      <c r="AD101" s="9"/>
      <c r="AE101" s="9"/>
    </row>
    <row r="102" ht="14.25" customHeight="1">
      <c r="AB102" s="8"/>
      <c r="AD102" s="9"/>
      <c r="AE102" s="9"/>
    </row>
    <row r="103" ht="14.25" customHeight="1">
      <c r="AB103" s="8"/>
      <c r="AD103" s="9"/>
      <c r="AE103" s="9"/>
    </row>
    <row r="104" ht="14.25" customHeight="1">
      <c r="AB104" s="8"/>
      <c r="AD104" s="9"/>
      <c r="AE104" s="9"/>
    </row>
    <row r="105" ht="14.25" customHeight="1">
      <c r="AB105" s="8"/>
      <c r="AD105" s="9"/>
      <c r="AE105" s="9"/>
    </row>
    <row r="106" ht="14.25" customHeight="1">
      <c r="AB106" s="8"/>
      <c r="AD106" s="9"/>
      <c r="AE106" s="9"/>
    </row>
    <row r="107" ht="14.25" customHeight="1">
      <c r="AB107" s="8"/>
      <c r="AD107" s="9"/>
      <c r="AE107" s="9"/>
    </row>
    <row r="108" ht="14.25" customHeight="1">
      <c r="AB108" s="8"/>
      <c r="AD108" s="9"/>
      <c r="AE108" s="9"/>
    </row>
    <row r="109" ht="14.25" customHeight="1">
      <c r="AB109" s="8"/>
      <c r="AD109" s="9"/>
      <c r="AE109" s="9"/>
    </row>
    <row r="110" ht="14.25" customHeight="1">
      <c r="AB110" s="8"/>
      <c r="AD110" s="9"/>
      <c r="AE110" s="9"/>
    </row>
    <row r="111" ht="14.25" customHeight="1">
      <c r="AB111" s="8"/>
      <c r="AD111" s="9"/>
      <c r="AE111" s="9"/>
    </row>
    <row r="112" ht="14.25" customHeight="1">
      <c r="AB112" s="8"/>
      <c r="AD112" s="9"/>
      <c r="AE112" s="9"/>
    </row>
    <row r="113" ht="14.25" customHeight="1">
      <c r="AB113" s="8"/>
      <c r="AD113" s="9"/>
      <c r="AE113" s="9"/>
    </row>
    <row r="114" ht="14.25" customHeight="1">
      <c r="AB114" s="8"/>
      <c r="AD114" s="9"/>
      <c r="AE114" s="9"/>
    </row>
    <row r="115" ht="14.25" customHeight="1">
      <c r="AB115" s="8"/>
      <c r="AD115" s="9"/>
      <c r="AE115" s="9"/>
    </row>
    <row r="116" ht="14.25" customHeight="1">
      <c r="AB116" s="8"/>
      <c r="AD116" s="9"/>
      <c r="AE116" s="9"/>
    </row>
    <row r="117" ht="14.25" customHeight="1">
      <c r="AB117" s="8"/>
      <c r="AD117" s="9"/>
      <c r="AE117" s="9"/>
    </row>
    <row r="118" ht="14.25" customHeight="1">
      <c r="AB118" s="8"/>
      <c r="AD118" s="9"/>
      <c r="AE118" s="9"/>
    </row>
    <row r="119" ht="14.25" customHeight="1">
      <c r="AB119" s="8"/>
      <c r="AD119" s="9"/>
      <c r="AE119" s="9"/>
    </row>
    <row r="120" ht="14.25" customHeight="1">
      <c r="AB120" s="8"/>
      <c r="AD120" s="9"/>
      <c r="AE120" s="9"/>
    </row>
    <row r="121" ht="14.25" customHeight="1">
      <c r="AB121" s="8"/>
      <c r="AD121" s="9"/>
      <c r="AE121" s="9"/>
    </row>
    <row r="122" ht="14.25" customHeight="1">
      <c r="AB122" s="8"/>
      <c r="AD122" s="9"/>
      <c r="AE122" s="9"/>
    </row>
    <row r="123" ht="14.25" customHeight="1">
      <c r="AB123" s="8"/>
      <c r="AD123" s="9"/>
      <c r="AE123" s="9"/>
    </row>
    <row r="124" ht="14.25" customHeight="1">
      <c r="AB124" s="8"/>
      <c r="AD124" s="9"/>
      <c r="AE124" s="9"/>
    </row>
    <row r="125" ht="14.25" customHeight="1">
      <c r="AB125" s="8"/>
      <c r="AD125" s="9"/>
      <c r="AE125" s="9"/>
    </row>
    <row r="126" ht="14.25" customHeight="1">
      <c r="AB126" s="8"/>
      <c r="AD126" s="9"/>
      <c r="AE126" s="9"/>
    </row>
    <row r="127" ht="14.25" customHeight="1">
      <c r="AB127" s="8"/>
      <c r="AD127" s="9"/>
      <c r="AE127" s="9"/>
    </row>
    <row r="128" ht="14.25" customHeight="1">
      <c r="AB128" s="8"/>
      <c r="AD128" s="9"/>
      <c r="AE128" s="9"/>
    </row>
    <row r="129" ht="14.25" customHeight="1">
      <c r="AB129" s="8"/>
      <c r="AD129" s="9"/>
      <c r="AE129" s="9"/>
    </row>
    <row r="130" ht="14.25" customHeight="1">
      <c r="AB130" s="8"/>
      <c r="AD130" s="9"/>
      <c r="AE130" s="9"/>
    </row>
    <row r="131" ht="14.25" customHeight="1">
      <c r="AB131" s="8"/>
      <c r="AD131" s="9"/>
      <c r="AE131" s="9"/>
    </row>
    <row r="132" ht="14.25" customHeight="1">
      <c r="AB132" s="8"/>
      <c r="AD132" s="9"/>
      <c r="AE132" s="9"/>
    </row>
    <row r="133" ht="14.25" customHeight="1">
      <c r="AB133" s="8"/>
      <c r="AD133" s="9"/>
      <c r="AE133" s="9"/>
    </row>
    <row r="134" ht="14.25" customHeight="1">
      <c r="AB134" s="8"/>
      <c r="AD134" s="9"/>
      <c r="AE134" s="9"/>
    </row>
    <row r="135" ht="14.25" customHeight="1">
      <c r="AB135" s="8"/>
      <c r="AD135" s="9"/>
      <c r="AE135" s="9"/>
    </row>
    <row r="136" ht="14.25" customHeight="1">
      <c r="AB136" s="8"/>
      <c r="AD136" s="9"/>
      <c r="AE136" s="9"/>
    </row>
    <row r="137" ht="14.25" customHeight="1">
      <c r="AB137" s="8"/>
      <c r="AD137" s="9"/>
      <c r="AE137" s="9"/>
    </row>
    <row r="138" ht="14.25" customHeight="1">
      <c r="AB138" s="8"/>
      <c r="AD138" s="9"/>
      <c r="AE138" s="9"/>
    </row>
    <row r="139" ht="14.25" customHeight="1">
      <c r="AB139" s="8"/>
      <c r="AD139" s="9"/>
      <c r="AE139" s="9"/>
    </row>
    <row r="140" ht="14.25" customHeight="1">
      <c r="AB140" s="8"/>
      <c r="AD140" s="9"/>
      <c r="AE140" s="9"/>
    </row>
    <row r="141" ht="14.25" customHeight="1">
      <c r="AB141" s="8"/>
      <c r="AD141" s="9"/>
      <c r="AE141" s="9"/>
    </row>
    <row r="142" ht="14.25" customHeight="1">
      <c r="AB142" s="8"/>
      <c r="AD142" s="9"/>
      <c r="AE142" s="9"/>
    </row>
    <row r="143" ht="14.25" customHeight="1">
      <c r="AB143" s="8"/>
      <c r="AD143" s="9"/>
      <c r="AE143" s="9"/>
    </row>
    <row r="144" ht="14.25" customHeight="1">
      <c r="AB144" s="8"/>
      <c r="AD144" s="9"/>
      <c r="AE144" s="9"/>
    </row>
    <row r="145" ht="14.25" customHeight="1">
      <c r="AB145" s="8"/>
      <c r="AD145" s="9"/>
      <c r="AE145" s="9"/>
    </row>
    <row r="146" ht="14.25" customHeight="1">
      <c r="AB146" s="8"/>
      <c r="AD146" s="9"/>
      <c r="AE146" s="9"/>
    </row>
    <row r="147" ht="14.25" customHeight="1">
      <c r="AB147" s="8"/>
      <c r="AD147" s="9"/>
      <c r="AE147" s="9"/>
    </row>
    <row r="148" ht="14.25" customHeight="1">
      <c r="AB148" s="8"/>
      <c r="AD148" s="9"/>
      <c r="AE148" s="9"/>
    </row>
    <row r="149" ht="14.25" customHeight="1">
      <c r="AB149" s="8"/>
      <c r="AD149" s="9"/>
      <c r="AE149" s="9"/>
    </row>
    <row r="150" ht="14.25" customHeight="1">
      <c r="AB150" s="8"/>
      <c r="AD150" s="9"/>
      <c r="AE150" s="9"/>
    </row>
    <row r="151" ht="14.25" customHeight="1">
      <c r="AB151" s="8"/>
      <c r="AD151" s="9"/>
      <c r="AE151" s="9"/>
    </row>
    <row r="152" ht="14.25" customHeight="1">
      <c r="AB152" s="8"/>
      <c r="AD152" s="9"/>
      <c r="AE152" s="9"/>
    </row>
    <row r="153" ht="14.25" customHeight="1">
      <c r="AB153" s="8"/>
      <c r="AD153" s="9"/>
      <c r="AE153" s="9"/>
    </row>
    <row r="154" ht="14.25" customHeight="1">
      <c r="AB154" s="8"/>
      <c r="AD154" s="9"/>
      <c r="AE154" s="9"/>
    </row>
    <row r="155" ht="14.25" customHeight="1">
      <c r="AB155" s="8"/>
      <c r="AD155" s="9"/>
      <c r="AE155" s="9"/>
    </row>
    <row r="156" ht="14.25" customHeight="1">
      <c r="AB156" s="8"/>
      <c r="AD156" s="9"/>
      <c r="AE156" s="9"/>
    </row>
    <row r="157" ht="14.25" customHeight="1">
      <c r="AB157" s="8"/>
      <c r="AD157" s="9"/>
      <c r="AE157" s="9"/>
    </row>
    <row r="158" ht="14.25" customHeight="1">
      <c r="AB158" s="8"/>
      <c r="AD158" s="9"/>
      <c r="AE158" s="9"/>
    </row>
    <row r="159" ht="14.25" customHeight="1">
      <c r="AB159" s="8"/>
      <c r="AD159" s="9"/>
      <c r="AE159" s="9"/>
    </row>
    <row r="160" ht="14.25" customHeight="1">
      <c r="AB160" s="8"/>
      <c r="AD160" s="9"/>
      <c r="AE160" s="9"/>
    </row>
    <row r="161" ht="14.25" customHeight="1">
      <c r="AB161" s="8"/>
      <c r="AD161" s="9"/>
      <c r="AE161" s="9"/>
    </row>
    <row r="162" ht="14.25" customHeight="1">
      <c r="AB162" s="8"/>
      <c r="AD162" s="9"/>
      <c r="AE162" s="9"/>
    </row>
    <row r="163" ht="14.25" customHeight="1">
      <c r="AB163" s="8"/>
      <c r="AD163" s="9"/>
      <c r="AE163" s="9"/>
    </row>
    <row r="164" ht="14.25" customHeight="1">
      <c r="AB164" s="8"/>
      <c r="AD164" s="9"/>
      <c r="AE164" s="9"/>
    </row>
    <row r="165" ht="14.25" customHeight="1">
      <c r="AB165" s="8"/>
      <c r="AD165" s="9"/>
      <c r="AE165" s="9"/>
    </row>
    <row r="166" ht="14.25" customHeight="1">
      <c r="AB166" s="8"/>
      <c r="AD166" s="9"/>
      <c r="AE166" s="9"/>
    </row>
    <row r="167" ht="14.25" customHeight="1">
      <c r="AB167" s="8"/>
      <c r="AD167" s="9"/>
      <c r="AE167" s="9"/>
    </row>
    <row r="168" ht="14.25" customHeight="1">
      <c r="AB168" s="8"/>
      <c r="AD168" s="9"/>
      <c r="AE168" s="9"/>
    </row>
    <row r="169" ht="14.25" customHeight="1">
      <c r="AB169" s="8"/>
      <c r="AD169" s="9"/>
      <c r="AE169" s="9"/>
    </row>
    <row r="170" ht="14.25" customHeight="1">
      <c r="AB170" s="8"/>
      <c r="AD170" s="9"/>
      <c r="AE170" s="9"/>
    </row>
    <row r="171" ht="14.25" customHeight="1">
      <c r="AB171" s="8"/>
      <c r="AD171" s="9"/>
      <c r="AE171" s="9"/>
    </row>
    <row r="172" ht="14.25" customHeight="1">
      <c r="AB172" s="8"/>
      <c r="AD172" s="9"/>
      <c r="AE172" s="9"/>
    </row>
    <row r="173" ht="14.25" customHeight="1">
      <c r="AB173" s="8"/>
      <c r="AD173" s="9"/>
      <c r="AE173" s="9"/>
    </row>
    <row r="174" ht="14.25" customHeight="1">
      <c r="AB174" s="8"/>
      <c r="AD174" s="9"/>
      <c r="AE174" s="9"/>
    </row>
    <row r="175" ht="14.25" customHeight="1">
      <c r="AB175" s="8"/>
      <c r="AD175" s="9"/>
      <c r="AE175" s="9"/>
    </row>
    <row r="176" ht="14.25" customHeight="1">
      <c r="AB176" s="8"/>
      <c r="AD176" s="9"/>
      <c r="AE176" s="9"/>
    </row>
    <row r="177" ht="14.25" customHeight="1">
      <c r="AB177" s="8"/>
      <c r="AD177" s="9"/>
      <c r="AE177" s="9"/>
    </row>
    <row r="178" ht="14.25" customHeight="1">
      <c r="AB178" s="8"/>
      <c r="AD178" s="9"/>
      <c r="AE178" s="9"/>
    </row>
    <row r="179" ht="14.25" customHeight="1">
      <c r="AB179" s="8"/>
      <c r="AD179" s="9"/>
      <c r="AE179" s="9"/>
    </row>
    <row r="180" ht="14.25" customHeight="1">
      <c r="AB180" s="8"/>
      <c r="AD180" s="9"/>
      <c r="AE180" s="9"/>
    </row>
    <row r="181" ht="14.25" customHeight="1">
      <c r="AB181" s="8"/>
      <c r="AD181" s="9"/>
      <c r="AE181" s="9"/>
    </row>
    <row r="182" ht="14.25" customHeight="1">
      <c r="AB182" s="8"/>
      <c r="AD182" s="9"/>
      <c r="AE182" s="9"/>
    </row>
    <row r="183" ht="14.25" customHeight="1">
      <c r="AB183" s="8"/>
      <c r="AD183" s="9"/>
      <c r="AE183" s="9"/>
    </row>
    <row r="184" ht="14.25" customHeight="1">
      <c r="AB184" s="8"/>
      <c r="AD184" s="9"/>
      <c r="AE184" s="9"/>
    </row>
    <row r="185" ht="14.25" customHeight="1">
      <c r="AB185" s="8"/>
      <c r="AD185" s="9"/>
      <c r="AE185" s="9"/>
    </row>
    <row r="186" ht="14.25" customHeight="1">
      <c r="AB186" s="8"/>
      <c r="AD186" s="9"/>
      <c r="AE186" s="9"/>
    </row>
    <row r="187" ht="14.25" customHeight="1">
      <c r="AB187" s="8"/>
      <c r="AD187" s="9"/>
      <c r="AE187" s="9"/>
    </row>
    <row r="188" ht="14.25" customHeight="1">
      <c r="AB188" s="8"/>
      <c r="AD188" s="9"/>
      <c r="AE188" s="9"/>
    </row>
    <row r="189" ht="14.25" customHeight="1">
      <c r="AB189" s="8"/>
      <c r="AD189" s="9"/>
      <c r="AE189" s="9"/>
    </row>
    <row r="190" ht="14.25" customHeight="1">
      <c r="AB190" s="8"/>
      <c r="AD190" s="9"/>
      <c r="AE190" s="9"/>
    </row>
    <row r="191" ht="14.25" customHeight="1">
      <c r="AB191" s="8"/>
      <c r="AD191" s="9"/>
      <c r="AE191" s="9"/>
    </row>
    <row r="192" ht="14.25" customHeight="1">
      <c r="AB192" s="8"/>
      <c r="AD192" s="9"/>
      <c r="AE192" s="9"/>
    </row>
    <row r="193" ht="14.25" customHeight="1">
      <c r="AB193" s="8"/>
      <c r="AD193" s="9"/>
      <c r="AE193" s="9"/>
    </row>
    <row r="194" ht="14.25" customHeight="1">
      <c r="AB194" s="8"/>
      <c r="AD194" s="9"/>
      <c r="AE194" s="9"/>
    </row>
    <row r="195" ht="14.25" customHeight="1">
      <c r="AB195" s="8"/>
      <c r="AD195" s="9"/>
      <c r="AE195" s="9"/>
    </row>
    <row r="196" ht="14.25" customHeight="1">
      <c r="AB196" s="8"/>
      <c r="AD196" s="9"/>
      <c r="AE196" s="9"/>
    </row>
    <row r="197" ht="14.25" customHeight="1">
      <c r="AB197" s="8"/>
      <c r="AD197" s="9"/>
      <c r="AE197" s="9"/>
    </row>
    <row r="198" ht="14.25" customHeight="1">
      <c r="AB198" s="8"/>
      <c r="AD198" s="9"/>
      <c r="AE198" s="9"/>
    </row>
    <row r="199" ht="14.25" customHeight="1">
      <c r="AB199" s="8"/>
      <c r="AD199" s="9"/>
      <c r="AE199" s="9"/>
    </row>
    <row r="200" ht="14.25" customHeight="1">
      <c r="AB200" s="8"/>
      <c r="AD200" s="9"/>
      <c r="AE200" s="9"/>
    </row>
    <row r="201" ht="14.25" customHeight="1">
      <c r="AB201" s="8"/>
      <c r="AD201" s="9"/>
      <c r="AE201" s="9"/>
    </row>
    <row r="202" ht="14.25" customHeight="1">
      <c r="AB202" s="8"/>
      <c r="AD202" s="9"/>
      <c r="AE202" s="9"/>
    </row>
    <row r="203" ht="14.25" customHeight="1">
      <c r="AB203" s="8"/>
      <c r="AD203" s="9"/>
      <c r="AE203" s="9"/>
    </row>
    <row r="204" ht="14.25" customHeight="1">
      <c r="AB204" s="8"/>
      <c r="AD204" s="9"/>
      <c r="AE204" s="9"/>
    </row>
    <row r="205" ht="14.25" customHeight="1">
      <c r="AB205" s="8"/>
      <c r="AD205" s="9"/>
      <c r="AE205" s="9"/>
    </row>
    <row r="206" ht="14.25" customHeight="1">
      <c r="AB206" s="8"/>
      <c r="AD206" s="9"/>
      <c r="AE206" s="9"/>
    </row>
    <row r="207" ht="14.25" customHeight="1">
      <c r="AB207" s="8"/>
      <c r="AD207" s="9"/>
      <c r="AE207" s="9"/>
    </row>
    <row r="208" ht="14.25" customHeight="1">
      <c r="AB208" s="8"/>
      <c r="AD208" s="9"/>
      <c r="AE208" s="9"/>
    </row>
    <row r="209" ht="14.25" customHeight="1">
      <c r="AB209" s="8"/>
      <c r="AD209" s="9"/>
      <c r="AE209" s="9"/>
    </row>
    <row r="210" ht="14.25" customHeight="1">
      <c r="AB210" s="8"/>
      <c r="AD210" s="9"/>
      <c r="AE210" s="9"/>
    </row>
    <row r="211" ht="14.25" customHeight="1">
      <c r="AB211" s="8"/>
      <c r="AD211" s="9"/>
      <c r="AE211" s="9"/>
    </row>
    <row r="212" ht="14.25" customHeight="1">
      <c r="AB212" s="8"/>
      <c r="AD212" s="9"/>
      <c r="AE212" s="9"/>
    </row>
    <row r="213" ht="14.25" customHeight="1">
      <c r="AB213" s="8"/>
      <c r="AD213" s="9"/>
      <c r="AE213" s="9"/>
    </row>
    <row r="214" ht="14.25" customHeight="1">
      <c r="AB214" s="8"/>
      <c r="AD214" s="9"/>
      <c r="AE214" s="9"/>
    </row>
    <row r="215" ht="14.25" customHeight="1">
      <c r="AB215" s="8"/>
      <c r="AD215" s="9"/>
      <c r="AE215" s="9"/>
    </row>
    <row r="216" ht="14.25" customHeight="1">
      <c r="AB216" s="8"/>
      <c r="AD216" s="9"/>
      <c r="AE216" s="9"/>
    </row>
    <row r="217" ht="14.25" customHeight="1">
      <c r="AB217" s="8"/>
      <c r="AD217" s="9"/>
      <c r="AE217" s="9"/>
    </row>
    <row r="218" ht="14.25" customHeight="1">
      <c r="AB218" s="8"/>
      <c r="AD218" s="9"/>
      <c r="AE218" s="9"/>
    </row>
    <row r="219" ht="14.25" customHeight="1">
      <c r="AB219" s="8"/>
      <c r="AD219" s="9"/>
      <c r="AE219" s="9"/>
    </row>
    <row r="220" ht="14.25" customHeight="1">
      <c r="AB220" s="8"/>
      <c r="AD220" s="9"/>
      <c r="AE220" s="9"/>
    </row>
    <row r="221" ht="14.25" customHeight="1">
      <c r="AB221" s="8"/>
      <c r="AD221" s="9"/>
      <c r="AE221" s="9"/>
    </row>
    <row r="222" ht="14.25" customHeight="1">
      <c r="AB222" s="8"/>
      <c r="AD222" s="9"/>
      <c r="AE222" s="9"/>
    </row>
    <row r="223" ht="14.25" customHeight="1">
      <c r="AB223" s="8"/>
      <c r="AD223" s="9"/>
      <c r="AE223" s="9"/>
    </row>
    <row r="224" ht="14.25" customHeight="1">
      <c r="AB224" s="8"/>
      <c r="AD224" s="9"/>
      <c r="AE224" s="9"/>
    </row>
    <row r="225" ht="14.25" customHeight="1">
      <c r="AB225" s="8"/>
      <c r="AD225" s="9"/>
      <c r="AE225" s="9"/>
    </row>
    <row r="226" ht="14.25" customHeight="1">
      <c r="AB226" s="8"/>
      <c r="AD226" s="9"/>
      <c r="AE226" s="9"/>
    </row>
    <row r="227" ht="14.25" customHeight="1">
      <c r="AB227" s="8"/>
      <c r="AD227" s="9"/>
      <c r="AE227" s="9"/>
    </row>
    <row r="228" ht="14.25" customHeight="1">
      <c r="AB228" s="8"/>
      <c r="AD228" s="9"/>
      <c r="AE228" s="9"/>
    </row>
    <row r="229" ht="14.25" customHeight="1">
      <c r="AB229" s="8"/>
      <c r="AD229" s="9"/>
      <c r="AE229" s="9"/>
    </row>
    <row r="230" ht="14.25" customHeight="1">
      <c r="AB230" s="8"/>
      <c r="AD230" s="9"/>
      <c r="AE230" s="9"/>
    </row>
    <row r="231" ht="14.25" customHeight="1">
      <c r="AB231" s="8"/>
      <c r="AD231" s="9"/>
      <c r="AE231" s="9"/>
    </row>
    <row r="232" ht="14.25" customHeight="1">
      <c r="AB232" s="8"/>
      <c r="AD232" s="9"/>
      <c r="AE232" s="9"/>
    </row>
    <row r="233" ht="14.25" customHeight="1">
      <c r="AB233" s="8"/>
      <c r="AD233" s="9"/>
      <c r="AE233" s="9"/>
    </row>
    <row r="234" ht="14.25" customHeight="1">
      <c r="AB234" s="8"/>
      <c r="AD234" s="9"/>
      <c r="AE234" s="9"/>
    </row>
    <row r="235" ht="14.25" customHeight="1">
      <c r="AB235" s="8"/>
      <c r="AD235" s="9"/>
      <c r="AE235" s="9"/>
    </row>
    <row r="236" ht="14.25" customHeight="1">
      <c r="AB236" s="8"/>
      <c r="AD236" s="9"/>
      <c r="AE236" s="9"/>
    </row>
    <row r="237" ht="14.25" customHeight="1">
      <c r="AB237" s="8"/>
      <c r="AD237" s="9"/>
      <c r="AE237" s="9"/>
    </row>
    <row r="238" ht="14.25" customHeight="1">
      <c r="AB238" s="8"/>
      <c r="AD238" s="9"/>
      <c r="AE238" s="9"/>
    </row>
    <row r="239" ht="14.25" customHeight="1">
      <c r="AB239" s="8"/>
      <c r="AD239" s="9"/>
      <c r="AE239" s="9"/>
    </row>
    <row r="240" ht="14.25" customHeight="1">
      <c r="AB240" s="8"/>
      <c r="AD240" s="9"/>
      <c r="AE240" s="9"/>
    </row>
    <row r="241" ht="14.25" customHeight="1">
      <c r="AB241" s="8"/>
      <c r="AD241" s="9"/>
      <c r="AE241" s="9"/>
    </row>
    <row r="242" ht="14.25" customHeight="1">
      <c r="AB242" s="8"/>
      <c r="AD242" s="9"/>
      <c r="AE242" s="9"/>
    </row>
    <row r="243" ht="14.25" customHeight="1">
      <c r="AB243" s="8"/>
      <c r="AD243" s="9"/>
      <c r="AE243" s="9"/>
    </row>
    <row r="244" ht="14.25" customHeight="1">
      <c r="AB244" s="8"/>
      <c r="AD244" s="9"/>
      <c r="AE244" s="9"/>
    </row>
    <row r="245" ht="14.25" customHeight="1">
      <c r="AB245" s="8"/>
      <c r="AD245" s="9"/>
      <c r="AE245" s="9"/>
    </row>
    <row r="246" ht="14.25" customHeight="1">
      <c r="AB246" s="8"/>
      <c r="AD246" s="9"/>
      <c r="AE246" s="9"/>
    </row>
    <row r="247" ht="14.25" customHeight="1">
      <c r="AB247" s="8"/>
      <c r="AD247" s="9"/>
      <c r="AE247" s="9"/>
    </row>
    <row r="248" ht="14.25" customHeight="1">
      <c r="AB248" s="8"/>
      <c r="AD248" s="9"/>
      <c r="AE248" s="9"/>
    </row>
    <row r="249" ht="14.25" customHeight="1">
      <c r="AB249" s="8"/>
      <c r="AD249" s="9"/>
      <c r="AE249" s="9"/>
    </row>
    <row r="250" ht="14.25" customHeight="1">
      <c r="AB250" s="8"/>
      <c r="AD250" s="9"/>
      <c r="AE250" s="9"/>
    </row>
    <row r="251" ht="14.25" customHeight="1">
      <c r="AB251" s="8"/>
      <c r="AD251" s="9"/>
      <c r="AE251" s="9"/>
    </row>
    <row r="252" ht="14.25" customHeight="1">
      <c r="AB252" s="8"/>
      <c r="AD252" s="9"/>
      <c r="AE252" s="9"/>
    </row>
    <row r="253" ht="14.25" customHeight="1">
      <c r="AB253" s="8"/>
      <c r="AD253" s="9"/>
      <c r="AE253" s="9"/>
    </row>
    <row r="254" ht="14.25" customHeight="1">
      <c r="AB254" s="8"/>
      <c r="AD254" s="9"/>
      <c r="AE254" s="9"/>
    </row>
    <row r="255" ht="14.25" customHeight="1">
      <c r="AB255" s="8"/>
      <c r="AD255" s="9"/>
      <c r="AE255" s="9"/>
    </row>
    <row r="256" ht="14.25" customHeight="1">
      <c r="AB256" s="8"/>
      <c r="AD256" s="9"/>
      <c r="AE256" s="9"/>
    </row>
    <row r="257" ht="14.25" customHeight="1">
      <c r="AB257" s="8"/>
      <c r="AD257" s="9"/>
      <c r="AE257" s="9"/>
    </row>
    <row r="258" ht="14.25" customHeight="1">
      <c r="AB258" s="8"/>
      <c r="AD258" s="9"/>
      <c r="AE258" s="9"/>
    </row>
    <row r="259" ht="14.25" customHeight="1">
      <c r="AB259" s="8"/>
      <c r="AD259" s="9"/>
      <c r="AE259" s="9"/>
    </row>
    <row r="260" ht="14.25" customHeight="1">
      <c r="AB260" s="8"/>
      <c r="AD260" s="9"/>
      <c r="AE260" s="9"/>
    </row>
    <row r="261" ht="14.25" customHeight="1">
      <c r="AB261" s="8"/>
      <c r="AD261" s="9"/>
      <c r="AE261" s="9"/>
    </row>
    <row r="262" ht="14.25" customHeight="1">
      <c r="AB262" s="8"/>
      <c r="AD262" s="9"/>
      <c r="AE262" s="9"/>
    </row>
    <row r="263" ht="14.25" customHeight="1">
      <c r="AB263" s="8"/>
      <c r="AD263" s="9"/>
      <c r="AE263" s="9"/>
    </row>
    <row r="264" ht="14.25" customHeight="1">
      <c r="AB264" s="8"/>
      <c r="AD264" s="9"/>
      <c r="AE264" s="9"/>
    </row>
    <row r="265" ht="14.25" customHeight="1">
      <c r="AB265" s="8"/>
      <c r="AD265" s="9"/>
      <c r="AE265" s="9"/>
    </row>
    <row r="266" ht="14.25" customHeight="1">
      <c r="AB266" s="8"/>
      <c r="AD266" s="9"/>
      <c r="AE266" s="9"/>
    </row>
    <row r="267" ht="14.25" customHeight="1">
      <c r="AB267" s="8"/>
      <c r="AD267" s="9"/>
      <c r="AE267" s="9"/>
    </row>
    <row r="268" ht="14.25" customHeight="1">
      <c r="AB268" s="8"/>
      <c r="AD268" s="9"/>
      <c r="AE268" s="9"/>
    </row>
    <row r="269" ht="14.25" customHeight="1">
      <c r="AB269" s="8"/>
      <c r="AD269" s="9"/>
      <c r="AE269" s="9"/>
    </row>
    <row r="270" ht="14.25" customHeight="1">
      <c r="AB270" s="8"/>
      <c r="AD270" s="9"/>
      <c r="AE270" s="9"/>
    </row>
    <row r="271" ht="14.25" customHeight="1">
      <c r="AB271" s="8"/>
      <c r="AD271" s="9"/>
      <c r="AE271" s="9"/>
    </row>
    <row r="272" ht="14.25" customHeight="1">
      <c r="AB272" s="8"/>
      <c r="AD272" s="9"/>
      <c r="AE272" s="9"/>
    </row>
    <row r="273" ht="14.25" customHeight="1">
      <c r="AB273" s="8"/>
      <c r="AD273" s="9"/>
      <c r="AE273" s="9"/>
    </row>
    <row r="274" ht="14.25" customHeight="1">
      <c r="AB274" s="8"/>
      <c r="AD274" s="9"/>
      <c r="AE274" s="9"/>
    </row>
    <row r="275" ht="14.25" customHeight="1">
      <c r="AB275" s="8"/>
      <c r="AD275" s="9"/>
      <c r="AE275" s="9"/>
    </row>
    <row r="276" ht="14.25" customHeight="1">
      <c r="AB276" s="8"/>
      <c r="AD276" s="9"/>
      <c r="AE276" s="9"/>
    </row>
    <row r="277" ht="14.25" customHeight="1">
      <c r="AB277" s="8"/>
      <c r="AD277" s="9"/>
      <c r="AE277" s="9"/>
    </row>
    <row r="278" ht="14.25" customHeight="1">
      <c r="AB278" s="8"/>
      <c r="AD278" s="9"/>
      <c r="AE278" s="9"/>
    </row>
    <row r="279" ht="14.25" customHeight="1">
      <c r="AB279" s="8"/>
      <c r="AD279" s="9"/>
      <c r="AE279" s="9"/>
    </row>
    <row r="280" ht="14.25" customHeight="1">
      <c r="AB280" s="8"/>
      <c r="AD280" s="9"/>
      <c r="AE280" s="9"/>
    </row>
    <row r="281" ht="14.25" customHeight="1">
      <c r="AB281" s="8"/>
      <c r="AD281" s="9"/>
      <c r="AE281" s="9"/>
    </row>
    <row r="282" ht="14.25" customHeight="1">
      <c r="AB282" s="8"/>
      <c r="AD282" s="9"/>
      <c r="AE282" s="9"/>
    </row>
    <row r="283" ht="14.25" customHeight="1">
      <c r="AB283" s="8"/>
      <c r="AD283" s="9"/>
      <c r="AE283" s="9"/>
    </row>
    <row r="284" ht="14.25" customHeight="1">
      <c r="AB284" s="8"/>
      <c r="AD284" s="9"/>
      <c r="AE284" s="9"/>
    </row>
    <row r="285" ht="14.25" customHeight="1">
      <c r="AB285" s="8"/>
      <c r="AD285" s="9"/>
      <c r="AE285" s="9"/>
    </row>
    <row r="286" ht="14.25" customHeight="1">
      <c r="AB286" s="8"/>
      <c r="AD286" s="9"/>
      <c r="AE286" s="9"/>
    </row>
    <row r="287" ht="14.25" customHeight="1">
      <c r="AB287" s="8"/>
      <c r="AD287" s="9"/>
      <c r="AE287" s="9"/>
    </row>
    <row r="288" ht="14.25" customHeight="1">
      <c r="AB288" s="8"/>
      <c r="AD288" s="9"/>
      <c r="AE288" s="9"/>
    </row>
    <row r="289" ht="14.25" customHeight="1">
      <c r="AB289" s="8"/>
      <c r="AD289" s="9"/>
      <c r="AE289" s="9"/>
    </row>
    <row r="290" ht="14.25" customHeight="1">
      <c r="AB290" s="8"/>
      <c r="AD290" s="9"/>
      <c r="AE290" s="9"/>
    </row>
    <row r="291" ht="14.25" customHeight="1">
      <c r="AB291" s="8"/>
      <c r="AD291" s="9"/>
      <c r="AE291" s="9"/>
    </row>
    <row r="292" ht="14.25" customHeight="1">
      <c r="AB292" s="8"/>
      <c r="AD292" s="9"/>
      <c r="AE292" s="9"/>
    </row>
    <row r="293" ht="14.25" customHeight="1">
      <c r="AB293" s="8"/>
      <c r="AD293" s="9"/>
      <c r="AE293" s="9"/>
    </row>
    <row r="294" ht="14.25" customHeight="1">
      <c r="AB294" s="8"/>
      <c r="AD294" s="9"/>
      <c r="AE294" s="9"/>
    </row>
    <row r="295" ht="14.25" customHeight="1">
      <c r="AB295" s="8"/>
      <c r="AD295" s="9"/>
      <c r="AE295" s="9"/>
    </row>
    <row r="296" ht="14.25" customHeight="1">
      <c r="AB296" s="8"/>
      <c r="AD296" s="9"/>
      <c r="AE296" s="9"/>
    </row>
    <row r="297" ht="14.25" customHeight="1">
      <c r="AB297" s="8"/>
      <c r="AD297" s="9"/>
      <c r="AE297" s="9"/>
    </row>
    <row r="298" ht="14.25" customHeight="1">
      <c r="AB298" s="8"/>
      <c r="AD298" s="9"/>
      <c r="AE298" s="9"/>
    </row>
    <row r="299" ht="14.25" customHeight="1">
      <c r="AB299" s="8"/>
      <c r="AD299" s="9"/>
      <c r="AE299" s="9"/>
    </row>
    <row r="300" ht="14.25" customHeight="1">
      <c r="AB300" s="8"/>
      <c r="AD300" s="9"/>
      <c r="AE300" s="9"/>
    </row>
    <row r="301" ht="14.25" customHeight="1">
      <c r="AB301" s="8"/>
      <c r="AD301" s="9"/>
      <c r="AE301" s="9"/>
    </row>
    <row r="302" ht="14.25" customHeight="1">
      <c r="AB302" s="8"/>
      <c r="AD302" s="9"/>
      <c r="AE302" s="9"/>
    </row>
    <row r="303" ht="14.25" customHeight="1">
      <c r="AB303" s="8"/>
      <c r="AD303" s="9"/>
      <c r="AE303" s="9"/>
    </row>
    <row r="304" ht="14.25" customHeight="1">
      <c r="AB304" s="8"/>
      <c r="AD304" s="9"/>
      <c r="AE304" s="9"/>
    </row>
    <row r="305" ht="14.25" customHeight="1">
      <c r="AB305" s="8"/>
      <c r="AD305" s="9"/>
      <c r="AE305" s="9"/>
    </row>
    <row r="306" ht="14.25" customHeight="1">
      <c r="AB306" s="8"/>
      <c r="AD306" s="9"/>
      <c r="AE306" s="9"/>
    </row>
    <row r="307" ht="14.25" customHeight="1">
      <c r="AB307" s="8"/>
      <c r="AD307" s="9"/>
      <c r="AE307" s="9"/>
    </row>
    <row r="308" ht="14.25" customHeight="1">
      <c r="AB308" s="8"/>
      <c r="AD308" s="9"/>
      <c r="AE308" s="9"/>
    </row>
    <row r="309" ht="14.25" customHeight="1">
      <c r="AB309" s="8"/>
      <c r="AD309" s="9"/>
      <c r="AE309" s="9"/>
    </row>
    <row r="310" ht="14.25" customHeight="1">
      <c r="AB310" s="8"/>
      <c r="AD310" s="9"/>
      <c r="AE310" s="9"/>
    </row>
    <row r="311" ht="14.25" customHeight="1">
      <c r="AB311" s="8"/>
      <c r="AD311" s="9"/>
      <c r="AE311" s="9"/>
    </row>
    <row r="312" ht="14.25" customHeight="1">
      <c r="AB312" s="8"/>
      <c r="AD312" s="9"/>
      <c r="AE312" s="9"/>
    </row>
    <row r="313" ht="14.25" customHeight="1">
      <c r="AB313" s="8"/>
      <c r="AD313" s="9"/>
      <c r="AE313" s="9"/>
    </row>
    <row r="314" ht="14.25" customHeight="1">
      <c r="AB314" s="8"/>
      <c r="AD314" s="9"/>
      <c r="AE314" s="9"/>
    </row>
    <row r="315" ht="14.25" customHeight="1">
      <c r="AB315" s="8"/>
      <c r="AD315" s="9"/>
      <c r="AE315" s="9"/>
    </row>
    <row r="316" ht="14.25" customHeight="1">
      <c r="AB316" s="8"/>
      <c r="AD316" s="9"/>
      <c r="AE316" s="9"/>
    </row>
    <row r="317" ht="14.25" customHeight="1">
      <c r="AB317" s="8"/>
      <c r="AD317" s="9"/>
      <c r="AE317" s="9"/>
    </row>
    <row r="318" ht="14.25" customHeight="1">
      <c r="AB318" s="8"/>
      <c r="AD318" s="9"/>
      <c r="AE318" s="9"/>
    </row>
    <row r="319" ht="14.25" customHeight="1">
      <c r="AB319" s="8"/>
      <c r="AD319" s="9"/>
      <c r="AE319" s="9"/>
    </row>
    <row r="320" ht="14.25" customHeight="1">
      <c r="AB320" s="8"/>
      <c r="AD320" s="9"/>
      <c r="AE320" s="9"/>
    </row>
    <row r="321" ht="14.25" customHeight="1">
      <c r="AB321" s="8"/>
      <c r="AD321" s="9"/>
      <c r="AE321" s="9"/>
    </row>
    <row r="322" ht="14.25" customHeight="1">
      <c r="AB322" s="8"/>
      <c r="AD322" s="9"/>
      <c r="AE322" s="9"/>
    </row>
    <row r="323" ht="14.25" customHeight="1">
      <c r="AB323" s="8"/>
      <c r="AD323" s="9"/>
      <c r="AE323" s="9"/>
    </row>
    <row r="324" ht="14.25" customHeight="1">
      <c r="AB324" s="8"/>
      <c r="AD324" s="9"/>
      <c r="AE324" s="9"/>
    </row>
    <row r="325" ht="14.25" customHeight="1">
      <c r="AB325" s="8"/>
      <c r="AD325" s="9"/>
      <c r="AE325" s="9"/>
    </row>
    <row r="326" ht="14.25" customHeight="1">
      <c r="AB326" s="8"/>
      <c r="AD326" s="9"/>
      <c r="AE326" s="9"/>
    </row>
    <row r="327" ht="14.25" customHeight="1">
      <c r="AB327" s="8"/>
      <c r="AD327" s="9"/>
      <c r="AE327" s="9"/>
    </row>
    <row r="328" ht="14.25" customHeight="1">
      <c r="AB328" s="8"/>
      <c r="AD328" s="9"/>
      <c r="AE328" s="9"/>
    </row>
    <row r="329" ht="14.25" customHeight="1">
      <c r="AB329" s="8"/>
      <c r="AD329" s="9"/>
      <c r="AE329" s="9"/>
    </row>
    <row r="330" ht="14.25" customHeight="1">
      <c r="AB330" s="8"/>
      <c r="AD330" s="9"/>
      <c r="AE330" s="9"/>
    </row>
    <row r="331" ht="14.25" customHeight="1">
      <c r="AB331" s="8"/>
      <c r="AD331" s="9"/>
      <c r="AE331" s="9"/>
    </row>
    <row r="332" ht="14.25" customHeight="1">
      <c r="AB332" s="8"/>
      <c r="AD332" s="9"/>
      <c r="AE332" s="9"/>
    </row>
    <row r="333" ht="14.25" customHeight="1">
      <c r="AB333" s="8"/>
      <c r="AD333" s="9"/>
      <c r="AE333" s="9"/>
    </row>
    <row r="334" ht="14.25" customHeight="1">
      <c r="AB334" s="8"/>
      <c r="AD334" s="9"/>
      <c r="AE334" s="9"/>
    </row>
    <row r="335" ht="14.25" customHeight="1">
      <c r="AB335" s="8"/>
      <c r="AD335" s="9"/>
      <c r="AE335" s="9"/>
    </row>
    <row r="336" ht="14.25" customHeight="1">
      <c r="AB336" s="8"/>
      <c r="AD336" s="9"/>
      <c r="AE336" s="9"/>
    </row>
    <row r="337" ht="14.25" customHeight="1">
      <c r="AB337" s="8"/>
      <c r="AD337" s="9"/>
      <c r="AE337" s="9"/>
    </row>
    <row r="338" ht="14.25" customHeight="1">
      <c r="AB338" s="8"/>
      <c r="AD338" s="9"/>
      <c r="AE338" s="9"/>
    </row>
    <row r="339" ht="14.25" customHeight="1">
      <c r="AB339" s="8"/>
      <c r="AD339" s="9"/>
      <c r="AE339" s="9"/>
    </row>
    <row r="340" ht="14.25" customHeight="1">
      <c r="AB340" s="8"/>
      <c r="AD340" s="9"/>
      <c r="AE340" s="9"/>
    </row>
    <row r="341" ht="14.25" customHeight="1">
      <c r="AB341" s="8"/>
      <c r="AD341" s="9"/>
      <c r="AE341" s="9"/>
    </row>
    <row r="342" ht="14.25" customHeight="1">
      <c r="AB342" s="8"/>
      <c r="AD342" s="9"/>
      <c r="AE342" s="9"/>
    </row>
    <row r="343" ht="14.25" customHeight="1">
      <c r="AB343" s="8"/>
      <c r="AD343" s="9"/>
      <c r="AE343" s="9"/>
    </row>
    <row r="344" ht="14.25" customHeight="1">
      <c r="AB344" s="8"/>
      <c r="AD344" s="9"/>
      <c r="AE344" s="9"/>
    </row>
    <row r="345" ht="14.25" customHeight="1">
      <c r="AB345" s="8"/>
      <c r="AD345" s="9"/>
      <c r="AE345" s="9"/>
    </row>
    <row r="346" ht="14.25" customHeight="1">
      <c r="AB346" s="8"/>
      <c r="AD346" s="9"/>
      <c r="AE346" s="9"/>
    </row>
    <row r="347" ht="14.25" customHeight="1">
      <c r="AB347" s="8"/>
      <c r="AD347" s="9"/>
      <c r="AE347" s="9"/>
    </row>
    <row r="348" ht="14.25" customHeight="1">
      <c r="AB348" s="8"/>
      <c r="AD348" s="9"/>
      <c r="AE348" s="9"/>
    </row>
    <row r="349" ht="14.25" customHeight="1">
      <c r="AB349" s="8"/>
      <c r="AD349" s="9"/>
      <c r="AE349" s="9"/>
    </row>
    <row r="350" ht="14.25" customHeight="1">
      <c r="AB350" s="8"/>
      <c r="AD350" s="9"/>
      <c r="AE350" s="9"/>
    </row>
    <row r="351" ht="14.25" customHeight="1">
      <c r="AB351" s="8"/>
      <c r="AD351" s="9"/>
      <c r="AE351" s="9"/>
    </row>
    <row r="352" ht="14.25" customHeight="1">
      <c r="AB352" s="8"/>
      <c r="AD352" s="9"/>
      <c r="AE352" s="9"/>
    </row>
    <row r="353" ht="14.25" customHeight="1">
      <c r="AB353" s="8"/>
      <c r="AD353" s="9"/>
      <c r="AE353" s="9"/>
    </row>
    <row r="354" ht="14.25" customHeight="1">
      <c r="AB354" s="8"/>
      <c r="AD354" s="9"/>
      <c r="AE354" s="9"/>
    </row>
    <row r="355" ht="14.25" customHeight="1">
      <c r="AB355" s="8"/>
      <c r="AD355" s="9"/>
      <c r="AE355" s="9"/>
    </row>
    <row r="356" ht="14.25" customHeight="1">
      <c r="AB356" s="8"/>
      <c r="AD356" s="9"/>
      <c r="AE356" s="9"/>
    </row>
    <row r="357" ht="14.25" customHeight="1">
      <c r="AB357" s="8"/>
      <c r="AD357" s="9"/>
      <c r="AE357" s="9"/>
    </row>
    <row r="358" ht="14.25" customHeight="1">
      <c r="AB358" s="8"/>
      <c r="AD358" s="9"/>
      <c r="AE358" s="9"/>
    </row>
    <row r="359" ht="14.25" customHeight="1">
      <c r="AB359" s="8"/>
      <c r="AD359" s="9"/>
      <c r="AE359" s="9"/>
    </row>
    <row r="360" ht="14.25" customHeight="1">
      <c r="AB360" s="8"/>
      <c r="AD360" s="9"/>
      <c r="AE360" s="9"/>
    </row>
    <row r="361" ht="14.25" customHeight="1">
      <c r="AB361" s="8"/>
      <c r="AD361" s="9"/>
      <c r="AE361" s="9"/>
    </row>
    <row r="362" ht="14.25" customHeight="1">
      <c r="AB362" s="8"/>
      <c r="AD362" s="9"/>
      <c r="AE362" s="9"/>
    </row>
    <row r="363" ht="14.25" customHeight="1">
      <c r="AB363" s="8"/>
      <c r="AD363" s="9"/>
      <c r="AE363" s="9"/>
    </row>
    <row r="364" ht="14.25" customHeight="1">
      <c r="AB364" s="8"/>
      <c r="AD364" s="9"/>
      <c r="AE364" s="9"/>
    </row>
    <row r="365" ht="14.25" customHeight="1">
      <c r="AB365" s="8"/>
      <c r="AD365" s="9"/>
      <c r="AE365" s="9"/>
    </row>
    <row r="366" ht="14.25" customHeight="1">
      <c r="AB366" s="8"/>
      <c r="AD366" s="9"/>
      <c r="AE366" s="9"/>
    </row>
    <row r="367" ht="14.25" customHeight="1">
      <c r="AB367" s="8"/>
      <c r="AD367" s="9"/>
      <c r="AE367" s="9"/>
    </row>
    <row r="368" ht="14.25" customHeight="1">
      <c r="AB368" s="8"/>
      <c r="AD368" s="9"/>
      <c r="AE368" s="9"/>
    </row>
    <row r="369" ht="14.25" customHeight="1">
      <c r="AB369" s="8"/>
      <c r="AD369" s="9"/>
      <c r="AE369" s="9"/>
    </row>
    <row r="370" ht="14.25" customHeight="1">
      <c r="AB370" s="8"/>
      <c r="AD370" s="9"/>
      <c r="AE370" s="9"/>
    </row>
    <row r="371" ht="14.25" customHeight="1">
      <c r="AB371" s="8"/>
      <c r="AD371" s="9"/>
      <c r="AE371" s="9"/>
    </row>
    <row r="372" ht="14.25" customHeight="1">
      <c r="AB372" s="8"/>
      <c r="AD372" s="9"/>
      <c r="AE372" s="9"/>
    </row>
    <row r="373" ht="14.25" customHeight="1">
      <c r="AB373" s="8"/>
      <c r="AD373" s="9"/>
      <c r="AE373" s="9"/>
    </row>
    <row r="374" ht="14.25" customHeight="1">
      <c r="AB374" s="8"/>
      <c r="AD374" s="9"/>
      <c r="AE374" s="9"/>
    </row>
    <row r="375" ht="14.25" customHeight="1">
      <c r="AB375" s="8"/>
      <c r="AD375" s="9"/>
      <c r="AE375" s="9"/>
    </row>
    <row r="376" ht="14.25" customHeight="1">
      <c r="AB376" s="8"/>
      <c r="AD376" s="9"/>
      <c r="AE376" s="9"/>
    </row>
    <row r="377" ht="14.25" customHeight="1">
      <c r="AB377" s="8"/>
      <c r="AD377" s="9"/>
      <c r="AE377" s="9"/>
    </row>
    <row r="378" ht="14.25" customHeight="1">
      <c r="AB378" s="8"/>
      <c r="AD378" s="9"/>
      <c r="AE378" s="9"/>
    </row>
    <row r="379" ht="14.25" customHeight="1">
      <c r="AB379" s="8"/>
      <c r="AD379" s="9"/>
      <c r="AE379" s="9"/>
    </row>
    <row r="380" ht="14.25" customHeight="1">
      <c r="AB380" s="8"/>
      <c r="AD380" s="9"/>
      <c r="AE380" s="9"/>
    </row>
    <row r="381" ht="14.25" customHeight="1">
      <c r="AB381" s="8"/>
      <c r="AD381" s="9"/>
      <c r="AE381" s="9"/>
    </row>
    <row r="382" ht="14.25" customHeight="1">
      <c r="AB382" s="8"/>
      <c r="AD382" s="9"/>
      <c r="AE382" s="9"/>
    </row>
    <row r="383" ht="14.25" customHeight="1">
      <c r="AB383" s="8"/>
      <c r="AD383" s="9"/>
      <c r="AE383" s="9"/>
    </row>
    <row r="384" ht="14.25" customHeight="1">
      <c r="AB384" s="8"/>
      <c r="AD384" s="9"/>
      <c r="AE384" s="9"/>
    </row>
    <row r="385" ht="14.25" customHeight="1">
      <c r="AB385" s="8"/>
      <c r="AD385" s="9"/>
      <c r="AE385" s="9"/>
    </row>
    <row r="386" ht="14.25" customHeight="1">
      <c r="AB386" s="8"/>
      <c r="AD386" s="9"/>
      <c r="AE386" s="9"/>
    </row>
    <row r="387" ht="14.25" customHeight="1">
      <c r="AB387" s="8"/>
      <c r="AD387" s="9"/>
      <c r="AE387" s="9"/>
    </row>
    <row r="388" ht="14.25" customHeight="1">
      <c r="AB388" s="8"/>
      <c r="AD388" s="9"/>
      <c r="AE388" s="9"/>
    </row>
    <row r="389" ht="14.25" customHeight="1">
      <c r="AB389" s="8"/>
      <c r="AD389" s="9"/>
      <c r="AE389" s="9"/>
    </row>
    <row r="390" ht="14.25" customHeight="1">
      <c r="AB390" s="8"/>
      <c r="AD390" s="9"/>
      <c r="AE390" s="9"/>
    </row>
    <row r="391" ht="14.25" customHeight="1">
      <c r="AB391" s="8"/>
      <c r="AD391" s="9"/>
      <c r="AE391" s="9"/>
    </row>
    <row r="392" ht="14.25" customHeight="1">
      <c r="AB392" s="8"/>
      <c r="AD392" s="9"/>
      <c r="AE392" s="9"/>
    </row>
    <row r="393" ht="14.25" customHeight="1">
      <c r="AB393" s="8"/>
      <c r="AD393" s="9"/>
      <c r="AE393" s="9"/>
    </row>
    <row r="394" ht="14.25" customHeight="1">
      <c r="AB394" s="8"/>
      <c r="AD394" s="9"/>
      <c r="AE394" s="9"/>
    </row>
    <row r="395" ht="14.25" customHeight="1">
      <c r="AB395" s="8"/>
      <c r="AD395" s="9"/>
      <c r="AE395" s="9"/>
    </row>
    <row r="396" ht="14.25" customHeight="1">
      <c r="AB396" s="8"/>
      <c r="AD396" s="9"/>
      <c r="AE396" s="9"/>
    </row>
    <row r="397" ht="14.25" customHeight="1">
      <c r="AB397" s="8"/>
      <c r="AD397" s="9"/>
      <c r="AE397" s="9"/>
    </row>
    <row r="398" ht="14.25" customHeight="1">
      <c r="AB398" s="8"/>
      <c r="AD398" s="9"/>
      <c r="AE398" s="9"/>
    </row>
    <row r="399" ht="14.25" customHeight="1">
      <c r="AB399" s="8"/>
      <c r="AD399" s="9"/>
      <c r="AE399" s="9"/>
    </row>
    <row r="400" ht="14.25" customHeight="1">
      <c r="AB400" s="8"/>
      <c r="AD400" s="9"/>
      <c r="AE400" s="9"/>
    </row>
    <row r="401" ht="14.25" customHeight="1">
      <c r="AB401" s="8"/>
      <c r="AD401" s="9"/>
      <c r="AE401" s="9"/>
    </row>
    <row r="402" ht="14.25" customHeight="1">
      <c r="AB402" s="8"/>
      <c r="AD402" s="9"/>
      <c r="AE402" s="9"/>
    </row>
    <row r="403" ht="14.25" customHeight="1">
      <c r="AB403" s="8"/>
      <c r="AD403" s="9"/>
      <c r="AE403" s="9"/>
    </row>
    <row r="404" ht="14.25" customHeight="1">
      <c r="AB404" s="8"/>
      <c r="AD404" s="9"/>
      <c r="AE404" s="9"/>
    </row>
    <row r="405" ht="14.25" customHeight="1">
      <c r="AB405" s="8"/>
      <c r="AD405" s="9"/>
      <c r="AE405" s="9"/>
    </row>
    <row r="406" ht="14.25" customHeight="1">
      <c r="AB406" s="8"/>
      <c r="AD406" s="9"/>
      <c r="AE406" s="9"/>
    </row>
    <row r="407" ht="14.25" customHeight="1">
      <c r="AB407" s="8"/>
      <c r="AD407" s="9"/>
      <c r="AE407" s="9"/>
    </row>
    <row r="408" ht="14.25" customHeight="1">
      <c r="AB408" s="8"/>
      <c r="AD408" s="9"/>
      <c r="AE408" s="9"/>
    </row>
    <row r="409" ht="14.25" customHeight="1">
      <c r="AB409" s="8"/>
      <c r="AD409" s="9"/>
      <c r="AE409" s="9"/>
    </row>
    <row r="410" ht="14.25" customHeight="1">
      <c r="AB410" s="8"/>
      <c r="AD410" s="9"/>
      <c r="AE410" s="9"/>
    </row>
    <row r="411" ht="14.25" customHeight="1">
      <c r="AB411" s="8"/>
      <c r="AD411" s="9"/>
      <c r="AE411" s="9"/>
    </row>
    <row r="412" ht="14.25" customHeight="1">
      <c r="AB412" s="8"/>
      <c r="AD412" s="9"/>
      <c r="AE412" s="9"/>
    </row>
    <row r="413" ht="14.25" customHeight="1">
      <c r="AB413" s="8"/>
      <c r="AD413" s="9"/>
      <c r="AE413" s="9"/>
    </row>
    <row r="414" ht="14.25" customHeight="1">
      <c r="AB414" s="8"/>
      <c r="AD414" s="9"/>
      <c r="AE414" s="9"/>
    </row>
    <row r="415" ht="14.25" customHeight="1">
      <c r="AB415" s="8"/>
      <c r="AD415" s="9"/>
      <c r="AE415" s="9"/>
    </row>
    <row r="416" ht="14.25" customHeight="1">
      <c r="AB416" s="8"/>
      <c r="AD416" s="9"/>
      <c r="AE416" s="9"/>
    </row>
    <row r="417" ht="14.25" customHeight="1">
      <c r="AB417" s="8"/>
      <c r="AD417" s="9"/>
      <c r="AE417" s="9"/>
    </row>
    <row r="418" ht="14.25" customHeight="1">
      <c r="AB418" s="8"/>
      <c r="AD418" s="9"/>
      <c r="AE418" s="9"/>
    </row>
    <row r="419" ht="14.25" customHeight="1">
      <c r="AB419" s="8"/>
      <c r="AD419" s="9"/>
      <c r="AE419" s="9"/>
    </row>
    <row r="420" ht="14.25" customHeight="1">
      <c r="AB420" s="8"/>
      <c r="AD420" s="9"/>
      <c r="AE420" s="9"/>
    </row>
    <row r="421" ht="14.25" customHeight="1">
      <c r="AB421" s="8"/>
      <c r="AD421" s="9"/>
      <c r="AE421" s="9"/>
    </row>
    <row r="422" ht="14.25" customHeight="1">
      <c r="AB422" s="8"/>
      <c r="AD422" s="9"/>
      <c r="AE422" s="9"/>
    </row>
    <row r="423" ht="14.25" customHeight="1">
      <c r="AB423" s="8"/>
      <c r="AD423" s="9"/>
      <c r="AE423" s="9"/>
    </row>
    <row r="424" ht="14.25" customHeight="1">
      <c r="AB424" s="8"/>
      <c r="AD424" s="9"/>
      <c r="AE424" s="9"/>
    </row>
    <row r="425" ht="14.25" customHeight="1">
      <c r="AB425" s="8"/>
      <c r="AD425" s="9"/>
      <c r="AE425" s="9"/>
    </row>
    <row r="426" ht="14.25" customHeight="1">
      <c r="AB426" s="8"/>
      <c r="AD426" s="9"/>
      <c r="AE426" s="9"/>
    </row>
    <row r="427" ht="14.25" customHeight="1">
      <c r="AB427" s="8"/>
      <c r="AD427" s="9"/>
      <c r="AE427" s="9"/>
    </row>
    <row r="428" ht="14.25" customHeight="1">
      <c r="AB428" s="8"/>
      <c r="AD428" s="9"/>
      <c r="AE428" s="9"/>
    </row>
    <row r="429" ht="14.25" customHeight="1">
      <c r="AB429" s="8"/>
      <c r="AD429" s="9"/>
      <c r="AE429" s="9"/>
    </row>
    <row r="430" ht="14.25" customHeight="1">
      <c r="AB430" s="8"/>
      <c r="AD430" s="9"/>
      <c r="AE430" s="9"/>
    </row>
    <row r="431" ht="14.25" customHeight="1">
      <c r="AB431" s="8"/>
      <c r="AD431" s="9"/>
      <c r="AE431" s="9"/>
    </row>
    <row r="432" ht="14.25" customHeight="1">
      <c r="AB432" s="8"/>
      <c r="AD432" s="9"/>
      <c r="AE432" s="9"/>
    </row>
    <row r="433" ht="14.25" customHeight="1">
      <c r="AB433" s="8"/>
      <c r="AD433" s="9"/>
      <c r="AE433" s="9"/>
    </row>
    <row r="434" ht="14.25" customHeight="1">
      <c r="AB434" s="8"/>
      <c r="AD434" s="9"/>
      <c r="AE434" s="9"/>
    </row>
    <row r="435" ht="14.25" customHeight="1">
      <c r="AB435" s="8"/>
      <c r="AD435" s="9"/>
      <c r="AE435" s="9"/>
    </row>
    <row r="436" ht="14.25" customHeight="1">
      <c r="AB436" s="8"/>
      <c r="AD436" s="9"/>
      <c r="AE436" s="9"/>
    </row>
    <row r="437" ht="14.25" customHeight="1">
      <c r="AB437" s="8"/>
      <c r="AD437" s="9"/>
      <c r="AE437" s="9"/>
    </row>
    <row r="438" ht="14.25" customHeight="1">
      <c r="AB438" s="8"/>
      <c r="AD438" s="9"/>
      <c r="AE438" s="9"/>
    </row>
    <row r="439" ht="14.25" customHeight="1">
      <c r="AB439" s="8"/>
      <c r="AD439" s="9"/>
      <c r="AE439" s="9"/>
    </row>
    <row r="440" ht="14.25" customHeight="1">
      <c r="AB440" s="8"/>
      <c r="AD440" s="9"/>
      <c r="AE440" s="9"/>
    </row>
    <row r="441" ht="14.25" customHeight="1">
      <c r="AB441" s="8"/>
      <c r="AD441" s="9"/>
      <c r="AE441" s="9"/>
    </row>
    <row r="442" ht="14.25" customHeight="1">
      <c r="AB442" s="8"/>
      <c r="AD442" s="9"/>
      <c r="AE442" s="9"/>
    </row>
    <row r="443" ht="14.25" customHeight="1">
      <c r="AB443" s="8"/>
      <c r="AD443" s="9"/>
      <c r="AE443" s="9"/>
    </row>
    <row r="444" ht="14.25" customHeight="1">
      <c r="AB444" s="8"/>
      <c r="AD444" s="9"/>
      <c r="AE444" s="9"/>
    </row>
    <row r="445" ht="14.25" customHeight="1">
      <c r="AB445" s="8"/>
      <c r="AD445" s="9"/>
      <c r="AE445" s="9"/>
    </row>
    <row r="446" ht="14.25" customHeight="1">
      <c r="AB446" s="8"/>
      <c r="AD446" s="9"/>
      <c r="AE446" s="9"/>
    </row>
    <row r="447" ht="14.25" customHeight="1">
      <c r="AB447" s="8"/>
      <c r="AD447" s="9"/>
      <c r="AE447" s="9"/>
    </row>
    <row r="448" ht="14.25" customHeight="1">
      <c r="AB448" s="8"/>
      <c r="AD448" s="9"/>
      <c r="AE448" s="9"/>
    </row>
    <row r="449" ht="14.25" customHeight="1">
      <c r="AB449" s="8"/>
      <c r="AD449" s="9"/>
      <c r="AE449" s="9"/>
    </row>
    <row r="450" ht="14.25" customHeight="1">
      <c r="AB450" s="8"/>
      <c r="AD450" s="9"/>
      <c r="AE450" s="9"/>
    </row>
    <row r="451" ht="14.25" customHeight="1">
      <c r="AB451" s="8"/>
      <c r="AD451" s="9"/>
      <c r="AE451" s="9"/>
    </row>
    <row r="452" ht="14.25" customHeight="1">
      <c r="AB452" s="8"/>
      <c r="AD452" s="9"/>
      <c r="AE452" s="9"/>
    </row>
    <row r="453" ht="14.25" customHeight="1">
      <c r="AB453" s="8"/>
      <c r="AD453" s="9"/>
      <c r="AE453" s="9"/>
    </row>
    <row r="454" ht="14.25" customHeight="1">
      <c r="AB454" s="8"/>
      <c r="AD454" s="9"/>
      <c r="AE454" s="9"/>
    </row>
    <row r="455" ht="14.25" customHeight="1">
      <c r="AB455" s="8"/>
      <c r="AD455" s="9"/>
      <c r="AE455" s="9"/>
    </row>
    <row r="456" ht="14.25" customHeight="1">
      <c r="AB456" s="8"/>
      <c r="AD456" s="9"/>
      <c r="AE456" s="9"/>
    </row>
    <row r="457" ht="14.25" customHeight="1">
      <c r="AB457" s="8"/>
      <c r="AD457" s="9"/>
      <c r="AE457" s="9"/>
    </row>
    <row r="458" ht="14.25" customHeight="1">
      <c r="AB458" s="8"/>
      <c r="AD458" s="9"/>
      <c r="AE458" s="9"/>
    </row>
    <row r="459" ht="14.25" customHeight="1">
      <c r="AB459" s="8"/>
      <c r="AD459" s="9"/>
      <c r="AE459" s="9"/>
    </row>
    <row r="460" ht="14.25" customHeight="1">
      <c r="AB460" s="8"/>
      <c r="AD460" s="9"/>
      <c r="AE460" s="9"/>
    </row>
    <row r="461" ht="14.25" customHeight="1">
      <c r="AB461" s="8"/>
      <c r="AD461" s="9"/>
      <c r="AE461" s="9"/>
    </row>
    <row r="462" ht="14.25" customHeight="1">
      <c r="AB462" s="8"/>
      <c r="AD462" s="9"/>
      <c r="AE462" s="9"/>
    </row>
    <row r="463" ht="14.25" customHeight="1">
      <c r="AB463" s="8"/>
      <c r="AD463" s="9"/>
      <c r="AE463" s="9"/>
    </row>
    <row r="464" ht="14.25" customHeight="1">
      <c r="AB464" s="8"/>
      <c r="AD464" s="9"/>
      <c r="AE464" s="9"/>
    </row>
    <row r="465" ht="14.25" customHeight="1">
      <c r="AB465" s="8"/>
      <c r="AD465" s="9"/>
      <c r="AE465" s="9"/>
    </row>
    <row r="466" ht="14.25" customHeight="1">
      <c r="AB466" s="8"/>
      <c r="AD466" s="9"/>
      <c r="AE466" s="9"/>
    </row>
    <row r="467" ht="14.25" customHeight="1">
      <c r="AB467" s="8"/>
      <c r="AD467" s="9"/>
      <c r="AE467" s="9"/>
    </row>
    <row r="468" ht="14.25" customHeight="1">
      <c r="AB468" s="8"/>
      <c r="AD468" s="9"/>
      <c r="AE468" s="9"/>
    </row>
    <row r="469" ht="14.25" customHeight="1">
      <c r="AB469" s="8"/>
      <c r="AD469" s="9"/>
      <c r="AE469" s="9"/>
    </row>
    <row r="470" ht="14.25" customHeight="1">
      <c r="AB470" s="8"/>
      <c r="AD470" s="9"/>
      <c r="AE470" s="9"/>
    </row>
    <row r="471" ht="14.25" customHeight="1">
      <c r="AB471" s="8"/>
      <c r="AD471" s="9"/>
      <c r="AE471" s="9"/>
    </row>
    <row r="472" ht="14.25" customHeight="1">
      <c r="AB472" s="8"/>
      <c r="AD472" s="9"/>
      <c r="AE472" s="9"/>
    </row>
    <row r="473" ht="14.25" customHeight="1">
      <c r="AB473" s="8"/>
      <c r="AD473" s="9"/>
      <c r="AE473" s="9"/>
    </row>
    <row r="474" ht="14.25" customHeight="1">
      <c r="AB474" s="8"/>
      <c r="AD474" s="9"/>
      <c r="AE474" s="9"/>
    </row>
    <row r="475" ht="14.25" customHeight="1">
      <c r="AB475" s="8"/>
      <c r="AD475" s="9"/>
      <c r="AE475" s="9"/>
    </row>
    <row r="476" ht="14.25" customHeight="1">
      <c r="AB476" s="8"/>
      <c r="AD476" s="9"/>
      <c r="AE476" s="9"/>
    </row>
    <row r="477" ht="14.25" customHeight="1">
      <c r="AB477" s="8"/>
      <c r="AD477" s="9"/>
      <c r="AE477" s="9"/>
    </row>
    <row r="478" ht="14.25" customHeight="1">
      <c r="AB478" s="8"/>
      <c r="AD478" s="9"/>
      <c r="AE478" s="9"/>
    </row>
    <row r="479" ht="14.25" customHeight="1">
      <c r="AB479" s="8"/>
      <c r="AD479" s="9"/>
      <c r="AE479" s="9"/>
    </row>
    <row r="480" ht="14.25" customHeight="1">
      <c r="AB480" s="8"/>
      <c r="AD480" s="9"/>
      <c r="AE480" s="9"/>
    </row>
    <row r="481" ht="14.25" customHeight="1">
      <c r="AB481" s="8"/>
      <c r="AD481" s="9"/>
      <c r="AE481" s="9"/>
    </row>
    <row r="482" ht="14.25" customHeight="1">
      <c r="AB482" s="8"/>
      <c r="AD482" s="9"/>
      <c r="AE482" s="9"/>
    </row>
    <row r="483" ht="14.25" customHeight="1">
      <c r="AB483" s="8"/>
      <c r="AD483" s="9"/>
      <c r="AE483" s="9"/>
    </row>
    <row r="484" ht="14.25" customHeight="1">
      <c r="AB484" s="8"/>
      <c r="AD484" s="9"/>
      <c r="AE484" s="9"/>
    </row>
    <row r="485" ht="14.25" customHeight="1">
      <c r="AB485" s="8"/>
      <c r="AD485" s="9"/>
      <c r="AE485" s="9"/>
    </row>
    <row r="486" ht="14.25" customHeight="1">
      <c r="AB486" s="8"/>
      <c r="AD486" s="9"/>
      <c r="AE486" s="9"/>
    </row>
    <row r="487" ht="14.25" customHeight="1">
      <c r="AB487" s="8"/>
      <c r="AD487" s="9"/>
      <c r="AE487" s="9"/>
    </row>
    <row r="488" ht="14.25" customHeight="1">
      <c r="AB488" s="8"/>
      <c r="AD488" s="9"/>
      <c r="AE488" s="9"/>
    </row>
    <row r="489" ht="14.25" customHeight="1">
      <c r="AB489" s="8"/>
      <c r="AD489" s="9"/>
      <c r="AE489" s="9"/>
    </row>
    <row r="490" ht="14.25" customHeight="1">
      <c r="AB490" s="8"/>
      <c r="AD490" s="9"/>
      <c r="AE490" s="9"/>
    </row>
    <row r="491" ht="14.25" customHeight="1">
      <c r="AB491" s="8"/>
      <c r="AD491" s="9"/>
      <c r="AE491" s="9"/>
    </row>
    <row r="492" ht="14.25" customHeight="1">
      <c r="AB492" s="8"/>
      <c r="AD492" s="9"/>
      <c r="AE492" s="9"/>
    </row>
    <row r="493" ht="14.25" customHeight="1">
      <c r="AB493" s="8"/>
      <c r="AD493" s="9"/>
      <c r="AE493" s="9"/>
    </row>
    <row r="494" ht="14.25" customHeight="1">
      <c r="AB494" s="8"/>
      <c r="AD494" s="9"/>
      <c r="AE494" s="9"/>
    </row>
    <row r="495" ht="14.25" customHeight="1">
      <c r="AB495" s="8"/>
      <c r="AD495" s="9"/>
      <c r="AE495" s="9"/>
    </row>
    <row r="496" ht="14.25" customHeight="1">
      <c r="AB496" s="8"/>
      <c r="AD496" s="9"/>
      <c r="AE496" s="9"/>
    </row>
    <row r="497" ht="14.25" customHeight="1">
      <c r="AB497" s="8"/>
      <c r="AD497" s="9"/>
      <c r="AE497" s="9"/>
    </row>
    <row r="498" ht="14.25" customHeight="1">
      <c r="AB498" s="8"/>
      <c r="AD498" s="9"/>
      <c r="AE498" s="9"/>
    </row>
    <row r="499" ht="14.25" customHeight="1">
      <c r="AB499" s="8"/>
      <c r="AD499" s="9"/>
      <c r="AE499" s="9"/>
    </row>
    <row r="500" ht="14.25" customHeight="1">
      <c r="AB500" s="8"/>
      <c r="AD500" s="9"/>
      <c r="AE500" s="9"/>
    </row>
    <row r="501" ht="14.25" customHeight="1">
      <c r="AB501" s="8"/>
      <c r="AD501" s="9"/>
      <c r="AE501" s="9"/>
    </row>
    <row r="502" ht="14.25" customHeight="1">
      <c r="AB502" s="8"/>
      <c r="AD502" s="9"/>
      <c r="AE502" s="9"/>
    </row>
    <row r="503" ht="14.25" customHeight="1">
      <c r="AB503" s="8"/>
      <c r="AD503" s="9"/>
      <c r="AE503" s="9"/>
    </row>
    <row r="504" ht="14.25" customHeight="1">
      <c r="AB504" s="8"/>
      <c r="AD504" s="9"/>
      <c r="AE504" s="9"/>
    </row>
    <row r="505" ht="14.25" customHeight="1">
      <c r="AB505" s="8"/>
      <c r="AD505" s="9"/>
      <c r="AE505" s="9"/>
    </row>
    <row r="506" ht="14.25" customHeight="1">
      <c r="AB506" s="8"/>
      <c r="AD506" s="9"/>
      <c r="AE506" s="9"/>
    </row>
    <row r="507" ht="14.25" customHeight="1">
      <c r="AB507" s="8"/>
      <c r="AD507" s="9"/>
      <c r="AE507" s="9"/>
    </row>
    <row r="508" ht="14.25" customHeight="1">
      <c r="AB508" s="8"/>
      <c r="AD508" s="9"/>
      <c r="AE508" s="9"/>
    </row>
    <row r="509" ht="14.25" customHeight="1">
      <c r="AB509" s="8"/>
      <c r="AD509" s="9"/>
      <c r="AE509" s="9"/>
    </row>
    <row r="510" ht="14.25" customHeight="1">
      <c r="AB510" s="8"/>
      <c r="AD510" s="9"/>
      <c r="AE510" s="9"/>
    </row>
    <row r="511" ht="14.25" customHeight="1">
      <c r="AB511" s="8"/>
      <c r="AD511" s="9"/>
      <c r="AE511" s="9"/>
    </row>
    <row r="512" ht="14.25" customHeight="1">
      <c r="AB512" s="8"/>
      <c r="AD512" s="9"/>
      <c r="AE512" s="9"/>
    </row>
    <row r="513" ht="14.25" customHeight="1">
      <c r="AB513" s="8"/>
      <c r="AD513" s="9"/>
      <c r="AE513" s="9"/>
    </row>
    <row r="514" ht="14.25" customHeight="1">
      <c r="AB514" s="8"/>
      <c r="AD514" s="9"/>
      <c r="AE514" s="9"/>
    </row>
    <row r="515" ht="14.25" customHeight="1">
      <c r="AB515" s="8"/>
      <c r="AD515" s="9"/>
      <c r="AE515" s="9"/>
    </row>
    <row r="516" ht="14.25" customHeight="1">
      <c r="AB516" s="8"/>
      <c r="AD516" s="9"/>
      <c r="AE516" s="9"/>
    </row>
    <row r="517" ht="14.25" customHeight="1">
      <c r="AB517" s="8"/>
      <c r="AD517" s="9"/>
      <c r="AE517" s="9"/>
    </row>
    <row r="518" ht="14.25" customHeight="1">
      <c r="AB518" s="8"/>
      <c r="AD518" s="9"/>
      <c r="AE518" s="9"/>
    </row>
    <row r="519" ht="14.25" customHeight="1">
      <c r="AB519" s="8"/>
      <c r="AD519" s="9"/>
      <c r="AE519" s="9"/>
    </row>
    <row r="520" ht="14.25" customHeight="1">
      <c r="AB520" s="8"/>
      <c r="AD520" s="9"/>
      <c r="AE520" s="9"/>
    </row>
    <row r="521" ht="14.25" customHeight="1">
      <c r="AB521" s="8"/>
      <c r="AD521" s="9"/>
      <c r="AE521" s="9"/>
    </row>
    <row r="522" ht="14.25" customHeight="1">
      <c r="AB522" s="8"/>
      <c r="AD522" s="9"/>
      <c r="AE522" s="9"/>
    </row>
    <row r="523" ht="14.25" customHeight="1">
      <c r="AB523" s="8"/>
      <c r="AD523" s="9"/>
      <c r="AE523" s="9"/>
    </row>
    <row r="524" ht="14.25" customHeight="1">
      <c r="AB524" s="8"/>
      <c r="AD524" s="9"/>
      <c r="AE524" s="9"/>
    </row>
    <row r="525" ht="14.25" customHeight="1">
      <c r="AB525" s="8"/>
      <c r="AD525" s="9"/>
      <c r="AE525" s="9"/>
    </row>
    <row r="526" ht="14.25" customHeight="1">
      <c r="AB526" s="8"/>
      <c r="AD526" s="9"/>
      <c r="AE526" s="9"/>
    </row>
    <row r="527" ht="14.25" customHeight="1">
      <c r="AB527" s="8"/>
      <c r="AD527" s="9"/>
      <c r="AE527" s="9"/>
    </row>
    <row r="528" ht="14.25" customHeight="1">
      <c r="AB528" s="8"/>
      <c r="AD528" s="9"/>
      <c r="AE528" s="9"/>
    </row>
    <row r="529" ht="14.25" customHeight="1">
      <c r="AB529" s="8"/>
      <c r="AD529" s="9"/>
      <c r="AE529" s="9"/>
    </row>
    <row r="530" ht="14.25" customHeight="1">
      <c r="AB530" s="8"/>
      <c r="AD530" s="9"/>
      <c r="AE530" s="9"/>
    </row>
    <row r="531" ht="14.25" customHeight="1">
      <c r="AB531" s="8"/>
      <c r="AD531" s="9"/>
      <c r="AE531" s="9"/>
    </row>
    <row r="532" ht="14.25" customHeight="1">
      <c r="AB532" s="8"/>
      <c r="AD532" s="9"/>
      <c r="AE532" s="9"/>
    </row>
    <row r="533" ht="14.25" customHeight="1">
      <c r="AB533" s="8"/>
      <c r="AD533" s="9"/>
      <c r="AE533" s="9"/>
    </row>
    <row r="534" ht="14.25" customHeight="1">
      <c r="AB534" s="8"/>
      <c r="AD534" s="9"/>
      <c r="AE534" s="9"/>
    </row>
    <row r="535" ht="14.25" customHeight="1">
      <c r="AB535" s="8"/>
      <c r="AD535" s="9"/>
      <c r="AE535" s="9"/>
    </row>
    <row r="536" ht="14.25" customHeight="1">
      <c r="AB536" s="8"/>
      <c r="AD536" s="9"/>
      <c r="AE536" s="9"/>
    </row>
    <row r="537" ht="14.25" customHeight="1">
      <c r="AB537" s="8"/>
      <c r="AD537" s="9"/>
      <c r="AE537" s="9"/>
    </row>
    <row r="538" ht="14.25" customHeight="1">
      <c r="AB538" s="8"/>
      <c r="AD538" s="9"/>
      <c r="AE538" s="9"/>
    </row>
    <row r="539" ht="14.25" customHeight="1">
      <c r="AB539" s="8"/>
      <c r="AD539" s="9"/>
      <c r="AE539" s="9"/>
    </row>
    <row r="540" ht="14.25" customHeight="1">
      <c r="AB540" s="8"/>
      <c r="AD540" s="9"/>
      <c r="AE540" s="9"/>
    </row>
    <row r="541" ht="14.25" customHeight="1">
      <c r="AB541" s="8"/>
      <c r="AD541" s="9"/>
      <c r="AE541" s="9"/>
    </row>
    <row r="542" ht="14.25" customHeight="1">
      <c r="AB542" s="8"/>
      <c r="AD542" s="9"/>
      <c r="AE542" s="9"/>
    </row>
    <row r="543" ht="14.25" customHeight="1">
      <c r="AB543" s="8"/>
      <c r="AD543" s="9"/>
      <c r="AE543" s="9"/>
    </row>
    <row r="544" ht="14.25" customHeight="1">
      <c r="AB544" s="8"/>
      <c r="AD544" s="9"/>
      <c r="AE544" s="9"/>
    </row>
    <row r="545" ht="14.25" customHeight="1">
      <c r="AB545" s="8"/>
      <c r="AD545" s="9"/>
      <c r="AE545" s="9"/>
    </row>
    <row r="546" ht="14.25" customHeight="1">
      <c r="AB546" s="8"/>
      <c r="AD546" s="9"/>
      <c r="AE546" s="9"/>
    </row>
    <row r="547" ht="14.25" customHeight="1">
      <c r="AB547" s="8"/>
      <c r="AD547" s="9"/>
      <c r="AE547" s="9"/>
    </row>
    <row r="548" ht="14.25" customHeight="1">
      <c r="AB548" s="8"/>
      <c r="AD548" s="9"/>
      <c r="AE548" s="9"/>
    </row>
    <row r="549" ht="14.25" customHeight="1">
      <c r="AB549" s="8"/>
      <c r="AD549" s="9"/>
      <c r="AE549" s="9"/>
    </row>
    <row r="550" ht="14.25" customHeight="1">
      <c r="AB550" s="8"/>
      <c r="AD550" s="9"/>
      <c r="AE550" s="9"/>
    </row>
    <row r="551" ht="14.25" customHeight="1">
      <c r="AB551" s="8"/>
      <c r="AD551" s="9"/>
      <c r="AE551" s="9"/>
    </row>
    <row r="552" ht="14.25" customHeight="1">
      <c r="AB552" s="8"/>
      <c r="AD552" s="9"/>
      <c r="AE552" s="9"/>
    </row>
    <row r="553" ht="14.25" customHeight="1">
      <c r="AB553" s="8"/>
      <c r="AD553" s="9"/>
      <c r="AE553" s="9"/>
    </row>
    <row r="554" ht="14.25" customHeight="1">
      <c r="AB554" s="8"/>
      <c r="AD554" s="9"/>
      <c r="AE554" s="9"/>
    </row>
    <row r="555" ht="14.25" customHeight="1">
      <c r="AB555" s="8"/>
      <c r="AD555" s="9"/>
      <c r="AE555" s="9"/>
    </row>
    <row r="556" ht="14.25" customHeight="1">
      <c r="AB556" s="8"/>
      <c r="AD556" s="9"/>
      <c r="AE556" s="9"/>
    </row>
    <row r="557" ht="14.25" customHeight="1">
      <c r="AB557" s="8"/>
      <c r="AD557" s="9"/>
      <c r="AE557" s="9"/>
    </row>
    <row r="558" ht="14.25" customHeight="1">
      <c r="AB558" s="8"/>
      <c r="AD558" s="9"/>
      <c r="AE558" s="9"/>
    </row>
    <row r="559" ht="14.25" customHeight="1">
      <c r="AB559" s="8"/>
      <c r="AD559" s="9"/>
      <c r="AE559" s="9"/>
    </row>
    <row r="560" ht="14.25" customHeight="1">
      <c r="AB560" s="8"/>
      <c r="AD560" s="9"/>
      <c r="AE560" s="9"/>
    </row>
    <row r="561" ht="14.25" customHeight="1">
      <c r="AB561" s="8"/>
      <c r="AD561" s="9"/>
      <c r="AE561" s="9"/>
    </row>
    <row r="562" ht="14.25" customHeight="1">
      <c r="AB562" s="8"/>
      <c r="AD562" s="9"/>
      <c r="AE562" s="9"/>
    </row>
    <row r="563" ht="14.25" customHeight="1">
      <c r="AB563" s="8"/>
      <c r="AD563" s="9"/>
      <c r="AE563" s="9"/>
    </row>
    <row r="564" ht="14.25" customHeight="1">
      <c r="AB564" s="8"/>
      <c r="AD564" s="9"/>
      <c r="AE564" s="9"/>
    </row>
    <row r="565" ht="14.25" customHeight="1">
      <c r="AB565" s="8"/>
      <c r="AD565" s="9"/>
      <c r="AE565" s="9"/>
    </row>
    <row r="566" ht="14.25" customHeight="1">
      <c r="AB566" s="8"/>
      <c r="AD566" s="9"/>
      <c r="AE566" s="9"/>
    </row>
    <row r="567" ht="14.25" customHeight="1">
      <c r="AB567" s="8"/>
      <c r="AD567" s="9"/>
      <c r="AE567" s="9"/>
    </row>
    <row r="568" ht="14.25" customHeight="1">
      <c r="AB568" s="8"/>
      <c r="AD568" s="9"/>
      <c r="AE568" s="9"/>
    </row>
    <row r="569" ht="14.25" customHeight="1">
      <c r="AB569" s="8"/>
      <c r="AD569" s="9"/>
      <c r="AE569" s="9"/>
    </row>
    <row r="570" ht="14.25" customHeight="1">
      <c r="AB570" s="8"/>
      <c r="AD570" s="9"/>
      <c r="AE570" s="9"/>
    </row>
    <row r="571" ht="14.25" customHeight="1">
      <c r="AB571" s="8"/>
      <c r="AD571" s="9"/>
      <c r="AE571" s="9"/>
    </row>
    <row r="572" ht="14.25" customHeight="1">
      <c r="AB572" s="8"/>
      <c r="AD572" s="9"/>
      <c r="AE572" s="9"/>
    </row>
    <row r="573" ht="14.25" customHeight="1">
      <c r="AB573" s="8"/>
      <c r="AD573" s="9"/>
      <c r="AE573" s="9"/>
    </row>
    <row r="574" ht="14.25" customHeight="1">
      <c r="AB574" s="8"/>
      <c r="AD574" s="9"/>
      <c r="AE574" s="9"/>
    </row>
    <row r="575" ht="14.25" customHeight="1">
      <c r="AB575" s="8"/>
      <c r="AD575" s="9"/>
      <c r="AE575" s="9"/>
    </row>
    <row r="576" ht="14.25" customHeight="1">
      <c r="AB576" s="8"/>
      <c r="AD576" s="9"/>
      <c r="AE576" s="9"/>
    </row>
    <row r="577" ht="14.25" customHeight="1">
      <c r="AB577" s="8"/>
      <c r="AD577" s="9"/>
      <c r="AE577" s="9"/>
    </row>
    <row r="578" ht="14.25" customHeight="1">
      <c r="AB578" s="8"/>
      <c r="AD578" s="9"/>
      <c r="AE578" s="9"/>
    </row>
    <row r="579" ht="14.25" customHeight="1">
      <c r="AB579" s="8"/>
      <c r="AD579" s="9"/>
      <c r="AE579" s="9"/>
    </row>
    <row r="580" ht="14.25" customHeight="1">
      <c r="AB580" s="8"/>
      <c r="AD580" s="9"/>
      <c r="AE580" s="9"/>
    </row>
    <row r="581" ht="14.25" customHeight="1">
      <c r="AB581" s="8"/>
      <c r="AD581" s="9"/>
      <c r="AE581" s="9"/>
    </row>
    <row r="582" ht="14.25" customHeight="1">
      <c r="AB582" s="8"/>
      <c r="AD582" s="9"/>
      <c r="AE582" s="9"/>
    </row>
    <row r="583" ht="14.25" customHeight="1">
      <c r="AB583" s="8"/>
      <c r="AD583" s="9"/>
      <c r="AE583" s="9"/>
    </row>
    <row r="584" ht="14.25" customHeight="1">
      <c r="AB584" s="8"/>
      <c r="AD584" s="9"/>
      <c r="AE584" s="9"/>
    </row>
    <row r="585" ht="14.25" customHeight="1">
      <c r="AB585" s="8"/>
      <c r="AD585" s="9"/>
      <c r="AE585" s="9"/>
    </row>
    <row r="586" ht="14.25" customHeight="1">
      <c r="AB586" s="8"/>
      <c r="AD586" s="9"/>
      <c r="AE586" s="9"/>
    </row>
    <row r="587" ht="14.25" customHeight="1">
      <c r="AB587" s="8"/>
      <c r="AD587" s="9"/>
      <c r="AE587" s="9"/>
    </row>
    <row r="588" ht="14.25" customHeight="1">
      <c r="AB588" s="8"/>
      <c r="AD588" s="9"/>
      <c r="AE588" s="9"/>
    </row>
    <row r="589" ht="14.25" customHeight="1">
      <c r="AB589" s="8"/>
      <c r="AD589" s="9"/>
      <c r="AE589" s="9"/>
    </row>
    <row r="590" ht="14.25" customHeight="1">
      <c r="AB590" s="8"/>
      <c r="AD590" s="9"/>
      <c r="AE590" s="9"/>
    </row>
    <row r="591" ht="14.25" customHeight="1">
      <c r="AB591" s="8"/>
      <c r="AD591" s="9"/>
      <c r="AE591" s="9"/>
    </row>
    <row r="592" ht="14.25" customHeight="1">
      <c r="AB592" s="8"/>
      <c r="AD592" s="9"/>
      <c r="AE592" s="9"/>
    </row>
    <row r="593" ht="14.25" customHeight="1">
      <c r="AB593" s="8"/>
      <c r="AD593" s="9"/>
      <c r="AE593" s="9"/>
    </row>
    <row r="594" ht="14.25" customHeight="1">
      <c r="AB594" s="8"/>
      <c r="AD594" s="9"/>
      <c r="AE594" s="9"/>
    </row>
    <row r="595" ht="14.25" customHeight="1">
      <c r="AB595" s="8"/>
      <c r="AD595" s="9"/>
      <c r="AE595" s="9"/>
    </row>
    <row r="596" ht="14.25" customHeight="1">
      <c r="AB596" s="8"/>
      <c r="AD596" s="9"/>
      <c r="AE596" s="9"/>
    </row>
    <row r="597" ht="14.25" customHeight="1">
      <c r="AB597" s="8"/>
      <c r="AD597" s="9"/>
      <c r="AE597" s="9"/>
    </row>
    <row r="598" ht="14.25" customHeight="1">
      <c r="AB598" s="8"/>
      <c r="AD598" s="9"/>
      <c r="AE598" s="9"/>
    </row>
    <row r="599" ht="14.25" customHeight="1">
      <c r="AB599" s="8"/>
      <c r="AD599" s="9"/>
      <c r="AE599" s="9"/>
    </row>
    <row r="600" ht="14.25" customHeight="1">
      <c r="AB600" s="8"/>
      <c r="AD600" s="9"/>
      <c r="AE600" s="9"/>
    </row>
    <row r="601" ht="14.25" customHeight="1">
      <c r="AB601" s="8"/>
      <c r="AD601" s="9"/>
      <c r="AE601" s="9"/>
    </row>
    <row r="602" ht="14.25" customHeight="1">
      <c r="AB602" s="8"/>
      <c r="AD602" s="9"/>
      <c r="AE602" s="9"/>
    </row>
    <row r="603" ht="14.25" customHeight="1">
      <c r="AB603" s="8"/>
      <c r="AD603" s="9"/>
      <c r="AE603" s="9"/>
    </row>
    <row r="604" ht="14.25" customHeight="1">
      <c r="AB604" s="8"/>
      <c r="AD604" s="9"/>
      <c r="AE604" s="9"/>
    </row>
    <row r="605" ht="14.25" customHeight="1">
      <c r="AB605" s="8"/>
      <c r="AD605" s="9"/>
      <c r="AE605" s="9"/>
    </row>
    <row r="606" ht="14.25" customHeight="1">
      <c r="AB606" s="8"/>
      <c r="AD606" s="9"/>
      <c r="AE606" s="9"/>
    </row>
    <row r="607" ht="14.25" customHeight="1">
      <c r="AB607" s="8"/>
      <c r="AD607" s="9"/>
      <c r="AE607" s="9"/>
    </row>
    <row r="608" ht="14.25" customHeight="1">
      <c r="AB608" s="8"/>
      <c r="AD608" s="9"/>
      <c r="AE608" s="9"/>
    </row>
    <row r="609" ht="14.25" customHeight="1">
      <c r="AB609" s="8"/>
      <c r="AD609" s="9"/>
      <c r="AE609" s="9"/>
    </row>
    <row r="610" ht="14.25" customHeight="1">
      <c r="AB610" s="8"/>
      <c r="AD610" s="9"/>
      <c r="AE610" s="9"/>
    </row>
    <row r="611" ht="14.25" customHeight="1">
      <c r="AB611" s="8"/>
      <c r="AD611" s="9"/>
      <c r="AE611" s="9"/>
    </row>
    <row r="612" ht="14.25" customHeight="1">
      <c r="AB612" s="8"/>
      <c r="AD612" s="9"/>
      <c r="AE612" s="9"/>
    </row>
    <row r="613" ht="14.25" customHeight="1">
      <c r="AB613" s="8"/>
      <c r="AD613" s="9"/>
      <c r="AE613" s="9"/>
    </row>
    <row r="614" ht="14.25" customHeight="1">
      <c r="AB614" s="8"/>
      <c r="AD614" s="9"/>
      <c r="AE614" s="9"/>
    </row>
    <row r="615" ht="14.25" customHeight="1">
      <c r="AB615" s="8"/>
      <c r="AD615" s="9"/>
      <c r="AE615" s="9"/>
    </row>
    <row r="616" ht="14.25" customHeight="1">
      <c r="AB616" s="8"/>
      <c r="AD616" s="9"/>
      <c r="AE616" s="9"/>
    </row>
    <row r="617" ht="14.25" customHeight="1">
      <c r="AB617" s="8"/>
      <c r="AD617" s="9"/>
      <c r="AE617" s="9"/>
    </row>
    <row r="618" ht="14.25" customHeight="1">
      <c r="AB618" s="8"/>
      <c r="AD618" s="9"/>
      <c r="AE618" s="9"/>
    </row>
    <row r="619" ht="14.25" customHeight="1">
      <c r="AB619" s="8"/>
      <c r="AD619" s="9"/>
      <c r="AE619" s="9"/>
    </row>
    <row r="620" ht="14.25" customHeight="1">
      <c r="AB620" s="8"/>
      <c r="AD620" s="9"/>
      <c r="AE620" s="9"/>
    </row>
    <row r="621" ht="14.25" customHeight="1">
      <c r="AB621" s="8"/>
      <c r="AD621" s="9"/>
      <c r="AE621" s="9"/>
    </row>
    <row r="622" ht="14.25" customHeight="1">
      <c r="AB622" s="8"/>
      <c r="AD622" s="9"/>
      <c r="AE622" s="9"/>
    </row>
    <row r="623" ht="14.25" customHeight="1">
      <c r="AB623" s="8"/>
      <c r="AD623" s="9"/>
      <c r="AE623" s="9"/>
    </row>
    <row r="624" ht="14.25" customHeight="1">
      <c r="AB624" s="8"/>
      <c r="AD624" s="9"/>
      <c r="AE624" s="9"/>
    </row>
    <row r="625" ht="14.25" customHeight="1">
      <c r="AB625" s="8"/>
      <c r="AD625" s="9"/>
      <c r="AE625" s="9"/>
    </row>
    <row r="626" ht="14.25" customHeight="1">
      <c r="AB626" s="8"/>
      <c r="AD626" s="9"/>
      <c r="AE626" s="9"/>
    </row>
    <row r="627" ht="14.25" customHeight="1">
      <c r="AB627" s="8"/>
      <c r="AD627" s="9"/>
      <c r="AE627" s="9"/>
    </row>
    <row r="628" ht="14.25" customHeight="1">
      <c r="AB628" s="8"/>
      <c r="AD628" s="9"/>
      <c r="AE628" s="9"/>
    </row>
    <row r="629" ht="14.25" customHeight="1">
      <c r="AB629" s="8"/>
      <c r="AD629" s="9"/>
      <c r="AE629" s="9"/>
    </row>
    <row r="630" ht="14.25" customHeight="1">
      <c r="AB630" s="8"/>
      <c r="AD630" s="9"/>
      <c r="AE630" s="9"/>
    </row>
    <row r="631" ht="14.25" customHeight="1">
      <c r="AB631" s="8"/>
      <c r="AD631" s="9"/>
      <c r="AE631" s="9"/>
    </row>
    <row r="632" ht="14.25" customHeight="1">
      <c r="AB632" s="8"/>
      <c r="AD632" s="9"/>
      <c r="AE632" s="9"/>
    </row>
    <row r="633" ht="14.25" customHeight="1">
      <c r="AB633" s="8"/>
      <c r="AD633" s="9"/>
      <c r="AE633" s="9"/>
    </row>
    <row r="634" ht="14.25" customHeight="1">
      <c r="AB634" s="8"/>
      <c r="AD634" s="9"/>
      <c r="AE634" s="9"/>
    </row>
    <row r="635" ht="14.25" customHeight="1">
      <c r="AB635" s="8"/>
      <c r="AD635" s="9"/>
      <c r="AE635" s="9"/>
    </row>
    <row r="636" ht="14.25" customHeight="1">
      <c r="AB636" s="8"/>
      <c r="AD636" s="9"/>
      <c r="AE636" s="9"/>
    </row>
    <row r="637" ht="14.25" customHeight="1">
      <c r="AB637" s="8"/>
      <c r="AD637" s="9"/>
      <c r="AE637" s="9"/>
    </row>
    <row r="638" ht="14.25" customHeight="1">
      <c r="AB638" s="8"/>
      <c r="AD638" s="9"/>
      <c r="AE638" s="9"/>
    </row>
    <row r="639" ht="14.25" customHeight="1">
      <c r="AB639" s="8"/>
      <c r="AD639" s="9"/>
      <c r="AE639" s="9"/>
    </row>
    <row r="640" ht="14.25" customHeight="1">
      <c r="AB640" s="8"/>
      <c r="AD640" s="9"/>
      <c r="AE640" s="9"/>
    </row>
    <row r="641" ht="14.25" customHeight="1">
      <c r="AB641" s="8"/>
      <c r="AD641" s="9"/>
      <c r="AE641" s="9"/>
    </row>
    <row r="642" ht="14.25" customHeight="1">
      <c r="AB642" s="8"/>
      <c r="AD642" s="9"/>
      <c r="AE642" s="9"/>
    </row>
    <row r="643" ht="14.25" customHeight="1">
      <c r="AB643" s="8"/>
      <c r="AD643" s="9"/>
      <c r="AE643" s="9"/>
    </row>
    <row r="644" ht="14.25" customHeight="1">
      <c r="AB644" s="8"/>
      <c r="AD644" s="9"/>
      <c r="AE644" s="9"/>
    </row>
    <row r="645" ht="14.25" customHeight="1">
      <c r="AB645" s="8"/>
      <c r="AD645" s="9"/>
      <c r="AE645" s="9"/>
    </row>
    <row r="646" ht="14.25" customHeight="1">
      <c r="AB646" s="8"/>
      <c r="AD646" s="9"/>
      <c r="AE646" s="9"/>
    </row>
    <row r="647" ht="14.25" customHeight="1">
      <c r="AB647" s="8"/>
      <c r="AD647" s="9"/>
      <c r="AE647" s="9"/>
    </row>
    <row r="648" ht="14.25" customHeight="1">
      <c r="AB648" s="8"/>
      <c r="AD648" s="9"/>
      <c r="AE648" s="9"/>
    </row>
    <row r="649" ht="14.25" customHeight="1">
      <c r="AB649" s="8"/>
      <c r="AD649" s="9"/>
      <c r="AE649" s="9"/>
    </row>
    <row r="650" ht="14.25" customHeight="1">
      <c r="AB650" s="8"/>
      <c r="AD650" s="9"/>
      <c r="AE650" s="9"/>
    </row>
    <row r="651" ht="14.25" customHeight="1">
      <c r="AB651" s="8"/>
      <c r="AD651" s="9"/>
      <c r="AE651" s="9"/>
    </row>
    <row r="652" ht="14.25" customHeight="1">
      <c r="AB652" s="8"/>
      <c r="AD652" s="9"/>
      <c r="AE652" s="9"/>
    </row>
    <row r="653" ht="14.25" customHeight="1">
      <c r="AB653" s="8"/>
      <c r="AD653" s="9"/>
      <c r="AE653" s="9"/>
    </row>
    <row r="654" ht="14.25" customHeight="1">
      <c r="AB654" s="8"/>
      <c r="AD654" s="9"/>
      <c r="AE654" s="9"/>
    </row>
    <row r="655" ht="14.25" customHeight="1">
      <c r="AB655" s="8"/>
      <c r="AD655" s="9"/>
      <c r="AE655" s="9"/>
    </row>
    <row r="656" ht="14.25" customHeight="1">
      <c r="AB656" s="8"/>
      <c r="AD656" s="9"/>
      <c r="AE656" s="9"/>
    </row>
    <row r="657" ht="14.25" customHeight="1">
      <c r="AB657" s="8"/>
      <c r="AD657" s="9"/>
      <c r="AE657" s="9"/>
    </row>
    <row r="658" ht="14.25" customHeight="1">
      <c r="AB658" s="8"/>
      <c r="AD658" s="9"/>
      <c r="AE658" s="9"/>
    </row>
    <row r="659" ht="14.25" customHeight="1">
      <c r="AB659" s="8"/>
      <c r="AD659" s="9"/>
      <c r="AE659" s="9"/>
    </row>
    <row r="660" ht="14.25" customHeight="1">
      <c r="AB660" s="8"/>
      <c r="AD660" s="9"/>
      <c r="AE660" s="9"/>
    </row>
    <row r="661" ht="14.25" customHeight="1">
      <c r="AB661" s="8"/>
      <c r="AD661" s="9"/>
      <c r="AE661" s="9"/>
    </row>
    <row r="662" ht="14.25" customHeight="1">
      <c r="AB662" s="8"/>
      <c r="AD662" s="9"/>
      <c r="AE662" s="9"/>
    </row>
    <row r="663" ht="14.25" customHeight="1">
      <c r="AB663" s="8"/>
      <c r="AD663" s="9"/>
      <c r="AE663" s="9"/>
    </row>
    <row r="664" ht="14.25" customHeight="1">
      <c r="AB664" s="8"/>
      <c r="AD664" s="9"/>
      <c r="AE664" s="9"/>
    </row>
    <row r="665" ht="14.25" customHeight="1">
      <c r="AB665" s="8"/>
      <c r="AD665" s="9"/>
      <c r="AE665" s="9"/>
    </row>
    <row r="666" ht="14.25" customHeight="1">
      <c r="AB666" s="8"/>
      <c r="AD666" s="9"/>
      <c r="AE666" s="9"/>
    </row>
    <row r="667" ht="14.25" customHeight="1">
      <c r="AB667" s="8"/>
      <c r="AD667" s="9"/>
      <c r="AE667" s="9"/>
    </row>
    <row r="668" ht="14.25" customHeight="1">
      <c r="AB668" s="8"/>
      <c r="AD668" s="9"/>
      <c r="AE668" s="9"/>
    </row>
    <row r="669" ht="14.25" customHeight="1">
      <c r="AB669" s="8"/>
      <c r="AD669" s="9"/>
      <c r="AE669" s="9"/>
    </row>
    <row r="670" ht="14.25" customHeight="1">
      <c r="AB670" s="8"/>
      <c r="AD670" s="9"/>
      <c r="AE670" s="9"/>
    </row>
    <row r="671" ht="14.25" customHeight="1">
      <c r="AB671" s="8"/>
      <c r="AD671" s="9"/>
      <c r="AE671" s="9"/>
    </row>
    <row r="672" ht="14.25" customHeight="1">
      <c r="AB672" s="8"/>
      <c r="AD672" s="9"/>
      <c r="AE672" s="9"/>
    </row>
    <row r="673" ht="14.25" customHeight="1">
      <c r="AB673" s="8"/>
      <c r="AD673" s="9"/>
      <c r="AE673" s="9"/>
    </row>
    <row r="674" ht="14.25" customHeight="1">
      <c r="AB674" s="8"/>
      <c r="AD674" s="9"/>
      <c r="AE674" s="9"/>
    </row>
    <row r="675" ht="14.25" customHeight="1">
      <c r="AB675" s="8"/>
      <c r="AD675" s="9"/>
      <c r="AE675" s="9"/>
    </row>
    <row r="676" ht="14.25" customHeight="1">
      <c r="AB676" s="8"/>
      <c r="AD676" s="9"/>
      <c r="AE676" s="9"/>
    </row>
    <row r="677" ht="14.25" customHeight="1">
      <c r="AB677" s="8"/>
      <c r="AD677" s="9"/>
      <c r="AE677" s="9"/>
    </row>
    <row r="678" ht="14.25" customHeight="1">
      <c r="AB678" s="8"/>
      <c r="AD678" s="9"/>
      <c r="AE678" s="9"/>
    </row>
    <row r="679" ht="14.25" customHeight="1">
      <c r="AB679" s="8"/>
      <c r="AD679" s="9"/>
      <c r="AE679" s="9"/>
    </row>
    <row r="680" ht="14.25" customHeight="1">
      <c r="AB680" s="8"/>
      <c r="AD680" s="9"/>
      <c r="AE680" s="9"/>
    </row>
    <row r="681" ht="14.25" customHeight="1">
      <c r="AB681" s="8"/>
      <c r="AD681" s="9"/>
      <c r="AE681" s="9"/>
    </row>
    <row r="682" ht="14.25" customHeight="1">
      <c r="AB682" s="8"/>
      <c r="AD682" s="9"/>
      <c r="AE682" s="9"/>
    </row>
    <row r="683" ht="14.25" customHeight="1">
      <c r="AB683" s="8"/>
      <c r="AD683" s="9"/>
      <c r="AE683" s="9"/>
    </row>
    <row r="684" ht="14.25" customHeight="1">
      <c r="AB684" s="8"/>
      <c r="AD684" s="9"/>
      <c r="AE684" s="9"/>
    </row>
    <row r="685" ht="14.25" customHeight="1">
      <c r="AB685" s="8"/>
      <c r="AD685" s="9"/>
      <c r="AE685" s="9"/>
    </row>
    <row r="686" ht="14.25" customHeight="1">
      <c r="AB686" s="8"/>
      <c r="AD686" s="9"/>
      <c r="AE686" s="9"/>
    </row>
    <row r="687" ht="14.25" customHeight="1">
      <c r="AB687" s="8"/>
      <c r="AD687" s="9"/>
      <c r="AE687" s="9"/>
    </row>
    <row r="688" ht="14.25" customHeight="1">
      <c r="AB688" s="8"/>
      <c r="AD688" s="9"/>
      <c r="AE688" s="9"/>
    </row>
    <row r="689" ht="14.25" customHeight="1">
      <c r="AB689" s="8"/>
      <c r="AD689" s="9"/>
      <c r="AE689" s="9"/>
    </row>
    <row r="690" ht="14.25" customHeight="1">
      <c r="AB690" s="8"/>
      <c r="AD690" s="9"/>
      <c r="AE690" s="9"/>
    </row>
    <row r="691" ht="14.25" customHeight="1">
      <c r="AB691" s="8"/>
      <c r="AD691" s="9"/>
      <c r="AE691" s="9"/>
    </row>
    <row r="692" ht="14.25" customHeight="1">
      <c r="AB692" s="8"/>
      <c r="AD692" s="9"/>
      <c r="AE692" s="9"/>
    </row>
    <row r="693" ht="14.25" customHeight="1">
      <c r="AB693" s="8"/>
      <c r="AD693" s="9"/>
      <c r="AE693" s="9"/>
    </row>
    <row r="694" ht="14.25" customHeight="1">
      <c r="AB694" s="8"/>
      <c r="AD694" s="9"/>
      <c r="AE694" s="9"/>
    </row>
    <row r="695" ht="14.25" customHeight="1">
      <c r="AB695" s="8"/>
      <c r="AD695" s="9"/>
      <c r="AE695" s="9"/>
    </row>
    <row r="696" ht="14.25" customHeight="1">
      <c r="AB696" s="8"/>
      <c r="AD696" s="9"/>
      <c r="AE696" s="9"/>
    </row>
    <row r="697" ht="14.25" customHeight="1">
      <c r="AB697" s="8"/>
      <c r="AD697" s="9"/>
      <c r="AE697" s="9"/>
    </row>
    <row r="698" ht="14.25" customHeight="1">
      <c r="AB698" s="8"/>
      <c r="AD698" s="9"/>
      <c r="AE698" s="9"/>
    </row>
    <row r="699" ht="14.25" customHeight="1">
      <c r="AB699" s="8"/>
      <c r="AD699" s="9"/>
      <c r="AE699" s="9"/>
    </row>
    <row r="700" ht="14.25" customHeight="1">
      <c r="AB700" s="8"/>
      <c r="AD700" s="9"/>
      <c r="AE700" s="9"/>
    </row>
    <row r="701" ht="14.25" customHeight="1">
      <c r="AB701" s="8"/>
      <c r="AD701" s="9"/>
      <c r="AE701" s="9"/>
    </row>
    <row r="702" ht="14.25" customHeight="1">
      <c r="AB702" s="8"/>
      <c r="AD702" s="9"/>
      <c r="AE702" s="9"/>
    </row>
    <row r="703" ht="14.25" customHeight="1">
      <c r="AB703" s="8"/>
      <c r="AD703" s="9"/>
      <c r="AE703" s="9"/>
    </row>
    <row r="704" ht="14.25" customHeight="1">
      <c r="AB704" s="8"/>
      <c r="AD704" s="9"/>
      <c r="AE704" s="9"/>
    </row>
    <row r="705" ht="14.25" customHeight="1">
      <c r="AB705" s="8"/>
      <c r="AD705" s="9"/>
      <c r="AE705" s="9"/>
    </row>
    <row r="706" ht="14.25" customHeight="1">
      <c r="AB706" s="8"/>
      <c r="AD706" s="9"/>
      <c r="AE706" s="9"/>
    </row>
    <row r="707" ht="14.25" customHeight="1">
      <c r="AB707" s="8"/>
      <c r="AD707" s="9"/>
      <c r="AE707" s="9"/>
    </row>
    <row r="708" ht="14.25" customHeight="1">
      <c r="AB708" s="8"/>
      <c r="AD708" s="9"/>
      <c r="AE708" s="9"/>
    </row>
    <row r="709" ht="14.25" customHeight="1">
      <c r="AB709" s="8"/>
      <c r="AD709" s="9"/>
      <c r="AE709" s="9"/>
    </row>
    <row r="710" ht="14.25" customHeight="1">
      <c r="AB710" s="8"/>
      <c r="AD710" s="9"/>
      <c r="AE710" s="9"/>
    </row>
    <row r="711" ht="14.25" customHeight="1">
      <c r="AB711" s="8"/>
      <c r="AD711" s="9"/>
      <c r="AE711" s="9"/>
    </row>
    <row r="712" ht="14.25" customHeight="1">
      <c r="AB712" s="8"/>
      <c r="AD712" s="9"/>
      <c r="AE712" s="9"/>
    </row>
    <row r="713" ht="14.25" customHeight="1">
      <c r="AB713" s="8"/>
      <c r="AD713" s="9"/>
      <c r="AE713" s="9"/>
    </row>
    <row r="714" ht="14.25" customHeight="1">
      <c r="AB714" s="8"/>
      <c r="AD714" s="9"/>
      <c r="AE714" s="9"/>
    </row>
    <row r="715" ht="14.25" customHeight="1">
      <c r="AB715" s="8"/>
      <c r="AD715" s="9"/>
      <c r="AE715" s="9"/>
    </row>
    <row r="716" ht="14.25" customHeight="1">
      <c r="AB716" s="8"/>
      <c r="AD716" s="9"/>
      <c r="AE716" s="9"/>
    </row>
    <row r="717" ht="14.25" customHeight="1">
      <c r="AB717" s="8"/>
      <c r="AD717" s="9"/>
      <c r="AE717" s="9"/>
    </row>
    <row r="718" ht="14.25" customHeight="1">
      <c r="AB718" s="8"/>
      <c r="AD718" s="9"/>
      <c r="AE718" s="9"/>
    </row>
    <row r="719" ht="14.25" customHeight="1">
      <c r="AB719" s="8"/>
      <c r="AD719" s="9"/>
      <c r="AE719" s="9"/>
    </row>
    <row r="720" ht="14.25" customHeight="1">
      <c r="AB720" s="8"/>
      <c r="AD720" s="9"/>
      <c r="AE720" s="9"/>
    </row>
    <row r="721" ht="14.25" customHeight="1">
      <c r="AB721" s="8"/>
      <c r="AD721" s="9"/>
      <c r="AE721" s="9"/>
    </row>
    <row r="722" ht="14.25" customHeight="1">
      <c r="AB722" s="8"/>
      <c r="AD722" s="9"/>
      <c r="AE722" s="9"/>
    </row>
    <row r="723" ht="14.25" customHeight="1">
      <c r="AB723" s="8"/>
      <c r="AD723" s="9"/>
      <c r="AE723" s="9"/>
    </row>
    <row r="724" ht="14.25" customHeight="1">
      <c r="AB724" s="8"/>
      <c r="AD724" s="9"/>
      <c r="AE724" s="9"/>
    </row>
    <row r="725" ht="14.25" customHeight="1">
      <c r="AB725" s="8"/>
      <c r="AD725" s="9"/>
      <c r="AE725" s="9"/>
    </row>
    <row r="726" ht="14.25" customHeight="1">
      <c r="AB726" s="8"/>
      <c r="AD726" s="9"/>
      <c r="AE726" s="9"/>
    </row>
    <row r="727" ht="14.25" customHeight="1">
      <c r="AB727" s="8"/>
      <c r="AD727" s="9"/>
      <c r="AE727" s="9"/>
    </row>
    <row r="728" ht="14.25" customHeight="1">
      <c r="AB728" s="8"/>
      <c r="AD728" s="9"/>
      <c r="AE728" s="9"/>
    </row>
    <row r="729" ht="14.25" customHeight="1">
      <c r="AB729" s="8"/>
      <c r="AD729" s="9"/>
      <c r="AE729" s="9"/>
    </row>
    <row r="730" ht="14.25" customHeight="1">
      <c r="AB730" s="8"/>
      <c r="AD730" s="9"/>
      <c r="AE730" s="9"/>
    </row>
    <row r="731" ht="14.25" customHeight="1">
      <c r="AB731" s="8"/>
      <c r="AD731" s="9"/>
      <c r="AE731" s="9"/>
    </row>
    <row r="732" ht="14.25" customHeight="1">
      <c r="AB732" s="8"/>
      <c r="AD732" s="9"/>
      <c r="AE732" s="9"/>
    </row>
    <row r="733" ht="14.25" customHeight="1">
      <c r="AB733" s="8"/>
      <c r="AD733" s="9"/>
      <c r="AE733" s="9"/>
    </row>
    <row r="734" ht="14.25" customHeight="1">
      <c r="AB734" s="8"/>
      <c r="AD734" s="9"/>
      <c r="AE734" s="9"/>
    </row>
    <row r="735" ht="14.25" customHeight="1">
      <c r="AB735" s="8"/>
      <c r="AD735" s="9"/>
      <c r="AE735" s="9"/>
    </row>
    <row r="736" ht="14.25" customHeight="1">
      <c r="AB736" s="8"/>
      <c r="AD736" s="9"/>
      <c r="AE736" s="9"/>
    </row>
    <row r="737" ht="14.25" customHeight="1">
      <c r="AB737" s="8"/>
      <c r="AD737" s="9"/>
      <c r="AE737" s="9"/>
    </row>
    <row r="738" ht="14.25" customHeight="1">
      <c r="AB738" s="8"/>
      <c r="AD738" s="9"/>
      <c r="AE738" s="9"/>
    </row>
    <row r="739" ht="14.25" customHeight="1">
      <c r="AB739" s="8"/>
      <c r="AD739" s="9"/>
      <c r="AE739" s="9"/>
    </row>
    <row r="740" ht="14.25" customHeight="1">
      <c r="AB740" s="8"/>
      <c r="AD740" s="9"/>
      <c r="AE740" s="9"/>
    </row>
    <row r="741" ht="14.25" customHeight="1">
      <c r="AB741" s="8"/>
      <c r="AD741" s="9"/>
      <c r="AE741" s="9"/>
    </row>
    <row r="742" ht="14.25" customHeight="1">
      <c r="AB742" s="8"/>
      <c r="AD742" s="9"/>
      <c r="AE742" s="9"/>
    </row>
    <row r="743" ht="14.25" customHeight="1">
      <c r="AB743" s="8"/>
      <c r="AD743" s="9"/>
      <c r="AE743" s="9"/>
    </row>
    <row r="744" ht="14.25" customHeight="1">
      <c r="AB744" s="8"/>
      <c r="AD744" s="9"/>
      <c r="AE744" s="9"/>
    </row>
    <row r="745" ht="14.25" customHeight="1">
      <c r="AB745" s="8"/>
      <c r="AD745" s="9"/>
      <c r="AE745" s="9"/>
    </row>
    <row r="746" ht="14.25" customHeight="1">
      <c r="AB746" s="8"/>
      <c r="AD746" s="9"/>
      <c r="AE746" s="9"/>
    </row>
    <row r="747" ht="14.25" customHeight="1">
      <c r="AB747" s="8"/>
      <c r="AD747" s="9"/>
      <c r="AE747" s="9"/>
    </row>
    <row r="748" ht="14.25" customHeight="1">
      <c r="AB748" s="8"/>
      <c r="AD748" s="9"/>
      <c r="AE748" s="9"/>
    </row>
    <row r="749" ht="14.25" customHeight="1">
      <c r="AB749" s="8"/>
      <c r="AD749" s="9"/>
      <c r="AE749" s="9"/>
    </row>
    <row r="750" ht="14.25" customHeight="1">
      <c r="AB750" s="8"/>
      <c r="AD750" s="9"/>
      <c r="AE750" s="9"/>
    </row>
    <row r="751" ht="14.25" customHeight="1">
      <c r="AB751" s="8"/>
      <c r="AD751" s="9"/>
      <c r="AE751" s="9"/>
    </row>
    <row r="752" ht="14.25" customHeight="1">
      <c r="AB752" s="8"/>
      <c r="AD752" s="9"/>
      <c r="AE752" s="9"/>
    </row>
    <row r="753" ht="14.25" customHeight="1">
      <c r="AB753" s="8"/>
      <c r="AD753" s="9"/>
      <c r="AE753" s="9"/>
    </row>
    <row r="754" ht="14.25" customHeight="1">
      <c r="AB754" s="8"/>
      <c r="AD754" s="9"/>
      <c r="AE754" s="9"/>
    </row>
    <row r="755" ht="14.25" customHeight="1">
      <c r="AB755" s="8"/>
      <c r="AD755" s="9"/>
      <c r="AE755" s="9"/>
    </row>
    <row r="756" ht="14.25" customHeight="1">
      <c r="AB756" s="8"/>
      <c r="AD756" s="9"/>
      <c r="AE756" s="9"/>
    </row>
    <row r="757" ht="14.25" customHeight="1">
      <c r="AB757" s="8"/>
      <c r="AD757" s="9"/>
      <c r="AE757" s="9"/>
    </row>
    <row r="758" ht="14.25" customHeight="1">
      <c r="AB758" s="8"/>
      <c r="AD758" s="9"/>
      <c r="AE758" s="9"/>
    </row>
    <row r="759" ht="14.25" customHeight="1">
      <c r="AB759" s="8"/>
      <c r="AD759" s="9"/>
      <c r="AE759" s="9"/>
    </row>
    <row r="760" ht="14.25" customHeight="1">
      <c r="AB760" s="8"/>
      <c r="AD760" s="9"/>
      <c r="AE760" s="9"/>
    </row>
    <row r="761" ht="14.25" customHeight="1">
      <c r="AB761" s="8"/>
      <c r="AD761" s="9"/>
      <c r="AE761" s="9"/>
    </row>
    <row r="762" ht="14.25" customHeight="1">
      <c r="AB762" s="8"/>
      <c r="AD762" s="9"/>
      <c r="AE762" s="9"/>
    </row>
    <row r="763" ht="14.25" customHeight="1">
      <c r="AB763" s="8"/>
      <c r="AD763" s="9"/>
      <c r="AE763" s="9"/>
    </row>
    <row r="764" ht="14.25" customHeight="1">
      <c r="AB764" s="8"/>
      <c r="AD764" s="9"/>
      <c r="AE764" s="9"/>
    </row>
    <row r="765" ht="14.25" customHeight="1">
      <c r="AB765" s="8"/>
      <c r="AD765" s="9"/>
      <c r="AE765" s="9"/>
    </row>
    <row r="766" ht="14.25" customHeight="1">
      <c r="AB766" s="8"/>
      <c r="AD766" s="9"/>
      <c r="AE766" s="9"/>
    </row>
    <row r="767" ht="14.25" customHeight="1">
      <c r="AB767" s="8"/>
      <c r="AD767" s="9"/>
      <c r="AE767" s="9"/>
    </row>
    <row r="768" ht="14.25" customHeight="1">
      <c r="AB768" s="8"/>
      <c r="AD768" s="9"/>
      <c r="AE768" s="9"/>
    </row>
    <row r="769" ht="14.25" customHeight="1">
      <c r="AB769" s="8"/>
      <c r="AD769" s="9"/>
      <c r="AE769" s="9"/>
    </row>
    <row r="770" ht="14.25" customHeight="1">
      <c r="AB770" s="8"/>
      <c r="AD770" s="9"/>
      <c r="AE770" s="9"/>
    </row>
    <row r="771" ht="14.25" customHeight="1">
      <c r="AB771" s="8"/>
      <c r="AD771" s="9"/>
      <c r="AE771" s="9"/>
    </row>
    <row r="772" ht="14.25" customHeight="1">
      <c r="AB772" s="8"/>
      <c r="AD772" s="9"/>
      <c r="AE772" s="9"/>
    </row>
    <row r="773" ht="14.25" customHeight="1">
      <c r="AB773" s="8"/>
      <c r="AD773" s="9"/>
      <c r="AE773" s="9"/>
    </row>
    <row r="774" ht="14.25" customHeight="1">
      <c r="AB774" s="8"/>
      <c r="AD774" s="9"/>
      <c r="AE774" s="9"/>
    </row>
    <row r="775" ht="14.25" customHeight="1">
      <c r="AB775" s="8"/>
      <c r="AD775" s="9"/>
      <c r="AE775" s="9"/>
    </row>
    <row r="776" ht="14.25" customHeight="1">
      <c r="AB776" s="8"/>
      <c r="AD776" s="9"/>
      <c r="AE776" s="9"/>
    </row>
    <row r="777" ht="14.25" customHeight="1">
      <c r="AB777" s="8"/>
      <c r="AD777" s="9"/>
      <c r="AE777" s="9"/>
    </row>
    <row r="778" ht="14.25" customHeight="1">
      <c r="AB778" s="8"/>
      <c r="AD778" s="9"/>
      <c r="AE778" s="9"/>
    </row>
    <row r="779" ht="14.25" customHeight="1">
      <c r="AB779" s="8"/>
      <c r="AD779" s="9"/>
      <c r="AE779" s="9"/>
    </row>
    <row r="780" ht="14.25" customHeight="1">
      <c r="AB780" s="8"/>
      <c r="AD780" s="9"/>
      <c r="AE780" s="9"/>
    </row>
    <row r="781" ht="14.25" customHeight="1">
      <c r="AB781" s="8"/>
      <c r="AD781" s="9"/>
      <c r="AE781" s="9"/>
    </row>
    <row r="782" ht="14.25" customHeight="1">
      <c r="AB782" s="8"/>
      <c r="AD782" s="9"/>
      <c r="AE782" s="9"/>
    </row>
    <row r="783" ht="14.25" customHeight="1">
      <c r="AB783" s="8"/>
      <c r="AD783" s="9"/>
      <c r="AE783" s="9"/>
    </row>
    <row r="784" ht="14.25" customHeight="1">
      <c r="AB784" s="8"/>
      <c r="AD784" s="9"/>
      <c r="AE784" s="9"/>
    </row>
    <row r="785" ht="14.25" customHeight="1">
      <c r="AB785" s="8"/>
      <c r="AD785" s="9"/>
      <c r="AE785" s="9"/>
    </row>
    <row r="786" ht="14.25" customHeight="1">
      <c r="AB786" s="8"/>
      <c r="AD786" s="9"/>
      <c r="AE786" s="9"/>
    </row>
    <row r="787" ht="14.25" customHeight="1">
      <c r="AB787" s="8"/>
      <c r="AD787" s="9"/>
      <c r="AE787" s="9"/>
    </row>
    <row r="788" ht="14.25" customHeight="1">
      <c r="AB788" s="8"/>
      <c r="AD788" s="9"/>
      <c r="AE788" s="9"/>
    </row>
    <row r="789" ht="14.25" customHeight="1">
      <c r="AB789" s="8"/>
      <c r="AD789" s="9"/>
      <c r="AE789" s="9"/>
    </row>
    <row r="790" ht="14.25" customHeight="1">
      <c r="AB790" s="8"/>
      <c r="AD790" s="9"/>
      <c r="AE790" s="9"/>
    </row>
    <row r="791" ht="14.25" customHeight="1">
      <c r="AB791" s="8"/>
      <c r="AD791" s="9"/>
      <c r="AE791" s="9"/>
    </row>
    <row r="792" ht="14.25" customHeight="1">
      <c r="AB792" s="8"/>
      <c r="AD792" s="9"/>
      <c r="AE792" s="9"/>
    </row>
    <row r="793" ht="14.25" customHeight="1">
      <c r="AB793" s="8"/>
      <c r="AD793" s="9"/>
      <c r="AE793" s="9"/>
    </row>
    <row r="794" ht="14.25" customHeight="1">
      <c r="AB794" s="8"/>
      <c r="AD794" s="9"/>
      <c r="AE794" s="9"/>
    </row>
    <row r="795" ht="14.25" customHeight="1">
      <c r="AB795" s="8"/>
      <c r="AD795" s="9"/>
      <c r="AE795" s="9"/>
    </row>
    <row r="796" ht="14.25" customHeight="1">
      <c r="AB796" s="8"/>
      <c r="AD796" s="9"/>
      <c r="AE796" s="9"/>
    </row>
    <row r="797" ht="14.25" customHeight="1">
      <c r="AB797" s="8"/>
      <c r="AD797" s="9"/>
      <c r="AE797" s="9"/>
    </row>
    <row r="798" ht="14.25" customHeight="1">
      <c r="AB798" s="8"/>
      <c r="AD798" s="9"/>
      <c r="AE798" s="9"/>
    </row>
    <row r="799" ht="14.25" customHeight="1">
      <c r="AB799" s="8"/>
      <c r="AD799" s="9"/>
      <c r="AE799" s="9"/>
    </row>
    <row r="800" ht="14.25" customHeight="1">
      <c r="AB800" s="8"/>
      <c r="AD800" s="9"/>
      <c r="AE800" s="9"/>
    </row>
    <row r="801" ht="14.25" customHeight="1">
      <c r="AB801" s="8"/>
      <c r="AD801" s="9"/>
      <c r="AE801" s="9"/>
    </row>
    <row r="802" ht="14.25" customHeight="1">
      <c r="AB802" s="8"/>
      <c r="AD802" s="9"/>
      <c r="AE802" s="9"/>
    </row>
    <row r="803" ht="14.25" customHeight="1">
      <c r="AB803" s="8"/>
      <c r="AD803" s="9"/>
      <c r="AE803" s="9"/>
    </row>
    <row r="804" ht="14.25" customHeight="1">
      <c r="AB804" s="8"/>
      <c r="AD804" s="9"/>
      <c r="AE804" s="9"/>
    </row>
    <row r="805" ht="14.25" customHeight="1">
      <c r="AB805" s="8"/>
      <c r="AD805" s="9"/>
      <c r="AE805" s="9"/>
    </row>
    <row r="806" ht="14.25" customHeight="1">
      <c r="AB806" s="8"/>
      <c r="AD806" s="9"/>
      <c r="AE806" s="9"/>
    </row>
    <row r="807" ht="14.25" customHeight="1">
      <c r="AB807" s="8"/>
      <c r="AD807" s="9"/>
      <c r="AE807" s="9"/>
    </row>
    <row r="808" ht="14.25" customHeight="1">
      <c r="AB808" s="8"/>
      <c r="AD808" s="9"/>
      <c r="AE808" s="9"/>
    </row>
    <row r="809" ht="14.25" customHeight="1">
      <c r="AB809" s="8"/>
      <c r="AD809" s="9"/>
      <c r="AE809" s="9"/>
    </row>
    <row r="810" ht="14.25" customHeight="1">
      <c r="AB810" s="8"/>
      <c r="AD810" s="9"/>
      <c r="AE810" s="9"/>
    </row>
    <row r="811" ht="14.25" customHeight="1">
      <c r="AB811" s="8"/>
      <c r="AD811" s="9"/>
      <c r="AE811" s="9"/>
    </row>
    <row r="812" ht="14.25" customHeight="1">
      <c r="AB812" s="8"/>
      <c r="AD812" s="9"/>
      <c r="AE812" s="9"/>
    </row>
    <row r="813" ht="14.25" customHeight="1">
      <c r="AB813" s="8"/>
      <c r="AD813" s="9"/>
      <c r="AE813" s="9"/>
    </row>
    <row r="814" ht="14.25" customHeight="1">
      <c r="AB814" s="8"/>
      <c r="AD814" s="9"/>
      <c r="AE814" s="9"/>
    </row>
    <row r="815" ht="14.25" customHeight="1">
      <c r="AB815" s="8"/>
      <c r="AD815" s="9"/>
      <c r="AE815" s="9"/>
    </row>
    <row r="816" ht="14.25" customHeight="1">
      <c r="AB816" s="8"/>
      <c r="AD816" s="9"/>
      <c r="AE816" s="9"/>
    </row>
    <row r="817" ht="14.25" customHeight="1">
      <c r="AB817" s="8"/>
      <c r="AD817" s="9"/>
      <c r="AE817" s="9"/>
    </row>
    <row r="818" ht="14.25" customHeight="1">
      <c r="AB818" s="8"/>
      <c r="AD818" s="9"/>
      <c r="AE818" s="9"/>
    </row>
    <row r="819" ht="14.25" customHeight="1">
      <c r="AB819" s="8"/>
      <c r="AD819" s="9"/>
      <c r="AE819" s="9"/>
    </row>
    <row r="820" ht="14.25" customHeight="1">
      <c r="AB820" s="8"/>
      <c r="AD820" s="9"/>
      <c r="AE820" s="9"/>
    </row>
    <row r="821" ht="14.25" customHeight="1">
      <c r="AB821" s="8"/>
      <c r="AD821" s="9"/>
      <c r="AE821" s="9"/>
    </row>
    <row r="822" ht="14.25" customHeight="1">
      <c r="AB822" s="8"/>
      <c r="AD822" s="9"/>
      <c r="AE822" s="9"/>
    </row>
    <row r="823" ht="14.25" customHeight="1">
      <c r="AB823" s="8"/>
      <c r="AD823" s="9"/>
      <c r="AE823" s="9"/>
    </row>
    <row r="824" ht="14.25" customHeight="1">
      <c r="AB824" s="8"/>
      <c r="AD824" s="9"/>
      <c r="AE824" s="9"/>
    </row>
    <row r="825" ht="14.25" customHeight="1">
      <c r="AB825" s="8"/>
      <c r="AD825" s="9"/>
      <c r="AE825" s="9"/>
    </row>
    <row r="826" ht="14.25" customHeight="1">
      <c r="AB826" s="8"/>
      <c r="AD826" s="9"/>
      <c r="AE826" s="9"/>
    </row>
    <row r="827" ht="14.25" customHeight="1">
      <c r="AB827" s="8"/>
      <c r="AD827" s="9"/>
      <c r="AE827" s="9"/>
    </row>
    <row r="828" ht="14.25" customHeight="1">
      <c r="AB828" s="8"/>
      <c r="AD828" s="9"/>
      <c r="AE828" s="9"/>
    </row>
    <row r="829" ht="14.25" customHeight="1">
      <c r="AB829" s="8"/>
      <c r="AD829" s="9"/>
      <c r="AE829" s="9"/>
    </row>
    <row r="830" ht="14.25" customHeight="1">
      <c r="AB830" s="8"/>
      <c r="AD830" s="9"/>
      <c r="AE830" s="9"/>
    </row>
    <row r="831" ht="14.25" customHeight="1">
      <c r="AB831" s="8"/>
      <c r="AD831" s="9"/>
      <c r="AE831" s="9"/>
    </row>
    <row r="832" ht="14.25" customHeight="1">
      <c r="AB832" s="8"/>
      <c r="AD832" s="9"/>
      <c r="AE832" s="9"/>
    </row>
    <row r="833" ht="14.25" customHeight="1">
      <c r="AB833" s="8"/>
      <c r="AD833" s="9"/>
      <c r="AE833" s="9"/>
    </row>
    <row r="834" ht="14.25" customHeight="1">
      <c r="AB834" s="8"/>
      <c r="AD834" s="9"/>
      <c r="AE834" s="9"/>
    </row>
    <row r="835" ht="14.25" customHeight="1">
      <c r="AB835" s="8"/>
      <c r="AD835" s="9"/>
      <c r="AE835" s="9"/>
    </row>
    <row r="836" ht="14.25" customHeight="1">
      <c r="AB836" s="8"/>
      <c r="AD836" s="9"/>
      <c r="AE836" s="9"/>
    </row>
    <row r="837" ht="14.25" customHeight="1">
      <c r="AB837" s="8"/>
      <c r="AD837" s="9"/>
      <c r="AE837" s="9"/>
    </row>
    <row r="838" ht="14.25" customHeight="1">
      <c r="AB838" s="8"/>
      <c r="AD838" s="9"/>
      <c r="AE838" s="9"/>
    </row>
    <row r="839" ht="14.25" customHeight="1">
      <c r="AB839" s="8"/>
      <c r="AD839" s="9"/>
      <c r="AE839" s="9"/>
    </row>
    <row r="840" ht="14.25" customHeight="1">
      <c r="AB840" s="8"/>
      <c r="AD840" s="9"/>
      <c r="AE840" s="9"/>
    </row>
    <row r="841" ht="14.25" customHeight="1">
      <c r="AB841" s="8"/>
      <c r="AD841" s="9"/>
      <c r="AE841" s="9"/>
    </row>
    <row r="842" ht="14.25" customHeight="1">
      <c r="AB842" s="8"/>
      <c r="AD842" s="9"/>
      <c r="AE842" s="9"/>
    </row>
    <row r="843" ht="14.25" customHeight="1">
      <c r="AB843" s="8"/>
      <c r="AD843" s="9"/>
      <c r="AE843" s="9"/>
    </row>
    <row r="844" ht="14.25" customHeight="1">
      <c r="AB844" s="8"/>
      <c r="AD844" s="9"/>
      <c r="AE844" s="9"/>
    </row>
    <row r="845" ht="14.25" customHeight="1">
      <c r="AB845" s="8"/>
      <c r="AD845" s="9"/>
      <c r="AE845" s="9"/>
    </row>
    <row r="846" ht="14.25" customHeight="1">
      <c r="AB846" s="8"/>
      <c r="AD846" s="9"/>
      <c r="AE846" s="9"/>
    </row>
    <row r="847" ht="14.25" customHeight="1">
      <c r="AB847" s="8"/>
      <c r="AD847" s="9"/>
      <c r="AE847" s="9"/>
    </row>
    <row r="848" ht="14.25" customHeight="1">
      <c r="AB848" s="8"/>
      <c r="AD848" s="9"/>
      <c r="AE848" s="9"/>
    </row>
    <row r="849" ht="14.25" customHeight="1">
      <c r="AB849" s="8"/>
      <c r="AD849" s="9"/>
      <c r="AE849" s="9"/>
    </row>
    <row r="850" ht="14.25" customHeight="1">
      <c r="AB850" s="8"/>
      <c r="AD850" s="9"/>
      <c r="AE850" s="9"/>
    </row>
    <row r="851" ht="14.25" customHeight="1">
      <c r="AB851" s="8"/>
      <c r="AD851" s="9"/>
      <c r="AE851" s="9"/>
    </row>
    <row r="852" ht="14.25" customHeight="1">
      <c r="AB852" s="8"/>
      <c r="AD852" s="9"/>
      <c r="AE852" s="9"/>
    </row>
    <row r="853" ht="14.25" customHeight="1">
      <c r="AB853" s="8"/>
      <c r="AD853" s="9"/>
      <c r="AE853" s="9"/>
    </row>
    <row r="854" ht="14.25" customHeight="1">
      <c r="AB854" s="8"/>
      <c r="AD854" s="9"/>
      <c r="AE854" s="9"/>
    </row>
    <row r="855" ht="14.25" customHeight="1">
      <c r="AB855" s="8"/>
      <c r="AD855" s="9"/>
      <c r="AE855" s="9"/>
    </row>
    <row r="856" ht="14.25" customHeight="1">
      <c r="AB856" s="8"/>
      <c r="AD856" s="9"/>
      <c r="AE856" s="9"/>
    </row>
    <row r="857" ht="14.25" customHeight="1">
      <c r="AB857" s="8"/>
      <c r="AD857" s="9"/>
      <c r="AE857" s="9"/>
    </row>
    <row r="858" ht="14.25" customHeight="1">
      <c r="AB858" s="8"/>
      <c r="AD858" s="9"/>
      <c r="AE858" s="9"/>
    </row>
    <row r="859" ht="14.25" customHeight="1">
      <c r="AB859" s="8"/>
      <c r="AD859" s="9"/>
      <c r="AE859" s="9"/>
    </row>
    <row r="860" ht="14.25" customHeight="1">
      <c r="AB860" s="8"/>
      <c r="AD860" s="9"/>
      <c r="AE860" s="9"/>
    </row>
    <row r="861" ht="14.25" customHeight="1">
      <c r="AB861" s="8"/>
      <c r="AD861" s="9"/>
      <c r="AE861" s="9"/>
    </row>
    <row r="862" ht="14.25" customHeight="1">
      <c r="AB862" s="8"/>
      <c r="AD862" s="9"/>
      <c r="AE862" s="9"/>
    </row>
    <row r="863" ht="14.25" customHeight="1">
      <c r="AB863" s="8"/>
      <c r="AD863" s="9"/>
      <c r="AE863" s="9"/>
    </row>
    <row r="864" ht="14.25" customHeight="1">
      <c r="AB864" s="8"/>
      <c r="AD864" s="9"/>
      <c r="AE864" s="9"/>
    </row>
    <row r="865" ht="14.25" customHeight="1">
      <c r="AB865" s="8"/>
      <c r="AD865" s="9"/>
      <c r="AE865" s="9"/>
    </row>
    <row r="866" ht="14.25" customHeight="1">
      <c r="AB866" s="8"/>
      <c r="AD866" s="9"/>
      <c r="AE866" s="9"/>
    </row>
    <row r="867" ht="14.25" customHeight="1">
      <c r="AB867" s="8"/>
      <c r="AD867" s="9"/>
      <c r="AE867" s="9"/>
    </row>
    <row r="868" ht="14.25" customHeight="1">
      <c r="AB868" s="8"/>
      <c r="AD868" s="9"/>
      <c r="AE868" s="9"/>
    </row>
    <row r="869" ht="14.25" customHeight="1">
      <c r="AB869" s="8"/>
      <c r="AD869" s="9"/>
      <c r="AE869" s="9"/>
    </row>
    <row r="870" ht="14.25" customHeight="1">
      <c r="AB870" s="8"/>
      <c r="AD870" s="9"/>
      <c r="AE870" s="9"/>
    </row>
    <row r="871" ht="14.25" customHeight="1">
      <c r="AB871" s="8"/>
      <c r="AD871" s="9"/>
      <c r="AE871" s="9"/>
    </row>
    <row r="872" ht="14.25" customHeight="1">
      <c r="AB872" s="8"/>
      <c r="AD872" s="9"/>
      <c r="AE872" s="9"/>
    </row>
    <row r="873" ht="14.25" customHeight="1">
      <c r="AB873" s="8"/>
      <c r="AD873" s="9"/>
      <c r="AE873" s="9"/>
    </row>
    <row r="874" ht="14.25" customHeight="1">
      <c r="AB874" s="8"/>
      <c r="AD874" s="9"/>
      <c r="AE874" s="9"/>
    </row>
    <row r="875" ht="14.25" customHeight="1">
      <c r="AB875" s="8"/>
      <c r="AD875" s="9"/>
      <c r="AE875" s="9"/>
    </row>
    <row r="876" ht="14.25" customHeight="1">
      <c r="AB876" s="8"/>
      <c r="AD876" s="9"/>
      <c r="AE876" s="9"/>
    </row>
    <row r="877" ht="14.25" customHeight="1">
      <c r="AB877" s="8"/>
      <c r="AD877" s="9"/>
      <c r="AE877" s="9"/>
    </row>
    <row r="878" ht="14.25" customHeight="1">
      <c r="AB878" s="8"/>
      <c r="AD878" s="9"/>
      <c r="AE878" s="9"/>
    </row>
    <row r="879" ht="14.25" customHeight="1">
      <c r="AB879" s="8"/>
      <c r="AD879" s="9"/>
      <c r="AE879" s="9"/>
    </row>
    <row r="880" ht="14.25" customHeight="1">
      <c r="AB880" s="8"/>
      <c r="AD880" s="9"/>
      <c r="AE880" s="9"/>
    </row>
    <row r="881" ht="14.25" customHeight="1">
      <c r="AB881" s="8"/>
      <c r="AD881" s="9"/>
      <c r="AE881" s="9"/>
    </row>
    <row r="882" ht="14.25" customHeight="1">
      <c r="AB882" s="8"/>
      <c r="AD882" s="9"/>
      <c r="AE882" s="9"/>
    </row>
    <row r="883" ht="14.25" customHeight="1">
      <c r="AB883" s="8"/>
      <c r="AD883" s="9"/>
      <c r="AE883" s="9"/>
    </row>
    <row r="884" ht="14.25" customHeight="1">
      <c r="AB884" s="8"/>
      <c r="AD884" s="9"/>
      <c r="AE884" s="9"/>
    </row>
    <row r="885" ht="14.25" customHeight="1">
      <c r="AB885" s="8"/>
      <c r="AD885" s="9"/>
      <c r="AE885" s="9"/>
    </row>
    <row r="886" ht="14.25" customHeight="1">
      <c r="AB886" s="8"/>
      <c r="AD886" s="9"/>
      <c r="AE886" s="9"/>
    </row>
    <row r="887" ht="14.25" customHeight="1">
      <c r="AB887" s="8"/>
      <c r="AD887" s="9"/>
      <c r="AE887" s="9"/>
    </row>
    <row r="888" ht="14.25" customHeight="1">
      <c r="AB888" s="8"/>
      <c r="AD888" s="9"/>
      <c r="AE888" s="9"/>
    </row>
    <row r="889" ht="14.25" customHeight="1">
      <c r="AB889" s="8"/>
      <c r="AD889" s="9"/>
      <c r="AE889" s="9"/>
    </row>
    <row r="890" ht="14.25" customHeight="1">
      <c r="AB890" s="8"/>
      <c r="AD890" s="9"/>
      <c r="AE890" s="9"/>
    </row>
    <row r="891" ht="14.25" customHeight="1">
      <c r="AB891" s="8"/>
      <c r="AD891" s="9"/>
      <c r="AE891" s="9"/>
    </row>
    <row r="892" ht="14.25" customHeight="1">
      <c r="AB892" s="8"/>
      <c r="AD892" s="9"/>
      <c r="AE892" s="9"/>
    </row>
    <row r="893" ht="14.25" customHeight="1">
      <c r="AB893" s="8"/>
      <c r="AD893" s="9"/>
      <c r="AE893" s="9"/>
    </row>
    <row r="894" ht="14.25" customHeight="1">
      <c r="AB894" s="8"/>
      <c r="AD894" s="9"/>
      <c r="AE894" s="9"/>
    </row>
    <row r="895" ht="14.25" customHeight="1">
      <c r="AB895" s="8"/>
      <c r="AD895" s="9"/>
      <c r="AE895" s="9"/>
    </row>
    <row r="896" ht="14.25" customHeight="1">
      <c r="AB896" s="8"/>
      <c r="AD896" s="9"/>
      <c r="AE896" s="9"/>
    </row>
    <row r="897" ht="14.25" customHeight="1">
      <c r="AB897" s="8"/>
      <c r="AD897" s="9"/>
      <c r="AE897" s="9"/>
    </row>
    <row r="898" ht="14.25" customHeight="1">
      <c r="AB898" s="8"/>
      <c r="AD898" s="9"/>
      <c r="AE898" s="9"/>
    </row>
    <row r="899" ht="14.25" customHeight="1">
      <c r="AB899" s="8"/>
      <c r="AD899" s="9"/>
      <c r="AE899" s="9"/>
    </row>
    <row r="900" ht="14.25" customHeight="1">
      <c r="AB900" s="8"/>
      <c r="AD900" s="9"/>
      <c r="AE900" s="9"/>
    </row>
    <row r="901" ht="14.25" customHeight="1">
      <c r="AB901" s="8"/>
      <c r="AD901" s="9"/>
      <c r="AE901" s="9"/>
    </row>
    <row r="902" ht="14.25" customHeight="1">
      <c r="AB902" s="8"/>
      <c r="AD902" s="9"/>
      <c r="AE902" s="9"/>
    </row>
    <row r="903" ht="14.25" customHeight="1">
      <c r="AB903" s="8"/>
      <c r="AD903" s="9"/>
      <c r="AE903" s="9"/>
    </row>
    <row r="904" ht="14.25" customHeight="1">
      <c r="AB904" s="8"/>
      <c r="AD904" s="9"/>
      <c r="AE904" s="9"/>
    </row>
    <row r="905" ht="14.25" customHeight="1">
      <c r="AB905" s="8"/>
      <c r="AD905" s="9"/>
      <c r="AE905" s="9"/>
    </row>
    <row r="906" ht="14.25" customHeight="1">
      <c r="AB906" s="8"/>
      <c r="AD906" s="9"/>
      <c r="AE906" s="9"/>
    </row>
    <row r="907" ht="14.25" customHeight="1">
      <c r="AB907" s="8"/>
      <c r="AD907" s="9"/>
      <c r="AE907" s="9"/>
    </row>
    <row r="908" ht="14.25" customHeight="1">
      <c r="AB908" s="8"/>
      <c r="AD908" s="9"/>
      <c r="AE908" s="9"/>
    </row>
    <row r="909" ht="14.25" customHeight="1">
      <c r="AB909" s="8"/>
      <c r="AD909" s="9"/>
      <c r="AE909" s="9"/>
    </row>
    <row r="910" ht="14.25" customHeight="1">
      <c r="AB910" s="8"/>
      <c r="AD910" s="9"/>
      <c r="AE910" s="9"/>
    </row>
    <row r="911" ht="14.25" customHeight="1">
      <c r="AB911" s="8"/>
      <c r="AD911" s="9"/>
      <c r="AE911" s="9"/>
    </row>
    <row r="912" ht="14.25" customHeight="1">
      <c r="AB912" s="8"/>
      <c r="AD912" s="9"/>
      <c r="AE912" s="9"/>
    </row>
    <row r="913" ht="14.25" customHeight="1">
      <c r="AB913" s="8"/>
      <c r="AD913" s="9"/>
      <c r="AE913" s="9"/>
    </row>
    <row r="914" ht="14.25" customHeight="1">
      <c r="AB914" s="8"/>
      <c r="AD914" s="9"/>
      <c r="AE914" s="9"/>
    </row>
    <row r="915" ht="14.25" customHeight="1">
      <c r="AB915" s="8"/>
      <c r="AD915" s="9"/>
      <c r="AE915" s="9"/>
    </row>
    <row r="916" ht="14.25" customHeight="1">
      <c r="AB916" s="8"/>
      <c r="AD916" s="9"/>
      <c r="AE916" s="9"/>
    </row>
    <row r="917" ht="14.25" customHeight="1">
      <c r="AB917" s="8"/>
      <c r="AD917" s="9"/>
      <c r="AE917" s="9"/>
    </row>
    <row r="918" ht="14.25" customHeight="1">
      <c r="AB918" s="8"/>
      <c r="AD918" s="9"/>
      <c r="AE918" s="9"/>
    </row>
    <row r="919" ht="14.25" customHeight="1">
      <c r="AB919" s="8"/>
      <c r="AD919" s="9"/>
      <c r="AE919" s="9"/>
    </row>
    <row r="920" ht="14.25" customHeight="1">
      <c r="AB920" s="8"/>
      <c r="AD920" s="9"/>
      <c r="AE920" s="9"/>
    </row>
    <row r="921" ht="14.25" customHeight="1">
      <c r="AB921" s="8"/>
      <c r="AD921" s="9"/>
      <c r="AE921" s="9"/>
    </row>
    <row r="922" ht="14.25" customHeight="1">
      <c r="AB922" s="8"/>
      <c r="AD922" s="9"/>
      <c r="AE922" s="9"/>
    </row>
    <row r="923" ht="14.25" customHeight="1">
      <c r="AB923" s="8"/>
      <c r="AD923" s="9"/>
      <c r="AE923" s="9"/>
    </row>
    <row r="924" ht="14.25" customHeight="1">
      <c r="AB924" s="8"/>
      <c r="AD924" s="9"/>
      <c r="AE924" s="9"/>
    </row>
    <row r="925" ht="14.25" customHeight="1">
      <c r="AB925" s="8"/>
      <c r="AD925" s="9"/>
      <c r="AE925" s="9"/>
    </row>
    <row r="926" ht="14.25" customHeight="1">
      <c r="AB926" s="8"/>
      <c r="AD926" s="9"/>
      <c r="AE926" s="9"/>
    </row>
    <row r="927" ht="14.25" customHeight="1">
      <c r="AB927" s="8"/>
      <c r="AD927" s="9"/>
      <c r="AE927" s="9"/>
    </row>
    <row r="928" ht="14.25" customHeight="1">
      <c r="AB928" s="8"/>
      <c r="AD928" s="9"/>
      <c r="AE928" s="9"/>
    </row>
    <row r="929" ht="14.25" customHeight="1">
      <c r="AB929" s="8"/>
      <c r="AD929" s="9"/>
      <c r="AE929" s="9"/>
    </row>
    <row r="930" ht="14.25" customHeight="1">
      <c r="AB930" s="8"/>
      <c r="AD930" s="9"/>
      <c r="AE930" s="9"/>
    </row>
    <row r="931" ht="14.25" customHeight="1">
      <c r="AB931" s="8"/>
      <c r="AD931" s="9"/>
      <c r="AE931" s="9"/>
    </row>
    <row r="932" ht="14.25" customHeight="1">
      <c r="AB932" s="8"/>
      <c r="AD932" s="9"/>
      <c r="AE932" s="9"/>
    </row>
    <row r="933" ht="14.25" customHeight="1">
      <c r="AB933" s="8"/>
      <c r="AD933" s="9"/>
      <c r="AE933" s="9"/>
    </row>
    <row r="934" ht="14.25" customHeight="1">
      <c r="AB934" s="8"/>
      <c r="AD934" s="9"/>
      <c r="AE934" s="9"/>
    </row>
    <row r="935" ht="14.25" customHeight="1">
      <c r="AB935" s="8"/>
      <c r="AD935" s="9"/>
      <c r="AE935" s="9"/>
    </row>
    <row r="936" ht="14.25" customHeight="1">
      <c r="AB936" s="8"/>
      <c r="AD936" s="9"/>
      <c r="AE936" s="9"/>
    </row>
    <row r="937" ht="14.25" customHeight="1">
      <c r="AB937" s="8"/>
      <c r="AD937" s="9"/>
      <c r="AE937" s="9"/>
    </row>
    <row r="938" ht="14.25" customHeight="1">
      <c r="AB938" s="8"/>
      <c r="AD938" s="9"/>
      <c r="AE938" s="9"/>
    </row>
    <row r="939" ht="14.25" customHeight="1">
      <c r="AB939" s="8"/>
      <c r="AD939" s="9"/>
      <c r="AE939" s="9"/>
    </row>
    <row r="940" ht="14.25" customHeight="1">
      <c r="AB940" s="8"/>
      <c r="AD940" s="9"/>
      <c r="AE940" s="9"/>
    </row>
    <row r="941" ht="14.25" customHeight="1">
      <c r="AB941" s="8"/>
      <c r="AD941" s="9"/>
      <c r="AE941" s="9"/>
    </row>
    <row r="942" ht="14.25" customHeight="1">
      <c r="AB942" s="8"/>
      <c r="AD942" s="9"/>
      <c r="AE942" s="9"/>
    </row>
    <row r="943" ht="14.25" customHeight="1">
      <c r="AB943" s="8"/>
      <c r="AD943" s="9"/>
      <c r="AE943" s="9"/>
    </row>
    <row r="944" ht="14.25" customHeight="1">
      <c r="AB944" s="8"/>
      <c r="AD944" s="9"/>
      <c r="AE944" s="9"/>
    </row>
    <row r="945" ht="14.25" customHeight="1">
      <c r="AB945" s="8"/>
      <c r="AD945" s="9"/>
      <c r="AE945" s="9"/>
    </row>
    <row r="946" ht="14.25" customHeight="1">
      <c r="AB946" s="8"/>
      <c r="AD946" s="9"/>
      <c r="AE946" s="9"/>
    </row>
    <row r="947" ht="14.25" customHeight="1">
      <c r="AB947" s="8"/>
      <c r="AD947" s="9"/>
      <c r="AE947" s="9"/>
    </row>
    <row r="948" ht="14.25" customHeight="1">
      <c r="AB948" s="8"/>
      <c r="AD948" s="9"/>
      <c r="AE948" s="9"/>
    </row>
    <row r="949" ht="14.25" customHeight="1">
      <c r="AB949" s="8"/>
      <c r="AD949" s="9"/>
      <c r="AE949" s="9"/>
    </row>
    <row r="950" ht="14.25" customHeight="1">
      <c r="AB950" s="8"/>
      <c r="AD950" s="9"/>
      <c r="AE950" s="9"/>
    </row>
    <row r="951" ht="14.25" customHeight="1">
      <c r="AB951" s="8"/>
      <c r="AD951" s="9"/>
      <c r="AE951" s="9"/>
    </row>
    <row r="952" ht="14.25" customHeight="1">
      <c r="AB952" s="8"/>
      <c r="AD952" s="9"/>
      <c r="AE952" s="9"/>
    </row>
    <row r="953" ht="14.25" customHeight="1">
      <c r="AB953" s="8"/>
      <c r="AD953" s="9"/>
      <c r="AE953" s="9"/>
    </row>
    <row r="954" ht="14.25" customHeight="1">
      <c r="AB954" s="8"/>
      <c r="AD954" s="9"/>
      <c r="AE954" s="9"/>
    </row>
    <row r="955" ht="14.25" customHeight="1">
      <c r="AB955" s="8"/>
      <c r="AD955" s="9"/>
      <c r="AE955" s="9"/>
    </row>
    <row r="956" ht="14.25" customHeight="1">
      <c r="AB956" s="8"/>
      <c r="AD956" s="9"/>
      <c r="AE956" s="9"/>
    </row>
    <row r="957" ht="14.25" customHeight="1">
      <c r="AB957" s="8"/>
      <c r="AD957" s="9"/>
      <c r="AE957" s="9"/>
    </row>
    <row r="958" ht="14.25" customHeight="1">
      <c r="AB958" s="8"/>
      <c r="AD958" s="9"/>
      <c r="AE958" s="9"/>
    </row>
    <row r="959" ht="14.25" customHeight="1">
      <c r="AB959" s="8"/>
      <c r="AD959" s="9"/>
      <c r="AE959" s="9"/>
    </row>
    <row r="960" ht="14.25" customHeight="1">
      <c r="AB960" s="8"/>
      <c r="AD960" s="9"/>
      <c r="AE960" s="9"/>
    </row>
    <row r="961" ht="14.25" customHeight="1">
      <c r="AB961" s="8"/>
      <c r="AD961" s="9"/>
      <c r="AE961" s="9"/>
    </row>
    <row r="962" ht="14.25" customHeight="1">
      <c r="AB962" s="8"/>
      <c r="AD962" s="9"/>
      <c r="AE962" s="9"/>
    </row>
    <row r="963" ht="14.25" customHeight="1">
      <c r="AB963" s="8"/>
      <c r="AD963" s="9"/>
      <c r="AE963" s="9"/>
    </row>
    <row r="964" ht="14.25" customHeight="1">
      <c r="AB964" s="8"/>
      <c r="AD964" s="9"/>
      <c r="AE964" s="9"/>
    </row>
    <row r="965" ht="14.25" customHeight="1">
      <c r="AB965" s="8"/>
      <c r="AD965" s="9"/>
      <c r="AE965" s="9"/>
    </row>
    <row r="966" ht="14.25" customHeight="1">
      <c r="AB966" s="8"/>
      <c r="AD966" s="9"/>
      <c r="AE966" s="9"/>
    </row>
    <row r="967" ht="14.25" customHeight="1">
      <c r="AB967" s="8"/>
      <c r="AD967" s="9"/>
      <c r="AE967" s="9"/>
    </row>
    <row r="968" ht="14.25" customHeight="1">
      <c r="AB968" s="8"/>
      <c r="AD968" s="9"/>
      <c r="AE968" s="9"/>
    </row>
    <row r="969" ht="14.25" customHeight="1">
      <c r="AB969" s="8"/>
      <c r="AD969" s="9"/>
      <c r="AE969" s="9"/>
    </row>
    <row r="970" ht="14.25" customHeight="1">
      <c r="AB970" s="8"/>
      <c r="AD970" s="9"/>
      <c r="AE970" s="9"/>
    </row>
    <row r="971" ht="14.25" customHeight="1">
      <c r="AB971" s="8"/>
      <c r="AD971" s="9"/>
      <c r="AE971" s="9"/>
    </row>
    <row r="972" ht="14.25" customHeight="1">
      <c r="AB972" s="8"/>
      <c r="AD972" s="9"/>
      <c r="AE972" s="9"/>
    </row>
    <row r="973" ht="14.25" customHeight="1">
      <c r="AB973" s="8"/>
      <c r="AD973" s="9"/>
      <c r="AE973" s="9"/>
    </row>
    <row r="974" ht="14.25" customHeight="1">
      <c r="AB974" s="8"/>
      <c r="AD974" s="9"/>
      <c r="AE974" s="9"/>
    </row>
    <row r="975" ht="14.25" customHeight="1">
      <c r="AB975" s="8"/>
      <c r="AD975" s="9"/>
      <c r="AE975" s="9"/>
    </row>
    <row r="976" ht="14.25" customHeight="1">
      <c r="AB976" s="8"/>
      <c r="AD976" s="9"/>
      <c r="AE976" s="9"/>
    </row>
    <row r="977" ht="14.25" customHeight="1">
      <c r="AB977" s="8"/>
      <c r="AD977" s="9"/>
      <c r="AE977" s="9"/>
    </row>
    <row r="978" ht="14.25" customHeight="1">
      <c r="AB978" s="8"/>
      <c r="AD978" s="9"/>
      <c r="AE978" s="9"/>
    </row>
    <row r="979" ht="14.25" customHeight="1">
      <c r="AB979" s="8"/>
      <c r="AD979" s="9"/>
      <c r="AE979" s="9"/>
    </row>
    <row r="980" ht="14.25" customHeight="1">
      <c r="AB980" s="8"/>
      <c r="AD980" s="9"/>
      <c r="AE980" s="9"/>
    </row>
    <row r="981" ht="14.25" customHeight="1">
      <c r="AB981" s="8"/>
      <c r="AD981" s="9"/>
      <c r="AE981" s="9"/>
    </row>
    <row r="982" ht="14.25" customHeight="1">
      <c r="AB982" s="8"/>
      <c r="AD982" s="9"/>
      <c r="AE982" s="9"/>
    </row>
    <row r="983" ht="14.25" customHeight="1">
      <c r="AB983" s="8"/>
      <c r="AD983" s="9"/>
      <c r="AE983" s="9"/>
    </row>
    <row r="984" ht="14.25" customHeight="1">
      <c r="AB984" s="8"/>
      <c r="AD984" s="9"/>
      <c r="AE984" s="9"/>
    </row>
    <row r="985" ht="14.25" customHeight="1">
      <c r="AB985" s="8"/>
      <c r="AD985" s="9"/>
      <c r="AE985" s="9"/>
    </row>
  </sheetData>
  <autoFilter ref="$A$3:$AC$6">
    <sortState ref="A3:AC6">
      <sortCondition ref="A3:A6"/>
      <sortCondition descending="1" ref="R3:R6"/>
      <sortCondition descending="1" ref="Z3:Z6"/>
    </sortState>
  </autoFilter>
  <conditionalFormatting sqref="Z3:Z6">
    <cfRule type="expression" dxfId="3" priority="1">
      <formula>R$2&gt;=6</formula>
    </cfRule>
  </conditionalFormatting>
  <conditionalFormatting sqref="AB3:AB6">
    <cfRule type="expression" dxfId="3" priority="2">
      <formula>R$2&lt;6</formula>
    </cfRule>
  </conditionalFormatting>
  <conditionalFormatting sqref="AA3:AA6">
    <cfRule type="expression" dxfId="4" priority="3">
      <formula>R$2&gt;=6</formula>
    </cfRule>
  </conditionalFormatting>
  <conditionalFormatting sqref="AC3:AC5">
    <cfRule type="expression" dxfId="4" priority="4">
      <formula>R$2&lt;6</formula>
    </cfRule>
  </conditionalFormatting>
  <conditionalFormatting sqref="Z3:Z6">
    <cfRule type="expression" dxfId="5" priority="5">
      <formula>R$2&lt;5</formula>
    </cfRule>
  </conditionalFormatting>
  <conditionalFormatting sqref="AB3:AB6">
    <cfRule type="expression" dxfId="5" priority="6">
      <formula>R$2&gt;5</formula>
    </cfRule>
  </conditionalFormatting>
  <printOptions/>
  <pageMargins bottom="0.75" footer="0.0" header="0.0" left="0.25" right="0.25" top="0.75"/>
  <pageSetup paperSize="9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41B48"/>
    <pageSetUpPr fitToPage="1"/>
  </sheetPr>
  <sheetViews>
    <sheetView showGridLines="0" workbookViewId="0"/>
  </sheetViews>
  <sheetFormatPr customHeight="1" defaultColWidth="14.43" defaultRowHeight="15.0"/>
  <cols>
    <col customWidth="1" min="1" max="1" width="4.57"/>
    <col customWidth="1" min="2" max="2" width="10.14"/>
    <col customWidth="1" min="3" max="3" width="17.71"/>
    <col customWidth="1" min="4" max="4" width="7.86"/>
    <col customWidth="1" min="5" max="5" width="19.57"/>
    <col customWidth="1" hidden="1" min="6" max="7" width="13.0"/>
    <col customWidth="1" min="8" max="11" width="13.0"/>
    <col customWidth="1" min="12" max="13" width="5.29"/>
    <col customWidth="1" min="14" max="14" width="12.71"/>
    <col customWidth="1" min="15" max="15" width="11.71"/>
    <col customWidth="1" min="16" max="21" width="5.29"/>
    <col customWidth="1" min="22" max="22" width="11.71"/>
    <col customWidth="1" min="23" max="61" width="14.71"/>
  </cols>
  <sheetData>
    <row r="1">
      <c r="A1" s="68"/>
      <c r="B1" s="182" t="str">
        <f>D2Ch!A1</f>
        <v>D2 chlapci</v>
      </c>
      <c r="C1" s="143"/>
      <c r="D1" s="143"/>
      <c r="E1" s="144"/>
      <c r="F1" s="70" t="str">
        <f>HYPERLINK("https://docs.google.com/spreadsheets/d/e/2PACX-1vS1roU38t4rAuJHFnqHtt8bXDJobvKv1wBWROBMnAYM43MHo7OvDTmYFhRIq1asbs46PYB54OPsfv7c/pubhtml#gid=1478102671", "Zpět na rozcestník")</f>
        <v>Zpět na rozcestník</v>
      </c>
      <c r="G1" s="145"/>
      <c r="H1" s="146"/>
      <c r="I1" s="143"/>
      <c r="J1" s="144"/>
      <c r="K1" s="143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</row>
    <row r="2" ht="14.25" customHeight="1">
      <c r="A2" s="71"/>
      <c r="B2" s="147"/>
      <c r="C2" s="143"/>
      <c r="D2" s="143"/>
      <c r="E2" s="144"/>
      <c r="F2" s="143"/>
      <c r="G2" s="145"/>
      <c r="H2" s="145"/>
      <c r="I2" s="143"/>
      <c r="J2" s="144"/>
      <c r="K2" s="143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</row>
    <row r="3">
      <c r="A3" s="148"/>
      <c r="B3" s="150" t="s">
        <v>42</v>
      </c>
      <c r="C3" s="149" t="s">
        <v>2</v>
      </c>
      <c r="D3" s="150" t="s">
        <v>3</v>
      </c>
      <c r="E3" s="150" t="s">
        <v>4</v>
      </c>
      <c r="F3" s="152" t="s">
        <v>10</v>
      </c>
      <c r="G3" s="153" t="s">
        <v>12</v>
      </c>
      <c r="H3" s="154" t="s">
        <v>13</v>
      </c>
      <c r="I3" s="155" t="s">
        <v>14</v>
      </c>
      <c r="J3" s="156" t="s">
        <v>15</v>
      </c>
      <c r="K3" s="157" t="s">
        <v>16</v>
      </c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09"/>
      <c r="BB3" s="209"/>
      <c r="BC3" s="209"/>
      <c r="BD3" s="209"/>
      <c r="BE3" s="209"/>
      <c r="BF3" s="209"/>
      <c r="BG3" s="209"/>
      <c r="BH3" s="209"/>
      <c r="BI3" s="209"/>
    </row>
    <row r="4" ht="18.0" customHeight="1">
      <c r="A4" s="160"/>
      <c r="B4" s="347">
        <f>D2Ch!A4</f>
        <v>1</v>
      </c>
      <c r="C4" s="85" t="str">
        <f>D2Ch!B4</f>
        <v> Lukáš Malík</v>
      </c>
      <c r="D4" s="84">
        <f>D2Ch!C4</f>
        <v>2009</v>
      </c>
      <c r="E4" s="162" t="str">
        <f>D2Ch!D4</f>
        <v>Trampolíny Liberec</v>
      </c>
      <c r="F4" s="95">
        <f>D2Ch!J4</f>
        <v>12.4</v>
      </c>
      <c r="G4" s="87">
        <f>D2Ch!Q4</f>
        <v>17.2</v>
      </c>
      <c r="H4" s="88">
        <f t="shared" ref="H4:H6" si="1">IF(F4="","",F4+G4)</f>
        <v>29.6</v>
      </c>
      <c r="I4" s="89">
        <f t="shared" ref="I4:I6" si="2">IF(H4="","",_xlfn.RANK.EQ(H4,H$4:H$108))</f>
        <v>1</v>
      </c>
      <c r="J4" s="90" t="str">
        <f>D2Ch!Z4</f>
        <v/>
      </c>
      <c r="K4" s="91">
        <f t="shared" ref="K4:K6" si="3">I4</f>
        <v>1</v>
      </c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  <c r="BD4" s="145"/>
      <c r="BE4" s="145"/>
      <c r="BF4" s="145"/>
      <c r="BG4" s="145"/>
      <c r="BH4" s="145"/>
      <c r="BI4" s="145"/>
    </row>
    <row r="5" ht="18.0" customHeight="1">
      <c r="A5" s="160"/>
      <c r="B5" s="97">
        <f>D2Ch!A5</f>
        <v>2</v>
      </c>
      <c r="C5" s="94" t="str">
        <f>D2Ch!B5</f>
        <v>Václav Svoboda</v>
      </c>
      <c r="D5" s="93">
        <f>D2Ch!C5</f>
        <v>2013</v>
      </c>
      <c r="E5" s="164" t="str">
        <f>D2Ch!D5</f>
        <v>TJ AVIA Čakovice</v>
      </c>
      <c r="F5" s="95">
        <f>D2Ch!J5</f>
        <v>12.1</v>
      </c>
      <c r="G5" s="87">
        <f>D2Ch!Q5</f>
        <v>16.4</v>
      </c>
      <c r="H5" s="88">
        <f t="shared" si="1"/>
        <v>28.5</v>
      </c>
      <c r="I5" s="89">
        <f t="shared" si="2"/>
        <v>3</v>
      </c>
      <c r="J5" s="90" t="str">
        <f>D2Ch!Z5</f>
        <v/>
      </c>
      <c r="K5" s="91">
        <f t="shared" si="3"/>
        <v>3</v>
      </c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</row>
    <row r="6" ht="18.0" customHeight="1">
      <c r="A6" s="160"/>
      <c r="B6" s="97">
        <f>D2Ch!A6</f>
        <v>3</v>
      </c>
      <c r="C6" s="94" t="str">
        <f>D2Ch!B6</f>
        <v>Vojtěch Komrska </v>
      </c>
      <c r="D6" s="93">
        <f>D2Ch!C6</f>
        <v>2010</v>
      </c>
      <c r="E6" s="164" t="str">
        <f>D2Ch!D6</f>
        <v>Trampolíny Liberec</v>
      </c>
      <c r="F6" s="95">
        <f>D2Ch!J6</f>
        <v>11.9</v>
      </c>
      <c r="G6" s="87">
        <f>D2Ch!Q6</f>
        <v>17.5</v>
      </c>
      <c r="H6" s="88">
        <f t="shared" si="1"/>
        <v>29.4</v>
      </c>
      <c r="I6" s="89">
        <f t="shared" si="2"/>
        <v>2</v>
      </c>
      <c r="J6" s="90" t="str">
        <f>D2Ch!Z6</f>
        <v/>
      </c>
      <c r="K6" s="91">
        <f t="shared" si="3"/>
        <v>2</v>
      </c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</row>
    <row r="7">
      <c r="A7" s="82"/>
      <c r="B7" s="145"/>
      <c r="C7" s="181"/>
      <c r="D7" s="213"/>
      <c r="E7" s="179"/>
      <c r="F7" s="178"/>
      <c r="G7" s="145"/>
      <c r="H7" s="145"/>
      <c r="I7" s="178"/>
      <c r="J7" s="179"/>
      <c r="K7" s="181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</row>
    <row r="8">
      <c r="A8" s="82"/>
      <c r="B8" s="145"/>
      <c r="C8" s="181"/>
      <c r="D8" s="213"/>
      <c r="E8" s="179"/>
      <c r="F8" s="178"/>
      <c r="G8" s="145"/>
      <c r="H8" s="145"/>
      <c r="I8" s="178"/>
      <c r="J8" s="179"/>
      <c r="K8" s="181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</row>
    <row r="9">
      <c r="A9" s="82"/>
      <c r="B9" s="145"/>
      <c r="C9" s="181"/>
      <c r="D9" s="213"/>
      <c r="E9" s="179"/>
      <c r="F9" s="178"/>
      <c r="G9" s="145"/>
      <c r="H9" s="145"/>
      <c r="I9" s="178"/>
      <c r="J9" s="179"/>
      <c r="K9" s="181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</row>
    <row r="10">
      <c r="A10" s="82"/>
      <c r="B10" s="145"/>
      <c r="C10" s="178"/>
      <c r="D10" s="178"/>
      <c r="E10" s="179"/>
      <c r="F10" s="178"/>
      <c r="G10" s="145"/>
      <c r="H10" s="145"/>
      <c r="I10" s="178"/>
      <c r="J10" s="179"/>
      <c r="K10" s="181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</row>
    <row r="11">
      <c r="A11" s="82"/>
      <c r="B11" s="145"/>
      <c r="C11" s="178"/>
      <c r="D11" s="178"/>
      <c r="E11" s="179"/>
      <c r="F11" s="178"/>
      <c r="G11" s="145"/>
      <c r="H11" s="145"/>
      <c r="I11" s="178"/>
      <c r="J11" s="179"/>
      <c r="K11" s="181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</row>
    <row r="12">
      <c r="A12" s="82"/>
      <c r="B12" s="145"/>
      <c r="C12" s="178"/>
      <c r="D12" s="178"/>
      <c r="E12" s="179"/>
      <c r="F12" s="178"/>
      <c r="G12" s="145"/>
      <c r="H12" s="145"/>
      <c r="I12" s="178"/>
      <c r="J12" s="179"/>
      <c r="K12" s="181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</row>
    <row r="13">
      <c r="A13" s="82"/>
      <c r="B13" s="145"/>
      <c r="C13" s="178"/>
      <c r="D13" s="178"/>
      <c r="E13" s="179"/>
      <c r="F13" s="178"/>
      <c r="G13" s="145"/>
      <c r="H13" s="145"/>
      <c r="I13" s="178"/>
      <c r="J13" s="179"/>
      <c r="K13" s="181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</row>
    <row r="14">
      <c r="A14" s="82"/>
      <c r="B14" s="145"/>
      <c r="C14" s="178"/>
      <c r="D14" s="178"/>
      <c r="E14" s="179"/>
      <c r="F14" s="178"/>
      <c r="G14" s="145"/>
      <c r="H14" s="145"/>
      <c r="I14" s="178"/>
      <c r="J14" s="179"/>
      <c r="K14" s="181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</row>
    <row r="15">
      <c r="A15" s="82"/>
      <c r="B15" s="145"/>
      <c r="C15" s="178"/>
      <c r="D15" s="178"/>
      <c r="E15" s="179"/>
      <c r="F15" s="178"/>
      <c r="G15" s="145"/>
      <c r="H15" s="145"/>
      <c r="I15" s="178"/>
      <c r="J15" s="179"/>
      <c r="K15" s="181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</row>
    <row r="16">
      <c r="A16" s="101"/>
      <c r="B16" s="145"/>
      <c r="C16" s="178"/>
      <c r="D16" s="178"/>
      <c r="E16" s="179"/>
      <c r="F16" s="178"/>
      <c r="G16" s="145"/>
      <c r="H16" s="145"/>
      <c r="I16" s="178"/>
      <c r="J16" s="179"/>
      <c r="K16" s="181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</row>
    <row r="17">
      <c r="A17" s="111"/>
      <c r="B17" s="145"/>
      <c r="C17" s="178"/>
      <c r="D17" s="178"/>
      <c r="E17" s="179"/>
      <c r="F17" s="178"/>
      <c r="G17" s="145"/>
      <c r="H17" s="145"/>
      <c r="I17" s="178"/>
      <c r="J17" s="179"/>
      <c r="K17" s="181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</row>
    <row r="18" ht="14.25" customHeight="1">
      <c r="A18" s="111"/>
      <c r="B18" s="145"/>
      <c r="C18" s="178"/>
      <c r="D18" s="178"/>
      <c r="E18" s="179"/>
      <c r="F18" s="178"/>
      <c r="G18" s="145"/>
      <c r="H18" s="145"/>
      <c r="I18" s="178"/>
      <c r="J18" s="179"/>
      <c r="K18" s="181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</row>
    <row r="19" ht="14.25" customHeight="1">
      <c r="A19" s="111"/>
      <c r="B19" s="145"/>
      <c r="C19" s="178"/>
      <c r="D19" s="178"/>
      <c r="E19" s="179"/>
      <c r="F19" s="178"/>
      <c r="G19" s="145"/>
      <c r="H19" s="145"/>
      <c r="I19" s="178"/>
      <c r="J19" s="179"/>
      <c r="K19" s="181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</row>
    <row r="20" ht="14.25" customHeight="1">
      <c r="A20" s="111"/>
      <c r="B20" s="145"/>
      <c r="C20" s="178"/>
      <c r="D20" s="178"/>
      <c r="E20" s="179"/>
      <c r="F20" s="178"/>
      <c r="G20" s="145"/>
      <c r="H20" s="145"/>
      <c r="I20" s="178"/>
      <c r="J20" s="179"/>
      <c r="K20" s="181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</row>
    <row r="21" ht="14.25" customHeight="1">
      <c r="A21" s="111"/>
      <c r="B21" s="145"/>
      <c r="C21" s="178"/>
      <c r="D21" s="178"/>
      <c r="E21" s="179"/>
      <c r="F21" s="178"/>
      <c r="G21" s="145"/>
      <c r="H21" s="145"/>
      <c r="I21" s="178"/>
      <c r="J21" s="179"/>
      <c r="K21" s="181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</row>
    <row r="22" ht="14.25" customHeight="1">
      <c r="A22" s="111"/>
      <c r="B22" s="145"/>
      <c r="C22" s="178"/>
      <c r="D22" s="178"/>
      <c r="E22" s="179"/>
      <c r="F22" s="178"/>
      <c r="G22" s="145"/>
      <c r="H22" s="145"/>
      <c r="I22" s="178"/>
      <c r="J22" s="179"/>
      <c r="K22" s="181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</row>
    <row r="23" ht="14.25" customHeight="1">
      <c r="A23" s="111"/>
      <c r="B23" s="145"/>
      <c r="C23" s="178"/>
      <c r="D23" s="178"/>
      <c r="E23" s="179"/>
      <c r="F23" s="178"/>
      <c r="G23" s="145"/>
      <c r="H23" s="145"/>
      <c r="I23" s="178"/>
      <c r="J23" s="179"/>
      <c r="K23" s="181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</row>
    <row r="24" ht="14.25" customHeight="1">
      <c r="A24" s="111"/>
      <c r="B24" s="145"/>
      <c r="C24" s="178"/>
      <c r="D24" s="178"/>
      <c r="E24" s="179"/>
      <c r="F24" s="178"/>
      <c r="G24" s="145"/>
      <c r="H24" s="145"/>
      <c r="I24" s="178"/>
      <c r="J24" s="179"/>
      <c r="K24" s="181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</row>
    <row r="25" ht="14.25" customHeight="1">
      <c r="A25" s="111"/>
      <c r="B25" s="145"/>
      <c r="C25" s="178"/>
      <c r="D25" s="178"/>
      <c r="E25" s="179"/>
      <c r="F25" s="178"/>
      <c r="G25" s="145"/>
      <c r="H25" s="145"/>
      <c r="I25" s="178"/>
      <c r="J25" s="179"/>
      <c r="K25" s="181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</row>
    <row r="26" ht="14.25" customHeight="1">
      <c r="A26" s="111"/>
      <c r="B26" s="145"/>
      <c r="C26" s="178"/>
      <c r="D26" s="178"/>
      <c r="E26" s="179"/>
      <c r="F26" s="178"/>
      <c r="G26" s="145"/>
      <c r="H26" s="145"/>
      <c r="I26" s="178"/>
      <c r="J26" s="179"/>
      <c r="K26" s="181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</row>
    <row r="27" ht="14.25" customHeight="1">
      <c r="A27" s="111"/>
      <c r="B27" s="145"/>
      <c r="C27" s="178"/>
      <c r="D27" s="178"/>
      <c r="E27" s="179"/>
      <c r="F27" s="178"/>
      <c r="G27" s="145"/>
      <c r="H27" s="145"/>
      <c r="I27" s="178"/>
      <c r="J27" s="179"/>
      <c r="K27" s="181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</row>
    <row r="28" ht="14.25" customHeight="1">
      <c r="A28" s="111"/>
      <c r="B28" s="145"/>
      <c r="C28" s="178"/>
      <c r="D28" s="178"/>
      <c r="E28" s="179"/>
      <c r="F28" s="178"/>
      <c r="G28" s="145"/>
      <c r="H28" s="145"/>
      <c r="I28" s="178"/>
      <c r="J28" s="179"/>
      <c r="K28" s="181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</row>
    <row r="29" ht="14.25" customHeight="1">
      <c r="A29" s="111"/>
      <c r="B29" s="145"/>
      <c r="C29" s="178"/>
      <c r="D29" s="178"/>
      <c r="E29" s="179"/>
      <c r="F29" s="178"/>
      <c r="G29" s="145"/>
      <c r="H29" s="145"/>
      <c r="I29" s="178"/>
      <c r="J29" s="179"/>
      <c r="K29" s="181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</row>
    <row r="30" ht="14.25" customHeight="1">
      <c r="A30" s="111"/>
      <c r="B30" s="145"/>
      <c r="C30" s="178"/>
      <c r="D30" s="178"/>
      <c r="E30" s="179"/>
      <c r="F30" s="178"/>
      <c r="G30" s="145"/>
      <c r="H30" s="145"/>
      <c r="I30" s="178"/>
      <c r="J30" s="179"/>
      <c r="K30" s="181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</row>
    <row r="31" ht="14.25" customHeight="1">
      <c r="A31" s="111"/>
      <c r="B31" s="145"/>
      <c r="C31" s="178"/>
      <c r="D31" s="178"/>
      <c r="E31" s="179"/>
      <c r="F31" s="178"/>
      <c r="G31" s="145"/>
      <c r="H31" s="145"/>
      <c r="I31" s="178"/>
      <c r="J31" s="179"/>
      <c r="K31" s="181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</row>
    <row r="32" ht="14.25" customHeight="1">
      <c r="A32" s="111"/>
      <c r="B32" s="145"/>
      <c r="C32" s="178"/>
      <c r="D32" s="178"/>
      <c r="E32" s="179"/>
      <c r="F32" s="178"/>
      <c r="G32" s="145"/>
      <c r="H32" s="145"/>
      <c r="I32" s="178"/>
      <c r="J32" s="179"/>
      <c r="K32" s="181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</row>
    <row r="33" ht="14.25" customHeight="1">
      <c r="A33" s="111"/>
      <c r="B33" s="145"/>
      <c r="C33" s="178"/>
      <c r="D33" s="178"/>
      <c r="E33" s="179"/>
      <c r="F33" s="178"/>
      <c r="G33" s="145"/>
      <c r="H33" s="145"/>
      <c r="I33" s="178"/>
      <c r="J33" s="179"/>
      <c r="K33" s="181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</row>
    <row r="34" ht="14.25" customHeight="1">
      <c r="A34" s="111"/>
      <c r="B34" s="145"/>
      <c r="C34" s="178"/>
      <c r="D34" s="178"/>
      <c r="E34" s="179"/>
      <c r="F34" s="178"/>
      <c r="G34" s="145"/>
      <c r="H34" s="145"/>
      <c r="I34" s="178"/>
      <c r="J34" s="179"/>
      <c r="K34" s="181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</row>
    <row r="35" ht="14.25" customHeight="1">
      <c r="A35" s="111"/>
      <c r="B35" s="145"/>
      <c r="C35" s="178"/>
      <c r="D35" s="178"/>
      <c r="E35" s="179"/>
      <c r="F35" s="178"/>
      <c r="G35" s="145"/>
      <c r="H35" s="145"/>
      <c r="I35" s="178"/>
      <c r="J35" s="179"/>
      <c r="K35" s="181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</row>
    <row r="36" ht="14.25" customHeight="1">
      <c r="A36" s="111"/>
      <c r="B36" s="145"/>
      <c r="C36" s="178"/>
      <c r="D36" s="178"/>
      <c r="E36" s="179"/>
      <c r="F36" s="178"/>
      <c r="G36" s="145"/>
      <c r="H36" s="145"/>
      <c r="I36" s="178"/>
      <c r="J36" s="179"/>
      <c r="K36" s="181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</row>
    <row r="37" ht="14.25" customHeight="1">
      <c r="A37" s="111"/>
      <c r="B37" s="145"/>
      <c r="C37" s="178"/>
      <c r="D37" s="178"/>
      <c r="E37" s="179"/>
      <c r="F37" s="178"/>
      <c r="G37" s="145"/>
      <c r="H37" s="145"/>
      <c r="I37" s="178"/>
      <c r="J37" s="179"/>
      <c r="K37" s="181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</row>
    <row r="38" ht="14.25" customHeight="1">
      <c r="A38" s="111"/>
      <c r="B38" s="145"/>
      <c r="C38" s="178"/>
      <c r="D38" s="178"/>
      <c r="E38" s="179"/>
      <c r="F38" s="178"/>
      <c r="G38" s="145"/>
      <c r="H38" s="145"/>
      <c r="I38" s="178"/>
      <c r="J38" s="179"/>
      <c r="K38" s="181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</row>
    <row r="39" ht="14.25" customHeight="1">
      <c r="A39" s="111"/>
      <c r="B39" s="145"/>
      <c r="C39" s="178"/>
      <c r="D39" s="178"/>
      <c r="E39" s="179"/>
      <c r="F39" s="178"/>
      <c r="G39" s="145"/>
      <c r="H39" s="145"/>
      <c r="I39" s="178"/>
      <c r="J39" s="179"/>
      <c r="K39" s="181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5"/>
    </row>
    <row r="40" ht="14.25" customHeight="1">
      <c r="A40" s="111"/>
      <c r="B40" s="145"/>
      <c r="C40" s="178"/>
      <c r="D40" s="178"/>
      <c r="E40" s="179"/>
      <c r="F40" s="178"/>
      <c r="G40" s="145"/>
      <c r="H40" s="145"/>
      <c r="I40" s="178"/>
      <c r="J40" s="179"/>
      <c r="K40" s="181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</row>
    <row r="41" ht="14.25" customHeight="1">
      <c r="A41" s="111"/>
      <c r="B41" s="145"/>
      <c r="C41" s="178"/>
      <c r="D41" s="178"/>
      <c r="E41" s="179"/>
      <c r="F41" s="178"/>
      <c r="G41" s="145"/>
      <c r="H41" s="145"/>
      <c r="I41" s="178"/>
      <c r="J41" s="179"/>
      <c r="K41" s="181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</row>
    <row r="42" ht="14.25" customHeight="1">
      <c r="A42" s="111"/>
      <c r="B42" s="145"/>
      <c r="C42" s="178"/>
      <c r="D42" s="178"/>
      <c r="E42" s="179"/>
      <c r="F42" s="178"/>
      <c r="G42" s="145"/>
      <c r="H42" s="145"/>
      <c r="I42" s="178"/>
      <c r="J42" s="179"/>
      <c r="K42" s="181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</row>
    <row r="43" ht="14.25" customHeight="1">
      <c r="A43" s="111"/>
      <c r="B43" s="145"/>
      <c r="C43" s="178"/>
      <c r="D43" s="178"/>
      <c r="E43" s="179"/>
      <c r="F43" s="178"/>
      <c r="G43" s="145"/>
      <c r="H43" s="145"/>
      <c r="I43" s="178"/>
      <c r="J43" s="179"/>
      <c r="K43" s="181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</row>
    <row r="44" ht="14.25" customHeight="1">
      <c r="A44" s="111"/>
      <c r="B44" s="145"/>
      <c r="C44" s="178"/>
      <c r="D44" s="178"/>
      <c r="E44" s="179"/>
      <c r="F44" s="178"/>
      <c r="G44" s="145"/>
      <c r="H44" s="145"/>
      <c r="I44" s="178"/>
      <c r="J44" s="179"/>
      <c r="K44" s="181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</row>
    <row r="45" ht="14.25" customHeight="1">
      <c r="A45" s="111"/>
      <c r="B45" s="145"/>
      <c r="C45" s="178"/>
      <c r="D45" s="178"/>
      <c r="E45" s="179"/>
      <c r="F45" s="178"/>
      <c r="G45" s="145"/>
      <c r="H45" s="145"/>
      <c r="I45" s="178"/>
      <c r="J45" s="179"/>
      <c r="K45" s="181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</row>
    <row r="46" ht="14.25" customHeight="1">
      <c r="A46" s="111"/>
      <c r="B46" s="145"/>
      <c r="C46" s="178"/>
      <c r="D46" s="178"/>
      <c r="E46" s="179"/>
      <c r="F46" s="178"/>
      <c r="G46" s="145"/>
      <c r="H46" s="145"/>
      <c r="I46" s="178"/>
      <c r="J46" s="179"/>
      <c r="K46" s="181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</row>
    <row r="47" ht="14.25" customHeight="1">
      <c r="A47" s="111"/>
      <c r="B47" s="145"/>
      <c r="C47" s="178"/>
      <c r="D47" s="178"/>
      <c r="E47" s="179"/>
      <c r="F47" s="178"/>
      <c r="G47" s="145"/>
      <c r="H47" s="145"/>
      <c r="I47" s="178"/>
      <c r="J47" s="179"/>
      <c r="K47" s="181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</row>
    <row r="48" ht="14.25" customHeight="1">
      <c r="A48" s="111"/>
      <c r="B48" s="145"/>
      <c r="C48" s="178"/>
      <c r="D48" s="178"/>
      <c r="E48" s="179"/>
      <c r="F48" s="178"/>
      <c r="G48" s="145"/>
      <c r="H48" s="145"/>
      <c r="I48" s="178"/>
      <c r="J48" s="179"/>
      <c r="K48" s="181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</row>
    <row r="49" ht="14.25" customHeight="1">
      <c r="A49" s="111"/>
      <c r="B49" s="145"/>
      <c r="C49" s="178"/>
      <c r="D49" s="178"/>
      <c r="E49" s="179"/>
      <c r="F49" s="178"/>
      <c r="G49" s="145"/>
      <c r="H49" s="145"/>
      <c r="I49" s="178"/>
      <c r="J49" s="179"/>
      <c r="K49" s="181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</row>
    <row r="50" ht="14.25" customHeight="1">
      <c r="A50" s="111"/>
      <c r="B50" s="145"/>
      <c r="C50" s="178"/>
      <c r="D50" s="178"/>
      <c r="E50" s="179"/>
      <c r="F50" s="178"/>
      <c r="G50" s="145"/>
      <c r="H50" s="145"/>
      <c r="I50" s="178"/>
      <c r="J50" s="179"/>
      <c r="K50" s="181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</row>
    <row r="51" ht="14.25" customHeight="1">
      <c r="A51" s="111"/>
      <c r="B51" s="145"/>
      <c r="C51" s="178"/>
      <c r="D51" s="178"/>
      <c r="E51" s="179"/>
      <c r="F51" s="178"/>
      <c r="G51" s="145"/>
      <c r="H51" s="145"/>
      <c r="I51" s="178"/>
      <c r="J51" s="179"/>
      <c r="K51" s="181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  <c r="AU51" s="145"/>
      <c r="AV51" s="145"/>
      <c r="AW51" s="145"/>
      <c r="AX51" s="145"/>
      <c r="AY51" s="145"/>
      <c r="AZ51" s="145"/>
      <c r="BA51" s="145"/>
      <c r="BB51" s="145"/>
      <c r="BC51" s="145"/>
      <c r="BD51" s="145"/>
      <c r="BE51" s="145"/>
      <c r="BF51" s="145"/>
      <c r="BG51" s="145"/>
      <c r="BH51" s="145"/>
      <c r="BI51" s="145"/>
    </row>
    <row r="52" ht="14.25" customHeight="1">
      <c r="A52" s="111"/>
      <c r="B52" s="145"/>
      <c r="C52" s="178"/>
      <c r="D52" s="178"/>
      <c r="E52" s="179"/>
      <c r="F52" s="178"/>
      <c r="G52" s="145"/>
      <c r="H52" s="145"/>
      <c r="I52" s="178"/>
      <c r="J52" s="179"/>
      <c r="K52" s="181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  <c r="AU52" s="145"/>
      <c r="AV52" s="145"/>
      <c r="AW52" s="145"/>
      <c r="AX52" s="145"/>
      <c r="AY52" s="145"/>
      <c r="AZ52" s="145"/>
      <c r="BA52" s="145"/>
      <c r="BB52" s="145"/>
      <c r="BC52" s="145"/>
      <c r="BD52" s="145"/>
      <c r="BE52" s="145"/>
      <c r="BF52" s="145"/>
      <c r="BG52" s="145"/>
      <c r="BH52" s="145"/>
      <c r="BI52" s="145"/>
    </row>
    <row r="53" ht="14.25" customHeight="1">
      <c r="A53" s="111"/>
      <c r="B53" s="145"/>
      <c r="C53" s="178"/>
      <c r="D53" s="178"/>
      <c r="E53" s="179"/>
      <c r="F53" s="178"/>
      <c r="G53" s="145"/>
      <c r="H53" s="145"/>
      <c r="I53" s="178"/>
      <c r="J53" s="179"/>
      <c r="K53" s="181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  <c r="AR53" s="145"/>
      <c r="AS53" s="145"/>
      <c r="AT53" s="145"/>
      <c r="AU53" s="145"/>
      <c r="AV53" s="145"/>
      <c r="AW53" s="145"/>
      <c r="AX53" s="145"/>
      <c r="AY53" s="145"/>
      <c r="AZ53" s="145"/>
      <c r="BA53" s="145"/>
      <c r="BB53" s="145"/>
      <c r="BC53" s="145"/>
      <c r="BD53" s="145"/>
      <c r="BE53" s="145"/>
      <c r="BF53" s="145"/>
      <c r="BG53" s="145"/>
      <c r="BH53" s="145"/>
      <c r="BI53" s="145"/>
    </row>
    <row r="54" ht="14.25" customHeight="1">
      <c r="A54" s="111"/>
      <c r="B54" s="145"/>
      <c r="C54" s="178"/>
      <c r="D54" s="178"/>
      <c r="E54" s="179"/>
      <c r="F54" s="178"/>
      <c r="G54" s="145"/>
      <c r="H54" s="145"/>
      <c r="I54" s="178"/>
      <c r="J54" s="179"/>
      <c r="K54" s="181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5"/>
      <c r="AZ54" s="145"/>
      <c r="BA54" s="145"/>
      <c r="BB54" s="145"/>
      <c r="BC54" s="145"/>
      <c r="BD54" s="145"/>
      <c r="BE54" s="145"/>
      <c r="BF54" s="145"/>
      <c r="BG54" s="145"/>
      <c r="BH54" s="145"/>
      <c r="BI54" s="145"/>
    </row>
    <row r="55" ht="14.25" customHeight="1">
      <c r="A55" s="111"/>
      <c r="B55" s="145"/>
      <c r="C55" s="178"/>
      <c r="D55" s="178"/>
      <c r="E55" s="179"/>
      <c r="F55" s="178"/>
      <c r="G55" s="145"/>
      <c r="H55" s="145"/>
      <c r="I55" s="178"/>
      <c r="J55" s="179"/>
      <c r="K55" s="181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  <c r="AU55" s="145"/>
      <c r="AV55" s="145"/>
      <c r="AW55" s="145"/>
      <c r="AX55" s="145"/>
      <c r="AY55" s="145"/>
      <c r="AZ55" s="145"/>
      <c r="BA55" s="145"/>
      <c r="BB55" s="145"/>
      <c r="BC55" s="145"/>
      <c r="BD55" s="145"/>
      <c r="BE55" s="145"/>
      <c r="BF55" s="145"/>
      <c r="BG55" s="145"/>
      <c r="BH55" s="145"/>
      <c r="BI55" s="145"/>
    </row>
    <row r="56" ht="14.25" customHeight="1">
      <c r="A56" s="111"/>
      <c r="B56" s="145"/>
      <c r="C56" s="178"/>
      <c r="D56" s="178"/>
      <c r="E56" s="179"/>
      <c r="F56" s="178"/>
      <c r="G56" s="145"/>
      <c r="H56" s="145"/>
      <c r="I56" s="178"/>
      <c r="J56" s="179"/>
      <c r="K56" s="181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5"/>
      <c r="BC56" s="145"/>
      <c r="BD56" s="145"/>
      <c r="BE56" s="145"/>
      <c r="BF56" s="145"/>
      <c r="BG56" s="145"/>
      <c r="BH56" s="145"/>
      <c r="BI56" s="145"/>
    </row>
    <row r="57" ht="14.25" customHeight="1">
      <c r="A57" s="111"/>
      <c r="B57" s="145"/>
      <c r="C57" s="178"/>
      <c r="D57" s="178"/>
      <c r="E57" s="179"/>
      <c r="F57" s="178"/>
      <c r="G57" s="145"/>
      <c r="H57" s="145"/>
      <c r="I57" s="178"/>
      <c r="J57" s="179"/>
      <c r="K57" s="181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</row>
    <row r="58" ht="14.25" customHeight="1">
      <c r="A58" s="111"/>
      <c r="B58" s="145"/>
      <c r="C58" s="178"/>
      <c r="D58" s="178"/>
      <c r="E58" s="179"/>
      <c r="F58" s="178"/>
      <c r="G58" s="145"/>
      <c r="H58" s="145"/>
      <c r="I58" s="178"/>
      <c r="J58" s="179"/>
      <c r="K58" s="181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5"/>
      <c r="BC58" s="145"/>
      <c r="BD58" s="145"/>
      <c r="BE58" s="145"/>
      <c r="BF58" s="145"/>
      <c r="BG58" s="145"/>
      <c r="BH58" s="145"/>
      <c r="BI58" s="145"/>
    </row>
    <row r="59" ht="14.25" customHeight="1">
      <c r="A59" s="111"/>
      <c r="B59" s="145"/>
      <c r="C59" s="178"/>
      <c r="D59" s="178"/>
      <c r="E59" s="179"/>
      <c r="F59" s="178"/>
      <c r="G59" s="145"/>
      <c r="H59" s="145"/>
      <c r="I59" s="178"/>
      <c r="J59" s="179"/>
      <c r="K59" s="181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</row>
    <row r="60" ht="14.25" customHeight="1">
      <c r="A60" s="111"/>
      <c r="B60" s="145"/>
      <c r="C60" s="178"/>
      <c r="D60" s="178"/>
      <c r="E60" s="179"/>
      <c r="F60" s="178"/>
      <c r="G60" s="145"/>
      <c r="H60" s="145"/>
      <c r="I60" s="178"/>
      <c r="J60" s="179"/>
      <c r="K60" s="181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5"/>
      <c r="BC60" s="145"/>
      <c r="BD60" s="145"/>
      <c r="BE60" s="145"/>
      <c r="BF60" s="145"/>
      <c r="BG60" s="145"/>
      <c r="BH60" s="145"/>
      <c r="BI60" s="145"/>
    </row>
    <row r="61" ht="14.25" customHeight="1">
      <c r="A61" s="111"/>
      <c r="B61" s="145"/>
      <c r="C61" s="178"/>
      <c r="D61" s="178"/>
      <c r="E61" s="179"/>
      <c r="F61" s="178"/>
      <c r="G61" s="145"/>
      <c r="H61" s="145"/>
      <c r="I61" s="178"/>
      <c r="J61" s="179"/>
      <c r="K61" s="181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5"/>
      <c r="BC61" s="145"/>
      <c r="BD61" s="145"/>
      <c r="BE61" s="145"/>
      <c r="BF61" s="145"/>
      <c r="BG61" s="145"/>
      <c r="BH61" s="145"/>
      <c r="BI61" s="145"/>
    </row>
    <row r="62" ht="14.25" customHeight="1">
      <c r="A62" s="111"/>
      <c r="B62" s="145"/>
      <c r="C62" s="178"/>
      <c r="D62" s="178"/>
      <c r="E62" s="179"/>
      <c r="F62" s="178"/>
      <c r="G62" s="145"/>
      <c r="H62" s="145"/>
      <c r="I62" s="178"/>
      <c r="J62" s="179"/>
      <c r="K62" s="181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145"/>
      <c r="BI62" s="145"/>
    </row>
    <row r="63" ht="14.25" customHeight="1">
      <c r="A63" s="111"/>
      <c r="B63" s="145"/>
      <c r="C63" s="178"/>
      <c r="D63" s="178"/>
      <c r="E63" s="179"/>
      <c r="F63" s="178"/>
      <c r="G63" s="145"/>
      <c r="H63" s="145"/>
      <c r="I63" s="178"/>
      <c r="J63" s="179"/>
      <c r="K63" s="181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5"/>
      <c r="BC63" s="145"/>
      <c r="BD63" s="145"/>
      <c r="BE63" s="145"/>
      <c r="BF63" s="145"/>
      <c r="BG63" s="145"/>
      <c r="BH63" s="145"/>
      <c r="BI63" s="145"/>
    </row>
    <row r="64" ht="14.25" customHeight="1">
      <c r="A64" s="111"/>
      <c r="B64" s="145"/>
      <c r="C64" s="178"/>
      <c r="D64" s="178"/>
      <c r="E64" s="179"/>
      <c r="F64" s="178"/>
      <c r="G64" s="145"/>
      <c r="H64" s="145"/>
      <c r="I64" s="178"/>
      <c r="J64" s="179"/>
      <c r="K64" s="181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5"/>
      <c r="BC64" s="145"/>
      <c r="BD64" s="145"/>
      <c r="BE64" s="145"/>
      <c r="BF64" s="145"/>
      <c r="BG64" s="145"/>
      <c r="BH64" s="145"/>
      <c r="BI64" s="145"/>
    </row>
    <row r="65" ht="14.25" customHeight="1">
      <c r="A65" s="111"/>
      <c r="B65" s="145"/>
      <c r="C65" s="178"/>
      <c r="D65" s="178"/>
      <c r="E65" s="179"/>
      <c r="F65" s="178"/>
      <c r="G65" s="145"/>
      <c r="H65" s="145"/>
      <c r="I65" s="178"/>
      <c r="J65" s="179"/>
      <c r="K65" s="181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5"/>
      <c r="BC65" s="145"/>
      <c r="BD65" s="145"/>
      <c r="BE65" s="145"/>
      <c r="BF65" s="145"/>
      <c r="BG65" s="145"/>
      <c r="BH65" s="145"/>
      <c r="BI65" s="145"/>
    </row>
    <row r="66" ht="14.25" customHeight="1">
      <c r="A66" s="111"/>
      <c r="B66" s="145"/>
      <c r="C66" s="178"/>
      <c r="D66" s="178"/>
      <c r="E66" s="179"/>
      <c r="F66" s="178"/>
      <c r="G66" s="145"/>
      <c r="H66" s="145"/>
      <c r="I66" s="178"/>
      <c r="J66" s="179"/>
      <c r="K66" s="181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5"/>
      <c r="BC66" s="145"/>
      <c r="BD66" s="145"/>
      <c r="BE66" s="145"/>
      <c r="BF66" s="145"/>
      <c r="BG66" s="145"/>
      <c r="BH66" s="145"/>
      <c r="BI66" s="145"/>
    </row>
    <row r="67" ht="14.25" customHeight="1">
      <c r="A67" s="111"/>
      <c r="B67" s="145"/>
      <c r="C67" s="178"/>
      <c r="D67" s="178"/>
      <c r="E67" s="179"/>
      <c r="F67" s="178"/>
      <c r="G67" s="145"/>
      <c r="H67" s="145"/>
      <c r="I67" s="178"/>
      <c r="J67" s="179"/>
      <c r="K67" s="181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5"/>
      <c r="BC67" s="145"/>
      <c r="BD67" s="145"/>
      <c r="BE67" s="145"/>
      <c r="BF67" s="145"/>
      <c r="BG67" s="145"/>
      <c r="BH67" s="145"/>
      <c r="BI67" s="145"/>
    </row>
    <row r="68" ht="14.25" customHeight="1">
      <c r="A68" s="111"/>
      <c r="B68" s="145"/>
      <c r="C68" s="178"/>
      <c r="D68" s="178"/>
      <c r="E68" s="179"/>
      <c r="F68" s="178"/>
      <c r="G68" s="145"/>
      <c r="H68" s="145"/>
      <c r="I68" s="178"/>
      <c r="J68" s="179"/>
      <c r="K68" s="181"/>
      <c r="L68" s="145"/>
      <c r="M68" s="145"/>
      <c r="N68" s="145"/>
      <c r="O68" s="145"/>
      <c r="P68" s="145"/>
      <c r="Q68" s="145"/>
      <c r="R68" s="145"/>
      <c r="S68" s="145"/>
      <c r="T68" s="145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5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5"/>
      <c r="BC68" s="145"/>
      <c r="BD68" s="145"/>
      <c r="BE68" s="145"/>
      <c r="BF68" s="145"/>
      <c r="BG68" s="145"/>
      <c r="BH68" s="145"/>
      <c r="BI68" s="145"/>
    </row>
    <row r="69" ht="14.25" customHeight="1">
      <c r="A69" s="111"/>
      <c r="B69" s="145"/>
      <c r="C69" s="178"/>
      <c r="D69" s="178"/>
      <c r="E69" s="179"/>
      <c r="F69" s="178"/>
      <c r="G69" s="145"/>
      <c r="H69" s="145"/>
      <c r="I69" s="178"/>
      <c r="J69" s="179"/>
      <c r="K69" s="181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5"/>
      <c r="BC69" s="145"/>
      <c r="BD69" s="145"/>
      <c r="BE69" s="145"/>
      <c r="BF69" s="145"/>
      <c r="BG69" s="145"/>
      <c r="BH69" s="145"/>
      <c r="BI69" s="145"/>
    </row>
    <row r="70" ht="14.25" customHeight="1">
      <c r="A70" s="111"/>
      <c r="B70" s="145"/>
      <c r="C70" s="178"/>
      <c r="D70" s="178"/>
      <c r="E70" s="179"/>
      <c r="F70" s="178"/>
      <c r="G70" s="145"/>
      <c r="H70" s="145"/>
      <c r="I70" s="178"/>
      <c r="J70" s="179"/>
      <c r="K70" s="181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5"/>
      <c r="BC70" s="145"/>
      <c r="BD70" s="145"/>
      <c r="BE70" s="145"/>
      <c r="BF70" s="145"/>
      <c r="BG70" s="145"/>
      <c r="BH70" s="145"/>
      <c r="BI70" s="145"/>
    </row>
    <row r="71" ht="14.25" customHeight="1">
      <c r="A71" s="111"/>
      <c r="B71" s="145"/>
      <c r="C71" s="178"/>
      <c r="D71" s="178"/>
      <c r="E71" s="179"/>
      <c r="F71" s="178"/>
      <c r="G71" s="145"/>
      <c r="H71" s="145"/>
      <c r="I71" s="178"/>
      <c r="J71" s="179"/>
      <c r="K71" s="181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5"/>
      <c r="BC71" s="145"/>
      <c r="BD71" s="145"/>
      <c r="BE71" s="145"/>
      <c r="BF71" s="145"/>
      <c r="BG71" s="145"/>
      <c r="BH71" s="145"/>
      <c r="BI71" s="145"/>
    </row>
    <row r="72" ht="14.25" customHeight="1">
      <c r="A72" s="111"/>
      <c r="B72" s="145"/>
      <c r="C72" s="178"/>
      <c r="D72" s="178"/>
      <c r="E72" s="179"/>
      <c r="F72" s="178"/>
      <c r="G72" s="145"/>
      <c r="H72" s="145"/>
      <c r="I72" s="178"/>
      <c r="J72" s="179"/>
      <c r="K72" s="181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5"/>
      <c r="BC72" s="145"/>
      <c r="BD72" s="145"/>
      <c r="BE72" s="145"/>
      <c r="BF72" s="145"/>
      <c r="BG72" s="145"/>
      <c r="BH72" s="145"/>
      <c r="BI72" s="145"/>
    </row>
    <row r="73" ht="14.25" customHeight="1">
      <c r="A73" s="111"/>
      <c r="B73" s="145"/>
      <c r="C73" s="178"/>
      <c r="D73" s="178"/>
      <c r="E73" s="179"/>
      <c r="F73" s="178"/>
      <c r="G73" s="145"/>
      <c r="H73" s="145"/>
      <c r="I73" s="178"/>
      <c r="J73" s="179"/>
      <c r="K73" s="181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5"/>
      <c r="BC73" s="145"/>
      <c r="BD73" s="145"/>
      <c r="BE73" s="145"/>
      <c r="BF73" s="145"/>
      <c r="BG73" s="145"/>
      <c r="BH73" s="145"/>
      <c r="BI73" s="145"/>
    </row>
    <row r="74" ht="14.25" customHeight="1">
      <c r="A74" s="111"/>
      <c r="B74" s="145"/>
      <c r="C74" s="178"/>
      <c r="D74" s="178"/>
      <c r="E74" s="179"/>
      <c r="F74" s="178"/>
      <c r="G74" s="145"/>
      <c r="H74" s="145"/>
      <c r="I74" s="178"/>
      <c r="J74" s="179"/>
      <c r="K74" s="181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5"/>
      <c r="BC74" s="145"/>
      <c r="BD74" s="145"/>
      <c r="BE74" s="145"/>
      <c r="BF74" s="145"/>
      <c r="BG74" s="145"/>
      <c r="BH74" s="145"/>
      <c r="BI74" s="145"/>
    </row>
    <row r="75" ht="14.25" customHeight="1">
      <c r="A75" s="111"/>
      <c r="B75" s="145"/>
      <c r="C75" s="178"/>
      <c r="D75" s="178"/>
      <c r="E75" s="179"/>
      <c r="F75" s="178"/>
      <c r="G75" s="145"/>
      <c r="H75" s="145"/>
      <c r="I75" s="178"/>
      <c r="J75" s="179"/>
      <c r="K75" s="181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</row>
    <row r="76" ht="14.25" customHeight="1">
      <c r="A76" s="111"/>
      <c r="B76" s="145"/>
      <c r="C76" s="178"/>
      <c r="D76" s="178"/>
      <c r="E76" s="179"/>
      <c r="F76" s="178"/>
      <c r="G76" s="145"/>
      <c r="H76" s="145"/>
      <c r="I76" s="178"/>
      <c r="J76" s="179"/>
      <c r="K76" s="181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</row>
    <row r="77" ht="14.25" customHeight="1">
      <c r="A77" s="111"/>
      <c r="B77" s="145"/>
      <c r="C77" s="178"/>
      <c r="D77" s="178"/>
      <c r="E77" s="179"/>
      <c r="F77" s="178"/>
      <c r="G77" s="145"/>
      <c r="H77" s="145"/>
      <c r="I77" s="178"/>
      <c r="J77" s="179"/>
      <c r="K77" s="181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5"/>
      <c r="BC77" s="145"/>
      <c r="BD77" s="145"/>
      <c r="BE77" s="145"/>
      <c r="BF77" s="145"/>
      <c r="BG77" s="145"/>
      <c r="BH77" s="145"/>
      <c r="BI77" s="145"/>
    </row>
    <row r="78" ht="14.25" customHeight="1">
      <c r="A78" s="111"/>
      <c r="B78" s="145"/>
      <c r="C78" s="178"/>
      <c r="D78" s="178"/>
      <c r="E78" s="179"/>
      <c r="F78" s="178"/>
      <c r="G78" s="145"/>
      <c r="H78" s="145"/>
      <c r="I78" s="178"/>
      <c r="J78" s="179"/>
      <c r="K78" s="181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5"/>
      <c r="BC78" s="145"/>
      <c r="BD78" s="145"/>
      <c r="BE78" s="145"/>
      <c r="BF78" s="145"/>
      <c r="BG78" s="145"/>
      <c r="BH78" s="145"/>
      <c r="BI78" s="145"/>
    </row>
    <row r="79" ht="14.25" customHeight="1">
      <c r="A79" s="111"/>
      <c r="B79" s="145"/>
      <c r="C79" s="178"/>
      <c r="D79" s="178"/>
      <c r="E79" s="179"/>
      <c r="F79" s="178"/>
      <c r="G79" s="145"/>
      <c r="H79" s="145"/>
      <c r="I79" s="178"/>
      <c r="J79" s="179"/>
      <c r="K79" s="178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5"/>
      <c r="BC79" s="145"/>
      <c r="BD79" s="145"/>
      <c r="BE79" s="145"/>
      <c r="BF79" s="145"/>
      <c r="BG79" s="145"/>
      <c r="BH79" s="145"/>
      <c r="BI79" s="145"/>
    </row>
    <row r="80" ht="14.25" customHeight="1">
      <c r="A80" s="111"/>
      <c r="B80" s="145"/>
      <c r="C80" s="178"/>
      <c r="D80" s="178"/>
      <c r="E80" s="179"/>
      <c r="F80" s="178"/>
      <c r="G80" s="145"/>
      <c r="H80" s="145"/>
      <c r="I80" s="178"/>
      <c r="J80" s="179"/>
      <c r="K80" s="178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5"/>
      <c r="BC80" s="145"/>
      <c r="BD80" s="145"/>
      <c r="BE80" s="145"/>
      <c r="BF80" s="145"/>
      <c r="BG80" s="145"/>
      <c r="BH80" s="145"/>
      <c r="BI80" s="145"/>
    </row>
    <row r="81" ht="14.25" customHeight="1">
      <c r="A81" s="111"/>
      <c r="B81" s="145"/>
      <c r="C81" s="178"/>
      <c r="D81" s="178"/>
      <c r="E81" s="179"/>
      <c r="F81" s="178"/>
      <c r="G81" s="145"/>
      <c r="H81" s="145"/>
      <c r="I81" s="178"/>
      <c r="J81" s="179"/>
      <c r="K81" s="178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  <c r="AU81" s="145"/>
      <c r="AV81" s="145"/>
      <c r="AW81" s="145"/>
      <c r="AX81" s="145"/>
      <c r="AY81" s="145"/>
      <c r="AZ81" s="145"/>
      <c r="BA81" s="145"/>
      <c r="BB81" s="145"/>
      <c r="BC81" s="145"/>
      <c r="BD81" s="145"/>
      <c r="BE81" s="145"/>
      <c r="BF81" s="145"/>
      <c r="BG81" s="145"/>
      <c r="BH81" s="145"/>
      <c r="BI81" s="145"/>
    </row>
    <row r="82" ht="14.25" customHeight="1">
      <c r="A82" s="111"/>
      <c r="B82" s="145"/>
      <c r="C82" s="178"/>
      <c r="D82" s="178"/>
      <c r="E82" s="179"/>
      <c r="F82" s="178"/>
      <c r="G82" s="145"/>
      <c r="H82" s="145"/>
      <c r="I82" s="178"/>
      <c r="J82" s="179"/>
      <c r="K82" s="178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  <c r="AU82" s="145"/>
      <c r="AV82" s="145"/>
      <c r="AW82" s="145"/>
      <c r="AX82" s="145"/>
      <c r="AY82" s="145"/>
      <c r="AZ82" s="145"/>
      <c r="BA82" s="145"/>
      <c r="BB82" s="145"/>
      <c r="BC82" s="145"/>
      <c r="BD82" s="145"/>
      <c r="BE82" s="145"/>
      <c r="BF82" s="145"/>
      <c r="BG82" s="145"/>
      <c r="BH82" s="145"/>
      <c r="BI82" s="145"/>
    </row>
    <row r="83" ht="14.25" customHeight="1">
      <c r="A83" s="111"/>
      <c r="B83" s="145"/>
      <c r="C83" s="178"/>
      <c r="D83" s="178"/>
      <c r="E83" s="179"/>
      <c r="F83" s="178"/>
      <c r="G83" s="145"/>
      <c r="H83" s="145"/>
      <c r="I83" s="178"/>
      <c r="J83" s="179"/>
      <c r="K83" s="178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  <c r="BA83" s="145"/>
      <c r="BB83" s="145"/>
      <c r="BC83" s="145"/>
      <c r="BD83" s="145"/>
      <c r="BE83" s="145"/>
      <c r="BF83" s="145"/>
      <c r="BG83" s="145"/>
      <c r="BH83" s="145"/>
      <c r="BI83" s="145"/>
    </row>
    <row r="84" ht="14.25" customHeight="1">
      <c r="A84" s="111"/>
      <c r="B84" s="145"/>
      <c r="C84" s="178"/>
      <c r="D84" s="178"/>
      <c r="E84" s="179"/>
      <c r="F84" s="178"/>
      <c r="G84" s="145"/>
      <c r="H84" s="145"/>
      <c r="I84" s="178"/>
      <c r="J84" s="179"/>
      <c r="K84" s="178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  <c r="AU84" s="145"/>
      <c r="AV84" s="145"/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145"/>
      <c r="BH84" s="145"/>
      <c r="BI84" s="145"/>
    </row>
    <row r="85" ht="14.25" customHeight="1">
      <c r="A85" s="111"/>
      <c r="B85" s="145"/>
      <c r="C85" s="178"/>
      <c r="D85" s="178"/>
      <c r="E85" s="179"/>
      <c r="F85" s="178"/>
      <c r="G85" s="145"/>
      <c r="H85" s="145"/>
      <c r="I85" s="178"/>
      <c r="J85" s="179"/>
      <c r="K85" s="178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  <c r="AU85" s="145"/>
      <c r="AV85" s="145"/>
      <c r="AW85" s="145"/>
      <c r="AX85" s="145"/>
      <c r="AY85" s="145"/>
      <c r="AZ85" s="145"/>
      <c r="BA85" s="145"/>
      <c r="BB85" s="145"/>
      <c r="BC85" s="145"/>
      <c r="BD85" s="145"/>
      <c r="BE85" s="145"/>
      <c r="BF85" s="145"/>
      <c r="BG85" s="145"/>
      <c r="BH85" s="145"/>
      <c r="BI85" s="145"/>
    </row>
    <row r="86" ht="14.25" customHeight="1">
      <c r="A86" s="111"/>
      <c r="B86" s="145"/>
      <c r="C86" s="178"/>
      <c r="D86" s="178"/>
      <c r="E86" s="179"/>
      <c r="F86" s="178"/>
      <c r="G86" s="145"/>
      <c r="H86" s="145"/>
      <c r="I86" s="178"/>
      <c r="J86" s="179"/>
      <c r="K86" s="178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  <c r="AU86" s="145"/>
      <c r="AV86" s="145"/>
      <c r="AW86" s="145"/>
      <c r="AX86" s="145"/>
      <c r="AY86" s="145"/>
      <c r="AZ86" s="145"/>
      <c r="BA86" s="145"/>
      <c r="BB86" s="145"/>
      <c r="BC86" s="145"/>
      <c r="BD86" s="145"/>
      <c r="BE86" s="145"/>
      <c r="BF86" s="145"/>
      <c r="BG86" s="145"/>
      <c r="BH86" s="145"/>
      <c r="BI86" s="145"/>
    </row>
    <row r="87" ht="14.25" customHeight="1">
      <c r="A87" s="111"/>
      <c r="B87" s="145"/>
      <c r="C87" s="178"/>
      <c r="D87" s="178"/>
      <c r="E87" s="179"/>
      <c r="F87" s="178"/>
      <c r="G87" s="145"/>
      <c r="H87" s="145"/>
      <c r="I87" s="178"/>
      <c r="J87" s="179"/>
      <c r="K87" s="178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  <c r="AU87" s="145"/>
      <c r="AV87" s="145"/>
      <c r="AW87" s="145"/>
      <c r="AX87" s="145"/>
      <c r="AY87" s="145"/>
      <c r="AZ87" s="145"/>
      <c r="BA87" s="145"/>
      <c r="BB87" s="145"/>
      <c r="BC87" s="145"/>
      <c r="BD87" s="145"/>
      <c r="BE87" s="145"/>
      <c r="BF87" s="145"/>
      <c r="BG87" s="145"/>
      <c r="BH87" s="145"/>
      <c r="BI87" s="145"/>
    </row>
    <row r="88" ht="14.25" customHeight="1">
      <c r="A88" s="111"/>
      <c r="B88" s="145"/>
      <c r="C88" s="178"/>
      <c r="D88" s="178"/>
      <c r="E88" s="179"/>
      <c r="F88" s="178"/>
      <c r="G88" s="145"/>
      <c r="H88" s="145"/>
      <c r="I88" s="178"/>
      <c r="J88" s="179"/>
      <c r="K88" s="178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45"/>
      <c r="BB88" s="145"/>
      <c r="BC88" s="145"/>
      <c r="BD88" s="145"/>
      <c r="BE88" s="145"/>
      <c r="BF88" s="145"/>
      <c r="BG88" s="145"/>
      <c r="BH88" s="145"/>
      <c r="BI88" s="145"/>
    </row>
    <row r="89" ht="14.25" customHeight="1">
      <c r="A89" s="111"/>
      <c r="B89" s="145"/>
      <c r="C89" s="178"/>
      <c r="D89" s="178"/>
      <c r="E89" s="179"/>
      <c r="F89" s="178"/>
      <c r="G89" s="145"/>
      <c r="H89" s="145"/>
      <c r="I89" s="178"/>
      <c r="J89" s="179"/>
      <c r="K89" s="178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  <c r="BA89" s="145"/>
      <c r="BB89" s="145"/>
      <c r="BC89" s="145"/>
      <c r="BD89" s="145"/>
      <c r="BE89" s="145"/>
      <c r="BF89" s="145"/>
      <c r="BG89" s="145"/>
      <c r="BH89" s="145"/>
      <c r="BI89" s="145"/>
    </row>
    <row r="90" ht="14.25" customHeight="1">
      <c r="A90" s="111"/>
      <c r="B90" s="145"/>
      <c r="C90" s="178"/>
      <c r="D90" s="178"/>
      <c r="E90" s="179"/>
      <c r="F90" s="178"/>
      <c r="G90" s="145"/>
      <c r="H90" s="145"/>
      <c r="I90" s="178"/>
      <c r="J90" s="179"/>
      <c r="K90" s="178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  <c r="BA90" s="145"/>
      <c r="BB90" s="145"/>
      <c r="BC90" s="145"/>
      <c r="BD90" s="145"/>
      <c r="BE90" s="145"/>
      <c r="BF90" s="145"/>
      <c r="BG90" s="145"/>
      <c r="BH90" s="145"/>
      <c r="BI90" s="145"/>
    </row>
    <row r="91" ht="14.25" customHeight="1">
      <c r="A91" s="111"/>
      <c r="B91" s="145"/>
      <c r="C91" s="178"/>
      <c r="D91" s="178"/>
      <c r="E91" s="179"/>
      <c r="F91" s="178"/>
      <c r="G91" s="145"/>
      <c r="H91" s="145"/>
      <c r="I91" s="178"/>
      <c r="J91" s="179"/>
      <c r="K91" s="178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  <c r="AU91" s="145"/>
      <c r="AV91" s="145"/>
      <c r="AW91" s="145"/>
      <c r="AX91" s="145"/>
      <c r="AY91" s="145"/>
      <c r="AZ91" s="145"/>
      <c r="BA91" s="145"/>
      <c r="BB91" s="145"/>
      <c r="BC91" s="145"/>
      <c r="BD91" s="145"/>
      <c r="BE91" s="145"/>
      <c r="BF91" s="145"/>
      <c r="BG91" s="145"/>
      <c r="BH91" s="145"/>
      <c r="BI91" s="145"/>
    </row>
    <row r="92" ht="14.25" customHeight="1">
      <c r="A92" s="111"/>
      <c r="B92" s="145"/>
      <c r="C92" s="178"/>
      <c r="D92" s="178"/>
      <c r="E92" s="179"/>
      <c r="F92" s="178"/>
      <c r="G92" s="145"/>
      <c r="H92" s="145"/>
      <c r="I92" s="178"/>
      <c r="J92" s="179"/>
      <c r="K92" s="178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145"/>
      <c r="BI92" s="145"/>
    </row>
    <row r="93" ht="14.25" customHeight="1">
      <c r="A93" s="111"/>
      <c r="B93" s="145"/>
      <c r="C93" s="178"/>
      <c r="D93" s="178"/>
      <c r="E93" s="179"/>
      <c r="F93" s="178"/>
      <c r="G93" s="145"/>
      <c r="H93" s="145"/>
      <c r="I93" s="178"/>
      <c r="J93" s="179"/>
      <c r="K93" s="178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</row>
    <row r="94" ht="14.25" customHeight="1">
      <c r="A94" s="111"/>
      <c r="B94" s="145"/>
      <c r="C94" s="178"/>
      <c r="D94" s="178"/>
      <c r="E94" s="179"/>
      <c r="F94" s="178"/>
      <c r="G94" s="145"/>
      <c r="H94" s="145"/>
      <c r="I94" s="178"/>
      <c r="J94" s="179"/>
      <c r="K94" s="178"/>
      <c r="L94" s="145"/>
      <c r="M94" s="145"/>
      <c r="N94" s="145"/>
      <c r="O94" s="145"/>
      <c r="P94" s="145"/>
      <c r="Q94" s="145"/>
      <c r="R94" s="145"/>
      <c r="S94" s="145"/>
      <c r="T94" s="145"/>
      <c r="U94" s="145"/>
      <c r="V94" s="145"/>
      <c r="W94" s="145"/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  <c r="AR94" s="145"/>
      <c r="AS94" s="145"/>
      <c r="AT94" s="145"/>
      <c r="AU94" s="145"/>
      <c r="AV94" s="145"/>
      <c r="AW94" s="145"/>
      <c r="AX94" s="145"/>
      <c r="AY94" s="145"/>
      <c r="AZ94" s="145"/>
      <c r="BA94" s="145"/>
      <c r="BB94" s="145"/>
      <c r="BC94" s="145"/>
      <c r="BD94" s="145"/>
      <c r="BE94" s="145"/>
      <c r="BF94" s="145"/>
      <c r="BG94" s="145"/>
      <c r="BH94" s="145"/>
      <c r="BI94" s="145"/>
    </row>
    <row r="95" ht="14.25" customHeight="1">
      <c r="A95" s="111"/>
      <c r="B95" s="145"/>
      <c r="C95" s="178"/>
      <c r="D95" s="178"/>
      <c r="E95" s="179"/>
      <c r="F95" s="178"/>
      <c r="G95" s="145"/>
      <c r="H95" s="145"/>
      <c r="I95" s="178"/>
      <c r="J95" s="179"/>
      <c r="K95" s="178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  <c r="AU95" s="145"/>
      <c r="AV95" s="145"/>
      <c r="AW95" s="145"/>
      <c r="AX95" s="145"/>
      <c r="AY95" s="145"/>
      <c r="AZ95" s="145"/>
      <c r="BA95" s="145"/>
      <c r="BB95" s="145"/>
      <c r="BC95" s="145"/>
      <c r="BD95" s="145"/>
      <c r="BE95" s="145"/>
      <c r="BF95" s="145"/>
      <c r="BG95" s="145"/>
      <c r="BH95" s="145"/>
      <c r="BI95" s="145"/>
    </row>
    <row r="96" ht="14.25" customHeight="1">
      <c r="A96" s="111"/>
      <c r="B96" s="145"/>
      <c r="C96" s="178"/>
      <c r="D96" s="178"/>
      <c r="E96" s="179"/>
      <c r="F96" s="178"/>
      <c r="G96" s="145"/>
      <c r="H96" s="145"/>
      <c r="I96" s="178"/>
      <c r="J96" s="179"/>
      <c r="K96" s="178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  <c r="AU96" s="145"/>
      <c r="AV96" s="145"/>
      <c r="AW96" s="145"/>
      <c r="AX96" s="145"/>
      <c r="AY96" s="145"/>
      <c r="AZ96" s="145"/>
      <c r="BA96" s="145"/>
      <c r="BB96" s="145"/>
      <c r="BC96" s="145"/>
      <c r="BD96" s="145"/>
      <c r="BE96" s="145"/>
      <c r="BF96" s="145"/>
      <c r="BG96" s="145"/>
      <c r="BH96" s="145"/>
      <c r="BI96" s="145"/>
    </row>
    <row r="97" ht="14.25" customHeight="1">
      <c r="A97" s="111"/>
      <c r="B97" s="145"/>
      <c r="C97" s="178"/>
      <c r="D97" s="178"/>
      <c r="E97" s="179"/>
      <c r="F97" s="178"/>
      <c r="G97" s="145"/>
      <c r="H97" s="145"/>
      <c r="I97" s="178"/>
      <c r="J97" s="179"/>
      <c r="K97" s="178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  <c r="AQ97" s="145"/>
      <c r="AR97" s="145"/>
      <c r="AS97" s="145"/>
      <c r="AT97" s="145"/>
      <c r="AU97" s="145"/>
      <c r="AV97" s="145"/>
      <c r="AW97" s="145"/>
      <c r="AX97" s="145"/>
      <c r="AY97" s="145"/>
      <c r="AZ97" s="145"/>
      <c r="BA97" s="145"/>
      <c r="BB97" s="145"/>
      <c r="BC97" s="145"/>
      <c r="BD97" s="145"/>
      <c r="BE97" s="145"/>
      <c r="BF97" s="145"/>
      <c r="BG97" s="145"/>
      <c r="BH97" s="145"/>
      <c r="BI97" s="145"/>
    </row>
    <row r="98" ht="14.25" customHeight="1">
      <c r="A98" s="111"/>
      <c r="B98" s="145"/>
      <c r="C98" s="178"/>
      <c r="D98" s="178"/>
      <c r="E98" s="179"/>
      <c r="F98" s="178"/>
      <c r="G98" s="145"/>
      <c r="H98" s="145"/>
      <c r="I98" s="178"/>
      <c r="J98" s="179"/>
      <c r="K98" s="178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  <c r="AU98" s="145"/>
      <c r="AV98" s="145"/>
      <c r="AW98" s="145"/>
      <c r="AX98" s="145"/>
      <c r="AY98" s="145"/>
      <c r="AZ98" s="145"/>
      <c r="BA98" s="145"/>
      <c r="BB98" s="145"/>
      <c r="BC98" s="145"/>
      <c r="BD98" s="145"/>
      <c r="BE98" s="145"/>
      <c r="BF98" s="145"/>
      <c r="BG98" s="145"/>
      <c r="BH98" s="145"/>
      <c r="BI98" s="145"/>
    </row>
    <row r="99" ht="14.25" customHeight="1">
      <c r="A99" s="111"/>
      <c r="B99" s="145"/>
      <c r="C99" s="178"/>
      <c r="D99" s="178"/>
      <c r="E99" s="179"/>
      <c r="F99" s="178"/>
      <c r="G99" s="145"/>
      <c r="H99" s="145"/>
      <c r="I99" s="178"/>
      <c r="J99" s="179"/>
      <c r="K99" s="178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  <c r="AU99" s="145"/>
      <c r="AV99" s="145"/>
      <c r="AW99" s="145"/>
      <c r="AX99" s="145"/>
      <c r="AY99" s="145"/>
      <c r="AZ99" s="145"/>
      <c r="BA99" s="145"/>
      <c r="BB99" s="145"/>
      <c r="BC99" s="145"/>
      <c r="BD99" s="145"/>
      <c r="BE99" s="145"/>
      <c r="BF99" s="145"/>
      <c r="BG99" s="145"/>
      <c r="BH99" s="145"/>
      <c r="BI99" s="145"/>
    </row>
    <row r="100" ht="14.25" customHeight="1">
      <c r="A100" s="111"/>
      <c r="B100" s="145"/>
      <c r="C100" s="178"/>
      <c r="D100" s="178"/>
      <c r="E100" s="179"/>
      <c r="F100" s="178"/>
      <c r="G100" s="145"/>
      <c r="H100" s="145"/>
      <c r="I100" s="178"/>
      <c r="J100" s="179"/>
      <c r="K100" s="178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5"/>
      <c r="AX100" s="145"/>
      <c r="AY100" s="145"/>
      <c r="AZ100" s="145"/>
      <c r="BA100" s="145"/>
      <c r="BB100" s="145"/>
      <c r="BC100" s="145"/>
      <c r="BD100" s="145"/>
      <c r="BE100" s="145"/>
      <c r="BF100" s="145"/>
      <c r="BG100" s="145"/>
      <c r="BH100" s="145"/>
      <c r="BI100" s="145"/>
    </row>
    <row r="101" ht="14.25" customHeight="1">
      <c r="A101" s="111"/>
      <c r="B101" s="145"/>
      <c r="C101" s="178"/>
      <c r="D101" s="178"/>
      <c r="E101" s="179"/>
      <c r="F101" s="178"/>
      <c r="G101" s="145"/>
      <c r="H101" s="145"/>
      <c r="I101" s="178"/>
      <c r="J101" s="179"/>
      <c r="K101" s="178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  <c r="AU101" s="145"/>
      <c r="AV101" s="145"/>
      <c r="AW101" s="145"/>
      <c r="AX101" s="145"/>
      <c r="AY101" s="145"/>
      <c r="AZ101" s="145"/>
      <c r="BA101" s="145"/>
      <c r="BB101" s="145"/>
      <c r="BC101" s="145"/>
      <c r="BD101" s="145"/>
      <c r="BE101" s="145"/>
      <c r="BF101" s="145"/>
      <c r="BG101" s="145"/>
      <c r="BH101" s="145"/>
      <c r="BI101" s="145"/>
    </row>
    <row r="102" ht="14.25" customHeight="1">
      <c r="A102" s="111"/>
      <c r="B102" s="145"/>
      <c r="C102" s="178"/>
      <c r="D102" s="178"/>
      <c r="E102" s="179"/>
      <c r="F102" s="178"/>
      <c r="G102" s="145"/>
      <c r="H102" s="145"/>
      <c r="I102" s="178"/>
      <c r="J102" s="179"/>
      <c r="K102" s="178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5"/>
      <c r="AX102" s="145"/>
      <c r="AY102" s="145"/>
      <c r="AZ102" s="145"/>
      <c r="BA102" s="145"/>
      <c r="BB102" s="145"/>
      <c r="BC102" s="145"/>
      <c r="BD102" s="145"/>
      <c r="BE102" s="145"/>
      <c r="BF102" s="145"/>
      <c r="BG102" s="145"/>
      <c r="BH102" s="145"/>
      <c r="BI102" s="145"/>
    </row>
    <row r="103" ht="14.25" customHeight="1">
      <c r="A103" s="111"/>
      <c r="B103" s="145"/>
      <c r="C103" s="178"/>
      <c r="D103" s="178"/>
      <c r="E103" s="179"/>
      <c r="F103" s="178"/>
      <c r="G103" s="145"/>
      <c r="H103" s="145"/>
      <c r="I103" s="178"/>
      <c r="J103" s="179"/>
      <c r="K103" s="178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5"/>
      <c r="AZ103" s="145"/>
      <c r="BA103" s="145"/>
      <c r="BB103" s="145"/>
      <c r="BC103" s="145"/>
      <c r="BD103" s="145"/>
      <c r="BE103" s="145"/>
      <c r="BF103" s="145"/>
      <c r="BG103" s="145"/>
      <c r="BH103" s="145"/>
      <c r="BI103" s="145"/>
    </row>
    <row r="104" ht="14.25" customHeight="1">
      <c r="A104" s="111"/>
      <c r="B104" s="145"/>
      <c r="C104" s="178"/>
      <c r="D104" s="178"/>
      <c r="E104" s="179"/>
      <c r="F104" s="178"/>
      <c r="G104" s="145"/>
      <c r="H104" s="145"/>
      <c r="I104" s="178"/>
      <c r="J104" s="179"/>
      <c r="K104" s="178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5"/>
      <c r="AZ104" s="145"/>
      <c r="BA104" s="145"/>
      <c r="BB104" s="145"/>
      <c r="BC104" s="145"/>
      <c r="BD104" s="145"/>
      <c r="BE104" s="145"/>
      <c r="BF104" s="145"/>
      <c r="BG104" s="145"/>
      <c r="BH104" s="145"/>
      <c r="BI104" s="145"/>
    </row>
    <row r="105" ht="14.25" customHeight="1">
      <c r="A105" s="111"/>
      <c r="B105" s="145"/>
      <c r="C105" s="178"/>
      <c r="D105" s="178"/>
      <c r="E105" s="179"/>
      <c r="F105" s="178"/>
      <c r="G105" s="145"/>
      <c r="H105" s="145"/>
      <c r="I105" s="178"/>
      <c r="J105" s="179"/>
      <c r="K105" s="178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5"/>
      <c r="AZ105" s="145"/>
      <c r="BA105" s="145"/>
      <c r="BB105" s="145"/>
      <c r="BC105" s="145"/>
      <c r="BD105" s="145"/>
      <c r="BE105" s="145"/>
      <c r="BF105" s="145"/>
      <c r="BG105" s="145"/>
      <c r="BH105" s="145"/>
      <c r="BI105" s="145"/>
    </row>
    <row r="106" ht="14.25" customHeight="1">
      <c r="A106" s="111"/>
      <c r="B106" s="145"/>
      <c r="C106" s="178"/>
      <c r="D106" s="178"/>
      <c r="E106" s="179"/>
      <c r="F106" s="178"/>
      <c r="G106" s="145"/>
      <c r="H106" s="145"/>
      <c r="I106" s="178"/>
      <c r="J106" s="179"/>
      <c r="K106" s="178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145"/>
      <c r="BI106" s="145"/>
    </row>
    <row r="107" ht="14.25" customHeight="1">
      <c r="A107" s="111"/>
      <c r="B107" s="145"/>
      <c r="C107" s="178"/>
      <c r="D107" s="178"/>
      <c r="E107" s="179"/>
      <c r="F107" s="178"/>
      <c r="G107" s="145"/>
      <c r="H107" s="145"/>
      <c r="I107" s="178"/>
      <c r="J107" s="179"/>
      <c r="K107" s="178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5"/>
      <c r="AZ107" s="145"/>
      <c r="BA107" s="145"/>
      <c r="BB107" s="145"/>
      <c r="BC107" s="145"/>
      <c r="BD107" s="145"/>
      <c r="BE107" s="145"/>
      <c r="BF107" s="145"/>
      <c r="BG107" s="145"/>
      <c r="BH107" s="145"/>
      <c r="BI107" s="145"/>
    </row>
    <row r="108" ht="14.25" customHeight="1">
      <c r="A108" s="111"/>
      <c r="B108" s="145"/>
      <c r="C108" s="178"/>
      <c r="D108" s="178"/>
      <c r="E108" s="179"/>
      <c r="F108" s="178"/>
      <c r="G108" s="145"/>
      <c r="H108" s="145"/>
      <c r="I108" s="178"/>
      <c r="J108" s="179"/>
      <c r="K108" s="178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5"/>
      <c r="AZ108" s="145"/>
      <c r="BA108" s="145"/>
      <c r="BB108" s="145"/>
      <c r="BC108" s="145"/>
      <c r="BD108" s="145"/>
      <c r="BE108" s="145"/>
      <c r="BF108" s="145"/>
      <c r="BG108" s="145"/>
      <c r="BH108" s="145"/>
      <c r="BI108" s="145"/>
    </row>
    <row r="109" ht="14.25" customHeight="1">
      <c r="A109" s="111"/>
      <c r="B109" s="145"/>
      <c r="C109" s="178"/>
      <c r="D109" s="178"/>
      <c r="E109" s="179"/>
      <c r="F109" s="178"/>
      <c r="G109" s="145"/>
      <c r="H109" s="145"/>
      <c r="I109" s="178"/>
      <c r="J109" s="179"/>
      <c r="K109" s="178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5"/>
      <c r="AZ109" s="145"/>
      <c r="BA109" s="145"/>
      <c r="BB109" s="145"/>
      <c r="BC109" s="145"/>
      <c r="BD109" s="145"/>
      <c r="BE109" s="145"/>
      <c r="BF109" s="145"/>
      <c r="BG109" s="145"/>
      <c r="BH109" s="145"/>
      <c r="BI109" s="145"/>
    </row>
    <row r="110" ht="14.25" customHeight="1">
      <c r="A110" s="111"/>
      <c r="B110" s="145"/>
      <c r="C110" s="178"/>
      <c r="D110" s="178"/>
      <c r="E110" s="179"/>
      <c r="F110" s="178"/>
      <c r="G110" s="145"/>
      <c r="H110" s="145"/>
      <c r="I110" s="178"/>
      <c r="J110" s="179"/>
      <c r="K110" s="178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5"/>
      <c r="AZ110" s="145"/>
      <c r="BA110" s="145"/>
      <c r="BB110" s="145"/>
      <c r="BC110" s="145"/>
      <c r="BD110" s="145"/>
      <c r="BE110" s="145"/>
      <c r="BF110" s="145"/>
      <c r="BG110" s="145"/>
      <c r="BH110" s="145"/>
      <c r="BI110" s="145"/>
    </row>
    <row r="111" ht="14.25" customHeight="1">
      <c r="A111" s="111"/>
      <c r="B111" s="145"/>
      <c r="C111" s="178"/>
      <c r="D111" s="178"/>
      <c r="E111" s="179"/>
      <c r="F111" s="178"/>
      <c r="G111" s="145"/>
      <c r="H111" s="145"/>
      <c r="I111" s="178"/>
      <c r="J111" s="179"/>
      <c r="K111" s="178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5"/>
      <c r="AZ111" s="145"/>
      <c r="BA111" s="145"/>
      <c r="BB111" s="145"/>
      <c r="BC111" s="145"/>
      <c r="BD111" s="145"/>
      <c r="BE111" s="145"/>
      <c r="BF111" s="145"/>
      <c r="BG111" s="145"/>
      <c r="BH111" s="145"/>
      <c r="BI111" s="145"/>
    </row>
    <row r="112" ht="14.25" customHeight="1">
      <c r="A112" s="111"/>
      <c r="B112" s="145"/>
      <c r="C112" s="178"/>
      <c r="D112" s="178"/>
      <c r="E112" s="179"/>
      <c r="F112" s="178"/>
      <c r="G112" s="145"/>
      <c r="H112" s="145"/>
      <c r="I112" s="178"/>
      <c r="J112" s="179"/>
      <c r="K112" s="178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5"/>
      <c r="AZ112" s="145"/>
      <c r="BA112" s="145"/>
      <c r="BB112" s="145"/>
      <c r="BC112" s="145"/>
      <c r="BD112" s="145"/>
      <c r="BE112" s="145"/>
      <c r="BF112" s="145"/>
      <c r="BG112" s="145"/>
      <c r="BH112" s="145"/>
      <c r="BI112" s="145"/>
    </row>
    <row r="113" ht="14.25" customHeight="1">
      <c r="A113" s="111"/>
      <c r="B113" s="145"/>
      <c r="C113" s="178"/>
      <c r="D113" s="178"/>
      <c r="E113" s="179"/>
      <c r="F113" s="178"/>
      <c r="G113" s="145"/>
      <c r="H113" s="145"/>
      <c r="I113" s="178"/>
      <c r="J113" s="179"/>
      <c r="K113" s="178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5"/>
      <c r="AZ113" s="145"/>
      <c r="BA113" s="145"/>
      <c r="BB113" s="145"/>
      <c r="BC113" s="145"/>
      <c r="BD113" s="145"/>
      <c r="BE113" s="145"/>
      <c r="BF113" s="145"/>
      <c r="BG113" s="145"/>
      <c r="BH113" s="145"/>
      <c r="BI113" s="145"/>
    </row>
    <row r="114" ht="14.25" customHeight="1">
      <c r="A114" s="111"/>
      <c r="B114" s="145"/>
      <c r="C114" s="178"/>
      <c r="D114" s="178"/>
      <c r="E114" s="179"/>
      <c r="F114" s="178"/>
      <c r="G114" s="145"/>
      <c r="H114" s="145"/>
      <c r="I114" s="178"/>
      <c r="J114" s="179"/>
      <c r="K114" s="178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5"/>
      <c r="AZ114" s="145"/>
      <c r="BA114" s="145"/>
      <c r="BB114" s="145"/>
      <c r="BC114" s="145"/>
      <c r="BD114" s="145"/>
      <c r="BE114" s="145"/>
      <c r="BF114" s="145"/>
      <c r="BG114" s="145"/>
      <c r="BH114" s="145"/>
      <c r="BI114" s="145"/>
    </row>
    <row r="115" ht="14.25" customHeight="1">
      <c r="A115" s="111"/>
      <c r="B115" s="145"/>
      <c r="C115" s="178"/>
      <c r="D115" s="178"/>
      <c r="E115" s="179"/>
      <c r="F115" s="178"/>
      <c r="G115" s="145"/>
      <c r="H115" s="145"/>
      <c r="I115" s="178"/>
      <c r="J115" s="179"/>
      <c r="K115" s="178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5"/>
      <c r="AZ115" s="145"/>
      <c r="BA115" s="145"/>
      <c r="BB115" s="145"/>
      <c r="BC115" s="145"/>
      <c r="BD115" s="145"/>
      <c r="BE115" s="145"/>
      <c r="BF115" s="145"/>
      <c r="BG115" s="145"/>
      <c r="BH115" s="145"/>
      <c r="BI115" s="145"/>
    </row>
    <row r="116" ht="14.25" customHeight="1">
      <c r="A116" s="111"/>
      <c r="B116" s="145"/>
      <c r="C116" s="178"/>
      <c r="D116" s="178"/>
      <c r="E116" s="179"/>
      <c r="F116" s="178"/>
      <c r="G116" s="145"/>
      <c r="H116" s="145"/>
      <c r="I116" s="178"/>
      <c r="J116" s="179"/>
      <c r="K116" s="178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</row>
    <row r="117" ht="14.25" customHeight="1">
      <c r="A117" s="111"/>
      <c r="B117" s="145"/>
      <c r="C117" s="178"/>
      <c r="D117" s="178"/>
      <c r="E117" s="179"/>
      <c r="F117" s="178"/>
      <c r="G117" s="145"/>
      <c r="H117" s="145"/>
      <c r="I117" s="178"/>
      <c r="J117" s="179"/>
      <c r="K117" s="178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  <c r="BA117" s="145"/>
      <c r="BB117" s="145"/>
      <c r="BC117" s="145"/>
      <c r="BD117" s="145"/>
      <c r="BE117" s="145"/>
      <c r="BF117" s="145"/>
      <c r="BG117" s="145"/>
      <c r="BH117" s="145"/>
      <c r="BI117" s="145"/>
    </row>
    <row r="118" ht="14.25" customHeight="1">
      <c r="A118" s="111"/>
      <c r="B118" s="145"/>
      <c r="C118" s="178"/>
      <c r="D118" s="178"/>
      <c r="E118" s="179"/>
      <c r="F118" s="178"/>
      <c r="G118" s="145"/>
      <c r="H118" s="145"/>
      <c r="I118" s="178"/>
      <c r="J118" s="179"/>
      <c r="K118" s="178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5"/>
      <c r="AZ118" s="145"/>
      <c r="BA118" s="145"/>
      <c r="BB118" s="145"/>
      <c r="BC118" s="145"/>
      <c r="BD118" s="145"/>
      <c r="BE118" s="145"/>
      <c r="BF118" s="145"/>
      <c r="BG118" s="145"/>
      <c r="BH118" s="145"/>
      <c r="BI118" s="145"/>
    </row>
    <row r="119" ht="14.25" customHeight="1">
      <c r="A119" s="111"/>
      <c r="B119" s="145"/>
      <c r="C119" s="178"/>
      <c r="D119" s="178"/>
      <c r="E119" s="179"/>
      <c r="F119" s="178"/>
      <c r="G119" s="145"/>
      <c r="H119" s="145"/>
      <c r="I119" s="178"/>
      <c r="J119" s="179"/>
      <c r="K119" s="178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5"/>
      <c r="AZ119" s="145"/>
      <c r="BA119" s="145"/>
      <c r="BB119" s="145"/>
      <c r="BC119" s="145"/>
      <c r="BD119" s="145"/>
      <c r="BE119" s="145"/>
      <c r="BF119" s="145"/>
      <c r="BG119" s="145"/>
      <c r="BH119" s="145"/>
      <c r="BI119" s="145"/>
    </row>
    <row r="120" ht="14.25" customHeight="1">
      <c r="A120" s="111"/>
      <c r="B120" s="145"/>
      <c r="C120" s="178"/>
      <c r="D120" s="178"/>
      <c r="E120" s="179"/>
      <c r="F120" s="178"/>
      <c r="G120" s="145"/>
      <c r="H120" s="145"/>
      <c r="I120" s="178"/>
      <c r="J120" s="179"/>
      <c r="K120" s="178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45"/>
      <c r="AZ120" s="145"/>
      <c r="BA120" s="145"/>
      <c r="BB120" s="145"/>
      <c r="BC120" s="145"/>
      <c r="BD120" s="145"/>
      <c r="BE120" s="145"/>
      <c r="BF120" s="145"/>
      <c r="BG120" s="145"/>
      <c r="BH120" s="145"/>
      <c r="BI120" s="145"/>
    </row>
    <row r="121" ht="14.25" customHeight="1">
      <c r="A121" s="111"/>
      <c r="B121" s="145"/>
      <c r="C121" s="178"/>
      <c r="D121" s="178"/>
      <c r="E121" s="179"/>
      <c r="F121" s="178"/>
      <c r="G121" s="145"/>
      <c r="H121" s="145"/>
      <c r="I121" s="178"/>
      <c r="J121" s="179"/>
      <c r="K121" s="178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5"/>
      <c r="AZ121" s="145"/>
      <c r="BA121" s="145"/>
      <c r="BB121" s="145"/>
      <c r="BC121" s="145"/>
      <c r="BD121" s="145"/>
      <c r="BE121" s="145"/>
      <c r="BF121" s="145"/>
      <c r="BG121" s="145"/>
      <c r="BH121" s="145"/>
      <c r="BI121" s="145"/>
    </row>
    <row r="122" ht="14.25" customHeight="1">
      <c r="A122" s="111"/>
      <c r="B122" s="145"/>
      <c r="C122" s="178"/>
      <c r="D122" s="178"/>
      <c r="E122" s="179"/>
      <c r="F122" s="178"/>
      <c r="G122" s="145"/>
      <c r="H122" s="145"/>
      <c r="I122" s="178"/>
      <c r="J122" s="179"/>
      <c r="K122" s="178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5"/>
      <c r="AX122" s="145"/>
      <c r="AY122" s="145"/>
      <c r="AZ122" s="145"/>
      <c r="BA122" s="145"/>
      <c r="BB122" s="145"/>
      <c r="BC122" s="145"/>
      <c r="BD122" s="145"/>
      <c r="BE122" s="145"/>
      <c r="BF122" s="145"/>
      <c r="BG122" s="145"/>
      <c r="BH122" s="145"/>
      <c r="BI122" s="145"/>
    </row>
    <row r="123" ht="14.25" customHeight="1">
      <c r="A123" s="111"/>
      <c r="B123" s="145"/>
      <c r="C123" s="178"/>
      <c r="D123" s="178"/>
      <c r="E123" s="179"/>
      <c r="F123" s="178"/>
      <c r="G123" s="145"/>
      <c r="H123" s="145"/>
      <c r="I123" s="178"/>
      <c r="J123" s="179"/>
      <c r="K123" s="178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5"/>
      <c r="AY123" s="145"/>
      <c r="AZ123" s="145"/>
      <c r="BA123" s="145"/>
      <c r="BB123" s="145"/>
      <c r="BC123" s="145"/>
      <c r="BD123" s="145"/>
      <c r="BE123" s="145"/>
      <c r="BF123" s="145"/>
      <c r="BG123" s="145"/>
      <c r="BH123" s="145"/>
      <c r="BI123" s="145"/>
    </row>
    <row r="124" ht="14.25" customHeight="1">
      <c r="A124" s="111"/>
      <c r="B124" s="145"/>
      <c r="C124" s="178"/>
      <c r="D124" s="178"/>
      <c r="E124" s="179"/>
      <c r="F124" s="178"/>
      <c r="G124" s="145"/>
      <c r="H124" s="145"/>
      <c r="I124" s="178"/>
      <c r="J124" s="179"/>
      <c r="K124" s="178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  <c r="AU124" s="145"/>
      <c r="AV124" s="145"/>
      <c r="AW124" s="145"/>
      <c r="AX124" s="145"/>
      <c r="AY124" s="145"/>
      <c r="AZ124" s="145"/>
      <c r="BA124" s="145"/>
      <c r="BB124" s="145"/>
      <c r="BC124" s="145"/>
      <c r="BD124" s="145"/>
      <c r="BE124" s="145"/>
      <c r="BF124" s="145"/>
      <c r="BG124" s="145"/>
      <c r="BH124" s="145"/>
      <c r="BI124" s="145"/>
    </row>
    <row r="125" ht="14.25" customHeight="1">
      <c r="A125" s="111"/>
      <c r="B125" s="145"/>
      <c r="C125" s="178"/>
      <c r="D125" s="178"/>
      <c r="E125" s="179"/>
      <c r="F125" s="178"/>
      <c r="G125" s="145"/>
      <c r="H125" s="145"/>
      <c r="I125" s="178"/>
      <c r="J125" s="179"/>
      <c r="K125" s="178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5"/>
      <c r="AZ125" s="145"/>
      <c r="BA125" s="145"/>
      <c r="BB125" s="145"/>
      <c r="BC125" s="145"/>
      <c r="BD125" s="145"/>
      <c r="BE125" s="145"/>
      <c r="BF125" s="145"/>
      <c r="BG125" s="145"/>
      <c r="BH125" s="145"/>
      <c r="BI125" s="145"/>
    </row>
    <row r="126" ht="14.25" customHeight="1">
      <c r="A126" s="111"/>
      <c r="B126" s="145"/>
      <c r="C126" s="178"/>
      <c r="D126" s="178"/>
      <c r="E126" s="179"/>
      <c r="F126" s="178"/>
      <c r="G126" s="145"/>
      <c r="H126" s="145"/>
      <c r="I126" s="178"/>
      <c r="J126" s="179"/>
      <c r="K126" s="178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5"/>
      <c r="AZ126" s="145"/>
      <c r="BA126" s="145"/>
      <c r="BB126" s="145"/>
      <c r="BC126" s="145"/>
      <c r="BD126" s="145"/>
      <c r="BE126" s="145"/>
      <c r="BF126" s="145"/>
      <c r="BG126" s="145"/>
      <c r="BH126" s="145"/>
      <c r="BI126" s="145"/>
    </row>
    <row r="127" ht="14.25" customHeight="1">
      <c r="A127" s="111"/>
      <c r="B127" s="145"/>
      <c r="C127" s="178"/>
      <c r="D127" s="178"/>
      <c r="E127" s="179"/>
      <c r="F127" s="178"/>
      <c r="G127" s="145"/>
      <c r="H127" s="145"/>
      <c r="I127" s="178"/>
      <c r="J127" s="179"/>
      <c r="K127" s="178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  <c r="AU127" s="145"/>
      <c r="AV127" s="145"/>
      <c r="AW127" s="145"/>
      <c r="AX127" s="145"/>
      <c r="AY127" s="145"/>
      <c r="AZ127" s="145"/>
      <c r="BA127" s="145"/>
      <c r="BB127" s="145"/>
      <c r="BC127" s="145"/>
      <c r="BD127" s="145"/>
      <c r="BE127" s="145"/>
      <c r="BF127" s="145"/>
      <c r="BG127" s="145"/>
      <c r="BH127" s="145"/>
      <c r="BI127" s="145"/>
    </row>
    <row r="128" ht="14.25" customHeight="1">
      <c r="A128" s="111"/>
      <c r="B128" s="145"/>
      <c r="C128" s="178"/>
      <c r="D128" s="178"/>
      <c r="E128" s="179"/>
      <c r="F128" s="178"/>
      <c r="G128" s="145"/>
      <c r="H128" s="145"/>
      <c r="I128" s="178"/>
      <c r="J128" s="179"/>
      <c r="K128" s="178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  <c r="AU128" s="145"/>
      <c r="AV128" s="145"/>
      <c r="AW128" s="145"/>
      <c r="AX128" s="145"/>
      <c r="AY128" s="145"/>
      <c r="AZ128" s="145"/>
      <c r="BA128" s="145"/>
      <c r="BB128" s="145"/>
      <c r="BC128" s="145"/>
      <c r="BD128" s="145"/>
      <c r="BE128" s="145"/>
      <c r="BF128" s="145"/>
      <c r="BG128" s="145"/>
      <c r="BH128" s="145"/>
      <c r="BI128" s="145"/>
    </row>
    <row r="129" ht="14.25" customHeight="1">
      <c r="A129" s="111"/>
      <c r="B129" s="145"/>
      <c r="C129" s="178"/>
      <c r="D129" s="178"/>
      <c r="E129" s="179"/>
      <c r="F129" s="178"/>
      <c r="G129" s="145"/>
      <c r="H129" s="145"/>
      <c r="I129" s="178"/>
      <c r="J129" s="179"/>
      <c r="K129" s="178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5"/>
      <c r="AZ129" s="145"/>
      <c r="BA129" s="145"/>
      <c r="BB129" s="145"/>
      <c r="BC129" s="145"/>
      <c r="BD129" s="145"/>
      <c r="BE129" s="145"/>
      <c r="BF129" s="145"/>
      <c r="BG129" s="145"/>
      <c r="BH129" s="145"/>
      <c r="BI129" s="145"/>
    </row>
    <row r="130" ht="14.25" customHeight="1">
      <c r="A130" s="111"/>
      <c r="B130" s="145"/>
      <c r="C130" s="178"/>
      <c r="D130" s="178"/>
      <c r="E130" s="179"/>
      <c r="F130" s="178"/>
      <c r="G130" s="145"/>
      <c r="H130" s="145"/>
      <c r="I130" s="178"/>
      <c r="J130" s="179"/>
      <c r="K130" s="178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5"/>
      <c r="AZ130" s="145"/>
      <c r="BA130" s="145"/>
      <c r="BB130" s="145"/>
      <c r="BC130" s="145"/>
      <c r="BD130" s="145"/>
      <c r="BE130" s="145"/>
      <c r="BF130" s="145"/>
      <c r="BG130" s="145"/>
      <c r="BH130" s="145"/>
      <c r="BI130" s="145"/>
    </row>
    <row r="131" ht="14.25" customHeight="1">
      <c r="A131" s="111"/>
      <c r="B131" s="145"/>
      <c r="C131" s="178"/>
      <c r="D131" s="178"/>
      <c r="E131" s="179"/>
      <c r="F131" s="178"/>
      <c r="G131" s="145"/>
      <c r="H131" s="145"/>
      <c r="I131" s="178"/>
      <c r="J131" s="179"/>
      <c r="K131" s="178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  <c r="AU131" s="145"/>
      <c r="AV131" s="145"/>
      <c r="AW131" s="145"/>
      <c r="AX131" s="145"/>
      <c r="AY131" s="145"/>
      <c r="AZ131" s="145"/>
      <c r="BA131" s="145"/>
      <c r="BB131" s="145"/>
      <c r="BC131" s="145"/>
      <c r="BD131" s="145"/>
      <c r="BE131" s="145"/>
      <c r="BF131" s="145"/>
      <c r="BG131" s="145"/>
      <c r="BH131" s="145"/>
      <c r="BI131" s="145"/>
    </row>
    <row r="132" ht="14.25" customHeight="1">
      <c r="A132" s="111"/>
      <c r="B132" s="145"/>
      <c r="C132" s="178"/>
      <c r="D132" s="178"/>
      <c r="E132" s="179"/>
      <c r="F132" s="178"/>
      <c r="G132" s="145"/>
      <c r="H132" s="145"/>
      <c r="I132" s="178"/>
      <c r="J132" s="179"/>
      <c r="K132" s="178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5"/>
      <c r="AZ132" s="145"/>
      <c r="BA132" s="145"/>
      <c r="BB132" s="145"/>
      <c r="BC132" s="145"/>
      <c r="BD132" s="145"/>
      <c r="BE132" s="145"/>
      <c r="BF132" s="145"/>
      <c r="BG132" s="145"/>
      <c r="BH132" s="145"/>
      <c r="BI132" s="145"/>
    </row>
    <row r="133" ht="14.25" customHeight="1">
      <c r="A133" s="111"/>
      <c r="B133" s="145"/>
      <c r="C133" s="178"/>
      <c r="D133" s="178"/>
      <c r="E133" s="179"/>
      <c r="F133" s="178"/>
      <c r="G133" s="145"/>
      <c r="H133" s="145"/>
      <c r="I133" s="178"/>
      <c r="J133" s="179"/>
      <c r="K133" s="178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  <c r="AU133" s="145"/>
      <c r="AV133" s="145"/>
      <c r="AW133" s="145"/>
      <c r="AX133" s="145"/>
      <c r="AY133" s="145"/>
      <c r="AZ133" s="145"/>
      <c r="BA133" s="145"/>
      <c r="BB133" s="145"/>
      <c r="BC133" s="145"/>
      <c r="BD133" s="145"/>
      <c r="BE133" s="145"/>
      <c r="BF133" s="145"/>
      <c r="BG133" s="145"/>
      <c r="BH133" s="145"/>
      <c r="BI133" s="145"/>
    </row>
    <row r="134" ht="14.25" customHeight="1">
      <c r="A134" s="111"/>
      <c r="B134" s="145"/>
      <c r="C134" s="178"/>
      <c r="D134" s="178"/>
      <c r="E134" s="179"/>
      <c r="F134" s="178"/>
      <c r="G134" s="145"/>
      <c r="H134" s="145"/>
      <c r="I134" s="178"/>
      <c r="J134" s="179"/>
      <c r="K134" s="178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5"/>
      <c r="AZ134" s="145"/>
      <c r="BA134" s="145"/>
      <c r="BB134" s="145"/>
      <c r="BC134" s="145"/>
      <c r="BD134" s="145"/>
      <c r="BE134" s="145"/>
      <c r="BF134" s="145"/>
      <c r="BG134" s="145"/>
      <c r="BH134" s="145"/>
      <c r="BI134" s="145"/>
    </row>
    <row r="135" ht="14.25" customHeight="1">
      <c r="A135" s="111"/>
      <c r="B135" s="145"/>
      <c r="C135" s="178"/>
      <c r="D135" s="178"/>
      <c r="E135" s="179"/>
      <c r="F135" s="178"/>
      <c r="G135" s="145"/>
      <c r="H135" s="145"/>
      <c r="I135" s="178"/>
      <c r="J135" s="179"/>
      <c r="K135" s="178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  <c r="AU135" s="145"/>
      <c r="AV135" s="145"/>
      <c r="AW135" s="145"/>
      <c r="AX135" s="145"/>
      <c r="AY135" s="145"/>
      <c r="AZ135" s="145"/>
      <c r="BA135" s="145"/>
      <c r="BB135" s="145"/>
      <c r="BC135" s="145"/>
      <c r="BD135" s="145"/>
      <c r="BE135" s="145"/>
      <c r="BF135" s="145"/>
      <c r="BG135" s="145"/>
      <c r="BH135" s="145"/>
      <c r="BI135" s="145"/>
    </row>
    <row r="136" ht="14.25" customHeight="1">
      <c r="A136" s="111"/>
      <c r="B136" s="145"/>
      <c r="C136" s="178"/>
      <c r="D136" s="178"/>
      <c r="E136" s="179"/>
      <c r="F136" s="178"/>
      <c r="G136" s="145"/>
      <c r="H136" s="145"/>
      <c r="I136" s="178"/>
      <c r="J136" s="179"/>
      <c r="K136" s="178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5"/>
      <c r="AZ136" s="145"/>
      <c r="BA136" s="145"/>
      <c r="BB136" s="145"/>
      <c r="BC136" s="145"/>
      <c r="BD136" s="145"/>
      <c r="BE136" s="145"/>
      <c r="BF136" s="145"/>
      <c r="BG136" s="145"/>
      <c r="BH136" s="145"/>
      <c r="BI136" s="145"/>
    </row>
    <row r="137" ht="14.25" customHeight="1">
      <c r="A137" s="111"/>
      <c r="B137" s="145"/>
      <c r="C137" s="178"/>
      <c r="D137" s="178"/>
      <c r="E137" s="179"/>
      <c r="F137" s="178"/>
      <c r="G137" s="145"/>
      <c r="H137" s="145"/>
      <c r="I137" s="178"/>
      <c r="J137" s="179"/>
      <c r="K137" s="178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5"/>
      <c r="AZ137" s="145"/>
      <c r="BA137" s="145"/>
      <c r="BB137" s="145"/>
      <c r="BC137" s="145"/>
      <c r="BD137" s="145"/>
      <c r="BE137" s="145"/>
      <c r="BF137" s="145"/>
      <c r="BG137" s="145"/>
      <c r="BH137" s="145"/>
      <c r="BI137" s="145"/>
    </row>
    <row r="138" ht="14.25" customHeight="1">
      <c r="A138" s="111"/>
      <c r="B138" s="145"/>
      <c r="C138" s="178"/>
      <c r="D138" s="178"/>
      <c r="E138" s="179"/>
      <c r="F138" s="178"/>
      <c r="G138" s="145"/>
      <c r="H138" s="145"/>
      <c r="I138" s="178"/>
      <c r="J138" s="179"/>
      <c r="K138" s="178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145"/>
      <c r="BI138" s="145"/>
    </row>
    <row r="139" ht="14.25" customHeight="1">
      <c r="A139" s="111"/>
      <c r="B139" s="145"/>
      <c r="C139" s="178"/>
      <c r="D139" s="178"/>
      <c r="E139" s="179"/>
      <c r="F139" s="178"/>
      <c r="G139" s="145"/>
      <c r="H139" s="145"/>
      <c r="I139" s="178"/>
      <c r="J139" s="179"/>
      <c r="K139" s="178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  <c r="AU139" s="145"/>
      <c r="AV139" s="145"/>
      <c r="AW139" s="145"/>
      <c r="AX139" s="145"/>
      <c r="AY139" s="145"/>
      <c r="AZ139" s="145"/>
      <c r="BA139" s="145"/>
      <c r="BB139" s="145"/>
      <c r="BC139" s="145"/>
      <c r="BD139" s="145"/>
      <c r="BE139" s="145"/>
      <c r="BF139" s="145"/>
      <c r="BG139" s="145"/>
      <c r="BH139" s="145"/>
      <c r="BI139" s="145"/>
    </row>
    <row r="140" ht="14.25" customHeight="1">
      <c r="A140" s="111"/>
      <c r="B140" s="145"/>
      <c r="C140" s="178"/>
      <c r="D140" s="178"/>
      <c r="E140" s="179"/>
      <c r="F140" s="178"/>
      <c r="G140" s="145"/>
      <c r="H140" s="145"/>
      <c r="I140" s="178"/>
      <c r="J140" s="179"/>
      <c r="K140" s="178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  <c r="AU140" s="145"/>
      <c r="AV140" s="145"/>
      <c r="AW140" s="145"/>
      <c r="AX140" s="145"/>
      <c r="AY140" s="145"/>
      <c r="AZ140" s="145"/>
      <c r="BA140" s="145"/>
      <c r="BB140" s="145"/>
      <c r="BC140" s="145"/>
      <c r="BD140" s="145"/>
      <c r="BE140" s="145"/>
      <c r="BF140" s="145"/>
      <c r="BG140" s="145"/>
      <c r="BH140" s="145"/>
      <c r="BI140" s="145"/>
    </row>
    <row r="141" ht="14.25" customHeight="1">
      <c r="A141" s="111"/>
      <c r="B141" s="145"/>
      <c r="C141" s="178"/>
      <c r="D141" s="178"/>
      <c r="E141" s="179"/>
      <c r="F141" s="178"/>
      <c r="G141" s="145"/>
      <c r="H141" s="145"/>
      <c r="I141" s="178"/>
      <c r="J141" s="179"/>
      <c r="K141" s="178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  <c r="AU141" s="145"/>
      <c r="AV141" s="145"/>
      <c r="AW141" s="145"/>
      <c r="AX141" s="145"/>
      <c r="AY141" s="145"/>
      <c r="AZ141" s="145"/>
      <c r="BA141" s="145"/>
      <c r="BB141" s="145"/>
      <c r="BC141" s="145"/>
      <c r="BD141" s="145"/>
      <c r="BE141" s="145"/>
      <c r="BF141" s="145"/>
      <c r="BG141" s="145"/>
      <c r="BH141" s="145"/>
      <c r="BI141" s="145"/>
    </row>
    <row r="142" ht="14.25" customHeight="1">
      <c r="A142" s="111"/>
      <c r="B142" s="145"/>
      <c r="C142" s="178"/>
      <c r="D142" s="178"/>
      <c r="E142" s="179"/>
      <c r="F142" s="178"/>
      <c r="G142" s="145"/>
      <c r="H142" s="145"/>
      <c r="I142" s="178"/>
      <c r="J142" s="179"/>
      <c r="K142" s="178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  <c r="AU142" s="145"/>
      <c r="AV142" s="145"/>
      <c r="AW142" s="145"/>
      <c r="AX142" s="145"/>
      <c r="AY142" s="145"/>
      <c r="AZ142" s="145"/>
      <c r="BA142" s="145"/>
      <c r="BB142" s="145"/>
      <c r="BC142" s="145"/>
      <c r="BD142" s="145"/>
      <c r="BE142" s="145"/>
      <c r="BF142" s="145"/>
      <c r="BG142" s="145"/>
      <c r="BH142" s="145"/>
      <c r="BI142" s="145"/>
    </row>
    <row r="143" ht="14.25" customHeight="1">
      <c r="A143" s="111"/>
      <c r="B143" s="145"/>
      <c r="C143" s="178"/>
      <c r="D143" s="178"/>
      <c r="E143" s="179"/>
      <c r="F143" s="178"/>
      <c r="G143" s="145"/>
      <c r="H143" s="145"/>
      <c r="I143" s="178"/>
      <c r="J143" s="179"/>
      <c r="K143" s="178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  <c r="AU143" s="145"/>
      <c r="AV143" s="145"/>
      <c r="AW143" s="145"/>
      <c r="AX143" s="145"/>
      <c r="AY143" s="145"/>
      <c r="AZ143" s="145"/>
      <c r="BA143" s="145"/>
      <c r="BB143" s="145"/>
      <c r="BC143" s="145"/>
      <c r="BD143" s="145"/>
      <c r="BE143" s="145"/>
      <c r="BF143" s="145"/>
      <c r="BG143" s="145"/>
      <c r="BH143" s="145"/>
      <c r="BI143" s="145"/>
    </row>
    <row r="144" ht="14.25" customHeight="1">
      <c r="A144" s="111"/>
      <c r="B144" s="145"/>
      <c r="C144" s="178"/>
      <c r="D144" s="178"/>
      <c r="E144" s="179"/>
      <c r="F144" s="178"/>
      <c r="G144" s="145"/>
      <c r="H144" s="145"/>
      <c r="I144" s="178"/>
      <c r="J144" s="179"/>
      <c r="K144" s="178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  <c r="AU144" s="145"/>
      <c r="AV144" s="145"/>
      <c r="AW144" s="145"/>
      <c r="AX144" s="145"/>
      <c r="AY144" s="145"/>
      <c r="AZ144" s="145"/>
      <c r="BA144" s="145"/>
      <c r="BB144" s="145"/>
      <c r="BC144" s="145"/>
      <c r="BD144" s="145"/>
      <c r="BE144" s="145"/>
      <c r="BF144" s="145"/>
      <c r="BG144" s="145"/>
      <c r="BH144" s="145"/>
      <c r="BI144" s="145"/>
    </row>
    <row r="145" ht="14.25" customHeight="1">
      <c r="A145" s="111"/>
      <c r="B145" s="145"/>
      <c r="C145" s="178"/>
      <c r="D145" s="178"/>
      <c r="E145" s="179"/>
      <c r="F145" s="178"/>
      <c r="G145" s="145"/>
      <c r="H145" s="145"/>
      <c r="I145" s="178"/>
      <c r="J145" s="179"/>
      <c r="K145" s="178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  <c r="AU145" s="145"/>
      <c r="AV145" s="145"/>
      <c r="AW145" s="145"/>
      <c r="AX145" s="145"/>
      <c r="AY145" s="145"/>
      <c r="AZ145" s="145"/>
      <c r="BA145" s="145"/>
      <c r="BB145" s="145"/>
      <c r="BC145" s="145"/>
      <c r="BD145" s="145"/>
      <c r="BE145" s="145"/>
      <c r="BF145" s="145"/>
      <c r="BG145" s="145"/>
      <c r="BH145" s="145"/>
      <c r="BI145" s="145"/>
    </row>
    <row r="146" ht="14.25" customHeight="1">
      <c r="A146" s="111"/>
      <c r="B146" s="145"/>
      <c r="C146" s="178"/>
      <c r="D146" s="178"/>
      <c r="E146" s="179"/>
      <c r="F146" s="178"/>
      <c r="G146" s="145"/>
      <c r="H146" s="145"/>
      <c r="I146" s="178"/>
      <c r="J146" s="179"/>
      <c r="K146" s="178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5"/>
      <c r="AZ146" s="145"/>
      <c r="BA146" s="145"/>
      <c r="BB146" s="145"/>
      <c r="BC146" s="145"/>
      <c r="BD146" s="145"/>
      <c r="BE146" s="145"/>
      <c r="BF146" s="145"/>
      <c r="BG146" s="145"/>
      <c r="BH146" s="145"/>
      <c r="BI146" s="145"/>
    </row>
    <row r="147" ht="14.25" customHeight="1">
      <c r="A147" s="111"/>
      <c r="B147" s="145"/>
      <c r="C147" s="178"/>
      <c r="D147" s="178"/>
      <c r="E147" s="179"/>
      <c r="F147" s="178"/>
      <c r="G147" s="145"/>
      <c r="H147" s="145"/>
      <c r="I147" s="178"/>
      <c r="J147" s="179"/>
      <c r="K147" s="178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  <c r="AU147" s="145"/>
      <c r="AV147" s="145"/>
      <c r="AW147" s="145"/>
      <c r="AX147" s="145"/>
      <c r="AY147" s="145"/>
      <c r="AZ147" s="145"/>
      <c r="BA147" s="145"/>
      <c r="BB147" s="145"/>
      <c r="BC147" s="145"/>
      <c r="BD147" s="145"/>
      <c r="BE147" s="145"/>
      <c r="BF147" s="145"/>
      <c r="BG147" s="145"/>
      <c r="BH147" s="145"/>
      <c r="BI147" s="145"/>
    </row>
    <row r="148" ht="14.25" customHeight="1">
      <c r="A148" s="111"/>
      <c r="B148" s="145"/>
      <c r="C148" s="178"/>
      <c r="D148" s="178"/>
      <c r="E148" s="179"/>
      <c r="F148" s="178"/>
      <c r="G148" s="145"/>
      <c r="H148" s="145"/>
      <c r="I148" s="178"/>
      <c r="J148" s="179"/>
      <c r="K148" s="178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  <c r="AU148" s="145"/>
      <c r="AV148" s="145"/>
      <c r="AW148" s="145"/>
      <c r="AX148" s="145"/>
      <c r="AY148" s="145"/>
      <c r="AZ148" s="145"/>
      <c r="BA148" s="145"/>
      <c r="BB148" s="145"/>
      <c r="BC148" s="145"/>
      <c r="BD148" s="145"/>
      <c r="BE148" s="145"/>
      <c r="BF148" s="145"/>
      <c r="BG148" s="145"/>
      <c r="BH148" s="145"/>
      <c r="BI148" s="145"/>
    </row>
    <row r="149" ht="14.25" customHeight="1">
      <c r="A149" s="111"/>
      <c r="B149" s="145"/>
      <c r="C149" s="178"/>
      <c r="D149" s="178"/>
      <c r="E149" s="179"/>
      <c r="F149" s="178"/>
      <c r="G149" s="145"/>
      <c r="H149" s="145"/>
      <c r="I149" s="178"/>
      <c r="J149" s="179"/>
      <c r="K149" s="178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  <c r="AU149" s="145"/>
      <c r="AV149" s="145"/>
      <c r="AW149" s="145"/>
      <c r="AX149" s="145"/>
      <c r="AY149" s="145"/>
      <c r="AZ149" s="145"/>
      <c r="BA149" s="145"/>
      <c r="BB149" s="145"/>
      <c r="BC149" s="145"/>
      <c r="BD149" s="145"/>
      <c r="BE149" s="145"/>
      <c r="BF149" s="145"/>
      <c r="BG149" s="145"/>
      <c r="BH149" s="145"/>
      <c r="BI149" s="145"/>
    </row>
    <row r="150" ht="14.25" customHeight="1">
      <c r="A150" s="111"/>
      <c r="B150" s="145"/>
      <c r="C150" s="178"/>
      <c r="D150" s="178"/>
      <c r="E150" s="179"/>
      <c r="F150" s="178"/>
      <c r="G150" s="145"/>
      <c r="H150" s="145"/>
      <c r="I150" s="178"/>
      <c r="J150" s="179"/>
      <c r="K150" s="178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  <c r="AU150" s="145"/>
      <c r="AV150" s="145"/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145"/>
      <c r="BI150" s="145"/>
    </row>
    <row r="151" ht="14.25" customHeight="1">
      <c r="A151" s="111"/>
      <c r="B151" s="145"/>
      <c r="C151" s="178"/>
      <c r="D151" s="178"/>
      <c r="E151" s="179"/>
      <c r="F151" s="178"/>
      <c r="G151" s="145"/>
      <c r="H151" s="145"/>
      <c r="I151" s="178"/>
      <c r="J151" s="179"/>
      <c r="K151" s="178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  <c r="AU151" s="145"/>
      <c r="AV151" s="145"/>
      <c r="AW151" s="145"/>
      <c r="AX151" s="145"/>
      <c r="AY151" s="145"/>
      <c r="AZ151" s="145"/>
      <c r="BA151" s="145"/>
      <c r="BB151" s="145"/>
      <c r="BC151" s="145"/>
      <c r="BD151" s="145"/>
      <c r="BE151" s="145"/>
      <c r="BF151" s="145"/>
      <c r="BG151" s="145"/>
      <c r="BH151" s="145"/>
      <c r="BI151" s="145"/>
    </row>
    <row r="152" ht="14.25" customHeight="1">
      <c r="A152" s="111"/>
      <c r="B152" s="145"/>
      <c r="C152" s="178"/>
      <c r="D152" s="178"/>
      <c r="E152" s="179"/>
      <c r="F152" s="178"/>
      <c r="G152" s="145"/>
      <c r="H152" s="145"/>
      <c r="I152" s="178"/>
      <c r="J152" s="179"/>
      <c r="K152" s="178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  <c r="AU152" s="145"/>
      <c r="AV152" s="145"/>
      <c r="AW152" s="145"/>
      <c r="AX152" s="145"/>
      <c r="AY152" s="145"/>
      <c r="AZ152" s="145"/>
      <c r="BA152" s="145"/>
      <c r="BB152" s="145"/>
      <c r="BC152" s="145"/>
      <c r="BD152" s="145"/>
      <c r="BE152" s="145"/>
      <c r="BF152" s="145"/>
      <c r="BG152" s="145"/>
      <c r="BH152" s="145"/>
      <c r="BI152" s="145"/>
    </row>
    <row r="153" ht="14.25" customHeight="1">
      <c r="A153" s="111"/>
      <c r="B153" s="145"/>
      <c r="C153" s="178"/>
      <c r="D153" s="178"/>
      <c r="E153" s="179"/>
      <c r="F153" s="178"/>
      <c r="G153" s="145"/>
      <c r="H153" s="145"/>
      <c r="I153" s="178"/>
      <c r="J153" s="179"/>
      <c r="K153" s="178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  <c r="AU153" s="145"/>
      <c r="AV153" s="145"/>
      <c r="AW153" s="145"/>
      <c r="AX153" s="145"/>
      <c r="AY153" s="145"/>
      <c r="AZ153" s="145"/>
      <c r="BA153" s="145"/>
      <c r="BB153" s="145"/>
      <c r="BC153" s="145"/>
      <c r="BD153" s="145"/>
      <c r="BE153" s="145"/>
      <c r="BF153" s="145"/>
      <c r="BG153" s="145"/>
      <c r="BH153" s="145"/>
      <c r="BI153" s="145"/>
    </row>
    <row r="154" ht="14.25" customHeight="1">
      <c r="A154" s="111"/>
      <c r="B154" s="145"/>
      <c r="C154" s="178"/>
      <c r="D154" s="178"/>
      <c r="E154" s="179"/>
      <c r="F154" s="178"/>
      <c r="G154" s="145"/>
      <c r="H154" s="145"/>
      <c r="I154" s="178"/>
      <c r="J154" s="179"/>
      <c r="K154" s="178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  <c r="AU154" s="145"/>
      <c r="AV154" s="145"/>
      <c r="AW154" s="145"/>
      <c r="AX154" s="145"/>
      <c r="AY154" s="145"/>
      <c r="AZ154" s="145"/>
      <c r="BA154" s="145"/>
      <c r="BB154" s="145"/>
      <c r="BC154" s="145"/>
      <c r="BD154" s="145"/>
      <c r="BE154" s="145"/>
      <c r="BF154" s="145"/>
      <c r="BG154" s="145"/>
      <c r="BH154" s="145"/>
      <c r="BI154" s="145"/>
    </row>
    <row r="155" ht="14.25" customHeight="1">
      <c r="A155" s="111"/>
      <c r="B155" s="145"/>
      <c r="C155" s="178"/>
      <c r="D155" s="178"/>
      <c r="E155" s="179"/>
      <c r="F155" s="178"/>
      <c r="G155" s="145"/>
      <c r="H155" s="145"/>
      <c r="I155" s="178"/>
      <c r="J155" s="179"/>
      <c r="K155" s="178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  <c r="AU155" s="145"/>
      <c r="AV155" s="145"/>
      <c r="AW155" s="145"/>
      <c r="AX155" s="145"/>
      <c r="AY155" s="145"/>
      <c r="AZ155" s="145"/>
      <c r="BA155" s="145"/>
      <c r="BB155" s="145"/>
      <c r="BC155" s="145"/>
      <c r="BD155" s="145"/>
      <c r="BE155" s="145"/>
      <c r="BF155" s="145"/>
      <c r="BG155" s="145"/>
      <c r="BH155" s="145"/>
      <c r="BI155" s="145"/>
    </row>
    <row r="156" ht="14.25" customHeight="1">
      <c r="A156" s="111"/>
      <c r="B156" s="145"/>
      <c r="C156" s="178"/>
      <c r="D156" s="178"/>
      <c r="E156" s="179"/>
      <c r="F156" s="178"/>
      <c r="G156" s="145"/>
      <c r="H156" s="145"/>
      <c r="I156" s="178"/>
      <c r="J156" s="179"/>
      <c r="K156" s="178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  <c r="AU156" s="145"/>
      <c r="AV156" s="145"/>
      <c r="AW156" s="145"/>
      <c r="AX156" s="145"/>
      <c r="AY156" s="145"/>
      <c r="AZ156" s="145"/>
      <c r="BA156" s="145"/>
      <c r="BB156" s="145"/>
      <c r="BC156" s="145"/>
      <c r="BD156" s="145"/>
      <c r="BE156" s="145"/>
      <c r="BF156" s="145"/>
      <c r="BG156" s="145"/>
      <c r="BH156" s="145"/>
      <c r="BI156" s="145"/>
    </row>
    <row r="157" ht="14.25" customHeight="1">
      <c r="A157" s="111"/>
      <c r="B157" s="145"/>
      <c r="C157" s="178"/>
      <c r="D157" s="178"/>
      <c r="E157" s="179"/>
      <c r="F157" s="178"/>
      <c r="G157" s="145"/>
      <c r="H157" s="145"/>
      <c r="I157" s="178"/>
      <c r="J157" s="179"/>
      <c r="K157" s="178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  <c r="AU157" s="145"/>
      <c r="AV157" s="145"/>
      <c r="AW157" s="145"/>
      <c r="AX157" s="145"/>
      <c r="AY157" s="145"/>
      <c r="AZ157" s="145"/>
      <c r="BA157" s="145"/>
      <c r="BB157" s="145"/>
      <c r="BC157" s="145"/>
      <c r="BD157" s="145"/>
      <c r="BE157" s="145"/>
      <c r="BF157" s="145"/>
      <c r="BG157" s="145"/>
      <c r="BH157" s="145"/>
      <c r="BI157" s="145"/>
    </row>
    <row r="158" ht="14.25" customHeight="1">
      <c r="A158" s="111"/>
      <c r="B158" s="145"/>
      <c r="C158" s="178"/>
      <c r="D158" s="178"/>
      <c r="E158" s="179"/>
      <c r="F158" s="178"/>
      <c r="G158" s="145"/>
      <c r="H158" s="145"/>
      <c r="I158" s="178"/>
      <c r="J158" s="179"/>
      <c r="K158" s="178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  <c r="AU158" s="145"/>
      <c r="AV158" s="145"/>
      <c r="AW158" s="145"/>
      <c r="AX158" s="145"/>
      <c r="AY158" s="145"/>
      <c r="AZ158" s="145"/>
      <c r="BA158" s="145"/>
      <c r="BB158" s="145"/>
      <c r="BC158" s="145"/>
      <c r="BD158" s="145"/>
      <c r="BE158" s="145"/>
      <c r="BF158" s="145"/>
      <c r="BG158" s="145"/>
      <c r="BH158" s="145"/>
      <c r="BI158" s="145"/>
    </row>
    <row r="159" ht="14.25" customHeight="1">
      <c r="A159" s="111"/>
      <c r="B159" s="145"/>
      <c r="C159" s="178"/>
      <c r="D159" s="178"/>
      <c r="E159" s="179"/>
      <c r="F159" s="178"/>
      <c r="G159" s="145"/>
      <c r="H159" s="145"/>
      <c r="I159" s="178"/>
      <c r="J159" s="179"/>
      <c r="K159" s="178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  <c r="AU159" s="145"/>
      <c r="AV159" s="145"/>
      <c r="AW159" s="145"/>
      <c r="AX159" s="145"/>
      <c r="AY159" s="145"/>
      <c r="AZ159" s="145"/>
      <c r="BA159" s="145"/>
      <c r="BB159" s="145"/>
      <c r="BC159" s="145"/>
      <c r="BD159" s="145"/>
      <c r="BE159" s="145"/>
      <c r="BF159" s="145"/>
      <c r="BG159" s="145"/>
      <c r="BH159" s="145"/>
      <c r="BI159" s="145"/>
    </row>
    <row r="160" ht="14.25" customHeight="1">
      <c r="A160" s="111"/>
      <c r="B160" s="145"/>
      <c r="C160" s="178"/>
      <c r="D160" s="178"/>
      <c r="E160" s="179"/>
      <c r="F160" s="178"/>
      <c r="G160" s="145"/>
      <c r="H160" s="145"/>
      <c r="I160" s="178"/>
      <c r="J160" s="179"/>
      <c r="K160" s="178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  <c r="AU160" s="145"/>
      <c r="AV160" s="145"/>
      <c r="AW160" s="145"/>
      <c r="AX160" s="145"/>
      <c r="AY160" s="145"/>
      <c r="AZ160" s="145"/>
      <c r="BA160" s="145"/>
      <c r="BB160" s="145"/>
      <c r="BC160" s="145"/>
      <c r="BD160" s="145"/>
      <c r="BE160" s="145"/>
      <c r="BF160" s="145"/>
      <c r="BG160" s="145"/>
      <c r="BH160" s="145"/>
      <c r="BI160" s="145"/>
    </row>
    <row r="161" ht="14.25" customHeight="1">
      <c r="A161" s="111"/>
      <c r="B161" s="145"/>
      <c r="C161" s="178"/>
      <c r="D161" s="178"/>
      <c r="E161" s="179"/>
      <c r="F161" s="178"/>
      <c r="G161" s="145"/>
      <c r="H161" s="145"/>
      <c r="I161" s="178"/>
      <c r="J161" s="179"/>
      <c r="K161" s="178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  <c r="AU161" s="145"/>
      <c r="AV161" s="145"/>
      <c r="AW161" s="145"/>
      <c r="AX161" s="145"/>
      <c r="AY161" s="145"/>
      <c r="AZ161" s="145"/>
      <c r="BA161" s="145"/>
      <c r="BB161" s="145"/>
      <c r="BC161" s="145"/>
      <c r="BD161" s="145"/>
      <c r="BE161" s="145"/>
      <c r="BF161" s="145"/>
      <c r="BG161" s="145"/>
      <c r="BH161" s="145"/>
      <c r="BI161" s="145"/>
    </row>
    <row r="162" ht="14.25" customHeight="1">
      <c r="A162" s="111"/>
      <c r="B162" s="145"/>
      <c r="C162" s="178"/>
      <c r="D162" s="178"/>
      <c r="E162" s="179"/>
      <c r="F162" s="178"/>
      <c r="G162" s="145"/>
      <c r="H162" s="145"/>
      <c r="I162" s="178"/>
      <c r="J162" s="179"/>
      <c r="K162" s="178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  <c r="AU162" s="145"/>
      <c r="AV162" s="145"/>
      <c r="AW162" s="145"/>
      <c r="AX162" s="145"/>
      <c r="AY162" s="145"/>
      <c r="AZ162" s="145"/>
      <c r="BA162" s="145"/>
      <c r="BB162" s="145"/>
      <c r="BC162" s="145"/>
      <c r="BD162" s="145"/>
      <c r="BE162" s="145"/>
      <c r="BF162" s="145"/>
      <c r="BG162" s="145"/>
      <c r="BH162" s="145"/>
      <c r="BI162" s="145"/>
    </row>
    <row r="163" ht="14.25" customHeight="1">
      <c r="A163" s="111"/>
      <c r="B163" s="145"/>
      <c r="C163" s="178"/>
      <c r="D163" s="178"/>
      <c r="E163" s="179"/>
      <c r="F163" s="178"/>
      <c r="G163" s="145"/>
      <c r="H163" s="145"/>
      <c r="I163" s="178"/>
      <c r="J163" s="179"/>
      <c r="K163" s="178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  <c r="AU163" s="145"/>
      <c r="AV163" s="145"/>
      <c r="AW163" s="145"/>
      <c r="AX163" s="145"/>
      <c r="AY163" s="145"/>
      <c r="AZ163" s="145"/>
      <c r="BA163" s="145"/>
      <c r="BB163" s="145"/>
      <c r="BC163" s="145"/>
      <c r="BD163" s="145"/>
      <c r="BE163" s="145"/>
      <c r="BF163" s="145"/>
      <c r="BG163" s="145"/>
      <c r="BH163" s="145"/>
      <c r="BI163" s="145"/>
    </row>
    <row r="164" ht="14.25" customHeight="1">
      <c r="A164" s="111"/>
      <c r="B164" s="145"/>
      <c r="C164" s="178"/>
      <c r="D164" s="178"/>
      <c r="E164" s="179"/>
      <c r="F164" s="178"/>
      <c r="G164" s="145"/>
      <c r="H164" s="145"/>
      <c r="I164" s="178"/>
      <c r="J164" s="179"/>
      <c r="K164" s="178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  <c r="AU164" s="145"/>
      <c r="AV164" s="145"/>
      <c r="AW164" s="145"/>
      <c r="AX164" s="145"/>
      <c r="AY164" s="145"/>
      <c r="AZ164" s="145"/>
      <c r="BA164" s="145"/>
      <c r="BB164" s="145"/>
      <c r="BC164" s="145"/>
      <c r="BD164" s="145"/>
      <c r="BE164" s="145"/>
      <c r="BF164" s="145"/>
      <c r="BG164" s="145"/>
      <c r="BH164" s="145"/>
      <c r="BI164" s="145"/>
    </row>
    <row r="165" ht="14.25" customHeight="1">
      <c r="A165" s="111"/>
      <c r="B165" s="145"/>
      <c r="C165" s="178"/>
      <c r="D165" s="178"/>
      <c r="E165" s="179"/>
      <c r="F165" s="178"/>
      <c r="G165" s="145"/>
      <c r="H165" s="145"/>
      <c r="I165" s="178"/>
      <c r="J165" s="179"/>
      <c r="K165" s="178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  <c r="AU165" s="145"/>
      <c r="AV165" s="145"/>
      <c r="AW165" s="145"/>
      <c r="AX165" s="145"/>
      <c r="AY165" s="145"/>
      <c r="AZ165" s="145"/>
      <c r="BA165" s="145"/>
      <c r="BB165" s="145"/>
      <c r="BC165" s="145"/>
      <c r="BD165" s="145"/>
      <c r="BE165" s="145"/>
      <c r="BF165" s="145"/>
      <c r="BG165" s="145"/>
      <c r="BH165" s="145"/>
      <c r="BI165" s="145"/>
    </row>
    <row r="166" ht="14.25" customHeight="1">
      <c r="A166" s="111"/>
      <c r="B166" s="145"/>
      <c r="C166" s="178"/>
      <c r="D166" s="178"/>
      <c r="E166" s="179"/>
      <c r="F166" s="178"/>
      <c r="G166" s="145"/>
      <c r="H166" s="145"/>
      <c r="I166" s="178"/>
      <c r="J166" s="179"/>
      <c r="K166" s="178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  <c r="AU166" s="145"/>
      <c r="AV166" s="145"/>
      <c r="AW166" s="145"/>
      <c r="AX166" s="145"/>
      <c r="AY166" s="145"/>
      <c r="AZ166" s="145"/>
      <c r="BA166" s="145"/>
      <c r="BB166" s="145"/>
      <c r="BC166" s="145"/>
      <c r="BD166" s="145"/>
      <c r="BE166" s="145"/>
      <c r="BF166" s="145"/>
      <c r="BG166" s="145"/>
      <c r="BH166" s="145"/>
      <c r="BI166" s="145"/>
    </row>
    <row r="167" ht="14.25" customHeight="1">
      <c r="A167" s="111"/>
      <c r="B167" s="145"/>
      <c r="C167" s="178"/>
      <c r="D167" s="178"/>
      <c r="E167" s="179"/>
      <c r="F167" s="178"/>
      <c r="G167" s="145"/>
      <c r="H167" s="145"/>
      <c r="I167" s="178"/>
      <c r="J167" s="179"/>
      <c r="K167" s="178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  <c r="AU167" s="145"/>
      <c r="AV167" s="145"/>
      <c r="AW167" s="145"/>
      <c r="AX167" s="145"/>
      <c r="AY167" s="145"/>
      <c r="AZ167" s="145"/>
      <c r="BA167" s="145"/>
      <c r="BB167" s="145"/>
      <c r="BC167" s="145"/>
      <c r="BD167" s="145"/>
      <c r="BE167" s="145"/>
      <c r="BF167" s="145"/>
      <c r="BG167" s="145"/>
      <c r="BH167" s="145"/>
      <c r="BI167" s="145"/>
    </row>
    <row r="168" ht="14.25" customHeight="1">
      <c r="A168" s="111"/>
      <c r="B168" s="145"/>
      <c r="C168" s="178"/>
      <c r="D168" s="178"/>
      <c r="E168" s="179"/>
      <c r="F168" s="178"/>
      <c r="G168" s="145"/>
      <c r="H168" s="145"/>
      <c r="I168" s="178"/>
      <c r="J168" s="179"/>
      <c r="K168" s="178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  <c r="AU168" s="145"/>
      <c r="AV168" s="145"/>
      <c r="AW168" s="145"/>
      <c r="AX168" s="145"/>
      <c r="AY168" s="145"/>
      <c r="AZ168" s="145"/>
      <c r="BA168" s="145"/>
      <c r="BB168" s="145"/>
      <c r="BC168" s="145"/>
      <c r="BD168" s="145"/>
      <c r="BE168" s="145"/>
      <c r="BF168" s="145"/>
      <c r="BG168" s="145"/>
      <c r="BH168" s="145"/>
      <c r="BI168" s="145"/>
    </row>
    <row r="169" ht="14.25" customHeight="1">
      <c r="A169" s="111"/>
      <c r="B169" s="145"/>
      <c r="C169" s="178"/>
      <c r="D169" s="178"/>
      <c r="E169" s="179"/>
      <c r="F169" s="178"/>
      <c r="G169" s="145"/>
      <c r="H169" s="145"/>
      <c r="I169" s="178"/>
      <c r="J169" s="179"/>
      <c r="K169" s="178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  <c r="AU169" s="145"/>
      <c r="AV169" s="145"/>
      <c r="AW169" s="145"/>
      <c r="AX169" s="145"/>
      <c r="AY169" s="145"/>
      <c r="AZ169" s="145"/>
      <c r="BA169" s="145"/>
      <c r="BB169" s="145"/>
      <c r="BC169" s="145"/>
      <c r="BD169" s="145"/>
      <c r="BE169" s="145"/>
      <c r="BF169" s="145"/>
      <c r="BG169" s="145"/>
      <c r="BH169" s="145"/>
      <c r="BI169" s="145"/>
    </row>
    <row r="170" ht="14.25" customHeight="1">
      <c r="A170" s="111"/>
      <c r="B170" s="145"/>
      <c r="C170" s="178"/>
      <c r="D170" s="178"/>
      <c r="E170" s="179"/>
      <c r="F170" s="178"/>
      <c r="G170" s="145"/>
      <c r="H170" s="145"/>
      <c r="I170" s="178"/>
      <c r="J170" s="179"/>
      <c r="K170" s="178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  <c r="AU170" s="145"/>
      <c r="AV170" s="145"/>
      <c r="AW170" s="145"/>
      <c r="AX170" s="145"/>
      <c r="AY170" s="145"/>
      <c r="AZ170" s="145"/>
      <c r="BA170" s="145"/>
      <c r="BB170" s="145"/>
      <c r="BC170" s="145"/>
      <c r="BD170" s="145"/>
      <c r="BE170" s="145"/>
      <c r="BF170" s="145"/>
      <c r="BG170" s="145"/>
      <c r="BH170" s="145"/>
      <c r="BI170" s="145"/>
    </row>
    <row r="171" ht="14.25" customHeight="1">
      <c r="A171" s="111"/>
      <c r="B171" s="145"/>
      <c r="C171" s="178"/>
      <c r="D171" s="178"/>
      <c r="E171" s="179"/>
      <c r="F171" s="178"/>
      <c r="G171" s="145"/>
      <c r="H171" s="145"/>
      <c r="I171" s="178"/>
      <c r="J171" s="179"/>
      <c r="K171" s="178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  <c r="AU171" s="145"/>
      <c r="AV171" s="145"/>
      <c r="AW171" s="145"/>
      <c r="AX171" s="145"/>
      <c r="AY171" s="145"/>
      <c r="AZ171" s="145"/>
      <c r="BA171" s="145"/>
      <c r="BB171" s="145"/>
      <c r="BC171" s="145"/>
      <c r="BD171" s="145"/>
      <c r="BE171" s="145"/>
      <c r="BF171" s="145"/>
      <c r="BG171" s="145"/>
      <c r="BH171" s="145"/>
      <c r="BI171" s="145"/>
    </row>
    <row r="172" ht="14.25" customHeight="1">
      <c r="A172" s="111"/>
      <c r="B172" s="145"/>
      <c r="C172" s="178"/>
      <c r="D172" s="178"/>
      <c r="E172" s="179"/>
      <c r="F172" s="178"/>
      <c r="G172" s="145"/>
      <c r="H172" s="145"/>
      <c r="I172" s="178"/>
      <c r="J172" s="179"/>
      <c r="K172" s="178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  <c r="AU172" s="145"/>
      <c r="AV172" s="145"/>
      <c r="AW172" s="145"/>
      <c r="AX172" s="145"/>
      <c r="AY172" s="145"/>
      <c r="AZ172" s="145"/>
      <c r="BA172" s="145"/>
      <c r="BB172" s="145"/>
      <c r="BC172" s="145"/>
      <c r="BD172" s="145"/>
      <c r="BE172" s="145"/>
      <c r="BF172" s="145"/>
      <c r="BG172" s="145"/>
      <c r="BH172" s="145"/>
      <c r="BI172" s="145"/>
    </row>
    <row r="173" ht="14.25" customHeight="1">
      <c r="A173" s="111"/>
      <c r="B173" s="145"/>
      <c r="C173" s="178"/>
      <c r="D173" s="178"/>
      <c r="E173" s="179"/>
      <c r="F173" s="178"/>
      <c r="G173" s="145"/>
      <c r="H173" s="145"/>
      <c r="I173" s="178"/>
      <c r="J173" s="179"/>
      <c r="K173" s="178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  <c r="AU173" s="145"/>
      <c r="AV173" s="145"/>
      <c r="AW173" s="145"/>
      <c r="AX173" s="145"/>
      <c r="AY173" s="145"/>
      <c r="AZ173" s="145"/>
      <c r="BA173" s="145"/>
      <c r="BB173" s="145"/>
      <c r="BC173" s="145"/>
      <c r="BD173" s="145"/>
      <c r="BE173" s="145"/>
      <c r="BF173" s="145"/>
      <c r="BG173" s="145"/>
      <c r="BH173" s="145"/>
      <c r="BI173" s="145"/>
    </row>
    <row r="174" ht="14.25" customHeight="1">
      <c r="A174" s="111"/>
      <c r="B174" s="145"/>
      <c r="C174" s="178"/>
      <c r="D174" s="178"/>
      <c r="E174" s="179"/>
      <c r="F174" s="178"/>
      <c r="G174" s="145"/>
      <c r="H174" s="145"/>
      <c r="I174" s="178"/>
      <c r="J174" s="179"/>
      <c r="K174" s="178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  <c r="AU174" s="145"/>
      <c r="AV174" s="145"/>
      <c r="AW174" s="145"/>
      <c r="AX174" s="145"/>
      <c r="AY174" s="145"/>
      <c r="AZ174" s="145"/>
      <c r="BA174" s="145"/>
      <c r="BB174" s="145"/>
      <c r="BC174" s="145"/>
      <c r="BD174" s="145"/>
      <c r="BE174" s="145"/>
      <c r="BF174" s="145"/>
      <c r="BG174" s="145"/>
      <c r="BH174" s="145"/>
      <c r="BI174" s="145"/>
    </row>
    <row r="175" ht="14.25" customHeight="1">
      <c r="A175" s="111"/>
      <c r="B175" s="145"/>
      <c r="C175" s="178"/>
      <c r="D175" s="178"/>
      <c r="E175" s="179"/>
      <c r="F175" s="178"/>
      <c r="G175" s="145"/>
      <c r="H175" s="145"/>
      <c r="I175" s="178"/>
      <c r="J175" s="179"/>
      <c r="K175" s="178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  <c r="AU175" s="145"/>
      <c r="AV175" s="145"/>
      <c r="AW175" s="145"/>
      <c r="AX175" s="145"/>
      <c r="AY175" s="145"/>
      <c r="AZ175" s="145"/>
      <c r="BA175" s="145"/>
      <c r="BB175" s="145"/>
      <c r="BC175" s="145"/>
      <c r="BD175" s="145"/>
      <c r="BE175" s="145"/>
      <c r="BF175" s="145"/>
      <c r="BG175" s="145"/>
      <c r="BH175" s="145"/>
      <c r="BI175" s="145"/>
    </row>
    <row r="176" ht="14.25" customHeight="1">
      <c r="A176" s="111"/>
      <c r="B176" s="145"/>
      <c r="C176" s="178"/>
      <c r="D176" s="178"/>
      <c r="E176" s="179"/>
      <c r="F176" s="178"/>
      <c r="G176" s="145"/>
      <c r="H176" s="145"/>
      <c r="I176" s="178"/>
      <c r="J176" s="179"/>
      <c r="K176" s="178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  <c r="AU176" s="145"/>
      <c r="AV176" s="145"/>
      <c r="AW176" s="145"/>
      <c r="AX176" s="145"/>
      <c r="AY176" s="145"/>
      <c r="AZ176" s="145"/>
      <c r="BA176" s="145"/>
      <c r="BB176" s="145"/>
      <c r="BC176" s="145"/>
      <c r="BD176" s="145"/>
      <c r="BE176" s="145"/>
      <c r="BF176" s="145"/>
      <c r="BG176" s="145"/>
      <c r="BH176" s="145"/>
      <c r="BI176" s="145"/>
    </row>
    <row r="177" ht="14.25" customHeight="1">
      <c r="A177" s="111"/>
      <c r="B177" s="145"/>
      <c r="C177" s="178"/>
      <c r="D177" s="178"/>
      <c r="E177" s="179"/>
      <c r="F177" s="178"/>
      <c r="G177" s="145"/>
      <c r="H177" s="145"/>
      <c r="I177" s="178"/>
      <c r="J177" s="179"/>
      <c r="K177" s="178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  <c r="AU177" s="145"/>
      <c r="AV177" s="145"/>
      <c r="AW177" s="145"/>
      <c r="AX177" s="145"/>
      <c r="AY177" s="145"/>
      <c r="AZ177" s="145"/>
      <c r="BA177" s="145"/>
      <c r="BB177" s="145"/>
      <c r="BC177" s="145"/>
      <c r="BD177" s="145"/>
      <c r="BE177" s="145"/>
      <c r="BF177" s="145"/>
      <c r="BG177" s="145"/>
      <c r="BH177" s="145"/>
      <c r="BI177" s="145"/>
    </row>
    <row r="178" ht="14.25" customHeight="1">
      <c r="A178" s="111"/>
      <c r="B178" s="145"/>
      <c r="C178" s="178"/>
      <c r="D178" s="178"/>
      <c r="E178" s="179"/>
      <c r="F178" s="178"/>
      <c r="G178" s="145"/>
      <c r="H178" s="145"/>
      <c r="I178" s="178"/>
      <c r="J178" s="179"/>
      <c r="K178" s="178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  <c r="AU178" s="145"/>
      <c r="AV178" s="145"/>
      <c r="AW178" s="145"/>
      <c r="AX178" s="145"/>
      <c r="AY178" s="145"/>
      <c r="AZ178" s="145"/>
      <c r="BA178" s="145"/>
      <c r="BB178" s="145"/>
      <c r="BC178" s="145"/>
      <c r="BD178" s="145"/>
      <c r="BE178" s="145"/>
      <c r="BF178" s="145"/>
      <c r="BG178" s="145"/>
      <c r="BH178" s="145"/>
      <c r="BI178" s="145"/>
    </row>
    <row r="179" ht="14.25" customHeight="1">
      <c r="A179" s="111"/>
      <c r="B179" s="145"/>
      <c r="C179" s="178"/>
      <c r="D179" s="178"/>
      <c r="E179" s="179"/>
      <c r="F179" s="178"/>
      <c r="G179" s="145"/>
      <c r="H179" s="145"/>
      <c r="I179" s="178"/>
      <c r="J179" s="179"/>
      <c r="K179" s="178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  <c r="AU179" s="145"/>
      <c r="AV179" s="145"/>
      <c r="AW179" s="145"/>
      <c r="AX179" s="145"/>
      <c r="AY179" s="145"/>
      <c r="AZ179" s="145"/>
      <c r="BA179" s="145"/>
      <c r="BB179" s="145"/>
      <c r="BC179" s="145"/>
      <c r="BD179" s="145"/>
      <c r="BE179" s="145"/>
      <c r="BF179" s="145"/>
      <c r="BG179" s="145"/>
      <c r="BH179" s="145"/>
      <c r="BI179" s="145"/>
    </row>
    <row r="180" ht="14.25" customHeight="1">
      <c r="A180" s="111"/>
      <c r="B180" s="145"/>
      <c r="C180" s="178"/>
      <c r="D180" s="178"/>
      <c r="E180" s="179"/>
      <c r="F180" s="178"/>
      <c r="G180" s="145"/>
      <c r="H180" s="145"/>
      <c r="I180" s="178"/>
      <c r="J180" s="179"/>
      <c r="K180" s="178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  <c r="AU180" s="145"/>
      <c r="AV180" s="145"/>
      <c r="AW180" s="145"/>
      <c r="AX180" s="145"/>
      <c r="AY180" s="145"/>
      <c r="AZ180" s="145"/>
      <c r="BA180" s="145"/>
      <c r="BB180" s="145"/>
      <c r="BC180" s="145"/>
      <c r="BD180" s="145"/>
      <c r="BE180" s="145"/>
      <c r="BF180" s="145"/>
      <c r="BG180" s="145"/>
      <c r="BH180" s="145"/>
      <c r="BI180" s="145"/>
    </row>
    <row r="181" ht="14.25" customHeight="1">
      <c r="A181" s="111"/>
      <c r="B181" s="145"/>
      <c r="C181" s="178"/>
      <c r="D181" s="178"/>
      <c r="E181" s="179"/>
      <c r="F181" s="178"/>
      <c r="G181" s="145"/>
      <c r="H181" s="145"/>
      <c r="I181" s="178"/>
      <c r="J181" s="179"/>
      <c r="K181" s="178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  <c r="AU181" s="145"/>
      <c r="AV181" s="145"/>
      <c r="AW181" s="145"/>
      <c r="AX181" s="145"/>
      <c r="AY181" s="145"/>
      <c r="AZ181" s="145"/>
      <c r="BA181" s="145"/>
      <c r="BB181" s="145"/>
      <c r="BC181" s="145"/>
      <c r="BD181" s="145"/>
      <c r="BE181" s="145"/>
      <c r="BF181" s="145"/>
      <c r="BG181" s="145"/>
      <c r="BH181" s="145"/>
      <c r="BI181" s="145"/>
    </row>
    <row r="182" ht="14.25" customHeight="1">
      <c r="A182" s="111"/>
      <c r="B182" s="145"/>
      <c r="C182" s="178"/>
      <c r="D182" s="178"/>
      <c r="E182" s="179"/>
      <c r="F182" s="178"/>
      <c r="G182" s="145"/>
      <c r="H182" s="145"/>
      <c r="I182" s="178"/>
      <c r="J182" s="179"/>
      <c r="K182" s="178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  <c r="AU182" s="145"/>
      <c r="AV182" s="145"/>
      <c r="AW182" s="145"/>
      <c r="AX182" s="145"/>
      <c r="AY182" s="145"/>
      <c r="AZ182" s="145"/>
      <c r="BA182" s="145"/>
      <c r="BB182" s="145"/>
      <c r="BC182" s="145"/>
      <c r="BD182" s="145"/>
      <c r="BE182" s="145"/>
      <c r="BF182" s="145"/>
      <c r="BG182" s="145"/>
      <c r="BH182" s="145"/>
      <c r="BI182" s="145"/>
    </row>
    <row r="183" ht="14.25" customHeight="1">
      <c r="A183" s="111"/>
      <c r="B183" s="145"/>
      <c r="C183" s="178"/>
      <c r="D183" s="178"/>
      <c r="E183" s="179"/>
      <c r="F183" s="178"/>
      <c r="G183" s="145"/>
      <c r="H183" s="145"/>
      <c r="I183" s="178"/>
      <c r="J183" s="179"/>
      <c r="K183" s="178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  <c r="AU183" s="145"/>
      <c r="AV183" s="145"/>
      <c r="AW183" s="145"/>
      <c r="AX183" s="145"/>
      <c r="AY183" s="145"/>
      <c r="AZ183" s="145"/>
      <c r="BA183" s="145"/>
      <c r="BB183" s="145"/>
      <c r="BC183" s="145"/>
      <c r="BD183" s="145"/>
      <c r="BE183" s="145"/>
      <c r="BF183" s="145"/>
      <c r="BG183" s="145"/>
      <c r="BH183" s="145"/>
      <c r="BI183" s="145"/>
    </row>
    <row r="184" ht="14.25" customHeight="1">
      <c r="A184" s="111"/>
      <c r="B184" s="145"/>
      <c r="C184" s="178"/>
      <c r="D184" s="178"/>
      <c r="E184" s="179"/>
      <c r="F184" s="178"/>
      <c r="G184" s="145"/>
      <c r="H184" s="145"/>
      <c r="I184" s="178"/>
      <c r="J184" s="179"/>
      <c r="K184" s="178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  <c r="AU184" s="145"/>
      <c r="AV184" s="145"/>
      <c r="AW184" s="145"/>
      <c r="AX184" s="145"/>
      <c r="AY184" s="145"/>
      <c r="AZ184" s="145"/>
      <c r="BA184" s="145"/>
      <c r="BB184" s="145"/>
      <c r="BC184" s="145"/>
      <c r="BD184" s="145"/>
      <c r="BE184" s="145"/>
      <c r="BF184" s="145"/>
      <c r="BG184" s="145"/>
      <c r="BH184" s="145"/>
      <c r="BI184" s="145"/>
    </row>
    <row r="185" ht="14.25" customHeight="1">
      <c r="A185" s="111"/>
      <c r="B185" s="145"/>
      <c r="C185" s="178"/>
      <c r="D185" s="178"/>
      <c r="E185" s="179"/>
      <c r="F185" s="178"/>
      <c r="G185" s="145"/>
      <c r="H185" s="145"/>
      <c r="I185" s="178"/>
      <c r="J185" s="179"/>
      <c r="K185" s="178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  <c r="AU185" s="145"/>
      <c r="AV185" s="145"/>
      <c r="AW185" s="145"/>
      <c r="AX185" s="145"/>
      <c r="AY185" s="145"/>
      <c r="AZ185" s="145"/>
      <c r="BA185" s="145"/>
      <c r="BB185" s="145"/>
      <c r="BC185" s="145"/>
      <c r="BD185" s="145"/>
      <c r="BE185" s="145"/>
      <c r="BF185" s="145"/>
      <c r="BG185" s="145"/>
      <c r="BH185" s="145"/>
      <c r="BI185" s="145"/>
    </row>
    <row r="186" ht="14.25" customHeight="1">
      <c r="A186" s="111"/>
      <c r="B186" s="145"/>
      <c r="C186" s="178"/>
      <c r="D186" s="178"/>
      <c r="E186" s="179"/>
      <c r="F186" s="178"/>
      <c r="G186" s="145"/>
      <c r="H186" s="145"/>
      <c r="I186" s="178"/>
      <c r="J186" s="179"/>
      <c r="K186" s="178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  <c r="AU186" s="145"/>
      <c r="AV186" s="145"/>
      <c r="AW186" s="145"/>
      <c r="AX186" s="145"/>
      <c r="AY186" s="145"/>
      <c r="AZ186" s="145"/>
      <c r="BA186" s="145"/>
      <c r="BB186" s="145"/>
      <c r="BC186" s="145"/>
      <c r="BD186" s="145"/>
      <c r="BE186" s="145"/>
      <c r="BF186" s="145"/>
      <c r="BG186" s="145"/>
      <c r="BH186" s="145"/>
      <c r="BI186" s="145"/>
    </row>
    <row r="187" ht="14.25" customHeight="1">
      <c r="A187" s="111"/>
      <c r="B187" s="145"/>
      <c r="C187" s="178"/>
      <c r="D187" s="178"/>
      <c r="E187" s="179"/>
      <c r="F187" s="178"/>
      <c r="G187" s="145"/>
      <c r="H187" s="145"/>
      <c r="I187" s="178"/>
      <c r="J187" s="179"/>
      <c r="K187" s="178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  <c r="AU187" s="145"/>
      <c r="AV187" s="145"/>
      <c r="AW187" s="145"/>
      <c r="AX187" s="145"/>
      <c r="AY187" s="145"/>
      <c r="AZ187" s="145"/>
      <c r="BA187" s="145"/>
      <c r="BB187" s="145"/>
      <c r="BC187" s="145"/>
      <c r="BD187" s="145"/>
      <c r="BE187" s="145"/>
      <c r="BF187" s="145"/>
      <c r="BG187" s="145"/>
      <c r="BH187" s="145"/>
      <c r="BI187" s="145"/>
    </row>
    <row r="188" ht="14.25" customHeight="1">
      <c r="A188" s="111"/>
      <c r="B188" s="145"/>
      <c r="C188" s="178"/>
      <c r="D188" s="178"/>
      <c r="E188" s="179"/>
      <c r="F188" s="178"/>
      <c r="G188" s="145"/>
      <c r="H188" s="145"/>
      <c r="I188" s="178"/>
      <c r="J188" s="179"/>
      <c r="K188" s="178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  <c r="AU188" s="145"/>
      <c r="AV188" s="145"/>
      <c r="AW188" s="145"/>
      <c r="AX188" s="145"/>
      <c r="AY188" s="145"/>
      <c r="AZ188" s="145"/>
      <c r="BA188" s="145"/>
      <c r="BB188" s="145"/>
      <c r="BC188" s="145"/>
      <c r="BD188" s="145"/>
      <c r="BE188" s="145"/>
      <c r="BF188" s="145"/>
      <c r="BG188" s="145"/>
      <c r="BH188" s="145"/>
      <c r="BI188" s="145"/>
    </row>
    <row r="189" ht="14.25" customHeight="1">
      <c r="A189" s="111"/>
      <c r="B189" s="145"/>
      <c r="C189" s="178"/>
      <c r="D189" s="178"/>
      <c r="E189" s="179"/>
      <c r="F189" s="178"/>
      <c r="G189" s="145"/>
      <c r="H189" s="145"/>
      <c r="I189" s="178"/>
      <c r="J189" s="179"/>
      <c r="K189" s="178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  <c r="AU189" s="145"/>
      <c r="AV189" s="145"/>
      <c r="AW189" s="145"/>
      <c r="AX189" s="145"/>
      <c r="AY189" s="145"/>
      <c r="AZ189" s="145"/>
      <c r="BA189" s="145"/>
      <c r="BB189" s="145"/>
      <c r="BC189" s="145"/>
      <c r="BD189" s="145"/>
      <c r="BE189" s="145"/>
      <c r="BF189" s="145"/>
      <c r="BG189" s="145"/>
      <c r="BH189" s="145"/>
      <c r="BI189" s="145"/>
    </row>
    <row r="190" ht="14.25" customHeight="1">
      <c r="A190" s="111"/>
      <c r="B190" s="145"/>
      <c r="C190" s="178"/>
      <c r="D190" s="178"/>
      <c r="E190" s="179"/>
      <c r="F190" s="178"/>
      <c r="G190" s="145"/>
      <c r="H190" s="145"/>
      <c r="I190" s="178"/>
      <c r="J190" s="179"/>
      <c r="K190" s="178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  <c r="AU190" s="145"/>
      <c r="AV190" s="145"/>
      <c r="AW190" s="145"/>
      <c r="AX190" s="145"/>
      <c r="AY190" s="145"/>
      <c r="AZ190" s="145"/>
      <c r="BA190" s="145"/>
      <c r="BB190" s="145"/>
      <c r="BC190" s="145"/>
      <c r="BD190" s="145"/>
      <c r="BE190" s="145"/>
      <c r="BF190" s="145"/>
      <c r="BG190" s="145"/>
      <c r="BH190" s="145"/>
      <c r="BI190" s="145"/>
    </row>
    <row r="191" ht="14.25" customHeight="1">
      <c r="A191" s="111"/>
      <c r="B191" s="145"/>
      <c r="C191" s="178"/>
      <c r="D191" s="178"/>
      <c r="E191" s="179"/>
      <c r="F191" s="178"/>
      <c r="G191" s="145"/>
      <c r="H191" s="145"/>
      <c r="I191" s="178"/>
      <c r="J191" s="179"/>
      <c r="K191" s="178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  <c r="AU191" s="145"/>
      <c r="AV191" s="145"/>
      <c r="AW191" s="145"/>
      <c r="AX191" s="145"/>
      <c r="AY191" s="145"/>
      <c r="AZ191" s="145"/>
      <c r="BA191" s="145"/>
      <c r="BB191" s="145"/>
      <c r="BC191" s="145"/>
      <c r="BD191" s="145"/>
      <c r="BE191" s="145"/>
      <c r="BF191" s="145"/>
      <c r="BG191" s="145"/>
      <c r="BH191" s="145"/>
      <c r="BI191" s="145"/>
    </row>
    <row r="192" ht="14.25" customHeight="1">
      <c r="A192" s="111"/>
      <c r="B192" s="145"/>
      <c r="C192" s="178"/>
      <c r="D192" s="178"/>
      <c r="E192" s="179"/>
      <c r="F192" s="178"/>
      <c r="G192" s="145"/>
      <c r="H192" s="145"/>
      <c r="I192" s="178"/>
      <c r="J192" s="179"/>
      <c r="K192" s="178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  <c r="AU192" s="145"/>
      <c r="AV192" s="145"/>
      <c r="AW192" s="145"/>
      <c r="AX192" s="145"/>
      <c r="AY192" s="145"/>
      <c r="AZ192" s="145"/>
      <c r="BA192" s="145"/>
      <c r="BB192" s="145"/>
      <c r="BC192" s="145"/>
      <c r="BD192" s="145"/>
      <c r="BE192" s="145"/>
      <c r="BF192" s="145"/>
      <c r="BG192" s="145"/>
      <c r="BH192" s="145"/>
      <c r="BI192" s="145"/>
    </row>
    <row r="193" ht="14.25" customHeight="1">
      <c r="A193" s="111"/>
      <c r="B193" s="145"/>
      <c r="C193" s="178"/>
      <c r="D193" s="178"/>
      <c r="E193" s="179"/>
      <c r="F193" s="178"/>
      <c r="G193" s="145"/>
      <c r="H193" s="145"/>
      <c r="I193" s="178"/>
      <c r="J193" s="179"/>
      <c r="K193" s="178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  <c r="AU193" s="145"/>
      <c r="AV193" s="145"/>
      <c r="AW193" s="145"/>
      <c r="AX193" s="145"/>
      <c r="AY193" s="145"/>
      <c r="AZ193" s="145"/>
      <c r="BA193" s="145"/>
      <c r="BB193" s="145"/>
      <c r="BC193" s="145"/>
      <c r="BD193" s="145"/>
      <c r="BE193" s="145"/>
      <c r="BF193" s="145"/>
      <c r="BG193" s="145"/>
      <c r="BH193" s="145"/>
      <c r="BI193" s="145"/>
    </row>
    <row r="194" ht="14.25" customHeight="1">
      <c r="A194" s="111"/>
      <c r="B194" s="145"/>
      <c r="C194" s="178"/>
      <c r="D194" s="178"/>
      <c r="E194" s="179"/>
      <c r="F194" s="178"/>
      <c r="G194" s="145"/>
      <c r="H194" s="145"/>
      <c r="I194" s="178"/>
      <c r="J194" s="179"/>
      <c r="K194" s="178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  <c r="AU194" s="145"/>
      <c r="AV194" s="145"/>
      <c r="AW194" s="145"/>
      <c r="AX194" s="145"/>
      <c r="AY194" s="145"/>
      <c r="AZ194" s="145"/>
      <c r="BA194" s="145"/>
      <c r="BB194" s="145"/>
      <c r="BC194" s="145"/>
      <c r="BD194" s="145"/>
      <c r="BE194" s="145"/>
      <c r="BF194" s="145"/>
      <c r="BG194" s="145"/>
      <c r="BH194" s="145"/>
      <c r="BI194" s="145"/>
    </row>
    <row r="195" ht="14.25" customHeight="1">
      <c r="A195" s="111"/>
      <c r="B195" s="145"/>
      <c r="C195" s="178"/>
      <c r="D195" s="178"/>
      <c r="E195" s="179"/>
      <c r="F195" s="178"/>
      <c r="G195" s="145"/>
      <c r="H195" s="145"/>
      <c r="I195" s="178"/>
      <c r="J195" s="179"/>
      <c r="K195" s="178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  <c r="AU195" s="145"/>
      <c r="AV195" s="145"/>
      <c r="AW195" s="145"/>
      <c r="AX195" s="145"/>
      <c r="AY195" s="145"/>
      <c r="AZ195" s="145"/>
      <c r="BA195" s="145"/>
      <c r="BB195" s="145"/>
      <c r="BC195" s="145"/>
      <c r="BD195" s="145"/>
      <c r="BE195" s="145"/>
      <c r="BF195" s="145"/>
      <c r="BG195" s="145"/>
      <c r="BH195" s="145"/>
      <c r="BI195" s="145"/>
    </row>
    <row r="196" ht="14.25" customHeight="1">
      <c r="A196" s="111"/>
      <c r="B196" s="145"/>
      <c r="C196" s="178"/>
      <c r="D196" s="178"/>
      <c r="E196" s="179"/>
      <c r="F196" s="178"/>
      <c r="G196" s="145"/>
      <c r="H196" s="145"/>
      <c r="I196" s="178"/>
      <c r="J196" s="179"/>
      <c r="K196" s="178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  <c r="AU196" s="145"/>
      <c r="AV196" s="145"/>
      <c r="AW196" s="145"/>
      <c r="AX196" s="145"/>
      <c r="AY196" s="145"/>
      <c r="AZ196" s="145"/>
      <c r="BA196" s="145"/>
      <c r="BB196" s="145"/>
      <c r="BC196" s="145"/>
      <c r="BD196" s="145"/>
      <c r="BE196" s="145"/>
      <c r="BF196" s="145"/>
      <c r="BG196" s="145"/>
      <c r="BH196" s="145"/>
      <c r="BI196" s="145"/>
    </row>
    <row r="197" ht="14.25" customHeight="1">
      <c r="A197" s="111"/>
      <c r="B197" s="145"/>
      <c r="C197" s="178"/>
      <c r="D197" s="178"/>
      <c r="E197" s="179"/>
      <c r="F197" s="178"/>
      <c r="G197" s="145"/>
      <c r="H197" s="145"/>
      <c r="I197" s="178"/>
      <c r="J197" s="179"/>
      <c r="K197" s="178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  <c r="AU197" s="145"/>
      <c r="AV197" s="145"/>
      <c r="AW197" s="145"/>
      <c r="AX197" s="145"/>
      <c r="AY197" s="145"/>
      <c r="AZ197" s="145"/>
      <c r="BA197" s="145"/>
      <c r="BB197" s="145"/>
      <c r="BC197" s="145"/>
      <c r="BD197" s="145"/>
      <c r="BE197" s="145"/>
      <c r="BF197" s="145"/>
      <c r="BG197" s="145"/>
      <c r="BH197" s="145"/>
      <c r="BI197" s="145"/>
    </row>
    <row r="198" ht="14.25" customHeight="1">
      <c r="A198" s="111"/>
      <c r="B198" s="145"/>
      <c r="C198" s="178"/>
      <c r="D198" s="178"/>
      <c r="E198" s="179"/>
      <c r="F198" s="178"/>
      <c r="G198" s="145"/>
      <c r="H198" s="145"/>
      <c r="I198" s="178"/>
      <c r="J198" s="179"/>
      <c r="K198" s="178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  <c r="AU198" s="145"/>
      <c r="AV198" s="145"/>
      <c r="AW198" s="145"/>
      <c r="AX198" s="145"/>
      <c r="AY198" s="145"/>
      <c r="AZ198" s="145"/>
      <c r="BA198" s="145"/>
      <c r="BB198" s="145"/>
      <c r="BC198" s="145"/>
      <c r="BD198" s="145"/>
      <c r="BE198" s="145"/>
      <c r="BF198" s="145"/>
      <c r="BG198" s="145"/>
      <c r="BH198" s="145"/>
      <c r="BI198" s="145"/>
    </row>
    <row r="199" ht="14.25" customHeight="1">
      <c r="A199" s="111"/>
      <c r="B199" s="145"/>
      <c r="C199" s="178"/>
      <c r="D199" s="178"/>
      <c r="E199" s="179"/>
      <c r="F199" s="178"/>
      <c r="G199" s="145"/>
      <c r="H199" s="145"/>
      <c r="I199" s="178"/>
      <c r="J199" s="179"/>
      <c r="K199" s="178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  <c r="AU199" s="145"/>
      <c r="AV199" s="145"/>
      <c r="AW199" s="145"/>
      <c r="AX199" s="145"/>
      <c r="AY199" s="145"/>
      <c r="AZ199" s="145"/>
      <c r="BA199" s="145"/>
      <c r="BB199" s="145"/>
      <c r="BC199" s="145"/>
      <c r="BD199" s="145"/>
      <c r="BE199" s="145"/>
      <c r="BF199" s="145"/>
      <c r="BG199" s="145"/>
      <c r="BH199" s="145"/>
      <c r="BI199" s="145"/>
    </row>
    <row r="200" ht="14.25" customHeight="1">
      <c r="A200" s="111"/>
      <c r="B200" s="145"/>
      <c r="C200" s="178"/>
      <c r="D200" s="178"/>
      <c r="E200" s="179"/>
      <c r="F200" s="178"/>
      <c r="G200" s="145"/>
      <c r="H200" s="145"/>
      <c r="I200" s="178"/>
      <c r="J200" s="179"/>
      <c r="K200" s="178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  <c r="AU200" s="145"/>
      <c r="AV200" s="145"/>
      <c r="AW200" s="145"/>
      <c r="AX200" s="145"/>
      <c r="AY200" s="145"/>
      <c r="AZ200" s="145"/>
      <c r="BA200" s="145"/>
      <c r="BB200" s="145"/>
      <c r="BC200" s="145"/>
      <c r="BD200" s="145"/>
      <c r="BE200" s="145"/>
      <c r="BF200" s="145"/>
      <c r="BG200" s="145"/>
      <c r="BH200" s="145"/>
      <c r="BI200" s="145"/>
    </row>
    <row r="201" ht="14.25" customHeight="1">
      <c r="A201" s="111"/>
      <c r="B201" s="145"/>
      <c r="C201" s="178"/>
      <c r="D201" s="178"/>
      <c r="E201" s="179"/>
      <c r="F201" s="178"/>
      <c r="G201" s="145"/>
      <c r="H201" s="145"/>
      <c r="I201" s="178"/>
      <c r="J201" s="179"/>
      <c r="K201" s="178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  <c r="AU201" s="145"/>
      <c r="AV201" s="145"/>
      <c r="AW201" s="145"/>
      <c r="AX201" s="145"/>
      <c r="AY201" s="145"/>
      <c r="AZ201" s="145"/>
      <c r="BA201" s="145"/>
      <c r="BB201" s="145"/>
      <c r="BC201" s="145"/>
      <c r="BD201" s="145"/>
      <c r="BE201" s="145"/>
      <c r="BF201" s="145"/>
      <c r="BG201" s="145"/>
      <c r="BH201" s="145"/>
      <c r="BI201" s="145"/>
    </row>
    <row r="202" ht="14.25" customHeight="1">
      <c r="A202" s="111"/>
      <c r="B202" s="145"/>
      <c r="C202" s="178"/>
      <c r="D202" s="178"/>
      <c r="E202" s="179"/>
      <c r="F202" s="178"/>
      <c r="G202" s="145"/>
      <c r="H202" s="145"/>
      <c r="I202" s="178"/>
      <c r="J202" s="179"/>
      <c r="K202" s="178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  <c r="AU202" s="145"/>
      <c r="AV202" s="145"/>
      <c r="AW202" s="145"/>
      <c r="AX202" s="145"/>
      <c r="AY202" s="145"/>
      <c r="AZ202" s="145"/>
      <c r="BA202" s="145"/>
      <c r="BB202" s="145"/>
      <c r="BC202" s="145"/>
      <c r="BD202" s="145"/>
      <c r="BE202" s="145"/>
      <c r="BF202" s="145"/>
      <c r="BG202" s="145"/>
      <c r="BH202" s="145"/>
      <c r="BI202" s="145"/>
    </row>
    <row r="203" ht="14.25" customHeight="1">
      <c r="A203" s="111"/>
      <c r="B203" s="145"/>
      <c r="C203" s="178"/>
      <c r="D203" s="178"/>
      <c r="E203" s="179"/>
      <c r="F203" s="178"/>
      <c r="G203" s="145"/>
      <c r="H203" s="145"/>
      <c r="I203" s="178"/>
      <c r="J203" s="179"/>
      <c r="K203" s="178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  <c r="AU203" s="145"/>
      <c r="AV203" s="145"/>
      <c r="AW203" s="145"/>
      <c r="AX203" s="145"/>
      <c r="AY203" s="145"/>
      <c r="AZ203" s="145"/>
      <c r="BA203" s="145"/>
      <c r="BB203" s="145"/>
      <c r="BC203" s="145"/>
      <c r="BD203" s="145"/>
      <c r="BE203" s="145"/>
      <c r="BF203" s="145"/>
      <c r="BG203" s="145"/>
      <c r="BH203" s="145"/>
      <c r="BI203" s="145"/>
    </row>
    <row r="204" ht="14.25" customHeight="1">
      <c r="A204" s="111"/>
      <c r="B204" s="145"/>
      <c r="C204" s="178"/>
      <c r="D204" s="178"/>
      <c r="E204" s="179"/>
      <c r="F204" s="178"/>
      <c r="G204" s="145"/>
      <c r="H204" s="145"/>
      <c r="I204" s="178"/>
      <c r="J204" s="179"/>
      <c r="K204" s="178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  <c r="AU204" s="145"/>
      <c r="AV204" s="145"/>
      <c r="AW204" s="145"/>
      <c r="AX204" s="145"/>
      <c r="AY204" s="145"/>
      <c r="AZ204" s="145"/>
      <c r="BA204" s="145"/>
      <c r="BB204" s="145"/>
      <c r="BC204" s="145"/>
      <c r="BD204" s="145"/>
      <c r="BE204" s="145"/>
      <c r="BF204" s="145"/>
      <c r="BG204" s="145"/>
      <c r="BH204" s="145"/>
      <c r="BI204" s="145"/>
    </row>
    <row r="205" ht="14.25" customHeight="1">
      <c r="A205" s="111"/>
      <c r="B205" s="145"/>
      <c r="C205" s="178"/>
      <c r="D205" s="178"/>
      <c r="E205" s="179"/>
      <c r="F205" s="178"/>
      <c r="G205" s="145"/>
      <c r="H205" s="145"/>
      <c r="I205" s="178"/>
      <c r="J205" s="179"/>
      <c r="K205" s="178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  <c r="AU205" s="145"/>
      <c r="AV205" s="145"/>
      <c r="AW205" s="145"/>
      <c r="AX205" s="145"/>
      <c r="AY205" s="145"/>
      <c r="AZ205" s="145"/>
      <c r="BA205" s="145"/>
      <c r="BB205" s="145"/>
      <c r="BC205" s="145"/>
      <c r="BD205" s="145"/>
      <c r="BE205" s="145"/>
      <c r="BF205" s="145"/>
      <c r="BG205" s="145"/>
      <c r="BH205" s="145"/>
      <c r="BI205" s="145"/>
    </row>
    <row r="206" ht="14.25" customHeight="1">
      <c r="A206" s="111"/>
      <c r="B206" s="145"/>
      <c r="C206" s="178"/>
      <c r="D206" s="178"/>
      <c r="E206" s="179"/>
      <c r="F206" s="178"/>
      <c r="G206" s="145"/>
      <c r="H206" s="145"/>
      <c r="I206" s="178"/>
      <c r="J206" s="179"/>
      <c r="K206" s="178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  <c r="AU206" s="145"/>
      <c r="AV206" s="145"/>
      <c r="AW206" s="145"/>
      <c r="AX206" s="145"/>
      <c r="AY206" s="145"/>
      <c r="AZ206" s="145"/>
      <c r="BA206" s="145"/>
      <c r="BB206" s="145"/>
      <c r="BC206" s="145"/>
      <c r="BD206" s="145"/>
      <c r="BE206" s="145"/>
      <c r="BF206" s="145"/>
      <c r="BG206" s="145"/>
      <c r="BH206" s="145"/>
      <c r="BI206" s="145"/>
    </row>
    <row r="207" ht="14.25" customHeight="1">
      <c r="A207" s="111"/>
      <c r="B207" s="145"/>
      <c r="C207" s="178"/>
      <c r="D207" s="178"/>
      <c r="E207" s="179"/>
      <c r="F207" s="178"/>
      <c r="G207" s="145"/>
      <c r="H207" s="145"/>
      <c r="I207" s="178"/>
      <c r="J207" s="179"/>
      <c r="K207" s="178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  <c r="AU207" s="145"/>
      <c r="AV207" s="145"/>
      <c r="AW207" s="145"/>
      <c r="AX207" s="145"/>
      <c r="AY207" s="145"/>
      <c r="AZ207" s="145"/>
      <c r="BA207" s="145"/>
      <c r="BB207" s="145"/>
      <c r="BC207" s="145"/>
      <c r="BD207" s="145"/>
      <c r="BE207" s="145"/>
      <c r="BF207" s="145"/>
      <c r="BG207" s="145"/>
      <c r="BH207" s="145"/>
      <c r="BI207" s="145"/>
    </row>
    <row r="208" ht="14.25" customHeight="1">
      <c r="A208" s="111"/>
      <c r="B208" s="145"/>
      <c r="C208" s="178"/>
      <c r="D208" s="178"/>
      <c r="E208" s="179"/>
      <c r="F208" s="178"/>
      <c r="G208" s="145"/>
      <c r="H208" s="145"/>
      <c r="I208" s="178"/>
      <c r="J208" s="179"/>
      <c r="K208" s="178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  <c r="AU208" s="145"/>
      <c r="AV208" s="145"/>
      <c r="AW208" s="145"/>
      <c r="AX208" s="145"/>
      <c r="AY208" s="145"/>
      <c r="AZ208" s="145"/>
      <c r="BA208" s="145"/>
      <c r="BB208" s="145"/>
      <c r="BC208" s="145"/>
      <c r="BD208" s="145"/>
      <c r="BE208" s="145"/>
      <c r="BF208" s="145"/>
      <c r="BG208" s="145"/>
      <c r="BH208" s="145"/>
      <c r="BI208" s="145"/>
    </row>
    <row r="209" ht="14.25" customHeight="1">
      <c r="A209" s="111"/>
      <c r="B209" s="145"/>
      <c r="C209" s="178"/>
      <c r="D209" s="178"/>
      <c r="E209" s="179"/>
      <c r="F209" s="178"/>
      <c r="G209" s="145"/>
      <c r="H209" s="145"/>
      <c r="I209" s="178"/>
      <c r="J209" s="179"/>
      <c r="K209" s="178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  <c r="AU209" s="145"/>
      <c r="AV209" s="145"/>
      <c r="AW209" s="145"/>
      <c r="AX209" s="145"/>
      <c r="AY209" s="145"/>
      <c r="AZ209" s="145"/>
      <c r="BA209" s="145"/>
      <c r="BB209" s="145"/>
      <c r="BC209" s="145"/>
      <c r="BD209" s="145"/>
      <c r="BE209" s="145"/>
      <c r="BF209" s="145"/>
      <c r="BG209" s="145"/>
      <c r="BH209" s="145"/>
      <c r="BI209" s="145"/>
    </row>
    <row r="210" ht="14.25" customHeight="1">
      <c r="A210" s="111"/>
      <c r="B210" s="145"/>
      <c r="C210" s="178"/>
      <c r="D210" s="178"/>
      <c r="E210" s="179"/>
      <c r="F210" s="178"/>
      <c r="G210" s="145"/>
      <c r="H210" s="145"/>
      <c r="I210" s="178"/>
      <c r="J210" s="179"/>
      <c r="K210" s="178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  <c r="AU210" s="145"/>
      <c r="AV210" s="145"/>
      <c r="AW210" s="145"/>
      <c r="AX210" s="145"/>
      <c r="AY210" s="145"/>
      <c r="AZ210" s="145"/>
      <c r="BA210" s="145"/>
      <c r="BB210" s="145"/>
      <c r="BC210" s="145"/>
      <c r="BD210" s="145"/>
      <c r="BE210" s="145"/>
      <c r="BF210" s="145"/>
      <c r="BG210" s="145"/>
      <c r="BH210" s="145"/>
      <c r="BI210" s="145"/>
    </row>
    <row r="211" ht="14.25" customHeight="1">
      <c r="A211" s="111"/>
      <c r="B211" s="145"/>
      <c r="C211" s="178"/>
      <c r="D211" s="178"/>
      <c r="E211" s="179"/>
      <c r="F211" s="178"/>
      <c r="G211" s="145"/>
      <c r="H211" s="145"/>
      <c r="I211" s="178"/>
      <c r="J211" s="179"/>
      <c r="K211" s="178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  <c r="AU211" s="145"/>
      <c r="AV211" s="145"/>
      <c r="AW211" s="145"/>
      <c r="AX211" s="145"/>
      <c r="AY211" s="145"/>
      <c r="AZ211" s="145"/>
      <c r="BA211" s="145"/>
      <c r="BB211" s="145"/>
      <c r="BC211" s="145"/>
      <c r="BD211" s="145"/>
      <c r="BE211" s="145"/>
      <c r="BF211" s="145"/>
      <c r="BG211" s="145"/>
      <c r="BH211" s="145"/>
      <c r="BI211" s="145"/>
    </row>
    <row r="212" ht="14.25" customHeight="1">
      <c r="A212" s="111"/>
      <c r="B212" s="145"/>
      <c r="C212" s="178"/>
      <c r="D212" s="178"/>
      <c r="E212" s="179"/>
      <c r="F212" s="178"/>
      <c r="G212" s="145"/>
      <c r="H212" s="145"/>
      <c r="I212" s="178"/>
      <c r="J212" s="179"/>
      <c r="K212" s="178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  <c r="AU212" s="145"/>
      <c r="AV212" s="145"/>
      <c r="AW212" s="145"/>
      <c r="AX212" s="145"/>
      <c r="AY212" s="145"/>
      <c r="AZ212" s="145"/>
      <c r="BA212" s="145"/>
      <c r="BB212" s="145"/>
      <c r="BC212" s="145"/>
      <c r="BD212" s="145"/>
      <c r="BE212" s="145"/>
      <c r="BF212" s="145"/>
      <c r="BG212" s="145"/>
      <c r="BH212" s="145"/>
      <c r="BI212" s="145"/>
    </row>
    <row r="213" ht="14.25" customHeight="1">
      <c r="A213" s="111"/>
      <c r="B213" s="145"/>
      <c r="C213" s="178"/>
      <c r="D213" s="178"/>
      <c r="E213" s="179"/>
      <c r="F213" s="178"/>
      <c r="G213" s="145"/>
      <c r="H213" s="145"/>
      <c r="I213" s="178"/>
      <c r="J213" s="179"/>
      <c r="K213" s="178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  <c r="AU213" s="145"/>
      <c r="AV213" s="145"/>
      <c r="AW213" s="145"/>
      <c r="AX213" s="145"/>
      <c r="AY213" s="145"/>
      <c r="AZ213" s="145"/>
      <c r="BA213" s="145"/>
      <c r="BB213" s="145"/>
      <c r="BC213" s="145"/>
      <c r="BD213" s="145"/>
      <c r="BE213" s="145"/>
      <c r="BF213" s="145"/>
      <c r="BG213" s="145"/>
      <c r="BH213" s="145"/>
      <c r="BI213" s="145"/>
    </row>
    <row r="214" ht="14.25" customHeight="1">
      <c r="A214" s="111"/>
      <c r="B214" s="145"/>
      <c r="C214" s="178"/>
      <c r="D214" s="178"/>
      <c r="E214" s="179"/>
      <c r="F214" s="178"/>
      <c r="G214" s="145"/>
      <c r="H214" s="145"/>
      <c r="I214" s="178"/>
      <c r="J214" s="179"/>
      <c r="K214" s="178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  <c r="AU214" s="145"/>
      <c r="AV214" s="145"/>
      <c r="AW214" s="145"/>
      <c r="AX214" s="145"/>
      <c r="AY214" s="145"/>
      <c r="AZ214" s="145"/>
      <c r="BA214" s="145"/>
      <c r="BB214" s="145"/>
      <c r="BC214" s="145"/>
      <c r="BD214" s="145"/>
      <c r="BE214" s="145"/>
      <c r="BF214" s="145"/>
      <c r="BG214" s="145"/>
      <c r="BH214" s="145"/>
      <c r="BI214" s="145"/>
    </row>
    <row r="215" ht="14.25" customHeight="1">
      <c r="A215" s="111"/>
      <c r="B215" s="145"/>
      <c r="C215" s="178"/>
      <c r="D215" s="178"/>
      <c r="E215" s="179"/>
      <c r="F215" s="178"/>
      <c r="G215" s="145"/>
      <c r="H215" s="145"/>
      <c r="I215" s="178"/>
      <c r="J215" s="179"/>
      <c r="K215" s="178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  <c r="AU215" s="145"/>
      <c r="AV215" s="145"/>
      <c r="AW215" s="145"/>
      <c r="AX215" s="145"/>
      <c r="AY215" s="145"/>
      <c r="AZ215" s="145"/>
      <c r="BA215" s="145"/>
      <c r="BB215" s="145"/>
      <c r="BC215" s="145"/>
      <c r="BD215" s="145"/>
      <c r="BE215" s="145"/>
      <c r="BF215" s="145"/>
      <c r="BG215" s="145"/>
      <c r="BH215" s="145"/>
      <c r="BI215" s="145"/>
    </row>
    <row r="216" ht="14.25" customHeight="1">
      <c r="A216" s="111"/>
      <c r="B216" s="145"/>
      <c r="C216" s="178"/>
      <c r="D216" s="178"/>
      <c r="E216" s="179"/>
      <c r="F216" s="178"/>
      <c r="G216" s="145"/>
      <c r="H216" s="145"/>
      <c r="I216" s="178"/>
      <c r="J216" s="179"/>
      <c r="K216" s="178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  <c r="AU216" s="145"/>
      <c r="AV216" s="145"/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145"/>
      <c r="BI216" s="145"/>
    </row>
    <row r="217" ht="14.25" customHeight="1">
      <c r="A217" s="111"/>
      <c r="B217" s="145"/>
      <c r="C217" s="178"/>
      <c r="D217" s="178"/>
      <c r="E217" s="179"/>
      <c r="F217" s="178"/>
      <c r="G217" s="145"/>
      <c r="H217" s="145"/>
      <c r="I217" s="178"/>
      <c r="J217" s="179"/>
      <c r="K217" s="178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  <c r="AU217" s="145"/>
      <c r="AV217" s="145"/>
      <c r="AW217" s="145"/>
      <c r="AX217" s="145"/>
      <c r="AY217" s="145"/>
      <c r="AZ217" s="145"/>
      <c r="BA217" s="145"/>
      <c r="BB217" s="145"/>
      <c r="BC217" s="145"/>
      <c r="BD217" s="145"/>
      <c r="BE217" s="145"/>
      <c r="BF217" s="145"/>
      <c r="BG217" s="145"/>
      <c r="BH217" s="145"/>
      <c r="BI217" s="145"/>
    </row>
    <row r="218" ht="14.25" customHeight="1">
      <c r="A218" s="111"/>
      <c r="B218" s="145"/>
      <c r="C218" s="178"/>
      <c r="D218" s="178"/>
      <c r="E218" s="179"/>
      <c r="F218" s="178"/>
      <c r="G218" s="145"/>
      <c r="H218" s="145"/>
      <c r="I218" s="178"/>
      <c r="J218" s="179"/>
      <c r="K218" s="178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  <c r="AU218" s="145"/>
      <c r="AV218" s="145"/>
      <c r="AW218" s="145"/>
      <c r="AX218" s="145"/>
      <c r="AY218" s="145"/>
      <c r="AZ218" s="145"/>
      <c r="BA218" s="145"/>
      <c r="BB218" s="145"/>
      <c r="BC218" s="145"/>
      <c r="BD218" s="145"/>
      <c r="BE218" s="145"/>
      <c r="BF218" s="145"/>
      <c r="BG218" s="145"/>
      <c r="BH218" s="145"/>
      <c r="BI218" s="145"/>
    </row>
    <row r="219" ht="14.25" customHeight="1">
      <c r="A219" s="111"/>
      <c r="B219" s="145"/>
      <c r="C219" s="178"/>
      <c r="D219" s="178"/>
      <c r="E219" s="179"/>
      <c r="F219" s="178"/>
      <c r="G219" s="145"/>
      <c r="H219" s="145"/>
      <c r="I219" s="178"/>
      <c r="J219" s="179"/>
      <c r="K219" s="178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  <c r="AU219" s="145"/>
      <c r="AV219" s="145"/>
      <c r="AW219" s="145"/>
      <c r="AX219" s="145"/>
      <c r="AY219" s="145"/>
      <c r="AZ219" s="145"/>
      <c r="BA219" s="145"/>
      <c r="BB219" s="145"/>
      <c r="BC219" s="145"/>
      <c r="BD219" s="145"/>
      <c r="BE219" s="145"/>
      <c r="BF219" s="145"/>
      <c r="BG219" s="145"/>
      <c r="BH219" s="145"/>
      <c r="BI219" s="145"/>
    </row>
    <row r="220" ht="14.25" customHeight="1">
      <c r="A220" s="111"/>
      <c r="B220" s="145"/>
      <c r="C220" s="178"/>
      <c r="D220" s="178"/>
      <c r="E220" s="179"/>
      <c r="F220" s="178"/>
      <c r="G220" s="145"/>
      <c r="H220" s="145"/>
      <c r="I220" s="178"/>
      <c r="J220" s="179"/>
      <c r="K220" s="178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  <c r="AU220" s="145"/>
      <c r="AV220" s="145"/>
      <c r="AW220" s="145"/>
      <c r="AX220" s="145"/>
      <c r="AY220" s="145"/>
      <c r="AZ220" s="145"/>
      <c r="BA220" s="145"/>
      <c r="BB220" s="145"/>
      <c r="BC220" s="145"/>
      <c r="BD220" s="145"/>
      <c r="BE220" s="145"/>
      <c r="BF220" s="145"/>
      <c r="BG220" s="145"/>
      <c r="BH220" s="145"/>
      <c r="BI220" s="145"/>
    </row>
    <row r="221" ht="14.25" customHeight="1">
      <c r="A221" s="111"/>
      <c r="B221" s="145"/>
      <c r="C221" s="178"/>
      <c r="D221" s="178"/>
      <c r="E221" s="179"/>
      <c r="F221" s="178"/>
      <c r="G221" s="145"/>
      <c r="H221" s="145"/>
      <c r="I221" s="178"/>
      <c r="J221" s="179"/>
      <c r="K221" s="178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  <c r="AU221" s="145"/>
      <c r="AV221" s="145"/>
      <c r="AW221" s="145"/>
      <c r="AX221" s="145"/>
      <c r="AY221" s="145"/>
      <c r="AZ221" s="145"/>
      <c r="BA221" s="145"/>
      <c r="BB221" s="145"/>
      <c r="BC221" s="145"/>
      <c r="BD221" s="145"/>
      <c r="BE221" s="145"/>
      <c r="BF221" s="145"/>
      <c r="BG221" s="145"/>
      <c r="BH221" s="145"/>
      <c r="BI221" s="145"/>
    </row>
    <row r="222" ht="14.25" customHeight="1">
      <c r="A222" s="111"/>
      <c r="B222" s="145"/>
      <c r="C222" s="178"/>
      <c r="D222" s="178"/>
      <c r="E222" s="179"/>
      <c r="F222" s="178"/>
      <c r="G222" s="145"/>
      <c r="H222" s="145"/>
      <c r="I222" s="178"/>
      <c r="J222" s="179"/>
      <c r="K222" s="178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145"/>
      <c r="BH222" s="145"/>
      <c r="BI222" s="145"/>
    </row>
    <row r="223" ht="14.25" customHeight="1">
      <c r="A223" s="111"/>
      <c r="B223" s="145"/>
      <c r="C223" s="178"/>
      <c r="D223" s="178"/>
      <c r="E223" s="179"/>
      <c r="F223" s="178"/>
      <c r="G223" s="145"/>
      <c r="H223" s="145"/>
      <c r="I223" s="178"/>
      <c r="J223" s="179"/>
      <c r="K223" s="178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5"/>
    </row>
    <row r="224" ht="14.25" customHeight="1">
      <c r="A224" s="111"/>
      <c r="B224" s="145"/>
      <c r="C224" s="178"/>
      <c r="D224" s="178"/>
      <c r="E224" s="179"/>
      <c r="F224" s="178"/>
      <c r="G224" s="145"/>
      <c r="H224" s="145"/>
      <c r="I224" s="178"/>
      <c r="J224" s="179"/>
      <c r="K224" s="178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  <c r="AU224" s="145"/>
      <c r="AV224" s="145"/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145"/>
      <c r="BH224" s="145"/>
      <c r="BI224" s="145"/>
    </row>
    <row r="225" ht="14.25" customHeight="1">
      <c r="A225" s="111"/>
      <c r="B225" s="145"/>
      <c r="C225" s="178"/>
      <c r="D225" s="178"/>
      <c r="E225" s="179"/>
      <c r="F225" s="178"/>
      <c r="G225" s="145"/>
      <c r="H225" s="145"/>
      <c r="I225" s="178"/>
      <c r="J225" s="179"/>
      <c r="K225" s="178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  <c r="AU225" s="145"/>
      <c r="AV225" s="145"/>
      <c r="AW225" s="145"/>
      <c r="AX225" s="145"/>
      <c r="AY225" s="145"/>
      <c r="AZ225" s="145"/>
      <c r="BA225" s="145"/>
      <c r="BB225" s="145"/>
      <c r="BC225" s="145"/>
      <c r="BD225" s="145"/>
      <c r="BE225" s="145"/>
      <c r="BF225" s="145"/>
      <c r="BG225" s="145"/>
      <c r="BH225" s="145"/>
      <c r="BI225" s="145"/>
    </row>
    <row r="226" ht="14.25" customHeight="1">
      <c r="A226" s="111"/>
      <c r="B226" s="145"/>
      <c r="C226" s="178"/>
      <c r="D226" s="178"/>
      <c r="E226" s="179"/>
      <c r="F226" s="178"/>
      <c r="G226" s="145"/>
      <c r="H226" s="145"/>
      <c r="I226" s="178"/>
      <c r="J226" s="179"/>
      <c r="K226" s="178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  <c r="AU226" s="145"/>
      <c r="AV226" s="145"/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145"/>
      <c r="BH226" s="145"/>
      <c r="BI226" s="145"/>
    </row>
    <row r="227" ht="14.25" customHeight="1">
      <c r="A227" s="111"/>
      <c r="B227" s="145"/>
      <c r="C227" s="178"/>
      <c r="D227" s="178"/>
      <c r="E227" s="179"/>
      <c r="F227" s="178"/>
      <c r="G227" s="145"/>
      <c r="H227" s="145"/>
      <c r="I227" s="178"/>
      <c r="J227" s="179"/>
      <c r="K227" s="178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145"/>
      <c r="BH227" s="145"/>
      <c r="BI227" s="145"/>
    </row>
    <row r="228" ht="14.25" customHeight="1">
      <c r="A228" s="111"/>
      <c r="B228" s="145"/>
      <c r="C228" s="178"/>
      <c r="D228" s="178"/>
      <c r="E228" s="179"/>
      <c r="F228" s="178"/>
      <c r="G228" s="145"/>
      <c r="H228" s="145"/>
      <c r="I228" s="178"/>
      <c r="J228" s="179"/>
      <c r="K228" s="178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145"/>
      <c r="BH228" s="145"/>
      <c r="BI228" s="145"/>
    </row>
    <row r="229" ht="14.25" customHeight="1">
      <c r="A229" s="111"/>
      <c r="B229" s="145"/>
      <c r="C229" s="178"/>
      <c r="D229" s="178"/>
      <c r="E229" s="179"/>
      <c r="F229" s="178"/>
      <c r="G229" s="145"/>
      <c r="H229" s="145"/>
      <c r="I229" s="178"/>
      <c r="J229" s="179"/>
      <c r="K229" s="178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  <c r="AU229" s="145"/>
      <c r="AV229" s="145"/>
      <c r="AW229" s="145"/>
      <c r="AX229" s="145"/>
      <c r="AY229" s="145"/>
      <c r="AZ229" s="145"/>
      <c r="BA229" s="145"/>
      <c r="BB229" s="145"/>
      <c r="BC229" s="145"/>
      <c r="BD229" s="145"/>
      <c r="BE229" s="145"/>
      <c r="BF229" s="145"/>
      <c r="BG229" s="145"/>
      <c r="BH229" s="145"/>
      <c r="BI229" s="145"/>
    </row>
    <row r="230" ht="14.25" customHeight="1">
      <c r="A230" s="111"/>
      <c r="B230" s="145"/>
      <c r="C230" s="178"/>
      <c r="D230" s="178"/>
      <c r="E230" s="179"/>
      <c r="F230" s="178"/>
      <c r="G230" s="145"/>
      <c r="H230" s="145"/>
      <c r="I230" s="178"/>
      <c r="J230" s="179"/>
      <c r="K230" s="178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  <c r="AU230" s="145"/>
      <c r="AV230" s="145"/>
      <c r="AW230" s="145"/>
      <c r="AX230" s="145"/>
      <c r="AY230" s="145"/>
      <c r="AZ230" s="145"/>
      <c r="BA230" s="145"/>
      <c r="BB230" s="145"/>
      <c r="BC230" s="145"/>
      <c r="BD230" s="145"/>
      <c r="BE230" s="145"/>
      <c r="BF230" s="145"/>
      <c r="BG230" s="145"/>
      <c r="BH230" s="145"/>
      <c r="BI230" s="145"/>
    </row>
    <row r="231" ht="14.25" customHeight="1">
      <c r="A231" s="111"/>
      <c r="B231" s="145"/>
      <c r="C231" s="178"/>
      <c r="D231" s="178"/>
      <c r="E231" s="179"/>
      <c r="F231" s="178"/>
      <c r="G231" s="145"/>
      <c r="H231" s="145"/>
      <c r="I231" s="178"/>
      <c r="J231" s="179"/>
      <c r="K231" s="178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  <c r="AU231" s="145"/>
      <c r="AV231" s="145"/>
      <c r="AW231" s="145"/>
      <c r="AX231" s="145"/>
      <c r="AY231" s="145"/>
      <c r="AZ231" s="145"/>
      <c r="BA231" s="145"/>
      <c r="BB231" s="145"/>
      <c r="BC231" s="145"/>
      <c r="BD231" s="145"/>
      <c r="BE231" s="145"/>
      <c r="BF231" s="145"/>
      <c r="BG231" s="145"/>
      <c r="BH231" s="145"/>
      <c r="BI231" s="145"/>
    </row>
    <row r="232" ht="14.25" customHeight="1">
      <c r="A232" s="111"/>
      <c r="B232" s="145"/>
      <c r="C232" s="178"/>
      <c r="D232" s="178"/>
      <c r="E232" s="179"/>
      <c r="F232" s="178"/>
      <c r="G232" s="145"/>
      <c r="H232" s="145"/>
      <c r="I232" s="178"/>
      <c r="J232" s="179"/>
      <c r="K232" s="178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  <c r="AU232" s="145"/>
      <c r="AV232" s="145"/>
      <c r="AW232" s="145"/>
      <c r="AX232" s="145"/>
      <c r="AY232" s="145"/>
      <c r="AZ232" s="145"/>
      <c r="BA232" s="145"/>
      <c r="BB232" s="145"/>
      <c r="BC232" s="145"/>
      <c r="BD232" s="145"/>
      <c r="BE232" s="145"/>
      <c r="BF232" s="145"/>
      <c r="BG232" s="145"/>
      <c r="BH232" s="145"/>
      <c r="BI232" s="145"/>
    </row>
    <row r="233" ht="14.25" customHeight="1">
      <c r="A233" s="111"/>
      <c r="B233" s="145"/>
      <c r="C233" s="178"/>
      <c r="D233" s="178"/>
      <c r="E233" s="179"/>
      <c r="F233" s="178"/>
      <c r="G233" s="145"/>
      <c r="H233" s="145"/>
      <c r="I233" s="178"/>
      <c r="J233" s="179"/>
      <c r="K233" s="178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  <c r="AU233" s="145"/>
      <c r="AV233" s="145"/>
      <c r="AW233" s="145"/>
      <c r="AX233" s="145"/>
      <c r="AY233" s="145"/>
      <c r="AZ233" s="145"/>
      <c r="BA233" s="145"/>
      <c r="BB233" s="145"/>
      <c r="BC233" s="145"/>
      <c r="BD233" s="145"/>
      <c r="BE233" s="145"/>
      <c r="BF233" s="145"/>
      <c r="BG233" s="145"/>
      <c r="BH233" s="145"/>
      <c r="BI233" s="145"/>
    </row>
    <row r="234" ht="14.25" customHeight="1">
      <c r="A234" s="111"/>
      <c r="B234" s="145"/>
      <c r="C234" s="178"/>
      <c r="D234" s="178"/>
      <c r="E234" s="179"/>
      <c r="F234" s="178"/>
      <c r="G234" s="145"/>
      <c r="H234" s="145"/>
      <c r="I234" s="178"/>
      <c r="J234" s="179"/>
      <c r="K234" s="178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  <c r="AU234" s="145"/>
      <c r="AV234" s="145"/>
      <c r="AW234" s="145"/>
      <c r="AX234" s="145"/>
      <c r="AY234" s="145"/>
      <c r="AZ234" s="145"/>
      <c r="BA234" s="145"/>
      <c r="BB234" s="145"/>
      <c r="BC234" s="145"/>
      <c r="BD234" s="145"/>
      <c r="BE234" s="145"/>
      <c r="BF234" s="145"/>
      <c r="BG234" s="145"/>
      <c r="BH234" s="145"/>
      <c r="BI234" s="145"/>
    </row>
    <row r="235" ht="14.25" customHeight="1">
      <c r="A235" s="111"/>
      <c r="B235" s="145"/>
      <c r="C235" s="178"/>
      <c r="D235" s="178"/>
      <c r="E235" s="179"/>
      <c r="F235" s="178"/>
      <c r="G235" s="145"/>
      <c r="H235" s="145"/>
      <c r="I235" s="178"/>
      <c r="J235" s="179"/>
      <c r="K235" s="178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  <c r="AU235" s="145"/>
      <c r="AV235" s="145"/>
      <c r="AW235" s="145"/>
      <c r="AX235" s="145"/>
      <c r="AY235" s="145"/>
      <c r="AZ235" s="145"/>
      <c r="BA235" s="145"/>
      <c r="BB235" s="145"/>
      <c r="BC235" s="145"/>
      <c r="BD235" s="145"/>
      <c r="BE235" s="145"/>
      <c r="BF235" s="145"/>
      <c r="BG235" s="145"/>
      <c r="BH235" s="145"/>
      <c r="BI235" s="145"/>
    </row>
    <row r="236" ht="14.25" customHeight="1">
      <c r="A236" s="111"/>
      <c r="B236" s="145"/>
      <c r="C236" s="178"/>
      <c r="D236" s="178"/>
      <c r="E236" s="179"/>
      <c r="F236" s="178"/>
      <c r="G236" s="145"/>
      <c r="H236" s="145"/>
      <c r="I236" s="178"/>
      <c r="J236" s="179"/>
      <c r="K236" s="178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  <c r="AU236" s="145"/>
      <c r="AV236" s="145"/>
      <c r="AW236" s="145"/>
      <c r="AX236" s="145"/>
      <c r="AY236" s="145"/>
      <c r="AZ236" s="145"/>
      <c r="BA236" s="145"/>
      <c r="BB236" s="145"/>
      <c r="BC236" s="145"/>
      <c r="BD236" s="145"/>
      <c r="BE236" s="145"/>
      <c r="BF236" s="145"/>
      <c r="BG236" s="145"/>
      <c r="BH236" s="145"/>
      <c r="BI236" s="145"/>
    </row>
    <row r="237" ht="14.25" customHeight="1">
      <c r="A237" s="111"/>
      <c r="B237" s="145"/>
      <c r="C237" s="178"/>
      <c r="D237" s="178"/>
      <c r="E237" s="179"/>
      <c r="F237" s="178"/>
      <c r="G237" s="145"/>
      <c r="H237" s="145"/>
      <c r="I237" s="178"/>
      <c r="J237" s="179"/>
      <c r="K237" s="178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  <c r="AU237" s="145"/>
      <c r="AV237" s="145"/>
      <c r="AW237" s="145"/>
      <c r="AX237" s="145"/>
      <c r="AY237" s="145"/>
      <c r="AZ237" s="145"/>
      <c r="BA237" s="145"/>
      <c r="BB237" s="145"/>
      <c r="BC237" s="145"/>
      <c r="BD237" s="145"/>
      <c r="BE237" s="145"/>
      <c r="BF237" s="145"/>
      <c r="BG237" s="145"/>
      <c r="BH237" s="145"/>
      <c r="BI237" s="145"/>
    </row>
    <row r="238" ht="14.25" customHeight="1">
      <c r="A238" s="111"/>
      <c r="B238" s="145"/>
      <c r="C238" s="178"/>
      <c r="D238" s="178"/>
      <c r="E238" s="179"/>
      <c r="F238" s="178"/>
      <c r="G238" s="145"/>
      <c r="H238" s="145"/>
      <c r="I238" s="178"/>
      <c r="J238" s="179"/>
      <c r="K238" s="178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145"/>
      <c r="Y238" s="145"/>
      <c r="Z238" s="145"/>
      <c r="AA238" s="145"/>
      <c r="AB238" s="145"/>
      <c r="AC238" s="145"/>
      <c r="AD238" s="145"/>
      <c r="AE238" s="145"/>
      <c r="AF238" s="145"/>
      <c r="AG238" s="145"/>
      <c r="AH238" s="145"/>
      <c r="AI238" s="145"/>
      <c r="AJ238" s="145"/>
      <c r="AK238" s="145"/>
      <c r="AL238" s="145"/>
      <c r="AM238" s="145"/>
      <c r="AN238" s="145"/>
      <c r="AO238" s="145"/>
      <c r="AP238" s="145"/>
      <c r="AQ238" s="145"/>
      <c r="AR238" s="145"/>
      <c r="AS238" s="145"/>
      <c r="AT238" s="145"/>
      <c r="AU238" s="145"/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</row>
    <row r="239" ht="14.25" customHeight="1">
      <c r="A239" s="111"/>
      <c r="B239" s="145"/>
      <c r="C239" s="178"/>
      <c r="D239" s="178"/>
      <c r="E239" s="179"/>
      <c r="F239" s="178"/>
      <c r="G239" s="145"/>
      <c r="H239" s="145"/>
      <c r="I239" s="178"/>
      <c r="J239" s="179"/>
      <c r="K239" s="178"/>
      <c r="L239" s="145"/>
      <c r="M239" s="145"/>
      <c r="N239" s="145"/>
      <c r="O239" s="145"/>
      <c r="P239" s="145"/>
      <c r="Q239" s="145"/>
      <c r="R239" s="145"/>
      <c r="S239" s="145"/>
      <c r="T239" s="145"/>
      <c r="U239" s="145"/>
      <c r="V239" s="145"/>
      <c r="W239" s="145"/>
      <c r="X239" s="145"/>
      <c r="Y239" s="145"/>
      <c r="Z239" s="145"/>
      <c r="AA239" s="145"/>
      <c r="AB239" s="145"/>
      <c r="AC239" s="145"/>
      <c r="AD239" s="145"/>
      <c r="AE239" s="145"/>
      <c r="AF239" s="145"/>
      <c r="AG239" s="145"/>
      <c r="AH239" s="145"/>
      <c r="AI239" s="145"/>
      <c r="AJ239" s="145"/>
      <c r="AK239" s="145"/>
      <c r="AL239" s="145"/>
      <c r="AM239" s="145"/>
      <c r="AN239" s="145"/>
      <c r="AO239" s="145"/>
      <c r="AP239" s="145"/>
      <c r="AQ239" s="145"/>
      <c r="AR239" s="145"/>
      <c r="AS239" s="145"/>
      <c r="AT239" s="145"/>
      <c r="AU239" s="145"/>
      <c r="AV239" s="145"/>
      <c r="AW239" s="145"/>
      <c r="AX239" s="145"/>
      <c r="AY239" s="145"/>
      <c r="AZ239" s="145"/>
      <c r="BA239" s="145"/>
      <c r="BB239" s="145"/>
      <c r="BC239" s="145"/>
      <c r="BD239" s="145"/>
      <c r="BE239" s="145"/>
      <c r="BF239" s="145"/>
      <c r="BG239" s="145"/>
      <c r="BH239" s="145"/>
      <c r="BI239" s="145"/>
    </row>
    <row r="240" ht="14.25" customHeight="1">
      <c r="A240" s="111"/>
      <c r="B240" s="145"/>
      <c r="C240" s="178"/>
      <c r="D240" s="178"/>
      <c r="E240" s="179"/>
      <c r="F240" s="178"/>
      <c r="G240" s="145"/>
      <c r="H240" s="145"/>
      <c r="I240" s="178"/>
      <c r="J240" s="179"/>
      <c r="K240" s="178"/>
      <c r="L240" s="145"/>
      <c r="M240" s="145"/>
      <c r="N240" s="145"/>
      <c r="O240" s="145"/>
      <c r="P240" s="145"/>
      <c r="Q240" s="145"/>
      <c r="R240" s="145"/>
      <c r="S240" s="145"/>
      <c r="T240" s="145"/>
      <c r="U240" s="145"/>
      <c r="V240" s="145"/>
      <c r="W240" s="145"/>
      <c r="X240" s="145"/>
      <c r="Y240" s="145"/>
      <c r="Z240" s="145"/>
      <c r="AA240" s="145"/>
      <c r="AB240" s="145"/>
      <c r="AC240" s="145"/>
      <c r="AD240" s="145"/>
      <c r="AE240" s="145"/>
      <c r="AF240" s="145"/>
      <c r="AG240" s="145"/>
      <c r="AH240" s="145"/>
      <c r="AI240" s="145"/>
      <c r="AJ240" s="145"/>
      <c r="AK240" s="145"/>
      <c r="AL240" s="145"/>
      <c r="AM240" s="145"/>
      <c r="AN240" s="145"/>
      <c r="AO240" s="145"/>
      <c r="AP240" s="145"/>
      <c r="AQ240" s="145"/>
      <c r="AR240" s="145"/>
      <c r="AS240" s="145"/>
      <c r="AT240" s="145"/>
      <c r="AU240" s="145"/>
      <c r="AV240" s="145"/>
      <c r="AW240" s="145"/>
      <c r="AX240" s="145"/>
      <c r="AY240" s="145"/>
      <c r="AZ240" s="145"/>
      <c r="BA240" s="145"/>
      <c r="BB240" s="145"/>
      <c r="BC240" s="145"/>
      <c r="BD240" s="145"/>
      <c r="BE240" s="145"/>
      <c r="BF240" s="145"/>
      <c r="BG240" s="145"/>
      <c r="BH240" s="145"/>
      <c r="BI240" s="145"/>
    </row>
    <row r="241" ht="14.25" customHeight="1">
      <c r="A241" s="111"/>
      <c r="B241" s="145"/>
      <c r="C241" s="178"/>
      <c r="D241" s="178"/>
      <c r="E241" s="179"/>
      <c r="F241" s="178"/>
      <c r="G241" s="145"/>
      <c r="H241" s="145"/>
      <c r="I241" s="178"/>
      <c r="J241" s="179"/>
      <c r="K241" s="178"/>
      <c r="L241" s="145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  <c r="AA241" s="145"/>
      <c r="AB241" s="145"/>
      <c r="AC241" s="145"/>
      <c r="AD241" s="145"/>
      <c r="AE241" s="145"/>
      <c r="AF241" s="145"/>
      <c r="AG241" s="145"/>
      <c r="AH241" s="145"/>
      <c r="AI241" s="145"/>
      <c r="AJ241" s="145"/>
      <c r="AK241" s="145"/>
      <c r="AL241" s="145"/>
      <c r="AM241" s="145"/>
      <c r="AN241" s="145"/>
      <c r="AO241" s="145"/>
      <c r="AP241" s="145"/>
      <c r="AQ241" s="145"/>
      <c r="AR241" s="145"/>
      <c r="AS241" s="145"/>
      <c r="AT241" s="145"/>
      <c r="AU241" s="145"/>
      <c r="AV241" s="145"/>
      <c r="AW241" s="145"/>
      <c r="AX241" s="145"/>
      <c r="AY241" s="145"/>
      <c r="AZ241" s="145"/>
      <c r="BA241" s="145"/>
      <c r="BB241" s="145"/>
      <c r="BC241" s="145"/>
      <c r="BD241" s="145"/>
      <c r="BE241" s="145"/>
      <c r="BF241" s="145"/>
      <c r="BG241" s="145"/>
      <c r="BH241" s="145"/>
      <c r="BI241" s="145"/>
    </row>
    <row r="242" ht="14.25" customHeight="1">
      <c r="A242" s="111"/>
      <c r="B242" s="145"/>
      <c r="C242" s="178"/>
      <c r="D242" s="178"/>
      <c r="E242" s="179"/>
      <c r="F242" s="178"/>
      <c r="G242" s="145"/>
      <c r="H242" s="145"/>
      <c r="I242" s="178"/>
      <c r="J242" s="179"/>
      <c r="K242" s="178"/>
      <c r="L242" s="145"/>
      <c r="M242" s="145"/>
      <c r="N242" s="145"/>
      <c r="O242" s="145"/>
      <c r="P242" s="145"/>
      <c r="Q242" s="145"/>
      <c r="R242" s="145"/>
      <c r="S242" s="145"/>
      <c r="T242" s="145"/>
      <c r="U242" s="145"/>
      <c r="V242" s="145"/>
      <c r="W242" s="145"/>
      <c r="X242" s="145"/>
      <c r="Y242" s="145"/>
      <c r="Z242" s="145"/>
      <c r="AA242" s="145"/>
      <c r="AB242" s="145"/>
      <c r="AC242" s="145"/>
      <c r="AD242" s="145"/>
      <c r="AE242" s="145"/>
      <c r="AF242" s="145"/>
      <c r="AG242" s="145"/>
      <c r="AH242" s="145"/>
      <c r="AI242" s="145"/>
      <c r="AJ242" s="145"/>
      <c r="AK242" s="145"/>
      <c r="AL242" s="145"/>
      <c r="AM242" s="145"/>
      <c r="AN242" s="145"/>
      <c r="AO242" s="145"/>
      <c r="AP242" s="145"/>
      <c r="AQ242" s="145"/>
      <c r="AR242" s="145"/>
      <c r="AS242" s="145"/>
      <c r="AT242" s="145"/>
      <c r="AU242" s="145"/>
      <c r="AV242" s="145"/>
      <c r="AW242" s="145"/>
      <c r="AX242" s="145"/>
      <c r="AY242" s="145"/>
      <c r="AZ242" s="145"/>
      <c r="BA242" s="145"/>
      <c r="BB242" s="145"/>
      <c r="BC242" s="145"/>
      <c r="BD242" s="145"/>
      <c r="BE242" s="145"/>
      <c r="BF242" s="145"/>
      <c r="BG242" s="145"/>
      <c r="BH242" s="145"/>
      <c r="BI242" s="145"/>
    </row>
    <row r="243" ht="14.25" customHeight="1">
      <c r="A243" s="111"/>
      <c r="B243" s="145"/>
      <c r="C243" s="178"/>
      <c r="D243" s="178"/>
      <c r="E243" s="179"/>
      <c r="F243" s="178"/>
      <c r="G243" s="145"/>
      <c r="H243" s="145"/>
      <c r="I243" s="178"/>
      <c r="J243" s="179"/>
      <c r="K243" s="178"/>
      <c r="L243" s="145"/>
      <c r="M243" s="145"/>
      <c r="N243" s="145"/>
      <c r="O243" s="145"/>
      <c r="P243" s="145"/>
      <c r="Q243" s="145"/>
      <c r="R243" s="145"/>
      <c r="S243" s="145"/>
      <c r="T243" s="145"/>
      <c r="U243" s="145"/>
      <c r="V243" s="145"/>
      <c r="W243" s="145"/>
      <c r="X243" s="145"/>
      <c r="Y243" s="145"/>
      <c r="Z243" s="145"/>
      <c r="AA243" s="145"/>
      <c r="AB243" s="145"/>
      <c r="AC243" s="145"/>
      <c r="AD243" s="145"/>
      <c r="AE243" s="145"/>
      <c r="AF243" s="145"/>
      <c r="AG243" s="145"/>
      <c r="AH243" s="145"/>
      <c r="AI243" s="145"/>
      <c r="AJ243" s="145"/>
      <c r="AK243" s="145"/>
      <c r="AL243" s="145"/>
      <c r="AM243" s="145"/>
      <c r="AN243" s="145"/>
      <c r="AO243" s="145"/>
      <c r="AP243" s="145"/>
      <c r="AQ243" s="145"/>
      <c r="AR243" s="145"/>
      <c r="AS243" s="145"/>
      <c r="AT243" s="145"/>
      <c r="AU243" s="145"/>
      <c r="AV243" s="145"/>
      <c r="AW243" s="145"/>
      <c r="AX243" s="145"/>
      <c r="AY243" s="145"/>
      <c r="AZ243" s="145"/>
      <c r="BA243" s="145"/>
      <c r="BB243" s="145"/>
      <c r="BC243" s="145"/>
      <c r="BD243" s="145"/>
      <c r="BE243" s="145"/>
      <c r="BF243" s="145"/>
      <c r="BG243" s="145"/>
      <c r="BH243" s="145"/>
      <c r="BI243" s="145"/>
    </row>
    <row r="244" ht="14.25" customHeight="1">
      <c r="A244" s="111"/>
      <c r="B244" s="145"/>
      <c r="C244" s="178"/>
      <c r="D244" s="178"/>
      <c r="E244" s="179"/>
      <c r="F244" s="178"/>
      <c r="G244" s="145"/>
      <c r="H244" s="145"/>
      <c r="I244" s="178"/>
      <c r="J244" s="179"/>
      <c r="K244" s="178"/>
      <c r="L244" s="145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  <c r="AA244" s="145"/>
      <c r="AB244" s="145"/>
      <c r="AC244" s="145"/>
      <c r="AD244" s="145"/>
      <c r="AE244" s="145"/>
      <c r="AF244" s="145"/>
      <c r="AG244" s="145"/>
      <c r="AH244" s="145"/>
      <c r="AI244" s="145"/>
      <c r="AJ244" s="145"/>
      <c r="AK244" s="145"/>
      <c r="AL244" s="145"/>
      <c r="AM244" s="145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5"/>
      <c r="AX244" s="145"/>
      <c r="AY244" s="145"/>
      <c r="AZ244" s="145"/>
      <c r="BA244" s="145"/>
      <c r="BB244" s="145"/>
      <c r="BC244" s="145"/>
      <c r="BD244" s="145"/>
      <c r="BE244" s="145"/>
      <c r="BF244" s="145"/>
      <c r="BG244" s="145"/>
      <c r="BH244" s="145"/>
      <c r="BI244" s="145"/>
    </row>
    <row r="245" ht="14.25" customHeight="1">
      <c r="A245" s="111"/>
      <c r="B245" s="145"/>
      <c r="C245" s="178"/>
      <c r="D245" s="178"/>
      <c r="E245" s="179"/>
      <c r="F245" s="178"/>
      <c r="G245" s="145"/>
      <c r="H245" s="145"/>
      <c r="I245" s="178"/>
      <c r="J245" s="179"/>
      <c r="K245" s="178"/>
      <c r="L245" s="145"/>
      <c r="M245" s="145"/>
      <c r="N245" s="145"/>
      <c r="O245" s="145"/>
      <c r="P245" s="145"/>
      <c r="Q245" s="145"/>
      <c r="R245" s="145"/>
      <c r="S245" s="145"/>
      <c r="T245" s="145"/>
      <c r="U245" s="145"/>
      <c r="V245" s="145"/>
      <c r="W245" s="145"/>
      <c r="X245" s="145"/>
      <c r="Y245" s="145"/>
      <c r="Z245" s="145"/>
      <c r="AA245" s="145"/>
      <c r="AB245" s="145"/>
      <c r="AC245" s="145"/>
      <c r="AD245" s="145"/>
      <c r="AE245" s="145"/>
      <c r="AF245" s="145"/>
      <c r="AG245" s="145"/>
      <c r="AH245" s="145"/>
      <c r="AI245" s="145"/>
      <c r="AJ245" s="145"/>
      <c r="AK245" s="145"/>
      <c r="AL245" s="145"/>
      <c r="AM245" s="145"/>
      <c r="AN245" s="145"/>
      <c r="AO245" s="145"/>
      <c r="AP245" s="145"/>
      <c r="AQ245" s="145"/>
      <c r="AR245" s="145"/>
      <c r="AS245" s="145"/>
      <c r="AT245" s="145"/>
      <c r="AU245" s="145"/>
      <c r="AV245" s="145"/>
      <c r="AW245" s="145"/>
      <c r="AX245" s="145"/>
      <c r="AY245" s="145"/>
      <c r="AZ245" s="145"/>
      <c r="BA245" s="145"/>
      <c r="BB245" s="145"/>
      <c r="BC245" s="145"/>
      <c r="BD245" s="145"/>
      <c r="BE245" s="145"/>
      <c r="BF245" s="145"/>
      <c r="BG245" s="145"/>
      <c r="BH245" s="145"/>
      <c r="BI245" s="145"/>
    </row>
    <row r="246" ht="14.25" customHeight="1">
      <c r="A246" s="111"/>
      <c r="B246" s="145"/>
      <c r="C246" s="178"/>
      <c r="D246" s="178"/>
      <c r="E246" s="179"/>
      <c r="F246" s="178"/>
      <c r="G246" s="145"/>
      <c r="H246" s="145"/>
      <c r="I246" s="178"/>
      <c r="J246" s="179"/>
      <c r="K246" s="178"/>
      <c r="L246" s="145"/>
      <c r="M246" s="145"/>
      <c r="N246" s="145"/>
      <c r="O246" s="145"/>
      <c r="P246" s="145"/>
      <c r="Q246" s="145"/>
      <c r="R246" s="145"/>
      <c r="S246" s="145"/>
      <c r="T246" s="145"/>
      <c r="U246" s="145"/>
      <c r="V246" s="145"/>
      <c r="W246" s="145"/>
      <c r="X246" s="145"/>
      <c r="Y246" s="145"/>
      <c r="Z246" s="145"/>
      <c r="AA246" s="145"/>
      <c r="AB246" s="145"/>
      <c r="AC246" s="145"/>
      <c r="AD246" s="145"/>
      <c r="AE246" s="145"/>
      <c r="AF246" s="145"/>
      <c r="AG246" s="145"/>
      <c r="AH246" s="145"/>
      <c r="AI246" s="145"/>
      <c r="AJ246" s="145"/>
      <c r="AK246" s="145"/>
      <c r="AL246" s="145"/>
      <c r="AM246" s="145"/>
      <c r="AN246" s="145"/>
      <c r="AO246" s="145"/>
      <c r="AP246" s="145"/>
      <c r="AQ246" s="145"/>
      <c r="AR246" s="145"/>
      <c r="AS246" s="145"/>
      <c r="AT246" s="145"/>
      <c r="AU246" s="145"/>
      <c r="AV246" s="145"/>
      <c r="AW246" s="145"/>
      <c r="AX246" s="145"/>
      <c r="AY246" s="145"/>
      <c r="AZ246" s="145"/>
      <c r="BA246" s="145"/>
      <c r="BB246" s="145"/>
      <c r="BC246" s="145"/>
      <c r="BD246" s="145"/>
      <c r="BE246" s="145"/>
      <c r="BF246" s="145"/>
      <c r="BG246" s="145"/>
      <c r="BH246" s="145"/>
      <c r="BI246" s="145"/>
    </row>
    <row r="247" ht="14.25" customHeight="1">
      <c r="A247" s="111"/>
      <c r="B247" s="145"/>
      <c r="C247" s="178"/>
      <c r="D247" s="178"/>
      <c r="E247" s="179"/>
      <c r="F247" s="178"/>
      <c r="G247" s="145"/>
      <c r="H247" s="145"/>
      <c r="I247" s="178"/>
      <c r="J247" s="179"/>
      <c r="K247" s="178"/>
      <c r="L247" s="145"/>
      <c r="M247" s="145"/>
      <c r="N247" s="145"/>
      <c r="O247" s="145"/>
      <c r="P247" s="145"/>
      <c r="Q247" s="145"/>
      <c r="R247" s="145"/>
      <c r="S247" s="145"/>
      <c r="T247" s="145"/>
      <c r="U247" s="145"/>
      <c r="V247" s="145"/>
      <c r="W247" s="145"/>
      <c r="X247" s="145"/>
      <c r="Y247" s="145"/>
      <c r="Z247" s="145"/>
      <c r="AA247" s="145"/>
      <c r="AB247" s="145"/>
      <c r="AC247" s="145"/>
      <c r="AD247" s="145"/>
      <c r="AE247" s="145"/>
      <c r="AF247" s="145"/>
      <c r="AG247" s="145"/>
      <c r="AH247" s="145"/>
      <c r="AI247" s="145"/>
      <c r="AJ247" s="145"/>
      <c r="AK247" s="145"/>
      <c r="AL247" s="145"/>
      <c r="AM247" s="145"/>
      <c r="AN247" s="145"/>
      <c r="AO247" s="145"/>
      <c r="AP247" s="145"/>
      <c r="AQ247" s="145"/>
      <c r="AR247" s="145"/>
      <c r="AS247" s="145"/>
      <c r="AT247" s="145"/>
      <c r="AU247" s="145"/>
      <c r="AV247" s="145"/>
      <c r="AW247" s="145"/>
      <c r="AX247" s="145"/>
      <c r="AY247" s="145"/>
      <c r="AZ247" s="145"/>
      <c r="BA247" s="145"/>
      <c r="BB247" s="145"/>
      <c r="BC247" s="145"/>
      <c r="BD247" s="145"/>
      <c r="BE247" s="145"/>
      <c r="BF247" s="145"/>
      <c r="BG247" s="145"/>
      <c r="BH247" s="145"/>
      <c r="BI247" s="145"/>
    </row>
    <row r="248" ht="14.25" customHeight="1">
      <c r="A248" s="111"/>
      <c r="B248" s="145"/>
      <c r="C248" s="178"/>
      <c r="D248" s="178"/>
      <c r="E248" s="179"/>
      <c r="F248" s="178"/>
      <c r="G248" s="145"/>
      <c r="H248" s="145"/>
      <c r="I248" s="178"/>
      <c r="J248" s="179"/>
      <c r="K248" s="178"/>
      <c r="L248" s="145"/>
      <c r="M248" s="145"/>
      <c r="N248" s="145"/>
      <c r="O248" s="145"/>
      <c r="P248" s="145"/>
      <c r="Q248" s="145"/>
      <c r="R248" s="145"/>
      <c r="S248" s="145"/>
      <c r="T248" s="145"/>
      <c r="U248" s="145"/>
      <c r="V248" s="145"/>
      <c r="W248" s="145"/>
      <c r="X248" s="145"/>
      <c r="Y248" s="145"/>
      <c r="Z248" s="145"/>
      <c r="AA248" s="145"/>
      <c r="AB248" s="145"/>
      <c r="AC248" s="145"/>
      <c r="AD248" s="145"/>
      <c r="AE248" s="145"/>
      <c r="AF248" s="145"/>
      <c r="AG248" s="145"/>
      <c r="AH248" s="145"/>
      <c r="AI248" s="145"/>
      <c r="AJ248" s="145"/>
      <c r="AK248" s="145"/>
      <c r="AL248" s="145"/>
      <c r="AM248" s="145"/>
      <c r="AN248" s="145"/>
      <c r="AO248" s="145"/>
      <c r="AP248" s="145"/>
      <c r="AQ248" s="145"/>
      <c r="AR248" s="145"/>
      <c r="AS248" s="145"/>
      <c r="AT248" s="145"/>
      <c r="AU248" s="145"/>
      <c r="AV248" s="145"/>
      <c r="AW248" s="145"/>
      <c r="AX248" s="145"/>
      <c r="AY248" s="145"/>
      <c r="AZ248" s="145"/>
      <c r="BA248" s="145"/>
      <c r="BB248" s="145"/>
      <c r="BC248" s="145"/>
      <c r="BD248" s="145"/>
      <c r="BE248" s="145"/>
      <c r="BF248" s="145"/>
      <c r="BG248" s="145"/>
      <c r="BH248" s="145"/>
      <c r="BI248" s="145"/>
    </row>
    <row r="249" ht="14.25" customHeight="1">
      <c r="A249" s="111"/>
      <c r="B249" s="145"/>
      <c r="C249" s="178"/>
      <c r="D249" s="178"/>
      <c r="E249" s="179"/>
      <c r="F249" s="178"/>
      <c r="G249" s="145"/>
      <c r="H249" s="145"/>
      <c r="I249" s="178"/>
      <c r="J249" s="179"/>
      <c r="K249" s="178"/>
      <c r="L249" s="145"/>
      <c r="M249" s="145"/>
      <c r="N249" s="145"/>
      <c r="O249" s="145"/>
      <c r="P249" s="145"/>
      <c r="Q249" s="145"/>
      <c r="R249" s="145"/>
      <c r="S249" s="145"/>
      <c r="T249" s="145"/>
      <c r="U249" s="145"/>
      <c r="V249" s="145"/>
      <c r="W249" s="145"/>
      <c r="X249" s="145"/>
      <c r="Y249" s="145"/>
      <c r="Z249" s="145"/>
      <c r="AA249" s="145"/>
      <c r="AB249" s="145"/>
      <c r="AC249" s="145"/>
      <c r="AD249" s="145"/>
      <c r="AE249" s="145"/>
      <c r="AF249" s="145"/>
      <c r="AG249" s="145"/>
      <c r="AH249" s="145"/>
      <c r="AI249" s="145"/>
      <c r="AJ249" s="145"/>
      <c r="AK249" s="145"/>
      <c r="AL249" s="145"/>
      <c r="AM249" s="145"/>
      <c r="AN249" s="145"/>
      <c r="AO249" s="145"/>
      <c r="AP249" s="145"/>
      <c r="AQ249" s="145"/>
      <c r="AR249" s="145"/>
      <c r="AS249" s="145"/>
      <c r="AT249" s="145"/>
      <c r="AU249" s="145"/>
      <c r="AV249" s="145"/>
      <c r="AW249" s="145"/>
      <c r="AX249" s="145"/>
      <c r="AY249" s="145"/>
      <c r="AZ249" s="145"/>
      <c r="BA249" s="145"/>
      <c r="BB249" s="145"/>
      <c r="BC249" s="145"/>
      <c r="BD249" s="145"/>
      <c r="BE249" s="145"/>
      <c r="BF249" s="145"/>
      <c r="BG249" s="145"/>
      <c r="BH249" s="145"/>
      <c r="BI249" s="145"/>
    </row>
    <row r="250" ht="14.25" customHeight="1">
      <c r="A250" s="111"/>
      <c r="B250" s="145"/>
      <c r="C250" s="178"/>
      <c r="D250" s="178"/>
      <c r="E250" s="179"/>
      <c r="F250" s="178"/>
      <c r="G250" s="145"/>
      <c r="H250" s="145"/>
      <c r="I250" s="178"/>
      <c r="J250" s="179"/>
      <c r="K250" s="178"/>
      <c r="L250" s="145"/>
      <c r="M250" s="145"/>
      <c r="N250" s="145"/>
      <c r="O250" s="145"/>
      <c r="P250" s="145"/>
      <c r="Q250" s="145"/>
      <c r="R250" s="145"/>
      <c r="S250" s="145"/>
      <c r="T250" s="145"/>
      <c r="U250" s="145"/>
      <c r="V250" s="145"/>
      <c r="W250" s="145"/>
      <c r="X250" s="145"/>
      <c r="Y250" s="145"/>
      <c r="Z250" s="145"/>
      <c r="AA250" s="145"/>
      <c r="AB250" s="145"/>
      <c r="AC250" s="145"/>
      <c r="AD250" s="145"/>
      <c r="AE250" s="145"/>
      <c r="AF250" s="145"/>
      <c r="AG250" s="145"/>
      <c r="AH250" s="145"/>
      <c r="AI250" s="145"/>
      <c r="AJ250" s="145"/>
      <c r="AK250" s="145"/>
      <c r="AL250" s="145"/>
      <c r="AM250" s="145"/>
      <c r="AN250" s="145"/>
      <c r="AO250" s="145"/>
      <c r="AP250" s="145"/>
      <c r="AQ250" s="145"/>
      <c r="AR250" s="145"/>
      <c r="AS250" s="145"/>
      <c r="AT250" s="145"/>
      <c r="AU250" s="145"/>
      <c r="AV250" s="145"/>
      <c r="AW250" s="145"/>
      <c r="AX250" s="145"/>
      <c r="AY250" s="145"/>
      <c r="AZ250" s="145"/>
      <c r="BA250" s="145"/>
      <c r="BB250" s="145"/>
      <c r="BC250" s="145"/>
      <c r="BD250" s="145"/>
      <c r="BE250" s="145"/>
      <c r="BF250" s="145"/>
      <c r="BG250" s="145"/>
      <c r="BH250" s="145"/>
      <c r="BI250" s="145"/>
    </row>
    <row r="251" ht="14.25" customHeight="1">
      <c r="A251" s="111"/>
      <c r="B251" s="145"/>
      <c r="C251" s="178"/>
      <c r="D251" s="178"/>
      <c r="E251" s="179"/>
      <c r="F251" s="178"/>
      <c r="G251" s="145"/>
      <c r="H251" s="145"/>
      <c r="I251" s="178"/>
      <c r="J251" s="179"/>
      <c r="K251" s="178"/>
      <c r="L251" s="145"/>
      <c r="M251" s="145"/>
      <c r="N251" s="145"/>
      <c r="O251" s="145"/>
      <c r="P251" s="145"/>
      <c r="Q251" s="145"/>
      <c r="R251" s="145"/>
      <c r="S251" s="145"/>
      <c r="T251" s="145"/>
      <c r="U251" s="145"/>
      <c r="V251" s="145"/>
      <c r="W251" s="145"/>
      <c r="X251" s="145"/>
      <c r="Y251" s="145"/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5"/>
      <c r="AZ251" s="145"/>
      <c r="BA251" s="145"/>
      <c r="BB251" s="145"/>
      <c r="BC251" s="145"/>
      <c r="BD251" s="145"/>
      <c r="BE251" s="145"/>
      <c r="BF251" s="145"/>
      <c r="BG251" s="145"/>
      <c r="BH251" s="145"/>
      <c r="BI251" s="145"/>
    </row>
    <row r="252" ht="14.25" customHeight="1">
      <c r="A252" s="111"/>
      <c r="B252" s="145"/>
      <c r="C252" s="178"/>
      <c r="D252" s="178"/>
      <c r="E252" s="179"/>
      <c r="F252" s="178"/>
      <c r="G252" s="145"/>
      <c r="H252" s="145"/>
      <c r="I252" s="178"/>
      <c r="J252" s="179"/>
      <c r="K252" s="178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5"/>
      <c r="Z252" s="145"/>
      <c r="AA252" s="145"/>
      <c r="AB252" s="145"/>
      <c r="AC252" s="145"/>
      <c r="AD252" s="145"/>
      <c r="AE252" s="145"/>
      <c r="AF252" s="145"/>
      <c r="AG252" s="145"/>
      <c r="AH252" s="145"/>
      <c r="AI252" s="145"/>
      <c r="AJ252" s="145"/>
      <c r="AK252" s="145"/>
      <c r="AL252" s="145"/>
      <c r="AM252" s="145"/>
      <c r="AN252" s="145"/>
      <c r="AO252" s="145"/>
      <c r="AP252" s="145"/>
      <c r="AQ252" s="145"/>
      <c r="AR252" s="145"/>
      <c r="AS252" s="145"/>
      <c r="AT252" s="145"/>
      <c r="AU252" s="145"/>
      <c r="AV252" s="145"/>
      <c r="AW252" s="145"/>
      <c r="AX252" s="145"/>
      <c r="AY252" s="145"/>
      <c r="AZ252" s="145"/>
      <c r="BA252" s="145"/>
      <c r="BB252" s="145"/>
      <c r="BC252" s="145"/>
      <c r="BD252" s="145"/>
      <c r="BE252" s="145"/>
      <c r="BF252" s="145"/>
      <c r="BG252" s="145"/>
      <c r="BH252" s="145"/>
      <c r="BI252" s="145"/>
    </row>
    <row r="253" ht="14.25" customHeight="1">
      <c r="A253" s="111"/>
      <c r="B253" s="145"/>
      <c r="C253" s="178"/>
      <c r="D253" s="178"/>
      <c r="E253" s="179"/>
      <c r="F253" s="178"/>
      <c r="G253" s="145"/>
      <c r="H253" s="145"/>
      <c r="I253" s="178"/>
      <c r="J253" s="179"/>
      <c r="K253" s="178"/>
      <c r="L253" s="145"/>
      <c r="M253" s="145"/>
      <c r="N253" s="145"/>
      <c r="O253" s="145"/>
      <c r="P253" s="145"/>
      <c r="Q253" s="145"/>
      <c r="R253" s="145"/>
      <c r="S253" s="145"/>
      <c r="T253" s="145"/>
      <c r="U253" s="145"/>
      <c r="V253" s="145"/>
      <c r="W253" s="145"/>
      <c r="X253" s="145"/>
      <c r="Y253" s="145"/>
      <c r="Z253" s="145"/>
      <c r="AA253" s="145"/>
      <c r="AB253" s="145"/>
      <c r="AC253" s="145"/>
      <c r="AD253" s="145"/>
      <c r="AE253" s="145"/>
      <c r="AF253" s="145"/>
      <c r="AG253" s="145"/>
      <c r="AH253" s="145"/>
      <c r="AI253" s="145"/>
      <c r="AJ253" s="145"/>
      <c r="AK253" s="145"/>
      <c r="AL253" s="145"/>
      <c r="AM253" s="145"/>
      <c r="AN253" s="145"/>
      <c r="AO253" s="145"/>
      <c r="AP253" s="145"/>
      <c r="AQ253" s="145"/>
      <c r="AR253" s="145"/>
      <c r="AS253" s="145"/>
      <c r="AT253" s="145"/>
      <c r="AU253" s="145"/>
      <c r="AV253" s="145"/>
      <c r="AW253" s="145"/>
      <c r="AX253" s="145"/>
      <c r="AY253" s="145"/>
      <c r="AZ253" s="145"/>
      <c r="BA253" s="145"/>
      <c r="BB253" s="145"/>
      <c r="BC253" s="145"/>
      <c r="BD253" s="145"/>
      <c r="BE253" s="145"/>
      <c r="BF253" s="145"/>
      <c r="BG253" s="145"/>
      <c r="BH253" s="145"/>
      <c r="BI253" s="145"/>
    </row>
    <row r="254" ht="14.25" customHeight="1">
      <c r="A254" s="111"/>
      <c r="B254" s="145"/>
      <c r="C254" s="178"/>
      <c r="D254" s="178"/>
      <c r="E254" s="179"/>
      <c r="F254" s="178"/>
      <c r="G254" s="145"/>
      <c r="H254" s="145"/>
      <c r="I254" s="178"/>
      <c r="J254" s="179"/>
      <c r="K254" s="178"/>
      <c r="L254" s="145"/>
      <c r="M254" s="145"/>
      <c r="N254" s="145"/>
      <c r="O254" s="145"/>
      <c r="P254" s="145"/>
      <c r="Q254" s="145"/>
      <c r="R254" s="145"/>
      <c r="S254" s="145"/>
      <c r="T254" s="145"/>
      <c r="U254" s="145"/>
      <c r="V254" s="145"/>
      <c r="W254" s="145"/>
      <c r="X254" s="145"/>
      <c r="Y254" s="145"/>
      <c r="Z254" s="145"/>
      <c r="AA254" s="145"/>
      <c r="AB254" s="145"/>
      <c r="AC254" s="145"/>
      <c r="AD254" s="145"/>
      <c r="AE254" s="145"/>
      <c r="AF254" s="145"/>
      <c r="AG254" s="145"/>
      <c r="AH254" s="145"/>
      <c r="AI254" s="145"/>
      <c r="AJ254" s="145"/>
      <c r="AK254" s="145"/>
      <c r="AL254" s="145"/>
      <c r="AM254" s="145"/>
      <c r="AN254" s="145"/>
      <c r="AO254" s="145"/>
      <c r="AP254" s="145"/>
      <c r="AQ254" s="145"/>
      <c r="AR254" s="145"/>
      <c r="AS254" s="145"/>
      <c r="AT254" s="145"/>
      <c r="AU254" s="145"/>
      <c r="AV254" s="145"/>
      <c r="AW254" s="145"/>
      <c r="AX254" s="145"/>
      <c r="AY254" s="145"/>
      <c r="AZ254" s="145"/>
      <c r="BA254" s="145"/>
      <c r="BB254" s="145"/>
      <c r="BC254" s="145"/>
      <c r="BD254" s="145"/>
      <c r="BE254" s="145"/>
      <c r="BF254" s="145"/>
      <c r="BG254" s="145"/>
      <c r="BH254" s="145"/>
      <c r="BI254" s="145"/>
    </row>
    <row r="255" ht="14.25" customHeight="1">
      <c r="A255" s="111"/>
      <c r="B255" s="145"/>
      <c r="C255" s="178"/>
      <c r="D255" s="178"/>
      <c r="E255" s="179"/>
      <c r="F255" s="178"/>
      <c r="G255" s="145"/>
      <c r="H255" s="145"/>
      <c r="I255" s="178"/>
      <c r="J255" s="179"/>
      <c r="K255" s="178"/>
      <c r="L255" s="145"/>
      <c r="M255" s="145"/>
      <c r="N255" s="145"/>
      <c r="O255" s="145"/>
      <c r="P255" s="145"/>
      <c r="Q255" s="145"/>
      <c r="R255" s="145"/>
      <c r="S255" s="145"/>
      <c r="T255" s="145"/>
      <c r="U255" s="145"/>
      <c r="V255" s="145"/>
      <c r="W255" s="145"/>
      <c r="X255" s="145"/>
      <c r="Y255" s="145"/>
      <c r="Z255" s="145"/>
      <c r="AA255" s="145"/>
      <c r="AB255" s="145"/>
      <c r="AC255" s="145"/>
      <c r="AD255" s="145"/>
      <c r="AE255" s="145"/>
      <c r="AF255" s="145"/>
      <c r="AG255" s="145"/>
      <c r="AH255" s="145"/>
      <c r="AI255" s="145"/>
      <c r="AJ255" s="145"/>
      <c r="AK255" s="145"/>
      <c r="AL255" s="145"/>
      <c r="AM255" s="145"/>
      <c r="AN255" s="145"/>
      <c r="AO255" s="145"/>
      <c r="AP255" s="145"/>
      <c r="AQ255" s="145"/>
      <c r="AR255" s="145"/>
      <c r="AS255" s="145"/>
      <c r="AT255" s="145"/>
      <c r="AU255" s="145"/>
      <c r="AV255" s="145"/>
      <c r="AW255" s="145"/>
      <c r="AX255" s="145"/>
      <c r="AY255" s="145"/>
      <c r="AZ255" s="145"/>
      <c r="BA255" s="145"/>
      <c r="BB255" s="145"/>
      <c r="BC255" s="145"/>
      <c r="BD255" s="145"/>
      <c r="BE255" s="145"/>
      <c r="BF255" s="145"/>
      <c r="BG255" s="145"/>
      <c r="BH255" s="145"/>
      <c r="BI255" s="145"/>
    </row>
    <row r="256" ht="14.25" customHeight="1">
      <c r="A256" s="111"/>
      <c r="B256" s="145"/>
      <c r="C256" s="178"/>
      <c r="D256" s="178"/>
      <c r="E256" s="179"/>
      <c r="F256" s="178"/>
      <c r="G256" s="145"/>
      <c r="H256" s="145"/>
      <c r="I256" s="178"/>
      <c r="J256" s="179"/>
      <c r="K256" s="178"/>
      <c r="L256" s="145"/>
      <c r="M256" s="145"/>
      <c r="N256" s="145"/>
      <c r="O256" s="145"/>
      <c r="P256" s="145"/>
      <c r="Q256" s="145"/>
      <c r="R256" s="145"/>
      <c r="S256" s="145"/>
      <c r="T256" s="145"/>
      <c r="U256" s="145"/>
      <c r="V256" s="145"/>
      <c r="W256" s="145"/>
      <c r="X256" s="145"/>
      <c r="Y256" s="145"/>
      <c r="Z256" s="145"/>
      <c r="AA256" s="145"/>
      <c r="AB256" s="145"/>
      <c r="AC256" s="145"/>
      <c r="AD256" s="145"/>
      <c r="AE256" s="145"/>
      <c r="AF256" s="145"/>
      <c r="AG256" s="145"/>
      <c r="AH256" s="145"/>
      <c r="AI256" s="145"/>
      <c r="AJ256" s="145"/>
      <c r="AK256" s="145"/>
      <c r="AL256" s="145"/>
      <c r="AM256" s="145"/>
      <c r="AN256" s="145"/>
      <c r="AO256" s="145"/>
      <c r="AP256" s="145"/>
      <c r="AQ256" s="145"/>
      <c r="AR256" s="145"/>
      <c r="AS256" s="145"/>
      <c r="AT256" s="145"/>
      <c r="AU256" s="145"/>
      <c r="AV256" s="145"/>
      <c r="AW256" s="145"/>
      <c r="AX256" s="145"/>
      <c r="AY256" s="145"/>
      <c r="AZ256" s="145"/>
      <c r="BA256" s="145"/>
      <c r="BB256" s="145"/>
      <c r="BC256" s="145"/>
      <c r="BD256" s="145"/>
      <c r="BE256" s="145"/>
      <c r="BF256" s="145"/>
      <c r="BG256" s="145"/>
      <c r="BH256" s="145"/>
      <c r="BI256" s="145"/>
    </row>
    <row r="257" ht="14.25" customHeight="1">
      <c r="A257" s="111"/>
      <c r="B257" s="145"/>
      <c r="C257" s="178"/>
      <c r="D257" s="178"/>
      <c r="E257" s="179"/>
      <c r="F257" s="178"/>
      <c r="G257" s="145"/>
      <c r="H257" s="145"/>
      <c r="I257" s="178"/>
      <c r="J257" s="179"/>
      <c r="K257" s="178"/>
      <c r="L257" s="145"/>
      <c r="M257" s="145"/>
      <c r="N257" s="145"/>
      <c r="O257" s="145"/>
      <c r="P257" s="145"/>
      <c r="Q257" s="145"/>
      <c r="R257" s="145"/>
      <c r="S257" s="145"/>
      <c r="T257" s="145"/>
      <c r="U257" s="145"/>
      <c r="V257" s="145"/>
      <c r="W257" s="145"/>
      <c r="X257" s="145"/>
      <c r="Y257" s="145"/>
      <c r="Z257" s="145"/>
      <c r="AA257" s="145"/>
      <c r="AB257" s="145"/>
      <c r="AC257" s="145"/>
      <c r="AD257" s="145"/>
      <c r="AE257" s="145"/>
      <c r="AF257" s="145"/>
      <c r="AG257" s="145"/>
      <c r="AH257" s="145"/>
      <c r="AI257" s="145"/>
      <c r="AJ257" s="145"/>
      <c r="AK257" s="145"/>
      <c r="AL257" s="145"/>
      <c r="AM257" s="145"/>
      <c r="AN257" s="145"/>
      <c r="AO257" s="145"/>
      <c r="AP257" s="145"/>
      <c r="AQ257" s="145"/>
      <c r="AR257" s="145"/>
      <c r="AS257" s="145"/>
      <c r="AT257" s="145"/>
      <c r="AU257" s="145"/>
      <c r="AV257" s="145"/>
      <c r="AW257" s="145"/>
      <c r="AX257" s="145"/>
      <c r="AY257" s="145"/>
      <c r="AZ257" s="145"/>
      <c r="BA257" s="145"/>
      <c r="BB257" s="145"/>
      <c r="BC257" s="145"/>
      <c r="BD257" s="145"/>
      <c r="BE257" s="145"/>
      <c r="BF257" s="145"/>
      <c r="BG257" s="145"/>
      <c r="BH257" s="145"/>
      <c r="BI257" s="145"/>
    </row>
    <row r="258" ht="14.25" customHeight="1">
      <c r="A258" s="111"/>
      <c r="B258" s="145"/>
      <c r="C258" s="178"/>
      <c r="D258" s="178"/>
      <c r="E258" s="179"/>
      <c r="F258" s="178"/>
      <c r="G258" s="145"/>
      <c r="H258" s="145"/>
      <c r="I258" s="178"/>
      <c r="J258" s="179"/>
      <c r="K258" s="178"/>
      <c r="L258" s="145"/>
      <c r="M258" s="145"/>
      <c r="N258" s="145"/>
      <c r="O258" s="145"/>
      <c r="P258" s="145"/>
      <c r="Q258" s="145"/>
      <c r="R258" s="145"/>
      <c r="S258" s="145"/>
      <c r="T258" s="145"/>
      <c r="U258" s="145"/>
      <c r="V258" s="145"/>
      <c r="W258" s="145"/>
      <c r="X258" s="145"/>
      <c r="Y258" s="145"/>
      <c r="Z258" s="145"/>
      <c r="AA258" s="145"/>
      <c r="AB258" s="145"/>
      <c r="AC258" s="145"/>
      <c r="AD258" s="145"/>
      <c r="AE258" s="145"/>
      <c r="AF258" s="145"/>
      <c r="AG258" s="145"/>
      <c r="AH258" s="145"/>
      <c r="AI258" s="145"/>
      <c r="AJ258" s="145"/>
      <c r="AK258" s="145"/>
      <c r="AL258" s="145"/>
      <c r="AM258" s="145"/>
      <c r="AN258" s="145"/>
      <c r="AO258" s="145"/>
      <c r="AP258" s="145"/>
      <c r="AQ258" s="145"/>
      <c r="AR258" s="145"/>
      <c r="AS258" s="145"/>
      <c r="AT258" s="145"/>
      <c r="AU258" s="145"/>
      <c r="AV258" s="145"/>
      <c r="AW258" s="145"/>
      <c r="AX258" s="145"/>
      <c r="AY258" s="145"/>
      <c r="AZ258" s="145"/>
      <c r="BA258" s="145"/>
      <c r="BB258" s="145"/>
      <c r="BC258" s="145"/>
      <c r="BD258" s="145"/>
      <c r="BE258" s="145"/>
      <c r="BF258" s="145"/>
      <c r="BG258" s="145"/>
      <c r="BH258" s="145"/>
      <c r="BI258" s="145"/>
    </row>
    <row r="259" ht="14.25" customHeight="1">
      <c r="A259" s="111"/>
      <c r="B259" s="145"/>
      <c r="C259" s="178"/>
      <c r="D259" s="178"/>
      <c r="E259" s="179"/>
      <c r="F259" s="178"/>
      <c r="G259" s="145"/>
      <c r="H259" s="145"/>
      <c r="I259" s="178"/>
      <c r="J259" s="179"/>
      <c r="K259" s="178"/>
      <c r="L259" s="145"/>
      <c r="M259" s="145"/>
      <c r="N259" s="145"/>
      <c r="O259" s="145"/>
      <c r="P259" s="145"/>
      <c r="Q259" s="145"/>
      <c r="R259" s="145"/>
      <c r="S259" s="145"/>
      <c r="T259" s="145"/>
      <c r="U259" s="145"/>
      <c r="V259" s="145"/>
      <c r="W259" s="145"/>
      <c r="X259" s="145"/>
      <c r="Y259" s="145"/>
      <c r="Z259" s="145"/>
      <c r="AA259" s="145"/>
      <c r="AB259" s="145"/>
      <c r="AC259" s="145"/>
      <c r="AD259" s="145"/>
      <c r="AE259" s="145"/>
      <c r="AF259" s="145"/>
      <c r="AG259" s="145"/>
      <c r="AH259" s="145"/>
      <c r="AI259" s="145"/>
      <c r="AJ259" s="145"/>
      <c r="AK259" s="145"/>
      <c r="AL259" s="145"/>
      <c r="AM259" s="145"/>
      <c r="AN259" s="145"/>
      <c r="AO259" s="145"/>
      <c r="AP259" s="145"/>
      <c r="AQ259" s="145"/>
      <c r="AR259" s="145"/>
      <c r="AS259" s="145"/>
      <c r="AT259" s="145"/>
      <c r="AU259" s="145"/>
      <c r="AV259" s="145"/>
      <c r="AW259" s="145"/>
      <c r="AX259" s="145"/>
      <c r="AY259" s="145"/>
      <c r="AZ259" s="145"/>
      <c r="BA259" s="145"/>
      <c r="BB259" s="145"/>
      <c r="BC259" s="145"/>
      <c r="BD259" s="145"/>
      <c r="BE259" s="145"/>
      <c r="BF259" s="145"/>
      <c r="BG259" s="145"/>
      <c r="BH259" s="145"/>
      <c r="BI259" s="145"/>
    </row>
    <row r="260" ht="14.25" customHeight="1">
      <c r="A260" s="111"/>
      <c r="B260" s="145"/>
      <c r="C260" s="178"/>
      <c r="D260" s="178"/>
      <c r="E260" s="179"/>
      <c r="F260" s="178"/>
      <c r="G260" s="145"/>
      <c r="H260" s="145"/>
      <c r="I260" s="178"/>
      <c r="J260" s="179"/>
      <c r="K260" s="178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45"/>
      <c r="AD260" s="145"/>
      <c r="AE260" s="145"/>
      <c r="AF260" s="145"/>
      <c r="AG260" s="145"/>
      <c r="AH260" s="145"/>
      <c r="AI260" s="145"/>
      <c r="AJ260" s="145"/>
      <c r="AK260" s="145"/>
      <c r="AL260" s="145"/>
      <c r="AM260" s="145"/>
      <c r="AN260" s="145"/>
      <c r="AO260" s="145"/>
      <c r="AP260" s="145"/>
      <c r="AQ260" s="145"/>
      <c r="AR260" s="145"/>
      <c r="AS260" s="145"/>
      <c r="AT260" s="145"/>
      <c r="AU260" s="145"/>
      <c r="AV260" s="145"/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145"/>
      <c r="BI260" s="145"/>
    </row>
    <row r="261" ht="14.25" customHeight="1">
      <c r="A261" s="111"/>
      <c r="B261" s="145"/>
      <c r="C261" s="178"/>
      <c r="D261" s="178"/>
      <c r="E261" s="179"/>
      <c r="F261" s="178"/>
      <c r="G261" s="145"/>
      <c r="H261" s="145"/>
      <c r="I261" s="178"/>
      <c r="J261" s="179"/>
      <c r="K261" s="178"/>
      <c r="L261" s="145"/>
      <c r="M261" s="145"/>
      <c r="N261" s="145"/>
      <c r="O261" s="145"/>
      <c r="P261" s="145"/>
      <c r="Q261" s="145"/>
      <c r="R261" s="145"/>
      <c r="S261" s="145"/>
      <c r="T261" s="145"/>
      <c r="U261" s="145"/>
      <c r="V261" s="145"/>
      <c r="W261" s="145"/>
      <c r="X261" s="145"/>
      <c r="Y261" s="145"/>
      <c r="Z261" s="145"/>
      <c r="AA261" s="145"/>
      <c r="AB261" s="145"/>
      <c r="AC261" s="145"/>
      <c r="AD261" s="145"/>
      <c r="AE261" s="145"/>
      <c r="AF261" s="145"/>
      <c r="AG261" s="145"/>
      <c r="AH261" s="145"/>
      <c r="AI261" s="145"/>
      <c r="AJ261" s="145"/>
      <c r="AK261" s="145"/>
      <c r="AL261" s="145"/>
      <c r="AM261" s="145"/>
      <c r="AN261" s="145"/>
      <c r="AO261" s="145"/>
      <c r="AP261" s="145"/>
      <c r="AQ261" s="145"/>
      <c r="AR261" s="145"/>
      <c r="AS261" s="145"/>
      <c r="AT261" s="145"/>
      <c r="AU261" s="145"/>
      <c r="AV261" s="145"/>
      <c r="AW261" s="145"/>
      <c r="AX261" s="145"/>
      <c r="AY261" s="145"/>
      <c r="AZ261" s="145"/>
      <c r="BA261" s="145"/>
      <c r="BB261" s="145"/>
      <c r="BC261" s="145"/>
      <c r="BD261" s="145"/>
      <c r="BE261" s="145"/>
      <c r="BF261" s="145"/>
      <c r="BG261" s="145"/>
      <c r="BH261" s="145"/>
      <c r="BI261" s="145"/>
    </row>
    <row r="262" ht="14.25" customHeight="1">
      <c r="A262" s="111"/>
      <c r="B262" s="145"/>
      <c r="C262" s="178"/>
      <c r="D262" s="178"/>
      <c r="E262" s="179"/>
      <c r="F262" s="178"/>
      <c r="G262" s="145"/>
      <c r="H262" s="145"/>
      <c r="I262" s="178"/>
      <c r="J262" s="179"/>
      <c r="K262" s="178"/>
      <c r="L262" s="145"/>
      <c r="M262" s="145"/>
      <c r="N262" s="145"/>
      <c r="O262" s="145"/>
      <c r="P262" s="145"/>
      <c r="Q262" s="145"/>
      <c r="R262" s="145"/>
      <c r="S262" s="145"/>
      <c r="T262" s="145"/>
      <c r="U262" s="145"/>
      <c r="V262" s="145"/>
      <c r="W262" s="145"/>
      <c r="X262" s="145"/>
      <c r="Y262" s="145"/>
      <c r="Z262" s="145"/>
      <c r="AA262" s="145"/>
      <c r="AB262" s="145"/>
      <c r="AC262" s="145"/>
      <c r="AD262" s="145"/>
      <c r="AE262" s="145"/>
      <c r="AF262" s="145"/>
      <c r="AG262" s="145"/>
      <c r="AH262" s="145"/>
      <c r="AI262" s="145"/>
      <c r="AJ262" s="145"/>
      <c r="AK262" s="145"/>
      <c r="AL262" s="145"/>
      <c r="AM262" s="145"/>
      <c r="AN262" s="145"/>
      <c r="AO262" s="145"/>
      <c r="AP262" s="145"/>
      <c r="AQ262" s="145"/>
      <c r="AR262" s="145"/>
      <c r="AS262" s="145"/>
      <c r="AT262" s="145"/>
      <c r="AU262" s="145"/>
      <c r="AV262" s="145"/>
      <c r="AW262" s="145"/>
      <c r="AX262" s="145"/>
      <c r="AY262" s="145"/>
      <c r="AZ262" s="145"/>
      <c r="BA262" s="145"/>
      <c r="BB262" s="145"/>
      <c r="BC262" s="145"/>
      <c r="BD262" s="145"/>
      <c r="BE262" s="145"/>
      <c r="BF262" s="145"/>
      <c r="BG262" s="145"/>
      <c r="BH262" s="145"/>
      <c r="BI262" s="145"/>
    </row>
    <row r="263" ht="14.25" customHeight="1">
      <c r="A263" s="111"/>
      <c r="B263" s="145"/>
      <c r="C263" s="178"/>
      <c r="D263" s="178"/>
      <c r="E263" s="179"/>
      <c r="F263" s="178"/>
      <c r="G263" s="145"/>
      <c r="H263" s="145"/>
      <c r="I263" s="178"/>
      <c r="J263" s="179"/>
      <c r="K263" s="178"/>
      <c r="L263" s="145"/>
      <c r="M263" s="145"/>
      <c r="N263" s="145"/>
      <c r="O263" s="145"/>
      <c r="P263" s="145"/>
      <c r="Q263" s="145"/>
      <c r="R263" s="145"/>
      <c r="S263" s="145"/>
      <c r="T263" s="145"/>
      <c r="U263" s="145"/>
      <c r="V263" s="145"/>
      <c r="W263" s="145"/>
      <c r="X263" s="145"/>
      <c r="Y263" s="145"/>
      <c r="Z263" s="145"/>
      <c r="AA263" s="145"/>
      <c r="AB263" s="145"/>
      <c r="AC263" s="145"/>
      <c r="AD263" s="145"/>
      <c r="AE263" s="145"/>
      <c r="AF263" s="145"/>
      <c r="AG263" s="145"/>
      <c r="AH263" s="145"/>
      <c r="AI263" s="145"/>
      <c r="AJ263" s="145"/>
      <c r="AK263" s="145"/>
      <c r="AL263" s="145"/>
      <c r="AM263" s="145"/>
      <c r="AN263" s="145"/>
      <c r="AO263" s="145"/>
      <c r="AP263" s="145"/>
      <c r="AQ263" s="145"/>
      <c r="AR263" s="145"/>
      <c r="AS263" s="145"/>
      <c r="AT263" s="145"/>
      <c r="AU263" s="145"/>
      <c r="AV263" s="145"/>
      <c r="AW263" s="145"/>
      <c r="AX263" s="145"/>
      <c r="AY263" s="145"/>
      <c r="AZ263" s="145"/>
      <c r="BA263" s="145"/>
      <c r="BB263" s="145"/>
      <c r="BC263" s="145"/>
      <c r="BD263" s="145"/>
      <c r="BE263" s="145"/>
      <c r="BF263" s="145"/>
      <c r="BG263" s="145"/>
      <c r="BH263" s="145"/>
      <c r="BI263" s="145"/>
    </row>
    <row r="264" ht="14.25" customHeight="1">
      <c r="A264" s="111"/>
      <c r="B264" s="145"/>
      <c r="C264" s="178"/>
      <c r="D264" s="178"/>
      <c r="E264" s="179"/>
      <c r="F264" s="178"/>
      <c r="G264" s="145"/>
      <c r="H264" s="145"/>
      <c r="I264" s="178"/>
      <c r="J264" s="179"/>
      <c r="K264" s="178"/>
      <c r="L264" s="145"/>
      <c r="M264" s="145"/>
      <c r="N264" s="145"/>
      <c r="O264" s="145"/>
      <c r="P264" s="145"/>
      <c r="Q264" s="145"/>
      <c r="R264" s="145"/>
      <c r="S264" s="145"/>
      <c r="T264" s="145"/>
      <c r="U264" s="145"/>
      <c r="V264" s="145"/>
      <c r="W264" s="145"/>
      <c r="X264" s="145"/>
      <c r="Y264" s="145"/>
      <c r="Z264" s="145"/>
      <c r="AA264" s="145"/>
      <c r="AB264" s="145"/>
      <c r="AC264" s="145"/>
      <c r="AD264" s="145"/>
      <c r="AE264" s="145"/>
      <c r="AF264" s="145"/>
      <c r="AG264" s="145"/>
      <c r="AH264" s="145"/>
      <c r="AI264" s="145"/>
      <c r="AJ264" s="145"/>
      <c r="AK264" s="145"/>
      <c r="AL264" s="145"/>
      <c r="AM264" s="145"/>
      <c r="AN264" s="145"/>
      <c r="AO264" s="145"/>
      <c r="AP264" s="145"/>
      <c r="AQ264" s="145"/>
      <c r="AR264" s="145"/>
      <c r="AS264" s="145"/>
      <c r="AT264" s="145"/>
      <c r="AU264" s="145"/>
      <c r="AV264" s="145"/>
      <c r="AW264" s="145"/>
      <c r="AX264" s="145"/>
      <c r="AY264" s="145"/>
      <c r="AZ264" s="145"/>
      <c r="BA264" s="145"/>
      <c r="BB264" s="145"/>
      <c r="BC264" s="145"/>
      <c r="BD264" s="145"/>
      <c r="BE264" s="145"/>
      <c r="BF264" s="145"/>
      <c r="BG264" s="145"/>
      <c r="BH264" s="145"/>
      <c r="BI264" s="145"/>
    </row>
    <row r="265" ht="14.25" customHeight="1">
      <c r="A265" s="111"/>
      <c r="B265" s="145"/>
      <c r="C265" s="178"/>
      <c r="D265" s="178"/>
      <c r="E265" s="179"/>
      <c r="F265" s="178"/>
      <c r="G265" s="145"/>
      <c r="H265" s="145"/>
      <c r="I265" s="178"/>
      <c r="J265" s="179"/>
      <c r="K265" s="178"/>
      <c r="L265" s="145"/>
      <c r="M265" s="145"/>
      <c r="N265" s="145"/>
      <c r="O265" s="145"/>
      <c r="P265" s="145"/>
      <c r="Q265" s="145"/>
      <c r="R265" s="145"/>
      <c r="S265" s="145"/>
      <c r="T265" s="145"/>
      <c r="U265" s="145"/>
      <c r="V265" s="145"/>
      <c r="W265" s="145"/>
      <c r="X265" s="145"/>
      <c r="Y265" s="145"/>
      <c r="Z265" s="145"/>
      <c r="AA265" s="145"/>
      <c r="AB265" s="145"/>
      <c r="AC265" s="145"/>
      <c r="AD265" s="145"/>
      <c r="AE265" s="145"/>
      <c r="AF265" s="145"/>
      <c r="AG265" s="145"/>
      <c r="AH265" s="145"/>
      <c r="AI265" s="145"/>
      <c r="AJ265" s="145"/>
      <c r="AK265" s="145"/>
      <c r="AL265" s="145"/>
      <c r="AM265" s="145"/>
      <c r="AN265" s="145"/>
      <c r="AO265" s="145"/>
      <c r="AP265" s="145"/>
      <c r="AQ265" s="145"/>
      <c r="AR265" s="145"/>
      <c r="AS265" s="145"/>
      <c r="AT265" s="145"/>
      <c r="AU265" s="145"/>
      <c r="AV265" s="145"/>
      <c r="AW265" s="145"/>
      <c r="AX265" s="145"/>
      <c r="AY265" s="145"/>
      <c r="AZ265" s="145"/>
      <c r="BA265" s="145"/>
      <c r="BB265" s="145"/>
      <c r="BC265" s="145"/>
      <c r="BD265" s="145"/>
      <c r="BE265" s="145"/>
      <c r="BF265" s="145"/>
      <c r="BG265" s="145"/>
      <c r="BH265" s="145"/>
      <c r="BI265" s="145"/>
    </row>
    <row r="266" ht="14.25" customHeight="1">
      <c r="A266" s="111"/>
      <c r="B266" s="145"/>
      <c r="C266" s="178"/>
      <c r="D266" s="178"/>
      <c r="E266" s="179"/>
      <c r="F266" s="178"/>
      <c r="G266" s="145"/>
      <c r="H266" s="145"/>
      <c r="I266" s="178"/>
      <c r="J266" s="179"/>
      <c r="K266" s="178"/>
      <c r="L266" s="145"/>
      <c r="M266" s="145"/>
      <c r="N266" s="145"/>
      <c r="O266" s="145"/>
      <c r="P266" s="145"/>
      <c r="Q266" s="145"/>
      <c r="R266" s="145"/>
      <c r="S266" s="145"/>
      <c r="T266" s="145"/>
      <c r="U266" s="145"/>
      <c r="V266" s="145"/>
      <c r="W266" s="145"/>
      <c r="X266" s="145"/>
      <c r="Y266" s="145"/>
      <c r="Z266" s="145"/>
      <c r="AA266" s="145"/>
      <c r="AB266" s="145"/>
      <c r="AC266" s="145"/>
      <c r="AD266" s="145"/>
      <c r="AE266" s="145"/>
      <c r="AF266" s="145"/>
      <c r="AG266" s="145"/>
      <c r="AH266" s="145"/>
      <c r="AI266" s="145"/>
      <c r="AJ266" s="145"/>
      <c r="AK266" s="145"/>
      <c r="AL266" s="145"/>
      <c r="AM266" s="145"/>
      <c r="AN266" s="145"/>
      <c r="AO266" s="145"/>
      <c r="AP266" s="145"/>
      <c r="AQ266" s="145"/>
      <c r="AR266" s="145"/>
      <c r="AS266" s="145"/>
      <c r="AT266" s="145"/>
      <c r="AU266" s="145"/>
      <c r="AV266" s="145"/>
      <c r="AW266" s="145"/>
      <c r="AX266" s="145"/>
      <c r="AY266" s="145"/>
      <c r="AZ266" s="145"/>
      <c r="BA266" s="145"/>
      <c r="BB266" s="145"/>
      <c r="BC266" s="145"/>
      <c r="BD266" s="145"/>
      <c r="BE266" s="145"/>
      <c r="BF266" s="145"/>
      <c r="BG266" s="145"/>
      <c r="BH266" s="145"/>
      <c r="BI266" s="145"/>
    </row>
    <row r="267" ht="14.25" customHeight="1">
      <c r="A267" s="111"/>
      <c r="B267" s="145"/>
      <c r="C267" s="178"/>
      <c r="D267" s="178"/>
      <c r="E267" s="179"/>
      <c r="F267" s="178"/>
      <c r="G267" s="145"/>
      <c r="H267" s="145"/>
      <c r="I267" s="178"/>
      <c r="J267" s="179"/>
      <c r="K267" s="178"/>
      <c r="L267" s="145"/>
      <c r="M267" s="145"/>
      <c r="N267" s="145"/>
      <c r="O267" s="145"/>
      <c r="P267" s="145"/>
      <c r="Q267" s="145"/>
      <c r="R267" s="145"/>
      <c r="S267" s="145"/>
      <c r="T267" s="145"/>
      <c r="U267" s="145"/>
      <c r="V267" s="145"/>
      <c r="W267" s="145"/>
      <c r="X267" s="145"/>
      <c r="Y267" s="145"/>
      <c r="Z267" s="145"/>
      <c r="AA267" s="145"/>
      <c r="AB267" s="145"/>
      <c r="AC267" s="145"/>
      <c r="AD267" s="145"/>
      <c r="AE267" s="145"/>
      <c r="AF267" s="145"/>
      <c r="AG267" s="145"/>
      <c r="AH267" s="145"/>
      <c r="AI267" s="145"/>
      <c r="AJ267" s="145"/>
      <c r="AK267" s="145"/>
      <c r="AL267" s="145"/>
      <c r="AM267" s="145"/>
      <c r="AN267" s="145"/>
      <c r="AO267" s="145"/>
      <c r="AP267" s="145"/>
      <c r="AQ267" s="145"/>
      <c r="AR267" s="145"/>
      <c r="AS267" s="145"/>
      <c r="AT267" s="145"/>
      <c r="AU267" s="145"/>
      <c r="AV267" s="145"/>
      <c r="AW267" s="145"/>
      <c r="AX267" s="145"/>
      <c r="AY267" s="145"/>
      <c r="AZ267" s="145"/>
      <c r="BA267" s="145"/>
      <c r="BB267" s="145"/>
      <c r="BC267" s="145"/>
      <c r="BD267" s="145"/>
      <c r="BE267" s="145"/>
      <c r="BF267" s="145"/>
      <c r="BG267" s="145"/>
      <c r="BH267" s="145"/>
      <c r="BI267" s="145"/>
    </row>
    <row r="268" ht="14.25" customHeight="1">
      <c r="A268" s="111"/>
      <c r="B268" s="145"/>
      <c r="C268" s="178"/>
      <c r="D268" s="178"/>
      <c r="E268" s="179"/>
      <c r="F268" s="178"/>
      <c r="G268" s="145"/>
      <c r="H268" s="145"/>
      <c r="I268" s="178"/>
      <c r="J268" s="179"/>
      <c r="K268" s="178"/>
      <c r="L268" s="145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45"/>
      <c r="AD268" s="145"/>
      <c r="AE268" s="145"/>
      <c r="AF268" s="145"/>
      <c r="AG268" s="145"/>
      <c r="AH268" s="145"/>
      <c r="AI268" s="145"/>
      <c r="AJ268" s="145"/>
      <c r="AK268" s="145"/>
      <c r="AL268" s="145"/>
      <c r="AM268" s="145"/>
      <c r="AN268" s="145"/>
      <c r="AO268" s="145"/>
      <c r="AP268" s="145"/>
      <c r="AQ268" s="145"/>
      <c r="AR268" s="145"/>
      <c r="AS268" s="145"/>
      <c r="AT268" s="145"/>
      <c r="AU268" s="145"/>
      <c r="AV268" s="145"/>
      <c r="AW268" s="145"/>
      <c r="AX268" s="145"/>
      <c r="AY268" s="145"/>
      <c r="AZ268" s="145"/>
      <c r="BA268" s="145"/>
      <c r="BB268" s="145"/>
      <c r="BC268" s="145"/>
      <c r="BD268" s="145"/>
      <c r="BE268" s="145"/>
      <c r="BF268" s="145"/>
      <c r="BG268" s="145"/>
      <c r="BH268" s="145"/>
      <c r="BI268" s="145"/>
    </row>
    <row r="269" ht="14.25" customHeight="1">
      <c r="A269" s="111"/>
      <c r="B269" s="145"/>
      <c r="C269" s="178"/>
      <c r="D269" s="178"/>
      <c r="E269" s="179"/>
      <c r="F269" s="178"/>
      <c r="G269" s="145"/>
      <c r="H269" s="145"/>
      <c r="I269" s="178"/>
      <c r="J269" s="179"/>
      <c r="K269" s="178"/>
      <c r="L269" s="145"/>
      <c r="M269" s="145"/>
      <c r="N269" s="145"/>
      <c r="O269" s="145"/>
      <c r="P269" s="145"/>
      <c r="Q269" s="145"/>
      <c r="R269" s="145"/>
      <c r="S269" s="145"/>
      <c r="T269" s="145"/>
      <c r="U269" s="145"/>
      <c r="V269" s="145"/>
      <c r="W269" s="145"/>
      <c r="X269" s="145"/>
      <c r="Y269" s="145"/>
      <c r="Z269" s="145"/>
      <c r="AA269" s="145"/>
      <c r="AB269" s="145"/>
      <c r="AC269" s="145"/>
      <c r="AD269" s="145"/>
      <c r="AE269" s="145"/>
      <c r="AF269" s="145"/>
      <c r="AG269" s="145"/>
      <c r="AH269" s="145"/>
      <c r="AI269" s="145"/>
      <c r="AJ269" s="145"/>
      <c r="AK269" s="145"/>
      <c r="AL269" s="145"/>
      <c r="AM269" s="145"/>
      <c r="AN269" s="145"/>
      <c r="AO269" s="145"/>
      <c r="AP269" s="145"/>
      <c r="AQ269" s="145"/>
      <c r="AR269" s="145"/>
      <c r="AS269" s="145"/>
      <c r="AT269" s="145"/>
      <c r="AU269" s="145"/>
      <c r="AV269" s="145"/>
      <c r="AW269" s="145"/>
      <c r="AX269" s="145"/>
      <c r="AY269" s="145"/>
      <c r="AZ269" s="145"/>
      <c r="BA269" s="145"/>
      <c r="BB269" s="145"/>
      <c r="BC269" s="145"/>
      <c r="BD269" s="145"/>
      <c r="BE269" s="145"/>
      <c r="BF269" s="145"/>
      <c r="BG269" s="145"/>
      <c r="BH269" s="145"/>
      <c r="BI269" s="145"/>
    </row>
    <row r="270" ht="14.25" customHeight="1">
      <c r="A270" s="111"/>
      <c r="B270" s="145"/>
      <c r="C270" s="178"/>
      <c r="D270" s="178"/>
      <c r="E270" s="179"/>
      <c r="F270" s="178"/>
      <c r="G270" s="145"/>
      <c r="H270" s="145"/>
      <c r="I270" s="178"/>
      <c r="J270" s="179"/>
      <c r="K270" s="178"/>
      <c r="L270" s="145"/>
      <c r="M270" s="145"/>
      <c r="N270" s="145"/>
      <c r="O270" s="145"/>
      <c r="P270" s="145"/>
      <c r="Q270" s="145"/>
      <c r="R270" s="145"/>
      <c r="S270" s="145"/>
      <c r="T270" s="145"/>
      <c r="U270" s="145"/>
      <c r="V270" s="145"/>
      <c r="W270" s="145"/>
      <c r="X270" s="145"/>
      <c r="Y270" s="145"/>
      <c r="Z270" s="145"/>
      <c r="AA270" s="145"/>
      <c r="AB270" s="145"/>
      <c r="AC270" s="145"/>
      <c r="AD270" s="145"/>
      <c r="AE270" s="145"/>
      <c r="AF270" s="145"/>
      <c r="AG270" s="145"/>
      <c r="AH270" s="145"/>
      <c r="AI270" s="145"/>
      <c r="AJ270" s="145"/>
      <c r="AK270" s="145"/>
      <c r="AL270" s="145"/>
      <c r="AM270" s="145"/>
      <c r="AN270" s="145"/>
      <c r="AO270" s="145"/>
      <c r="AP270" s="145"/>
      <c r="AQ270" s="145"/>
      <c r="AR270" s="145"/>
      <c r="AS270" s="145"/>
      <c r="AT270" s="145"/>
      <c r="AU270" s="145"/>
      <c r="AV270" s="145"/>
      <c r="AW270" s="145"/>
      <c r="AX270" s="145"/>
      <c r="AY270" s="145"/>
      <c r="AZ270" s="145"/>
      <c r="BA270" s="145"/>
      <c r="BB270" s="145"/>
      <c r="BC270" s="145"/>
      <c r="BD270" s="145"/>
      <c r="BE270" s="145"/>
      <c r="BF270" s="145"/>
      <c r="BG270" s="145"/>
      <c r="BH270" s="145"/>
      <c r="BI270" s="145"/>
    </row>
    <row r="271" ht="14.25" customHeight="1">
      <c r="A271" s="111"/>
      <c r="B271" s="145"/>
      <c r="C271" s="178"/>
      <c r="D271" s="178"/>
      <c r="E271" s="179"/>
      <c r="F271" s="178"/>
      <c r="G271" s="145"/>
      <c r="H271" s="145"/>
      <c r="I271" s="178"/>
      <c r="J271" s="179"/>
      <c r="K271" s="178"/>
      <c r="L271" s="145"/>
      <c r="M271" s="145"/>
      <c r="N271" s="145"/>
      <c r="O271" s="145"/>
      <c r="P271" s="145"/>
      <c r="Q271" s="145"/>
      <c r="R271" s="145"/>
      <c r="S271" s="145"/>
      <c r="T271" s="145"/>
      <c r="U271" s="145"/>
      <c r="V271" s="145"/>
      <c r="W271" s="145"/>
      <c r="X271" s="145"/>
      <c r="Y271" s="145"/>
      <c r="Z271" s="145"/>
      <c r="AA271" s="145"/>
      <c r="AB271" s="145"/>
      <c r="AC271" s="145"/>
      <c r="AD271" s="145"/>
      <c r="AE271" s="145"/>
      <c r="AF271" s="145"/>
      <c r="AG271" s="145"/>
      <c r="AH271" s="145"/>
      <c r="AI271" s="145"/>
      <c r="AJ271" s="145"/>
      <c r="AK271" s="145"/>
      <c r="AL271" s="145"/>
      <c r="AM271" s="145"/>
      <c r="AN271" s="145"/>
      <c r="AO271" s="145"/>
      <c r="AP271" s="145"/>
      <c r="AQ271" s="145"/>
      <c r="AR271" s="145"/>
      <c r="AS271" s="145"/>
      <c r="AT271" s="145"/>
      <c r="AU271" s="145"/>
      <c r="AV271" s="145"/>
      <c r="AW271" s="145"/>
      <c r="AX271" s="145"/>
      <c r="AY271" s="145"/>
      <c r="AZ271" s="145"/>
      <c r="BA271" s="145"/>
      <c r="BB271" s="145"/>
      <c r="BC271" s="145"/>
      <c r="BD271" s="145"/>
      <c r="BE271" s="145"/>
      <c r="BF271" s="145"/>
      <c r="BG271" s="145"/>
      <c r="BH271" s="145"/>
      <c r="BI271" s="145"/>
    </row>
    <row r="272" ht="14.25" customHeight="1">
      <c r="A272" s="111"/>
      <c r="B272" s="145"/>
      <c r="C272" s="178"/>
      <c r="D272" s="178"/>
      <c r="E272" s="179"/>
      <c r="F272" s="178"/>
      <c r="G272" s="145"/>
      <c r="H272" s="145"/>
      <c r="I272" s="178"/>
      <c r="J272" s="179"/>
      <c r="K272" s="178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G272" s="145"/>
      <c r="AH272" s="145"/>
      <c r="AI272" s="145"/>
      <c r="AJ272" s="145"/>
      <c r="AK272" s="145"/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45"/>
      <c r="AV272" s="145"/>
      <c r="AW272" s="145"/>
      <c r="AX272" s="145"/>
      <c r="AY272" s="145"/>
      <c r="AZ272" s="145"/>
      <c r="BA272" s="145"/>
      <c r="BB272" s="145"/>
      <c r="BC272" s="145"/>
      <c r="BD272" s="145"/>
      <c r="BE272" s="145"/>
      <c r="BF272" s="145"/>
      <c r="BG272" s="145"/>
      <c r="BH272" s="145"/>
      <c r="BI272" s="145"/>
    </row>
    <row r="273" ht="14.25" customHeight="1">
      <c r="A273" s="111"/>
      <c r="B273" s="145"/>
      <c r="C273" s="178"/>
      <c r="D273" s="178"/>
      <c r="E273" s="179"/>
      <c r="F273" s="178"/>
      <c r="G273" s="145"/>
      <c r="H273" s="145"/>
      <c r="I273" s="178"/>
      <c r="J273" s="179"/>
      <c r="K273" s="178"/>
      <c r="L273" s="145"/>
      <c r="M273" s="145"/>
      <c r="N273" s="145"/>
      <c r="O273" s="145"/>
      <c r="P273" s="145"/>
      <c r="Q273" s="145"/>
      <c r="R273" s="145"/>
      <c r="S273" s="145"/>
      <c r="T273" s="145"/>
      <c r="U273" s="145"/>
      <c r="V273" s="145"/>
      <c r="W273" s="145"/>
      <c r="X273" s="145"/>
      <c r="Y273" s="145"/>
      <c r="Z273" s="145"/>
      <c r="AA273" s="145"/>
      <c r="AB273" s="145"/>
      <c r="AC273" s="145"/>
      <c r="AD273" s="145"/>
      <c r="AE273" s="145"/>
      <c r="AF273" s="145"/>
      <c r="AG273" s="145"/>
      <c r="AH273" s="145"/>
      <c r="AI273" s="145"/>
      <c r="AJ273" s="145"/>
      <c r="AK273" s="145"/>
      <c r="AL273" s="145"/>
      <c r="AM273" s="145"/>
      <c r="AN273" s="145"/>
      <c r="AO273" s="145"/>
      <c r="AP273" s="145"/>
      <c r="AQ273" s="145"/>
      <c r="AR273" s="145"/>
      <c r="AS273" s="145"/>
      <c r="AT273" s="145"/>
      <c r="AU273" s="145"/>
      <c r="AV273" s="145"/>
      <c r="AW273" s="145"/>
      <c r="AX273" s="145"/>
      <c r="AY273" s="145"/>
      <c r="AZ273" s="145"/>
      <c r="BA273" s="145"/>
      <c r="BB273" s="145"/>
      <c r="BC273" s="145"/>
      <c r="BD273" s="145"/>
      <c r="BE273" s="145"/>
      <c r="BF273" s="145"/>
      <c r="BG273" s="145"/>
      <c r="BH273" s="145"/>
      <c r="BI273" s="145"/>
    </row>
    <row r="274" ht="14.25" customHeight="1">
      <c r="A274" s="111"/>
      <c r="B274" s="145"/>
      <c r="C274" s="178"/>
      <c r="D274" s="178"/>
      <c r="E274" s="179"/>
      <c r="F274" s="178"/>
      <c r="G274" s="145"/>
      <c r="H274" s="145"/>
      <c r="I274" s="178"/>
      <c r="J274" s="179"/>
      <c r="K274" s="178"/>
      <c r="L274" s="145"/>
      <c r="M274" s="145"/>
      <c r="N274" s="145"/>
      <c r="O274" s="145"/>
      <c r="P274" s="145"/>
      <c r="Q274" s="145"/>
      <c r="R274" s="145"/>
      <c r="S274" s="145"/>
      <c r="T274" s="145"/>
      <c r="U274" s="145"/>
      <c r="V274" s="145"/>
      <c r="W274" s="145"/>
      <c r="X274" s="145"/>
      <c r="Y274" s="145"/>
      <c r="Z274" s="145"/>
      <c r="AA274" s="145"/>
      <c r="AB274" s="145"/>
      <c r="AC274" s="145"/>
      <c r="AD274" s="145"/>
      <c r="AE274" s="145"/>
      <c r="AF274" s="145"/>
      <c r="AG274" s="145"/>
      <c r="AH274" s="145"/>
      <c r="AI274" s="145"/>
      <c r="AJ274" s="145"/>
      <c r="AK274" s="145"/>
      <c r="AL274" s="145"/>
      <c r="AM274" s="145"/>
      <c r="AN274" s="145"/>
      <c r="AO274" s="145"/>
      <c r="AP274" s="145"/>
      <c r="AQ274" s="145"/>
      <c r="AR274" s="145"/>
      <c r="AS274" s="145"/>
      <c r="AT274" s="145"/>
      <c r="AU274" s="145"/>
      <c r="AV274" s="145"/>
      <c r="AW274" s="145"/>
      <c r="AX274" s="145"/>
      <c r="AY274" s="145"/>
      <c r="AZ274" s="145"/>
      <c r="BA274" s="145"/>
      <c r="BB274" s="145"/>
      <c r="BC274" s="145"/>
      <c r="BD274" s="145"/>
      <c r="BE274" s="145"/>
      <c r="BF274" s="145"/>
      <c r="BG274" s="145"/>
      <c r="BH274" s="145"/>
      <c r="BI274" s="145"/>
    </row>
    <row r="275" ht="14.25" customHeight="1">
      <c r="A275" s="111"/>
      <c r="B275" s="145"/>
      <c r="C275" s="178"/>
      <c r="D275" s="178"/>
      <c r="E275" s="179"/>
      <c r="F275" s="178"/>
      <c r="G275" s="145"/>
      <c r="H275" s="145"/>
      <c r="I275" s="178"/>
      <c r="J275" s="179"/>
      <c r="K275" s="178"/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  <c r="Z275" s="145"/>
      <c r="AA275" s="145"/>
      <c r="AB275" s="145"/>
      <c r="AC275" s="145"/>
      <c r="AD275" s="145"/>
      <c r="AE275" s="145"/>
      <c r="AF275" s="145"/>
      <c r="AG275" s="145"/>
      <c r="AH275" s="145"/>
      <c r="AI275" s="145"/>
      <c r="AJ275" s="145"/>
      <c r="AK275" s="145"/>
      <c r="AL275" s="145"/>
      <c r="AM275" s="145"/>
      <c r="AN275" s="145"/>
      <c r="AO275" s="145"/>
      <c r="AP275" s="145"/>
      <c r="AQ275" s="145"/>
      <c r="AR275" s="145"/>
      <c r="AS275" s="145"/>
      <c r="AT275" s="145"/>
      <c r="AU275" s="145"/>
      <c r="AV275" s="145"/>
      <c r="AW275" s="145"/>
      <c r="AX275" s="145"/>
      <c r="AY275" s="145"/>
      <c r="AZ275" s="145"/>
      <c r="BA275" s="145"/>
      <c r="BB275" s="145"/>
      <c r="BC275" s="145"/>
      <c r="BD275" s="145"/>
      <c r="BE275" s="145"/>
      <c r="BF275" s="145"/>
      <c r="BG275" s="145"/>
      <c r="BH275" s="145"/>
      <c r="BI275" s="145"/>
    </row>
    <row r="276" ht="14.25" customHeight="1">
      <c r="A276" s="111"/>
      <c r="B276" s="145"/>
      <c r="C276" s="178"/>
      <c r="D276" s="178"/>
      <c r="E276" s="179"/>
      <c r="F276" s="178"/>
      <c r="G276" s="145"/>
      <c r="H276" s="145"/>
      <c r="I276" s="178"/>
      <c r="J276" s="179"/>
      <c r="K276" s="178"/>
      <c r="L276" s="145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  <c r="Y276" s="145"/>
      <c r="Z276" s="145"/>
      <c r="AA276" s="145"/>
      <c r="AB276" s="145"/>
      <c r="AC276" s="145"/>
      <c r="AD276" s="145"/>
      <c r="AE276" s="145"/>
      <c r="AF276" s="145"/>
      <c r="AG276" s="145"/>
      <c r="AH276" s="145"/>
      <c r="AI276" s="145"/>
      <c r="AJ276" s="145"/>
      <c r="AK276" s="145"/>
      <c r="AL276" s="145"/>
      <c r="AM276" s="145"/>
      <c r="AN276" s="145"/>
      <c r="AO276" s="145"/>
      <c r="AP276" s="145"/>
      <c r="AQ276" s="145"/>
      <c r="AR276" s="145"/>
      <c r="AS276" s="145"/>
      <c r="AT276" s="145"/>
      <c r="AU276" s="145"/>
      <c r="AV276" s="145"/>
      <c r="AW276" s="145"/>
      <c r="AX276" s="145"/>
      <c r="AY276" s="145"/>
      <c r="AZ276" s="145"/>
      <c r="BA276" s="145"/>
      <c r="BB276" s="145"/>
      <c r="BC276" s="145"/>
      <c r="BD276" s="145"/>
      <c r="BE276" s="145"/>
      <c r="BF276" s="145"/>
      <c r="BG276" s="145"/>
      <c r="BH276" s="145"/>
      <c r="BI276" s="145"/>
    </row>
    <row r="277" ht="14.25" customHeight="1">
      <c r="A277" s="111"/>
      <c r="B277" s="145"/>
      <c r="C277" s="178"/>
      <c r="D277" s="178"/>
      <c r="E277" s="179"/>
      <c r="F277" s="178"/>
      <c r="G277" s="145"/>
      <c r="H277" s="145"/>
      <c r="I277" s="178"/>
      <c r="J277" s="179"/>
      <c r="K277" s="178"/>
      <c r="L277" s="145"/>
      <c r="M277" s="145"/>
      <c r="N277" s="145"/>
      <c r="O277" s="145"/>
      <c r="P277" s="145"/>
      <c r="Q277" s="145"/>
      <c r="R277" s="145"/>
      <c r="S277" s="145"/>
      <c r="T277" s="145"/>
      <c r="U277" s="145"/>
      <c r="V277" s="145"/>
      <c r="W277" s="145"/>
      <c r="X277" s="145"/>
      <c r="Y277" s="145"/>
      <c r="Z277" s="145"/>
      <c r="AA277" s="145"/>
      <c r="AB277" s="145"/>
      <c r="AC277" s="145"/>
      <c r="AD277" s="145"/>
      <c r="AE277" s="145"/>
      <c r="AF277" s="145"/>
      <c r="AG277" s="145"/>
      <c r="AH277" s="145"/>
      <c r="AI277" s="145"/>
      <c r="AJ277" s="145"/>
      <c r="AK277" s="145"/>
      <c r="AL277" s="145"/>
      <c r="AM277" s="145"/>
      <c r="AN277" s="145"/>
      <c r="AO277" s="145"/>
      <c r="AP277" s="145"/>
      <c r="AQ277" s="145"/>
      <c r="AR277" s="145"/>
      <c r="AS277" s="145"/>
      <c r="AT277" s="145"/>
      <c r="AU277" s="145"/>
      <c r="AV277" s="145"/>
      <c r="AW277" s="145"/>
      <c r="AX277" s="145"/>
      <c r="AY277" s="145"/>
      <c r="AZ277" s="145"/>
      <c r="BA277" s="145"/>
      <c r="BB277" s="145"/>
      <c r="BC277" s="145"/>
      <c r="BD277" s="145"/>
      <c r="BE277" s="145"/>
      <c r="BF277" s="145"/>
      <c r="BG277" s="145"/>
      <c r="BH277" s="145"/>
      <c r="BI277" s="145"/>
    </row>
    <row r="278" ht="14.25" customHeight="1">
      <c r="A278" s="111"/>
      <c r="B278" s="145"/>
      <c r="C278" s="178"/>
      <c r="D278" s="178"/>
      <c r="E278" s="179"/>
      <c r="F278" s="178"/>
      <c r="G278" s="145"/>
      <c r="H278" s="145"/>
      <c r="I278" s="178"/>
      <c r="J278" s="179"/>
      <c r="K278" s="178"/>
      <c r="L278" s="145"/>
      <c r="M278" s="145"/>
      <c r="N278" s="145"/>
      <c r="O278" s="145"/>
      <c r="P278" s="145"/>
      <c r="Q278" s="145"/>
      <c r="R278" s="145"/>
      <c r="S278" s="145"/>
      <c r="T278" s="145"/>
      <c r="U278" s="145"/>
      <c r="V278" s="145"/>
      <c r="W278" s="145"/>
      <c r="X278" s="145"/>
      <c r="Y278" s="145"/>
      <c r="Z278" s="145"/>
      <c r="AA278" s="145"/>
      <c r="AB278" s="145"/>
      <c r="AC278" s="145"/>
      <c r="AD278" s="145"/>
      <c r="AE278" s="145"/>
      <c r="AF278" s="145"/>
      <c r="AG278" s="145"/>
      <c r="AH278" s="145"/>
      <c r="AI278" s="145"/>
      <c r="AJ278" s="145"/>
      <c r="AK278" s="145"/>
      <c r="AL278" s="145"/>
      <c r="AM278" s="145"/>
      <c r="AN278" s="145"/>
      <c r="AO278" s="145"/>
      <c r="AP278" s="145"/>
      <c r="AQ278" s="145"/>
      <c r="AR278" s="145"/>
      <c r="AS278" s="145"/>
      <c r="AT278" s="145"/>
      <c r="AU278" s="145"/>
      <c r="AV278" s="145"/>
      <c r="AW278" s="145"/>
      <c r="AX278" s="145"/>
      <c r="AY278" s="145"/>
      <c r="AZ278" s="145"/>
      <c r="BA278" s="145"/>
      <c r="BB278" s="145"/>
      <c r="BC278" s="145"/>
      <c r="BD278" s="145"/>
      <c r="BE278" s="145"/>
      <c r="BF278" s="145"/>
      <c r="BG278" s="145"/>
      <c r="BH278" s="145"/>
      <c r="BI278" s="145"/>
    </row>
    <row r="279" ht="14.25" customHeight="1">
      <c r="A279" s="111"/>
      <c r="B279" s="145"/>
      <c r="C279" s="178"/>
      <c r="D279" s="178"/>
      <c r="E279" s="179"/>
      <c r="F279" s="178"/>
      <c r="G279" s="145"/>
      <c r="H279" s="145"/>
      <c r="I279" s="178"/>
      <c r="J279" s="179"/>
      <c r="K279" s="178"/>
      <c r="L279" s="145"/>
      <c r="M279" s="145"/>
      <c r="N279" s="145"/>
      <c r="O279" s="145"/>
      <c r="P279" s="145"/>
      <c r="Q279" s="145"/>
      <c r="R279" s="145"/>
      <c r="S279" s="145"/>
      <c r="T279" s="145"/>
      <c r="U279" s="145"/>
      <c r="V279" s="145"/>
      <c r="W279" s="145"/>
      <c r="X279" s="145"/>
      <c r="Y279" s="145"/>
      <c r="Z279" s="145"/>
      <c r="AA279" s="145"/>
      <c r="AB279" s="145"/>
      <c r="AC279" s="145"/>
      <c r="AD279" s="145"/>
      <c r="AE279" s="145"/>
      <c r="AF279" s="145"/>
      <c r="AG279" s="145"/>
      <c r="AH279" s="145"/>
      <c r="AI279" s="145"/>
      <c r="AJ279" s="145"/>
      <c r="AK279" s="145"/>
      <c r="AL279" s="145"/>
      <c r="AM279" s="145"/>
      <c r="AN279" s="145"/>
      <c r="AO279" s="145"/>
      <c r="AP279" s="145"/>
      <c r="AQ279" s="145"/>
      <c r="AR279" s="145"/>
      <c r="AS279" s="145"/>
      <c r="AT279" s="145"/>
      <c r="AU279" s="145"/>
      <c r="AV279" s="145"/>
      <c r="AW279" s="145"/>
      <c r="AX279" s="145"/>
      <c r="AY279" s="145"/>
      <c r="AZ279" s="145"/>
      <c r="BA279" s="145"/>
      <c r="BB279" s="145"/>
      <c r="BC279" s="145"/>
      <c r="BD279" s="145"/>
      <c r="BE279" s="145"/>
      <c r="BF279" s="145"/>
      <c r="BG279" s="145"/>
      <c r="BH279" s="145"/>
      <c r="BI279" s="145"/>
    </row>
    <row r="280" ht="14.25" customHeight="1">
      <c r="A280" s="111"/>
      <c r="B280" s="145"/>
      <c r="C280" s="178"/>
      <c r="D280" s="178"/>
      <c r="E280" s="179"/>
      <c r="F280" s="178"/>
      <c r="G280" s="145"/>
      <c r="H280" s="145"/>
      <c r="I280" s="178"/>
      <c r="J280" s="179"/>
      <c r="K280" s="178"/>
      <c r="L280" s="145"/>
      <c r="M280" s="145"/>
      <c r="N280" s="145"/>
      <c r="O280" s="145"/>
      <c r="P280" s="145"/>
      <c r="Q280" s="145"/>
      <c r="R280" s="145"/>
      <c r="S280" s="145"/>
      <c r="T280" s="145"/>
      <c r="U280" s="145"/>
      <c r="V280" s="145"/>
      <c r="W280" s="145"/>
      <c r="X280" s="145"/>
      <c r="Y280" s="145"/>
      <c r="Z280" s="145"/>
      <c r="AA280" s="145"/>
      <c r="AB280" s="145"/>
      <c r="AC280" s="145"/>
      <c r="AD280" s="145"/>
      <c r="AE280" s="145"/>
      <c r="AF280" s="145"/>
      <c r="AG280" s="145"/>
      <c r="AH280" s="145"/>
      <c r="AI280" s="145"/>
      <c r="AJ280" s="145"/>
      <c r="AK280" s="145"/>
      <c r="AL280" s="145"/>
      <c r="AM280" s="145"/>
      <c r="AN280" s="145"/>
      <c r="AO280" s="145"/>
      <c r="AP280" s="145"/>
      <c r="AQ280" s="145"/>
      <c r="AR280" s="145"/>
      <c r="AS280" s="145"/>
      <c r="AT280" s="145"/>
      <c r="AU280" s="145"/>
      <c r="AV280" s="145"/>
      <c r="AW280" s="145"/>
      <c r="AX280" s="145"/>
      <c r="AY280" s="145"/>
      <c r="AZ280" s="145"/>
      <c r="BA280" s="145"/>
      <c r="BB280" s="145"/>
      <c r="BC280" s="145"/>
      <c r="BD280" s="145"/>
      <c r="BE280" s="145"/>
      <c r="BF280" s="145"/>
      <c r="BG280" s="145"/>
      <c r="BH280" s="145"/>
      <c r="BI280" s="145"/>
    </row>
    <row r="281" ht="14.25" customHeight="1">
      <c r="A281" s="111"/>
      <c r="B281" s="145"/>
      <c r="C281" s="178"/>
      <c r="D281" s="178"/>
      <c r="E281" s="179"/>
      <c r="F281" s="178"/>
      <c r="G281" s="145"/>
      <c r="H281" s="145"/>
      <c r="I281" s="178"/>
      <c r="J281" s="179"/>
      <c r="K281" s="178"/>
      <c r="L281" s="145"/>
      <c r="M281" s="145"/>
      <c r="N281" s="145"/>
      <c r="O281" s="145"/>
      <c r="P281" s="145"/>
      <c r="Q281" s="145"/>
      <c r="R281" s="145"/>
      <c r="S281" s="145"/>
      <c r="T281" s="145"/>
      <c r="U281" s="145"/>
      <c r="V281" s="145"/>
      <c r="W281" s="145"/>
      <c r="X281" s="145"/>
      <c r="Y281" s="145"/>
      <c r="Z281" s="145"/>
      <c r="AA281" s="145"/>
      <c r="AB281" s="145"/>
      <c r="AC281" s="145"/>
      <c r="AD281" s="145"/>
      <c r="AE281" s="145"/>
      <c r="AF281" s="145"/>
      <c r="AG281" s="145"/>
      <c r="AH281" s="145"/>
      <c r="AI281" s="145"/>
      <c r="AJ281" s="145"/>
      <c r="AK281" s="145"/>
      <c r="AL281" s="145"/>
      <c r="AM281" s="145"/>
      <c r="AN281" s="145"/>
      <c r="AO281" s="145"/>
      <c r="AP281" s="145"/>
      <c r="AQ281" s="145"/>
      <c r="AR281" s="145"/>
      <c r="AS281" s="145"/>
      <c r="AT281" s="145"/>
      <c r="AU281" s="145"/>
      <c r="AV281" s="145"/>
      <c r="AW281" s="145"/>
      <c r="AX281" s="145"/>
      <c r="AY281" s="145"/>
      <c r="AZ281" s="145"/>
      <c r="BA281" s="145"/>
      <c r="BB281" s="145"/>
      <c r="BC281" s="145"/>
      <c r="BD281" s="145"/>
      <c r="BE281" s="145"/>
      <c r="BF281" s="145"/>
      <c r="BG281" s="145"/>
      <c r="BH281" s="145"/>
      <c r="BI281" s="145"/>
    </row>
    <row r="282" ht="14.25" customHeight="1">
      <c r="A282" s="111"/>
      <c r="B282" s="145"/>
      <c r="C282" s="178"/>
      <c r="D282" s="178"/>
      <c r="E282" s="179"/>
      <c r="F282" s="178"/>
      <c r="G282" s="145"/>
      <c r="H282" s="145"/>
      <c r="I282" s="178"/>
      <c r="J282" s="179"/>
      <c r="K282" s="178"/>
      <c r="L282" s="145"/>
      <c r="M282" s="145"/>
      <c r="N282" s="145"/>
      <c r="O282" s="145"/>
      <c r="P282" s="145"/>
      <c r="Q282" s="145"/>
      <c r="R282" s="145"/>
      <c r="S282" s="145"/>
      <c r="T282" s="145"/>
      <c r="U282" s="145"/>
      <c r="V282" s="145"/>
      <c r="W282" s="145"/>
      <c r="X282" s="145"/>
      <c r="Y282" s="145"/>
      <c r="Z282" s="145"/>
      <c r="AA282" s="145"/>
      <c r="AB282" s="145"/>
      <c r="AC282" s="145"/>
      <c r="AD282" s="145"/>
      <c r="AE282" s="145"/>
      <c r="AF282" s="145"/>
      <c r="AG282" s="145"/>
      <c r="AH282" s="145"/>
      <c r="AI282" s="145"/>
      <c r="AJ282" s="145"/>
      <c r="AK282" s="145"/>
      <c r="AL282" s="145"/>
      <c r="AM282" s="145"/>
      <c r="AN282" s="145"/>
      <c r="AO282" s="145"/>
      <c r="AP282" s="145"/>
      <c r="AQ282" s="145"/>
      <c r="AR282" s="145"/>
      <c r="AS282" s="145"/>
      <c r="AT282" s="145"/>
      <c r="AU282" s="145"/>
      <c r="AV282" s="145"/>
      <c r="AW282" s="145"/>
      <c r="AX282" s="145"/>
      <c r="AY282" s="145"/>
      <c r="AZ282" s="145"/>
      <c r="BA282" s="145"/>
      <c r="BB282" s="145"/>
      <c r="BC282" s="145"/>
      <c r="BD282" s="145"/>
      <c r="BE282" s="145"/>
      <c r="BF282" s="145"/>
      <c r="BG282" s="145"/>
      <c r="BH282" s="145"/>
      <c r="BI282" s="145"/>
    </row>
    <row r="283" ht="14.25" customHeight="1">
      <c r="A283" s="111"/>
      <c r="B283" s="145"/>
      <c r="C283" s="178"/>
      <c r="D283" s="178"/>
      <c r="E283" s="179"/>
      <c r="F283" s="178"/>
      <c r="G283" s="145"/>
      <c r="H283" s="145"/>
      <c r="I283" s="178"/>
      <c r="J283" s="179"/>
      <c r="K283" s="178"/>
      <c r="L283" s="145"/>
      <c r="M283" s="145"/>
      <c r="N283" s="145"/>
      <c r="O283" s="145"/>
      <c r="P283" s="145"/>
      <c r="Q283" s="145"/>
      <c r="R283" s="145"/>
      <c r="S283" s="145"/>
      <c r="T283" s="145"/>
      <c r="U283" s="145"/>
      <c r="V283" s="145"/>
      <c r="W283" s="145"/>
      <c r="X283" s="145"/>
      <c r="Y283" s="145"/>
      <c r="Z283" s="145"/>
      <c r="AA283" s="145"/>
      <c r="AB283" s="145"/>
      <c r="AC283" s="145"/>
      <c r="AD283" s="145"/>
      <c r="AE283" s="145"/>
      <c r="AF283" s="145"/>
      <c r="AG283" s="145"/>
      <c r="AH283" s="145"/>
      <c r="AI283" s="145"/>
      <c r="AJ283" s="145"/>
      <c r="AK283" s="145"/>
      <c r="AL283" s="145"/>
      <c r="AM283" s="145"/>
      <c r="AN283" s="145"/>
      <c r="AO283" s="145"/>
      <c r="AP283" s="145"/>
      <c r="AQ283" s="145"/>
      <c r="AR283" s="145"/>
      <c r="AS283" s="145"/>
      <c r="AT283" s="145"/>
      <c r="AU283" s="145"/>
      <c r="AV283" s="145"/>
      <c r="AW283" s="145"/>
      <c r="AX283" s="145"/>
      <c r="AY283" s="145"/>
      <c r="AZ283" s="145"/>
      <c r="BA283" s="145"/>
      <c r="BB283" s="145"/>
      <c r="BC283" s="145"/>
      <c r="BD283" s="145"/>
      <c r="BE283" s="145"/>
      <c r="BF283" s="145"/>
      <c r="BG283" s="145"/>
      <c r="BH283" s="145"/>
      <c r="BI283" s="145"/>
    </row>
    <row r="284" ht="14.25" customHeight="1">
      <c r="A284" s="111"/>
      <c r="B284" s="145"/>
      <c r="C284" s="178"/>
      <c r="D284" s="178"/>
      <c r="E284" s="179"/>
      <c r="F284" s="178"/>
      <c r="G284" s="145"/>
      <c r="H284" s="145"/>
      <c r="I284" s="178"/>
      <c r="J284" s="179"/>
      <c r="K284" s="178"/>
      <c r="L284" s="145"/>
      <c r="M284" s="145"/>
      <c r="N284" s="145"/>
      <c r="O284" s="145"/>
      <c r="P284" s="145"/>
      <c r="Q284" s="145"/>
      <c r="R284" s="145"/>
      <c r="S284" s="145"/>
      <c r="T284" s="145"/>
      <c r="U284" s="145"/>
      <c r="V284" s="145"/>
      <c r="W284" s="145"/>
      <c r="X284" s="145"/>
      <c r="Y284" s="145"/>
      <c r="Z284" s="145"/>
      <c r="AA284" s="145"/>
      <c r="AB284" s="145"/>
      <c r="AC284" s="145"/>
      <c r="AD284" s="145"/>
      <c r="AE284" s="145"/>
      <c r="AF284" s="145"/>
      <c r="AG284" s="145"/>
      <c r="AH284" s="145"/>
      <c r="AI284" s="145"/>
      <c r="AJ284" s="145"/>
      <c r="AK284" s="145"/>
      <c r="AL284" s="145"/>
      <c r="AM284" s="145"/>
      <c r="AN284" s="145"/>
      <c r="AO284" s="145"/>
      <c r="AP284" s="145"/>
      <c r="AQ284" s="145"/>
      <c r="AR284" s="145"/>
      <c r="AS284" s="145"/>
      <c r="AT284" s="145"/>
      <c r="AU284" s="145"/>
      <c r="AV284" s="145"/>
      <c r="AW284" s="145"/>
      <c r="AX284" s="145"/>
      <c r="AY284" s="145"/>
      <c r="AZ284" s="145"/>
      <c r="BA284" s="145"/>
      <c r="BB284" s="145"/>
      <c r="BC284" s="145"/>
      <c r="BD284" s="145"/>
      <c r="BE284" s="145"/>
      <c r="BF284" s="145"/>
      <c r="BG284" s="145"/>
      <c r="BH284" s="145"/>
      <c r="BI284" s="145"/>
    </row>
    <row r="285" ht="14.25" customHeight="1">
      <c r="A285" s="111"/>
      <c r="B285" s="145"/>
      <c r="C285" s="178"/>
      <c r="D285" s="178"/>
      <c r="E285" s="179"/>
      <c r="F285" s="178"/>
      <c r="G285" s="145"/>
      <c r="H285" s="145"/>
      <c r="I285" s="178"/>
      <c r="J285" s="179"/>
      <c r="K285" s="178"/>
      <c r="L285" s="145"/>
      <c r="M285" s="145"/>
      <c r="N285" s="145"/>
      <c r="O285" s="145"/>
      <c r="P285" s="145"/>
      <c r="Q285" s="145"/>
      <c r="R285" s="145"/>
      <c r="S285" s="145"/>
      <c r="T285" s="145"/>
      <c r="U285" s="145"/>
      <c r="V285" s="145"/>
      <c r="W285" s="145"/>
      <c r="X285" s="145"/>
      <c r="Y285" s="145"/>
      <c r="Z285" s="145"/>
      <c r="AA285" s="145"/>
      <c r="AB285" s="145"/>
      <c r="AC285" s="145"/>
      <c r="AD285" s="145"/>
      <c r="AE285" s="145"/>
      <c r="AF285" s="145"/>
      <c r="AG285" s="145"/>
      <c r="AH285" s="145"/>
      <c r="AI285" s="145"/>
      <c r="AJ285" s="145"/>
      <c r="AK285" s="145"/>
      <c r="AL285" s="145"/>
      <c r="AM285" s="145"/>
      <c r="AN285" s="145"/>
      <c r="AO285" s="145"/>
      <c r="AP285" s="145"/>
      <c r="AQ285" s="145"/>
      <c r="AR285" s="145"/>
      <c r="AS285" s="145"/>
      <c r="AT285" s="145"/>
      <c r="AU285" s="145"/>
      <c r="AV285" s="145"/>
      <c r="AW285" s="145"/>
      <c r="AX285" s="145"/>
      <c r="AY285" s="145"/>
      <c r="AZ285" s="145"/>
      <c r="BA285" s="145"/>
      <c r="BB285" s="145"/>
      <c r="BC285" s="145"/>
      <c r="BD285" s="145"/>
      <c r="BE285" s="145"/>
      <c r="BF285" s="145"/>
      <c r="BG285" s="145"/>
      <c r="BH285" s="145"/>
      <c r="BI285" s="145"/>
    </row>
    <row r="286" ht="14.25" customHeight="1">
      <c r="A286" s="111"/>
      <c r="B286" s="145"/>
      <c r="C286" s="178"/>
      <c r="D286" s="178"/>
      <c r="E286" s="179"/>
      <c r="F286" s="178"/>
      <c r="G286" s="145"/>
      <c r="H286" s="145"/>
      <c r="I286" s="178"/>
      <c r="J286" s="179"/>
      <c r="K286" s="178"/>
      <c r="L286" s="145"/>
      <c r="M286" s="145"/>
      <c r="N286" s="145"/>
      <c r="O286" s="145"/>
      <c r="P286" s="145"/>
      <c r="Q286" s="145"/>
      <c r="R286" s="145"/>
      <c r="S286" s="145"/>
      <c r="T286" s="145"/>
      <c r="U286" s="145"/>
      <c r="V286" s="145"/>
      <c r="W286" s="145"/>
      <c r="X286" s="145"/>
      <c r="Y286" s="145"/>
      <c r="Z286" s="145"/>
      <c r="AA286" s="145"/>
      <c r="AB286" s="145"/>
      <c r="AC286" s="145"/>
      <c r="AD286" s="145"/>
      <c r="AE286" s="145"/>
      <c r="AF286" s="145"/>
      <c r="AG286" s="145"/>
      <c r="AH286" s="145"/>
      <c r="AI286" s="145"/>
      <c r="AJ286" s="145"/>
      <c r="AK286" s="145"/>
      <c r="AL286" s="145"/>
      <c r="AM286" s="145"/>
      <c r="AN286" s="145"/>
      <c r="AO286" s="145"/>
      <c r="AP286" s="145"/>
      <c r="AQ286" s="145"/>
      <c r="AR286" s="145"/>
      <c r="AS286" s="145"/>
      <c r="AT286" s="145"/>
      <c r="AU286" s="145"/>
      <c r="AV286" s="145"/>
      <c r="AW286" s="145"/>
      <c r="AX286" s="145"/>
      <c r="AY286" s="145"/>
      <c r="AZ286" s="145"/>
      <c r="BA286" s="145"/>
      <c r="BB286" s="145"/>
      <c r="BC286" s="145"/>
      <c r="BD286" s="145"/>
      <c r="BE286" s="145"/>
      <c r="BF286" s="145"/>
      <c r="BG286" s="145"/>
      <c r="BH286" s="145"/>
      <c r="BI286" s="145"/>
    </row>
    <row r="287" ht="14.25" customHeight="1">
      <c r="A287" s="111"/>
      <c r="B287" s="145"/>
      <c r="C287" s="178"/>
      <c r="D287" s="178"/>
      <c r="E287" s="179"/>
      <c r="F287" s="178"/>
      <c r="G287" s="145"/>
      <c r="H287" s="145"/>
      <c r="I287" s="178"/>
      <c r="J287" s="179"/>
      <c r="K287" s="178"/>
      <c r="L287" s="145"/>
      <c r="M287" s="145"/>
      <c r="N287" s="145"/>
      <c r="O287" s="145"/>
      <c r="P287" s="145"/>
      <c r="Q287" s="145"/>
      <c r="R287" s="145"/>
      <c r="S287" s="145"/>
      <c r="T287" s="145"/>
      <c r="U287" s="145"/>
      <c r="V287" s="145"/>
      <c r="W287" s="145"/>
      <c r="X287" s="145"/>
      <c r="Y287" s="145"/>
      <c r="Z287" s="145"/>
      <c r="AA287" s="145"/>
      <c r="AB287" s="145"/>
      <c r="AC287" s="145"/>
      <c r="AD287" s="145"/>
      <c r="AE287" s="145"/>
      <c r="AF287" s="145"/>
      <c r="AG287" s="145"/>
      <c r="AH287" s="145"/>
      <c r="AI287" s="145"/>
      <c r="AJ287" s="145"/>
      <c r="AK287" s="145"/>
      <c r="AL287" s="145"/>
      <c r="AM287" s="145"/>
      <c r="AN287" s="145"/>
      <c r="AO287" s="145"/>
      <c r="AP287" s="145"/>
      <c r="AQ287" s="145"/>
      <c r="AR287" s="145"/>
      <c r="AS287" s="145"/>
      <c r="AT287" s="145"/>
      <c r="AU287" s="145"/>
      <c r="AV287" s="145"/>
      <c r="AW287" s="145"/>
      <c r="AX287" s="145"/>
      <c r="AY287" s="145"/>
      <c r="AZ287" s="145"/>
      <c r="BA287" s="145"/>
      <c r="BB287" s="145"/>
      <c r="BC287" s="145"/>
      <c r="BD287" s="145"/>
      <c r="BE287" s="145"/>
      <c r="BF287" s="145"/>
      <c r="BG287" s="145"/>
      <c r="BH287" s="145"/>
      <c r="BI287" s="145"/>
    </row>
    <row r="288" ht="14.25" customHeight="1">
      <c r="A288" s="111"/>
      <c r="B288" s="145"/>
      <c r="C288" s="178"/>
      <c r="D288" s="178"/>
      <c r="E288" s="179"/>
      <c r="F288" s="178"/>
      <c r="G288" s="145"/>
      <c r="H288" s="145"/>
      <c r="I288" s="178"/>
      <c r="J288" s="179"/>
      <c r="K288" s="178"/>
      <c r="L288" s="145"/>
      <c r="M288" s="145"/>
      <c r="N288" s="145"/>
      <c r="O288" s="145"/>
      <c r="P288" s="145"/>
      <c r="Q288" s="145"/>
      <c r="R288" s="145"/>
      <c r="S288" s="145"/>
      <c r="T288" s="145"/>
      <c r="U288" s="145"/>
      <c r="V288" s="145"/>
      <c r="W288" s="145"/>
      <c r="X288" s="145"/>
      <c r="Y288" s="145"/>
      <c r="Z288" s="145"/>
      <c r="AA288" s="145"/>
      <c r="AB288" s="145"/>
      <c r="AC288" s="145"/>
      <c r="AD288" s="145"/>
      <c r="AE288" s="145"/>
      <c r="AF288" s="145"/>
      <c r="AG288" s="145"/>
      <c r="AH288" s="145"/>
      <c r="AI288" s="145"/>
      <c r="AJ288" s="145"/>
      <c r="AK288" s="145"/>
      <c r="AL288" s="145"/>
      <c r="AM288" s="145"/>
      <c r="AN288" s="145"/>
      <c r="AO288" s="145"/>
      <c r="AP288" s="145"/>
      <c r="AQ288" s="145"/>
      <c r="AR288" s="145"/>
      <c r="AS288" s="145"/>
      <c r="AT288" s="145"/>
      <c r="AU288" s="145"/>
      <c r="AV288" s="145"/>
      <c r="AW288" s="145"/>
      <c r="AX288" s="145"/>
      <c r="AY288" s="145"/>
      <c r="AZ288" s="145"/>
      <c r="BA288" s="145"/>
      <c r="BB288" s="145"/>
      <c r="BC288" s="145"/>
      <c r="BD288" s="145"/>
      <c r="BE288" s="145"/>
      <c r="BF288" s="145"/>
      <c r="BG288" s="145"/>
      <c r="BH288" s="145"/>
      <c r="BI288" s="145"/>
    </row>
    <row r="289" ht="14.25" customHeight="1">
      <c r="A289" s="111"/>
      <c r="B289" s="145"/>
      <c r="C289" s="178"/>
      <c r="D289" s="178"/>
      <c r="E289" s="179"/>
      <c r="F289" s="178"/>
      <c r="G289" s="145"/>
      <c r="H289" s="145"/>
      <c r="I289" s="178"/>
      <c r="J289" s="179"/>
      <c r="K289" s="178"/>
      <c r="L289" s="145"/>
      <c r="M289" s="145"/>
      <c r="N289" s="145"/>
      <c r="O289" s="145"/>
      <c r="P289" s="145"/>
      <c r="Q289" s="145"/>
      <c r="R289" s="145"/>
      <c r="S289" s="145"/>
      <c r="T289" s="145"/>
      <c r="U289" s="145"/>
      <c r="V289" s="145"/>
      <c r="W289" s="145"/>
      <c r="X289" s="145"/>
      <c r="Y289" s="145"/>
      <c r="Z289" s="145"/>
      <c r="AA289" s="145"/>
      <c r="AB289" s="145"/>
      <c r="AC289" s="145"/>
      <c r="AD289" s="145"/>
      <c r="AE289" s="145"/>
      <c r="AF289" s="145"/>
      <c r="AG289" s="145"/>
      <c r="AH289" s="145"/>
      <c r="AI289" s="145"/>
      <c r="AJ289" s="145"/>
      <c r="AK289" s="145"/>
      <c r="AL289" s="145"/>
      <c r="AM289" s="145"/>
      <c r="AN289" s="145"/>
      <c r="AO289" s="145"/>
      <c r="AP289" s="145"/>
      <c r="AQ289" s="145"/>
      <c r="AR289" s="145"/>
      <c r="AS289" s="145"/>
      <c r="AT289" s="145"/>
      <c r="AU289" s="145"/>
      <c r="AV289" s="145"/>
      <c r="AW289" s="145"/>
      <c r="AX289" s="145"/>
      <c r="AY289" s="145"/>
      <c r="AZ289" s="145"/>
      <c r="BA289" s="145"/>
      <c r="BB289" s="145"/>
      <c r="BC289" s="145"/>
      <c r="BD289" s="145"/>
      <c r="BE289" s="145"/>
      <c r="BF289" s="145"/>
      <c r="BG289" s="145"/>
      <c r="BH289" s="145"/>
      <c r="BI289" s="145"/>
    </row>
    <row r="290" ht="14.25" customHeight="1">
      <c r="A290" s="111"/>
      <c r="B290" s="145"/>
      <c r="C290" s="178"/>
      <c r="D290" s="178"/>
      <c r="E290" s="179"/>
      <c r="F290" s="178"/>
      <c r="G290" s="145"/>
      <c r="H290" s="145"/>
      <c r="I290" s="178"/>
      <c r="J290" s="179"/>
      <c r="K290" s="178"/>
      <c r="L290" s="145"/>
      <c r="M290" s="145"/>
      <c r="N290" s="145"/>
      <c r="O290" s="145"/>
      <c r="P290" s="145"/>
      <c r="Q290" s="145"/>
      <c r="R290" s="145"/>
      <c r="S290" s="145"/>
      <c r="T290" s="145"/>
      <c r="U290" s="145"/>
      <c r="V290" s="145"/>
      <c r="W290" s="145"/>
      <c r="X290" s="145"/>
      <c r="Y290" s="145"/>
      <c r="Z290" s="145"/>
      <c r="AA290" s="145"/>
      <c r="AB290" s="145"/>
      <c r="AC290" s="145"/>
      <c r="AD290" s="145"/>
      <c r="AE290" s="145"/>
      <c r="AF290" s="145"/>
      <c r="AG290" s="145"/>
      <c r="AH290" s="145"/>
      <c r="AI290" s="145"/>
      <c r="AJ290" s="145"/>
      <c r="AK290" s="145"/>
      <c r="AL290" s="145"/>
      <c r="AM290" s="145"/>
      <c r="AN290" s="145"/>
      <c r="AO290" s="145"/>
      <c r="AP290" s="145"/>
      <c r="AQ290" s="145"/>
      <c r="AR290" s="145"/>
      <c r="AS290" s="145"/>
      <c r="AT290" s="145"/>
      <c r="AU290" s="145"/>
      <c r="AV290" s="145"/>
      <c r="AW290" s="145"/>
      <c r="AX290" s="145"/>
      <c r="AY290" s="145"/>
      <c r="AZ290" s="145"/>
      <c r="BA290" s="145"/>
      <c r="BB290" s="145"/>
      <c r="BC290" s="145"/>
      <c r="BD290" s="145"/>
      <c r="BE290" s="145"/>
      <c r="BF290" s="145"/>
      <c r="BG290" s="145"/>
      <c r="BH290" s="145"/>
      <c r="BI290" s="145"/>
    </row>
    <row r="291" ht="14.25" customHeight="1">
      <c r="A291" s="111"/>
      <c r="B291" s="145"/>
      <c r="C291" s="178"/>
      <c r="D291" s="178"/>
      <c r="E291" s="179"/>
      <c r="F291" s="178"/>
      <c r="G291" s="145"/>
      <c r="H291" s="145"/>
      <c r="I291" s="178"/>
      <c r="J291" s="179"/>
      <c r="K291" s="178"/>
      <c r="L291" s="145"/>
      <c r="M291" s="145"/>
      <c r="N291" s="145"/>
      <c r="O291" s="145"/>
      <c r="P291" s="145"/>
      <c r="Q291" s="145"/>
      <c r="R291" s="145"/>
      <c r="S291" s="145"/>
      <c r="T291" s="145"/>
      <c r="U291" s="145"/>
      <c r="V291" s="145"/>
      <c r="W291" s="145"/>
      <c r="X291" s="145"/>
      <c r="Y291" s="145"/>
      <c r="Z291" s="145"/>
      <c r="AA291" s="145"/>
      <c r="AB291" s="145"/>
      <c r="AC291" s="145"/>
      <c r="AD291" s="145"/>
      <c r="AE291" s="145"/>
      <c r="AF291" s="145"/>
      <c r="AG291" s="145"/>
      <c r="AH291" s="145"/>
      <c r="AI291" s="145"/>
      <c r="AJ291" s="145"/>
      <c r="AK291" s="145"/>
      <c r="AL291" s="145"/>
      <c r="AM291" s="145"/>
      <c r="AN291" s="145"/>
      <c r="AO291" s="145"/>
      <c r="AP291" s="145"/>
      <c r="AQ291" s="145"/>
      <c r="AR291" s="145"/>
      <c r="AS291" s="145"/>
      <c r="AT291" s="145"/>
      <c r="AU291" s="145"/>
      <c r="AV291" s="145"/>
      <c r="AW291" s="145"/>
      <c r="AX291" s="145"/>
      <c r="AY291" s="145"/>
      <c r="AZ291" s="145"/>
      <c r="BA291" s="145"/>
      <c r="BB291" s="145"/>
      <c r="BC291" s="145"/>
      <c r="BD291" s="145"/>
      <c r="BE291" s="145"/>
      <c r="BF291" s="145"/>
      <c r="BG291" s="145"/>
      <c r="BH291" s="145"/>
      <c r="BI291" s="145"/>
    </row>
    <row r="292" ht="14.25" customHeight="1">
      <c r="A292" s="111"/>
      <c r="B292" s="145"/>
      <c r="C292" s="178"/>
      <c r="D292" s="178"/>
      <c r="E292" s="179"/>
      <c r="F292" s="178"/>
      <c r="G292" s="145"/>
      <c r="H292" s="145"/>
      <c r="I292" s="178"/>
      <c r="J292" s="179"/>
      <c r="K292" s="178"/>
      <c r="L292" s="145"/>
      <c r="M292" s="145"/>
      <c r="N292" s="145"/>
      <c r="O292" s="145"/>
      <c r="P292" s="145"/>
      <c r="Q292" s="145"/>
      <c r="R292" s="145"/>
      <c r="S292" s="145"/>
      <c r="T292" s="145"/>
      <c r="U292" s="145"/>
      <c r="V292" s="145"/>
      <c r="W292" s="145"/>
      <c r="X292" s="145"/>
      <c r="Y292" s="145"/>
      <c r="Z292" s="145"/>
      <c r="AA292" s="145"/>
      <c r="AB292" s="145"/>
      <c r="AC292" s="145"/>
      <c r="AD292" s="145"/>
      <c r="AE292" s="145"/>
      <c r="AF292" s="145"/>
      <c r="AG292" s="145"/>
      <c r="AH292" s="145"/>
      <c r="AI292" s="145"/>
      <c r="AJ292" s="145"/>
      <c r="AK292" s="145"/>
      <c r="AL292" s="145"/>
      <c r="AM292" s="145"/>
      <c r="AN292" s="145"/>
      <c r="AO292" s="145"/>
      <c r="AP292" s="145"/>
      <c r="AQ292" s="145"/>
      <c r="AR292" s="145"/>
      <c r="AS292" s="145"/>
      <c r="AT292" s="145"/>
      <c r="AU292" s="145"/>
      <c r="AV292" s="145"/>
      <c r="AW292" s="145"/>
      <c r="AX292" s="145"/>
      <c r="AY292" s="145"/>
      <c r="AZ292" s="145"/>
      <c r="BA292" s="145"/>
      <c r="BB292" s="145"/>
      <c r="BC292" s="145"/>
      <c r="BD292" s="145"/>
      <c r="BE292" s="145"/>
      <c r="BF292" s="145"/>
      <c r="BG292" s="145"/>
      <c r="BH292" s="145"/>
      <c r="BI292" s="145"/>
    </row>
    <row r="293" ht="14.25" customHeight="1">
      <c r="A293" s="111"/>
      <c r="B293" s="145"/>
      <c r="C293" s="178"/>
      <c r="D293" s="178"/>
      <c r="E293" s="179"/>
      <c r="F293" s="178"/>
      <c r="G293" s="145"/>
      <c r="H293" s="145"/>
      <c r="I293" s="178"/>
      <c r="J293" s="179"/>
      <c r="K293" s="178"/>
      <c r="L293" s="145"/>
      <c r="M293" s="145"/>
      <c r="N293" s="145"/>
      <c r="O293" s="145"/>
      <c r="P293" s="145"/>
      <c r="Q293" s="145"/>
      <c r="R293" s="145"/>
      <c r="S293" s="145"/>
      <c r="T293" s="145"/>
      <c r="U293" s="145"/>
      <c r="V293" s="145"/>
      <c r="W293" s="145"/>
      <c r="X293" s="145"/>
      <c r="Y293" s="145"/>
      <c r="Z293" s="145"/>
      <c r="AA293" s="145"/>
      <c r="AB293" s="145"/>
      <c r="AC293" s="145"/>
      <c r="AD293" s="145"/>
      <c r="AE293" s="145"/>
      <c r="AF293" s="145"/>
      <c r="AG293" s="145"/>
      <c r="AH293" s="145"/>
      <c r="AI293" s="145"/>
      <c r="AJ293" s="145"/>
      <c r="AK293" s="145"/>
      <c r="AL293" s="145"/>
      <c r="AM293" s="145"/>
      <c r="AN293" s="145"/>
      <c r="AO293" s="145"/>
      <c r="AP293" s="145"/>
      <c r="AQ293" s="145"/>
      <c r="AR293" s="145"/>
      <c r="AS293" s="145"/>
      <c r="AT293" s="145"/>
      <c r="AU293" s="145"/>
      <c r="AV293" s="145"/>
      <c r="AW293" s="145"/>
      <c r="AX293" s="145"/>
      <c r="AY293" s="145"/>
      <c r="AZ293" s="145"/>
      <c r="BA293" s="145"/>
      <c r="BB293" s="145"/>
      <c r="BC293" s="145"/>
      <c r="BD293" s="145"/>
      <c r="BE293" s="145"/>
      <c r="BF293" s="145"/>
      <c r="BG293" s="145"/>
      <c r="BH293" s="145"/>
      <c r="BI293" s="145"/>
    </row>
    <row r="294" ht="14.25" customHeight="1">
      <c r="A294" s="111"/>
      <c r="B294" s="145"/>
      <c r="C294" s="178"/>
      <c r="D294" s="178"/>
      <c r="E294" s="179"/>
      <c r="F294" s="178"/>
      <c r="G294" s="145"/>
      <c r="H294" s="145"/>
      <c r="I294" s="178"/>
      <c r="J294" s="179"/>
      <c r="K294" s="178"/>
      <c r="L294" s="145"/>
      <c r="M294" s="145"/>
      <c r="N294" s="145"/>
      <c r="O294" s="145"/>
      <c r="P294" s="145"/>
      <c r="Q294" s="145"/>
      <c r="R294" s="145"/>
      <c r="S294" s="145"/>
      <c r="T294" s="145"/>
      <c r="U294" s="145"/>
      <c r="V294" s="145"/>
      <c r="W294" s="145"/>
      <c r="X294" s="145"/>
      <c r="Y294" s="145"/>
      <c r="Z294" s="145"/>
      <c r="AA294" s="145"/>
      <c r="AB294" s="145"/>
      <c r="AC294" s="145"/>
      <c r="AD294" s="145"/>
      <c r="AE294" s="145"/>
      <c r="AF294" s="145"/>
      <c r="AG294" s="145"/>
      <c r="AH294" s="145"/>
      <c r="AI294" s="145"/>
      <c r="AJ294" s="145"/>
      <c r="AK294" s="145"/>
      <c r="AL294" s="145"/>
      <c r="AM294" s="145"/>
      <c r="AN294" s="145"/>
      <c r="AO294" s="145"/>
      <c r="AP294" s="145"/>
      <c r="AQ294" s="145"/>
      <c r="AR294" s="145"/>
      <c r="AS294" s="145"/>
      <c r="AT294" s="145"/>
      <c r="AU294" s="145"/>
      <c r="AV294" s="145"/>
      <c r="AW294" s="145"/>
      <c r="AX294" s="145"/>
      <c r="AY294" s="145"/>
      <c r="AZ294" s="145"/>
      <c r="BA294" s="145"/>
      <c r="BB294" s="145"/>
      <c r="BC294" s="145"/>
      <c r="BD294" s="145"/>
      <c r="BE294" s="145"/>
      <c r="BF294" s="145"/>
      <c r="BG294" s="145"/>
      <c r="BH294" s="145"/>
      <c r="BI294" s="145"/>
    </row>
    <row r="295" ht="14.25" customHeight="1">
      <c r="A295" s="111"/>
      <c r="B295" s="145"/>
      <c r="C295" s="178"/>
      <c r="D295" s="178"/>
      <c r="E295" s="179"/>
      <c r="F295" s="178"/>
      <c r="G295" s="145"/>
      <c r="H295" s="145"/>
      <c r="I295" s="178"/>
      <c r="J295" s="179"/>
      <c r="K295" s="178"/>
      <c r="L295" s="145"/>
      <c r="M295" s="145"/>
      <c r="N295" s="145"/>
      <c r="O295" s="145"/>
      <c r="P295" s="145"/>
      <c r="Q295" s="145"/>
      <c r="R295" s="145"/>
      <c r="S295" s="145"/>
      <c r="T295" s="145"/>
      <c r="U295" s="145"/>
      <c r="V295" s="145"/>
      <c r="W295" s="145"/>
      <c r="X295" s="145"/>
      <c r="Y295" s="145"/>
      <c r="Z295" s="145"/>
      <c r="AA295" s="145"/>
      <c r="AB295" s="145"/>
      <c r="AC295" s="145"/>
      <c r="AD295" s="145"/>
      <c r="AE295" s="145"/>
      <c r="AF295" s="145"/>
      <c r="AG295" s="145"/>
      <c r="AH295" s="145"/>
      <c r="AI295" s="145"/>
      <c r="AJ295" s="145"/>
      <c r="AK295" s="145"/>
      <c r="AL295" s="145"/>
      <c r="AM295" s="145"/>
      <c r="AN295" s="145"/>
      <c r="AO295" s="145"/>
      <c r="AP295" s="145"/>
      <c r="AQ295" s="145"/>
      <c r="AR295" s="145"/>
      <c r="AS295" s="145"/>
      <c r="AT295" s="145"/>
      <c r="AU295" s="145"/>
      <c r="AV295" s="145"/>
      <c r="AW295" s="145"/>
      <c r="AX295" s="145"/>
      <c r="AY295" s="145"/>
      <c r="AZ295" s="145"/>
      <c r="BA295" s="145"/>
      <c r="BB295" s="145"/>
      <c r="BC295" s="145"/>
      <c r="BD295" s="145"/>
      <c r="BE295" s="145"/>
      <c r="BF295" s="145"/>
      <c r="BG295" s="145"/>
      <c r="BH295" s="145"/>
      <c r="BI295" s="145"/>
    </row>
    <row r="296" ht="14.25" customHeight="1">
      <c r="A296" s="111"/>
      <c r="B296" s="145"/>
      <c r="C296" s="178"/>
      <c r="D296" s="178"/>
      <c r="E296" s="179"/>
      <c r="F296" s="178"/>
      <c r="G296" s="145"/>
      <c r="H296" s="145"/>
      <c r="I296" s="178"/>
      <c r="J296" s="179"/>
      <c r="K296" s="178"/>
      <c r="L296" s="145"/>
      <c r="M296" s="145"/>
      <c r="N296" s="145"/>
      <c r="O296" s="145"/>
      <c r="P296" s="145"/>
      <c r="Q296" s="145"/>
      <c r="R296" s="145"/>
      <c r="S296" s="145"/>
      <c r="T296" s="145"/>
      <c r="U296" s="145"/>
      <c r="V296" s="145"/>
      <c r="W296" s="145"/>
      <c r="X296" s="145"/>
      <c r="Y296" s="145"/>
      <c r="Z296" s="145"/>
      <c r="AA296" s="145"/>
      <c r="AB296" s="145"/>
      <c r="AC296" s="145"/>
      <c r="AD296" s="145"/>
      <c r="AE296" s="145"/>
      <c r="AF296" s="145"/>
      <c r="AG296" s="145"/>
      <c r="AH296" s="145"/>
      <c r="AI296" s="145"/>
      <c r="AJ296" s="145"/>
      <c r="AK296" s="145"/>
      <c r="AL296" s="145"/>
      <c r="AM296" s="145"/>
      <c r="AN296" s="145"/>
      <c r="AO296" s="145"/>
      <c r="AP296" s="145"/>
      <c r="AQ296" s="145"/>
      <c r="AR296" s="145"/>
      <c r="AS296" s="145"/>
      <c r="AT296" s="145"/>
      <c r="AU296" s="145"/>
      <c r="AV296" s="145"/>
      <c r="AW296" s="145"/>
      <c r="AX296" s="145"/>
      <c r="AY296" s="145"/>
      <c r="AZ296" s="145"/>
      <c r="BA296" s="145"/>
      <c r="BB296" s="145"/>
      <c r="BC296" s="145"/>
      <c r="BD296" s="145"/>
      <c r="BE296" s="145"/>
      <c r="BF296" s="145"/>
      <c r="BG296" s="145"/>
      <c r="BH296" s="145"/>
      <c r="BI296" s="145"/>
    </row>
    <row r="297" ht="14.25" customHeight="1">
      <c r="A297" s="111"/>
      <c r="B297" s="145"/>
      <c r="C297" s="178"/>
      <c r="D297" s="178"/>
      <c r="E297" s="179"/>
      <c r="F297" s="178"/>
      <c r="G297" s="145"/>
      <c r="H297" s="145"/>
      <c r="I297" s="178"/>
      <c r="J297" s="179"/>
      <c r="K297" s="178"/>
      <c r="L297" s="145"/>
      <c r="M297" s="145"/>
      <c r="N297" s="145"/>
      <c r="O297" s="145"/>
      <c r="P297" s="145"/>
      <c r="Q297" s="145"/>
      <c r="R297" s="145"/>
      <c r="S297" s="145"/>
      <c r="T297" s="145"/>
      <c r="U297" s="145"/>
      <c r="V297" s="145"/>
      <c r="W297" s="145"/>
      <c r="X297" s="145"/>
      <c r="Y297" s="145"/>
      <c r="Z297" s="145"/>
      <c r="AA297" s="145"/>
      <c r="AB297" s="145"/>
      <c r="AC297" s="145"/>
      <c r="AD297" s="145"/>
      <c r="AE297" s="145"/>
      <c r="AF297" s="145"/>
      <c r="AG297" s="145"/>
      <c r="AH297" s="145"/>
      <c r="AI297" s="145"/>
      <c r="AJ297" s="145"/>
      <c r="AK297" s="145"/>
      <c r="AL297" s="145"/>
      <c r="AM297" s="145"/>
      <c r="AN297" s="145"/>
      <c r="AO297" s="145"/>
      <c r="AP297" s="145"/>
      <c r="AQ297" s="145"/>
      <c r="AR297" s="145"/>
      <c r="AS297" s="145"/>
      <c r="AT297" s="145"/>
      <c r="AU297" s="145"/>
      <c r="AV297" s="145"/>
      <c r="AW297" s="145"/>
      <c r="AX297" s="145"/>
      <c r="AY297" s="145"/>
      <c r="AZ297" s="145"/>
      <c r="BA297" s="145"/>
      <c r="BB297" s="145"/>
      <c r="BC297" s="145"/>
      <c r="BD297" s="145"/>
      <c r="BE297" s="145"/>
      <c r="BF297" s="145"/>
      <c r="BG297" s="145"/>
      <c r="BH297" s="145"/>
      <c r="BI297" s="145"/>
    </row>
    <row r="298" ht="14.25" customHeight="1">
      <c r="A298" s="111"/>
      <c r="B298" s="145"/>
      <c r="C298" s="178"/>
      <c r="D298" s="178"/>
      <c r="E298" s="179"/>
      <c r="F298" s="178"/>
      <c r="G298" s="145"/>
      <c r="H298" s="145"/>
      <c r="I298" s="178"/>
      <c r="J298" s="179"/>
      <c r="K298" s="178"/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  <c r="Z298" s="145"/>
      <c r="AA298" s="145"/>
      <c r="AB298" s="145"/>
      <c r="AC298" s="145"/>
      <c r="AD298" s="145"/>
      <c r="AE298" s="145"/>
      <c r="AF298" s="145"/>
      <c r="AG298" s="145"/>
      <c r="AH298" s="145"/>
      <c r="AI298" s="145"/>
      <c r="AJ298" s="145"/>
      <c r="AK298" s="145"/>
      <c r="AL298" s="145"/>
      <c r="AM298" s="145"/>
      <c r="AN298" s="145"/>
      <c r="AO298" s="145"/>
      <c r="AP298" s="145"/>
      <c r="AQ298" s="145"/>
      <c r="AR298" s="145"/>
      <c r="AS298" s="145"/>
      <c r="AT298" s="145"/>
      <c r="AU298" s="145"/>
      <c r="AV298" s="145"/>
      <c r="AW298" s="145"/>
      <c r="AX298" s="145"/>
      <c r="AY298" s="145"/>
      <c r="AZ298" s="145"/>
      <c r="BA298" s="145"/>
      <c r="BB298" s="145"/>
      <c r="BC298" s="145"/>
      <c r="BD298" s="145"/>
      <c r="BE298" s="145"/>
      <c r="BF298" s="145"/>
      <c r="BG298" s="145"/>
      <c r="BH298" s="145"/>
      <c r="BI298" s="145"/>
    </row>
    <row r="299" ht="14.25" customHeight="1">
      <c r="A299" s="111"/>
      <c r="B299" s="145"/>
      <c r="C299" s="178"/>
      <c r="D299" s="178"/>
      <c r="E299" s="179"/>
      <c r="F299" s="178"/>
      <c r="G299" s="145"/>
      <c r="H299" s="145"/>
      <c r="I299" s="178"/>
      <c r="J299" s="179"/>
      <c r="K299" s="178"/>
      <c r="L299" s="145"/>
      <c r="M299" s="145"/>
      <c r="N299" s="145"/>
      <c r="O299" s="145"/>
      <c r="P299" s="145"/>
      <c r="Q299" s="145"/>
      <c r="R299" s="145"/>
      <c r="S299" s="145"/>
      <c r="T299" s="145"/>
      <c r="U299" s="145"/>
      <c r="V299" s="145"/>
      <c r="W299" s="145"/>
      <c r="X299" s="145"/>
      <c r="Y299" s="145"/>
      <c r="Z299" s="145"/>
      <c r="AA299" s="145"/>
      <c r="AB299" s="145"/>
      <c r="AC299" s="145"/>
      <c r="AD299" s="145"/>
      <c r="AE299" s="145"/>
      <c r="AF299" s="145"/>
      <c r="AG299" s="145"/>
      <c r="AH299" s="145"/>
      <c r="AI299" s="145"/>
      <c r="AJ299" s="145"/>
      <c r="AK299" s="145"/>
      <c r="AL299" s="145"/>
      <c r="AM299" s="145"/>
      <c r="AN299" s="145"/>
      <c r="AO299" s="145"/>
      <c r="AP299" s="145"/>
      <c r="AQ299" s="145"/>
      <c r="AR299" s="145"/>
      <c r="AS299" s="145"/>
      <c r="AT299" s="145"/>
      <c r="AU299" s="145"/>
      <c r="AV299" s="145"/>
      <c r="AW299" s="145"/>
      <c r="AX299" s="145"/>
      <c r="AY299" s="145"/>
      <c r="AZ299" s="145"/>
      <c r="BA299" s="145"/>
      <c r="BB299" s="145"/>
      <c r="BC299" s="145"/>
      <c r="BD299" s="145"/>
      <c r="BE299" s="145"/>
      <c r="BF299" s="145"/>
      <c r="BG299" s="145"/>
      <c r="BH299" s="145"/>
      <c r="BI299" s="145"/>
    </row>
    <row r="300" ht="14.25" customHeight="1">
      <c r="A300" s="111"/>
      <c r="B300" s="145"/>
      <c r="C300" s="178"/>
      <c r="D300" s="178"/>
      <c r="E300" s="179"/>
      <c r="F300" s="178"/>
      <c r="G300" s="145"/>
      <c r="H300" s="145"/>
      <c r="I300" s="178"/>
      <c r="J300" s="179"/>
      <c r="K300" s="178"/>
      <c r="L300" s="145"/>
      <c r="M300" s="145"/>
      <c r="N300" s="145"/>
      <c r="O300" s="145"/>
      <c r="P300" s="145"/>
      <c r="Q300" s="145"/>
      <c r="R300" s="145"/>
      <c r="S300" s="145"/>
      <c r="T300" s="145"/>
      <c r="U300" s="145"/>
      <c r="V300" s="145"/>
      <c r="W300" s="145"/>
      <c r="X300" s="145"/>
      <c r="Y300" s="145"/>
      <c r="Z300" s="145"/>
      <c r="AA300" s="145"/>
      <c r="AB300" s="145"/>
      <c r="AC300" s="145"/>
      <c r="AD300" s="145"/>
      <c r="AE300" s="145"/>
      <c r="AF300" s="145"/>
      <c r="AG300" s="145"/>
      <c r="AH300" s="145"/>
      <c r="AI300" s="145"/>
      <c r="AJ300" s="145"/>
      <c r="AK300" s="145"/>
      <c r="AL300" s="145"/>
      <c r="AM300" s="145"/>
      <c r="AN300" s="145"/>
      <c r="AO300" s="145"/>
      <c r="AP300" s="145"/>
      <c r="AQ300" s="145"/>
      <c r="AR300" s="145"/>
      <c r="AS300" s="145"/>
      <c r="AT300" s="145"/>
      <c r="AU300" s="145"/>
      <c r="AV300" s="145"/>
      <c r="AW300" s="145"/>
      <c r="AX300" s="145"/>
      <c r="AY300" s="145"/>
      <c r="AZ300" s="145"/>
      <c r="BA300" s="145"/>
      <c r="BB300" s="145"/>
      <c r="BC300" s="145"/>
      <c r="BD300" s="145"/>
      <c r="BE300" s="145"/>
      <c r="BF300" s="145"/>
      <c r="BG300" s="145"/>
      <c r="BH300" s="145"/>
      <c r="BI300" s="145"/>
    </row>
    <row r="301" ht="14.25" customHeight="1">
      <c r="A301" s="111"/>
      <c r="B301" s="145"/>
      <c r="C301" s="178"/>
      <c r="D301" s="178"/>
      <c r="E301" s="179"/>
      <c r="F301" s="178"/>
      <c r="G301" s="145"/>
      <c r="H301" s="145"/>
      <c r="I301" s="178"/>
      <c r="J301" s="179"/>
      <c r="K301" s="178"/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5"/>
      <c r="Z301" s="145"/>
      <c r="AA301" s="145"/>
      <c r="AB301" s="145"/>
      <c r="AC301" s="145"/>
      <c r="AD301" s="145"/>
      <c r="AE301" s="145"/>
      <c r="AF301" s="145"/>
      <c r="AG301" s="145"/>
      <c r="AH301" s="145"/>
      <c r="AI301" s="145"/>
      <c r="AJ301" s="145"/>
      <c r="AK301" s="145"/>
      <c r="AL301" s="145"/>
      <c r="AM301" s="145"/>
      <c r="AN301" s="145"/>
      <c r="AO301" s="145"/>
      <c r="AP301" s="145"/>
      <c r="AQ301" s="145"/>
      <c r="AR301" s="145"/>
      <c r="AS301" s="145"/>
      <c r="AT301" s="145"/>
      <c r="AU301" s="145"/>
      <c r="AV301" s="145"/>
      <c r="AW301" s="145"/>
      <c r="AX301" s="145"/>
      <c r="AY301" s="145"/>
      <c r="AZ301" s="145"/>
      <c r="BA301" s="145"/>
      <c r="BB301" s="145"/>
      <c r="BC301" s="145"/>
      <c r="BD301" s="145"/>
      <c r="BE301" s="145"/>
      <c r="BF301" s="145"/>
      <c r="BG301" s="145"/>
      <c r="BH301" s="145"/>
      <c r="BI301" s="145"/>
    </row>
    <row r="302" ht="14.25" customHeight="1">
      <c r="A302" s="111"/>
      <c r="B302" s="145"/>
      <c r="C302" s="178"/>
      <c r="D302" s="178"/>
      <c r="E302" s="179"/>
      <c r="F302" s="178"/>
      <c r="G302" s="145"/>
      <c r="H302" s="145"/>
      <c r="I302" s="178"/>
      <c r="J302" s="179"/>
      <c r="K302" s="178"/>
      <c r="L302" s="145"/>
      <c r="M302" s="145"/>
      <c r="N302" s="145"/>
      <c r="O302" s="145"/>
      <c r="P302" s="145"/>
      <c r="Q302" s="145"/>
      <c r="R302" s="145"/>
      <c r="S302" s="145"/>
      <c r="T302" s="145"/>
      <c r="U302" s="145"/>
      <c r="V302" s="145"/>
      <c r="W302" s="145"/>
      <c r="X302" s="145"/>
      <c r="Y302" s="145"/>
      <c r="Z302" s="145"/>
      <c r="AA302" s="145"/>
      <c r="AB302" s="145"/>
      <c r="AC302" s="145"/>
      <c r="AD302" s="145"/>
      <c r="AE302" s="145"/>
      <c r="AF302" s="145"/>
      <c r="AG302" s="145"/>
      <c r="AH302" s="145"/>
      <c r="AI302" s="145"/>
      <c r="AJ302" s="145"/>
      <c r="AK302" s="145"/>
      <c r="AL302" s="145"/>
      <c r="AM302" s="145"/>
      <c r="AN302" s="145"/>
      <c r="AO302" s="145"/>
      <c r="AP302" s="145"/>
      <c r="AQ302" s="145"/>
      <c r="AR302" s="145"/>
      <c r="AS302" s="145"/>
      <c r="AT302" s="145"/>
      <c r="AU302" s="145"/>
      <c r="AV302" s="145"/>
      <c r="AW302" s="145"/>
      <c r="AX302" s="145"/>
      <c r="AY302" s="145"/>
      <c r="AZ302" s="145"/>
      <c r="BA302" s="145"/>
      <c r="BB302" s="145"/>
      <c r="BC302" s="145"/>
      <c r="BD302" s="145"/>
      <c r="BE302" s="145"/>
      <c r="BF302" s="145"/>
      <c r="BG302" s="145"/>
      <c r="BH302" s="145"/>
      <c r="BI302" s="145"/>
    </row>
    <row r="303" ht="14.25" customHeight="1">
      <c r="A303" s="111"/>
      <c r="B303" s="145"/>
      <c r="C303" s="178"/>
      <c r="D303" s="178"/>
      <c r="E303" s="179"/>
      <c r="F303" s="178"/>
      <c r="G303" s="145"/>
      <c r="H303" s="145"/>
      <c r="I303" s="178"/>
      <c r="J303" s="179"/>
      <c r="K303" s="178"/>
      <c r="L303" s="145"/>
      <c r="M303" s="145"/>
      <c r="N303" s="145"/>
      <c r="O303" s="145"/>
      <c r="P303" s="145"/>
      <c r="Q303" s="145"/>
      <c r="R303" s="145"/>
      <c r="S303" s="145"/>
      <c r="T303" s="145"/>
      <c r="U303" s="145"/>
      <c r="V303" s="145"/>
      <c r="W303" s="145"/>
      <c r="X303" s="145"/>
      <c r="Y303" s="145"/>
      <c r="Z303" s="145"/>
      <c r="AA303" s="145"/>
      <c r="AB303" s="145"/>
      <c r="AC303" s="145"/>
      <c r="AD303" s="145"/>
      <c r="AE303" s="145"/>
      <c r="AF303" s="145"/>
      <c r="AG303" s="145"/>
      <c r="AH303" s="145"/>
      <c r="AI303" s="145"/>
      <c r="AJ303" s="145"/>
      <c r="AK303" s="145"/>
      <c r="AL303" s="145"/>
      <c r="AM303" s="145"/>
      <c r="AN303" s="145"/>
      <c r="AO303" s="145"/>
      <c r="AP303" s="145"/>
      <c r="AQ303" s="145"/>
      <c r="AR303" s="145"/>
      <c r="AS303" s="145"/>
      <c r="AT303" s="145"/>
      <c r="AU303" s="145"/>
      <c r="AV303" s="145"/>
      <c r="AW303" s="145"/>
      <c r="AX303" s="145"/>
      <c r="AY303" s="145"/>
      <c r="AZ303" s="145"/>
      <c r="BA303" s="145"/>
      <c r="BB303" s="145"/>
      <c r="BC303" s="145"/>
      <c r="BD303" s="145"/>
      <c r="BE303" s="145"/>
      <c r="BF303" s="145"/>
      <c r="BG303" s="145"/>
      <c r="BH303" s="145"/>
      <c r="BI303" s="145"/>
    </row>
    <row r="304" ht="14.25" customHeight="1">
      <c r="A304" s="111"/>
      <c r="B304" s="145"/>
      <c r="C304" s="178"/>
      <c r="D304" s="178"/>
      <c r="E304" s="179"/>
      <c r="F304" s="178"/>
      <c r="G304" s="145"/>
      <c r="H304" s="145"/>
      <c r="I304" s="178"/>
      <c r="J304" s="179"/>
      <c r="K304" s="178"/>
      <c r="L304" s="145"/>
      <c r="M304" s="145"/>
      <c r="N304" s="145"/>
      <c r="O304" s="145"/>
      <c r="P304" s="145"/>
      <c r="Q304" s="145"/>
      <c r="R304" s="145"/>
      <c r="S304" s="145"/>
      <c r="T304" s="145"/>
      <c r="U304" s="145"/>
      <c r="V304" s="145"/>
      <c r="W304" s="145"/>
      <c r="X304" s="145"/>
      <c r="Y304" s="145"/>
      <c r="Z304" s="145"/>
      <c r="AA304" s="145"/>
      <c r="AB304" s="145"/>
      <c r="AC304" s="145"/>
      <c r="AD304" s="145"/>
      <c r="AE304" s="145"/>
      <c r="AF304" s="145"/>
      <c r="AG304" s="145"/>
      <c r="AH304" s="145"/>
      <c r="AI304" s="145"/>
      <c r="AJ304" s="145"/>
      <c r="AK304" s="145"/>
      <c r="AL304" s="145"/>
      <c r="AM304" s="145"/>
      <c r="AN304" s="145"/>
      <c r="AO304" s="145"/>
      <c r="AP304" s="145"/>
      <c r="AQ304" s="145"/>
      <c r="AR304" s="145"/>
      <c r="AS304" s="145"/>
      <c r="AT304" s="145"/>
      <c r="AU304" s="145"/>
      <c r="AV304" s="145"/>
      <c r="AW304" s="145"/>
      <c r="AX304" s="145"/>
      <c r="AY304" s="145"/>
      <c r="AZ304" s="145"/>
      <c r="BA304" s="145"/>
      <c r="BB304" s="145"/>
      <c r="BC304" s="145"/>
      <c r="BD304" s="145"/>
      <c r="BE304" s="145"/>
      <c r="BF304" s="145"/>
      <c r="BG304" s="145"/>
      <c r="BH304" s="145"/>
      <c r="BI304" s="145"/>
    </row>
    <row r="305" ht="14.25" customHeight="1">
      <c r="A305" s="111"/>
      <c r="B305" s="145"/>
      <c r="C305" s="178"/>
      <c r="D305" s="178"/>
      <c r="E305" s="179"/>
      <c r="F305" s="178"/>
      <c r="G305" s="145"/>
      <c r="H305" s="145"/>
      <c r="I305" s="178"/>
      <c r="J305" s="179"/>
      <c r="K305" s="178"/>
      <c r="L305" s="145"/>
      <c r="M305" s="145"/>
      <c r="N305" s="145"/>
      <c r="O305" s="145"/>
      <c r="P305" s="145"/>
      <c r="Q305" s="145"/>
      <c r="R305" s="145"/>
      <c r="S305" s="145"/>
      <c r="T305" s="145"/>
      <c r="U305" s="145"/>
      <c r="V305" s="145"/>
      <c r="W305" s="145"/>
      <c r="X305" s="145"/>
      <c r="Y305" s="145"/>
      <c r="Z305" s="145"/>
      <c r="AA305" s="145"/>
      <c r="AB305" s="145"/>
      <c r="AC305" s="145"/>
      <c r="AD305" s="145"/>
      <c r="AE305" s="145"/>
      <c r="AF305" s="145"/>
      <c r="AG305" s="145"/>
      <c r="AH305" s="145"/>
      <c r="AI305" s="145"/>
      <c r="AJ305" s="145"/>
      <c r="AK305" s="145"/>
      <c r="AL305" s="145"/>
      <c r="AM305" s="145"/>
      <c r="AN305" s="145"/>
      <c r="AO305" s="145"/>
      <c r="AP305" s="145"/>
      <c r="AQ305" s="145"/>
      <c r="AR305" s="145"/>
      <c r="AS305" s="145"/>
      <c r="AT305" s="145"/>
      <c r="AU305" s="145"/>
      <c r="AV305" s="145"/>
      <c r="AW305" s="145"/>
      <c r="AX305" s="145"/>
      <c r="AY305" s="145"/>
      <c r="AZ305" s="145"/>
      <c r="BA305" s="145"/>
      <c r="BB305" s="145"/>
      <c r="BC305" s="145"/>
      <c r="BD305" s="145"/>
      <c r="BE305" s="145"/>
      <c r="BF305" s="145"/>
      <c r="BG305" s="145"/>
      <c r="BH305" s="145"/>
      <c r="BI305" s="145"/>
    </row>
    <row r="306" ht="14.25" customHeight="1">
      <c r="A306" s="111"/>
      <c r="B306" s="145"/>
      <c r="C306" s="178"/>
      <c r="D306" s="178"/>
      <c r="E306" s="179"/>
      <c r="F306" s="178"/>
      <c r="G306" s="145"/>
      <c r="H306" s="145"/>
      <c r="I306" s="178"/>
      <c r="J306" s="179"/>
      <c r="K306" s="178"/>
      <c r="L306" s="145"/>
      <c r="M306" s="145"/>
      <c r="N306" s="145"/>
      <c r="O306" s="145"/>
      <c r="P306" s="145"/>
      <c r="Q306" s="145"/>
      <c r="R306" s="145"/>
      <c r="S306" s="145"/>
      <c r="T306" s="145"/>
      <c r="U306" s="145"/>
      <c r="V306" s="145"/>
      <c r="W306" s="145"/>
      <c r="X306" s="145"/>
      <c r="Y306" s="145"/>
      <c r="Z306" s="145"/>
      <c r="AA306" s="145"/>
      <c r="AB306" s="145"/>
      <c r="AC306" s="145"/>
      <c r="AD306" s="145"/>
      <c r="AE306" s="145"/>
      <c r="AF306" s="145"/>
      <c r="AG306" s="145"/>
      <c r="AH306" s="145"/>
      <c r="AI306" s="145"/>
      <c r="AJ306" s="145"/>
      <c r="AK306" s="145"/>
      <c r="AL306" s="145"/>
      <c r="AM306" s="145"/>
      <c r="AN306" s="145"/>
      <c r="AO306" s="145"/>
      <c r="AP306" s="145"/>
      <c r="AQ306" s="145"/>
      <c r="AR306" s="145"/>
      <c r="AS306" s="145"/>
      <c r="AT306" s="145"/>
      <c r="AU306" s="145"/>
      <c r="AV306" s="145"/>
      <c r="AW306" s="145"/>
      <c r="AX306" s="145"/>
      <c r="AY306" s="145"/>
      <c r="AZ306" s="145"/>
      <c r="BA306" s="145"/>
      <c r="BB306" s="145"/>
      <c r="BC306" s="145"/>
      <c r="BD306" s="145"/>
      <c r="BE306" s="145"/>
      <c r="BF306" s="145"/>
      <c r="BG306" s="145"/>
      <c r="BH306" s="145"/>
      <c r="BI306" s="145"/>
    </row>
    <row r="307" ht="14.25" customHeight="1">
      <c r="A307" s="111"/>
      <c r="B307" s="145"/>
      <c r="C307" s="178"/>
      <c r="D307" s="178"/>
      <c r="E307" s="179"/>
      <c r="F307" s="178"/>
      <c r="G307" s="145"/>
      <c r="H307" s="145"/>
      <c r="I307" s="178"/>
      <c r="J307" s="179"/>
      <c r="K307" s="178"/>
      <c r="L307" s="145"/>
      <c r="M307" s="145"/>
      <c r="N307" s="145"/>
      <c r="O307" s="145"/>
      <c r="P307" s="145"/>
      <c r="Q307" s="145"/>
      <c r="R307" s="145"/>
      <c r="S307" s="145"/>
      <c r="T307" s="145"/>
      <c r="U307" s="145"/>
      <c r="V307" s="145"/>
      <c r="W307" s="145"/>
      <c r="X307" s="145"/>
      <c r="Y307" s="145"/>
      <c r="Z307" s="145"/>
      <c r="AA307" s="145"/>
      <c r="AB307" s="145"/>
      <c r="AC307" s="145"/>
      <c r="AD307" s="145"/>
      <c r="AE307" s="145"/>
      <c r="AF307" s="145"/>
      <c r="AG307" s="145"/>
      <c r="AH307" s="145"/>
      <c r="AI307" s="145"/>
      <c r="AJ307" s="145"/>
      <c r="AK307" s="145"/>
      <c r="AL307" s="145"/>
      <c r="AM307" s="145"/>
      <c r="AN307" s="145"/>
      <c r="AO307" s="145"/>
      <c r="AP307" s="145"/>
      <c r="AQ307" s="145"/>
      <c r="AR307" s="145"/>
      <c r="AS307" s="145"/>
      <c r="AT307" s="145"/>
      <c r="AU307" s="145"/>
      <c r="AV307" s="145"/>
      <c r="AW307" s="145"/>
      <c r="AX307" s="145"/>
      <c r="AY307" s="145"/>
      <c r="AZ307" s="145"/>
      <c r="BA307" s="145"/>
      <c r="BB307" s="145"/>
      <c r="BC307" s="145"/>
      <c r="BD307" s="145"/>
      <c r="BE307" s="145"/>
      <c r="BF307" s="145"/>
      <c r="BG307" s="145"/>
      <c r="BH307" s="145"/>
      <c r="BI307" s="145"/>
    </row>
    <row r="308" ht="14.25" customHeight="1">
      <c r="A308" s="111"/>
      <c r="B308" s="145"/>
      <c r="C308" s="178"/>
      <c r="D308" s="178"/>
      <c r="E308" s="179"/>
      <c r="F308" s="178"/>
      <c r="G308" s="145"/>
      <c r="H308" s="145"/>
      <c r="I308" s="178"/>
      <c r="J308" s="179"/>
      <c r="K308" s="178"/>
      <c r="L308" s="145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  <c r="W308" s="145"/>
      <c r="X308" s="145"/>
      <c r="Y308" s="145"/>
      <c r="Z308" s="145"/>
      <c r="AA308" s="145"/>
      <c r="AB308" s="145"/>
      <c r="AC308" s="145"/>
      <c r="AD308" s="145"/>
      <c r="AE308" s="145"/>
      <c r="AF308" s="145"/>
      <c r="AG308" s="145"/>
      <c r="AH308" s="145"/>
      <c r="AI308" s="145"/>
      <c r="AJ308" s="145"/>
      <c r="AK308" s="145"/>
      <c r="AL308" s="145"/>
      <c r="AM308" s="145"/>
      <c r="AN308" s="145"/>
      <c r="AO308" s="145"/>
      <c r="AP308" s="145"/>
      <c r="AQ308" s="145"/>
      <c r="AR308" s="145"/>
      <c r="AS308" s="145"/>
      <c r="AT308" s="145"/>
      <c r="AU308" s="145"/>
      <c r="AV308" s="145"/>
      <c r="AW308" s="145"/>
      <c r="AX308" s="145"/>
      <c r="AY308" s="145"/>
      <c r="AZ308" s="145"/>
      <c r="BA308" s="145"/>
      <c r="BB308" s="145"/>
      <c r="BC308" s="145"/>
      <c r="BD308" s="145"/>
      <c r="BE308" s="145"/>
      <c r="BF308" s="145"/>
      <c r="BG308" s="145"/>
      <c r="BH308" s="145"/>
      <c r="BI308" s="145"/>
    </row>
    <row r="309" ht="14.25" customHeight="1">
      <c r="A309" s="111"/>
      <c r="B309" s="145"/>
      <c r="C309" s="178"/>
      <c r="D309" s="178"/>
      <c r="E309" s="179"/>
      <c r="F309" s="178"/>
      <c r="G309" s="145"/>
      <c r="H309" s="145"/>
      <c r="I309" s="178"/>
      <c r="J309" s="179"/>
      <c r="K309" s="178"/>
      <c r="L309" s="145"/>
      <c r="M309" s="145"/>
      <c r="N309" s="145"/>
      <c r="O309" s="145"/>
      <c r="P309" s="145"/>
      <c r="Q309" s="145"/>
      <c r="R309" s="145"/>
      <c r="S309" s="145"/>
      <c r="T309" s="145"/>
      <c r="U309" s="145"/>
      <c r="V309" s="145"/>
      <c r="W309" s="145"/>
      <c r="X309" s="145"/>
      <c r="Y309" s="145"/>
      <c r="Z309" s="145"/>
      <c r="AA309" s="145"/>
      <c r="AB309" s="145"/>
      <c r="AC309" s="145"/>
      <c r="AD309" s="145"/>
      <c r="AE309" s="145"/>
      <c r="AF309" s="145"/>
      <c r="AG309" s="145"/>
      <c r="AH309" s="145"/>
      <c r="AI309" s="145"/>
      <c r="AJ309" s="145"/>
      <c r="AK309" s="145"/>
      <c r="AL309" s="145"/>
      <c r="AM309" s="145"/>
      <c r="AN309" s="145"/>
      <c r="AO309" s="145"/>
      <c r="AP309" s="145"/>
      <c r="AQ309" s="145"/>
      <c r="AR309" s="145"/>
      <c r="AS309" s="145"/>
      <c r="AT309" s="145"/>
      <c r="AU309" s="145"/>
      <c r="AV309" s="145"/>
      <c r="AW309" s="145"/>
      <c r="AX309" s="145"/>
      <c r="AY309" s="145"/>
      <c r="AZ309" s="145"/>
      <c r="BA309" s="145"/>
      <c r="BB309" s="145"/>
      <c r="BC309" s="145"/>
      <c r="BD309" s="145"/>
      <c r="BE309" s="145"/>
      <c r="BF309" s="145"/>
      <c r="BG309" s="145"/>
      <c r="BH309" s="145"/>
      <c r="BI309" s="145"/>
    </row>
    <row r="310" ht="14.25" customHeight="1">
      <c r="A310" s="111"/>
      <c r="B310" s="145"/>
      <c r="C310" s="178"/>
      <c r="D310" s="178"/>
      <c r="E310" s="179"/>
      <c r="F310" s="178"/>
      <c r="G310" s="145"/>
      <c r="H310" s="145"/>
      <c r="I310" s="178"/>
      <c r="J310" s="179"/>
      <c r="K310" s="178"/>
      <c r="L310" s="145"/>
      <c r="M310" s="145"/>
      <c r="N310" s="145"/>
      <c r="O310" s="145"/>
      <c r="P310" s="145"/>
      <c r="Q310" s="145"/>
      <c r="R310" s="145"/>
      <c r="S310" s="145"/>
      <c r="T310" s="145"/>
      <c r="U310" s="145"/>
      <c r="V310" s="145"/>
      <c r="W310" s="145"/>
      <c r="X310" s="145"/>
      <c r="Y310" s="145"/>
      <c r="Z310" s="145"/>
      <c r="AA310" s="145"/>
      <c r="AB310" s="145"/>
      <c r="AC310" s="145"/>
      <c r="AD310" s="145"/>
      <c r="AE310" s="145"/>
      <c r="AF310" s="145"/>
      <c r="AG310" s="145"/>
      <c r="AH310" s="145"/>
      <c r="AI310" s="145"/>
      <c r="AJ310" s="145"/>
      <c r="AK310" s="145"/>
      <c r="AL310" s="145"/>
      <c r="AM310" s="145"/>
      <c r="AN310" s="145"/>
      <c r="AO310" s="145"/>
      <c r="AP310" s="145"/>
      <c r="AQ310" s="145"/>
      <c r="AR310" s="145"/>
      <c r="AS310" s="145"/>
      <c r="AT310" s="145"/>
      <c r="AU310" s="145"/>
      <c r="AV310" s="145"/>
      <c r="AW310" s="145"/>
      <c r="AX310" s="145"/>
      <c r="AY310" s="145"/>
      <c r="AZ310" s="145"/>
      <c r="BA310" s="145"/>
      <c r="BB310" s="145"/>
      <c r="BC310" s="145"/>
      <c r="BD310" s="145"/>
      <c r="BE310" s="145"/>
      <c r="BF310" s="145"/>
      <c r="BG310" s="145"/>
      <c r="BH310" s="145"/>
      <c r="BI310" s="145"/>
    </row>
    <row r="311" ht="14.25" customHeight="1">
      <c r="A311" s="111"/>
      <c r="B311" s="145"/>
      <c r="C311" s="178"/>
      <c r="D311" s="178"/>
      <c r="E311" s="179"/>
      <c r="F311" s="178"/>
      <c r="G311" s="145"/>
      <c r="H311" s="145"/>
      <c r="I311" s="178"/>
      <c r="J311" s="179"/>
      <c r="K311" s="178"/>
      <c r="L311" s="145"/>
      <c r="M311" s="145"/>
      <c r="N311" s="145"/>
      <c r="O311" s="145"/>
      <c r="P311" s="145"/>
      <c r="Q311" s="145"/>
      <c r="R311" s="145"/>
      <c r="S311" s="145"/>
      <c r="T311" s="145"/>
      <c r="U311" s="145"/>
      <c r="V311" s="145"/>
      <c r="W311" s="145"/>
      <c r="X311" s="145"/>
      <c r="Y311" s="145"/>
      <c r="Z311" s="145"/>
      <c r="AA311" s="145"/>
      <c r="AB311" s="145"/>
      <c r="AC311" s="145"/>
      <c r="AD311" s="145"/>
      <c r="AE311" s="145"/>
      <c r="AF311" s="145"/>
      <c r="AG311" s="145"/>
      <c r="AH311" s="145"/>
      <c r="AI311" s="145"/>
      <c r="AJ311" s="145"/>
      <c r="AK311" s="145"/>
      <c r="AL311" s="145"/>
      <c r="AM311" s="145"/>
      <c r="AN311" s="145"/>
      <c r="AO311" s="145"/>
      <c r="AP311" s="145"/>
      <c r="AQ311" s="145"/>
      <c r="AR311" s="145"/>
      <c r="AS311" s="145"/>
      <c r="AT311" s="145"/>
      <c r="AU311" s="145"/>
      <c r="AV311" s="145"/>
      <c r="AW311" s="145"/>
      <c r="AX311" s="145"/>
      <c r="AY311" s="145"/>
      <c r="AZ311" s="145"/>
      <c r="BA311" s="145"/>
      <c r="BB311" s="145"/>
      <c r="BC311" s="145"/>
      <c r="BD311" s="145"/>
      <c r="BE311" s="145"/>
      <c r="BF311" s="145"/>
      <c r="BG311" s="145"/>
      <c r="BH311" s="145"/>
      <c r="BI311" s="145"/>
    </row>
    <row r="312" ht="14.25" customHeight="1">
      <c r="A312" s="111"/>
      <c r="B312" s="145"/>
      <c r="C312" s="178"/>
      <c r="D312" s="178"/>
      <c r="E312" s="179"/>
      <c r="F312" s="178"/>
      <c r="G312" s="145"/>
      <c r="H312" s="145"/>
      <c r="I312" s="178"/>
      <c r="J312" s="179"/>
      <c r="K312" s="178"/>
      <c r="L312" s="145"/>
      <c r="M312" s="145"/>
      <c r="N312" s="145"/>
      <c r="O312" s="145"/>
      <c r="P312" s="145"/>
      <c r="Q312" s="145"/>
      <c r="R312" s="145"/>
      <c r="S312" s="145"/>
      <c r="T312" s="145"/>
      <c r="U312" s="145"/>
      <c r="V312" s="145"/>
      <c r="W312" s="145"/>
      <c r="X312" s="145"/>
      <c r="Y312" s="145"/>
      <c r="Z312" s="145"/>
      <c r="AA312" s="145"/>
      <c r="AB312" s="145"/>
      <c r="AC312" s="145"/>
      <c r="AD312" s="145"/>
      <c r="AE312" s="145"/>
      <c r="AF312" s="145"/>
      <c r="AG312" s="145"/>
      <c r="AH312" s="145"/>
      <c r="AI312" s="145"/>
      <c r="AJ312" s="145"/>
      <c r="AK312" s="145"/>
      <c r="AL312" s="145"/>
      <c r="AM312" s="145"/>
      <c r="AN312" s="145"/>
      <c r="AO312" s="145"/>
      <c r="AP312" s="145"/>
      <c r="AQ312" s="145"/>
      <c r="AR312" s="145"/>
      <c r="AS312" s="145"/>
      <c r="AT312" s="145"/>
      <c r="AU312" s="145"/>
      <c r="AV312" s="145"/>
      <c r="AW312" s="145"/>
      <c r="AX312" s="145"/>
      <c r="AY312" s="145"/>
      <c r="AZ312" s="145"/>
      <c r="BA312" s="145"/>
      <c r="BB312" s="145"/>
      <c r="BC312" s="145"/>
      <c r="BD312" s="145"/>
      <c r="BE312" s="145"/>
      <c r="BF312" s="145"/>
      <c r="BG312" s="145"/>
      <c r="BH312" s="145"/>
      <c r="BI312" s="145"/>
    </row>
    <row r="313" ht="14.25" customHeight="1">
      <c r="A313" s="111"/>
      <c r="B313" s="145"/>
      <c r="C313" s="178"/>
      <c r="D313" s="178"/>
      <c r="E313" s="179"/>
      <c r="F313" s="178"/>
      <c r="G313" s="145"/>
      <c r="H313" s="145"/>
      <c r="I313" s="178"/>
      <c r="J313" s="179"/>
      <c r="K313" s="178"/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  <c r="Y313" s="145"/>
      <c r="Z313" s="145"/>
      <c r="AA313" s="145"/>
      <c r="AB313" s="145"/>
      <c r="AC313" s="145"/>
      <c r="AD313" s="145"/>
      <c r="AE313" s="145"/>
      <c r="AF313" s="145"/>
      <c r="AG313" s="145"/>
      <c r="AH313" s="145"/>
      <c r="AI313" s="145"/>
      <c r="AJ313" s="145"/>
      <c r="AK313" s="145"/>
      <c r="AL313" s="145"/>
      <c r="AM313" s="145"/>
      <c r="AN313" s="145"/>
      <c r="AO313" s="145"/>
      <c r="AP313" s="145"/>
      <c r="AQ313" s="145"/>
      <c r="AR313" s="145"/>
      <c r="AS313" s="145"/>
      <c r="AT313" s="145"/>
      <c r="AU313" s="145"/>
      <c r="AV313" s="145"/>
      <c r="AW313" s="145"/>
      <c r="AX313" s="145"/>
      <c r="AY313" s="145"/>
      <c r="AZ313" s="145"/>
      <c r="BA313" s="145"/>
      <c r="BB313" s="145"/>
      <c r="BC313" s="145"/>
      <c r="BD313" s="145"/>
      <c r="BE313" s="145"/>
      <c r="BF313" s="145"/>
      <c r="BG313" s="145"/>
      <c r="BH313" s="145"/>
      <c r="BI313" s="145"/>
    </row>
    <row r="314" ht="14.25" customHeight="1">
      <c r="A314" s="111"/>
      <c r="B314" s="145"/>
      <c r="C314" s="178"/>
      <c r="D314" s="178"/>
      <c r="E314" s="179"/>
      <c r="F314" s="178"/>
      <c r="G314" s="145"/>
      <c r="H314" s="145"/>
      <c r="I314" s="178"/>
      <c r="J314" s="179"/>
      <c r="K314" s="178"/>
      <c r="L314" s="145"/>
      <c r="M314" s="145"/>
      <c r="N314" s="145"/>
      <c r="O314" s="145"/>
      <c r="P314" s="145"/>
      <c r="Q314" s="145"/>
      <c r="R314" s="145"/>
      <c r="S314" s="145"/>
      <c r="T314" s="145"/>
      <c r="U314" s="145"/>
      <c r="V314" s="145"/>
      <c r="W314" s="145"/>
      <c r="X314" s="145"/>
      <c r="Y314" s="145"/>
      <c r="Z314" s="145"/>
      <c r="AA314" s="145"/>
      <c r="AB314" s="145"/>
      <c r="AC314" s="145"/>
      <c r="AD314" s="145"/>
      <c r="AE314" s="145"/>
      <c r="AF314" s="145"/>
      <c r="AG314" s="145"/>
      <c r="AH314" s="145"/>
      <c r="AI314" s="145"/>
      <c r="AJ314" s="145"/>
      <c r="AK314" s="145"/>
      <c r="AL314" s="145"/>
      <c r="AM314" s="145"/>
      <c r="AN314" s="145"/>
      <c r="AO314" s="145"/>
      <c r="AP314" s="145"/>
      <c r="AQ314" s="145"/>
      <c r="AR314" s="145"/>
      <c r="AS314" s="145"/>
      <c r="AT314" s="145"/>
      <c r="AU314" s="145"/>
      <c r="AV314" s="145"/>
      <c r="AW314" s="145"/>
      <c r="AX314" s="145"/>
      <c r="AY314" s="145"/>
      <c r="AZ314" s="145"/>
      <c r="BA314" s="145"/>
      <c r="BB314" s="145"/>
      <c r="BC314" s="145"/>
      <c r="BD314" s="145"/>
      <c r="BE314" s="145"/>
      <c r="BF314" s="145"/>
      <c r="BG314" s="145"/>
      <c r="BH314" s="145"/>
      <c r="BI314" s="145"/>
    </row>
    <row r="315" ht="14.25" customHeight="1">
      <c r="A315" s="111"/>
      <c r="B315" s="145"/>
      <c r="C315" s="178"/>
      <c r="D315" s="178"/>
      <c r="E315" s="179"/>
      <c r="F315" s="178"/>
      <c r="G315" s="145"/>
      <c r="H315" s="145"/>
      <c r="I315" s="178"/>
      <c r="J315" s="179"/>
      <c r="K315" s="178"/>
      <c r="L315" s="145"/>
      <c r="M315" s="145"/>
      <c r="N315" s="145"/>
      <c r="O315" s="145"/>
      <c r="P315" s="145"/>
      <c r="Q315" s="145"/>
      <c r="R315" s="145"/>
      <c r="S315" s="145"/>
      <c r="T315" s="145"/>
      <c r="U315" s="145"/>
      <c r="V315" s="145"/>
      <c r="W315" s="145"/>
      <c r="X315" s="145"/>
      <c r="Y315" s="145"/>
      <c r="Z315" s="145"/>
      <c r="AA315" s="145"/>
      <c r="AB315" s="145"/>
      <c r="AC315" s="145"/>
      <c r="AD315" s="145"/>
      <c r="AE315" s="145"/>
      <c r="AF315" s="145"/>
      <c r="AG315" s="145"/>
      <c r="AH315" s="145"/>
      <c r="AI315" s="145"/>
      <c r="AJ315" s="145"/>
      <c r="AK315" s="145"/>
      <c r="AL315" s="145"/>
      <c r="AM315" s="145"/>
      <c r="AN315" s="145"/>
      <c r="AO315" s="145"/>
      <c r="AP315" s="145"/>
      <c r="AQ315" s="145"/>
      <c r="AR315" s="145"/>
      <c r="AS315" s="145"/>
      <c r="AT315" s="145"/>
      <c r="AU315" s="145"/>
      <c r="AV315" s="145"/>
      <c r="AW315" s="145"/>
      <c r="AX315" s="145"/>
      <c r="AY315" s="145"/>
      <c r="AZ315" s="145"/>
      <c r="BA315" s="145"/>
      <c r="BB315" s="145"/>
      <c r="BC315" s="145"/>
      <c r="BD315" s="145"/>
      <c r="BE315" s="145"/>
      <c r="BF315" s="145"/>
      <c r="BG315" s="145"/>
      <c r="BH315" s="145"/>
      <c r="BI315" s="145"/>
    </row>
    <row r="316" ht="14.25" customHeight="1">
      <c r="A316" s="111"/>
      <c r="B316" s="145"/>
      <c r="C316" s="178"/>
      <c r="D316" s="178"/>
      <c r="E316" s="179"/>
      <c r="F316" s="178"/>
      <c r="G316" s="145"/>
      <c r="H316" s="145"/>
      <c r="I316" s="178"/>
      <c r="J316" s="179"/>
      <c r="K316" s="178"/>
      <c r="L316" s="145"/>
      <c r="M316" s="145"/>
      <c r="N316" s="145"/>
      <c r="O316" s="145"/>
      <c r="P316" s="145"/>
      <c r="Q316" s="145"/>
      <c r="R316" s="145"/>
      <c r="S316" s="145"/>
      <c r="T316" s="145"/>
      <c r="U316" s="145"/>
      <c r="V316" s="145"/>
      <c r="W316" s="145"/>
      <c r="X316" s="145"/>
      <c r="Y316" s="145"/>
      <c r="Z316" s="145"/>
      <c r="AA316" s="145"/>
      <c r="AB316" s="145"/>
      <c r="AC316" s="145"/>
      <c r="AD316" s="145"/>
      <c r="AE316" s="145"/>
      <c r="AF316" s="145"/>
      <c r="AG316" s="145"/>
      <c r="AH316" s="145"/>
      <c r="AI316" s="145"/>
      <c r="AJ316" s="145"/>
      <c r="AK316" s="145"/>
      <c r="AL316" s="145"/>
      <c r="AM316" s="145"/>
      <c r="AN316" s="145"/>
      <c r="AO316" s="145"/>
      <c r="AP316" s="145"/>
      <c r="AQ316" s="145"/>
      <c r="AR316" s="145"/>
      <c r="AS316" s="145"/>
      <c r="AT316" s="145"/>
      <c r="AU316" s="145"/>
      <c r="AV316" s="145"/>
      <c r="AW316" s="145"/>
      <c r="AX316" s="145"/>
      <c r="AY316" s="145"/>
      <c r="AZ316" s="145"/>
      <c r="BA316" s="145"/>
      <c r="BB316" s="145"/>
      <c r="BC316" s="145"/>
      <c r="BD316" s="145"/>
      <c r="BE316" s="145"/>
      <c r="BF316" s="145"/>
      <c r="BG316" s="145"/>
      <c r="BH316" s="145"/>
      <c r="BI316" s="145"/>
    </row>
    <row r="317" ht="14.25" customHeight="1">
      <c r="A317" s="111"/>
      <c r="B317" s="145"/>
      <c r="C317" s="178"/>
      <c r="D317" s="178"/>
      <c r="E317" s="179"/>
      <c r="F317" s="178"/>
      <c r="G317" s="145"/>
      <c r="H317" s="145"/>
      <c r="I317" s="178"/>
      <c r="J317" s="179"/>
      <c r="K317" s="178"/>
      <c r="L317" s="145"/>
      <c r="M317" s="145"/>
      <c r="N317" s="145"/>
      <c r="O317" s="145"/>
      <c r="P317" s="145"/>
      <c r="Q317" s="145"/>
      <c r="R317" s="145"/>
      <c r="S317" s="145"/>
      <c r="T317" s="145"/>
      <c r="U317" s="145"/>
      <c r="V317" s="145"/>
      <c r="W317" s="145"/>
      <c r="X317" s="145"/>
      <c r="Y317" s="145"/>
      <c r="Z317" s="145"/>
      <c r="AA317" s="145"/>
      <c r="AB317" s="145"/>
      <c r="AC317" s="145"/>
      <c r="AD317" s="145"/>
      <c r="AE317" s="145"/>
      <c r="AF317" s="145"/>
      <c r="AG317" s="145"/>
      <c r="AH317" s="145"/>
      <c r="AI317" s="145"/>
      <c r="AJ317" s="145"/>
      <c r="AK317" s="145"/>
      <c r="AL317" s="145"/>
      <c r="AM317" s="145"/>
      <c r="AN317" s="145"/>
      <c r="AO317" s="145"/>
      <c r="AP317" s="145"/>
      <c r="AQ317" s="145"/>
      <c r="AR317" s="145"/>
      <c r="AS317" s="145"/>
      <c r="AT317" s="145"/>
      <c r="AU317" s="145"/>
      <c r="AV317" s="145"/>
      <c r="AW317" s="145"/>
      <c r="AX317" s="145"/>
      <c r="AY317" s="145"/>
      <c r="AZ317" s="145"/>
      <c r="BA317" s="145"/>
      <c r="BB317" s="145"/>
      <c r="BC317" s="145"/>
      <c r="BD317" s="145"/>
      <c r="BE317" s="145"/>
      <c r="BF317" s="145"/>
      <c r="BG317" s="145"/>
      <c r="BH317" s="145"/>
      <c r="BI317" s="145"/>
    </row>
    <row r="318" ht="14.25" customHeight="1">
      <c r="A318" s="111"/>
      <c r="B318" s="145"/>
      <c r="C318" s="178"/>
      <c r="D318" s="178"/>
      <c r="E318" s="179"/>
      <c r="F318" s="178"/>
      <c r="G318" s="145"/>
      <c r="H318" s="145"/>
      <c r="I318" s="178"/>
      <c r="J318" s="179"/>
      <c r="K318" s="178"/>
      <c r="L318" s="145"/>
      <c r="M318" s="145"/>
      <c r="N318" s="145"/>
      <c r="O318" s="145"/>
      <c r="P318" s="145"/>
      <c r="Q318" s="145"/>
      <c r="R318" s="145"/>
      <c r="S318" s="145"/>
      <c r="T318" s="145"/>
      <c r="U318" s="145"/>
      <c r="V318" s="145"/>
      <c r="W318" s="145"/>
      <c r="X318" s="145"/>
      <c r="Y318" s="145"/>
      <c r="Z318" s="145"/>
      <c r="AA318" s="145"/>
      <c r="AB318" s="145"/>
      <c r="AC318" s="145"/>
      <c r="AD318" s="145"/>
      <c r="AE318" s="145"/>
      <c r="AF318" s="145"/>
      <c r="AG318" s="145"/>
      <c r="AH318" s="145"/>
      <c r="AI318" s="145"/>
      <c r="AJ318" s="145"/>
      <c r="AK318" s="145"/>
      <c r="AL318" s="145"/>
      <c r="AM318" s="145"/>
      <c r="AN318" s="145"/>
      <c r="AO318" s="145"/>
      <c r="AP318" s="145"/>
      <c r="AQ318" s="145"/>
      <c r="AR318" s="145"/>
      <c r="AS318" s="145"/>
      <c r="AT318" s="145"/>
      <c r="AU318" s="145"/>
      <c r="AV318" s="145"/>
      <c r="AW318" s="145"/>
      <c r="AX318" s="145"/>
      <c r="AY318" s="145"/>
      <c r="AZ318" s="145"/>
      <c r="BA318" s="145"/>
      <c r="BB318" s="145"/>
      <c r="BC318" s="145"/>
      <c r="BD318" s="145"/>
      <c r="BE318" s="145"/>
      <c r="BF318" s="145"/>
      <c r="BG318" s="145"/>
      <c r="BH318" s="145"/>
      <c r="BI318" s="145"/>
    </row>
    <row r="319" ht="14.25" customHeight="1">
      <c r="A319" s="111"/>
      <c r="B319" s="145"/>
      <c r="C319" s="178"/>
      <c r="D319" s="178"/>
      <c r="E319" s="179"/>
      <c r="F319" s="178"/>
      <c r="G319" s="145"/>
      <c r="H319" s="145"/>
      <c r="I319" s="178"/>
      <c r="J319" s="179"/>
      <c r="K319" s="178"/>
      <c r="L319" s="145"/>
      <c r="M319" s="145"/>
      <c r="N319" s="145"/>
      <c r="O319" s="145"/>
      <c r="P319" s="145"/>
      <c r="Q319" s="145"/>
      <c r="R319" s="145"/>
      <c r="S319" s="145"/>
      <c r="T319" s="145"/>
      <c r="U319" s="145"/>
      <c r="V319" s="145"/>
      <c r="W319" s="145"/>
      <c r="X319" s="145"/>
      <c r="Y319" s="145"/>
      <c r="Z319" s="145"/>
      <c r="AA319" s="145"/>
      <c r="AB319" s="145"/>
      <c r="AC319" s="145"/>
      <c r="AD319" s="145"/>
      <c r="AE319" s="145"/>
      <c r="AF319" s="145"/>
      <c r="AG319" s="145"/>
      <c r="AH319" s="145"/>
      <c r="AI319" s="145"/>
      <c r="AJ319" s="145"/>
      <c r="AK319" s="145"/>
      <c r="AL319" s="145"/>
      <c r="AM319" s="145"/>
      <c r="AN319" s="145"/>
      <c r="AO319" s="145"/>
      <c r="AP319" s="145"/>
      <c r="AQ319" s="145"/>
      <c r="AR319" s="145"/>
      <c r="AS319" s="145"/>
      <c r="AT319" s="145"/>
      <c r="AU319" s="145"/>
      <c r="AV319" s="145"/>
      <c r="AW319" s="145"/>
      <c r="AX319" s="145"/>
      <c r="AY319" s="145"/>
      <c r="AZ319" s="145"/>
      <c r="BA319" s="145"/>
      <c r="BB319" s="145"/>
      <c r="BC319" s="145"/>
      <c r="BD319" s="145"/>
      <c r="BE319" s="145"/>
      <c r="BF319" s="145"/>
      <c r="BG319" s="145"/>
      <c r="BH319" s="145"/>
      <c r="BI319" s="145"/>
    </row>
    <row r="320" ht="14.25" customHeight="1">
      <c r="A320" s="111"/>
      <c r="B320" s="145"/>
      <c r="C320" s="178"/>
      <c r="D320" s="178"/>
      <c r="E320" s="179"/>
      <c r="F320" s="178"/>
      <c r="G320" s="145"/>
      <c r="H320" s="145"/>
      <c r="I320" s="178"/>
      <c r="J320" s="179"/>
      <c r="K320" s="178"/>
      <c r="L320" s="145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  <c r="Y320" s="145"/>
      <c r="Z320" s="145"/>
      <c r="AA320" s="145"/>
      <c r="AB320" s="145"/>
      <c r="AC320" s="145"/>
      <c r="AD320" s="145"/>
      <c r="AE320" s="145"/>
      <c r="AF320" s="145"/>
      <c r="AG320" s="145"/>
      <c r="AH320" s="145"/>
      <c r="AI320" s="145"/>
      <c r="AJ320" s="145"/>
      <c r="AK320" s="145"/>
      <c r="AL320" s="145"/>
      <c r="AM320" s="145"/>
      <c r="AN320" s="145"/>
      <c r="AO320" s="145"/>
      <c r="AP320" s="145"/>
      <c r="AQ320" s="145"/>
      <c r="AR320" s="145"/>
      <c r="AS320" s="145"/>
      <c r="AT320" s="145"/>
      <c r="AU320" s="145"/>
      <c r="AV320" s="145"/>
      <c r="AW320" s="145"/>
      <c r="AX320" s="145"/>
      <c r="AY320" s="145"/>
      <c r="AZ320" s="145"/>
      <c r="BA320" s="145"/>
      <c r="BB320" s="145"/>
      <c r="BC320" s="145"/>
      <c r="BD320" s="145"/>
      <c r="BE320" s="145"/>
      <c r="BF320" s="145"/>
      <c r="BG320" s="145"/>
      <c r="BH320" s="145"/>
      <c r="BI320" s="145"/>
    </row>
    <row r="321" ht="14.25" customHeight="1">
      <c r="A321" s="111"/>
      <c r="B321" s="145"/>
      <c r="C321" s="178"/>
      <c r="D321" s="178"/>
      <c r="E321" s="179"/>
      <c r="F321" s="178"/>
      <c r="G321" s="145"/>
      <c r="H321" s="145"/>
      <c r="I321" s="178"/>
      <c r="J321" s="179"/>
      <c r="K321" s="178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  <c r="AA321" s="145"/>
      <c r="AB321" s="145"/>
      <c r="AC321" s="145"/>
      <c r="AD321" s="145"/>
      <c r="AE321" s="145"/>
      <c r="AF321" s="145"/>
      <c r="AG321" s="145"/>
      <c r="AH321" s="145"/>
      <c r="AI321" s="145"/>
      <c r="AJ321" s="145"/>
      <c r="AK321" s="145"/>
      <c r="AL321" s="145"/>
      <c r="AM321" s="145"/>
      <c r="AN321" s="145"/>
      <c r="AO321" s="145"/>
      <c r="AP321" s="145"/>
      <c r="AQ321" s="145"/>
      <c r="AR321" s="145"/>
      <c r="AS321" s="145"/>
      <c r="AT321" s="145"/>
      <c r="AU321" s="145"/>
      <c r="AV321" s="145"/>
      <c r="AW321" s="145"/>
      <c r="AX321" s="145"/>
      <c r="AY321" s="145"/>
      <c r="AZ321" s="145"/>
      <c r="BA321" s="145"/>
      <c r="BB321" s="145"/>
      <c r="BC321" s="145"/>
      <c r="BD321" s="145"/>
      <c r="BE321" s="145"/>
      <c r="BF321" s="145"/>
      <c r="BG321" s="145"/>
      <c r="BH321" s="145"/>
      <c r="BI321" s="145"/>
    </row>
    <row r="322" ht="14.25" customHeight="1">
      <c r="A322" s="111"/>
      <c r="B322" s="145"/>
      <c r="C322" s="178"/>
      <c r="D322" s="178"/>
      <c r="E322" s="179"/>
      <c r="F322" s="178"/>
      <c r="G322" s="145"/>
      <c r="H322" s="145"/>
      <c r="I322" s="178"/>
      <c r="J322" s="179"/>
      <c r="K322" s="178"/>
      <c r="L322" s="145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  <c r="Y322" s="145"/>
      <c r="Z322" s="145"/>
      <c r="AA322" s="145"/>
      <c r="AB322" s="145"/>
      <c r="AC322" s="145"/>
      <c r="AD322" s="145"/>
      <c r="AE322" s="145"/>
      <c r="AF322" s="145"/>
      <c r="AG322" s="145"/>
      <c r="AH322" s="145"/>
      <c r="AI322" s="145"/>
      <c r="AJ322" s="145"/>
      <c r="AK322" s="145"/>
      <c r="AL322" s="145"/>
      <c r="AM322" s="145"/>
      <c r="AN322" s="145"/>
      <c r="AO322" s="145"/>
      <c r="AP322" s="145"/>
      <c r="AQ322" s="145"/>
      <c r="AR322" s="145"/>
      <c r="AS322" s="145"/>
      <c r="AT322" s="145"/>
      <c r="AU322" s="145"/>
      <c r="AV322" s="145"/>
      <c r="AW322" s="145"/>
      <c r="AX322" s="145"/>
      <c r="AY322" s="145"/>
      <c r="AZ322" s="145"/>
      <c r="BA322" s="145"/>
      <c r="BB322" s="145"/>
      <c r="BC322" s="145"/>
      <c r="BD322" s="145"/>
      <c r="BE322" s="145"/>
      <c r="BF322" s="145"/>
      <c r="BG322" s="145"/>
      <c r="BH322" s="145"/>
      <c r="BI322" s="145"/>
    </row>
    <row r="323" ht="14.25" customHeight="1">
      <c r="A323" s="111"/>
      <c r="B323" s="145"/>
      <c r="C323" s="178"/>
      <c r="D323" s="178"/>
      <c r="E323" s="179"/>
      <c r="F323" s="178"/>
      <c r="G323" s="145"/>
      <c r="H323" s="145"/>
      <c r="I323" s="178"/>
      <c r="J323" s="179"/>
      <c r="K323" s="178"/>
      <c r="L323" s="145"/>
      <c r="M323" s="145"/>
      <c r="N323" s="145"/>
      <c r="O323" s="145"/>
      <c r="P323" s="145"/>
      <c r="Q323" s="145"/>
      <c r="R323" s="145"/>
      <c r="S323" s="145"/>
      <c r="T323" s="145"/>
      <c r="U323" s="145"/>
      <c r="V323" s="145"/>
      <c r="W323" s="145"/>
      <c r="X323" s="145"/>
      <c r="Y323" s="145"/>
      <c r="Z323" s="145"/>
      <c r="AA323" s="145"/>
      <c r="AB323" s="145"/>
      <c r="AC323" s="145"/>
      <c r="AD323" s="145"/>
      <c r="AE323" s="145"/>
      <c r="AF323" s="145"/>
      <c r="AG323" s="145"/>
      <c r="AH323" s="145"/>
      <c r="AI323" s="145"/>
      <c r="AJ323" s="145"/>
      <c r="AK323" s="145"/>
      <c r="AL323" s="145"/>
      <c r="AM323" s="145"/>
      <c r="AN323" s="145"/>
      <c r="AO323" s="145"/>
      <c r="AP323" s="145"/>
      <c r="AQ323" s="145"/>
      <c r="AR323" s="145"/>
      <c r="AS323" s="145"/>
      <c r="AT323" s="145"/>
      <c r="AU323" s="145"/>
      <c r="AV323" s="145"/>
      <c r="AW323" s="145"/>
      <c r="AX323" s="145"/>
      <c r="AY323" s="145"/>
      <c r="AZ323" s="145"/>
      <c r="BA323" s="145"/>
      <c r="BB323" s="145"/>
      <c r="BC323" s="145"/>
      <c r="BD323" s="145"/>
      <c r="BE323" s="145"/>
      <c r="BF323" s="145"/>
      <c r="BG323" s="145"/>
      <c r="BH323" s="145"/>
      <c r="BI323" s="145"/>
    </row>
    <row r="324" ht="14.25" customHeight="1">
      <c r="A324" s="111"/>
      <c r="B324" s="145"/>
      <c r="C324" s="178"/>
      <c r="D324" s="178"/>
      <c r="E324" s="179"/>
      <c r="F324" s="178"/>
      <c r="G324" s="145"/>
      <c r="H324" s="145"/>
      <c r="I324" s="178"/>
      <c r="J324" s="179"/>
      <c r="K324" s="178"/>
      <c r="L324" s="145"/>
      <c r="M324" s="145"/>
      <c r="N324" s="145"/>
      <c r="O324" s="145"/>
      <c r="P324" s="145"/>
      <c r="Q324" s="145"/>
      <c r="R324" s="145"/>
      <c r="S324" s="145"/>
      <c r="T324" s="145"/>
      <c r="U324" s="145"/>
      <c r="V324" s="145"/>
      <c r="W324" s="145"/>
      <c r="X324" s="145"/>
      <c r="Y324" s="145"/>
      <c r="Z324" s="145"/>
      <c r="AA324" s="145"/>
      <c r="AB324" s="145"/>
      <c r="AC324" s="145"/>
      <c r="AD324" s="145"/>
      <c r="AE324" s="145"/>
      <c r="AF324" s="145"/>
      <c r="AG324" s="145"/>
      <c r="AH324" s="145"/>
      <c r="AI324" s="145"/>
      <c r="AJ324" s="145"/>
      <c r="AK324" s="145"/>
      <c r="AL324" s="145"/>
      <c r="AM324" s="145"/>
      <c r="AN324" s="145"/>
      <c r="AO324" s="145"/>
      <c r="AP324" s="145"/>
      <c r="AQ324" s="145"/>
      <c r="AR324" s="145"/>
      <c r="AS324" s="145"/>
      <c r="AT324" s="145"/>
      <c r="AU324" s="145"/>
      <c r="AV324" s="145"/>
      <c r="AW324" s="145"/>
      <c r="AX324" s="145"/>
      <c r="AY324" s="145"/>
      <c r="AZ324" s="145"/>
      <c r="BA324" s="145"/>
      <c r="BB324" s="145"/>
      <c r="BC324" s="145"/>
      <c r="BD324" s="145"/>
      <c r="BE324" s="145"/>
      <c r="BF324" s="145"/>
      <c r="BG324" s="145"/>
      <c r="BH324" s="145"/>
      <c r="BI324" s="145"/>
    </row>
    <row r="325" ht="14.25" customHeight="1">
      <c r="A325" s="111"/>
      <c r="B325" s="145"/>
      <c r="C325" s="178"/>
      <c r="D325" s="178"/>
      <c r="E325" s="179"/>
      <c r="F325" s="178"/>
      <c r="G325" s="145"/>
      <c r="H325" s="145"/>
      <c r="I325" s="178"/>
      <c r="J325" s="179"/>
      <c r="K325" s="178"/>
      <c r="L325" s="145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  <c r="Y325" s="145"/>
      <c r="Z325" s="145"/>
      <c r="AA325" s="145"/>
      <c r="AB325" s="145"/>
      <c r="AC325" s="145"/>
      <c r="AD325" s="145"/>
      <c r="AE325" s="145"/>
      <c r="AF325" s="145"/>
      <c r="AG325" s="145"/>
      <c r="AH325" s="145"/>
      <c r="AI325" s="145"/>
      <c r="AJ325" s="145"/>
      <c r="AK325" s="145"/>
      <c r="AL325" s="145"/>
      <c r="AM325" s="145"/>
      <c r="AN325" s="145"/>
      <c r="AO325" s="145"/>
      <c r="AP325" s="145"/>
      <c r="AQ325" s="145"/>
      <c r="AR325" s="145"/>
      <c r="AS325" s="145"/>
      <c r="AT325" s="145"/>
      <c r="AU325" s="145"/>
      <c r="AV325" s="145"/>
      <c r="AW325" s="145"/>
      <c r="AX325" s="145"/>
      <c r="AY325" s="145"/>
      <c r="AZ325" s="145"/>
      <c r="BA325" s="145"/>
      <c r="BB325" s="145"/>
      <c r="BC325" s="145"/>
      <c r="BD325" s="145"/>
      <c r="BE325" s="145"/>
      <c r="BF325" s="145"/>
      <c r="BG325" s="145"/>
      <c r="BH325" s="145"/>
      <c r="BI325" s="145"/>
    </row>
    <row r="326" ht="14.25" customHeight="1">
      <c r="A326" s="111"/>
      <c r="B326" s="145"/>
      <c r="C326" s="178"/>
      <c r="D326" s="178"/>
      <c r="E326" s="179"/>
      <c r="F326" s="178"/>
      <c r="G326" s="145"/>
      <c r="H326" s="145"/>
      <c r="I326" s="178"/>
      <c r="J326" s="179"/>
      <c r="K326" s="178"/>
      <c r="L326" s="145"/>
      <c r="M326" s="145"/>
      <c r="N326" s="145"/>
      <c r="O326" s="145"/>
      <c r="P326" s="145"/>
      <c r="Q326" s="145"/>
      <c r="R326" s="145"/>
      <c r="S326" s="145"/>
      <c r="T326" s="145"/>
      <c r="U326" s="145"/>
      <c r="V326" s="145"/>
      <c r="W326" s="145"/>
      <c r="X326" s="145"/>
      <c r="Y326" s="145"/>
      <c r="Z326" s="145"/>
      <c r="AA326" s="145"/>
      <c r="AB326" s="145"/>
      <c r="AC326" s="145"/>
      <c r="AD326" s="145"/>
      <c r="AE326" s="145"/>
      <c r="AF326" s="145"/>
      <c r="AG326" s="145"/>
      <c r="AH326" s="145"/>
      <c r="AI326" s="145"/>
      <c r="AJ326" s="145"/>
      <c r="AK326" s="145"/>
      <c r="AL326" s="145"/>
      <c r="AM326" s="145"/>
      <c r="AN326" s="145"/>
      <c r="AO326" s="145"/>
      <c r="AP326" s="145"/>
      <c r="AQ326" s="145"/>
      <c r="AR326" s="145"/>
      <c r="AS326" s="145"/>
      <c r="AT326" s="145"/>
      <c r="AU326" s="145"/>
      <c r="AV326" s="145"/>
      <c r="AW326" s="145"/>
      <c r="AX326" s="145"/>
      <c r="AY326" s="145"/>
      <c r="AZ326" s="145"/>
      <c r="BA326" s="145"/>
      <c r="BB326" s="145"/>
      <c r="BC326" s="145"/>
      <c r="BD326" s="145"/>
      <c r="BE326" s="145"/>
      <c r="BF326" s="145"/>
      <c r="BG326" s="145"/>
      <c r="BH326" s="145"/>
      <c r="BI326" s="145"/>
    </row>
    <row r="327" ht="14.25" customHeight="1">
      <c r="A327" s="111"/>
      <c r="B327" s="145"/>
      <c r="C327" s="178"/>
      <c r="D327" s="178"/>
      <c r="E327" s="179"/>
      <c r="F327" s="178"/>
      <c r="G327" s="145"/>
      <c r="H327" s="145"/>
      <c r="I327" s="178"/>
      <c r="J327" s="179"/>
      <c r="K327" s="178"/>
      <c r="L327" s="145"/>
      <c r="M327" s="145"/>
      <c r="N327" s="145"/>
      <c r="O327" s="145"/>
      <c r="P327" s="145"/>
      <c r="Q327" s="145"/>
      <c r="R327" s="145"/>
      <c r="S327" s="145"/>
      <c r="T327" s="145"/>
      <c r="U327" s="145"/>
      <c r="V327" s="145"/>
      <c r="W327" s="145"/>
      <c r="X327" s="145"/>
      <c r="Y327" s="145"/>
      <c r="Z327" s="145"/>
      <c r="AA327" s="145"/>
      <c r="AB327" s="145"/>
      <c r="AC327" s="145"/>
      <c r="AD327" s="145"/>
      <c r="AE327" s="145"/>
      <c r="AF327" s="145"/>
      <c r="AG327" s="145"/>
      <c r="AH327" s="145"/>
      <c r="AI327" s="145"/>
      <c r="AJ327" s="145"/>
      <c r="AK327" s="145"/>
      <c r="AL327" s="145"/>
      <c r="AM327" s="145"/>
      <c r="AN327" s="145"/>
      <c r="AO327" s="145"/>
      <c r="AP327" s="145"/>
      <c r="AQ327" s="145"/>
      <c r="AR327" s="145"/>
      <c r="AS327" s="145"/>
      <c r="AT327" s="145"/>
      <c r="AU327" s="145"/>
      <c r="AV327" s="145"/>
      <c r="AW327" s="145"/>
      <c r="AX327" s="145"/>
      <c r="AY327" s="145"/>
      <c r="AZ327" s="145"/>
      <c r="BA327" s="145"/>
      <c r="BB327" s="145"/>
      <c r="BC327" s="145"/>
      <c r="BD327" s="145"/>
      <c r="BE327" s="145"/>
      <c r="BF327" s="145"/>
      <c r="BG327" s="145"/>
      <c r="BH327" s="145"/>
      <c r="BI327" s="145"/>
    </row>
    <row r="328" ht="14.25" customHeight="1">
      <c r="A328" s="111"/>
      <c r="B328" s="145"/>
      <c r="C328" s="178"/>
      <c r="D328" s="178"/>
      <c r="E328" s="179"/>
      <c r="F328" s="178"/>
      <c r="G328" s="145"/>
      <c r="H328" s="145"/>
      <c r="I328" s="178"/>
      <c r="J328" s="179"/>
      <c r="K328" s="178"/>
      <c r="L328" s="145"/>
      <c r="M328" s="145"/>
      <c r="N328" s="145"/>
      <c r="O328" s="145"/>
      <c r="P328" s="145"/>
      <c r="Q328" s="145"/>
      <c r="R328" s="145"/>
      <c r="S328" s="145"/>
      <c r="T328" s="145"/>
      <c r="U328" s="145"/>
      <c r="V328" s="145"/>
      <c r="W328" s="145"/>
      <c r="X328" s="145"/>
      <c r="Y328" s="145"/>
      <c r="Z328" s="145"/>
      <c r="AA328" s="145"/>
      <c r="AB328" s="145"/>
      <c r="AC328" s="145"/>
      <c r="AD328" s="145"/>
      <c r="AE328" s="145"/>
      <c r="AF328" s="145"/>
      <c r="AG328" s="145"/>
      <c r="AH328" s="145"/>
      <c r="AI328" s="145"/>
      <c r="AJ328" s="145"/>
      <c r="AK328" s="145"/>
      <c r="AL328" s="145"/>
      <c r="AM328" s="145"/>
      <c r="AN328" s="145"/>
      <c r="AO328" s="145"/>
      <c r="AP328" s="145"/>
      <c r="AQ328" s="145"/>
      <c r="AR328" s="145"/>
      <c r="AS328" s="145"/>
      <c r="AT328" s="145"/>
      <c r="AU328" s="145"/>
      <c r="AV328" s="145"/>
      <c r="AW328" s="145"/>
      <c r="AX328" s="145"/>
      <c r="AY328" s="145"/>
      <c r="AZ328" s="145"/>
      <c r="BA328" s="145"/>
      <c r="BB328" s="145"/>
      <c r="BC328" s="145"/>
      <c r="BD328" s="145"/>
      <c r="BE328" s="145"/>
      <c r="BF328" s="145"/>
      <c r="BG328" s="145"/>
      <c r="BH328" s="145"/>
      <c r="BI328" s="145"/>
    </row>
    <row r="329" ht="14.25" customHeight="1">
      <c r="A329" s="111"/>
      <c r="B329" s="145"/>
      <c r="C329" s="178"/>
      <c r="D329" s="178"/>
      <c r="E329" s="179"/>
      <c r="F329" s="178"/>
      <c r="G329" s="145"/>
      <c r="H329" s="145"/>
      <c r="I329" s="178"/>
      <c r="J329" s="179"/>
      <c r="K329" s="178"/>
      <c r="L329" s="145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  <c r="Y329" s="145"/>
      <c r="Z329" s="145"/>
      <c r="AA329" s="145"/>
      <c r="AB329" s="145"/>
      <c r="AC329" s="145"/>
      <c r="AD329" s="145"/>
      <c r="AE329" s="145"/>
      <c r="AF329" s="145"/>
      <c r="AG329" s="145"/>
      <c r="AH329" s="145"/>
      <c r="AI329" s="145"/>
      <c r="AJ329" s="145"/>
      <c r="AK329" s="145"/>
      <c r="AL329" s="145"/>
      <c r="AM329" s="145"/>
      <c r="AN329" s="145"/>
      <c r="AO329" s="145"/>
      <c r="AP329" s="145"/>
      <c r="AQ329" s="145"/>
      <c r="AR329" s="145"/>
      <c r="AS329" s="145"/>
      <c r="AT329" s="145"/>
      <c r="AU329" s="145"/>
      <c r="AV329" s="145"/>
      <c r="AW329" s="145"/>
      <c r="AX329" s="145"/>
      <c r="AY329" s="145"/>
      <c r="AZ329" s="145"/>
      <c r="BA329" s="145"/>
      <c r="BB329" s="145"/>
      <c r="BC329" s="145"/>
      <c r="BD329" s="145"/>
      <c r="BE329" s="145"/>
      <c r="BF329" s="145"/>
      <c r="BG329" s="145"/>
      <c r="BH329" s="145"/>
      <c r="BI329" s="145"/>
    </row>
    <row r="330" ht="14.25" customHeight="1">
      <c r="A330" s="111"/>
      <c r="B330" s="145"/>
      <c r="C330" s="178"/>
      <c r="D330" s="178"/>
      <c r="E330" s="179"/>
      <c r="F330" s="178"/>
      <c r="G330" s="145"/>
      <c r="H330" s="145"/>
      <c r="I330" s="178"/>
      <c r="J330" s="179"/>
      <c r="K330" s="178"/>
      <c r="L330" s="145"/>
      <c r="M330" s="145"/>
      <c r="N330" s="145"/>
      <c r="O330" s="145"/>
      <c r="P330" s="145"/>
      <c r="Q330" s="145"/>
      <c r="R330" s="145"/>
      <c r="S330" s="145"/>
      <c r="T330" s="145"/>
      <c r="U330" s="145"/>
      <c r="V330" s="145"/>
      <c r="W330" s="145"/>
      <c r="X330" s="145"/>
      <c r="Y330" s="145"/>
      <c r="Z330" s="145"/>
      <c r="AA330" s="145"/>
      <c r="AB330" s="145"/>
      <c r="AC330" s="145"/>
      <c r="AD330" s="145"/>
      <c r="AE330" s="145"/>
      <c r="AF330" s="145"/>
      <c r="AG330" s="145"/>
      <c r="AH330" s="145"/>
      <c r="AI330" s="145"/>
      <c r="AJ330" s="145"/>
      <c r="AK330" s="145"/>
      <c r="AL330" s="145"/>
      <c r="AM330" s="145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5"/>
      <c r="AZ330" s="145"/>
      <c r="BA330" s="145"/>
      <c r="BB330" s="145"/>
      <c r="BC330" s="145"/>
      <c r="BD330" s="145"/>
      <c r="BE330" s="145"/>
      <c r="BF330" s="145"/>
      <c r="BG330" s="145"/>
      <c r="BH330" s="145"/>
      <c r="BI330" s="145"/>
    </row>
    <row r="331" ht="14.25" customHeight="1">
      <c r="A331" s="111"/>
      <c r="B331" s="145"/>
      <c r="C331" s="178"/>
      <c r="D331" s="178"/>
      <c r="E331" s="179"/>
      <c r="F331" s="178"/>
      <c r="G331" s="145"/>
      <c r="H331" s="145"/>
      <c r="I331" s="178"/>
      <c r="J331" s="179"/>
      <c r="K331" s="178"/>
      <c r="L331" s="145"/>
      <c r="M331" s="145"/>
      <c r="N331" s="145"/>
      <c r="O331" s="145"/>
      <c r="P331" s="145"/>
      <c r="Q331" s="145"/>
      <c r="R331" s="145"/>
      <c r="S331" s="145"/>
      <c r="T331" s="145"/>
      <c r="U331" s="145"/>
      <c r="V331" s="145"/>
      <c r="W331" s="145"/>
      <c r="X331" s="145"/>
      <c r="Y331" s="145"/>
      <c r="Z331" s="145"/>
      <c r="AA331" s="145"/>
      <c r="AB331" s="145"/>
      <c r="AC331" s="145"/>
      <c r="AD331" s="145"/>
      <c r="AE331" s="145"/>
      <c r="AF331" s="145"/>
      <c r="AG331" s="145"/>
      <c r="AH331" s="145"/>
      <c r="AI331" s="145"/>
      <c r="AJ331" s="145"/>
      <c r="AK331" s="145"/>
      <c r="AL331" s="145"/>
      <c r="AM331" s="145"/>
      <c r="AN331" s="145"/>
      <c r="AO331" s="145"/>
      <c r="AP331" s="145"/>
      <c r="AQ331" s="145"/>
      <c r="AR331" s="145"/>
      <c r="AS331" s="145"/>
      <c r="AT331" s="145"/>
      <c r="AU331" s="145"/>
      <c r="AV331" s="145"/>
      <c r="AW331" s="145"/>
      <c r="AX331" s="145"/>
      <c r="AY331" s="145"/>
      <c r="AZ331" s="145"/>
      <c r="BA331" s="145"/>
      <c r="BB331" s="145"/>
      <c r="BC331" s="145"/>
      <c r="BD331" s="145"/>
      <c r="BE331" s="145"/>
      <c r="BF331" s="145"/>
      <c r="BG331" s="145"/>
      <c r="BH331" s="145"/>
      <c r="BI331" s="145"/>
    </row>
    <row r="332" ht="14.25" customHeight="1">
      <c r="A332" s="111"/>
      <c r="B332" s="145"/>
      <c r="C332" s="178"/>
      <c r="D332" s="178"/>
      <c r="E332" s="179"/>
      <c r="F332" s="178"/>
      <c r="G332" s="145"/>
      <c r="H332" s="145"/>
      <c r="I332" s="178"/>
      <c r="J332" s="179"/>
      <c r="K332" s="178"/>
      <c r="L332" s="145"/>
      <c r="M332" s="145"/>
      <c r="N332" s="145"/>
      <c r="O332" s="145"/>
      <c r="P332" s="145"/>
      <c r="Q332" s="145"/>
      <c r="R332" s="145"/>
      <c r="S332" s="145"/>
      <c r="T332" s="145"/>
      <c r="U332" s="145"/>
      <c r="V332" s="145"/>
      <c r="W332" s="145"/>
      <c r="X332" s="145"/>
      <c r="Y332" s="145"/>
      <c r="Z332" s="145"/>
      <c r="AA332" s="145"/>
      <c r="AB332" s="145"/>
      <c r="AC332" s="145"/>
      <c r="AD332" s="145"/>
      <c r="AE332" s="145"/>
      <c r="AF332" s="145"/>
      <c r="AG332" s="145"/>
      <c r="AH332" s="145"/>
      <c r="AI332" s="145"/>
      <c r="AJ332" s="145"/>
      <c r="AK332" s="145"/>
      <c r="AL332" s="145"/>
      <c r="AM332" s="145"/>
      <c r="AN332" s="145"/>
      <c r="AO332" s="145"/>
      <c r="AP332" s="145"/>
      <c r="AQ332" s="145"/>
      <c r="AR332" s="145"/>
      <c r="AS332" s="145"/>
      <c r="AT332" s="145"/>
      <c r="AU332" s="145"/>
      <c r="AV332" s="145"/>
      <c r="AW332" s="145"/>
      <c r="AX332" s="145"/>
      <c r="AY332" s="145"/>
      <c r="AZ332" s="145"/>
      <c r="BA332" s="145"/>
      <c r="BB332" s="145"/>
      <c r="BC332" s="145"/>
      <c r="BD332" s="145"/>
      <c r="BE332" s="145"/>
      <c r="BF332" s="145"/>
      <c r="BG332" s="145"/>
      <c r="BH332" s="145"/>
      <c r="BI332" s="145"/>
    </row>
    <row r="333" ht="14.25" customHeight="1">
      <c r="A333" s="111"/>
      <c r="B333" s="145"/>
      <c r="C333" s="178"/>
      <c r="D333" s="178"/>
      <c r="E333" s="179"/>
      <c r="F333" s="178"/>
      <c r="G333" s="145"/>
      <c r="H333" s="145"/>
      <c r="I333" s="178"/>
      <c r="J333" s="179"/>
      <c r="K333" s="178"/>
      <c r="L333" s="145"/>
      <c r="M333" s="145"/>
      <c r="N333" s="145"/>
      <c r="O333" s="145"/>
      <c r="P333" s="145"/>
      <c r="Q333" s="145"/>
      <c r="R333" s="145"/>
      <c r="S333" s="145"/>
      <c r="T333" s="145"/>
      <c r="U333" s="145"/>
      <c r="V333" s="145"/>
      <c r="W333" s="145"/>
      <c r="X333" s="145"/>
      <c r="Y333" s="145"/>
      <c r="Z333" s="145"/>
      <c r="AA333" s="145"/>
      <c r="AB333" s="145"/>
      <c r="AC333" s="145"/>
      <c r="AD333" s="145"/>
      <c r="AE333" s="145"/>
      <c r="AF333" s="145"/>
      <c r="AG333" s="145"/>
      <c r="AH333" s="145"/>
      <c r="AI333" s="145"/>
      <c r="AJ333" s="145"/>
      <c r="AK333" s="145"/>
      <c r="AL333" s="145"/>
      <c r="AM333" s="145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5"/>
      <c r="AZ333" s="145"/>
      <c r="BA333" s="145"/>
      <c r="BB333" s="145"/>
      <c r="BC333" s="145"/>
      <c r="BD333" s="145"/>
      <c r="BE333" s="145"/>
      <c r="BF333" s="145"/>
      <c r="BG333" s="145"/>
      <c r="BH333" s="145"/>
      <c r="BI333" s="145"/>
    </row>
    <row r="334" ht="14.25" customHeight="1">
      <c r="A334" s="111"/>
      <c r="B334" s="145"/>
      <c r="C334" s="178"/>
      <c r="D334" s="178"/>
      <c r="E334" s="179"/>
      <c r="F334" s="178"/>
      <c r="G334" s="145"/>
      <c r="H334" s="145"/>
      <c r="I334" s="178"/>
      <c r="J334" s="179"/>
      <c r="K334" s="178"/>
      <c r="L334" s="145"/>
      <c r="M334" s="145"/>
      <c r="N334" s="145"/>
      <c r="O334" s="145"/>
      <c r="P334" s="145"/>
      <c r="Q334" s="145"/>
      <c r="R334" s="145"/>
      <c r="S334" s="145"/>
      <c r="T334" s="145"/>
      <c r="U334" s="145"/>
      <c r="V334" s="145"/>
      <c r="W334" s="145"/>
      <c r="X334" s="145"/>
      <c r="Y334" s="145"/>
      <c r="Z334" s="145"/>
      <c r="AA334" s="145"/>
      <c r="AB334" s="145"/>
      <c r="AC334" s="145"/>
      <c r="AD334" s="145"/>
      <c r="AE334" s="145"/>
      <c r="AF334" s="145"/>
      <c r="AG334" s="145"/>
      <c r="AH334" s="145"/>
      <c r="AI334" s="145"/>
      <c r="AJ334" s="145"/>
      <c r="AK334" s="145"/>
      <c r="AL334" s="145"/>
      <c r="AM334" s="145"/>
      <c r="AN334" s="145"/>
      <c r="AO334" s="145"/>
      <c r="AP334" s="145"/>
      <c r="AQ334" s="145"/>
      <c r="AR334" s="145"/>
      <c r="AS334" s="145"/>
      <c r="AT334" s="145"/>
      <c r="AU334" s="145"/>
      <c r="AV334" s="145"/>
      <c r="AW334" s="145"/>
      <c r="AX334" s="145"/>
      <c r="AY334" s="145"/>
      <c r="AZ334" s="145"/>
      <c r="BA334" s="145"/>
      <c r="BB334" s="145"/>
      <c r="BC334" s="145"/>
      <c r="BD334" s="145"/>
      <c r="BE334" s="145"/>
      <c r="BF334" s="145"/>
      <c r="BG334" s="145"/>
      <c r="BH334" s="145"/>
      <c r="BI334" s="145"/>
    </row>
    <row r="335" ht="14.25" customHeight="1">
      <c r="A335" s="111"/>
      <c r="B335" s="145"/>
      <c r="C335" s="178"/>
      <c r="D335" s="178"/>
      <c r="E335" s="179"/>
      <c r="F335" s="178"/>
      <c r="G335" s="145"/>
      <c r="H335" s="145"/>
      <c r="I335" s="178"/>
      <c r="J335" s="179"/>
      <c r="K335" s="178"/>
      <c r="L335" s="145"/>
      <c r="M335" s="145"/>
      <c r="N335" s="145"/>
      <c r="O335" s="145"/>
      <c r="P335" s="145"/>
      <c r="Q335" s="145"/>
      <c r="R335" s="145"/>
      <c r="S335" s="145"/>
      <c r="T335" s="145"/>
      <c r="U335" s="145"/>
      <c r="V335" s="145"/>
      <c r="W335" s="145"/>
      <c r="X335" s="145"/>
      <c r="Y335" s="145"/>
      <c r="Z335" s="145"/>
      <c r="AA335" s="145"/>
      <c r="AB335" s="145"/>
      <c r="AC335" s="145"/>
      <c r="AD335" s="145"/>
      <c r="AE335" s="145"/>
      <c r="AF335" s="145"/>
      <c r="AG335" s="145"/>
      <c r="AH335" s="145"/>
      <c r="AI335" s="145"/>
      <c r="AJ335" s="145"/>
      <c r="AK335" s="145"/>
      <c r="AL335" s="145"/>
      <c r="AM335" s="145"/>
      <c r="AN335" s="145"/>
      <c r="AO335" s="145"/>
      <c r="AP335" s="145"/>
      <c r="AQ335" s="145"/>
      <c r="AR335" s="145"/>
      <c r="AS335" s="145"/>
      <c r="AT335" s="145"/>
      <c r="AU335" s="145"/>
      <c r="AV335" s="145"/>
      <c r="AW335" s="145"/>
      <c r="AX335" s="145"/>
      <c r="AY335" s="145"/>
      <c r="AZ335" s="145"/>
      <c r="BA335" s="145"/>
      <c r="BB335" s="145"/>
      <c r="BC335" s="145"/>
      <c r="BD335" s="145"/>
      <c r="BE335" s="145"/>
      <c r="BF335" s="145"/>
      <c r="BG335" s="145"/>
      <c r="BH335" s="145"/>
      <c r="BI335" s="145"/>
    </row>
    <row r="336" ht="14.25" customHeight="1">
      <c r="A336" s="111"/>
      <c r="B336" s="145"/>
      <c r="C336" s="178"/>
      <c r="D336" s="178"/>
      <c r="E336" s="179"/>
      <c r="F336" s="178"/>
      <c r="G336" s="145"/>
      <c r="H336" s="145"/>
      <c r="I336" s="178"/>
      <c r="J336" s="179"/>
      <c r="K336" s="178"/>
      <c r="L336" s="145"/>
      <c r="M336" s="145"/>
      <c r="N336" s="145"/>
      <c r="O336" s="145"/>
      <c r="P336" s="145"/>
      <c r="Q336" s="145"/>
      <c r="R336" s="145"/>
      <c r="S336" s="145"/>
      <c r="T336" s="145"/>
      <c r="U336" s="145"/>
      <c r="V336" s="145"/>
      <c r="W336" s="145"/>
      <c r="X336" s="145"/>
      <c r="Y336" s="145"/>
      <c r="Z336" s="145"/>
      <c r="AA336" s="145"/>
      <c r="AB336" s="145"/>
      <c r="AC336" s="145"/>
      <c r="AD336" s="145"/>
      <c r="AE336" s="145"/>
      <c r="AF336" s="145"/>
      <c r="AG336" s="145"/>
      <c r="AH336" s="145"/>
      <c r="AI336" s="145"/>
      <c r="AJ336" s="145"/>
      <c r="AK336" s="145"/>
      <c r="AL336" s="145"/>
      <c r="AM336" s="145"/>
      <c r="AN336" s="145"/>
      <c r="AO336" s="145"/>
      <c r="AP336" s="145"/>
      <c r="AQ336" s="145"/>
      <c r="AR336" s="145"/>
      <c r="AS336" s="145"/>
      <c r="AT336" s="145"/>
      <c r="AU336" s="145"/>
      <c r="AV336" s="145"/>
      <c r="AW336" s="145"/>
      <c r="AX336" s="145"/>
      <c r="AY336" s="145"/>
      <c r="AZ336" s="145"/>
      <c r="BA336" s="145"/>
      <c r="BB336" s="145"/>
      <c r="BC336" s="145"/>
      <c r="BD336" s="145"/>
      <c r="BE336" s="145"/>
      <c r="BF336" s="145"/>
      <c r="BG336" s="145"/>
      <c r="BH336" s="145"/>
      <c r="BI336" s="145"/>
    </row>
    <row r="337" ht="14.25" customHeight="1">
      <c r="A337" s="111"/>
      <c r="B337" s="145"/>
      <c r="C337" s="178"/>
      <c r="D337" s="178"/>
      <c r="E337" s="179"/>
      <c r="F337" s="178"/>
      <c r="G337" s="145"/>
      <c r="H337" s="145"/>
      <c r="I337" s="178"/>
      <c r="J337" s="179"/>
      <c r="K337" s="178"/>
      <c r="L337" s="145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  <c r="Y337" s="145"/>
      <c r="Z337" s="145"/>
      <c r="AA337" s="145"/>
      <c r="AB337" s="145"/>
      <c r="AC337" s="145"/>
      <c r="AD337" s="145"/>
      <c r="AE337" s="145"/>
      <c r="AF337" s="145"/>
      <c r="AG337" s="145"/>
      <c r="AH337" s="145"/>
      <c r="AI337" s="145"/>
      <c r="AJ337" s="145"/>
      <c r="AK337" s="145"/>
      <c r="AL337" s="145"/>
      <c r="AM337" s="145"/>
      <c r="AN337" s="145"/>
      <c r="AO337" s="145"/>
      <c r="AP337" s="145"/>
      <c r="AQ337" s="145"/>
      <c r="AR337" s="145"/>
      <c r="AS337" s="145"/>
      <c r="AT337" s="145"/>
      <c r="AU337" s="145"/>
      <c r="AV337" s="145"/>
      <c r="AW337" s="145"/>
      <c r="AX337" s="145"/>
      <c r="AY337" s="145"/>
      <c r="AZ337" s="145"/>
      <c r="BA337" s="145"/>
      <c r="BB337" s="145"/>
      <c r="BC337" s="145"/>
      <c r="BD337" s="145"/>
      <c r="BE337" s="145"/>
      <c r="BF337" s="145"/>
      <c r="BG337" s="145"/>
      <c r="BH337" s="145"/>
      <c r="BI337" s="145"/>
    </row>
    <row r="338" ht="14.25" customHeight="1">
      <c r="A338" s="111"/>
      <c r="B338" s="145"/>
      <c r="C338" s="178"/>
      <c r="D338" s="178"/>
      <c r="E338" s="179"/>
      <c r="F338" s="178"/>
      <c r="G338" s="145"/>
      <c r="H338" s="145"/>
      <c r="I338" s="178"/>
      <c r="J338" s="179"/>
      <c r="K338" s="178"/>
      <c r="L338" s="145"/>
      <c r="M338" s="145"/>
      <c r="N338" s="145"/>
      <c r="O338" s="145"/>
      <c r="P338" s="145"/>
      <c r="Q338" s="145"/>
      <c r="R338" s="145"/>
      <c r="S338" s="145"/>
      <c r="T338" s="145"/>
      <c r="U338" s="145"/>
      <c r="V338" s="145"/>
      <c r="W338" s="145"/>
      <c r="X338" s="145"/>
      <c r="Y338" s="145"/>
      <c r="Z338" s="145"/>
      <c r="AA338" s="145"/>
      <c r="AB338" s="145"/>
      <c r="AC338" s="145"/>
      <c r="AD338" s="145"/>
      <c r="AE338" s="145"/>
      <c r="AF338" s="145"/>
      <c r="AG338" s="145"/>
      <c r="AH338" s="145"/>
      <c r="AI338" s="145"/>
      <c r="AJ338" s="145"/>
      <c r="AK338" s="145"/>
      <c r="AL338" s="145"/>
      <c r="AM338" s="145"/>
      <c r="AN338" s="145"/>
      <c r="AO338" s="145"/>
      <c r="AP338" s="145"/>
      <c r="AQ338" s="145"/>
      <c r="AR338" s="145"/>
      <c r="AS338" s="145"/>
      <c r="AT338" s="145"/>
      <c r="AU338" s="145"/>
      <c r="AV338" s="145"/>
      <c r="AW338" s="145"/>
      <c r="AX338" s="145"/>
      <c r="AY338" s="145"/>
      <c r="AZ338" s="145"/>
      <c r="BA338" s="145"/>
      <c r="BB338" s="145"/>
      <c r="BC338" s="145"/>
      <c r="BD338" s="145"/>
      <c r="BE338" s="145"/>
      <c r="BF338" s="145"/>
      <c r="BG338" s="145"/>
      <c r="BH338" s="145"/>
      <c r="BI338" s="145"/>
    </row>
    <row r="339" ht="14.25" customHeight="1">
      <c r="A339" s="111"/>
      <c r="B339" s="145"/>
      <c r="C339" s="178"/>
      <c r="D339" s="178"/>
      <c r="E339" s="179"/>
      <c r="F339" s="178"/>
      <c r="G339" s="145"/>
      <c r="H339" s="145"/>
      <c r="I339" s="178"/>
      <c r="J339" s="179"/>
      <c r="K339" s="178"/>
      <c r="L339" s="145"/>
      <c r="M339" s="145"/>
      <c r="N339" s="145"/>
      <c r="O339" s="145"/>
      <c r="P339" s="145"/>
      <c r="Q339" s="145"/>
      <c r="R339" s="145"/>
      <c r="S339" s="145"/>
      <c r="T339" s="145"/>
      <c r="U339" s="145"/>
      <c r="V339" s="145"/>
      <c r="W339" s="145"/>
      <c r="X339" s="145"/>
      <c r="Y339" s="145"/>
      <c r="Z339" s="145"/>
      <c r="AA339" s="145"/>
      <c r="AB339" s="145"/>
      <c r="AC339" s="145"/>
      <c r="AD339" s="145"/>
      <c r="AE339" s="145"/>
      <c r="AF339" s="145"/>
      <c r="AG339" s="145"/>
      <c r="AH339" s="145"/>
      <c r="AI339" s="145"/>
      <c r="AJ339" s="145"/>
      <c r="AK339" s="145"/>
      <c r="AL339" s="145"/>
      <c r="AM339" s="145"/>
      <c r="AN339" s="145"/>
      <c r="AO339" s="145"/>
      <c r="AP339" s="145"/>
      <c r="AQ339" s="145"/>
      <c r="AR339" s="145"/>
      <c r="AS339" s="145"/>
      <c r="AT339" s="145"/>
      <c r="AU339" s="145"/>
      <c r="AV339" s="145"/>
      <c r="AW339" s="145"/>
      <c r="AX339" s="145"/>
      <c r="AY339" s="145"/>
      <c r="AZ339" s="145"/>
      <c r="BA339" s="145"/>
      <c r="BB339" s="145"/>
      <c r="BC339" s="145"/>
      <c r="BD339" s="145"/>
      <c r="BE339" s="145"/>
      <c r="BF339" s="145"/>
      <c r="BG339" s="145"/>
      <c r="BH339" s="145"/>
      <c r="BI339" s="145"/>
    </row>
    <row r="340" ht="14.25" customHeight="1">
      <c r="A340" s="111"/>
      <c r="B340" s="145"/>
      <c r="C340" s="178"/>
      <c r="D340" s="178"/>
      <c r="E340" s="179"/>
      <c r="F340" s="178"/>
      <c r="G340" s="145"/>
      <c r="H340" s="145"/>
      <c r="I340" s="178"/>
      <c r="J340" s="179"/>
      <c r="K340" s="178"/>
      <c r="L340" s="145"/>
      <c r="M340" s="145"/>
      <c r="N340" s="145"/>
      <c r="O340" s="145"/>
      <c r="P340" s="145"/>
      <c r="Q340" s="145"/>
      <c r="R340" s="145"/>
      <c r="S340" s="145"/>
      <c r="T340" s="145"/>
      <c r="U340" s="145"/>
      <c r="V340" s="145"/>
      <c r="W340" s="145"/>
      <c r="X340" s="145"/>
      <c r="Y340" s="145"/>
      <c r="Z340" s="145"/>
      <c r="AA340" s="145"/>
      <c r="AB340" s="145"/>
      <c r="AC340" s="145"/>
      <c r="AD340" s="145"/>
      <c r="AE340" s="145"/>
      <c r="AF340" s="145"/>
      <c r="AG340" s="145"/>
      <c r="AH340" s="145"/>
      <c r="AI340" s="145"/>
      <c r="AJ340" s="145"/>
      <c r="AK340" s="145"/>
      <c r="AL340" s="145"/>
      <c r="AM340" s="145"/>
      <c r="AN340" s="145"/>
      <c r="AO340" s="145"/>
      <c r="AP340" s="145"/>
      <c r="AQ340" s="145"/>
      <c r="AR340" s="145"/>
      <c r="AS340" s="145"/>
      <c r="AT340" s="145"/>
      <c r="AU340" s="145"/>
      <c r="AV340" s="145"/>
      <c r="AW340" s="145"/>
      <c r="AX340" s="145"/>
      <c r="AY340" s="145"/>
      <c r="AZ340" s="145"/>
      <c r="BA340" s="145"/>
      <c r="BB340" s="145"/>
      <c r="BC340" s="145"/>
      <c r="BD340" s="145"/>
      <c r="BE340" s="145"/>
      <c r="BF340" s="145"/>
      <c r="BG340" s="145"/>
      <c r="BH340" s="145"/>
      <c r="BI340" s="145"/>
    </row>
    <row r="341" ht="14.25" customHeight="1">
      <c r="A341" s="111"/>
      <c r="B341" s="145"/>
      <c r="C341" s="178"/>
      <c r="D341" s="178"/>
      <c r="E341" s="179"/>
      <c r="F341" s="178"/>
      <c r="G341" s="145"/>
      <c r="H341" s="145"/>
      <c r="I341" s="178"/>
      <c r="J341" s="179"/>
      <c r="K341" s="178"/>
      <c r="L341" s="145"/>
      <c r="M341" s="145"/>
      <c r="N341" s="145"/>
      <c r="O341" s="145"/>
      <c r="P341" s="145"/>
      <c r="Q341" s="145"/>
      <c r="R341" s="145"/>
      <c r="S341" s="145"/>
      <c r="T341" s="145"/>
      <c r="U341" s="145"/>
      <c r="V341" s="145"/>
      <c r="W341" s="145"/>
      <c r="X341" s="145"/>
      <c r="Y341" s="145"/>
      <c r="Z341" s="145"/>
      <c r="AA341" s="145"/>
      <c r="AB341" s="145"/>
      <c r="AC341" s="145"/>
      <c r="AD341" s="145"/>
      <c r="AE341" s="145"/>
      <c r="AF341" s="145"/>
      <c r="AG341" s="145"/>
      <c r="AH341" s="145"/>
      <c r="AI341" s="145"/>
      <c r="AJ341" s="145"/>
      <c r="AK341" s="145"/>
      <c r="AL341" s="145"/>
      <c r="AM341" s="145"/>
      <c r="AN341" s="145"/>
      <c r="AO341" s="145"/>
      <c r="AP341" s="145"/>
      <c r="AQ341" s="145"/>
      <c r="AR341" s="145"/>
      <c r="AS341" s="145"/>
      <c r="AT341" s="145"/>
      <c r="AU341" s="145"/>
      <c r="AV341" s="145"/>
      <c r="AW341" s="145"/>
      <c r="AX341" s="145"/>
      <c r="AY341" s="145"/>
      <c r="AZ341" s="145"/>
      <c r="BA341" s="145"/>
      <c r="BB341" s="145"/>
      <c r="BC341" s="145"/>
      <c r="BD341" s="145"/>
      <c r="BE341" s="145"/>
      <c r="BF341" s="145"/>
      <c r="BG341" s="145"/>
      <c r="BH341" s="145"/>
      <c r="BI341" s="145"/>
    </row>
    <row r="342" ht="14.25" customHeight="1">
      <c r="A342" s="111"/>
      <c r="B342" s="145"/>
      <c r="C342" s="178"/>
      <c r="D342" s="178"/>
      <c r="E342" s="179"/>
      <c r="F342" s="178"/>
      <c r="G342" s="145"/>
      <c r="H342" s="145"/>
      <c r="I342" s="178"/>
      <c r="J342" s="179"/>
      <c r="K342" s="178"/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  <c r="Y342" s="145"/>
      <c r="Z342" s="145"/>
      <c r="AA342" s="145"/>
      <c r="AB342" s="145"/>
      <c r="AC342" s="145"/>
      <c r="AD342" s="145"/>
      <c r="AE342" s="145"/>
      <c r="AF342" s="145"/>
      <c r="AG342" s="145"/>
      <c r="AH342" s="145"/>
      <c r="AI342" s="145"/>
      <c r="AJ342" s="145"/>
      <c r="AK342" s="145"/>
      <c r="AL342" s="145"/>
      <c r="AM342" s="145"/>
      <c r="AN342" s="145"/>
      <c r="AO342" s="145"/>
      <c r="AP342" s="145"/>
      <c r="AQ342" s="145"/>
      <c r="AR342" s="145"/>
      <c r="AS342" s="145"/>
      <c r="AT342" s="145"/>
      <c r="AU342" s="145"/>
      <c r="AV342" s="145"/>
      <c r="AW342" s="145"/>
      <c r="AX342" s="145"/>
      <c r="AY342" s="145"/>
      <c r="AZ342" s="145"/>
      <c r="BA342" s="145"/>
      <c r="BB342" s="145"/>
      <c r="BC342" s="145"/>
      <c r="BD342" s="145"/>
      <c r="BE342" s="145"/>
      <c r="BF342" s="145"/>
      <c r="BG342" s="145"/>
      <c r="BH342" s="145"/>
      <c r="BI342" s="145"/>
    </row>
    <row r="343" ht="14.25" customHeight="1">
      <c r="A343" s="111"/>
      <c r="B343" s="145"/>
      <c r="C343" s="178"/>
      <c r="D343" s="178"/>
      <c r="E343" s="179"/>
      <c r="F343" s="178"/>
      <c r="G343" s="145"/>
      <c r="H343" s="145"/>
      <c r="I343" s="178"/>
      <c r="J343" s="179"/>
      <c r="K343" s="178"/>
      <c r="L343" s="145"/>
      <c r="M343" s="145"/>
      <c r="N343" s="145"/>
      <c r="O343" s="145"/>
      <c r="P343" s="145"/>
      <c r="Q343" s="145"/>
      <c r="R343" s="145"/>
      <c r="S343" s="145"/>
      <c r="T343" s="145"/>
      <c r="U343" s="145"/>
      <c r="V343" s="145"/>
      <c r="W343" s="145"/>
      <c r="X343" s="145"/>
      <c r="Y343" s="145"/>
      <c r="Z343" s="145"/>
      <c r="AA343" s="145"/>
      <c r="AB343" s="145"/>
      <c r="AC343" s="145"/>
      <c r="AD343" s="145"/>
      <c r="AE343" s="145"/>
      <c r="AF343" s="145"/>
      <c r="AG343" s="145"/>
      <c r="AH343" s="145"/>
      <c r="AI343" s="145"/>
      <c r="AJ343" s="145"/>
      <c r="AK343" s="145"/>
      <c r="AL343" s="145"/>
      <c r="AM343" s="145"/>
      <c r="AN343" s="145"/>
      <c r="AO343" s="145"/>
      <c r="AP343" s="145"/>
      <c r="AQ343" s="145"/>
      <c r="AR343" s="145"/>
      <c r="AS343" s="145"/>
      <c r="AT343" s="145"/>
      <c r="AU343" s="145"/>
      <c r="AV343" s="145"/>
      <c r="AW343" s="145"/>
      <c r="AX343" s="145"/>
      <c r="AY343" s="145"/>
      <c r="AZ343" s="145"/>
      <c r="BA343" s="145"/>
      <c r="BB343" s="145"/>
      <c r="BC343" s="145"/>
      <c r="BD343" s="145"/>
      <c r="BE343" s="145"/>
      <c r="BF343" s="145"/>
      <c r="BG343" s="145"/>
      <c r="BH343" s="145"/>
      <c r="BI343" s="145"/>
    </row>
    <row r="344" ht="14.25" customHeight="1">
      <c r="A344" s="111"/>
      <c r="B344" s="145"/>
      <c r="C344" s="178"/>
      <c r="D344" s="178"/>
      <c r="E344" s="179"/>
      <c r="F344" s="178"/>
      <c r="G344" s="145"/>
      <c r="H344" s="145"/>
      <c r="I344" s="178"/>
      <c r="J344" s="179"/>
      <c r="K344" s="178"/>
      <c r="L344" s="145"/>
      <c r="M344" s="145"/>
      <c r="N344" s="145"/>
      <c r="O344" s="145"/>
      <c r="P344" s="145"/>
      <c r="Q344" s="145"/>
      <c r="R344" s="145"/>
      <c r="S344" s="145"/>
      <c r="T344" s="145"/>
      <c r="U344" s="145"/>
      <c r="V344" s="145"/>
      <c r="W344" s="145"/>
      <c r="X344" s="145"/>
      <c r="Y344" s="145"/>
      <c r="Z344" s="145"/>
      <c r="AA344" s="145"/>
      <c r="AB344" s="145"/>
      <c r="AC344" s="145"/>
      <c r="AD344" s="145"/>
      <c r="AE344" s="145"/>
      <c r="AF344" s="145"/>
      <c r="AG344" s="145"/>
      <c r="AH344" s="145"/>
      <c r="AI344" s="145"/>
      <c r="AJ344" s="145"/>
      <c r="AK344" s="145"/>
      <c r="AL344" s="145"/>
      <c r="AM344" s="145"/>
      <c r="AN344" s="145"/>
      <c r="AO344" s="145"/>
      <c r="AP344" s="145"/>
      <c r="AQ344" s="145"/>
      <c r="AR344" s="145"/>
      <c r="AS344" s="145"/>
      <c r="AT344" s="145"/>
      <c r="AU344" s="145"/>
      <c r="AV344" s="145"/>
      <c r="AW344" s="145"/>
      <c r="AX344" s="145"/>
      <c r="AY344" s="145"/>
      <c r="AZ344" s="145"/>
      <c r="BA344" s="145"/>
      <c r="BB344" s="145"/>
      <c r="BC344" s="145"/>
      <c r="BD344" s="145"/>
      <c r="BE344" s="145"/>
      <c r="BF344" s="145"/>
      <c r="BG344" s="145"/>
      <c r="BH344" s="145"/>
      <c r="BI344" s="145"/>
    </row>
    <row r="345" ht="14.25" customHeight="1">
      <c r="A345" s="111"/>
      <c r="B345" s="145"/>
      <c r="C345" s="178"/>
      <c r="D345" s="178"/>
      <c r="E345" s="179"/>
      <c r="F345" s="178"/>
      <c r="G345" s="145"/>
      <c r="H345" s="145"/>
      <c r="I345" s="178"/>
      <c r="J345" s="179"/>
      <c r="K345" s="178"/>
      <c r="L345" s="145"/>
      <c r="M345" s="145"/>
      <c r="N345" s="145"/>
      <c r="O345" s="145"/>
      <c r="P345" s="145"/>
      <c r="Q345" s="145"/>
      <c r="R345" s="145"/>
      <c r="S345" s="145"/>
      <c r="T345" s="145"/>
      <c r="U345" s="145"/>
      <c r="V345" s="145"/>
      <c r="W345" s="145"/>
      <c r="X345" s="145"/>
      <c r="Y345" s="145"/>
      <c r="Z345" s="145"/>
      <c r="AA345" s="145"/>
      <c r="AB345" s="145"/>
      <c r="AC345" s="145"/>
      <c r="AD345" s="145"/>
      <c r="AE345" s="145"/>
      <c r="AF345" s="145"/>
      <c r="AG345" s="145"/>
      <c r="AH345" s="145"/>
      <c r="AI345" s="145"/>
      <c r="AJ345" s="145"/>
      <c r="AK345" s="145"/>
      <c r="AL345" s="145"/>
      <c r="AM345" s="145"/>
      <c r="AN345" s="145"/>
      <c r="AO345" s="145"/>
      <c r="AP345" s="145"/>
      <c r="AQ345" s="145"/>
      <c r="AR345" s="145"/>
      <c r="AS345" s="145"/>
      <c r="AT345" s="145"/>
      <c r="AU345" s="145"/>
      <c r="AV345" s="145"/>
      <c r="AW345" s="145"/>
      <c r="AX345" s="145"/>
      <c r="AY345" s="145"/>
      <c r="AZ345" s="145"/>
      <c r="BA345" s="145"/>
      <c r="BB345" s="145"/>
      <c r="BC345" s="145"/>
      <c r="BD345" s="145"/>
      <c r="BE345" s="145"/>
      <c r="BF345" s="145"/>
      <c r="BG345" s="145"/>
      <c r="BH345" s="145"/>
      <c r="BI345" s="145"/>
    </row>
    <row r="346" ht="14.25" customHeight="1">
      <c r="A346" s="111"/>
      <c r="B346" s="145"/>
      <c r="C346" s="178"/>
      <c r="D346" s="178"/>
      <c r="E346" s="179"/>
      <c r="F346" s="178"/>
      <c r="G346" s="145"/>
      <c r="H346" s="145"/>
      <c r="I346" s="178"/>
      <c r="J346" s="179"/>
      <c r="K346" s="178"/>
      <c r="L346" s="145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  <c r="Y346" s="145"/>
      <c r="Z346" s="145"/>
      <c r="AA346" s="145"/>
      <c r="AB346" s="145"/>
      <c r="AC346" s="145"/>
      <c r="AD346" s="145"/>
      <c r="AE346" s="145"/>
      <c r="AF346" s="145"/>
      <c r="AG346" s="145"/>
      <c r="AH346" s="145"/>
      <c r="AI346" s="145"/>
      <c r="AJ346" s="145"/>
      <c r="AK346" s="145"/>
      <c r="AL346" s="145"/>
      <c r="AM346" s="145"/>
      <c r="AN346" s="145"/>
      <c r="AO346" s="145"/>
      <c r="AP346" s="145"/>
      <c r="AQ346" s="145"/>
      <c r="AR346" s="145"/>
      <c r="AS346" s="145"/>
      <c r="AT346" s="145"/>
      <c r="AU346" s="145"/>
      <c r="AV346" s="145"/>
      <c r="AW346" s="145"/>
      <c r="AX346" s="145"/>
      <c r="AY346" s="145"/>
      <c r="AZ346" s="145"/>
      <c r="BA346" s="145"/>
      <c r="BB346" s="145"/>
      <c r="BC346" s="145"/>
      <c r="BD346" s="145"/>
      <c r="BE346" s="145"/>
      <c r="BF346" s="145"/>
      <c r="BG346" s="145"/>
      <c r="BH346" s="145"/>
      <c r="BI346" s="145"/>
    </row>
    <row r="347" ht="14.25" customHeight="1">
      <c r="A347" s="111"/>
      <c r="B347" s="145"/>
      <c r="C347" s="178"/>
      <c r="D347" s="178"/>
      <c r="E347" s="179"/>
      <c r="F347" s="178"/>
      <c r="G347" s="145"/>
      <c r="H347" s="145"/>
      <c r="I347" s="178"/>
      <c r="J347" s="179"/>
      <c r="K347" s="178"/>
      <c r="L347" s="145"/>
      <c r="M347" s="145"/>
      <c r="N347" s="145"/>
      <c r="O347" s="145"/>
      <c r="P347" s="145"/>
      <c r="Q347" s="145"/>
      <c r="R347" s="145"/>
      <c r="S347" s="145"/>
      <c r="T347" s="145"/>
      <c r="U347" s="145"/>
      <c r="V347" s="145"/>
      <c r="W347" s="145"/>
      <c r="X347" s="145"/>
      <c r="Y347" s="145"/>
      <c r="Z347" s="145"/>
      <c r="AA347" s="145"/>
      <c r="AB347" s="145"/>
      <c r="AC347" s="145"/>
      <c r="AD347" s="145"/>
      <c r="AE347" s="145"/>
      <c r="AF347" s="145"/>
      <c r="AG347" s="145"/>
      <c r="AH347" s="145"/>
      <c r="AI347" s="145"/>
      <c r="AJ347" s="145"/>
      <c r="AK347" s="145"/>
      <c r="AL347" s="145"/>
      <c r="AM347" s="145"/>
      <c r="AN347" s="145"/>
      <c r="AO347" s="145"/>
      <c r="AP347" s="145"/>
      <c r="AQ347" s="145"/>
      <c r="AR347" s="145"/>
      <c r="AS347" s="145"/>
      <c r="AT347" s="145"/>
      <c r="AU347" s="145"/>
      <c r="AV347" s="145"/>
      <c r="AW347" s="145"/>
      <c r="AX347" s="145"/>
      <c r="AY347" s="145"/>
      <c r="AZ347" s="145"/>
      <c r="BA347" s="145"/>
      <c r="BB347" s="145"/>
      <c r="BC347" s="145"/>
      <c r="BD347" s="145"/>
      <c r="BE347" s="145"/>
      <c r="BF347" s="145"/>
      <c r="BG347" s="145"/>
      <c r="BH347" s="145"/>
      <c r="BI347" s="145"/>
    </row>
    <row r="348" ht="14.25" customHeight="1">
      <c r="A348" s="111"/>
      <c r="B348" s="145"/>
      <c r="C348" s="178"/>
      <c r="D348" s="178"/>
      <c r="E348" s="179"/>
      <c r="F348" s="178"/>
      <c r="G348" s="145"/>
      <c r="H348" s="145"/>
      <c r="I348" s="178"/>
      <c r="J348" s="179"/>
      <c r="K348" s="178"/>
      <c r="L348" s="145"/>
      <c r="M348" s="145"/>
      <c r="N348" s="145"/>
      <c r="O348" s="145"/>
      <c r="P348" s="145"/>
      <c r="Q348" s="145"/>
      <c r="R348" s="145"/>
      <c r="S348" s="145"/>
      <c r="T348" s="145"/>
      <c r="U348" s="145"/>
      <c r="V348" s="145"/>
      <c r="W348" s="145"/>
      <c r="X348" s="145"/>
      <c r="Y348" s="145"/>
      <c r="Z348" s="145"/>
      <c r="AA348" s="145"/>
      <c r="AB348" s="145"/>
      <c r="AC348" s="145"/>
      <c r="AD348" s="145"/>
      <c r="AE348" s="145"/>
      <c r="AF348" s="145"/>
      <c r="AG348" s="145"/>
      <c r="AH348" s="145"/>
      <c r="AI348" s="145"/>
      <c r="AJ348" s="145"/>
      <c r="AK348" s="145"/>
      <c r="AL348" s="145"/>
      <c r="AM348" s="145"/>
      <c r="AN348" s="145"/>
      <c r="AO348" s="145"/>
      <c r="AP348" s="145"/>
      <c r="AQ348" s="145"/>
      <c r="AR348" s="145"/>
      <c r="AS348" s="145"/>
      <c r="AT348" s="145"/>
      <c r="AU348" s="145"/>
      <c r="AV348" s="145"/>
      <c r="AW348" s="145"/>
      <c r="AX348" s="145"/>
      <c r="AY348" s="145"/>
      <c r="AZ348" s="145"/>
      <c r="BA348" s="145"/>
      <c r="BB348" s="145"/>
      <c r="BC348" s="145"/>
      <c r="BD348" s="145"/>
      <c r="BE348" s="145"/>
      <c r="BF348" s="145"/>
      <c r="BG348" s="145"/>
      <c r="BH348" s="145"/>
      <c r="BI348" s="145"/>
    </row>
    <row r="349" ht="14.25" customHeight="1">
      <c r="A349" s="111"/>
      <c r="B349" s="145"/>
      <c r="C349" s="178"/>
      <c r="D349" s="178"/>
      <c r="E349" s="179"/>
      <c r="F349" s="178"/>
      <c r="G349" s="145"/>
      <c r="H349" s="145"/>
      <c r="I349" s="178"/>
      <c r="J349" s="179"/>
      <c r="K349" s="178"/>
      <c r="L349" s="145"/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  <c r="Y349" s="145"/>
      <c r="Z349" s="145"/>
      <c r="AA349" s="145"/>
      <c r="AB349" s="145"/>
      <c r="AC349" s="145"/>
      <c r="AD349" s="145"/>
      <c r="AE349" s="145"/>
      <c r="AF349" s="145"/>
      <c r="AG349" s="145"/>
      <c r="AH349" s="145"/>
      <c r="AI349" s="145"/>
      <c r="AJ349" s="145"/>
      <c r="AK349" s="145"/>
      <c r="AL349" s="145"/>
      <c r="AM349" s="145"/>
      <c r="AN349" s="145"/>
      <c r="AO349" s="145"/>
      <c r="AP349" s="145"/>
      <c r="AQ349" s="145"/>
      <c r="AR349" s="145"/>
      <c r="AS349" s="145"/>
      <c r="AT349" s="145"/>
      <c r="AU349" s="145"/>
      <c r="AV349" s="145"/>
      <c r="AW349" s="145"/>
      <c r="AX349" s="145"/>
      <c r="AY349" s="145"/>
      <c r="AZ349" s="145"/>
      <c r="BA349" s="145"/>
      <c r="BB349" s="145"/>
      <c r="BC349" s="145"/>
      <c r="BD349" s="145"/>
      <c r="BE349" s="145"/>
      <c r="BF349" s="145"/>
      <c r="BG349" s="145"/>
      <c r="BH349" s="145"/>
      <c r="BI349" s="145"/>
    </row>
    <row r="350" ht="14.25" customHeight="1">
      <c r="A350" s="111"/>
      <c r="B350" s="145"/>
      <c r="C350" s="178"/>
      <c r="D350" s="178"/>
      <c r="E350" s="179"/>
      <c r="F350" s="178"/>
      <c r="G350" s="145"/>
      <c r="H350" s="145"/>
      <c r="I350" s="178"/>
      <c r="J350" s="179"/>
      <c r="K350" s="178"/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  <c r="Z350" s="145"/>
      <c r="AA350" s="145"/>
      <c r="AB350" s="145"/>
      <c r="AC350" s="145"/>
      <c r="AD350" s="145"/>
      <c r="AE350" s="145"/>
      <c r="AF350" s="145"/>
      <c r="AG350" s="145"/>
      <c r="AH350" s="145"/>
      <c r="AI350" s="145"/>
      <c r="AJ350" s="145"/>
      <c r="AK350" s="145"/>
      <c r="AL350" s="145"/>
      <c r="AM350" s="145"/>
      <c r="AN350" s="145"/>
      <c r="AO350" s="145"/>
      <c r="AP350" s="145"/>
      <c r="AQ350" s="145"/>
      <c r="AR350" s="145"/>
      <c r="AS350" s="145"/>
      <c r="AT350" s="145"/>
      <c r="AU350" s="145"/>
      <c r="AV350" s="145"/>
      <c r="AW350" s="145"/>
      <c r="AX350" s="145"/>
      <c r="AY350" s="145"/>
      <c r="AZ350" s="145"/>
      <c r="BA350" s="145"/>
      <c r="BB350" s="145"/>
      <c r="BC350" s="145"/>
      <c r="BD350" s="145"/>
      <c r="BE350" s="145"/>
      <c r="BF350" s="145"/>
      <c r="BG350" s="145"/>
      <c r="BH350" s="145"/>
      <c r="BI350" s="145"/>
    </row>
    <row r="351" ht="14.25" customHeight="1">
      <c r="A351" s="111"/>
      <c r="B351" s="145"/>
      <c r="C351" s="178"/>
      <c r="D351" s="178"/>
      <c r="E351" s="179"/>
      <c r="F351" s="178"/>
      <c r="G351" s="145"/>
      <c r="H351" s="145"/>
      <c r="I351" s="178"/>
      <c r="J351" s="179"/>
      <c r="K351" s="178"/>
      <c r="L351" s="145"/>
      <c r="M351" s="145"/>
      <c r="N351" s="145"/>
      <c r="O351" s="145"/>
      <c r="P351" s="145"/>
      <c r="Q351" s="145"/>
      <c r="R351" s="145"/>
      <c r="S351" s="145"/>
      <c r="T351" s="145"/>
      <c r="U351" s="145"/>
      <c r="V351" s="145"/>
      <c r="W351" s="145"/>
      <c r="X351" s="145"/>
      <c r="Y351" s="145"/>
      <c r="Z351" s="145"/>
      <c r="AA351" s="145"/>
      <c r="AB351" s="145"/>
      <c r="AC351" s="145"/>
      <c r="AD351" s="145"/>
      <c r="AE351" s="145"/>
      <c r="AF351" s="145"/>
      <c r="AG351" s="145"/>
      <c r="AH351" s="145"/>
      <c r="AI351" s="145"/>
      <c r="AJ351" s="145"/>
      <c r="AK351" s="145"/>
      <c r="AL351" s="145"/>
      <c r="AM351" s="145"/>
      <c r="AN351" s="145"/>
      <c r="AO351" s="145"/>
      <c r="AP351" s="145"/>
      <c r="AQ351" s="145"/>
      <c r="AR351" s="145"/>
      <c r="AS351" s="145"/>
      <c r="AT351" s="145"/>
      <c r="AU351" s="145"/>
      <c r="AV351" s="145"/>
      <c r="AW351" s="145"/>
      <c r="AX351" s="145"/>
      <c r="AY351" s="145"/>
      <c r="AZ351" s="145"/>
      <c r="BA351" s="145"/>
      <c r="BB351" s="145"/>
      <c r="BC351" s="145"/>
      <c r="BD351" s="145"/>
      <c r="BE351" s="145"/>
      <c r="BF351" s="145"/>
      <c r="BG351" s="145"/>
      <c r="BH351" s="145"/>
      <c r="BI351" s="145"/>
    </row>
    <row r="352" ht="14.25" customHeight="1">
      <c r="A352" s="111"/>
      <c r="B352" s="145"/>
      <c r="C352" s="178"/>
      <c r="D352" s="178"/>
      <c r="E352" s="179"/>
      <c r="F352" s="178"/>
      <c r="G352" s="145"/>
      <c r="H352" s="145"/>
      <c r="I352" s="178"/>
      <c r="J352" s="179"/>
      <c r="K352" s="178"/>
      <c r="L352" s="145"/>
      <c r="M352" s="145"/>
      <c r="N352" s="145"/>
      <c r="O352" s="145"/>
      <c r="P352" s="145"/>
      <c r="Q352" s="145"/>
      <c r="R352" s="145"/>
      <c r="S352" s="145"/>
      <c r="T352" s="145"/>
      <c r="U352" s="145"/>
      <c r="V352" s="145"/>
      <c r="W352" s="145"/>
      <c r="X352" s="145"/>
      <c r="Y352" s="145"/>
      <c r="Z352" s="145"/>
      <c r="AA352" s="145"/>
      <c r="AB352" s="145"/>
      <c r="AC352" s="145"/>
      <c r="AD352" s="145"/>
      <c r="AE352" s="145"/>
      <c r="AF352" s="145"/>
      <c r="AG352" s="145"/>
      <c r="AH352" s="145"/>
      <c r="AI352" s="145"/>
      <c r="AJ352" s="145"/>
      <c r="AK352" s="145"/>
      <c r="AL352" s="145"/>
      <c r="AM352" s="145"/>
      <c r="AN352" s="145"/>
      <c r="AO352" s="145"/>
      <c r="AP352" s="145"/>
      <c r="AQ352" s="145"/>
      <c r="AR352" s="145"/>
      <c r="AS352" s="145"/>
      <c r="AT352" s="145"/>
      <c r="AU352" s="145"/>
      <c r="AV352" s="145"/>
      <c r="AW352" s="145"/>
      <c r="AX352" s="145"/>
      <c r="AY352" s="145"/>
      <c r="AZ352" s="145"/>
      <c r="BA352" s="145"/>
      <c r="BB352" s="145"/>
      <c r="BC352" s="145"/>
      <c r="BD352" s="145"/>
      <c r="BE352" s="145"/>
      <c r="BF352" s="145"/>
      <c r="BG352" s="145"/>
      <c r="BH352" s="145"/>
      <c r="BI352" s="145"/>
    </row>
    <row r="353" ht="14.25" customHeight="1">
      <c r="A353" s="111"/>
      <c r="B353" s="145"/>
      <c r="C353" s="178"/>
      <c r="D353" s="178"/>
      <c r="E353" s="179"/>
      <c r="F353" s="178"/>
      <c r="G353" s="145"/>
      <c r="H353" s="145"/>
      <c r="I353" s="178"/>
      <c r="J353" s="179"/>
      <c r="K353" s="178"/>
      <c r="L353" s="145"/>
      <c r="M353" s="145"/>
      <c r="N353" s="145"/>
      <c r="O353" s="145"/>
      <c r="P353" s="145"/>
      <c r="Q353" s="145"/>
      <c r="R353" s="145"/>
      <c r="S353" s="145"/>
      <c r="T353" s="145"/>
      <c r="U353" s="145"/>
      <c r="V353" s="145"/>
      <c r="W353" s="145"/>
      <c r="X353" s="145"/>
      <c r="Y353" s="145"/>
      <c r="Z353" s="145"/>
      <c r="AA353" s="145"/>
      <c r="AB353" s="145"/>
      <c r="AC353" s="145"/>
      <c r="AD353" s="145"/>
      <c r="AE353" s="145"/>
      <c r="AF353" s="145"/>
      <c r="AG353" s="145"/>
      <c r="AH353" s="145"/>
      <c r="AI353" s="145"/>
      <c r="AJ353" s="145"/>
      <c r="AK353" s="145"/>
      <c r="AL353" s="145"/>
      <c r="AM353" s="145"/>
      <c r="AN353" s="145"/>
      <c r="AO353" s="145"/>
      <c r="AP353" s="145"/>
      <c r="AQ353" s="145"/>
      <c r="AR353" s="145"/>
      <c r="AS353" s="145"/>
      <c r="AT353" s="145"/>
      <c r="AU353" s="145"/>
      <c r="AV353" s="145"/>
      <c r="AW353" s="145"/>
      <c r="AX353" s="145"/>
      <c r="AY353" s="145"/>
      <c r="AZ353" s="145"/>
      <c r="BA353" s="145"/>
      <c r="BB353" s="145"/>
      <c r="BC353" s="145"/>
      <c r="BD353" s="145"/>
      <c r="BE353" s="145"/>
      <c r="BF353" s="145"/>
      <c r="BG353" s="145"/>
      <c r="BH353" s="145"/>
      <c r="BI353" s="145"/>
    </row>
    <row r="354" ht="14.25" customHeight="1">
      <c r="A354" s="111"/>
      <c r="B354" s="145"/>
      <c r="C354" s="178"/>
      <c r="D354" s="178"/>
      <c r="E354" s="179"/>
      <c r="F354" s="178"/>
      <c r="G354" s="145"/>
      <c r="H354" s="145"/>
      <c r="I354" s="178"/>
      <c r="J354" s="179"/>
      <c r="K354" s="178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5"/>
      <c r="Z354" s="145"/>
      <c r="AA354" s="145"/>
      <c r="AB354" s="145"/>
      <c r="AC354" s="145"/>
      <c r="AD354" s="145"/>
      <c r="AE354" s="145"/>
      <c r="AF354" s="145"/>
      <c r="AG354" s="145"/>
      <c r="AH354" s="145"/>
      <c r="AI354" s="145"/>
      <c r="AJ354" s="145"/>
      <c r="AK354" s="145"/>
      <c r="AL354" s="145"/>
      <c r="AM354" s="145"/>
      <c r="AN354" s="145"/>
      <c r="AO354" s="145"/>
      <c r="AP354" s="145"/>
      <c r="AQ354" s="145"/>
      <c r="AR354" s="145"/>
      <c r="AS354" s="145"/>
      <c r="AT354" s="145"/>
      <c r="AU354" s="145"/>
      <c r="AV354" s="145"/>
      <c r="AW354" s="145"/>
      <c r="AX354" s="145"/>
      <c r="AY354" s="145"/>
      <c r="AZ354" s="145"/>
      <c r="BA354" s="145"/>
      <c r="BB354" s="145"/>
      <c r="BC354" s="145"/>
      <c r="BD354" s="145"/>
      <c r="BE354" s="145"/>
      <c r="BF354" s="145"/>
      <c r="BG354" s="145"/>
      <c r="BH354" s="145"/>
      <c r="BI354" s="145"/>
    </row>
    <row r="355" ht="14.25" customHeight="1">
      <c r="A355" s="111"/>
      <c r="B355" s="145"/>
      <c r="C355" s="178"/>
      <c r="D355" s="178"/>
      <c r="E355" s="179"/>
      <c r="F355" s="178"/>
      <c r="G355" s="145"/>
      <c r="H355" s="145"/>
      <c r="I355" s="178"/>
      <c r="J355" s="179"/>
      <c r="K355" s="178"/>
      <c r="L355" s="145"/>
      <c r="M355" s="145"/>
      <c r="N355" s="145"/>
      <c r="O355" s="145"/>
      <c r="P355" s="145"/>
      <c r="Q355" s="145"/>
      <c r="R355" s="145"/>
      <c r="S355" s="145"/>
      <c r="T355" s="145"/>
      <c r="U355" s="145"/>
      <c r="V355" s="145"/>
      <c r="W355" s="145"/>
      <c r="X355" s="145"/>
      <c r="Y355" s="145"/>
      <c r="Z355" s="145"/>
      <c r="AA355" s="145"/>
      <c r="AB355" s="145"/>
      <c r="AC355" s="145"/>
      <c r="AD355" s="145"/>
      <c r="AE355" s="145"/>
      <c r="AF355" s="145"/>
      <c r="AG355" s="145"/>
      <c r="AH355" s="145"/>
      <c r="AI355" s="145"/>
      <c r="AJ355" s="145"/>
      <c r="AK355" s="145"/>
      <c r="AL355" s="145"/>
      <c r="AM355" s="145"/>
      <c r="AN355" s="145"/>
      <c r="AO355" s="145"/>
      <c r="AP355" s="145"/>
      <c r="AQ355" s="145"/>
      <c r="AR355" s="145"/>
      <c r="AS355" s="145"/>
      <c r="AT355" s="145"/>
      <c r="AU355" s="145"/>
      <c r="AV355" s="145"/>
      <c r="AW355" s="145"/>
      <c r="AX355" s="145"/>
      <c r="AY355" s="145"/>
      <c r="AZ355" s="145"/>
      <c r="BA355" s="145"/>
      <c r="BB355" s="145"/>
      <c r="BC355" s="145"/>
      <c r="BD355" s="145"/>
      <c r="BE355" s="145"/>
      <c r="BF355" s="145"/>
      <c r="BG355" s="145"/>
      <c r="BH355" s="145"/>
      <c r="BI355" s="145"/>
    </row>
    <row r="356" ht="14.25" customHeight="1">
      <c r="A356" s="111"/>
      <c r="B356" s="145"/>
      <c r="C356" s="178"/>
      <c r="D356" s="178"/>
      <c r="E356" s="179"/>
      <c r="F356" s="178"/>
      <c r="G356" s="145"/>
      <c r="H356" s="145"/>
      <c r="I356" s="178"/>
      <c r="J356" s="179"/>
      <c r="K356" s="178"/>
      <c r="L356" s="145"/>
      <c r="M356" s="145"/>
      <c r="N356" s="145"/>
      <c r="O356" s="145"/>
      <c r="P356" s="145"/>
      <c r="Q356" s="145"/>
      <c r="R356" s="145"/>
      <c r="S356" s="145"/>
      <c r="T356" s="145"/>
      <c r="U356" s="145"/>
      <c r="V356" s="145"/>
      <c r="W356" s="145"/>
      <c r="X356" s="145"/>
      <c r="Y356" s="145"/>
      <c r="Z356" s="145"/>
      <c r="AA356" s="145"/>
      <c r="AB356" s="145"/>
      <c r="AC356" s="145"/>
      <c r="AD356" s="145"/>
      <c r="AE356" s="145"/>
      <c r="AF356" s="145"/>
      <c r="AG356" s="145"/>
      <c r="AH356" s="145"/>
      <c r="AI356" s="145"/>
      <c r="AJ356" s="145"/>
      <c r="AK356" s="145"/>
      <c r="AL356" s="145"/>
      <c r="AM356" s="145"/>
      <c r="AN356" s="145"/>
      <c r="AO356" s="145"/>
      <c r="AP356" s="145"/>
      <c r="AQ356" s="145"/>
      <c r="AR356" s="145"/>
      <c r="AS356" s="145"/>
      <c r="AT356" s="145"/>
      <c r="AU356" s="145"/>
      <c r="AV356" s="145"/>
      <c r="AW356" s="145"/>
      <c r="AX356" s="145"/>
      <c r="AY356" s="145"/>
      <c r="AZ356" s="145"/>
      <c r="BA356" s="145"/>
      <c r="BB356" s="145"/>
      <c r="BC356" s="145"/>
      <c r="BD356" s="145"/>
      <c r="BE356" s="145"/>
      <c r="BF356" s="145"/>
      <c r="BG356" s="145"/>
      <c r="BH356" s="145"/>
      <c r="BI356" s="145"/>
    </row>
    <row r="357" ht="14.25" customHeight="1">
      <c r="A357" s="111"/>
      <c r="B357" s="145"/>
      <c r="C357" s="178"/>
      <c r="D357" s="178"/>
      <c r="E357" s="179"/>
      <c r="F357" s="178"/>
      <c r="G357" s="145"/>
      <c r="H357" s="145"/>
      <c r="I357" s="178"/>
      <c r="J357" s="179"/>
      <c r="K357" s="178"/>
      <c r="L357" s="145"/>
      <c r="M357" s="145"/>
      <c r="N357" s="145"/>
      <c r="O357" s="145"/>
      <c r="P357" s="145"/>
      <c r="Q357" s="145"/>
      <c r="R357" s="145"/>
      <c r="S357" s="145"/>
      <c r="T357" s="145"/>
      <c r="U357" s="145"/>
      <c r="V357" s="145"/>
      <c r="W357" s="145"/>
      <c r="X357" s="145"/>
      <c r="Y357" s="145"/>
      <c r="Z357" s="145"/>
      <c r="AA357" s="145"/>
      <c r="AB357" s="145"/>
      <c r="AC357" s="145"/>
      <c r="AD357" s="145"/>
      <c r="AE357" s="145"/>
      <c r="AF357" s="145"/>
      <c r="AG357" s="145"/>
      <c r="AH357" s="145"/>
      <c r="AI357" s="145"/>
      <c r="AJ357" s="145"/>
      <c r="AK357" s="145"/>
      <c r="AL357" s="145"/>
      <c r="AM357" s="145"/>
      <c r="AN357" s="145"/>
      <c r="AO357" s="145"/>
      <c r="AP357" s="145"/>
      <c r="AQ357" s="145"/>
      <c r="AR357" s="145"/>
      <c r="AS357" s="145"/>
      <c r="AT357" s="145"/>
      <c r="AU357" s="145"/>
      <c r="AV357" s="145"/>
      <c r="AW357" s="145"/>
      <c r="AX357" s="145"/>
      <c r="AY357" s="145"/>
      <c r="AZ357" s="145"/>
      <c r="BA357" s="145"/>
      <c r="BB357" s="145"/>
      <c r="BC357" s="145"/>
      <c r="BD357" s="145"/>
      <c r="BE357" s="145"/>
      <c r="BF357" s="145"/>
      <c r="BG357" s="145"/>
      <c r="BH357" s="145"/>
      <c r="BI357" s="145"/>
    </row>
    <row r="358" ht="14.25" customHeight="1">
      <c r="A358" s="111"/>
      <c r="B358" s="145"/>
      <c r="C358" s="178"/>
      <c r="D358" s="178"/>
      <c r="E358" s="179"/>
      <c r="F358" s="178"/>
      <c r="G358" s="145"/>
      <c r="H358" s="145"/>
      <c r="I358" s="178"/>
      <c r="J358" s="179"/>
      <c r="K358" s="178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  <c r="AA358" s="145"/>
      <c r="AB358" s="145"/>
      <c r="AC358" s="145"/>
      <c r="AD358" s="145"/>
      <c r="AE358" s="145"/>
      <c r="AF358" s="145"/>
      <c r="AG358" s="145"/>
      <c r="AH358" s="145"/>
      <c r="AI358" s="145"/>
      <c r="AJ358" s="145"/>
      <c r="AK358" s="145"/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5"/>
      <c r="AZ358" s="145"/>
      <c r="BA358" s="145"/>
      <c r="BB358" s="145"/>
      <c r="BC358" s="145"/>
      <c r="BD358" s="145"/>
      <c r="BE358" s="145"/>
      <c r="BF358" s="145"/>
      <c r="BG358" s="145"/>
      <c r="BH358" s="145"/>
      <c r="BI358" s="145"/>
    </row>
    <row r="359" ht="14.25" customHeight="1">
      <c r="A359" s="111"/>
      <c r="B359" s="145"/>
      <c r="C359" s="178"/>
      <c r="D359" s="178"/>
      <c r="E359" s="179"/>
      <c r="F359" s="178"/>
      <c r="G359" s="145"/>
      <c r="H359" s="145"/>
      <c r="I359" s="178"/>
      <c r="J359" s="179"/>
      <c r="K359" s="178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  <c r="Z359" s="145"/>
      <c r="AA359" s="145"/>
      <c r="AB359" s="145"/>
      <c r="AC359" s="145"/>
      <c r="AD359" s="145"/>
      <c r="AE359" s="145"/>
      <c r="AF359" s="145"/>
      <c r="AG359" s="145"/>
      <c r="AH359" s="145"/>
      <c r="AI359" s="145"/>
      <c r="AJ359" s="145"/>
      <c r="AK359" s="145"/>
      <c r="AL359" s="145"/>
      <c r="AM359" s="145"/>
      <c r="AN359" s="145"/>
      <c r="AO359" s="145"/>
      <c r="AP359" s="145"/>
      <c r="AQ359" s="145"/>
      <c r="AR359" s="145"/>
      <c r="AS359" s="145"/>
      <c r="AT359" s="145"/>
      <c r="AU359" s="145"/>
      <c r="AV359" s="145"/>
      <c r="AW359" s="145"/>
      <c r="AX359" s="145"/>
      <c r="AY359" s="145"/>
      <c r="AZ359" s="145"/>
      <c r="BA359" s="145"/>
      <c r="BB359" s="145"/>
      <c r="BC359" s="145"/>
      <c r="BD359" s="145"/>
      <c r="BE359" s="145"/>
      <c r="BF359" s="145"/>
      <c r="BG359" s="145"/>
      <c r="BH359" s="145"/>
      <c r="BI359" s="145"/>
    </row>
    <row r="360" ht="14.25" customHeight="1">
      <c r="A360" s="111"/>
      <c r="B360" s="145"/>
      <c r="C360" s="178"/>
      <c r="D360" s="178"/>
      <c r="E360" s="179"/>
      <c r="F360" s="178"/>
      <c r="G360" s="145"/>
      <c r="H360" s="145"/>
      <c r="I360" s="178"/>
      <c r="J360" s="179"/>
      <c r="K360" s="178"/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  <c r="Z360" s="145"/>
      <c r="AA360" s="145"/>
      <c r="AB360" s="145"/>
      <c r="AC360" s="145"/>
      <c r="AD360" s="145"/>
      <c r="AE360" s="145"/>
      <c r="AF360" s="145"/>
      <c r="AG360" s="145"/>
      <c r="AH360" s="145"/>
      <c r="AI360" s="145"/>
      <c r="AJ360" s="145"/>
      <c r="AK360" s="145"/>
      <c r="AL360" s="145"/>
      <c r="AM360" s="145"/>
      <c r="AN360" s="145"/>
      <c r="AO360" s="145"/>
      <c r="AP360" s="145"/>
      <c r="AQ360" s="145"/>
      <c r="AR360" s="145"/>
      <c r="AS360" s="145"/>
      <c r="AT360" s="145"/>
      <c r="AU360" s="145"/>
      <c r="AV360" s="145"/>
      <c r="AW360" s="145"/>
      <c r="AX360" s="145"/>
      <c r="AY360" s="145"/>
      <c r="AZ360" s="145"/>
      <c r="BA360" s="145"/>
      <c r="BB360" s="145"/>
      <c r="BC360" s="145"/>
      <c r="BD360" s="145"/>
      <c r="BE360" s="145"/>
      <c r="BF360" s="145"/>
      <c r="BG360" s="145"/>
      <c r="BH360" s="145"/>
      <c r="BI360" s="145"/>
    </row>
    <row r="361" ht="14.25" customHeight="1">
      <c r="A361" s="111"/>
      <c r="B361" s="145"/>
      <c r="C361" s="178"/>
      <c r="D361" s="178"/>
      <c r="E361" s="179"/>
      <c r="F361" s="178"/>
      <c r="G361" s="145"/>
      <c r="H361" s="145"/>
      <c r="I361" s="178"/>
      <c r="J361" s="179"/>
      <c r="K361" s="178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  <c r="AA361" s="145"/>
      <c r="AB361" s="145"/>
      <c r="AC361" s="145"/>
      <c r="AD361" s="145"/>
      <c r="AE361" s="145"/>
      <c r="AF361" s="145"/>
      <c r="AG361" s="145"/>
      <c r="AH361" s="145"/>
      <c r="AI361" s="145"/>
      <c r="AJ361" s="145"/>
      <c r="AK361" s="145"/>
      <c r="AL361" s="145"/>
      <c r="AM361" s="145"/>
      <c r="AN361" s="145"/>
      <c r="AO361" s="145"/>
      <c r="AP361" s="145"/>
      <c r="AQ361" s="145"/>
      <c r="AR361" s="145"/>
      <c r="AS361" s="145"/>
      <c r="AT361" s="145"/>
      <c r="AU361" s="145"/>
      <c r="AV361" s="145"/>
      <c r="AW361" s="145"/>
      <c r="AX361" s="145"/>
      <c r="AY361" s="145"/>
      <c r="AZ361" s="145"/>
      <c r="BA361" s="145"/>
      <c r="BB361" s="145"/>
      <c r="BC361" s="145"/>
      <c r="BD361" s="145"/>
      <c r="BE361" s="145"/>
      <c r="BF361" s="145"/>
      <c r="BG361" s="145"/>
      <c r="BH361" s="145"/>
      <c r="BI361" s="145"/>
    </row>
    <row r="362" ht="14.25" customHeight="1">
      <c r="A362" s="111"/>
      <c r="B362" s="145"/>
      <c r="C362" s="178"/>
      <c r="D362" s="178"/>
      <c r="E362" s="179"/>
      <c r="F362" s="178"/>
      <c r="G362" s="145"/>
      <c r="H362" s="145"/>
      <c r="I362" s="178"/>
      <c r="J362" s="179"/>
      <c r="K362" s="178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  <c r="AA362" s="145"/>
      <c r="AB362" s="145"/>
      <c r="AC362" s="145"/>
      <c r="AD362" s="145"/>
      <c r="AE362" s="145"/>
      <c r="AF362" s="145"/>
      <c r="AG362" s="145"/>
      <c r="AH362" s="145"/>
      <c r="AI362" s="145"/>
      <c r="AJ362" s="145"/>
      <c r="AK362" s="145"/>
      <c r="AL362" s="145"/>
      <c r="AM362" s="145"/>
      <c r="AN362" s="145"/>
      <c r="AO362" s="145"/>
      <c r="AP362" s="145"/>
      <c r="AQ362" s="145"/>
      <c r="AR362" s="145"/>
      <c r="AS362" s="145"/>
      <c r="AT362" s="145"/>
      <c r="AU362" s="145"/>
      <c r="AV362" s="145"/>
      <c r="AW362" s="145"/>
      <c r="AX362" s="145"/>
      <c r="AY362" s="145"/>
      <c r="AZ362" s="145"/>
      <c r="BA362" s="145"/>
      <c r="BB362" s="145"/>
      <c r="BC362" s="145"/>
      <c r="BD362" s="145"/>
      <c r="BE362" s="145"/>
      <c r="BF362" s="145"/>
      <c r="BG362" s="145"/>
      <c r="BH362" s="145"/>
      <c r="BI362" s="145"/>
    </row>
    <row r="363" ht="14.25" customHeight="1">
      <c r="A363" s="111"/>
      <c r="B363" s="145"/>
      <c r="C363" s="178"/>
      <c r="D363" s="178"/>
      <c r="E363" s="179"/>
      <c r="F363" s="178"/>
      <c r="G363" s="145"/>
      <c r="H363" s="145"/>
      <c r="I363" s="178"/>
      <c r="J363" s="179"/>
      <c r="K363" s="178"/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  <c r="Z363" s="145"/>
      <c r="AA363" s="145"/>
      <c r="AB363" s="145"/>
      <c r="AC363" s="145"/>
      <c r="AD363" s="145"/>
      <c r="AE363" s="145"/>
      <c r="AF363" s="145"/>
      <c r="AG363" s="145"/>
      <c r="AH363" s="145"/>
      <c r="AI363" s="145"/>
      <c r="AJ363" s="145"/>
      <c r="AK363" s="145"/>
      <c r="AL363" s="145"/>
      <c r="AM363" s="145"/>
      <c r="AN363" s="145"/>
      <c r="AO363" s="145"/>
      <c r="AP363" s="145"/>
      <c r="AQ363" s="145"/>
      <c r="AR363" s="145"/>
      <c r="AS363" s="145"/>
      <c r="AT363" s="145"/>
      <c r="AU363" s="145"/>
      <c r="AV363" s="145"/>
      <c r="AW363" s="145"/>
      <c r="AX363" s="145"/>
      <c r="AY363" s="145"/>
      <c r="AZ363" s="145"/>
      <c r="BA363" s="145"/>
      <c r="BB363" s="145"/>
      <c r="BC363" s="145"/>
      <c r="BD363" s="145"/>
      <c r="BE363" s="145"/>
      <c r="BF363" s="145"/>
      <c r="BG363" s="145"/>
      <c r="BH363" s="145"/>
      <c r="BI363" s="145"/>
    </row>
    <row r="364" ht="14.25" customHeight="1">
      <c r="A364" s="111"/>
      <c r="B364" s="145"/>
      <c r="C364" s="178"/>
      <c r="D364" s="178"/>
      <c r="E364" s="179"/>
      <c r="F364" s="178"/>
      <c r="G364" s="145"/>
      <c r="H364" s="145"/>
      <c r="I364" s="178"/>
      <c r="J364" s="179"/>
      <c r="K364" s="178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  <c r="Z364" s="145"/>
      <c r="AA364" s="145"/>
      <c r="AB364" s="145"/>
      <c r="AC364" s="145"/>
      <c r="AD364" s="145"/>
      <c r="AE364" s="145"/>
      <c r="AF364" s="145"/>
      <c r="AG364" s="145"/>
      <c r="AH364" s="145"/>
      <c r="AI364" s="145"/>
      <c r="AJ364" s="145"/>
      <c r="AK364" s="145"/>
      <c r="AL364" s="145"/>
      <c r="AM364" s="145"/>
      <c r="AN364" s="145"/>
      <c r="AO364" s="145"/>
      <c r="AP364" s="145"/>
      <c r="AQ364" s="145"/>
      <c r="AR364" s="145"/>
      <c r="AS364" s="145"/>
      <c r="AT364" s="145"/>
      <c r="AU364" s="145"/>
      <c r="AV364" s="145"/>
      <c r="AW364" s="145"/>
      <c r="AX364" s="145"/>
      <c r="AY364" s="145"/>
      <c r="AZ364" s="145"/>
      <c r="BA364" s="145"/>
      <c r="BB364" s="145"/>
      <c r="BC364" s="145"/>
      <c r="BD364" s="145"/>
      <c r="BE364" s="145"/>
      <c r="BF364" s="145"/>
      <c r="BG364" s="145"/>
      <c r="BH364" s="145"/>
      <c r="BI364" s="145"/>
    </row>
    <row r="365" ht="14.25" customHeight="1">
      <c r="A365" s="111"/>
      <c r="B365" s="145"/>
      <c r="C365" s="178"/>
      <c r="D365" s="178"/>
      <c r="E365" s="179"/>
      <c r="F365" s="178"/>
      <c r="G365" s="145"/>
      <c r="H365" s="145"/>
      <c r="I365" s="178"/>
      <c r="J365" s="179"/>
      <c r="K365" s="178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5"/>
      <c r="AN365" s="145"/>
      <c r="AO365" s="145"/>
      <c r="AP365" s="145"/>
      <c r="AQ365" s="145"/>
      <c r="AR365" s="145"/>
      <c r="AS365" s="145"/>
      <c r="AT365" s="145"/>
      <c r="AU365" s="145"/>
      <c r="AV365" s="145"/>
      <c r="AW365" s="145"/>
      <c r="AX365" s="145"/>
      <c r="AY365" s="145"/>
      <c r="AZ365" s="145"/>
      <c r="BA365" s="145"/>
      <c r="BB365" s="145"/>
      <c r="BC365" s="145"/>
      <c r="BD365" s="145"/>
      <c r="BE365" s="145"/>
      <c r="BF365" s="145"/>
      <c r="BG365" s="145"/>
      <c r="BH365" s="145"/>
      <c r="BI365" s="145"/>
    </row>
    <row r="366" ht="14.25" customHeight="1">
      <c r="A366" s="111"/>
      <c r="B366" s="145"/>
      <c r="C366" s="178"/>
      <c r="D366" s="178"/>
      <c r="E366" s="179"/>
      <c r="F366" s="178"/>
      <c r="G366" s="145"/>
      <c r="H366" s="145"/>
      <c r="I366" s="178"/>
      <c r="J366" s="179"/>
      <c r="K366" s="178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  <c r="AA366" s="145"/>
      <c r="AB366" s="145"/>
      <c r="AC366" s="145"/>
      <c r="AD366" s="145"/>
      <c r="AE366" s="145"/>
      <c r="AF366" s="145"/>
      <c r="AG366" s="145"/>
      <c r="AH366" s="145"/>
      <c r="AI366" s="145"/>
      <c r="AJ366" s="145"/>
      <c r="AK366" s="145"/>
      <c r="AL366" s="145"/>
      <c r="AM366" s="145"/>
      <c r="AN366" s="145"/>
      <c r="AO366" s="145"/>
      <c r="AP366" s="145"/>
      <c r="AQ366" s="145"/>
      <c r="AR366" s="145"/>
      <c r="AS366" s="145"/>
      <c r="AT366" s="145"/>
      <c r="AU366" s="145"/>
      <c r="AV366" s="145"/>
      <c r="AW366" s="145"/>
      <c r="AX366" s="145"/>
      <c r="AY366" s="145"/>
      <c r="AZ366" s="145"/>
      <c r="BA366" s="145"/>
      <c r="BB366" s="145"/>
      <c r="BC366" s="145"/>
      <c r="BD366" s="145"/>
      <c r="BE366" s="145"/>
      <c r="BF366" s="145"/>
      <c r="BG366" s="145"/>
      <c r="BH366" s="145"/>
      <c r="BI366" s="145"/>
    </row>
    <row r="367" ht="14.25" customHeight="1">
      <c r="A367" s="111"/>
      <c r="B367" s="145"/>
      <c r="C367" s="178"/>
      <c r="D367" s="178"/>
      <c r="E367" s="179"/>
      <c r="F367" s="178"/>
      <c r="G367" s="145"/>
      <c r="H367" s="145"/>
      <c r="I367" s="178"/>
      <c r="J367" s="179"/>
      <c r="K367" s="178"/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  <c r="Z367" s="145"/>
      <c r="AA367" s="145"/>
      <c r="AB367" s="145"/>
      <c r="AC367" s="145"/>
      <c r="AD367" s="145"/>
      <c r="AE367" s="145"/>
      <c r="AF367" s="145"/>
      <c r="AG367" s="145"/>
      <c r="AH367" s="145"/>
      <c r="AI367" s="145"/>
      <c r="AJ367" s="145"/>
      <c r="AK367" s="145"/>
      <c r="AL367" s="145"/>
      <c r="AM367" s="145"/>
      <c r="AN367" s="145"/>
      <c r="AO367" s="145"/>
      <c r="AP367" s="145"/>
      <c r="AQ367" s="145"/>
      <c r="AR367" s="145"/>
      <c r="AS367" s="145"/>
      <c r="AT367" s="145"/>
      <c r="AU367" s="145"/>
      <c r="AV367" s="145"/>
      <c r="AW367" s="145"/>
      <c r="AX367" s="145"/>
      <c r="AY367" s="145"/>
      <c r="AZ367" s="145"/>
      <c r="BA367" s="145"/>
      <c r="BB367" s="145"/>
      <c r="BC367" s="145"/>
      <c r="BD367" s="145"/>
      <c r="BE367" s="145"/>
      <c r="BF367" s="145"/>
      <c r="BG367" s="145"/>
      <c r="BH367" s="145"/>
      <c r="BI367" s="145"/>
    </row>
    <row r="368" ht="14.25" customHeight="1">
      <c r="A368" s="111"/>
      <c r="B368" s="145"/>
      <c r="C368" s="178"/>
      <c r="D368" s="178"/>
      <c r="E368" s="179"/>
      <c r="F368" s="178"/>
      <c r="G368" s="145"/>
      <c r="H368" s="145"/>
      <c r="I368" s="178"/>
      <c r="J368" s="179"/>
      <c r="K368" s="178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  <c r="Z368" s="145"/>
      <c r="AA368" s="145"/>
      <c r="AB368" s="145"/>
      <c r="AC368" s="145"/>
      <c r="AD368" s="145"/>
      <c r="AE368" s="145"/>
      <c r="AF368" s="145"/>
      <c r="AG368" s="145"/>
      <c r="AH368" s="145"/>
      <c r="AI368" s="145"/>
      <c r="AJ368" s="145"/>
      <c r="AK368" s="145"/>
      <c r="AL368" s="145"/>
      <c r="AM368" s="145"/>
      <c r="AN368" s="145"/>
      <c r="AO368" s="145"/>
      <c r="AP368" s="145"/>
      <c r="AQ368" s="145"/>
      <c r="AR368" s="145"/>
      <c r="AS368" s="145"/>
      <c r="AT368" s="145"/>
      <c r="AU368" s="145"/>
      <c r="AV368" s="145"/>
      <c r="AW368" s="145"/>
      <c r="AX368" s="145"/>
      <c r="AY368" s="145"/>
      <c r="AZ368" s="145"/>
      <c r="BA368" s="145"/>
      <c r="BB368" s="145"/>
      <c r="BC368" s="145"/>
      <c r="BD368" s="145"/>
      <c r="BE368" s="145"/>
      <c r="BF368" s="145"/>
      <c r="BG368" s="145"/>
      <c r="BH368" s="145"/>
      <c r="BI368" s="145"/>
    </row>
    <row r="369" ht="14.25" customHeight="1">
      <c r="A369" s="111"/>
      <c r="B369" s="145"/>
      <c r="C369" s="178"/>
      <c r="D369" s="178"/>
      <c r="E369" s="179"/>
      <c r="F369" s="178"/>
      <c r="G369" s="145"/>
      <c r="H369" s="145"/>
      <c r="I369" s="178"/>
      <c r="J369" s="179"/>
      <c r="K369" s="178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  <c r="AA369" s="145"/>
      <c r="AB369" s="145"/>
      <c r="AC369" s="145"/>
      <c r="AD369" s="145"/>
      <c r="AE369" s="145"/>
      <c r="AF369" s="145"/>
      <c r="AG369" s="145"/>
      <c r="AH369" s="145"/>
      <c r="AI369" s="145"/>
      <c r="AJ369" s="145"/>
      <c r="AK369" s="145"/>
      <c r="AL369" s="145"/>
      <c r="AM369" s="145"/>
      <c r="AN369" s="145"/>
      <c r="AO369" s="145"/>
      <c r="AP369" s="145"/>
      <c r="AQ369" s="145"/>
      <c r="AR369" s="145"/>
      <c r="AS369" s="145"/>
      <c r="AT369" s="145"/>
      <c r="AU369" s="145"/>
      <c r="AV369" s="145"/>
      <c r="AW369" s="145"/>
      <c r="AX369" s="145"/>
      <c r="AY369" s="145"/>
      <c r="AZ369" s="145"/>
      <c r="BA369" s="145"/>
      <c r="BB369" s="145"/>
      <c r="BC369" s="145"/>
      <c r="BD369" s="145"/>
      <c r="BE369" s="145"/>
      <c r="BF369" s="145"/>
      <c r="BG369" s="145"/>
      <c r="BH369" s="145"/>
      <c r="BI369" s="145"/>
    </row>
    <row r="370" ht="14.25" customHeight="1">
      <c r="A370" s="111"/>
      <c r="B370" s="145"/>
      <c r="C370" s="178"/>
      <c r="D370" s="178"/>
      <c r="E370" s="179"/>
      <c r="F370" s="178"/>
      <c r="G370" s="145"/>
      <c r="H370" s="145"/>
      <c r="I370" s="178"/>
      <c r="J370" s="179"/>
      <c r="K370" s="178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  <c r="AA370" s="145"/>
      <c r="AB370" s="145"/>
      <c r="AC370" s="145"/>
      <c r="AD370" s="145"/>
      <c r="AE370" s="145"/>
      <c r="AF370" s="145"/>
      <c r="AG370" s="145"/>
      <c r="AH370" s="145"/>
      <c r="AI370" s="145"/>
      <c r="AJ370" s="145"/>
      <c r="AK370" s="145"/>
      <c r="AL370" s="145"/>
      <c r="AM370" s="145"/>
      <c r="AN370" s="145"/>
      <c r="AO370" s="145"/>
      <c r="AP370" s="145"/>
      <c r="AQ370" s="145"/>
      <c r="AR370" s="145"/>
      <c r="AS370" s="145"/>
      <c r="AT370" s="145"/>
      <c r="AU370" s="145"/>
      <c r="AV370" s="145"/>
      <c r="AW370" s="145"/>
      <c r="AX370" s="145"/>
      <c r="AY370" s="145"/>
      <c r="AZ370" s="145"/>
      <c r="BA370" s="145"/>
      <c r="BB370" s="145"/>
      <c r="BC370" s="145"/>
      <c r="BD370" s="145"/>
      <c r="BE370" s="145"/>
      <c r="BF370" s="145"/>
      <c r="BG370" s="145"/>
      <c r="BH370" s="145"/>
      <c r="BI370" s="145"/>
    </row>
    <row r="371" ht="14.25" customHeight="1">
      <c r="A371" s="111"/>
      <c r="B371" s="145"/>
      <c r="C371" s="178"/>
      <c r="D371" s="178"/>
      <c r="E371" s="179"/>
      <c r="F371" s="178"/>
      <c r="G371" s="145"/>
      <c r="H371" s="145"/>
      <c r="I371" s="178"/>
      <c r="J371" s="179"/>
      <c r="K371" s="178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  <c r="Z371" s="145"/>
      <c r="AA371" s="145"/>
      <c r="AB371" s="145"/>
      <c r="AC371" s="145"/>
      <c r="AD371" s="145"/>
      <c r="AE371" s="145"/>
      <c r="AF371" s="145"/>
      <c r="AG371" s="145"/>
      <c r="AH371" s="145"/>
      <c r="AI371" s="145"/>
      <c r="AJ371" s="145"/>
      <c r="AK371" s="145"/>
      <c r="AL371" s="145"/>
      <c r="AM371" s="145"/>
      <c r="AN371" s="145"/>
      <c r="AO371" s="145"/>
      <c r="AP371" s="145"/>
      <c r="AQ371" s="145"/>
      <c r="AR371" s="145"/>
      <c r="AS371" s="145"/>
      <c r="AT371" s="145"/>
      <c r="AU371" s="145"/>
      <c r="AV371" s="145"/>
      <c r="AW371" s="145"/>
      <c r="AX371" s="145"/>
      <c r="AY371" s="145"/>
      <c r="AZ371" s="145"/>
      <c r="BA371" s="145"/>
      <c r="BB371" s="145"/>
      <c r="BC371" s="145"/>
      <c r="BD371" s="145"/>
      <c r="BE371" s="145"/>
      <c r="BF371" s="145"/>
      <c r="BG371" s="145"/>
      <c r="BH371" s="145"/>
      <c r="BI371" s="145"/>
    </row>
    <row r="372" ht="14.25" customHeight="1">
      <c r="A372" s="111"/>
      <c r="B372" s="145"/>
      <c r="C372" s="178"/>
      <c r="D372" s="178"/>
      <c r="E372" s="179"/>
      <c r="F372" s="178"/>
      <c r="G372" s="145"/>
      <c r="H372" s="145"/>
      <c r="I372" s="178"/>
      <c r="J372" s="179"/>
      <c r="K372" s="178"/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  <c r="Z372" s="145"/>
      <c r="AA372" s="145"/>
      <c r="AB372" s="145"/>
      <c r="AC372" s="145"/>
      <c r="AD372" s="145"/>
      <c r="AE372" s="145"/>
      <c r="AF372" s="145"/>
      <c r="AG372" s="145"/>
      <c r="AH372" s="145"/>
      <c r="AI372" s="145"/>
      <c r="AJ372" s="145"/>
      <c r="AK372" s="145"/>
      <c r="AL372" s="145"/>
      <c r="AM372" s="145"/>
      <c r="AN372" s="145"/>
      <c r="AO372" s="145"/>
      <c r="AP372" s="145"/>
      <c r="AQ372" s="145"/>
      <c r="AR372" s="145"/>
      <c r="AS372" s="145"/>
      <c r="AT372" s="145"/>
      <c r="AU372" s="145"/>
      <c r="AV372" s="145"/>
      <c r="AW372" s="145"/>
      <c r="AX372" s="145"/>
      <c r="AY372" s="145"/>
      <c r="AZ372" s="145"/>
      <c r="BA372" s="145"/>
      <c r="BB372" s="145"/>
      <c r="BC372" s="145"/>
      <c r="BD372" s="145"/>
      <c r="BE372" s="145"/>
      <c r="BF372" s="145"/>
      <c r="BG372" s="145"/>
      <c r="BH372" s="145"/>
      <c r="BI372" s="145"/>
    </row>
    <row r="373" ht="14.25" customHeight="1">
      <c r="A373" s="111"/>
      <c r="B373" s="145"/>
      <c r="C373" s="178"/>
      <c r="D373" s="178"/>
      <c r="E373" s="179"/>
      <c r="F373" s="178"/>
      <c r="G373" s="145"/>
      <c r="H373" s="145"/>
      <c r="I373" s="178"/>
      <c r="J373" s="179"/>
      <c r="K373" s="178"/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  <c r="Z373" s="145"/>
      <c r="AA373" s="145"/>
      <c r="AB373" s="145"/>
      <c r="AC373" s="145"/>
      <c r="AD373" s="145"/>
      <c r="AE373" s="145"/>
      <c r="AF373" s="145"/>
      <c r="AG373" s="145"/>
      <c r="AH373" s="145"/>
      <c r="AI373" s="145"/>
      <c r="AJ373" s="145"/>
      <c r="AK373" s="145"/>
      <c r="AL373" s="145"/>
      <c r="AM373" s="145"/>
      <c r="AN373" s="145"/>
      <c r="AO373" s="145"/>
      <c r="AP373" s="145"/>
      <c r="AQ373" s="145"/>
      <c r="AR373" s="145"/>
      <c r="AS373" s="145"/>
      <c r="AT373" s="145"/>
      <c r="AU373" s="145"/>
      <c r="AV373" s="145"/>
      <c r="AW373" s="145"/>
      <c r="AX373" s="145"/>
      <c r="AY373" s="145"/>
      <c r="AZ373" s="145"/>
      <c r="BA373" s="145"/>
      <c r="BB373" s="145"/>
      <c r="BC373" s="145"/>
      <c r="BD373" s="145"/>
      <c r="BE373" s="145"/>
      <c r="BF373" s="145"/>
      <c r="BG373" s="145"/>
      <c r="BH373" s="145"/>
      <c r="BI373" s="145"/>
    </row>
    <row r="374" ht="14.25" customHeight="1">
      <c r="A374" s="111"/>
      <c r="B374" s="145"/>
      <c r="C374" s="178"/>
      <c r="D374" s="178"/>
      <c r="E374" s="179"/>
      <c r="F374" s="178"/>
      <c r="G374" s="145"/>
      <c r="H374" s="145"/>
      <c r="I374" s="178"/>
      <c r="J374" s="179"/>
      <c r="K374" s="178"/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  <c r="Z374" s="145"/>
      <c r="AA374" s="145"/>
      <c r="AB374" s="145"/>
      <c r="AC374" s="145"/>
      <c r="AD374" s="145"/>
      <c r="AE374" s="145"/>
      <c r="AF374" s="145"/>
      <c r="AG374" s="145"/>
      <c r="AH374" s="145"/>
      <c r="AI374" s="145"/>
      <c r="AJ374" s="145"/>
      <c r="AK374" s="145"/>
      <c r="AL374" s="145"/>
      <c r="AM374" s="145"/>
      <c r="AN374" s="145"/>
      <c r="AO374" s="145"/>
      <c r="AP374" s="145"/>
      <c r="AQ374" s="145"/>
      <c r="AR374" s="145"/>
      <c r="AS374" s="145"/>
      <c r="AT374" s="145"/>
      <c r="AU374" s="145"/>
      <c r="AV374" s="145"/>
      <c r="AW374" s="145"/>
      <c r="AX374" s="145"/>
      <c r="AY374" s="145"/>
      <c r="AZ374" s="145"/>
      <c r="BA374" s="145"/>
      <c r="BB374" s="145"/>
      <c r="BC374" s="145"/>
      <c r="BD374" s="145"/>
      <c r="BE374" s="145"/>
      <c r="BF374" s="145"/>
      <c r="BG374" s="145"/>
      <c r="BH374" s="145"/>
      <c r="BI374" s="145"/>
    </row>
    <row r="375" ht="14.25" customHeight="1">
      <c r="A375" s="111"/>
      <c r="B375" s="145"/>
      <c r="C375" s="178"/>
      <c r="D375" s="178"/>
      <c r="E375" s="179"/>
      <c r="F375" s="178"/>
      <c r="G375" s="145"/>
      <c r="H375" s="145"/>
      <c r="I375" s="178"/>
      <c r="J375" s="179"/>
      <c r="K375" s="178"/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  <c r="Z375" s="145"/>
      <c r="AA375" s="145"/>
      <c r="AB375" s="145"/>
      <c r="AC375" s="145"/>
      <c r="AD375" s="145"/>
      <c r="AE375" s="145"/>
      <c r="AF375" s="145"/>
      <c r="AG375" s="145"/>
      <c r="AH375" s="145"/>
      <c r="AI375" s="145"/>
      <c r="AJ375" s="145"/>
      <c r="AK375" s="145"/>
      <c r="AL375" s="145"/>
      <c r="AM375" s="145"/>
      <c r="AN375" s="145"/>
      <c r="AO375" s="145"/>
      <c r="AP375" s="145"/>
      <c r="AQ375" s="145"/>
      <c r="AR375" s="145"/>
      <c r="AS375" s="145"/>
      <c r="AT375" s="145"/>
      <c r="AU375" s="145"/>
      <c r="AV375" s="145"/>
      <c r="AW375" s="145"/>
      <c r="AX375" s="145"/>
      <c r="AY375" s="145"/>
      <c r="AZ375" s="145"/>
      <c r="BA375" s="145"/>
      <c r="BB375" s="145"/>
      <c r="BC375" s="145"/>
      <c r="BD375" s="145"/>
      <c r="BE375" s="145"/>
      <c r="BF375" s="145"/>
      <c r="BG375" s="145"/>
      <c r="BH375" s="145"/>
      <c r="BI375" s="145"/>
    </row>
    <row r="376" ht="14.25" customHeight="1">
      <c r="A376" s="111"/>
      <c r="B376" s="145"/>
      <c r="C376" s="178"/>
      <c r="D376" s="178"/>
      <c r="E376" s="179"/>
      <c r="F376" s="178"/>
      <c r="G376" s="145"/>
      <c r="H376" s="145"/>
      <c r="I376" s="178"/>
      <c r="J376" s="179"/>
      <c r="K376" s="178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5"/>
      <c r="Z376" s="145"/>
      <c r="AA376" s="145"/>
      <c r="AB376" s="145"/>
      <c r="AC376" s="145"/>
      <c r="AD376" s="145"/>
      <c r="AE376" s="145"/>
      <c r="AF376" s="145"/>
      <c r="AG376" s="145"/>
      <c r="AH376" s="145"/>
      <c r="AI376" s="145"/>
      <c r="AJ376" s="145"/>
      <c r="AK376" s="145"/>
      <c r="AL376" s="145"/>
      <c r="AM376" s="145"/>
      <c r="AN376" s="145"/>
      <c r="AO376" s="145"/>
      <c r="AP376" s="145"/>
      <c r="AQ376" s="145"/>
      <c r="AR376" s="145"/>
      <c r="AS376" s="145"/>
      <c r="AT376" s="145"/>
      <c r="AU376" s="145"/>
      <c r="AV376" s="145"/>
      <c r="AW376" s="145"/>
      <c r="AX376" s="145"/>
      <c r="AY376" s="145"/>
      <c r="AZ376" s="145"/>
      <c r="BA376" s="145"/>
      <c r="BB376" s="145"/>
      <c r="BC376" s="145"/>
      <c r="BD376" s="145"/>
      <c r="BE376" s="145"/>
      <c r="BF376" s="145"/>
      <c r="BG376" s="145"/>
      <c r="BH376" s="145"/>
      <c r="BI376" s="145"/>
    </row>
    <row r="377" ht="14.25" customHeight="1">
      <c r="A377" s="111"/>
      <c r="B377" s="145"/>
      <c r="C377" s="178"/>
      <c r="D377" s="178"/>
      <c r="E377" s="179"/>
      <c r="F377" s="178"/>
      <c r="G377" s="145"/>
      <c r="H377" s="145"/>
      <c r="I377" s="178"/>
      <c r="J377" s="179"/>
      <c r="K377" s="178"/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  <c r="Y377" s="145"/>
      <c r="Z377" s="145"/>
      <c r="AA377" s="145"/>
      <c r="AB377" s="145"/>
      <c r="AC377" s="145"/>
      <c r="AD377" s="145"/>
      <c r="AE377" s="145"/>
      <c r="AF377" s="145"/>
      <c r="AG377" s="145"/>
      <c r="AH377" s="145"/>
      <c r="AI377" s="145"/>
      <c r="AJ377" s="145"/>
      <c r="AK377" s="145"/>
      <c r="AL377" s="145"/>
      <c r="AM377" s="145"/>
      <c r="AN377" s="145"/>
      <c r="AO377" s="145"/>
      <c r="AP377" s="145"/>
      <c r="AQ377" s="145"/>
      <c r="AR377" s="145"/>
      <c r="AS377" s="145"/>
      <c r="AT377" s="145"/>
      <c r="AU377" s="145"/>
      <c r="AV377" s="145"/>
      <c r="AW377" s="145"/>
      <c r="AX377" s="145"/>
      <c r="AY377" s="145"/>
      <c r="AZ377" s="145"/>
      <c r="BA377" s="145"/>
      <c r="BB377" s="145"/>
      <c r="BC377" s="145"/>
      <c r="BD377" s="145"/>
      <c r="BE377" s="145"/>
      <c r="BF377" s="145"/>
      <c r="BG377" s="145"/>
      <c r="BH377" s="145"/>
      <c r="BI377" s="145"/>
    </row>
    <row r="378" ht="14.25" customHeight="1">
      <c r="A378" s="111"/>
      <c r="B378" s="145"/>
      <c r="C378" s="178"/>
      <c r="D378" s="178"/>
      <c r="E378" s="179"/>
      <c r="F378" s="178"/>
      <c r="G378" s="145"/>
      <c r="H378" s="145"/>
      <c r="I378" s="178"/>
      <c r="J378" s="179"/>
      <c r="K378" s="178"/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  <c r="Y378" s="145"/>
      <c r="Z378" s="145"/>
      <c r="AA378" s="145"/>
      <c r="AB378" s="145"/>
      <c r="AC378" s="145"/>
      <c r="AD378" s="145"/>
      <c r="AE378" s="145"/>
      <c r="AF378" s="145"/>
      <c r="AG378" s="145"/>
      <c r="AH378" s="145"/>
      <c r="AI378" s="145"/>
      <c r="AJ378" s="145"/>
      <c r="AK378" s="145"/>
      <c r="AL378" s="145"/>
      <c r="AM378" s="145"/>
      <c r="AN378" s="145"/>
      <c r="AO378" s="145"/>
      <c r="AP378" s="145"/>
      <c r="AQ378" s="145"/>
      <c r="AR378" s="145"/>
      <c r="AS378" s="145"/>
      <c r="AT378" s="145"/>
      <c r="AU378" s="145"/>
      <c r="AV378" s="145"/>
      <c r="AW378" s="145"/>
      <c r="AX378" s="145"/>
      <c r="AY378" s="145"/>
      <c r="AZ378" s="145"/>
      <c r="BA378" s="145"/>
      <c r="BB378" s="145"/>
      <c r="BC378" s="145"/>
      <c r="BD378" s="145"/>
      <c r="BE378" s="145"/>
      <c r="BF378" s="145"/>
      <c r="BG378" s="145"/>
      <c r="BH378" s="145"/>
      <c r="BI378" s="145"/>
    </row>
    <row r="379" ht="14.25" customHeight="1">
      <c r="A379" s="111"/>
      <c r="B379" s="145"/>
      <c r="C379" s="178"/>
      <c r="D379" s="178"/>
      <c r="E379" s="179"/>
      <c r="F379" s="178"/>
      <c r="G379" s="145"/>
      <c r="H379" s="145"/>
      <c r="I379" s="178"/>
      <c r="J379" s="179"/>
      <c r="K379" s="178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  <c r="Z379" s="145"/>
      <c r="AA379" s="145"/>
      <c r="AB379" s="145"/>
      <c r="AC379" s="145"/>
      <c r="AD379" s="145"/>
      <c r="AE379" s="145"/>
      <c r="AF379" s="145"/>
      <c r="AG379" s="145"/>
      <c r="AH379" s="145"/>
      <c r="AI379" s="145"/>
      <c r="AJ379" s="145"/>
      <c r="AK379" s="145"/>
      <c r="AL379" s="145"/>
      <c r="AM379" s="145"/>
      <c r="AN379" s="145"/>
      <c r="AO379" s="145"/>
      <c r="AP379" s="145"/>
      <c r="AQ379" s="145"/>
      <c r="AR379" s="145"/>
      <c r="AS379" s="145"/>
      <c r="AT379" s="145"/>
      <c r="AU379" s="145"/>
      <c r="AV379" s="145"/>
      <c r="AW379" s="145"/>
      <c r="AX379" s="145"/>
      <c r="AY379" s="145"/>
      <c r="AZ379" s="145"/>
      <c r="BA379" s="145"/>
      <c r="BB379" s="145"/>
      <c r="BC379" s="145"/>
      <c r="BD379" s="145"/>
      <c r="BE379" s="145"/>
      <c r="BF379" s="145"/>
      <c r="BG379" s="145"/>
      <c r="BH379" s="145"/>
      <c r="BI379" s="145"/>
    </row>
    <row r="380" ht="14.25" customHeight="1">
      <c r="A380" s="111"/>
      <c r="B380" s="145"/>
      <c r="C380" s="178"/>
      <c r="D380" s="178"/>
      <c r="E380" s="179"/>
      <c r="F380" s="178"/>
      <c r="G380" s="145"/>
      <c r="H380" s="145"/>
      <c r="I380" s="178"/>
      <c r="J380" s="179"/>
      <c r="K380" s="178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  <c r="AB380" s="145"/>
      <c r="AC380" s="145"/>
      <c r="AD380" s="145"/>
      <c r="AE380" s="145"/>
      <c r="AF380" s="145"/>
      <c r="AG380" s="145"/>
      <c r="AH380" s="145"/>
      <c r="AI380" s="145"/>
      <c r="AJ380" s="145"/>
      <c r="AK380" s="145"/>
      <c r="AL380" s="145"/>
      <c r="AM380" s="145"/>
      <c r="AN380" s="145"/>
      <c r="AO380" s="145"/>
      <c r="AP380" s="145"/>
      <c r="AQ380" s="145"/>
      <c r="AR380" s="145"/>
      <c r="AS380" s="145"/>
      <c r="AT380" s="145"/>
      <c r="AU380" s="145"/>
      <c r="AV380" s="145"/>
      <c r="AW380" s="145"/>
      <c r="AX380" s="145"/>
      <c r="AY380" s="145"/>
      <c r="AZ380" s="145"/>
      <c r="BA380" s="145"/>
      <c r="BB380" s="145"/>
      <c r="BC380" s="145"/>
      <c r="BD380" s="145"/>
      <c r="BE380" s="145"/>
      <c r="BF380" s="145"/>
      <c r="BG380" s="145"/>
      <c r="BH380" s="145"/>
      <c r="BI380" s="145"/>
    </row>
    <row r="381" ht="14.25" customHeight="1">
      <c r="A381" s="111"/>
      <c r="B381" s="145"/>
      <c r="C381" s="178"/>
      <c r="D381" s="178"/>
      <c r="E381" s="179"/>
      <c r="F381" s="178"/>
      <c r="G381" s="145"/>
      <c r="H381" s="145"/>
      <c r="I381" s="178"/>
      <c r="J381" s="179"/>
      <c r="K381" s="178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  <c r="Z381" s="145"/>
      <c r="AA381" s="145"/>
      <c r="AB381" s="145"/>
      <c r="AC381" s="145"/>
      <c r="AD381" s="145"/>
      <c r="AE381" s="145"/>
      <c r="AF381" s="145"/>
      <c r="AG381" s="145"/>
      <c r="AH381" s="145"/>
      <c r="AI381" s="145"/>
      <c r="AJ381" s="145"/>
      <c r="AK381" s="145"/>
      <c r="AL381" s="145"/>
      <c r="AM381" s="145"/>
      <c r="AN381" s="145"/>
      <c r="AO381" s="145"/>
      <c r="AP381" s="145"/>
      <c r="AQ381" s="145"/>
      <c r="AR381" s="145"/>
      <c r="AS381" s="145"/>
      <c r="AT381" s="145"/>
      <c r="AU381" s="145"/>
      <c r="AV381" s="145"/>
      <c r="AW381" s="145"/>
      <c r="AX381" s="145"/>
      <c r="AY381" s="145"/>
      <c r="AZ381" s="145"/>
      <c r="BA381" s="145"/>
      <c r="BB381" s="145"/>
      <c r="BC381" s="145"/>
      <c r="BD381" s="145"/>
      <c r="BE381" s="145"/>
      <c r="BF381" s="145"/>
      <c r="BG381" s="145"/>
      <c r="BH381" s="145"/>
      <c r="BI381" s="145"/>
    </row>
    <row r="382" ht="14.25" customHeight="1">
      <c r="A382" s="111"/>
      <c r="B382" s="145"/>
      <c r="C382" s="178"/>
      <c r="D382" s="178"/>
      <c r="E382" s="179"/>
      <c r="F382" s="178"/>
      <c r="G382" s="145"/>
      <c r="H382" s="145"/>
      <c r="I382" s="178"/>
      <c r="J382" s="179"/>
      <c r="K382" s="178"/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  <c r="Z382" s="145"/>
      <c r="AA382" s="145"/>
      <c r="AB382" s="145"/>
      <c r="AC382" s="145"/>
      <c r="AD382" s="145"/>
      <c r="AE382" s="145"/>
      <c r="AF382" s="145"/>
      <c r="AG382" s="145"/>
      <c r="AH382" s="145"/>
      <c r="AI382" s="145"/>
      <c r="AJ382" s="145"/>
      <c r="AK382" s="145"/>
      <c r="AL382" s="145"/>
      <c r="AM382" s="145"/>
      <c r="AN382" s="145"/>
      <c r="AO382" s="145"/>
      <c r="AP382" s="145"/>
      <c r="AQ382" s="145"/>
      <c r="AR382" s="145"/>
      <c r="AS382" s="145"/>
      <c r="AT382" s="145"/>
      <c r="AU382" s="145"/>
      <c r="AV382" s="145"/>
      <c r="AW382" s="145"/>
      <c r="AX382" s="145"/>
      <c r="AY382" s="145"/>
      <c r="AZ382" s="145"/>
      <c r="BA382" s="145"/>
      <c r="BB382" s="145"/>
      <c r="BC382" s="145"/>
      <c r="BD382" s="145"/>
      <c r="BE382" s="145"/>
      <c r="BF382" s="145"/>
      <c r="BG382" s="145"/>
      <c r="BH382" s="145"/>
      <c r="BI382" s="145"/>
    </row>
    <row r="383" ht="14.25" customHeight="1">
      <c r="A383" s="111"/>
      <c r="B383" s="145"/>
      <c r="C383" s="178"/>
      <c r="D383" s="178"/>
      <c r="E383" s="179"/>
      <c r="F383" s="178"/>
      <c r="G383" s="145"/>
      <c r="H383" s="145"/>
      <c r="I383" s="178"/>
      <c r="J383" s="179"/>
      <c r="K383" s="178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  <c r="AN383" s="145"/>
      <c r="AO383" s="145"/>
      <c r="AP383" s="145"/>
      <c r="AQ383" s="145"/>
      <c r="AR383" s="145"/>
      <c r="AS383" s="145"/>
      <c r="AT383" s="145"/>
      <c r="AU383" s="145"/>
      <c r="AV383" s="145"/>
      <c r="AW383" s="145"/>
      <c r="AX383" s="145"/>
      <c r="AY383" s="145"/>
      <c r="AZ383" s="145"/>
      <c r="BA383" s="145"/>
      <c r="BB383" s="145"/>
      <c r="BC383" s="145"/>
      <c r="BD383" s="145"/>
      <c r="BE383" s="145"/>
      <c r="BF383" s="145"/>
      <c r="BG383" s="145"/>
      <c r="BH383" s="145"/>
      <c r="BI383" s="145"/>
    </row>
    <row r="384" ht="14.25" customHeight="1">
      <c r="A384" s="111"/>
      <c r="B384" s="145"/>
      <c r="C384" s="178"/>
      <c r="D384" s="178"/>
      <c r="E384" s="179"/>
      <c r="F384" s="178"/>
      <c r="G384" s="145"/>
      <c r="H384" s="145"/>
      <c r="I384" s="178"/>
      <c r="J384" s="179"/>
      <c r="K384" s="178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  <c r="AA384" s="145"/>
      <c r="AB384" s="145"/>
      <c r="AC384" s="145"/>
      <c r="AD384" s="145"/>
      <c r="AE384" s="145"/>
      <c r="AF384" s="145"/>
      <c r="AG384" s="145"/>
      <c r="AH384" s="145"/>
      <c r="AI384" s="145"/>
      <c r="AJ384" s="145"/>
      <c r="AK384" s="145"/>
      <c r="AL384" s="145"/>
      <c r="AM384" s="145"/>
      <c r="AN384" s="145"/>
      <c r="AO384" s="145"/>
      <c r="AP384" s="145"/>
      <c r="AQ384" s="145"/>
      <c r="AR384" s="145"/>
      <c r="AS384" s="145"/>
      <c r="AT384" s="145"/>
      <c r="AU384" s="145"/>
      <c r="AV384" s="145"/>
      <c r="AW384" s="145"/>
      <c r="AX384" s="145"/>
      <c r="AY384" s="145"/>
      <c r="AZ384" s="145"/>
      <c r="BA384" s="145"/>
      <c r="BB384" s="145"/>
      <c r="BC384" s="145"/>
      <c r="BD384" s="145"/>
      <c r="BE384" s="145"/>
      <c r="BF384" s="145"/>
      <c r="BG384" s="145"/>
      <c r="BH384" s="145"/>
      <c r="BI384" s="145"/>
    </row>
    <row r="385" ht="14.25" customHeight="1">
      <c r="A385" s="111"/>
      <c r="B385" s="145"/>
      <c r="C385" s="178"/>
      <c r="D385" s="178"/>
      <c r="E385" s="179"/>
      <c r="F385" s="178"/>
      <c r="G385" s="145"/>
      <c r="H385" s="145"/>
      <c r="I385" s="178"/>
      <c r="J385" s="179"/>
      <c r="K385" s="178"/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  <c r="Z385" s="145"/>
      <c r="AA385" s="145"/>
      <c r="AB385" s="145"/>
      <c r="AC385" s="145"/>
      <c r="AD385" s="145"/>
      <c r="AE385" s="145"/>
      <c r="AF385" s="145"/>
      <c r="AG385" s="145"/>
      <c r="AH385" s="145"/>
      <c r="AI385" s="145"/>
      <c r="AJ385" s="145"/>
      <c r="AK385" s="145"/>
      <c r="AL385" s="145"/>
      <c r="AM385" s="145"/>
      <c r="AN385" s="145"/>
      <c r="AO385" s="145"/>
      <c r="AP385" s="145"/>
      <c r="AQ385" s="145"/>
      <c r="AR385" s="145"/>
      <c r="AS385" s="145"/>
      <c r="AT385" s="145"/>
      <c r="AU385" s="145"/>
      <c r="AV385" s="145"/>
      <c r="AW385" s="145"/>
      <c r="AX385" s="145"/>
      <c r="AY385" s="145"/>
      <c r="AZ385" s="145"/>
      <c r="BA385" s="145"/>
      <c r="BB385" s="145"/>
      <c r="BC385" s="145"/>
      <c r="BD385" s="145"/>
      <c r="BE385" s="145"/>
      <c r="BF385" s="145"/>
      <c r="BG385" s="145"/>
      <c r="BH385" s="145"/>
      <c r="BI385" s="145"/>
    </row>
    <row r="386" ht="14.25" customHeight="1">
      <c r="A386" s="111"/>
      <c r="B386" s="145"/>
      <c r="C386" s="178"/>
      <c r="D386" s="178"/>
      <c r="E386" s="179"/>
      <c r="F386" s="178"/>
      <c r="G386" s="145"/>
      <c r="H386" s="145"/>
      <c r="I386" s="178"/>
      <c r="J386" s="179"/>
      <c r="K386" s="178"/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  <c r="Z386" s="145"/>
      <c r="AA386" s="145"/>
      <c r="AB386" s="145"/>
      <c r="AC386" s="145"/>
      <c r="AD386" s="145"/>
      <c r="AE386" s="145"/>
      <c r="AF386" s="145"/>
      <c r="AG386" s="145"/>
      <c r="AH386" s="145"/>
      <c r="AI386" s="145"/>
      <c r="AJ386" s="145"/>
      <c r="AK386" s="145"/>
      <c r="AL386" s="145"/>
      <c r="AM386" s="145"/>
      <c r="AN386" s="145"/>
      <c r="AO386" s="145"/>
      <c r="AP386" s="145"/>
      <c r="AQ386" s="145"/>
      <c r="AR386" s="145"/>
      <c r="AS386" s="145"/>
      <c r="AT386" s="145"/>
      <c r="AU386" s="145"/>
      <c r="AV386" s="145"/>
      <c r="AW386" s="145"/>
      <c r="AX386" s="145"/>
      <c r="AY386" s="145"/>
      <c r="AZ386" s="145"/>
      <c r="BA386" s="145"/>
      <c r="BB386" s="145"/>
      <c r="BC386" s="145"/>
      <c r="BD386" s="145"/>
      <c r="BE386" s="145"/>
      <c r="BF386" s="145"/>
      <c r="BG386" s="145"/>
      <c r="BH386" s="145"/>
      <c r="BI386" s="145"/>
    </row>
    <row r="387" ht="14.25" customHeight="1">
      <c r="A387" s="111"/>
      <c r="B387" s="145"/>
      <c r="C387" s="178"/>
      <c r="D387" s="178"/>
      <c r="E387" s="179"/>
      <c r="F387" s="178"/>
      <c r="G387" s="145"/>
      <c r="H387" s="145"/>
      <c r="I387" s="178"/>
      <c r="J387" s="179"/>
      <c r="K387" s="178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  <c r="AA387" s="145"/>
      <c r="AB387" s="145"/>
      <c r="AC387" s="145"/>
      <c r="AD387" s="145"/>
      <c r="AE387" s="145"/>
      <c r="AF387" s="145"/>
      <c r="AG387" s="145"/>
      <c r="AH387" s="145"/>
      <c r="AI387" s="145"/>
      <c r="AJ387" s="145"/>
      <c r="AK387" s="145"/>
      <c r="AL387" s="145"/>
      <c r="AM387" s="145"/>
      <c r="AN387" s="145"/>
      <c r="AO387" s="145"/>
      <c r="AP387" s="145"/>
      <c r="AQ387" s="145"/>
      <c r="AR387" s="145"/>
      <c r="AS387" s="145"/>
      <c r="AT387" s="145"/>
      <c r="AU387" s="145"/>
      <c r="AV387" s="145"/>
      <c r="AW387" s="145"/>
      <c r="AX387" s="145"/>
      <c r="AY387" s="145"/>
      <c r="AZ387" s="145"/>
      <c r="BA387" s="145"/>
      <c r="BB387" s="145"/>
      <c r="BC387" s="145"/>
      <c r="BD387" s="145"/>
      <c r="BE387" s="145"/>
      <c r="BF387" s="145"/>
      <c r="BG387" s="145"/>
      <c r="BH387" s="145"/>
      <c r="BI387" s="145"/>
    </row>
    <row r="388" ht="14.25" customHeight="1">
      <c r="A388" s="111"/>
      <c r="B388" s="145"/>
      <c r="C388" s="178"/>
      <c r="D388" s="178"/>
      <c r="E388" s="179"/>
      <c r="F388" s="178"/>
      <c r="G388" s="145"/>
      <c r="H388" s="145"/>
      <c r="I388" s="178"/>
      <c r="J388" s="179"/>
      <c r="K388" s="178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  <c r="AA388" s="145"/>
      <c r="AB388" s="145"/>
      <c r="AC388" s="145"/>
      <c r="AD388" s="145"/>
      <c r="AE388" s="145"/>
      <c r="AF388" s="145"/>
      <c r="AG388" s="145"/>
      <c r="AH388" s="145"/>
      <c r="AI388" s="145"/>
      <c r="AJ388" s="145"/>
      <c r="AK388" s="145"/>
      <c r="AL388" s="145"/>
      <c r="AM388" s="145"/>
      <c r="AN388" s="145"/>
      <c r="AO388" s="145"/>
      <c r="AP388" s="145"/>
      <c r="AQ388" s="145"/>
      <c r="AR388" s="145"/>
      <c r="AS388" s="145"/>
      <c r="AT388" s="145"/>
      <c r="AU388" s="145"/>
      <c r="AV388" s="145"/>
      <c r="AW388" s="145"/>
      <c r="AX388" s="145"/>
      <c r="AY388" s="145"/>
      <c r="AZ388" s="145"/>
      <c r="BA388" s="145"/>
      <c r="BB388" s="145"/>
      <c r="BC388" s="145"/>
      <c r="BD388" s="145"/>
      <c r="BE388" s="145"/>
      <c r="BF388" s="145"/>
      <c r="BG388" s="145"/>
      <c r="BH388" s="145"/>
      <c r="BI388" s="145"/>
    </row>
    <row r="389" ht="14.25" customHeight="1">
      <c r="A389" s="111"/>
      <c r="B389" s="145"/>
      <c r="C389" s="178"/>
      <c r="D389" s="178"/>
      <c r="E389" s="179"/>
      <c r="F389" s="178"/>
      <c r="G389" s="145"/>
      <c r="H389" s="145"/>
      <c r="I389" s="178"/>
      <c r="J389" s="179"/>
      <c r="K389" s="178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  <c r="Z389" s="145"/>
      <c r="AA389" s="145"/>
      <c r="AB389" s="145"/>
      <c r="AC389" s="145"/>
      <c r="AD389" s="145"/>
      <c r="AE389" s="145"/>
      <c r="AF389" s="145"/>
      <c r="AG389" s="145"/>
      <c r="AH389" s="145"/>
      <c r="AI389" s="145"/>
      <c r="AJ389" s="145"/>
      <c r="AK389" s="145"/>
      <c r="AL389" s="145"/>
      <c r="AM389" s="145"/>
      <c r="AN389" s="145"/>
      <c r="AO389" s="145"/>
      <c r="AP389" s="145"/>
      <c r="AQ389" s="145"/>
      <c r="AR389" s="145"/>
      <c r="AS389" s="145"/>
      <c r="AT389" s="145"/>
      <c r="AU389" s="145"/>
      <c r="AV389" s="145"/>
      <c r="AW389" s="145"/>
      <c r="AX389" s="145"/>
      <c r="AY389" s="145"/>
      <c r="AZ389" s="145"/>
      <c r="BA389" s="145"/>
      <c r="BB389" s="145"/>
      <c r="BC389" s="145"/>
      <c r="BD389" s="145"/>
      <c r="BE389" s="145"/>
      <c r="BF389" s="145"/>
      <c r="BG389" s="145"/>
      <c r="BH389" s="145"/>
      <c r="BI389" s="145"/>
    </row>
    <row r="390" ht="14.25" customHeight="1">
      <c r="A390" s="111"/>
      <c r="B390" s="145"/>
      <c r="C390" s="178"/>
      <c r="D390" s="178"/>
      <c r="E390" s="179"/>
      <c r="F390" s="178"/>
      <c r="G390" s="145"/>
      <c r="H390" s="145"/>
      <c r="I390" s="178"/>
      <c r="J390" s="179"/>
      <c r="K390" s="178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  <c r="AA390" s="145"/>
      <c r="AB390" s="145"/>
      <c r="AC390" s="145"/>
      <c r="AD390" s="145"/>
      <c r="AE390" s="145"/>
      <c r="AF390" s="145"/>
      <c r="AG390" s="145"/>
      <c r="AH390" s="145"/>
      <c r="AI390" s="145"/>
      <c r="AJ390" s="145"/>
      <c r="AK390" s="145"/>
      <c r="AL390" s="145"/>
      <c r="AM390" s="145"/>
      <c r="AN390" s="145"/>
      <c r="AO390" s="145"/>
      <c r="AP390" s="145"/>
      <c r="AQ390" s="145"/>
      <c r="AR390" s="145"/>
      <c r="AS390" s="145"/>
      <c r="AT390" s="145"/>
      <c r="AU390" s="145"/>
      <c r="AV390" s="145"/>
      <c r="AW390" s="145"/>
      <c r="AX390" s="145"/>
      <c r="AY390" s="145"/>
      <c r="AZ390" s="145"/>
      <c r="BA390" s="145"/>
      <c r="BB390" s="145"/>
      <c r="BC390" s="145"/>
      <c r="BD390" s="145"/>
      <c r="BE390" s="145"/>
      <c r="BF390" s="145"/>
      <c r="BG390" s="145"/>
      <c r="BH390" s="145"/>
      <c r="BI390" s="145"/>
    </row>
    <row r="391" ht="14.25" customHeight="1">
      <c r="A391" s="111"/>
      <c r="B391" s="145"/>
      <c r="C391" s="178"/>
      <c r="D391" s="178"/>
      <c r="E391" s="179"/>
      <c r="F391" s="178"/>
      <c r="G391" s="145"/>
      <c r="H391" s="145"/>
      <c r="I391" s="178"/>
      <c r="J391" s="179"/>
      <c r="K391" s="178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  <c r="AA391" s="145"/>
      <c r="AB391" s="145"/>
      <c r="AC391" s="145"/>
      <c r="AD391" s="145"/>
      <c r="AE391" s="145"/>
      <c r="AF391" s="145"/>
      <c r="AG391" s="145"/>
      <c r="AH391" s="145"/>
      <c r="AI391" s="145"/>
      <c r="AJ391" s="145"/>
      <c r="AK391" s="145"/>
      <c r="AL391" s="145"/>
      <c r="AM391" s="145"/>
      <c r="AN391" s="145"/>
      <c r="AO391" s="145"/>
      <c r="AP391" s="145"/>
      <c r="AQ391" s="145"/>
      <c r="AR391" s="145"/>
      <c r="AS391" s="145"/>
      <c r="AT391" s="145"/>
      <c r="AU391" s="145"/>
      <c r="AV391" s="145"/>
      <c r="AW391" s="145"/>
      <c r="AX391" s="145"/>
      <c r="AY391" s="145"/>
      <c r="AZ391" s="145"/>
      <c r="BA391" s="145"/>
      <c r="BB391" s="145"/>
      <c r="BC391" s="145"/>
      <c r="BD391" s="145"/>
      <c r="BE391" s="145"/>
      <c r="BF391" s="145"/>
      <c r="BG391" s="145"/>
      <c r="BH391" s="145"/>
      <c r="BI391" s="145"/>
    </row>
    <row r="392" ht="14.25" customHeight="1">
      <c r="A392" s="111"/>
      <c r="B392" s="145"/>
      <c r="C392" s="178"/>
      <c r="D392" s="178"/>
      <c r="E392" s="179"/>
      <c r="F392" s="178"/>
      <c r="G392" s="145"/>
      <c r="H392" s="145"/>
      <c r="I392" s="178"/>
      <c r="J392" s="179"/>
      <c r="K392" s="178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  <c r="AN392" s="145"/>
      <c r="AO392" s="145"/>
      <c r="AP392" s="145"/>
      <c r="AQ392" s="145"/>
      <c r="AR392" s="145"/>
      <c r="AS392" s="145"/>
      <c r="AT392" s="145"/>
      <c r="AU392" s="145"/>
      <c r="AV392" s="145"/>
      <c r="AW392" s="145"/>
      <c r="AX392" s="145"/>
      <c r="AY392" s="145"/>
      <c r="AZ392" s="145"/>
      <c r="BA392" s="145"/>
      <c r="BB392" s="145"/>
      <c r="BC392" s="145"/>
      <c r="BD392" s="145"/>
      <c r="BE392" s="145"/>
      <c r="BF392" s="145"/>
      <c r="BG392" s="145"/>
      <c r="BH392" s="145"/>
      <c r="BI392" s="145"/>
    </row>
    <row r="393" ht="14.25" customHeight="1">
      <c r="A393" s="111"/>
      <c r="B393" s="145"/>
      <c r="C393" s="178"/>
      <c r="D393" s="178"/>
      <c r="E393" s="179"/>
      <c r="F393" s="178"/>
      <c r="G393" s="145"/>
      <c r="H393" s="145"/>
      <c r="I393" s="178"/>
      <c r="J393" s="179"/>
      <c r="K393" s="178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  <c r="AA393" s="145"/>
      <c r="AB393" s="145"/>
      <c r="AC393" s="145"/>
      <c r="AD393" s="145"/>
      <c r="AE393" s="145"/>
      <c r="AF393" s="145"/>
      <c r="AG393" s="145"/>
      <c r="AH393" s="145"/>
      <c r="AI393" s="145"/>
      <c r="AJ393" s="145"/>
      <c r="AK393" s="145"/>
      <c r="AL393" s="145"/>
      <c r="AM393" s="145"/>
      <c r="AN393" s="145"/>
      <c r="AO393" s="145"/>
      <c r="AP393" s="145"/>
      <c r="AQ393" s="145"/>
      <c r="AR393" s="145"/>
      <c r="AS393" s="145"/>
      <c r="AT393" s="145"/>
      <c r="AU393" s="145"/>
      <c r="AV393" s="145"/>
      <c r="AW393" s="145"/>
      <c r="AX393" s="145"/>
      <c r="AY393" s="145"/>
      <c r="AZ393" s="145"/>
      <c r="BA393" s="145"/>
      <c r="BB393" s="145"/>
      <c r="BC393" s="145"/>
      <c r="BD393" s="145"/>
      <c r="BE393" s="145"/>
      <c r="BF393" s="145"/>
      <c r="BG393" s="145"/>
      <c r="BH393" s="145"/>
      <c r="BI393" s="145"/>
    </row>
    <row r="394" ht="14.25" customHeight="1">
      <c r="A394" s="111"/>
      <c r="B394" s="145"/>
      <c r="C394" s="178"/>
      <c r="D394" s="178"/>
      <c r="E394" s="179"/>
      <c r="F394" s="178"/>
      <c r="G394" s="145"/>
      <c r="H394" s="145"/>
      <c r="I394" s="178"/>
      <c r="J394" s="179"/>
      <c r="K394" s="178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  <c r="Z394" s="145"/>
      <c r="AA394" s="145"/>
      <c r="AB394" s="145"/>
      <c r="AC394" s="145"/>
      <c r="AD394" s="145"/>
      <c r="AE394" s="145"/>
      <c r="AF394" s="145"/>
      <c r="AG394" s="145"/>
      <c r="AH394" s="145"/>
      <c r="AI394" s="145"/>
      <c r="AJ394" s="145"/>
      <c r="AK394" s="145"/>
      <c r="AL394" s="145"/>
      <c r="AM394" s="145"/>
      <c r="AN394" s="145"/>
      <c r="AO394" s="145"/>
      <c r="AP394" s="145"/>
      <c r="AQ394" s="145"/>
      <c r="AR394" s="145"/>
      <c r="AS394" s="145"/>
      <c r="AT394" s="145"/>
      <c r="AU394" s="145"/>
      <c r="AV394" s="145"/>
      <c r="AW394" s="145"/>
      <c r="AX394" s="145"/>
      <c r="AY394" s="145"/>
      <c r="AZ394" s="145"/>
      <c r="BA394" s="145"/>
      <c r="BB394" s="145"/>
      <c r="BC394" s="145"/>
      <c r="BD394" s="145"/>
      <c r="BE394" s="145"/>
      <c r="BF394" s="145"/>
      <c r="BG394" s="145"/>
      <c r="BH394" s="145"/>
      <c r="BI394" s="145"/>
    </row>
    <row r="395" ht="14.25" customHeight="1">
      <c r="A395" s="111"/>
      <c r="B395" s="145"/>
      <c r="C395" s="178"/>
      <c r="D395" s="178"/>
      <c r="E395" s="179"/>
      <c r="F395" s="178"/>
      <c r="G395" s="145"/>
      <c r="H395" s="145"/>
      <c r="I395" s="178"/>
      <c r="J395" s="179"/>
      <c r="K395" s="178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45"/>
      <c r="AV395" s="145"/>
      <c r="AW395" s="145"/>
      <c r="AX395" s="145"/>
      <c r="AY395" s="145"/>
      <c r="AZ395" s="145"/>
      <c r="BA395" s="145"/>
      <c r="BB395" s="145"/>
      <c r="BC395" s="145"/>
      <c r="BD395" s="145"/>
      <c r="BE395" s="145"/>
      <c r="BF395" s="145"/>
      <c r="BG395" s="145"/>
      <c r="BH395" s="145"/>
      <c r="BI395" s="145"/>
    </row>
    <row r="396" ht="14.25" customHeight="1">
      <c r="A396" s="111"/>
      <c r="B396" s="145"/>
      <c r="C396" s="178"/>
      <c r="D396" s="178"/>
      <c r="E396" s="179"/>
      <c r="F396" s="178"/>
      <c r="G396" s="145"/>
      <c r="H396" s="145"/>
      <c r="I396" s="178"/>
      <c r="J396" s="179"/>
      <c r="K396" s="178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  <c r="AA396" s="145"/>
      <c r="AB396" s="145"/>
      <c r="AC396" s="145"/>
      <c r="AD396" s="145"/>
      <c r="AE396" s="145"/>
      <c r="AF396" s="145"/>
      <c r="AG396" s="145"/>
      <c r="AH396" s="145"/>
      <c r="AI396" s="145"/>
      <c r="AJ396" s="145"/>
      <c r="AK396" s="145"/>
      <c r="AL396" s="145"/>
      <c r="AM396" s="145"/>
      <c r="AN396" s="145"/>
      <c r="AO396" s="145"/>
      <c r="AP396" s="145"/>
      <c r="AQ396" s="145"/>
      <c r="AR396" s="145"/>
      <c r="AS396" s="145"/>
      <c r="AT396" s="145"/>
      <c r="AU396" s="145"/>
      <c r="AV396" s="145"/>
      <c r="AW396" s="145"/>
      <c r="AX396" s="145"/>
      <c r="AY396" s="145"/>
      <c r="AZ396" s="145"/>
      <c r="BA396" s="145"/>
      <c r="BB396" s="145"/>
      <c r="BC396" s="145"/>
      <c r="BD396" s="145"/>
      <c r="BE396" s="145"/>
      <c r="BF396" s="145"/>
      <c r="BG396" s="145"/>
      <c r="BH396" s="145"/>
      <c r="BI396" s="145"/>
    </row>
    <row r="397" ht="14.25" customHeight="1">
      <c r="A397" s="111"/>
      <c r="B397" s="145"/>
      <c r="C397" s="178"/>
      <c r="D397" s="178"/>
      <c r="E397" s="179"/>
      <c r="F397" s="178"/>
      <c r="G397" s="145"/>
      <c r="H397" s="145"/>
      <c r="I397" s="178"/>
      <c r="J397" s="179"/>
      <c r="K397" s="178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  <c r="Z397" s="145"/>
      <c r="AA397" s="145"/>
      <c r="AB397" s="145"/>
      <c r="AC397" s="145"/>
      <c r="AD397" s="145"/>
      <c r="AE397" s="145"/>
      <c r="AF397" s="145"/>
      <c r="AG397" s="145"/>
      <c r="AH397" s="145"/>
      <c r="AI397" s="145"/>
      <c r="AJ397" s="145"/>
      <c r="AK397" s="145"/>
      <c r="AL397" s="145"/>
      <c r="AM397" s="145"/>
      <c r="AN397" s="145"/>
      <c r="AO397" s="145"/>
      <c r="AP397" s="145"/>
      <c r="AQ397" s="145"/>
      <c r="AR397" s="145"/>
      <c r="AS397" s="145"/>
      <c r="AT397" s="145"/>
      <c r="AU397" s="145"/>
      <c r="AV397" s="145"/>
      <c r="AW397" s="145"/>
      <c r="AX397" s="145"/>
      <c r="AY397" s="145"/>
      <c r="AZ397" s="145"/>
      <c r="BA397" s="145"/>
      <c r="BB397" s="145"/>
      <c r="BC397" s="145"/>
      <c r="BD397" s="145"/>
      <c r="BE397" s="145"/>
      <c r="BF397" s="145"/>
      <c r="BG397" s="145"/>
      <c r="BH397" s="145"/>
      <c r="BI397" s="145"/>
    </row>
    <row r="398" ht="14.25" customHeight="1">
      <c r="A398" s="111"/>
      <c r="B398" s="145"/>
      <c r="C398" s="178"/>
      <c r="D398" s="178"/>
      <c r="E398" s="179"/>
      <c r="F398" s="178"/>
      <c r="G398" s="145"/>
      <c r="H398" s="145"/>
      <c r="I398" s="178"/>
      <c r="J398" s="179"/>
      <c r="K398" s="178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  <c r="Z398" s="145"/>
      <c r="AA398" s="145"/>
      <c r="AB398" s="145"/>
      <c r="AC398" s="145"/>
      <c r="AD398" s="145"/>
      <c r="AE398" s="145"/>
      <c r="AF398" s="145"/>
      <c r="AG398" s="145"/>
      <c r="AH398" s="145"/>
      <c r="AI398" s="145"/>
      <c r="AJ398" s="145"/>
      <c r="AK398" s="145"/>
      <c r="AL398" s="145"/>
      <c r="AM398" s="145"/>
      <c r="AN398" s="145"/>
      <c r="AO398" s="145"/>
      <c r="AP398" s="145"/>
      <c r="AQ398" s="145"/>
      <c r="AR398" s="145"/>
      <c r="AS398" s="145"/>
      <c r="AT398" s="145"/>
      <c r="AU398" s="145"/>
      <c r="AV398" s="145"/>
      <c r="AW398" s="145"/>
      <c r="AX398" s="145"/>
      <c r="AY398" s="145"/>
      <c r="AZ398" s="145"/>
      <c r="BA398" s="145"/>
      <c r="BB398" s="145"/>
      <c r="BC398" s="145"/>
      <c r="BD398" s="145"/>
      <c r="BE398" s="145"/>
      <c r="BF398" s="145"/>
      <c r="BG398" s="145"/>
      <c r="BH398" s="145"/>
      <c r="BI398" s="145"/>
    </row>
    <row r="399" ht="14.25" customHeight="1">
      <c r="A399" s="111"/>
      <c r="B399" s="145"/>
      <c r="C399" s="178"/>
      <c r="D399" s="178"/>
      <c r="E399" s="179"/>
      <c r="F399" s="178"/>
      <c r="G399" s="145"/>
      <c r="H399" s="145"/>
      <c r="I399" s="178"/>
      <c r="J399" s="179"/>
      <c r="K399" s="178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  <c r="AA399" s="145"/>
      <c r="AB399" s="145"/>
      <c r="AC399" s="145"/>
      <c r="AD399" s="145"/>
      <c r="AE399" s="145"/>
      <c r="AF399" s="145"/>
      <c r="AG399" s="145"/>
      <c r="AH399" s="145"/>
      <c r="AI399" s="145"/>
      <c r="AJ399" s="145"/>
      <c r="AK399" s="145"/>
      <c r="AL399" s="145"/>
      <c r="AM399" s="145"/>
      <c r="AN399" s="145"/>
      <c r="AO399" s="145"/>
      <c r="AP399" s="145"/>
      <c r="AQ399" s="145"/>
      <c r="AR399" s="145"/>
      <c r="AS399" s="145"/>
      <c r="AT399" s="145"/>
      <c r="AU399" s="145"/>
      <c r="AV399" s="145"/>
      <c r="AW399" s="145"/>
      <c r="AX399" s="145"/>
      <c r="AY399" s="145"/>
      <c r="AZ399" s="145"/>
      <c r="BA399" s="145"/>
      <c r="BB399" s="145"/>
      <c r="BC399" s="145"/>
      <c r="BD399" s="145"/>
      <c r="BE399" s="145"/>
      <c r="BF399" s="145"/>
      <c r="BG399" s="145"/>
      <c r="BH399" s="145"/>
      <c r="BI399" s="145"/>
    </row>
    <row r="400" ht="14.25" customHeight="1">
      <c r="A400" s="111"/>
      <c r="B400" s="145"/>
      <c r="C400" s="178"/>
      <c r="D400" s="178"/>
      <c r="E400" s="179"/>
      <c r="F400" s="178"/>
      <c r="G400" s="145"/>
      <c r="H400" s="145"/>
      <c r="I400" s="178"/>
      <c r="J400" s="179"/>
      <c r="K400" s="178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  <c r="AA400" s="145"/>
      <c r="AB400" s="145"/>
      <c r="AC400" s="145"/>
      <c r="AD400" s="145"/>
      <c r="AE400" s="145"/>
      <c r="AF400" s="145"/>
      <c r="AG400" s="145"/>
      <c r="AH400" s="145"/>
      <c r="AI400" s="145"/>
      <c r="AJ400" s="145"/>
      <c r="AK400" s="145"/>
      <c r="AL400" s="145"/>
      <c r="AM400" s="145"/>
      <c r="AN400" s="145"/>
      <c r="AO400" s="145"/>
      <c r="AP400" s="145"/>
      <c r="AQ400" s="145"/>
      <c r="AR400" s="145"/>
      <c r="AS400" s="145"/>
      <c r="AT400" s="145"/>
      <c r="AU400" s="145"/>
      <c r="AV400" s="145"/>
      <c r="AW400" s="145"/>
      <c r="AX400" s="145"/>
      <c r="AY400" s="145"/>
      <c r="AZ400" s="145"/>
      <c r="BA400" s="145"/>
      <c r="BB400" s="145"/>
      <c r="BC400" s="145"/>
      <c r="BD400" s="145"/>
      <c r="BE400" s="145"/>
      <c r="BF400" s="145"/>
      <c r="BG400" s="145"/>
      <c r="BH400" s="145"/>
      <c r="BI400" s="145"/>
    </row>
    <row r="401" ht="14.25" customHeight="1">
      <c r="A401" s="111"/>
      <c r="B401" s="145"/>
      <c r="C401" s="178"/>
      <c r="D401" s="178"/>
      <c r="E401" s="179"/>
      <c r="F401" s="178"/>
      <c r="G401" s="145"/>
      <c r="H401" s="145"/>
      <c r="I401" s="178"/>
      <c r="J401" s="179"/>
      <c r="K401" s="178"/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  <c r="Z401" s="145"/>
      <c r="AA401" s="145"/>
      <c r="AB401" s="145"/>
      <c r="AC401" s="145"/>
      <c r="AD401" s="145"/>
      <c r="AE401" s="145"/>
      <c r="AF401" s="145"/>
      <c r="AG401" s="145"/>
      <c r="AH401" s="145"/>
      <c r="AI401" s="145"/>
      <c r="AJ401" s="145"/>
      <c r="AK401" s="145"/>
      <c r="AL401" s="145"/>
      <c r="AM401" s="145"/>
      <c r="AN401" s="145"/>
      <c r="AO401" s="145"/>
      <c r="AP401" s="145"/>
      <c r="AQ401" s="145"/>
      <c r="AR401" s="145"/>
      <c r="AS401" s="145"/>
      <c r="AT401" s="145"/>
      <c r="AU401" s="145"/>
      <c r="AV401" s="145"/>
      <c r="AW401" s="145"/>
      <c r="AX401" s="145"/>
      <c r="AY401" s="145"/>
      <c r="AZ401" s="145"/>
      <c r="BA401" s="145"/>
      <c r="BB401" s="145"/>
      <c r="BC401" s="145"/>
      <c r="BD401" s="145"/>
      <c r="BE401" s="145"/>
      <c r="BF401" s="145"/>
      <c r="BG401" s="145"/>
      <c r="BH401" s="145"/>
      <c r="BI401" s="145"/>
    </row>
    <row r="402" ht="14.25" customHeight="1">
      <c r="A402" s="111"/>
      <c r="B402" s="145"/>
      <c r="C402" s="178"/>
      <c r="D402" s="178"/>
      <c r="E402" s="179"/>
      <c r="F402" s="178"/>
      <c r="G402" s="145"/>
      <c r="H402" s="145"/>
      <c r="I402" s="178"/>
      <c r="J402" s="179"/>
      <c r="K402" s="178"/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  <c r="Z402" s="145"/>
      <c r="AA402" s="145"/>
      <c r="AB402" s="145"/>
      <c r="AC402" s="145"/>
      <c r="AD402" s="145"/>
      <c r="AE402" s="145"/>
      <c r="AF402" s="145"/>
      <c r="AG402" s="145"/>
      <c r="AH402" s="145"/>
      <c r="AI402" s="145"/>
      <c r="AJ402" s="145"/>
      <c r="AK402" s="145"/>
      <c r="AL402" s="145"/>
      <c r="AM402" s="145"/>
      <c r="AN402" s="145"/>
      <c r="AO402" s="145"/>
      <c r="AP402" s="145"/>
      <c r="AQ402" s="145"/>
      <c r="AR402" s="145"/>
      <c r="AS402" s="145"/>
      <c r="AT402" s="145"/>
      <c r="AU402" s="145"/>
      <c r="AV402" s="145"/>
      <c r="AW402" s="145"/>
      <c r="AX402" s="145"/>
      <c r="AY402" s="145"/>
      <c r="AZ402" s="145"/>
      <c r="BA402" s="145"/>
      <c r="BB402" s="145"/>
      <c r="BC402" s="145"/>
      <c r="BD402" s="145"/>
      <c r="BE402" s="145"/>
      <c r="BF402" s="145"/>
      <c r="BG402" s="145"/>
      <c r="BH402" s="145"/>
      <c r="BI402" s="145"/>
    </row>
    <row r="403" ht="14.25" customHeight="1">
      <c r="A403" s="111"/>
      <c r="B403" s="145"/>
      <c r="C403" s="178"/>
      <c r="D403" s="178"/>
      <c r="E403" s="179"/>
      <c r="F403" s="178"/>
      <c r="G403" s="145"/>
      <c r="H403" s="145"/>
      <c r="I403" s="178"/>
      <c r="J403" s="179"/>
      <c r="K403" s="178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5"/>
      <c r="AB403" s="145"/>
      <c r="AC403" s="145"/>
      <c r="AD403" s="145"/>
      <c r="AE403" s="145"/>
      <c r="AF403" s="145"/>
      <c r="AG403" s="145"/>
      <c r="AH403" s="145"/>
      <c r="AI403" s="145"/>
      <c r="AJ403" s="145"/>
      <c r="AK403" s="145"/>
      <c r="AL403" s="145"/>
      <c r="AM403" s="145"/>
      <c r="AN403" s="145"/>
      <c r="AO403" s="145"/>
      <c r="AP403" s="145"/>
      <c r="AQ403" s="145"/>
      <c r="AR403" s="145"/>
      <c r="AS403" s="145"/>
      <c r="AT403" s="145"/>
      <c r="AU403" s="145"/>
      <c r="AV403" s="145"/>
      <c r="AW403" s="145"/>
      <c r="AX403" s="145"/>
      <c r="AY403" s="145"/>
      <c r="AZ403" s="145"/>
      <c r="BA403" s="145"/>
      <c r="BB403" s="145"/>
      <c r="BC403" s="145"/>
      <c r="BD403" s="145"/>
      <c r="BE403" s="145"/>
      <c r="BF403" s="145"/>
      <c r="BG403" s="145"/>
      <c r="BH403" s="145"/>
      <c r="BI403" s="145"/>
    </row>
    <row r="404" ht="14.25" customHeight="1">
      <c r="A404" s="111"/>
      <c r="B404" s="145"/>
      <c r="C404" s="178"/>
      <c r="D404" s="178"/>
      <c r="E404" s="179"/>
      <c r="F404" s="178"/>
      <c r="G404" s="145"/>
      <c r="H404" s="145"/>
      <c r="I404" s="178"/>
      <c r="J404" s="179"/>
      <c r="K404" s="178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  <c r="AA404" s="145"/>
      <c r="AB404" s="145"/>
      <c r="AC404" s="145"/>
      <c r="AD404" s="145"/>
      <c r="AE404" s="145"/>
      <c r="AF404" s="145"/>
      <c r="AG404" s="145"/>
      <c r="AH404" s="145"/>
      <c r="AI404" s="145"/>
      <c r="AJ404" s="145"/>
      <c r="AK404" s="145"/>
      <c r="AL404" s="145"/>
      <c r="AM404" s="145"/>
      <c r="AN404" s="145"/>
      <c r="AO404" s="145"/>
      <c r="AP404" s="145"/>
      <c r="AQ404" s="145"/>
      <c r="AR404" s="145"/>
      <c r="AS404" s="145"/>
      <c r="AT404" s="145"/>
      <c r="AU404" s="145"/>
      <c r="AV404" s="145"/>
      <c r="AW404" s="145"/>
      <c r="AX404" s="145"/>
      <c r="AY404" s="145"/>
      <c r="AZ404" s="145"/>
      <c r="BA404" s="145"/>
      <c r="BB404" s="145"/>
      <c r="BC404" s="145"/>
      <c r="BD404" s="145"/>
      <c r="BE404" s="145"/>
      <c r="BF404" s="145"/>
      <c r="BG404" s="145"/>
      <c r="BH404" s="145"/>
      <c r="BI404" s="145"/>
    </row>
    <row r="405" ht="14.25" customHeight="1">
      <c r="A405" s="111"/>
      <c r="B405" s="145"/>
      <c r="C405" s="178"/>
      <c r="D405" s="178"/>
      <c r="E405" s="179"/>
      <c r="F405" s="178"/>
      <c r="G405" s="145"/>
      <c r="H405" s="145"/>
      <c r="I405" s="178"/>
      <c r="J405" s="179"/>
      <c r="K405" s="178"/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  <c r="Z405" s="145"/>
      <c r="AA405" s="145"/>
      <c r="AB405" s="145"/>
      <c r="AC405" s="145"/>
      <c r="AD405" s="145"/>
      <c r="AE405" s="145"/>
      <c r="AF405" s="145"/>
      <c r="AG405" s="145"/>
      <c r="AH405" s="145"/>
      <c r="AI405" s="145"/>
      <c r="AJ405" s="145"/>
      <c r="AK405" s="145"/>
      <c r="AL405" s="145"/>
      <c r="AM405" s="145"/>
      <c r="AN405" s="145"/>
      <c r="AO405" s="145"/>
      <c r="AP405" s="145"/>
      <c r="AQ405" s="145"/>
      <c r="AR405" s="145"/>
      <c r="AS405" s="145"/>
      <c r="AT405" s="145"/>
      <c r="AU405" s="145"/>
      <c r="AV405" s="145"/>
      <c r="AW405" s="145"/>
      <c r="AX405" s="145"/>
      <c r="AY405" s="145"/>
      <c r="AZ405" s="145"/>
      <c r="BA405" s="145"/>
      <c r="BB405" s="145"/>
      <c r="BC405" s="145"/>
      <c r="BD405" s="145"/>
      <c r="BE405" s="145"/>
      <c r="BF405" s="145"/>
      <c r="BG405" s="145"/>
      <c r="BH405" s="145"/>
      <c r="BI405" s="145"/>
    </row>
    <row r="406" ht="14.25" customHeight="1">
      <c r="A406" s="111"/>
      <c r="B406" s="145"/>
      <c r="C406" s="178"/>
      <c r="D406" s="178"/>
      <c r="E406" s="179"/>
      <c r="F406" s="178"/>
      <c r="G406" s="145"/>
      <c r="H406" s="145"/>
      <c r="I406" s="178"/>
      <c r="J406" s="179"/>
      <c r="K406" s="178"/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  <c r="Z406" s="145"/>
      <c r="AA406" s="145"/>
      <c r="AB406" s="145"/>
      <c r="AC406" s="145"/>
      <c r="AD406" s="145"/>
      <c r="AE406" s="145"/>
      <c r="AF406" s="145"/>
      <c r="AG406" s="145"/>
      <c r="AH406" s="145"/>
      <c r="AI406" s="145"/>
      <c r="AJ406" s="145"/>
      <c r="AK406" s="145"/>
      <c r="AL406" s="145"/>
      <c r="AM406" s="145"/>
      <c r="AN406" s="145"/>
      <c r="AO406" s="145"/>
      <c r="AP406" s="145"/>
      <c r="AQ406" s="145"/>
      <c r="AR406" s="145"/>
      <c r="AS406" s="145"/>
      <c r="AT406" s="145"/>
      <c r="AU406" s="145"/>
      <c r="AV406" s="145"/>
      <c r="AW406" s="145"/>
      <c r="AX406" s="145"/>
      <c r="AY406" s="145"/>
      <c r="AZ406" s="145"/>
      <c r="BA406" s="145"/>
      <c r="BB406" s="145"/>
      <c r="BC406" s="145"/>
      <c r="BD406" s="145"/>
      <c r="BE406" s="145"/>
      <c r="BF406" s="145"/>
      <c r="BG406" s="145"/>
      <c r="BH406" s="145"/>
      <c r="BI406" s="145"/>
    </row>
    <row r="407" ht="14.25" customHeight="1">
      <c r="A407" s="111"/>
      <c r="B407" s="145"/>
      <c r="C407" s="178"/>
      <c r="D407" s="178"/>
      <c r="E407" s="179"/>
      <c r="F407" s="178"/>
      <c r="G407" s="145"/>
      <c r="H407" s="145"/>
      <c r="I407" s="178"/>
      <c r="J407" s="179"/>
      <c r="K407" s="178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  <c r="BA407" s="145"/>
      <c r="BB407" s="145"/>
      <c r="BC407" s="145"/>
      <c r="BD407" s="145"/>
      <c r="BE407" s="145"/>
      <c r="BF407" s="145"/>
      <c r="BG407" s="145"/>
      <c r="BH407" s="145"/>
      <c r="BI407" s="145"/>
    </row>
    <row r="408" ht="14.25" customHeight="1">
      <c r="A408" s="111"/>
      <c r="B408" s="145"/>
      <c r="C408" s="178"/>
      <c r="D408" s="178"/>
      <c r="E408" s="179"/>
      <c r="F408" s="178"/>
      <c r="G408" s="145"/>
      <c r="H408" s="145"/>
      <c r="I408" s="178"/>
      <c r="J408" s="179"/>
      <c r="K408" s="178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  <c r="AA408" s="145"/>
      <c r="AB408" s="145"/>
      <c r="AC408" s="145"/>
      <c r="AD408" s="145"/>
      <c r="AE408" s="145"/>
      <c r="AF408" s="145"/>
      <c r="AG408" s="145"/>
      <c r="AH408" s="145"/>
      <c r="AI408" s="145"/>
      <c r="AJ408" s="145"/>
      <c r="AK408" s="145"/>
      <c r="AL408" s="145"/>
      <c r="AM408" s="145"/>
      <c r="AN408" s="145"/>
      <c r="AO408" s="145"/>
      <c r="AP408" s="145"/>
      <c r="AQ408" s="145"/>
      <c r="AR408" s="145"/>
      <c r="AS408" s="145"/>
      <c r="AT408" s="145"/>
      <c r="AU408" s="145"/>
      <c r="AV408" s="145"/>
      <c r="AW408" s="145"/>
      <c r="AX408" s="145"/>
      <c r="AY408" s="145"/>
      <c r="AZ408" s="145"/>
      <c r="BA408" s="145"/>
      <c r="BB408" s="145"/>
      <c r="BC408" s="145"/>
      <c r="BD408" s="145"/>
      <c r="BE408" s="145"/>
      <c r="BF408" s="145"/>
      <c r="BG408" s="145"/>
      <c r="BH408" s="145"/>
      <c r="BI408" s="145"/>
    </row>
    <row r="409" ht="14.25" customHeight="1">
      <c r="A409" s="111"/>
      <c r="B409" s="145"/>
      <c r="C409" s="178"/>
      <c r="D409" s="178"/>
      <c r="E409" s="179"/>
      <c r="F409" s="178"/>
      <c r="G409" s="145"/>
      <c r="H409" s="145"/>
      <c r="I409" s="178"/>
      <c r="J409" s="179"/>
      <c r="K409" s="178"/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  <c r="Z409" s="145"/>
      <c r="AA409" s="145"/>
      <c r="AB409" s="145"/>
      <c r="AC409" s="145"/>
      <c r="AD409" s="145"/>
      <c r="AE409" s="145"/>
      <c r="AF409" s="145"/>
      <c r="AG409" s="145"/>
      <c r="AH409" s="145"/>
      <c r="AI409" s="145"/>
      <c r="AJ409" s="145"/>
      <c r="AK409" s="145"/>
      <c r="AL409" s="145"/>
      <c r="AM409" s="145"/>
      <c r="AN409" s="145"/>
      <c r="AO409" s="145"/>
      <c r="AP409" s="145"/>
      <c r="AQ409" s="145"/>
      <c r="AR409" s="145"/>
      <c r="AS409" s="145"/>
      <c r="AT409" s="145"/>
      <c r="AU409" s="145"/>
      <c r="AV409" s="145"/>
      <c r="AW409" s="145"/>
      <c r="AX409" s="145"/>
      <c r="AY409" s="145"/>
      <c r="AZ409" s="145"/>
      <c r="BA409" s="145"/>
      <c r="BB409" s="145"/>
      <c r="BC409" s="145"/>
      <c r="BD409" s="145"/>
      <c r="BE409" s="145"/>
      <c r="BF409" s="145"/>
      <c r="BG409" s="145"/>
      <c r="BH409" s="145"/>
      <c r="BI409" s="145"/>
    </row>
    <row r="410" ht="14.25" customHeight="1">
      <c r="A410" s="111"/>
      <c r="B410" s="145"/>
      <c r="C410" s="178"/>
      <c r="D410" s="178"/>
      <c r="E410" s="179"/>
      <c r="F410" s="178"/>
      <c r="G410" s="145"/>
      <c r="H410" s="145"/>
      <c r="I410" s="178"/>
      <c r="J410" s="179"/>
      <c r="K410" s="178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  <c r="Z410" s="145"/>
      <c r="AA410" s="145"/>
      <c r="AB410" s="145"/>
      <c r="AC410" s="145"/>
      <c r="AD410" s="145"/>
      <c r="AE410" s="145"/>
      <c r="AF410" s="145"/>
      <c r="AG410" s="145"/>
      <c r="AH410" s="145"/>
      <c r="AI410" s="145"/>
      <c r="AJ410" s="145"/>
      <c r="AK410" s="145"/>
      <c r="AL410" s="145"/>
      <c r="AM410" s="145"/>
      <c r="AN410" s="145"/>
      <c r="AO410" s="145"/>
      <c r="AP410" s="145"/>
      <c r="AQ410" s="145"/>
      <c r="AR410" s="145"/>
      <c r="AS410" s="145"/>
      <c r="AT410" s="145"/>
      <c r="AU410" s="145"/>
      <c r="AV410" s="145"/>
      <c r="AW410" s="145"/>
      <c r="AX410" s="145"/>
      <c r="AY410" s="145"/>
      <c r="AZ410" s="145"/>
      <c r="BA410" s="145"/>
      <c r="BB410" s="145"/>
      <c r="BC410" s="145"/>
      <c r="BD410" s="145"/>
      <c r="BE410" s="145"/>
      <c r="BF410" s="145"/>
      <c r="BG410" s="145"/>
      <c r="BH410" s="145"/>
      <c r="BI410" s="145"/>
    </row>
    <row r="411" ht="14.25" customHeight="1">
      <c r="A411" s="111"/>
      <c r="B411" s="145"/>
      <c r="C411" s="178"/>
      <c r="D411" s="178"/>
      <c r="E411" s="179"/>
      <c r="F411" s="178"/>
      <c r="G411" s="145"/>
      <c r="H411" s="145"/>
      <c r="I411" s="178"/>
      <c r="J411" s="179"/>
      <c r="K411" s="178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G411" s="145"/>
      <c r="AH411" s="145"/>
      <c r="AI411" s="145"/>
      <c r="AJ411" s="145"/>
      <c r="AK411" s="145"/>
      <c r="AL411" s="145"/>
      <c r="AM411" s="145"/>
      <c r="AN411" s="145"/>
      <c r="AO411" s="145"/>
      <c r="AP411" s="145"/>
      <c r="AQ411" s="145"/>
      <c r="AR411" s="145"/>
      <c r="AS411" s="145"/>
      <c r="AT411" s="145"/>
      <c r="AU411" s="145"/>
      <c r="AV411" s="145"/>
      <c r="AW411" s="145"/>
      <c r="AX411" s="145"/>
      <c r="AY411" s="145"/>
      <c r="AZ411" s="145"/>
      <c r="BA411" s="145"/>
      <c r="BB411" s="145"/>
      <c r="BC411" s="145"/>
      <c r="BD411" s="145"/>
      <c r="BE411" s="145"/>
      <c r="BF411" s="145"/>
      <c r="BG411" s="145"/>
      <c r="BH411" s="145"/>
      <c r="BI411" s="145"/>
    </row>
    <row r="412" ht="14.25" customHeight="1">
      <c r="A412" s="111"/>
      <c r="B412" s="145"/>
      <c r="C412" s="178"/>
      <c r="D412" s="178"/>
      <c r="E412" s="179"/>
      <c r="F412" s="178"/>
      <c r="G412" s="145"/>
      <c r="H412" s="145"/>
      <c r="I412" s="178"/>
      <c r="J412" s="179"/>
      <c r="K412" s="178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5"/>
      <c r="AK412" s="145"/>
      <c r="AL412" s="145"/>
      <c r="AM412" s="145"/>
      <c r="AN412" s="145"/>
      <c r="AO412" s="145"/>
      <c r="AP412" s="145"/>
      <c r="AQ412" s="145"/>
      <c r="AR412" s="145"/>
      <c r="AS412" s="145"/>
      <c r="AT412" s="145"/>
      <c r="AU412" s="145"/>
      <c r="AV412" s="145"/>
      <c r="AW412" s="145"/>
      <c r="AX412" s="145"/>
      <c r="AY412" s="145"/>
      <c r="AZ412" s="145"/>
      <c r="BA412" s="145"/>
      <c r="BB412" s="145"/>
      <c r="BC412" s="145"/>
      <c r="BD412" s="145"/>
      <c r="BE412" s="145"/>
      <c r="BF412" s="145"/>
      <c r="BG412" s="145"/>
      <c r="BH412" s="145"/>
      <c r="BI412" s="145"/>
    </row>
    <row r="413" ht="14.25" customHeight="1">
      <c r="A413" s="111"/>
      <c r="B413" s="145"/>
      <c r="C413" s="178"/>
      <c r="D413" s="178"/>
      <c r="E413" s="179"/>
      <c r="F413" s="178"/>
      <c r="G413" s="145"/>
      <c r="H413" s="145"/>
      <c r="I413" s="178"/>
      <c r="J413" s="179"/>
      <c r="K413" s="178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  <c r="AA413" s="145"/>
      <c r="AB413" s="145"/>
      <c r="AC413" s="145"/>
      <c r="AD413" s="145"/>
      <c r="AE413" s="145"/>
      <c r="AF413" s="145"/>
      <c r="AG413" s="145"/>
      <c r="AH413" s="145"/>
      <c r="AI413" s="145"/>
      <c r="AJ413" s="145"/>
      <c r="AK413" s="145"/>
      <c r="AL413" s="145"/>
      <c r="AM413" s="145"/>
      <c r="AN413" s="145"/>
      <c r="AO413" s="145"/>
      <c r="AP413" s="145"/>
      <c r="AQ413" s="145"/>
      <c r="AR413" s="145"/>
      <c r="AS413" s="145"/>
      <c r="AT413" s="145"/>
      <c r="AU413" s="145"/>
      <c r="AV413" s="145"/>
      <c r="AW413" s="145"/>
      <c r="AX413" s="145"/>
      <c r="AY413" s="145"/>
      <c r="AZ413" s="145"/>
      <c r="BA413" s="145"/>
      <c r="BB413" s="145"/>
      <c r="BC413" s="145"/>
      <c r="BD413" s="145"/>
      <c r="BE413" s="145"/>
      <c r="BF413" s="145"/>
      <c r="BG413" s="145"/>
      <c r="BH413" s="145"/>
      <c r="BI413" s="145"/>
    </row>
    <row r="414" ht="14.25" customHeight="1">
      <c r="A414" s="111"/>
      <c r="B414" s="145"/>
      <c r="C414" s="178"/>
      <c r="D414" s="178"/>
      <c r="E414" s="179"/>
      <c r="F414" s="178"/>
      <c r="G414" s="145"/>
      <c r="H414" s="145"/>
      <c r="I414" s="178"/>
      <c r="J414" s="179"/>
      <c r="K414" s="178"/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  <c r="Z414" s="145"/>
      <c r="AA414" s="145"/>
      <c r="AB414" s="145"/>
      <c r="AC414" s="145"/>
      <c r="AD414" s="145"/>
      <c r="AE414" s="145"/>
      <c r="AF414" s="145"/>
      <c r="AG414" s="145"/>
      <c r="AH414" s="145"/>
      <c r="AI414" s="145"/>
      <c r="AJ414" s="145"/>
      <c r="AK414" s="145"/>
      <c r="AL414" s="145"/>
      <c r="AM414" s="145"/>
      <c r="AN414" s="145"/>
      <c r="AO414" s="145"/>
      <c r="AP414" s="145"/>
      <c r="AQ414" s="145"/>
      <c r="AR414" s="145"/>
      <c r="AS414" s="145"/>
      <c r="AT414" s="145"/>
      <c r="AU414" s="145"/>
      <c r="AV414" s="145"/>
      <c r="AW414" s="145"/>
      <c r="AX414" s="145"/>
      <c r="AY414" s="145"/>
      <c r="AZ414" s="145"/>
      <c r="BA414" s="145"/>
      <c r="BB414" s="145"/>
      <c r="BC414" s="145"/>
      <c r="BD414" s="145"/>
      <c r="BE414" s="145"/>
      <c r="BF414" s="145"/>
      <c r="BG414" s="145"/>
      <c r="BH414" s="145"/>
      <c r="BI414" s="145"/>
    </row>
    <row r="415" ht="14.25" customHeight="1">
      <c r="A415" s="111"/>
      <c r="B415" s="145"/>
      <c r="C415" s="178"/>
      <c r="D415" s="178"/>
      <c r="E415" s="179"/>
      <c r="F415" s="178"/>
      <c r="G415" s="145"/>
      <c r="H415" s="145"/>
      <c r="I415" s="178"/>
      <c r="J415" s="179"/>
      <c r="K415" s="178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  <c r="AA415" s="145"/>
      <c r="AB415" s="145"/>
      <c r="AC415" s="145"/>
      <c r="AD415" s="145"/>
      <c r="AE415" s="145"/>
      <c r="AF415" s="145"/>
      <c r="AG415" s="145"/>
      <c r="AH415" s="145"/>
      <c r="AI415" s="145"/>
      <c r="AJ415" s="145"/>
      <c r="AK415" s="145"/>
      <c r="AL415" s="145"/>
      <c r="AM415" s="145"/>
      <c r="AN415" s="145"/>
      <c r="AO415" s="145"/>
      <c r="AP415" s="145"/>
      <c r="AQ415" s="145"/>
      <c r="AR415" s="145"/>
      <c r="AS415" s="145"/>
      <c r="AT415" s="145"/>
      <c r="AU415" s="145"/>
      <c r="AV415" s="145"/>
      <c r="AW415" s="145"/>
      <c r="AX415" s="145"/>
      <c r="AY415" s="145"/>
      <c r="AZ415" s="145"/>
      <c r="BA415" s="145"/>
      <c r="BB415" s="145"/>
      <c r="BC415" s="145"/>
      <c r="BD415" s="145"/>
      <c r="BE415" s="145"/>
      <c r="BF415" s="145"/>
      <c r="BG415" s="145"/>
      <c r="BH415" s="145"/>
      <c r="BI415" s="145"/>
    </row>
    <row r="416" ht="14.25" customHeight="1">
      <c r="A416" s="111"/>
      <c r="B416" s="145"/>
      <c r="C416" s="178"/>
      <c r="D416" s="178"/>
      <c r="E416" s="179"/>
      <c r="F416" s="178"/>
      <c r="G416" s="145"/>
      <c r="H416" s="145"/>
      <c r="I416" s="178"/>
      <c r="J416" s="179"/>
      <c r="K416" s="178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  <c r="AA416" s="145"/>
      <c r="AB416" s="145"/>
      <c r="AC416" s="145"/>
      <c r="AD416" s="145"/>
      <c r="AE416" s="145"/>
      <c r="AF416" s="145"/>
      <c r="AG416" s="145"/>
      <c r="AH416" s="145"/>
      <c r="AI416" s="145"/>
      <c r="AJ416" s="145"/>
      <c r="AK416" s="145"/>
      <c r="AL416" s="145"/>
      <c r="AM416" s="145"/>
      <c r="AN416" s="145"/>
      <c r="AO416" s="145"/>
      <c r="AP416" s="145"/>
      <c r="AQ416" s="145"/>
      <c r="AR416" s="145"/>
      <c r="AS416" s="145"/>
      <c r="AT416" s="145"/>
      <c r="AU416" s="145"/>
      <c r="AV416" s="145"/>
      <c r="AW416" s="145"/>
      <c r="AX416" s="145"/>
      <c r="AY416" s="145"/>
      <c r="AZ416" s="145"/>
      <c r="BA416" s="145"/>
      <c r="BB416" s="145"/>
      <c r="BC416" s="145"/>
      <c r="BD416" s="145"/>
      <c r="BE416" s="145"/>
      <c r="BF416" s="145"/>
      <c r="BG416" s="145"/>
      <c r="BH416" s="145"/>
      <c r="BI416" s="145"/>
    </row>
    <row r="417" ht="14.25" customHeight="1">
      <c r="A417" s="111"/>
      <c r="B417" s="145"/>
      <c r="C417" s="178"/>
      <c r="D417" s="178"/>
      <c r="E417" s="179"/>
      <c r="F417" s="178"/>
      <c r="G417" s="145"/>
      <c r="H417" s="145"/>
      <c r="I417" s="178"/>
      <c r="J417" s="179"/>
      <c r="K417" s="178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  <c r="Z417" s="145"/>
      <c r="AA417" s="145"/>
      <c r="AB417" s="145"/>
      <c r="AC417" s="145"/>
      <c r="AD417" s="145"/>
      <c r="AE417" s="145"/>
      <c r="AF417" s="145"/>
      <c r="AG417" s="145"/>
      <c r="AH417" s="145"/>
      <c r="AI417" s="145"/>
      <c r="AJ417" s="145"/>
      <c r="AK417" s="145"/>
      <c r="AL417" s="145"/>
      <c r="AM417" s="145"/>
      <c r="AN417" s="145"/>
      <c r="AO417" s="145"/>
      <c r="AP417" s="145"/>
      <c r="AQ417" s="145"/>
      <c r="AR417" s="145"/>
      <c r="AS417" s="145"/>
      <c r="AT417" s="145"/>
      <c r="AU417" s="145"/>
      <c r="AV417" s="145"/>
      <c r="AW417" s="145"/>
      <c r="AX417" s="145"/>
      <c r="AY417" s="145"/>
      <c r="AZ417" s="145"/>
      <c r="BA417" s="145"/>
      <c r="BB417" s="145"/>
      <c r="BC417" s="145"/>
      <c r="BD417" s="145"/>
      <c r="BE417" s="145"/>
      <c r="BF417" s="145"/>
      <c r="BG417" s="145"/>
      <c r="BH417" s="145"/>
      <c r="BI417" s="145"/>
    </row>
    <row r="418" ht="14.25" customHeight="1">
      <c r="A418" s="111"/>
      <c r="B418" s="145"/>
      <c r="C418" s="178"/>
      <c r="D418" s="178"/>
      <c r="E418" s="179"/>
      <c r="F418" s="178"/>
      <c r="G418" s="145"/>
      <c r="H418" s="145"/>
      <c r="I418" s="178"/>
      <c r="J418" s="179"/>
      <c r="K418" s="178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  <c r="Z418" s="145"/>
      <c r="AA418" s="145"/>
      <c r="AB418" s="145"/>
      <c r="AC418" s="145"/>
      <c r="AD418" s="145"/>
      <c r="AE418" s="145"/>
      <c r="AF418" s="145"/>
      <c r="AG418" s="145"/>
      <c r="AH418" s="145"/>
      <c r="AI418" s="145"/>
      <c r="AJ418" s="145"/>
      <c r="AK418" s="145"/>
      <c r="AL418" s="145"/>
      <c r="AM418" s="145"/>
      <c r="AN418" s="145"/>
      <c r="AO418" s="145"/>
      <c r="AP418" s="145"/>
      <c r="AQ418" s="145"/>
      <c r="AR418" s="145"/>
      <c r="AS418" s="145"/>
      <c r="AT418" s="145"/>
      <c r="AU418" s="145"/>
      <c r="AV418" s="145"/>
      <c r="AW418" s="145"/>
      <c r="AX418" s="145"/>
      <c r="AY418" s="145"/>
      <c r="AZ418" s="145"/>
      <c r="BA418" s="145"/>
      <c r="BB418" s="145"/>
      <c r="BC418" s="145"/>
      <c r="BD418" s="145"/>
      <c r="BE418" s="145"/>
      <c r="BF418" s="145"/>
      <c r="BG418" s="145"/>
      <c r="BH418" s="145"/>
      <c r="BI418" s="145"/>
    </row>
    <row r="419" ht="14.25" customHeight="1">
      <c r="A419" s="111"/>
      <c r="B419" s="145"/>
      <c r="C419" s="178"/>
      <c r="D419" s="178"/>
      <c r="E419" s="179"/>
      <c r="F419" s="178"/>
      <c r="G419" s="145"/>
      <c r="H419" s="145"/>
      <c r="I419" s="178"/>
      <c r="J419" s="179"/>
      <c r="K419" s="178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  <c r="AA419" s="145"/>
      <c r="AB419" s="145"/>
      <c r="AC419" s="145"/>
      <c r="AD419" s="145"/>
      <c r="AE419" s="145"/>
      <c r="AF419" s="145"/>
      <c r="AG419" s="145"/>
      <c r="AH419" s="145"/>
      <c r="AI419" s="145"/>
      <c r="AJ419" s="145"/>
      <c r="AK419" s="145"/>
      <c r="AL419" s="145"/>
      <c r="AM419" s="145"/>
      <c r="AN419" s="145"/>
      <c r="AO419" s="145"/>
      <c r="AP419" s="145"/>
      <c r="AQ419" s="145"/>
      <c r="AR419" s="145"/>
      <c r="AS419" s="145"/>
      <c r="AT419" s="145"/>
      <c r="AU419" s="145"/>
      <c r="AV419" s="145"/>
      <c r="AW419" s="145"/>
      <c r="AX419" s="145"/>
      <c r="AY419" s="145"/>
      <c r="AZ419" s="145"/>
      <c r="BA419" s="145"/>
      <c r="BB419" s="145"/>
      <c r="BC419" s="145"/>
      <c r="BD419" s="145"/>
      <c r="BE419" s="145"/>
      <c r="BF419" s="145"/>
      <c r="BG419" s="145"/>
      <c r="BH419" s="145"/>
      <c r="BI419" s="145"/>
    </row>
    <row r="420" ht="14.25" customHeight="1">
      <c r="A420" s="111"/>
      <c r="B420" s="145"/>
      <c r="C420" s="178"/>
      <c r="D420" s="178"/>
      <c r="E420" s="179"/>
      <c r="F420" s="178"/>
      <c r="G420" s="145"/>
      <c r="H420" s="145"/>
      <c r="I420" s="178"/>
      <c r="J420" s="179"/>
      <c r="K420" s="178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5"/>
      <c r="AK420" s="145"/>
      <c r="AL420" s="145"/>
      <c r="AM420" s="145"/>
      <c r="AN420" s="145"/>
      <c r="AO420" s="145"/>
      <c r="AP420" s="145"/>
      <c r="AQ420" s="145"/>
      <c r="AR420" s="145"/>
      <c r="AS420" s="145"/>
      <c r="AT420" s="145"/>
      <c r="AU420" s="145"/>
      <c r="AV420" s="145"/>
      <c r="AW420" s="145"/>
      <c r="AX420" s="145"/>
      <c r="AY420" s="145"/>
      <c r="AZ420" s="145"/>
      <c r="BA420" s="145"/>
      <c r="BB420" s="145"/>
      <c r="BC420" s="145"/>
      <c r="BD420" s="145"/>
      <c r="BE420" s="145"/>
      <c r="BF420" s="145"/>
      <c r="BG420" s="145"/>
      <c r="BH420" s="145"/>
      <c r="BI420" s="145"/>
    </row>
    <row r="421" ht="14.25" customHeight="1">
      <c r="A421" s="111"/>
      <c r="B421" s="145"/>
      <c r="C421" s="178"/>
      <c r="D421" s="178"/>
      <c r="E421" s="179"/>
      <c r="F421" s="178"/>
      <c r="G421" s="145"/>
      <c r="H421" s="145"/>
      <c r="I421" s="178"/>
      <c r="J421" s="179"/>
      <c r="K421" s="178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  <c r="Z421" s="145"/>
      <c r="AA421" s="145"/>
      <c r="AB421" s="145"/>
      <c r="AC421" s="145"/>
      <c r="AD421" s="145"/>
      <c r="AE421" s="145"/>
      <c r="AF421" s="145"/>
      <c r="AG421" s="145"/>
      <c r="AH421" s="145"/>
      <c r="AI421" s="145"/>
      <c r="AJ421" s="145"/>
      <c r="AK421" s="145"/>
      <c r="AL421" s="145"/>
      <c r="AM421" s="145"/>
      <c r="AN421" s="145"/>
      <c r="AO421" s="145"/>
      <c r="AP421" s="145"/>
      <c r="AQ421" s="145"/>
      <c r="AR421" s="145"/>
      <c r="AS421" s="145"/>
      <c r="AT421" s="145"/>
      <c r="AU421" s="145"/>
      <c r="AV421" s="145"/>
      <c r="AW421" s="145"/>
      <c r="AX421" s="145"/>
      <c r="AY421" s="145"/>
      <c r="AZ421" s="145"/>
      <c r="BA421" s="145"/>
      <c r="BB421" s="145"/>
      <c r="BC421" s="145"/>
      <c r="BD421" s="145"/>
      <c r="BE421" s="145"/>
      <c r="BF421" s="145"/>
      <c r="BG421" s="145"/>
      <c r="BH421" s="145"/>
      <c r="BI421" s="145"/>
    </row>
    <row r="422" ht="14.25" customHeight="1">
      <c r="A422" s="111"/>
      <c r="B422" s="145"/>
      <c r="C422" s="178"/>
      <c r="D422" s="178"/>
      <c r="E422" s="179"/>
      <c r="F422" s="178"/>
      <c r="G422" s="145"/>
      <c r="H422" s="145"/>
      <c r="I422" s="178"/>
      <c r="J422" s="179"/>
      <c r="K422" s="178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  <c r="Z422" s="145"/>
      <c r="AA422" s="145"/>
      <c r="AB422" s="145"/>
      <c r="AC422" s="145"/>
      <c r="AD422" s="145"/>
      <c r="AE422" s="145"/>
      <c r="AF422" s="145"/>
      <c r="AG422" s="145"/>
      <c r="AH422" s="145"/>
      <c r="AI422" s="145"/>
      <c r="AJ422" s="145"/>
      <c r="AK422" s="145"/>
      <c r="AL422" s="145"/>
      <c r="AM422" s="145"/>
      <c r="AN422" s="145"/>
      <c r="AO422" s="145"/>
      <c r="AP422" s="145"/>
      <c r="AQ422" s="145"/>
      <c r="AR422" s="145"/>
      <c r="AS422" s="145"/>
      <c r="AT422" s="145"/>
      <c r="AU422" s="145"/>
      <c r="AV422" s="145"/>
      <c r="AW422" s="145"/>
      <c r="AX422" s="145"/>
      <c r="AY422" s="145"/>
      <c r="AZ422" s="145"/>
      <c r="BA422" s="145"/>
      <c r="BB422" s="145"/>
      <c r="BC422" s="145"/>
      <c r="BD422" s="145"/>
      <c r="BE422" s="145"/>
      <c r="BF422" s="145"/>
      <c r="BG422" s="145"/>
      <c r="BH422" s="145"/>
      <c r="BI422" s="145"/>
    </row>
    <row r="423" ht="14.25" customHeight="1">
      <c r="A423" s="111"/>
      <c r="B423" s="145"/>
      <c r="C423" s="178"/>
      <c r="D423" s="178"/>
      <c r="E423" s="179"/>
      <c r="F423" s="178"/>
      <c r="G423" s="145"/>
      <c r="H423" s="145"/>
      <c r="I423" s="178"/>
      <c r="J423" s="179"/>
      <c r="K423" s="178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  <c r="AA423" s="145"/>
      <c r="AB423" s="145"/>
      <c r="AC423" s="145"/>
      <c r="AD423" s="145"/>
      <c r="AE423" s="145"/>
      <c r="AF423" s="145"/>
      <c r="AG423" s="145"/>
      <c r="AH423" s="145"/>
      <c r="AI423" s="145"/>
      <c r="AJ423" s="145"/>
      <c r="AK423" s="145"/>
      <c r="AL423" s="145"/>
      <c r="AM423" s="145"/>
      <c r="AN423" s="145"/>
      <c r="AO423" s="145"/>
      <c r="AP423" s="145"/>
      <c r="AQ423" s="145"/>
      <c r="AR423" s="145"/>
      <c r="AS423" s="145"/>
      <c r="AT423" s="145"/>
      <c r="AU423" s="145"/>
      <c r="AV423" s="145"/>
      <c r="AW423" s="145"/>
      <c r="AX423" s="145"/>
      <c r="AY423" s="145"/>
      <c r="AZ423" s="145"/>
      <c r="BA423" s="145"/>
      <c r="BB423" s="145"/>
      <c r="BC423" s="145"/>
      <c r="BD423" s="145"/>
      <c r="BE423" s="145"/>
      <c r="BF423" s="145"/>
      <c r="BG423" s="145"/>
      <c r="BH423" s="145"/>
      <c r="BI423" s="145"/>
    </row>
    <row r="424" ht="14.25" customHeight="1">
      <c r="A424" s="111"/>
      <c r="B424" s="145"/>
      <c r="C424" s="178"/>
      <c r="D424" s="178"/>
      <c r="E424" s="179"/>
      <c r="F424" s="178"/>
      <c r="G424" s="145"/>
      <c r="H424" s="145"/>
      <c r="I424" s="178"/>
      <c r="J424" s="179"/>
      <c r="K424" s="178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  <c r="AB424" s="145"/>
      <c r="AC424" s="145"/>
      <c r="AD424" s="145"/>
      <c r="AE424" s="145"/>
      <c r="AF424" s="145"/>
      <c r="AG424" s="145"/>
      <c r="AH424" s="145"/>
      <c r="AI424" s="145"/>
      <c r="AJ424" s="145"/>
      <c r="AK424" s="145"/>
      <c r="AL424" s="145"/>
      <c r="AM424" s="145"/>
      <c r="AN424" s="145"/>
      <c r="AO424" s="145"/>
      <c r="AP424" s="145"/>
      <c r="AQ424" s="145"/>
      <c r="AR424" s="145"/>
      <c r="AS424" s="145"/>
      <c r="AT424" s="145"/>
      <c r="AU424" s="145"/>
      <c r="AV424" s="145"/>
      <c r="AW424" s="145"/>
      <c r="AX424" s="145"/>
      <c r="AY424" s="145"/>
      <c r="AZ424" s="145"/>
      <c r="BA424" s="145"/>
      <c r="BB424" s="145"/>
      <c r="BC424" s="145"/>
      <c r="BD424" s="145"/>
      <c r="BE424" s="145"/>
      <c r="BF424" s="145"/>
      <c r="BG424" s="145"/>
      <c r="BH424" s="145"/>
      <c r="BI424" s="145"/>
    </row>
    <row r="425" ht="14.25" customHeight="1">
      <c r="A425" s="111"/>
      <c r="B425" s="145"/>
      <c r="C425" s="178"/>
      <c r="D425" s="178"/>
      <c r="E425" s="179"/>
      <c r="F425" s="178"/>
      <c r="G425" s="145"/>
      <c r="H425" s="145"/>
      <c r="I425" s="178"/>
      <c r="J425" s="179"/>
      <c r="K425" s="178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  <c r="Z425" s="145"/>
      <c r="AA425" s="145"/>
      <c r="AB425" s="145"/>
      <c r="AC425" s="145"/>
      <c r="AD425" s="145"/>
      <c r="AE425" s="145"/>
      <c r="AF425" s="145"/>
      <c r="AG425" s="145"/>
      <c r="AH425" s="145"/>
      <c r="AI425" s="145"/>
      <c r="AJ425" s="145"/>
      <c r="AK425" s="145"/>
      <c r="AL425" s="145"/>
      <c r="AM425" s="145"/>
      <c r="AN425" s="145"/>
      <c r="AO425" s="145"/>
      <c r="AP425" s="145"/>
      <c r="AQ425" s="145"/>
      <c r="AR425" s="145"/>
      <c r="AS425" s="145"/>
      <c r="AT425" s="145"/>
      <c r="AU425" s="145"/>
      <c r="AV425" s="145"/>
      <c r="AW425" s="145"/>
      <c r="AX425" s="145"/>
      <c r="AY425" s="145"/>
      <c r="AZ425" s="145"/>
      <c r="BA425" s="145"/>
      <c r="BB425" s="145"/>
      <c r="BC425" s="145"/>
      <c r="BD425" s="145"/>
      <c r="BE425" s="145"/>
      <c r="BF425" s="145"/>
      <c r="BG425" s="145"/>
      <c r="BH425" s="145"/>
      <c r="BI425" s="145"/>
    </row>
    <row r="426" ht="14.25" customHeight="1">
      <c r="A426" s="111"/>
      <c r="B426" s="145"/>
      <c r="C426" s="178"/>
      <c r="D426" s="178"/>
      <c r="E426" s="179"/>
      <c r="F426" s="178"/>
      <c r="G426" s="145"/>
      <c r="H426" s="145"/>
      <c r="I426" s="178"/>
      <c r="J426" s="179"/>
      <c r="K426" s="178"/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  <c r="Z426" s="145"/>
      <c r="AA426" s="145"/>
      <c r="AB426" s="145"/>
      <c r="AC426" s="145"/>
      <c r="AD426" s="145"/>
      <c r="AE426" s="145"/>
      <c r="AF426" s="145"/>
      <c r="AG426" s="145"/>
      <c r="AH426" s="145"/>
      <c r="AI426" s="145"/>
      <c r="AJ426" s="145"/>
      <c r="AK426" s="145"/>
      <c r="AL426" s="145"/>
      <c r="AM426" s="145"/>
      <c r="AN426" s="145"/>
      <c r="AO426" s="145"/>
      <c r="AP426" s="145"/>
      <c r="AQ426" s="145"/>
      <c r="AR426" s="145"/>
      <c r="AS426" s="145"/>
      <c r="AT426" s="145"/>
      <c r="AU426" s="145"/>
      <c r="AV426" s="145"/>
      <c r="AW426" s="145"/>
      <c r="AX426" s="145"/>
      <c r="AY426" s="145"/>
      <c r="AZ426" s="145"/>
      <c r="BA426" s="145"/>
      <c r="BB426" s="145"/>
      <c r="BC426" s="145"/>
      <c r="BD426" s="145"/>
      <c r="BE426" s="145"/>
      <c r="BF426" s="145"/>
      <c r="BG426" s="145"/>
      <c r="BH426" s="145"/>
      <c r="BI426" s="145"/>
    </row>
    <row r="427" ht="14.25" customHeight="1">
      <c r="A427" s="111"/>
      <c r="B427" s="145"/>
      <c r="C427" s="178"/>
      <c r="D427" s="178"/>
      <c r="E427" s="179"/>
      <c r="F427" s="178"/>
      <c r="G427" s="145"/>
      <c r="H427" s="145"/>
      <c r="I427" s="178"/>
      <c r="J427" s="179"/>
      <c r="K427" s="178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  <c r="AA427" s="145"/>
      <c r="AB427" s="145"/>
      <c r="AC427" s="145"/>
      <c r="AD427" s="145"/>
      <c r="AE427" s="145"/>
      <c r="AF427" s="145"/>
      <c r="AG427" s="145"/>
      <c r="AH427" s="145"/>
      <c r="AI427" s="145"/>
      <c r="AJ427" s="145"/>
      <c r="AK427" s="145"/>
      <c r="AL427" s="145"/>
      <c r="AM427" s="145"/>
      <c r="AN427" s="145"/>
      <c r="AO427" s="145"/>
      <c r="AP427" s="145"/>
      <c r="AQ427" s="145"/>
      <c r="AR427" s="145"/>
      <c r="AS427" s="145"/>
      <c r="AT427" s="145"/>
      <c r="AU427" s="145"/>
      <c r="AV427" s="145"/>
      <c r="AW427" s="145"/>
      <c r="AX427" s="145"/>
      <c r="AY427" s="145"/>
      <c r="AZ427" s="145"/>
      <c r="BA427" s="145"/>
      <c r="BB427" s="145"/>
      <c r="BC427" s="145"/>
      <c r="BD427" s="145"/>
      <c r="BE427" s="145"/>
      <c r="BF427" s="145"/>
      <c r="BG427" s="145"/>
      <c r="BH427" s="145"/>
      <c r="BI427" s="145"/>
    </row>
    <row r="428" ht="14.25" customHeight="1">
      <c r="A428" s="111"/>
      <c r="B428" s="145"/>
      <c r="C428" s="178"/>
      <c r="D428" s="178"/>
      <c r="E428" s="179"/>
      <c r="F428" s="178"/>
      <c r="G428" s="145"/>
      <c r="H428" s="145"/>
      <c r="I428" s="178"/>
      <c r="J428" s="179"/>
      <c r="K428" s="178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  <c r="AA428" s="145"/>
      <c r="AB428" s="145"/>
      <c r="AC428" s="145"/>
      <c r="AD428" s="145"/>
      <c r="AE428" s="145"/>
      <c r="AF428" s="145"/>
      <c r="AG428" s="145"/>
      <c r="AH428" s="145"/>
      <c r="AI428" s="145"/>
      <c r="AJ428" s="145"/>
      <c r="AK428" s="145"/>
      <c r="AL428" s="145"/>
      <c r="AM428" s="145"/>
      <c r="AN428" s="145"/>
      <c r="AO428" s="145"/>
      <c r="AP428" s="145"/>
      <c r="AQ428" s="145"/>
      <c r="AR428" s="145"/>
      <c r="AS428" s="145"/>
      <c r="AT428" s="145"/>
      <c r="AU428" s="145"/>
      <c r="AV428" s="145"/>
      <c r="AW428" s="145"/>
      <c r="AX428" s="145"/>
      <c r="AY428" s="145"/>
      <c r="AZ428" s="145"/>
      <c r="BA428" s="145"/>
      <c r="BB428" s="145"/>
      <c r="BC428" s="145"/>
      <c r="BD428" s="145"/>
      <c r="BE428" s="145"/>
      <c r="BF428" s="145"/>
      <c r="BG428" s="145"/>
      <c r="BH428" s="145"/>
      <c r="BI428" s="145"/>
    </row>
    <row r="429" ht="14.25" customHeight="1">
      <c r="A429" s="111"/>
      <c r="B429" s="145"/>
      <c r="C429" s="178"/>
      <c r="D429" s="178"/>
      <c r="E429" s="179"/>
      <c r="F429" s="178"/>
      <c r="G429" s="145"/>
      <c r="H429" s="145"/>
      <c r="I429" s="178"/>
      <c r="J429" s="179"/>
      <c r="K429" s="178"/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  <c r="Z429" s="145"/>
      <c r="AA429" s="145"/>
      <c r="AB429" s="145"/>
      <c r="AC429" s="145"/>
      <c r="AD429" s="145"/>
      <c r="AE429" s="145"/>
      <c r="AF429" s="145"/>
      <c r="AG429" s="145"/>
      <c r="AH429" s="145"/>
      <c r="AI429" s="145"/>
      <c r="AJ429" s="145"/>
      <c r="AK429" s="145"/>
      <c r="AL429" s="145"/>
      <c r="AM429" s="145"/>
      <c r="AN429" s="145"/>
      <c r="AO429" s="145"/>
      <c r="AP429" s="145"/>
      <c r="AQ429" s="145"/>
      <c r="AR429" s="145"/>
      <c r="AS429" s="145"/>
      <c r="AT429" s="145"/>
      <c r="AU429" s="145"/>
      <c r="AV429" s="145"/>
      <c r="AW429" s="145"/>
      <c r="AX429" s="145"/>
      <c r="AY429" s="145"/>
      <c r="AZ429" s="145"/>
      <c r="BA429" s="145"/>
      <c r="BB429" s="145"/>
      <c r="BC429" s="145"/>
      <c r="BD429" s="145"/>
      <c r="BE429" s="145"/>
      <c r="BF429" s="145"/>
      <c r="BG429" s="145"/>
      <c r="BH429" s="145"/>
      <c r="BI429" s="145"/>
    </row>
    <row r="430" ht="14.25" customHeight="1">
      <c r="A430" s="111"/>
      <c r="B430" s="145"/>
      <c r="C430" s="178"/>
      <c r="D430" s="178"/>
      <c r="E430" s="179"/>
      <c r="F430" s="178"/>
      <c r="G430" s="145"/>
      <c r="H430" s="145"/>
      <c r="I430" s="178"/>
      <c r="J430" s="179"/>
      <c r="K430" s="178"/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  <c r="Z430" s="145"/>
      <c r="AA430" s="145"/>
      <c r="AB430" s="145"/>
      <c r="AC430" s="145"/>
      <c r="AD430" s="145"/>
      <c r="AE430" s="145"/>
      <c r="AF430" s="145"/>
      <c r="AG430" s="145"/>
      <c r="AH430" s="145"/>
      <c r="AI430" s="145"/>
      <c r="AJ430" s="145"/>
      <c r="AK430" s="145"/>
      <c r="AL430" s="145"/>
      <c r="AM430" s="145"/>
      <c r="AN430" s="145"/>
      <c r="AO430" s="145"/>
      <c r="AP430" s="145"/>
      <c r="AQ430" s="145"/>
      <c r="AR430" s="145"/>
      <c r="AS430" s="145"/>
      <c r="AT430" s="145"/>
      <c r="AU430" s="145"/>
      <c r="AV430" s="145"/>
      <c r="AW430" s="145"/>
      <c r="AX430" s="145"/>
      <c r="AY430" s="145"/>
      <c r="AZ430" s="145"/>
      <c r="BA430" s="145"/>
      <c r="BB430" s="145"/>
      <c r="BC430" s="145"/>
      <c r="BD430" s="145"/>
      <c r="BE430" s="145"/>
      <c r="BF430" s="145"/>
      <c r="BG430" s="145"/>
      <c r="BH430" s="145"/>
      <c r="BI430" s="145"/>
    </row>
    <row r="431" ht="14.25" customHeight="1">
      <c r="A431" s="111"/>
      <c r="B431" s="145"/>
      <c r="C431" s="178"/>
      <c r="D431" s="178"/>
      <c r="E431" s="179"/>
      <c r="F431" s="178"/>
      <c r="G431" s="145"/>
      <c r="H431" s="145"/>
      <c r="I431" s="178"/>
      <c r="J431" s="179"/>
      <c r="K431" s="178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  <c r="AA431" s="145"/>
      <c r="AB431" s="145"/>
      <c r="AC431" s="145"/>
      <c r="AD431" s="145"/>
      <c r="AE431" s="145"/>
      <c r="AF431" s="145"/>
      <c r="AG431" s="145"/>
      <c r="AH431" s="145"/>
      <c r="AI431" s="145"/>
      <c r="AJ431" s="145"/>
      <c r="AK431" s="145"/>
      <c r="AL431" s="145"/>
      <c r="AM431" s="145"/>
      <c r="AN431" s="145"/>
      <c r="AO431" s="145"/>
      <c r="AP431" s="145"/>
      <c r="AQ431" s="145"/>
      <c r="AR431" s="145"/>
      <c r="AS431" s="145"/>
      <c r="AT431" s="145"/>
      <c r="AU431" s="145"/>
      <c r="AV431" s="145"/>
      <c r="AW431" s="145"/>
      <c r="AX431" s="145"/>
      <c r="AY431" s="145"/>
      <c r="AZ431" s="145"/>
      <c r="BA431" s="145"/>
      <c r="BB431" s="145"/>
      <c r="BC431" s="145"/>
      <c r="BD431" s="145"/>
      <c r="BE431" s="145"/>
      <c r="BF431" s="145"/>
      <c r="BG431" s="145"/>
      <c r="BH431" s="145"/>
      <c r="BI431" s="145"/>
    </row>
    <row r="432" ht="14.25" customHeight="1">
      <c r="A432" s="111"/>
      <c r="B432" s="145"/>
      <c r="C432" s="178"/>
      <c r="D432" s="178"/>
      <c r="E432" s="179"/>
      <c r="F432" s="178"/>
      <c r="G432" s="145"/>
      <c r="H432" s="145"/>
      <c r="I432" s="178"/>
      <c r="J432" s="179"/>
      <c r="K432" s="178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  <c r="AA432" s="145"/>
      <c r="AB432" s="145"/>
      <c r="AC432" s="145"/>
      <c r="AD432" s="145"/>
      <c r="AE432" s="145"/>
      <c r="AF432" s="145"/>
      <c r="AG432" s="145"/>
      <c r="AH432" s="145"/>
      <c r="AI432" s="145"/>
      <c r="AJ432" s="145"/>
      <c r="AK432" s="145"/>
      <c r="AL432" s="145"/>
      <c r="AM432" s="145"/>
      <c r="AN432" s="145"/>
      <c r="AO432" s="145"/>
      <c r="AP432" s="145"/>
      <c r="AQ432" s="145"/>
      <c r="AR432" s="145"/>
      <c r="AS432" s="145"/>
      <c r="AT432" s="145"/>
      <c r="AU432" s="145"/>
      <c r="AV432" s="145"/>
      <c r="AW432" s="145"/>
      <c r="AX432" s="145"/>
      <c r="AY432" s="145"/>
      <c r="AZ432" s="145"/>
      <c r="BA432" s="145"/>
      <c r="BB432" s="145"/>
      <c r="BC432" s="145"/>
      <c r="BD432" s="145"/>
      <c r="BE432" s="145"/>
      <c r="BF432" s="145"/>
      <c r="BG432" s="145"/>
      <c r="BH432" s="145"/>
      <c r="BI432" s="145"/>
    </row>
    <row r="433" ht="14.25" customHeight="1">
      <c r="A433" s="111"/>
      <c r="B433" s="145"/>
      <c r="C433" s="178"/>
      <c r="D433" s="178"/>
      <c r="E433" s="179"/>
      <c r="F433" s="178"/>
      <c r="G433" s="145"/>
      <c r="H433" s="145"/>
      <c r="I433" s="178"/>
      <c r="J433" s="179"/>
      <c r="K433" s="178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  <c r="Z433" s="145"/>
      <c r="AA433" s="145"/>
      <c r="AB433" s="145"/>
      <c r="AC433" s="145"/>
      <c r="AD433" s="145"/>
      <c r="AE433" s="145"/>
      <c r="AF433" s="145"/>
      <c r="AG433" s="145"/>
      <c r="AH433" s="145"/>
      <c r="AI433" s="145"/>
      <c r="AJ433" s="145"/>
      <c r="AK433" s="145"/>
      <c r="AL433" s="145"/>
      <c r="AM433" s="145"/>
      <c r="AN433" s="145"/>
      <c r="AO433" s="145"/>
      <c r="AP433" s="145"/>
      <c r="AQ433" s="145"/>
      <c r="AR433" s="145"/>
      <c r="AS433" s="145"/>
      <c r="AT433" s="145"/>
      <c r="AU433" s="145"/>
      <c r="AV433" s="145"/>
      <c r="AW433" s="145"/>
      <c r="AX433" s="145"/>
      <c r="AY433" s="145"/>
      <c r="AZ433" s="145"/>
      <c r="BA433" s="145"/>
      <c r="BB433" s="145"/>
      <c r="BC433" s="145"/>
      <c r="BD433" s="145"/>
      <c r="BE433" s="145"/>
      <c r="BF433" s="145"/>
      <c r="BG433" s="145"/>
      <c r="BH433" s="145"/>
      <c r="BI433" s="145"/>
    </row>
    <row r="434" ht="14.25" customHeight="1">
      <c r="A434" s="111"/>
      <c r="B434" s="145"/>
      <c r="C434" s="178"/>
      <c r="D434" s="178"/>
      <c r="E434" s="179"/>
      <c r="F434" s="178"/>
      <c r="G434" s="145"/>
      <c r="H434" s="145"/>
      <c r="I434" s="178"/>
      <c r="J434" s="179"/>
      <c r="K434" s="178"/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  <c r="Z434" s="145"/>
      <c r="AA434" s="145"/>
      <c r="AB434" s="145"/>
      <c r="AC434" s="145"/>
      <c r="AD434" s="145"/>
      <c r="AE434" s="145"/>
      <c r="AF434" s="145"/>
      <c r="AG434" s="145"/>
      <c r="AH434" s="145"/>
      <c r="AI434" s="145"/>
      <c r="AJ434" s="145"/>
      <c r="AK434" s="145"/>
      <c r="AL434" s="145"/>
      <c r="AM434" s="145"/>
      <c r="AN434" s="145"/>
      <c r="AO434" s="145"/>
      <c r="AP434" s="145"/>
      <c r="AQ434" s="145"/>
      <c r="AR434" s="145"/>
      <c r="AS434" s="145"/>
      <c r="AT434" s="145"/>
      <c r="AU434" s="145"/>
      <c r="AV434" s="145"/>
      <c r="AW434" s="145"/>
      <c r="AX434" s="145"/>
      <c r="AY434" s="145"/>
      <c r="AZ434" s="145"/>
      <c r="BA434" s="145"/>
      <c r="BB434" s="145"/>
      <c r="BC434" s="145"/>
      <c r="BD434" s="145"/>
      <c r="BE434" s="145"/>
      <c r="BF434" s="145"/>
      <c r="BG434" s="145"/>
      <c r="BH434" s="145"/>
      <c r="BI434" s="145"/>
    </row>
    <row r="435" ht="14.25" customHeight="1">
      <c r="A435" s="111"/>
      <c r="B435" s="145"/>
      <c r="C435" s="178"/>
      <c r="D435" s="178"/>
      <c r="E435" s="179"/>
      <c r="F435" s="178"/>
      <c r="G435" s="145"/>
      <c r="H435" s="145"/>
      <c r="I435" s="178"/>
      <c r="J435" s="179"/>
      <c r="K435" s="178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45"/>
      <c r="AV435" s="145"/>
      <c r="AW435" s="145"/>
      <c r="AX435" s="145"/>
      <c r="AY435" s="145"/>
      <c r="AZ435" s="145"/>
      <c r="BA435" s="145"/>
      <c r="BB435" s="145"/>
      <c r="BC435" s="145"/>
      <c r="BD435" s="145"/>
      <c r="BE435" s="145"/>
      <c r="BF435" s="145"/>
      <c r="BG435" s="145"/>
      <c r="BH435" s="145"/>
      <c r="BI435" s="145"/>
    </row>
    <row r="436" ht="14.25" customHeight="1">
      <c r="A436" s="111"/>
      <c r="B436" s="145"/>
      <c r="C436" s="178"/>
      <c r="D436" s="178"/>
      <c r="E436" s="179"/>
      <c r="F436" s="178"/>
      <c r="G436" s="145"/>
      <c r="H436" s="145"/>
      <c r="I436" s="178"/>
      <c r="J436" s="179"/>
      <c r="K436" s="178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  <c r="AA436" s="145"/>
      <c r="AB436" s="145"/>
      <c r="AC436" s="145"/>
      <c r="AD436" s="145"/>
      <c r="AE436" s="145"/>
      <c r="AF436" s="145"/>
      <c r="AG436" s="145"/>
      <c r="AH436" s="145"/>
      <c r="AI436" s="145"/>
      <c r="AJ436" s="145"/>
      <c r="AK436" s="145"/>
      <c r="AL436" s="145"/>
      <c r="AM436" s="145"/>
      <c r="AN436" s="145"/>
      <c r="AO436" s="145"/>
      <c r="AP436" s="145"/>
      <c r="AQ436" s="145"/>
      <c r="AR436" s="145"/>
      <c r="AS436" s="145"/>
      <c r="AT436" s="145"/>
      <c r="AU436" s="145"/>
      <c r="AV436" s="145"/>
      <c r="AW436" s="145"/>
      <c r="AX436" s="145"/>
      <c r="AY436" s="145"/>
      <c r="AZ436" s="145"/>
      <c r="BA436" s="145"/>
      <c r="BB436" s="145"/>
      <c r="BC436" s="145"/>
      <c r="BD436" s="145"/>
      <c r="BE436" s="145"/>
      <c r="BF436" s="145"/>
      <c r="BG436" s="145"/>
      <c r="BH436" s="145"/>
      <c r="BI436" s="145"/>
    </row>
    <row r="437" ht="14.25" customHeight="1">
      <c r="A437" s="111"/>
      <c r="B437" s="145"/>
      <c r="C437" s="178"/>
      <c r="D437" s="178"/>
      <c r="E437" s="179"/>
      <c r="F437" s="178"/>
      <c r="G437" s="145"/>
      <c r="H437" s="145"/>
      <c r="I437" s="178"/>
      <c r="J437" s="179"/>
      <c r="K437" s="178"/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  <c r="Z437" s="145"/>
      <c r="AA437" s="145"/>
      <c r="AB437" s="145"/>
      <c r="AC437" s="145"/>
      <c r="AD437" s="145"/>
      <c r="AE437" s="145"/>
      <c r="AF437" s="145"/>
      <c r="AG437" s="145"/>
      <c r="AH437" s="145"/>
      <c r="AI437" s="145"/>
      <c r="AJ437" s="145"/>
      <c r="AK437" s="145"/>
      <c r="AL437" s="145"/>
      <c r="AM437" s="145"/>
      <c r="AN437" s="145"/>
      <c r="AO437" s="145"/>
      <c r="AP437" s="145"/>
      <c r="AQ437" s="145"/>
      <c r="AR437" s="145"/>
      <c r="AS437" s="145"/>
      <c r="AT437" s="145"/>
      <c r="AU437" s="145"/>
      <c r="AV437" s="145"/>
      <c r="AW437" s="145"/>
      <c r="AX437" s="145"/>
      <c r="AY437" s="145"/>
      <c r="AZ437" s="145"/>
      <c r="BA437" s="145"/>
      <c r="BB437" s="145"/>
      <c r="BC437" s="145"/>
      <c r="BD437" s="145"/>
      <c r="BE437" s="145"/>
      <c r="BF437" s="145"/>
      <c r="BG437" s="145"/>
      <c r="BH437" s="145"/>
      <c r="BI437" s="145"/>
    </row>
    <row r="438" ht="14.25" customHeight="1">
      <c r="A438" s="111"/>
      <c r="B438" s="145"/>
      <c r="C438" s="178"/>
      <c r="D438" s="178"/>
      <c r="E438" s="179"/>
      <c r="F438" s="178"/>
      <c r="G438" s="145"/>
      <c r="H438" s="145"/>
      <c r="I438" s="178"/>
      <c r="J438" s="179"/>
      <c r="K438" s="178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  <c r="Z438" s="145"/>
      <c r="AA438" s="145"/>
      <c r="AB438" s="145"/>
      <c r="AC438" s="145"/>
      <c r="AD438" s="145"/>
      <c r="AE438" s="145"/>
      <c r="AF438" s="145"/>
      <c r="AG438" s="145"/>
      <c r="AH438" s="145"/>
      <c r="AI438" s="145"/>
      <c r="AJ438" s="145"/>
      <c r="AK438" s="145"/>
      <c r="AL438" s="145"/>
      <c r="AM438" s="145"/>
      <c r="AN438" s="145"/>
      <c r="AO438" s="145"/>
      <c r="AP438" s="145"/>
      <c r="AQ438" s="145"/>
      <c r="AR438" s="145"/>
      <c r="AS438" s="145"/>
      <c r="AT438" s="145"/>
      <c r="AU438" s="145"/>
      <c r="AV438" s="145"/>
      <c r="AW438" s="145"/>
      <c r="AX438" s="145"/>
      <c r="AY438" s="145"/>
      <c r="AZ438" s="145"/>
      <c r="BA438" s="145"/>
      <c r="BB438" s="145"/>
      <c r="BC438" s="145"/>
      <c r="BD438" s="145"/>
      <c r="BE438" s="145"/>
      <c r="BF438" s="145"/>
      <c r="BG438" s="145"/>
      <c r="BH438" s="145"/>
      <c r="BI438" s="145"/>
    </row>
    <row r="439" ht="14.25" customHeight="1">
      <c r="A439" s="111"/>
      <c r="B439" s="145"/>
      <c r="C439" s="178"/>
      <c r="D439" s="178"/>
      <c r="E439" s="179"/>
      <c r="F439" s="178"/>
      <c r="G439" s="145"/>
      <c r="H439" s="145"/>
      <c r="I439" s="178"/>
      <c r="J439" s="179"/>
      <c r="K439" s="178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5"/>
      <c r="AK439" s="145"/>
      <c r="AL439" s="145"/>
      <c r="AM439" s="145"/>
      <c r="AN439" s="145"/>
      <c r="AO439" s="145"/>
      <c r="AP439" s="145"/>
      <c r="AQ439" s="145"/>
      <c r="AR439" s="145"/>
      <c r="AS439" s="145"/>
      <c r="AT439" s="145"/>
      <c r="AU439" s="145"/>
      <c r="AV439" s="145"/>
      <c r="AW439" s="145"/>
      <c r="AX439" s="145"/>
      <c r="AY439" s="145"/>
      <c r="AZ439" s="145"/>
      <c r="BA439" s="145"/>
      <c r="BB439" s="145"/>
      <c r="BC439" s="145"/>
      <c r="BD439" s="145"/>
      <c r="BE439" s="145"/>
      <c r="BF439" s="145"/>
      <c r="BG439" s="145"/>
      <c r="BH439" s="145"/>
      <c r="BI439" s="145"/>
    </row>
    <row r="440" ht="14.25" customHeight="1">
      <c r="A440" s="111"/>
      <c r="B440" s="145"/>
      <c r="C440" s="178"/>
      <c r="D440" s="178"/>
      <c r="E440" s="179"/>
      <c r="F440" s="178"/>
      <c r="G440" s="145"/>
      <c r="H440" s="145"/>
      <c r="I440" s="178"/>
      <c r="J440" s="179"/>
      <c r="K440" s="178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  <c r="AC440" s="145"/>
      <c r="AD440" s="145"/>
      <c r="AE440" s="145"/>
      <c r="AF440" s="145"/>
      <c r="AG440" s="145"/>
      <c r="AH440" s="145"/>
      <c r="AI440" s="145"/>
      <c r="AJ440" s="145"/>
      <c r="AK440" s="145"/>
      <c r="AL440" s="145"/>
      <c r="AM440" s="145"/>
      <c r="AN440" s="145"/>
      <c r="AO440" s="145"/>
      <c r="AP440" s="145"/>
      <c r="AQ440" s="145"/>
      <c r="AR440" s="145"/>
      <c r="AS440" s="145"/>
      <c r="AT440" s="145"/>
      <c r="AU440" s="145"/>
      <c r="AV440" s="145"/>
      <c r="AW440" s="145"/>
      <c r="AX440" s="145"/>
      <c r="AY440" s="145"/>
      <c r="AZ440" s="145"/>
      <c r="BA440" s="145"/>
      <c r="BB440" s="145"/>
      <c r="BC440" s="145"/>
      <c r="BD440" s="145"/>
      <c r="BE440" s="145"/>
      <c r="BF440" s="145"/>
      <c r="BG440" s="145"/>
      <c r="BH440" s="145"/>
      <c r="BI440" s="145"/>
    </row>
    <row r="441" ht="14.25" customHeight="1">
      <c r="A441" s="111"/>
      <c r="B441" s="145"/>
      <c r="C441" s="178"/>
      <c r="D441" s="178"/>
      <c r="E441" s="179"/>
      <c r="F441" s="178"/>
      <c r="G441" s="145"/>
      <c r="H441" s="145"/>
      <c r="I441" s="178"/>
      <c r="J441" s="179"/>
      <c r="K441" s="178"/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  <c r="Z441" s="145"/>
      <c r="AA441" s="145"/>
      <c r="AB441" s="145"/>
      <c r="AC441" s="145"/>
      <c r="AD441" s="145"/>
      <c r="AE441" s="145"/>
      <c r="AF441" s="145"/>
      <c r="AG441" s="145"/>
      <c r="AH441" s="145"/>
      <c r="AI441" s="145"/>
      <c r="AJ441" s="145"/>
      <c r="AK441" s="145"/>
      <c r="AL441" s="145"/>
      <c r="AM441" s="145"/>
      <c r="AN441" s="145"/>
      <c r="AO441" s="145"/>
      <c r="AP441" s="145"/>
      <c r="AQ441" s="145"/>
      <c r="AR441" s="145"/>
      <c r="AS441" s="145"/>
      <c r="AT441" s="145"/>
      <c r="AU441" s="145"/>
      <c r="AV441" s="145"/>
      <c r="AW441" s="145"/>
      <c r="AX441" s="145"/>
      <c r="AY441" s="145"/>
      <c r="AZ441" s="145"/>
      <c r="BA441" s="145"/>
      <c r="BB441" s="145"/>
      <c r="BC441" s="145"/>
      <c r="BD441" s="145"/>
      <c r="BE441" s="145"/>
      <c r="BF441" s="145"/>
      <c r="BG441" s="145"/>
      <c r="BH441" s="145"/>
      <c r="BI441" s="145"/>
    </row>
    <row r="442" ht="14.25" customHeight="1">
      <c r="A442" s="111"/>
      <c r="B442" s="145"/>
      <c r="C442" s="178"/>
      <c r="D442" s="178"/>
      <c r="E442" s="179"/>
      <c r="F442" s="178"/>
      <c r="G442" s="145"/>
      <c r="H442" s="145"/>
      <c r="I442" s="178"/>
      <c r="J442" s="179"/>
      <c r="K442" s="178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  <c r="Z442" s="145"/>
      <c r="AA442" s="145"/>
      <c r="AB442" s="145"/>
      <c r="AC442" s="145"/>
      <c r="AD442" s="145"/>
      <c r="AE442" s="145"/>
      <c r="AF442" s="145"/>
      <c r="AG442" s="145"/>
      <c r="AH442" s="145"/>
      <c r="AI442" s="145"/>
      <c r="AJ442" s="145"/>
      <c r="AK442" s="145"/>
      <c r="AL442" s="145"/>
      <c r="AM442" s="145"/>
      <c r="AN442" s="145"/>
      <c r="AO442" s="145"/>
      <c r="AP442" s="145"/>
      <c r="AQ442" s="145"/>
      <c r="AR442" s="145"/>
      <c r="AS442" s="145"/>
      <c r="AT442" s="145"/>
      <c r="AU442" s="145"/>
      <c r="AV442" s="145"/>
      <c r="AW442" s="145"/>
      <c r="AX442" s="145"/>
      <c r="AY442" s="145"/>
      <c r="AZ442" s="145"/>
      <c r="BA442" s="145"/>
      <c r="BB442" s="145"/>
      <c r="BC442" s="145"/>
      <c r="BD442" s="145"/>
      <c r="BE442" s="145"/>
      <c r="BF442" s="145"/>
      <c r="BG442" s="145"/>
      <c r="BH442" s="145"/>
      <c r="BI442" s="145"/>
    </row>
    <row r="443" ht="14.25" customHeight="1">
      <c r="A443" s="111"/>
      <c r="B443" s="145"/>
      <c r="C443" s="178"/>
      <c r="D443" s="178"/>
      <c r="E443" s="179"/>
      <c r="F443" s="178"/>
      <c r="G443" s="145"/>
      <c r="H443" s="145"/>
      <c r="I443" s="178"/>
      <c r="J443" s="179"/>
      <c r="K443" s="178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  <c r="AC443" s="145"/>
      <c r="AD443" s="145"/>
      <c r="AE443" s="145"/>
      <c r="AF443" s="145"/>
      <c r="AG443" s="145"/>
      <c r="AH443" s="145"/>
      <c r="AI443" s="145"/>
      <c r="AJ443" s="145"/>
      <c r="AK443" s="145"/>
      <c r="AL443" s="145"/>
      <c r="AM443" s="145"/>
      <c r="AN443" s="145"/>
      <c r="AO443" s="145"/>
      <c r="AP443" s="145"/>
      <c r="AQ443" s="145"/>
      <c r="AR443" s="145"/>
      <c r="AS443" s="145"/>
      <c r="AT443" s="145"/>
      <c r="AU443" s="145"/>
      <c r="AV443" s="145"/>
      <c r="AW443" s="145"/>
      <c r="AX443" s="145"/>
      <c r="AY443" s="145"/>
      <c r="AZ443" s="145"/>
      <c r="BA443" s="145"/>
      <c r="BB443" s="145"/>
      <c r="BC443" s="145"/>
      <c r="BD443" s="145"/>
      <c r="BE443" s="145"/>
      <c r="BF443" s="145"/>
      <c r="BG443" s="145"/>
      <c r="BH443" s="145"/>
      <c r="BI443" s="145"/>
    </row>
    <row r="444" ht="14.25" customHeight="1">
      <c r="A444" s="111"/>
      <c r="B444" s="145"/>
      <c r="C444" s="178"/>
      <c r="D444" s="178"/>
      <c r="E444" s="179"/>
      <c r="F444" s="178"/>
      <c r="G444" s="145"/>
      <c r="H444" s="145"/>
      <c r="I444" s="178"/>
      <c r="J444" s="179"/>
      <c r="K444" s="178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  <c r="AB444" s="145"/>
      <c r="AC444" s="145"/>
      <c r="AD444" s="145"/>
      <c r="AE444" s="145"/>
      <c r="AF444" s="145"/>
      <c r="AG444" s="145"/>
      <c r="AH444" s="145"/>
      <c r="AI444" s="145"/>
      <c r="AJ444" s="145"/>
      <c r="AK444" s="145"/>
      <c r="AL444" s="145"/>
      <c r="AM444" s="145"/>
      <c r="AN444" s="145"/>
      <c r="AO444" s="145"/>
      <c r="AP444" s="145"/>
      <c r="AQ444" s="145"/>
      <c r="AR444" s="145"/>
      <c r="AS444" s="145"/>
      <c r="AT444" s="145"/>
      <c r="AU444" s="145"/>
      <c r="AV444" s="145"/>
      <c r="AW444" s="145"/>
      <c r="AX444" s="145"/>
      <c r="AY444" s="145"/>
      <c r="AZ444" s="145"/>
      <c r="BA444" s="145"/>
      <c r="BB444" s="145"/>
      <c r="BC444" s="145"/>
      <c r="BD444" s="145"/>
      <c r="BE444" s="145"/>
      <c r="BF444" s="145"/>
      <c r="BG444" s="145"/>
      <c r="BH444" s="145"/>
      <c r="BI444" s="145"/>
    </row>
    <row r="445" ht="14.25" customHeight="1">
      <c r="A445" s="111"/>
      <c r="B445" s="145"/>
      <c r="C445" s="178"/>
      <c r="D445" s="178"/>
      <c r="E445" s="179"/>
      <c r="F445" s="178"/>
      <c r="G445" s="145"/>
      <c r="H445" s="145"/>
      <c r="I445" s="178"/>
      <c r="J445" s="179"/>
      <c r="K445" s="178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  <c r="Z445" s="145"/>
      <c r="AA445" s="145"/>
      <c r="AB445" s="145"/>
      <c r="AC445" s="145"/>
      <c r="AD445" s="145"/>
      <c r="AE445" s="145"/>
      <c r="AF445" s="145"/>
      <c r="AG445" s="145"/>
      <c r="AH445" s="145"/>
      <c r="AI445" s="145"/>
      <c r="AJ445" s="145"/>
      <c r="AK445" s="145"/>
      <c r="AL445" s="145"/>
      <c r="AM445" s="145"/>
      <c r="AN445" s="145"/>
      <c r="AO445" s="145"/>
      <c r="AP445" s="145"/>
      <c r="AQ445" s="145"/>
      <c r="AR445" s="145"/>
      <c r="AS445" s="145"/>
      <c r="AT445" s="145"/>
      <c r="AU445" s="145"/>
      <c r="AV445" s="145"/>
      <c r="AW445" s="145"/>
      <c r="AX445" s="145"/>
      <c r="AY445" s="145"/>
      <c r="AZ445" s="145"/>
      <c r="BA445" s="145"/>
      <c r="BB445" s="145"/>
      <c r="BC445" s="145"/>
      <c r="BD445" s="145"/>
      <c r="BE445" s="145"/>
      <c r="BF445" s="145"/>
      <c r="BG445" s="145"/>
      <c r="BH445" s="145"/>
      <c r="BI445" s="145"/>
    </row>
    <row r="446" ht="14.25" customHeight="1">
      <c r="A446" s="111"/>
      <c r="B446" s="145"/>
      <c r="C446" s="178"/>
      <c r="D446" s="178"/>
      <c r="E446" s="179"/>
      <c r="F446" s="178"/>
      <c r="G446" s="145"/>
      <c r="H446" s="145"/>
      <c r="I446" s="178"/>
      <c r="J446" s="179"/>
      <c r="K446" s="178"/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  <c r="Z446" s="145"/>
      <c r="AA446" s="145"/>
      <c r="AB446" s="145"/>
      <c r="AC446" s="145"/>
      <c r="AD446" s="145"/>
      <c r="AE446" s="145"/>
      <c r="AF446" s="145"/>
      <c r="AG446" s="145"/>
      <c r="AH446" s="145"/>
      <c r="AI446" s="145"/>
      <c r="AJ446" s="145"/>
      <c r="AK446" s="145"/>
      <c r="AL446" s="145"/>
      <c r="AM446" s="145"/>
      <c r="AN446" s="145"/>
      <c r="AO446" s="145"/>
      <c r="AP446" s="145"/>
      <c r="AQ446" s="145"/>
      <c r="AR446" s="145"/>
      <c r="AS446" s="145"/>
      <c r="AT446" s="145"/>
      <c r="AU446" s="145"/>
      <c r="AV446" s="145"/>
      <c r="AW446" s="145"/>
      <c r="AX446" s="145"/>
      <c r="AY446" s="145"/>
      <c r="AZ446" s="145"/>
      <c r="BA446" s="145"/>
      <c r="BB446" s="145"/>
      <c r="BC446" s="145"/>
      <c r="BD446" s="145"/>
      <c r="BE446" s="145"/>
      <c r="BF446" s="145"/>
      <c r="BG446" s="145"/>
      <c r="BH446" s="145"/>
      <c r="BI446" s="145"/>
    </row>
    <row r="447" ht="14.25" customHeight="1">
      <c r="A447" s="111"/>
      <c r="B447" s="145"/>
      <c r="C447" s="178"/>
      <c r="D447" s="178"/>
      <c r="E447" s="179"/>
      <c r="F447" s="178"/>
      <c r="G447" s="145"/>
      <c r="H447" s="145"/>
      <c r="I447" s="178"/>
      <c r="J447" s="179"/>
      <c r="K447" s="178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5"/>
      <c r="AZ447" s="145"/>
      <c r="BA447" s="145"/>
      <c r="BB447" s="145"/>
      <c r="BC447" s="145"/>
      <c r="BD447" s="145"/>
      <c r="BE447" s="145"/>
      <c r="BF447" s="145"/>
      <c r="BG447" s="145"/>
      <c r="BH447" s="145"/>
      <c r="BI447" s="145"/>
    </row>
    <row r="448" ht="14.25" customHeight="1">
      <c r="A448" s="111"/>
      <c r="B448" s="145"/>
      <c r="C448" s="178"/>
      <c r="D448" s="178"/>
      <c r="E448" s="179"/>
      <c r="F448" s="178"/>
      <c r="G448" s="145"/>
      <c r="H448" s="145"/>
      <c r="I448" s="178"/>
      <c r="J448" s="179"/>
      <c r="K448" s="178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  <c r="BB448" s="145"/>
      <c r="BC448" s="145"/>
      <c r="BD448" s="145"/>
      <c r="BE448" s="145"/>
      <c r="BF448" s="145"/>
      <c r="BG448" s="145"/>
      <c r="BH448" s="145"/>
      <c r="BI448" s="145"/>
    </row>
    <row r="449" ht="14.25" customHeight="1">
      <c r="A449" s="111"/>
      <c r="B449" s="145"/>
      <c r="C449" s="178"/>
      <c r="D449" s="178"/>
      <c r="E449" s="179"/>
      <c r="F449" s="178"/>
      <c r="G449" s="145"/>
      <c r="H449" s="145"/>
      <c r="I449" s="178"/>
      <c r="J449" s="179"/>
      <c r="K449" s="178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  <c r="AA449" s="145"/>
      <c r="AB449" s="145"/>
      <c r="AC449" s="145"/>
      <c r="AD449" s="145"/>
      <c r="AE449" s="145"/>
      <c r="AF449" s="145"/>
      <c r="AG449" s="145"/>
      <c r="AH449" s="145"/>
      <c r="AI449" s="145"/>
      <c r="AJ449" s="145"/>
      <c r="AK449" s="145"/>
      <c r="AL449" s="145"/>
      <c r="AM449" s="145"/>
      <c r="AN449" s="145"/>
      <c r="AO449" s="145"/>
      <c r="AP449" s="145"/>
      <c r="AQ449" s="145"/>
      <c r="AR449" s="145"/>
      <c r="AS449" s="145"/>
      <c r="AT449" s="145"/>
      <c r="AU449" s="145"/>
      <c r="AV449" s="145"/>
      <c r="AW449" s="145"/>
      <c r="AX449" s="145"/>
      <c r="AY449" s="145"/>
      <c r="AZ449" s="145"/>
      <c r="BA449" s="145"/>
      <c r="BB449" s="145"/>
      <c r="BC449" s="145"/>
      <c r="BD449" s="145"/>
      <c r="BE449" s="145"/>
      <c r="BF449" s="145"/>
      <c r="BG449" s="145"/>
      <c r="BH449" s="145"/>
      <c r="BI449" s="145"/>
    </row>
    <row r="450" ht="14.25" customHeight="1">
      <c r="A450" s="111"/>
      <c r="B450" s="145"/>
      <c r="C450" s="178"/>
      <c r="D450" s="178"/>
      <c r="E450" s="179"/>
      <c r="F450" s="178"/>
      <c r="G450" s="145"/>
      <c r="H450" s="145"/>
      <c r="I450" s="178"/>
      <c r="J450" s="179"/>
      <c r="K450" s="178"/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  <c r="Z450" s="145"/>
      <c r="AA450" s="145"/>
      <c r="AB450" s="145"/>
      <c r="AC450" s="145"/>
      <c r="AD450" s="145"/>
      <c r="AE450" s="145"/>
      <c r="AF450" s="145"/>
      <c r="AG450" s="145"/>
      <c r="AH450" s="145"/>
      <c r="AI450" s="145"/>
      <c r="AJ450" s="145"/>
      <c r="AK450" s="145"/>
      <c r="AL450" s="145"/>
      <c r="AM450" s="145"/>
      <c r="AN450" s="145"/>
      <c r="AO450" s="145"/>
      <c r="AP450" s="145"/>
      <c r="AQ450" s="145"/>
      <c r="AR450" s="145"/>
      <c r="AS450" s="145"/>
      <c r="AT450" s="145"/>
      <c r="AU450" s="145"/>
      <c r="AV450" s="145"/>
      <c r="AW450" s="145"/>
      <c r="AX450" s="145"/>
      <c r="AY450" s="145"/>
      <c r="AZ450" s="145"/>
      <c r="BA450" s="145"/>
      <c r="BB450" s="145"/>
      <c r="BC450" s="145"/>
      <c r="BD450" s="145"/>
      <c r="BE450" s="145"/>
      <c r="BF450" s="145"/>
      <c r="BG450" s="145"/>
      <c r="BH450" s="145"/>
      <c r="BI450" s="145"/>
    </row>
    <row r="451" ht="14.25" customHeight="1">
      <c r="A451" s="111"/>
      <c r="B451" s="145"/>
      <c r="C451" s="178"/>
      <c r="D451" s="178"/>
      <c r="E451" s="179"/>
      <c r="F451" s="178"/>
      <c r="G451" s="145"/>
      <c r="H451" s="145"/>
      <c r="I451" s="178"/>
      <c r="J451" s="179"/>
      <c r="K451" s="178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  <c r="AA451" s="145"/>
      <c r="AB451" s="145"/>
      <c r="AC451" s="145"/>
      <c r="AD451" s="145"/>
      <c r="AE451" s="145"/>
      <c r="AF451" s="145"/>
      <c r="AG451" s="145"/>
      <c r="AH451" s="145"/>
      <c r="AI451" s="145"/>
      <c r="AJ451" s="145"/>
      <c r="AK451" s="145"/>
      <c r="AL451" s="145"/>
      <c r="AM451" s="145"/>
      <c r="AN451" s="145"/>
      <c r="AO451" s="145"/>
      <c r="AP451" s="145"/>
      <c r="AQ451" s="145"/>
      <c r="AR451" s="145"/>
      <c r="AS451" s="145"/>
      <c r="AT451" s="145"/>
      <c r="AU451" s="145"/>
      <c r="AV451" s="145"/>
      <c r="AW451" s="145"/>
      <c r="AX451" s="145"/>
      <c r="AY451" s="145"/>
      <c r="AZ451" s="145"/>
      <c r="BA451" s="145"/>
      <c r="BB451" s="145"/>
      <c r="BC451" s="145"/>
      <c r="BD451" s="145"/>
      <c r="BE451" s="145"/>
      <c r="BF451" s="145"/>
      <c r="BG451" s="145"/>
      <c r="BH451" s="145"/>
      <c r="BI451" s="145"/>
    </row>
    <row r="452" ht="14.25" customHeight="1">
      <c r="A452" s="111"/>
      <c r="B452" s="145"/>
      <c r="C452" s="178"/>
      <c r="D452" s="178"/>
      <c r="E452" s="179"/>
      <c r="F452" s="178"/>
      <c r="G452" s="145"/>
      <c r="H452" s="145"/>
      <c r="I452" s="178"/>
      <c r="J452" s="179"/>
      <c r="K452" s="178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  <c r="AA452" s="145"/>
      <c r="AB452" s="145"/>
      <c r="AC452" s="145"/>
      <c r="AD452" s="145"/>
      <c r="AE452" s="145"/>
      <c r="AF452" s="145"/>
      <c r="AG452" s="145"/>
      <c r="AH452" s="145"/>
      <c r="AI452" s="145"/>
      <c r="AJ452" s="145"/>
      <c r="AK452" s="145"/>
      <c r="AL452" s="145"/>
      <c r="AM452" s="145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  <c r="BA452" s="145"/>
      <c r="BB452" s="145"/>
      <c r="BC452" s="145"/>
      <c r="BD452" s="145"/>
      <c r="BE452" s="145"/>
      <c r="BF452" s="145"/>
      <c r="BG452" s="145"/>
      <c r="BH452" s="145"/>
      <c r="BI452" s="145"/>
    </row>
    <row r="453" ht="14.25" customHeight="1">
      <c r="A453" s="111"/>
      <c r="B453" s="145"/>
      <c r="C453" s="178"/>
      <c r="D453" s="178"/>
      <c r="E453" s="179"/>
      <c r="F453" s="178"/>
      <c r="G453" s="145"/>
      <c r="H453" s="145"/>
      <c r="I453" s="178"/>
      <c r="J453" s="179"/>
      <c r="K453" s="178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  <c r="Z453" s="145"/>
      <c r="AA453" s="145"/>
      <c r="AB453" s="145"/>
      <c r="AC453" s="145"/>
      <c r="AD453" s="145"/>
      <c r="AE453" s="145"/>
      <c r="AF453" s="145"/>
      <c r="AG453" s="145"/>
      <c r="AH453" s="145"/>
      <c r="AI453" s="145"/>
      <c r="AJ453" s="145"/>
      <c r="AK453" s="145"/>
      <c r="AL453" s="145"/>
      <c r="AM453" s="145"/>
      <c r="AN453" s="145"/>
      <c r="AO453" s="145"/>
      <c r="AP453" s="145"/>
      <c r="AQ453" s="145"/>
      <c r="AR453" s="145"/>
      <c r="AS453" s="145"/>
      <c r="AT453" s="145"/>
      <c r="AU453" s="145"/>
      <c r="AV453" s="145"/>
      <c r="AW453" s="145"/>
      <c r="AX453" s="145"/>
      <c r="AY453" s="145"/>
      <c r="AZ453" s="145"/>
      <c r="BA453" s="145"/>
      <c r="BB453" s="145"/>
      <c r="BC453" s="145"/>
      <c r="BD453" s="145"/>
      <c r="BE453" s="145"/>
      <c r="BF453" s="145"/>
      <c r="BG453" s="145"/>
      <c r="BH453" s="145"/>
      <c r="BI453" s="145"/>
    </row>
    <row r="454" ht="14.25" customHeight="1">
      <c r="A454" s="111"/>
      <c r="B454" s="145"/>
      <c r="C454" s="178"/>
      <c r="D454" s="178"/>
      <c r="E454" s="179"/>
      <c r="F454" s="178"/>
      <c r="G454" s="145"/>
      <c r="H454" s="145"/>
      <c r="I454" s="178"/>
      <c r="J454" s="179"/>
      <c r="K454" s="178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  <c r="Z454" s="145"/>
      <c r="AA454" s="145"/>
      <c r="AB454" s="145"/>
      <c r="AC454" s="145"/>
      <c r="AD454" s="145"/>
      <c r="AE454" s="145"/>
      <c r="AF454" s="145"/>
      <c r="AG454" s="145"/>
      <c r="AH454" s="145"/>
      <c r="AI454" s="145"/>
      <c r="AJ454" s="145"/>
      <c r="AK454" s="145"/>
      <c r="AL454" s="145"/>
      <c r="AM454" s="145"/>
      <c r="AN454" s="145"/>
      <c r="AO454" s="145"/>
      <c r="AP454" s="145"/>
      <c r="AQ454" s="145"/>
      <c r="AR454" s="145"/>
      <c r="AS454" s="145"/>
      <c r="AT454" s="145"/>
      <c r="AU454" s="145"/>
      <c r="AV454" s="145"/>
      <c r="AW454" s="145"/>
      <c r="AX454" s="145"/>
      <c r="AY454" s="145"/>
      <c r="AZ454" s="145"/>
      <c r="BA454" s="145"/>
      <c r="BB454" s="145"/>
      <c r="BC454" s="145"/>
      <c r="BD454" s="145"/>
      <c r="BE454" s="145"/>
      <c r="BF454" s="145"/>
      <c r="BG454" s="145"/>
      <c r="BH454" s="145"/>
      <c r="BI454" s="145"/>
    </row>
    <row r="455" ht="14.25" customHeight="1">
      <c r="A455" s="111"/>
      <c r="B455" s="145"/>
      <c r="C455" s="178"/>
      <c r="D455" s="178"/>
      <c r="E455" s="179"/>
      <c r="F455" s="178"/>
      <c r="G455" s="145"/>
      <c r="H455" s="145"/>
      <c r="I455" s="178"/>
      <c r="J455" s="179"/>
      <c r="K455" s="178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  <c r="AA455" s="145"/>
      <c r="AB455" s="145"/>
      <c r="AC455" s="145"/>
      <c r="AD455" s="145"/>
      <c r="AE455" s="145"/>
      <c r="AF455" s="145"/>
      <c r="AG455" s="145"/>
      <c r="AH455" s="145"/>
      <c r="AI455" s="145"/>
      <c r="AJ455" s="145"/>
      <c r="AK455" s="145"/>
      <c r="AL455" s="145"/>
      <c r="AM455" s="145"/>
      <c r="AN455" s="145"/>
      <c r="AO455" s="145"/>
      <c r="AP455" s="145"/>
      <c r="AQ455" s="145"/>
      <c r="AR455" s="145"/>
      <c r="AS455" s="145"/>
      <c r="AT455" s="145"/>
      <c r="AU455" s="145"/>
      <c r="AV455" s="145"/>
      <c r="AW455" s="145"/>
      <c r="AX455" s="145"/>
      <c r="AY455" s="145"/>
      <c r="AZ455" s="145"/>
      <c r="BA455" s="145"/>
      <c r="BB455" s="145"/>
      <c r="BC455" s="145"/>
      <c r="BD455" s="145"/>
      <c r="BE455" s="145"/>
      <c r="BF455" s="145"/>
      <c r="BG455" s="145"/>
      <c r="BH455" s="145"/>
      <c r="BI455" s="145"/>
    </row>
    <row r="456" ht="14.25" customHeight="1">
      <c r="A456" s="111"/>
      <c r="B456" s="145"/>
      <c r="C456" s="178"/>
      <c r="D456" s="178"/>
      <c r="E456" s="179"/>
      <c r="F456" s="178"/>
      <c r="G456" s="145"/>
      <c r="H456" s="145"/>
      <c r="I456" s="178"/>
      <c r="J456" s="179"/>
      <c r="K456" s="178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  <c r="AA456" s="145"/>
      <c r="AB456" s="145"/>
      <c r="AC456" s="145"/>
      <c r="AD456" s="145"/>
      <c r="AE456" s="145"/>
      <c r="AF456" s="145"/>
      <c r="AG456" s="145"/>
      <c r="AH456" s="145"/>
      <c r="AI456" s="145"/>
      <c r="AJ456" s="145"/>
      <c r="AK456" s="145"/>
      <c r="AL456" s="145"/>
      <c r="AM456" s="145"/>
      <c r="AN456" s="145"/>
      <c r="AO456" s="145"/>
      <c r="AP456" s="145"/>
      <c r="AQ456" s="145"/>
      <c r="AR456" s="145"/>
      <c r="AS456" s="145"/>
      <c r="AT456" s="145"/>
      <c r="AU456" s="145"/>
      <c r="AV456" s="145"/>
      <c r="AW456" s="145"/>
      <c r="AX456" s="145"/>
      <c r="AY456" s="145"/>
      <c r="AZ456" s="145"/>
      <c r="BA456" s="145"/>
      <c r="BB456" s="145"/>
      <c r="BC456" s="145"/>
      <c r="BD456" s="145"/>
      <c r="BE456" s="145"/>
      <c r="BF456" s="145"/>
      <c r="BG456" s="145"/>
      <c r="BH456" s="145"/>
      <c r="BI456" s="145"/>
    </row>
    <row r="457" ht="14.25" customHeight="1">
      <c r="A457" s="111"/>
      <c r="B457" s="145"/>
      <c r="C457" s="178"/>
      <c r="D457" s="178"/>
      <c r="E457" s="179"/>
      <c r="F457" s="178"/>
      <c r="G457" s="145"/>
      <c r="H457" s="145"/>
      <c r="I457" s="178"/>
      <c r="J457" s="179"/>
      <c r="K457" s="178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  <c r="Z457" s="145"/>
      <c r="AA457" s="145"/>
      <c r="AB457" s="145"/>
      <c r="AC457" s="145"/>
      <c r="AD457" s="145"/>
      <c r="AE457" s="145"/>
      <c r="AF457" s="145"/>
      <c r="AG457" s="145"/>
      <c r="AH457" s="145"/>
      <c r="AI457" s="145"/>
      <c r="AJ457" s="145"/>
      <c r="AK457" s="145"/>
      <c r="AL457" s="145"/>
      <c r="AM457" s="145"/>
      <c r="AN457" s="145"/>
      <c r="AO457" s="145"/>
      <c r="AP457" s="145"/>
      <c r="AQ457" s="145"/>
      <c r="AR457" s="145"/>
      <c r="AS457" s="145"/>
      <c r="AT457" s="145"/>
      <c r="AU457" s="145"/>
      <c r="AV457" s="145"/>
      <c r="AW457" s="145"/>
      <c r="AX457" s="145"/>
      <c r="AY457" s="145"/>
      <c r="AZ457" s="145"/>
      <c r="BA457" s="145"/>
      <c r="BB457" s="145"/>
      <c r="BC457" s="145"/>
      <c r="BD457" s="145"/>
      <c r="BE457" s="145"/>
      <c r="BF457" s="145"/>
      <c r="BG457" s="145"/>
      <c r="BH457" s="145"/>
      <c r="BI457" s="145"/>
    </row>
    <row r="458" ht="14.25" customHeight="1">
      <c r="A458" s="111"/>
      <c r="B458" s="145"/>
      <c r="C458" s="178"/>
      <c r="D458" s="178"/>
      <c r="E458" s="179"/>
      <c r="F458" s="178"/>
      <c r="G458" s="145"/>
      <c r="H458" s="145"/>
      <c r="I458" s="178"/>
      <c r="J458" s="179"/>
      <c r="K458" s="178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  <c r="AA458" s="145"/>
      <c r="AB458" s="145"/>
      <c r="AC458" s="145"/>
      <c r="AD458" s="145"/>
      <c r="AE458" s="145"/>
      <c r="AF458" s="145"/>
      <c r="AG458" s="145"/>
      <c r="AH458" s="145"/>
      <c r="AI458" s="145"/>
      <c r="AJ458" s="145"/>
      <c r="AK458" s="145"/>
      <c r="AL458" s="145"/>
      <c r="AM458" s="145"/>
      <c r="AN458" s="145"/>
      <c r="AO458" s="145"/>
      <c r="AP458" s="145"/>
      <c r="AQ458" s="145"/>
      <c r="AR458" s="145"/>
      <c r="AS458" s="145"/>
      <c r="AT458" s="145"/>
      <c r="AU458" s="145"/>
      <c r="AV458" s="145"/>
      <c r="AW458" s="145"/>
      <c r="AX458" s="145"/>
      <c r="AY458" s="145"/>
      <c r="AZ458" s="145"/>
      <c r="BA458" s="145"/>
      <c r="BB458" s="145"/>
      <c r="BC458" s="145"/>
      <c r="BD458" s="145"/>
      <c r="BE458" s="145"/>
      <c r="BF458" s="145"/>
      <c r="BG458" s="145"/>
      <c r="BH458" s="145"/>
      <c r="BI458" s="145"/>
    </row>
    <row r="459" ht="14.25" customHeight="1">
      <c r="A459" s="111"/>
      <c r="B459" s="145"/>
      <c r="C459" s="178"/>
      <c r="D459" s="178"/>
      <c r="E459" s="179"/>
      <c r="F459" s="178"/>
      <c r="G459" s="145"/>
      <c r="H459" s="145"/>
      <c r="I459" s="178"/>
      <c r="J459" s="179"/>
      <c r="K459" s="178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  <c r="AB459" s="145"/>
      <c r="AC459" s="145"/>
      <c r="AD459" s="145"/>
      <c r="AE459" s="145"/>
      <c r="AF459" s="145"/>
      <c r="AG459" s="145"/>
      <c r="AH459" s="145"/>
      <c r="AI459" s="145"/>
      <c r="AJ459" s="145"/>
      <c r="AK459" s="145"/>
      <c r="AL459" s="145"/>
      <c r="AM459" s="145"/>
      <c r="AN459" s="145"/>
      <c r="AO459" s="145"/>
      <c r="AP459" s="145"/>
      <c r="AQ459" s="145"/>
      <c r="AR459" s="145"/>
      <c r="AS459" s="145"/>
      <c r="AT459" s="145"/>
      <c r="AU459" s="145"/>
      <c r="AV459" s="145"/>
      <c r="AW459" s="145"/>
      <c r="AX459" s="145"/>
      <c r="AY459" s="145"/>
      <c r="AZ459" s="145"/>
      <c r="BA459" s="145"/>
      <c r="BB459" s="145"/>
      <c r="BC459" s="145"/>
      <c r="BD459" s="145"/>
      <c r="BE459" s="145"/>
      <c r="BF459" s="145"/>
      <c r="BG459" s="145"/>
      <c r="BH459" s="145"/>
      <c r="BI459" s="145"/>
    </row>
    <row r="460" ht="14.25" customHeight="1">
      <c r="A460" s="111"/>
      <c r="B460" s="145"/>
      <c r="C460" s="178"/>
      <c r="D460" s="178"/>
      <c r="E460" s="179"/>
      <c r="F460" s="178"/>
      <c r="G460" s="145"/>
      <c r="H460" s="145"/>
      <c r="I460" s="178"/>
      <c r="J460" s="179"/>
      <c r="K460" s="178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  <c r="AB460" s="145"/>
      <c r="AC460" s="145"/>
      <c r="AD460" s="145"/>
      <c r="AE460" s="145"/>
      <c r="AF460" s="145"/>
      <c r="AG460" s="145"/>
      <c r="AH460" s="145"/>
      <c r="AI460" s="145"/>
      <c r="AJ460" s="145"/>
      <c r="AK460" s="145"/>
      <c r="AL460" s="145"/>
      <c r="AM460" s="145"/>
      <c r="AN460" s="145"/>
      <c r="AO460" s="145"/>
      <c r="AP460" s="145"/>
      <c r="AQ460" s="145"/>
      <c r="AR460" s="145"/>
      <c r="AS460" s="145"/>
      <c r="AT460" s="145"/>
      <c r="AU460" s="145"/>
      <c r="AV460" s="145"/>
      <c r="AW460" s="145"/>
      <c r="AX460" s="145"/>
      <c r="AY460" s="145"/>
      <c r="AZ460" s="145"/>
      <c r="BA460" s="145"/>
      <c r="BB460" s="145"/>
      <c r="BC460" s="145"/>
      <c r="BD460" s="145"/>
      <c r="BE460" s="145"/>
      <c r="BF460" s="145"/>
      <c r="BG460" s="145"/>
      <c r="BH460" s="145"/>
      <c r="BI460" s="145"/>
    </row>
    <row r="461" ht="14.25" customHeight="1">
      <c r="A461" s="111"/>
      <c r="B461" s="145"/>
      <c r="C461" s="178"/>
      <c r="D461" s="178"/>
      <c r="E461" s="179"/>
      <c r="F461" s="178"/>
      <c r="G461" s="145"/>
      <c r="H461" s="145"/>
      <c r="I461" s="178"/>
      <c r="J461" s="179"/>
      <c r="K461" s="178"/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  <c r="Z461" s="145"/>
      <c r="AA461" s="145"/>
      <c r="AB461" s="145"/>
      <c r="AC461" s="145"/>
      <c r="AD461" s="145"/>
      <c r="AE461" s="145"/>
      <c r="AF461" s="145"/>
      <c r="AG461" s="145"/>
      <c r="AH461" s="145"/>
      <c r="AI461" s="145"/>
      <c r="AJ461" s="145"/>
      <c r="AK461" s="145"/>
      <c r="AL461" s="145"/>
      <c r="AM461" s="145"/>
      <c r="AN461" s="145"/>
      <c r="AO461" s="145"/>
      <c r="AP461" s="145"/>
      <c r="AQ461" s="145"/>
      <c r="AR461" s="145"/>
      <c r="AS461" s="145"/>
      <c r="AT461" s="145"/>
      <c r="AU461" s="145"/>
      <c r="AV461" s="145"/>
      <c r="AW461" s="145"/>
      <c r="AX461" s="145"/>
      <c r="AY461" s="145"/>
      <c r="AZ461" s="145"/>
      <c r="BA461" s="145"/>
      <c r="BB461" s="145"/>
      <c r="BC461" s="145"/>
      <c r="BD461" s="145"/>
      <c r="BE461" s="145"/>
      <c r="BF461" s="145"/>
      <c r="BG461" s="145"/>
      <c r="BH461" s="145"/>
      <c r="BI461" s="145"/>
    </row>
    <row r="462" ht="14.25" customHeight="1">
      <c r="A462" s="111"/>
      <c r="B462" s="145"/>
      <c r="C462" s="178"/>
      <c r="D462" s="178"/>
      <c r="E462" s="179"/>
      <c r="F462" s="178"/>
      <c r="G462" s="145"/>
      <c r="H462" s="145"/>
      <c r="I462" s="178"/>
      <c r="J462" s="179"/>
      <c r="K462" s="178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  <c r="Z462" s="145"/>
      <c r="AA462" s="145"/>
      <c r="AB462" s="145"/>
      <c r="AC462" s="145"/>
      <c r="AD462" s="145"/>
      <c r="AE462" s="145"/>
      <c r="AF462" s="145"/>
      <c r="AG462" s="145"/>
      <c r="AH462" s="145"/>
      <c r="AI462" s="145"/>
      <c r="AJ462" s="145"/>
      <c r="AK462" s="145"/>
      <c r="AL462" s="145"/>
      <c r="AM462" s="145"/>
      <c r="AN462" s="145"/>
      <c r="AO462" s="145"/>
      <c r="AP462" s="145"/>
      <c r="AQ462" s="145"/>
      <c r="AR462" s="145"/>
      <c r="AS462" s="145"/>
      <c r="AT462" s="145"/>
      <c r="AU462" s="145"/>
      <c r="AV462" s="145"/>
      <c r="AW462" s="145"/>
      <c r="AX462" s="145"/>
      <c r="AY462" s="145"/>
      <c r="AZ462" s="145"/>
      <c r="BA462" s="145"/>
      <c r="BB462" s="145"/>
      <c r="BC462" s="145"/>
      <c r="BD462" s="145"/>
      <c r="BE462" s="145"/>
      <c r="BF462" s="145"/>
      <c r="BG462" s="145"/>
      <c r="BH462" s="145"/>
      <c r="BI462" s="145"/>
    </row>
    <row r="463" ht="14.25" customHeight="1">
      <c r="A463" s="111"/>
      <c r="B463" s="145"/>
      <c r="C463" s="178"/>
      <c r="D463" s="178"/>
      <c r="E463" s="179"/>
      <c r="F463" s="178"/>
      <c r="G463" s="145"/>
      <c r="H463" s="145"/>
      <c r="I463" s="178"/>
      <c r="J463" s="179"/>
      <c r="K463" s="178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45"/>
      <c r="AV463" s="145"/>
      <c r="AW463" s="145"/>
      <c r="AX463" s="145"/>
      <c r="AY463" s="145"/>
      <c r="AZ463" s="145"/>
      <c r="BA463" s="145"/>
      <c r="BB463" s="145"/>
      <c r="BC463" s="145"/>
      <c r="BD463" s="145"/>
      <c r="BE463" s="145"/>
      <c r="BF463" s="145"/>
      <c r="BG463" s="145"/>
      <c r="BH463" s="145"/>
      <c r="BI463" s="145"/>
    </row>
    <row r="464" ht="14.25" customHeight="1">
      <c r="A464" s="111"/>
      <c r="B464" s="145"/>
      <c r="C464" s="178"/>
      <c r="D464" s="178"/>
      <c r="E464" s="179"/>
      <c r="F464" s="178"/>
      <c r="G464" s="145"/>
      <c r="H464" s="145"/>
      <c r="I464" s="178"/>
      <c r="J464" s="179"/>
      <c r="K464" s="178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45"/>
      <c r="AV464" s="145"/>
      <c r="AW464" s="145"/>
      <c r="AX464" s="145"/>
      <c r="AY464" s="145"/>
      <c r="AZ464" s="145"/>
      <c r="BA464" s="145"/>
      <c r="BB464" s="145"/>
      <c r="BC464" s="145"/>
      <c r="BD464" s="145"/>
      <c r="BE464" s="145"/>
      <c r="BF464" s="145"/>
      <c r="BG464" s="145"/>
      <c r="BH464" s="145"/>
      <c r="BI464" s="145"/>
    </row>
    <row r="465" ht="14.25" customHeight="1">
      <c r="A465" s="111"/>
      <c r="B465" s="145"/>
      <c r="C465" s="178"/>
      <c r="D465" s="178"/>
      <c r="E465" s="179"/>
      <c r="F465" s="178"/>
      <c r="G465" s="145"/>
      <c r="H465" s="145"/>
      <c r="I465" s="178"/>
      <c r="J465" s="179"/>
      <c r="K465" s="178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  <c r="AA465" s="145"/>
      <c r="AB465" s="145"/>
      <c r="AC465" s="145"/>
      <c r="AD465" s="145"/>
      <c r="AE465" s="145"/>
      <c r="AF465" s="145"/>
      <c r="AG465" s="145"/>
      <c r="AH465" s="145"/>
      <c r="AI465" s="145"/>
      <c r="AJ465" s="145"/>
      <c r="AK465" s="145"/>
      <c r="AL465" s="145"/>
      <c r="AM465" s="145"/>
      <c r="AN465" s="145"/>
      <c r="AO465" s="145"/>
      <c r="AP465" s="145"/>
      <c r="AQ465" s="145"/>
      <c r="AR465" s="145"/>
      <c r="AS465" s="145"/>
      <c r="AT465" s="145"/>
      <c r="AU465" s="145"/>
      <c r="AV465" s="145"/>
      <c r="AW465" s="145"/>
      <c r="AX465" s="145"/>
      <c r="AY465" s="145"/>
      <c r="AZ465" s="145"/>
      <c r="BA465" s="145"/>
      <c r="BB465" s="145"/>
      <c r="BC465" s="145"/>
      <c r="BD465" s="145"/>
      <c r="BE465" s="145"/>
      <c r="BF465" s="145"/>
      <c r="BG465" s="145"/>
      <c r="BH465" s="145"/>
      <c r="BI465" s="145"/>
    </row>
    <row r="466" ht="14.25" customHeight="1">
      <c r="A466" s="111"/>
      <c r="B466" s="145"/>
      <c r="C466" s="178"/>
      <c r="D466" s="178"/>
      <c r="E466" s="179"/>
      <c r="F466" s="178"/>
      <c r="G466" s="145"/>
      <c r="H466" s="145"/>
      <c r="I466" s="178"/>
      <c r="J466" s="179"/>
      <c r="K466" s="178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  <c r="AN466" s="145"/>
      <c r="AO466" s="145"/>
      <c r="AP466" s="145"/>
      <c r="AQ466" s="145"/>
      <c r="AR466" s="145"/>
      <c r="AS466" s="145"/>
      <c r="AT466" s="145"/>
      <c r="AU466" s="145"/>
      <c r="AV466" s="145"/>
      <c r="AW466" s="145"/>
      <c r="AX466" s="145"/>
      <c r="AY466" s="145"/>
      <c r="AZ466" s="145"/>
      <c r="BA466" s="145"/>
      <c r="BB466" s="145"/>
      <c r="BC466" s="145"/>
      <c r="BD466" s="145"/>
      <c r="BE466" s="145"/>
      <c r="BF466" s="145"/>
      <c r="BG466" s="145"/>
      <c r="BH466" s="145"/>
      <c r="BI466" s="145"/>
    </row>
    <row r="467" ht="14.25" customHeight="1">
      <c r="A467" s="111"/>
      <c r="B467" s="145"/>
      <c r="C467" s="178"/>
      <c r="D467" s="178"/>
      <c r="E467" s="179"/>
      <c r="F467" s="178"/>
      <c r="G467" s="145"/>
      <c r="H467" s="145"/>
      <c r="I467" s="178"/>
      <c r="J467" s="179"/>
      <c r="K467" s="178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  <c r="AA467" s="145"/>
      <c r="AB467" s="145"/>
      <c r="AC467" s="145"/>
      <c r="AD467" s="145"/>
      <c r="AE467" s="145"/>
      <c r="AF467" s="145"/>
      <c r="AG467" s="145"/>
      <c r="AH467" s="145"/>
      <c r="AI467" s="145"/>
      <c r="AJ467" s="145"/>
      <c r="AK467" s="145"/>
      <c r="AL467" s="145"/>
      <c r="AM467" s="145"/>
      <c r="AN467" s="145"/>
      <c r="AO467" s="145"/>
      <c r="AP467" s="145"/>
      <c r="AQ467" s="145"/>
      <c r="AR467" s="145"/>
      <c r="AS467" s="145"/>
      <c r="AT467" s="145"/>
      <c r="AU467" s="145"/>
      <c r="AV467" s="145"/>
      <c r="AW467" s="145"/>
      <c r="AX467" s="145"/>
      <c r="AY467" s="145"/>
      <c r="AZ467" s="145"/>
      <c r="BA467" s="145"/>
      <c r="BB467" s="145"/>
      <c r="BC467" s="145"/>
      <c r="BD467" s="145"/>
      <c r="BE467" s="145"/>
      <c r="BF467" s="145"/>
      <c r="BG467" s="145"/>
      <c r="BH467" s="145"/>
      <c r="BI467" s="145"/>
    </row>
    <row r="468" ht="14.25" customHeight="1">
      <c r="A468" s="111"/>
      <c r="B468" s="145"/>
      <c r="C468" s="178"/>
      <c r="D468" s="178"/>
      <c r="E468" s="179"/>
      <c r="F468" s="178"/>
      <c r="G468" s="145"/>
      <c r="H468" s="145"/>
      <c r="I468" s="178"/>
      <c r="J468" s="179"/>
      <c r="K468" s="178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  <c r="AC468" s="145"/>
      <c r="AD468" s="145"/>
      <c r="AE468" s="145"/>
      <c r="AF468" s="145"/>
      <c r="AG468" s="145"/>
      <c r="AH468" s="145"/>
      <c r="AI468" s="145"/>
      <c r="AJ468" s="145"/>
      <c r="AK468" s="145"/>
      <c r="AL468" s="145"/>
      <c r="AM468" s="145"/>
      <c r="AN468" s="145"/>
      <c r="AO468" s="145"/>
      <c r="AP468" s="145"/>
      <c r="AQ468" s="145"/>
      <c r="AR468" s="145"/>
      <c r="AS468" s="145"/>
      <c r="AT468" s="145"/>
      <c r="AU468" s="145"/>
      <c r="AV468" s="145"/>
      <c r="AW468" s="145"/>
      <c r="AX468" s="145"/>
      <c r="AY468" s="145"/>
      <c r="AZ468" s="145"/>
      <c r="BA468" s="145"/>
      <c r="BB468" s="145"/>
      <c r="BC468" s="145"/>
      <c r="BD468" s="145"/>
      <c r="BE468" s="145"/>
      <c r="BF468" s="145"/>
      <c r="BG468" s="145"/>
      <c r="BH468" s="145"/>
      <c r="BI468" s="145"/>
    </row>
    <row r="469" ht="14.25" customHeight="1">
      <c r="A469" s="111"/>
      <c r="B469" s="145"/>
      <c r="C469" s="178"/>
      <c r="D469" s="178"/>
      <c r="E469" s="179"/>
      <c r="F469" s="178"/>
      <c r="G469" s="145"/>
      <c r="H469" s="145"/>
      <c r="I469" s="178"/>
      <c r="J469" s="179"/>
      <c r="K469" s="178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5"/>
      <c r="AK469" s="145"/>
      <c r="AL469" s="145"/>
      <c r="AM469" s="145"/>
      <c r="AN469" s="145"/>
      <c r="AO469" s="145"/>
      <c r="AP469" s="145"/>
      <c r="AQ469" s="145"/>
      <c r="AR469" s="145"/>
      <c r="AS469" s="145"/>
      <c r="AT469" s="145"/>
      <c r="AU469" s="145"/>
      <c r="AV469" s="145"/>
      <c r="AW469" s="145"/>
      <c r="AX469" s="145"/>
      <c r="AY469" s="145"/>
      <c r="AZ469" s="145"/>
      <c r="BA469" s="145"/>
      <c r="BB469" s="145"/>
      <c r="BC469" s="145"/>
      <c r="BD469" s="145"/>
      <c r="BE469" s="145"/>
      <c r="BF469" s="145"/>
      <c r="BG469" s="145"/>
      <c r="BH469" s="145"/>
      <c r="BI469" s="145"/>
    </row>
    <row r="470" ht="14.25" customHeight="1">
      <c r="A470" s="111"/>
      <c r="B470" s="145"/>
      <c r="C470" s="178"/>
      <c r="D470" s="178"/>
      <c r="E470" s="179"/>
      <c r="F470" s="178"/>
      <c r="G470" s="145"/>
      <c r="H470" s="145"/>
      <c r="I470" s="178"/>
      <c r="J470" s="179"/>
      <c r="K470" s="178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  <c r="AA470" s="145"/>
      <c r="AB470" s="145"/>
      <c r="AC470" s="145"/>
      <c r="AD470" s="145"/>
      <c r="AE470" s="145"/>
      <c r="AF470" s="145"/>
      <c r="AG470" s="145"/>
      <c r="AH470" s="145"/>
      <c r="AI470" s="145"/>
      <c r="AJ470" s="145"/>
      <c r="AK470" s="145"/>
      <c r="AL470" s="145"/>
      <c r="AM470" s="145"/>
      <c r="AN470" s="145"/>
      <c r="AO470" s="145"/>
      <c r="AP470" s="145"/>
      <c r="AQ470" s="145"/>
      <c r="AR470" s="145"/>
      <c r="AS470" s="145"/>
      <c r="AT470" s="145"/>
      <c r="AU470" s="145"/>
      <c r="AV470" s="145"/>
      <c r="AW470" s="145"/>
      <c r="AX470" s="145"/>
      <c r="AY470" s="145"/>
      <c r="AZ470" s="145"/>
      <c r="BA470" s="145"/>
      <c r="BB470" s="145"/>
      <c r="BC470" s="145"/>
      <c r="BD470" s="145"/>
      <c r="BE470" s="145"/>
      <c r="BF470" s="145"/>
      <c r="BG470" s="145"/>
      <c r="BH470" s="145"/>
      <c r="BI470" s="145"/>
    </row>
    <row r="471" ht="14.25" customHeight="1">
      <c r="A471" s="111"/>
      <c r="B471" s="145"/>
      <c r="C471" s="178"/>
      <c r="D471" s="178"/>
      <c r="E471" s="179"/>
      <c r="F471" s="178"/>
      <c r="G471" s="145"/>
      <c r="H471" s="145"/>
      <c r="I471" s="178"/>
      <c r="J471" s="179"/>
      <c r="K471" s="178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  <c r="AA471" s="145"/>
      <c r="AB471" s="145"/>
      <c r="AC471" s="145"/>
      <c r="AD471" s="145"/>
      <c r="AE471" s="145"/>
      <c r="AF471" s="145"/>
      <c r="AG471" s="145"/>
      <c r="AH471" s="145"/>
      <c r="AI471" s="145"/>
      <c r="AJ471" s="145"/>
      <c r="AK471" s="145"/>
      <c r="AL471" s="145"/>
      <c r="AM471" s="145"/>
      <c r="AN471" s="145"/>
      <c r="AO471" s="145"/>
      <c r="AP471" s="145"/>
      <c r="AQ471" s="145"/>
      <c r="AR471" s="145"/>
      <c r="AS471" s="145"/>
      <c r="AT471" s="145"/>
      <c r="AU471" s="145"/>
      <c r="AV471" s="145"/>
      <c r="AW471" s="145"/>
      <c r="AX471" s="145"/>
      <c r="AY471" s="145"/>
      <c r="AZ471" s="145"/>
      <c r="BA471" s="145"/>
      <c r="BB471" s="145"/>
      <c r="BC471" s="145"/>
      <c r="BD471" s="145"/>
      <c r="BE471" s="145"/>
      <c r="BF471" s="145"/>
      <c r="BG471" s="145"/>
      <c r="BH471" s="145"/>
      <c r="BI471" s="145"/>
    </row>
    <row r="472" ht="14.25" customHeight="1">
      <c r="A472" s="111"/>
      <c r="B472" s="145"/>
      <c r="C472" s="178"/>
      <c r="D472" s="178"/>
      <c r="E472" s="179"/>
      <c r="F472" s="178"/>
      <c r="G472" s="145"/>
      <c r="H472" s="145"/>
      <c r="I472" s="178"/>
      <c r="J472" s="179"/>
      <c r="K472" s="178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  <c r="Z472" s="145"/>
      <c r="AA472" s="145"/>
      <c r="AB472" s="145"/>
      <c r="AC472" s="145"/>
      <c r="AD472" s="145"/>
      <c r="AE472" s="145"/>
      <c r="AF472" s="145"/>
      <c r="AG472" s="145"/>
      <c r="AH472" s="145"/>
      <c r="AI472" s="145"/>
      <c r="AJ472" s="145"/>
      <c r="AK472" s="145"/>
      <c r="AL472" s="145"/>
      <c r="AM472" s="145"/>
      <c r="AN472" s="145"/>
      <c r="AO472" s="145"/>
      <c r="AP472" s="145"/>
      <c r="AQ472" s="145"/>
      <c r="AR472" s="145"/>
      <c r="AS472" s="145"/>
      <c r="AT472" s="145"/>
      <c r="AU472" s="145"/>
      <c r="AV472" s="145"/>
      <c r="AW472" s="145"/>
      <c r="AX472" s="145"/>
      <c r="AY472" s="145"/>
      <c r="AZ472" s="145"/>
      <c r="BA472" s="145"/>
      <c r="BB472" s="145"/>
      <c r="BC472" s="145"/>
      <c r="BD472" s="145"/>
      <c r="BE472" s="145"/>
      <c r="BF472" s="145"/>
      <c r="BG472" s="145"/>
      <c r="BH472" s="145"/>
      <c r="BI472" s="145"/>
    </row>
    <row r="473" ht="14.25" customHeight="1">
      <c r="A473" s="111"/>
      <c r="B473" s="145"/>
      <c r="C473" s="178"/>
      <c r="D473" s="178"/>
      <c r="E473" s="179"/>
      <c r="F473" s="178"/>
      <c r="G473" s="145"/>
      <c r="H473" s="145"/>
      <c r="I473" s="178"/>
      <c r="J473" s="179"/>
      <c r="K473" s="178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  <c r="Z473" s="145"/>
      <c r="AA473" s="145"/>
      <c r="AB473" s="145"/>
      <c r="AC473" s="145"/>
      <c r="AD473" s="145"/>
      <c r="AE473" s="145"/>
      <c r="AF473" s="145"/>
      <c r="AG473" s="145"/>
      <c r="AH473" s="145"/>
      <c r="AI473" s="145"/>
      <c r="AJ473" s="145"/>
      <c r="AK473" s="145"/>
      <c r="AL473" s="145"/>
      <c r="AM473" s="145"/>
      <c r="AN473" s="145"/>
      <c r="AO473" s="145"/>
      <c r="AP473" s="145"/>
      <c r="AQ473" s="145"/>
      <c r="AR473" s="145"/>
      <c r="AS473" s="145"/>
      <c r="AT473" s="145"/>
      <c r="AU473" s="145"/>
      <c r="AV473" s="145"/>
      <c r="AW473" s="145"/>
      <c r="AX473" s="145"/>
      <c r="AY473" s="145"/>
      <c r="AZ473" s="145"/>
      <c r="BA473" s="145"/>
      <c r="BB473" s="145"/>
      <c r="BC473" s="145"/>
      <c r="BD473" s="145"/>
      <c r="BE473" s="145"/>
      <c r="BF473" s="145"/>
      <c r="BG473" s="145"/>
      <c r="BH473" s="145"/>
      <c r="BI473" s="145"/>
    </row>
    <row r="474" ht="14.25" customHeight="1">
      <c r="A474" s="111"/>
      <c r="B474" s="145"/>
      <c r="C474" s="178"/>
      <c r="D474" s="178"/>
      <c r="E474" s="179"/>
      <c r="F474" s="178"/>
      <c r="G474" s="145"/>
      <c r="H474" s="145"/>
      <c r="I474" s="178"/>
      <c r="J474" s="179"/>
      <c r="K474" s="178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  <c r="AA474" s="145"/>
      <c r="AB474" s="145"/>
      <c r="AC474" s="145"/>
      <c r="AD474" s="145"/>
      <c r="AE474" s="145"/>
      <c r="AF474" s="145"/>
      <c r="AG474" s="145"/>
      <c r="AH474" s="145"/>
      <c r="AI474" s="145"/>
      <c r="AJ474" s="145"/>
      <c r="AK474" s="145"/>
      <c r="AL474" s="145"/>
      <c r="AM474" s="145"/>
      <c r="AN474" s="145"/>
      <c r="AO474" s="145"/>
      <c r="AP474" s="145"/>
      <c r="AQ474" s="145"/>
      <c r="AR474" s="145"/>
      <c r="AS474" s="145"/>
      <c r="AT474" s="145"/>
      <c r="AU474" s="145"/>
      <c r="AV474" s="145"/>
      <c r="AW474" s="145"/>
      <c r="AX474" s="145"/>
      <c r="AY474" s="145"/>
      <c r="AZ474" s="145"/>
      <c r="BA474" s="145"/>
      <c r="BB474" s="145"/>
      <c r="BC474" s="145"/>
      <c r="BD474" s="145"/>
      <c r="BE474" s="145"/>
      <c r="BF474" s="145"/>
      <c r="BG474" s="145"/>
      <c r="BH474" s="145"/>
      <c r="BI474" s="145"/>
    </row>
    <row r="475" ht="14.25" customHeight="1">
      <c r="A475" s="111"/>
      <c r="B475" s="145"/>
      <c r="C475" s="178"/>
      <c r="D475" s="178"/>
      <c r="E475" s="179"/>
      <c r="F475" s="178"/>
      <c r="G475" s="145"/>
      <c r="H475" s="145"/>
      <c r="I475" s="178"/>
      <c r="J475" s="179"/>
      <c r="K475" s="178"/>
      <c r="L475" s="145"/>
      <c r="M475" s="145"/>
      <c r="N475" s="145"/>
      <c r="O475" s="145"/>
      <c r="P475" s="145"/>
      <c r="Q475" s="145"/>
      <c r="R475" s="145"/>
      <c r="S475" s="145"/>
      <c r="T475" s="145"/>
      <c r="U475" s="145"/>
      <c r="V475" s="145"/>
      <c r="W475" s="145"/>
      <c r="X475" s="145"/>
      <c r="Y475" s="145"/>
      <c r="Z475" s="145"/>
      <c r="AA475" s="145"/>
      <c r="AB475" s="145"/>
      <c r="AC475" s="145"/>
      <c r="AD475" s="145"/>
      <c r="AE475" s="145"/>
      <c r="AF475" s="145"/>
      <c r="AG475" s="145"/>
      <c r="AH475" s="145"/>
      <c r="AI475" s="145"/>
      <c r="AJ475" s="145"/>
      <c r="AK475" s="145"/>
      <c r="AL475" s="145"/>
      <c r="AM475" s="145"/>
      <c r="AN475" s="145"/>
      <c r="AO475" s="145"/>
      <c r="AP475" s="145"/>
      <c r="AQ475" s="145"/>
      <c r="AR475" s="145"/>
      <c r="AS475" s="145"/>
      <c r="AT475" s="145"/>
      <c r="AU475" s="145"/>
      <c r="AV475" s="145"/>
      <c r="AW475" s="145"/>
      <c r="AX475" s="145"/>
      <c r="AY475" s="145"/>
      <c r="AZ475" s="145"/>
      <c r="BA475" s="145"/>
      <c r="BB475" s="145"/>
      <c r="BC475" s="145"/>
      <c r="BD475" s="145"/>
      <c r="BE475" s="145"/>
      <c r="BF475" s="145"/>
      <c r="BG475" s="145"/>
      <c r="BH475" s="145"/>
      <c r="BI475" s="145"/>
    </row>
    <row r="476" ht="14.25" customHeight="1">
      <c r="A476" s="111"/>
      <c r="B476" s="145"/>
      <c r="C476" s="178"/>
      <c r="D476" s="178"/>
      <c r="E476" s="179"/>
      <c r="F476" s="178"/>
      <c r="G476" s="145"/>
      <c r="H476" s="145"/>
      <c r="I476" s="178"/>
      <c r="J476" s="179"/>
      <c r="K476" s="178"/>
      <c r="L476" s="145"/>
      <c r="M476" s="145"/>
      <c r="N476" s="145"/>
      <c r="O476" s="145"/>
      <c r="P476" s="145"/>
      <c r="Q476" s="145"/>
      <c r="R476" s="145"/>
      <c r="S476" s="145"/>
      <c r="T476" s="145"/>
      <c r="U476" s="145"/>
      <c r="V476" s="145"/>
      <c r="W476" s="145"/>
      <c r="X476" s="145"/>
      <c r="Y476" s="145"/>
      <c r="Z476" s="145"/>
      <c r="AA476" s="145"/>
      <c r="AB476" s="145"/>
      <c r="AC476" s="145"/>
      <c r="AD476" s="145"/>
      <c r="AE476" s="145"/>
      <c r="AF476" s="145"/>
      <c r="AG476" s="145"/>
      <c r="AH476" s="145"/>
      <c r="AI476" s="145"/>
      <c r="AJ476" s="145"/>
      <c r="AK476" s="145"/>
      <c r="AL476" s="145"/>
      <c r="AM476" s="145"/>
      <c r="AN476" s="145"/>
      <c r="AO476" s="145"/>
      <c r="AP476" s="145"/>
      <c r="AQ476" s="145"/>
      <c r="AR476" s="145"/>
      <c r="AS476" s="145"/>
      <c r="AT476" s="145"/>
      <c r="AU476" s="145"/>
      <c r="AV476" s="145"/>
      <c r="AW476" s="145"/>
      <c r="AX476" s="145"/>
      <c r="AY476" s="145"/>
      <c r="AZ476" s="145"/>
      <c r="BA476" s="145"/>
      <c r="BB476" s="145"/>
      <c r="BC476" s="145"/>
      <c r="BD476" s="145"/>
      <c r="BE476" s="145"/>
      <c r="BF476" s="145"/>
      <c r="BG476" s="145"/>
      <c r="BH476" s="145"/>
      <c r="BI476" s="145"/>
    </row>
    <row r="477" ht="14.25" customHeight="1">
      <c r="A477" s="111"/>
      <c r="B477" s="145"/>
      <c r="C477" s="178"/>
      <c r="D477" s="178"/>
      <c r="E477" s="179"/>
      <c r="F477" s="178"/>
      <c r="G477" s="145"/>
      <c r="H477" s="145"/>
      <c r="I477" s="178"/>
      <c r="J477" s="179"/>
      <c r="K477" s="178"/>
      <c r="L477" s="145"/>
      <c r="M477" s="145"/>
      <c r="N477" s="145"/>
      <c r="O477" s="145"/>
      <c r="P477" s="145"/>
      <c r="Q477" s="145"/>
      <c r="R477" s="145"/>
      <c r="S477" s="145"/>
      <c r="T477" s="145"/>
      <c r="U477" s="145"/>
      <c r="V477" s="145"/>
      <c r="W477" s="145"/>
      <c r="X477" s="145"/>
      <c r="Y477" s="145"/>
      <c r="Z477" s="145"/>
      <c r="AA477" s="145"/>
      <c r="AB477" s="145"/>
      <c r="AC477" s="145"/>
      <c r="AD477" s="145"/>
      <c r="AE477" s="145"/>
      <c r="AF477" s="145"/>
      <c r="AG477" s="145"/>
      <c r="AH477" s="145"/>
      <c r="AI477" s="145"/>
      <c r="AJ477" s="145"/>
      <c r="AK477" s="145"/>
      <c r="AL477" s="145"/>
      <c r="AM477" s="145"/>
      <c r="AN477" s="145"/>
      <c r="AO477" s="145"/>
      <c r="AP477" s="145"/>
      <c r="AQ477" s="145"/>
      <c r="AR477" s="145"/>
      <c r="AS477" s="145"/>
      <c r="AT477" s="145"/>
      <c r="AU477" s="145"/>
      <c r="AV477" s="145"/>
      <c r="AW477" s="145"/>
      <c r="AX477" s="145"/>
      <c r="AY477" s="145"/>
      <c r="AZ477" s="145"/>
      <c r="BA477" s="145"/>
      <c r="BB477" s="145"/>
      <c r="BC477" s="145"/>
      <c r="BD477" s="145"/>
      <c r="BE477" s="145"/>
      <c r="BF477" s="145"/>
      <c r="BG477" s="145"/>
      <c r="BH477" s="145"/>
      <c r="BI477" s="145"/>
    </row>
    <row r="478" ht="14.25" customHeight="1">
      <c r="A478" s="111"/>
      <c r="B478" s="145"/>
      <c r="C478" s="178"/>
      <c r="D478" s="178"/>
      <c r="E478" s="179"/>
      <c r="F478" s="178"/>
      <c r="G478" s="145"/>
      <c r="H478" s="145"/>
      <c r="I478" s="178"/>
      <c r="J478" s="179"/>
      <c r="K478" s="178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  <c r="AC478" s="145"/>
      <c r="AD478" s="145"/>
      <c r="AE478" s="145"/>
      <c r="AF478" s="145"/>
      <c r="AG478" s="145"/>
      <c r="AH478" s="145"/>
      <c r="AI478" s="145"/>
      <c r="AJ478" s="145"/>
      <c r="AK478" s="145"/>
      <c r="AL478" s="145"/>
      <c r="AM478" s="145"/>
      <c r="AN478" s="145"/>
      <c r="AO478" s="145"/>
      <c r="AP478" s="145"/>
      <c r="AQ478" s="145"/>
      <c r="AR478" s="145"/>
      <c r="AS478" s="145"/>
      <c r="AT478" s="145"/>
      <c r="AU478" s="145"/>
      <c r="AV478" s="145"/>
      <c r="AW478" s="145"/>
      <c r="AX478" s="145"/>
      <c r="AY478" s="145"/>
      <c r="AZ478" s="145"/>
      <c r="BA478" s="145"/>
      <c r="BB478" s="145"/>
      <c r="BC478" s="145"/>
      <c r="BD478" s="145"/>
      <c r="BE478" s="145"/>
      <c r="BF478" s="145"/>
      <c r="BG478" s="145"/>
      <c r="BH478" s="145"/>
      <c r="BI478" s="145"/>
    </row>
    <row r="479" ht="14.25" customHeight="1">
      <c r="A479" s="111"/>
      <c r="B479" s="145"/>
      <c r="C479" s="178"/>
      <c r="D479" s="178"/>
      <c r="E479" s="179"/>
      <c r="F479" s="178"/>
      <c r="G479" s="145"/>
      <c r="H479" s="145"/>
      <c r="I479" s="178"/>
      <c r="J479" s="179"/>
      <c r="K479" s="178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5"/>
      <c r="Z479" s="145"/>
      <c r="AA479" s="145"/>
      <c r="AB479" s="145"/>
      <c r="AC479" s="145"/>
      <c r="AD479" s="145"/>
      <c r="AE479" s="145"/>
      <c r="AF479" s="145"/>
      <c r="AG479" s="145"/>
      <c r="AH479" s="145"/>
      <c r="AI479" s="145"/>
      <c r="AJ479" s="145"/>
      <c r="AK479" s="145"/>
      <c r="AL479" s="145"/>
      <c r="AM479" s="145"/>
      <c r="AN479" s="145"/>
      <c r="AO479" s="145"/>
      <c r="AP479" s="145"/>
      <c r="AQ479" s="145"/>
      <c r="AR479" s="145"/>
      <c r="AS479" s="145"/>
      <c r="AT479" s="145"/>
      <c r="AU479" s="145"/>
      <c r="AV479" s="145"/>
      <c r="AW479" s="145"/>
      <c r="AX479" s="145"/>
      <c r="AY479" s="145"/>
      <c r="AZ479" s="145"/>
      <c r="BA479" s="145"/>
      <c r="BB479" s="145"/>
      <c r="BC479" s="145"/>
      <c r="BD479" s="145"/>
      <c r="BE479" s="145"/>
      <c r="BF479" s="145"/>
      <c r="BG479" s="145"/>
      <c r="BH479" s="145"/>
      <c r="BI479" s="145"/>
    </row>
    <row r="480" ht="14.25" customHeight="1">
      <c r="A480" s="111"/>
      <c r="B480" s="145"/>
      <c r="C480" s="178"/>
      <c r="D480" s="178"/>
      <c r="E480" s="179"/>
      <c r="F480" s="178"/>
      <c r="G480" s="145"/>
      <c r="H480" s="145"/>
      <c r="I480" s="178"/>
      <c r="J480" s="179"/>
      <c r="K480" s="178"/>
      <c r="L480" s="145"/>
      <c r="M480" s="145"/>
      <c r="N480" s="145"/>
      <c r="O480" s="145"/>
      <c r="P480" s="145"/>
      <c r="Q480" s="145"/>
      <c r="R480" s="145"/>
      <c r="S480" s="145"/>
      <c r="T480" s="145"/>
      <c r="U480" s="145"/>
      <c r="V480" s="145"/>
      <c r="W480" s="145"/>
      <c r="X480" s="145"/>
      <c r="Y480" s="145"/>
      <c r="Z480" s="145"/>
      <c r="AA480" s="145"/>
      <c r="AB480" s="145"/>
      <c r="AC480" s="145"/>
      <c r="AD480" s="145"/>
      <c r="AE480" s="145"/>
      <c r="AF480" s="145"/>
      <c r="AG480" s="145"/>
      <c r="AH480" s="145"/>
      <c r="AI480" s="145"/>
      <c r="AJ480" s="145"/>
      <c r="AK480" s="145"/>
      <c r="AL480" s="145"/>
      <c r="AM480" s="145"/>
      <c r="AN480" s="145"/>
      <c r="AO480" s="145"/>
      <c r="AP480" s="145"/>
      <c r="AQ480" s="145"/>
      <c r="AR480" s="145"/>
      <c r="AS480" s="145"/>
      <c r="AT480" s="145"/>
      <c r="AU480" s="145"/>
      <c r="AV480" s="145"/>
      <c r="AW480" s="145"/>
      <c r="AX480" s="145"/>
      <c r="AY480" s="145"/>
      <c r="AZ480" s="145"/>
      <c r="BA480" s="145"/>
      <c r="BB480" s="145"/>
      <c r="BC480" s="145"/>
      <c r="BD480" s="145"/>
      <c r="BE480" s="145"/>
      <c r="BF480" s="145"/>
      <c r="BG480" s="145"/>
      <c r="BH480" s="145"/>
      <c r="BI480" s="145"/>
    </row>
    <row r="481" ht="14.25" customHeight="1">
      <c r="A481" s="111"/>
      <c r="B481" s="145"/>
      <c r="C481" s="178"/>
      <c r="D481" s="178"/>
      <c r="E481" s="179"/>
      <c r="F481" s="178"/>
      <c r="G481" s="145"/>
      <c r="H481" s="145"/>
      <c r="I481" s="178"/>
      <c r="J481" s="179"/>
      <c r="K481" s="178"/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  <c r="Z481" s="145"/>
      <c r="AA481" s="145"/>
      <c r="AB481" s="145"/>
      <c r="AC481" s="145"/>
      <c r="AD481" s="145"/>
      <c r="AE481" s="145"/>
      <c r="AF481" s="145"/>
      <c r="AG481" s="145"/>
      <c r="AH481" s="145"/>
      <c r="AI481" s="145"/>
      <c r="AJ481" s="145"/>
      <c r="AK481" s="145"/>
      <c r="AL481" s="145"/>
      <c r="AM481" s="145"/>
      <c r="AN481" s="145"/>
      <c r="AO481" s="145"/>
      <c r="AP481" s="145"/>
      <c r="AQ481" s="145"/>
      <c r="AR481" s="145"/>
      <c r="AS481" s="145"/>
      <c r="AT481" s="145"/>
      <c r="AU481" s="145"/>
      <c r="AV481" s="145"/>
      <c r="AW481" s="145"/>
      <c r="AX481" s="145"/>
      <c r="AY481" s="145"/>
      <c r="AZ481" s="145"/>
      <c r="BA481" s="145"/>
      <c r="BB481" s="145"/>
      <c r="BC481" s="145"/>
      <c r="BD481" s="145"/>
      <c r="BE481" s="145"/>
      <c r="BF481" s="145"/>
      <c r="BG481" s="145"/>
      <c r="BH481" s="145"/>
      <c r="BI481" s="145"/>
    </row>
    <row r="482" ht="14.25" customHeight="1">
      <c r="A482" s="111"/>
      <c r="B482" s="145"/>
      <c r="C482" s="178"/>
      <c r="D482" s="178"/>
      <c r="E482" s="179"/>
      <c r="F482" s="178"/>
      <c r="G482" s="145"/>
      <c r="H482" s="145"/>
      <c r="I482" s="178"/>
      <c r="J482" s="179"/>
      <c r="K482" s="178"/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  <c r="Z482" s="145"/>
      <c r="AA482" s="145"/>
      <c r="AB482" s="145"/>
      <c r="AC482" s="145"/>
      <c r="AD482" s="145"/>
      <c r="AE482" s="145"/>
      <c r="AF482" s="145"/>
      <c r="AG482" s="145"/>
      <c r="AH482" s="145"/>
      <c r="AI482" s="145"/>
      <c r="AJ482" s="145"/>
      <c r="AK482" s="145"/>
      <c r="AL482" s="145"/>
      <c r="AM482" s="145"/>
      <c r="AN482" s="145"/>
      <c r="AO482" s="145"/>
      <c r="AP482" s="145"/>
      <c r="AQ482" s="145"/>
      <c r="AR482" s="145"/>
      <c r="AS482" s="145"/>
      <c r="AT482" s="145"/>
      <c r="AU482" s="145"/>
      <c r="AV482" s="145"/>
      <c r="AW482" s="145"/>
      <c r="AX482" s="145"/>
      <c r="AY482" s="145"/>
      <c r="AZ482" s="145"/>
      <c r="BA482" s="145"/>
      <c r="BB482" s="145"/>
      <c r="BC482" s="145"/>
      <c r="BD482" s="145"/>
      <c r="BE482" s="145"/>
      <c r="BF482" s="145"/>
      <c r="BG482" s="145"/>
      <c r="BH482" s="145"/>
      <c r="BI482" s="145"/>
    </row>
    <row r="483" ht="14.25" customHeight="1">
      <c r="A483" s="111"/>
      <c r="B483" s="145"/>
      <c r="C483" s="178"/>
      <c r="D483" s="178"/>
      <c r="E483" s="179"/>
      <c r="F483" s="178"/>
      <c r="G483" s="145"/>
      <c r="H483" s="145"/>
      <c r="I483" s="178"/>
      <c r="J483" s="179"/>
      <c r="K483" s="178"/>
      <c r="L483" s="145"/>
      <c r="M483" s="145"/>
      <c r="N483" s="145"/>
      <c r="O483" s="145"/>
      <c r="P483" s="145"/>
      <c r="Q483" s="145"/>
      <c r="R483" s="145"/>
      <c r="S483" s="145"/>
      <c r="T483" s="145"/>
      <c r="U483" s="145"/>
      <c r="V483" s="145"/>
      <c r="W483" s="145"/>
      <c r="X483" s="145"/>
      <c r="Y483" s="145"/>
      <c r="Z483" s="145"/>
      <c r="AA483" s="145"/>
      <c r="AB483" s="145"/>
      <c r="AC483" s="145"/>
      <c r="AD483" s="145"/>
      <c r="AE483" s="145"/>
      <c r="AF483" s="145"/>
      <c r="AG483" s="145"/>
      <c r="AH483" s="145"/>
      <c r="AI483" s="145"/>
      <c r="AJ483" s="145"/>
      <c r="AK483" s="145"/>
      <c r="AL483" s="145"/>
      <c r="AM483" s="145"/>
      <c r="AN483" s="145"/>
      <c r="AO483" s="145"/>
      <c r="AP483" s="145"/>
      <c r="AQ483" s="145"/>
      <c r="AR483" s="145"/>
      <c r="AS483" s="145"/>
      <c r="AT483" s="145"/>
      <c r="AU483" s="145"/>
      <c r="AV483" s="145"/>
      <c r="AW483" s="145"/>
      <c r="AX483" s="145"/>
      <c r="AY483" s="145"/>
      <c r="AZ483" s="145"/>
      <c r="BA483" s="145"/>
      <c r="BB483" s="145"/>
      <c r="BC483" s="145"/>
      <c r="BD483" s="145"/>
      <c r="BE483" s="145"/>
      <c r="BF483" s="145"/>
      <c r="BG483" s="145"/>
      <c r="BH483" s="145"/>
      <c r="BI483" s="145"/>
    </row>
    <row r="484" ht="14.25" customHeight="1">
      <c r="A484" s="111"/>
      <c r="B484" s="145"/>
      <c r="C484" s="178"/>
      <c r="D484" s="178"/>
      <c r="E484" s="179"/>
      <c r="F484" s="178"/>
      <c r="G484" s="145"/>
      <c r="H484" s="145"/>
      <c r="I484" s="178"/>
      <c r="J484" s="179"/>
      <c r="K484" s="178"/>
      <c r="L484" s="145"/>
      <c r="M484" s="145"/>
      <c r="N484" s="145"/>
      <c r="O484" s="145"/>
      <c r="P484" s="145"/>
      <c r="Q484" s="145"/>
      <c r="R484" s="145"/>
      <c r="S484" s="145"/>
      <c r="T484" s="145"/>
      <c r="U484" s="145"/>
      <c r="V484" s="145"/>
      <c r="W484" s="145"/>
      <c r="X484" s="145"/>
      <c r="Y484" s="145"/>
      <c r="Z484" s="145"/>
      <c r="AA484" s="145"/>
      <c r="AB484" s="145"/>
      <c r="AC484" s="145"/>
      <c r="AD484" s="145"/>
      <c r="AE484" s="145"/>
      <c r="AF484" s="145"/>
      <c r="AG484" s="145"/>
      <c r="AH484" s="145"/>
      <c r="AI484" s="145"/>
      <c r="AJ484" s="145"/>
      <c r="AK484" s="145"/>
      <c r="AL484" s="145"/>
      <c r="AM484" s="145"/>
      <c r="AN484" s="145"/>
      <c r="AO484" s="145"/>
      <c r="AP484" s="145"/>
      <c r="AQ484" s="145"/>
      <c r="AR484" s="145"/>
      <c r="AS484" s="145"/>
      <c r="AT484" s="145"/>
      <c r="AU484" s="145"/>
      <c r="AV484" s="145"/>
      <c r="AW484" s="145"/>
      <c r="AX484" s="145"/>
      <c r="AY484" s="145"/>
      <c r="AZ484" s="145"/>
      <c r="BA484" s="145"/>
      <c r="BB484" s="145"/>
      <c r="BC484" s="145"/>
      <c r="BD484" s="145"/>
      <c r="BE484" s="145"/>
      <c r="BF484" s="145"/>
      <c r="BG484" s="145"/>
      <c r="BH484" s="145"/>
      <c r="BI484" s="145"/>
    </row>
    <row r="485" ht="14.25" customHeight="1">
      <c r="A485" s="111"/>
      <c r="B485" s="145"/>
      <c r="C485" s="178"/>
      <c r="D485" s="178"/>
      <c r="E485" s="179"/>
      <c r="F485" s="178"/>
      <c r="G485" s="145"/>
      <c r="H485" s="145"/>
      <c r="I485" s="178"/>
      <c r="J485" s="179"/>
      <c r="K485" s="178"/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  <c r="Z485" s="145"/>
      <c r="AA485" s="145"/>
      <c r="AB485" s="145"/>
      <c r="AC485" s="145"/>
      <c r="AD485" s="145"/>
      <c r="AE485" s="145"/>
      <c r="AF485" s="145"/>
      <c r="AG485" s="145"/>
      <c r="AH485" s="145"/>
      <c r="AI485" s="145"/>
      <c r="AJ485" s="145"/>
      <c r="AK485" s="145"/>
      <c r="AL485" s="145"/>
      <c r="AM485" s="145"/>
      <c r="AN485" s="145"/>
      <c r="AO485" s="145"/>
      <c r="AP485" s="145"/>
      <c r="AQ485" s="145"/>
      <c r="AR485" s="145"/>
      <c r="AS485" s="145"/>
      <c r="AT485" s="145"/>
      <c r="AU485" s="145"/>
      <c r="AV485" s="145"/>
      <c r="AW485" s="145"/>
      <c r="AX485" s="145"/>
      <c r="AY485" s="145"/>
      <c r="AZ485" s="145"/>
      <c r="BA485" s="145"/>
      <c r="BB485" s="145"/>
      <c r="BC485" s="145"/>
      <c r="BD485" s="145"/>
      <c r="BE485" s="145"/>
      <c r="BF485" s="145"/>
      <c r="BG485" s="145"/>
      <c r="BH485" s="145"/>
      <c r="BI485" s="145"/>
    </row>
    <row r="486" ht="14.25" customHeight="1">
      <c r="A486" s="111"/>
      <c r="B486" s="145"/>
      <c r="C486" s="178"/>
      <c r="D486" s="178"/>
      <c r="E486" s="179"/>
      <c r="F486" s="178"/>
      <c r="G486" s="145"/>
      <c r="H486" s="145"/>
      <c r="I486" s="178"/>
      <c r="J486" s="179"/>
      <c r="K486" s="178"/>
      <c r="L486" s="145"/>
      <c r="M486" s="145"/>
      <c r="N486" s="145"/>
      <c r="O486" s="145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  <c r="Z486" s="145"/>
      <c r="AA486" s="145"/>
      <c r="AB486" s="145"/>
      <c r="AC486" s="145"/>
      <c r="AD486" s="145"/>
      <c r="AE486" s="145"/>
      <c r="AF486" s="145"/>
      <c r="AG486" s="145"/>
      <c r="AH486" s="145"/>
      <c r="AI486" s="145"/>
      <c r="AJ486" s="145"/>
      <c r="AK486" s="145"/>
      <c r="AL486" s="145"/>
      <c r="AM486" s="145"/>
      <c r="AN486" s="145"/>
      <c r="AO486" s="145"/>
      <c r="AP486" s="145"/>
      <c r="AQ486" s="145"/>
      <c r="AR486" s="145"/>
      <c r="AS486" s="145"/>
      <c r="AT486" s="145"/>
      <c r="AU486" s="145"/>
      <c r="AV486" s="145"/>
      <c r="AW486" s="145"/>
      <c r="AX486" s="145"/>
      <c r="AY486" s="145"/>
      <c r="AZ486" s="145"/>
      <c r="BA486" s="145"/>
      <c r="BB486" s="145"/>
      <c r="BC486" s="145"/>
      <c r="BD486" s="145"/>
      <c r="BE486" s="145"/>
      <c r="BF486" s="145"/>
      <c r="BG486" s="145"/>
      <c r="BH486" s="145"/>
      <c r="BI486" s="145"/>
    </row>
    <row r="487" ht="14.25" customHeight="1">
      <c r="A487" s="111"/>
      <c r="B487" s="145"/>
      <c r="C487" s="178"/>
      <c r="D487" s="178"/>
      <c r="E487" s="179"/>
      <c r="F487" s="178"/>
      <c r="G487" s="145"/>
      <c r="H487" s="145"/>
      <c r="I487" s="178"/>
      <c r="J487" s="179"/>
      <c r="K487" s="178"/>
      <c r="L487" s="145"/>
      <c r="M487" s="145"/>
      <c r="N487" s="145"/>
      <c r="O487" s="145"/>
      <c r="P487" s="145"/>
      <c r="Q487" s="145"/>
      <c r="R487" s="145"/>
      <c r="S487" s="145"/>
      <c r="T487" s="145"/>
      <c r="U487" s="145"/>
      <c r="V487" s="145"/>
      <c r="W487" s="145"/>
      <c r="X487" s="145"/>
      <c r="Y487" s="145"/>
      <c r="Z487" s="145"/>
      <c r="AA487" s="145"/>
      <c r="AB487" s="145"/>
      <c r="AC487" s="145"/>
      <c r="AD487" s="145"/>
      <c r="AE487" s="145"/>
      <c r="AF487" s="145"/>
      <c r="AG487" s="145"/>
      <c r="AH487" s="145"/>
      <c r="AI487" s="145"/>
      <c r="AJ487" s="145"/>
      <c r="AK487" s="145"/>
      <c r="AL487" s="145"/>
      <c r="AM487" s="145"/>
      <c r="AN487" s="145"/>
      <c r="AO487" s="145"/>
      <c r="AP487" s="145"/>
      <c r="AQ487" s="145"/>
      <c r="AR487" s="145"/>
      <c r="AS487" s="145"/>
      <c r="AT487" s="145"/>
      <c r="AU487" s="145"/>
      <c r="AV487" s="145"/>
      <c r="AW487" s="145"/>
      <c r="AX487" s="145"/>
      <c r="AY487" s="145"/>
      <c r="AZ487" s="145"/>
      <c r="BA487" s="145"/>
      <c r="BB487" s="145"/>
      <c r="BC487" s="145"/>
      <c r="BD487" s="145"/>
      <c r="BE487" s="145"/>
      <c r="BF487" s="145"/>
      <c r="BG487" s="145"/>
      <c r="BH487" s="145"/>
      <c r="BI487" s="145"/>
    </row>
    <row r="488" ht="14.25" customHeight="1">
      <c r="A488" s="111"/>
      <c r="B488" s="145"/>
      <c r="C488" s="178"/>
      <c r="D488" s="178"/>
      <c r="E488" s="179"/>
      <c r="F488" s="178"/>
      <c r="G488" s="145"/>
      <c r="H488" s="145"/>
      <c r="I488" s="178"/>
      <c r="J488" s="179"/>
      <c r="K488" s="178"/>
      <c r="L488" s="145"/>
      <c r="M488" s="145"/>
      <c r="N488" s="145"/>
      <c r="O488" s="145"/>
      <c r="P488" s="145"/>
      <c r="Q488" s="145"/>
      <c r="R488" s="145"/>
      <c r="S488" s="145"/>
      <c r="T488" s="145"/>
      <c r="U488" s="145"/>
      <c r="V488" s="145"/>
      <c r="W488" s="145"/>
      <c r="X488" s="145"/>
      <c r="Y488" s="145"/>
      <c r="Z488" s="145"/>
      <c r="AA488" s="145"/>
      <c r="AB488" s="145"/>
      <c r="AC488" s="145"/>
      <c r="AD488" s="145"/>
      <c r="AE488" s="145"/>
      <c r="AF488" s="145"/>
      <c r="AG488" s="145"/>
      <c r="AH488" s="145"/>
      <c r="AI488" s="145"/>
      <c r="AJ488" s="145"/>
      <c r="AK488" s="145"/>
      <c r="AL488" s="145"/>
      <c r="AM488" s="145"/>
      <c r="AN488" s="145"/>
      <c r="AO488" s="145"/>
      <c r="AP488" s="145"/>
      <c r="AQ488" s="145"/>
      <c r="AR488" s="145"/>
      <c r="AS488" s="145"/>
      <c r="AT488" s="145"/>
      <c r="AU488" s="145"/>
      <c r="AV488" s="145"/>
      <c r="AW488" s="145"/>
      <c r="AX488" s="145"/>
      <c r="AY488" s="145"/>
      <c r="AZ488" s="145"/>
      <c r="BA488" s="145"/>
      <c r="BB488" s="145"/>
      <c r="BC488" s="145"/>
      <c r="BD488" s="145"/>
      <c r="BE488" s="145"/>
      <c r="BF488" s="145"/>
      <c r="BG488" s="145"/>
      <c r="BH488" s="145"/>
      <c r="BI488" s="145"/>
    </row>
    <row r="489" ht="14.25" customHeight="1">
      <c r="A489" s="111"/>
      <c r="B489" s="145"/>
      <c r="C489" s="178"/>
      <c r="D489" s="178"/>
      <c r="E489" s="179"/>
      <c r="F489" s="178"/>
      <c r="G489" s="145"/>
      <c r="H489" s="145"/>
      <c r="I489" s="178"/>
      <c r="J489" s="179"/>
      <c r="K489" s="178"/>
      <c r="L489" s="145"/>
      <c r="M489" s="145"/>
      <c r="N489" s="145"/>
      <c r="O489" s="145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  <c r="Z489" s="145"/>
      <c r="AA489" s="145"/>
      <c r="AB489" s="145"/>
      <c r="AC489" s="145"/>
      <c r="AD489" s="145"/>
      <c r="AE489" s="145"/>
      <c r="AF489" s="145"/>
      <c r="AG489" s="145"/>
      <c r="AH489" s="145"/>
      <c r="AI489" s="145"/>
      <c r="AJ489" s="145"/>
      <c r="AK489" s="145"/>
      <c r="AL489" s="145"/>
      <c r="AM489" s="145"/>
      <c r="AN489" s="145"/>
      <c r="AO489" s="145"/>
      <c r="AP489" s="145"/>
      <c r="AQ489" s="145"/>
      <c r="AR489" s="145"/>
      <c r="AS489" s="145"/>
      <c r="AT489" s="145"/>
      <c r="AU489" s="145"/>
      <c r="AV489" s="145"/>
      <c r="AW489" s="145"/>
      <c r="AX489" s="145"/>
      <c r="AY489" s="145"/>
      <c r="AZ489" s="145"/>
      <c r="BA489" s="145"/>
      <c r="BB489" s="145"/>
      <c r="BC489" s="145"/>
      <c r="BD489" s="145"/>
      <c r="BE489" s="145"/>
      <c r="BF489" s="145"/>
      <c r="BG489" s="145"/>
      <c r="BH489" s="145"/>
      <c r="BI489" s="145"/>
    </row>
    <row r="490" ht="14.25" customHeight="1">
      <c r="A490" s="111"/>
      <c r="B490" s="145"/>
      <c r="C490" s="178"/>
      <c r="D490" s="178"/>
      <c r="E490" s="179"/>
      <c r="F490" s="178"/>
      <c r="G490" s="145"/>
      <c r="H490" s="145"/>
      <c r="I490" s="178"/>
      <c r="J490" s="179"/>
      <c r="K490" s="178"/>
      <c r="L490" s="145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  <c r="Z490" s="145"/>
      <c r="AA490" s="145"/>
      <c r="AB490" s="145"/>
      <c r="AC490" s="145"/>
      <c r="AD490" s="145"/>
      <c r="AE490" s="145"/>
      <c r="AF490" s="145"/>
      <c r="AG490" s="145"/>
      <c r="AH490" s="145"/>
      <c r="AI490" s="145"/>
      <c r="AJ490" s="145"/>
      <c r="AK490" s="145"/>
      <c r="AL490" s="145"/>
      <c r="AM490" s="145"/>
      <c r="AN490" s="145"/>
      <c r="AO490" s="145"/>
      <c r="AP490" s="145"/>
      <c r="AQ490" s="145"/>
      <c r="AR490" s="145"/>
      <c r="AS490" s="145"/>
      <c r="AT490" s="145"/>
      <c r="AU490" s="145"/>
      <c r="AV490" s="145"/>
      <c r="AW490" s="145"/>
      <c r="AX490" s="145"/>
      <c r="AY490" s="145"/>
      <c r="AZ490" s="145"/>
      <c r="BA490" s="145"/>
      <c r="BB490" s="145"/>
      <c r="BC490" s="145"/>
      <c r="BD490" s="145"/>
      <c r="BE490" s="145"/>
      <c r="BF490" s="145"/>
      <c r="BG490" s="145"/>
      <c r="BH490" s="145"/>
      <c r="BI490" s="145"/>
    </row>
    <row r="491" ht="14.25" customHeight="1">
      <c r="A491" s="111"/>
      <c r="B491" s="145"/>
      <c r="C491" s="178"/>
      <c r="D491" s="178"/>
      <c r="E491" s="179"/>
      <c r="F491" s="178"/>
      <c r="G491" s="145"/>
      <c r="H491" s="145"/>
      <c r="I491" s="178"/>
      <c r="J491" s="179"/>
      <c r="K491" s="178"/>
      <c r="L491" s="145"/>
      <c r="M491" s="145"/>
      <c r="N491" s="145"/>
      <c r="O491" s="145"/>
      <c r="P491" s="145"/>
      <c r="Q491" s="145"/>
      <c r="R491" s="145"/>
      <c r="S491" s="145"/>
      <c r="T491" s="145"/>
      <c r="U491" s="145"/>
      <c r="V491" s="145"/>
      <c r="W491" s="145"/>
      <c r="X491" s="145"/>
      <c r="Y491" s="145"/>
      <c r="Z491" s="145"/>
      <c r="AA491" s="145"/>
      <c r="AB491" s="145"/>
      <c r="AC491" s="145"/>
      <c r="AD491" s="145"/>
      <c r="AE491" s="145"/>
      <c r="AF491" s="145"/>
      <c r="AG491" s="145"/>
      <c r="AH491" s="145"/>
      <c r="AI491" s="145"/>
      <c r="AJ491" s="145"/>
      <c r="AK491" s="145"/>
      <c r="AL491" s="145"/>
      <c r="AM491" s="145"/>
      <c r="AN491" s="145"/>
      <c r="AO491" s="145"/>
      <c r="AP491" s="145"/>
      <c r="AQ491" s="145"/>
      <c r="AR491" s="145"/>
      <c r="AS491" s="145"/>
      <c r="AT491" s="145"/>
      <c r="AU491" s="145"/>
      <c r="AV491" s="145"/>
      <c r="AW491" s="145"/>
      <c r="AX491" s="145"/>
      <c r="AY491" s="145"/>
      <c r="AZ491" s="145"/>
      <c r="BA491" s="145"/>
      <c r="BB491" s="145"/>
      <c r="BC491" s="145"/>
      <c r="BD491" s="145"/>
      <c r="BE491" s="145"/>
      <c r="BF491" s="145"/>
      <c r="BG491" s="145"/>
      <c r="BH491" s="145"/>
      <c r="BI491" s="145"/>
    </row>
    <row r="492" ht="14.25" customHeight="1">
      <c r="A492" s="111"/>
      <c r="B492" s="145"/>
      <c r="C492" s="178"/>
      <c r="D492" s="178"/>
      <c r="E492" s="179"/>
      <c r="F492" s="178"/>
      <c r="G492" s="145"/>
      <c r="H492" s="145"/>
      <c r="I492" s="178"/>
      <c r="J492" s="179"/>
      <c r="K492" s="178"/>
      <c r="L492" s="145"/>
      <c r="M492" s="145"/>
      <c r="N492" s="145"/>
      <c r="O492" s="145"/>
      <c r="P492" s="145"/>
      <c r="Q492" s="145"/>
      <c r="R492" s="145"/>
      <c r="S492" s="145"/>
      <c r="T492" s="145"/>
      <c r="U492" s="145"/>
      <c r="V492" s="145"/>
      <c r="W492" s="145"/>
      <c r="X492" s="145"/>
      <c r="Y492" s="145"/>
      <c r="Z492" s="145"/>
      <c r="AA492" s="145"/>
      <c r="AB492" s="145"/>
      <c r="AC492" s="145"/>
      <c r="AD492" s="145"/>
      <c r="AE492" s="145"/>
      <c r="AF492" s="145"/>
      <c r="AG492" s="145"/>
      <c r="AH492" s="145"/>
      <c r="AI492" s="145"/>
      <c r="AJ492" s="145"/>
      <c r="AK492" s="145"/>
      <c r="AL492" s="145"/>
      <c r="AM492" s="145"/>
      <c r="AN492" s="145"/>
      <c r="AO492" s="145"/>
      <c r="AP492" s="145"/>
      <c r="AQ492" s="145"/>
      <c r="AR492" s="145"/>
      <c r="AS492" s="145"/>
      <c r="AT492" s="145"/>
      <c r="AU492" s="145"/>
      <c r="AV492" s="145"/>
      <c r="AW492" s="145"/>
      <c r="AX492" s="145"/>
      <c r="AY492" s="145"/>
      <c r="AZ492" s="145"/>
      <c r="BA492" s="145"/>
      <c r="BB492" s="145"/>
      <c r="BC492" s="145"/>
      <c r="BD492" s="145"/>
      <c r="BE492" s="145"/>
      <c r="BF492" s="145"/>
      <c r="BG492" s="145"/>
      <c r="BH492" s="145"/>
      <c r="BI492" s="145"/>
    </row>
    <row r="493" ht="14.25" customHeight="1">
      <c r="A493" s="111"/>
      <c r="B493" s="145"/>
      <c r="C493" s="178"/>
      <c r="D493" s="178"/>
      <c r="E493" s="179"/>
      <c r="F493" s="178"/>
      <c r="G493" s="145"/>
      <c r="H493" s="145"/>
      <c r="I493" s="178"/>
      <c r="J493" s="179"/>
      <c r="K493" s="178"/>
      <c r="L493" s="145"/>
      <c r="M493" s="145"/>
      <c r="N493" s="145"/>
      <c r="O493" s="145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  <c r="Z493" s="145"/>
      <c r="AA493" s="145"/>
      <c r="AB493" s="145"/>
      <c r="AC493" s="145"/>
      <c r="AD493" s="145"/>
      <c r="AE493" s="145"/>
      <c r="AF493" s="145"/>
      <c r="AG493" s="145"/>
      <c r="AH493" s="145"/>
      <c r="AI493" s="145"/>
      <c r="AJ493" s="145"/>
      <c r="AK493" s="145"/>
      <c r="AL493" s="145"/>
      <c r="AM493" s="145"/>
      <c r="AN493" s="145"/>
      <c r="AO493" s="145"/>
      <c r="AP493" s="145"/>
      <c r="AQ493" s="145"/>
      <c r="AR493" s="145"/>
      <c r="AS493" s="145"/>
      <c r="AT493" s="145"/>
      <c r="AU493" s="145"/>
      <c r="AV493" s="145"/>
      <c r="AW493" s="145"/>
      <c r="AX493" s="145"/>
      <c r="AY493" s="145"/>
      <c r="AZ493" s="145"/>
      <c r="BA493" s="145"/>
      <c r="BB493" s="145"/>
      <c r="BC493" s="145"/>
      <c r="BD493" s="145"/>
      <c r="BE493" s="145"/>
      <c r="BF493" s="145"/>
      <c r="BG493" s="145"/>
      <c r="BH493" s="145"/>
      <c r="BI493" s="145"/>
    </row>
    <row r="494" ht="14.25" customHeight="1">
      <c r="A494" s="111"/>
      <c r="B494" s="145"/>
      <c r="C494" s="178"/>
      <c r="D494" s="178"/>
      <c r="E494" s="179"/>
      <c r="F494" s="178"/>
      <c r="G494" s="145"/>
      <c r="H494" s="145"/>
      <c r="I494" s="178"/>
      <c r="J494" s="179"/>
      <c r="K494" s="178"/>
      <c r="L494" s="145"/>
      <c r="M494" s="145"/>
      <c r="N494" s="145"/>
      <c r="O494" s="145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  <c r="Z494" s="145"/>
      <c r="AA494" s="145"/>
      <c r="AB494" s="145"/>
      <c r="AC494" s="145"/>
      <c r="AD494" s="145"/>
      <c r="AE494" s="145"/>
      <c r="AF494" s="145"/>
      <c r="AG494" s="145"/>
      <c r="AH494" s="145"/>
      <c r="AI494" s="145"/>
      <c r="AJ494" s="145"/>
      <c r="AK494" s="145"/>
      <c r="AL494" s="145"/>
      <c r="AM494" s="145"/>
      <c r="AN494" s="145"/>
      <c r="AO494" s="145"/>
      <c r="AP494" s="145"/>
      <c r="AQ494" s="145"/>
      <c r="AR494" s="145"/>
      <c r="AS494" s="145"/>
      <c r="AT494" s="145"/>
      <c r="AU494" s="145"/>
      <c r="AV494" s="145"/>
      <c r="AW494" s="145"/>
      <c r="AX494" s="145"/>
      <c r="AY494" s="145"/>
      <c r="AZ494" s="145"/>
      <c r="BA494" s="145"/>
      <c r="BB494" s="145"/>
      <c r="BC494" s="145"/>
      <c r="BD494" s="145"/>
      <c r="BE494" s="145"/>
      <c r="BF494" s="145"/>
      <c r="BG494" s="145"/>
      <c r="BH494" s="145"/>
      <c r="BI494" s="145"/>
    </row>
    <row r="495" ht="14.25" customHeight="1">
      <c r="A495" s="111"/>
      <c r="B495" s="145"/>
      <c r="C495" s="178"/>
      <c r="D495" s="178"/>
      <c r="E495" s="179"/>
      <c r="F495" s="178"/>
      <c r="G495" s="145"/>
      <c r="H495" s="145"/>
      <c r="I495" s="178"/>
      <c r="J495" s="179"/>
      <c r="K495" s="178"/>
      <c r="L495" s="145"/>
      <c r="M495" s="145"/>
      <c r="N495" s="145"/>
      <c r="O495" s="145"/>
      <c r="P495" s="145"/>
      <c r="Q495" s="145"/>
      <c r="R495" s="145"/>
      <c r="S495" s="145"/>
      <c r="T495" s="145"/>
      <c r="U495" s="145"/>
      <c r="V495" s="145"/>
      <c r="W495" s="145"/>
      <c r="X495" s="145"/>
      <c r="Y495" s="145"/>
      <c r="Z495" s="145"/>
      <c r="AA495" s="145"/>
      <c r="AB495" s="145"/>
      <c r="AC495" s="145"/>
      <c r="AD495" s="145"/>
      <c r="AE495" s="145"/>
      <c r="AF495" s="145"/>
      <c r="AG495" s="145"/>
      <c r="AH495" s="145"/>
      <c r="AI495" s="145"/>
      <c r="AJ495" s="145"/>
      <c r="AK495" s="145"/>
      <c r="AL495" s="145"/>
      <c r="AM495" s="145"/>
      <c r="AN495" s="145"/>
      <c r="AO495" s="145"/>
      <c r="AP495" s="145"/>
      <c r="AQ495" s="145"/>
      <c r="AR495" s="145"/>
      <c r="AS495" s="145"/>
      <c r="AT495" s="145"/>
      <c r="AU495" s="145"/>
      <c r="AV495" s="145"/>
      <c r="AW495" s="145"/>
      <c r="AX495" s="145"/>
      <c r="AY495" s="145"/>
      <c r="AZ495" s="145"/>
      <c r="BA495" s="145"/>
      <c r="BB495" s="145"/>
      <c r="BC495" s="145"/>
      <c r="BD495" s="145"/>
      <c r="BE495" s="145"/>
      <c r="BF495" s="145"/>
      <c r="BG495" s="145"/>
      <c r="BH495" s="145"/>
      <c r="BI495" s="145"/>
    </row>
    <row r="496" ht="14.25" customHeight="1">
      <c r="A496" s="111"/>
      <c r="B496" s="145"/>
      <c r="C496" s="178"/>
      <c r="D496" s="178"/>
      <c r="E496" s="179"/>
      <c r="F496" s="178"/>
      <c r="G496" s="145"/>
      <c r="H496" s="145"/>
      <c r="I496" s="178"/>
      <c r="J496" s="179"/>
      <c r="K496" s="178"/>
      <c r="L496" s="145"/>
      <c r="M496" s="145"/>
      <c r="N496" s="145"/>
      <c r="O496" s="145"/>
      <c r="P496" s="145"/>
      <c r="Q496" s="145"/>
      <c r="R496" s="145"/>
      <c r="S496" s="145"/>
      <c r="T496" s="145"/>
      <c r="U496" s="145"/>
      <c r="V496" s="145"/>
      <c r="W496" s="145"/>
      <c r="X496" s="145"/>
      <c r="Y496" s="145"/>
      <c r="Z496" s="145"/>
      <c r="AA496" s="145"/>
      <c r="AB496" s="145"/>
      <c r="AC496" s="145"/>
      <c r="AD496" s="145"/>
      <c r="AE496" s="145"/>
      <c r="AF496" s="145"/>
      <c r="AG496" s="145"/>
      <c r="AH496" s="145"/>
      <c r="AI496" s="145"/>
      <c r="AJ496" s="145"/>
      <c r="AK496" s="145"/>
      <c r="AL496" s="145"/>
      <c r="AM496" s="145"/>
      <c r="AN496" s="145"/>
      <c r="AO496" s="145"/>
      <c r="AP496" s="145"/>
      <c r="AQ496" s="145"/>
      <c r="AR496" s="145"/>
      <c r="AS496" s="145"/>
      <c r="AT496" s="145"/>
      <c r="AU496" s="145"/>
      <c r="AV496" s="145"/>
      <c r="AW496" s="145"/>
      <c r="AX496" s="145"/>
      <c r="AY496" s="145"/>
      <c r="AZ496" s="145"/>
      <c r="BA496" s="145"/>
      <c r="BB496" s="145"/>
      <c r="BC496" s="145"/>
      <c r="BD496" s="145"/>
      <c r="BE496" s="145"/>
      <c r="BF496" s="145"/>
      <c r="BG496" s="145"/>
      <c r="BH496" s="145"/>
      <c r="BI496" s="145"/>
    </row>
    <row r="497" ht="14.25" customHeight="1">
      <c r="A497" s="111"/>
      <c r="B497" s="145"/>
      <c r="C497" s="178"/>
      <c r="D497" s="178"/>
      <c r="E497" s="179"/>
      <c r="F497" s="178"/>
      <c r="G497" s="145"/>
      <c r="H497" s="145"/>
      <c r="I497" s="178"/>
      <c r="J497" s="179"/>
      <c r="K497" s="178"/>
      <c r="L497" s="145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  <c r="Z497" s="145"/>
      <c r="AA497" s="145"/>
      <c r="AB497" s="145"/>
      <c r="AC497" s="145"/>
      <c r="AD497" s="145"/>
      <c r="AE497" s="145"/>
      <c r="AF497" s="145"/>
      <c r="AG497" s="145"/>
      <c r="AH497" s="145"/>
      <c r="AI497" s="145"/>
      <c r="AJ497" s="145"/>
      <c r="AK497" s="145"/>
      <c r="AL497" s="145"/>
      <c r="AM497" s="145"/>
      <c r="AN497" s="145"/>
      <c r="AO497" s="145"/>
      <c r="AP497" s="145"/>
      <c r="AQ497" s="145"/>
      <c r="AR497" s="145"/>
      <c r="AS497" s="145"/>
      <c r="AT497" s="145"/>
      <c r="AU497" s="145"/>
      <c r="AV497" s="145"/>
      <c r="AW497" s="145"/>
      <c r="AX497" s="145"/>
      <c r="AY497" s="145"/>
      <c r="AZ497" s="145"/>
      <c r="BA497" s="145"/>
      <c r="BB497" s="145"/>
      <c r="BC497" s="145"/>
      <c r="BD497" s="145"/>
      <c r="BE497" s="145"/>
      <c r="BF497" s="145"/>
      <c r="BG497" s="145"/>
      <c r="BH497" s="145"/>
      <c r="BI497" s="145"/>
    </row>
    <row r="498" ht="14.25" customHeight="1">
      <c r="A498" s="111"/>
      <c r="B498" s="145"/>
      <c r="C498" s="178"/>
      <c r="D498" s="178"/>
      <c r="E498" s="179"/>
      <c r="F498" s="178"/>
      <c r="G498" s="145"/>
      <c r="H498" s="145"/>
      <c r="I498" s="178"/>
      <c r="J498" s="179"/>
      <c r="K498" s="178"/>
      <c r="L498" s="145"/>
      <c r="M498" s="145"/>
      <c r="N498" s="145"/>
      <c r="O498" s="145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  <c r="Z498" s="145"/>
      <c r="AA498" s="145"/>
      <c r="AB498" s="145"/>
      <c r="AC498" s="145"/>
      <c r="AD498" s="145"/>
      <c r="AE498" s="145"/>
      <c r="AF498" s="145"/>
      <c r="AG498" s="145"/>
      <c r="AH498" s="145"/>
      <c r="AI498" s="145"/>
      <c r="AJ498" s="145"/>
      <c r="AK498" s="145"/>
      <c r="AL498" s="145"/>
      <c r="AM498" s="145"/>
      <c r="AN498" s="145"/>
      <c r="AO498" s="145"/>
      <c r="AP498" s="145"/>
      <c r="AQ498" s="145"/>
      <c r="AR498" s="145"/>
      <c r="AS498" s="145"/>
      <c r="AT498" s="145"/>
      <c r="AU498" s="145"/>
      <c r="AV498" s="145"/>
      <c r="AW498" s="145"/>
      <c r="AX498" s="145"/>
      <c r="AY498" s="145"/>
      <c r="AZ498" s="145"/>
      <c r="BA498" s="145"/>
      <c r="BB498" s="145"/>
      <c r="BC498" s="145"/>
      <c r="BD498" s="145"/>
      <c r="BE498" s="145"/>
      <c r="BF498" s="145"/>
      <c r="BG498" s="145"/>
      <c r="BH498" s="145"/>
      <c r="BI498" s="145"/>
    </row>
    <row r="499" ht="14.25" customHeight="1">
      <c r="A499" s="111"/>
      <c r="B499" s="145"/>
      <c r="C499" s="178"/>
      <c r="D499" s="178"/>
      <c r="E499" s="179"/>
      <c r="F499" s="178"/>
      <c r="G499" s="145"/>
      <c r="H499" s="145"/>
      <c r="I499" s="178"/>
      <c r="J499" s="179"/>
      <c r="K499" s="178"/>
      <c r="L499" s="145"/>
      <c r="M499" s="145"/>
      <c r="N499" s="145"/>
      <c r="O499" s="145"/>
      <c r="P499" s="145"/>
      <c r="Q499" s="145"/>
      <c r="R499" s="145"/>
      <c r="S499" s="145"/>
      <c r="T499" s="145"/>
      <c r="U499" s="145"/>
      <c r="V499" s="145"/>
      <c r="W499" s="145"/>
      <c r="X499" s="145"/>
      <c r="Y499" s="145"/>
      <c r="Z499" s="145"/>
      <c r="AA499" s="145"/>
      <c r="AB499" s="145"/>
      <c r="AC499" s="145"/>
      <c r="AD499" s="145"/>
      <c r="AE499" s="145"/>
      <c r="AF499" s="145"/>
      <c r="AG499" s="145"/>
      <c r="AH499" s="145"/>
      <c r="AI499" s="145"/>
      <c r="AJ499" s="145"/>
      <c r="AK499" s="145"/>
      <c r="AL499" s="145"/>
      <c r="AM499" s="145"/>
      <c r="AN499" s="145"/>
      <c r="AO499" s="145"/>
      <c r="AP499" s="145"/>
      <c r="AQ499" s="145"/>
      <c r="AR499" s="145"/>
      <c r="AS499" s="145"/>
      <c r="AT499" s="145"/>
      <c r="AU499" s="145"/>
      <c r="AV499" s="145"/>
      <c r="AW499" s="145"/>
      <c r="AX499" s="145"/>
      <c r="AY499" s="145"/>
      <c r="AZ499" s="145"/>
      <c r="BA499" s="145"/>
      <c r="BB499" s="145"/>
      <c r="BC499" s="145"/>
      <c r="BD499" s="145"/>
      <c r="BE499" s="145"/>
      <c r="BF499" s="145"/>
      <c r="BG499" s="145"/>
      <c r="BH499" s="145"/>
      <c r="BI499" s="145"/>
    </row>
    <row r="500" ht="14.25" customHeight="1">
      <c r="A500" s="111"/>
      <c r="B500" s="145"/>
      <c r="C500" s="178"/>
      <c r="D500" s="178"/>
      <c r="E500" s="179"/>
      <c r="F500" s="178"/>
      <c r="G500" s="145"/>
      <c r="H500" s="145"/>
      <c r="I500" s="178"/>
      <c r="J500" s="179"/>
      <c r="K500" s="178"/>
      <c r="L500" s="145"/>
      <c r="M500" s="145"/>
      <c r="N500" s="145"/>
      <c r="O500" s="145"/>
      <c r="P500" s="145"/>
      <c r="Q500" s="145"/>
      <c r="R500" s="145"/>
      <c r="S500" s="145"/>
      <c r="T500" s="145"/>
      <c r="U500" s="145"/>
      <c r="V500" s="145"/>
      <c r="W500" s="145"/>
      <c r="X500" s="145"/>
      <c r="Y500" s="145"/>
      <c r="Z500" s="145"/>
      <c r="AA500" s="145"/>
      <c r="AB500" s="145"/>
      <c r="AC500" s="145"/>
      <c r="AD500" s="145"/>
      <c r="AE500" s="145"/>
      <c r="AF500" s="145"/>
      <c r="AG500" s="145"/>
      <c r="AH500" s="145"/>
      <c r="AI500" s="145"/>
      <c r="AJ500" s="145"/>
      <c r="AK500" s="145"/>
      <c r="AL500" s="145"/>
      <c r="AM500" s="145"/>
      <c r="AN500" s="145"/>
      <c r="AO500" s="145"/>
      <c r="AP500" s="145"/>
      <c r="AQ500" s="145"/>
      <c r="AR500" s="145"/>
      <c r="AS500" s="145"/>
      <c r="AT500" s="145"/>
      <c r="AU500" s="145"/>
      <c r="AV500" s="145"/>
      <c r="AW500" s="145"/>
      <c r="AX500" s="145"/>
      <c r="AY500" s="145"/>
      <c r="AZ500" s="145"/>
      <c r="BA500" s="145"/>
      <c r="BB500" s="145"/>
      <c r="BC500" s="145"/>
      <c r="BD500" s="145"/>
      <c r="BE500" s="145"/>
      <c r="BF500" s="145"/>
      <c r="BG500" s="145"/>
      <c r="BH500" s="145"/>
      <c r="BI500" s="145"/>
    </row>
    <row r="501" ht="14.25" customHeight="1">
      <c r="A501" s="111"/>
      <c r="B501" s="145"/>
      <c r="C501" s="178"/>
      <c r="D501" s="178"/>
      <c r="E501" s="179"/>
      <c r="F501" s="178"/>
      <c r="G501" s="145"/>
      <c r="H501" s="145"/>
      <c r="I501" s="178"/>
      <c r="J501" s="179"/>
      <c r="K501" s="178"/>
      <c r="L501" s="145"/>
      <c r="M501" s="145"/>
      <c r="N501" s="145"/>
      <c r="O501" s="145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  <c r="Z501" s="145"/>
      <c r="AA501" s="145"/>
      <c r="AB501" s="145"/>
      <c r="AC501" s="145"/>
      <c r="AD501" s="145"/>
      <c r="AE501" s="145"/>
      <c r="AF501" s="145"/>
      <c r="AG501" s="145"/>
      <c r="AH501" s="145"/>
      <c r="AI501" s="145"/>
      <c r="AJ501" s="145"/>
      <c r="AK501" s="145"/>
      <c r="AL501" s="145"/>
      <c r="AM501" s="145"/>
      <c r="AN501" s="145"/>
      <c r="AO501" s="145"/>
      <c r="AP501" s="145"/>
      <c r="AQ501" s="145"/>
      <c r="AR501" s="145"/>
      <c r="AS501" s="145"/>
      <c r="AT501" s="145"/>
      <c r="AU501" s="145"/>
      <c r="AV501" s="145"/>
      <c r="AW501" s="145"/>
      <c r="AX501" s="145"/>
      <c r="AY501" s="145"/>
      <c r="AZ501" s="145"/>
      <c r="BA501" s="145"/>
      <c r="BB501" s="145"/>
      <c r="BC501" s="145"/>
      <c r="BD501" s="145"/>
      <c r="BE501" s="145"/>
      <c r="BF501" s="145"/>
      <c r="BG501" s="145"/>
      <c r="BH501" s="145"/>
      <c r="BI501" s="145"/>
    </row>
    <row r="502" ht="14.25" customHeight="1">
      <c r="A502" s="111"/>
      <c r="B502" s="145"/>
      <c r="C502" s="178"/>
      <c r="D502" s="178"/>
      <c r="E502" s="179"/>
      <c r="F502" s="178"/>
      <c r="G502" s="145"/>
      <c r="H502" s="145"/>
      <c r="I502" s="178"/>
      <c r="J502" s="179"/>
      <c r="K502" s="178"/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  <c r="Z502" s="145"/>
      <c r="AA502" s="145"/>
      <c r="AB502" s="145"/>
      <c r="AC502" s="145"/>
      <c r="AD502" s="145"/>
      <c r="AE502" s="145"/>
      <c r="AF502" s="145"/>
      <c r="AG502" s="145"/>
      <c r="AH502" s="145"/>
      <c r="AI502" s="145"/>
      <c r="AJ502" s="145"/>
      <c r="AK502" s="145"/>
      <c r="AL502" s="145"/>
      <c r="AM502" s="145"/>
      <c r="AN502" s="145"/>
      <c r="AO502" s="145"/>
      <c r="AP502" s="145"/>
      <c r="AQ502" s="145"/>
      <c r="AR502" s="145"/>
      <c r="AS502" s="145"/>
      <c r="AT502" s="145"/>
      <c r="AU502" s="145"/>
      <c r="AV502" s="145"/>
      <c r="AW502" s="145"/>
      <c r="AX502" s="145"/>
      <c r="AY502" s="145"/>
      <c r="AZ502" s="145"/>
      <c r="BA502" s="145"/>
      <c r="BB502" s="145"/>
      <c r="BC502" s="145"/>
      <c r="BD502" s="145"/>
      <c r="BE502" s="145"/>
      <c r="BF502" s="145"/>
      <c r="BG502" s="145"/>
      <c r="BH502" s="145"/>
      <c r="BI502" s="145"/>
    </row>
    <row r="503" ht="14.25" customHeight="1">
      <c r="A503" s="111"/>
      <c r="B503" s="145"/>
      <c r="C503" s="178"/>
      <c r="D503" s="178"/>
      <c r="E503" s="179"/>
      <c r="F503" s="178"/>
      <c r="G503" s="145"/>
      <c r="H503" s="145"/>
      <c r="I503" s="178"/>
      <c r="J503" s="179"/>
      <c r="K503" s="178"/>
      <c r="L503" s="145"/>
      <c r="M503" s="145"/>
      <c r="N503" s="145"/>
      <c r="O503" s="145"/>
      <c r="P503" s="145"/>
      <c r="Q503" s="145"/>
      <c r="R503" s="145"/>
      <c r="S503" s="145"/>
      <c r="T503" s="145"/>
      <c r="U503" s="145"/>
      <c r="V503" s="145"/>
      <c r="W503" s="145"/>
      <c r="X503" s="145"/>
      <c r="Y503" s="145"/>
      <c r="Z503" s="145"/>
      <c r="AA503" s="145"/>
      <c r="AB503" s="145"/>
      <c r="AC503" s="145"/>
      <c r="AD503" s="145"/>
      <c r="AE503" s="145"/>
      <c r="AF503" s="145"/>
      <c r="AG503" s="145"/>
      <c r="AH503" s="145"/>
      <c r="AI503" s="145"/>
      <c r="AJ503" s="145"/>
      <c r="AK503" s="145"/>
      <c r="AL503" s="145"/>
      <c r="AM503" s="145"/>
      <c r="AN503" s="145"/>
      <c r="AO503" s="145"/>
      <c r="AP503" s="145"/>
      <c r="AQ503" s="145"/>
      <c r="AR503" s="145"/>
      <c r="AS503" s="145"/>
      <c r="AT503" s="145"/>
      <c r="AU503" s="145"/>
      <c r="AV503" s="145"/>
      <c r="AW503" s="145"/>
      <c r="AX503" s="145"/>
      <c r="AY503" s="145"/>
      <c r="AZ503" s="145"/>
      <c r="BA503" s="145"/>
      <c r="BB503" s="145"/>
      <c r="BC503" s="145"/>
      <c r="BD503" s="145"/>
      <c r="BE503" s="145"/>
      <c r="BF503" s="145"/>
      <c r="BG503" s="145"/>
      <c r="BH503" s="145"/>
      <c r="BI503" s="145"/>
    </row>
    <row r="504" ht="14.25" customHeight="1">
      <c r="A504" s="111"/>
      <c r="B504" s="145"/>
      <c r="C504" s="178"/>
      <c r="D504" s="178"/>
      <c r="E504" s="179"/>
      <c r="F504" s="178"/>
      <c r="G504" s="145"/>
      <c r="H504" s="145"/>
      <c r="I504" s="178"/>
      <c r="J504" s="179"/>
      <c r="K504" s="178"/>
      <c r="L504" s="145"/>
      <c r="M504" s="145"/>
      <c r="N504" s="145"/>
      <c r="O504" s="145"/>
      <c r="P504" s="145"/>
      <c r="Q504" s="145"/>
      <c r="R504" s="145"/>
      <c r="S504" s="145"/>
      <c r="T504" s="145"/>
      <c r="U504" s="145"/>
      <c r="V504" s="145"/>
      <c r="W504" s="145"/>
      <c r="X504" s="145"/>
      <c r="Y504" s="145"/>
      <c r="Z504" s="145"/>
      <c r="AA504" s="145"/>
      <c r="AB504" s="145"/>
      <c r="AC504" s="145"/>
      <c r="AD504" s="145"/>
      <c r="AE504" s="145"/>
      <c r="AF504" s="145"/>
      <c r="AG504" s="145"/>
      <c r="AH504" s="145"/>
      <c r="AI504" s="145"/>
      <c r="AJ504" s="145"/>
      <c r="AK504" s="145"/>
      <c r="AL504" s="145"/>
      <c r="AM504" s="145"/>
      <c r="AN504" s="145"/>
      <c r="AO504" s="145"/>
      <c r="AP504" s="145"/>
      <c r="AQ504" s="145"/>
      <c r="AR504" s="145"/>
      <c r="AS504" s="145"/>
      <c r="AT504" s="145"/>
      <c r="AU504" s="145"/>
      <c r="AV504" s="145"/>
      <c r="AW504" s="145"/>
      <c r="AX504" s="145"/>
      <c r="AY504" s="145"/>
      <c r="AZ504" s="145"/>
      <c r="BA504" s="145"/>
      <c r="BB504" s="145"/>
      <c r="BC504" s="145"/>
      <c r="BD504" s="145"/>
      <c r="BE504" s="145"/>
      <c r="BF504" s="145"/>
      <c r="BG504" s="145"/>
      <c r="BH504" s="145"/>
      <c r="BI504" s="145"/>
    </row>
    <row r="505" ht="14.25" customHeight="1">
      <c r="A505" s="111"/>
      <c r="B505" s="145"/>
      <c r="C505" s="178"/>
      <c r="D505" s="178"/>
      <c r="E505" s="179"/>
      <c r="F505" s="178"/>
      <c r="G505" s="145"/>
      <c r="H505" s="145"/>
      <c r="I505" s="178"/>
      <c r="J505" s="179"/>
      <c r="K505" s="178"/>
      <c r="L505" s="145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  <c r="Z505" s="145"/>
      <c r="AA505" s="145"/>
      <c r="AB505" s="145"/>
      <c r="AC505" s="145"/>
      <c r="AD505" s="145"/>
      <c r="AE505" s="145"/>
      <c r="AF505" s="145"/>
      <c r="AG505" s="145"/>
      <c r="AH505" s="145"/>
      <c r="AI505" s="145"/>
      <c r="AJ505" s="145"/>
      <c r="AK505" s="145"/>
      <c r="AL505" s="145"/>
      <c r="AM505" s="145"/>
      <c r="AN505" s="145"/>
      <c r="AO505" s="145"/>
      <c r="AP505" s="145"/>
      <c r="AQ505" s="145"/>
      <c r="AR505" s="145"/>
      <c r="AS505" s="145"/>
      <c r="AT505" s="145"/>
      <c r="AU505" s="145"/>
      <c r="AV505" s="145"/>
      <c r="AW505" s="145"/>
      <c r="AX505" s="145"/>
      <c r="AY505" s="145"/>
      <c r="AZ505" s="145"/>
      <c r="BA505" s="145"/>
      <c r="BB505" s="145"/>
      <c r="BC505" s="145"/>
      <c r="BD505" s="145"/>
      <c r="BE505" s="145"/>
      <c r="BF505" s="145"/>
      <c r="BG505" s="145"/>
      <c r="BH505" s="145"/>
      <c r="BI505" s="145"/>
    </row>
    <row r="506" ht="14.25" customHeight="1">
      <c r="A506" s="111"/>
      <c r="B506" s="145"/>
      <c r="C506" s="178"/>
      <c r="D506" s="178"/>
      <c r="E506" s="179"/>
      <c r="F506" s="178"/>
      <c r="G506" s="145"/>
      <c r="H506" s="145"/>
      <c r="I506" s="178"/>
      <c r="J506" s="179"/>
      <c r="K506" s="178"/>
      <c r="L506" s="145"/>
      <c r="M506" s="145"/>
      <c r="N506" s="145"/>
      <c r="O506" s="145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  <c r="Z506" s="145"/>
      <c r="AA506" s="145"/>
      <c r="AB506" s="145"/>
      <c r="AC506" s="145"/>
      <c r="AD506" s="145"/>
      <c r="AE506" s="145"/>
      <c r="AF506" s="145"/>
      <c r="AG506" s="145"/>
      <c r="AH506" s="145"/>
      <c r="AI506" s="145"/>
      <c r="AJ506" s="145"/>
      <c r="AK506" s="145"/>
      <c r="AL506" s="145"/>
      <c r="AM506" s="145"/>
      <c r="AN506" s="145"/>
      <c r="AO506" s="145"/>
      <c r="AP506" s="145"/>
      <c r="AQ506" s="145"/>
      <c r="AR506" s="145"/>
      <c r="AS506" s="145"/>
      <c r="AT506" s="145"/>
      <c r="AU506" s="145"/>
      <c r="AV506" s="145"/>
      <c r="AW506" s="145"/>
      <c r="AX506" s="145"/>
      <c r="AY506" s="145"/>
      <c r="AZ506" s="145"/>
      <c r="BA506" s="145"/>
      <c r="BB506" s="145"/>
      <c r="BC506" s="145"/>
      <c r="BD506" s="145"/>
      <c r="BE506" s="145"/>
      <c r="BF506" s="145"/>
      <c r="BG506" s="145"/>
      <c r="BH506" s="145"/>
      <c r="BI506" s="145"/>
    </row>
    <row r="507" ht="14.25" customHeight="1">
      <c r="A507" s="111"/>
      <c r="B507" s="145"/>
      <c r="C507" s="178"/>
      <c r="D507" s="178"/>
      <c r="E507" s="179"/>
      <c r="F507" s="178"/>
      <c r="G507" s="145"/>
      <c r="H507" s="145"/>
      <c r="I507" s="178"/>
      <c r="J507" s="179"/>
      <c r="K507" s="178"/>
      <c r="L507" s="145"/>
      <c r="M507" s="145"/>
      <c r="N507" s="145"/>
      <c r="O507" s="145"/>
      <c r="P507" s="145"/>
      <c r="Q507" s="145"/>
      <c r="R507" s="145"/>
      <c r="S507" s="145"/>
      <c r="T507" s="145"/>
      <c r="U507" s="145"/>
      <c r="V507" s="145"/>
      <c r="W507" s="145"/>
      <c r="X507" s="145"/>
      <c r="Y507" s="145"/>
      <c r="Z507" s="145"/>
      <c r="AA507" s="145"/>
      <c r="AB507" s="145"/>
      <c r="AC507" s="145"/>
      <c r="AD507" s="145"/>
      <c r="AE507" s="145"/>
      <c r="AF507" s="145"/>
      <c r="AG507" s="145"/>
      <c r="AH507" s="145"/>
      <c r="AI507" s="145"/>
      <c r="AJ507" s="145"/>
      <c r="AK507" s="145"/>
      <c r="AL507" s="145"/>
      <c r="AM507" s="145"/>
      <c r="AN507" s="145"/>
      <c r="AO507" s="145"/>
      <c r="AP507" s="145"/>
      <c r="AQ507" s="145"/>
      <c r="AR507" s="145"/>
      <c r="AS507" s="145"/>
      <c r="AT507" s="145"/>
      <c r="AU507" s="145"/>
      <c r="AV507" s="145"/>
      <c r="AW507" s="145"/>
      <c r="AX507" s="145"/>
      <c r="AY507" s="145"/>
      <c r="AZ507" s="145"/>
      <c r="BA507" s="145"/>
      <c r="BB507" s="145"/>
      <c r="BC507" s="145"/>
      <c r="BD507" s="145"/>
      <c r="BE507" s="145"/>
      <c r="BF507" s="145"/>
      <c r="BG507" s="145"/>
      <c r="BH507" s="145"/>
      <c r="BI507" s="145"/>
    </row>
    <row r="508" ht="14.25" customHeight="1">
      <c r="A508" s="111"/>
      <c r="B508" s="145"/>
      <c r="C508" s="178"/>
      <c r="D508" s="178"/>
      <c r="E508" s="179"/>
      <c r="F508" s="178"/>
      <c r="G508" s="145"/>
      <c r="H508" s="145"/>
      <c r="I508" s="178"/>
      <c r="J508" s="179"/>
      <c r="K508" s="178"/>
      <c r="L508" s="145"/>
      <c r="M508" s="145"/>
      <c r="N508" s="145"/>
      <c r="O508" s="145"/>
      <c r="P508" s="145"/>
      <c r="Q508" s="145"/>
      <c r="R508" s="145"/>
      <c r="S508" s="145"/>
      <c r="T508" s="145"/>
      <c r="U508" s="145"/>
      <c r="V508" s="145"/>
      <c r="W508" s="145"/>
      <c r="X508" s="145"/>
      <c r="Y508" s="145"/>
      <c r="Z508" s="145"/>
      <c r="AA508" s="145"/>
      <c r="AB508" s="145"/>
      <c r="AC508" s="145"/>
      <c r="AD508" s="145"/>
      <c r="AE508" s="145"/>
      <c r="AF508" s="145"/>
      <c r="AG508" s="145"/>
      <c r="AH508" s="145"/>
      <c r="AI508" s="145"/>
      <c r="AJ508" s="145"/>
      <c r="AK508" s="145"/>
      <c r="AL508" s="145"/>
      <c r="AM508" s="145"/>
      <c r="AN508" s="145"/>
      <c r="AO508" s="145"/>
      <c r="AP508" s="145"/>
      <c r="AQ508" s="145"/>
      <c r="AR508" s="145"/>
      <c r="AS508" s="145"/>
      <c r="AT508" s="145"/>
      <c r="AU508" s="145"/>
      <c r="AV508" s="145"/>
      <c r="AW508" s="145"/>
      <c r="AX508" s="145"/>
      <c r="AY508" s="145"/>
      <c r="AZ508" s="145"/>
      <c r="BA508" s="145"/>
      <c r="BB508" s="145"/>
      <c r="BC508" s="145"/>
      <c r="BD508" s="145"/>
      <c r="BE508" s="145"/>
      <c r="BF508" s="145"/>
      <c r="BG508" s="145"/>
      <c r="BH508" s="145"/>
      <c r="BI508" s="145"/>
    </row>
    <row r="509" ht="14.25" customHeight="1">
      <c r="A509" s="111"/>
      <c r="B509" s="145"/>
      <c r="C509" s="178"/>
      <c r="D509" s="178"/>
      <c r="E509" s="179"/>
      <c r="F509" s="178"/>
      <c r="G509" s="145"/>
      <c r="H509" s="145"/>
      <c r="I509" s="178"/>
      <c r="J509" s="179"/>
      <c r="K509" s="178"/>
      <c r="L509" s="145"/>
      <c r="M509" s="145"/>
      <c r="N509" s="145"/>
      <c r="O509" s="145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  <c r="Z509" s="145"/>
      <c r="AA509" s="145"/>
      <c r="AB509" s="145"/>
      <c r="AC509" s="145"/>
      <c r="AD509" s="145"/>
      <c r="AE509" s="145"/>
      <c r="AF509" s="145"/>
      <c r="AG509" s="145"/>
      <c r="AH509" s="145"/>
      <c r="AI509" s="145"/>
      <c r="AJ509" s="145"/>
      <c r="AK509" s="145"/>
      <c r="AL509" s="145"/>
      <c r="AM509" s="145"/>
      <c r="AN509" s="145"/>
      <c r="AO509" s="145"/>
      <c r="AP509" s="145"/>
      <c r="AQ509" s="145"/>
      <c r="AR509" s="145"/>
      <c r="AS509" s="145"/>
      <c r="AT509" s="145"/>
      <c r="AU509" s="145"/>
      <c r="AV509" s="145"/>
      <c r="AW509" s="145"/>
      <c r="AX509" s="145"/>
      <c r="AY509" s="145"/>
      <c r="AZ509" s="145"/>
      <c r="BA509" s="145"/>
      <c r="BB509" s="145"/>
      <c r="BC509" s="145"/>
      <c r="BD509" s="145"/>
      <c r="BE509" s="145"/>
      <c r="BF509" s="145"/>
      <c r="BG509" s="145"/>
      <c r="BH509" s="145"/>
      <c r="BI509" s="145"/>
    </row>
    <row r="510" ht="14.25" customHeight="1">
      <c r="A510" s="111"/>
      <c r="B510" s="145"/>
      <c r="C510" s="178"/>
      <c r="D510" s="178"/>
      <c r="E510" s="179"/>
      <c r="F510" s="178"/>
      <c r="G510" s="145"/>
      <c r="H510" s="145"/>
      <c r="I510" s="178"/>
      <c r="J510" s="179"/>
      <c r="K510" s="178"/>
      <c r="L510" s="145"/>
      <c r="M510" s="145"/>
      <c r="N510" s="145"/>
      <c r="O510" s="145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  <c r="Z510" s="145"/>
      <c r="AA510" s="145"/>
      <c r="AB510" s="145"/>
      <c r="AC510" s="145"/>
      <c r="AD510" s="145"/>
      <c r="AE510" s="145"/>
      <c r="AF510" s="145"/>
      <c r="AG510" s="145"/>
      <c r="AH510" s="145"/>
      <c r="AI510" s="145"/>
      <c r="AJ510" s="145"/>
      <c r="AK510" s="145"/>
      <c r="AL510" s="145"/>
      <c r="AM510" s="145"/>
      <c r="AN510" s="145"/>
      <c r="AO510" s="145"/>
      <c r="AP510" s="145"/>
      <c r="AQ510" s="145"/>
      <c r="AR510" s="145"/>
      <c r="AS510" s="145"/>
      <c r="AT510" s="145"/>
      <c r="AU510" s="145"/>
      <c r="AV510" s="145"/>
      <c r="AW510" s="145"/>
      <c r="AX510" s="145"/>
      <c r="AY510" s="145"/>
      <c r="AZ510" s="145"/>
      <c r="BA510" s="145"/>
      <c r="BB510" s="145"/>
      <c r="BC510" s="145"/>
      <c r="BD510" s="145"/>
      <c r="BE510" s="145"/>
      <c r="BF510" s="145"/>
      <c r="BG510" s="145"/>
      <c r="BH510" s="145"/>
      <c r="BI510" s="145"/>
    </row>
    <row r="511" ht="14.25" customHeight="1">
      <c r="A511" s="111"/>
      <c r="B511" s="145"/>
      <c r="C511" s="178"/>
      <c r="D511" s="178"/>
      <c r="E511" s="179"/>
      <c r="F511" s="178"/>
      <c r="G511" s="145"/>
      <c r="H511" s="145"/>
      <c r="I511" s="178"/>
      <c r="J511" s="179"/>
      <c r="K511" s="178"/>
      <c r="L511" s="145"/>
      <c r="M511" s="145"/>
      <c r="N511" s="145"/>
      <c r="O511" s="145"/>
      <c r="P511" s="145"/>
      <c r="Q511" s="145"/>
      <c r="R511" s="145"/>
      <c r="S511" s="145"/>
      <c r="T511" s="145"/>
      <c r="U511" s="145"/>
      <c r="V511" s="145"/>
      <c r="W511" s="145"/>
      <c r="X511" s="145"/>
      <c r="Y511" s="145"/>
      <c r="Z511" s="145"/>
      <c r="AA511" s="145"/>
      <c r="AB511" s="145"/>
      <c r="AC511" s="145"/>
      <c r="AD511" s="145"/>
      <c r="AE511" s="145"/>
      <c r="AF511" s="145"/>
      <c r="AG511" s="145"/>
      <c r="AH511" s="145"/>
      <c r="AI511" s="145"/>
      <c r="AJ511" s="145"/>
      <c r="AK511" s="145"/>
      <c r="AL511" s="145"/>
      <c r="AM511" s="145"/>
      <c r="AN511" s="145"/>
      <c r="AO511" s="145"/>
      <c r="AP511" s="145"/>
      <c r="AQ511" s="145"/>
      <c r="AR511" s="145"/>
      <c r="AS511" s="145"/>
      <c r="AT511" s="145"/>
      <c r="AU511" s="145"/>
      <c r="AV511" s="145"/>
      <c r="AW511" s="145"/>
      <c r="AX511" s="145"/>
      <c r="AY511" s="145"/>
      <c r="AZ511" s="145"/>
      <c r="BA511" s="145"/>
      <c r="BB511" s="145"/>
      <c r="BC511" s="145"/>
      <c r="BD511" s="145"/>
      <c r="BE511" s="145"/>
      <c r="BF511" s="145"/>
      <c r="BG511" s="145"/>
      <c r="BH511" s="145"/>
      <c r="BI511" s="145"/>
    </row>
    <row r="512" ht="14.25" customHeight="1">
      <c r="A512" s="111"/>
      <c r="B512" s="145"/>
      <c r="C512" s="178"/>
      <c r="D512" s="178"/>
      <c r="E512" s="179"/>
      <c r="F512" s="178"/>
      <c r="G512" s="145"/>
      <c r="H512" s="145"/>
      <c r="I512" s="178"/>
      <c r="J512" s="179"/>
      <c r="K512" s="178"/>
      <c r="L512" s="145"/>
      <c r="M512" s="145"/>
      <c r="N512" s="145"/>
      <c r="O512" s="145"/>
      <c r="P512" s="145"/>
      <c r="Q512" s="145"/>
      <c r="R512" s="145"/>
      <c r="S512" s="145"/>
      <c r="T512" s="145"/>
      <c r="U512" s="145"/>
      <c r="V512" s="145"/>
      <c r="W512" s="145"/>
      <c r="X512" s="145"/>
      <c r="Y512" s="145"/>
      <c r="Z512" s="145"/>
      <c r="AA512" s="145"/>
      <c r="AB512" s="145"/>
      <c r="AC512" s="145"/>
      <c r="AD512" s="145"/>
      <c r="AE512" s="145"/>
      <c r="AF512" s="145"/>
      <c r="AG512" s="145"/>
      <c r="AH512" s="145"/>
      <c r="AI512" s="145"/>
      <c r="AJ512" s="145"/>
      <c r="AK512" s="145"/>
      <c r="AL512" s="145"/>
      <c r="AM512" s="145"/>
      <c r="AN512" s="145"/>
      <c r="AO512" s="145"/>
      <c r="AP512" s="145"/>
      <c r="AQ512" s="145"/>
      <c r="AR512" s="145"/>
      <c r="AS512" s="145"/>
      <c r="AT512" s="145"/>
      <c r="AU512" s="145"/>
      <c r="AV512" s="145"/>
      <c r="AW512" s="145"/>
      <c r="AX512" s="145"/>
      <c r="AY512" s="145"/>
      <c r="AZ512" s="145"/>
      <c r="BA512" s="145"/>
      <c r="BB512" s="145"/>
      <c r="BC512" s="145"/>
      <c r="BD512" s="145"/>
      <c r="BE512" s="145"/>
      <c r="BF512" s="145"/>
      <c r="BG512" s="145"/>
      <c r="BH512" s="145"/>
      <c r="BI512" s="145"/>
    </row>
    <row r="513" ht="14.25" customHeight="1">
      <c r="A513" s="111"/>
      <c r="B513" s="145"/>
      <c r="C513" s="178"/>
      <c r="D513" s="178"/>
      <c r="E513" s="179"/>
      <c r="F513" s="178"/>
      <c r="G513" s="145"/>
      <c r="H513" s="145"/>
      <c r="I513" s="178"/>
      <c r="J513" s="179"/>
      <c r="K513" s="178"/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5"/>
      <c r="Z513" s="145"/>
      <c r="AA513" s="145"/>
      <c r="AB513" s="145"/>
      <c r="AC513" s="145"/>
      <c r="AD513" s="145"/>
      <c r="AE513" s="145"/>
      <c r="AF513" s="145"/>
      <c r="AG513" s="145"/>
      <c r="AH513" s="145"/>
      <c r="AI513" s="145"/>
      <c r="AJ513" s="145"/>
      <c r="AK513" s="145"/>
      <c r="AL513" s="145"/>
      <c r="AM513" s="145"/>
      <c r="AN513" s="145"/>
      <c r="AO513" s="145"/>
      <c r="AP513" s="145"/>
      <c r="AQ513" s="145"/>
      <c r="AR513" s="145"/>
      <c r="AS513" s="145"/>
      <c r="AT513" s="145"/>
      <c r="AU513" s="145"/>
      <c r="AV513" s="145"/>
      <c r="AW513" s="145"/>
      <c r="AX513" s="145"/>
      <c r="AY513" s="145"/>
      <c r="AZ513" s="145"/>
      <c r="BA513" s="145"/>
      <c r="BB513" s="145"/>
      <c r="BC513" s="145"/>
      <c r="BD513" s="145"/>
      <c r="BE513" s="145"/>
      <c r="BF513" s="145"/>
      <c r="BG513" s="145"/>
      <c r="BH513" s="145"/>
      <c r="BI513" s="145"/>
    </row>
    <row r="514" ht="14.25" customHeight="1">
      <c r="A514" s="111"/>
      <c r="B514" s="145"/>
      <c r="C514" s="178"/>
      <c r="D514" s="178"/>
      <c r="E514" s="179"/>
      <c r="F514" s="178"/>
      <c r="G514" s="145"/>
      <c r="H514" s="145"/>
      <c r="I514" s="178"/>
      <c r="J514" s="179"/>
      <c r="K514" s="178"/>
      <c r="L514" s="145"/>
      <c r="M514" s="145"/>
      <c r="N514" s="145"/>
      <c r="O514" s="145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  <c r="Z514" s="145"/>
      <c r="AA514" s="145"/>
      <c r="AB514" s="145"/>
      <c r="AC514" s="145"/>
      <c r="AD514" s="145"/>
      <c r="AE514" s="145"/>
      <c r="AF514" s="145"/>
      <c r="AG514" s="145"/>
      <c r="AH514" s="145"/>
      <c r="AI514" s="145"/>
      <c r="AJ514" s="145"/>
      <c r="AK514" s="145"/>
      <c r="AL514" s="145"/>
      <c r="AM514" s="145"/>
      <c r="AN514" s="145"/>
      <c r="AO514" s="145"/>
      <c r="AP514" s="145"/>
      <c r="AQ514" s="145"/>
      <c r="AR514" s="145"/>
      <c r="AS514" s="145"/>
      <c r="AT514" s="145"/>
      <c r="AU514" s="145"/>
      <c r="AV514" s="145"/>
      <c r="AW514" s="145"/>
      <c r="AX514" s="145"/>
      <c r="AY514" s="145"/>
      <c r="AZ514" s="145"/>
      <c r="BA514" s="145"/>
      <c r="BB514" s="145"/>
      <c r="BC514" s="145"/>
      <c r="BD514" s="145"/>
      <c r="BE514" s="145"/>
      <c r="BF514" s="145"/>
      <c r="BG514" s="145"/>
      <c r="BH514" s="145"/>
      <c r="BI514" s="145"/>
    </row>
    <row r="515" ht="14.25" customHeight="1">
      <c r="A515" s="111"/>
      <c r="B515" s="145"/>
      <c r="C515" s="178"/>
      <c r="D515" s="178"/>
      <c r="E515" s="179"/>
      <c r="F515" s="178"/>
      <c r="G515" s="145"/>
      <c r="H515" s="145"/>
      <c r="I515" s="178"/>
      <c r="J515" s="179"/>
      <c r="K515" s="178"/>
      <c r="L515" s="145"/>
      <c r="M515" s="145"/>
      <c r="N515" s="145"/>
      <c r="O515" s="145"/>
      <c r="P515" s="145"/>
      <c r="Q515" s="145"/>
      <c r="R515" s="145"/>
      <c r="S515" s="145"/>
      <c r="T515" s="145"/>
      <c r="U515" s="145"/>
      <c r="V515" s="145"/>
      <c r="W515" s="145"/>
      <c r="X515" s="145"/>
      <c r="Y515" s="145"/>
      <c r="Z515" s="145"/>
      <c r="AA515" s="145"/>
      <c r="AB515" s="145"/>
      <c r="AC515" s="145"/>
      <c r="AD515" s="145"/>
      <c r="AE515" s="145"/>
      <c r="AF515" s="145"/>
      <c r="AG515" s="145"/>
      <c r="AH515" s="145"/>
      <c r="AI515" s="145"/>
      <c r="AJ515" s="145"/>
      <c r="AK515" s="145"/>
      <c r="AL515" s="145"/>
      <c r="AM515" s="145"/>
      <c r="AN515" s="145"/>
      <c r="AO515" s="145"/>
      <c r="AP515" s="145"/>
      <c r="AQ515" s="145"/>
      <c r="AR515" s="145"/>
      <c r="AS515" s="145"/>
      <c r="AT515" s="145"/>
      <c r="AU515" s="145"/>
      <c r="AV515" s="145"/>
      <c r="AW515" s="145"/>
      <c r="AX515" s="145"/>
      <c r="AY515" s="145"/>
      <c r="AZ515" s="145"/>
      <c r="BA515" s="145"/>
      <c r="BB515" s="145"/>
      <c r="BC515" s="145"/>
      <c r="BD515" s="145"/>
      <c r="BE515" s="145"/>
      <c r="BF515" s="145"/>
      <c r="BG515" s="145"/>
      <c r="BH515" s="145"/>
      <c r="BI515" s="145"/>
    </row>
    <row r="516" ht="14.25" customHeight="1">
      <c r="A516" s="111"/>
      <c r="B516" s="145"/>
      <c r="C516" s="178"/>
      <c r="D516" s="178"/>
      <c r="E516" s="179"/>
      <c r="F516" s="178"/>
      <c r="G516" s="145"/>
      <c r="H516" s="145"/>
      <c r="I516" s="178"/>
      <c r="J516" s="179"/>
      <c r="K516" s="178"/>
      <c r="L516" s="145"/>
      <c r="M516" s="145"/>
      <c r="N516" s="145"/>
      <c r="O516" s="145"/>
      <c r="P516" s="145"/>
      <c r="Q516" s="145"/>
      <c r="R516" s="145"/>
      <c r="S516" s="145"/>
      <c r="T516" s="145"/>
      <c r="U516" s="145"/>
      <c r="V516" s="145"/>
      <c r="W516" s="145"/>
      <c r="X516" s="145"/>
      <c r="Y516" s="145"/>
      <c r="Z516" s="145"/>
      <c r="AA516" s="145"/>
      <c r="AB516" s="145"/>
      <c r="AC516" s="145"/>
      <c r="AD516" s="145"/>
      <c r="AE516" s="145"/>
      <c r="AF516" s="145"/>
      <c r="AG516" s="145"/>
      <c r="AH516" s="145"/>
      <c r="AI516" s="145"/>
      <c r="AJ516" s="145"/>
      <c r="AK516" s="145"/>
      <c r="AL516" s="145"/>
      <c r="AM516" s="145"/>
      <c r="AN516" s="145"/>
      <c r="AO516" s="145"/>
      <c r="AP516" s="145"/>
      <c r="AQ516" s="145"/>
      <c r="AR516" s="145"/>
      <c r="AS516" s="145"/>
      <c r="AT516" s="145"/>
      <c r="AU516" s="145"/>
      <c r="AV516" s="145"/>
      <c r="AW516" s="145"/>
      <c r="AX516" s="145"/>
      <c r="AY516" s="145"/>
      <c r="AZ516" s="145"/>
      <c r="BA516" s="145"/>
      <c r="BB516" s="145"/>
      <c r="BC516" s="145"/>
      <c r="BD516" s="145"/>
      <c r="BE516" s="145"/>
      <c r="BF516" s="145"/>
      <c r="BG516" s="145"/>
      <c r="BH516" s="145"/>
      <c r="BI516" s="145"/>
    </row>
    <row r="517" ht="14.25" customHeight="1">
      <c r="A517" s="111"/>
      <c r="B517" s="145"/>
      <c r="C517" s="178"/>
      <c r="D517" s="178"/>
      <c r="E517" s="179"/>
      <c r="F517" s="178"/>
      <c r="G517" s="145"/>
      <c r="H517" s="145"/>
      <c r="I517" s="178"/>
      <c r="J517" s="179"/>
      <c r="K517" s="178"/>
      <c r="L517" s="145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  <c r="AA517" s="145"/>
      <c r="AB517" s="145"/>
      <c r="AC517" s="145"/>
      <c r="AD517" s="145"/>
      <c r="AE517" s="145"/>
      <c r="AF517" s="145"/>
      <c r="AG517" s="145"/>
      <c r="AH517" s="145"/>
      <c r="AI517" s="145"/>
      <c r="AJ517" s="145"/>
      <c r="AK517" s="145"/>
      <c r="AL517" s="145"/>
      <c r="AM517" s="145"/>
      <c r="AN517" s="145"/>
      <c r="AO517" s="145"/>
      <c r="AP517" s="145"/>
      <c r="AQ517" s="145"/>
      <c r="AR517" s="145"/>
      <c r="AS517" s="145"/>
      <c r="AT517" s="145"/>
      <c r="AU517" s="145"/>
      <c r="AV517" s="145"/>
      <c r="AW517" s="145"/>
      <c r="AX517" s="145"/>
      <c r="AY517" s="145"/>
      <c r="AZ517" s="145"/>
      <c r="BA517" s="145"/>
      <c r="BB517" s="145"/>
      <c r="BC517" s="145"/>
      <c r="BD517" s="145"/>
      <c r="BE517" s="145"/>
      <c r="BF517" s="145"/>
      <c r="BG517" s="145"/>
      <c r="BH517" s="145"/>
      <c r="BI517" s="145"/>
    </row>
    <row r="518" ht="14.25" customHeight="1">
      <c r="A518" s="111"/>
      <c r="B518" s="145"/>
      <c r="C518" s="178"/>
      <c r="D518" s="178"/>
      <c r="E518" s="179"/>
      <c r="F518" s="178"/>
      <c r="G518" s="145"/>
      <c r="H518" s="145"/>
      <c r="I518" s="178"/>
      <c r="J518" s="179"/>
      <c r="K518" s="178"/>
      <c r="L518" s="145"/>
      <c r="M518" s="145"/>
      <c r="N518" s="145"/>
      <c r="O518" s="145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  <c r="Z518" s="145"/>
      <c r="AA518" s="145"/>
      <c r="AB518" s="145"/>
      <c r="AC518" s="145"/>
      <c r="AD518" s="145"/>
      <c r="AE518" s="145"/>
      <c r="AF518" s="145"/>
      <c r="AG518" s="145"/>
      <c r="AH518" s="145"/>
      <c r="AI518" s="145"/>
      <c r="AJ518" s="145"/>
      <c r="AK518" s="145"/>
      <c r="AL518" s="145"/>
      <c r="AM518" s="145"/>
      <c r="AN518" s="145"/>
      <c r="AO518" s="145"/>
      <c r="AP518" s="145"/>
      <c r="AQ518" s="145"/>
      <c r="AR518" s="145"/>
      <c r="AS518" s="145"/>
      <c r="AT518" s="145"/>
      <c r="AU518" s="145"/>
      <c r="AV518" s="145"/>
      <c r="AW518" s="145"/>
      <c r="AX518" s="145"/>
      <c r="AY518" s="145"/>
      <c r="AZ518" s="145"/>
      <c r="BA518" s="145"/>
      <c r="BB518" s="145"/>
      <c r="BC518" s="145"/>
      <c r="BD518" s="145"/>
      <c r="BE518" s="145"/>
      <c r="BF518" s="145"/>
      <c r="BG518" s="145"/>
      <c r="BH518" s="145"/>
      <c r="BI518" s="145"/>
    </row>
    <row r="519" ht="14.25" customHeight="1">
      <c r="A519" s="111"/>
      <c r="B519" s="145"/>
      <c r="C519" s="178"/>
      <c r="D519" s="178"/>
      <c r="E519" s="179"/>
      <c r="F519" s="178"/>
      <c r="G519" s="145"/>
      <c r="H519" s="145"/>
      <c r="I519" s="178"/>
      <c r="J519" s="179"/>
      <c r="K519" s="178"/>
      <c r="L519" s="145"/>
      <c r="M519" s="145"/>
      <c r="N519" s="145"/>
      <c r="O519" s="145"/>
      <c r="P519" s="145"/>
      <c r="Q519" s="145"/>
      <c r="R519" s="145"/>
      <c r="S519" s="145"/>
      <c r="T519" s="145"/>
      <c r="U519" s="145"/>
      <c r="V519" s="145"/>
      <c r="W519" s="145"/>
      <c r="X519" s="145"/>
      <c r="Y519" s="145"/>
      <c r="Z519" s="145"/>
      <c r="AA519" s="145"/>
      <c r="AB519" s="145"/>
      <c r="AC519" s="145"/>
      <c r="AD519" s="145"/>
      <c r="AE519" s="145"/>
      <c r="AF519" s="145"/>
      <c r="AG519" s="145"/>
      <c r="AH519" s="145"/>
      <c r="AI519" s="145"/>
      <c r="AJ519" s="145"/>
      <c r="AK519" s="145"/>
      <c r="AL519" s="145"/>
      <c r="AM519" s="145"/>
      <c r="AN519" s="145"/>
      <c r="AO519" s="145"/>
      <c r="AP519" s="145"/>
      <c r="AQ519" s="145"/>
      <c r="AR519" s="145"/>
      <c r="AS519" s="145"/>
      <c r="AT519" s="145"/>
      <c r="AU519" s="145"/>
      <c r="AV519" s="145"/>
      <c r="AW519" s="145"/>
      <c r="AX519" s="145"/>
      <c r="AY519" s="145"/>
      <c r="AZ519" s="145"/>
      <c r="BA519" s="145"/>
      <c r="BB519" s="145"/>
      <c r="BC519" s="145"/>
      <c r="BD519" s="145"/>
      <c r="BE519" s="145"/>
      <c r="BF519" s="145"/>
      <c r="BG519" s="145"/>
      <c r="BH519" s="145"/>
      <c r="BI519" s="145"/>
    </row>
    <row r="520" ht="14.25" customHeight="1">
      <c r="A520" s="111"/>
      <c r="B520" s="145"/>
      <c r="C520" s="178"/>
      <c r="D520" s="178"/>
      <c r="E520" s="179"/>
      <c r="F520" s="178"/>
      <c r="G520" s="145"/>
      <c r="H520" s="145"/>
      <c r="I520" s="178"/>
      <c r="J520" s="179"/>
      <c r="K520" s="178"/>
      <c r="L520" s="145"/>
      <c r="M520" s="145"/>
      <c r="N520" s="145"/>
      <c r="O520" s="145"/>
      <c r="P520" s="145"/>
      <c r="Q520" s="145"/>
      <c r="R520" s="145"/>
      <c r="S520" s="145"/>
      <c r="T520" s="145"/>
      <c r="U520" s="145"/>
      <c r="V520" s="145"/>
      <c r="W520" s="145"/>
      <c r="X520" s="145"/>
      <c r="Y520" s="145"/>
      <c r="Z520" s="145"/>
      <c r="AA520" s="145"/>
      <c r="AB520" s="145"/>
      <c r="AC520" s="145"/>
      <c r="AD520" s="145"/>
      <c r="AE520" s="145"/>
      <c r="AF520" s="145"/>
      <c r="AG520" s="145"/>
      <c r="AH520" s="145"/>
      <c r="AI520" s="145"/>
      <c r="AJ520" s="145"/>
      <c r="AK520" s="145"/>
      <c r="AL520" s="145"/>
      <c r="AM520" s="145"/>
      <c r="AN520" s="145"/>
      <c r="AO520" s="145"/>
      <c r="AP520" s="145"/>
      <c r="AQ520" s="145"/>
      <c r="AR520" s="145"/>
      <c r="AS520" s="145"/>
      <c r="AT520" s="145"/>
      <c r="AU520" s="145"/>
      <c r="AV520" s="145"/>
      <c r="AW520" s="145"/>
      <c r="AX520" s="145"/>
      <c r="AY520" s="145"/>
      <c r="AZ520" s="145"/>
      <c r="BA520" s="145"/>
      <c r="BB520" s="145"/>
      <c r="BC520" s="145"/>
      <c r="BD520" s="145"/>
      <c r="BE520" s="145"/>
      <c r="BF520" s="145"/>
      <c r="BG520" s="145"/>
      <c r="BH520" s="145"/>
      <c r="BI520" s="145"/>
    </row>
    <row r="521" ht="14.25" customHeight="1">
      <c r="A521" s="111"/>
      <c r="B521" s="145"/>
      <c r="C521" s="178"/>
      <c r="D521" s="178"/>
      <c r="E521" s="179"/>
      <c r="F521" s="178"/>
      <c r="G521" s="145"/>
      <c r="H521" s="145"/>
      <c r="I521" s="178"/>
      <c r="J521" s="179"/>
      <c r="K521" s="178"/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  <c r="AA521" s="145"/>
      <c r="AB521" s="145"/>
      <c r="AC521" s="145"/>
      <c r="AD521" s="145"/>
      <c r="AE521" s="145"/>
      <c r="AF521" s="145"/>
      <c r="AG521" s="145"/>
      <c r="AH521" s="145"/>
      <c r="AI521" s="145"/>
      <c r="AJ521" s="145"/>
      <c r="AK521" s="145"/>
      <c r="AL521" s="145"/>
      <c r="AM521" s="145"/>
      <c r="AN521" s="145"/>
      <c r="AO521" s="145"/>
      <c r="AP521" s="145"/>
      <c r="AQ521" s="145"/>
      <c r="AR521" s="145"/>
      <c r="AS521" s="145"/>
      <c r="AT521" s="145"/>
      <c r="AU521" s="145"/>
      <c r="AV521" s="145"/>
      <c r="AW521" s="145"/>
      <c r="AX521" s="145"/>
      <c r="AY521" s="145"/>
      <c r="AZ521" s="145"/>
      <c r="BA521" s="145"/>
      <c r="BB521" s="145"/>
      <c r="BC521" s="145"/>
      <c r="BD521" s="145"/>
      <c r="BE521" s="145"/>
      <c r="BF521" s="145"/>
      <c r="BG521" s="145"/>
      <c r="BH521" s="145"/>
      <c r="BI521" s="145"/>
    </row>
    <row r="522" ht="14.25" customHeight="1">
      <c r="A522" s="111"/>
      <c r="B522" s="145"/>
      <c r="C522" s="178"/>
      <c r="D522" s="178"/>
      <c r="E522" s="179"/>
      <c r="F522" s="178"/>
      <c r="G522" s="145"/>
      <c r="H522" s="145"/>
      <c r="I522" s="178"/>
      <c r="J522" s="179"/>
      <c r="K522" s="178"/>
      <c r="L522" s="145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  <c r="AB522" s="145"/>
      <c r="AC522" s="145"/>
      <c r="AD522" s="145"/>
      <c r="AE522" s="145"/>
      <c r="AF522" s="145"/>
      <c r="AG522" s="145"/>
      <c r="AH522" s="145"/>
      <c r="AI522" s="145"/>
      <c r="AJ522" s="145"/>
      <c r="AK522" s="145"/>
      <c r="AL522" s="145"/>
      <c r="AM522" s="145"/>
      <c r="AN522" s="145"/>
      <c r="AO522" s="145"/>
      <c r="AP522" s="145"/>
      <c r="AQ522" s="145"/>
      <c r="AR522" s="145"/>
      <c r="AS522" s="145"/>
      <c r="AT522" s="145"/>
      <c r="AU522" s="145"/>
      <c r="AV522" s="145"/>
      <c r="AW522" s="145"/>
      <c r="AX522" s="145"/>
      <c r="AY522" s="145"/>
      <c r="AZ522" s="145"/>
      <c r="BA522" s="145"/>
      <c r="BB522" s="145"/>
      <c r="BC522" s="145"/>
      <c r="BD522" s="145"/>
      <c r="BE522" s="145"/>
      <c r="BF522" s="145"/>
      <c r="BG522" s="145"/>
      <c r="BH522" s="145"/>
      <c r="BI522" s="145"/>
    </row>
    <row r="523" ht="14.25" customHeight="1">
      <c r="A523" s="111"/>
      <c r="B523" s="145"/>
      <c r="C523" s="178"/>
      <c r="D523" s="178"/>
      <c r="E523" s="179"/>
      <c r="F523" s="178"/>
      <c r="G523" s="145"/>
      <c r="H523" s="145"/>
      <c r="I523" s="178"/>
      <c r="J523" s="179"/>
      <c r="K523" s="178"/>
      <c r="L523" s="145"/>
      <c r="M523" s="145"/>
      <c r="N523" s="145"/>
      <c r="O523" s="145"/>
      <c r="P523" s="145"/>
      <c r="Q523" s="145"/>
      <c r="R523" s="145"/>
      <c r="S523" s="145"/>
      <c r="T523" s="145"/>
      <c r="U523" s="145"/>
      <c r="V523" s="145"/>
      <c r="W523" s="145"/>
      <c r="X523" s="145"/>
      <c r="Y523" s="145"/>
      <c r="Z523" s="145"/>
      <c r="AA523" s="145"/>
      <c r="AB523" s="145"/>
      <c r="AC523" s="145"/>
      <c r="AD523" s="145"/>
      <c r="AE523" s="145"/>
      <c r="AF523" s="145"/>
      <c r="AG523" s="145"/>
      <c r="AH523" s="145"/>
      <c r="AI523" s="145"/>
      <c r="AJ523" s="145"/>
      <c r="AK523" s="145"/>
      <c r="AL523" s="145"/>
      <c r="AM523" s="145"/>
      <c r="AN523" s="145"/>
      <c r="AO523" s="145"/>
      <c r="AP523" s="145"/>
      <c r="AQ523" s="145"/>
      <c r="AR523" s="145"/>
      <c r="AS523" s="145"/>
      <c r="AT523" s="145"/>
      <c r="AU523" s="145"/>
      <c r="AV523" s="145"/>
      <c r="AW523" s="145"/>
      <c r="AX523" s="145"/>
      <c r="AY523" s="145"/>
      <c r="AZ523" s="145"/>
      <c r="BA523" s="145"/>
      <c r="BB523" s="145"/>
      <c r="BC523" s="145"/>
      <c r="BD523" s="145"/>
      <c r="BE523" s="145"/>
      <c r="BF523" s="145"/>
      <c r="BG523" s="145"/>
      <c r="BH523" s="145"/>
      <c r="BI523" s="145"/>
    </row>
    <row r="524" ht="14.25" customHeight="1">
      <c r="A524" s="111"/>
      <c r="B524" s="145"/>
      <c r="C524" s="178"/>
      <c r="D524" s="178"/>
      <c r="E524" s="179"/>
      <c r="F524" s="178"/>
      <c r="G524" s="145"/>
      <c r="H524" s="145"/>
      <c r="I524" s="178"/>
      <c r="J524" s="179"/>
      <c r="K524" s="178"/>
      <c r="L524" s="145"/>
      <c r="M524" s="145"/>
      <c r="N524" s="145"/>
      <c r="O524" s="145"/>
      <c r="P524" s="145"/>
      <c r="Q524" s="145"/>
      <c r="R524" s="145"/>
      <c r="S524" s="145"/>
      <c r="T524" s="145"/>
      <c r="U524" s="145"/>
      <c r="V524" s="145"/>
      <c r="W524" s="145"/>
      <c r="X524" s="145"/>
      <c r="Y524" s="145"/>
      <c r="Z524" s="145"/>
      <c r="AA524" s="145"/>
      <c r="AB524" s="145"/>
      <c r="AC524" s="145"/>
      <c r="AD524" s="145"/>
      <c r="AE524" s="145"/>
      <c r="AF524" s="145"/>
      <c r="AG524" s="145"/>
      <c r="AH524" s="145"/>
      <c r="AI524" s="145"/>
      <c r="AJ524" s="145"/>
      <c r="AK524" s="145"/>
      <c r="AL524" s="145"/>
      <c r="AM524" s="145"/>
      <c r="AN524" s="145"/>
      <c r="AO524" s="145"/>
      <c r="AP524" s="145"/>
      <c r="AQ524" s="145"/>
      <c r="AR524" s="145"/>
      <c r="AS524" s="145"/>
      <c r="AT524" s="145"/>
      <c r="AU524" s="145"/>
      <c r="AV524" s="145"/>
      <c r="AW524" s="145"/>
      <c r="AX524" s="145"/>
      <c r="AY524" s="145"/>
      <c r="AZ524" s="145"/>
      <c r="BA524" s="145"/>
      <c r="BB524" s="145"/>
      <c r="BC524" s="145"/>
      <c r="BD524" s="145"/>
      <c r="BE524" s="145"/>
      <c r="BF524" s="145"/>
      <c r="BG524" s="145"/>
      <c r="BH524" s="145"/>
      <c r="BI524" s="145"/>
    </row>
    <row r="525" ht="14.25" customHeight="1">
      <c r="A525" s="111"/>
      <c r="B525" s="145"/>
      <c r="C525" s="178"/>
      <c r="D525" s="178"/>
      <c r="E525" s="179"/>
      <c r="F525" s="178"/>
      <c r="G525" s="145"/>
      <c r="H525" s="145"/>
      <c r="I525" s="178"/>
      <c r="J525" s="179"/>
      <c r="K525" s="178"/>
      <c r="L525" s="145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  <c r="Z525" s="145"/>
      <c r="AA525" s="145"/>
      <c r="AB525" s="145"/>
      <c r="AC525" s="145"/>
      <c r="AD525" s="145"/>
      <c r="AE525" s="145"/>
      <c r="AF525" s="145"/>
      <c r="AG525" s="145"/>
      <c r="AH525" s="145"/>
      <c r="AI525" s="145"/>
      <c r="AJ525" s="145"/>
      <c r="AK525" s="145"/>
      <c r="AL525" s="145"/>
      <c r="AM525" s="145"/>
      <c r="AN525" s="145"/>
      <c r="AO525" s="145"/>
      <c r="AP525" s="145"/>
      <c r="AQ525" s="145"/>
      <c r="AR525" s="145"/>
      <c r="AS525" s="145"/>
      <c r="AT525" s="145"/>
      <c r="AU525" s="145"/>
      <c r="AV525" s="145"/>
      <c r="AW525" s="145"/>
      <c r="AX525" s="145"/>
      <c r="AY525" s="145"/>
      <c r="AZ525" s="145"/>
      <c r="BA525" s="145"/>
      <c r="BB525" s="145"/>
      <c r="BC525" s="145"/>
      <c r="BD525" s="145"/>
      <c r="BE525" s="145"/>
      <c r="BF525" s="145"/>
      <c r="BG525" s="145"/>
      <c r="BH525" s="145"/>
      <c r="BI525" s="145"/>
    </row>
    <row r="526" ht="14.25" customHeight="1">
      <c r="A526" s="111"/>
      <c r="B526" s="145"/>
      <c r="C526" s="178"/>
      <c r="D526" s="178"/>
      <c r="E526" s="179"/>
      <c r="F526" s="178"/>
      <c r="G526" s="145"/>
      <c r="H526" s="145"/>
      <c r="I526" s="178"/>
      <c r="J526" s="179"/>
      <c r="K526" s="178"/>
      <c r="L526" s="145"/>
      <c r="M526" s="145"/>
      <c r="N526" s="145"/>
      <c r="O526" s="145"/>
      <c r="P526" s="145"/>
      <c r="Q526" s="145"/>
      <c r="R526" s="145"/>
      <c r="S526" s="145"/>
      <c r="T526" s="145"/>
      <c r="U526" s="145"/>
      <c r="V526" s="145"/>
      <c r="W526" s="145"/>
      <c r="X526" s="145"/>
      <c r="Y526" s="145"/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145"/>
      <c r="AJ526" s="145"/>
      <c r="AK526" s="145"/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5"/>
      <c r="AZ526" s="145"/>
      <c r="BA526" s="145"/>
      <c r="BB526" s="145"/>
      <c r="BC526" s="145"/>
      <c r="BD526" s="145"/>
      <c r="BE526" s="145"/>
      <c r="BF526" s="145"/>
      <c r="BG526" s="145"/>
      <c r="BH526" s="145"/>
      <c r="BI526" s="145"/>
    </row>
    <row r="527" ht="14.25" customHeight="1">
      <c r="A527" s="111"/>
      <c r="B527" s="145"/>
      <c r="C527" s="178"/>
      <c r="D527" s="178"/>
      <c r="E527" s="179"/>
      <c r="F527" s="178"/>
      <c r="G527" s="145"/>
      <c r="H527" s="145"/>
      <c r="I527" s="178"/>
      <c r="J527" s="179"/>
      <c r="K527" s="178"/>
      <c r="L527" s="145"/>
      <c r="M527" s="145"/>
      <c r="N527" s="145"/>
      <c r="O527" s="145"/>
      <c r="P527" s="145"/>
      <c r="Q527" s="145"/>
      <c r="R527" s="145"/>
      <c r="S527" s="145"/>
      <c r="T527" s="145"/>
      <c r="U527" s="145"/>
      <c r="V527" s="145"/>
      <c r="W527" s="145"/>
      <c r="X527" s="145"/>
      <c r="Y527" s="145"/>
      <c r="Z527" s="145"/>
      <c r="AA527" s="145"/>
      <c r="AB527" s="145"/>
      <c r="AC527" s="145"/>
      <c r="AD527" s="145"/>
      <c r="AE527" s="145"/>
      <c r="AF527" s="145"/>
      <c r="AG527" s="145"/>
      <c r="AH527" s="145"/>
      <c r="AI527" s="145"/>
      <c r="AJ527" s="145"/>
      <c r="AK527" s="145"/>
      <c r="AL527" s="145"/>
      <c r="AM527" s="145"/>
      <c r="AN527" s="145"/>
      <c r="AO527" s="145"/>
      <c r="AP527" s="145"/>
      <c r="AQ527" s="145"/>
      <c r="AR527" s="145"/>
      <c r="AS527" s="145"/>
      <c r="AT527" s="145"/>
      <c r="AU527" s="145"/>
      <c r="AV527" s="145"/>
      <c r="AW527" s="145"/>
      <c r="AX527" s="145"/>
      <c r="AY527" s="145"/>
      <c r="AZ527" s="145"/>
      <c r="BA527" s="145"/>
      <c r="BB527" s="145"/>
      <c r="BC527" s="145"/>
      <c r="BD527" s="145"/>
      <c r="BE527" s="145"/>
      <c r="BF527" s="145"/>
      <c r="BG527" s="145"/>
      <c r="BH527" s="145"/>
      <c r="BI527" s="145"/>
    </row>
    <row r="528" ht="14.25" customHeight="1">
      <c r="A528" s="111"/>
      <c r="B528" s="145"/>
      <c r="C528" s="178"/>
      <c r="D528" s="178"/>
      <c r="E528" s="179"/>
      <c r="F528" s="178"/>
      <c r="G528" s="145"/>
      <c r="H528" s="145"/>
      <c r="I528" s="178"/>
      <c r="J528" s="179"/>
      <c r="K528" s="178"/>
      <c r="L528" s="145"/>
      <c r="M528" s="145"/>
      <c r="N528" s="145"/>
      <c r="O528" s="145"/>
      <c r="P528" s="145"/>
      <c r="Q528" s="145"/>
      <c r="R528" s="145"/>
      <c r="S528" s="145"/>
      <c r="T528" s="145"/>
      <c r="U528" s="145"/>
      <c r="V528" s="145"/>
      <c r="W528" s="145"/>
      <c r="X528" s="145"/>
      <c r="Y528" s="145"/>
      <c r="Z528" s="145"/>
      <c r="AA528" s="145"/>
      <c r="AB528" s="145"/>
      <c r="AC528" s="145"/>
      <c r="AD528" s="145"/>
      <c r="AE528" s="145"/>
      <c r="AF528" s="145"/>
      <c r="AG528" s="145"/>
      <c r="AH528" s="145"/>
      <c r="AI528" s="145"/>
      <c r="AJ528" s="145"/>
      <c r="AK528" s="145"/>
      <c r="AL528" s="145"/>
      <c r="AM528" s="145"/>
      <c r="AN528" s="145"/>
      <c r="AO528" s="145"/>
      <c r="AP528" s="145"/>
      <c r="AQ528" s="145"/>
      <c r="AR528" s="145"/>
      <c r="AS528" s="145"/>
      <c r="AT528" s="145"/>
      <c r="AU528" s="145"/>
      <c r="AV528" s="145"/>
      <c r="AW528" s="145"/>
      <c r="AX528" s="145"/>
      <c r="AY528" s="145"/>
      <c r="AZ528" s="145"/>
      <c r="BA528" s="145"/>
      <c r="BB528" s="145"/>
      <c r="BC528" s="145"/>
      <c r="BD528" s="145"/>
      <c r="BE528" s="145"/>
      <c r="BF528" s="145"/>
      <c r="BG528" s="145"/>
      <c r="BH528" s="145"/>
      <c r="BI528" s="145"/>
    </row>
    <row r="529" ht="14.25" customHeight="1">
      <c r="A529" s="111"/>
      <c r="B529" s="145"/>
      <c r="C529" s="178"/>
      <c r="D529" s="178"/>
      <c r="E529" s="179"/>
      <c r="F529" s="178"/>
      <c r="G529" s="145"/>
      <c r="H529" s="145"/>
      <c r="I529" s="178"/>
      <c r="J529" s="179"/>
      <c r="K529" s="178"/>
      <c r="L529" s="145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  <c r="Y529" s="145"/>
      <c r="Z529" s="145"/>
      <c r="AA529" s="145"/>
      <c r="AB529" s="145"/>
      <c r="AC529" s="145"/>
      <c r="AD529" s="145"/>
      <c r="AE529" s="145"/>
      <c r="AF529" s="145"/>
      <c r="AG529" s="145"/>
      <c r="AH529" s="145"/>
      <c r="AI529" s="145"/>
      <c r="AJ529" s="145"/>
      <c r="AK529" s="145"/>
      <c r="AL529" s="145"/>
      <c r="AM529" s="145"/>
      <c r="AN529" s="145"/>
      <c r="AO529" s="145"/>
      <c r="AP529" s="145"/>
      <c r="AQ529" s="145"/>
      <c r="AR529" s="145"/>
      <c r="AS529" s="145"/>
      <c r="AT529" s="145"/>
      <c r="AU529" s="145"/>
      <c r="AV529" s="145"/>
      <c r="AW529" s="145"/>
      <c r="AX529" s="145"/>
      <c r="AY529" s="145"/>
      <c r="AZ529" s="145"/>
      <c r="BA529" s="145"/>
      <c r="BB529" s="145"/>
      <c r="BC529" s="145"/>
      <c r="BD529" s="145"/>
      <c r="BE529" s="145"/>
      <c r="BF529" s="145"/>
      <c r="BG529" s="145"/>
      <c r="BH529" s="145"/>
      <c r="BI529" s="145"/>
    </row>
    <row r="530" ht="14.25" customHeight="1">
      <c r="A530" s="111"/>
      <c r="B530" s="145"/>
      <c r="C530" s="178"/>
      <c r="D530" s="178"/>
      <c r="E530" s="179"/>
      <c r="F530" s="178"/>
      <c r="G530" s="145"/>
      <c r="H530" s="145"/>
      <c r="I530" s="178"/>
      <c r="J530" s="179"/>
      <c r="K530" s="178"/>
      <c r="L530" s="145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  <c r="Y530" s="145"/>
      <c r="Z530" s="145"/>
      <c r="AA530" s="145"/>
      <c r="AB530" s="145"/>
      <c r="AC530" s="145"/>
      <c r="AD530" s="145"/>
      <c r="AE530" s="145"/>
      <c r="AF530" s="145"/>
      <c r="AG530" s="145"/>
      <c r="AH530" s="145"/>
      <c r="AI530" s="145"/>
      <c r="AJ530" s="145"/>
      <c r="AK530" s="145"/>
      <c r="AL530" s="145"/>
      <c r="AM530" s="145"/>
      <c r="AN530" s="145"/>
      <c r="AO530" s="145"/>
      <c r="AP530" s="145"/>
      <c r="AQ530" s="145"/>
      <c r="AR530" s="145"/>
      <c r="AS530" s="145"/>
      <c r="AT530" s="145"/>
      <c r="AU530" s="145"/>
      <c r="AV530" s="145"/>
      <c r="AW530" s="145"/>
      <c r="AX530" s="145"/>
      <c r="AY530" s="145"/>
      <c r="AZ530" s="145"/>
      <c r="BA530" s="145"/>
      <c r="BB530" s="145"/>
      <c r="BC530" s="145"/>
      <c r="BD530" s="145"/>
      <c r="BE530" s="145"/>
      <c r="BF530" s="145"/>
      <c r="BG530" s="145"/>
      <c r="BH530" s="145"/>
      <c r="BI530" s="145"/>
    </row>
    <row r="531" ht="14.25" customHeight="1">
      <c r="A531" s="111"/>
      <c r="B531" s="145"/>
      <c r="C531" s="178"/>
      <c r="D531" s="178"/>
      <c r="E531" s="179"/>
      <c r="F531" s="178"/>
      <c r="G531" s="145"/>
      <c r="H531" s="145"/>
      <c r="I531" s="178"/>
      <c r="J531" s="179"/>
      <c r="K531" s="178"/>
      <c r="L531" s="145"/>
      <c r="M531" s="145"/>
      <c r="N531" s="145"/>
      <c r="O531" s="145"/>
      <c r="P531" s="145"/>
      <c r="Q531" s="145"/>
      <c r="R531" s="145"/>
      <c r="S531" s="145"/>
      <c r="T531" s="145"/>
      <c r="U531" s="145"/>
      <c r="V531" s="145"/>
      <c r="W531" s="145"/>
      <c r="X531" s="145"/>
      <c r="Y531" s="145"/>
      <c r="Z531" s="145"/>
      <c r="AA531" s="145"/>
      <c r="AB531" s="145"/>
      <c r="AC531" s="145"/>
      <c r="AD531" s="145"/>
      <c r="AE531" s="145"/>
      <c r="AF531" s="145"/>
      <c r="AG531" s="145"/>
      <c r="AH531" s="145"/>
      <c r="AI531" s="145"/>
      <c r="AJ531" s="145"/>
      <c r="AK531" s="145"/>
      <c r="AL531" s="145"/>
      <c r="AM531" s="145"/>
      <c r="AN531" s="145"/>
      <c r="AO531" s="145"/>
      <c r="AP531" s="145"/>
      <c r="AQ531" s="145"/>
      <c r="AR531" s="145"/>
      <c r="AS531" s="145"/>
      <c r="AT531" s="145"/>
      <c r="AU531" s="145"/>
      <c r="AV531" s="145"/>
      <c r="AW531" s="145"/>
      <c r="AX531" s="145"/>
      <c r="AY531" s="145"/>
      <c r="AZ531" s="145"/>
      <c r="BA531" s="145"/>
      <c r="BB531" s="145"/>
      <c r="BC531" s="145"/>
      <c r="BD531" s="145"/>
      <c r="BE531" s="145"/>
      <c r="BF531" s="145"/>
      <c r="BG531" s="145"/>
      <c r="BH531" s="145"/>
      <c r="BI531" s="145"/>
    </row>
    <row r="532" ht="14.25" customHeight="1">
      <c r="A532" s="111"/>
      <c r="B532" s="145"/>
      <c r="C532" s="178"/>
      <c r="D532" s="178"/>
      <c r="E532" s="179"/>
      <c r="F532" s="178"/>
      <c r="G532" s="145"/>
      <c r="H532" s="145"/>
      <c r="I532" s="178"/>
      <c r="J532" s="179"/>
      <c r="K532" s="178"/>
      <c r="L532" s="145"/>
      <c r="M532" s="145"/>
      <c r="N532" s="145"/>
      <c r="O532" s="145"/>
      <c r="P532" s="145"/>
      <c r="Q532" s="145"/>
      <c r="R532" s="145"/>
      <c r="S532" s="145"/>
      <c r="T532" s="145"/>
      <c r="U532" s="145"/>
      <c r="V532" s="145"/>
      <c r="W532" s="145"/>
      <c r="X532" s="145"/>
      <c r="Y532" s="145"/>
      <c r="Z532" s="145"/>
      <c r="AA532" s="145"/>
      <c r="AB532" s="145"/>
      <c r="AC532" s="145"/>
      <c r="AD532" s="145"/>
      <c r="AE532" s="145"/>
      <c r="AF532" s="145"/>
      <c r="AG532" s="145"/>
      <c r="AH532" s="145"/>
      <c r="AI532" s="145"/>
      <c r="AJ532" s="145"/>
      <c r="AK532" s="145"/>
      <c r="AL532" s="145"/>
      <c r="AM532" s="145"/>
      <c r="AN532" s="145"/>
      <c r="AO532" s="145"/>
      <c r="AP532" s="145"/>
      <c r="AQ532" s="145"/>
      <c r="AR532" s="145"/>
      <c r="AS532" s="145"/>
      <c r="AT532" s="145"/>
      <c r="AU532" s="145"/>
      <c r="AV532" s="145"/>
      <c r="AW532" s="145"/>
      <c r="AX532" s="145"/>
      <c r="AY532" s="145"/>
      <c r="AZ532" s="145"/>
      <c r="BA532" s="145"/>
      <c r="BB532" s="145"/>
      <c r="BC532" s="145"/>
      <c r="BD532" s="145"/>
      <c r="BE532" s="145"/>
      <c r="BF532" s="145"/>
      <c r="BG532" s="145"/>
      <c r="BH532" s="145"/>
      <c r="BI532" s="145"/>
    </row>
    <row r="533" ht="14.25" customHeight="1">
      <c r="A533" s="111"/>
      <c r="B533" s="145"/>
      <c r="C533" s="178"/>
      <c r="D533" s="178"/>
      <c r="E533" s="179"/>
      <c r="F533" s="178"/>
      <c r="G533" s="145"/>
      <c r="H533" s="145"/>
      <c r="I533" s="178"/>
      <c r="J533" s="179"/>
      <c r="K533" s="178"/>
      <c r="L533" s="145"/>
      <c r="M533" s="145"/>
      <c r="N533" s="145"/>
      <c r="O533" s="145"/>
      <c r="P533" s="145"/>
      <c r="Q533" s="145"/>
      <c r="R533" s="145"/>
      <c r="S533" s="145"/>
      <c r="T533" s="145"/>
      <c r="U533" s="145"/>
      <c r="V533" s="145"/>
      <c r="W533" s="145"/>
      <c r="X533" s="145"/>
      <c r="Y533" s="145"/>
      <c r="Z533" s="145"/>
      <c r="AA533" s="145"/>
      <c r="AB533" s="145"/>
      <c r="AC533" s="145"/>
      <c r="AD533" s="145"/>
      <c r="AE533" s="145"/>
      <c r="AF533" s="145"/>
      <c r="AG533" s="145"/>
      <c r="AH533" s="145"/>
      <c r="AI533" s="145"/>
      <c r="AJ533" s="145"/>
      <c r="AK533" s="145"/>
      <c r="AL533" s="145"/>
      <c r="AM533" s="145"/>
      <c r="AN533" s="145"/>
      <c r="AO533" s="145"/>
      <c r="AP533" s="145"/>
      <c r="AQ533" s="145"/>
      <c r="AR533" s="145"/>
      <c r="AS533" s="145"/>
      <c r="AT533" s="145"/>
      <c r="AU533" s="145"/>
      <c r="AV533" s="145"/>
      <c r="AW533" s="145"/>
      <c r="AX533" s="145"/>
      <c r="AY533" s="145"/>
      <c r="AZ533" s="145"/>
      <c r="BA533" s="145"/>
      <c r="BB533" s="145"/>
      <c r="BC533" s="145"/>
      <c r="BD533" s="145"/>
      <c r="BE533" s="145"/>
      <c r="BF533" s="145"/>
      <c r="BG533" s="145"/>
      <c r="BH533" s="145"/>
      <c r="BI533" s="145"/>
    </row>
    <row r="534" ht="14.25" customHeight="1">
      <c r="A534" s="111"/>
      <c r="B534" s="145"/>
      <c r="C534" s="178"/>
      <c r="D534" s="178"/>
      <c r="E534" s="179"/>
      <c r="F534" s="178"/>
      <c r="G534" s="145"/>
      <c r="H534" s="145"/>
      <c r="I534" s="178"/>
      <c r="J534" s="179"/>
      <c r="K534" s="178"/>
      <c r="L534" s="145"/>
      <c r="M534" s="145"/>
      <c r="N534" s="145"/>
      <c r="O534" s="145"/>
      <c r="P534" s="145"/>
      <c r="Q534" s="145"/>
      <c r="R534" s="145"/>
      <c r="S534" s="145"/>
      <c r="T534" s="145"/>
      <c r="U534" s="145"/>
      <c r="V534" s="145"/>
      <c r="W534" s="145"/>
      <c r="X534" s="145"/>
      <c r="Y534" s="145"/>
      <c r="Z534" s="145"/>
      <c r="AA534" s="145"/>
      <c r="AB534" s="145"/>
      <c r="AC534" s="145"/>
      <c r="AD534" s="145"/>
      <c r="AE534" s="145"/>
      <c r="AF534" s="145"/>
      <c r="AG534" s="145"/>
      <c r="AH534" s="145"/>
      <c r="AI534" s="145"/>
      <c r="AJ534" s="145"/>
      <c r="AK534" s="145"/>
      <c r="AL534" s="145"/>
      <c r="AM534" s="145"/>
      <c r="AN534" s="145"/>
      <c r="AO534" s="145"/>
      <c r="AP534" s="145"/>
      <c r="AQ534" s="145"/>
      <c r="AR534" s="145"/>
      <c r="AS534" s="145"/>
      <c r="AT534" s="145"/>
      <c r="AU534" s="145"/>
      <c r="AV534" s="145"/>
      <c r="AW534" s="145"/>
      <c r="AX534" s="145"/>
      <c r="AY534" s="145"/>
      <c r="AZ534" s="145"/>
      <c r="BA534" s="145"/>
      <c r="BB534" s="145"/>
      <c r="BC534" s="145"/>
      <c r="BD534" s="145"/>
      <c r="BE534" s="145"/>
      <c r="BF534" s="145"/>
      <c r="BG534" s="145"/>
      <c r="BH534" s="145"/>
      <c r="BI534" s="145"/>
    </row>
    <row r="535" ht="14.25" customHeight="1">
      <c r="A535" s="111"/>
      <c r="B535" s="145"/>
      <c r="C535" s="178"/>
      <c r="D535" s="178"/>
      <c r="E535" s="179"/>
      <c r="F535" s="178"/>
      <c r="G535" s="145"/>
      <c r="H535" s="145"/>
      <c r="I535" s="178"/>
      <c r="J535" s="179"/>
      <c r="K535" s="178"/>
      <c r="L535" s="145"/>
      <c r="M535" s="145"/>
      <c r="N535" s="145"/>
      <c r="O535" s="145"/>
      <c r="P535" s="145"/>
      <c r="Q535" s="145"/>
      <c r="R535" s="145"/>
      <c r="S535" s="145"/>
      <c r="T535" s="145"/>
      <c r="U535" s="145"/>
      <c r="V535" s="145"/>
      <c r="W535" s="145"/>
      <c r="X535" s="145"/>
      <c r="Y535" s="145"/>
      <c r="Z535" s="145"/>
      <c r="AA535" s="145"/>
      <c r="AB535" s="145"/>
      <c r="AC535" s="145"/>
      <c r="AD535" s="145"/>
      <c r="AE535" s="145"/>
      <c r="AF535" s="145"/>
      <c r="AG535" s="145"/>
      <c r="AH535" s="145"/>
      <c r="AI535" s="145"/>
      <c r="AJ535" s="145"/>
      <c r="AK535" s="145"/>
      <c r="AL535" s="145"/>
      <c r="AM535" s="145"/>
      <c r="AN535" s="145"/>
      <c r="AO535" s="145"/>
      <c r="AP535" s="145"/>
      <c r="AQ535" s="145"/>
      <c r="AR535" s="145"/>
      <c r="AS535" s="145"/>
      <c r="AT535" s="145"/>
      <c r="AU535" s="145"/>
      <c r="AV535" s="145"/>
      <c r="AW535" s="145"/>
      <c r="AX535" s="145"/>
      <c r="AY535" s="145"/>
      <c r="AZ535" s="145"/>
      <c r="BA535" s="145"/>
      <c r="BB535" s="145"/>
      <c r="BC535" s="145"/>
      <c r="BD535" s="145"/>
      <c r="BE535" s="145"/>
      <c r="BF535" s="145"/>
      <c r="BG535" s="145"/>
      <c r="BH535" s="145"/>
      <c r="BI535" s="145"/>
    </row>
    <row r="536" ht="14.25" customHeight="1">
      <c r="A536" s="111"/>
      <c r="B536" s="145"/>
      <c r="C536" s="178"/>
      <c r="D536" s="178"/>
      <c r="E536" s="179"/>
      <c r="F536" s="178"/>
      <c r="G536" s="145"/>
      <c r="H536" s="145"/>
      <c r="I536" s="178"/>
      <c r="J536" s="179"/>
      <c r="K536" s="178"/>
      <c r="L536" s="145"/>
      <c r="M536" s="145"/>
      <c r="N536" s="145"/>
      <c r="O536" s="145"/>
      <c r="P536" s="145"/>
      <c r="Q536" s="145"/>
      <c r="R536" s="145"/>
      <c r="S536" s="145"/>
      <c r="T536" s="145"/>
      <c r="U536" s="145"/>
      <c r="V536" s="145"/>
      <c r="W536" s="145"/>
      <c r="X536" s="145"/>
      <c r="Y536" s="145"/>
      <c r="Z536" s="145"/>
      <c r="AA536" s="145"/>
      <c r="AB536" s="145"/>
      <c r="AC536" s="145"/>
      <c r="AD536" s="145"/>
      <c r="AE536" s="145"/>
      <c r="AF536" s="145"/>
      <c r="AG536" s="145"/>
      <c r="AH536" s="145"/>
      <c r="AI536" s="145"/>
      <c r="AJ536" s="145"/>
      <c r="AK536" s="145"/>
      <c r="AL536" s="145"/>
      <c r="AM536" s="145"/>
      <c r="AN536" s="145"/>
      <c r="AO536" s="145"/>
      <c r="AP536" s="145"/>
      <c r="AQ536" s="145"/>
      <c r="AR536" s="145"/>
      <c r="AS536" s="145"/>
      <c r="AT536" s="145"/>
      <c r="AU536" s="145"/>
      <c r="AV536" s="145"/>
      <c r="AW536" s="145"/>
      <c r="AX536" s="145"/>
      <c r="AY536" s="145"/>
      <c r="AZ536" s="145"/>
      <c r="BA536" s="145"/>
      <c r="BB536" s="145"/>
      <c r="BC536" s="145"/>
      <c r="BD536" s="145"/>
      <c r="BE536" s="145"/>
      <c r="BF536" s="145"/>
      <c r="BG536" s="145"/>
      <c r="BH536" s="145"/>
      <c r="BI536" s="145"/>
    </row>
    <row r="537" ht="14.25" customHeight="1">
      <c r="A537" s="111"/>
      <c r="B537" s="145"/>
      <c r="C537" s="178"/>
      <c r="D537" s="178"/>
      <c r="E537" s="179"/>
      <c r="F537" s="178"/>
      <c r="G537" s="145"/>
      <c r="H537" s="145"/>
      <c r="I537" s="178"/>
      <c r="J537" s="179"/>
      <c r="K537" s="178"/>
      <c r="L537" s="145"/>
      <c r="M537" s="145"/>
      <c r="N537" s="145"/>
      <c r="O537" s="145"/>
      <c r="P537" s="145"/>
      <c r="Q537" s="145"/>
      <c r="R537" s="145"/>
      <c r="S537" s="145"/>
      <c r="T537" s="145"/>
      <c r="U537" s="145"/>
      <c r="V537" s="145"/>
      <c r="W537" s="145"/>
      <c r="X537" s="145"/>
      <c r="Y537" s="145"/>
      <c r="Z537" s="145"/>
      <c r="AA537" s="145"/>
      <c r="AB537" s="145"/>
      <c r="AC537" s="145"/>
      <c r="AD537" s="145"/>
      <c r="AE537" s="145"/>
      <c r="AF537" s="145"/>
      <c r="AG537" s="145"/>
      <c r="AH537" s="145"/>
      <c r="AI537" s="145"/>
      <c r="AJ537" s="145"/>
      <c r="AK537" s="145"/>
      <c r="AL537" s="145"/>
      <c r="AM537" s="145"/>
      <c r="AN537" s="145"/>
      <c r="AO537" s="145"/>
      <c r="AP537" s="145"/>
      <c r="AQ537" s="145"/>
      <c r="AR537" s="145"/>
      <c r="AS537" s="145"/>
      <c r="AT537" s="145"/>
      <c r="AU537" s="145"/>
      <c r="AV537" s="145"/>
      <c r="AW537" s="145"/>
      <c r="AX537" s="145"/>
      <c r="AY537" s="145"/>
      <c r="AZ537" s="145"/>
      <c r="BA537" s="145"/>
      <c r="BB537" s="145"/>
      <c r="BC537" s="145"/>
      <c r="BD537" s="145"/>
      <c r="BE537" s="145"/>
      <c r="BF537" s="145"/>
      <c r="BG537" s="145"/>
      <c r="BH537" s="145"/>
      <c r="BI537" s="145"/>
    </row>
    <row r="538" ht="14.25" customHeight="1">
      <c r="A538" s="111"/>
      <c r="B538" s="145"/>
      <c r="C538" s="178"/>
      <c r="D538" s="178"/>
      <c r="E538" s="179"/>
      <c r="F538" s="178"/>
      <c r="G538" s="145"/>
      <c r="H538" s="145"/>
      <c r="I538" s="178"/>
      <c r="J538" s="179"/>
      <c r="K538" s="178"/>
      <c r="L538" s="145"/>
      <c r="M538" s="145"/>
      <c r="N538" s="145"/>
      <c r="O538" s="145"/>
      <c r="P538" s="145"/>
      <c r="Q538" s="145"/>
      <c r="R538" s="145"/>
      <c r="S538" s="145"/>
      <c r="T538" s="145"/>
      <c r="U538" s="145"/>
      <c r="V538" s="145"/>
      <c r="W538" s="145"/>
      <c r="X538" s="145"/>
      <c r="Y538" s="145"/>
      <c r="Z538" s="145"/>
      <c r="AA538" s="145"/>
      <c r="AB538" s="145"/>
      <c r="AC538" s="145"/>
      <c r="AD538" s="145"/>
      <c r="AE538" s="145"/>
      <c r="AF538" s="145"/>
      <c r="AG538" s="145"/>
      <c r="AH538" s="145"/>
      <c r="AI538" s="145"/>
      <c r="AJ538" s="145"/>
      <c r="AK538" s="145"/>
      <c r="AL538" s="145"/>
      <c r="AM538" s="145"/>
      <c r="AN538" s="145"/>
      <c r="AO538" s="145"/>
      <c r="AP538" s="145"/>
      <c r="AQ538" s="145"/>
      <c r="AR538" s="145"/>
      <c r="AS538" s="145"/>
      <c r="AT538" s="145"/>
      <c r="AU538" s="145"/>
      <c r="AV538" s="145"/>
      <c r="AW538" s="145"/>
      <c r="AX538" s="145"/>
      <c r="AY538" s="145"/>
      <c r="AZ538" s="145"/>
      <c r="BA538" s="145"/>
      <c r="BB538" s="145"/>
      <c r="BC538" s="145"/>
      <c r="BD538" s="145"/>
      <c r="BE538" s="145"/>
      <c r="BF538" s="145"/>
      <c r="BG538" s="145"/>
      <c r="BH538" s="145"/>
      <c r="BI538" s="145"/>
    </row>
    <row r="539" ht="14.25" customHeight="1">
      <c r="A539" s="111"/>
      <c r="B539" s="145"/>
      <c r="C539" s="178"/>
      <c r="D539" s="178"/>
      <c r="E539" s="179"/>
      <c r="F539" s="178"/>
      <c r="G539" s="145"/>
      <c r="H539" s="145"/>
      <c r="I539" s="178"/>
      <c r="J539" s="179"/>
      <c r="K539" s="178"/>
      <c r="L539" s="145"/>
      <c r="M539" s="145"/>
      <c r="N539" s="145"/>
      <c r="O539" s="145"/>
      <c r="P539" s="145"/>
      <c r="Q539" s="145"/>
      <c r="R539" s="145"/>
      <c r="S539" s="145"/>
      <c r="T539" s="145"/>
      <c r="U539" s="145"/>
      <c r="V539" s="145"/>
      <c r="W539" s="145"/>
      <c r="X539" s="145"/>
      <c r="Y539" s="145"/>
      <c r="Z539" s="145"/>
      <c r="AA539" s="145"/>
      <c r="AB539" s="145"/>
      <c r="AC539" s="145"/>
      <c r="AD539" s="145"/>
      <c r="AE539" s="145"/>
      <c r="AF539" s="145"/>
      <c r="AG539" s="145"/>
      <c r="AH539" s="145"/>
      <c r="AI539" s="145"/>
      <c r="AJ539" s="145"/>
      <c r="AK539" s="145"/>
      <c r="AL539" s="145"/>
      <c r="AM539" s="145"/>
      <c r="AN539" s="145"/>
      <c r="AO539" s="145"/>
      <c r="AP539" s="145"/>
      <c r="AQ539" s="145"/>
      <c r="AR539" s="145"/>
      <c r="AS539" s="145"/>
      <c r="AT539" s="145"/>
      <c r="AU539" s="145"/>
      <c r="AV539" s="145"/>
      <c r="AW539" s="145"/>
      <c r="AX539" s="145"/>
      <c r="AY539" s="145"/>
      <c r="AZ539" s="145"/>
      <c r="BA539" s="145"/>
      <c r="BB539" s="145"/>
      <c r="BC539" s="145"/>
      <c r="BD539" s="145"/>
      <c r="BE539" s="145"/>
      <c r="BF539" s="145"/>
      <c r="BG539" s="145"/>
      <c r="BH539" s="145"/>
      <c r="BI539" s="145"/>
    </row>
    <row r="540" ht="14.25" customHeight="1">
      <c r="A540" s="111"/>
      <c r="B540" s="145"/>
      <c r="C540" s="178"/>
      <c r="D540" s="178"/>
      <c r="E540" s="179"/>
      <c r="F540" s="178"/>
      <c r="G540" s="145"/>
      <c r="H540" s="145"/>
      <c r="I540" s="178"/>
      <c r="J540" s="179"/>
      <c r="K540" s="178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  <c r="AB540" s="145"/>
      <c r="AC540" s="145"/>
      <c r="AD540" s="145"/>
      <c r="AE540" s="145"/>
      <c r="AF540" s="145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  <c r="BA540" s="145"/>
      <c r="BB540" s="145"/>
      <c r="BC540" s="145"/>
      <c r="BD540" s="145"/>
      <c r="BE540" s="145"/>
      <c r="BF540" s="145"/>
      <c r="BG540" s="145"/>
      <c r="BH540" s="145"/>
      <c r="BI540" s="145"/>
    </row>
    <row r="541" ht="14.25" customHeight="1">
      <c r="A541" s="111"/>
      <c r="B541" s="145"/>
      <c r="C541" s="178"/>
      <c r="D541" s="178"/>
      <c r="E541" s="179"/>
      <c r="F541" s="178"/>
      <c r="G541" s="145"/>
      <c r="H541" s="145"/>
      <c r="I541" s="178"/>
      <c r="J541" s="179"/>
      <c r="K541" s="178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  <c r="AA541" s="145"/>
      <c r="AB541" s="145"/>
      <c r="AC541" s="145"/>
      <c r="AD541" s="145"/>
      <c r="AE541" s="145"/>
      <c r="AF541" s="145"/>
      <c r="AG541" s="145"/>
      <c r="AH541" s="145"/>
      <c r="AI541" s="145"/>
      <c r="AJ541" s="145"/>
      <c r="AK541" s="145"/>
      <c r="AL541" s="145"/>
      <c r="AM541" s="145"/>
      <c r="AN541" s="145"/>
      <c r="AO541" s="145"/>
      <c r="AP541" s="145"/>
      <c r="AQ541" s="145"/>
      <c r="AR541" s="145"/>
      <c r="AS541" s="145"/>
      <c r="AT541" s="145"/>
      <c r="AU541" s="145"/>
      <c r="AV541" s="145"/>
      <c r="AW541" s="145"/>
      <c r="AX541" s="145"/>
      <c r="AY541" s="145"/>
      <c r="AZ541" s="145"/>
      <c r="BA541" s="145"/>
      <c r="BB541" s="145"/>
      <c r="BC541" s="145"/>
      <c r="BD541" s="145"/>
      <c r="BE541" s="145"/>
      <c r="BF541" s="145"/>
      <c r="BG541" s="145"/>
      <c r="BH541" s="145"/>
      <c r="BI541" s="145"/>
    </row>
    <row r="542" ht="14.25" customHeight="1">
      <c r="A542" s="111"/>
      <c r="B542" s="145"/>
      <c r="C542" s="178"/>
      <c r="D542" s="178"/>
      <c r="E542" s="179"/>
      <c r="F542" s="178"/>
      <c r="G542" s="145"/>
      <c r="H542" s="145"/>
      <c r="I542" s="178"/>
      <c r="J542" s="179"/>
      <c r="K542" s="178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  <c r="AA542" s="145"/>
      <c r="AB542" s="145"/>
      <c r="AC542" s="145"/>
      <c r="AD542" s="145"/>
      <c r="AE542" s="145"/>
      <c r="AF542" s="145"/>
      <c r="AG542" s="145"/>
      <c r="AH542" s="145"/>
      <c r="AI542" s="145"/>
      <c r="AJ542" s="145"/>
      <c r="AK542" s="145"/>
      <c r="AL542" s="145"/>
      <c r="AM542" s="145"/>
      <c r="AN542" s="145"/>
      <c r="AO542" s="145"/>
      <c r="AP542" s="145"/>
      <c r="AQ542" s="145"/>
      <c r="AR542" s="145"/>
      <c r="AS542" s="145"/>
      <c r="AT542" s="145"/>
      <c r="AU542" s="145"/>
      <c r="AV542" s="145"/>
      <c r="AW542" s="145"/>
      <c r="AX542" s="145"/>
      <c r="AY542" s="145"/>
      <c r="AZ542" s="145"/>
      <c r="BA542" s="145"/>
      <c r="BB542" s="145"/>
      <c r="BC542" s="145"/>
      <c r="BD542" s="145"/>
      <c r="BE542" s="145"/>
      <c r="BF542" s="145"/>
      <c r="BG542" s="145"/>
      <c r="BH542" s="145"/>
      <c r="BI542" s="145"/>
    </row>
    <row r="543" ht="14.25" customHeight="1">
      <c r="A543" s="111"/>
      <c r="B543" s="145"/>
      <c r="C543" s="178"/>
      <c r="D543" s="178"/>
      <c r="E543" s="179"/>
      <c r="F543" s="178"/>
      <c r="G543" s="145"/>
      <c r="H543" s="145"/>
      <c r="I543" s="178"/>
      <c r="J543" s="179"/>
      <c r="K543" s="178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  <c r="AB543" s="145"/>
      <c r="AC543" s="145"/>
      <c r="AD543" s="145"/>
      <c r="AE543" s="145"/>
      <c r="AF543" s="145"/>
      <c r="AG543" s="145"/>
      <c r="AH543" s="145"/>
      <c r="AI543" s="145"/>
      <c r="AJ543" s="145"/>
      <c r="AK543" s="145"/>
      <c r="AL543" s="145"/>
      <c r="AM543" s="145"/>
      <c r="AN543" s="145"/>
      <c r="AO543" s="145"/>
      <c r="AP543" s="145"/>
      <c r="AQ543" s="145"/>
      <c r="AR543" s="145"/>
      <c r="AS543" s="145"/>
      <c r="AT543" s="145"/>
      <c r="AU543" s="145"/>
      <c r="AV543" s="145"/>
      <c r="AW543" s="145"/>
      <c r="AX543" s="145"/>
      <c r="AY543" s="145"/>
      <c r="AZ543" s="145"/>
      <c r="BA543" s="145"/>
      <c r="BB543" s="145"/>
      <c r="BC543" s="145"/>
      <c r="BD543" s="145"/>
      <c r="BE543" s="145"/>
      <c r="BF543" s="145"/>
      <c r="BG543" s="145"/>
      <c r="BH543" s="145"/>
      <c r="BI543" s="145"/>
    </row>
    <row r="544" ht="14.25" customHeight="1">
      <c r="A544" s="111"/>
      <c r="B544" s="145"/>
      <c r="C544" s="178"/>
      <c r="D544" s="178"/>
      <c r="E544" s="179"/>
      <c r="F544" s="178"/>
      <c r="G544" s="145"/>
      <c r="H544" s="145"/>
      <c r="I544" s="178"/>
      <c r="J544" s="179"/>
      <c r="K544" s="178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  <c r="Y544" s="145"/>
      <c r="Z544" s="145"/>
      <c r="AA544" s="145"/>
      <c r="AB544" s="145"/>
      <c r="AC544" s="145"/>
      <c r="AD544" s="145"/>
      <c r="AE544" s="145"/>
      <c r="AF544" s="145"/>
      <c r="AG544" s="145"/>
      <c r="AH544" s="145"/>
      <c r="AI544" s="145"/>
      <c r="AJ544" s="145"/>
      <c r="AK544" s="145"/>
      <c r="AL544" s="145"/>
      <c r="AM544" s="145"/>
      <c r="AN544" s="145"/>
      <c r="AO544" s="145"/>
      <c r="AP544" s="145"/>
      <c r="AQ544" s="145"/>
      <c r="AR544" s="145"/>
      <c r="AS544" s="145"/>
      <c r="AT544" s="145"/>
      <c r="AU544" s="145"/>
      <c r="AV544" s="145"/>
      <c r="AW544" s="145"/>
      <c r="AX544" s="145"/>
      <c r="AY544" s="145"/>
      <c r="AZ544" s="145"/>
      <c r="BA544" s="145"/>
      <c r="BB544" s="145"/>
      <c r="BC544" s="145"/>
      <c r="BD544" s="145"/>
      <c r="BE544" s="145"/>
      <c r="BF544" s="145"/>
      <c r="BG544" s="145"/>
      <c r="BH544" s="145"/>
      <c r="BI544" s="145"/>
    </row>
    <row r="545" ht="14.25" customHeight="1">
      <c r="A545" s="111"/>
      <c r="B545" s="145"/>
      <c r="C545" s="178"/>
      <c r="D545" s="178"/>
      <c r="E545" s="179"/>
      <c r="F545" s="178"/>
      <c r="G545" s="145"/>
      <c r="H545" s="145"/>
      <c r="I545" s="178"/>
      <c r="J545" s="179"/>
      <c r="K545" s="178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  <c r="AA545" s="145"/>
      <c r="AB545" s="145"/>
      <c r="AC545" s="145"/>
      <c r="AD545" s="145"/>
      <c r="AE545" s="145"/>
      <c r="AF545" s="145"/>
      <c r="AG545" s="145"/>
      <c r="AH545" s="145"/>
      <c r="AI545" s="145"/>
      <c r="AJ545" s="145"/>
      <c r="AK545" s="145"/>
      <c r="AL545" s="145"/>
      <c r="AM545" s="145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  <c r="BA545" s="145"/>
      <c r="BB545" s="145"/>
      <c r="BC545" s="145"/>
      <c r="BD545" s="145"/>
      <c r="BE545" s="145"/>
      <c r="BF545" s="145"/>
      <c r="BG545" s="145"/>
      <c r="BH545" s="145"/>
      <c r="BI545" s="145"/>
    </row>
    <row r="546" ht="14.25" customHeight="1">
      <c r="A546" s="111"/>
      <c r="B546" s="145"/>
      <c r="C546" s="178"/>
      <c r="D546" s="178"/>
      <c r="E546" s="179"/>
      <c r="F546" s="178"/>
      <c r="G546" s="145"/>
      <c r="H546" s="145"/>
      <c r="I546" s="178"/>
      <c r="J546" s="179"/>
      <c r="K546" s="178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  <c r="AB546" s="145"/>
      <c r="AC546" s="145"/>
      <c r="AD546" s="145"/>
      <c r="AE546" s="145"/>
      <c r="AF546" s="145"/>
      <c r="AG546" s="145"/>
      <c r="AH546" s="145"/>
      <c r="AI546" s="145"/>
      <c r="AJ546" s="145"/>
      <c r="AK546" s="145"/>
      <c r="AL546" s="145"/>
      <c r="AM546" s="145"/>
      <c r="AN546" s="145"/>
      <c r="AO546" s="145"/>
      <c r="AP546" s="145"/>
      <c r="AQ546" s="145"/>
      <c r="AR546" s="145"/>
      <c r="AS546" s="145"/>
      <c r="AT546" s="145"/>
      <c r="AU546" s="145"/>
      <c r="AV546" s="145"/>
      <c r="AW546" s="145"/>
      <c r="AX546" s="145"/>
      <c r="AY546" s="145"/>
      <c r="AZ546" s="145"/>
      <c r="BA546" s="145"/>
      <c r="BB546" s="145"/>
      <c r="BC546" s="145"/>
      <c r="BD546" s="145"/>
      <c r="BE546" s="145"/>
      <c r="BF546" s="145"/>
      <c r="BG546" s="145"/>
      <c r="BH546" s="145"/>
      <c r="BI546" s="145"/>
    </row>
    <row r="547" ht="14.25" customHeight="1">
      <c r="A547" s="111"/>
      <c r="B547" s="145"/>
      <c r="C547" s="178"/>
      <c r="D547" s="178"/>
      <c r="E547" s="179"/>
      <c r="F547" s="178"/>
      <c r="G547" s="145"/>
      <c r="H547" s="145"/>
      <c r="I547" s="178"/>
      <c r="J547" s="179"/>
      <c r="K547" s="178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  <c r="AB547" s="145"/>
      <c r="AC547" s="145"/>
      <c r="AD547" s="145"/>
      <c r="AE547" s="145"/>
      <c r="AF547" s="145"/>
      <c r="AG547" s="145"/>
      <c r="AH547" s="145"/>
      <c r="AI547" s="145"/>
      <c r="AJ547" s="145"/>
      <c r="AK547" s="145"/>
      <c r="AL547" s="145"/>
      <c r="AM547" s="145"/>
      <c r="AN547" s="145"/>
      <c r="AO547" s="145"/>
      <c r="AP547" s="145"/>
      <c r="AQ547" s="145"/>
      <c r="AR547" s="145"/>
      <c r="AS547" s="145"/>
      <c r="AT547" s="145"/>
      <c r="AU547" s="145"/>
      <c r="AV547" s="145"/>
      <c r="AW547" s="145"/>
      <c r="AX547" s="145"/>
      <c r="AY547" s="145"/>
      <c r="AZ547" s="145"/>
      <c r="BA547" s="145"/>
      <c r="BB547" s="145"/>
      <c r="BC547" s="145"/>
      <c r="BD547" s="145"/>
      <c r="BE547" s="145"/>
      <c r="BF547" s="145"/>
      <c r="BG547" s="145"/>
      <c r="BH547" s="145"/>
      <c r="BI547" s="145"/>
    </row>
    <row r="548" ht="14.25" customHeight="1">
      <c r="A548" s="111"/>
      <c r="B548" s="145"/>
      <c r="C548" s="178"/>
      <c r="D548" s="178"/>
      <c r="E548" s="179"/>
      <c r="F548" s="178"/>
      <c r="G548" s="145"/>
      <c r="H548" s="145"/>
      <c r="I548" s="178"/>
      <c r="J548" s="179"/>
      <c r="K548" s="178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  <c r="AB548" s="145"/>
      <c r="AC548" s="145"/>
      <c r="AD548" s="145"/>
      <c r="AE548" s="145"/>
      <c r="AF548" s="145"/>
      <c r="AG548" s="145"/>
      <c r="AH548" s="145"/>
      <c r="AI548" s="145"/>
      <c r="AJ548" s="145"/>
      <c r="AK548" s="145"/>
      <c r="AL548" s="145"/>
      <c r="AM548" s="145"/>
      <c r="AN548" s="145"/>
      <c r="AO548" s="145"/>
      <c r="AP548" s="145"/>
      <c r="AQ548" s="145"/>
      <c r="AR548" s="145"/>
      <c r="AS548" s="145"/>
      <c r="AT548" s="145"/>
      <c r="AU548" s="145"/>
      <c r="AV548" s="145"/>
      <c r="AW548" s="145"/>
      <c r="AX548" s="145"/>
      <c r="AY548" s="145"/>
      <c r="AZ548" s="145"/>
      <c r="BA548" s="145"/>
      <c r="BB548" s="145"/>
      <c r="BC548" s="145"/>
      <c r="BD548" s="145"/>
      <c r="BE548" s="145"/>
      <c r="BF548" s="145"/>
      <c r="BG548" s="145"/>
      <c r="BH548" s="145"/>
      <c r="BI548" s="145"/>
    </row>
    <row r="549" ht="14.25" customHeight="1">
      <c r="A549" s="111"/>
      <c r="B549" s="145"/>
      <c r="C549" s="178"/>
      <c r="D549" s="178"/>
      <c r="E549" s="179"/>
      <c r="F549" s="178"/>
      <c r="G549" s="145"/>
      <c r="H549" s="145"/>
      <c r="I549" s="178"/>
      <c r="J549" s="179"/>
      <c r="K549" s="178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  <c r="AC549" s="145"/>
      <c r="AD549" s="145"/>
      <c r="AE549" s="145"/>
      <c r="AF549" s="145"/>
      <c r="AG549" s="145"/>
      <c r="AH549" s="145"/>
      <c r="AI549" s="145"/>
      <c r="AJ549" s="145"/>
      <c r="AK549" s="145"/>
      <c r="AL549" s="145"/>
      <c r="AM549" s="145"/>
      <c r="AN549" s="145"/>
      <c r="AO549" s="145"/>
      <c r="AP549" s="145"/>
      <c r="AQ549" s="145"/>
      <c r="AR549" s="145"/>
      <c r="AS549" s="145"/>
      <c r="AT549" s="145"/>
      <c r="AU549" s="145"/>
      <c r="AV549" s="145"/>
      <c r="AW549" s="145"/>
      <c r="AX549" s="145"/>
      <c r="AY549" s="145"/>
      <c r="AZ549" s="145"/>
      <c r="BA549" s="145"/>
      <c r="BB549" s="145"/>
      <c r="BC549" s="145"/>
      <c r="BD549" s="145"/>
      <c r="BE549" s="145"/>
      <c r="BF549" s="145"/>
      <c r="BG549" s="145"/>
      <c r="BH549" s="145"/>
      <c r="BI549" s="145"/>
    </row>
    <row r="550" ht="14.25" customHeight="1">
      <c r="A550" s="111"/>
      <c r="B550" s="145"/>
      <c r="C550" s="178"/>
      <c r="D550" s="178"/>
      <c r="E550" s="179"/>
      <c r="F550" s="178"/>
      <c r="G550" s="145"/>
      <c r="H550" s="145"/>
      <c r="I550" s="178"/>
      <c r="J550" s="179"/>
      <c r="K550" s="178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  <c r="AB550" s="145"/>
      <c r="AC550" s="145"/>
      <c r="AD550" s="145"/>
      <c r="AE550" s="145"/>
      <c r="AF550" s="145"/>
      <c r="AG550" s="145"/>
      <c r="AH550" s="145"/>
      <c r="AI550" s="145"/>
      <c r="AJ550" s="145"/>
      <c r="AK550" s="145"/>
      <c r="AL550" s="145"/>
      <c r="AM550" s="145"/>
      <c r="AN550" s="145"/>
      <c r="AO550" s="145"/>
      <c r="AP550" s="145"/>
      <c r="AQ550" s="145"/>
      <c r="AR550" s="145"/>
      <c r="AS550" s="145"/>
      <c r="AT550" s="145"/>
      <c r="AU550" s="145"/>
      <c r="AV550" s="145"/>
      <c r="AW550" s="145"/>
      <c r="AX550" s="145"/>
      <c r="AY550" s="145"/>
      <c r="AZ550" s="145"/>
      <c r="BA550" s="145"/>
      <c r="BB550" s="145"/>
      <c r="BC550" s="145"/>
      <c r="BD550" s="145"/>
      <c r="BE550" s="145"/>
      <c r="BF550" s="145"/>
      <c r="BG550" s="145"/>
      <c r="BH550" s="145"/>
      <c r="BI550" s="145"/>
    </row>
    <row r="551" ht="14.25" customHeight="1">
      <c r="A551" s="111"/>
      <c r="B551" s="145"/>
      <c r="C551" s="178"/>
      <c r="D551" s="178"/>
      <c r="E551" s="179"/>
      <c r="F551" s="178"/>
      <c r="G551" s="145"/>
      <c r="H551" s="145"/>
      <c r="I551" s="178"/>
      <c r="J551" s="179"/>
      <c r="K551" s="178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  <c r="AB551" s="145"/>
      <c r="AC551" s="145"/>
      <c r="AD551" s="145"/>
      <c r="AE551" s="145"/>
      <c r="AF551" s="145"/>
      <c r="AG551" s="145"/>
      <c r="AH551" s="145"/>
      <c r="AI551" s="145"/>
      <c r="AJ551" s="145"/>
      <c r="AK551" s="145"/>
      <c r="AL551" s="145"/>
      <c r="AM551" s="145"/>
      <c r="AN551" s="145"/>
      <c r="AO551" s="145"/>
      <c r="AP551" s="145"/>
      <c r="AQ551" s="145"/>
      <c r="AR551" s="145"/>
      <c r="AS551" s="145"/>
      <c r="AT551" s="145"/>
      <c r="AU551" s="145"/>
      <c r="AV551" s="145"/>
      <c r="AW551" s="145"/>
      <c r="AX551" s="145"/>
      <c r="AY551" s="145"/>
      <c r="AZ551" s="145"/>
      <c r="BA551" s="145"/>
      <c r="BB551" s="145"/>
      <c r="BC551" s="145"/>
      <c r="BD551" s="145"/>
      <c r="BE551" s="145"/>
      <c r="BF551" s="145"/>
      <c r="BG551" s="145"/>
      <c r="BH551" s="145"/>
      <c r="BI551" s="145"/>
    </row>
    <row r="552" ht="14.25" customHeight="1">
      <c r="A552" s="111"/>
      <c r="B552" s="145"/>
      <c r="C552" s="178"/>
      <c r="D552" s="178"/>
      <c r="E552" s="179"/>
      <c r="F552" s="178"/>
      <c r="G552" s="145"/>
      <c r="H552" s="145"/>
      <c r="I552" s="178"/>
      <c r="J552" s="179"/>
      <c r="K552" s="178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  <c r="Z552" s="145"/>
      <c r="AA552" s="145"/>
      <c r="AB552" s="145"/>
      <c r="AC552" s="145"/>
      <c r="AD552" s="145"/>
      <c r="AE552" s="145"/>
      <c r="AF552" s="145"/>
      <c r="AG552" s="145"/>
      <c r="AH552" s="145"/>
      <c r="AI552" s="145"/>
      <c r="AJ552" s="145"/>
      <c r="AK552" s="145"/>
      <c r="AL552" s="145"/>
      <c r="AM552" s="145"/>
      <c r="AN552" s="145"/>
      <c r="AO552" s="145"/>
      <c r="AP552" s="145"/>
      <c r="AQ552" s="145"/>
      <c r="AR552" s="145"/>
      <c r="AS552" s="145"/>
      <c r="AT552" s="145"/>
      <c r="AU552" s="145"/>
      <c r="AV552" s="145"/>
      <c r="AW552" s="145"/>
      <c r="AX552" s="145"/>
      <c r="AY552" s="145"/>
      <c r="AZ552" s="145"/>
      <c r="BA552" s="145"/>
      <c r="BB552" s="145"/>
      <c r="BC552" s="145"/>
      <c r="BD552" s="145"/>
      <c r="BE552" s="145"/>
      <c r="BF552" s="145"/>
      <c r="BG552" s="145"/>
      <c r="BH552" s="145"/>
      <c r="BI552" s="145"/>
    </row>
    <row r="553" ht="14.25" customHeight="1">
      <c r="A553" s="111"/>
      <c r="B553" s="145"/>
      <c r="C553" s="178"/>
      <c r="D553" s="178"/>
      <c r="E553" s="179"/>
      <c r="F553" s="178"/>
      <c r="G553" s="145"/>
      <c r="H553" s="145"/>
      <c r="I553" s="178"/>
      <c r="J553" s="179"/>
      <c r="K553" s="178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  <c r="AB553" s="145"/>
      <c r="AC553" s="145"/>
      <c r="AD553" s="145"/>
      <c r="AE553" s="145"/>
      <c r="AF553" s="145"/>
      <c r="AG553" s="145"/>
      <c r="AH553" s="145"/>
      <c r="AI553" s="145"/>
      <c r="AJ553" s="145"/>
      <c r="AK553" s="145"/>
      <c r="AL553" s="145"/>
      <c r="AM553" s="145"/>
      <c r="AN553" s="145"/>
      <c r="AO553" s="145"/>
      <c r="AP553" s="145"/>
      <c r="AQ553" s="145"/>
      <c r="AR553" s="145"/>
      <c r="AS553" s="145"/>
      <c r="AT553" s="145"/>
      <c r="AU553" s="145"/>
      <c r="AV553" s="145"/>
      <c r="AW553" s="145"/>
      <c r="AX553" s="145"/>
      <c r="AY553" s="145"/>
      <c r="AZ553" s="145"/>
      <c r="BA553" s="145"/>
      <c r="BB553" s="145"/>
      <c r="BC553" s="145"/>
      <c r="BD553" s="145"/>
      <c r="BE553" s="145"/>
      <c r="BF553" s="145"/>
      <c r="BG553" s="145"/>
      <c r="BH553" s="145"/>
      <c r="BI553" s="145"/>
    </row>
    <row r="554" ht="14.25" customHeight="1">
      <c r="A554" s="111"/>
      <c r="B554" s="145"/>
      <c r="C554" s="178"/>
      <c r="D554" s="178"/>
      <c r="E554" s="179"/>
      <c r="F554" s="178"/>
      <c r="G554" s="145"/>
      <c r="H554" s="145"/>
      <c r="I554" s="178"/>
      <c r="J554" s="179"/>
      <c r="K554" s="178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  <c r="AB554" s="145"/>
      <c r="AC554" s="145"/>
      <c r="AD554" s="145"/>
      <c r="AE554" s="145"/>
      <c r="AF554" s="145"/>
      <c r="AG554" s="145"/>
      <c r="AH554" s="145"/>
      <c r="AI554" s="145"/>
      <c r="AJ554" s="145"/>
      <c r="AK554" s="145"/>
      <c r="AL554" s="145"/>
      <c r="AM554" s="145"/>
      <c r="AN554" s="145"/>
      <c r="AO554" s="145"/>
      <c r="AP554" s="145"/>
      <c r="AQ554" s="145"/>
      <c r="AR554" s="145"/>
      <c r="AS554" s="145"/>
      <c r="AT554" s="145"/>
      <c r="AU554" s="145"/>
      <c r="AV554" s="145"/>
      <c r="AW554" s="145"/>
      <c r="AX554" s="145"/>
      <c r="AY554" s="145"/>
      <c r="AZ554" s="145"/>
      <c r="BA554" s="145"/>
      <c r="BB554" s="145"/>
      <c r="BC554" s="145"/>
      <c r="BD554" s="145"/>
      <c r="BE554" s="145"/>
      <c r="BF554" s="145"/>
      <c r="BG554" s="145"/>
      <c r="BH554" s="145"/>
      <c r="BI554" s="145"/>
    </row>
    <row r="555" ht="14.25" customHeight="1">
      <c r="A555" s="111"/>
      <c r="B555" s="145"/>
      <c r="C555" s="178"/>
      <c r="D555" s="178"/>
      <c r="E555" s="179"/>
      <c r="F555" s="178"/>
      <c r="G555" s="145"/>
      <c r="H555" s="145"/>
      <c r="I555" s="178"/>
      <c r="J555" s="179"/>
      <c r="K555" s="178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  <c r="AB555" s="145"/>
      <c r="AC555" s="145"/>
      <c r="AD555" s="145"/>
      <c r="AE555" s="145"/>
      <c r="AF555" s="145"/>
      <c r="AG555" s="145"/>
      <c r="AH555" s="145"/>
      <c r="AI555" s="145"/>
      <c r="AJ555" s="145"/>
      <c r="AK555" s="145"/>
      <c r="AL555" s="145"/>
      <c r="AM555" s="145"/>
      <c r="AN555" s="145"/>
      <c r="AO555" s="145"/>
      <c r="AP555" s="145"/>
      <c r="AQ555" s="145"/>
      <c r="AR555" s="145"/>
      <c r="AS555" s="145"/>
      <c r="AT555" s="145"/>
      <c r="AU555" s="145"/>
      <c r="AV555" s="145"/>
      <c r="AW555" s="145"/>
      <c r="AX555" s="145"/>
      <c r="AY555" s="145"/>
      <c r="AZ555" s="145"/>
      <c r="BA555" s="145"/>
      <c r="BB555" s="145"/>
      <c r="BC555" s="145"/>
      <c r="BD555" s="145"/>
      <c r="BE555" s="145"/>
      <c r="BF555" s="145"/>
      <c r="BG555" s="145"/>
      <c r="BH555" s="145"/>
      <c r="BI555" s="145"/>
    </row>
    <row r="556" ht="14.25" customHeight="1">
      <c r="A556" s="111"/>
      <c r="B556" s="145"/>
      <c r="C556" s="178"/>
      <c r="D556" s="178"/>
      <c r="E556" s="179"/>
      <c r="F556" s="178"/>
      <c r="G556" s="145"/>
      <c r="H556" s="145"/>
      <c r="I556" s="178"/>
      <c r="J556" s="179"/>
      <c r="K556" s="178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  <c r="AB556" s="145"/>
      <c r="AC556" s="145"/>
      <c r="AD556" s="145"/>
      <c r="AE556" s="145"/>
      <c r="AF556" s="145"/>
      <c r="AG556" s="145"/>
      <c r="AH556" s="145"/>
      <c r="AI556" s="145"/>
      <c r="AJ556" s="145"/>
      <c r="AK556" s="145"/>
      <c r="AL556" s="145"/>
      <c r="AM556" s="145"/>
      <c r="AN556" s="145"/>
      <c r="AO556" s="145"/>
      <c r="AP556" s="145"/>
      <c r="AQ556" s="145"/>
      <c r="AR556" s="145"/>
      <c r="AS556" s="145"/>
      <c r="AT556" s="145"/>
      <c r="AU556" s="145"/>
      <c r="AV556" s="145"/>
      <c r="AW556" s="145"/>
      <c r="AX556" s="145"/>
      <c r="AY556" s="145"/>
      <c r="AZ556" s="145"/>
      <c r="BA556" s="145"/>
      <c r="BB556" s="145"/>
      <c r="BC556" s="145"/>
      <c r="BD556" s="145"/>
      <c r="BE556" s="145"/>
      <c r="BF556" s="145"/>
      <c r="BG556" s="145"/>
      <c r="BH556" s="145"/>
      <c r="BI556" s="145"/>
    </row>
    <row r="557" ht="14.25" customHeight="1">
      <c r="A557" s="111"/>
      <c r="B557" s="145"/>
      <c r="C557" s="178"/>
      <c r="D557" s="178"/>
      <c r="E557" s="179"/>
      <c r="F557" s="178"/>
      <c r="G557" s="145"/>
      <c r="H557" s="145"/>
      <c r="I557" s="178"/>
      <c r="J557" s="179"/>
      <c r="K557" s="178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  <c r="AB557" s="145"/>
      <c r="AC557" s="145"/>
      <c r="AD557" s="145"/>
      <c r="AE557" s="145"/>
      <c r="AF557" s="145"/>
      <c r="AG557" s="145"/>
      <c r="AH557" s="145"/>
      <c r="AI557" s="145"/>
      <c r="AJ557" s="145"/>
      <c r="AK557" s="145"/>
      <c r="AL557" s="145"/>
      <c r="AM557" s="145"/>
      <c r="AN557" s="145"/>
      <c r="AO557" s="145"/>
      <c r="AP557" s="145"/>
      <c r="AQ557" s="145"/>
      <c r="AR557" s="145"/>
      <c r="AS557" s="145"/>
      <c r="AT557" s="145"/>
      <c r="AU557" s="145"/>
      <c r="AV557" s="145"/>
      <c r="AW557" s="145"/>
      <c r="AX557" s="145"/>
      <c r="AY557" s="145"/>
      <c r="AZ557" s="145"/>
      <c r="BA557" s="145"/>
      <c r="BB557" s="145"/>
      <c r="BC557" s="145"/>
      <c r="BD557" s="145"/>
      <c r="BE557" s="145"/>
      <c r="BF557" s="145"/>
      <c r="BG557" s="145"/>
      <c r="BH557" s="145"/>
      <c r="BI557" s="145"/>
    </row>
    <row r="558" ht="14.25" customHeight="1">
      <c r="A558" s="111"/>
      <c r="B558" s="145"/>
      <c r="C558" s="178"/>
      <c r="D558" s="178"/>
      <c r="E558" s="179"/>
      <c r="F558" s="178"/>
      <c r="G558" s="145"/>
      <c r="H558" s="145"/>
      <c r="I558" s="178"/>
      <c r="J558" s="179"/>
      <c r="K558" s="178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  <c r="AB558" s="145"/>
      <c r="AC558" s="145"/>
      <c r="AD558" s="145"/>
      <c r="AE558" s="145"/>
      <c r="AF558" s="145"/>
      <c r="AG558" s="145"/>
      <c r="AH558" s="145"/>
      <c r="AI558" s="145"/>
      <c r="AJ558" s="145"/>
      <c r="AK558" s="145"/>
      <c r="AL558" s="145"/>
      <c r="AM558" s="145"/>
      <c r="AN558" s="145"/>
      <c r="AO558" s="145"/>
      <c r="AP558" s="145"/>
      <c r="AQ558" s="145"/>
      <c r="AR558" s="145"/>
      <c r="AS558" s="145"/>
      <c r="AT558" s="145"/>
      <c r="AU558" s="145"/>
      <c r="AV558" s="145"/>
      <c r="AW558" s="145"/>
      <c r="AX558" s="145"/>
      <c r="AY558" s="145"/>
      <c r="AZ558" s="145"/>
      <c r="BA558" s="145"/>
      <c r="BB558" s="145"/>
      <c r="BC558" s="145"/>
      <c r="BD558" s="145"/>
      <c r="BE558" s="145"/>
      <c r="BF558" s="145"/>
      <c r="BG558" s="145"/>
      <c r="BH558" s="145"/>
      <c r="BI558" s="145"/>
    </row>
    <row r="559" ht="14.25" customHeight="1">
      <c r="A559" s="111"/>
      <c r="B559" s="145"/>
      <c r="C559" s="178"/>
      <c r="D559" s="178"/>
      <c r="E559" s="179"/>
      <c r="F559" s="178"/>
      <c r="G559" s="145"/>
      <c r="H559" s="145"/>
      <c r="I559" s="178"/>
      <c r="J559" s="179"/>
      <c r="K559" s="178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  <c r="AB559" s="145"/>
      <c r="AC559" s="145"/>
      <c r="AD559" s="145"/>
      <c r="AE559" s="145"/>
      <c r="AF559" s="145"/>
      <c r="AG559" s="145"/>
      <c r="AH559" s="145"/>
      <c r="AI559" s="145"/>
      <c r="AJ559" s="145"/>
      <c r="AK559" s="145"/>
      <c r="AL559" s="145"/>
      <c r="AM559" s="145"/>
      <c r="AN559" s="145"/>
      <c r="AO559" s="145"/>
      <c r="AP559" s="145"/>
      <c r="AQ559" s="145"/>
      <c r="AR559" s="145"/>
      <c r="AS559" s="145"/>
      <c r="AT559" s="145"/>
      <c r="AU559" s="145"/>
      <c r="AV559" s="145"/>
      <c r="AW559" s="145"/>
      <c r="AX559" s="145"/>
      <c r="AY559" s="145"/>
      <c r="AZ559" s="145"/>
      <c r="BA559" s="145"/>
      <c r="BB559" s="145"/>
      <c r="BC559" s="145"/>
      <c r="BD559" s="145"/>
      <c r="BE559" s="145"/>
      <c r="BF559" s="145"/>
      <c r="BG559" s="145"/>
      <c r="BH559" s="145"/>
      <c r="BI559" s="145"/>
    </row>
    <row r="560" ht="14.25" customHeight="1">
      <c r="A560" s="111"/>
      <c r="B560" s="145"/>
      <c r="C560" s="178"/>
      <c r="D560" s="178"/>
      <c r="E560" s="179"/>
      <c r="F560" s="178"/>
      <c r="G560" s="145"/>
      <c r="H560" s="145"/>
      <c r="I560" s="178"/>
      <c r="J560" s="179"/>
      <c r="K560" s="178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  <c r="AB560" s="145"/>
      <c r="AC560" s="145"/>
      <c r="AD560" s="145"/>
      <c r="AE560" s="145"/>
      <c r="AF560" s="145"/>
      <c r="AG560" s="145"/>
      <c r="AH560" s="145"/>
      <c r="AI560" s="145"/>
      <c r="AJ560" s="145"/>
      <c r="AK560" s="145"/>
      <c r="AL560" s="145"/>
      <c r="AM560" s="145"/>
      <c r="AN560" s="145"/>
      <c r="AO560" s="145"/>
      <c r="AP560" s="145"/>
      <c r="AQ560" s="145"/>
      <c r="AR560" s="145"/>
      <c r="AS560" s="145"/>
      <c r="AT560" s="145"/>
      <c r="AU560" s="145"/>
      <c r="AV560" s="145"/>
      <c r="AW560" s="145"/>
      <c r="AX560" s="145"/>
      <c r="AY560" s="145"/>
      <c r="AZ560" s="145"/>
      <c r="BA560" s="145"/>
      <c r="BB560" s="145"/>
      <c r="BC560" s="145"/>
      <c r="BD560" s="145"/>
      <c r="BE560" s="145"/>
      <c r="BF560" s="145"/>
      <c r="BG560" s="145"/>
      <c r="BH560" s="145"/>
      <c r="BI560" s="145"/>
    </row>
    <row r="561" ht="14.25" customHeight="1">
      <c r="A561" s="111"/>
      <c r="B561" s="145"/>
      <c r="C561" s="178"/>
      <c r="D561" s="178"/>
      <c r="E561" s="179"/>
      <c r="F561" s="178"/>
      <c r="G561" s="145"/>
      <c r="H561" s="145"/>
      <c r="I561" s="178"/>
      <c r="J561" s="179"/>
      <c r="K561" s="178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  <c r="AB561" s="145"/>
      <c r="AC561" s="145"/>
      <c r="AD561" s="145"/>
      <c r="AE561" s="145"/>
      <c r="AF561" s="145"/>
      <c r="AG561" s="145"/>
      <c r="AH561" s="145"/>
      <c r="AI561" s="145"/>
      <c r="AJ561" s="145"/>
      <c r="AK561" s="145"/>
      <c r="AL561" s="145"/>
      <c r="AM561" s="145"/>
      <c r="AN561" s="145"/>
      <c r="AO561" s="145"/>
      <c r="AP561" s="145"/>
      <c r="AQ561" s="145"/>
      <c r="AR561" s="145"/>
      <c r="AS561" s="145"/>
      <c r="AT561" s="145"/>
      <c r="AU561" s="145"/>
      <c r="AV561" s="145"/>
      <c r="AW561" s="145"/>
      <c r="AX561" s="145"/>
      <c r="AY561" s="145"/>
      <c r="AZ561" s="145"/>
      <c r="BA561" s="145"/>
      <c r="BB561" s="145"/>
      <c r="BC561" s="145"/>
      <c r="BD561" s="145"/>
      <c r="BE561" s="145"/>
      <c r="BF561" s="145"/>
      <c r="BG561" s="145"/>
      <c r="BH561" s="145"/>
      <c r="BI561" s="145"/>
    </row>
    <row r="562" ht="14.25" customHeight="1">
      <c r="A562" s="111"/>
      <c r="B562" s="145"/>
      <c r="C562" s="178"/>
      <c r="D562" s="178"/>
      <c r="E562" s="179"/>
      <c r="F562" s="178"/>
      <c r="G562" s="145"/>
      <c r="H562" s="145"/>
      <c r="I562" s="178"/>
      <c r="J562" s="179"/>
      <c r="K562" s="178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  <c r="AB562" s="145"/>
      <c r="AC562" s="145"/>
      <c r="AD562" s="145"/>
      <c r="AE562" s="145"/>
      <c r="AF562" s="145"/>
      <c r="AG562" s="145"/>
      <c r="AH562" s="145"/>
      <c r="AI562" s="145"/>
      <c r="AJ562" s="145"/>
      <c r="AK562" s="145"/>
      <c r="AL562" s="145"/>
      <c r="AM562" s="145"/>
      <c r="AN562" s="145"/>
      <c r="AO562" s="145"/>
      <c r="AP562" s="145"/>
      <c r="AQ562" s="145"/>
      <c r="AR562" s="145"/>
      <c r="AS562" s="145"/>
      <c r="AT562" s="145"/>
      <c r="AU562" s="145"/>
      <c r="AV562" s="145"/>
      <c r="AW562" s="145"/>
      <c r="AX562" s="145"/>
      <c r="AY562" s="145"/>
      <c r="AZ562" s="145"/>
      <c r="BA562" s="145"/>
      <c r="BB562" s="145"/>
      <c r="BC562" s="145"/>
      <c r="BD562" s="145"/>
      <c r="BE562" s="145"/>
      <c r="BF562" s="145"/>
      <c r="BG562" s="145"/>
      <c r="BH562" s="145"/>
      <c r="BI562" s="145"/>
    </row>
    <row r="563" ht="14.25" customHeight="1">
      <c r="A563" s="111"/>
      <c r="B563" s="145"/>
      <c r="C563" s="178"/>
      <c r="D563" s="178"/>
      <c r="E563" s="179"/>
      <c r="F563" s="178"/>
      <c r="G563" s="145"/>
      <c r="H563" s="145"/>
      <c r="I563" s="178"/>
      <c r="J563" s="179"/>
      <c r="K563" s="178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  <c r="AB563" s="145"/>
      <c r="AC563" s="145"/>
      <c r="AD563" s="145"/>
      <c r="AE563" s="145"/>
      <c r="AF563" s="145"/>
      <c r="AG563" s="145"/>
      <c r="AH563" s="145"/>
      <c r="AI563" s="145"/>
      <c r="AJ563" s="145"/>
      <c r="AK563" s="145"/>
      <c r="AL563" s="145"/>
      <c r="AM563" s="145"/>
      <c r="AN563" s="145"/>
      <c r="AO563" s="145"/>
      <c r="AP563" s="145"/>
      <c r="AQ563" s="145"/>
      <c r="AR563" s="145"/>
      <c r="AS563" s="145"/>
      <c r="AT563" s="145"/>
      <c r="AU563" s="145"/>
      <c r="AV563" s="145"/>
      <c r="AW563" s="145"/>
      <c r="AX563" s="145"/>
      <c r="AY563" s="145"/>
      <c r="AZ563" s="145"/>
      <c r="BA563" s="145"/>
      <c r="BB563" s="145"/>
      <c r="BC563" s="145"/>
      <c r="BD563" s="145"/>
      <c r="BE563" s="145"/>
      <c r="BF563" s="145"/>
      <c r="BG563" s="145"/>
      <c r="BH563" s="145"/>
      <c r="BI563" s="145"/>
    </row>
    <row r="564" ht="14.25" customHeight="1">
      <c r="A564" s="111"/>
      <c r="B564" s="145"/>
      <c r="C564" s="178"/>
      <c r="D564" s="178"/>
      <c r="E564" s="179"/>
      <c r="F564" s="178"/>
      <c r="G564" s="145"/>
      <c r="H564" s="145"/>
      <c r="I564" s="178"/>
      <c r="J564" s="179"/>
      <c r="K564" s="178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  <c r="AB564" s="145"/>
      <c r="AC564" s="145"/>
      <c r="AD564" s="145"/>
      <c r="AE564" s="145"/>
      <c r="AF564" s="145"/>
      <c r="AG564" s="145"/>
      <c r="AH564" s="145"/>
      <c r="AI564" s="145"/>
      <c r="AJ564" s="145"/>
      <c r="AK564" s="145"/>
      <c r="AL564" s="145"/>
      <c r="AM564" s="145"/>
      <c r="AN564" s="145"/>
      <c r="AO564" s="145"/>
      <c r="AP564" s="145"/>
      <c r="AQ564" s="145"/>
      <c r="AR564" s="145"/>
      <c r="AS564" s="145"/>
      <c r="AT564" s="145"/>
      <c r="AU564" s="145"/>
      <c r="AV564" s="145"/>
      <c r="AW564" s="145"/>
      <c r="AX564" s="145"/>
      <c r="AY564" s="145"/>
      <c r="AZ564" s="145"/>
      <c r="BA564" s="145"/>
      <c r="BB564" s="145"/>
      <c r="BC564" s="145"/>
      <c r="BD564" s="145"/>
      <c r="BE564" s="145"/>
      <c r="BF564" s="145"/>
      <c r="BG564" s="145"/>
      <c r="BH564" s="145"/>
      <c r="BI564" s="145"/>
    </row>
    <row r="565" ht="14.25" customHeight="1">
      <c r="A565" s="111"/>
      <c r="B565" s="145"/>
      <c r="C565" s="178"/>
      <c r="D565" s="178"/>
      <c r="E565" s="179"/>
      <c r="F565" s="178"/>
      <c r="G565" s="145"/>
      <c r="H565" s="145"/>
      <c r="I565" s="178"/>
      <c r="J565" s="179"/>
      <c r="K565" s="178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  <c r="AB565" s="145"/>
      <c r="AC565" s="145"/>
      <c r="AD565" s="145"/>
      <c r="AE565" s="145"/>
      <c r="AF565" s="145"/>
      <c r="AG565" s="145"/>
      <c r="AH565" s="145"/>
      <c r="AI565" s="145"/>
      <c r="AJ565" s="145"/>
      <c r="AK565" s="145"/>
      <c r="AL565" s="145"/>
      <c r="AM565" s="145"/>
      <c r="AN565" s="145"/>
      <c r="AO565" s="145"/>
      <c r="AP565" s="145"/>
      <c r="AQ565" s="145"/>
      <c r="AR565" s="145"/>
      <c r="AS565" s="145"/>
      <c r="AT565" s="145"/>
      <c r="AU565" s="145"/>
      <c r="AV565" s="145"/>
      <c r="AW565" s="145"/>
      <c r="AX565" s="145"/>
      <c r="AY565" s="145"/>
      <c r="AZ565" s="145"/>
      <c r="BA565" s="145"/>
      <c r="BB565" s="145"/>
      <c r="BC565" s="145"/>
      <c r="BD565" s="145"/>
      <c r="BE565" s="145"/>
      <c r="BF565" s="145"/>
      <c r="BG565" s="145"/>
      <c r="BH565" s="145"/>
      <c r="BI565" s="145"/>
    </row>
    <row r="566" ht="14.25" customHeight="1">
      <c r="A566" s="111"/>
      <c r="B566" s="145"/>
      <c r="C566" s="178"/>
      <c r="D566" s="178"/>
      <c r="E566" s="179"/>
      <c r="F566" s="178"/>
      <c r="G566" s="145"/>
      <c r="H566" s="145"/>
      <c r="I566" s="178"/>
      <c r="J566" s="179"/>
      <c r="K566" s="178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  <c r="AB566" s="145"/>
      <c r="AC566" s="145"/>
      <c r="AD566" s="145"/>
      <c r="AE566" s="145"/>
      <c r="AF566" s="145"/>
      <c r="AG566" s="145"/>
      <c r="AH566" s="145"/>
      <c r="AI566" s="145"/>
      <c r="AJ566" s="145"/>
      <c r="AK566" s="145"/>
      <c r="AL566" s="145"/>
      <c r="AM566" s="145"/>
      <c r="AN566" s="145"/>
      <c r="AO566" s="145"/>
      <c r="AP566" s="145"/>
      <c r="AQ566" s="145"/>
      <c r="AR566" s="145"/>
      <c r="AS566" s="145"/>
      <c r="AT566" s="145"/>
      <c r="AU566" s="145"/>
      <c r="AV566" s="145"/>
      <c r="AW566" s="145"/>
      <c r="AX566" s="145"/>
      <c r="AY566" s="145"/>
      <c r="AZ566" s="145"/>
      <c r="BA566" s="145"/>
      <c r="BB566" s="145"/>
      <c r="BC566" s="145"/>
      <c r="BD566" s="145"/>
      <c r="BE566" s="145"/>
      <c r="BF566" s="145"/>
      <c r="BG566" s="145"/>
      <c r="BH566" s="145"/>
      <c r="BI566" s="145"/>
    </row>
    <row r="567" ht="14.25" customHeight="1">
      <c r="A567" s="111"/>
      <c r="B567" s="145"/>
      <c r="C567" s="178"/>
      <c r="D567" s="178"/>
      <c r="E567" s="179"/>
      <c r="F567" s="178"/>
      <c r="G567" s="145"/>
      <c r="H567" s="145"/>
      <c r="I567" s="178"/>
      <c r="J567" s="179"/>
      <c r="K567" s="178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  <c r="AB567" s="145"/>
      <c r="AC567" s="145"/>
      <c r="AD567" s="145"/>
      <c r="AE567" s="145"/>
      <c r="AF567" s="145"/>
      <c r="AG567" s="145"/>
      <c r="AH567" s="145"/>
      <c r="AI567" s="145"/>
      <c r="AJ567" s="145"/>
      <c r="AK567" s="145"/>
      <c r="AL567" s="145"/>
      <c r="AM567" s="145"/>
      <c r="AN567" s="145"/>
      <c r="AO567" s="145"/>
      <c r="AP567" s="145"/>
      <c r="AQ567" s="145"/>
      <c r="AR567" s="145"/>
      <c r="AS567" s="145"/>
      <c r="AT567" s="145"/>
      <c r="AU567" s="145"/>
      <c r="AV567" s="145"/>
      <c r="AW567" s="145"/>
      <c r="AX567" s="145"/>
      <c r="AY567" s="145"/>
      <c r="AZ567" s="145"/>
      <c r="BA567" s="145"/>
      <c r="BB567" s="145"/>
      <c r="BC567" s="145"/>
      <c r="BD567" s="145"/>
      <c r="BE567" s="145"/>
      <c r="BF567" s="145"/>
      <c r="BG567" s="145"/>
      <c r="BH567" s="145"/>
      <c r="BI567" s="145"/>
    </row>
    <row r="568" ht="14.25" customHeight="1">
      <c r="A568" s="111"/>
      <c r="B568" s="145"/>
      <c r="C568" s="178"/>
      <c r="D568" s="178"/>
      <c r="E568" s="179"/>
      <c r="F568" s="178"/>
      <c r="G568" s="145"/>
      <c r="H568" s="145"/>
      <c r="I568" s="178"/>
      <c r="J568" s="179"/>
      <c r="K568" s="178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  <c r="AB568" s="145"/>
      <c r="AC568" s="145"/>
      <c r="AD568" s="145"/>
      <c r="AE568" s="145"/>
      <c r="AF568" s="145"/>
      <c r="AG568" s="145"/>
      <c r="AH568" s="145"/>
      <c r="AI568" s="145"/>
      <c r="AJ568" s="145"/>
      <c r="AK568" s="145"/>
      <c r="AL568" s="145"/>
      <c r="AM568" s="145"/>
      <c r="AN568" s="145"/>
      <c r="AO568" s="145"/>
      <c r="AP568" s="145"/>
      <c r="AQ568" s="145"/>
      <c r="AR568" s="145"/>
      <c r="AS568" s="145"/>
      <c r="AT568" s="145"/>
      <c r="AU568" s="145"/>
      <c r="AV568" s="145"/>
      <c r="AW568" s="145"/>
      <c r="AX568" s="145"/>
      <c r="AY568" s="145"/>
      <c r="AZ568" s="145"/>
      <c r="BA568" s="145"/>
      <c r="BB568" s="145"/>
      <c r="BC568" s="145"/>
      <c r="BD568" s="145"/>
      <c r="BE568" s="145"/>
      <c r="BF568" s="145"/>
      <c r="BG568" s="145"/>
      <c r="BH568" s="145"/>
      <c r="BI568" s="145"/>
    </row>
    <row r="569" ht="14.25" customHeight="1">
      <c r="A569" s="111"/>
      <c r="B569" s="145"/>
      <c r="C569" s="178"/>
      <c r="D569" s="178"/>
      <c r="E569" s="179"/>
      <c r="F569" s="178"/>
      <c r="G569" s="145"/>
      <c r="H569" s="145"/>
      <c r="I569" s="178"/>
      <c r="J569" s="179"/>
      <c r="K569" s="178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  <c r="AB569" s="145"/>
      <c r="AC569" s="145"/>
      <c r="AD569" s="145"/>
      <c r="AE569" s="145"/>
      <c r="AF569" s="145"/>
      <c r="AG569" s="145"/>
      <c r="AH569" s="145"/>
      <c r="AI569" s="145"/>
      <c r="AJ569" s="145"/>
      <c r="AK569" s="145"/>
      <c r="AL569" s="145"/>
      <c r="AM569" s="145"/>
      <c r="AN569" s="145"/>
      <c r="AO569" s="145"/>
      <c r="AP569" s="145"/>
      <c r="AQ569" s="145"/>
      <c r="AR569" s="145"/>
      <c r="AS569" s="145"/>
      <c r="AT569" s="145"/>
      <c r="AU569" s="145"/>
      <c r="AV569" s="145"/>
      <c r="AW569" s="145"/>
      <c r="AX569" s="145"/>
      <c r="AY569" s="145"/>
      <c r="AZ569" s="145"/>
      <c r="BA569" s="145"/>
      <c r="BB569" s="145"/>
      <c r="BC569" s="145"/>
      <c r="BD569" s="145"/>
      <c r="BE569" s="145"/>
      <c r="BF569" s="145"/>
      <c r="BG569" s="145"/>
      <c r="BH569" s="145"/>
      <c r="BI569" s="145"/>
    </row>
    <row r="570" ht="14.25" customHeight="1">
      <c r="A570" s="111"/>
      <c r="B570" s="145"/>
      <c r="C570" s="178"/>
      <c r="D570" s="178"/>
      <c r="E570" s="179"/>
      <c r="F570" s="178"/>
      <c r="G570" s="145"/>
      <c r="H570" s="145"/>
      <c r="I570" s="178"/>
      <c r="J570" s="179"/>
      <c r="K570" s="178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  <c r="AB570" s="145"/>
      <c r="AC570" s="145"/>
      <c r="AD570" s="145"/>
      <c r="AE570" s="145"/>
      <c r="AF570" s="145"/>
      <c r="AG570" s="145"/>
      <c r="AH570" s="145"/>
      <c r="AI570" s="145"/>
      <c r="AJ570" s="145"/>
      <c r="AK570" s="145"/>
      <c r="AL570" s="145"/>
      <c r="AM570" s="145"/>
      <c r="AN570" s="145"/>
      <c r="AO570" s="145"/>
      <c r="AP570" s="145"/>
      <c r="AQ570" s="145"/>
      <c r="AR570" s="145"/>
      <c r="AS570" s="145"/>
      <c r="AT570" s="145"/>
      <c r="AU570" s="145"/>
      <c r="AV570" s="145"/>
      <c r="AW570" s="145"/>
      <c r="AX570" s="145"/>
      <c r="AY570" s="145"/>
      <c r="AZ570" s="145"/>
      <c r="BA570" s="145"/>
      <c r="BB570" s="145"/>
      <c r="BC570" s="145"/>
      <c r="BD570" s="145"/>
      <c r="BE570" s="145"/>
      <c r="BF570" s="145"/>
      <c r="BG570" s="145"/>
      <c r="BH570" s="145"/>
      <c r="BI570" s="145"/>
    </row>
    <row r="571" ht="14.25" customHeight="1">
      <c r="A571" s="111"/>
      <c r="B571" s="145"/>
      <c r="C571" s="178"/>
      <c r="D571" s="178"/>
      <c r="E571" s="179"/>
      <c r="F571" s="178"/>
      <c r="G571" s="145"/>
      <c r="H571" s="145"/>
      <c r="I571" s="178"/>
      <c r="J571" s="179"/>
      <c r="K571" s="178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  <c r="AB571" s="145"/>
      <c r="AC571" s="145"/>
      <c r="AD571" s="145"/>
      <c r="AE571" s="145"/>
      <c r="AF571" s="145"/>
      <c r="AG571" s="145"/>
      <c r="AH571" s="145"/>
      <c r="AI571" s="145"/>
      <c r="AJ571" s="145"/>
      <c r="AK571" s="145"/>
      <c r="AL571" s="145"/>
      <c r="AM571" s="145"/>
      <c r="AN571" s="145"/>
      <c r="AO571" s="145"/>
      <c r="AP571" s="145"/>
      <c r="AQ571" s="145"/>
      <c r="AR571" s="145"/>
      <c r="AS571" s="145"/>
      <c r="AT571" s="145"/>
      <c r="AU571" s="145"/>
      <c r="AV571" s="145"/>
      <c r="AW571" s="145"/>
      <c r="AX571" s="145"/>
      <c r="AY571" s="145"/>
      <c r="AZ571" s="145"/>
      <c r="BA571" s="145"/>
      <c r="BB571" s="145"/>
      <c r="BC571" s="145"/>
      <c r="BD571" s="145"/>
      <c r="BE571" s="145"/>
      <c r="BF571" s="145"/>
      <c r="BG571" s="145"/>
      <c r="BH571" s="145"/>
      <c r="BI571" s="145"/>
    </row>
    <row r="572" ht="14.25" customHeight="1">
      <c r="A572" s="111"/>
      <c r="B572" s="145"/>
      <c r="C572" s="178"/>
      <c r="D572" s="178"/>
      <c r="E572" s="179"/>
      <c r="F572" s="178"/>
      <c r="G572" s="145"/>
      <c r="H572" s="145"/>
      <c r="I572" s="178"/>
      <c r="J572" s="179"/>
      <c r="K572" s="178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  <c r="AB572" s="145"/>
      <c r="AC572" s="145"/>
      <c r="AD572" s="145"/>
      <c r="AE572" s="145"/>
      <c r="AF572" s="145"/>
      <c r="AG572" s="145"/>
      <c r="AH572" s="145"/>
      <c r="AI572" s="145"/>
      <c r="AJ572" s="145"/>
      <c r="AK572" s="145"/>
      <c r="AL572" s="145"/>
      <c r="AM572" s="145"/>
      <c r="AN572" s="145"/>
      <c r="AO572" s="145"/>
      <c r="AP572" s="145"/>
      <c r="AQ572" s="145"/>
      <c r="AR572" s="145"/>
      <c r="AS572" s="145"/>
      <c r="AT572" s="145"/>
      <c r="AU572" s="145"/>
      <c r="AV572" s="145"/>
      <c r="AW572" s="145"/>
      <c r="AX572" s="145"/>
      <c r="AY572" s="145"/>
      <c r="AZ572" s="145"/>
      <c r="BA572" s="145"/>
      <c r="BB572" s="145"/>
      <c r="BC572" s="145"/>
      <c r="BD572" s="145"/>
      <c r="BE572" s="145"/>
      <c r="BF572" s="145"/>
      <c r="BG572" s="145"/>
      <c r="BH572" s="145"/>
      <c r="BI572" s="145"/>
    </row>
    <row r="573" ht="14.25" customHeight="1">
      <c r="A573" s="111"/>
      <c r="B573" s="145"/>
      <c r="C573" s="178"/>
      <c r="D573" s="178"/>
      <c r="E573" s="179"/>
      <c r="F573" s="178"/>
      <c r="G573" s="145"/>
      <c r="H573" s="145"/>
      <c r="I573" s="178"/>
      <c r="J573" s="179"/>
      <c r="K573" s="178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  <c r="AB573" s="145"/>
      <c r="AC573" s="145"/>
      <c r="AD573" s="145"/>
      <c r="AE573" s="145"/>
      <c r="AF573" s="145"/>
      <c r="AG573" s="145"/>
      <c r="AH573" s="145"/>
      <c r="AI573" s="145"/>
      <c r="AJ573" s="145"/>
      <c r="AK573" s="145"/>
      <c r="AL573" s="145"/>
      <c r="AM573" s="145"/>
      <c r="AN573" s="145"/>
      <c r="AO573" s="145"/>
      <c r="AP573" s="145"/>
      <c r="AQ573" s="145"/>
      <c r="AR573" s="145"/>
      <c r="AS573" s="145"/>
      <c r="AT573" s="145"/>
      <c r="AU573" s="145"/>
      <c r="AV573" s="145"/>
      <c r="AW573" s="145"/>
      <c r="AX573" s="145"/>
      <c r="AY573" s="145"/>
      <c r="AZ573" s="145"/>
      <c r="BA573" s="145"/>
      <c r="BB573" s="145"/>
      <c r="BC573" s="145"/>
      <c r="BD573" s="145"/>
      <c r="BE573" s="145"/>
      <c r="BF573" s="145"/>
      <c r="BG573" s="145"/>
      <c r="BH573" s="145"/>
      <c r="BI573" s="145"/>
    </row>
    <row r="574" ht="14.25" customHeight="1">
      <c r="A574" s="111"/>
      <c r="B574" s="145"/>
      <c r="C574" s="178"/>
      <c r="D574" s="178"/>
      <c r="E574" s="179"/>
      <c r="F574" s="178"/>
      <c r="G574" s="145"/>
      <c r="H574" s="145"/>
      <c r="I574" s="178"/>
      <c r="J574" s="179"/>
      <c r="K574" s="178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  <c r="AB574" s="145"/>
      <c r="AC574" s="145"/>
      <c r="AD574" s="145"/>
      <c r="AE574" s="145"/>
      <c r="AF574" s="145"/>
      <c r="AG574" s="145"/>
      <c r="AH574" s="145"/>
      <c r="AI574" s="145"/>
      <c r="AJ574" s="145"/>
      <c r="AK574" s="145"/>
      <c r="AL574" s="145"/>
      <c r="AM574" s="145"/>
      <c r="AN574" s="145"/>
      <c r="AO574" s="145"/>
      <c r="AP574" s="145"/>
      <c r="AQ574" s="145"/>
      <c r="AR574" s="145"/>
      <c r="AS574" s="145"/>
      <c r="AT574" s="145"/>
      <c r="AU574" s="145"/>
      <c r="AV574" s="145"/>
      <c r="AW574" s="145"/>
      <c r="AX574" s="145"/>
      <c r="AY574" s="145"/>
      <c r="AZ574" s="145"/>
      <c r="BA574" s="145"/>
      <c r="BB574" s="145"/>
      <c r="BC574" s="145"/>
      <c r="BD574" s="145"/>
      <c r="BE574" s="145"/>
      <c r="BF574" s="145"/>
      <c r="BG574" s="145"/>
      <c r="BH574" s="145"/>
      <c r="BI574" s="145"/>
    </row>
    <row r="575" ht="14.25" customHeight="1">
      <c r="A575" s="111"/>
      <c r="B575" s="145"/>
      <c r="C575" s="178"/>
      <c r="D575" s="178"/>
      <c r="E575" s="179"/>
      <c r="F575" s="178"/>
      <c r="G575" s="145"/>
      <c r="H575" s="145"/>
      <c r="I575" s="178"/>
      <c r="J575" s="179"/>
      <c r="K575" s="178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  <c r="AB575" s="145"/>
      <c r="AC575" s="145"/>
      <c r="AD575" s="145"/>
      <c r="AE575" s="145"/>
      <c r="AF575" s="145"/>
      <c r="AG575" s="145"/>
      <c r="AH575" s="145"/>
      <c r="AI575" s="145"/>
      <c r="AJ575" s="145"/>
      <c r="AK575" s="145"/>
      <c r="AL575" s="145"/>
      <c r="AM575" s="145"/>
      <c r="AN575" s="145"/>
      <c r="AO575" s="145"/>
      <c r="AP575" s="145"/>
      <c r="AQ575" s="145"/>
      <c r="AR575" s="145"/>
      <c r="AS575" s="145"/>
      <c r="AT575" s="145"/>
      <c r="AU575" s="145"/>
      <c r="AV575" s="145"/>
      <c r="AW575" s="145"/>
      <c r="AX575" s="145"/>
      <c r="AY575" s="145"/>
      <c r="AZ575" s="145"/>
      <c r="BA575" s="145"/>
      <c r="BB575" s="145"/>
      <c r="BC575" s="145"/>
      <c r="BD575" s="145"/>
      <c r="BE575" s="145"/>
      <c r="BF575" s="145"/>
      <c r="BG575" s="145"/>
      <c r="BH575" s="145"/>
      <c r="BI575" s="145"/>
    </row>
    <row r="576" ht="14.25" customHeight="1">
      <c r="A576" s="111"/>
      <c r="B576" s="145"/>
      <c r="C576" s="178"/>
      <c r="D576" s="178"/>
      <c r="E576" s="179"/>
      <c r="F576" s="178"/>
      <c r="G576" s="145"/>
      <c r="H576" s="145"/>
      <c r="I576" s="178"/>
      <c r="J576" s="179"/>
      <c r="K576" s="178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  <c r="AB576" s="145"/>
      <c r="AC576" s="145"/>
      <c r="AD576" s="145"/>
      <c r="AE576" s="145"/>
      <c r="AF576" s="145"/>
      <c r="AG576" s="145"/>
      <c r="AH576" s="145"/>
      <c r="AI576" s="145"/>
      <c r="AJ576" s="145"/>
      <c r="AK576" s="145"/>
      <c r="AL576" s="145"/>
      <c r="AM576" s="145"/>
      <c r="AN576" s="145"/>
      <c r="AO576" s="145"/>
      <c r="AP576" s="145"/>
      <c r="AQ576" s="145"/>
      <c r="AR576" s="145"/>
      <c r="AS576" s="145"/>
      <c r="AT576" s="145"/>
      <c r="AU576" s="145"/>
      <c r="AV576" s="145"/>
      <c r="AW576" s="145"/>
      <c r="AX576" s="145"/>
      <c r="AY576" s="145"/>
      <c r="AZ576" s="145"/>
      <c r="BA576" s="145"/>
      <c r="BB576" s="145"/>
      <c r="BC576" s="145"/>
      <c r="BD576" s="145"/>
      <c r="BE576" s="145"/>
      <c r="BF576" s="145"/>
      <c r="BG576" s="145"/>
      <c r="BH576" s="145"/>
      <c r="BI576" s="145"/>
    </row>
    <row r="577" ht="14.25" customHeight="1">
      <c r="A577" s="111"/>
      <c r="B577" s="145"/>
      <c r="C577" s="178"/>
      <c r="D577" s="178"/>
      <c r="E577" s="179"/>
      <c r="F577" s="178"/>
      <c r="G577" s="145"/>
      <c r="H577" s="145"/>
      <c r="I577" s="178"/>
      <c r="J577" s="179"/>
      <c r="K577" s="178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  <c r="AB577" s="145"/>
      <c r="AC577" s="145"/>
      <c r="AD577" s="145"/>
      <c r="AE577" s="145"/>
      <c r="AF577" s="145"/>
      <c r="AG577" s="145"/>
      <c r="AH577" s="145"/>
      <c r="AI577" s="145"/>
      <c r="AJ577" s="145"/>
      <c r="AK577" s="145"/>
      <c r="AL577" s="145"/>
      <c r="AM577" s="145"/>
      <c r="AN577" s="145"/>
      <c r="AO577" s="145"/>
      <c r="AP577" s="145"/>
      <c r="AQ577" s="145"/>
      <c r="AR577" s="145"/>
      <c r="AS577" s="145"/>
      <c r="AT577" s="145"/>
      <c r="AU577" s="145"/>
      <c r="AV577" s="145"/>
      <c r="AW577" s="145"/>
      <c r="AX577" s="145"/>
      <c r="AY577" s="145"/>
      <c r="AZ577" s="145"/>
      <c r="BA577" s="145"/>
      <c r="BB577" s="145"/>
      <c r="BC577" s="145"/>
      <c r="BD577" s="145"/>
      <c r="BE577" s="145"/>
      <c r="BF577" s="145"/>
      <c r="BG577" s="145"/>
      <c r="BH577" s="145"/>
      <c r="BI577" s="145"/>
    </row>
    <row r="578" ht="14.25" customHeight="1">
      <c r="A578" s="111"/>
      <c r="B578" s="145"/>
      <c r="C578" s="178"/>
      <c r="D578" s="178"/>
      <c r="E578" s="179"/>
      <c r="F578" s="178"/>
      <c r="G578" s="145"/>
      <c r="H578" s="145"/>
      <c r="I578" s="178"/>
      <c r="J578" s="179"/>
      <c r="K578" s="178"/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  <c r="Y578" s="145"/>
      <c r="Z578" s="145"/>
      <c r="AA578" s="145"/>
      <c r="AB578" s="145"/>
      <c r="AC578" s="145"/>
      <c r="AD578" s="145"/>
      <c r="AE578" s="145"/>
      <c r="AF578" s="145"/>
      <c r="AG578" s="145"/>
      <c r="AH578" s="145"/>
      <c r="AI578" s="145"/>
      <c r="AJ578" s="145"/>
      <c r="AK578" s="145"/>
      <c r="AL578" s="145"/>
      <c r="AM578" s="145"/>
      <c r="AN578" s="145"/>
      <c r="AO578" s="145"/>
      <c r="AP578" s="145"/>
      <c r="AQ578" s="145"/>
      <c r="AR578" s="145"/>
      <c r="AS578" s="145"/>
      <c r="AT578" s="145"/>
      <c r="AU578" s="145"/>
      <c r="AV578" s="145"/>
      <c r="AW578" s="145"/>
      <c r="AX578" s="145"/>
      <c r="AY578" s="145"/>
      <c r="AZ578" s="145"/>
      <c r="BA578" s="145"/>
      <c r="BB578" s="145"/>
      <c r="BC578" s="145"/>
      <c r="BD578" s="145"/>
      <c r="BE578" s="145"/>
      <c r="BF578" s="145"/>
      <c r="BG578" s="145"/>
      <c r="BH578" s="145"/>
      <c r="BI578" s="145"/>
    </row>
    <row r="579" ht="14.25" customHeight="1">
      <c r="A579" s="111"/>
      <c r="B579" s="145"/>
      <c r="C579" s="178"/>
      <c r="D579" s="178"/>
      <c r="E579" s="179"/>
      <c r="F579" s="178"/>
      <c r="G579" s="145"/>
      <c r="H579" s="145"/>
      <c r="I579" s="178"/>
      <c r="J579" s="179"/>
      <c r="K579" s="178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  <c r="AB579" s="145"/>
      <c r="AC579" s="145"/>
      <c r="AD579" s="145"/>
      <c r="AE579" s="145"/>
      <c r="AF579" s="145"/>
      <c r="AG579" s="145"/>
      <c r="AH579" s="145"/>
      <c r="AI579" s="145"/>
      <c r="AJ579" s="145"/>
      <c r="AK579" s="145"/>
      <c r="AL579" s="145"/>
      <c r="AM579" s="145"/>
      <c r="AN579" s="145"/>
      <c r="AO579" s="145"/>
      <c r="AP579" s="145"/>
      <c r="AQ579" s="145"/>
      <c r="AR579" s="145"/>
      <c r="AS579" s="145"/>
      <c r="AT579" s="145"/>
      <c r="AU579" s="145"/>
      <c r="AV579" s="145"/>
      <c r="AW579" s="145"/>
      <c r="AX579" s="145"/>
      <c r="AY579" s="145"/>
      <c r="AZ579" s="145"/>
      <c r="BA579" s="145"/>
      <c r="BB579" s="145"/>
      <c r="BC579" s="145"/>
      <c r="BD579" s="145"/>
      <c r="BE579" s="145"/>
      <c r="BF579" s="145"/>
      <c r="BG579" s="145"/>
      <c r="BH579" s="145"/>
      <c r="BI579" s="145"/>
    </row>
    <row r="580" ht="14.25" customHeight="1">
      <c r="A580" s="111"/>
      <c r="B580" s="145"/>
      <c r="C580" s="178"/>
      <c r="D580" s="178"/>
      <c r="E580" s="179"/>
      <c r="F580" s="178"/>
      <c r="G580" s="145"/>
      <c r="H580" s="145"/>
      <c r="I580" s="178"/>
      <c r="J580" s="179"/>
      <c r="K580" s="178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  <c r="AB580" s="145"/>
      <c r="AC580" s="145"/>
      <c r="AD580" s="145"/>
      <c r="AE580" s="145"/>
      <c r="AF580" s="145"/>
      <c r="AG580" s="145"/>
      <c r="AH580" s="145"/>
      <c r="AI580" s="145"/>
      <c r="AJ580" s="145"/>
      <c r="AK580" s="145"/>
      <c r="AL580" s="145"/>
      <c r="AM580" s="145"/>
      <c r="AN580" s="145"/>
      <c r="AO580" s="145"/>
      <c r="AP580" s="145"/>
      <c r="AQ580" s="145"/>
      <c r="AR580" s="145"/>
      <c r="AS580" s="145"/>
      <c r="AT580" s="145"/>
      <c r="AU580" s="145"/>
      <c r="AV580" s="145"/>
      <c r="AW580" s="145"/>
      <c r="AX580" s="145"/>
      <c r="AY580" s="145"/>
      <c r="AZ580" s="145"/>
      <c r="BA580" s="145"/>
      <c r="BB580" s="145"/>
      <c r="BC580" s="145"/>
      <c r="BD580" s="145"/>
      <c r="BE580" s="145"/>
      <c r="BF580" s="145"/>
      <c r="BG580" s="145"/>
      <c r="BH580" s="145"/>
      <c r="BI580" s="145"/>
    </row>
    <row r="581" ht="14.25" customHeight="1">
      <c r="A581" s="111"/>
      <c r="B581" s="145"/>
      <c r="C581" s="178"/>
      <c r="D581" s="178"/>
      <c r="E581" s="179"/>
      <c r="F581" s="178"/>
      <c r="G581" s="145"/>
      <c r="H581" s="145"/>
      <c r="I581" s="178"/>
      <c r="J581" s="179"/>
      <c r="K581" s="178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  <c r="AB581" s="145"/>
      <c r="AC581" s="145"/>
      <c r="AD581" s="145"/>
      <c r="AE581" s="145"/>
      <c r="AF581" s="145"/>
      <c r="AG581" s="145"/>
      <c r="AH581" s="145"/>
      <c r="AI581" s="145"/>
      <c r="AJ581" s="145"/>
      <c r="AK581" s="145"/>
      <c r="AL581" s="145"/>
      <c r="AM581" s="145"/>
      <c r="AN581" s="145"/>
      <c r="AO581" s="145"/>
      <c r="AP581" s="145"/>
      <c r="AQ581" s="145"/>
      <c r="AR581" s="145"/>
      <c r="AS581" s="145"/>
      <c r="AT581" s="145"/>
      <c r="AU581" s="145"/>
      <c r="AV581" s="145"/>
      <c r="AW581" s="145"/>
      <c r="AX581" s="145"/>
      <c r="AY581" s="145"/>
      <c r="AZ581" s="145"/>
      <c r="BA581" s="145"/>
      <c r="BB581" s="145"/>
      <c r="BC581" s="145"/>
      <c r="BD581" s="145"/>
      <c r="BE581" s="145"/>
      <c r="BF581" s="145"/>
      <c r="BG581" s="145"/>
      <c r="BH581" s="145"/>
      <c r="BI581" s="145"/>
    </row>
    <row r="582" ht="14.25" customHeight="1">
      <c r="A582" s="111"/>
      <c r="B582" s="145"/>
      <c r="C582" s="178"/>
      <c r="D582" s="178"/>
      <c r="E582" s="179"/>
      <c r="F582" s="178"/>
      <c r="G582" s="145"/>
      <c r="H582" s="145"/>
      <c r="I582" s="178"/>
      <c r="J582" s="179"/>
      <c r="K582" s="178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  <c r="AB582" s="145"/>
      <c r="AC582" s="145"/>
      <c r="AD582" s="145"/>
      <c r="AE582" s="145"/>
      <c r="AF582" s="145"/>
      <c r="AG582" s="145"/>
      <c r="AH582" s="145"/>
      <c r="AI582" s="145"/>
      <c r="AJ582" s="145"/>
      <c r="AK582" s="145"/>
      <c r="AL582" s="145"/>
      <c r="AM582" s="145"/>
      <c r="AN582" s="145"/>
      <c r="AO582" s="145"/>
      <c r="AP582" s="145"/>
      <c r="AQ582" s="145"/>
      <c r="AR582" s="145"/>
      <c r="AS582" s="145"/>
      <c r="AT582" s="145"/>
      <c r="AU582" s="145"/>
      <c r="AV582" s="145"/>
      <c r="AW582" s="145"/>
      <c r="AX582" s="145"/>
      <c r="AY582" s="145"/>
      <c r="AZ582" s="145"/>
      <c r="BA582" s="145"/>
      <c r="BB582" s="145"/>
      <c r="BC582" s="145"/>
      <c r="BD582" s="145"/>
      <c r="BE582" s="145"/>
      <c r="BF582" s="145"/>
      <c r="BG582" s="145"/>
      <c r="BH582" s="145"/>
      <c r="BI582" s="145"/>
    </row>
    <row r="583" ht="14.25" customHeight="1">
      <c r="A583" s="111"/>
      <c r="B583" s="145"/>
      <c r="C583" s="178"/>
      <c r="D583" s="178"/>
      <c r="E583" s="179"/>
      <c r="F583" s="178"/>
      <c r="G583" s="145"/>
      <c r="H583" s="145"/>
      <c r="I583" s="178"/>
      <c r="J583" s="179"/>
      <c r="K583" s="178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  <c r="AB583" s="145"/>
      <c r="AC583" s="145"/>
      <c r="AD583" s="145"/>
      <c r="AE583" s="145"/>
      <c r="AF583" s="145"/>
      <c r="AG583" s="145"/>
      <c r="AH583" s="145"/>
      <c r="AI583" s="145"/>
      <c r="AJ583" s="145"/>
      <c r="AK583" s="145"/>
      <c r="AL583" s="145"/>
      <c r="AM583" s="145"/>
      <c r="AN583" s="145"/>
      <c r="AO583" s="145"/>
      <c r="AP583" s="145"/>
      <c r="AQ583" s="145"/>
      <c r="AR583" s="145"/>
      <c r="AS583" s="145"/>
      <c r="AT583" s="145"/>
      <c r="AU583" s="145"/>
      <c r="AV583" s="145"/>
      <c r="AW583" s="145"/>
      <c r="AX583" s="145"/>
      <c r="AY583" s="145"/>
      <c r="AZ583" s="145"/>
      <c r="BA583" s="145"/>
      <c r="BB583" s="145"/>
      <c r="BC583" s="145"/>
      <c r="BD583" s="145"/>
      <c r="BE583" s="145"/>
      <c r="BF583" s="145"/>
      <c r="BG583" s="145"/>
      <c r="BH583" s="145"/>
      <c r="BI583" s="145"/>
    </row>
    <row r="584" ht="14.25" customHeight="1">
      <c r="A584" s="111"/>
      <c r="B584" s="145"/>
      <c r="C584" s="178"/>
      <c r="D584" s="178"/>
      <c r="E584" s="179"/>
      <c r="F584" s="178"/>
      <c r="G584" s="145"/>
      <c r="H584" s="145"/>
      <c r="I584" s="178"/>
      <c r="J584" s="179"/>
      <c r="K584" s="178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  <c r="AB584" s="145"/>
      <c r="AC584" s="145"/>
      <c r="AD584" s="145"/>
      <c r="AE584" s="145"/>
      <c r="AF584" s="145"/>
      <c r="AG584" s="145"/>
      <c r="AH584" s="145"/>
      <c r="AI584" s="145"/>
      <c r="AJ584" s="145"/>
      <c r="AK584" s="145"/>
      <c r="AL584" s="145"/>
      <c r="AM584" s="145"/>
      <c r="AN584" s="145"/>
      <c r="AO584" s="145"/>
      <c r="AP584" s="145"/>
      <c r="AQ584" s="145"/>
      <c r="AR584" s="145"/>
      <c r="AS584" s="145"/>
      <c r="AT584" s="145"/>
      <c r="AU584" s="145"/>
      <c r="AV584" s="145"/>
      <c r="AW584" s="145"/>
      <c r="AX584" s="145"/>
      <c r="AY584" s="145"/>
      <c r="AZ584" s="145"/>
      <c r="BA584" s="145"/>
      <c r="BB584" s="145"/>
      <c r="BC584" s="145"/>
      <c r="BD584" s="145"/>
      <c r="BE584" s="145"/>
      <c r="BF584" s="145"/>
      <c r="BG584" s="145"/>
      <c r="BH584" s="145"/>
      <c r="BI584" s="145"/>
    </row>
    <row r="585" ht="14.25" customHeight="1">
      <c r="A585" s="111"/>
      <c r="B585" s="145"/>
      <c r="C585" s="178"/>
      <c r="D585" s="178"/>
      <c r="E585" s="179"/>
      <c r="F585" s="178"/>
      <c r="G585" s="145"/>
      <c r="H585" s="145"/>
      <c r="I585" s="178"/>
      <c r="J585" s="179"/>
      <c r="K585" s="178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  <c r="AB585" s="145"/>
      <c r="AC585" s="145"/>
      <c r="AD585" s="145"/>
      <c r="AE585" s="145"/>
      <c r="AF585" s="145"/>
      <c r="AG585" s="145"/>
      <c r="AH585" s="145"/>
      <c r="AI585" s="145"/>
      <c r="AJ585" s="145"/>
      <c r="AK585" s="145"/>
      <c r="AL585" s="145"/>
      <c r="AM585" s="145"/>
      <c r="AN585" s="145"/>
      <c r="AO585" s="145"/>
      <c r="AP585" s="145"/>
      <c r="AQ585" s="145"/>
      <c r="AR585" s="145"/>
      <c r="AS585" s="145"/>
      <c r="AT585" s="145"/>
      <c r="AU585" s="145"/>
      <c r="AV585" s="145"/>
      <c r="AW585" s="145"/>
      <c r="AX585" s="145"/>
      <c r="AY585" s="145"/>
      <c r="AZ585" s="145"/>
      <c r="BA585" s="145"/>
      <c r="BB585" s="145"/>
      <c r="BC585" s="145"/>
      <c r="BD585" s="145"/>
      <c r="BE585" s="145"/>
      <c r="BF585" s="145"/>
      <c r="BG585" s="145"/>
      <c r="BH585" s="145"/>
      <c r="BI585" s="145"/>
    </row>
    <row r="586" ht="14.25" customHeight="1">
      <c r="A586" s="111"/>
      <c r="B586" s="145"/>
      <c r="C586" s="178"/>
      <c r="D586" s="178"/>
      <c r="E586" s="179"/>
      <c r="F586" s="178"/>
      <c r="G586" s="145"/>
      <c r="H586" s="145"/>
      <c r="I586" s="178"/>
      <c r="J586" s="179"/>
      <c r="K586" s="178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  <c r="AB586" s="145"/>
      <c r="AC586" s="145"/>
      <c r="AD586" s="145"/>
      <c r="AE586" s="145"/>
      <c r="AF586" s="145"/>
      <c r="AG586" s="145"/>
      <c r="AH586" s="145"/>
      <c r="AI586" s="145"/>
      <c r="AJ586" s="145"/>
      <c r="AK586" s="145"/>
      <c r="AL586" s="145"/>
      <c r="AM586" s="145"/>
      <c r="AN586" s="145"/>
      <c r="AO586" s="145"/>
      <c r="AP586" s="145"/>
      <c r="AQ586" s="145"/>
      <c r="AR586" s="145"/>
      <c r="AS586" s="145"/>
      <c r="AT586" s="145"/>
      <c r="AU586" s="145"/>
      <c r="AV586" s="145"/>
      <c r="AW586" s="145"/>
      <c r="AX586" s="145"/>
      <c r="AY586" s="145"/>
      <c r="AZ586" s="145"/>
      <c r="BA586" s="145"/>
      <c r="BB586" s="145"/>
      <c r="BC586" s="145"/>
      <c r="BD586" s="145"/>
      <c r="BE586" s="145"/>
      <c r="BF586" s="145"/>
      <c r="BG586" s="145"/>
      <c r="BH586" s="145"/>
      <c r="BI586" s="145"/>
    </row>
    <row r="587" ht="14.25" customHeight="1">
      <c r="A587" s="111"/>
      <c r="B587" s="145"/>
      <c r="C587" s="178"/>
      <c r="D587" s="178"/>
      <c r="E587" s="179"/>
      <c r="F587" s="178"/>
      <c r="G587" s="145"/>
      <c r="H587" s="145"/>
      <c r="I587" s="178"/>
      <c r="J587" s="179"/>
      <c r="K587" s="178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  <c r="AC587" s="145"/>
      <c r="AD587" s="145"/>
      <c r="AE587" s="145"/>
      <c r="AF587" s="145"/>
      <c r="AG587" s="145"/>
      <c r="AH587" s="145"/>
      <c r="AI587" s="145"/>
      <c r="AJ587" s="145"/>
      <c r="AK587" s="145"/>
      <c r="AL587" s="145"/>
      <c r="AM587" s="145"/>
      <c r="AN587" s="145"/>
      <c r="AO587" s="145"/>
      <c r="AP587" s="145"/>
      <c r="AQ587" s="145"/>
      <c r="AR587" s="145"/>
      <c r="AS587" s="145"/>
      <c r="AT587" s="145"/>
      <c r="AU587" s="145"/>
      <c r="AV587" s="145"/>
      <c r="AW587" s="145"/>
      <c r="AX587" s="145"/>
      <c r="AY587" s="145"/>
      <c r="AZ587" s="145"/>
      <c r="BA587" s="145"/>
      <c r="BB587" s="145"/>
      <c r="BC587" s="145"/>
      <c r="BD587" s="145"/>
      <c r="BE587" s="145"/>
      <c r="BF587" s="145"/>
      <c r="BG587" s="145"/>
      <c r="BH587" s="145"/>
      <c r="BI587" s="145"/>
    </row>
    <row r="588" ht="14.25" customHeight="1">
      <c r="A588" s="111"/>
      <c r="B588" s="145"/>
      <c r="C588" s="178"/>
      <c r="D588" s="178"/>
      <c r="E588" s="179"/>
      <c r="F588" s="178"/>
      <c r="G588" s="145"/>
      <c r="H588" s="145"/>
      <c r="I588" s="178"/>
      <c r="J588" s="179"/>
      <c r="K588" s="178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  <c r="AB588" s="145"/>
      <c r="AC588" s="145"/>
      <c r="AD588" s="145"/>
      <c r="AE588" s="145"/>
      <c r="AF588" s="145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5"/>
      <c r="AZ588" s="145"/>
      <c r="BA588" s="145"/>
      <c r="BB588" s="145"/>
      <c r="BC588" s="145"/>
      <c r="BD588" s="145"/>
      <c r="BE588" s="145"/>
      <c r="BF588" s="145"/>
      <c r="BG588" s="145"/>
      <c r="BH588" s="145"/>
      <c r="BI588" s="145"/>
    </row>
    <row r="589" ht="14.25" customHeight="1">
      <c r="A589" s="111"/>
      <c r="B589" s="145"/>
      <c r="C589" s="178"/>
      <c r="D589" s="178"/>
      <c r="E589" s="179"/>
      <c r="F589" s="178"/>
      <c r="G589" s="145"/>
      <c r="H589" s="145"/>
      <c r="I589" s="178"/>
      <c r="J589" s="179"/>
      <c r="K589" s="178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  <c r="AB589" s="145"/>
      <c r="AC589" s="145"/>
      <c r="AD589" s="145"/>
      <c r="AE589" s="145"/>
      <c r="AF589" s="145"/>
      <c r="AG589" s="145"/>
      <c r="AH589" s="145"/>
      <c r="AI589" s="145"/>
      <c r="AJ589" s="145"/>
      <c r="AK589" s="145"/>
      <c r="AL589" s="145"/>
      <c r="AM589" s="145"/>
      <c r="AN589" s="145"/>
      <c r="AO589" s="145"/>
      <c r="AP589" s="145"/>
      <c r="AQ589" s="145"/>
      <c r="AR589" s="145"/>
      <c r="AS589" s="145"/>
      <c r="AT589" s="145"/>
      <c r="AU589" s="145"/>
      <c r="AV589" s="145"/>
      <c r="AW589" s="145"/>
      <c r="AX589" s="145"/>
      <c r="AY589" s="145"/>
      <c r="AZ589" s="145"/>
      <c r="BA589" s="145"/>
      <c r="BB589" s="145"/>
      <c r="BC589" s="145"/>
      <c r="BD589" s="145"/>
      <c r="BE589" s="145"/>
      <c r="BF589" s="145"/>
      <c r="BG589" s="145"/>
      <c r="BH589" s="145"/>
      <c r="BI589" s="145"/>
    </row>
    <row r="590" ht="14.25" customHeight="1">
      <c r="A590" s="111"/>
      <c r="B590" s="145"/>
      <c r="C590" s="178"/>
      <c r="D590" s="178"/>
      <c r="E590" s="179"/>
      <c r="F590" s="178"/>
      <c r="G590" s="145"/>
      <c r="H590" s="145"/>
      <c r="I590" s="178"/>
      <c r="J590" s="179"/>
      <c r="K590" s="178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  <c r="AB590" s="145"/>
      <c r="AC590" s="145"/>
      <c r="AD590" s="145"/>
      <c r="AE590" s="145"/>
      <c r="AF590" s="145"/>
      <c r="AG590" s="145"/>
      <c r="AH590" s="145"/>
      <c r="AI590" s="145"/>
      <c r="AJ590" s="145"/>
      <c r="AK590" s="145"/>
      <c r="AL590" s="145"/>
      <c r="AM590" s="145"/>
      <c r="AN590" s="145"/>
      <c r="AO590" s="145"/>
      <c r="AP590" s="145"/>
      <c r="AQ590" s="145"/>
      <c r="AR590" s="145"/>
      <c r="AS590" s="145"/>
      <c r="AT590" s="145"/>
      <c r="AU590" s="145"/>
      <c r="AV590" s="145"/>
      <c r="AW590" s="145"/>
      <c r="AX590" s="145"/>
      <c r="AY590" s="145"/>
      <c r="AZ590" s="145"/>
      <c r="BA590" s="145"/>
      <c r="BB590" s="145"/>
      <c r="BC590" s="145"/>
      <c r="BD590" s="145"/>
      <c r="BE590" s="145"/>
      <c r="BF590" s="145"/>
      <c r="BG590" s="145"/>
      <c r="BH590" s="145"/>
      <c r="BI590" s="145"/>
    </row>
    <row r="591" ht="14.25" customHeight="1">
      <c r="A591" s="111"/>
      <c r="B591" s="145"/>
      <c r="C591" s="178"/>
      <c r="D591" s="178"/>
      <c r="E591" s="179"/>
      <c r="F591" s="178"/>
      <c r="G591" s="145"/>
      <c r="H591" s="145"/>
      <c r="I591" s="178"/>
      <c r="J591" s="179"/>
      <c r="K591" s="178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  <c r="AU591" s="145"/>
      <c r="AV591" s="145"/>
      <c r="AW591" s="145"/>
      <c r="AX591" s="145"/>
      <c r="AY591" s="145"/>
      <c r="AZ591" s="145"/>
      <c r="BA591" s="145"/>
      <c r="BB591" s="145"/>
      <c r="BC591" s="145"/>
      <c r="BD591" s="145"/>
      <c r="BE591" s="145"/>
      <c r="BF591" s="145"/>
      <c r="BG591" s="145"/>
      <c r="BH591" s="145"/>
      <c r="BI591" s="145"/>
    </row>
    <row r="592" ht="14.25" customHeight="1">
      <c r="A592" s="111"/>
      <c r="B592" s="145"/>
      <c r="C592" s="178"/>
      <c r="D592" s="178"/>
      <c r="E592" s="179"/>
      <c r="F592" s="178"/>
      <c r="G592" s="145"/>
      <c r="H592" s="145"/>
      <c r="I592" s="178"/>
      <c r="J592" s="179"/>
      <c r="K592" s="178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  <c r="AB592" s="145"/>
      <c r="AC592" s="145"/>
      <c r="AD592" s="145"/>
      <c r="AE592" s="145"/>
      <c r="AF592" s="145"/>
      <c r="AG592" s="145"/>
      <c r="AH592" s="145"/>
      <c r="AI592" s="145"/>
      <c r="AJ592" s="145"/>
      <c r="AK592" s="145"/>
      <c r="AL592" s="145"/>
      <c r="AM592" s="145"/>
      <c r="AN592" s="145"/>
      <c r="AO592" s="145"/>
      <c r="AP592" s="145"/>
      <c r="AQ592" s="145"/>
      <c r="AR592" s="145"/>
      <c r="AS592" s="145"/>
      <c r="AT592" s="145"/>
      <c r="AU592" s="145"/>
      <c r="AV592" s="145"/>
      <c r="AW592" s="145"/>
      <c r="AX592" s="145"/>
      <c r="AY592" s="145"/>
      <c r="AZ592" s="145"/>
      <c r="BA592" s="145"/>
      <c r="BB592" s="145"/>
      <c r="BC592" s="145"/>
      <c r="BD592" s="145"/>
      <c r="BE592" s="145"/>
      <c r="BF592" s="145"/>
      <c r="BG592" s="145"/>
      <c r="BH592" s="145"/>
      <c r="BI592" s="145"/>
    </row>
    <row r="593" ht="14.25" customHeight="1">
      <c r="A593" s="111"/>
      <c r="B593" s="145"/>
      <c r="C593" s="178"/>
      <c r="D593" s="178"/>
      <c r="E593" s="179"/>
      <c r="F593" s="178"/>
      <c r="G593" s="145"/>
      <c r="H593" s="145"/>
      <c r="I593" s="178"/>
      <c r="J593" s="179"/>
      <c r="K593" s="178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  <c r="AB593" s="145"/>
      <c r="AC593" s="145"/>
      <c r="AD593" s="145"/>
      <c r="AE593" s="145"/>
      <c r="AF593" s="145"/>
      <c r="AG593" s="145"/>
      <c r="AH593" s="145"/>
      <c r="AI593" s="145"/>
      <c r="AJ593" s="145"/>
      <c r="AK593" s="145"/>
      <c r="AL593" s="145"/>
      <c r="AM593" s="145"/>
      <c r="AN593" s="145"/>
      <c r="AO593" s="145"/>
      <c r="AP593" s="145"/>
      <c r="AQ593" s="145"/>
      <c r="AR593" s="145"/>
      <c r="AS593" s="145"/>
      <c r="AT593" s="145"/>
      <c r="AU593" s="145"/>
      <c r="AV593" s="145"/>
      <c r="AW593" s="145"/>
      <c r="AX593" s="145"/>
      <c r="AY593" s="145"/>
      <c r="AZ593" s="145"/>
      <c r="BA593" s="145"/>
      <c r="BB593" s="145"/>
      <c r="BC593" s="145"/>
      <c r="BD593" s="145"/>
      <c r="BE593" s="145"/>
      <c r="BF593" s="145"/>
      <c r="BG593" s="145"/>
      <c r="BH593" s="145"/>
      <c r="BI593" s="145"/>
    </row>
    <row r="594" ht="14.25" customHeight="1">
      <c r="A594" s="111"/>
      <c r="B594" s="145"/>
      <c r="C594" s="178"/>
      <c r="D594" s="178"/>
      <c r="E594" s="179"/>
      <c r="F594" s="178"/>
      <c r="G594" s="145"/>
      <c r="H594" s="145"/>
      <c r="I594" s="178"/>
      <c r="J594" s="179"/>
      <c r="K594" s="178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  <c r="AB594" s="145"/>
      <c r="AC594" s="145"/>
      <c r="AD594" s="145"/>
      <c r="AE594" s="145"/>
      <c r="AF594" s="145"/>
      <c r="AG594" s="145"/>
      <c r="AH594" s="145"/>
      <c r="AI594" s="145"/>
      <c r="AJ594" s="145"/>
      <c r="AK594" s="145"/>
      <c r="AL594" s="145"/>
      <c r="AM594" s="145"/>
      <c r="AN594" s="145"/>
      <c r="AO594" s="145"/>
      <c r="AP594" s="145"/>
      <c r="AQ594" s="145"/>
      <c r="AR594" s="145"/>
      <c r="AS594" s="145"/>
      <c r="AT594" s="145"/>
      <c r="AU594" s="145"/>
      <c r="AV594" s="145"/>
      <c r="AW594" s="145"/>
      <c r="AX594" s="145"/>
      <c r="AY594" s="145"/>
      <c r="AZ594" s="145"/>
      <c r="BA594" s="145"/>
      <c r="BB594" s="145"/>
      <c r="BC594" s="145"/>
      <c r="BD594" s="145"/>
      <c r="BE594" s="145"/>
      <c r="BF594" s="145"/>
      <c r="BG594" s="145"/>
      <c r="BH594" s="145"/>
      <c r="BI594" s="145"/>
    </row>
    <row r="595" ht="14.25" customHeight="1">
      <c r="A595" s="111"/>
      <c r="B595" s="145"/>
      <c r="C595" s="178"/>
      <c r="D595" s="178"/>
      <c r="E595" s="179"/>
      <c r="F595" s="178"/>
      <c r="G595" s="145"/>
      <c r="H595" s="145"/>
      <c r="I595" s="178"/>
      <c r="J595" s="179"/>
      <c r="K595" s="178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  <c r="AB595" s="145"/>
      <c r="AC595" s="145"/>
      <c r="AD595" s="145"/>
      <c r="AE595" s="145"/>
      <c r="AF595" s="145"/>
      <c r="AG595" s="145"/>
      <c r="AH595" s="145"/>
      <c r="AI595" s="145"/>
      <c r="AJ595" s="145"/>
      <c r="AK595" s="145"/>
      <c r="AL595" s="145"/>
      <c r="AM595" s="145"/>
      <c r="AN595" s="145"/>
      <c r="AO595" s="145"/>
      <c r="AP595" s="145"/>
      <c r="AQ595" s="145"/>
      <c r="AR595" s="145"/>
      <c r="AS595" s="145"/>
      <c r="AT595" s="145"/>
      <c r="AU595" s="145"/>
      <c r="AV595" s="145"/>
      <c r="AW595" s="145"/>
      <c r="AX595" s="145"/>
      <c r="AY595" s="145"/>
      <c r="AZ595" s="145"/>
      <c r="BA595" s="145"/>
      <c r="BB595" s="145"/>
      <c r="BC595" s="145"/>
      <c r="BD595" s="145"/>
      <c r="BE595" s="145"/>
      <c r="BF595" s="145"/>
      <c r="BG595" s="145"/>
      <c r="BH595" s="145"/>
      <c r="BI595" s="145"/>
    </row>
    <row r="596" ht="14.25" customHeight="1">
      <c r="A596" s="111"/>
      <c r="B596" s="145"/>
      <c r="C596" s="178"/>
      <c r="D596" s="178"/>
      <c r="E596" s="179"/>
      <c r="F596" s="178"/>
      <c r="G596" s="145"/>
      <c r="H596" s="145"/>
      <c r="I596" s="178"/>
      <c r="J596" s="179"/>
      <c r="K596" s="178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  <c r="AB596" s="145"/>
      <c r="AC596" s="145"/>
      <c r="AD596" s="145"/>
      <c r="AE596" s="145"/>
      <c r="AF596" s="145"/>
      <c r="AG596" s="145"/>
      <c r="AH596" s="145"/>
      <c r="AI596" s="145"/>
      <c r="AJ596" s="145"/>
      <c r="AK596" s="145"/>
      <c r="AL596" s="145"/>
      <c r="AM596" s="145"/>
      <c r="AN596" s="145"/>
      <c r="AO596" s="145"/>
      <c r="AP596" s="145"/>
      <c r="AQ596" s="145"/>
      <c r="AR596" s="145"/>
      <c r="AS596" s="145"/>
      <c r="AT596" s="145"/>
      <c r="AU596" s="145"/>
      <c r="AV596" s="145"/>
      <c r="AW596" s="145"/>
      <c r="AX596" s="145"/>
      <c r="AY596" s="145"/>
      <c r="AZ596" s="145"/>
      <c r="BA596" s="145"/>
      <c r="BB596" s="145"/>
      <c r="BC596" s="145"/>
      <c r="BD596" s="145"/>
      <c r="BE596" s="145"/>
      <c r="BF596" s="145"/>
      <c r="BG596" s="145"/>
      <c r="BH596" s="145"/>
      <c r="BI596" s="145"/>
    </row>
    <row r="597" ht="14.25" customHeight="1">
      <c r="A597" s="111"/>
      <c r="B597" s="145"/>
      <c r="C597" s="178"/>
      <c r="D597" s="178"/>
      <c r="E597" s="179"/>
      <c r="F597" s="178"/>
      <c r="G597" s="145"/>
      <c r="H597" s="145"/>
      <c r="I597" s="178"/>
      <c r="J597" s="179"/>
      <c r="K597" s="178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  <c r="AB597" s="145"/>
      <c r="AC597" s="145"/>
      <c r="AD597" s="145"/>
      <c r="AE597" s="145"/>
      <c r="AF597" s="145"/>
      <c r="AG597" s="145"/>
      <c r="AH597" s="145"/>
      <c r="AI597" s="145"/>
      <c r="AJ597" s="145"/>
      <c r="AK597" s="145"/>
      <c r="AL597" s="145"/>
      <c r="AM597" s="145"/>
      <c r="AN597" s="145"/>
      <c r="AO597" s="145"/>
      <c r="AP597" s="145"/>
      <c r="AQ597" s="145"/>
      <c r="AR597" s="145"/>
      <c r="AS597" s="145"/>
      <c r="AT597" s="145"/>
      <c r="AU597" s="145"/>
      <c r="AV597" s="145"/>
      <c r="AW597" s="145"/>
      <c r="AX597" s="145"/>
      <c r="AY597" s="145"/>
      <c r="AZ597" s="145"/>
      <c r="BA597" s="145"/>
      <c r="BB597" s="145"/>
      <c r="BC597" s="145"/>
      <c r="BD597" s="145"/>
      <c r="BE597" s="145"/>
      <c r="BF597" s="145"/>
      <c r="BG597" s="145"/>
      <c r="BH597" s="145"/>
      <c r="BI597" s="145"/>
    </row>
    <row r="598" ht="14.25" customHeight="1">
      <c r="A598" s="111"/>
      <c r="B598" s="145"/>
      <c r="C598" s="178"/>
      <c r="D598" s="178"/>
      <c r="E598" s="179"/>
      <c r="F598" s="178"/>
      <c r="G598" s="145"/>
      <c r="H598" s="145"/>
      <c r="I598" s="178"/>
      <c r="J598" s="179"/>
      <c r="K598" s="178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  <c r="AB598" s="145"/>
      <c r="AC598" s="145"/>
      <c r="AD598" s="145"/>
      <c r="AE598" s="145"/>
      <c r="AF598" s="145"/>
      <c r="AG598" s="145"/>
      <c r="AH598" s="145"/>
      <c r="AI598" s="145"/>
      <c r="AJ598" s="145"/>
      <c r="AK598" s="145"/>
      <c r="AL598" s="145"/>
      <c r="AM598" s="145"/>
      <c r="AN598" s="145"/>
      <c r="AO598" s="145"/>
      <c r="AP598" s="145"/>
      <c r="AQ598" s="145"/>
      <c r="AR598" s="145"/>
      <c r="AS598" s="145"/>
      <c r="AT598" s="145"/>
      <c r="AU598" s="145"/>
      <c r="AV598" s="145"/>
      <c r="AW598" s="145"/>
      <c r="AX598" s="145"/>
      <c r="AY598" s="145"/>
      <c r="AZ598" s="145"/>
      <c r="BA598" s="145"/>
      <c r="BB598" s="145"/>
      <c r="BC598" s="145"/>
      <c r="BD598" s="145"/>
      <c r="BE598" s="145"/>
      <c r="BF598" s="145"/>
      <c r="BG598" s="145"/>
      <c r="BH598" s="145"/>
      <c r="BI598" s="145"/>
    </row>
    <row r="599" ht="14.25" customHeight="1">
      <c r="A599" s="111"/>
      <c r="B599" s="145"/>
      <c r="C599" s="178"/>
      <c r="D599" s="178"/>
      <c r="E599" s="179"/>
      <c r="F599" s="178"/>
      <c r="G599" s="145"/>
      <c r="H599" s="145"/>
      <c r="I599" s="178"/>
      <c r="J599" s="179"/>
      <c r="K599" s="178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  <c r="AB599" s="145"/>
      <c r="AC599" s="145"/>
      <c r="AD599" s="145"/>
      <c r="AE599" s="145"/>
      <c r="AF599" s="145"/>
      <c r="AG599" s="145"/>
      <c r="AH599" s="145"/>
      <c r="AI599" s="145"/>
      <c r="AJ599" s="145"/>
      <c r="AK599" s="145"/>
      <c r="AL599" s="145"/>
      <c r="AM599" s="145"/>
      <c r="AN599" s="145"/>
      <c r="AO599" s="145"/>
      <c r="AP599" s="145"/>
      <c r="AQ599" s="145"/>
      <c r="AR599" s="145"/>
      <c r="AS599" s="145"/>
      <c r="AT599" s="145"/>
      <c r="AU599" s="145"/>
      <c r="AV599" s="145"/>
      <c r="AW599" s="145"/>
      <c r="AX599" s="145"/>
      <c r="AY599" s="145"/>
      <c r="AZ599" s="145"/>
      <c r="BA599" s="145"/>
      <c r="BB599" s="145"/>
      <c r="BC599" s="145"/>
      <c r="BD599" s="145"/>
      <c r="BE599" s="145"/>
      <c r="BF599" s="145"/>
      <c r="BG599" s="145"/>
      <c r="BH599" s="145"/>
      <c r="BI599" s="145"/>
    </row>
    <row r="600" ht="14.25" customHeight="1">
      <c r="A600" s="111"/>
      <c r="B600" s="145"/>
      <c r="C600" s="178"/>
      <c r="D600" s="178"/>
      <c r="E600" s="179"/>
      <c r="F600" s="178"/>
      <c r="G600" s="145"/>
      <c r="H600" s="145"/>
      <c r="I600" s="178"/>
      <c r="J600" s="179"/>
      <c r="K600" s="178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  <c r="AB600" s="145"/>
      <c r="AC600" s="145"/>
      <c r="AD600" s="145"/>
      <c r="AE600" s="145"/>
      <c r="AF600" s="145"/>
      <c r="AG600" s="145"/>
      <c r="AH600" s="145"/>
      <c r="AI600" s="145"/>
      <c r="AJ600" s="145"/>
      <c r="AK600" s="145"/>
      <c r="AL600" s="145"/>
      <c r="AM600" s="145"/>
      <c r="AN600" s="145"/>
      <c r="AO600" s="145"/>
      <c r="AP600" s="145"/>
      <c r="AQ600" s="145"/>
      <c r="AR600" s="145"/>
      <c r="AS600" s="145"/>
      <c r="AT600" s="145"/>
      <c r="AU600" s="145"/>
      <c r="AV600" s="145"/>
      <c r="AW600" s="145"/>
      <c r="AX600" s="145"/>
      <c r="AY600" s="145"/>
      <c r="AZ600" s="145"/>
      <c r="BA600" s="145"/>
      <c r="BB600" s="145"/>
      <c r="BC600" s="145"/>
      <c r="BD600" s="145"/>
      <c r="BE600" s="145"/>
      <c r="BF600" s="145"/>
      <c r="BG600" s="145"/>
      <c r="BH600" s="145"/>
      <c r="BI600" s="145"/>
    </row>
    <row r="601" ht="14.25" customHeight="1">
      <c r="A601" s="111"/>
      <c r="B601" s="145"/>
      <c r="C601" s="178"/>
      <c r="D601" s="178"/>
      <c r="E601" s="179"/>
      <c r="F601" s="178"/>
      <c r="G601" s="145"/>
      <c r="H601" s="145"/>
      <c r="I601" s="178"/>
      <c r="J601" s="179"/>
      <c r="K601" s="178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  <c r="AB601" s="145"/>
      <c r="AC601" s="145"/>
      <c r="AD601" s="145"/>
      <c r="AE601" s="145"/>
      <c r="AF601" s="145"/>
      <c r="AG601" s="145"/>
      <c r="AH601" s="145"/>
      <c r="AI601" s="145"/>
      <c r="AJ601" s="145"/>
      <c r="AK601" s="145"/>
      <c r="AL601" s="145"/>
      <c r="AM601" s="145"/>
      <c r="AN601" s="145"/>
      <c r="AO601" s="145"/>
      <c r="AP601" s="145"/>
      <c r="AQ601" s="145"/>
      <c r="AR601" s="145"/>
      <c r="AS601" s="145"/>
      <c r="AT601" s="145"/>
      <c r="AU601" s="145"/>
      <c r="AV601" s="145"/>
      <c r="AW601" s="145"/>
      <c r="AX601" s="145"/>
      <c r="AY601" s="145"/>
      <c r="AZ601" s="145"/>
      <c r="BA601" s="145"/>
      <c r="BB601" s="145"/>
      <c r="BC601" s="145"/>
      <c r="BD601" s="145"/>
      <c r="BE601" s="145"/>
      <c r="BF601" s="145"/>
      <c r="BG601" s="145"/>
      <c r="BH601" s="145"/>
      <c r="BI601" s="145"/>
    </row>
    <row r="602" ht="14.25" customHeight="1">
      <c r="A602" s="111"/>
      <c r="B602" s="145"/>
      <c r="C602" s="178"/>
      <c r="D602" s="178"/>
      <c r="E602" s="179"/>
      <c r="F602" s="178"/>
      <c r="G602" s="145"/>
      <c r="H602" s="145"/>
      <c r="I602" s="178"/>
      <c r="J602" s="179"/>
      <c r="K602" s="178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  <c r="AB602" s="145"/>
      <c r="AC602" s="145"/>
      <c r="AD602" s="145"/>
      <c r="AE602" s="145"/>
      <c r="AF602" s="145"/>
      <c r="AG602" s="145"/>
      <c r="AH602" s="145"/>
      <c r="AI602" s="145"/>
      <c r="AJ602" s="145"/>
      <c r="AK602" s="145"/>
      <c r="AL602" s="145"/>
      <c r="AM602" s="145"/>
      <c r="AN602" s="145"/>
      <c r="AO602" s="145"/>
      <c r="AP602" s="145"/>
      <c r="AQ602" s="145"/>
      <c r="AR602" s="145"/>
      <c r="AS602" s="145"/>
      <c r="AT602" s="145"/>
      <c r="AU602" s="145"/>
      <c r="AV602" s="145"/>
      <c r="AW602" s="145"/>
      <c r="AX602" s="145"/>
      <c r="AY602" s="145"/>
      <c r="AZ602" s="145"/>
      <c r="BA602" s="145"/>
      <c r="BB602" s="145"/>
      <c r="BC602" s="145"/>
      <c r="BD602" s="145"/>
      <c r="BE602" s="145"/>
      <c r="BF602" s="145"/>
      <c r="BG602" s="145"/>
      <c r="BH602" s="145"/>
      <c r="BI602" s="145"/>
    </row>
    <row r="603" ht="14.25" customHeight="1">
      <c r="A603" s="111"/>
      <c r="B603" s="145"/>
      <c r="C603" s="178"/>
      <c r="D603" s="178"/>
      <c r="E603" s="179"/>
      <c r="F603" s="178"/>
      <c r="G603" s="145"/>
      <c r="H603" s="145"/>
      <c r="I603" s="178"/>
      <c r="J603" s="179"/>
      <c r="K603" s="178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  <c r="AB603" s="145"/>
      <c r="AC603" s="145"/>
      <c r="AD603" s="145"/>
      <c r="AE603" s="145"/>
      <c r="AF603" s="145"/>
      <c r="AG603" s="145"/>
      <c r="AH603" s="145"/>
      <c r="AI603" s="145"/>
      <c r="AJ603" s="145"/>
      <c r="AK603" s="145"/>
      <c r="AL603" s="145"/>
      <c r="AM603" s="145"/>
      <c r="AN603" s="145"/>
      <c r="AO603" s="145"/>
      <c r="AP603" s="145"/>
      <c r="AQ603" s="145"/>
      <c r="AR603" s="145"/>
      <c r="AS603" s="145"/>
      <c r="AT603" s="145"/>
      <c r="AU603" s="145"/>
      <c r="AV603" s="145"/>
      <c r="AW603" s="145"/>
      <c r="AX603" s="145"/>
      <c r="AY603" s="145"/>
      <c r="AZ603" s="145"/>
      <c r="BA603" s="145"/>
      <c r="BB603" s="145"/>
      <c r="BC603" s="145"/>
      <c r="BD603" s="145"/>
      <c r="BE603" s="145"/>
      <c r="BF603" s="145"/>
      <c r="BG603" s="145"/>
      <c r="BH603" s="145"/>
      <c r="BI603" s="145"/>
    </row>
    <row r="604" ht="14.25" customHeight="1">
      <c r="A604" s="111"/>
      <c r="B604" s="145"/>
      <c r="C604" s="178"/>
      <c r="D604" s="178"/>
      <c r="E604" s="179"/>
      <c r="F604" s="178"/>
      <c r="G604" s="145"/>
      <c r="H604" s="145"/>
      <c r="I604" s="178"/>
      <c r="J604" s="179"/>
      <c r="K604" s="178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  <c r="AA604" s="145"/>
      <c r="AB604" s="145"/>
      <c r="AC604" s="145"/>
      <c r="AD604" s="145"/>
      <c r="AE604" s="145"/>
      <c r="AF604" s="145"/>
      <c r="AG604" s="145"/>
      <c r="AH604" s="145"/>
      <c r="AI604" s="145"/>
      <c r="AJ604" s="145"/>
      <c r="AK604" s="145"/>
      <c r="AL604" s="145"/>
      <c r="AM604" s="145"/>
      <c r="AN604" s="145"/>
      <c r="AO604" s="145"/>
      <c r="AP604" s="145"/>
      <c r="AQ604" s="145"/>
      <c r="AR604" s="145"/>
      <c r="AS604" s="145"/>
      <c r="AT604" s="145"/>
      <c r="AU604" s="145"/>
      <c r="AV604" s="145"/>
      <c r="AW604" s="145"/>
      <c r="AX604" s="145"/>
      <c r="AY604" s="145"/>
      <c r="AZ604" s="145"/>
      <c r="BA604" s="145"/>
      <c r="BB604" s="145"/>
      <c r="BC604" s="145"/>
      <c r="BD604" s="145"/>
      <c r="BE604" s="145"/>
      <c r="BF604" s="145"/>
      <c r="BG604" s="145"/>
      <c r="BH604" s="145"/>
      <c r="BI604" s="145"/>
    </row>
    <row r="605" ht="14.25" customHeight="1">
      <c r="A605" s="111"/>
      <c r="B605" s="145"/>
      <c r="C605" s="178"/>
      <c r="D605" s="178"/>
      <c r="E605" s="179"/>
      <c r="F605" s="178"/>
      <c r="G605" s="145"/>
      <c r="H605" s="145"/>
      <c r="I605" s="178"/>
      <c r="J605" s="179"/>
      <c r="K605" s="178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  <c r="AB605" s="145"/>
      <c r="AC605" s="145"/>
      <c r="AD605" s="145"/>
      <c r="AE605" s="145"/>
      <c r="AF605" s="145"/>
      <c r="AG605" s="145"/>
      <c r="AH605" s="145"/>
      <c r="AI605" s="145"/>
      <c r="AJ605" s="145"/>
      <c r="AK605" s="145"/>
      <c r="AL605" s="145"/>
      <c r="AM605" s="145"/>
      <c r="AN605" s="145"/>
      <c r="AO605" s="145"/>
      <c r="AP605" s="145"/>
      <c r="AQ605" s="145"/>
      <c r="AR605" s="145"/>
      <c r="AS605" s="145"/>
      <c r="AT605" s="145"/>
      <c r="AU605" s="145"/>
      <c r="AV605" s="145"/>
      <c r="AW605" s="145"/>
      <c r="AX605" s="145"/>
      <c r="AY605" s="145"/>
      <c r="AZ605" s="145"/>
      <c r="BA605" s="145"/>
      <c r="BB605" s="145"/>
      <c r="BC605" s="145"/>
      <c r="BD605" s="145"/>
      <c r="BE605" s="145"/>
      <c r="BF605" s="145"/>
      <c r="BG605" s="145"/>
      <c r="BH605" s="145"/>
      <c r="BI605" s="145"/>
    </row>
    <row r="606" ht="14.25" customHeight="1">
      <c r="A606" s="111"/>
      <c r="B606" s="145"/>
      <c r="C606" s="178"/>
      <c r="D606" s="178"/>
      <c r="E606" s="179"/>
      <c r="F606" s="178"/>
      <c r="G606" s="145"/>
      <c r="H606" s="145"/>
      <c r="I606" s="178"/>
      <c r="J606" s="179"/>
      <c r="K606" s="178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  <c r="AB606" s="145"/>
      <c r="AC606" s="145"/>
      <c r="AD606" s="145"/>
      <c r="AE606" s="145"/>
      <c r="AF606" s="145"/>
      <c r="AG606" s="145"/>
      <c r="AH606" s="145"/>
      <c r="AI606" s="145"/>
      <c r="AJ606" s="145"/>
      <c r="AK606" s="145"/>
      <c r="AL606" s="145"/>
      <c r="AM606" s="145"/>
      <c r="AN606" s="145"/>
      <c r="AO606" s="145"/>
      <c r="AP606" s="145"/>
      <c r="AQ606" s="145"/>
      <c r="AR606" s="145"/>
      <c r="AS606" s="145"/>
      <c r="AT606" s="145"/>
      <c r="AU606" s="145"/>
      <c r="AV606" s="145"/>
      <c r="AW606" s="145"/>
      <c r="AX606" s="145"/>
      <c r="AY606" s="145"/>
      <c r="AZ606" s="145"/>
      <c r="BA606" s="145"/>
      <c r="BB606" s="145"/>
      <c r="BC606" s="145"/>
      <c r="BD606" s="145"/>
      <c r="BE606" s="145"/>
      <c r="BF606" s="145"/>
      <c r="BG606" s="145"/>
      <c r="BH606" s="145"/>
      <c r="BI606" s="145"/>
    </row>
    <row r="607" ht="14.25" customHeight="1">
      <c r="A607" s="111"/>
      <c r="B607" s="145"/>
      <c r="C607" s="178"/>
      <c r="D607" s="178"/>
      <c r="E607" s="179"/>
      <c r="F607" s="178"/>
      <c r="G607" s="145"/>
      <c r="H607" s="145"/>
      <c r="I607" s="178"/>
      <c r="J607" s="179"/>
      <c r="K607" s="178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  <c r="AB607" s="145"/>
      <c r="AC607" s="145"/>
      <c r="AD607" s="145"/>
      <c r="AE607" s="145"/>
      <c r="AF607" s="145"/>
      <c r="AG607" s="145"/>
      <c r="AH607" s="145"/>
      <c r="AI607" s="145"/>
      <c r="AJ607" s="145"/>
      <c r="AK607" s="145"/>
      <c r="AL607" s="145"/>
      <c r="AM607" s="145"/>
      <c r="AN607" s="145"/>
      <c r="AO607" s="145"/>
      <c r="AP607" s="145"/>
      <c r="AQ607" s="145"/>
      <c r="AR607" s="145"/>
      <c r="AS607" s="145"/>
      <c r="AT607" s="145"/>
      <c r="AU607" s="145"/>
      <c r="AV607" s="145"/>
      <c r="AW607" s="145"/>
      <c r="AX607" s="145"/>
      <c r="AY607" s="145"/>
      <c r="AZ607" s="145"/>
      <c r="BA607" s="145"/>
      <c r="BB607" s="145"/>
      <c r="BC607" s="145"/>
      <c r="BD607" s="145"/>
      <c r="BE607" s="145"/>
      <c r="BF607" s="145"/>
      <c r="BG607" s="145"/>
      <c r="BH607" s="145"/>
      <c r="BI607" s="145"/>
    </row>
    <row r="608" ht="14.25" customHeight="1">
      <c r="A608" s="111"/>
      <c r="B608" s="145"/>
      <c r="C608" s="178"/>
      <c r="D608" s="178"/>
      <c r="E608" s="179"/>
      <c r="F608" s="178"/>
      <c r="G608" s="145"/>
      <c r="H608" s="145"/>
      <c r="I608" s="178"/>
      <c r="J608" s="179"/>
      <c r="K608" s="178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45"/>
      <c r="AV608" s="145"/>
      <c r="AW608" s="145"/>
      <c r="AX608" s="145"/>
      <c r="AY608" s="145"/>
      <c r="AZ608" s="145"/>
      <c r="BA608" s="145"/>
      <c r="BB608" s="145"/>
      <c r="BC608" s="145"/>
      <c r="BD608" s="145"/>
      <c r="BE608" s="145"/>
      <c r="BF608" s="145"/>
      <c r="BG608" s="145"/>
      <c r="BH608" s="145"/>
      <c r="BI608" s="145"/>
    </row>
    <row r="609" ht="14.25" customHeight="1">
      <c r="A609" s="111"/>
      <c r="B609" s="145"/>
      <c r="C609" s="178"/>
      <c r="D609" s="178"/>
      <c r="E609" s="179"/>
      <c r="F609" s="178"/>
      <c r="G609" s="145"/>
      <c r="H609" s="145"/>
      <c r="I609" s="178"/>
      <c r="J609" s="179"/>
      <c r="K609" s="178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  <c r="AB609" s="145"/>
      <c r="AC609" s="145"/>
      <c r="AD609" s="145"/>
      <c r="AE609" s="145"/>
      <c r="AF609" s="145"/>
      <c r="AG609" s="145"/>
      <c r="AH609" s="145"/>
      <c r="AI609" s="145"/>
      <c r="AJ609" s="145"/>
      <c r="AK609" s="145"/>
      <c r="AL609" s="145"/>
      <c r="AM609" s="145"/>
      <c r="AN609" s="145"/>
      <c r="AO609" s="145"/>
      <c r="AP609" s="145"/>
      <c r="AQ609" s="145"/>
      <c r="AR609" s="145"/>
      <c r="AS609" s="145"/>
      <c r="AT609" s="145"/>
      <c r="AU609" s="145"/>
      <c r="AV609" s="145"/>
      <c r="AW609" s="145"/>
      <c r="AX609" s="145"/>
      <c r="AY609" s="145"/>
      <c r="AZ609" s="145"/>
      <c r="BA609" s="145"/>
      <c r="BB609" s="145"/>
      <c r="BC609" s="145"/>
      <c r="BD609" s="145"/>
      <c r="BE609" s="145"/>
      <c r="BF609" s="145"/>
      <c r="BG609" s="145"/>
      <c r="BH609" s="145"/>
      <c r="BI609" s="145"/>
    </row>
    <row r="610" ht="14.25" customHeight="1">
      <c r="A610" s="111"/>
      <c r="B610" s="145"/>
      <c r="C610" s="178"/>
      <c r="D610" s="178"/>
      <c r="E610" s="179"/>
      <c r="F610" s="178"/>
      <c r="G610" s="145"/>
      <c r="H610" s="145"/>
      <c r="I610" s="178"/>
      <c r="J610" s="179"/>
      <c r="K610" s="178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  <c r="AB610" s="145"/>
      <c r="AC610" s="145"/>
      <c r="AD610" s="145"/>
      <c r="AE610" s="145"/>
      <c r="AF610" s="145"/>
      <c r="AG610" s="145"/>
      <c r="AH610" s="145"/>
      <c r="AI610" s="145"/>
      <c r="AJ610" s="145"/>
      <c r="AK610" s="145"/>
      <c r="AL610" s="145"/>
      <c r="AM610" s="145"/>
      <c r="AN610" s="145"/>
      <c r="AO610" s="145"/>
      <c r="AP610" s="145"/>
      <c r="AQ610" s="145"/>
      <c r="AR610" s="145"/>
      <c r="AS610" s="145"/>
      <c r="AT610" s="145"/>
      <c r="AU610" s="145"/>
      <c r="AV610" s="145"/>
      <c r="AW610" s="145"/>
      <c r="AX610" s="145"/>
      <c r="AY610" s="145"/>
      <c r="AZ610" s="145"/>
      <c r="BA610" s="145"/>
      <c r="BB610" s="145"/>
      <c r="BC610" s="145"/>
      <c r="BD610" s="145"/>
      <c r="BE610" s="145"/>
      <c r="BF610" s="145"/>
      <c r="BG610" s="145"/>
      <c r="BH610" s="145"/>
      <c r="BI610" s="145"/>
    </row>
    <row r="611" ht="14.25" customHeight="1">
      <c r="A611" s="111"/>
      <c r="B611" s="145"/>
      <c r="C611" s="178"/>
      <c r="D611" s="178"/>
      <c r="E611" s="179"/>
      <c r="F611" s="178"/>
      <c r="G611" s="145"/>
      <c r="H611" s="145"/>
      <c r="I611" s="178"/>
      <c r="J611" s="179"/>
      <c r="K611" s="178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  <c r="AB611" s="145"/>
      <c r="AC611" s="145"/>
      <c r="AD611" s="145"/>
      <c r="AE611" s="145"/>
      <c r="AF611" s="145"/>
      <c r="AG611" s="145"/>
      <c r="AH611" s="145"/>
      <c r="AI611" s="145"/>
      <c r="AJ611" s="145"/>
      <c r="AK611" s="145"/>
      <c r="AL611" s="145"/>
      <c r="AM611" s="145"/>
      <c r="AN611" s="145"/>
      <c r="AO611" s="145"/>
      <c r="AP611" s="145"/>
      <c r="AQ611" s="145"/>
      <c r="AR611" s="145"/>
      <c r="AS611" s="145"/>
      <c r="AT611" s="145"/>
      <c r="AU611" s="145"/>
      <c r="AV611" s="145"/>
      <c r="AW611" s="145"/>
      <c r="AX611" s="145"/>
      <c r="AY611" s="145"/>
      <c r="AZ611" s="145"/>
      <c r="BA611" s="145"/>
      <c r="BB611" s="145"/>
      <c r="BC611" s="145"/>
      <c r="BD611" s="145"/>
      <c r="BE611" s="145"/>
      <c r="BF611" s="145"/>
      <c r="BG611" s="145"/>
      <c r="BH611" s="145"/>
      <c r="BI611" s="145"/>
    </row>
    <row r="612" ht="14.25" customHeight="1">
      <c r="A612" s="111"/>
      <c r="B612" s="145"/>
      <c r="C612" s="178"/>
      <c r="D612" s="178"/>
      <c r="E612" s="179"/>
      <c r="F612" s="178"/>
      <c r="G612" s="145"/>
      <c r="H612" s="145"/>
      <c r="I612" s="178"/>
      <c r="J612" s="179"/>
      <c r="K612" s="178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  <c r="AB612" s="145"/>
      <c r="AC612" s="145"/>
      <c r="AD612" s="145"/>
      <c r="AE612" s="145"/>
      <c r="AF612" s="145"/>
      <c r="AG612" s="145"/>
      <c r="AH612" s="145"/>
      <c r="AI612" s="145"/>
      <c r="AJ612" s="145"/>
      <c r="AK612" s="145"/>
      <c r="AL612" s="145"/>
      <c r="AM612" s="145"/>
      <c r="AN612" s="145"/>
      <c r="AO612" s="145"/>
      <c r="AP612" s="145"/>
      <c r="AQ612" s="145"/>
      <c r="AR612" s="145"/>
      <c r="AS612" s="145"/>
      <c r="AT612" s="145"/>
      <c r="AU612" s="145"/>
      <c r="AV612" s="145"/>
      <c r="AW612" s="145"/>
      <c r="AX612" s="145"/>
      <c r="AY612" s="145"/>
      <c r="AZ612" s="145"/>
      <c r="BA612" s="145"/>
      <c r="BB612" s="145"/>
      <c r="BC612" s="145"/>
      <c r="BD612" s="145"/>
      <c r="BE612" s="145"/>
      <c r="BF612" s="145"/>
      <c r="BG612" s="145"/>
      <c r="BH612" s="145"/>
      <c r="BI612" s="145"/>
    </row>
    <row r="613" ht="14.25" customHeight="1">
      <c r="A613" s="111"/>
      <c r="B613" s="145"/>
      <c r="C613" s="178"/>
      <c r="D613" s="178"/>
      <c r="E613" s="179"/>
      <c r="F613" s="178"/>
      <c r="G613" s="145"/>
      <c r="H613" s="145"/>
      <c r="I613" s="178"/>
      <c r="J613" s="179"/>
      <c r="K613" s="178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  <c r="AB613" s="145"/>
      <c r="AC613" s="145"/>
      <c r="AD613" s="145"/>
      <c r="AE613" s="145"/>
      <c r="AF613" s="145"/>
      <c r="AG613" s="145"/>
      <c r="AH613" s="145"/>
      <c r="AI613" s="145"/>
      <c r="AJ613" s="145"/>
      <c r="AK613" s="145"/>
      <c r="AL613" s="145"/>
      <c r="AM613" s="145"/>
      <c r="AN613" s="145"/>
      <c r="AO613" s="145"/>
      <c r="AP613" s="145"/>
      <c r="AQ613" s="145"/>
      <c r="AR613" s="145"/>
      <c r="AS613" s="145"/>
      <c r="AT613" s="145"/>
      <c r="AU613" s="145"/>
      <c r="AV613" s="145"/>
      <c r="AW613" s="145"/>
      <c r="AX613" s="145"/>
      <c r="AY613" s="145"/>
      <c r="AZ613" s="145"/>
      <c r="BA613" s="145"/>
      <c r="BB613" s="145"/>
      <c r="BC613" s="145"/>
      <c r="BD613" s="145"/>
      <c r="BE613" s="145"/>
      <c r="BF613" s="145"/>
      <c r="BG613" s="145"/>
      <c r="BH613" s="145"/>
      <c r="BI613" s="145"/>
    </row>
    <row r="614" ht="14.25" customHeight="1">
      <c r="A614" s="111"/>
      <c r="B614" s="145"/>
      <c r="C614" s="178"/>
      <c r="D614" s="178"/>
      <c r="E614" s="179"/>
      <c r="F614" s="178"/>
      <c r="G614" s="145"/>
      <c r="H614" s="145"/>
      <c r="I614" s="178"/>
      <c r="J614" s="179"/>
      <c r="K614" s="178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  <c r="AB614" s="145"/>
      <c r="AC614" s="145"/>
      <c r="AD614" s="145"/>
      <c r="AE614" s="145"/>
      <c r="AF614" s="145"/>
      <c r="AG614" s="145"/>
      <c r="AH614" s="145"/>
      <c r="AI614" s="145"/>
      <c r="AJ614" s="145"/>
      <c r="AK614" s="145"/>
      <c r="AL614" s="145"/>
      <c r="AM614" s="145"/>
      <c r="AN614" s="145"/>
      <c r="AO614" s="145"/>
      <c r="AP614" s="145"/>
      <c r="AQ614" s="145"/>
      <c r="AR614" s="145"/>
      <c r="AS614" s="145"/>
      <c r="AT614" s="145"/>
      <c r="AU614" s="145"/>
      <c r="AV614" s="145"/>
      <c r="AW614" s="145"/>
      <c r="AX614" s="145"/>
      <c r="AY614" s="145"/>
      <c r="AZ614" s="145"/>
      <c r="BA614" s="145"/>
      <c r="BB614" s="145"/>
      <c r="BC614" s="145"/>
      <c r="BD614" s="145"/>
      <c r="BE614" s="145"/>
      <c r="BF614" s="145"/>
      <c r="BG614" s="145"/>
      <c r="BH614" s="145"/>
      <c r="BI614" s="145"/>
    </row>
    <row r="615" ht="14.25" customHeight="1">
      <c r="A615" s="111"/>
      <c r="B615" s="145"/>
      <c r="C615" s="178"/>
      <c r="D615" s="178"/>
      <c r="E615" s="179"/>
      <c r="F615" s="178"/>
      <c r="G615" s="145"/>
      <c r="H615" s="145"/>
      <c r="I615" s="178"/>
      <c r="J615" s="179"/>
      <c r="K615" s="178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  <c r="AB615" s="145"/>
      <c r="AC615" s="145"/>
      <c r="AD615" s="145"/>
      <c r="AE615" s="145"/>
      <c r="AF615" s="145"/>
      <c r="AG615" s="145"/>
      <c r="AH615" s="145"/>
      <c r="AI615" s="145"/>
      <c r="AJ615" s="145"/>
      <c r="AK615" s="145"/>
      <c r="AL615" s="145"/>
      <c r="AM615" s="145"/>
      <c r="AN615" s="145"/>
      <c r="AO615" s="145"/>
      <c r="AP615" s="145"/>
      <c r="AQ615" s="145"/>
      <c r="AR615" s="145"/>
      <c r="AS615" s="145"/>
      <c r="AT615" s="145"/>
      <c r="AU615" s="145"/>
      <c r="AV615" s="145"/>
      <c r="AW615" s="145"/>
      <c r="AX615" s="145"/>
      <c r="AY615" s="145"/>
      <c r="AZ615" s="145"/>
      <c r="BA615" s="145"/>
      <c r="BB615" s="145"/>
      <c r="BC615" s="145"/>
      <c r="BD615" s="145"/>
      <c r="BE615" s="145"/>
      <c r="BF615" s="145"/>
      <c r="BG615" s="145"/>
      <c r="BH615" s="145"/>
      <c r="BI615" s="145"/>
    </row>
    <row r="616" ht="14.25" customHeight="1">
      <c r="A616" s="111"/>
      <c r="B616" s="145"/>
      <c r="C616" s="178"/>
      <c r="D616" s="178"/>
      <c r="E616" s="179"/>
      <c r="F616" s="178"/>
      <c r="G616" s="145"/>
      <c r="H616" s="145"/>
      <c r="I616" s="178"/>
      <c r="J616" s="179"/>
      <c r="K616" s="178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  <c r="AB616" s="145"/>
      <c r="AC616" s="145"/>
      <c r="AD616" s="145"/>
      <c r="AE616" s="145"/>
      <c r="AF616" s="145"/>
      <c r="AG616" s="145"/>
      <c r="AH616" s="145"/>
      <c r="AI616" s="145"/>
      <c r="AJ616" s="145"/>
      <c r="AK616" s="145"/>
      <c r="AL616" s="145"/>
      <c r="AM616" s="145"/>
      <c r="AN616" s="145"/>
      <c r="AO616" s="145"/>
      <c r="AP616" s="145"/>
      <c r="AQ616" s="145"/>
      <c r="AR616" s="145"/>
      <c r="AS616" s="145"/>
      <c r="AT616" s="145"/>
      <c r="AU616" s="145"/>
      <c r="AV616" s="145"/>
      <c r="AW616" s="145"/>
      <c r="AX616" s="145"/>
      <c r="AY616" s="145"/>
      <c r="AZ616" s="145"/>
      <c r="BA616" s="145"/>
      <c r="BB616" s="145"/>
      <c r="BC616" s="145"/>
      <c r="BD616" s="145"/>
      <c r="BE616" s="145"/>
      <c r="BF616" s="145"/>
      <c r="BG616" s="145"/>
      <c r="BH616" s="145"/>
      <c r="BI616" s="145"/>
    </row>
    <row r="617" ht="14.25" customHeight="1">
      <c r="A617" s="111"/>
      <c r="B617" s="145"/>
      <c r="C617" s="178"/>
      <c r="D617" s="178"/>
      <c r="E617" s="179"/>
      <c r="F617" s="178"/>
      <c r="G617" s="145"/>
      <c r="H617" s="145"/>
      <c r="I617" s="178"/>
      <c r="J617" s="179"/>
      <c r="K617" s="178"/>
      <c r="L617" s="145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  <c r="Y617" s="145"/>
      <c r="Z617" s="145"/>
      <c r="AA617" s="145"/>
      <c r="AB617" s="145"/>
      <c r="AC617" s="145"/>
      <c r="AD617" s="145"/>
      <c r="AE617" s="145"/>
      <c r="AF617" s="145"/>
      <c r="AG617" s="145"/>
      <c r="AH617" s="145"/>
      <c r="AI617" s="145"/>
      <c r="AJ617" s="145"/>
      <c r="AK617" s="145"/>
      <c r="AL617" s="145"/>
      <c r="AM617" s="145"/>
      <c r="AN617" s="145"/>
      <c r="AO617" s="145"/>
      <c r="AP617" s="145"/>
      <c r="AQ617" s="145"/>
      <c r="AR617" s="145"/>
      <c r="AS617" s="145"/>
      <c r="AT617" s="145"/>
      <c r="AU617" s="145"/>
      <c r="AV617" s="145"/>
      <c r="AW617" s="145"/>
      <c r="AX617" s="145"/>
      <c r="AY617" s="145"/>
      <c r="AZ617" s="145"/>
      <c r="BA617" s="145"/>
      <c r="BB617" s="145"/>
      <c r="BC617" s="145"/>
      <c r="BD617" s="145"/>
      <c r="BE617" s="145"/>
      <c r="BF617" s="145"/>
      <c r="BG617" s="145"/>
      <c r="BH617" s="145"/>
      <c r="BI617" s="145"/>
    </row>
    <row r="618" ht="14.25" customHeight="1">
      <c r="A618" s="111"/>
      <c r="B618" s="145"/>
      <c r="C618" s="178"/>
      <c r="D618" s="178"/>
      <c r="E618" s="179"/>
      <c r="F618" s="178"/>
      <c r="G618" s="145"/>
      <c r="H618" s="145"/>
      <c r="I618" s="178"/>
      <c r="J618" s="179"/>
      <c r="K618" s="178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  <c r="AB618" s="145"/>
      <c r="AC618" s="145"/>
      <c r="AD618" s="145"/>
      <c r="AE618" s="145"/>
      <c r="AF618" s="145"/>
      <c r="AG618" s="145"/>
      <c r="AH618" s="145"/>
      <c r="AI618" s="145"/>
      <c r="AJ618" s="145"/>
      <c r="AK618" s="145"/>
      <c r="AL618" s="145"/>
      <c r="AM618" s="145"/>
      <c r="AN618" s="145"/>
      <c r="AO618" s="145"/>
      <c r="AP618" s="145"/>
      <c r="AQ618" s="145"/>
      <c r="AR618" s="145"/>
      <c r="AS618" s="145"/>
      <c r="AT618" s="145"/>
      <c r="AU618" s="145"/>
      <c r="AV618" s="145"/>
      <c r="AW618" s="145"/>
      <c r="AX618" s="145"/>
      <c r="AY618" s="145"/>
      <c r="AZ618" s="145"/>
      <c r="BA618" s="145"/>
      <c r="BB618" s="145"/>
      <c r="BC618" s="145"/>
      <c r="BD618" s="145"/>
      <c r="BE618" s="145"/>
      <c r="BF618" s="145"/>
      <c r="BG618" s="145"/>
      <c r="BH618" s="145"/>
      <c r="BI618" s="145"/>
    </row>
    <row r="619" ht="14.25" customHeight="1">
      <c r="A619" s="111"/>
      <c r="B619" s="145"/>
      <c r="C619" s="178"/>
      <c r="D619" s="178"/>
      <c r="E619" s="179"/>
      <c r="F619" s="178"/>
      <c r="G619" s="145"/>
      <c r="H619" s="145"/>
      <c r="I619" s="178"/>
      <c r="J619" s="179"/>
      <c r="K619" s="178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  <c r="AB619" s="145"/>
      <c r="AC619" s="145"/>
      <c r="AD619" s="145"/>
      <c r="AE619" s="145"/>
      <c r="AF619" s="145"/>
      <c r="AG619" s="145"/>
      <c r="AH619" s="145"/>
      <c r="AI619" s="145"/>
      <c r="AJ619" s="145"/>
      <c r="AK619" s="145"/>
      <c r="AL619" s="145"/>
      <c r="AM619" s="145"/>
      <c r="AN619" s="145"/>
      <c r="AO619" s="145"/>
      <c r="AP619" s="145"/>
      <c r="AQ619" s="145"/>
      <c r="AR619" s="145"/>
      <c r="AS619" s="145"/>
      <c r="AT619" s="145"/>
      <c r="AU619" s="145"/>
      <c r="AV619" s="145"/>
      <c r="AW619" s="145"/>
      <c r="AX619" s="145"/>
      <c r="AY619" s="145"/>
      <c r="AZ619" s="145"/>
      <c r="BA619" s="145"/>
      <c r="BB619" s="145"/>
      <c r="BC619" s="145"/>
      <c r="BD619" s="145"/>
      <c r="BE619" s="145"/>
      <c r="BF619" s="145"/>
      <c r="BG619" s="145"/>
      <c r="BH619" s="145"/>
      <c r="BI619" s="145"/>
    </row>
    <row r="620" ht="14.25" customHeight="1">
      <c r="A620" s="111"/>
      <c r="B620" s="145"/>
      <c r="C620" s="178"/>
      <c r="D620" s="178"/>
      <c r="E620" s="179"/>
      <c r="F620" s="178"/>
      <c r="G620" s="145"/>
      <c r="H620" s="145"/>
      <c r="I620" s="178"/>
      <c r="J620" s="179"/>
      <c r="K620" s="178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  <c r="AB620" s="145"/>
      <c r="AC620" s="145"/>
      <c r="AD620" s="145"/>
      <c r="AE620" s="145"/>
      <c r="AF620" s="145"/>
      <c r="AG620" s="145"/>
      <c r="AH620" s="145"/>
      <c r="AI620" s="145"/>
      <c r="AJ620" s="145"/>
      <c r="AK620" s="145"/>
      <c r="AL620" s="145"/>
      <c r="AM620" s="145"/>
      <c r="AN620" s="145"/>
      <c r="AO620" s="145"/>
      <c r="AP620" s="145"/>
      <c r="AQ620" s="145"/>
      <c r="AR620" s="145"/>
      <c r="AS620" s="145"/>
      <c r="AT620" s="145"/>
      <c r="AU620" s="145"/>
      <c r="AV620" s="145"/>
      <c r="AW620" s="145"/>
      <c r="AX620" s="145"/>
      <c r="AY620" s="145"/>
      <c r="AZ620" s="145"/>
      <c r="BA620" s="145"/>
      <c r="BB620" s="145"/>
      <c r="BC620" s="145"/>
      <c r="BD620" s="145"/>
      <c r="BE620" s="145"/>
      <c r="BF620" s="145"/>
      <c r="BG620" s="145"/>
      <c r="BH620" s="145"/>
      <c r="BI620" s="145"/>
    </row>
    <row r="621" ht="14.25" customHeight="1">
      <c r="A621" s="111"/>
      <c r="B621" s="145"/>
      <c r="C621" s="178"/>
      <c r="D621" s="178"/>
      <c r="E621" s="179"/>
      <c r="F621" s="178"/>
      <c r="G621" s="145"/>
      <c r="H621" s="145"/>
      <c r="I621" s="178"/>
      <c r="J621" s="179"/>
      <c r="K621" s="178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  <c r="AB621" s="145"/>
      <c r="AC621" s="145"/>
      <c r="AD621" s="145"/>
      <c r="AE621" s="145"/>
      <c r="AF621" s="145"/>
      <c r="AG621" s="145"/>
      <c r="AH621" s="145"/>
      <c r="AI621" s="145"/>
      <c r="AJ621" s="145"/>
      <c r="AK621" s="145"/>
      <c r="AL621" s="145"/>
      <c r="AM621" s="145"/>
      <c r="AN621" s="145"/>
      <c r="AO621" s="145"/>
      <c r="AP621" s="145"/>
      <c r="AQ621" s="145"/>
      <c r="AR621" s="145"/>
      <c r="AS621" s="145"/>
      <c r="AT621" s="145"/>
      <c r="AU621" s="145"/>
      <c r="AV621" s="145"/>
      <c r="AW621" s="145"/>
      <c r="AX621" s="145"/>
      <c r="AY621" s="145"/>
      <c r="AZ621" s="145"/>
      <c r="BA621" s="145"/>
      <c r="BB621" s="145"/>
      <c r="BC621" s="145"/>
      <c r="BD621" s="145"/>
      <c r="BE621" s="145"/>
      <c r="BF621" s="145"/>
      <c r="BG621" s="145"/>
      <c r="BH621" s="145"/>
      <c r="BI621" s="145"/>
    </row>
    <row r="622" ht="14.25" customHeight="1">
      <c r="A622" s="111"/>
      <c r="B622" s="145"/>
      <c r="C622" s="178"/>
      <c r="D622" s="178"/>
      <c r="E622" s="179"/>
      <c r="F622" s="178"/>
      <c r="G622" s="145"/>
      <c r="H622" s="145"/>
      <c r="I622" s="178"/>
      <c r="J622" s="179"/>
      <c r="K622" s="178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  <c r="AB622" s="145"/>
      <c r="AC622" s="145"/>
      <c r="AD622" s="145"/>
      <c r="AE622" s="145"/>
      <c r="AF622" s="145"/>
      <c r="AG622" s="145"/>
      <c r="AH622" s="145"/>
      <c r="AI622" s="145"/>
      <c r="AJ622" s="145"/>
      <c r="AK622" s="145"/>
      <c r="AL622" s="145"/>
      <c r="AM622" s="145"/>
      <c r="AN622" s="145"/>
      <c r="AO622" s="145"/>
      <c r="AP622" s="145"/>
      <c r="AQ622" s="145"/>
      <c r="AR622" s="145"/>
      <c r="AS622" s="145"/>
      <c r="AT622" s="145"/>
      <c r="AU622" s="145"/>
      <c r="AV622" s="145"/>
      <c r="AW622" s="145"/>
      <c r="AX622" s="145"/>
      <c r="AY622" s="145"/>
      <c r="AZ622" s="145"/>
      <c r="BA622" s="145"/>
      <c r="BB622" s="145"/>
      <c r="BC622" s="145"/>
      <c r="BD622" s="145"/>
      <c r="BE622" s="145"/>
      <c r="BF622" s="145"/>
      <c r="BG622" s="145"/>
      <c r="BH622" s="145"/>
      <c r="BI622" s="145"/>
    </row>
    <row r="623" ht="14.25" customHeight="1">
      <c r="A623" s="111"/>
      <c r="B623" s="145"/>
      <c r="C623" s="178"/>
      <c r="D623" s="178"/>
      <c r="E623" s="179"/>
      <c r="F623" s="178"/>
      <c r="G623" s="145"/>
      <c r="H623" s="145"/>
      <c r="I623" s="178"/>
      <c r="J623" s="179"/>
      <c r="K623" s="178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  <c r="AB623" s="145"/>
      <c r="AC623" s="145"/>
      <c r="AD623" s="145"/>
      <c r="AE623" s="145"/>
      <c r="AF623" s="145"/>
      <c r="AG623" s="145"/>
      <c r="AH623" s="145"/>
      <c r="AI623" s="145"/>
      <c r="AJ623" s="145"/>
      <c r="AK623" s="145"/>
      <c r="AL623" s="145"/>
      <c r="AM623" s="145"/>
      <c r="AN623" s="145"/>
      <c r="AO623" s="145"/>
      <c r="AP623" s="145"/>
      <c r="AQ623" s="145"/>
      <c r="AR623" s="145"/>
      <c r="AS623" s="145"/>
      <c r="AT623" s="145"/>
      <c r="AU623" s="145"/>
      <c r="AV623" s="145"/>
      <c r="AW623" s="145"/>
      <c r="AX623" s="145"/>
      <c r="AY623" s="145"/>
      <c r="AZ623" s="145"/>
      <c r="BA623" s="145"/>
      <c r="BB623" s="145"/>
      <c r="BC623" s="145"/>
      <c r="BD623" s="145"/>
      <c r="BE623" s="145"/>
      <c r="BF623" s="145"/>
      <c r="BG623" s="145"/>
      <c r="BH623" s="145"/>
      <c r="BI623" s="145"/>
    </row>
    <row r="624" ht="14.25" customHeight="1">
      <c r="A624" s="111"/>
      <c r="B624" s="145"/>
      <c r="C624" s="178"/>
      <c r="D624" s="178"/>
      <c r="E624" s="179"/>
      <c r="F624" s="178"/>
      <c r="G624" s="145"/>
      <c r="H624" s="145"/>
      <c r="I624" s="178"/>
      <c r="J624" s="179"/>
      <c r="K624" s="178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  <c r="AB624" s="145"/>
      <c r="AC624" s="145"/>
      <c r="AD624" s="145"/>
      <c r="AE624" s="145"/>
      <c r="AF624" s="145"/>
      <c r="AG624" s="145"/>
      <c r="AH624" s="145"/>
      <c r="AI624" s="145"/>
      <c r="AJ624" s="145"/>
      <c r="AK624" s="145"/>
      <c r="AL624" s="145"/>
      <c r="AM624" s="145"/>
      <c r="AN624" s="145"/>
      <c r="AO624" s="145"/>
      <c r="AP624" s="145"/>
      <c r="AQ624" s="145"/>
      <c r="AR624" s="145"/>
      <c r="AS624" s="145"/>
      <c r="AT624" s="145"/>
      <c r="AU624" s="145"/>
      <c r="AV624" s="145"/>
      <c r="AW624" s="145"/>
      <c r="AX624" s="145"/>
      <c r="AY624" s="145"/>
      <c r="AZ624" s="145"/>
      <c r="BA624" s="145"/>
      <c r="BB624" s="145"/>
      <c r="BC624" s="145"/>
      <c r="BD624" s="145"/>
      <c r="BE624" s="145"/>
      <c r="BF624" s="145"/>
      <c r="BG624" s="145"/>
      <c r="BH624" s="145"/>
      <c r="BI624" s="145"/>
    </row>
    <row r="625" ht="14.25" customHeight="1">
      <c r="A625" s="111"/>
      <c r="B625" s="145"/>
      <c r="C625" s="178"/>
      <c r="D625" s="178"/>
      <c r="E625" s="179"/>
      <c r="F625" s="178"/>
      <c r="G625" s="145"/>
      <c r="H625" s="145"/>
      <c r="I625" s="178"/>
      <c r="J625" s="179"/>
      <c r="K625" s="178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  <c r="AB625" s="145"/>
      <c r="AC625" s="145"/>
      <c r="AD625" s="145"/>
      <c r="AE625" s="145"/>
      <c r="AF625" s="145"/>
      <c r="AG625" s="145"/>
      <c r="AH625" s="145"/>
      <c r="AI625" s="145"/>
      <c r="AJ625" s="145"/>
      <c r="AK625" s="145"/>
      <c r="AL625" s="145"/>
      <c r="AM625" s="145"/>
      <c r="AN625" s="145"/>
      <c r="AO625" s="145"/>
      <c r="AP625" s="145"/>
      <c r="AQ625" s="145"/>
      <c r="AR625" s="145"/>
      <c r="AS625" s="145"/>
      <c r="AT625" s="145"/>
      <c r="AU625" s="145"/>
      <c r="AV625" s="145"/>
      <c r="AW625" s="145"/>
      <c r="AX625" s="145"/>
      <c r="AY625" s="145"/>
      <c r="AZ625" s="145"/>
      <c r="BA625" s="145"/>
      <c r="BB625" s="145"/>
      <c r="BC625" s="145"/>
      <c r="BD625" s="145"/>
      <c r="BE625" s="145"/>
      <c r="BF625" s="145"/>
      <c r="BG625" s="145"/>
      <c r="BH625" s="145"/>
      <c r="BI625" s="145"/>
    </row>
    <row r="626" ht="14.25" customHeight="1">
      <c r="A626" s="111"/>
      <c r="B626" s="145"/>
      <c r="C626" s="178"/>
      <c r="D626" s="178"/>
      <c r="E626" s="179"/>
      <c r="F626" s="178"/>
      <c r="G626" s="145"/>
      <c r="H626" s="145"/>
      <c r="I626" s="178"/>
      <c r="J626" s="179"/>
      <c r="K626" s="178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  <c r="AB626" s="145"/>
      <c r="AC626" s="145"/>
      <c r="AD626" s="145"/>
      <c r="AE626" s="145"/>
      <c r="AF626" s="145"/>
      <c r="AG626" s="145"/>
      <c r="AH626" s="145"/>
      <c r="AI626" s="145"/>
      <c r="AJ626" s="145"/>
      <c r="AK626" s="145"/>
      <c r="AL626" s="145"/>
      <c r="AM626" s="145"/>
      <c r="AN626" s="145"/>
      <c r="AO626" s="145"/>
      <c r="AP626" s="145"/>
      <c r="AQ626" s="145"/>
      <c r="AR626" s="145"/>
      <c r="AS626" s="145"/>
      <c r="AT626" s="145"/>
      <c r="AU626" s="145"/>
      <c r="AV626" s="145"/>
      <c r="AW626" s="145"/>
      <c r="AX626" s="145"/>
      <c r="AY626" s="145"/>
      <c r="AZ626" s="145"/>
      <c r="BA626" s="145"/>
      <c r="BB626" s="145"/>
      <c r="BC626" s="145"/>
      <c r="BD626" s="145"/>
      <c r="BE626" s="145"/>
      <c r="BF626" s="145"/>
      <c r="BG626" s="145"/>
      <c r="BH626" s="145"/>
      <c r="BI626" s="145"/>
    </row>
    <row r="627" ht="14.25" customHeight="1">
      <c r="A627" s="111"/>
      <c r="B627" s="145"/>
      <c r="C627" s="178"/>
      <c r="D627" s="178"/>
      <c r="E627" s="179"/>
      <c r="F627" s="178"/>
      <c r="G627" s="145"/>
      <c r="H627" s="145"/>
      <c r="I627" s="178"/>
      <c r="J627" s="179"/>
      <c r="K627" s="178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  <c r="AB627" s="145"/>
      <c r="AC627" s="145"/>
      <c r="AD627" s="145"/>
      <c r="AE627" s="145"/>
      <c r="AF627" s="145"/>
      <c r="AG627" s="145"/>
      <c r="AH627" s="145"/>
      <c r="AI627" s="145"/>
      <c r="AJ627" s="145"/>
      <c r="AK627" s="145"/>
      <c r="AL627" s="145"/>
      <c r="AM627" s="145"/>
      <c r="AN627" s="145"/>
      <c r="AO627" s="145"/>
      <c r="AP627" s="145"/>
      <c r="AQ627" s="145"/>
      <c r="AR627" s="145"/>
      <c r="AS627" s="145"/>
      <c r="AT627" s="145"/>
      <c r="AU627" s="145"/>
      <c r="AV627" s="145"/>
      <c r="AW627" s="145"/>
      <c r="AX627" s="145"/>
      <c r="AY627" s="145"/>
      <c r="AZ627" s="145"/>
      <c r="BA627" s="145"/>
      <c r="BB627" s="145"/>
      <c r="BC627" s="145"/>
      <c r="BD627" s="145"/>
      <c r="BE627" s="145"/>
      <c r="BF627" s="145"/>
      <c r="BG627" s="145"/>
      <c r="BH627" s="145"/>
      <c r="BI627" s="145"/>
    </row>
    <row r="628" ht="14.25" customHeight="1">
      <c r="A628" s="111"/>
      <c r="B628" s="145"/>
      <c r="C628" s="178"/>
      <c r="D628" s="178"/>
      <c r="E628" s="179"/>
      <c r="F628" s="178"/>
      <c r="G628" s="145"/>
      <c r="H628" s="145"/>
      <c r="I628" s="178"/>
      <c r="J628" s="179"/>
      <c r="K628" s="178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  <c r="AB628" s="145"/>
      <c r="AC628" s="145"/>
      <c r="AD628" s="145"/>
      <c r="AE628" s="145"/>
      <c r="AF628" s="145"/>
      <c r="AG628" s="145"/>
      <c r="AH628" s="145"/>
      <c r="AI628" s="145"/>
      <c r="AJ628" s="145"/>
      <c r="AK628" s="145"/>
      <c r="AL628" s="145"/>
      <c r="AM628" s="145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5"/>
    </row>
    <row r="629" ht="14.25" customHeight="1">
      <c r="A629" s="111"/>
      <c r="B629" s="145"/>
      <c r="C629" s="178"/>
      <c r="D629" s="178"/>
      <c r="E629" s="179"/>
      <c r="F629" s="178"/>
      <c r="G629" s="145"/>
      <c r="H629" s="145"/>
      <c r="I629" s="178"/>
      <c r="J629" s="179"/>
      <c r="K629" s="178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  <c r="AB629" s="145"/>
      <c r="AC629" s="145"/>
      <c r="AD629" s="145"/>
      <c r="AE629" s="145"/>
      <c r="AF629" s="145"/>
      <c r="AG629" s="145"/>
      <c r="AH629" s="145"/>
      <c r="AI629" s="145"/>
      <c r="AJ629" s="145"/>
      <c r="AK629" s="145"/>
      <c r="AL629" s="145"/>
      <c r="AM629" s="145"/>
      <c r="AN629" s="145"/>
      <c r="AO629" s="145"/>
      <c r="AP629" s="145"/>
      <c r="AQ629" s="145"/>
      <c r="AR629" s="145"/>
      <c r="AS629" s="145"/>
      <c r="AT629" s="145"/>
      <c r="AU629" s="145"/>
      <c r="AV629" s="145"/>
      <c r="AW629" s="145"/>
      <c r="AX629" s="145"/>
      <c r="AY629" s="145"/>
      <c r="AZ629" s="145"/>
      <c r="BA629" s="145"/>
      <c r="BB629" s="145"/>
      <c r="BC629" s="145"/>
      <c r="BD629" s="145"/>
      <c r="BE629" s="145"/>
      <c r="BF629" s="145"/>
      <c r="BG629" s="145"/>
      <c r="BH629" s="145"/>
      <c r="BI629" s="145"/>
    </row>
    <row r="630" ht="14.25" customHeight="1">
      <c r="A630" s="111"/>
      <c r="B630" s="145"/>
      <c r="C630" s="178"/>
      <c r="D630" s="178"/>
      <c r="E630" s="179"/>
      <c r="F630" s="178"/>
      <c r="G630" s="145"/>
      <c r="H630" s="145"/>
      <c r="I630" s="178"/>
      <c r="J630" s="179"/>
      <c r="K630" s="178"/>
      <c r="L630" s="145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  <c r="Z630" s="145"/>
      <c r="AA630" s="145"/>
      <c r="AB630" s="145"/>
      <c r="AC630" s="145"/>
      <c r="AD630" s="145"/>
      <c r="AE630" s="145"/>
      <c r="AF630" s="145"/>
      <c r="AG630" s="145"/>
      <c r="AH630" s="145"/>
      <c r="AI630" s="145"/>
      <c r="AJ630" s="145"/>
      <c r="AK630" s="145"/>
      <c r="AL630" s="145"/>
      <c r="AM630" s="145"/>
      <c r="AN630" s="145"/>
      <c r="AO630" s="145"/>
      <c r="AP630" s="145"/>
      <c r="AQ630" s="145"/>
      <c r="AR630" s="145"/>
      <c r="AS630" s="145"/>
      <c r="AT630" s="145"/>
      <c r="AU630" s="145"/>
      <c r="AV630" s="145"/>
      <c r="AW630" s="145"/>
      <c r="AX630" s="145"/>
      <c r="AY630" s="145"/>
      <c r="AZ630" s="145"/>
      <c r="BA630" s="145"/>
      <c r="BB630" s="145"/>
      <c r="BC630" s="145"/>
      <c r="BD630" s="145"/>
      <c r="BE630" s="145"/>
      <c r="BF630" s="145"/>
      <c r="BG630" s="145"/>
      <c r="BH630" s="145"/>
      <c r="BI630" s="145"/>
    </row>
    <row r="631" ht="14.25" customHeight="1">
      <c r="A631" s="111"/>
      <c r="B631" s="145"/>
      <c r="C631" s="178"/>
      <c r="D631" s="178"/>
      <c r="E631" s="179"/>
      <c r="F631" s="178"/>
      <c r="G631" s="145"/>
      <c r="H631" s="145"/>
      <c r="I631" s="178"/>
      <c r="J631" s="179"/>
      <c r="K631" s="178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  <c r="BA631" s="145"/>
      <c r="BB631" s="145"/>
      <c r="BC631" s="145"/>
      <c r="BD631" s="145"/>
      <c r="BE631" s="145"/>
      <c r="BF631" s="145"/>
      <c r="BG631" s="145"/>
      <c r="BH631" s="145"/>
      <c r="BI631" s="145"/>
    </row>
    <row r="632" ht="14.25" customHeight="1">
      <c r="A632" s="111"/>
      <c r="B632" s="145"/>
      <c r="C632" s="178"/>
      <c r="D632" s="178"/>
      <c r="E632" s="179"/>
      <c r="F632" s="178"/>
      <c r="G632" s="145"/>
      <c r="H632" s="145"/>
      <c r="I632" s="178"/>
      <c r="J632" s="179"/>
      <c r="K632" s="178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  <c r="BA632" s="145"/>
      <c r="BB632" s="145"/>
      <c r="BC632" s="145"/>
      <c r="BD632" s="145"/>
      <c r="BE632" s="145"/>
      <c r="BF632" s="145"/>
      <c r="BG632" s="145"/>
      <c r="BH632" s="145"/>
      <c r="BI632" s="145"/>
    </row>
    <row r="633" ht="14.25" customHeight="1">
      <c r="A633" s="111"/>
      <c r="B633" s="145"/>
      <c r="C633" s="178"/>
      <c r="D633" s="178"/>
      <c r="E633" s="179"/>
      <c r="F633" s="178"/>
      <c r="G633" s="145"/>
      <c r="H633" s="145"/>
      <c r="I633" s="178"/>
      <c r="J633" s="179"/>
      <c r="K633" s="178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  <c r="BA633" s="145"/>
      <c r="BB633" s="145"/>
      <c r="BC633" s="145"/>
      <c r="BD633" s="145"/>
      <c r="BE633" s="145"/>
      <c r="BF633" s="145"/>
      <c r="BG633" s="145"/>
      <c r="BH633" s="145"/>
      <c r="BI633" s="145"/>
    </row>
    <row r="634" ht="14.25" customHeight="1">
      <c r="A634" s="111"/>
      <c r="B634" s="145"/>
      <c r="C634" s="178"/>
      <c r="D634" s="178"/>
      <c r="E634" s="179"/>
      <c r="F634" s="178"/>
      <c r="G634" s="145"/>
      <c r="H634" s="145"/>
      <c r="I634" s="178"/>
      <c r="J634" s="179"/>
      <c r="K634" s="178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  <c r="BA634" s="145"/>
      <c r="BB634" s="145"/>
      <c r="BC634" s="145"/>
      <c r="BD634" s="145"/>
      <c r="BE634" s="145"/>
      <c r="BF634" s="145"/>
      <c r="BG634" s="145"/>
      <c r="BH634" s="145"/>
      <c r="BI634" s="145"/>
    </row>
    <row r="635" ht="14.25" customHeight="1">
      <c r="A635" s="111"/>
      <c r="B635" s="145"/>
      <c r="C635" s="178"/>
      <c r="D635" s="178"/>
      <c r="E635" s="179"/>
      <c r="F635" s="178"/>
      <c r="G635" s="145"/>
      <c r="H635" s="145"/>
      <c r="I635" s="178"/>
      <c r="J635" s="179"/>
      <c r="K635" s="178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  <c r="BA635" s="145"/>
      <c r="BB635" s="145"/>
      <c r="BC635" s="145"/>
      <c r="BD635" s="145"/>
      <c r="BE635" s="145"/>
      <c r="BF635" s="145"/>
      <c r="BG635" s="145"/>
      <c r="BH635" s="145"/>
      <c r="BI635" s="145"/>
    </row>
    <row r="636" ht="14.25" customHeight="1">
      <c r="A636" s="111"/>
      <c r="B636" s="145"/>
      <c r="C636" s="178"/>
      <c r="D636" s="178"/>
      <c r="E636" s="179"/>
      <c r="F636" s="178"/>
      <c r="G636" s="145"/>
      <c r="H636" s="145"/>
      <c r="I636" s="178"/>
      <c r="J636" s="179"/>
      <c r="K636" s="178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  <c r="BA636" s="145"/>
      <c r="BB636" s="145"/>
      <c r="BC636" s="145"/>
      <c r="BD636" s="145"/>
      <c r="BE636" s="145"/>
      <c r="BF636" s="145"/>
      <c r="BG636" s="145"/>
      <c r="BH636" s="145"/>
      <c r="BI636" s="145"/>
    </row>
    <row r="637" ht="14.25" customHeight="1">
      <c r="A637" s="111"/>
      <c r="B637" s="145"/>
      <c r="C637" s="178"/>
      <c r="D637" s="178"/>
      <c r="E637" s="179"/>
      <c r="F637" s="178"/>
      <c r="G637" s="145"/>
      <c r="H637" s="145"/>
      <c r="I637" s="178"/>
      <c r="J637" s="179"/>
      <c r="K637" s="178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  <c r="BA637" s="145"/>
      <c r="BB637" s="145"/>
      <c r="BC637" s="145"/>
      <c r="BD637" s="145"/>
      <c r="BE637" s="145"/>
      <c r="BF637" s="145"/>
      <c r="BG637" s="145"/>
      <c r="BH637" s="145"/>
      <c r="BI637" s="145"/>
    </row>
    <row r="638" ht="14.25" customHeight="1">
      <c r="A638" s="111"/>
      <c r="B638" s="145"/>
      <c r="C638" s="178"/>
      <c r="D638" s="178"/>
      <c r="E638" s="179"/>
      <c r="F638" s="178"/>
      <c r="G638" s="145"/>
      <c r="H638" s="145"/>
      <c r="I638" s="178"/>
      <c r="J638" s="179"/>
      <c r="K638" s="178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  <c r="BA638" s="145"/>
      <c r="BB638" s="145"/>
      <c r="BC638" s="145"/>
      <c r="BD638" s="145"/>
      <c r="BE638" s="145"/>
      <c r="BF638" s="145"/>
      <c r="BG638" s="145"/>
      <c r="BH638" s="145"/>
      <c r="BI638" s="145"/>
    </row>
    <row r="639" ht="14.25" customHeight="1">
      <c r="A639" s="111"/>
      <c r="B639" s="145"/>
      <c r="C639" s="178"/>
      <c r="D639" s="178"/>
      <c r="E639" s="179"/>
      <c r="F639" s="178"/>
      <c r="G639" s="145"/>
      <c r="H639" s="145"/>
      <c r="I639" s="178"/>
      <c r="J639" s="179"/>
      <c r="K639" s="178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  <c r="BA639" s="145"/>
      <c r="BB639" s="145"/>
      <c r="BC639" s="145"/>
      <c r="BD639" s="145"/>
      <c r="BE639" s="145"/>
      <c r="BF639" s="145"/>
      <c r="BG639" s="145"/>
      <c r="BH639" s="145"/>
      <c r="BI639" s="145"/>
    </row>
    <row r="640" ht="14.25" customHeight="1">
      <c r="A640" s="111"/>
      <c r="B640" s="145"/>
      <c r="C640" s="178"/>
      <c r="D640" s="178"/>
      <c r="E640" s="179"/>
      <c r="F640" s="178"/>
      <c r="G640" s="145"/>
      <c r="H640" s="145"/>
      <c r="I640" s="178"/>
      <c r="J640" s="179"/>
      <c r="K640" s="178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  <c r="BA640" s="145"/>
      <c r="BB640" s="145"/>
      <c r="BC640" s="145"/>
      <c r="BD640" s="145"/>
      <c r="BE640" s="145"/>
      <c r="BF640" s="145"/>
      <c r="BG640" s="145"/>
      <c r="BH640" s="145"/>
      <c r="BI640" s="145"/>
    </row>
    <row r="641" ht="14.25" customHeight="1">
      <c r="A641" s="111"/>
      <c r="B641" s="145"/>
      <c r="C641" s="178"/>
      <c r="D641" s="178"/>
      <c r="E641" s="179"/>
      <c r="F641" s="178"/>
      <c r="G641" s="145"/>
      <c r="H641" s="145"/>
      <c r="I641" s="178"/>
      <c r="J641" s="179"/>
      <c r="K641" s="178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  <c r="BA641" s="145"/>
      <c r="BB641" s="145"/>
      <c r="BC641" s="145"/>
      <c r="BD641" s="145"/>
      <c r="BE641" s="145"/>
      <c r="BF641" s="145"/>
      <c r="BG641" s="145"/>
      <c r="BH641" s="145"/>
      <c r="BI641" s="145"/>
    </row>
    <row r="642" ht="14.25" customHeight="1">
      <c r="A642" s="111"/>
      <c r="B642" s="145"/>
      <c r="C642" s="178"/>
      <c r="D642" s="178"/>
      <c r="E642" s="179"/>
      <c r="F642" s="178"/>
      <c r="G642" s="145"/>
      <c r="H642" s="145"/>
      <c r="I642" s="178"/>
      <c r="J642" s="179"/>
      <c r="K642" s="178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  <c r="BA642" s="145"/>
      <c r="BB642" s="145"/>
      <c r="BC642" s="145"/>
      <c r="BD642" s="145"/>
      <c r="BE642" s="145"/>
      <c r="BF642" s="145"/>
      <c r="BG642" s="145"/>
      <c r="BH642" s="145"/>
      <c r="BI642" s="145"/>
    </row>
    <row r="643" ht="14.25" customHeight="1">
      <c r="A643" s="111"/>
      <c r="B643" s="145"/>
      <c r="C643" s="178"/>
      <c r="D643" s="178"/>
      <c r="E643" s="179"/>
      <c r="F643" s="178"/>
      <c r="G643" s="145"/>
      <c r="H643" s="145"/>
      <c r="I643" s="178"/>
      <c r="J643" s="179"/>
      <c r="K643" s="178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  <c r="BA643" s="145"/>
      <c r="BB643" s="145"/>
      <c r="BC643" s="145"/>
      <c r="BD643" s="145"/>
      <c r="BE643" s="145"/>
      <c r="BF643" s="145"/>
      <c r="BG643" s="145"/>
      <c r="BH643" s="145"/>
      <c r="BI643" s="145"/>
    </row>
    <row r="644" ht="14.25" customHeight="1">
      <c r="A644" s="111"/>
      <c r="B644" s="145"/>
      <c r="C644" s="178"/>
      <c r="D644" s="178"/>
      <c r="E644" s="179"/>
      <c r="F644" s="178"/>
      <c r="G644" s="145"/>
      <c r="H644" s="145"/>
      <c r="I644" s="178"/>
      <c r="J644" s="179"/>
      <c r="K644" s="178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  <c r="BA644" s="145"/>
      <c r="BB644" s="145"/>
      <c r="BC644" s="145"/>
      <c r="BD644" s="145"/>
      <c r="BE644" s="145"/>
      <c r="BF644" s="145"/>
      <c r="BG644" s="145"/>
      <c r="BH644" s="145"/>
      <c r="BI644" s="145"/>
    </row>
    <row r="645" ht="14.25" customHeight="1">
      <c r="A645" s="111"/>
      <c r="B645" s="145"/>
      <c r="C645" s="178"/>
      <c r="D645" s="178"/>
      <c r="E645" s="179"/>
      <c r="F645" s="178"/>
      <c r="G645" s="145"/>
      <c r="H645" s="145"/>
      <c r="I645" s="178"/>
      <c r="J645" s="179"/>
      <c r="K645" s="178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  <c r="BA645" s="145"/>
      <c r="BB645" s="145"/>
      <c r="BC645" s="145"/>
      <c r="BD645" s="145"/>
      <c r="BE645" s="145"/>
      <c r="BF645" s="145"/>
      <c r="BG645" s="145"/>
      <c r="BH645" s="145"/>
      <c r="BI645" s="145"/>
    </row>
    <row r="646" ht="14.25" customHeight="1">
      <c r="A646" s="111"/>
      <c r="B646" s="145"/>
      <c r="C646" s="178"/>
      <c r="D646" s="178"/>
      <c r="E646" s="179"/>
      <c r="F646" s="178"/>
      <c r="G646" s="145"/>
      <c r="H646" s="145"/>
      <c r="I646" s="178"/>
      <c r="J646" s="179"/>
      <c r="K646" s="178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  <c r="BA646" s="145"/>
      <c r="BB646" s="145"/>
      <c r="BC646" s="145"/>
      <c r="BD646" s="145"/>
      <c r="BE646" s="145"/>
      <c r="BF646" s="145"/>
      <c r="BG646" s="145"/>
      <c r="BH646" s="145"/>
      <c r="BI646" s="145"/>
    </row>
    <row r="647" ht="14.25" customHeight="1">
      <c r="A647" s="111"/>
      <c r="B647" s="145"/>
      <c r="C647" s="178"/>
      <c r="D647" s="178"/>
      <c r="E647" s="179"/>
      <c r="F647" s="178"/>
      <c r="G647" s="145"/>
      <c r="H647" s="145"/>
      <c r="I647" s="178"/>
      <c r="J647" s="179"/>
      <c r="K647" s="178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  <c r="BA647" s="145"/>
      <c r="BB647" s="145"/>
      <c r="BC647" s="145"/>
      <c r="BD647" s="145"/>
      <c r="BE647" s="145"/>
      <c r="BF647" s="145"/>
      <c r="BG647" s="145"/>
      <c r="BH647" s="145"/>
      <c r="BI647" s="145"/>
    </row>
    <row r="648" ht="14.25" customHeight="1">
      <c r="A648" s="111"/>
      <c r="B648" s="145"/>
      <c r="C648" s="178"/>
      <c r="D648" s="178"/>
      <c r="E648" s="179"/>
      <c r="F648" s="178"/>
      <c r="G648" s="145"/>
      <c r="H648" s="145"/>
      <c r="I648" s="178"/>
      <c r="J648" s="179"/>
      <c r="K648" s="178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  <c r="BA648" s="145"/>
      <c r="BB648" s="145"/>
      <c r="BC648" s="145"/>
      <c r="BD648" s="145"/>
      <c r="BE648" s="145"/>
      <c r="BF648" s="145"/>
      <c r="BG648" s="145"/>
      <c r="BH648" s="145"/>
      <c r="BI648" s="145"/>
    </row>
    <row r="649" ht="14.25" customHeight="1">
      <c r="A649" s="111"/>
      <c r="B649" s="145"/>
      <c r="C649" s="178"/>
      <c r="D649" s="178"/>
      <c r="E649" s="179"/>
      <c r="F649" s="178"/>
      <c r="G649" s="145"/>
      <c r="H649" s="145"/>
      <c r="I649" s="178"/>
      <c r="J649" s="179"/>
      <c r="K649" s="178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  <c r="BA649" s="145"/>
      <c r="BB649" s="145"/>
      <c r="BC649" s="145"/>
      <c r="BD649" s="145"/>
      <c r="BE649" s="145"/>
      <c r="BF649" s="145"/>
      <c r="BG649" s="145"/>
      <c r="BH649" s="145"/>
      <c r="BI649" s="145"/>
    </row>
    <row r="650" ht="14.25" customHeight="1">
      <c r="A650" s="111"/>
      <c r="B650" s="145"/>
      <c r="C650" s="178"/>
      <c r="D650" s="178"/>
      <c r="E650" s="179"/>
      <c r="F650" s="178"/>
      <c r="G650" s="145"/>
      <c r="H650" s="145"/>
      <c r="I650" s="178"/>
      <c r="J650" s="179"/>
      <c r="K650" s="178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  <c r="BA650" s="145"/>
      <c r="BB650" s="145"/>
      <c r="BC650" s="145"/>
      <c r="BD650" s="145"/>
      <c r="BE650" s="145"/>
      <c r="BF650" s="145"/>
      <c r="BG650" s="145"/>
      <c r="BH650" s="145"/>
      <c r="BI650" s="145"/>
    </row>
    <row r="651" ht="14.25" customHeight="1">
      <c r="A651" s="111"/>
      <c r="B651" s="145"/>
      <c r="C651" s="178"/>
      <c r="D651" s="178"/>
      <c r="E651" s="179"/>
      <c r="F651" s="178"/>
      <c r="G651" s="145"/>
      <c r="H651" s="145"/>
      <c r="I651" s="178"/>
      <c r="J651" s="179"/>
      <c r="K651" s="178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  <c r="BA651" s="145"/>
      <c r="BB651" s="145"/>
      <c r="BC651" s="145"/>
      <c r="BD651" s="145"/>
      <c r="BE651" s="145"/>
      <c r="BF651" s="145"/>
      <c r="BG651" s="145"/>
      <c r="BH651" s="145"/>
      <c r="BI651" s="145"/>
    </row>
    <row r="652" ht="14.25" customHeight="1">
      <c r="A652" s="111"/>
      <c r="B652" s="145"/>
      <c r="C652" s="178"/>
      <c r="D652" s="178"/>
      <c r="E652" s="179"/>
      <c r="F652" s="178"/>
      <c r="G652" s="145"/>
      <c r="H652" s="145"/>
      <c r="I652" s="178"/>
      <c r="J652" s="179"/>
      <c r="K652" s="178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  <c r="BA652" s="145"/>
      <c r="BB652" s="145"/>
      <c r="BC652" s="145"/>
      <c r="BD652" s="145"/>
      <c r="BE652" s="145"/>
      <c r="BF652" s="145"/>
      <c r="BG652" s="145"/>
      <c r="BH652" s="145"/>
      <c r="BI652" s="145"/>
    </row>
    <row r="653" ht="14.25" customHeight="1">
      <c r="A653" s="111"/>
      <c r="B653" s="145"/>
      <c r="C653" s="178"/>
      <c r="D653" s="178"/>
      <c r="E653" s="179"/>
      <c r="F653" s="178"/>
      <c r="G653" s="145"/>
      <c r="H653" s="145"/>
      <c r="I653" s="178"/>
      <c r="J653" s="179"/>
      <c r="K653" s="178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  <c r="BA653" s="145"/>
      <c r="BB653" s="145"/>
      <c r="BC653" s="145"/>
      <c r="BD653" s="145"/>
      <c r="BE653" s="145"/>
      <c r="BF653" s="145"/>
      <c r="BG653" s="145"/>
      <c r="BH653" s="145"/>
      <c r="BI653" s="145"/>
    </row>
    <row r="654" ht="14.25" customHeight="1">
      <c r="A654" s="111"/>
      <c r="B654" s="145"/>
      <c r="C654" s="178"/>
      <c r="D654" s="178"/>
      <c r="E654" s="179"/>
      <c r="F654" s="178"/>
      <c r="G654" s="145"/>
      <c r="H654" s="145"/>
      <c r="I654" s="178"/>
      <c r="J654" s="179"/>
      <c r="K654" s="178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  <c r="BA654" s="145"/>
      <c r="BB654" s="145"/>
      <c r="BC654" s="145"/>
      <c r="BD654" s="145"/>
      <c r="BE654" s="145"/>
      <c r="BF654" s="145"/>
      <c r="BG654" s="145"/>
      <c r="BH654" s="145"/>
      <c r="BI654" s="145"/>
    </row>
    <row r="655" ht="14.25" customHeight="1">
      <c r="A655" s="111"/>
      <c r="B655" s="145"/>
      <c r="C655" s="178"/>
      <c r="D655" s="178"/>
      <c r="E655" s="179"/>
      <c r="F655" s="178"/>
      <c r="G655" s="145"/>
      <c r="H655" s="145"/>
      <c r="I655" s="178"/>
      <c r="J655" s="179"/>
      <c r="K655" s="178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  <c r="BA655" s="145"/>
      <c r="BB655" s="145"/>
      <c r="BC655" s="145"/>
      <c r="BD655" s="145"/>
      <c r="BE655" s="145"/>
      <c r="BF655" s="145"/>
      <c r="BG655" s="145"/>
      <c r="BH655" s="145"/>
      <c r="BI655" s="145"/>
    </row>
    <row r="656" ht="14.25" customHeight="1">
      <c r="A656" s="111"/>
      <c r="B656" s="145"/>
      <c r="C656" s="178"/>
      <c r="D656" s="178"/>
      <c r="E656" s="179"/>
      <c r="F656" s="178"/>
      <c r="G656" s="145"/>
      <c r="H656" s="145"/>
      <c r="I656" s="178"/>
      <c r="J656" s="179"/>
      <c r="K656" s="178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  <c r="BA656" s="145"/>
      <c r="BB656" s="145"/>
      <c r="BC656" s="145"/>
      <c r="BD656" s="145"/>
      <c r="BE656" s="145"/>
      <c r="BF656" s="145"/>
      <c r="BG656" s="145"/>
      <c r="BH656" s="145"/>
      <c r="BI656" s="145"/>
    </row>
    <row r="657" ht="14.25" customHeight="1">
      <c r="A657" s="111"/>
      <c r="B657" s="145"/>
      <c r="C657" s="178"/>
      <c r="D657" s="178"/>
      <c r="E657" s="179"/>
      <c r="F657" s="178"/>
      <c r="G657" s="145"/>
      <c r="H657" s="145"/>
      <c r="I657" s="178"/>
      <c r="J657" s="179"/>
      <c r="K657" s="178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  <c r="BA657" s="145"/>
      <c r="BB657" s="145"/>
      <c r="BC657" s="145"/>
      <c r="BD657" s="145"/>
      <c r="BE657" s="145"/>
      <c r="BF657" s="145"/>
      <c r="BG657" s="145"/>
      <c r="BH657" s="145"/>
      <c r="BI657" s="145"/>
    </row>
    <row r="658" ht="14.25" customHeight="1">
      <c r="A658" s="111"/>
      <c r="B658" s="145"/>
      <c r="C658" s="178"/>
      <c r="D658" s="178"/>
      <c r="E658" s="179"/>
      <c r="F658" s="178"/>
      <c r="G658" s="145"/>
      <c r="H658" s="145"/>
      <c r="I658" s="178"/>
      <c r="J658" s="179"/>
      <c r="K658" s="178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  <c r="BA658" s="145"/>
      <c r="BB658" s="145"/>
      <c r="BC658" s="145"/>
      <c r="BD658" s="145"/>
      <c r="BE658" s="145"/>
      <c r="BF658" s="145"/>
      <c r="BG658" s="145"/>
      <c r="BH658" s="145"/>
      <c r="BI658" s="145"/>
    </row>
    <row r="659" ht="14.25" customHeight="1">
      <c r="A659" s="111"/>
      <c r="B659" s="145"/>
      <c r="C659" s="178"/>
      <c r="D659" s="178"/>
      <c r="E659" s="179"/>
      <c r="F659" s="178"/>
      <c r="G659" s="145"/>
      <c r="H659" s="145"/>
      <c r="I659" s="178"/>
      <c r="J659" s="179"/>
      <c r="K659" s="178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  <c r="BA659" s="145"/>
      <c r="BB659" s="145"/>
      <c r="BC659" s="145"/>
      <c r="BD659" s="145"/>
      <c r="BE659" s="145"/>
      <c r="BF659" s="145"/>
      <c r="BG659" s="145"/>
      <c r="BH659" s="145"/>
      <c r="BI659" s="145"/>
    </row>
    <row r="660" ht="14.25" customHeight="1">
      <c r="A660" s="111"/>
      <c r="B660" s="145"/>
      <c r="C660" s="178"/>
      <c r="D660" s="178"/>
      <c r="E660" s="179"/>
      <c r="F660" s="178"/>
      <c r="G660" s="145"/>
      <c r="H660" s="145"/>
      <c r="I660" s="178"/>
      <c r="J660" s="179"/>
      <c r="K660" s="178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  <c r="BA660" s="145"/>
      <c r="BB660" s="145"/>
      <c r="BC660" s="145"/>
      <c r="BD660" s="145"/>
      <c r="BE660" s="145"/>
      <c r="BF660" s="145"/>
      <c r="BG660" s="145"/>
      <c r="BH660" s="145"/>
      <c r="BI660" s="145"/>
    </row>
    <row r="661" ht="14.25" customHeight="1">
      <c r="A661" s="111"/>
      <c r="B661" s="145"/>
      <c r="C661" s="178"/>
      <c r="D661" s="178"/>
      <c r="E661" s="179"/>
      <c r="F661" s="178"/>
      <c r="G661" s="145"/>
      <c r="H661" s="145"/>
      <c r="I661" s="178"/>
      <c r="J661" s="179"/>
      <c r="K661" s="178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  <c r="BA661" s="145"/>
      <c r="BB661" s="145"/>
      <c r="BC661" s="145"/>
      <c r="BD661" s="145"/>
      <c r="BE661" s="145"/>
      <c r="BF661" s="145"/>
      <c r="BG661" s="145"/>
      <c r="BH661" s="145"/>
      <c r="BI661" s="145"/>
    </row>
    <row r="662" ht="14.25" customHeight="1">
      <c r="A662" s="111"/>
      <c r="B662" s="145"/>
      <c r="C662" s="178"/>
      <c r="D662" s="178"/>
      <c r="E662" s="179"/>
      <c r="F662" s="178"/>
      <c r="G662" s="145"/>
      <c r="H662" s="145"/>
      <c r="I662" s="178"/>
      <c r="J662" s="179"/>
      <c r="K662" s="178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  <c r="BA662" s="145"/>
      <c r="BB662" s="145"/>
      <c r="BC662" s="145"/>
      <c r="BD662" s="145"/>
      <c r="BE662" s="145"/>
      <c r="BF662" s="145"/>
      <c r="BG662" s="145"/>
      <c r="BH662" s="145"/>
      <c r="BI662" s="145"/>
    </row>
    <row r="663" ht="14.25" customHeight="1">
      <c r="A663" s="111"/>
      <c r="B663" s="145"/>
      <c r="C663" s="178"/>
      <c r="D663" s="178"/>
      <c r="E663" s="179"/>
      <c r="F663" s="178"/>
      <c r="G663" s="145"/>
      <c r="H663" s="145"/>
      <c r="I663" s="178"/>
      <c r="J663" s="179"/>
      <c r="K663" s="178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  <c r="BA663" s="145"/>
      <c r="BB663" s="145"/>
      <c r="BC663" s="145"/>
      <c r="BD663" s="145"/>
      <c r="BE663" s="145"/>
      <c r="BF663" s="145"/>
      <c r="BG663" s="145"/>
      <c r="BH663" s="145"/>
      <c r="BI663" s="145"/>
    </row>
    <row r="664" ht="14.25" customHeight="1">
      <c r="A664" s="111"/>
      <c r="B664" s="145"/>
      <c r="C664" s="178"/>
      <c r="D664" s="178"/>
      <c r="E664" s="179"/>
      <c r="F664" s="178"/>
      <c r="G664" s="145"/>
      <c r="H664" s="145"/>
      <c r="I664" s="178"/>
      <c r="J664" s="179"/>
      <c r="K664" s="178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  <c r="BA664" s="145"/>
      <c r="BB664" s="145"/>
      <c r="BC664" s="145"/>
      <c r="BD664" s="145"/>
      <c r="BE664" s="145"/>
      <c r="BF664" s="145"/>
      <c r="BG664" s="145"/>
      <c r="BH664" s="145"/>
      <c r="BI664" s="145"/>
    </row>
    <row r="665" ht="14.25" customHeight="1">
      <c r="A665" s="111"/>
      <c r="B665" s="145"/>
      <c r="C665" s="178"/>
      <c r="D665" s="178"/>
      <c r="E665" s="179"/>
      <c r="F665" s="178"/>
      <c r="G665" s="145"/>
      <c r="H665" s="145"/>
      <c r="I665" s="178"/>
      <c r="J665" s="179"/>
      <c r="K665" s="178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  <c r="BA665" s="145"/>
      <c r="BB665" s="145"/>
      <c r="BC665" s="145"/>
      <c r="BD665" s="145"/>
      <c r="BE665" s="145"/>
      <c r="BF665" s="145"/>
      <c r="BG665" s="145"/>
      <c r="BH665" s="145"/>
      <c r="BI665" s="145"/>
    </row>
    <row r="666" ht="14.25" customHeight="1">
      <c r="A666" s="111"/>
      <c r="B666" s="145"/>
      <c r="C666" s="178"/>
      <c r="D666" s="178"/>
      <c r="E666" s="179"/>
      <c r="F666" s="178"/>
      <c r="G666" s="145"/>
      <c r="H666" s="145"/>
      <c r="I666" s="178"/>
      <c r="J666" s="179"/>
      <c r="K666" s="178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  <c r="BA666" s="145"/>
      <c r="BB666" s="145"/>
      <c r="BC666" s="145"/>
      <c r="BD666" s="145"/>
      <c r="BE666" s="145"/>
      <c r="BF666" s="145"/>
      <c r="BG666" s="145"/>
      <c r="BH666" s="145"/>
      <c r="BI666" s="145"/>
    </row>
    <row r="667" ht="14.25" customHeight="1">
      <c r="A667" s="111"/>
      <c r="B667" s="145"/>
      <c r="C667" s="178"/>
      <c r="D667" s="178"/>
      <c r="E667" s="179"/>
      <c r="F667" s="178"/>
      <c r="G667" s="145"/>
      <c r="H667" s="145"/>
      <c r="I667" s="178"/>
      <c r="J667" s="179"/>
      <c r="K667" s="178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  <c r="BA667" s="145"/>
      <c r="BB667" s="145"/>
      <c r="BC667" s="145"/>
      <c r="BD667" s="145"/>
      <c r="BE667" s="145"/>
      <c r="BF667" s="145"/>
      <c r="BG667" s="145"/>
      <c r="BH667" s="145"/>
      <c r="BI667" s="145"/>
    </row>
    <row r="668" ht="14.25" customHeight="1">
      <c r="A668" s="111"/>
      <c r="B668" s="145"/>
      <c r="C668" s="178"/>
      <c r="D668" s="178"/>
      <c r="E668" s="179"/>
      <c r="F668" s="178"/>
      <c r="G668" s="145"/>
      <c r="H668" s="145"/>
      <c r="I668" s="178"/>
      <c r="J668" s="179"/>
      <c r="K668" s="178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  <c r="BA668" s="145"/>
      <c r="BB668" s="145"/>
      <c r="BC668" s="145"/>
      <c r="BD668" s="145"/>
      <c r="BE668" s="145"/>
      <c r="BF668" s="145"/>
      <c r="BG668" s="145"/>
      <c r="BH668" s="145"/>
      <c r="BI668" s="145"/>
    </row>
    <row r="669" ht="14.25" customHeight="1">
      <c r="A669" s="111"/>
      <c r="B669" s="145"/>
      <c r="C669" s="178"/>
      <c r="D669" s="178"/>
      <c r="E669" s="179"/>
      <c r="F669" s="178"/>
      <c r="G669" s="145"/>
      <c r="H669" s="145"/>
      <c r="I669" s="178"/>
      <c r="J669" s="179"/>
      <c r="K669" s="178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  <c r="BA669" s="145"/>
      <c r="BB669" s="145"/>
      <c r="BC669" s="145"/>
      <c r="BD669" s="145"/>
      <c r="BE669" s="145"/>
      <c r="BF669" s="145"/>
      <c r="BG669" s="145"/>
      <c r="BH669" s="145"/>
      <c r="BI669" s="145"/>
    </row>
    <row r="670" ht="14.25" customHeight="1">
      <c r="A670" s="111"/>
      <c r="B670" s="145"/>
      <c r="C670" s="178"/>
      <c r="D670" s="178"/>
      <c r="E670" s="179"/>
      <c r="F670" s="178"/>
      <c r="G670" s="145"/>
      <c r="H670" s="145"/>
      <c r="I670" s="178"/>
      <c r="J670" s="179"/>
      <c r="K670" s="178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  <c r="BA670" s="145"/>
      <c r="BB670" s="145"/>
      <c r="BC670" s="145"/>
      <c r="BD670" s="145"/>
      <c r="BE670" s="145"/>
      <c r="BF670" s="145"/>
      <c r="BG670" s="145"/>
      <c r="BH670" s="145"/>
      <c r="BI670" s="145"/>
    </row>
    <row r="671" ht="14.25" customHeight="1">
      <c r="A671" s="111"/>
      <c r="B671" s="145"/>
      <c r="C671" s="178"/>
      <c r="D671" s="178"/>
      <c r="E671" s="179"/>
      <c r="F671" s="178"/>
      <c r="G671" s="145"/>
      <c r="H671" s="145"/>
      <c r="I671" s="178"/>
      <c r="J671" s="179"/>
      <c r="K671" s="178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  <c r="BA671" s="145"/>
      <c r="BB671" s="145"/>
      <c r="BC671" s="145"/>
      <c r="BD671" s="145"/>
      <c r="BE671" s="145"/>
      <c r="BF671" s="145"/>
      <c r="BG671" s="145"/>
      <c r="BH671" s="145"/>
      <c r="BI671" s="145"/>
    </row>
    <row r="672" ht="14.25" customHeight="1">
      <c r="A672" s="111"/>
      <c r="B672" s="145"/>
      <c r="C672" s="178"/>
      <c r="D672" s="178"/>
      <c r="E672" s="179"/>
      <c r="F672" s="178"/>
      <c r="G672" s="145"/>
      <c r="H672" s="145"/>
      <c r="I672" s="178"/>
      <c r="J672" s="179"/>
      <c r="K672" s="178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  <c r="BA672" s="145"/>
      <c r="BB672" s="145"/>
      <c r="BC672" s="145"/>
      <c r="BD672" s="145"/>
      <c r="BE672" s="145"/>
      <c r="BF672" s="145"/>
      <c r="BG672" s="145"/>
      <c r="BH672" s="145"/>
      <c r="BI672" s="145"/>
    </row>
    <row r="673" ht="14.25" customHeight="1">
      <c r="A673" s="111"/>
      <c r="B673" s="145"/>
      <c r="C673" s="178"/>
      <c r="D673" s="178"/>
      <c r="E673" s="179"/>
      <c r="F673" s="178"/>
      <c r="G673" s="145"/>
      <c r="H673" s="145"/>
      <c r="I673" s="178"/>
      <c r="J673" s="179"/>
      <c r="K673" s="178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  <c r="BA673" s="145"/>
      <c r="BB673" s="145"/>
      <c r="BC673" s="145"/>
      <c r="BD673" s="145"/>
      <c r="BE673" s="145"/>
      <c r="BF673" s="145"/>
      <c r="BG673" s="145"/>
      <c r="BH673" s="145"/>
      <c r="BI673" s="145"/>
    </row>
    <row r="674" ht="14.25" customHeight="1">
      <c r="A674" s="111"/>
      <c r="B674" s="145"/>
      <c r="C674" s="178"/>
      <c r="D674" s="178"/>
      <c r="E674" s="179"/>
      <c r="F674" s="178"/>
      <c r="G674" s="145"/>
      <c r="H674" s="145"/>
      <c r="I674" s="178"/>
      <c r="J674" s="179"/>
      <c r="K674" s="178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  <c r="BA674" s="145"/>
      <c r="BB674" s="145"/>
      <c r="BC674" s="145"/>
      <c r="BD674" s="145"/>
      <c r="BE674" s="145"/>
      <c r="BF674" s="145"/>
      <c r="BG674" s="145"/>
      <c r="BH674" s="145"/>
      <c r="BI674" s="145"/>
    </row>
    <row r="675" ht="14.25" customHeight="1">
      <c r="A675" s="111"/>
      <c r="B675" s="145"/>
      <c r="C675" s="178"/>
      <c r="D675" s="178"/>
      <c r="E675" s="179"/>
      <c r="F675" s="178"/>
      <c r="G675" s="145"/>
      <c r="H675" s="145"/>
      <c r="I675" s="178"/>
      <c r="J675" s="179"/>
      <c r="K675" s="178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  <c r="BA675" s="145"/>
      <c r="BB675" s="145"/>
      <c r="BC675" s="145"/>
      <c r="BD675" s="145"/>
      <c r="BE675" s="145"/>
      <c r="BF675" s="145"/>
      <c r="BG675" s="145"/>
      <c r="BH675" s="145"/>
      <c r="BI675" s="145"/>
    </row>
    <row r="676" ht="14.25" customHeight="1">
      <c r="A676" s="111"/>
      <c r="B676" s="145"/>
      <c r="C676" s="178"/>
      <c r="D676" s="178"/>
      <c r="E676" s="179"/>
      <c r="F676" s="178"/>
      <c r="G676" s="145"/>
      <c r="H676" s="145"/>
      <c r="I676" s="178"/>
      <c r="J676" s="179"/>
      <c r="K676" s="178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  <c r="BA676" s="145"/>
      <c r="BB676" s="145"/>
      <c r="BC676" s="145"/>
      <c r="BD676" s="145"/>
      <c r="BE676" s="145"/>
      <c r="BF676" s="145"/>
      <c r="BG676" s="145"/>
      <c r="BH676" s="145"/>
      <c r="BI676" s="145"/>
    </row>
    <row r="677" ht="14.25" customHeight="1">
      <c r="A677" s="111"/>
      <c r="B677" s="145"/>
      <c r="C677" s="178"/>
      <c r="D677" s="178"/>
      <c r="E677" s="179"/>
      <c r="F677" s="178"/>
      <c r="G677" s="145"/>
      <c r="H677" s="145"/>
      <c r="I677" s="178"/>
      <c r="J677" s="179"/>
      <c r="K677" s="178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  <c r="BA677" s="145"/>
      <c r="BB677" s="145"/>
      <c r="BC677" s="145"/>
      <c r="BD677" s="145"/>
      <c r="BE677" s="145"/>
      <c r="BF677" s="145"/>
      <c r="BG677" s="145"/>
      <c r="BH677" s="145"/>
      <c r="BI677" s="145"/>
    </row>
    <row r="678" ht="14.25" customHeight="1">
      <c r="A678" s="111"/>
      <c r="B678" s="145"/>
      <c r="C678" s="178"/>
      <c r="D678" s="178"/>
      <c r="E678" s="179"/>
      <c r="F678" s="178"/>
      <c r="G678" s="145"/>
      <c r="H678" s="145"/>
      <c r="I678" s="178"/>
      <c r="J678" s="179"/>
      <c r="K678" s="178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  <c r="BA678" s="145"/>
      <c r="BB678" s="145"/>
      <c r="BC678" s="145"/>
      <c r="BD678" s="145"/>
      <c r="BE678" s="145"/>
      <c r="BF678" s="145"/>
      <c r="BG678" s="145"/>
      <c r="BH678" s="145"/>
      <c r="BI678" s="145"/>
    </row>
    <row r="679" ht="14.25" customHeight="1">
      <c r="A679" s="111"/>
      <c r="B679" s="145"/>
      <c r="C679" s="178"/>
      <c r="D679" s="178"/>
      <c r="E679" s="179"/>
      <c r="F679" s="178"/>
      <c r="G679" s="145"/>
      <c r="H679" s="145"/>
      <c r="I679" s="178"/>
      <c r="J679" s="179"/>
      <c r="K679" s="178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  <c r="BA679" s="145"/>
      <c r="BB679" s="145"/>
      <c r="BC679" s="145"/>
      <c r="BD679" s="145"/>
      <c r="BE679" s="145"/>
      <c r="BF679" s="145"/>
      <c r="BG679" s="145"/>
      <c r="BH679" s="145"/>
      <c r="BI679" s="145"/>
    </row>
    <row r="680" ht="14.25" customHeight="1">
      <c r="A680" s="111"/>
      <c r="B680" s="145"/>
      <c r="C680" s="178"/>
      <c r="D680" s="178"/>
      <c r="E680" s="179"/>
      <c r="F680" s="178"/>
      <c r="G680" s="145"/>
      <c r="H680" s="145"/>
      <c r="I680" s="178"/>
      <c r="J680" s="179"/>
      <c r="K680" s="178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  <c r="BA680" s="145"/>
      <c r="BB680" s="145"/>
      <c r="BC680" s="145"/>
      <c r="BD680" s="145"/>
      <c r="BE680" s="145"/>
      <c r="BF680" s="145"/>
      <c r="BG680" s="145"/>
      <c r="BH680" s="145"/>
      <c r="BI680" s="145"/>
    </row>
    <row r="681" ht="14.25" customHeight="1">
      <c r="A681" s="111"/>
      <c r="B681" s="145"/>
      <c r="C681" s="178"/>
      <c r="D681" s="178"/>
      <c r="E681" s="179"/>
      <c r="F681" s="178"/>
      <c r="G681" s="145"/>
      <c r="H681" s="145"/>
      <c r="I681" s="178"/>
      <c r="J681" s="179"/>
      <c r="K681" s="178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  <c r="BA681" s="145"/>
      <c r="BB681" s="145"/>
      <c r="BC681" s="145"/>
      <c r="BD681" s="145"/>
      <c r="BE681" s="145"/>
      <c r="BF681" s="145"/>
      <c r="BG681" s="145"/>
      <c r="BH681" s="145"/>
      <c r="BI681" s="145"/>
    </row>
    <row r="682" ht="14.25" customHeight="1">
      <c r="A682" s="111"/>
      <c r="B682" s="145"/>
      <c r="C682" s="178"/>
      <c r="D682" s="178"/>
      <c r="E682" s="179"/>
      <c r="F682" s="178"/>
      <c r="G682" s="145"/>
      <c r="H682" s="145"/>
      <c r="I682" s="178"/>
      <c r="J682" s="179"/>
      <c r="K682" s="178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  <c r="BA682" s="145"/>
      <c r="BB682" s="145"/>
      <c r="BC682" s="145"/>
      <c r="BD682" s="145"/>
      <c r="BE682" s="145"/>
      <c r="BF682" s="145"/>
      <c r="BG682" s="145"/>
      <c r="BH682" s="145"/>
      <c r="BI682" s="145"/>
    </row>
    <row r="683" ht="14.25" customHeight="1">
      <c r="A683" s="111"/>
      <c r="B683" s="145"/>
      <c r="C683" s="178"/>
      <c r="D683" s="178"/>
      <c r="E683" s="179"/>
      <c r="F683" s="178"/>
      <c r="G683" s="145"/>
      <c r="H683" s="145"/>
      <c r="I683" s="178"/>
      <c r="J683" s="179"/>
      <c r="K683" s="178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  <c r="BA683" s="145"/>
      <c r="BB683" s="145"/>
      <c r="BC683" s="145"/>
      <c r="BD683" s="145"/>
      <c r="BE683" s="145"/>
      <c r="BF683" s="145"/>
      <c r="BG683" s="145"/>
      <c r="BH683" s="145"/>
      <c r="BI683" s="145"/>
    </row>
    <row r="684" ht="14.25" customHeight="1">
      <c r="A684" s="111"/>
      <c r="B684" s="145"/>
      <c r="C684" s="178"/>
      <c r="D684" s="178"/>
      <c r="E684" s="179"/>
      <c r="F684" s="178"/>
      <c r="G684" s="145"/>
      <c r="H684" s="145"/>
      <c r="I684" s="178"/>
      <c r="J684" s="179"/>
      <c r="K684" s="178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  <c r="BA684" s="145"/>
      <c r="BB684" s="145"/>
      <c r="BC684" s="145"/>
      <c r="BD684" s="145"/>
      <c r="BE684" s="145"/>
      <c r="BF684" s="145"/>
      <c r="BG684" s="145"/>
      <c r="BH684" s="145"/>
      <c r="BI684" s="145"/>
    </row>
    <row r="685" ht="14.25" customHeight="1">
      <c r="A685" s="111"/>
      <c r="B685" s="145"/>
      <c r="C685" s="178"/>
      <c r="D685" s="178"/>
      <c r="E685" s="179"/>
      <c r="F685" s="178"/>
      <c r="G685" s="145"/>
      <c r="H685" s="145"/>
      <c r="I685" s="178"/>
      <c r="J685" s="179"/>
      <c r="K685" s="178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  <c r="BA685" s="145"/>
      <c r="BB685" s="145"/>
      <c r="BC685" s="145"/>
      <c r="BD685" s="145"/>
      <c r="BE685" s="145"/>
      <c r="BF685" s="145"/>
      <c r="BG685" s="145"/>
      <c r="BH685" s="145"/>
      <c r="BI685" s="145"/>
    </row>
    <row r="686" ht="14.25" customHeight="1">
      <c r="A686" s="111"/>
      <c r="B686" s="145"/>
      <c r="C686" s="178"/>
      <c r="D686" s="178"/>
      <c r="E686" s="179"/>
      <c r="F686" s="178"/>
      <c r="G686" s="145"/>
      <c r="H686" s="145"/>
      <c r="I686" s="178"/>
      <c r="J686" s="179"/>
      <c r="K686" s="178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  <c r="BA686" s="145"/>
      <c r="BB686" s="145"/>
      <c r="BC686" s="145"/>
      <c r="BD686" s="145"/>
      <c r="BE686" s="145"/>
      <c r="BF686" s="145"/>
      <c r="BG686" s="145"/>
      <c r="BH686" s="145"/>
      <c r="BI686" s="145"/>
    </row>
    <row r="687" ht="14.25" customHeight="1">
      <c r="A687" s="111"/>
      <c r="B687" s="145"/>
      <c r="C687" s="178"/>
      <c r="D687" s="178"/>
      <c r="E687" s="179"/>
      <c r="F687" s="178"/>
      <c r="G687" s="145"/>
      <c r="H687" s="145"/>
      <c r="I687" s="178"/>
      <c r="J687" s="179"/>
      <c r="K687" s="178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  <c r="BA687" s="145"/>
      <c r="BB687" s="145"/>
      <c r="BC687" s="145"/>
      <c r="BD687" s="145"/>
      <c r="BE687" s="145"/>
      <c r="BF687" s="145"/>
      <c r="BG687" s="145"/>
      <c r="BH687" s="145"/>
      <c r="BI687" s="145"/>
    </row>
    <row r="688" ht="14.25" customHeight="1">
      <c r="A688" s="111"/>
      <c r="B688" s="145"/>
      <c r="C688" s="178"/>
      <c r="D688" s="178"/>
      <c r="E688" s="179"/>
      <c r="F688" s="178"/>
      <c r="G688" s="145"/>
      <c r="H688" s="145"/>
      <c r="I688" s="178"/>
      <c r="J688" s="179"/>
      <c r="K688" s="178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  <c r="BA688" s="145"/>
      <c r="BB688" s="145"/>
      <c r="BC688" s="145"/>
      <c r="BD688" s="145"/>
      <c r="BE688" s="145"/>
      <c r="BF688" s="145"/>
      <c r="BG688" s="145"/>
      <c r="BH688" s="145"/>
      <c r="BI688" s="145"/>
    </row>
    <row r="689" ht="14.25" customHeight="1">
      <c r="A689" s="111"/>
      <c r="B689" s="145"/>
      <c r="C689" s="178"/>
      <c r="D689" s="178"/>
      <c r="E689" s="179"/>
      <c r="F689" s="178"/>
      <c r="G689" s="145"/>
      <c r="H689" s="145"/>
      <c r="I689" s="178"/>
      <c r="J689" s="179"/>
      <c r="K689" s="178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  <c r="BA689" s="145"/>
      <c r="BB689" s="145"/>
      <c r="BC689" s="145"/>
      <c r="BD689" s="145"/>
      <c r="BE689" s="145"/>
      <c r="BF689" s="145"/>
      <c r="BG689" s="145"/>
      <c r="BH689" s="145"/>
      <c r="BI689" s="145"/>
    </row>
    <row r="690" ht="14.25" customHeight="1">
      <c r="A690" s="111"/>
      <c r="B690" s="145"/>
      <c r="C690" s="178"/>
      <c r="D690" s="178"/>
      <c r="E690" s="179"/>
      <c r="F690" s="178"/>
      <c r="G690" s="145"/>
      <c r="H690" s="145"/>
      <c r="I690" s="178"/>
      <c r="J690" s="179"/>
      <c r="K690" s="178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  <c r="BA690" s="145"/>
      <c r="BB690" s="145"/>
      <c r="BC690" s="145"/>
      <c r="BD690" s="145"/>
      <c r="BE690" s="145"/>
      <c r="BF690" s="145"/>
      <c r="BG690" s="145"/>
      <c r="BH690" s="145"/>
      <c r="BI690" s="145"/>
    </row>
    <row r="691" ht="14.25" customHeight="1">
      <c r="A691" s="111"/>
      <c r="B691" s="145"/>
      <c r="C691" s="178"/>
      <c r="D691" s="178"/>
      <c r="E691" s="179"/>
      <c r="F691" s="178"/>
      <c r="G691" s="145"/>
      <c r="H691" s="145"/>
      <c r="I691" s="178"/>
      <c r="J691" s="179"/>
      <c r="K691" s="178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  <c r="BA691" s="145"/>
      <c r="BB691" s="145"/>
      <c r="BC691" s="145"/>
      <c r="BD691" s="145"/>
      <c r="BE691" s="145"/>
      <c r="BF691" s="145"/>
      <c r="BG691" s="145"/>
      <c r="BH691" s="145"/>
      <c r="BI691" s="145"/>
    </row>
    <row r="692" ht="14.25" customHeight="1">
      <c r="A692" s="111"/>
      <c r="B692" s="145"/>
      <c r="C692" s="178"/>
      <c r="D692" s="178"/>
      <c r="E692" s="179"/>
      <c r="F692" s="178"/>
      <c r="G692" s="145"/>
      <c r="H692" s="145"/>
      <c r="I692" s="178"/>
      <c r="J692" s="179"/>
      <c r="K692" s="178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  <c r="BA692" s="145"/>
      <c r="BB692" s="145"/>
      <c r="BC692" s="145"/>
      <c r="BD692" s="145"/>
      <c r="BE692" s="145"/>
      <c r="BF692" s="145"/>
      <c r="BG692" s="145"/>
      <c r="BH692" s="145"/>
      <c r="BI692" s="145"/>
    </row>
    <row r="693" ht="14.25" customHeight="1">
      <c r="A693" s="111"/>
      <c r="B693" s="145"/>
      <c r="C693" s="178"/>
      <c r="D693" s="178"/>
      <c r="E693" s="179"/>
      <c r="F693" s="178"/>
      <c r="G693" s="145"/>
      <c r="H693" s="145"/>
      <c r="I693" s="178"/>
      <c r="J693" s="179"/>
      <c r="K693" s="178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  <c r="BA693" s="145"/>
      <c r="BB693" s="145"/>
      <c r="BC693" s="145"/>
      <c r="BD693" s="145"/>
      <c r="BE693" s="145"/>
      <c r="BF693" s="145"/>
      <c r="BG693" s="145"/>
      <c r="BH693" s="145"/>
      <c r="BI693" s="145"/>
    </row>
    <row r="694" ht="14.25" customHeight="1">
      <c r="A694" s="111"/>
      <c r="B694" s="145"/>
      <c r="C694" s="178"/>
      <c r="D694" s="178"/>
      <c r="E694" s="179"/>
      <c r="F694" s="178"/>
      <c r="G694" s="145"/>
      <c r="H694" s="145"/>
      <c r="I694" s="178"/>
      <c r="J694" s="179"/>
      <c r="K694" s="178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  <c r="BA694" s="145"/>
      <c r="BB694" s="145"/>
      <c r="BC694" s="145"/>
      <c r="BD694" s="145"/>
      <c r="BE694" s="145"/>
      <c r="BF694" s="145"/>
      <c r="BG694" s="145"/>
      <c r="BH694" s="145"/>
      <c r="BI694" s="145"/>
    </row>
    <row r="695" ht="14.25" customHeight="1">
      <c r="A695" s="111"/>
      <c r="B695" s="145"/>
      <c r="C695" s="178"/>
      <c r="D695" s="178"/>
      <c r="E695" s="179"/>
      <c r="F695" s="178"/>
      <c r="G695" s="145"/>
      <c r="H695" s="145"/>
      <c r="I695" s="178"/>
      <c r="J695" s="179"/>
      <c r="K695" s="178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  <c r="BA695" s="145"/>
      <c r="BB695" s="145"/>
      <c r="BC695" s="145"/>
      <c r="BD695" s="145"/>
      <c r="BE695" s="145"/>
      <c r="BF695" s="145"/>
      <c r="BG695" s="145"/>
      <c r="BH695" s="145"/>
      <c r="BI695" s="145"/>
    </row>
    <row r="696" ht="14.25" customHeight="1">
      <c r="A696" s="111"/>
      <c r="B696" s="145"/>
      <c r="C696" s="178"/>
      <c r="D696" s="178"/>
      <c r="E696" s="179"/>
      <c r="F696" s="178"/>
      <c r="G696" s="145"/>
      <c r="H696" s="145"/>
      <c r="I696" s="178"/>
      <c r="J696" s="179"/>
      <c r="K696" s="178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  <c r="BA696" s="145"/>
      <c r="BB696" s="145"/>
      <c r="BC696" s="145"/>
      <c r="BD696" s="145"/>
      <c r="BE696" s="145"/>
      <c r="BF696" s="145"/>
      <c r="BG696" s="145"/>
      <c r="BH696" s="145"/>
      <c r="BI696" s="145"/>
    </row>
    <row r="697" ht="14.25" customHeight="1">
      <c r="A697" s="111"/>
      <c r="B697" s="145"/>
      <c r="C697" s="178"/>
      <c r="D697" s="178"/>
      <c r="E697" s="179"/>
      <c r="F697" s="178"/>
      <c r="G697" s="145"/>
      <c r="H697" s="145"/>
      <c r="I697" s="178"/>
      <c r="J697" s="179"/>
      <c r="K697" s="178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  <c r="BA697" s="145"/>
      <c r="BB697" s="145"/>
      <c r="BC697" s="145"/>
      <c r="BD697" s="145"/>
      <c r="BE697" s="145"/>
      <c r="BF697" s="145"/>
      <c r="BG697" s="145"/>
      <c r="BH697" s="145"/>
      <c r="BI697" s="145"/>
    </row>
    <row r="698" ht="14.25" customHeight="1">
      <c r="A698" s="111"/>
      <c r="B698" s="145"/>
      <c r="C698" s="178"/>
      <c r="D698" s="178"/>
      <c r="E698" s="179"/>
      <c r="F698" s="178"/>
      <c r="G698" s="145"/>
      <c r="H698" s="145"/>
      <c r="I698" s="178"/>
      <c r="J698" s="179"/>
      <c r="K698" s="178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  <c r="BA698" s="145"/>
      <c r="BB698" s="145"/>
      <c r="BC698" s="145"/>
      <c r="BD698" s="145"/>
      <c r="BE698" s="145"/>
      <c r="BF698" s="145"/>
      <c r="BG698" s="145"/>
      <c r="BH698" s="145"/>
      <c r="BI698" s="145"/>
    </row>
    <row r="699" ht="14.25" customHeight="1">
      <c r="A699" s="111"/>
      <c r="B699" s="145"/>
      <c r="C699" s="178"/>
      <c r="D699" s="178"/>
      <c r="E699" s="179"/>
      <c r="F699" s="178"/>
      <c r="G699" s="145"/>
      <c r="H699" s="145"/>
      <c r="I699" s="178"/>
      <c r="J699" s="179"/>
      <c r="K699" s="178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  <c r="BA699" s="145"/>
      <c r="BB699" s="145"/>
      <c r="BC699" s="145"/>
      <c r="BD699" s="145"/>
      <c r="BE699" s="145"/>
      <c r="BF699" s="145"/>
      <c r="BG699" s="145"/>
      <c r="BH699" s="145"/>
      <c r="BI699" s="145"/>
    </row>
    <row r="700" ht="14.25" customHeight="1">
      <c r="A700" s="111"/>
      <c r="B700" s="145"/>
      <c r="C700" s="178"/>
      <c r="D700" s="178"/>
      <c r="E700" s="179"/>
      <c r="F700" s="178"/>
      <c r="G700" s="145"/>
      <c r="H700" s="145"/>
      <c r="I700" s="178"/>
      <c r="J700" s="179"/>
      <c r="K700" s="178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  <c r="BA700" s="145"/>
      <c r="BB700" s="145"/>
      <c r="BC700" s="145"/>
      <c r="BD700" s="145"/>
      <c r="BE700" s="145"/>
      <c r="BF700" s="145"/>
      <c r="BG700" s="145"/>
      <c r="BH700" s="145"/>
      <c r="BI700" s="145"/>
    </row>
    <row r="701" ht="14.25" customHeight="1">
      <c r="A701" s="111"/>
      <c r="B701" s="145"/>
      <c r="C701" s="178"/>
      <c r="D701" s="178"/>
      <c r="E701" s="179"/>
      <c r="F701" s="178"/>
      <c r="G701" s="145"/>
      <c r="H701" s="145"/>
      <c r="I701" s="178"/>
      <c r="J701" s="179"/>
      <c r="K701" s="178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  <c r="BA701" s="145"/>
      <c r="BB701" s="145"/>
      <c r="BC701" s="145"/>
      <c r="BD701" s="145"/>
      <c r="BE701" s="145"/>
      <c r="BF701" s="145"/>
      <c r="BG701" s="145"/>
      <c r="BH701" s="145"/>
      <c r="BI701" s="145"/>
    </row>
    <row r="702" ht="14.25" customHeight="1">
      <c r="A702" s="111"/>
      <c r="B702" s="145"/>
      <c r="C702" s="178"/>
      <c r="D702" s="178"/>
      <c r="E702" s="179"/>
      <c r="F702" s="178"/>
      <c r="G702" s="145"/>
      <c r="H702" s="145"/>
      <c r="I702" s="178"/>
      <c r="J702" s="179"/>
      <c r="K702" s="178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  <c r="BA702" s="145"/>
      <c r="BB702" s="145"/>
      <c r="BC702" s="145"/>
      <c r="BD702" s="145"/>
      <c r="BE702" s="145"/>
      <c r="BF702" s="145"/>
      <c r="BG702" s="145"/>
      <c r="BH702" s="145"/>
      <c r="BI702" s="145"/>
    </row>
    <row r="703" ht="14.25" customHeight="1">
      <c r="A703" s="111"/>
      <c r="B703" s="145"/>
      <c r="C703" s="178"/>
      <c r="D703" s="178"/>
      <c r="E703" s="179"/>
      <c r="F703" s="178"/>
      <c r="G703" s="145"/>
      <c r="H703" s="145"/>
      <c r="I703" s="178"/>
      <c r="J703" s="179"/>
      <c r="K703" s="178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  <c r="BA703" s="145"/>
      <c r="BB703" s="145"/>
      <c r="BC703" s="145"/>
      <c r="BD703" s="145"/>
      <c r="BE703" s="145"/>
      <c r="BF703" s="145"/>
      <c r="BG703" s="145"/>
      <c r="BH703" s="145"/>
      <c r="BI703" s="145"/>
    </row>
    <row r="704" ht="14.25" customHeight="1">
      <c r="A704" s="111"/>
      <c r="B704" s="145"/>
      <c r="C704" s="178"/>
      <c r="D704" s="178"/>
      <c r="E704" s="179"/>
      <c r="F704" s="178"/>
      <c r="G704" s="145"/>
      <c r="H704" s="145"/>
      <c r="I704" s="178"/>
      <c r="J704" s="179"/>
      <c r="K704" s="178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  <c r="BA704" s="145"/>
      <c r="BB704" s="145"/>
      <c r="BC704" s="145"/>
      <c r="BD704" s="145"/>
      <c r="BE704" s="145"/>
      <c r="BF704" s="145"/>
      <c r="BG704" s="145"/>
      <c r="BH704" s="145"/>
      <c r="BI704" s="145"/>
    </row>
    <row r="705" ht="14.25" customHeight="1">
      <c r="A705" s="111"/>
      <c r="B705" s="145"/>
      <c r="C705" s="178"/>
      <c r="D705" s="178"/>
      <c r="E705" s="179"/>
      <c r="F705" s="178"/>
      <c r="G705" s="145"/>
      <c r="H705" s="145"/>
      <c r="I705" s="178"/>
      <c r="J705" s="179"/>
      <c r="K705" s="178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  <c r="BA705" s="145"/>
      <c r="BB705" s="145"/>
      <c r="BC705" s="145"/>
      <c r="BD705" s="145"/>
      <c r="BE705" s="145"/>
      <c r="BF705" s="145"/>
      <c r="BG705" s="145"/>
      <c r="BH705" s="145"/>
      <c r="BI705" s="145"/>
    </row>
    <row r="706" ht="14.25" customHeight="1">
      <c r="A706" s="111"/>
      <c r="B706" s="145"/>
      <c r="C706" s="178"/>
      <c r="D706" s="178"/>
      <c r="E706" s="179"/>
      <c r="F706" s="178"/>
      <c r="G706" s="145"/>
      <c r="H706" s="145"/>
      <c r="I706" s="178"/>
      <c r="J706" s="179"/>
      <c r="K706" s="178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  <c r="BA706" s="145"/>
      <c r="BB706" s="145"/>
      <c r="BC706" s="145"/>
      <c r="BD706" s="145"/>
      <c r="BE706" s="145"/>
      <c r="BF706" s="145"/>
      <c r="BG706" s="145"/>
      <c r="BH706" s="145"/>
      <c r="BI706" s="145"/>
    </row>
    <row r="707" ht="14.25" customHeight="1">
      <c r="A707" s="111"/>
      <c r="B707" s="145"/>
      <c r="C707" s="178"/>
      <c r="D707" s="178"/>
      <c r="E707" s="179"/>
      <c r="F707" s="178"/>
      <c r="G707" s="145"/>
      <c r="H707" s="145"/>
      <c r="I707" s="178"/>
      <c r="J707" s="179"/>
      <c r="K707" s="178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  <c r="BA707" s="145"/>
      <c r="BB707" s="145"/>
      <c r="BC707" s="145"/>
      <c r="BD707" s="145"/>
      <c r="BE707" s="145"/>
      <c r="BF707" s="145"/>
      <c r="BG707" s="145"/>
      <c r="BH707" s="145"/>
      <c r="BI707" s="145"/>
    </row>
    <row r="708" ht="14.25" customHeight="1">
      <c r="A708" s="111"/>
      <c r="B708" s="145"/>
      <c r="C708" s="178"/>
      <c r="D708" s="178"/>
      <c r="E708" s="179"/>
      <c r="F708" s="178"/>
      <c r="G708" s="145"/>
      <c r="H708" s="145"/>
      <c r="I708" s="178"/>
      <c r="J708" s="179"/>
      <c r="K708" s="178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  <c r="BA708" s="145"/>
      <c r="BB708" s="145"/>
      <c r="BC708" s="145"/>
      <c r="BD708" s="145"/>
      <c r="BE708" s="145"/>
      <c r="BF708" s="145"/>
      <c r="BG708" s="145"/>
      <c r="BH708" s="145"/>
      <c r="BI708" s="145"/>
    </row>
    <row r="709" ht="14.25" customHeight="1">
      <c r="A709" s="111"/>
      <c r="B709" s="145"/>
      <c r="C709" s="178"/>
      <c r="D709" s="178"/>
      <c r="E709" s="179"/>
      <c r="F709" s="178"/>
      <c r="G709" s="145"/>
      <c r="H709" s="145"/>
      <c r="I709" s="178"/>
      <c r="J709" s="179"/>
      <c r="K709" s="178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  <c r="BA709" s="145"/>
      <c r="BB709" s="145"/>
      <c r="BC709" s="145"/>
      <c r="BD709" s="145"/>
      <c r="BE709" s="145"/>
      <c r="BF709" s="145"/>
      <c r="BG709" s="145"/>
      <c r="BH709" s="145"/>
      <c r="BI709" s="145"/>
    </row>
    <row r="710" ht="14.25" customHeight="1">
      <c r="A710" s="111"/>
      <c r="B710" s="145"/>
      <c r="C710" s="178"/>
      <c r="D710" s="178"/>
      <c r="E710" s="179"/>
      <c r="F710" s="178"/>
      <c r="G710" s="145"/>
      <c r="H710" s="145"/>
      <c r="I710" s="178"/>
      <c r="J710" s="179"/>
      <c r="K710" s="178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  <c r="BA710" s="145"/>
      <c r="BB710" s="145"/>
      <c r="BC710" s="145"/>
      <c r="BD710" s="145"/>
      <c r="BE710" s="145"/>
      <c r="BF710" s="145"/>
      <c r="BG710" s="145"/>
      <c r="BH710" s="145"/>
      <c r="BI710" s="145"/>
    </row>
    <row r="711" ht="14.25" customHeight="1">
      <c r="A711" s="111"/>
      <c r="B711" s="145"/>
      <c r="C711" s="178"/>
      <c r="D711" s="178"/>
      <c r="E711" s="179"/>
      <c r="F711" s="178"/>
      <c r="G711" s="145"/>
      <c r="H711" s="145"/>
      <c r="I711" s="178"/>
      <c r="J711" s="179"/>
      <c r="K711" s="178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  <c r="BA711" s="145"/>
      <c r="BB711" s="145"/>
      <c r="BC711" s="145"/>
      <c r="BD711" s="145"/>
      <c r="BE711" s="145"/>
      <c r="BF711" s="145"/>
      <c r="BG711" s="145"/>
      <c r="BH711" s="145"/>
      <c r="BI711" s="145"/>
    </row>
    <row r="712" ht="14.25" customHeight="1">
      <c r="A712" s="111"/>
      <c r="B712" s="145"/>
      <c r="C712" s="178"/>
      <c r="D712" s="178"/>
      <c r="E712" s="179"/>
      <c r="F712" s="178"/>
      <c r="G712" s="145"/>
      <c r="H712" s="145"/>
      <c r="I712" s="178"/>
      <c r="J712" s="179"/>
      <c r="K712" s="178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  <c r="BA712" s="145"/>
      <c r="BB712" s="145"/>
      <c r="BC712" s="145"/>
      <c r="BD712" s="145"/>
      <c r="BE712" s="145"/>
      <c r="BF712" s="145"/>
      <c r="BG712" s="145"/>
      <c r="BH712" s="145"/>
      <c r="BI712" s="145"/>
    </row>
    <row r="713" ht="14.25" customHeight="1">
      <c r="A713" s="111"/>
      <c r="B713" s="145"/>
      <c r="C713" s="178"/>
      <c r="D713" s="178"/>
      <c r="E713" s="179"/>
      <c r="F713" s="178"/>
      <c r="G713" s="145"/>
      <c r="H713" s="145"/>
      <c r="I713" s="178"/>
      <c r="J713" s="179"/>
      <c r="K713" s="178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  <c r="BA713" s="145"/>
      <c r="BB713" s="145"/>
      <c r="BC713" s="145"/>
      <c r="BD713" s="145"/>
      <c r="BE713" s="145"/>
      <c r="BF713" s="145"/>
      <c r="BG713" s="145"/>
      <c r="BH713" s="145"/>
      <c r="BI713" s="145"/>
    </row>
    <row r="714" ht="14.25" customHeight="1">
      <c r="A714" s="111"/>
      <c r="B714" s="145"/>
      <c r="C714" s="178"/>
      <c r="D714" s="178"/>
      <c r="E714" s="179"/>
      <c r="F714" s="178"/>
      <c r="G714" s="145"/>
      <c r="H714" s="145"/>
      <c r="I714" s="178"/>
      <c r="J714" s="179"/>
      <c r="K714" s="178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  <c r="BA714" s="145"/>
      <c r="BB714" s="145"/>
      <c r="BC714" s="145"/>
      <c r="BD714" s="145"/>
      <c r="BE714" s="145"/>
      <c r="BF714" s="145"/>
      <c r="BG714" s="145"/>
      <c r="BH714" s="145"/>
      <c r="BI714" s="145"/>
    </row>
    <row r="715" ht="14.25" customHeight="1">
      <c r="A715" s="111"/>
      <c r="B715" s="145"/>
      <c r="C715" s="178"/>
      <c r="D715" s="178"/>
      <c r="E715" s="179"/>
      <c r="F715" s="178"/>
      <c r="G715" s="145"/>
      <c r="H715" s="145"/>
      <c r="I715" s="178"/>
      <c r="J715" s="179"/>
      <c r="K715" s="178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  <c r="BA715" s="145"/>
      <c r="BB715" s="145"/>
      <c r="BC715" s="145"/>
      <c r="BD715" s="145"/>
      <c r="BE715" s="145"/>
      <c r="BF715" s="145"/>
      <c r="BG715" s="145"/>
      <c r="BH715" s="145"/>
      <c r="BI715" s="145"/>
    </row>
    <row r="716" ht="14.25" customHeight="1">
      <c r="A716" s="111"/>
      <c r="B716" s="145"/>
      <c r="C716" s="178"/>
      <c r="D716" s="178"/>
      <c r="E716" s="179"/>
      <c r="F716" s="178"/>
      <c r="G716" s="145"/>
      <c r="H716" s="145"/>
      <c r="I716" s="178"/>
      <c r="J716" s="179"/>
      <c r="K716" s="178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  <c r="BA716" s="145"/>
      <c r="BB716" s="145"/>
      <c r="BC716" s="145"/>
      <c r="BD716" s="145"/>
      <c r="BE716" s="145"/>
      <c r="BF716" s="145"/>
      <c r="BG716" s="145"/>
      <c r="BH716" s="145"/>
      <c r="BI716" s="145"/>
    </row>
    <row r="717" ht="14.25" customHeight="1">
      <c r="A717" s="111"/>
      <c r="B717" s="145"/>
      <c r="C717" s="178"/>
      <c r="D717" s="178"/>
      <c r="E717" s="179"/>
      <c r="F717" s="178"/>
      <c r="G717" s="145"/>
      <c r="H717" s="145"/>
      <c r="I717" s="178"/>
      <c r="J717" s="179"/>
      <c r="K717" s="178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  <c r="BA717" s="145"/>
      <c r="BB717" s="145"/>
      <c r="BC717" s="145"/>
      <c r="BD717" s="145"/>
      <c r="BE717" s="145"/>
      <c r="BF717" s="145"/>
      <c r="BG717" s="145"/>
      <c r="BH717" s="145"/>
      <c r="BI717" s="145"/>
    </row>
    <row r="718" ht="14.25" customHeight="1">
      <c r="A718" s="111"/>
      <c r="B718" s="145"/>
      <c r="C718" s="178"/>
      <c r="D718" s="178"/>
      <c r="E718" s="179"/>
      <c r="F718" s="178"/>
      <c r="G718" s="145"/>
      <c r="H718" s="145"/>
      <c r="I718" s="178"/>
      <c r="J718" s="179"/>
      <c r="K718" s="178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  <c r="BA718" s="145"/>
      <c r="BB718" s="145"/>
      <c r="BC718" s="145"/>
      <c r="BD718" s="145"/>
      <c r="BE718" s="145"/>
      <c r="BF718" s="145"/>
      <c r="BG718" s="145"/>
      <c r="BH718" s="145"/>
      <c r="BI718" s="145"/>
    </row>
    <row r="719" ht="14.25" customHeight="1">
      <c r="A719" s="111"/>
      <c r="B719" s="145"/>
      <c r="C719" s="178"/>
      <c r="D719" s="178"/>
      <c r="E719" s="179"/>
      <c r="F719" s="178"/>
      <c r="G719" s="145"/>
      <c r="H719" s="145"/>
      <c r="I719" s="178"/>
      <c r="J719" s="179"/>
      <c r="K719" s="178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  <c r="BA719" s="145"/>
      <c r="BB719" s="145"/>
      <c r="BC719" s="145"/>
      <c r="BD719" s="145"/>
      <c r="BE719" s="145"/>
      <c r="BF719" s="145"/>
      <c r="BG719" s="145"/>
      <c r="BH719" s="145"/>
      <c r="BI719" s="145"/>
    </row>
    <row r="720" ht="14.25" customHeight="1">
      <c r="A720" s="111"/>
      <c r="B720" s="145"/>
      <c r="C720" s="178"/>
      <c r="D720" s="178"/>
      <c r="E720" s="179"/>
      <c r="F720" s="178"/>
      <c r="G720" s="145"/>
      <c r="H720" s="145"/>
      <c r="I720" s="178"/>
      <c r="J720" s="179"/>
      <c r="K720" s="178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  <c r="BA720" s="145"/>
      <c r="BB720" s="145"/>
      <c r="BC720" s="145"/>
      <c r="BD720" s="145"/>
      <c r="BE720" s="145"/>
      <c r="BF720" s="145"/>
      <c r="BG720" s="145"/>
      <c r="BH720" s="145"/>
      <c r="BI720" s="145"/>
    </row>
    <row r="721" ht="14.25" customHeight="1">
      <c r="A721" s="111"/>
      <c r="B721" s="145"/>
      <c r="C721" s="178"/>
      <c r="D721" s="178"/>
      <c r="E721" s="179"/>
      <c r="F721" s="178"/>
      <c r="G721" s="145"/>
      <c r="H721" s="145"/>
      <c r="I721" s="178"/>
      <c r="J721" s="179"/>
      <c r="K721" s="178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  <c r="BA721" s="145"/>
      <c r="BB721" s="145"/>
      <c r="BC721" s="145"/>
      <c r="BD721" s="145"/>
      <c r="BE721" s="145"/>
      <c r="BF721" s="145"/>
      <c r="BG721" s="145"/>
      <c r="BH721" s="145"/>
      <c r="BI721" s="145"/>
    </row>
    <row r="722" ht="14.25" customHeight="1">
      <c r="A722" s="111"/>
      <c r="B722" s="145"/>
      <c r="C722" s="178"/>
      <c r="D722" s="178"/>
      <c r="E722" s="179"/>
      <c r="F722" s="178"/>
      <c r="G722" s="145"/>
      <c r="H722" s="145"/>
      <c r="I722" s="178"/>
      <c r="J722" s="179"/>
      <c r="K722" s="178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  <c r="BA722" s="145"/>
      <c r="BB722" s="145"/>
      <c r="BC722" s="145"/>
      <c r="BD722" s="145"/>
      <c r="BE722" s="145"/>
      <c r="BF722" s="145"/>
      <c r="BG722" s="145"/>
      <c r="BH722" s="145"/>
      <c r="BI722" s="145"/>
    </row>
    <row r="723" ht="14.25" customHeight="1">
      <c r="A723" s="111"/>
      <c r="B723" s="145"/>
      <c r="C723" s="178"/>
      <c r="D723" s="178"/>
      <c r="E723" s="179"/>
      <c r="F723" s="178"/>
      <c r="G723" s="145"/>
      <c r="H723" s="145"/>
      <c r="I723" s="178"/>
      <c r="J723" s="179"/>
      <c r="K723" s="178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  <c r="BA723" s="145"/>
      <c r="BB723" s="145"/>
      <c r="BC723" s="145"/>
      <c r="BD723" s="145"/>
      <c r="BE723" s="145"/>
      <c r="BF723" s="145"/>
      <c r="BG723" s="145"/>
      <c r="BH723" s="145"/>
      <c r="BI723" s="145"/>
    </row>
    <row r="724" ht="14.25" customHeight="1">
      <c r="A724" s="111"/>
      <c r="B724" s="145"/>
      <c r="C724" s="178"/>
      <c r="D724" s="178"/>
      <c r="E724" s="179"/>
      <c r="F724" s="178"/>
      <c r="G724" s="145"/>
      <c r="H724" s="145"/>
      <c r="I724" s="178"/>
      <c r="J724" s="179"/>
      <c r="K724" s="178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  <c r="BA724" s="145"/>
      <c r="BB724" s="145"/>
      <c r="BC724" s="145"/>
      <c r="BD724" s="145"/>
      <c r="BE724" s="145"/>
      <c r="BF724" s="145"/>
      <c r="BG724" s="145"/>
      <c r="BH724" s="145"/>
      <c r="BI724" s="145"/>
    </row>
    <row r="725" ht="14.25" customHeight="1">
      <c r="A725" s="111"/>
      <c r="B725" s="145"/>
      <c r="C725" s="178"/>
      <c r="D725" s="178"/>
      <c r="E725" s="179"/>
      <c r="F725" s="178"/>
      <c r="G725" s="145"/>
      <c r="H725" s="145"/>
      <c r="I725" s="178"/>
      <c r="J725" s="179"/>
      <c r="K725" s="178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  <c r="BA725" s="145"/>
      <c r="BB725" s="145"/>
      <c r="BC725" s="145"/>
      <c r="BD725" s="145"/>
      <c r="BE725" s="145"/>
      <c r="BF725" s="145"/>
      <c r="BG725" s="145"/>
      <c r="BH725" s="145"/>
      <c r="BI725" s="145"/>
    </row>
    <row r="726" ht="14.25" customHeight="1">
      <c r="A726" s="111"/>
      <c r="B726" s="145"/>
      <c r="C726" s="178"/>
      <c r="D726" s="178"/>
      <c r="E726" s="179"/>
      <c r="F726" s="178"/>
      <c r="G726" s="145"/>
      <c r="H726" s="145"/>
      <c r="I726" s="178"/>
      <c r="J726" s="179"/>
      <c r="K726" s="178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  <c r="BA726" s="145"/>
      <c r="BB726" s="145"/>
      <c r="BC726" s="145"/>
      <c r="BD726" s="145"/>
      <c r="BE726" s="145"/>
      <c r="BF726" s="145"/>
      <c r="BG726" s="145"/>
      <c r="BH726" s="145"/>
      <c r="BI726" s="145"/>
    </row>
    <row r="727" ht="14.25" customHeight="1">
      <c r="A727" s="111"/>
      <c r="B727" s="145"/>
      <c r="C727" s="178"/>
      <c r="D727" s="178"/>
      <c r="E727" s="179"/>
      <c r="F727" s="178"/>
      <c r="G727" s="145"/>
      <c r="H727" s="145"/>
      <c r="I727" s="178"/>
      <c r="J727" s="179"/>
      <c r="K727" s="178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  <c r="BA727" s="145"/>
      <c r="BB727" s="145"/>
      <c r="BC727" s="145"/>
      <c r="BD727" s="145"/>
      <c r="BE727" s="145"/>
      <c r="BF727" s="145"/>
      <c r="BG727" s="145"/>
      <c r="BH727" s="145"/>
      <c r="BI727" s="145"/>
    </row>
    <row r="728" ht="14.25" customHeight="1">
      <c r="A728" s="111"/>
      <c r="B728" s="145"/>
      <c r="C728" s="178"/>
      <c r="D728" s="178"/>
      <c r="E728" s="179"/>
      <c r="F728" s="178"/>
      <c r="G728" s="145"/>
      <c r="H728" s="145"/>
      <c r="I728" s="178"/>
      <c r="J728" s="179"/>
      <c r="K728" s="178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  <c r="BA728" s="145"/>
      <c r="BB728" s="145"/>
      <c r="BC728" s="145"/>
      <c r="BD728" s="145"/>
      <c r="BE728" s="145"/>
      <c r="BF728" s="145"/>
      <c r="BG728" s="145"/>
      <c r="BH728" s="145"/>
      <c r="BI728" s="145"/>
    </row>
    <row r="729" ht="14.25" customHeight="1">
      <c r="A729" s="111"/>
      <c r="B729" s="145"/>
      <c r="C729" s="178"/>
      <c r="D729" s="178"/>
      <c r="E729" s="179"/>
      <c r="F729" s="178"/>
      <c r="G729" s="145"/>
      <c r="H729" s="145"/>
      <c r="I729" s="178"/>
      <c r="J729" s="179"/>
      <c r="K729" s="178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  <c r="BA729" s="145"/>
      <c r="BB729" s="145"/>
      <c r="BC729" s="145"/>
      <c r="BD729" s="145"/>
      <c r="BE729" s="145"/>
      <c r="BF729" s="145"/>
      <c r="BG729" s="145"/>
      <c r="BH729" s="145"/>
      <c r="BI729" s="145"/>
    </row>
    <row r="730" ht="14.25" customHeight="1">
      <c r="A730" s="111"/>
      <c r="B730" s="145"/>
      <c r="C730" s="178"/>
      <c r="D730" s="178"/>
      <c r="E730" s="179"/>
      <c r="F730" s="178"/>
      <c r="G730" s="145"/>
      <c r="H730" s="145"/>
      <c r="I730" s="178"/>
      <c r="J730" s="179"/>
      <c r="K730" s="178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  <c r="BA730" s="145"/>
      <c r="BB730" s="145"/>
      <c r="BC730" s="145"/>
      <c r="BD730" s="145"/>
      <c r="BE730" s="145"/>
      <c r="BF730" s="145"/>
      <c r="BG730" s="145"/>
      <c r="BH730" s="145"/>
      <c r="BI730" s="145"/>
    </row>
    <row r="731" ht="14.25" customHeight="1">
      <c r="A731" s="111"/>
      <c r="B731" s="145"/>
      <c r="C731" s="178"/>
      <c r="D731" s="178"/>
      <c r="E731" s="179"/>
      <c r="F731" s="178"/>
      <c r="G731" s="145"/>
      <c r="H731" s="145"/>
      <c r="I731" s="178"/>
      <c r="J731" s="179"/>
      <c r="K731" s="178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  <c r="BA731" s="145"/>
      <c r="BB731" s="145"/>
      <c r="BC731" s="145"/>
      <c r="BD731" s="145"/>
      <c r="BE731" s="145"/>
      <c r="BF731" s="145"/>
      <c r="BG731" s="145"/>
      <c r="BH731" s="145"/>
      <c r="BI731" s="145"/>
    </row>
    <row r="732" ht="14.25" customHeight="1">
      <c r="A732" s="111"/>
      <c r="B732" s="145"/>
      <c r="C732" s="178"/>
      <c r="D732" s="178"/>
      <c r="E732" s="179"/>
      <c r="F732" s="178"/>
      <c r="G732" s="145"/>
      <c r="H732" s="145"/>
      <c r="I732" s="178"/>
      <c r="J732" s="179"/>
      <c r="K732" s="178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  <c r="BA732" s="145"/>
      <c r="BB732" s="145"/>
      <c r="BC732" s="145"/>
      <c r="BD732" s="145"/>
      <c r="BE732" s="145"/>
      <c r="BF732" s="145"/>
      <c r="BG732" s="145"/>
      <c r="BH732" s="145"/>
      <c r="BI732" s="145"/>
    </row>
    <row r="733" ht="14.25" customHeight="1">
      <c r="A733" s="111"/>
      <c r="B733" s="145"/>
      <c r="C733" s="178"/>
      <c r="D733" s="178"/>
      <c r="E733" s="179"/>
      <c r="F733" s="178"/>
      <c r="G733" s="145"/>
      <c r="H733" s="145"/>
      <c r="I733" s="178"/>
      <c r="J733" s="179"/>
      <c r="K733" s="178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  <c r="BA733" s="145"/>
      <c r="BB733" s="145"/>
      <c r="BC733" s="145"/>
      <c r="BD733" s="145"/>
      <c r="BE733" s="145"/>
      <c r="BF733" s="145"/>
      <c r="BG733" s="145"/>
      <c r="BH733" s="145"/>
      <c r="BI733" s="145"/>
    </row>
    <row r="734" ht="14.25" customHeight="1">
      <c r="A734" s="111"/>
      <c r="B734" s="145"/>
      <c r="C734" s="178"/>
      <c r="D734" s="178"/>
      <c r="E734" s="179"/>
      <c r="F734" s="178"/>
      <c r="G734" s="145"/>
      <c r="H734" s="145"/>
      <c r="I734" s="178"/>
      <c r="J734" s="179"/>
      <c r="K734" s="178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  <c r="BA734" s="145"/>
      <c r="BB734" s="145"/>
      <c r="BC734" s="145"/>
      <c r="BD734" s="145"/>
      <c r="BE734" s="145"/>
      <c r="BF734" s="145"/>
      <c r="BG734" s="145"/>
      <c r="BH734" s="145"/>
      <c r="BI734" s="145"/>
    </row>
    <row r="735" ht="14.25" customHeight="1">
      <c r="A735" s="111"/>
      <c r="B735" s="145"/>
      <c r="C735" s="178"/>
      <c r="D735" s="178"/>
      <c r="E735" s="179"/>
      <c r="F735" s="178"/>
      <c r="G735" s="145"/>
      <c r="H735" s="145"/>
      <c r="I735" s="178"/>
      <c r="J735" s="179"/>
      <c r="K735" s="178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  <c r="BA735" s="145"/>
      <c r="BB735" s="145"/>
      <c r="BC735" s="145"/>
      <c r="BD735" s="145"/>
      <c r="BE735" s="145"/>
      <c r="BF735" s="145"/>
      <c r="BG735" s="145"/>
      <c r="BH735" s="145"/>
      <c r="BI735" s="145"/>
    </row>
    <row r="736" ht="14.25" customHeight="1">
      <c r="A736" s="111"/>
      <c r="B736" s="145"/>
      <c r="C736" s="178"/>
      <c r="D736" s="178"/>
      <c r="E736" s="179"/>
      <c r="F736" s="178"/>
      <c r="G736" s="145"/>
      <c r="H736" s="145"/>
      <c r="I736" s="178"/>
      <c r="J736" s="179"/>
      <c r="K736" s="178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  <c r="BA736" s="145"/>
      <c r="BB736" s="145"/>
      <c r="BC736" s="145"/>
      <c r="BD736" s="145"/>
      <c r="BE736" s="145"/>
      <c r="BF736" s="145"/>
      <c r="BG736" s="145"/>
      <c r="BH736" s="145"/>
      <c r="BI736" s="145"/>
    </row>
    <row r="737" ht="14.25" customHeight="1">
      <c r="A737" s="111"/>
      <c r="B737" s="145"/>
      <c r="C737" s="178"/>
      <c r="D737" s="178"/>
      <c r="E737" s="179"/>
      <c r="F737" s="178"/>
      <c r="G737" s="145"/>
      <c r="H737" s="145"/>
      <c r="I737" s="178"/>
      <c r="J737" s="179"/>
      <c r="K737" s="178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  <c r="BA737" s="145"/>
      <c r="BB737" s="145"/>
      <c r="BC737" s="145"/>
      <c r="BD737" s="145"/>
      <c r="BE737" s="145"/>
      <c r="BF737" s="145"/>
      <c r="BG737" s="145"/>
      <c r="BH737" s="145"/>
      <c r="BI737" s="145"/>
    </row>
    <row r="738" ht="14.25" customHeight="1">
      <c r="A738" s="111"/>
      <c r="B738" s="145"/>
      <c r="C738" s="178"/>
      <c r="D738" s="178"/>
      <c r="E738" s="179"/>
      <c r="F738" s="178"/>
      <c r="G738" s="145"/>
      <c r="H738" s="145"/>
      <c r="I738" s="178"/>
      <c r="J738" s="179"/>
      <c r="K738" s="178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  <c r="BA738" s="145"/>
      <c r="BB738" s="145"/>
      <c r="BC738" s="145"/>
      <c r="BD738" s="145"/>
      <c r="BE738" s="145"/>
      <c r="BF738" s="145"/>
      <c r="BG738" s="145"/>
      <c r="BH738" s="145"/>
      <c r="BI738" s="145"/>
    </row>
    <row r="739" ht="14.25" customHeight="1">
      <c r="A739" s="111"/>
      <c r="B739" s="145"/>
      <c r="C739" s="178"/>
      <c r="D739" s="178"/>
      <c r="E739" s="179"/>
      <c r="F739" s="178"/>
      <c r="G739" s="145"/>
      <c r="H739" s="145"/>
      <c r="I739" s="178"/>
      <c r="J739" s="179"/>
      <c r="K739" s="178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  <c r="BA739" s="145"/>
      <c r="BB739" s="145"/>
      <c r="BC739" s="145"/>
      <c r="BD739" s="145"/>
      <c r="BE739" s="145"/>
      <c r="BF739" s="145"/>
      <c r="BG739" s="145"/>
      <c r="BH739" s="145"/>
      <c r="BI739" s="145"/>
    </row>
    <row r="740" ht="14.25" customHeight="1">
      <c r="A740" s="111"/>
      <c r="B740" s="145"/>
      <c r="C740" s="178"/>
      <c r="D740" s="178"/>
      <c r="E740" s="179"/>
      <c r="F740" s="178"/>
      <c r="G740" s="145"/>
      <c r="H740" s="145"/>
      <c r="I740" s="178"/>
      <c r="J740" s="179"/>
      <c r="K740" s="178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  <c r="BA740" s="145"/>
      <c r="BB740" s="145"/>
      <c r="BC740" s="145"/>
      <c r="BD740" s="145"/>
      <c r="BE740" s="145"/>
      <c r="BF740" s="145"/>
      <c r="BG740" s="145"/>
      <c r="BH740" s="145"/>
      <c r="BI740" s="145"/>
    </row>
    <row r="741" ht="14.25" customHeight="1">
      <c r="A741" s="111"/>
      <c r="B741" s="145"/>
      <c r="C741" s="178"/>
      <c r="D741" s="178"/>
      <c r="E741" s="179"/>
      <c r="F741" s="178"/>
      <c r="G741" s="145"/>
      <c r="H741" s="145"/>
      <c r="I741" s="178"/>
      <c r="J741" s="179"/>
      <c r="K741" s="178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  <c r="BA741" s="145"/>
      <c r="BB741" s="145"/>
      <c r="BC741" s="145"/>
      <c r="BD741" s="145"/>
      <c r="BE741" s="145"/>
      <c r="BF741" s="145"/>
      <c r="BG741" s="145"/>
      <c r="BH741" s="145"/>
      <c r="BI741" s="145"/>
    </row>
    <row r="742" ht="14.25" customHeight="1">
      <c r="A742" s="111"/>
      <c r="B742" s="145"/>
      <c r="C742" s="178"/>
      <c r="D742" s="178"/>
      <c r="E742" s="179"/>
      <c r="F742" s="178"/>
      <c r="G742" s="145"/>
      <c r="H742" s="145"/>
      <c r="I742" s="178"/>
      <c r="J742" s="179"/>
      <c r="K742" s="178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  <c r="BA742" s="145"/>
      <c r="BB742" s="145"/>
      <c r="BC742" s="145"/>
      <c r="BD742" s="145"/>
      <c r="BE742" s="145"/>
      <c r="BF742" s="145"/>
      <c r="BG742" s="145"/>
      <c r="BH742" s="145"/>
      <c r="BI742" s="145"/>
    </row>
    <row r="743" ht="14.25" customHeight="1">
      <c r="A743" s="111"/>
      <c r="B743" s="145"/>
      <c r="C743" s="178"/>
      <c r="D743" s="178"/>
      <c r="E743" s="179"/>
      <c r="F743" s="178"/>
      <c r="G743" s="145"/>
      <c r="H743" s="145"/>
      <c r="I743" s="178"/>
      <c r="J743" s="179"/>
      <c r="K743" s="178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  <c r="BA743" s="145"/>
      <c r="BB743" s="145"/>
      <c r="BC743" s="145"/>
      <c r="BD743" s="145"/>
      <c r="BE743" s="145"/>
      <c r="BF743" s="145"/>
      <c r="BG743" s="145"/>
      <c r="BH743" s="145"/>
      <c r="BI743" s="145"/>
    </row>
    <row r="744" ht="14.25" customHeight="1">
      <c r="A744" s="111"/>
      <c r="B744" s="145"/>
      <c r="C744" s="178"/>
      <c r="D744" s="178"/>
      <c r="E744" s="179"/>
      <c r="F744" s="178"/>
      <c r="G744" s="145"/>
      <c r="H744" s="145"/>
      <c r="I744" s="178"/>
      <c r="J744" s="179"/>
      <c r="K744" s="178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  <c r="BA744" s="145"/>
      <c r="BB744" s="145"/>
      <c r="BC744" s="145"/>
      <c r="BD744" s="145"/>
      <c r="BE744" s="145"/>
      <c r="BF744" s="145"/>
      <c r="BG744" s="145"/>
      <c r="BH744" s="145"/>
      <c r="BI744" s="145"/>
    </row>
    <row r="745" ht="14.25" customHeight="1">
      <c r="A745" s="111"/>
      <c r="B745" s="145"/>
      <c r="C745" s="178"/>
      <c r="D745" s="178"/>
      <c r="E745" s="179"/>
      <c r="F745" s="178"/>
      <c r="G745" s="145"/>
      <c r="H745" s="145"/>
      <c r="I745" s="178"/>
      <c r="J745" s="179"/>
      <c r="K745" s="178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  <c r="BA745" s="145"/>
      <c r="BB745" s="145"/>
      <c r="BC745" s="145"/>
      <c r="BD745" s="145"/>
      <c r="BE745" s="145"/>
      <c r="BF745" s="145"/>
      <c r="BG745" s="145"/>
      <c r="BH745" s="145"/>
      <c r="BI745" s="145"/>
    </row>
    <row r="746" ht="14.25" customHeight="1">
      <c r="A746" s="111"/>
      <c r="B746" s="145"/>
      <c r="C746" s="178"/>
      <c r="D746" s="178"/>
      <c r="E746" s="179"/>
      <c r="F746" s="178"/>
      <c r="G746" s="145"/>
      <c r="H746" s="145"/>
      <c r="I746" s="178"/>
      <c r="J746" s="179"/>
      <c r="K746" s="178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  <c r="BA746" s="145"/>
      <c r="BB746" s="145"/>
      <c r="BC746" s="145"/>
      <c r="BD746" s="145"/>
      <c r="BE746" s="145"/>
      <c r="BF746" s="145"/>
      <c r="BG746" s="145"/>
      <c r="BH746" s="145"/>
      <c r="BI746" s="145"/>
    </row>
    <row r="747" ht="14.25" customHeight="1">
      <c r="A747" s="111"/>
      <c r="B747" s="145"/>
      <c r="C747" s="178"/>
      <c r="D747" s="178"/>
      <c r="E747" s="179"/>
      <c r="F747" s="178"/>
      <c r="G747" s="145"/>
      <c r="H747" s="145"/>
      <c r="I747" s="178"/>
      <c r="J747" s="179"/>
      <c r="K747" s="178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  <c r="BA747" s="145"/>
      <c r="BB747" s="145"/>
      <c r="BC747" s="145"/>
      <c r="BD747" s="145"/>
      <c r="BE747" s="145"/>
      <c r="BF747" s="145"/>
      <c r="BG747" s="145"/>
      <c r="BH747" s="145"/>
      <c r="BI747" s="145"/>
    </row>
    <row r="748" ht="14.25" customHeight="1">
      <c r="A748" s="111"/>
      <c r="B748" s="145"/>
      <c r="C748" s="178"/>
      <c r="D748" s="178"/>
      <c r="E748" s="179"/>
      <c r="F748" s="178"/>
      <c r="G748" s="145"/>
      <c r="H748" s="145"/>
      <c r="I748" s="178"/>
      <c r="J748" s="179"/>
      <c r="K748" s="178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  <c r="AU748" s="145"/>
      <c r="AV748" s="145"/>
      <c r="AW748" s="145"/>
      <c r="AX748" s="145"/>
      <c r="AY748" s="145"/>
      <c r="AZ748" s="145"/>
      <c r="BA748" s="145"/>
      <c r="BB748" s="145"/>
      <c r="BC748" s="145"/>
      <c r="BD748" s="145"/>
      <c r="BE748" s="145"/>
      <c r="BF748" s="145"/>
      <c r="BG748" s="145"/>
      <c r="BH748" s="145"/>
      <c r="BI748" s="145"/>
    </row>
    <row r="749" ht="14.25" customHeight="1">
      <c r="A749" s="111"/>
      <c r="B749" s="145"/>
      <c r="C749" s="178"/>
      <c r="D749" s="178"/>
      <c r="E749" s="179"/>
      <c r="F749" s="178"/>
      <c r="G749" s="145"/>
      <c r="H749" s="145"/>
      <c r="I749" s="178"/>
      <c r="J749" s="179"/>
      <c r="K749" s="178"/>
      <c r="L749" s="145"/>
      <c r="M749" s="145"/>
      <c r="N749" s="145"/>
      <c r="O749" s="145"/>
      <c r="P749" s="145"/>
      <c r="Q749" s="145"/>
      <c r="R749" s="145"/>
      <c r="S749" s="145"/>
      <c r="T749" s="145"/>
      <c r="U749" s="145"/>
      <c r="V749" s="145"/>
      <c r="W749" s="145"/>
      <c r="X749" s="145"/>
      <c r="Y749" s="145"/>
      <c r="Z749" s="145"/>
      <c r="AA749" s="145"/>
      <c r="AB749" s="145"/>
      <c r="AC749" s="145"/>
      <c r="AD749" s="145"/>
      <c r="AE749" s="145"/>
      <c r="AF749" s="145"/>
      <c r="AG749" s="145"/>
      <c r="AH749" s="145"/>
      <c r="AI749" s="145"/>
      <c r="AJ749" s="145"/>
      <c r="AK749" s="145"/>
      <c r="AL749" s="145"/>
      <c r="AM749" s="145"/>
      <c r="AN749" s="145"/>
      <c r="AO749" s="145"/>
      <c r="AP749" s="145"/>
      <c r="AQ749" s="145"/>
      <c r="AR749" s="145"/>
      <c r="AS749" s="145"/>
      <c r="AT749" s="145"/>
      <c r="AU749" s="145"/>
      <c r="AV749" s="145"/>
      <c r="AW749" s="145"/>
      <c r="AX749" s="145"/>
      <c r="AY749" s="145"/>
      <c r="AZ749" s="145"/>
      <c r="BA749" s="145"/>
      <c r="BB749" s="145"/>
      <c r="BC749" s="145"/>
      <c r="BD749" s="145"/>
      <c r="BE749" s="145"/>
      <c r="BF749" s="145"/>
      <c r="BG749" s="145"/>
      <c r="BH749" s="145"/>
      <c r="BI749" s="145"/>
    </row>
    <row r="750" ht="14.25" customHeight="1">
      <c r="A750" s="111"/>
      <c r="B750" s="145"/>
      <c r="C750" s="178"/>
      <c r="D750" s="178"/>
      <c r="E750" s="179"/>
      <c r="F750" s="178"/>
      <c r="G750" s="145"/>
      <c r="H750" s="145"/>
      <c r="I750" s="178"/>
      <c r="J750" s="179"/>
      <c r="K750" s="178"/>
      <c r="L750" s="145"/>
      <c r="M750" s="145"/>
      <c r="N750" s="145"/>
      <c r="O750" s="145"/>
      <c r="P750" s="145"/>
      <c r="Q750" s="145"/>
      <c r="R750" s="145"/>
      <c r="S750" s="145"/>
      <c r="T750" s="145"/>
      <c r="U750" s="145"/>
      <c r="V750" s="145"/>
      <c r="W750" s="145"/>
      <c r="X750" s="145"/>
      <c r="Y750" s="145"/>
      <c r="Z750" s="145"/>
      <c r="AA750" s="145"/>
      <c r="AB750" s="145"/>
      <c r="AC750" s="145"/>
      <c r="AD750" s="145"/>
      <c r="AE750" s="145"/>
      <c r="AF750" s="145"/>
      <c r="AG750" s="145"/>
      <c r="AH750" s="145"/>
      <c r="AI750" s="145"/>
      <c r="AJ750" s="145"/>
      <c r="AK750" s="145"/>
      <c r="AL750" s="145"/>
      <c r="AM750" s="145"/>
      <c r="AN750" s="145"/>
      <c r="AO750" s="145"/>
      <c r="AP750" s="145"/>
      <c r="AQ750" s="145"/>
      <c r="AR750" s="145"/>
      <c r="AS750" s="145"/>
      <c r="AT750" s="145"/>
      <c r="AU750" s="145"/>
      <c r="AV750" s="145"/>
      <c r="AW750" s="145"/>
      <c r="AX750" s="145"/>
      <c r="AY750" s="145"/>
      <c r="AZ750" s="145"/>
      <c r="BA750" s="145"/>
      <c r="BB750" s="145"/>
      <c r="BC750" s="145"/>
      <c r="BD750" s="145"/>
      <c r="BE750" s="145"/>
      <c r="BF750" s="145"/>
      <c r="BG750" s="145"/>
      <c r="BH750" s="145"/>
      <c r="BI750" s="145"/>
    </row>
    <row r="751" ht="14.25" customHeight="1">
      <c r="A751" s="111"/>
      <c r="B751" s="145"/>
      <c r="C751" s="178"/>
      <c r="D751" s="178"/>
      <c r="E751" s="179"/>
      <c r="F751" s="178"/>
      <c r="G751" s="145"/>
      <c r="H751" s="145"/>
      <c r="I751" s="178"/>
      <c r="J751" s="179"/>
      <c r="K751" s="178"/>
      <c r="L751" s="145"/>
      <c r="M751" s="145"/>
      <c r="N751" s="145"/>
      <c r="O751" s="145"/>
      <c r="P751" s="145"/>
      <c r="Q751" s="145"/>
      <c r="R751" s="145"/>
      <c r="S751" s="145"/>
      <c r="T751" s="145"/>
      <c r="U751" s="145"/>
      <c r="V751" s="145"/>
      <c r="W751" s="145"/>
      <c r="X751" s="145"/>
      <c r="Y751" s="145"/>
      <c r="Z751" s="145"/>
      <c r="AA751" s="145"/>
      <c r="AB751" s="145"/>
      <c r="AC751" s="145"/>
      <c r="AD751" s="145"/>
      <c r="AE751" s="145"/>
      <c r="AF751" s="145"/>
      <c r="AG751" s="145"/>
      <c r="AH751" s="145"/>
      <c r="AI751" s="145"/>
      <c r="AJ751" s="145"/>
      <c r="AK751" s="145"/>
      <c r="AL751" s="145"/>
      <c r="AM751" s="145"/>
      <c r="AN751" s="145"/>
      <c r="AO751" s="145"/>
      <c r="AP751" s="145"/>
      <c r="AQ751" s="145"/>
      <c r="AR751" s="145"/>
      <c r="AS751" s="145"/>
      <c r="AT751" s="145"/>
      <c r="AU751" s="145"/>
      <c r="AV751" s="145"/>
      <c r="AW751" s="145"/>
      <c r="AX751" s="145"/>
      <c r="AY751" s="145"/>
      <c r="AZ751" s="145"/>
      <c r="BA751" s="145"/>
      <c r="BB751" s="145"/>
      <c r="BC751" s="145"/>
      <c r="BD751" s="145"/>
      <c r="BE751" s="145"/>
      <c r="BF751" s="145"/>
      <c r="BG751" s="145"/>
      <c r="BH751" s="145"/>
      <c r="BI751" s="145"/>
    </row>
    <row r="752" ht="14.25" customHeight="1">
      <c r="A752" s="111"/>
      <c r="B752" s="145"/>
      <c r="C752" s="178"/>
      <c r="D752" s="178"/>
      <c r="E752" s="179"/>
      <c r="F752" s="178"/>
      <c r="G752" s="145"/>
      <c r="H752" s="145"/>
      <c r="I752" s="178"/>
      <c r="J752" s="179"/>
      <c r="K752" s="178"/>
      <c r="L752" s="145"/>
      <c r="M752" s="145"/>
      <c r="N752" s="145"/>
      <c r="O752" s="145"/>
      <c r="P752" s="145"/>
      <c r="Q752" s="145"/>
      <c r="R752" s="145"/>
      <c r="S752" s="145"/>
      <c r="T752" s="145"/>
      <c r="U752" s="145"/>
      <c r="V752" s="145"/>
      <c r="W752" s="145"/>
      <c r="X752" s="145"/>
      <c r="Y752" s="145"/>
      <c r="Z752" s="145"/>
      <c r="AA752" s="145"/>
      <c r="AB752" s="145"/>
      <c r="AC752" s="145"/>
      <c r="AD752" s="145"/>
      <c r="AE752" s="145"/>
      <c r="AF752" s="145"/>
      <c r="AG752" s="145"/>
      <c r="AH752" s="145"/>
      <c r="AI752" s="145"/>
      <c r="AJ752" s="145"/>
      <c r="AK752" s="145"/>
      <c r="AL752" s="145"/>
      <c r="AM752" s="145"/>
      <c r="AN752" s="145"/>
      <c r="AO752" s="145"/>
      <c r="AP752" s="145"/>
      <c r="AQ752" s="145"/>
      <c r="AR752" s="145"/>
      <c r="AS752" s="145"/>
      <c r="AT752" s="145"/>
      <c r="AU752" s="145"/>
      <c r="AV752" s="145"/>
      <c r="AW752" s="145"/>
      <c r="AX752" s="145"/>
      <c r="AY752" s="145"/>
      <c r="AZ752" s="145"/>
      <c r="BA752" s="145"/>
      <c r="BB752" s="145"/>
      <c r="BC752" s="145"/>
      <c r="BD752" s="145"/>
      <c r="BE752" s="145"/>
      <c r="BF752" s="145"/>
      <c r="BG752" s="145"/>
      <c r="BH752" s="145"/>
      <c r="BI752" s="145"/>
    </row>
    <row r="753" ht="14.25" customHeight="1">
      <c r="A753" s="111"/>
      <c r="B753" s="145"/>
      <c r="C753" s="178"/>
      <c r="D753" s="178"/>
      <c r="E753" s="179"/>
      <c r="F753" s="178"/>
      <c r="G753" s="145"/>
      <c r="H753" s="145"/>
      <c r="I753" s="178"/>
      <c r="J753" s="179"/>
      <c r="K753" s="178"/>
      <c r="L753" s="145"/>
      <c r="M753" s="145"/>
      <c r="N753" s="145"/>
      <c r="O753" s="145"/>
      <c r="P753" s="145"/>
      <c r="Q753" s="145"/>
      <c r="R753" s="145"/>
      <c r="S753" s="145"/>
      <c r="T753" s="145"/>
      <c r="U753" s="145"/>
      <c r="V753" s="145"/>
      <c r="W753" s="145"/>
      <c r="X753" s="145"/>
      <c r="Y753" s="145"/>
      <c r="Z753" s="145"/>
      <c r="AA753" s="145"/>
      <c r="AB753" s="145"/>
      <c r="AC753" s="145"/>
      <c r="AD753" s="145"/>
      <c r="AE753" s="145"/>
      <c r="AF753" s="145"/>
      <c r="AG753" s="145"/>
      <c r="AH753" s="145"/>
      <c r="AI753" s="145"/>
      <c r="AJ753" s="145"/>
      <c r="AK753" s="145"/>
      <c r="AL753" s="145"/>
      <c r="AM753" s="145"/>
      <c r="AN753" s="145"/>
      <c r="AO753" s="145"/>
      <c r="AP753" s="145"/>
      <c r="AQ753" s="145"/>
      <c r="AR753" s="145"/>
      <c r="AS753" s="145"/>
      <c r="AT753" s="145"/>
      <c r="AU753" s="145"/>
      <c r="AV753" s="145"/>
      <c r="AW753" s="145"/>
      <c r="AX753" s="145"/>
      <c r="AY753" s="145"/>
      <c r="AZ753" s="145"/>
      <c r="BA753" s="145"/>
      <c r="BB753" s="145"/>
      <c r="BC753" s="145"/>
      <c r="BD753" s="145"/>
      <c r="BE753" s="145"/>
      <c r="BF753" s="145"/>
      <c r="BG753" s="145"/>
      <c r="BH753" s="145"/>
      <c r="BI753" s="145"/>
    </row>
    <row r="754" ht="14.25" customHeight="1">
      <c r="A754" s="111"/>
      <c r="B754" s="145"/>
      <c r="C754" s="178"/>
      <c r="D754" s="178"/>
      <c r="E754" s="179"/>
      <c r="F754" s="178"/>
      <c r="G754" s="145"/>
      <c r="H754" s="145"/>
      <c r="I754" s="178"/>
      <c r="J754" s="179"/>
      <c r="K754" s="178"/>
      <c r="L754" s="145"/>
      <c r="M754" s="145"/>
      <c r="N754" s="145"/>
      <c r="O754" s="145"/>
      <c r="P754" s="145"/>
      <c r="Q754" s="145"/>
      <c r="R754" s="145"/>
      <c r="S754" s="145"/>
      <c r="T754" s="145"/>
      <c r="U754" s="145"/>
      <c r="V754" s="145"/>
      <c r="W754" s="145"/>
      <c r="X754" s="145"/>
      <c r="Y754" s="145"/>
      <c r="Z754" s="145"/>
      <c r="AA754" s="145"/>
      <c r="AB754" s="145"/>
      <c r="AC754" s="145"/>
      <c r="AD754" s="145"/>
      <c r="AE754" s="145"/>
      <c r="AF754" s="145"/>
      <c r="AG754" s="145"/>
      <c r="AH754" s="145"/>
      <c r="AI754" s="145"/>
      <c r="AJ754" s="145"/>
      <c r="AK754" s="145"/>
      <c r="AL754" s="145"/>
      <c r="AM754" s="145"/>
      <c r="AN754" s="145"/>
      <c r="AO754" s="145"/>
      <c r="AP754" s="145"/>
      <c r="AQ754" s="145"/>
      <c r="AR754" s="145"/>
      <c r="AS754" s="145"/>
      <c r="AT754" s="145"/>
      <c r="AU754" s="145"/>
      <c r="AV754" s="145"/>
      <c r="AW754" s="145"/>
      <c r="AX754" s="145"/>
      <c r="AY754" s="145"/>
      <c r="AZ754" s="145"/>
      <c r="BA754" s="145"/>
      <c r="BB754" s="145"/>
      <c r="BC754" s="145"/>
      <c r="BD754" s="145"/>
      <c r="BE754" s="145"/>
      <c r="BF754" s="145"/>
      <c r="BG754" s="145"/>
      <c r="BH754" s="145"/>
      <c r="BI754" s="145"/>
    </row>
    <row r="755" ht="14.25" customHeight="1">
      <c r="A755" s="111"/>
      <c r="B755" s="145"/>
      <c r="C755" s="178"/>
      <c r="D755" s="178"/>
      <c r="E755" s="179"/>
      <c r="F755" s="178"/>
      <c r="G755" s="145"/>
      <c r="H755" s="145"/>
      <c r="I755" s="178"/>
      <c r="J755" s="179"/>
      <c r="K755" s="178"/>
      <c r="L755" s="145"/>
      <c r="M755" s="145"/>
      <c r="N755" s="145"/>
      <c r="O755" s="145"/>
      <c r="P755" s="145"/>
      <c r="Q755" s="145"/>
      <c r="R755" s="145"/>
      <c r="S755" s="145"/>
      <c r="T755" s="145"/>
      <c r="U755" s="145"/>
      <c r="V755" s="145"/>
      <c r="W755" s="145"/>
      <c r="X755" s="145"/>
      <c r="Y755" s="145"/>
      <c r="Z755" s="145"/>
      <c r="AA755" s="145"/>
      <c r="AB755" s="145"/>
      <c r="AC755" s="145"/>
      <c r="AD755" s="145"/>
      <c r="AE755" s="145"/>
      <c r="AF755" s="145"/>
      <c r="AG755" s="145"/>
      <c r="AH755" s="145"/>
      <c r="AI755" s="145"/>
      <c r="AJ755" s="145"/>
      <c r="AK755" s="145"/>
      <c r="AL755" s="145"/>
      <c r="AM755" s="145"/>
      <c r="AN755" s="145"/>
      <c r="AO755" s="145"/>
      <c r="AP755" s="145"/>
      <c r="AQ755" s="145"/>
      <c r="AR755" s="145"/>
      <c r="AS755" s="145"/>
      <c r="AT755" s="145"/>
      <c r="AU755" s="145"/>
      <c r="AV755" s="145"/>
      <c r="AW755" s="145"/>
      <c r="AX755" s="145"/>
      <c r="AY755" s="145"/>
      <c r="AZ755" s="145"/>
      <c r="BA755" s="145"/>
      <c r="BB755" s="145"/>
      <c r="BC755" s="145"/>
      <c r="BD755" s="145"/>
      <c r="BE755" s="145"/>
      <c r="BF755" s="145"/>
      <c r="BG755" s="145"/>
      <c r="BH755" s="145"/>
      <c r="BI755" s="145"/>
    </row>
    <row r="756" ht="14.25" customHeight="1">
      <c r="A756" s="111"/>
      <c r="B756" s="145"/>
      <c r="C756" s="178"/>
      <c r="D756" s="178"/>
      <c r="E756" s="179"/>
      <c r="F756" s="178"/>
      <c r="G756" s="145"/>
      <c r="H756" s="145"/>
      <c r="I756" s="178"/>
      <c r="J756" s="179"/>
      <c r="K756" s="178"/>
      <c r="L756" s="145"/>
      <c r="M756" s="145"/>
      <c r="N756" s="145"/>
      <c r="O756" s="145"/>
      <c r="P756" s="145"/>
      <c r="Q756" s="145"/>
      <c r="R756" s="145"/>
      <c r="S756" s="145"/>
      <c r="T756" s="145"/>
      <c r="U756" s="145"/>
      <c r="V756" s="145"/>
      <c r="W756" s="145"/>
      <c r="X756" s="145"/>
      <c r="Y756" s="145"/>
      <c r="Z756" s="145"/>
      <c r="AA756" s="145"/>
      <c r="AB756" s="145"/>
      <c r="AC756" s="145"/>
      <c r="AD756" s="145"/>
      <c r="AE756" s="145"/>
      <c r="AF756" s="145"/>
      <c r="AG756" s="145"/>
      <c r="AH756" s="145"/>
      <c r="AI756" s="145"/>
      <c r="AJ756" s="145"/>
      <c r="AK756" s="145"/>
      <c r="AL756" s="145"/>
      <c r="AM756" s="145"/>
      <c r="AN756" s="145"/>
      <c r="AO756" s="145"/>
      <c r="AP756" s="145"/>
      <c r="AQ756" s="145"/>
      <c r="AR756" s="145"/>
      <c r="AS756" s="145"/>
      <c r="AT756" s="145"/>
      <c r="AU756" s="145"/>
      <c r="AV756" s="145"/>
      <c r="AW756" s="145"/>
      <c r="AX756" s="145"/>
      <c r="AY756" s="145"/>
      <c r="AZ756" s="145"/>
      <c r="BA756" s="145"/>
      <c r="BB756" s="145"/>
      <c r="BC756" s="145"/>
      <c r="BD756" s="145"/>
      <c r="BE756" s="145"/>
      <c r="BF756" s="145"/>
      <c r="BG756" s="145"/>
      <c r="BH756" s="145"/>
      <c r="BI756" s="145"/>
    </row>
    <row r="757" ht="14.25" customHeight="1">
      <c r="A757" s="111"/>
      <c r="B757" s="145"/>
      <c r="C757" s="178"/>
      <c r="D757" s="178"/>
      <c r="E757" s="179"/>
      <c r="F757" s="178"/>
      <c r="G757" s="145"/>
      <c r="H757" s="145"/>
      <c r="I757" s="178"/>
      <c r="J757" s="179"/>
      <c r="K757" s="178"/>
      <c r="L757" s="145"/>
      <c r="M757" s="145"/>
      <c r="N757" s="145"/>
      <c r="O757" s="145"/>
      <c r="P757" s="145"/>
      <c r="Q757" s="145"/>
      <c r="R757" s="145"/>
      <c r="S757" s="145"/>
      <c r="T757" s="145"/>
      <c r="U757" s="145"/>
      <c r="V757" s="145"/>
      <c r="W757" s="145"/>
      <c r="X757" s="145"/>
      <c r="Y757" s="145"/>
      <c r="Z757" s="145"/>
      <c r="AA757" s="145"/>
      <c r="AB757" s="145"/>
      <c r="AC757" s="145"/>
      <c r="AD757" s="145"/>
      <c r="AE757" s="145"/>
      <c r="AF757" s="145"/>
      <c r="AG757" s="145"/>
      <c r="AH757" s="145"/>
      <c r="AI757" s="145"/>
      <c r="AJ757" s="145"/>
      <c r="AK757" s="145"/>
      <c r="AL757" s="145"/>
      <c r="AM757" s="145"/>
      <c r="AN757" s="145"/>
      <c r="AO757" s="145"/>
      <c r="AP757" s="145"/>
      <c r="AQ757" s="145"/>
      <c r="AR757" s="145"/>
      <c r="AS757" s="145"/>
      <c r="AT757" s="145"/>
      <c r="AU757" s="145"/>
      <c r="AV757" s="145"/>
      <c r="AW757" s="145"/>
      <c r="AX757" s="145"/>
      <c r="AY757" s="145"/>
      <c r="AZ757" s="145"/>
      <c r="BA757" s="145"/>
      <c r="BB757" s="145"/>
      <c r="BC757" s="145"/>
      <c r="BD757" s="145"/>
      <c r="BE757" s="145"/>
      <c r="BF757" s="145"/>
      <c r="BG757" s="145"/>
      <c r="BH757" s="145"/>
      <c r="BI757" s="145"/>
    </row>
    <row r="758" ht="14.25" customHeight="1">
      <c r="A758" s="111"/>
      <c r="B758" s="145"/>
      <c r="C758" s="178"/>
      <c r="D758" s="178"/>
      <c r="E758" s="179"/>
      <c r="F758" s="178"/>
      <c r="G758" s="145"/>
      <c r="H758" s="145"/>
      <c r="I758" s="178"/>
      <c r="J758" s="179"/>
      <c r="K758" s="178"/>
      <c r="L758" s="145"/>
      <c r="M758" s="145"/>
      <c r="N758" s="145"/>
      <c r="O758" s="145"/>
      <c r="P758" s="145"/>
      <c r="Q758" s="145"/>
      <c r="R758" s="145"/>
      <c r="S758" s="145"/>
      <c r="T758" s="145"/>
      <c r="U758" s="145"/>
      <c r="V758" s="145"/>
      <c r="W758" s="145"/>
      <c r="X758" s="145"/>
      <c r="Y758" s="145"/>
      <c r="Z758" s="145"/>
      <c r="AA758" s="145"/>
      <c r="AB758" s="145"/>
      <c r="AC758" s="145"/>
      <c r="AD758" s="145"/>
      <c r="AE758" s="145"/>
      <c r="AF758" s="145"/>
      <c r="AG758" s="145"/>
      <c r="AH758" s="145"/>
      <c r="AI758" s="145"/>
      <c r="AJ758" s="145"/>
      <c r="AK758" s="145"/>
      <c r="AL758" s="145"/>
      <c r="AM758" s="145"/>
      <c r="AN758" s="145"/>
      <c r="AO758" s="145"/>
      <c r="AP758" s="145"/>
      <c r="AQ758" s="145"/>
      <c r="AR758" s="145"/>
      <c r="AS758" s="145"/>
      <c r="AT758" s="145"/>
      <c r="AU758" s="145"/>
      <c r="AV758" s="145"/>
      <c r="AW758" s="145"/>
      <c r="AX758" s="145"/>
      <c r="AY758" s="145"/>
      <c r="AZ758" s="145"/>
      <c r="BA758" s="145"/>
      <c r="BB758" s="145"/>
      <c r="BC758" s="145"/>
      <c r="BD758" s="145"/>
      <c r="BE758" s="145"/>
      <c r="BF758" s="145"/>
      <c r="BG758" s="145"/>
      <c r="BH758" s="145"/>
      <c r="BI758" s="145"/>
    </row>
    <row r="759" ht="14.25" customHeight="1">
      <c r="A759" s="111"/>
      <c r="B759" s="145"/>
      <c r="C759" s="178"/>
      <c r="D759" s="178"/>
      <c r="E759" s="179"/>
      <c r="F759" s="178"/>
      <c r="G759" s="145"/>
      <c r="H759" s="145"/>
      <c r="I759" s="178"/>
      <c r="J759" s="179"/>
      <c r="K759" s="178"/>
      <c r="L759" s="145"/>
      <c r="M759" s="145"/>
      <c r="N759" s="145"/>
      <c r="O759" s="145"/>
      <c r="P759" s="145"/>
      <c r="Q759" s="145"/>
      <c r="R759" s="145"/>
      <c r="S759" s="145"/>
      <c r="T759" s="145"/>
      <c r="U759" s="145"/>
      <c r="V759" s="145"/>
      <c r="W759" s="145"/>
      <c r="X759" s="145"/>
      <c r="Y759" s="145"/>
      <c r="Z759" s="145"/>
      <c r="AA759" s="145"/>
      <c r="AB759" s="145"/>
      <c r="AC759" s="145"/>
      <c r="AD759" s="145"/>
      <c r="AE759" s="145"/>
      <c r="AF759" s="145"/>
      <c r="AG759" s="145"/>
      <c r="AH759" s="145"/>
      <c r="AI759" s="145"/>
      <c r="AJ759" s="145"/>
      <c r="AK759" s="145"/>
      <c r="AL759" s="145"/>
      <c r="AM759" s="145"/>
      <c r="AN759" s="145"/>
      <c r="AO759" s="145"/>
      <c r="AP759" s="145"/>
      <c r="AQ759" s="145"/>
      <c r="AR759" s="145"/>
      <c r="AS759" s="145"/>
      <c r="AT759" s="145"/>
      <c r="AU759" s="145"/>
      <c r="AV759" s="145"/>
      <c r="AW759" s="145"/>
      <c r="AX759" s="145"/>
      <c r="AY759" s="145"/>
      <c r="AZ759" s="145"/>
      <c r="BA759" s="145"/>
      <c r="BB759" s="145"/>
      <c r="BC759" s="145"/>
      <c r="BD759" s="145"/>
      <c r="BE759" s="145"/>
      <c r="BF759" s="145"/>
      <c r="BG759" s="145"/>
      <c r="BH759" s="145"/>
      <c r="BI759" s="145"/>
    </row>
    <row r="760" ht="14.25" customHeight="1">
      <c r="A760" s="111"/>
      <c r="B760" s="145"/>
      <c r="C760" s="178"/>
      <c r="D760" s="178"/>
      <c r="E760" s="179"/>
      <c r="F760" s="178"/>
      <c r="G760" s="145"/>
      <c r="H760" s="145"/>
      <c r="I760" s="178"/>
      <c r="J760" s="179"/>
      <c r="K760" s="178"/>
      <c r="L760" s="145"/>
      <c r="M760" s="145"/>
      <c r="N760" s="145"/>
      <c r="O760" s="145"/>
      <c r="P760" s="145"/>
      <c r="Q760" s="145"/>
      <c r="R760" s="145"/>
      <c r="S760" s="145"/>
      <c r="T760" s="145"/>
      <c r="U760" s="145"/>
      <c r="V760" s="145"/>
      <c r="W760" s="145"/>
      <c r="X760" s="145"/>
      <c r="Y760" s="145"/>
      <c r="Z760" s="145"/>
      <c r="AA760" s="145"/>
      <c r="AB760" s="145"/>
      <c r="AC760" s="145"/>
      <c r="AD760" s="145"/>
      <c r="AE760" s="145"/>
      <c r="AF760" s="145"/>
      <c r="AG760" s="145"/>
      <c r="AH760" s="145"/>
      <c r="AI760" s="145"/>
      <c r="AJ760" s="145"/>
      <c r="AK760" s="145"/>
      <c r="AL760" s="145"/>
      <c r="AM760" s="145"/>
      <c r="AN760" s="145"/>
      <c r="AO760" s="145"/>
      <c r="AP760" s="145"/>
      <c r="AQ760" s="145"/>
      <c r="AR760" s="145"/>
      <c r="AS760" s="145"/>
      <c r="AT760" s="145"/>
      <c r="AU760" s="145"/>
      <c r="AV760" s="145"/>
      <c r="AW760" s="145"/>
      <c r="AX760" s="145"/>
      <c r="AY760" s="145"/>
      <c r="AZ760" s="145"/>
      <c r="BA760" s="145"/>
      <c r="BB760" s="145"/>
      <c r="BC760" s="145"/>
      <c r="BD760" s="145"/>
      <c r="BE760" s="145"/>
      <c r="BF760" s="145"/>
      <c r="BG760" s="145"/>
      <c r="BH760" s="145"/>
      <c r="BI760" s="145"/>
    </row>
    <row r="761" ht="14.25" customHeight="1">
      <c r="A761" s="111"/>
      <c r="B761" s="145"/>
      <c r="C761" s="178"/>
      <c r="D761" s="178"/>
      <c r="E761" s="179"/>
      <c r="F761" s="178"/>
      <c r="G761" s="145"/>
      <c r="H761" s="145"/>
      <c r="I761" s="178"/>
      <c r="J761" s="179"/>
      <c r="K761" s="178"/>
      <c r="L761" s="145"/>
      <c r="M761" s="145"/>
      <c r="N761" s="145"/>
      <c r="O761" s="145"/>
      <c r="P761" s="145"/>
      <c r="Q761" s="145"/>
      <c r="R761" s="145"/>
      <c r="S761" s="145"/>
      <c r="T761" s="145"/>
      <c r="U761" s="145"/>
      <c r="V761" s="145"/>
      <c r="W761" s="145"/>
      <c r="X761" s="145"/>
      <c r="Y761" s="145"/>
      <c r="Z761" s="145"/>
      <c r="AA761" s="145"/>
      <c r="AB761" s="145"/>
      <c r="AC761" s="145"/>
      <c r="AD761" s="145"/>
      <c r="AE761" s="145"/>
      <c r="AF761" s="145"/>
      <c r="AG761" s="145"/>
      <c r="AH761" s="145"/>
      <c r="AI761" s="145"/>
      <c r="AJ761" s="145"/>
      <c r="AK761" s="145"/>
      <c r="AL761" s="145"/>
      <c r="AM761" s="145"/>
      <c r="AN761" s="145"/>
      <c r="AO761" s="145"/>
      <c r="AP761" s="145"/>
      <c r="AQ761" s="145"/>
      <c r="AR761" s="145"/>
      <c r="AS761" s="145"/>
      <c r="AT761" s="145"/>
      <c r="AU761" s="145"/>
      <c r="AV761" s="145"/>
      <c r="AW761" s="145"/>
      <c r="AX761" s="145"/>
      <c r="AY761" s="145"/>
      <c r="AZ761" s="145"/>
      <c r="BA761" s="145"/>
      <c r="BB761" s="145"/>
      <c r="BC761" s="145"/>
      <c r="BD761" s="145"/>
      <c r="BE761" s="145"/>
      <c r="BF761" s="145"/>
      <c r="BG761" s="145"/>
      <c r="BH761" s="145"/>
      <c r="BI761" s="145"/>
    </row>
    <row r="762" ht="14.25" customHeight="1">
      <c r="A762" s="111"/>
      <c r="B762" s="145"/>
      <c r="C762" s="178"/>
      <c r="D762" s="178"/>
      <c r="E762" s="179"/>
      <c r="F762" s="178"/>
      <c r="G762" s="145"/>
      <c r="H762" s="145"/>
      <c r="I762" s="178"/>
      <c r="J762" s="179"/>
      <c r="K762" s="178"/>
      <c r="L762" s="145"/>
      <c r="M762" s="145"/>
      <c r="N762" s="145"/>
      <c r="O762" s="145"/>
      <c r="P762" s="145"/>
      <c r="Q762" s="145"/>
      <c r="R762" s="145"/>
      <c r="S762" s="145"/>
      <c r="T762" s="145"/>
      <c r="U762" s="145"/>
      <c r="V762" s="145"/>
      <c r="W762" s="145"/>
      <c r="X762" s="145"/>
      <c r="Y762" s="145"/>
      <c r="Z762" s="145"/>
      <c r="AA762" s="145"/>
      <c r="AB762" s="145"/>
      <c r="AC762" s="145"/>
      <c r="AD762" s="145"/>
      <c r="AE762" s="145"/>
      <c r="AF762" s="145"/>
      <c r="AG762" s="145"/>
      <c r="AH762" s="145"/>
      <c r="AI762" s="145"/>
      <c r="AJ762" s="145"/>
      <c r="AK762" s="145"/>
      <c r="AL762" s="145"/>
      <c r="AM762" s="145"/>
      <c r="AN762" s="145"/>
      <c r="AO762" s="145"/>
      <c r="AP762" s="145"/>
      <c r="AQ762" s="145"/>
      <c r="AR762" s="145"/>
      <c r="AS762" s="145"/>
      <c r="AT762" s="145"/>
      <c r="AU762" s="145"/>
      <c r="AV762" s="145"/>
      <c r="AW762" s="145"/>
      <c r="AX762" s="145"/>
      <c r="AY762" s="145"/>
      <c r="AZ762" s="145"/>
      <c r="BA762" s="145"/>
      <c r="BB762" s="145"/>
      <c r="BC762" s="145"/>
      <c r="BD762" s="145"/>
      <c r="BE762" s="145"/>
      <c r="BF762" s="145"/>
      <c r="BG762" s="145"/>
      <c r="BH762" s="145"/>
      <c r="BI762" s="145"/>
    </row>
    <row r="763" ht="14.25" customHeight="1">
      <c r="A763" s="111"/>
      <c r="B763" s="145"/>
      <c r="C763" s="178"/>
      <c r="D763" s="178"/>
      <c r="E763" s="179"/>
      <c r="F763" s="178"/>
      <c r="G763" s="145"/>
      <c r="H763" s="145"/>
      <c r="I763" s="178"/>
      <c r="J763" s="179"/>
      <c r="K763" s="178"/>
      <c r="L763" s="145"/>
      <c r="M763" s="145"/>
      <c r="N763" s="145"/>
      <c r="O763" s="145"/>
      <c r="P763" s="145"/>
      <c r="Q763" s="145"/>
      <c r="R763" s="145"/>
      <c r="S763" s="145"/>
      <c r="T763" s="145"/>
      <c r="U763" s="145"/>
      <c r="V763" s="145"/>
      <c r="W763" s="145"/>
      <c r="X763" s="145"/>
      <c r="Y763" s="145"/>
      <c r="Z763" s="145"/>
      <c r="AA763" s="145"/>
      <c r="AB763" s="145"/>
      <c r="AC763" s="145"/>
      <c r="AD763" s="145"/>
      <c r="AE763" s="145"/>
      <c r="AF763" s="145"/>
      <c r="AG763" s="145"/>
      <c r="AH763" s="145"/>
      <c r="AI763" s="145"/>
      <c r="AJ763" s="145"/>
      <c r="AK763" s="145"/>
      <c r="AL763" s="145"/>
      <c r="AM763" s="145"/>
      <c r="AN763" s="145"/>
      <c r="AO763" s="145"/>
      <c r="AP763" s="145"/>
      <c r="AQ763" s="145"/>
      <c r="AR763" s="145"/>
      <c r="AS763" s="145"/>
      <c r="AT763" s="145"/>
      <c r="AU763" s="145"/>
      <c r="AV763" s="145"/>
      <c r="AW763" s="145"/>
      <c r="AX763" s="145"/>
      <c r="AY763" s="145"/>
      <c r="AZ763" s="145"/>
      <c r="BA763" s="145"/>
      <c r="BB763" s="145"/>
      <c r="BC763" s="145"/>
      <c r="BD763" s="145"/>
      <c r="BE763" s="145"/>
      <c r="BF763" s="145"/>
      <c r="BG763" s="145"/>
      <c r="BH763" s="145"/>
      <c r="BI763" s="145"/>
    </row>
    <row r="764" ht="14.25" customHeight="1">
      <c r="A764" s="111"/>
      <c r="B764" s="145"/>
      <c r="C764" s="178"/>
      <c r="D764" s="178"/>
      <c r="E764" s="179"/>
      <c r="F764" s="178"/>
      <c r="G764" s="145"/>
      <c r="H764" s="145"/>
      <c r="I764" s="178"/>
      <c r="J764" s="179"/>
      <c r="K764" s="178"/>
      <c r="L764" s="145"/>
      <c r="M764" s="145"/>
      <c r="N764" s="145"/>
      <c r="O764" s="145"/>
      <c r="P764" s="145"/>
      <c r="Q764" s="145"/>
      <c r="R764" s="145"/>
      <c r="S764" s="145"/>
      <c r="T764" s="145"/>
      <c r="U764" s="145"/>
      <c r="V764" s="145"/>
      <c r="W764" s="145"/>
      <c r="X764" s="145"/>
      <c r="Y764" s="145"/>
      <c r="Z764" s="145"/>
      <c r="AA764" s="145"/>
      <c r="AB764" s="145"/>
      <c r="AC764" s="145"/>
      <c r="AD764" s="145"/>
      <c r="AE764" s="145"/>
      <c r="AF764" s="145"/>
      <c r="AG764" s="145"/>
      <c r="AH764" s="145"/>
      <c r="AI764" s="145"/>
      <c r="AJ764" s="145"/>
      <c r="AK764" s="145"/>
      <c r="AL764" s="145"/>
      <c r="AM764" s="145"/>
      <c r="AN764" s="145"/>
      <c r="AO764" s="145"/>
      <c r="AP764" s="145"/>
      <c r="AQ764" s="145"/>
      <c r="AR764" s="145"/>
      <c r="AS764" s="145"/>
      <c r="AT764" s="145"/>
      <c r="AU764" s="145"/>
      <c r="AV764" s="145"/>
      <c r="AW764" s="145"/>
      <c r="AX764" s="145"/>
      <c r="AY764" s="145"/>
      <c r="AZ764" s="145"/>
      <c r="BA764" s="145"/>
      <c r="BB764" s="145"/>
      <c r="BC764" s="145"/>
      <c r="BD764" s="145"/>
      <c r="BE764" s="145"/>
      <c r="BF764" s="145"/>
      <c r="BG764" s="145"/>
      <c r="BH764" s="145"/>
      <c r="BI764" s="145"/>
    </row>
    <row r="765" ht="14.25" customHeight="1">
      <c r="A765" s="111"/>
      <c r="B765" s="145"/>
      <c r="C765" s="178"/>
      <c r="D765" s="178"/>
      <c r="E765" s="179"/>
      <c r="F765" s="178"/>
      <c r="G765" s="145"/>
      <c r="H765" s="145"/>
      <c r="I765" s="178"/>
      <c r="J765" s="179"/>
      <c r="K765" s="178"/>
      <c r="L765" s="145"/>
      <c r="M765" s="145"/>
      <c r="N765" s="145"/>
      <c r="O765" s="145"/>
      <c r="P765" s="145"/>
      <c r="Q765" s="145"/>
      <c r="R765" s="145"/>
      <c r="S765" s="145"/>
      <c r="T765" s="145"/>
      <c r="U765" s="145"/>
      <c r="V765" s="145"/>
      <c r="W765" s="145"/>
      <c r="X765" s="145"/>
      <c r="Y765" s="145"/>
      <c r="Z765" s="145"/>
      <c r="AA765" s="145"/>
      <c r="AB765" s="145"/>
      <c r="AC765" s="145"/>
      <c r="AD765" s="145"/>
      <c r="AE765" s="145"/>
      <c r="AF765" s="145"/>
      <c r="AG765" s="145"/>
      <c r="AH765" s="145"/>
      <c r="AI765" s="145"/>
      <c r="AJ765" s="145"/>
      <c r="AK765" s="145"/>
      <c r="AL765" s="145"/>
      <c r="AM765" s="145"/>
      <c r="AN765" s="145"/>
      <c r="AO765" s="145"/>
      <c r="AP765" s="145"/>
      <c r="AQ765" s="145"/>
      <c r="AR765" s="145"/>
      <c r="AS765" s="145"/>
      <c r="AT765" s="145"/>
      <c r="AU765" s="145"/>
      <c r="AV765" s="145"/>
      <c r="AW765" s="145"/>
      <c r="AX765" s="145"/>
      <c r="AY765" s="145"/>
      <c r="AZ765" s="145"/>
      <c r="BA765" s="145"/>
      <c r="BB765" s="145"/>
      <c r="BC765" s="145"/>
      <c r="BD765" s="145"/>
      <c r="BE765" s="145"/>
      <c r="BF765" s="145"/>
      <c r="BG765" s="145"/>
      <c r="BH765" s="145"/>
      <c r="BI765" s="145"/>
    </row>
    <row r="766" ht="14.25" customHeight="1">
      <c r="A766" s="111"/>
      <c r="B766" s="145"/>
      <c r="C766" s="178"/>
      <c r="D766" s="178"/>
      <c r="E766" s="179"/>
      <c r="F766" s="178"/>
      <c r="G766" s="145"/>
      <c r="H766" s="145"/>
      <c r="I766" s="178"/>
      <c r="J766" s="179"/>
      <c r="K766" s="178"/>
      <c r="L766" s="145"/>
      <c r="M766" s="145"/>
      <c r="N766" s="145"/>
      <c r="O766" s="145"/>
      <c r="P766" s="145"/>
      <c r="Q766" s="145"/>
      <c r="R766" s="145"/>
      <c r="S766" s="145"/>
      <c r="T766" s="145"/>
      <c r="U766" s="145"/>
      <c r="V766" s="145"/>
      <c r="W766" s="145"/>
      <c r="X766" s="145"/>
      <c r="Y766" s="145"/>
      <c r="Z766" s="145"/>
      <c r="AA766" s="145"/>
      <c r="AB766" s="145"/>
      <c r="AC766" s="145"/>
      <c r="AD766" s="145"/>
      <c r="AE766" s="145"/>
      <c r="AF766" s="145"/>
      <c r="AG766" s="145"/>
      <c r="AH766" s="145"/>
      <c r="AI766" s="145"/>
      <c r="AJ766" s="145"/>
      <c r="AK766" s="145"/>
      <c r="AL766" s="145"/>
      <c r="AM766" s="145"/>
      <c r="AN766" s="145"/>
      <c r="AO766" s="145"/>
      <c r="AP766" s="145"/>
      <c r="AQ766" s="145"/>
      <c r="AR766" s="145"/>
      <c r="AS766" s="145"/>
      <c r="AT766" s="145"/>
      <c r="AU766" s="145"/>
      <c r="AV766" s="145"/>
      <c r="AW766" s="145"/>
      <c r="AX766" s="145"/>
      <c r="AY766" s="145"/>
      <c r="AZ766" s="145"/>
      <c r="BA766" s="145"/>
      <c r="BB766" s="145"/>
      <c r="BC766" s="145"/>
      <c r="BD766" s="145"/>
      <c r="BE766" s="145"/>
      <c r="BF766" s="145"/>
      <c r="BG766" s="145"/>
      <c r="BH766" s="145"/>
      <c r="BI766" s="145"/>
    </row>
    <row r="767" ht="14.25" customHeight="1">
      <c r="A767" s="111"/>
      <c r="B767" s="145"/>
      <c r="C767" s="178"/>
      <c r="D767" s="178"/>
      <c r="E767" s="179"/>
      <c r="F767" s="178"/>
      <c r="G767" s="145"/>
      <c r="H767" s="145"/>
      <c r="I767" s="178"/>
      <c r="J767" s="179"/>
      <c r="K767" s="178"/>
      <c r="L767" s="145"/>
      <c r="M767" s="145"/>
      <c r="N767" s="145"/>
      <c r="O767" s="145"/>
      <c r="P767" s="145"/>
      <c r="Q767" s="145"/>
      <c r="R767" s="145"/>
      <c r="S767" s="145"/>
      <c r="T767" s="145"/>
      <c r="U767" s="145"/>
      <c r="V767" s="145"/>
      <c r="W767" s="145"/>
      <c r="X767" s="145"/>
      <c r="Y767" s="145"/>
      <c r="Z767" s="145"/>
      <c r="AA767" s="145"/>
      <c r="AB767" s="145"/>
      <c r="AC767" s="145"/>
      <c r="AD767" s="145"/>
      <c r="AE767" s="145"/>
      <c r="AF767" s="145"/>
      <c r="AG767" s="145"/>
      <c r="AH767" s="145"/>
      <c r="AI767" s="145"/>
      <c r="AJ767" s="145"/>
      <c r="AK767" s="145"/>
      <c r="AL767" s="145"/>
      <c r="AM767" s="145"/>
      <c r="AN767" s="145"/>
      <c r="AO767" s="145"/>
      <c r="AP767" s="145"/>
      <c r="AQ767" s="145"/>
      <c r="AR767" s="145"/>
      <c r="AS767" s="145"/>
      <c r="AT767" s="145"/>
      <c r="AU767" s="145"/>
      <c r="AV767" s="145"/>
      <c r="AW767" s="145"/>
      <c r="AX767" s="145"/>
      <c r="AY767" s="145"/>
      <c r="AZ767" s="145"/>
      <c r="BA767" s="145"/>
      <c r="BB767" s="145"/>
      <c r="BC767" s="145"/>
      <c r="BD767" s="145"/>
      <c r="BE767" s="145"/>
      <c r="BF767" s="145"/>
      <c r="BG767" s="145"/>
      <c r="BH767" s="145"/>
      <c r="BI767" s="145"/>
    </row>
    <row r="768" ht="14.25" customHeight="1">
      <c r="A768" s="111"/>
      <c r="B768" s="145"/>
      <c r="C768" s="178"/>
      <c r="D768" s="178"/>
      <c r="E768" s="179"/>
      <c r="F768" s="178"/>
      <c r="G768" s="145"/>
      <c r="H768" s="145"/>
      <c r="I768" s="178"/>
      <c r="J768" s="179"/>
      <c r="K768" s="178"/>
      <c r="L768" s="145"/>
      <c r="M768" s="145"/>
      <c r="N768" s="145"/>
      <c r="O768" s="145"/>
      <c r="P768" s="145"/>
      <c r="Q768" s="145"/>
      <c r="R768" s="145"/>
      <c r="S768" s="145"/>
      <c r="T768" s="145"/>
      <c r="U768" s="145"/>
      <c r="V768" s="145"/>
      <c r="W768" s="145"/>
      <c r="X768" s="145"/>
      <c r="Y768" s="145"/>
      <c r="Z768" s="145"/>
      <c r="AA768" s="145"/>
      <c r="AB768" s="145"/>
      <c r="AC768" s="145"/>
      <c r="AD768" s="145"/>
      <c r="AE768" s="145"/>
      <c r="AF768" s="145"/>
      <c r="AG768" s="145"/>
      <c r="AH768" s="145"/>
      <c r="AI768" s="145"/>
      <c r="AJ768" s="145"/>
      <c r="AK768" s="145"/>
      <c r="AL768" s="145"/>
      <c r="AM768" s="145"/>
      <c r="AN768" s="145"/>
      <c r="AO768" s="145"/>
      <c r="AP768" s="145"/>
      <c r="AQ768" s="145"/>
      <c r="AR768" s="145"/>
      <c r="AS768" s="145"/>
      <c r="AT768" s="145"/>
      <c r="AU768" s="145"/>
      <c r="AV768" s="145"/>
      <c r="AW768" s="145"/>
      <c r="AX768" s="145"/>
      <c r="AY768" s="145"/>
      <c r="AZ768" s="145"/>
      <c r="BA768" s="145"/>
      <c r="BB768" s="145"/>
      <c r="BC768" s="145"/>
      <c r="BD768" s="145"/>
      <c r="BE768" s="145"/>
      <c r="BF768" s="145"/>
      <c r="BG768" s="145"/>
      <c r="BH768" s="145"/>
      <c r="BI768" s="145"/>
    </row>
    <row r="769" ht="14.25" customHeight="1">
      <c r="A769" s="111"/>
      <c r="B769" s="145"/>
      <c r="C769" s="178"/>
      <c r="D769" s="178"/>
      <c r="E769" s="179"/>
      <c r="F769" s="178"/>
      <c r="G769" s="145"/>
      <c r="H769" s="145"/>
      <c r="I769" s="178"/>
      <c r="J769" s="179"/>
      <c r="K769" s="178"/>
      <c r="L769" s="145"/>
      <c r="M769" s="145"/>
      <c r="N769" s="145"/>
      <c r="O769" s="145"/>
      <c r="P769" s="145"/>
      <c r="Q769" s="145"/>
      <c r="R769" s="145"/>
      <c r="S769" s="145"/>
      <c r="T769" s="145"/>
      <c r="U769" s="145"/>
      <c r="V769" s="145"/>
      <c r="W769" s="145"/>
      <c r="X769" s="145"/>
      <c r="Y769" s="145"/>
      <c r="Z769" s="145"/>
      <c r="AA769" s="145"/>
      <c r="AB769" s="145"/>
      <c r="AC769" s="145"/>
      <c r="AD769" s="145"/>
      <c r="AE769" s="145"/>
      <c r="AF769" s="145"/>
      <c r="AG769" s="145"/>
      <c r="AH769" s="145"/>
      <c r="AI769" s="145"/>
      <c r="AJ769" s="145"/>
      <c r="AK769" s="145"/>
      <c r="AL769" s="145"/>
      <c r="AM769" s="145"/>
      <c r="AN769" s="145"/>
      <c r="AO769" s="145"/>
      <c r="AP769" s="145"/>
      <c r="AQ769" s="145"/>
      <c r="AR769" s="145"/>
      <c r="AS769" s="145"/>
      <c r="AT769" s="145"/>
      <c r="AU769" s="145"/>
      <c r="AV769" s="145"/>
      <c r="AW769" s="145"/>
      <c r="AX769" s="145"/>
      <c r="AY769" s="145"/>
      <c r="AZ769" s="145"/>
      <c r="BA769" s="145"/>
      <c r="BB769" s="145"/>
      <c r="BC769" s="145"/>
      <c r="BD769" s="145"/>
      <c r="BE769" s="145"/>
      <c r="BF769" s="145"/>
      <c r="BG769" s="145"/>
      <c r="BH769" s="145"/>
      <c r="BI769" s="145"/>
    </row>
    <row r="770" ht="14.25" customHeight="1">
      <c r="A770" s="111"/>
      <c r="B770" s="145"/>
      <c r="C770" s="178"/>
      <c r="D770" s="178"/>
      <c r="E770" s="179"/>
      <c r="F770" s="178"/>
      <c r="G770" s="145"/>
      <c r="H770" s="145"/>
      <c r="I770" s="178"/>
      <c r="J770" s="179"/>
      <c r="K770" s="178"/>
      <c r="L770" s="145"/>
      <c r="M770" s="145"/>
      <c r="N770" s="145"/>
      <c r="O770" s="145"/>
      <c r="P770" s="145"/>
      <c r="Q770" s="145"/>
      <c r="R770" s="145"/>
      <c r="S770" s="145"/>
      <c r="T770" s="145"/>
      <c r="U770" s="145"/>
      <c r="V770" s="145"/>
      <c r="W770" s="145"/>
      <c r="X770" s="145"/>
      <c r="Y770" s="145"/>
      <c r="Z770" s="145"/>
      <c r="AA770" s="145"/>
      <c r="AB770" s="145"/>
      <c r="AC770" s="145"/>
      <c r="AD770" s="145"/>
      <c r="AE770" s="145"/>
      <c r="AF770" s="145"/>
      <c r="AG770" s="145"/>
      <c r="AH770" s="145"/>
      <c r="AI770" s="145"/>
      <c r="AJ770" s="145"/>
      <c r="AK770" s="145"/>
      <c r="AL770" s="145"/>
      <c r="AM770" s="145"/>
      <c r="AN770" s="145"/>
      <c r="AO770" s="145"/>
      <c r="AP770" s="145"/>
      <c r="AQ770" s="145"/>
      <c r="AR770" s="145"/>
      <c r="AS770" s="145"/>
      <c r="AT770" s="145"/>
      <c r="AU770" s="145"/>
      <c r="AV770" s="145"/>
      <c r="AW770" s="145"/>
      <c r="AX770" s="145"/>
      <c r="AY770" s="145"/>
      <c r="AZ770" s="145"/>
      <c r="BA770" s="145"/>
      <c r="BB770" s="145"/>
      <c r="BC770" s="145"/>
      <c r="BD770" s="145"/>
      <c r="BE770" s="145"/>
      <c r="BF770" s="145"/>
      <c r="BG770" s="145"/>
      <c r="BH770" s="145"/>
      <c r="BI770" s="145"/>
    </row>
    <row r="771" ht="14.25" customHeight="1">
      <c r="A771" s="111"/>
      <c r="B771" s="145"/>
      <c r="C771" s="178"/>
      <c r="D771" s="178"/>
      <c r="E771" s="179"/>
      <c r="F771" s="178"/>
      <c r="G771" s="145"/>
      <c r="H771" s="145"/>
      <c r="I771" s="178"/>
      <c r="J771" s="179"/>
      <c r="K771" s="178"/>
      <c r="L771" s="145"/>
      <c r="M771" s="145"/>
      <c r="N771" s="145"/>
      <c r="O771" s="145"/>
      <c r="P771" s="145"/>
      <c r="Q771" s="145"/>
      <c r="R771" s="145"/>
      <c r="S771" s="145"/>
      <c r="T771" s="145"/>
      <c r="U771" s="145"/>
      <c r="V771" s="145"/>
      <c r="W771" s="145"/>
      <c r="X771" s="145"/>
      <c r="Y771" s="145"/>
      <c r="Z771" s="145"/>
      <c r="AA771" s="145"/>
      <c r="AB771" s="145"/>
      <c r="AC771" s="145"/>
      <c r="AD771" s="145"/>
      <c r="AE771" s="145"/>
      <c r="AF771" s="145"/>
      <c r="AG771" s="145"/>
      <c r="AH771" s="145"/>
      <c r="AI771" s="145"/>
      <c r="AJ771" s="145"/>
      <c r="AK771" s="145"/>
      <c r="AL771" s="145"/>
      <c r="AM771" s="145"/>
      <c r="AN771" s="145"/>
      <c r="AO771" s="145"/>
      <c r="AP771" s="145"/>
      <c r="AQ771" s="145"/>
      <c r="AR771" s="145"/>
      <c r="AS771" s="145"/>
      <c r="AT771" s="145"/>
      <c r="AU771" s="145"/>
      <c r="AV771" s="145"/>
      <c r="AW771" s="145"/>
      <c r="AX771" s="145"/>
      <c r="AY771" s="145"/>
      <c r="AZ771" s="145"/>
      <c r="BA771" s="145"/>
      <c r="BB771" s="145"/>
      <c r="BC771" s="145"/>
      <c r="BD771" s="145"/>
      <c r="BE771" s="145"/>
      <c r="BF771" s="145"/>
      <c r="BG771" s="145"/>
      <c r="BH771" s="145"/>
      <c r="BI771" s="145"/>
    </row>
    <row r="772" ht="14.25" customHeight="1">
      <c r="A772" s="111"/>
      <c r="B772" s="145"/>
      <c r="C772" s="178"/>
      <c r="D772" s="178"/>
      <c r="E772" s="179"/>
      <c r="F772" s="178"/>
      <c r="G772" s="145"/>
      <c r="H772" s="145"/>
      <c r="I772" s="178"/>
      <c r="J772" s="179"/>
      <c r="K772" s="178"/>
      <c r="L772" s="145"/>
      <c r="M772" s="145"/>
      <c r="N772" s="145"/>
      <c r="O772" s="145"/>
      <c r="P772" s="145"/>
      <c r="Q772" s="145"/>
      <c r="R772" s="145"/>
      <c r="S772" s="145"/>
      <c r="T772" s="145"/>
      <c r="U772" s="145"/>
      <c r="V772" s="145"/>
      <c r="W772" s="145"/>
      <c r="X772" s="145"/>
      <c r="Y772" s="145"/>
      <c r="Z772" s="145"/>
      <c r="AA772" s="145"/>
      <c r="AB772" s="145"/>
      <c r="AC772" s="145"/>
      <c r="AD772" s="145"/>
      <c r="AE772" s="145"/>
      <c r="AF772" s="145"/>
      <c r="AG772" s="145"/>
      <c r="AH772" s="145"/>
      <c r="AI772" s="145"/>
      <c r="AJ772" s="145"/>
      <c r="AK772" s="145"/>
      <c r="AL772" s="145"/>
      <c r="AM772" s="145"/>
      <c r="AN772" s="145"/>
      <c r="AO772" s="145"/>
      <c r="AP772" s="145"/>
      <c r="AQ772" s="145"/>
      <c r="AR772" s="145"/>
      <c r="AS772" s="145"/>
      <c r="AT772" s="145"/>
      <c r="AU772" s="145"/>
      <c r="AV772" s="145"/>
      <c r="AW772" s="145"/>
      <c r="AX772" s="145"/>
      <c r="AY772" s="145"/>
      <c r="AZ772" s="145"/>
      <c r="BA772" s="145"/>
      <c r="BB772" s="145"/>
      <c r="BC772" s="145"/>
      <c r="BD772" s="145"/>
      <c r="BE772" s="145"/>
      <c r="BF772" s="145"/>
      <c r="BG772" s="145"/>
      <c r="BH772" s="145"/>
      <c r="BI772" s="145"/>
    </row>
    <row r="773" ht="14.25" customHeight="1">
      <c r="A773" s="111"/>
      <c r="B773" s="145"/>
      <c r="C773" s="178"/>
      <c r="D773" s="178"/>
      <c r="E773" s="179"/>
      <c r="F773" s="178"/>
      <c r="G773" s="145"/>
      <c r="H773" s="145"/>
      <c r="I773" s="178"/>
      <c r="J773" s="179"/>
      <c r="K773" s="178"/>
      <c r="L773" s="145"/>
      <c r="M773" s="145"/>
      <c r="N773" s="145"/>
      <c r="O773" s="145"/>
      <c r="P773" s="145"/>
      <c r="Q773" s="145"/>
      <c r="R773" s="145"/>
      <c r="S773" s="145"/>
      <c r="T773" s="145"/>
      <c r="U773" s="145"/>
      <c r="V773" s="145"/>
      <c r="W773" s="145"/>
      <c r="X773" s="145"/>
      <c r="Y773" s="145"/>
      <c r="Z773" s="145"/>
      <c r="AA773" s="145"/>
      <c r="AB773" s="145"/>
      <c r="AC773" s="145"/>
      <c r="AD773" s="145"/>
      <c r="AE773" s="145"/>
      <c r="AF773" s="145"/>
      <c r="AG773" s="145"/>
      <c r="AH773" s="145"/>
      <c r="AI773" s="145"/>
      <c r="AJ773" s="145"/>
      <c r="AK773" s="145"/>
      <c r="AL773" s="145"/>
      <c r="AM773" s="145"/>
      <c r="AN773" s="145"/>
      <c r="AO773" s="145"/>
      <c r="AP773" s="145"/>
      <c r="AQ773" s="145"/>
      <c r="AR773" s="145"/>
      <c r="AS773" s="145"/>
      <c r="AT773" s="145"/>
      <c r="AU773" s="145"/>
      <c r="AV773" s="145"/>
      <c r="AW773" s="145"/>
      <c r="AX773" s="145"/>
      <c r="AY773" s="145"/>
      <c r="AZ773" s="145"/>
      <c r="BA773" s="145"/>
      <c r="BB773" s="145"/>
      <c r="BC773" s="145"/>
      <c r="BD773" s="145"/>
      <c r="BE773" s="145"/>
      <c r="BF773" s="145"/>
      <c r="BG773" s="145"/>
      <c r="BH773" s="145"/>
      <c r="BI773" s="145"/>
    </row>
    <row r="774" ht="14.25" customHeight="1">
      <c r="A774" s="111"/>
      <c r="B774" s="145"/>
      <c r="C774" s="178"/>
      <c r="D774" s="178"/>
      <c r="E774" s="179"/>
      <c r="F774" s="178"/>
      <c r="G774" s="145"/>
      <c r="H774" s="145"/>
      <c r="I774" s="178"/>
      <c r="J774" s="179"/>
      <c r="K774" s="178"/>
      <c r="L774" s="145"/>
      <c r="M774" s="145"/>
      <c r="N774" s="145"/>
      <c r="O774" s="145"/>
      <c r="P774" s="145"/>
      <c r="Q774" s="145"/>
      <c r="R774" s="145"/>
      <c r="S774" s="145"/>
      <c r="T774" s="145"/>
      <c r="U774" s="145"/>
      <c r="V774" s="145"/>
      <c r="W774" s="145"/>
      <c r="X774" s="145"/>
      <c r="Y774" s="145"/>
      <c r="Z774" s="145"/>
      <c r="AA774" s="145"/>
      <c r="AB774" s="145"/>
      <c r="AC774" s="145"/>
      <c r="AD774" s="145"/>
      <c r="AE774" s="145"/>
      <c r="AF774" s="145"/>
      <c r="AG774" s="145"/>
      <c r="AH774" s="145"/>
      <c r="AI774" s="145"/>
      <c r="AJ774" s="145"/>
      <c r="AK774" s="145"/>
      <c r="AL774" s="145"/>
      <c r="AM774" s="145"/>
      <c r="AN774" s="145"/>
      <c r="AO774" s="145"/>
      <c r="AP774" s="145"/>
      <c r="AQ774" s="145"/>
      <c r="AR774" s="145"/>
      <c r="AS774" s="145"/>
      <c r="AT774" s="145"/>
      <c r="AU774" s="145"/>
      <c r="AV774" s="145"/>
      <c r="AW774" s="145"/>
      <c r="AX774" s="145"/>
      <c r="AY774" s="145"/>
      <c r="AZ774" s="145"/>
      <c r="BA774" s="145"/>
      <c r="BB774" s="145"/>
      <c r="BC774" s="145"/>
      <c r="BD774" s="145"/>
      <c r="BE774" s="145"/>
      <c r="BF774" s="145"/>
      <c r="BG774" s="145"/>
      <c r="BH774" s="145"/>
      <c r="BI774" s="145"/>
    </row>
    <row r="775" ht="14.25" customHeight="1">
      <c r="A775" s="111"/>
      <c r="B775" s="145"/>
      <c r="C775" s="178"/>
      <c r="D775" s="178"/>
      <c r="E775" s="179"/>
      <c r="F775" s="178"/>
      <c r="G775" s="145"/>
      <c r="H775" s="145"/>
      <c r="I775" s="178"/>
      <c r="J775" s="179"/>
      <c r="K775" s="178"/>
      <c r="L775" s="145"/>
      <c r="M775" s="145"/>
      <c r="N775" s="145"/>
      <c r="O775" s="145"/>
      <c r="P775" s="145"/>
      <c r="Q775" s="145"/>
      <c r="R775" s="145"/>
      <c r="S775" s="145"/>
      <c r="T775" s="145"/>
      <c r="U775" s="145"/>
      <c r="V775" s="145"/>
      <c r="W775" s="145"/>
      <c r="X775" s="145"/>
      <c r="Y775" s="145"/>
      <c r="Z775" s="145"/>
      <c r="AA775" s="145"/>
      <c r="AB775" s="145"/>
      <c r="AC775" s="145"/>
      <c r="AD775" s="145"/>
      <c r="AE775" s="145"/>
      <c r="AF775" s="145"/>
      <c r="AG775" s="145"/>
      <c r="AH775" s="145"/>
      <c r="AI775" s="145"/>
      <c r="AJ775" s="145"/>
      <c r="AK775" s="145"/>
      <c r="AL775" s="145"/>
      <c r="AM775" s="145"/>
      <c r="AN775" s="145"/>
      <c r="AO775" s="145"/>
      <c r="AP775" s="145"/>
      <c r="AQ775" s="145"/>
      <c r="AR775" s="145"/>
      <c r="AS775" s="145"/>
      <c r="AT775" s="145"/>
      <c r="AU775" s="145"/>
      <c r="AV775" s="145"/>
      <c r="AW775" s="145"/>
      <c r="AX775" s="145"/>
      <c r="AY775" s="145"/>
      <c r="AZ775" s="145"/>
      <c r="BA775" s="145"/>
      <c r="BB775" s="145"/>
      <c r="BC775" s="145"/>
      <c r="BD775" s="145"/>
      <c r="BE775" s="145"/>
      <c r="BF775" s="145"/>
      <c r="BG775" s="145"/>
      <c r="BH775" s="145"/>
      <c r="BI775" s="145"/>
    </row>
    <row r="776" ht="14.25" customHeight="1">
      <c r="A776" s="111"/>
      <c r="B776" s="145"/>
      <c r="C776" s="178"/>
      <c r="D776" s="178"/>
      <c r="E776" s="179"/>
      <c r="F776" s="178"/>
      <c r="G776" s="145"/>
      <c r="H776" s="145"/>
      <c r="I776" s="178"/>
      <c r="J776" s="179"/>
      <c r="K776" s="178"/>
      <c r="L776" s="145"/>
      <c r="M776" s="145"/>
      <c r="N776" s="145"/>
      <c r="O776" s="145"/>
      <c r="P776" s="145"/>
      <c r="Q776" s="145"/>
      <c r="R776" s="145"/>
      <c r="S776" s="145"/>
      <c r="T776" s="145"/>
      <c r="U776" s="145"/>
      <c r="V776" s="145"/>
      <c r="W776" s="145"/>
      <c r="X776" s="145"/>
      <c r="Y776" s="145"/>
      <c r="Z776" s="145"/>
      <c r="AA776" s="145"/>
      <c r="AB776" s="145"/>
      <c r="AC776" s="145"/>
      <c r="AD776" s="145"/>
      <c r="AE776" s="145"/>
      <c r="AF776" s="145"/>
      <c r="AG776" s="145"/>
      <c r="AH776" s="145"/>
      <c r="AI776" s="145"/>
      <c r="AJ776" s="145"/>
      <c r="AK776" s="145"/>
      <c r="AL776" s="145"/>
      <c r="AM776" s="145"/>
      <c r="AN776" s="145"/>
      <c r="AO776" s="145"/>
      <c r="AP776" s="145"/>
      <c r="AQ776" s="145"/>
      <c r="AR776" s="145"/>
      <c r="AS776" s="145"/>
      <c r="AT776" s="145"/>
      <c r="AU776" s="145"/>
      <c r="AV776" s="145"/>
      <c r="AW776" s="145"/>
      <c r="AX776" s="145"/>
      <c r="AY776" s="145"/>
      <c r="AZ776" s="145"/>
      <c r="BA776" s="145"/>
      <c r="BB776" s="145"/>
      <c r="BC776" s="145"/>
      <c r="BD776" s="145"/>
      <c r="BE776" s="145"/>
      <c r="BF776" s="145"/>
      <c r="BG776" s="145"/>
      <c r="BH776" s="145"/>
      <c r="BI776" s="145"/>
    </row>
    <row r="777" ht="14.25" customHeight="1">
      <c r="A777" s="111"/>
      <c r="B777" s="145"/>
      <c r="C777" s="178"/>
      <c r="D777" s="178"/>
      <c r="E777" s="179"/>
      <c r="F777" s="178"/>
      <c r="G777" s="145"/>
      <c r="H777" s="145"/>
      <c r="I777" s="178"/>
      <c r="J777" s="179"/>
      <c r="K777" s="178"/>
      <c r="L777" s="145"/>
      <c r="M777" s="145"/>
      <c r="N777" s="145"/>
      <c r="O777" s="145"/>
      <c r="P777" s="145"/>
      <c r="Q777" s="145"/>
      <c r="R777" s="145"/>
      <c r="S777" s="145"/>
      <c r="T777" s="145"/>
      <c r="U777" s="145"/>
      <c r="V777" s="145"/>
      <c r="W777" s="145"/>
      <c r="X777" s="145"/>
      <c r="Y777" s="145"/>
      <c r="Z777" s="145"/>
      <c r="AA777" s="145"/>
      <c r="AB777" s="145"/>
      <c r="AC777" s="145"/>
      <c r="AD777" s="145"/>
      <c r="AE777" s="145"/>
      <c r="AF777" s="145"/>
      <c r="AG777" s="145"/>
      <c r="AH777" s="145"/>
      <c r="AI777" s="145"/>
      <c r="AJ777" s="145"/>
      <c r="AK777" s="145"/>
      <c r="AL777" s="145"/>
      <c r="AM777" s="145"/>
      <c r="AN777" s="145"/>
      <c r="AO777" s="145"/>
      <c r="AP777" s="145"/>
      <c r="AQ777" s="145"/>
      <c r="AR777" s="145"/>
      <c r="AS777" s="145"/>
      <c r="AT777" s="145"/>
      <c r="AU777" s="145"/>
      <c r="AV777" s="145"/>
      <c r="AW777" s="145"/>
      <c r="AX777" s="145"/>
      <c r="AY777" s="145"/>
      <c r="AZ777" s="145"/>
      <c r="BA777" s="145"/>
      <c r="BB777" s="145"/>
      <c r="BC777" s="145"/>
      <c r="BD777" s="145"/>
      <c r="BE777" s="145"/>
      <c r="BF777" s="145"/>
      <c r="BG777" s="145"/>
      <c r="BH777" s="145"/>
      <c r="BI777" s="145"/>
    </row>
    <row r="778" ht="14.25" customHeight="1">
      <c r="A778" s="111"/>
      <c r="B778" s="145"/>
      <c r="C778" s="178"/>
      <c r="D778" s="178"/>
      <c r="E778" s="179"/>
      <c r="F778" s="178"/>
      <c r="G778" s="145"/>
      <c r="H778" s="145"/>
      <c r="I778" s="178"/>
      <c r="J778" s="179"/>
      <c r="K778" s="178"/>
      <c r="L778" s="145"/>
      <c r="M778" s="145"/>
      <c r="N778" s="145"/>
      <c r="O778" s="145"/>
      <c r="P778" s="145"/>
      <c r="Q778" s="145"/>
      <c r="R778" s="145"/>
      <c r="S778" s="145"/>
      <c r="T778" s="145"/>
      <c r="U778" s="145"/>
      <c r="V778" s="145"/>
      <c r="W778" s="145"/>
      <c r="X778" s="145"/>
      <c r="Y778" s="145"/>
      <c r="Z778" s="145"/>
      <c r="AA778" s="145"/>
      <c r="AB778" s="145"/>
      <c r="AC778" s="145"/>
      <c r="AD778" s="145"/>
      <c r="AE778" s="145"/>
      <c r="AF778" s="145"/>
      <c r="AG778" s="145"/>
      <c r="AH778" s="145"/>
      <c r="AI778" s="145"/>
      <c r="AJ778" s="145"/>
      <c r="AK778" s="145"/>
      <c r="AL778" s="145"/>
      <c r="AM778" s="145"/>
      <c r="AN778" s="145"/>
      <c r="AO778" s="145"/>
      <c r="AP778" s="145"/>
      <c r="AQ778" s="145"/>
      <c r="AR778" s="145"/>
      <c r="AS778" s="145"/>
      <c r="AT778" s="145"/>
      <c r="AU778" s="145"/>
      <c r="AV778" s="145"/>
      <c r="AW778" s="145"/>
      <c r="AX778" s="145"/>
      <c r="AY778" s="145"/>
      <c r="AZ778" s="145"/>
      <c r="BA778" s="145"/>
      <c r="BB778" s="145"/>
      <c r="BC778" s="145"/>
      <c r="BD778" s="145"/>
      <c r="BE778" s="145"/>
      <c r="BF778" s="145"/>
      <c r="BG778" s="145"/>
      <c r="BH778" s="145"/>
      <c r="BI778" s="145"/>
    </row>
    <row r="779" ht="14.25" customHeight="1">
      <c r="A779" s="111"/>
      <c r="B779" s="145"/>
      <c r="C779" s="178"/>
      <c r="D779" s="178"/>
      <c r="E779" s="179"/>
      <c r="F779" s="178"/>
      <c r="G779" s="145"/>
      <c r="H779" s="145"/>
      <c r="I779" s="178"/>
      <c r="J779" s="179"/>
      <c r="K779" s="178"/>
      <c r="L779" s="145"/>
      <c r="M779" s="145"/>
      <c r="N779" s="145"/>
      <c r="O779" s="145"/>
      <c r="P779" s="145"/>
      <c r="Q779" s="145"/>
      <c r="R779" s="145"/>
      <c r="S779" s="145"/>
      <c r="T779" s="145"/>
      <c r="U779" s="145"/>
      <c r="V779" s="145"/>
      <c r="W779" s="145"/>
      <c r="X779" s="145"/>
      <c r="Y779" s="145"/>
      <c r="Z779" s="145"/>
      <c r="AA779" s="145"/>
      <c r="AB779" s="145"/>
      <c r="AC779" s="145"/>
      <c r="AD779" s="145"/>
      <c r="AE779" s="145"/>
      <c r="AF779" s="145"/>
      <c r="AG779" s="145"/>
      <c r="AH779" s="145"/>
      <c r="AI779" s="145"/>
      <c r="AJ779" s="145"/>
      <c r="AK779" s="145"/>
      <c r="AL779" s="145"/>
      <c r="AM779" s="145"/>
      <c r="AN779" s="145"/>
      <c r="AO779" s="145"/>
      <c r="AP779" s="145"/>
      <c r="AQ779" s="145"/>
      <c r="AR779" s="145"/>
      <c r="AS779" s="145"/>
      <c r="AT779" s="145"/>
      <c r="AU779" s="145"/>
      <c r="AV779" s="145"/>
      <c r="AW779" s="145"/>
      <c r="AX779" s="145"/>
      <c r="AY779" s="145"/>
      <c r="AZ779" s="145"/>
      <c r="BA779" s="145"/>
      <c r="BB779" s="145"/>
      <c r="BC779" s="145"/>
      <c r="BD779" s="145"/>
      <c r="BE779" s="145"/>
      <c r="BF779" s="145"/>
      <c r="BG779" s="145"/>
      <c r="BH779" s="145"/>
      <c r="BI779" s="145"/>
    </row>
    <row r="780" ht="14.25" customHeight="1">
      <c r="A780" s="111"/>
      <c r="B780" s="145"/>
      <c r="C780" s="178"/>
      <c r="D780" s="178"/>
      <c r="E780" s="179"/>
      <c r="F780" s="178"/>
      <c r="G780" s="145"/>
      <c r="H780" s="145"/>
      <c r="I780" s="178"/>
      <c r="J780" s="179"/>
      <c r="K780" s="178"/>
      <c r="L780" s="145"/>
      <c r="M780" s="145"/>
      <c r="N780" s="145"/>
      <c r="O780" s="145"/>
      <c r="P780" s="145"/>
      <c r="Q780" s="145"/>
      <c r="R780" s="145"/>
      <c r="S780" s="145"/>
      <c r="T780" s="145"/>
      <c r="U780" s="145"/>
      <c r="V780" s="145"/>
      <c r="W780" s="145"/>
      <c r="X780" s="145"/>
      <c r="Y780" s="145"/>
      <c r="Z780" s="145"/>
      <c r="AA780" s="145"/>
      <c r="AB780" s="145"/>
      <c r="AC780" s="145"/>
      <c r="AD780" s="145"/>
      <c r="AE780" s="145"/>
      <c r="AF780" s="145"/>
      <c r="AG780" s="145"/>
      <c r="AH780" s="145"/>
      <c r="AI780" s="145"/>
      <c r="AJ780" s="145"/>
      <c r="AK780" s="145"/>
      <c r="AL780" s="145"/>
      <c r="AM780" s="145"/>
      <c r="AN780" s="145"/>
      <c r="AO780" s="145"/>
      <c r="AP780" s="145"/>
      <c r="AQ780" s="145"/>
      <c r="AR780" s="145"/>
      <c r="AS780" s="145"/>
      <c r="AT780" s="145"/>
      <c r="AU780" s="145"/>
      <c r="AV780" s="145"/>
      <c r="AW780" s="145"/>
      <c r="AX780" s="145"/>
      <c r="AY780" s="145"/>
      <c r="AZ780" s="145"/>
      <c r="BA780" s="145"/>
      <c r="BB780" s="145"/>
      <c r="BC780" s="145"/>
      <c r="BD780" s="145"/>
      <c r="BE780" s="145"/>
      <c r="BF780" s="145"/>
      <c r="BG780" s="145"/>
      <c r="BH780" s="145"/>
      <c r="BI780" s="145"/>
    </row>
    <row r="781" ht="14.25" customHeight="1">
      <c r="A781" s="111"/>
      <c r="B781" s="145"/>
      <c r="C781" s="178"/>
      <c r="D781" s="178"/>
      <c r="E781" s="179"/>
      <c r="F781" s="178"/>
      <c r="G781" s="145"/>
      <c r="H781" s="145"/>
      <c r="I781" s="178"/>
      <c r="J781" s="179"/>
      <c r="K781" s="178"/>
      <c r="L781" s="145"/>
      <c r="M781" s="145"/>
      <c r="N781" s="145"/>
      <c r="O781" s="145"/>
      <c r="P781" s="145"/>
      <c r="Q781" s="145"/>
      <c r="R781" s="145"/>
      <c r="S781" s="145"/>
      <c r="T781" s="145"/>
      <c r="U781" s="145"/>
      <c r="V781" s="145"/>
      <c r="W781" s="145"/>
      <c r="X781" s="145"/>
      <c r="Y781" s="145"/>
      <c r="Z781" s="145"/>
      <c r="AA781" s="145"/>
      <c r="AB781" s="145"/>
      <c r="AC781" s="145"/>
      <c r="AD781" s="145"/>
      <c r="AE781" s="145"/>
      <c r="AF781" s="145"/>
      <c r="AG781" s="145"/>
      <c r="AH781" s="145"/>
      <c r="AI781" s="145"/>
      <c r="AJ781" s="145"/>
      <c r="AK781" s="145"/>
      <c r="AL781" s="145"/>
      <c r="AM781" s="145"/>
      <c r="AN781" s="145"/>
      <c r="AO781" s="145"/>
      <c r="AP781" s="145"/>
      <c r="AQ781" s="145"/>
      <c r="AR781" s="145"/>
      <c r="AS781" s="145"/>
      <c r="AT781" s="145"/>
      <c r="AU781" s="145"/>
      <c r="AV781" s="145"/>
      <c r="AW781" s="145"/>
      <c r="AX781" s="145"/>
      <c r="AY781" s="145"/>
      <c r="AZ781" s="145"/>
      <c r="BA781" s="145"/>
      <c r="BB781" s="145"/>
      <c r="BC781" s="145"/>
      <c r="BD781" s="145"/>
      <c r="BE781" s="145"/>
      <c r="BF781" s="145"/>
      <c r="BG781" s="145"/>
      <c r="BH781" s="145"/>
      <c r="BI781" s="145"/>
    </row>
    <row r="782" ht="14.25" customHeight="1">
      <c r="A782" s="111"/>
      <c r="B782" s="145"/>
      <c r="C782" s="178"/>
      <c r="D782" s="178"/>
      <c r="E782" s="179"/>
      <c r="F782" s="178"/>
      <c r="G782" s="145"/>
      <c r="H782" s="145"/>
      <c r="I782" s="178"/>
      <c r="J782" s="179"/>
      <c r="K782" s="178"/>
      <c r="L782" s="145"/>
      <c r="M782" s="145"/>
      <c r="N782" s="145"/>
      <c r="O782" s="145"/>
      <c r="P782" s="145"/>
      <c r="Q782" s="145"/>
      <c r="R782" s="145"/>
      <c r="S782" s="145"/>
      <c r="T782" s="145"/>
      <c r="U782" s="145"/>
      <c r="V782" s="145"/>
      <c r="W782" s="145"/>
      <c r="X782" s="145"/>
      <c r="Y782" s="145"/>
      <c r="Z782" s="145"/>
      <c r="AA782" s="145"/>
      <c r="AB782" s="145"/>
      <c r="AC782" s="145"/>
      <c r="AD782" s="145"/>
      <c r="AE782" s="145"/>
      <c r="AF782" s="145"/>
      <c r="AG782" s="145"/>
      <c r="AH782" s="145"/>
      <c r="AI782" s="145"/>
      <c r="AJ782" s="145"/>
      <c r="AK782" s="145"/>
      <c r="AL782" s="145"/>
      <c r="AM782" s="145"/>
      <c r="AN782" s="145"/>
      <c r="AO782" s="145"/>
      <c r="AP782" s="145"/>
      <c r="AQ782" s="145"/>
      <c r="AR782" s="145"/>
      <c r="AS782" s="145"/>
      <c r="AT782" s="145"/>
      <c r="AU782" s="145"/>
      <c r="AV782" s="145"/>
      <c r="AW782" s="145"/>
      <c r="AX782" s="145"/>
      <c r="AY782" s="145"/>
      <c r="AZ782" s="145"/>
      <c r="BA782" s="145"/>
      <c r="BB782" s="145"/>
      <c r="BC782" s="145"/>
      <c r="BD782" s="145"/>
      <c r="BE782" s="145"/>
      <c r="BF782" s="145"/>
      <c r="BG782" s="145"/>
      <c r="BH782" s="145"/>
      <c r="BI782" s="145"/>
    </row>
    <row r="783" ht="14.25" customHeight="1">
      <c r="A783" s="111"/>
      <c r="B783" s="145"/>
      <c r="C783" s="178"/>
      <c r="D783" s="178"/>
      <c r="E783" s="179"/>
      <c r="F783" s="178"/>
      <c r="G783" s="145"/>
      <c r="H783" s="145"/>
      <c r="I783" s="178"/>
      <c r="J783" s="179"/>
      <c r="K783" s="178"/>
      <c r="L783" s="145"/>
      <c r="M783" s="145"/>
      <c r="N783" s="145"/>
      <c r="O783" s="145"/>
      <c r="P783" s="145"/>
      <c r="Q783" s="145"/>
      <c r="R783" s="145"/>
      <c r="S783" s="145"/>
      <c r="T783" s="145"/>
      <c r="U783" s="145"/>
      <c r="V783" s="145"/>
      <c r="W783" s="145"/>
      <c r="X783" s="145"/>
      <c r="Y783" s="145"/>
      <c r="Z783" s="145"/>
      <c r="AA783" s="145"/>
      <c r="AB783" s="145"/>
      <c r="AC783" s="145"/>
      <c r="AD783" s="145"/>
      <c r="AE783" s="145"/>
      <c r="AF783" s="145"/>
      <c r="AG783" s="145"/>
      <c r="AH783" s="145"/>
      <c r="AI783" s="145"/>
      <c r="AJ783" s="145"/>
      <c r="AK783" s="145"/>
      <c r="AL783" s="145"/>
      <c r="AM783" s="145"/>
      <c r="AN783" s="145"/>
      <c r="AO783" s="145"/>
      <c r="AP783" s="145"/>
      <c r="AQ783" s="145"/>
      <c r="AR783" s="145"/>
      <c r="AS783" s="145"/>
      <c r="AT783" s="145"/>
      <c r="AU783" s="145"/>
      <c r="AV783" s="145"/>
      <c r="AW783" s="145"/>
      <c r="AX783" s="145"/>
      <c r="AY783" s="145"/>
      <c r="AZ783" s="145"/>
      <c r="BA783" s="145"/>
      <c r="BB783" s="145"/>
      <c r="BC783" s="145"/>
      <c r="BD783" s="145"/>
      <c r="BE783" s="145"/>
      <c r="BF783" s="145"/>
      <c r="BG783" s="145"/>
      <c r="BH783" s="145"/>
      <c r="BI783" s="145"/>
    </row>
    <row r="784" ht="14.25" customHeight="1">
      <c r="A784" s="111"/>
      <c r="B784" s="145"/>
      <c r="C784" s="178"/>
      <c r="D784" s="178"/>
      <c r="E784" s="179"/>
      <c r="F784" s="178"/>
      <c r="G784" s="145"/>
      <c r="H784" s="145"/>
      <c r="I784" s="178"/>
      <c r="J784" s="179"/>
      <c r="K784" s="178"/>
      <c r="L784" s="145"/>
      <c r="M784" s="145"/>
      <c r="N784" s="145"/>
      <c r="O784" s="145"/>
      <c r="P784" s="145"/>
      <c r="Q784" s="145"/>
      <c r="R784" s="145"/>
      <c r="S784" s="145"/>
      <c r="T784" s="145"/>
      <c r="U784" s="145"/>
      <c r="V784" s="145"/>
      <c r="W784" s="145"/>
      <c r="X784" s="145"/>
      <c r="Y784" s="145"/>
      <c r="Z784" s="145"/>
      <c r="AA784" s="145"/>
      <c r="AB784" s="145"/>
      <c r="AC784" s="145"/>
      <c r="AD784" s="145"/>
      <c r="AE784" s="145"/>
      <c r="AF784" s="145"/>
      <c r="AG784" s="145"/>
      <c r="AH784" s="145"/>
      <c r="AI784" s="145"/>
      <c r="AJ784" s="145"/>
      <c r="AK784" s="145"/>
      <c r="AL784" s="145"/>
      <c r="AM784" s="145"/>
      <c r="AN784" s="145"/>
      <c r="AO784" s="145"/>
      <c r="AP784" s="145"/>
      <c r="AQ784" s="145"/>
      <c r="AR784" s="145"/>
      <c r="AS784" s="145"/>
      <c r="AT784" s="145"/>
      <c r="AU784" s="145"/>
      <c r="AV784" s="145"/>
      <c r="AW784" s="145"/>
      <c r="AX784" s="145"/>
      <c r="AY784" s="145"/>
      <c r="AZ784" s="145"/>
      <c r="BA784" s="145"/>
      <c r="BB784" s="145"/>
      <c r="BC784" s="145"/>
      <c r="BD784" s="145"/>
      <c r="BE784" s="145"/>
      <c r="BF784" s="145"/>
      <c r="BG784" s="145"/>
      <c r="BH784" s="145"/>
      <c r="BI784" s="145"/>
    </row>
    <row r="785" ht="14.25" customHeight="1">
      <c r="A785" s="111"/>
      <c r="B785" s="145"/>
      <c r="C785" s="178"/>
      <c r="D785" s="178"/>
      <c r="E785" s="179"/>
      <c r="F785" s="178"/>
      <c r="G785" s="145"/>
      <c r="H785" s="145"/>
      <c r="I785" s="178"/>
      <c r="J785" s="179"/>
      <c r="K785" s="178"/>
      <c r="L785" s="145"/>
      <c r="M785" s="145"/>
      <c r="N785" s="145"/>
      <c r="O785" s="145"/>
      <c r="P785" s="145"/>
      <c r="Q785" s="145"/>
      <c r="R785" s="145"/>
      <c r="S785" s="145"/>
      <c r="T785" s="145"/>
      <c r="U785" s="145"/>
      <c r="V785" s="145"/>
      <c r="W785" s="145"/>
      <c r="X785" s="145"/>
      <c r="Y785" s="145"/>
      <c r="Z785" s="145"/>
      <c r="AA785" s="145"/>
      <c r="AB785" s="145"/>
      <c r="AC785" s="145"/>
      <c r="AD785" s="145"/>
      <c r="AE785" s="145"/>
      <c r="AF785" s="145"/>
      <c r="AG785" s="145"/>
      <c r="AH785" s="145"/>
      <c r="AI785" s="145"/>
      <c r="AJ785" s="145"/>
      <c r="AK785" s="145"/>
      <c r="AL785" s="145"/>
      <c r="AM785" s="145"/>
      <c r="AN785" s="145"/>
      <c r="AO785" s="145"/>
      <c r="AP785" s="145"/>
      <c r="AQ785" s="145"/>
      <c r="AR785" s="145"/>
      <c r="AS785" s="145"/>
      <c r="AT785" s="145"/>
      <c r="AU785" s="145"/>
      <c r="AV785" s="145"/>
      <c r="AW785" s="145"/>
      <c r="AX785" s="145"/>
      <c r="AY785" s="145"/>
      <c r="AZ785" s="145"/>
      <c r="BA785" s="145"/>
      <c r="BB785" s="145"/>
      <c r="BC785" s="145"/>
      <c r="BD785" s="145"/>
      <c r="BE785" s="145"/>
      <c r="BF785" s="145"/>
      <c r="BG785" s="145"/>
      <c r="BH785" s="145"/>
      <c r="BI785" s="145"/>
    </row>
    <row r="786" ht="14.25" customHeight="1">
      <c r="A786" s="111"/>
      <c r="B786" s="145"/>
      <c r="C786" s="178"/>
      <c r="D786" s="178"/>
      <c r="E786" s="179"/>
      <c r="F786" s="178"/>
      <c r="G786" s="145"/>
      <c r="H786" s="145"/>
      <c r="I786" s="178"/>
      <c r="J786" s="179"/>
      <c r="K786" s="178"/>
      <c r="L786" s="145"/>
      <c r="M786" s="145"/>
      <c r="N786" s="145"/>
      <c r="O786" s="145"/>
      <c r="P786" s="145"/>
      <c r="Q786" s="145"/>
      <c r="R786" s="145"/>
      <c r="S786" s="145"/>
      <c r="T786" s="145"/>
      <c r="U786" s="145"/>
      <c r="V786" s="145"/>
      <c r="W786" s="145"/>
      <c r="X786" s="145"/>
      <c r="Y786" s="145"/>
      <c r="Z786" s="145"/>
      <c r="AA786" s="145"/>
      <c r="AB786" s="145"/>
      <c r="AC786" s="145"/>
      <c r="AD786" s="145"/>
      <c r="AE786" s="145"/>
      <c r="AF786" s="145"/>
      <c r="AG786" s="145"/>
      <c r="AH786" s="145"/>
      <c r="AI786" s="145"/>
      <c r="AJ786" s="145"/>
      <c r="AK786" s="145"/>
      <c r="AL786" s="145"/>
      <c r="AM786" s="145"/>
      <c r="AN786" s="145"/>
      <c r="AO786" s="145"/>
      <c r="AP786" s="145"/>
      <c r="AQ786" s="145"/>
      <c r="AR786" s="145"/>
      <c r="AS786" s="145"/>
      <c r="AT786" s="145"/>
      <c r="AU786" s="145"/>
      <c r="AV786" s="145"/>
      <c r="AW786" s="145"/>
      <c r="AX786" s="145"/>
      <c r="AY786" s="145"/>
      <c r="AZ786" s="145"/>
      <c r="BA786" s="145"/>
      <c r="BB786" s="145"/>
      <c r="BC786" s="145"/>
      <c r="BD786" s="145"/>
      <c r="BE786" s="145"/>
      <c r="BF786" s="145"/>
      <c r="BG786" s="145"/>
      <c r="BH786" s="145"/>
      <c r="BI786" s="145"/>
    </row>
    <row r="787" ht="14.25" customHeight="1">
      <c r="A787" s="111"/>
      <c r="B787" s="145"/>
      <c r="C787" s="178"/>
      <c r="D787" s="178"/>
      <c r="E787" s="179"/>
      <c r="F787" s="178"/>
      <c r="G787" s="145"/>
      <c r="H787" s="145"/>
      <c r="I787" s="178"/>
      <c r="J787" s="179"/>
      <c r="K787" s="178"/>
      <c r="L787" s="145"/>
      <c r="M787" s="145"/>
      <c r="N787" s="145"/>
      <c r="O787" s="145"/>
      <c r="P787" s="145"/>
      <c r="Q787" s="145"/>
      <c r="R787" s="145"/>
      <c r="S787" s="145"/>
      <c r="T787" s="145"/>
      <c r="U787" s="145"/>
      <c r="V787" s="145"/>
      <c r="W787" s="145"/>
      <c r="X787" s="145"/>
      <c r="Y787" s="145"/>
      <c r="Z787" s="145"/>
      <c r="AA787" s="145"/>
      <c r="AB787" s="145"/>
      <c r="AC787" s="145"/>
      <c r="AD787" s="145"/>
      <c r="AE787" s="145"/>
      <c r="AF787" s="145"/>
      <c r="AG787" s="145"/>
      <c r="AH787" s="145"/>
      <c r="AI787" s="145"/>
      <c r="AJ787" s="145"/>
      <c r="AK787" s="145"/>
      <c r="AL787" s="145"/>
      <c r="AM787" s="145"/>
      <c r="AN787" s="145"/>
      <c r="AO787" s="145"/>
      <c r="AP787" s="145"/>
      <c r="AQ787" s="145"/>
      <c r="AR787" s="145"/>
      <c r="AS787" s="145"/>
      <c r="AT787" s="145"/>
      <c r="AU787" s="145"/>
      <c r="AV787" s="145"/>
      <c r="AW787" s="145"/>
      <c r="AX787" s="145"/>
      <c r="AY787" s="145"/>
      <c r="AZ787" s="145"/>
      <c r="BA787" s="145"/>
      <c r="BB787" s="145"/>
      <c r="BC787" s="145"/>
      <c r="BD787" s="145"/>
      <c r="BE787" s="145"/>
      <c r="BF787" s="145"/>
      <c r="BG787" s="145"/>
      <c r="BH787" s="145"/>
      <c r="BI787" s="145"/>
    </row>
    <row r="788" ht="14.25" customHeight="1">
      <c r="A788" s="111"/>
      <c r="B788" s="145"/>
      <c r="C788" s="178"/>
      <c r="D788" s="178"/>
      <c r="E788" s="179"/>
      <c r="F788" s="178"/>
      <c r="G788" s="145"/>
      <c r="H788" s="145"/>
      <c r="I788" s="178"/>
      <c r="J788" s="179"/>
      <c r="K788" s="178"/>
      <c r="L788" s="145"/>
      <c r="M788" s="145"/>
      <c r="N788" s="145"/>
      <c r="O788" s="145"/>
      <c r="P788" s="145"/>
      <c r="Q788" s="145"/>
      <c r="R788" s="145"/>
      <c r="S788" s="145"/>
      <c r="T788" s="145"/>
      <c r="U788" s="145"/>
      <c r="V788" s="145"/>
      <c r="W788" s="145"/>
      <c r="X788" s="145"/>
      <c r="Y788" s="145"/>
      <c r="Z788" s="145"/>
      <c r="AA788" s="145"/>
      <c r="AB788" s="145"/>
      <c r="AC788" s="145"/>
      <c r="AD788" s="145"/>
      <c r="AE788" s="145"/>
      <c r="AF788" s="145"/>
      <c r="AG788" s="145"/>
      <c r="AH788" s="145"/>
      <c r="AI788" s="145"/>
      <c r="AJ788" s="145"/>
      <c r="AK788" s="145"/>
      <c r="AL788" s="145"/>
      <c r="AM788" s="145"/>
      <c r="AN788" s="145"/>
      <c r="AO788" s="145"/>
      <c r="AP788" s="145"/>
      <c r="AQ788" s="145"/>
      <c r="AR788" s="145"/>
      <c r="AS788" s="145"/>
      <c r="AT788" s="145"/>
      <c r="AU788" s="145"/>
      <c r="AV788" s="145"/>
      <c r="AW788" s="145"/>
      <c r="AX788" s="145"/>
      <c r="AY788" s="145"/>
      <c r="AZ788" s="145"/>
      <c r="BA788" s="145"/>
      <c r="BB788" s="145"/>
      <c r="BC788" s="145"/>
      <c r="BD788" s="145"/>
      <c r="BE788" s="145"/>
      <c r="BF788" s="145"/>
      <c r="BG788" s="145"/>
      <c r="BH788" s="145"/>
      <c r="BI788" s="145"/>
    </row>
    <row r="789" ht="14.25" customHeight="1">
      <c r="A789" s="111"/>
      <c r="B789" s="145"/>
      <c r="C789" s="178"/>
      <c r="D789" s="178"/>
      <c r="E789" s="179"/>
      <c r="F789" s="178"/>
      <c r="G789" s="145"/>
      <c r="H789" s="145"/>
      <c r="I789" s="178"/>
      <c r="J789" s="179"/>
      <c r="K789" s="178"/>
      <c r="L789" s="145"/>
      <c r="M789" s="145"/>
      <c r="N789" s="145"/>
      <c r="O789" s="145"/>
      <c r="P789" s="145"/>
      <c r="Q789" s="145"/>
      <c r="R789" s="145"/>
      <c r="S789" s="145"/>
      <c r="T789" s="145"/>
      <c r="U789" s="145"/>
      <c r="V789" s="145"/>
      <c r="W789" s="145"/>
      <c r="X789" s="145"/>
      <c r="Y789" s="145"/>
      <c r="Z789" s="145"/>
      <c r="AA789" s="145"/>
      <c r="AB789" s="145"/>
      <c r="AC789" s="145"/>
      <c r="AD789" s="145"/>
      <c r="AE789" s="145"/>
      <c r="AF789" s="145"/>
      <c r="AG789" s="145"/>
      <c r="AH789" s="145"/>
      <c r="AI789" s="145"/>
      <c r="AJ789" s="145"/>
      <c r="AK789" s="145"/>
      <c r="AL789" s="145"/>
      <c r="AM789" s="145"/>
      <c r="AN789" s="145"/>
      <c r="AO789" s="145"/>
      <c r="AP789" s="145"/>
      <c r="AQ789" s="145"/>
      <c r="AR789" s="145"/>
      <c r="AS789" s="145"/>
      <c r="AT789" s="145"/>
      <c r="AU789" s="145"/>
      <c r="AV789" s="145"/>
      <c r="AW789" s="145"/>
      <c r="AX789" s="145"/>
      <c r="AY789" s="145"/>
      <c r="AZ789" s="145"/>
      <c r="BA789" s="145"/>
      <c r="BB789" s="145"/>
      <c r="BC789" s="145"/>
      <c r="BD789" s="145"/>
      <c r="BE789" s="145"/>
      <c r="BF789" s="145"/>
      <c r="BG789" s="145"/>
      <c r="BH789" s="145"/>
      <c r="BI789" s="145"/>
    </row>
    <row r="790" ht="14.25" customHeight="1">
      <c r="A790" s="111"/>
      <c r="B790" s="145"/>
      <c r="C790" s="178"/>
      <c r="D790" s="178"/>
      <c r="E790" s="179"/>
      <c r="F790" s="178"/>
      <c r="G790" s="145"/>
      <c r="H790" s="145"/>
      <c r="I790" s="178"/>
      <c r="J790" s="179"/>
      <c r="K790" s="178"/>
      <c r="L790" s="145"/>
      <c r="M790" s="145"/>
      <c r="N790" s="145"/>
      <c r="O790" s="145"/>
      <c r="P790" s="145"/>
      <c r="Q790" s="145"/>
      <c r="R790" s="145"/>
      <c r="S790" s="145"/>
      <c r="T790" s="145"/>
      <c r="U790" s="145"/>
      <c r="V790" s="145"/>
      <c r="W790" s="145"/>
      <c r="X790" s="145"/>
      <c r="Y790" s="145"/>
      <c r="Z790" s="145"/>
      <c r="AA790" s="145"/>
      <c r="AB790" s="145"/>
      <c r="AC790" s="145"/>
      <c r="AD790" s="145"/>
      <c r="AE790" s="145"/>
      <c r="AF790" s="145"/>
      <c r="AG790" s="145"/>
      <c r="AH790" s="145"/>
      <c r="AI790" s="145"/>
      <c r="AJ790" s="145"/>
      <c r="AK790" s="145"/>
      <c r="AL790" s="145"/>
      <c r="AM790" s="145"/>
      <c r="AN790" s="145"/>
      <c r="AO790" s="145"/>
      <c r="AP790" s="145"/>
      <c r="AQ790" s="145"/>
      <c r="AR790" s="145"/>
      <c r="AS790" s="145"/>
      <c r="AT790" s="145"/>
      <c r="AU790" s="145"/>
      <c r="AV790" s="145"/>
      <c r="AW790" s="145"/>
      <c r="AX790" s="145"/>
      <c r="AY790" s="145"/>
      <c r="AZ790" s="145"/>
      <c r="BA790" s="145"/>
      <c r="BB790" s="145"/>
      <c r="BC790" s="145"/>
      <c r="BD790" s="145"/>
      <c r="BE790" s="145"/>
      <c r="BF790" s="145"/>
      <c r="BG790" s="145"/>
      <c r="BH790" s="145"/>
      <c r="BI790" s="145"/>
    </row>
    <row r="791" ht="14.25" customHeight="1">
      <c r="A791" s="111"/>
      <c r="B791" s="145"/>
      <c r="C791" s="178"/>
      <c r="D791" s="178"/>
      <c r="E791" s="179"/>
      <c r="F791" s="178"/>
      <c r="G791" s="145"/>
      <c r="H791" s="145"/>
      <c r="I791" s="178"/>
      <c r="J791" s="179"/>
      <c r="K791" s="178"/>
      <c r="L791" s="145"/>
      <c r="M791" s="145"/>
      <c r="N791" s="145"/>
      <c r="O791" s="145"/>
      <c r="P791" s="145"/>
      <c r="Q791" s="145"/>
      <c r="R791" s="145"/>
      <c r="S791" s="145"/>
      <c r="T791" s="145"/>
      <c r="U791" s="145"/>
      <c r="V791" s="145"/>
      <c r="W791" s="145"/>
      <c r="X791" s="145"/>
      <c r="Y791" s="145"/>
      <c r="Z791" s="145"/>
      <c r="AA791" s="145"/>
      <c r="AB791" s="145"/>
      <c r="AC791" s="145"/>
      <c r="AD791" s="145"/>
      <c r="AE791" s="145"/>
      <c r="AF791" s="145"/>
      <c r="AG791" s="145"/>
      <c r="AH791" s="145"/>
      <c r="AI791" s="145"/>
      <c r="AJ791" s="145"/>
      <c r="AK791" s="145"/>
      <c r="AL791" s="145"/>
      <c r="AM791" s="145"/>
      <c r="AN791" s="145"/>
      <c r="AO791" s="145"/>
      <c r="AP791" s="145"/>
      <c r="AQ791" s="145"/>
      <c r="AR791" s="145"/>
      <c r="AS791" s="145"/>
      <c r="AT791" s="145"/>
      <c r="AU791" s="145"/>
      <c r="AV791" s="145"/>
      <c r="AW791" s="145"/>
      <c r="AX791" s="145"/>
      <c r="AY791" s="145"/>
      <c r="AZ791" s="145"/>
      <c r="BA791" s="145"/>
      <c r="BB791" s="145"/>
      <c r="BC791" s="145"/>
      <c r="BD791" s="145"/>
      <c r="BE791" s="145"/>
      <c r="BF791" s="145"/>
      <c r="BG791" s="145"/>
      <c r="BH791" s="145"/>
      <c r="BI791" s="145"/>
    </row>
    <row r="792" ht="14.25" customHeight="1">
      <c r="A792" s="111"/>
      <c r="B792" s="145"/>
      <c r="C792" s="178"/>
      <c r="D792" s="178"/>
      <c r="E792" s="179"/>
      <c r="F792" s="178"/>
      <c r="G792" s="145"/>
      <c r="H792" s="145"/>
      <c r="I792" s="178"/>
      <c r="J792" s="179"/>
      <c r="K792" s="178"/>
      <c r="L792" s="145"/>
      <c r="M792" s="145"/>
      <c r="N792" s="145"/>
      <c r="O792" s="145"/>
      <c r="P792" s="145"/>
      <c r="Q792" s="145"/>
      <c r="R792" s="145"/>
      <c r="S792" s="145"/>
      <c r="T792" s="145"/>
      <c r="U792" s="145"/>
      <c r="V792" s="145"/>
      <c r="W792" s="145"/>
      <c r="X792" s="145"/>
      <c r="Y792" s="145"/>
      <c r="Z792" s="145"/>
      <c r="AA792" s="145"/>
      <c r="AB792" s="145"/>
      <c r="AC792" s="145"/>
      <c r="AD792" s="145"/>
      <c r="AE792" s="145"/>
      <c r="AF792" s="145"/>
      <c r="AG792" s="145"/>
      <c r="AH792" s="145"/>
      <c r="AI792" s="145"/>
      <c r="AJ792" s="145"/>
      <c r="AK792" s="145"/>
      <c r="AL792" s="145"/>
      <c r="AM792" s="145"/>
      <c r="AN792" s="145"/>
      <c r="AO792" s="145"/>
      <c r="AP792" s="145"/>
      <c r="AQ792" s="145"/>
      <c r="AR792" s="145"/>
      <c r="AS792" s="145"/>
      <c r="AT792" s="145"/>
      <c r="AU792" s="145"/>
      <c r="AV792" s="145"/>
      <c r="AW792" s="145"/>
      <c r="AX792" s="145"/>
      <c r="AY792" s="145"/>
      <c r="AZ792" s="145"/>
      <c r="BA792" s="145"/>
      <c r="BB792" s="145"/>
      <c r="BC792" s="145"/>
      <c r="BD792" s="145"/>
      <c r="BE792" s="145"/>
      <c r="BF792" s="145"/>
      <c r="BG792" s="145"/>
      <c r="BH792" s="145"/>
      <c r="BI792" s="145"/>
    </row>
    <row r="793" ht="14.25" customHeight="1">
      <c r="A793" s="111"/>
      <c r="B793" s="145"/>
      <c r="C793" s="178"/>
      <c r="D793" s="178"/>
      <c r="E793" s="179"/>
      <c r="F793" s="178"/>
      <c r="G793" s="145"/>
      <c r="H793" s="145"/>
      <c r="I793" s="178"/>
      <c r="J793" s="179"/>
      <c r="K793" s="178"/>
      <c r="L793" s="145"/>
      <c r="M793" s="145"/>
      <c r="N793" s="145"/>
      <c r="O793" s="145"/>
      <c r="P793" s="145"/>
      <c r="Q793" s="145"/>
      <c r="R793" s="145"/>
      <c r="S793" s="145"/>
      <c r="T793" s="145"/>
      <c r="U793" s="145"/>
      <c r="V793" s="145"/>
      <c r="W793" s="145"/>
      <c r="X793" s="145"/>
      <c r="Y793" s="145"/>
      <c r="Z793" s="145"/>
      <c r="AA793" s="145"/>
      <c r="AB793" s="145"/>
      <c r="AC793" s="145"/>
      <c r="AD793" s="145"/>
      <c r="AE793" s="145"/>
      <c r="AF793" s="145"/>
      <c r="AG793" s="145"/>
      <c r="AH793" s="145"/>
      <c r="AI793" s="145"/>
      <c r="AJ793" s="145"/>
      <c r="AK793" s="145"/>
      <c r="AL793" s="145"/>
      <c r="AM793" s="145"/>
      <c r="AN793" s="145"/>
      <c r="AO793" s="145"/>
      <c r="AP793" s="145"/>
      <c r="AQ793" s="145"/>
      <c r="AR793" s="145"/>
      <c r="AS793" s="145"/>
      <c r="AT793" s="145"/>
      <c r="AU793" s="145"/>
      <c r="AV793" s="145"/>
      <c r="AW793" s="145"/>
      <c r="AX793" s="145"/>
      <c r="AY793" s="145"/>
      <c r="AZ793" s="145"/>
      <c r="BA793" s="145"/>
      <c r="BB793" s="145"/>
      <c r="BC793" s="145"/>
      <c r="BD793" s="145"/>
      <c r="BE793" s="145"/>
      <c r="BF793" s="145"/>
      <c r="BG793" s="145"/>
      <c r="BH793" s="145"/>
      <c r="BI793" s="145"/>
    </row>
    <row r="794" ht="14.25" customHeight="1">
      <c r="A794" s="111"/>
      <c r="B794" s="145"/>
      <c r="C794" s="178"/>
      <c r="D794" s="178"/>
      <c r="E794" s="179"/>
      <c r="F794" s="178"/>
      <c r="G794" s="145"/>
      <c r="H794" s="145"/>
      <c r="I794" s="178"/>
      <c r="J794" s="179"/>
      <c r="K794" s="178"/>
      <c r="L794" s="145"/>
      <c r="M794" s="145"/>
      <c r="N794" s="145"/>
      <c r="O794" s="145"/>
      <c r="P794" s="145"/>
      <c r="Q794" s="145"/>
      <c r="R794" s="145"/>
      <c r="S794" s="145"/>
      <c r="T794" s="145"/>
      <c r="U794" s="145"/>
      <c r="V794" s="145"/>
      <c r="W794" s="145"/>
      <c r="X794" s="145"/>
      <c r="Y794" s="145"/>
      <c r="Z794" s="145"/>
      <c r="AA794" s="145"/>
      <c r="AB794" s="145"/>
      <c r="AC794" s="145"/>
      <c r="AD794" s="145"/>
      <c r="AE794" s="145"/>
      <c r="AF794" s="145"/>
      <c r="AG794" s="145"/>
      <c r="AH794" s="145"/>
      <c r="AI794" s="145"/>
      <c r="AJ794" s="145"/>
      <c r="AK794" s="145"/>
      <c r="AL794" s="145"/>
      <c r="AM794" s="145"/>
      <c r="AN794" s="145"/>
      <c r="AO794" s="145"/>
      <c r="AP794" s="145"/>
      <c r="AQ794" s="145"/>
      <c r="AR794" s="145"/>
      <c r="AS794" s="145"/>
      <c r="AT794" s="145"/>
      <c r="AU794" s="145"/>
      <c r="AV794" s="145"/>
      <c r="AW794" s="145"/>
      <c r="AX794" s="145"/>
      <c r="AY794" s="145"/>
      <c r="AZ794" s="145"/>
      <c r="BA794" s="145"/>
      <c r="BB794" s="145"/>
      <c r="BC794" s="145"/>
      <c r="BD794" s="145"/>
      <c r="BE794" s="145"/>
      <c r="BF794" s="145"/>
      <c r="BG794" s="145"/>
      <c r="BH794" s="145"/>
      <c r="BI794" s="145"/>
    </row>
    <row r="795" ht="14.25" customHeight="1">
      <c r="A795" s="111"/>
      <c r="B795" s="145"/>
      <c r="C795" s="178"/>
      <c r="D795" s="178"/>
      <c r="E795" s="179"/>
      <c r="F795" s="178"/>
      <c r="G795" s="145"/>
      <c r="H795" s="145"/>
      <c r="I795" s="178"/>
      <c r="J795" s="179"/>
      <c r="K795" s="178"/>
      <c r="L795" s="145"/>
      <c r="M795" s="145"/>
      <c r="N795" s="145"/>
      <c r="O795" s="145"/>
      <c r="P795" s="145"/>
      <c r="Q795" s="145"/>
      <c r="R795" s="145"/>
      <c r="S795" s="145"/>
      <c r="T795" s="145"/>
      <c r="U795" s="145"/>
      <c r="V795" s="145"/>
      <c r="W795" s="145"/>
      <c r="X795" s="145"/>
      <c r="Y795" s="145"/>
      <c r="Z795" s="145"/>
      <c r="AA795" s="145"/>
      <c r="AB795" s="145"/>
      <c r="AC795" s="145"/>
      <c r="AD795" s="145"/>
      <c r="AE795" s="145"/>
      <c r="AF795" s="145"/>
      <c r="AG795" s="145"/>
      <c r="AH795" s="145"/>
      <c r="AI795" s="145"/>
      <c r="AJ795" s="145"/>
      <c r="AK795" s="145"/>
      <c r="AL795" s="145"/>
      <c r="AM795" s="145"/>
      <c r="AN795" s="145"/>
      <c r="AO795" s="145"/>
      <c r="AP795" s="145"/>
      <c r="AQ795" s="145"/>
      <c r="AR795" s="145"/>
      <c r="AS795" s="145"/>
      <c r="AT795" s="145"/>
      <c r="AU795" s="145"/>
      <c r="AV795" s="145"/>
      <c r="AW795" s="145"/>
      <c r="AX795" s="145"/>
      <c r="AY795" s="145"/>
      <c r="AZ795" s="145"/>
      <c r="BA795" s="145"/>
      <c r="BB795" s="145"/>
      <c r="BC795" s="145"/>
      <c r="BD795" s="145"/>
      <c r="BE795" s="145"/>
      <c r="BF795" s="145"/>
      <c r="BG795" s="145"/>
      <c r="BH795" s="145"/>
      <c r="BI795" s="145"/>
    </row>
    <row r="796" ht="14.25" customHeight="1">
      <c r="A796" s="111"/>
      <c r="B796" s="145"/>
      <c r="C796" s="178"/>
      <c r="D796" s="178"/>
      <c r="E796" s="179"/>
      <c r="F796" s="178"/>
      <c r="G796" s="145"/>
      <c r="H796" s="145"/>
      <c r="I796" s="178"/>
      <c r="J796" s="179"/>
      <c r="K796" s="178"/>
      <c r="L796" s="145"/>
      <c r="M796" s="145"/>
      <c r="N796" s="145"/>
      <c r="O796" s="145"/>
      <c r="P796" s="145"/>
      <c r="Q796" s="145"/>
      <c r="R796" s="145"/>
      <c r="S796" s="145"/>
      <c r="T796" s="145"/>
      <c r="U796" s="145"/>
      <c r="V796" s="145"/>
      <c r="W796" s="145"/>
      <c r="X796" s="145"/>
      <c r="Y796" s="145"/>
      <c r="Z796" s="145"/>
      <c r="AA796" s="145"/>
      <c r="AB796" s="145"/>
      <c r="AC796" s="145"/>
      <c r="AD796" s="145"/>
      <c r="AE796" s="145"/>
      <c r="AF796" s="145"/>
      <c r="AG796" s="145"/>
      <c r="AH796" s="145"/>
      <c r="AI796" s="145"/>
      <c r="AJ796" s="145"/>
      <c r="AK796" s="145"/>
      <c r="AL796" s="145"/>
      <c r="AM796" s="145"/>
      <c r="AN796" s="145"/>
      <c r="AO796" s="145"/>
      <c r="AP796" s="145"/>
      <c r="AQ796" s="145"/>
      <c r="AR796" s="145"/>
      <c r="AS796" s="145"/>
      <c r="AT796" s="145"/>
      <c r="AU796" s="145"/>
      <c r="AV796" s="145"/>
      <c r="AW796" s="145"/>
      <c r="AX796" s="145"/>
      <c r="AY796" s="145"/>
      <c r="AZ796" s="145"/>
      <c r="BA796" s="145"/>
      <c r="BB796" s="145"/>
      <c r="BC796" s="145"/>
      <c r="BD796" s="145"/>
      <c r="BE796" s="145"/>
      <c r="BF796" s="145"/>
      <c r="BG796" s="145"/>
      <c r="BH796" s="145"/>
      <c r="BI796" s="145"/>
    </row>
    <row r="797" ht="14.25" customHeight="1">
      <c r="A797" s="111"/>
      <c r="B797" s="145"/>
      <c r="C797" s="178"/>
      <c r="D797" s="178"/>
      <c r="E797" s="179"/>
      <c r="F797" s="178"/>
      <c r="G797" s="145"/>
      <c r="H797" s="145"/>
      <c r="I797" s="178"/>
      <c r="J797" s="179"/>
      <c r="K797" s="178"/>
      <c r="L797" s="145"/>
      <c r="M797" s="145"/>
      <c r="N797" s="145"/>
      <c r="O797" s="145"/>
      <c r="P797" s="145"/>
      <c r="Q797" s="145"/>
      <c r="R797" s="145"/>
      <c r="S797" s="145"/>
      <c r="T797" s="145"/>
      <c r="U797" s="145"/>
      <c r="V797" s="145"/>
      <c r="W797" s="145"/>
      <c r="X797" s="145"/>
      <c r="Y797" s="145"/>
      <c r="Z797" s="145"/>
      <c r="AA797" s="145"/>
      <c r="AB797" s="145"/>
      <c r="AC797" s="145"/>
      <c r="AD797" s="145"/>
      <c r="AE797" s="145"/>
      <c r="AF797" s="145"/>
      <c r="AG797" s="145"/>
      <c r="AH797" s="145"/>
      <c r="AI797" s="145"/>
      <c r="AJ797" s="145"/>
      <c r="AK797" s="145"/>
      <c r="AL797" s="145"/>
      <c r="AM797" s="145"/>
      <c r="AN797" s="145"/>
      <c r="AO797" s="145"/>
      <c r="AP797" s="145"/>
      <c r="AQ797" s="145"/>
      <c r="AR797" s="145"/>
      <c r="AS797" s="145"/>
      <c r="AT797" s="145"/>
      <c r="AU797" s="145"/>
      <c r="AV797" s="145"/>
      <c r="AW797" s="145"/>
      <c r="AX797" s="145"/>
      <c r="AY797" s="145"/>
      <c r="AZ797" s="145"/>
      <c r="BA797" s="145"/>
      <c r="BB797" s="145"/>
      <c r="BC797" s="145"/>
      <c r="BD797" s="145"/>
      <c r="BE797" s="145"/>
      <c r="BF797" s="145"/>
      <c r="BG797" s="145"/>
      <c r="BH797" s="145"/>
      <c r="BI797" s="145"/>
    </row>
    <row r="798" ht="14.25" customHeight="1">
      <c r="A798" s="111"/>
      <c r="B798" s="145"/>
      <c r="C798" s="178"/>
      <c r="D798" s="178"/>
      <c r="E798" s="179"/>
      <c r="F798" s="178"/>
      <c r="G798" s="145"/>
      <c r="H798" s="145"/>
      <c r="I798" s="178"/>
      <c r="J798" s="179"/>
      <c r="K798" s="178"/>
      <c r="L798" s="145"/>
      <c r="M798" s="145"/>
      <c r="N798" s="145"/>
      <c r="O798" s="145"/>
      <c r="P798" s="145"/>
      <c r="Q798" s="145"/>
      <c r="R798" s="145"/>
      <c r="S798" s="145"/>
      <c r="T798" s="145"/>
      <c r="U798" s="145"/>
      <c r="V798" s="145"/>
      <c r="W798" s="145"/>
      <c r="X798" s="145"/>
      <c r="Y798" s="145"/>
      <c r="Z798" s="145"/>
      <c r="AA798" s="145"/>
      <c r="AB798" s="145"/>
      <c r="AC798" s="145"/>
      <c r="AD798" s="145"/>
      <c r="AE798" s="145"/>
      <c r="AF798" s="145"/>
      <c r="AG798" s="145"/>
      <c r="AH798" s="145"/>
      <c r="AI798" s="145"/>
      <c r="AJ798" s="145"/>
      <c r="AK798" s="145"/>
      <c r="AL798" s="145"/>
      <c r="AM798" s="145"/>
      <c r="AN798" s="145"/>
      <c r="AO798" s="145"/>
      <c r="AP798" s="145"/>
      <c r="AQ798" s="145"/>
      <c r="AR798" s="145"/>
      <c r="AS798" s="145"/>
      <c r="AT798" s="145"/>
      <c r="AU798" s="145"/>
      <c r="AV798" s="145"/>
      <c r="AW798" s="145"/>
      <c r="AX798" s="145"/>
      <c r="AY798" s="145"/>
      <c r="AZ798" s="145"/>
      <c r="BA798" s="145"/>
      <c r="BB798" s="145"/>
      <c r="BC798" s="145"/>
      <c r="BD798" s="145"/>
      <c r="BE798" s="145"/>
      <c r="BF798" s="145"/>
      <c r="BG798" s="145"/>
      <c r="BH798" s="145"/>
      <c r="BI798" s="145"/>
    </row>
    <row r="799" ht="14.25" customHeight="1">
      <c r="A799" s="111"/>
      <c r="B799" s="145"/>
      <c r="C799" s="178"/>
      <c r="D799" s="178"/>
      <c r="E799" s="179"/>
      <c r="F799" s="178"/>
      <c r="G799" s="145"/>
      <c r="H799" s="145"/>
      <c r="I799" s="178"/>
      <c r="J799" s="179"/>
      <c r="K799" s="178"/>
      <c r="L799" s="145"/>
      <c r="M799" s="145"/>
      <c r="N799" s="145"/>
      <c r="O799" s="145"/>
      <c r="P799" s="145"/>
      <c r="Q799" s="145"/>
      <c r="R799" s="145"/>
      <c r="S799" s="145"/>
      <c r="T799" s="145"/>
      <c r="U799" s="145"/>
      <c r="V799" s="145"/>
      <c r="W799" s="145"/>
      <c r="X799" s="145"/>
      <c r="Y799" s="145"/>
      <c r="Z799" s="145"/>
      <c r="AA799" s="145"/>
      <c r="AB799" s="145"/>
      <c r="AC799" s="145"/>
      <c r="AD799" s="145"/>
      <c r="AE799" s="145"/>
      <c r="AF799" s="145"/>
      <c r="AG799" s="145"/>
      <c r="AH799" s="145"/>
      <c r="AI799" s="145"/>
      <c r="AJ799" s="145"/>
      <c r="AK799" s="145"/>
      <c r="AL799" s="145"/>
      <c r="AM799" s="145"/>
      <c r="AN799" s="145"/>
      <c r="AO799" s="145"/>
      <c r="AP799" s="145"/>
      <c r="AQ799" s="145"/>
      <c r="AR799" s="145"/>
      <c r="AS799" s="145"/>
      <c r="AT799" s="145"/>
      <c r="AU799" s="145"/>
      <c r="AV799" s="145"/>
      <c r="AW799" s="145"/>
      <c r="AX799" s="145"/>
      <c r="AY799" s="145"/>
      <c r="AZ799" s="145"/>
      <c r="BA799" s="145"/>
      <c r="BB799" s="145"/>
      <c r="BC799" s="145"/>
      <c r="BD799" s="145"/>
      <c r="BE799" s="145"/>
      <c r="BF799" s="145"/>
      <c r="BG799" s="145"/>
      <c r="BH799" s="145"/>
      <c r="BI799" s="145"/>
    </row>
    <row r="800" ht="14.25" customHeight="1">
      <c r="A800" s="111"/>
      <c r="B800" s="145"/>
      <c r="C800" s="178"/>
      <c r="D800" s="178"/>
      <c r="E800" s="179"/>
      <c r="F800" s="178"/>
      <c r="G800" s="145"/>
      <c r="H800" s="145"/>
      <c r="I800" s="178"/>
      <c r="J800" s="179"/>
      <c r="K800" s="178"/>
      <c r="L800" s="145"/>
      <c r="M800" s="145"/>
      <c r="N800" s="145"/>
      <c r="O800" s="145"/>
      <c r="P800" s="145"/>
      <c r="Q800" s="145"/>
      <c r="R800" s="145"/>
      <c r="S800" s="145"/>
      <c r="T800" s="145"/>
      <c r="U800" s="145"/>
      <c r="V800" s="145"/>
      <c r="W800" s="145"/>
      <c r="X800" s="145"/>
      <c r="Y800" s="145"/>
      <c r="Z800" s="145"/>
      <c r="AA800" s="145"/>
      <c r="AB800" s="145"/>
      <c r="AC800" s="145"/>
      <c r="AD800" s="145"/>
      <c r="AE800" s="145"/>
      <c r="AF800" s="145"/>
      <c r="AG800" s="145"/>
      <c r="AH800" s="145"/>
      <c r="AI800" s="145"/>
      <c r="AJ800" s="145"/>
      <c r="AK800" s="145"/>
      <c r="AL800" s="145"/>
      <c r="AM800" s="145"/>
      <c r="AN800" s="145"/>
      <c r="AO800" s="145"/>
      <c r="AP800" s="145"/>
      <c r="AQ800" s="145"/>
      <c r="AR800" s="145"/>
      <c r="AS800" s="145"/>
      <c r="AT800" s="145"/>
      <c r="AU800" s="145"/>
      <c r="AV800" s="145"/>
      <c r="AW800" s="145"/>
      <c r="AX800" s="145"/>
      <c r="AY800" s="145"/>
      <c r="AZ800" s="145"/>
      <c r="BA800" s="145"/>
      <c r="BB800" s="145"/>
      <c r="BC800" s="145"/>
      <c r="BD800" s="145"/>
      <c r="BE800" s="145"/>
      <c r="BF800" s="145"/>
      <c r="BG800" s="145"/>
      <c r="BH800" s="145"/>
      <c r="BI800" s="145"/>
    </row>
    <row r="801" ht="14.25" customHeight="1">
      <c r="A801" s="111"/>
      <c r="B801" s="145"/>
      <c r="C801" s="178"/>
      <c r="D801" s="178"/>
      <c r="E801" s="179"/>
      <c r="F801" s="178"/>
      <c r="G801" s="145"/>
      <c r="H801" s="145"/>
      <c r="I801" s="178"/>
      <c r="J801" s="179"/>
      <c r="K801" s="178"/>
      <c r="L801" s="145"/>
      <c r="M801" s="145"/>
      <c r="N801" s="145"/>
      <c r="O801" s="145"/>
      <c r="P801" s="145"/>
      <c r="Q801" s="145"/>
      <c r="R801" s="145"/>
      <c r="S801" s="145"/>
      <c r="T801" s="145"/>
      <c r="U801" s="145"/>
      <c r="V801" s="145"/>
      <c r="W801" s="145"/>
      <c r="X801" s="145"/>
      <c r="Y801" s="145"/>
      <c r="Z801" s="145"/>
      <c r="AA801" s="145"/>
      <c r="AB801" s="145"/>
      <c r="AC801" s="145"/>
      <c r="AD801" s="145"/>
      <c r="AE801" s="145"/>
      <c r="AF801" s="145"/>
      <c r="AG801" s="145"/>
      <c r="AH801" s="145"/>
      <c r="AI801" s="145"/>
      <c r="AJ801" s="145"/>
      <c r="AK801" s="145"/>
      <c r="AL801" s="145"/>
      <c r="AM801" s="145"/>
      <c r="AN801" s="145"/>
      <c r="AO801" s="145"/>
      <c r="AP801" s="145"/>
      <c r="AQ801" s="145"/>
      <c r="AR801" s="145"/>
      <c r="AS801" s="145"/>
      <c r="AT801" s="145"/>
      <c r="AU801" s="145"/>
      <c r="AV801" s="145"/>
      <c r="AW801" s="145"/>
      <c r="AX801" s="145"/>
      <c r="AY801" s="145"/>
      <c r="AZ801" s="145"/>
      <c r="BA801" s="145"/>
      <c r="BB801" s="145"/>
      <c r="BC801" s="145"/>
      <c r="BD801" s="145"/>
      <c r="BE801" s="145"/>
      <c r="BF801" s="145"/>
      <c r="BG801" s="145"/>
      <c r="BH801" s="145"/>
      <c r="BI801" s="145"/>
    </row>
    <row r="802" ht="14.25" customHeight="1">
      <c r="A802" s="111"/>
      <c r="B802" s="145"/>
      <c r="C802" s="178"/>
      <c r="D802" s="178"/>
      <c r="E802" s="179"/>
      <c r="F802" s="178"/>
      <c r="G802" s="145"/>
      <c r="H802" s="145"/>
      <c r="I802" s="178"/>
      <c r="J802" s="179"/>
      <c r="K802" s="178"/>
      <c r="L802" s="145"/>
      <c r="M802" s="145"/>
      <c r="N802" s="145"/>
      <c r="O802" s="145"/>
      <c r="P802" s="145"/>
      <c r="Q802" s="145"/>
      <c r="R802" s="145"/>
      <c r="S802" s="145"/>
      <c r="T802" s="145"/>
      <c r="U802" s="145"/>
      <c r="V802" s="145"/>
      <c r="W802" s="145"/>
      <c r="X802" s="145"/>
      <c r="Y802" s="145"/>
      <c r="Z802" s="145"/>
      <c r="AA802" s="145"/>
      <c r="AB802" s="145"/>
      <c r="AC802" s="145"/>
      <c r="AD802" s="145"/>
      <c r="AE802" s="145"/>
      <c r="AF802" s="145"/>
      <c r="AG802" s="145"/>
      <c r="AH802" s="145"/>
      <c r="AI802" s="145"/>
      <c r="AJ802" s="145"/>
      <c r="AK802" s="145"/>
      <c r="AL802" s="145"/>
      <c r="AM802" s="145"/>
      <c r="AN802" s="145"/>
      <c r="AO802" s="145"/>
      <c r="AP802" s="145"/>
      <c r="AQ802" s="145"/>
      <c r="AR802" s="145"/>
      <c r="AS802" s="145"/>
      <c r="AT802" s="145"/>
      <c r="AU802" s="145"/>
      <c r="AV802" s="145"/>
      <c r="AW802" s="145"/>
      <c r="AX802" s="145"/>
      <c r="AY802" s="145"/>
      <c r="AZ802" s="145"/>
      <c r="BA802" s="145"/>
      <c r="BB802" s="145"/>
      <c r="BC802" s="145"/>
      <c r="BD802" s="145"/>
      <c r="BE802" s="145"/>
      <c r="BF802" s="145"/>
      <c r="BG802" s="145"/>
      <c r="BH802" s="145"/>
      <c r="BI802" s="145"/>
    </row>
    <row r="803" ht="14.25" customHeight="1">
      <c r="A803" s="111"/>
      <c r="B803" s="145"/>
      <c r="C803" s="178"/>
      <c r="D803" s="178"/>
      <c r="E803" s="179"/>
      <c r="F803" s="178"/>
      <c r="G803" s="145"/>
      <c r="H803" s="145"/>
      <c r="I803" s="178"/>
      <c r="J803" s="179"/>
      <c r="K803" s="178"/>
      <c r="L803" s="145"/>
      <c r="M803" s="145"/>
      <c r="N803" s="145"/>
      <c r="O803" s="145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  <c r="AA803" s="145"/>
      <c r="AB803" s="145"/>
      <c r="AC803" s="145"/>
      <c r="AD803" s="145"/>
      <c r="AE803" s="145"/>
      <c r="AF803" s="145"/>
      <c r="AG803" s="145"/>
      <c r="AH803" s="145"/>
      <c r="AI803" s="145"/>
      <c r="AJ803" s="145"/>
      <c r="AK803" s="145"/>
      <c r="AL803" s="145"/>
      <c r="AM803" s="145"/>
      <c r="AN803" s="145"/>
      <c r="AO803" s="145"/>
      <c r="AP803" s="145"/>
      <c r="AQ803" s="145"/>
      <c r="AR803" s="145"/>
      <c r="AS803" s="145"/>
      <c r="AT803" s="145"/>
      <c r="AU803" s="145"/>
      <c r="AV803" s="145"/>
      <c r="AW803" s="145"/>
      <c r="AX803" s="145"/>
      <c r="AY803" s="145"/>
      <c r="AZ803" s="145"/>
      <c r="BA803" s="145"/>
      <c r="BB803" s="145"/>
      <c r="BC803" s="145"/>
      <c r="BD803" s="145"/>
      <c r="BE803" s="145"/>
      <c r="BF803" s="145"/>
      <c r="BG803" s="145"/>
      <c r="BH803" s="145"/>
      <c r="BI803" s="145"/>
    </row>
    <row r="804" ht="14.25" customHeight="1">
      <c r="A804" s="111"/>
      <c r="B804" s="145"/>
      <c r="C804" s="178"/>
      <c r="D804" s="178"/>
      <c r="E804" s="179"/>
      <c r="F804" s="178"/>
      <c r="G804" s="145"/>
      <c r="H804" s="145"/>
      <c r="I804" s="178"/>
      <c r="J804" s="179"/>
      <c r="K804" s="178"/>
      <c r="L804" s="145"/>
      <c r="M804" s="145"/>
      <c r="N804" s="145"/>
      <c r="O804" s="145"/>
      <c r="P804" s="145"/>
      <c r="Q804" s="145"/>
      <c r="R804" s="145"/>
      <c r="S804" s="145"/>
      <c r="T804" s="145"/>
      <c r="U804" s="145"/>
      <c r="V804" s="145"/>
      <c r="W804" s="145"/>
      <c r="X804" s="145"/>
      <c r="Y804" s="145"/>
      <c r="Z804" s="145"/>
      <c r="AA804" s="145"/>
      <c r="AB804" s="145"/>
      <c r="AC804" s="145"/>
      <c r="AD804" s="145"/>
      <c r="AE804" s="145"/>
      <c r="AF804" s="145"/>
      <c r="AG804" s="145"/>
      <c r="AH804" s="145"/>
      <c r="AI804" s="145"/>
      <c r="AJ804" s="145"/>
      <c r="AK804" s="145"/>
      <c r="AL804" s="145"/>
      <c r="AM804" s="145"/>
      <c r="AN804" s="145"/>
      <c r="AO804" s="145"/>
      <c r="AP804" s="145"/>
      <c r="AQ804" s="145"/>
      <c r="AR804" s="145"/>
      <c r="AS804" s="145"/>
      <c r="AT804" s="145"/>
      <c r="AU804" s="145"/>
      <c r="AV804" s="145"/>
      <c r="AW804" s="145"/>
      <c r="AX804" s="145"/>
      <c r="AY804" s="145"/>
      <c r="AZ804" s="145"/>
      <c r="BA804" s="145"/>
      <c r="BB804" s="145"/>
      <c r="BC804" s="145"/>
      <c r="BD804" s="145"/>
      <c r="BE804" s="145"/>
      <c r="BF804" s="145"/>
      <c r="BG804" s="145"/>
      <c r="BH804" s="145"/>
      <c r="BI804" s="145"/>
    </row>
    <row r="805" ht="14.25" customHeight="1">
      <c r="A805" s="111"/>
      <c r="B805" s="145"/>
      <c r="C805" s="178"/>
      <c r="D805" s="178"/>
      <c r="E805" s="179"/>
      <c r="F805" s="178"/>
      <c r="G805" s="145"/>
      <c r="H805" s="145"/>
      <c r="I805" s="178"/>
      <c r="J805" s="179"/>
      <c r="K805" s="178"/>
      <c r="L805" s="145"/>
      <c r="M805" s="145"/>
      <c r="N805" s="145"/>
      <c r="O805" s="145"/>
      <c r="P805" s="145"/>
      <c r="Q805" s="145"/>
      <c r="R805" s="145"/>
      <c r="S805" s="145"/>
      <c r="T805" s="145"/>
      <c r="U805" s="145"/>
      <c r="V805" s="145"/>
      <c r="W805" s="145"/>
      <c r="X805" s="145"/>
      <c r="Y805" s="145"/>
      <c r="Z805" s="145"/>
      <c r="AA805" s="145"/>
      <c r="AB805" s="145"/>
      <c r="AC805" s="145"/>
      <c r="AD805" s="145"/>
      <c r="AE805" s="145"/>
      <c r="AF805" s="145"/>
      <c r="AG805" s="145"/>
      <c r="AH805" s="145"/>
      <c r="AI805" s="145"/>
      <c r="AJ805" s="145"/>
      <c r="AK805" s="145"/>
      <c r="AL805" s="145"/>
      <c r="AM805" s="145"/>
      <c r="AN805" s="145"/>
      <c r="AO805" s="145"/>
      <c r="AP805" s="145"/>
      <c r="AQ805" s="145"/>
      <c r="AR805" s="145"/>
      <c r="AS805" s="145"/>
      <c r="AT805" s="145"/>
      <c r="AU805" s="145"/>
      <c r="AV805" s="145"/>
      <c r="AW805" s="145"/>
      <c r="AX805" s="145"/>
      <c r="AY805" s="145"/>
      <c r="AZ805" s="145"/>
      <c r="BA805" s="145"/>
      <c r="BB805" s="145"/>
      <c r="BC805" s="145"/>
      <c r="BD805" s="145"/>
      <c r="BE805" s="145"/>
      <c r="BF805" s="145"/>
      <c r="BG805" s="145"/>
      <c r="BH805" s="145"/>
      <c r="BI805" s="145"/>
    </row>
    <row r="806" ht="14.25" customHeight="1">
      <c r="A806" s="111"/>
      <c r="B806" s="145"/>
      <c r="C806" s="178"/>
      <c r="D806" s="178"/>
      <c r="E806" s="179"/>
      <c r="F806" s="178"/>
      <c r="G806" s="145"/>
      <c r="H806" s="145"/>
      <c r="I806" s="178"/>
      <c r="J806" s="179"/>
      <c r="K806" s="178"/>
      <c r="L806" s="145"/>
      <c r="M806" s="145"/>
      <c r="N806" s="145"/>
      <c r="O806" s="145"/>
      <c r="P806" s="145"/>
      <c r="Q806" s="145"/>
      <c r="R806" s="145"/>
      <c r="S806" s="145"/>
      <c r="T806" s="145"/>
      <c r="U806" s="145"/>
      <c r="V806" s="145"/>
      <c r="W806" s="145"/>
      <c r="X806" s="145"/>
      <c r="Y806" s="145"/>
      <c r="Z806" s="145"/>
      <c r="AA806" s="145"/>
      <c r="AB806" s="145"/>
      <c r="AC806" s="145"/>
      <c r="AD806" s="145"/>
      <c r="AE806" s="145"/>
      <c r="AF806" s="145"/>
      <c r="AG806" s="145"/>
      <c r="AH806" s="145"/>
      <c r="AI806" s="145"/>
      <c r="AJ806" s="145"/>
      <c r="AK806" s="145"/>
      <c r="AL806" s="145"/>
      <c r="AM806" s="145"/>
      <c r="AN806" s="145"/>
      <c r="AO806" s="145"/>
      <c r="AP806" s="145"/>
      <c r="AQ806" s="145"/>
      <c r="AR806" s="145"/>
      <c r="AS806" s="145"/>
      <c r="AT806" s="145"/>
      <c r="AU806" s="145"/>
      <c r="AV806" s="145"/>
      <c r="AW806" s="145"/>
      <c r="AX806" s="145"/>
      <c r="AY806" s="145"/>
      <c r="AZ806" s="145"/>
      <c r="BA806" s="145"/>
      <c r="BB806" s="145"/>
      <c r="BC806" s="145"/>
      <c r="BD806" s="145"/>
      <c r="BE806" s="145"/>
      <c r="BF806" s="145"/>
      <c r="BG806" s="145"/>
      <c r="BH806" s="145"/>
      <c r="BI806" s="145"/>
    </row>
    <row r="807" ht="14.25" customHeight="1">
      <c r="A807" s="111"/>
      <c r="B807" s="145"/>
      <c r="C807" s="178"/>
      <c r="D807" s="178"/>
      <c r="E807" s="179"/>
      <c r="F807" s="178"/>
      <c r="G807" s="145"/>
      <c r="H807" s="145"/>
      <c r="I807" s="178"/>
      <c r="J807" s="179"/>
      <c r="K807" s="178"/>
      <c r="L807" s="145"/>
      <c r="M807" s="145"/>
      <c r="N807" s="145"/>
      <c r="O807" s="145"/>
      <c r="P807" s="145"/>
      <c r="Q807" s="145"/>
      <c r="R807" s="145"/>
      <c r="S807" s="145"/>
      <c r="T807" s="145"/>
      <c r="U807" s="145"/>
      <c r="V807" s="145"/>
      <c r="W807" s="145"/>
      <c r="X807" s="145"/>
      <c r="Y807" s="145"/>
      <c r="Z807" s="145"/>
      <c r="AA807" s="145"/>
      <c r="AB807" s="145"/>
      <c r="AC807" s="145"/>
      <c r="AD807" s="145"/>
      <c r="AE807" s="145"/>
      <c r="AF807" s="145"/>
      <c r="AG807" s="145"/>
      <c r="AH807" s="145"/>
      <c r="AI807" s="145"/>
      <c r="AJ807" s="145"/>
      <c r="AK807" s="145"/>
      <c r="AL807" s="145"/>
      <c r="AM807" s="145"/>
      <c r="AN807" s="145"/>
      <c r="AO807" s="145"/>
      <c r="AP807" s="145"/>
      <c r="AQ807" s="145"/>
      <c r="AR807" s="145"/>
      <c r="AS807" s="145"/>
      <c r="AT807" s="145"/>
      <c r="AU807" s="145"/>
      <c r="AV807" s="145"/>
      <c r="AW807" s="145"/>
      <c r="AX807" s="145"/>
      <c r="AY807" s="145"/>
      <c r="AZ807" s="145"/>
      <c r="BA807" s="145"/>
      <c r="BB807" s="145"/>
      <c r="BC807" s="145"/>
      <c r="BD807" s="145"/>
      <c r="BE807" s="145"/>
      <c r="BF807" s="145"/>
      <c r="BG807" s="145"/>
      <c r="BH807" s="145"/>
      <c r="BI807" s="145"/>
    </row>
    <row r="808" ht="14.25" customHeight="1">
      <c r="A808" s="111"/>
      <c r="B808" s="145"/>
      <c r="C808" s="178"/>
      <c r="D808" s="178"/>
      <c r="E808" s="179"/>
      <c r="F808" s="178"/>
      <c r="G808" s="145"/>
      <c r="H808" s="145"/>
      <c r="I808" s="178"/>
      <c r="J808" s="179"/>
      <c r="K808" s="178"/>
      <c r="L808" s="145"/>
      <c r="M808" s="145"/>
      <c r="N808" s="145"/>
      <c r="O808" s="145"/>
      <c r="P808" s="145"/>
      <c r="Q808" s="145"/>
      <c r="R808" s="145"/>
      <c r="S808" s="145"/>
      <c r="T808" s="145"/>
      <c r="U808" s="145"/>
      <c r="V808" s="145"/>
      <c r="W808" s="145"/>
      <c r="X808" s="145"/>
      <c r="Y808" s="145"/>
      <c r="Z808" s="145"/>
      <c r="AA808" s="145"/>
      <c r="AB808" s="145"/>
      <c r="AC808" s="145"/>
      <c r="AD808" s="145"/>
      <c r="AE808" s="145"/>
      <c r="AF808" s="145"/>
      <c r="AG808" s="145"/>
      <c r="AH808" s="145"/>
      <c r="AI808" s="145"/>
      <c r="AJ808" s="145"/>
      <c r="AK808" s="145"/>
      <c r="AL808" s="145"/>
      <c r="AM808" s="145"/>
      <c r="AN808" s="145"/>
      <c r="AO808" s="145"/>
      <c r="AP808" s="145"/>
      <c r="AQ808" s="145"/>
      <c r="AR808" s="145"/>
      <c r="AS808" s="145"/>
      <c r="AT808" s="145"/>
      <c r="AU808" s="145"/>
      <c r="AV808" s="145"/>
      <c r="AW808" s="145"/>
      <c r="AX808" s="145"/>
      <c r="AY808" s="145"/>
      <c r="AZ808" s="145"/>
      <c r="BA808" s="145"/>
      <c r="BB808" s="145"/>
      <c r="BC808" s="145"/>
      <c r="BD808" s="145"/>
      <c r="BE808" s="145"/>
      <c r="BF808" s="145"/>
      <c r="BG808" s="145"/>
      <c r="BH808" s="145"/>
      <c r="BI808" s="145"/>
    </row>
    <row r="809" ht="14.25" customHeight="1">
      <c r="A809" s="111"/>
      <c r="B809" s="145"/>
      <c r="C809" s="178"/>
      <c r="D809" s="178"/>
      <c r="E809" s="179"/>
      <c r="F809" s="178"/>
      <c r="G809" s="145"/>
      <c r="H809" s="145"/>
      <c r="I809" s="178"/>
      <c r="J809" s="179"/>
      <c r="K809" s="178"/>
      <c r="L809" s="145"/>
      <c r="M809" s="145"/>
      <c r="N809" s="145"/>
      <c r="O809" s="145"/>
      <c r="P809" s="145"/>
      <c r="Q809" s="145"/>
      <c r="R809" s="145"/>
      <c r="S809" s="145"/>
      <c r="T809" s="145"/>
      <c r="U809" s="145"/>
      <c r="V809" s="145"/>
      <c r="W809" s="145"/>
      <c r="X809" s="145"/>
      <c r="Y809" s="145"/>
      <c r="Z809" s="145"/>
      <c r="AA809" s="145"/>
      <c r="AB809" s="145"/>
      <c r="AC809" s="145"/>
      <c r="AD809" s="145"/>
      <c r="AE809" s="145"/>
      <c r="AF809" s="145"/>
      <c r="AG809" s="145"/>
      <c r="AH809" s="145"/>
      <c r="AI809" s="145"/>
      <c r="AJ809" s="145"/>
      <c r="AK809" s="145"/>
      <c r="AL809" s="145"/>
      <c r="AM809" s="145"/>
      <c r="AN809" s="145"/>
      <c r="AO809" s="145"/>
      <c r="AP809" s="145"/>
      <c r="AQ809" s="145"/>
      <c r="AR809" s="145"/>
      <c r="AS809" s="145"/>
      <c r="AT809" s="145"/>
      <c r="AU809" s="145"/>
      <c r="AV809" s="145"/>
      <c r="AW809" s="145"/>
      <c r="AX809" s="145"/>
      <c r="AY809" s="145"/>
      <c r="AZ809" s="145"/>
      <c r="BA809" s="145"/>
      <c r="BB809" s="145"/>
      <c r="BC809" s="145"/>
      <c r="BD809" s="145"/>
      <c r="BE809" s="145"/>
      <c r="BF809" s="145"/>
      <c r="BG809" s="145"/>
      <c r="BH809" s="145"/>
      <c r="BI809" s="145"/>
    </row>
    <row r="810" ht="14.25" customHeight="1">
      <c r="A810" s="111"/>
      <c r="B810" s="145"/>
      <c r="C810" s="178"/>
      <c r="D810" s="178"/>
      <c r="E810" s="179"/>
      <c r="F810" s="178"/>
      <c r="G810" s="145"/>
      <c r="H810" s="145"/>
      <c r="I810" s="178"/>
      <c r="J810" s="179"/>
      <c r="K810" s="178"/>
      <c r="L810" s="145"/>
      <c r="M810" s="145"/>
      <c r="N810" s="145"/>
      <c r="O810" s="145"/>
      <c r="P810" s="145"/>
      <c r="Q810" s="145"/>
      <c r="R810" s="145"/>
      <c r="S810" s="145"/>
      <c r="T810" s="145"/>
      <c r="U810" s="145"/>
      <c r="V810" s="145"/>
      <c r="W810" s="145"/>
      <c r="X810" s="145"/>
      <c r="Y810" s="145"/>
      <c r="Z810" s="145"/>
      <c r="AA810" s="145"/>
      <c r="AB810" s="145"/>
      <c r="AC810" s="145"/>
      <c r="AD810" s="145"/>
      <c r="AE810" s="145"/>
      <c r="AF810" s="145"/>
      <c r="AG810" s="145"/>
      <c r="AH810" s="145"/>
      <c r="AI810" s="145"/>
      <c r="AJ810" s="145"/>
      <c r="AK810" s="145"/>
      <c r="AL810" s="145"/>
      <c r="AM810" s="145"/>
      <c r="AN810" s="145"/>
      <c r="AO810" s="145"/>
      <c r="AP810" s="145"/>
      <c r="AQ810" s="145"/>
      <c r="AR810" s="145"/>
      <c r="AS810" s="145"/>
      <c r="AT810" s="145"/>
      <c r="AU810" s="145"/>
      <c r="AV810" s="145"/>
      <c r="AW810" s="145"/>
      <c r="AX810" s="145"/>
      <c r="AY810" s="145"/>
      <c r="AZ810" s="145"/>
      <c r="BA810" s="145"/>
      <c r="BB810" s="145"/>
      <c r="BC810" s="145"/>
      <c r="BD810" s="145"/>
      <c r="BE810" s="145"/>
      <c r="BF810" s="145"/>
      <c r="BG810" s="145"/>
      <c r="BH810" s="145"/>
      <c r="BI810" s="145"/>
    </row>
    <row r="811" ht="14.25" customHeight="1">
      <c r="A811" s="111"/>
      <c r="B811" s="145"/>
      <c r="C811" s="178"/>
      <c r="D811" s="178"/>
      <c r="E811" s="179"/>
      <c r="F811" s="178"/>
      <c r="G811" s="145"/>
      <c r="H811" s="145"/>
      <c r="I811" s="178"/>
      <c r="J811" s="179"/>
      <c r="K811" s="178"/>
      <c r="L811" s="145"/>
      <c r="M811" s="145"/>
      <c r="N811" s="145"/>
      <c r="O811" s="145"/>
      <c r="P811" s="145"/>
      <c r="Q811" s="145"/>
      <c r="R811" s="145"/>
      <c r="S811" s="145"/>
      <c r="T811" s="145"/>
      <c r="U811" s="145"/>
      <c r="V811" s="145"/>
      <c r="W811" s="145"/>
      <c r="X811" s="145"/>
      <c r="Y811" s="145"/>
      <c r="Z811" s="145"/>
      <c r="AA811" s="145"/>
      <c r="AB811" s="145"/>
      <c r="AC811" s="145"/>
      <c r="AD811" s="145"/>
      <c r="AE811" s="145"/>
      <c r="AF811" s="145"/>
      <c r="AG811" s="145"/>
      <c r="AH811" s="145"/>
      <c r="AI811" s="145"/>
      <c r="AJ811" s="145"/>
      <c r="AK811" s="145"/>
      <c r="AL811" s="145"/>
      <c r="AM811" s="145"/>
      <c r="AN811" s="145"/>
      <c r="AO811" s="145"/>
      <c r="AP811" s="145"/>
      <c r="AQ811" s="145"/>
      <c r="AR811" s="145"/>
      <c r="AS811" s="145"/>
      <c r="AT811" s="145"/>
      <c r="AU811" s="145"/>
      <c r="AV811" s="145"/>
      <c r="AW811" s="145"/>
      <c r="AX811" s="145"/>
      <c r="AY811" s="145"/>
      <c r="AZ811" s="145"/>
      <c r="BA811" s="145"/>
      <c r="BB811" s="145"/>
      <c r="BC811" s="145"/>
      <c r="BD811" s="145"/>
      <c r="BE811" s="145"/>
      <c r="BF811" s="145"/>
      <c r="BG811" s="145"/>
      <c r="BH811" s="145"/>
      <c r="BI811" s="145"/>
    </row>
    <row r="812" ht="14.25" customHeight="1">
      <c r="A812" s="111"/>
      <c r="B812" s="145"/>
      <c r="C812" s="178"/>
      <c r="D812" s="178"/>
      <c r="E812" s="179"/>
      <c r="F812" s="178"/>
      <c r="G812" s="145"/>
      <c r="H812" s="145"/>
      <c r="I812" s="178"/>
      <c r="J812" s="179"/>
      <c r="K812" s="178"/>
      <c r="L812" s="145"/>
      <c r="M812" s="145"/>
      <c r="N812" s="145"/>
      <c r="O812" s="145"/>
      <c r="P812" s="145"/>
      <c r="Q812" s="145"/>
      <c r="R812" s="145"/>
      <c r="S812" s="145"/>
      <c r="T812" s="145"/>
      <c r="U812" s="145"/>
      <c r="V812" s="145"/>
      <c r="W812" s="145"/>
      <c r="X812" s="145"/>
      <c r="Y812" s="145"/>
      <c r="Z812" s="145"/>
      <c r="AA812" s="145"/>
      <c r="AB812" s="145"/>
      <c r="AC812" s="145"/>
      <c r="AD812" s="145"/>
      <c r="AE812" s="145"/>
      <c r="AF812" s="145"/>
      <c r="AG812" s="145"/>
      <c r="AH812" s="145"/>
      <c r="AI812" s="145"/>
      <c r="AJ812" s="145"/>
      <c r="AK812" s="145"/>
      <c r="AL812" s="145"/>
      <c r="AM812" s="145"/>
      <c r="AN812" s="145"/>
      <c r="AO812" s="145"/>
      <c r="AP812" s="145"/>
      <c r="AQ812" s="145"/>
      <c r="AR812" s="145"/>
      <c r="AS812" s="145"/>
      <c r="AT812" s="145"/>
      <c r="AU812" s="145"/>
      <c r="AV812" s="145"/>
      <c r="AW812" s="145"/>
      <c r="AX812" s="145"/>
      <c r="AY812" s="145"/>
      <c r="AZ812" s="145"/>
      <c r="BA812" s="145"/>
      <c r="BB812" s="145"/>
      <c r="BC812" s="145"/>
      <c r="BD812" s="145"/>
      <c r="BE812" s="145"/>
      <c r="BF812" s="145"/>
      <c r="BG812" s="145"/>
      <c r="BH812" s="145"/>
      <c r="BI812" s="145"/>
    </row>
    <row r="813" ht="14.25" customHeight="1">
      <c r="A813" s="111"/>
      <c r="B813" s="145"/>
      <c r="C813" s="178"/>
      <c r="D813" s="178"/>
      <c r="E813" s="179"/>
      <c r="F813" s="178"/>
      <c r="G813" s="145"/>
      <c r="H813" s="145"/>
      <c r="I813" s="178"/>
      <c r="J813" s="179"/>
      <c r="K813" s="178"/>
      <c r="L813" s="145"/>
      <c r="M813" s="145"/>
      <c r="N813" s="145"/>
      <c r="O813" s="145"/>
      <c r="P813" s="145"/>
      <c r="Q813" s="145"/>
      <c r="R813" s="145"/>
      <c r="S813" s="145"/>
      <c r="T813" s="145"/>
      <c r="U813" s="145"/>
      <c r="V813" s="145"/>
      <c r="W813" s="145"/>
      <c r="X813" s="145"/>
      <c r="Y813" s="145"/>
      <c r="Z813" s="145"/>
      <c r="AA813" s="145"/>
      <c r="AB813" s="145"/>
      <c r="AC813" s="145"/>
      <c r="AD813" s="145"/>
      <c r="AE813" s="145"/>
      <c r="AF813" s="145"/>
      <c r="AG813" s="145"/>
      <c r="AH813" s="145"/>
      <c r="AI813" s="145"/>
      <c r="AJ813" s="145"/>
      <c r="AK813" s="145"/>
      <c r="AL813" s="145"/>
      <c r="AM813" s="145"/>
      <c r="AN813" s="145"/>
      <c r="AO813" s="145"/>
      <c r="AP813" s="145"/>
      <c r="AQ813" s="145"/>
      <c r="AR813" s="145"/>
      <c r="AS813" s="145"/>
      <c r="AT813" s="145"/>
      <c r="AU813" s="145"/>
      <c r="AV813" s="145"/>
      <c r="AW813" s="145"/>
      <c r="AX813" s="145"/>
      <c r="AY813" s="145"/>
      <c r="AZ813" s="145"/>
      <c r="BA813" s="145"/>
      <c r="BB813" s="145"/>
      <c r="BC813" s="145"/>
      <c r="BD813" s="145"/>
      <c r="BE813" s="145"/>
      <c r="BF813" s="145"/>
      <c r="BG813" s="145"/>
      <c r="BH813" s="145"/>
      <c r="BI813" s="145"/>
    </row>
    <row r="814" ht="14.25" customHeight="1">
      <c r="A814" s="111"/>
      <c r="B814" s="145"/>
      <c r="C814" s="178"/>
      <c r="D814" s="178"/>
      <c r="E814" s="179"/>
      <c r="F814" s="178"/>
      <c r="G814" s="145"/>
      <c r="H814" s="145"/>
      <c r="I814" s="178"/>
      <c r="J814" s="179"/>
      <c r="K814" s="178"/>
      <c r="L814" s="145"/>
      <c r="M814" s="145"/>
      <c r="N814" s="145"/>
      <c r="O814" s="145"/>
      <c r="P814" s="145"/>
      <c r="Q814" s="145"/>
      <c r="R814" s="145"/>
      <c r="S814" s="145"/>
      <c r="T814" s="145"/>
      <c r="U814" s="145"/>
      <c r="V814" s="145"/>
      <c r="W814" s="145"/>
      <c r="X814" s="145"/>
      <c r="Y814" s="145"/>
      <c r="Z814" s="145"/>
      <c r="AA814" s="145"/>
      <c r="AB814" s="145"/>
      <c r="AC814" s="145"/>
      <c r="AD814" s="145"/>
      <c r="AE814" s="145"/>
      <c r="AF814" s="145"/>
      <c r="AG814" s="145"/>
      <c r="AH814" s="145"/>
      <c r="AI814" s="145"/>
      <c r="AJ814" s="145"/>
      <c r="AK814" s="145"/>
      <c r="AL814" s="145"/>
      <c r="AM814" s="145"/>
      <c r="AN814" s="145"/>
      <c r="AO814" s="145"/>
      <c r="AP814" s="145"/>
      <c r="AQ814" s="145"/>
      <c r="AR814" s="145"/>
      <c r="AS814" s="145"/>
      <c r="AT814" s="145"/>
      <c r="AU814" s="145"/>
      <c r="AV814" s="145"/>
      <c r="AW814" s="145"/>
      <c r="AX814" s="145"/>
      <c r="AY814" s="145"/>
      <c r="AZ814" s="145"/>
      <c r="BA814" s="145"/>
      <c r="BB814" s="145"/>
      <c r="BC814" s="145"/>
      <c r="BD814" s="145"/>
      <c r="BE814" s="145"/>
      <c r="BF814" s="145"/>
      <c r="BG814" s="145"/>
      <c r="BH814" s="145"/>
      <c r="BI814" s="145"/>
    </row>
    <row r="815" ht="14.25" customHeight="1">
      <c r="A815" s="111"/>
      <c r="B815" s="145"/>
      <c r="C815" s="178"/>
      <c r="D815" s="178"/>
      <c r="E815" s="179"/>
      <c r="F815" s="178"/>
      <c r="G815" s="145"/>
      <c r="H815" s="145"/>
      <c r="I815" s="178"/>
      <c r="J815" s="179"/>
      <c r="K815" s="178"/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5"/>
      <c r="Z815" s="145"/>
      <c r="AA815" s="145"/>
      <c r="AB815" s="145"/>
      <c r="AC815" s="145"/>
      <c r="AD815" s="145"/>
      <c r="AE815" s="145"/>
      <c r="AF815" s="145"/>
      <c r="AG815" s="145"/>
      <c r="AH815" s="145"/>
      <c r="AI815" s="145"/>
      <c r="AJ815" s="145"/>
      <c r="AK815" s="145"/>
      <c r="AL815" s="145"/>
      <c r="AM815" s="145"/>
      <c r="AN815" s="145"/>
      <c r="AO815" s="145"/>
      <c r="AP815" s="145"/>
      <c r="AQ815" s="145"/>
      <c r="AR815" s="145"/>
      <c r="AS815" s="145"/>
      <c r="AT815" s="145"/>
      <c r="AU815" s="145"/>
      <c r="AV815" s="145"/>
      <c r="AW815" s="145"/>
      <c r="AX815" s="145"/>
      <c r="AY815" s="145"/>
      <c r="AZ815" s="145"/>
      <c r="BA815" s="145"/>
      <c r="BB815" s="145"/>
      <c r="BC815" s="145"/>
      <c r="BD815" s="145"/>
      <c r="BE815" s="145"/>
      <c r="BF815" s="145"/>
      <c r="BG815" s="145"/>
      <c r="BH815" s="145"/>
      <c r="BI815" s="145"/>
    </row>
    <row r="816" ht="14.25" customHeight="1">
      <c r="A816" s="111"/>
      <c r="B816" s="145"/>
      <c r="C816" s="178"/>
      <c r="D816" s="178"/>
      <c r="E816" s="179"/>
      <c r="F816" s="178"/>
      <c r="G816" s="145"/>
      <c r="H816" s="145"/>
      <c r="I816" s="178"/>
      <c r="J816" s="179"/>
      <c r="K816" s="178"/>
      <c r="L816" s="145"/>
      <c r="M816" s="145"/>
      <c r="N816" s="145"/>
      <c r="O816" s="145"/>
      <c r="P816" s="145"/>
      <c r="Q816" s="145"/>
      <c r="R816" s="145"/>
      <c r="S816" s="145"/>
      <c r="T816" s="145"/>
      <c r="U816" s="145"/>
      <c r="V816" s="145"/>
      <c r="W816" s="145"/>
      <c r="X816" s="145"/>
      <c r="Y816" s="145"/>
      <c r="Z816" s="145"/>
      <c r="AA816" s="145"/>
      <c r="AB816" s="145"/>
      <c r="AC816" s="145"/>
      <c r="AD816" s="145"/>
      <c r="AE816" s="145"/>
      <c r="AF816" s="145"/>
      <c r="AG816" s="145"/>
      <c r="AH816" s="145"/>
      <c r="AI816" s="145"/>
      <c r="AJ816" s="145"/>
      <c r="AK816" s="145"/>
      <c r="AL816" s="145"/>
      <c r="AM816" s="145"/>
      <c r="AN816" s="145"/>
      <c r="AO816" s="145"/>
      <c r="AP816" s="145"/>
      <c r="AQ816" s="145"/>
      <c r="AR816" s="145"/>
      <c r="AS816" s="145"/>
      <c r="AT816" s="145"/>
      <c r="AU816" s="145"/>
      <c r="AV816" s="145"/>
      <c r="AW816" s="145"/>
      <c r="AX816" s="145"/>
      <c r="AY816" s="145"/>
      <c r="AZ816" s="145"/>
      <c r="BA816" s="145"/>
      <c r="BB816" s="145"/>
      <c r="BC816" s="145"/>
      <c r="BD816" s="145"/>
      <c r="BE816" s="145"/>
      <c r="BF816" s="145"/>
      <c r="BG816" s="145"/>
      <c r="BH816" s="145"/>
      <c r="BI816" s="145"/>
    </row>
    <row r="817" ht="14.25" customHeight="1">
      <c r="A817" s="111"/>
      <c r="B817" s="145"/>
      <c r="C817" s="178"/>
      <c r="D817" s="178"/>
      <c r="E817" s="179"/>
      <c r="F817" s="178"/>
      <c r="G817" s="145"/>
      <c r="H817" s="145"/>
      <c r="I817" s="178"/>
      <c r="J817" s="179"/>
      <c r="K817" s="178"/>
      <c r="L817" s="145"/>
      <c r="M817" s="145"/>
      <c r="N817" s="145"/>
      <c r="O817" s="145"/>
      <c r="P817" s="145"/>
      <c r="Q817" s="145"/>
      <c r="R817" s="145"/>
      <c r="S817" s="145"/>
      <c r="T817" s="145"/>
      <c r="U817" s="145"/>
      <c r="V817" s="145"/>
      <c r="W817" s="145"/>
      <c r="X817" s="145"/>
      <c r="Y817" s="145"/>
      <c r="Z817" s="145"/>
      <c r="AA817" s="145"/>
      <c r="AB817" s="145"/>
      <c r="AC817" s="145"/>
      <c r="AD817" s="145"/>
      <c r="AE817" s="145"/>
      <c r="AF817" s="145"/>
      <c r="AG817" s="145"/>
      <c r="AH817" s="145"/>
      <c r="AI817" s="145"/>
      <c r="AJ817" s="145"/>
      <c r="AK817" s="145"/>
      <c r="AL817" s="145"/>
      <c r="AM817" s="145"/>
      <c r="AN817" s="145"/>
      <c r="AO817" s="145"/>
      <c r="AP817" s="145"/>
      <c r="AQ817" s="145"/>
      <c r="AR817" s="145"/>
      <c r="AS817" s="145"/>
      <c r="AT817" s="145"/>
      <c r="AU817" s="145"/>
      <c r="AV817" s="145"/>
      <c r="AW817" s="145"/>
      <c r="AX817" s="145"/>
      <c r="AY817" s="145"/>
      <c r="AZ817" s="145"/>
      <c r="BA817" s="145"/>
      <c r="BB817" s="145"/>
      <c r="BC817" s="145"/>
      <c r="BD817" s="145"/>
      <c r="BE817" s="145"/>
      <c r="BF817" s="145"/>
      <c r="BG817" s="145"/>
      <c r="BH817" s="145"/>
      <c r="BI817" s="145"/>
    </row>
    <row r="818" ht="14.25" customHeight="1">
      <c r="A818" s="111"/>
      <c r="B818" s="145"/>
      <c r="C818" s="178"/>
      <c r="D818" s="178"/>
      <c r="E818" s="179"/>
      <c r="F818" s="178"/>
      <c r="G818" s="145"/>
      <c r="H818" s="145"/>
      <c r="I818" s="178"/>
      <c r="J818" s="179"/>
      <c r="K818" s="178"/>
      <c r="L818" s="145"/>
      <c r="M818" s="145"/>
      <c r="N818" s="145"/>
      <c r="O818" s="145"/>
      <c r="P818" s="145"/>
      <c r="Q818" s="145"/>
      <c r="R818" s="145"/>
      <c r="S818" s="145"/>
      <c r="T818" s="145"/>
      <c r="U818" s="145"/>
      <c r="V818" s="145"/>
      <c r="W818" s="145"/>
      <c r="X818" s="145"/>
      <c r="Y818" s="145"/>
      <c r="Z818" s="145"/>
      <c r="AA818" s="145"/>
      <c r="AB818" s="145"/>
      <c r="AC818" s="145"/>
      <c r="AD818" s="145"/>
      <c r="AE818" s="145"/>
      <c r="AF818" s="145"/>
      <c r="AG818" s="145"/>
      <c r="AH818" s="145"/>
      <c r="AI818" s="145"/>
      <c r="AJ818" s="145"/>
      <c r="AK818" s="145"/>
      <c r="AL818" s="145"/>
      <c r="AM818" s="145"/>
      <c r="AN818" s="145"/>
      <c r="AO818" s="145"/>
      <c r="AP818" s="145"/>
      <c r="AQ818" s="145"/>
      <c r="AR818" s="145"/>
      <c r="AS818" s="145"/>
      <c r="AT818" s="145"/>
      <c r="AU818" s="145"/>
      <c r="AV818" s="145"/>
      <c r="AW818" s="145"/>
      <c r="AX818" s="145"/>
      <c r="AY818" s="145"/>
      <c r="AZ818" s="145"/>
      <c r="BA818" s="145"/>
      <c r="BB818" s="145"/>
      <c r="BC818" s="145"/>
      <c r="BD818" s="145"/>
      <c r="BE818" s="145"/>
      <c r="BF818" s="145"/>
      <c r="BG818" s="145"/>
      <c r="BH818" s="145"/>
      <c r="BI818" s="145"/>
    </row>
    <row r="819" ht="14.25" customHeight="1">
      <c r="A819" s="111"/>
      <c r="B819" s="145"/>
      <c r="C819" s="178"/>
      <c r="D819" s="178"/>
      <c r="E819" s="179"/>
      <c r="F819" s="178"/>
      <c r="G819" s="145"/>
      <c r="H819" s="145"/>
      <c r="I819" s="178"/>
      <c r="J819" s="179"/>
      <c r="K819" s="178"/>
      <c r="L819" s="145"/>
      <c r="M819" s="145"/>
      <c r="N819" s="145"/>
      <c r="O819" s="145"/>
      <c r="P819" s="145"/>
      <c r="Q819" s="145"/>
      <c r="R819" s="145"/>
      <c r="S819" s="145"/>
      <c r="T819" s="145"/>
      <c r="U819" s="145"/>
      <c r="V819" s="145"/>
      <c r="W819" s="145"/>
      <c r="X819" s="145"/>
      <c r="Y819" s="145"/>
      <c r="Z819" s="145"/>
      <c r="AA819" s="145"/>
      <c r="AB819" s="145"/>
      <c r="AC819" s="145"/>
      <c r="AD819" s="145"/>
      <c r="AE819" s="145"/>
      <c r="AF819" s="145"/>
      <c r="AG819" s="145"/>
      <c r="AH819" s="145"/>
      <c r="AI819" s="145"/>
      <c r="AJ819" s="145"/>
      <c r="AK819" s="145"/>
      <c r="AL819" s="145"/>
      <c r="AM819" s="145"/>
      <c r="AN819" s="145"/>
      <c r="AO819" s="145"/>
      <c r="AP819" s="145"/>
      <c r="AQ819" s="145"/>
      <c r="AR819" s="145"/>
      <c r="AS819" s="145"/>
      <c r="AT819" s="145"/>
      <c r="AU819" s="145"/>
      <c r="AV819" s="145"/>
      <c r="AW819" s="145"/>
      <c r="AX819" s="145"/>
      <c r="AY819" s="145"/>
      <c r="AZ819" s="145"/>
      <c r="BA819" s="145"/>
      <c r="BB819" s="145"/>
      <c r="BC819" s="145"/>
      <c r="BD819" s="145"/>
      <c r="BE819" s="145"/>
      <c r="BF819" s="145"/>
      <c r="BG819" s="145"/>
      <c r="BH819" s="145"/>
      <c r="BI819" s="145"/>
    </row>
    <row r="820" ht="14.25" customHeight="1">
      <c r="A820" s="111"/>
      <c r="B820" s="145"/>
      <c r="C820" s="178"/>
      <c r="D820" s="178"/>
      <c r="E820" s="179"/>
      <c r="F820" s="178"/>
      <c r="G820" s="145"/>
      <c r="H820" s="145"/>
      <c r="I820" s="178"/>
      <c r="J820" s="179"/>
      <c r="K820" s="178"/>
      <c r="L820" s="145"/>
      <c r="M820" s="145"/>
      <c r="N820" s="145"/>
      <c r="O820" s="145"/>
      <c r="P820" s="145"/>
      <c r="Q820" s="145"/>
      <c r="R820" s="145"/>
      <c r="S820" s="145"/>
      <c r="T820" s="145"/>
      <c r="U820" s="145"/>
      <c r="V820" s="145"/>
      <c r="W820" s="145"/>
      <c r="X820" s="145"/>
      <c r="Y820" s="145"/>
      <c r="Z820" s="145"/>
      <c r="AA820" s="145"/>
      <c r="AB820" s="145"/>
      <c r="AC820" s="145"/>
      <c r="AD820" s="145"/>
      <c r="AE820" s="145"/>
      <c r="AF820" s="145"/>
      <c r="AG820" s="145"/>
      <c r="AH820" s="145"/>
      <c r="AI820" s="145"/>
      <c r="AJ820" s="145"/>
      <c r="AK820" s="145"/>
      <c r="AL820" s="145"/>
      <c r="AM820" s="145"/>
      <c r="AN820" s="145"/>
      <c r="AO820" s="145"/>
      <c r="AP820" s="145"/>
      <c r="AQ820" s="145"/>
      <c r="AR820" s="145"/>
      <c r="AS820" s="145"/>
      <c r="AT820" s="145"/>
      <c r="AU820" s="145"/>
      <c r="AV820" s="145"/>
      <c r="AW820" s="145"/>
      <c r="AX820" s="145"/>
      <c r="AY820" s="145"/>
      <c r="AZ820" s="145"/>
      <c r="BA820" s="145"/>
      <c r="BB820" s="145"/>
      <c r="BC820" s="145"/>
      <c r="BD820" s="145"/>
      <c r="BE820" s="145"/>
      <c r="BF820" s="145"/>
      <c r="BG820" s="145"/>
      <c r="BH820" s="145"/>
      <c r="BI820" s="145"/>
    </row>
    <row r="821" ht="14.25" customHeight="1">
      <c r="A821" s="111"/>
      <c r="B821" s="145"/>
      <c r="C821" s="178"/>
      <c r="D821" s="178"/>
      <c r="E821" s="179"/>
      <c r="F821" s="178"/>
      <c r="G821" s="145"/>
      <c r="H821" s="145"/>
      <c r="I821" s="178"/>
      <c r="J821" s="179"/>
      <c r="K821" s="178"/>
      <c r="L821" s="145"/>
      <c r="M821" s="145"/>
      <c r="N821" s="145"/>
      <c r="O821" s="145"/>
      <c r="P821" s="145"/>
      <c r="Q821" s="145"/>
      <c r="R821" s="145"/>
      <c r="S821" s="145"/>
      <c r="T821" s="145"/>
      <c r="U821" s="145"/>
      <c r="V821" s="145"/>
      <c r="W821" s="145"/>
      <c r="X821" s="145"/>
      <c r="Y821" s="145"/>
      <c r="Z821" s="145"/>
      <c r="AA821" s="145"/>
      <c r="AB821" s="145"/>
      <c r="AC821" s="145"/>
      <c r="AD821" s="145"/>
      <c r="AE821" s="145"/>
      <c r="AF821" s="145"/>
      <c r="AG821" s="145"/>
      <c r="AH821" s="145"/>
      <c r="AI821" s="145"/>
      <c r="AJ821" s="145"/>
      <c r="AK821" s="145"/>
      <c r="AL821" s="145"/>
      <c r="AM821" s="145"/>
      <c r="AN821" s="145"/>
      <c r="AO821" s="145"/>
      <c r="AP821" s="145"/>
      <c r="AQ821" s="145"/>
      <c r="AR821" s="145"/>
      <c r="AS821" s="145"/>
      <c r="AT821" s="145"/>
      <c r="AU821" s="145"/>
      <c r="AV821" s="145"/>
      <c r="AW821" s="145"/>
      <c r="AX821" s="145"/>
      <c r="AY821" s="145"/>
      <c r="AZ821" s="145"/>
      <c r="BA821" s="145"/>
      <c r="BB821" s="145"/>
      <c r="BC821" s="145"/>
      <c r="BD821" s="145"/>
      <c r="BE821" s="145"/>
      <c r="BF821" s="145"/>
      <c r="BG821" s="145"/>
      <c r="BH821" s="145"/>
      <c r="BI821" s="145"/>
    </row>
    <row r="822" ht="14.25" customHeight="1">
      <c r="A822" s="111"/>
      <c r="B822" s="145"/>
      <c r="C822" s="178"/>
      <c r="D822" s="178"/>
      <c r="E822" s="179"/>
      <c r="F822" s="178"/>
      <c r="G822" s="145"/>
      <c r="H822" s="145"/>
      <c r="I822" s="178"/>
      <c r="J822" s="179"/>
      <c r="K822" s="178"/>
      <c r="L822" s="145"/>
      <c r="M822" s="145"/>
      <c r="N822" s="145"/>
      <c r="O822" s="145"/>
      <c r="P822" s="145"/>
      <c r="Q822" s="145"/>
      <c r="R822" s="145"/>
      <c r="S822" s="145"/>
      <c r="T822" s="145"/>
      <c r="U822" s="145"/>
      <c r="V822" s="145"/>
      <c r="W822" s="145"/>
      <c r="X822" s="145"/>
      <c r="Y822" s="145"/>
      <c r="Z822" s="145"/>
      <c r="AA822" s="145"/>
      <c r="AB822" s="145"/>
      <c r="AC822" s="145"/>
      <c r="AD822" s="145"/>
      <c r="AE822" s="145"/>
      <c r="AF822" s="145"/>
      <c r="AG822" s="145"/>
      <c r="AH822" s="145"/>
      <c r="AI822" s="145"/>
      <c r="AJ822" s="145"/>
      <c r="AK822" s="145"/>
      <c r="AL822" s="145"/>
      <c r="AM822" s="145"/>
      <c r="AN822" s="145"/>
      <c r="AO822" s="145"/>
      <c r="AP822" s="145"/>
      <c r="AQ822" s="145"/>
      <c r="AR822" s="145"/>
      <c r="AS822" s="145"/>
      <c r="AT822" s="145"/>
      <c r="AU822" s="145"/>
      <c r="AV822" s="145"/>
      <c r="AW822" s="145"/>
      <c r="AX822" s="145"/>
      <c r="AY822" s="145"/>
      <c r="AZ822" s="145"/>
      <c r="BA822" s="145"/>
      <c r="BB822" s="145"/>
      <c r="BC822" s="145"/>
      <c r="BD822" s="145"/>
      <c r="BE822" s="145"/>
      <c r="BF822" s="145"/>
      <c r="BG822" s="145"/>
      <c r="BH822" s="145"/>
      <c r="BI822" s="145"/>
    </row>
    <row r="823" ht="14.25" customHeight="1">
      <c r="A823" s="111"/>
      <c r="B823" s="145"/>
      <c r="C823" s="178"/>
      <c r="D823" s="178"/>
      <c r="E823" s="179"/>
      <c r="F823" s="178"/>
      <c r="G823" s="145"/>
      <c r="H823" s="145"/>
      <c r="I823" s="178"/>
      <c r="J823" s="179"/>
      <c r="K823" s="178"/>
      <c r="L823" s="145"/>
      <c r="M823" s="145"/>
      <c r="N823" s="145"/>
      <c r="O823" s="145"/>
      <c r="P823" s="145"/>
      <c r="Q823" s="145"/>
      <c r="R823" s="145"/>
      <c r="S823" s="145"/>
      <c r="T823" s="145"/>
      <c r="U823" s="145"/>
      <c r="V823" s="145"/>
      <c r="W823" s="145"/>
      <c r="X823" s="145"/>
      <c r="Y823" s="145"/>
      <c r="Z823" s="145"/>
      <c r="AA823" s="145"/>
      <c r="AB823" s="145"/>
      <c r="AC823" s="145"/>
      <c r="AD823" s="145"/>
      <c r="AE823" s="145"/>
      <c r="AF823" s="145"/>
      <c r="AG823" s="145"/>
      <c r="AH823" s="145"/>
      <c r="AI823" s="145"/>
      <c r="AJ823" s="145"/>
      <c r="AK823" s="145"/>
      <c r="AL823" s="145"/>
      <c r="AM823" s="145"/>
      <c r="AN823" s="145"/>
      <c r="AO823" s="145"/>
      <c r="AP823" s="145"/>
      <c r="AQ823" s="145"/>
      <c r="AR823" s="145"/>
      <c r="AS823" s="145"/>
      <c r="AT823" s="145"/>
      <c r="AU823" s="145"/>
      <c r="AV823" s="145"/>
      <c r="AW823" s="145"/>
      <c r="AX823" s="145"/>
      <c r="AY823" s="145"/>
      <c r="AZ823" s="145"/>
      <c r="BA823" s="145"/>
      <c r="BB823" s="145"/>
      <c r="BC823" s="145"/>
      <c r="BD823" s="145"/>
      <c r="BE823" s="145"/>
      <c r="BF823" s="145"/>
      <c r="BG823" s="145"/>
      <c r="BH823" s="145"/>
      <c r="BI823" s="145"/>
    </row>
    <row r="824" ht="14.25" customHeight="1">
      <c r="A824" s="111"/>
      <c r="B824" s="145"/>
      <c r="C824" s="178"/>
      <c r="D824" s="178"/>
      <c r="E824" s="179"/>
      <c r="F824" s="178"/>
      <c r="G824" s="145"/>
      <c r="H824" s="145"/>
      <c r="I824" s="178"/>
      <c r="J824" s="179"/>
      <c r="K824" s="178"/>
      <c r="L824" s="145"/>
      <c r="M824" s="145"/>
      <c r="N824" s="145"/>
      <c r="O824" s="145"/>
      <c r="P824" s="145"/>
      <c r="Q824" s="145"/>
      <c r="R824" s="145"/>
      <c r="S824" s="145"/>
      <c r="T824" s="145"/>
      <c r="U824" s="145"/>
      <c r="V824" s="145"/>
      <c r="W824" s="145"/>
      <c r="X824" s="145"/>
      <c r="Y824" s="145"/>
      <c r="Z824" s="145"/>
      <c r="AA824" s="145"/>
      <c r="AB824" s="145"/>
      <c r="AC824" s="145"/>
      <c r="AD824" s="145"/>
      <c r="AE824" s="145"/>
      <c r="AF824" s="145"/>
      <c r="AG824" s="145"/>
      <c r="AH824" s="145"/>
      <c r="AI824" s="145"/>
      <c r="AJ824" s="145"/>
      <c r="AK824" s="145"/>
      <c r="AL824" s="145"/>
      <c r="AM824" s="145"/>
      <c r="AN824" s="145"/>
      <c r="AO824" s="145"/>
      <c r="AP824" s="145"/>
      <c r="AQ824" s="145"/>
      <c r="AR824" s="145"/>
      <c r="AS824" s="145"/>
      <c r="AT824" s="145"/>
      <c r="AU824" s="145"/>
      <c r="AV824" s="145"/>
      <c r="AW824" s="145"/>
      <c r="AX824" s="145"/>
      <c r="AY824" s="145"/>
      <c r="AZ824" s="145"/>
      <c r="BA824" s="145"/>
      <c r="BB824" s="145"/>
      <c r="BC824" s="145"/>
      <c r="BD824" s="145"/>
      <c r="BE824" s="145"/>
      <c r="BF824" s="145"/>
      <c r="BG824" s="145"/>
      <c r="BH824" s="145"/>
      <c r="BI824" s="145"/>
    </row>
    <row r="825" ht="14.25" customHeight="1">
      <c r="A825" s="111"/>
      <c r="B825" s="145"/>
      <c r="C825" s="178"/>
      <c r="D825" s="178"/>
      <c r="E825" s="179"/>
      <c r="F825" s="178"/>
      <c r="G825" s="145"/>
      <c r="H825" s="145"/>
      <c r="I825" s="178"/>
      <c r="J825" s="179"/>
      <c r="K825" s="178"/>
      <c r="L825" s="145"/>
      <c r="M825" s="145"/>
      <c r="N825" s="145"/>
      <c r="O825" s="145"/>
      <c r="P825" s="145"/>
      <c r="Q825" s="145"/>
      <c r="R825" s="145"/>
      <c r="S825" s="145"/>
      <c r="T825" s="145"/>
      <c r="U825" s="145"/>
      <c r="V825" s="145"/>
      <c r="W825" s="145"/>
      <c r="X825" s="145"/>
      <c r="Y825" s="145"/>
      <c r="Z825" s="145"/>
      <c r="AA825" s="145"/>
      <c r="AB825" s="145"/>
      <c r="AC825" s="145"/>
      <c r="AD825" s="145"/>
      <c r="AE825" s="145"/>
      <c r="AF825" s="145"/>
      <c r="AG825" s="145"/>
      <c r="AH825" s="145"/>
      <c r="AI825" s="145"/>
      <c r="AJ825" s="145"/>
      <c r="AK825" s="145"/>
      <c r="AL825" s="145"/>
      <c r="AM825" s="145"/>
      <c r="AN825" s="145"/>
      <c r="AO825" s="145"/>
      <c r="AP825" s="145"/>
      <c r="AQ825" s="145"/>
      <c r="AR825" s="145"/>
      <c r="AS825" s="145"/>
      <c r="AT825" s="145"/>
      <c r="AU825" s="145"/>
      <c r="AV825" s="145"/>
      <c r="AW825" s="145"/>
      <c r="AX825" s="145"/>
      <c r="AY825" s="145"/>
      <c r="AZ825" s="145"/>
      <c r="BA825" s="145"/>
      <c r="BB825" s="145"/>
      <c r="BC825" s="145"/>
      <c r="BD825" s="145"/>
      <c r="BE825" s="145"/>
      <c r="BF825" s="145"/>
      <c r="BG825" s="145"/>
      <c r="BH825" s="145"/>
      <c r="BI825" s="145"/>
    </row>
    <row r="826" ht="14.25" customHeight="1">
      <c r="A826" s="111"/>
      <c r="B826" s="145"/>
      <c r="C826" s="178"/>
      <c r="D826" s="178"/>
      <c r="E826" s="179"/>
      <c r="F826" s="178"/>
      <c r="G826" s="145"/>
      <c r="H826" s="145"/>
      <c r="I826" s="178"/>
      <c r="J826" s="179"/>
      <c r="K826" s="178"/>
      <c r="L826" s="145"/>
      <c r="M826" s="145"/>
      <c r="N826" s="145"/>
      <c r="O826" s="145"/>
      <c r="P826" s="145"/>
      <c r="Q826" s="145"/>
      <c r="R826" s="145"/>
      <c r="S826" s="145"/>
      <c r="T826" s="145"/>
      <c r="U826" s="145"/>
      <c r="V826" s="145"/>
      <c r="W826" s="145"/>
      <c r="X826" s="145"/>
      <c r="Y826" s="145"/>
      <c r="Z826" s="145"/>
      <c r="AA826" s="145"/>
      <c r="AB826" s="145"/>
      <c r="AC826" s="145"/>
      <c r="AD826" s="145"/>
      <c r="AE826" s="145"/>
      <c r="AF826" s="145"/>
      <c r="AG826" s="145"/>
      <c r="AH826" s="145"/>
      <c r="AI826" s="145"/>
      <c r="AJ826" s="145"/>
      <c r="AK826" s="145"/>
      <c r="AL826" s="145"/>
      <c r="AM826" s="145"/>
      <c r="AN826" s="145"/>
      <c r="AO826" s="145"/>
      <c r="AP826" s="145"/>
      <c r="AQ826" s="145"/>
      <c r="AR826" s="145"/>
      <c r="AS826" s="145"/>
      <c r="AT826" s="145"/>
      <c r="AU826" s="145"/>
      <c r="AV826" s="145"/>
      <c r="AW826" s="145"/>
      <c r="AX826" s="145"/>
      <c r="AY826" s="145"/>
      <c r="AZ826" s="145"/>
      <c r="BA826" s="145"/>
      <c r="BB826" s="145"/>
      <c r="BC826" s="145"/>
      <c r="BD826" s="145"/>
      <c r="BE826" s="145"/>
      <c r="BF826" s="145"/>
      <c r="BG826" s="145"/>
      <c r="BH826" s="145"/>
      <c r="BI826" s="145"/>
    </row>
    <row r="827" ht="14.25" customHeight="1">
      <c r="A827" s="111"/>
      <c r="B827" s="145"/>
      <c r="C827" s="178"/>
      <c r="D827" s="178"/>
      <c r="E827" s="179"/>
      <c r="F827" s="178"/>
      <c r="G827" s="145"/>
      <c r="H827" s="145"/>
      <c r="I827" s="178"/>
      <c r="J827" s="179"/>
      <c r="K827" s="178"/>
      <c r="L827" s="145"/>
      <c r="M827" s="145"/>
      <c r="N827" s="145"/>
      <c r="O827" s="145"/>
      <c r="P827" s="145"/>
      <c r="Q827" s="145"/>
      <c r="R827" s="145"/>
      <c r="S827" s="145"/>
      <c r="T827" s="145"/>
      <c r="U827" s="145"/>
      <c r="V827" s="145"/>
      <c r="W827" s="145"/>
      <c r="X827" s="145"/>
      <c r="Y827" s="145"/>
      <c r="Z827" s="145"/>
      <c r="AA827" s="145"/>
      <c r="AB827" s="145"/>
      <c r="AC827" s="145"/>
      <c r="AD827" s="145"/>
      <c r="AE827" s="145"/>
      <c r="AF827" s="145"/>
      <c r="AG827" s="145"/>
      <c r="AH827" s="145"/>
      <c r="AI827" s="145"/>
      <c r="AJ827" s="145"/>
      <c r="AK827" s="145"/>
      <c r="AL827" s="145"/>
      <c r="AM827" s="145"/>
      <c r="AN827" s="145"/>
      <c r="AO827" s="145"/>
      <c r="AP827" s="145"/>
      <c r="AQ827" s="145"/>
      <c r="AR827" s="145"/>
      <c r="AS827" s="145"/>
      <c r="AT827" s="145"/>
      <c r="AU827" s="145"/>
      <c r="AV827" s="145"/>
      <c r="AW827" s="145"/>
      <c r="AX827" s="145"/>
      <c r="AY827" s="145"/>
      <c r="AZ827" s="145"/>
      <c r="BA827" s="145"/>
      <c r="BB827" s="145"/>
      <c r="BC827" s="145"/>
      <c r="BD827" s="145"/>
      <c r="BE827" s="145"/>
      <c r="BF827" s="145"/>
      <c r="BG827" s="145"/>
      <c r="BH827" s="145"/>
      <c r="BI827" s="145"/>
    </row>
    <row r="828" ht="14.25" customHeight="1">
      <c r="A828" s="111"/>
      <c r="B828" s="145"/>
      <c r="C828" s="178"/>
      <c r="D828" s="178"/>
      <c r="E828" s="179"/>
      <c r="F828" s="178"/>
      <c r="G828" s="145"/>
      <c r="H828" s="145"/>
      <c r="I828" s="178"/>
      <c r="J828" s="179"/>
      <c r="K828" s="178"/>
      <c r="L828" s="145"/>
      <c r="M828" s="145"/>
      <c r="N828" s="145"/>
      <c r="O828" s="145"/>
      <c r="P828" s="145"/>
      <c r="Q828" s="145"/>
      <c r="R828" s="145"/>
      <c r="S828" s="145"/>
      <c r="T828" s="145"/>
      <c r="U828" s="145"/>
      <c r="V828" s="145"/>
      <c r="W828" s="145"/>
      <c r="X828" s="145"/>
      <c r="Y828" s="145"/>
      <c r="Z828" s="145"/>
      <c r="AA828" s="145"/>
      <c r="AB828" s="145"/>
      <c r="AC828" s="145"/>
      <c r="AD828" s="145"/>
      <c r="AE828" s="145"/>
      <c r="AF828" s="145"/>
      <c r="AG828" s="145"/>
      <c r="AH828" s="145"/>
      <c r="AI828" s="145"/>
      <c r="AJ828" s="145"/>
      <c r="AK828" s="145"/>
      <c r="AL828" s="145"/>
      <c r="AM828" s="145"/>
      <c r="AN828" s="145"/>
      <c r="AO828" s="145"/>
      <c r="AP828" s="145"/>
      <c r="AQ828" s="145"/>
      <c r="AR828" s="145"/>
      <c r="AS828" s="145"/>
      <c r="AT828" s="145"/>
      <c r="AU828" s="145"/>
      <c r="AV828" s="145"/>
      <c r="AW828" s="145"/>
      <c r="AX828" s="145"/>
      <c r="AY828" s="145"/>
      <c r="AZ828" s="145"/>
      <c r="BA828" s="145"/>
      <c r="BB828" s="145"/>
      <c r="BC828" s="145"/>
      <c r="BD828" s="145"/>
      <c r="BE828" s="145"/>
      <c r="BF828" s="145"/>
      <c r="BG828" s="145"/>
      <c r="BH828" s="145"/>
      <c r="BI828" s="145"/>
    </row>
    <row r="829" ht="14.25" customHeight="1">
      <c r="A829" s="111"/>
      <c r="B829" s="145"/>
      <c r="C829" s="178"/>
      <c r="D829" s="178"/>
      <c r="E829" s="179"/>
      <c r="F829" s="178"/>
      <c r="G829" s="145"/>
      <c r="H829" s="145"/>
      <c r="I829" s="178"/>
      <c r="J829" s="179"/>
      <c r="K829" s="178"/>
      <c r="L829" s="145"/>
      <c r="M829" s="145"/>
      <c r="N829" s="145"/>
      <c r="O829" s="145"/>
      <c r="P829" s="145"/>
      <c r="Q829" s="145"/>
      <c r="R829" s="145"/>
      <c r="S829" s="145"/>
      <c r="T829" s="145"/>
      <c r="U829" s="145"/>
      <c r="V829" s="145"/>
      <c r="W829" s="145"/>
      <c r="X829" s="145"/>
      <c r="Y829" s="145"/>
      <c r="Z829" s="145"/>
      <c r="AA829" s="145"/>
      <c r="AB829" s="145"/>
      <c r="AC829" s="145"/>
      <c r="AD829" s="145"/>
      <c r="AE829" s="145"/>
      <c r="AF829" s="145"/>
      <c r="AG829" s="145"/>
      <c r="AH829" s="145"/>
      <c r="AI829" s="145"/>
      <c r="AJ829" s="145"/>
      <c r="AK829" s="145"/>
      <c r="AL829" s="145"/>
      <c r="AM829" s="145"/>
      <c r="AN829" s="145"/>
      <c r="AO829" s="145"/>
      <c r="AP829" s="145"/>
      <c r="AQ829" s="145"/>
      <c r="AR829" s="145"/>
      <c r="AS829" s="145"/>
      <c r="AT829" s="145"/>
      <c r="AU829" s="145"/>
      <c r="AV829" s="145"/>
      <c r="AW829" s="145"/>
      <c r="AX829" s="145"/>
      <c r="AY829" s="145"/>
      <c r="AZ829" s="145"/>
      <c r="BA829" s="145"/>
      <c r="BB829" s="145"/>
      <c r="BC829" s="145"/>
      <c r="BD829" s="145"/>
      <c r="BE829" s="145"/>
      <c r="BF829" s="145"/>
      <c r="BG829" s="145"/>
      <c r="BH829" s="145"/>
      <c r="BI829" s="145"/>
    </row>
    <row r="830" ht="14.25" customHeight="1">
      <c r="A830" s="111"/>
      <c r="B830" s="145"/>
      <c r="C830" s="178"/>
      <c r="D830" s="178"/>
      <c r="E830" s="179"/>
      <c r="F830" s="178"/>
      <c r="G830" s="145"/>
      <c r="H830" s="145"/>
      <c r="I830" s="178"/>
      <c r="J830" s="179"/>
      <c r="K830" s="178"/>
      <c r="L830" s="145"/>
      <c r="M830" s="145"/>
      <c r="N830" s="145"/>
      <c r="O830" s="145"/>
      <c r="P830" s="145"/>
      <c r="Q830" s="145"/>
      <c r="R830" s="145"/>
      <c r="S830" s="145"/>
      <c r="T830" s="145"/>
      <c r="U830" s="145"/>
      <c r="V830" s="145"/>
      <c r="W830" s="145"/>
      <c r="X830" s="145"/>
      <c r="Y830" s="145"/>
      <c r="Z830" s="145"/>
      <c r="AA830" s="145"/>
      <c r="AB830" s="145"/>
      <c r="AC830" s="145"/>
      <c r="AD830" s="145"/>
      <c r="AE830" s="145"/>
      <c r="AF830" s="145"/>
      <c r="AG830" s="145"/>
      <c r="AH830" s="145"/>
      <c r="AI830" s="145"/>
      <c r="AJ830" s="145"/>
      <c r="AK830" s="145"/>
      <c r="AL830" s="145"/>
      <c r="AM830" s="145"/>
      <c r="AN830" s="145"/>
      <c r="AO830" s="145"/>
      <c r="AP830" s="145"/>
      <c r="AQ830" s="145"/>
      <c r="AR830" s="145"/>
      <c r="AS830" s="145"/>
      <c r="AT830" s="145"/>
      <c r="AU830" s="145"/>
      <c r="AV830" s="145"/>
      <c r="AW830" s="145"/>
      <c r="AX830" s="145"/>
      <c r="AY830" s="145"/>
      <c r="AZ830" s="145"/>
      <c r="BA830" s="145"/>
      <c r="BB830" s="145"/>
      <c r="BC830" s="145"/>
      <c r="BD830" s="145"/>
      <c r="BE830" s="145"/>
      <c r="BF830" s="145"/>
      <c r="BG830" s="145"/>
      <c r="BH830" s="145"/>
      <c r="BI830" s="145"/>
    </row>
    <row r="831" ht="14.25" customHeight="1">
      <c r="A831" s="111"/>
      <c r="B831" s="145"/>
      <c r="C831" s="178"/>
      <c r="D831" s="178"/>
      <c r="E831" s="179"/>
      <c r="F831" s="178"/>
      <c r="G831" s="145"/>
      <c r="H831" s="145"/>
      <c r="I831" s="178"/>
      <c r="J831" s="179"/>
      <c r="K831" s="178"/>
      <c r="L831" s="145"/>
      <c r="M831" s="145"/>
      <c r="N831" s="145"/>
      <c r="O831" s="145"/>
      <c r="P831" s="145"/>
      <c r="Q831" s="145"/>
      <c r="R831" s="145"/>
      <c r="S831" s="145"/>
      <c r="T831" s="145"/>
      <c r="U831" s="145"/>
      <c r="V831" s="145"/>
      <c r="W831" s="145"/>
      <c r="X831" s="145"/>
      <c r="Y831" s="145"/>
      <c r="Z831" s="145"/>
      <c r="AA831" s="145"/>
      <c r="AB831" s="145"/>
      <c r="AC831" s="145"/>
      <c r="AD831" s="145"/>
      <c r="AE831" s="145"/>
      <c r="AF831" s="145"/>
      <c r="AG831" s="145"/>
      <c r="AH831" s="145"/>
      <c r="AI831" s="145"/>
      <c r="AJ831" s="145"/>
      <c r="AK831" s="145"/>
      <c r="AL831" s="145"/>
      <c r="AM831" s="145"/>
      <c r="AN831" s="145"/>
      <c r="AO831" s="145"/>
      <c r="AP831" s="145"/>
      <c r="AQ831" s="145"/>
      <c r="AR831" s="145"/>
      <c r="AS831" s="145"/>
      <c r="AT831" s="145"/>
      <c r="AU831" s="145"/>
      <c r="AV831" s="145"/>
      <c r="AW831" s="145"/>
      <c r="AX831" s="145"/>
      <c r="AY831" s="145"/>
      <c r="AZ831" s="145"/>
      <c r="BA831" s="145"/>
      <c r="BB831" s="145"/>
      <c r="BC831" s="145"/>
      <c r="BD831" s="145"/>
      <c r="BE831" s="145"/>
      <c r="BF831" s="145"/>
      <c r="BG831" s="145"/>
      <c r="BH831" s="145"/>
      <c r="BI831" s="145"/>
    </row>
    <row r="832" ht="14.25" customHeight="1">
      <c r="A832" s="111"/>
      <c r="B832" s="145"/>
      <c r="C832" s="178"/>
      <c r="D832" s="178"/>
      <c r="E832" s="179"/>
      <c r="F832" s="178"/>
      <c r="G832" s="145"/>
      <c r="H832" s="145"/>
      <c r="I832" s="178"/>
      <c r="J832" s="179"/>
      <c r="K832" s="178"/>
      <c r="L832" s="145"/>
      <c r="M832" s="145"/>
      <c r="N832" s="145"/>
      <c r="O832" s="145"/>
      <c r="P832" s="145"/>
      <c r="Q832" s="145"/>
      <c r="R832" s="145"/>
      <c r="S832" s="145"/>
      <c r="T832" s="145"/>
      <c r="U832" s="145"/>
      <c r="V832" s="145"/>
      <c r="W832" s="145"/>
      <c r="X832" s="145"/>
      <c r="Y832" s="145"/>
      <c r="Z832" s="145"/>
      <c r="AA832" s="145"/>
      <c r="AB832" s="145"/>
      <c r="AC832" s="145"/>
      <c r="AD832" s="145"/>
      <c r="AE832" s="145"/>
      <c r="AF832" s="145"/>
      <c r="AG832" s="145"/>
      <c r="AH832" s="145"/>
      <c r="AI832" s="145"/>
      <c r="AJ832" s="145"/>
      <c r="AK832" s="145"/>
      <c r="AL832" s="145"/>
      <c r="AM832" s="145"/>
      <c r="AN832" s="145"/>
      <c r="AO832" s="145"/>
      <c r="AP832" s="145"/>
      <c r="AQ832" s="145"/>
      <c r="AR832" s="145"/>
      <c r="AS832" s="145"/>
      <c r="AT832" s="145"/>
      <c r="AU832" s="145"/>
      <c r="AV832" s="145"/>
      <c r="AW832" s="145"/>
      <c r="AX832" s="145"/>
      <c r="AY832" s="145"/>
      <c r="AZ832" s="145"/>
      <c r="BA832" s="145"/>
      <c r="BB832" s="145"/>
      <c r="BC832" s="145"/>
      <c r="BD832" s="145"/>
      <c r="BE832" s="145"/>
      <c r="BF832" s="145"/>
      <c r="BG832" s="145"/>
      <c r="BH832" s="145"/>
      <c r="BI832" s="145"/>
    </row>
    <row r="833" ht="14.25" customHeight="1">
      <c r="A833" s="111"/>
      <c r="B833" s="145"/>
      <c r="C833" s="178"/>
      <c r="D833" s="178"/>
      <c r="E833" s="179"/>
      <c r="F833" s="178"/>
      <c r="G833" s="145"/>
      <c r="H833" s="145"/>
      <c r="I833" s="178"/>
      <c r="J833" s="179"/>
      <c r="K833" s="178"/>
      <c r="L833" s="145"/>
      <c r="M833" s="145"/>
      <c r="N833" s="145"/>
      <c r="O833" s="145"/>
      <c r="P833" s="145"/>
      <c r="Q833" s="145"/>
      <c r="R833" s="145"/>
      <c r="S833" s="145"/>
      <c r="T833" s="145"/>
      <c r="U833" s="145"/>
      <c r="V833" s="145"/>
      <c r="W833" s="145"/>
      <c r="X833" s="145"/>
      <c r="Y833" s="145"/>
      <c r="Z833" s="145"/>
      <c r="AA833" s="145"/>
      <c r="AB833" s="145"/>
      <c r="AC833" s="145"/>
      <c r="AD833" s="145"/>
      <c r="AE833" s="145"/>
      <c r="AF833" s="145"/>
      <c r="AG833" s="145"/>
      <c r="AH833" s="145"/>
      <c r="AI833" s="145"/>
      <c r="AJ833" s="145"/>
      <c r="AK833" s="145"/>
      <c r="AL833" s="145"/>
      <c r="AM833" s="145"/>
      <c r="AN833" s="145"/>
      <c r="AO833" s="145"/>
      <c r="AP833" s="145"/>
      <c r="AQ833" s="145"/>
      <c r="AR833" s="145"/>
      <c r="AS833" s="145"/>
      <c r="AT833" s="145"/>
      <c r="AU833" s="145"/>
      <c r="AV833" s="145"/>
      <c r="AW833" s="145"/>
      <c r="AX833" s="145"/>
      <c r="AY833" s="145"/>
      <c r="AZ833" s="145"/>
      <c r="BA833" s="145"/>
      <c r="BB833" s="145"/>
      <c r="BC833" s="145"/>
      <c r="BD833" s="145"/>
      <c r="BE833" s="145"/>
      <c r="BF833" s="145"/>
      <c r="BG833" s="145"/>
      <c r="BH833" s="145"/>
      <c r="BI833" s="145"/>
    </row>
    <row r="834" ht="14.25" customHeight="1">
      <c r="A834" s="111"/>
      <c r="B834" s="145"/>
      <c r="C834" s="178"/>
      <c r="D834" s="178"/>
      <c r="E834" s="179"/>
      <c r="F834" s="178"/>
      <c r="G834" s="145"/>
      <c r="H834" s="145"/>
      <c r="I834" s="178"/>
      <c r="J834" s="179"/>
      <c r="K834" s="178"/>
      <c r="L834" s="145"/>
      <c r="M834" s="145"/>
      <c r="N834" s="145"/>
      <c r="O834" s="145"/>
      <c r="P834" s="145"/>
      <c r="Q834" s="145"/>
      <c r="R834" s="145"/>
      <c r="S834" s="145"/>
      <c r="T834" s="145"/>
      <c r="U834" s="145"/>
      <c r="V834" s="145"/>
      <c r="W834" s="145"/>
      <c r="X834" s="145"/>
      <c r="Y834" s="145"/>
      <c r="Z834" s="145"/>
      <c r="AA834" s="145"/>
      <c r="AB834" s="145"/>
      <c r="AC834" s="145"/>
      <c r="AD834" s="145"/>
      <c r="AE834" s="145"/>
      <c r="AF834" s="145"/>
      <c r="AG834" s="145"/>
      <c r="AH834" s="145"/>
      <c r="AI834" s="145"/>
      <c r="AJ834" s="145"/>
      <c r="AK834" s="145"/>
      <c r="AL834" s="145"/>
      <c r="AM834" s="145"/>
      <c r="AN834" s="145"/>
      <c r="AO834" s="145"/>
      <c r="AP834" s="145"/>
      <c r="AQ834" s="145"/>
      <c r="AR834" s="145"/>
      <c r="AS834" s="145"/>
      <c r="AT834" s="145"/>
      <c r="AU834" s="145"/>
      <c r="AV834" s="145"/>
      <c r="AW834" s="145"/>
      <c r="AX834" s="145"/>
      <c r="AY834" s="145"/>
      <c r="AZ834" s="145"/>
      <c r="BA834" s="145"/>
      <c r="BB834" s="145"/>
      <c r="BC834" s="145"/>
      <c r="BD834" s="145"/>
      <c r="BE834" s="145"/>
      <c r="BF834" s="145"/>
      <c r="BG834" s="145"/>
      <c r="BH834" s="145"/>
      <c r="BI834" s="145"/>
    </row>
    <row r="835" ht="14.25" customHeight="1">
      <c r="A835" s="111"/>
      <c r="B835" s="145"/>
      <c r="C835" s="178"/>
      <c r="D835" s="178"/>
      <c r="E835" s="179"/>
      <c r="F835" s="178"/>
      <c r="G835" s="145"/>
      <c r="H835" s="145"/>
      <c r="I835" s="178"/>
      <c r="J835" s="179"/>
      <c r="K835" s="178"/>
      <c r="L835" s="145"/>
      <c r="M835" s="145"/>
      <c r="N835" s="145"/>
      <c r="O835" s="145"/>
      <c r="P835" s="145"/>
      <c r="Q835" s="145"/>
      <c r="R835" s="145"/>
      <c r="S835" s="145"/>
      <c r="T835" s="145"/>
      <c r="U835" s="145"/>
      <c r="V835" s="145"/>
      <c r="W835" s="145"/>
      <c r="X835" s="145"/>
      <c r="Y835" s="145"/>
      <c r="Z835" s="145"/>
      <c r="AA835" s="145"/>
      <c r="AB835" s="145"/>
      <c r="AC835" s="145"/>
      <c r="AD835" s="145"/>
      <c r="AE835" s="145"/>
      <c r="AF835" s="145"/>
      <c r="AG835" s="145"/>
      <c r="AH835" s="145"/>
      <c r="AI835" s="145"/>
      <c r="AJ835" s="145"/>
      <c r="AK835" s="145"/>
      <c r="AL835" s="145"/>
      <c r="AM835" s="145"/>
      <c r="AN835" s="145"/>
      <c r="AO835" s="145"/>
      <c r="AP835" s="145"/>
      <c r="AQ835" s="145"/>
      <c r="AR835" s="145"/>
      <c r="AS835" s="145"/>
      <c r="AT835" s="145"/>
      <c r="AU835" s="145"/>
      <c r="AV835" s="145"/>
      <c r="AW835" s="145"/>
      <c r="AX835" s="145"/>
      <c r="AY835" s="145"/>
      <c r="AZ835" s="145"/>
      <c r="BA835" s="145"/>
      <c r="BB835" s="145"/>
      <c r="BC835" s="145"/>
      <c r="BD835" s="145"/>
      <c r="BE835" s="145"/>
      <c r="BF835" s="145"/>
      <c r="BG835" s="145"/>
      <c r="BH835" s="145"/>
      <c r="BI835" s="145"/>
    </row>
    <row r="836" ht="14.25" customHeight="1">
      <c r="A836" s="111"/>
      <c r="B836" s="145"/>
      <c r="C836" s="178"/>
      <c r="D836" s="178"/>
      <c r="E836" s="179"/>
      <c r="F836" s="178"/>
      <c r="G836" s="145"/>
      <c r="H836" s="145"/>
      <c r="I836" s="178"/>
      <c r="J836" s="179"/>
      <c r="K836" s="178"/>
      <c r="L836" s="145"/>
      <c r="M836" s="145"/>
      <c r="N836" s="145"/>
      <c r="O836" s="145"/>
      <c r="P836" s="145"/>
      <c r="Q836" s="145"/>
      <c r="R836" s="145"/>
      <c r="S836" s="145"/>
      <c r="T836" s="145"/>
      <c r="U836" s="145"/>
      <c r="V836" s="145"/>
      <c r="W836" s="145"/>
      <c r="X836" s="145"/>
      <c r="Y836" s="145"/>
      <c r="Z836" s="145"/>
      <c r="AA836" s="145"/>
      <c r="AB836" s="145"/>
      <c r="AC836" s="145"/>
      <c r="AD836" s="145"/>
      <c r="AE836" s="145"/>
      <c r="AF836" s="145"/>
      <c r="AG836" s="145"/>
      <c r="AH836" s="145"/>
      <c r="AI836" s="145"/>
      <c r="AJ836" s="145"/>
      <c r="AK836" s="145"/>
      <c r="AL836" s="145"/>
      <c r="AM836" s="145"/>
      <c r="AN836" s="145"/>
      <c r="AO836" s="145"/>
      <c r="AP836" s="145"/>
      <c r="AQ836" s="145"/>
      <c r="AR836" s="145"/>
      <c r="AS836" s="145"/>
      <c r="AT836" s="145"/>
      <c r="AU836" s="145"/>
      <c r="AV836" s="145"/>
      <c r="AW836" s="145"/>
      <c r="AX836" s="145"/>
      <c r="AY836" s="145"/>
      <c r="AZ836" s="145"/>
      <c r="BA836" s="145"/>
      <c r="BB836" s="145"/>
      <c r="BC836" s="145"/>
      <c r="BD836" s="145"/>
      <c r="BE836" s="145"/>
      <c r="BF836" s="145"/>
      <c r="BG836" s="145"/>
      <c r="BH836" s="145"/>
      <c r="BI836" s="145"/>
    </row>
    <row r="837" ht="14.25" customHeight="1">
      <c r="A837" s="111"/>
      <c r="B837" s="145"/>
      <c r="C837" s="178"/>
      <c r="D837" s="178"/>
      <c r="E837" s="179"/>
      <c r="F837" s="178"/>
      <c r="G837" s="145"/>
      <c r="H837" s="145"/>
      <c r="I837" s="178"/>
      <c r="J837" s="179"/>
      <c r="K837" s="178"/>
      <c r="L837" s="145"/>
      <c r="M837" s="145"/>
      <c r="N837" s="145"/>
      <c r="O837" s="145"/>
      <c r="P837" s="145"/>
      <c r="Q837" s="145"/>
      <c r="R837" s="145"/>
      <c r="S837" s="145"/>
      <c r="T837" s="145"/>
      <c r="U837" s="145"/>
      <c r="V837" s="145"/>
      <c r="W837" s="145"/>
      <c r="X837" s="145"/>
      <c r="Y837" s="145"/>
      <c r="Z837" s="145"/>
      <c r="AA837" s="145"/>
      <c r="AB837" s="145"/>
      <c r="AC837" s="145"/>
      <c r="AD837" s="145"/>
      <c r="AE837" s="145"/>
      <c r="AF837" s="145"/>
      <c r="AG837" s="145"/>
      <c r="AH837" s="145"/>
      <c r="AI837" s="145"/>
      <c r="AJ837" s="145"/>
      <c r="AK837" s="145"/>
      <c r="AL837" s="145"/>
      <c r="AM837" s="145"/>
      <c r="AN837" s="145"/>
      <c r="AO837" s="145"/>
      <c r="AP837" s="145"/>
      <c r="AQ837" s="145"/>
      <c r="AR837" s="145"/>
      <c r="AS837" s="145"/>
      <c r="AT837" s="145"/>
      <c r="AU837" s="145"/>
      <c r="AV837" s="145"/>
      <c r="AW837" s="145"/>
      <c r="AX837" s="145"/>
      <c r="AY837" s="145"/>
      <c r="AZ837" s="145"/>
      <c r="BA837" s="145"/>
      <c r="BB837" s="145"/>
      <c r="BC837" s="145"/>
      <c r="BD837" s="145"/>
      <c r="BE837" s="145"/>
      <c r="BF837" s="145"/>
      <c r="BG837" s="145"/>
      <c r="BH837" s="145"/>
      <c r="BI837" s="145"/>
    </row>
    <row r="838" ht="14.25" customHeight="1">
      <c r="A838" s="111"/>
      <c r="B838" s="145"/>
      <c r="C838" s="178"/>
      <c r="D838" s="178"/>
      <c r="E838" s="179"/>
      <c r="F838" s="178"/>
      <c r="G838" s="145"/>
      <c r="H838" s="145"/>
      <c r="I838" s="178"/>
      <c r="J838" s="179"/>
      <c r="K838" s="178"/>
      <c r="L838" s="145"/>
      <c r="M838" s="145"/>
      <c r="N838" s="145"/>
      <c r="O838" s="145"/>
      <c r="P838" s="145"/>
      <c r="Q838" s="145"/>
      <c r="R838" s="145"/>
      <c r="S838" s="145"/>
      <c r="T838" s="145"/>
      <c r="U838" s="145"/>
      <c r="V838" s="145"/>
      <c r="W838" s="145"/>
      <c r="X838" s="145"/>
      <c r="Y838" s="145"/>
      <c r="Z838" s="145"/>
      <c r="AA838" s="145"/>
      <c r="AB838" s="145"/>
      <c r="AC838" s="145"/>
      <c r="AD838" s="145"/>
      <c r="AE838" s="145"/>
      <c r="AF838" s="145"/>
      <c r="AG838" s="145"/>
      <c r="AH838" s="145"/>
      <c r="AI838" s="145"/>
      <c r="AJ838" s="145"/>
      <c r="AK838" s="145"/>
      <c r="AL838" s="145"/>
      <c r="AM838" s="145"/>
      <c r="AN838" s="145"/>
      <c r="AO838" s="145"/>
      <c r="AP838" s="145"/>
      <c r="AQ838" s="145"/>
      <c r="AR838" s="145"/>
      <c r="AS838" s="145"/>
      <c r="AT838" s="145"/>
      <c r="AU838" s="145"/>
      <c r="AV838" s="145"/>
      <c r="AW838" s="145"/>
      <c r="AX838" s="145"/>
      <c r="AY838" s="145"/>
      <c r="AZ838" s="145"/>
      <c r="BA838" s="145"/>
      <c r="BB838" s="145"/>
      <c r="BC838" s="145"/>
      <c r="BD838" s="145"/>
      <c r="BE838" s="145"/>
      <c r="BF838" s="145"/>
      <c r="BG838" s="145"/>
      <c r="BH838" s="145"/>
      <c r="BI838" s="145"/>
    </row>
    <row r="839" ht="14.25" customHeight="1">
      <c r="A839" s="111"/>
      <c r="B839" s="145"/>
      <c r="C839" s="178"/>
      <c r="D839" s="178"/>
      <c r="E839" s="179"/>
      <c r="F839" s="178"/>
      <c r="G839" s="145"/>
      <c r="H839" s="145"/>
      <c r="I839" s="178"/>
      <c r="J839" s="179"/>
      <c r="K839" s="178"/>
      <c r="L839" s="145"/>
      <c r="M839" s="145"/>
      <c r="N839" s="145"/>
      <c r="O839" s="145"/>
      <c r="P839" s="145"/>
      <c r="Q839" s="145"/>
      <c r="R839" s="145"/>
      <c r="S839" s="145"/>
      <c r="T839" s="145"/>
      <c r="U839" s="145"/>
      <c r="V839" s="145"/>
      <c r="W839" s="145"/>
      <c r="X839" s="145"/>
      <c r="Y839" s="145"/>
      <c r="Z839" s="145"/>
      <c r="AA839" s="145"/>
      <c r="AB839" s="145"/>
      <c r="AC839" s="145"/>
      <c r="AD839" s="145"/>
      <c r="AE839" s="145"/>
      <c r="AF839" s="145"/>
      <c r="AG839" s="145"/>
      <c r="AH839" s="145"/>
      <c r="AI839" s="145"/>
      <c r="AJ839" s="145"/>
      <c r="AK839" s="145"/>
      <c r="AL839" s="145"/>
      <c r="AM839" s="145"/>
      <c r="AN839" s="145"/>
      <c r="AO839" s="145"/>
      <c r="AP839" s="145"/>
      <c r="AQ839" s="145"/>
      <c r="AR839" s="145"/>
      <c r="AS839" s="145"/>
      <c r="AT839" s="145"/>
      <c r="AU839" s="145"/>
      <c r="AV839" s="145"/>
      <c r="AW839" s="145"/>
      <c r="AX839" s="145"/>
      <c r="AY839" s="145"/>
      <c r="AZ839" s="145"/>
      <c r="BA839" s="145"/>
      <c r="BB839" s="145"/>
      <c r="BC839" s="145"/>
      <c r="BD839" s="145"/>
      <c r="BE839" s="145"/>
      <c r="BF839" s="145"/>
      <c r="BG839" s="145"/>
      <c r="BH839" s="145"/>
      <c r="BI839" s="145"/>
    </row>
    <row r="840" ht="14.25" customHeight="1">
      <c r="A840" s="111"/>
      <c r="B840" s="145"/>
      <c r="C840" s="178"/>
      <c r="D840" s="178"/>
      <c r="E840" s="179"/>
      <c r="F840" s="178"/>
      <c r="G840" s="145"/>
      <c r="H840" s="145"/>
      <c r="I840" s="178"/>
      <c r="J840" s="179"/>
      <c r="K840" s="178"/>
      <c r="L840" s="145"/>
      <c r="M840" s="145"/>
      <c r="N840" s="145"/>
      <c r="O840" s="145"/>
      <c r="P840" s="145"/>
      <c r="Q840" s="145"/>
      <c r="R840" s="145"/>
      <c r="S840" s="145"/>
      <c r="T840" s="145"/>
      <c r="U840" s="145"/>
      <c r="V840" s="145"/>
      <c r="W840" s="145"/>
      <c r="X840" s="145"/>
      <c r="Y840" s="145"/>
      <c r="Z840" s="145"/>
      <c r="AA840" s="145"/>
      <c r="AB840" s="145"/>
      <c r="AC840" s="145"/>
      <c r="AD840" s="145"/>
      <c r="AE840" s="145"/>
      <c r="AF840" s="145"/>
      <c r="AG840" s="145"/>
      <c r="AH840" s="145"/>
      <c r="AI840" s="145"/>
      <c r="AJ840" s="145"/>
      <c r="AK840" s="145"/>
      <c r="AL840" s="145"/>
      <c r="AM840" s="145"/>
      <c r="AN840" s="145"/>
      <c r="AO840" s="145"/>
      <c r="AP840" s="145"/>
      <c r="AQ840" s="145"/>
      <c r="AR840" s="145"/>
      <c r="AS840" s="145"/>
      <c r="AT840" s="145"/>
      <c r="AU840" s="145"/>
      <c r="AV840" s="145"/>
      <c r="AW840" s="145"/>
      <c r="AX840" s="145"/>
      <c r="AY840" s="145"/>
      <c r="AZ840" s="145"/>
      <c r="BA840" s="145"/>
      <c r="BB840" s="145"/>
      <c r="BC840" s="145"/>
      <c r="BD840" s="145"/>
      <c r="BE840" s="145"/>
      <c r="BF840" s="145"/>
      <c r="BG840" s="145"/>
      <c r="BH840" s="145"/>
      <c r="BI840" s="145"/>
    </row>
    <row r="841" ht="14.25" customHeight="1">
      <c r="A841" s="111"/>
      <c r="B841" s="145"/>
      <c r="C841" s="178"/>
      <c r="D841" s="178"/>
      <c r="E841" s="179"/>
      <c r="F841" s="178"/>
      <c r="G841" s="145"/>
      <c r="H841" s="145"/>
      <c r="I841" s="178"/>
      <c r="J841" s="179"/>
      <c r="K841" s="178"/>
      <c r="L841" s="145"/>
      <c r="M841" s="145"/>
      <c r="N841" s="145"/>
      <c r="O841" s="145"/>
      <c r="P841" s="145"/>
      <c r="Q841" s="145"/>
      <c r="R841" s="145"/>
      <c r="S841" s="145"/>
      <c r="T841" s="145"/>
      <c r="U841" s="145"/>
      <c r="V841" s="145"/>
      <c r="W841" s="145"/>
      <c r="X841" s="145"/>
      <c r="Y841" s="145"/>
      <c r="Z841" s="145"/>
      <c r="AA841" s="145"/>
      <c r="AB841" s="145"/>
      <c r="AC841" s="145"/>
      <c r="AD841" s="145"/>
      <c r="AE841" s="145"/>
      <c r="AF841" s="145"/>
      <c r="AG841" s="145"/>
      <c r="AH841" s="145"/>
      <c r="AI841" s="145"/>
      <c r="AJ841" s="145"/>
      <c r="AK841" s="145"/>
      <c r="AL841" s="145"/>
      <c r="AM841" s="145"/>
      <c r="AN841" s="145"/>
      <c r="AO841" s="145"/>
      <c r="AP841" s="145"/>
      <c r="AQ841" s="145"/>
      <c r="AR841" s="145"/>
      <c r="AS841" s="145"/>
      <c r="AT841" s="145"/>
      <c r="AU841" s="145"/>
      <c r="AV841" s="145"/>
      <c r="AW841" s="145"/>
      <c r="AX841" s="145"/>
      <c r="AY841" s="145"/>
      <c r="AZ841" s="145"/>
      <c r="BA841" s="145"/>
      <c r="BB841" s="145"/>
      <c r="BC841" s="145"/>
      <c r="BD841" s="145"/>
      <c r="BE841" s="145"/>
      <c r="BF841" s="145"/>
      <c r="BG841" s="145"/>
      <c r="BH841" s="145"/>
      <c r="BI841" s="145"/>
    </row>
    <row r="842" ht="14.25" customHeight="1">
      <c r="A842" s="111"/>
      <c r="B842" s="145"/>
      <c r="C842" s="178"/>
      <c r="D842" s="178"/>
      <c r="E842" s="179"/>
      <c r="F842" s="178"/>
      <c r="G842" s="145"/>
      <c r="H842" s="145"/>
      <c r="I842" s="178"/>
      <c r="J842" s="179"/>
      <c r="K842" s="178"/>
      <c r="L842" s="145"/>
      <c r="M842" s="145"/>
      <c r="N842" s="145"/>
      <c r="O842" s="145"/>
      <c r="P842" s="145"/>
      <c r="Q842" s="145"/>
      <c r="R842" s="145"/>
      <c r="S842" s="145"/>
      <c r="T842" s="145"/>
      <c r="U842" s="145"/>
      <c r="V842" s="145"/>
      <c r="W842" s="145"/>
      <c r="X842" s="145"/>
      <c r="Y842" s="145"/>
      <c r="Z842" s="145"/>
      <c r="AA842" s="145"/>
      <c r="AB842" s="145"/>
      <c r="AC842" s="145"/>
      <c r="AD842" s="145"/>
      <c r="AE842" s="145"/>
      <c r="AF842" s="145"/>
      <c r="AG842" s="145"/>
      <c r="AH842" s="145"/>
      <c r="AI842" s="145"/>
      <c r="AJ842" s="145"/>
      <c r="AK842" s="145"/>
      <c r="AL842" s="145"/>
      <c r="AM842" s="145"/>
      <c r="AN842" s="145"/>
      <c r="AO842" s="145"/>
      <c r="AP842" s="145"/>
      <c r="AQ842" s="145"/>
      <c r="AR842" s="145"/>
      <c r="AS842" s="145"/>
      <c r="AT842" s="145"/>
      <c r="AU842" s="145"/>
      <c r="AV842" s="145"/>
      <c r="AW842" s="145"/>
      <c r="AX842" s="145"/>
      <c r="AY842" s="145"/>
      <c r="AZ842" s="145"/>
      <c r="BA842" s="145"/>
      <c r="BB842" s="145"/>
      <c r="BC842" s="145"/>
      <c r="BD842" s="145"/>
      <c r="BE842" s="145"/>
      <c r="BF842" s="145"/>
      <c r="BG842" s="145"/>
      <c r="BH842" s="145"/>
      <c r="BI842" s="145"/>
    </row>
    <row r="843" ht="14.25" customHeight="1">
      <c r="A843" s="111"/>
      <c r="B843" s="145"/>
      <c r="C843" s="178"/>
      <c r="D843" s="178"/>
      <c r="E843" s="179"/>
      <c r="F843" s="178"/>
      <c r="G843" s="145"/>
      <c r="H843" s="145"/>
      <c r="I843" s="178"/>
      <c r="J843" s="179"/>
      <c r="K843" s="178"/>
      <c r="L843" s="145"/>
      <c r="M843" s="145"/>
      <c r="N843" s="145"/>
      <c r="O843" s="145"/>
      <c r="P843" s="145"/>
      <c r="Q843" s="145"/>
      <c r="R843" s="145"/>
      <c r="S843" s="145"/>
      <c r="T843" s="145"/>
      <c r="U843" s="145"/>
      <c r="V843" s="145"/>
      <c r="W843" s="145"/>
      <c r="X843" s="145"/>
      <c r="Y843" s="145"/>
      <c r="Z843" s="145"/>
      <c r="AA843" s="145"/>
      <c r="AB843" s="145"/>
      <c r="AC843" s="145"/>
      <c r="AD843" s="145"/>
      <c r="AE843" s="145"/>
      <c r="AF843" s="145"/>
      <c r="AG843" s="145"/>
      <c r="AH843" s="145"/>
      <c r="AI843" s="145"/>
      <c r="AJ843" s="145"/>
      <c r="AK843" s="145"/>
      <c r="AL843" s="145"/>
      <c r="AM843" s="145"/>
      <c r="AN843" s="145"/>
      <c r="AO843" s="145"/>
      <c r="AP843" s="145"/>
      <c r="AQ843" s="145"/>
      <c r="AR843" s="145"/>
      <c r="AS843" s="145"/>
      <c r="AT843" s="145"/>
      <c r="AU843" s="145"/>
      <c r="AV843" s="145"/>
      <c r="AW843" s="145"/>
      <c r="AX843" s="145"/>
      <c r="AY843" s="145"/>
      <c r="AZ843" s="145"/>
      <c r="BA843" s="145"/>
      <c r="BB843" s="145"/>
      <c r="BC843" s="145"/>
      <c r="BD843" s="145"/>
      <c r="BE843" s="145"/>
      <c r="BF843" s="145"/>
      <c r="BG843" s="145"/>
      <c r="BH843" s="145"/>
      <c r="BI843" s="145"/>
    </row>
    <row r="844" ht="14.25" customHeight="1">
      <c r="A844" s="111"/>
      <c r="B844" s="145"/>
      <c r="C844" s="178"/>
      <c r="D844" s="178"/>
      <c r="E844" s="179"/>
      <c r="F844" s="178"/>
      <c r="G844" s="145"/>
      <c r="H844" s="145"/>
      <c r="I844" s="178"/>
      <c r="J844" s="179"/>
      <c r="K844" s="178"/>
      <c r="L844" s="145"/>
      <c r="M844" s="145"/>
      <c r="N844" s="145"/>
      <c r="O844" s="145"/>
      <c r="P844" s="145"/>
      <c r="Q844" s="145"/>
      <c r="R844" s="145"/>
      <c r="S844" s="145"/>
      <c r="T844" s="145"/>
      <c r="U844" s="145"/>
      <c r="V844" s="145"/>
      <c r="W844" s="145"/>
      <c r="X844" s="145"/>
      <c r="Y844" s="145"/>
      <c r="Z844" s="145"/>
      <c r="AA844" s="145"/>
      <c r="AB844" s="145"/>
      <c r="AC844" s="145"/>
      <c r="AD844" s="145"/>
      <c r="AE844" s="145"/>
      <c r="AF844" s="145"/>
      <c r="AG844" s="145"/>
      <c r="AH844" s="145"/>
      <c r="AI844" s="145"/>
      <c r="AJ844" s="145"/>
      <c r="AK844" s="145"/>
      <c r="AL844" s="145"/>
      <c r="AM844" s="145"/>
      <c r="AN844" s="145"/>
      <c r="AO844" s="145"/>
      <c r="AP844" s="145"/>
      <c r="AQ844" s="145"/>
      <c r="AR844" s="145"/>
      <c r="AS844" s="145"/>
      <c r="AT844" s="145"/>
      <c r="AU844" s="145"/>
      <c r="AV844" s="145"/>
      <c r="AW844" s="145"/>
      <c r="AX844" s="145"/>
      <c r="AY844" s="145"/>
      <c r="AZ844" s="145"/>
      <c r="BA844" s="145"/>
      <c r="BB844" s="145"/>
      <c r="BC844" s="145"/>
      <c r="BD844" s="145"/>
      <c r="BE844" s="145"/>
      <c r="BF844" s="145"/>
      <c r="BG844" s="145"/>
      <c r="BH844" s="145"/>
      <c r="BI844" s="145"/>
    </row>
    <row r="845" ht="14.25" customHeight="1">
      <c r="A845" s="111"/>
      <c r="B845" s="145"/>
      <c r="C845" s="178"/>
      <c r="D845" s="178"/>
      <c r="E845" s="179"/>
      <c r="F845" s="178"/>
      <c r="G845" s="145"/>
      <c r="H845" s="145"/>
      <c r="I845" s="178"/>
      <c r="J845" s="179"/>
      <c r="K845" s="178"/>
      <c r="L845" s="145"/>
      <c r="M845" s="145"/>
      <c r="N845" s="145"/>
      <c r="O845" s="145"/>
      <c r="P845" s="145"/>
      <c r="Q845" s="145"/>
      <c r="R845" s="145"/>
      <c r="S845" s="145"/>
      <c r="T845" s="145"/>
      <c r="U845" s="145"/>
      <c r="V845" s="145"/>
      <c r="W845" s="145"/>
      <c r="X845" s="145"/>
      <c r="Y845" s="145"/>
      <c r="Z845" s="145"/>
      <c r="AA845" s="145"/>
      <c r="AB845" s="145"/>
      <c r="AC845" s="145"/>
      <c r="AD845" s="145"/>
      <c r="AE845" s="145"/>
      <c r="AF845" s="145"/>
      <c r="AG845" s="145"/>
      <c r="AH845" s="145"/>
      <c r="AI845" s="145"/>
      <c r="AJ845" s="145"/>
      <c r="AK845" s="145"/>
      <c r="AL845" s="145"/>
      <c r="AM845" s="145"/>
      <c r="AN845" s="145"/>
      <c r="AO845" s="145"/>
      <c r="AP845" s="145"/>
      <c r="AQ845" s="145"/>
      <c r="AR845" s="145"/>
      <c r="AS845" s="145"/>
      <c r="AT845" s="145"/>
      <c r="AU845" s="145"/>
      <c r="AV845" s="145"/>
      <c r="AW845" s="145"/>
      <c r="AX845" s="145"/>
      <c r="AY845" s="145"/>
      <c r="AZ845" s="145"/>
      <c r="BA845" s="145"/>
      <c r="BB845" s="145"/>
      <c r="BC845" s="145"/>
      <c r="BD845" s="145"/>
      <c r="BE845" s="145"/>
      <c r="BF845" s="145"/>
      <c r="BG845" s="145"/>
      <c r="BH845" s="145"/>
      <c r="BI845" s="145"/>
    </row>
    <row r="846" ht="14.25" customHeight="1">
      <c r="A846" s="111"/>
      <c r="B846" s="145"/>
      <c r="C846" s="178"/>
      <c r="D846" s="178"/>
      <c r="E846" s="179"/>
      <c r="F846" s="178"/>
      <c r="G846" s="145"/>
      <c r="H846" s="145"/>
      <c r="I846" s="178"/>
      <c r="J846" s="179"/>
      <c r="K846" s="178"/>
      <c r="L846" s="145"/>
      <c r="M846" s="145"/>
      <c r="N846" s="145"/>
      <c r="O846" s="145"/>
      <c r="P846" s="145"/>
      <c r="Q846" s="145"/>
      <c r="R846" s="145"/>
      <c r="S846" s="145"/>
      <c r="T846" s="145"/>
      <c r="U846" s="145"/>
      <c r="V846" s="145"/>
      <c r="W846" s="145"/>
      <c r="X846" s="145"/>
      <c r="Y846" s="145"/>
      <c r="Z846" s="145"/>
      <c r="AA846" s="145"/>
      <c r="AB846" s="145"/>
      <c r="AC846" s="145"/>
      <c r="AD846" s="145"/>
      <c r="AE846" s="145"/>
      <c r="AF846" s="145"/>
      <c r="AG846" s="145"/>
      <c r="AH846" s="145"/>
      <c r="AI846" s="145"/>
      <c r="AJ846" s="145"/>
      <c r="AK846" s="145"/>
      <c r="AL846" s="145"/>
      <c r="AM846" s="145"/>
      <c r="AN846" s="145"/>
      <c r="AO846" s="145"/>
      <c r="AP846" s="145"/>
      <c r="AQ846" s="145"/>
      <c r="AR846" s="145"/>
      <c r="AS846" s="145"/>
      <c r="AT846" s="145"/>
      <c r="AU846" s="145"/>
      <c r="AV846" s="145"/>
      <c r="AW846" s="145"/>
      <c r="AX846" s="145"/>
      <c r="AY846" s="145"/>
      <c r="AZ846" s="145"/>
      <c r="BA846" s="145"/>
      <c r="BB846" s="145"/>
      <c r="BC846" s="145"/>
      <c r="BD846" s="145"/>
      <c r="BE846" s="145"/>
      <c r="BF846" s="145"/>
      <c r="BG846" s="145"/>
      <c r="BH846" s="145"/>
      <c r="BI846" s="145"/>
    </row>
    <row r="847" ht="14.25" customHeight="1">
      <c r="A847" s="111"/>
      <c r="B847" s="145"/>
      <c r="C847" s="178"/>
      <c r="D847" s="178"/>
      <c r="E847" s="179"/>
      <c r="F847" s="178"/>
      <c r="G847" s="145"/>
      <c r="H847" s="145"/>
      <c r="I847" s="178"/>
      <c r="J847" s="179"/>
      <c r="K847" s="178"/>
      <c r="L847" s="145"/>
      <c r="M847" s="145"/>
      <c r="N847" s="145"/>
      <c r="O847" s="145"/>
      <c r="P847" s="145"/>
      <c r="Q847" s="145"/>
      <c r="R847" s="145"/>
      <c r="S847" s="145"/>
      <c r="T847" s="145"/>
      <c r="U847" s="145"/>
      <c r="V847" s="145"/>
      <c r="W847" s="145"/>
      <c r="X847" s="145"/>
      <c r="Y847" s="145"/>
      <c r="Z847" s="145"/>
      <c r="AA847" s="145"/>
      <c r="AB847" s="145"/>
      <c r="AC847" s="145"/>
      <c r="AD847" s="145"/>
      <c r="AE847" s="145"/>
      <c r="AF847" s="145"/>
      <c r="AG847" s="145"/>
      <c r="AH847" s="145"/>
      <c r="AI847" s="145"/>
      <c r="AJ847" s="145"/>
      <c r="AK847" s="145"/>
      <c r="AL847" s="145"/>
      <c r="AM847" s="145"/>
      <c r="AN847" s="145"/>
      <c r="AO847" s="145"/>
      <c r="AP847" s="145"/>
      <c r="AQ847" s="145"/>
      <c r="AR847" s="145"/>
      <c r="AS847" s="145"/>
      <c r="AT847" s="145"/>
      <c r="AU847" s="145"/>
      <c r="AV847" s="145"/>
      <c r="AW847" s="145"/>
      <c r="AX847" s="145"/>
      <c r="AY847" s="145"/>
      <c r="AZ847" s="145"/>
      <c r="BA847" s="145"/>
      <c r="BB847" s="145"/>
      <c r="BC847" s="145"/>
      <c r="BD847" s="145"/>
      <c r="BE847" s="145"/>
      <c r="BF847" s="145"/>
      <c r="BG847" s="145"/>
      <c r="BH847" s="145"/>
      <c r="BI847" s="145"/>
    </row>
    <row r="848" ht="14.25" customHeight="1">
      <c r="A848" s="111"/>
      <c r="B848" s="145"/>
      <c r="C848" s="178"/>
      <c r="D848" s="178"/>
      <c r="E848" s="179"/>
      <c r="F848" s="178"/>
      <c r="G848" s="145"/>
      <c r="H848" s="145"/>
      <c r="I848" s="178"/>
      <c r="J848" s="179"/>
      <c r="K848" s="178"/>
      <c r="L848" s="145"/>
      <c r="M848" s="145"/>
      <c r="N848" s="145"/>
      <c r="O848" s="145"/>
      <c r="P848" s="145"/>
      <c r="Q848" s="145"/>
      <c r="R848" s="145"/>
      <c r="S848" s="145"/>
      <c r="T848" s="145"/>
      <c r="U848" s="145"/>
      <c r="V848" s="145"/>
      <c r="W848" s="145"/>
      <c r="X848" s="145"/>
      <c r="Y848" s="145"/>
      <c r="Z848" s="145"/>
      <c r="AA848" s="145"/>
      <c r="AB848" s="145"/>
      <c r="AC848" s="145"/>
      <c r="AD848" s="145"/>
      <c r="AE848" s="145"/>
      <c r="AF848" s="145"/>
      <c r="AG848" s="145"/>
      <c r="AH848" s="145"/>
      <c r="AI848" s="145"/>
      <c r="AJ848" s="145"/>
      <c r="AK848" s="145"/>
      <c r="AL848" s="145"/>
      <c r="AM848" s="145"/>
      <c r="AN848" s="145"/>
      <c r="AO848" s="145"/>
      <c r="AP848" s="145"/>
      <c r="AQ848" s="145"/>
      <c r="AR848" s="145"/>
      <c r="AS848" s="145"/>
      <c r="AT848" s="145"/>
      <c r="AU848" s="145"/>
      <c r="AV848" s="145"/>
      <c r="AW848" s="145"/>
      <c r="AX848" s="145"/>
      <c r="AY848" s="145"/>
      <c r="AZ848" s="145"/>
      <c r="BA848" s="145"/>
      <c r="BB848" s="145"/>
      <c r="BC848" s="145"/>
      <c r="BD848" s="145"/>
      <c r="BE848" s="145"/>
      <c r="BF848" s="145"/>
      <c r="BG848" s="145"/>
      <c r="BH848" s="145"/>
      <c r="BI848" s="145"/>
    </row>
    <row r="849" ht="14.25" customHeight="1">
      <c r="A849" s="111"/>
      <c r="B849" s="145"/>
      <c r="C849" s="178"/>
      <c r="D849" s="178"/>
      <c r="E849" s="179"/>
      <c r="F849" s="178"/>
      <c r="G849" s="145"/>
      <c r="H849" s="145"/>
      <c r="I849" s="178"/>
      <c r="J849" s="179"/>
      <c r="K849" s="178"/>
      <c r="L849" s="145"/>
      <c r="M849" s="145"/>
      <c r="N849" s="145"/>
      <c r="O849" s="145"/>
      <c r="P849" s="145"/>
      <c r="Q849" s="145"/>
      <c r="R849" s="145"/>
      <c r="S849" s="145"/>
      <c r="T849" s="145"/>
      <c r="U849" s="145"/>
      <c r="V849" s="145"/>
      <c r="W849" s="145"/>
      <c r="X849" s="145"/>
      <c r="Y849" s="145"/>
      <c r="Z849" s="145"/>
      <c r="AA849" s="145"/>
      <c r="AB849" s="145"/>
      <c r="AC849" s="145"/>
      <c r="AD849" s="145"/>
      <c r="AE849" s="145"/>
      <c r="AF849" s="145"/>
      <c r="AG849" s="145"/>
      <c r="AH849" s="145"/>
      <c r="AI849" s="145"/>
      <c r="AJ849" s="145"/>
      <c r="AK849" s="145"/>
      <c r="AL849" s="145"/>
      <c r="AM849" s="145"/>
      <c r="AN849" s="145"/>
      <c r="AO849" s="145"/>
      <c r="AP849" s="145"/>
      <c r="AQ849" s="145"/>
      <c r="AR849" s="145"/>
      <c r="AS849" s="145"/>
      <c r="AT849" s="145"/>
      <c r="AU849" s="145"/>
      <c r="AV849" s="145"/>
      <c r="AW849" s="145"/>
      <c r="AX849" s="145"/>
      <c r="AY849" s="145"/>
      <c r="AZ849" s="145"/>
      <c r="BA849" s="145"/>
      <c r="BB849" s="145"/>
      <c r="BC849" s="145"/>
      <c r="BD849" s="145"/>
      <c r="BE849" s="145"/>
      <c r="BF849" s="145"/>
      <c r="BG849" s="145"/>
      <c r="BH849" s="145"/>
      <c r="BI849" s="145"/>
    </row>
    <row r="850" ht="14.25" customHeight="1">
      <c r="A850" s="111"/>
      <c r="B850" s="145"/>
      <c r="C850" s="178"/>
      <c r="D850" s="178"/>
      <c r="E850" s="179"/>
      <c r="F850" s="178"/>
      <c r="G850" s="145"/>
      <c r="H850" s="145"/>
      <c r="I850" s="178"/>
      <c r="J850" s="179"/>
      <c r="K850" s="178"/>
      <c r="L850" s="145"/>
      <c r="M850" s="145"/>
      <c r="N850" s="145"/>
      <c r="O850" s="145"/>
      <c r="P850" s="145"/>
      <c r="Q850" s="145"/>
      <c r="R850" s="145"/>
      <c r="S850" s="145"/>
      <c r="T850" s="145"/>
      <c r="U850" s="145"/>
      <c r="V850" s="145"/>
      <c r="W850" s="145"/>
      <c r="X850" s="145"/>
      <c r="Y850" s="145"/>
      <c r="Z850" s="145"/>
      <c r="AA850" s="145"/>
      <c r="AB850" s="145"/>
      <c r="AC850" s="145"/>
      <c r="AD850" s="145"/>
      <c r="AE850" s="145"/>
      <c r="AF850" s="145"/>
      <c r="AG850" s="145"/>
      <c r="AH850" s="145"/>
      <c r="AI850" s="145"/>
      <c r="AJ850" s="145"/>
      <c r="AK850" s="145"/>
      <c r="AL850" s="145"/>
      <c r="AM850" s="145"/>
      <c r="AN850" s="145"/>
      <c r="AO850" s="145"/>
      <c r="AP850" s="145"/>
      <c r="AQ850" s="145"/>
      <c r="AR850" s="145"/>
      <c r="AS850" s="145"/>
      <c r="AT850" s="145"/>
      <c r="AU850" s="145"/>
      <c r="AV850" s="145"/>
      <c r="AW850" s="145"/>
      <c r="AX850" s="145"/>
      <c r="AY850" s="145"/>
      <c r="AZ850" s="145"/>
      <c r="BA850" s="145"/>
      <c r="BB850" s="145"/>
      <c r="BC850" s="145"/>
      <c r="BD850" s="145"/>
      <c r="BE850" s="145"/>
      <c r="BF850" s="145"/>
      <c r="BG850" s="145"/>
      <c r="BH850" s="145"/>
      <c r="BI850" s="145"/>
    </row>
    <row r="851" ht="14.25" customHeight="1">
      <c r="A851" s="111"/>
      <c r="B851" s="145"/>
      <c r="C851" s="178"/>
      <c r="D851" s="178"/>
      <c r="E851" s="179"/>
      <c r="F851" s="178"/>
      <c r="G851" s="145"/>
      <c r="H851" s="145"/>
      <c r="I851" s="178"/>
      <c r="J851" s="179"/>
      <c r="K851" s="178"/>
      <c r="L851" s="145"/>
      <c r="M851" s="145"/>
      <c r="N851" s="145"/>
      <c r="O851" s="145"/>
      <c r="P851" s="145"/>
      <c r="Q851" s="145"/>
      <c r="R851" s="145"/>
      <c r="S851" s="145"/>
      <c r="T851" s="145"/>
      <c r="U851" s="145"/>
      <c r="V851" s="145"/>
      <c r="W851" s="145"/>
      <c r="X851" s="145"/>
      <c r="Y851" s="145"/>
      <c r="Z851" s="145"/>
      <c r="AA851" s="145"/>
      <c r="AB851" s="145"/>
      <c r="AC851" s="145"/>
      <c r="AD851" s="145"/>
      <c r="AE851" s="145"/>
      <c r="AF851" s="145"/>
      <c r="AG851" s="145"/>
      <c r="AH851" s="145"/>
      <c r="AI851" s="145"/>
      <c r="AJ851" s="145"/>
      <c r="AK851" s="145"/>
      <c r="AL851" s="145"/>
      <c r="AM851" s="145"/>
      <c r="AN851" s="145"/>
      <c r="AO851" s="145"/>
      <c r="AP851" s="145"/>
      <c r="AQ851" s="145"/>
      <c r="AR851" s="145"/>
      <c r="AS851" s="145"/>
      <c r="AT851" s="145"/>
      <c r="AU851" s="145"/>
      <c r="AV851" s="145"/>
      <c r="AW851" s="145"/>
      <c r="AX851" s="145"/>
      <c r="AY851" s="145"/>
      <c r="AZ851" s="145"/>
      <c r="BA851" s="145"/>
      <c r="BB851" s="145"/>
      <c r="BC851" s="145"/>
      <c r="BD851" s="145"/>
      <c r="BE851" s="145"/>
      <c r="BF851" s="145"/>
      <c r="BG851" s="145"/>
      <c r="BH851" s="145"/>
      <c r="BI851" s="145"/>
    </row>
    <row r="852" ht="14.25" customHeight="1">
      <c r="A852" s="111"/>
      <c r="B852" s="145"/>
      <c r="C852" s="178"/>
      <c r="D852" s="178"/>
      <c r="E852" s="179"/>
      <c r="F852" s="178"/>
      <c r="G852" s="145"/>
      <c r="H852" s="145"/>
      <c r="I852" s="178"/>
      <c r="J852" s="179"/>
      <c r="K852" s="178"/>
      <c r="L852" s="145"/>
      <c r="M852" s="145"/>
      <c r="N852" s="145"/>
      <c r="O852" s="145"/>
      <c r="P852" s="145"/>
      <c r="Q852" s="145"/>
      <c r="R852" s="145"/>
      <c r="S852" s="145"/>
      <c r="T852" s="145"/>
      <c r="U852" s="145"/>
      <c r="V852" s="145"/>
      <c r="W852" s="145"/>
      <c r="X852" s="145"/>
      <c r="Y852" s="145"/>
      <c r="Z852" s="145"/>
      <c r="AA852" s="145"/>
      <c r="AB852" s="145"/>
      <c r="AC852" s="145"/>
      <c r="AD852" s="145"/>
      <c r="AE852" s="145"/>
      <c r="AF852" s="145"/>
      <c r="AG852" s="145"/>
      <c r="AH852" s="145"/>
      <c r="AI852" s="145"/>
      <c r="AJ852" s="145"/>
      <c r="AK852" s="145"/>
      <c r="AL852" s="145"/>
      <c r="AM852" s="145"/>
      <c r="AN852" s="145"/>
      <c r="AO852" s="145"/>
      <c r="AP852" s="145"/>
      <c r="AQ852" s="145"/>
      <c r="AR852" s="145"/>
      <c r="AS852" s="145"/>
      <c r="AT852" s="145"/>
      <c r="AU852" s="145"/>
      <c r="AV852" s="145"/>
      <c r="AW852" s="145"/>
      <c r="AX852" s="145"/>
      <c r="AY852" s="145"/>
      <c r="AZ852" s="145"/>
      <c r="BA852" s="145"/>
      <c r="BB852" s="145"/>
      <c r="BC852" s="145"/>
      <c r="BD852" s="145"/>
      <c r="BE852" s="145"/>
      <c r="BF852" s="145"/>
      <c r="BG852" s="145"/>
      <c r="BH852" s="145"/>
      <c r="BI852" s="145"/>
    </row>
    <row r="853" ht="14.25" customHeight="1">
      <c r="A853" s="111"/>
      <c r="B853" s="145"/>
      <c r="C853" s="178"/>
      <c r="D853" s="178"/>
      <c r="E853" s="179"/>
      <c r="F853" s="178"/>
      <c r="G853" s="145"/>
      <c r="H853" s="145"/>
      <c r="I853" s="178"/>
      <c r="J853" s="179"/>
      <c r="K853" s="178"/>
      <c r="L853" s="145"/>
      <c r="M853" s="145"/>
      <c r="N853" s="145"/>
      <c r="O853" s="145"/>
      <c r="P853" s="145"/>
      <c r="Q853" s="145"/>
      <c r="R853" s="145"/>
      <c r="S853" s="145"/>
      <c r="T853" s="145"/>
      <c r="U853" s="145"/>
      <c r="V853" s="145"/>
      <c r="W853" s="145"/>
      <c r="X853" s="145"/>
      <c r="Y853" s="145"/>
      <c r="Z853" s="145"/>
      <c r="AA853" s="145"/>
      <c r="AB853" s="145"/>
      <c r="AC853" s="145"/>
      <c r="AD853" s="145"/>
      <c r="AE853" s="145"/>
      <c r="AF853" s="145"/>
      <c r="AG853" s="145"/>
      <c r="AH853" s="145"/>
      <c r="AI853" s="145"/>
      <c r="AJ853" s="145"/>
      <c r="AK853" s="145"/>
      <c r="AL853" s="145"/>
      <c r="AM853" s="145"/>
      <c r="AN853" s="145"/>
      <c r="AO853" s="145"/>
      <c r="AP853" s="145"/>
      <c r="AQ853" s="145"/>
      <c r="AR853" s="145"/>
      <c r="AS853" s="145"/>
      <c r="AT853" s="145"/>
      <c r="AU853" s="145"/>
      <c r="AV853" s="145"/>
      <c r="AW853" s="145"/>
      <c r="AX853" s="145"/>
      <c r="AY853" s="145"/>
      <c r="AZ853" s="145"/>
      <c r="BA853" s="145"/>
      <c r="BB853" s="145"/>
      <c r="BC853" s="145"/>
      <c r="BD853" s="145"/>
      <c r="BE853" s="145"/>
      <c r="BF853" s="145"/>
      <c r="BG853" s="145"/>
      <c r="BH853" s="145"/>
      <c r="BI853" s="145"/>
    </row>
    <row r="854" ht="14.25" customHeight="1">
      <c r="A854" s="111"/>
      <c r="B854" s="145"/>
      <c r="C854" s="178"/>
      <c r="D854" s="178"/>
      <c r="E854" s="179"/>
      <c r="F854" s="178"/>
      <c r="G854" s="145"/>
      <c r="H854" s="145"/>
      <c r="I854" s="178"/>
      <c r="J854" s="179"/>
      <c r="K854" s="178"/>
      <c r="L854" s="145"/>
      <c r="M854" s="145"/>
      <c r="N854" s="145"/>
      <c r="O854" s="145"/>
      <c r="P854" s="145"/>
      <c r="Q854" s="145"/>
      <c r="R854" s="145"/>
      <c r="S854" s="145"/>
      <c r="T854" s="145"/>
      <c r="U854" s="145"/>
      <c r="V854" s="145"/>
      <c r="W854" s="145"/>
      <c r="X854" s="145"/>
      <c r="Y854" s="145"/>
      <c r="Z854" s="145"/>
      <c r="AA854" s="145"/>
      <c r="AB854" s="145"/>
      <c r="AC854" s="145"/>
      <c r="AD854" s="145"/>
      <c r="AE854" s="145"/>
      <c r="AF854" s="145"/>
      <c r="AG854" s="145"/>
      <c r="AH854" s="145"/>
      <c r="AI854" s="145"/>
      <c r="AJ854" s="145"/>
      <c r="AK854" s="145"/>
      <c r="AL854" s="145"/>
      <c r="AM854" s="145"/>
      <c r="AN854" s="145"/>
      <c r="AO854" s="145"/>
      <c r="AP854" s="145"/>
      <c r="AQ854" s="145"/>
      <c r="AR854" s="145"/>
      <c r="AS854" s="145"/>
      <c r="AT854" s="145"/>
      <c r="AU854" s="145"/>
      <c r="AV854" s="145"/>
      <c r="AW854" s="145"/>
      <c r="AX854" s="145"/>
      <c r="AY854" s="145"/>
      <c r="AZ854" s="145"/>
      <c r="BA854" s="145"/>
      <c r="BB854" s="145"/>
      <c r="BC854" s="145"/>
      <c r="BD854" s="145"/>
      <c r="BE854" s="145"/>
      <c r="BF854" s="145"/>
      <c r="BG854" s="145"/>
      <c r="BH854" s="145"/>
      <c r="BI854" s="145"/>
    </row>
    <row r="855" ht="14.25" customHeight="1">
      <c r="A855" s="111"/>
      <c r="B855" s="145"/>
      <c r="C855" s="178"/>
      <c r="D855" s="178"/>
      <c r="E855" s="179"/>
      <c r="F855" s="178"/>
      <c r="G855" s="145"/>
      <c r="H855" s="145"/>
      <c r="I855" s="178"/>
      <c r="J855" s="179"/>
      <c r="K855" s="178"/>
      <c r="L855" s="145"/>
      <c r="M855" s="145"/>
      <c r="N855" s="145"/>
      <c r="O855" s="145"/>
      <c r="P855" s="145"/>
      <c r="Q855" s="145"/>
      <c r="R855" s="145"/>
      <c r="S855" s="145"/>
      <c r="T855" s="145"/>
      <c r="U855" s="145"/>
      <c r="V855" s="145"/>
      <c r="W855" s="145"/>
      <c r="X855" s="145"/>
      <c r="Y855" s="145"/>
      <c r="Z855" s="145"/>
      <c r="AA855" s="145"/>
      <c r="AB855" s="145"/>
      <c r="AC855" s="145"/>
      <c r="AD855" s="145"/>
      <c r="AE855" s="145"/>
      <c r="AF855" s="145"/>
      <c r="AG855" s="145"/>
      <c r="AH855" s="145"/>
      <c r="AI855" s="145"/>
      <c r="AJ855" s="145"/>
      <c r="AK855" s="145"/>
      <c r="AL855" s="145"/>
      <c r="AM855" s="145"/>
      <c r="AN855" s="145"/>
      <c r="AO855" s="145"/>
      <c r="AP855" s="145"/>
      <c r="AQ855" s="145"/>
      <c r="AR855" s="145"/>
      <c r="AS855" s="145"/>
      <c r="AT855" s="145"/>
      <c r="AU855" s="145"/>
      <c r="AV855" s="145"/>
      <c r="AW855" s="145"/>
      <c r="AX855" s="145"/>
      <c r="AY855" s="145"/>
      <c r="AZ855" s="145"/>
      <c r="BA855" s="145"/>
      <c r="BB855" s="145"/>
      <c r="BC855" s="145"/>
      <c r="BD855" s="145"/>
      <c r="BE855" s="145"/>
      <c r="BF855" s="145"/>
      <c r="BG855" s="145"/>
      <c r="BH855" s="145"/>
      <c r="BI855" s="145"/>
    </row>
    <row r="856" ht="14.25" customHeight="1">
      <c r="A856" s="111"/>
      <c r="B856" s="145"/>
      <c r="C856" s="178"/>
      <c r="D856" s="178"/>
      <c r="E856" s="179"/>
      <c r="F856" s="178"/>
      <c r="G856" s="145"/>
      <c r="H856" s="145"/>
      <c r="I856" s="178"/>
      <c r="J856" s="179"/>
      <c r="K856" s="178"/>
      <c r="L856" s="145"/>
      <c r="M856" s="145"/>
      <c r="N856" s="145"/>
      <c r="O856" s="145"/>
      <c r="P856" s="145"/>
      <c r="Q856" s="145"/>
      <c r="R856" s="145"/>
      <c r="S856" s="145"/>
      <c r="T856" s="145"/>
      <c r="U856" s="145"/>
      <c r="V856" s="145"/>
      <c r="W856" s="145"/>
      <c r="X856" s="145"/>
      <c r="Y856" s="145"/>
      <c r="Z856" s="145"/>
      <c r="AA856" s="145"/>
      <c r="AB856" s="145"/>
      <c r="AC856" s="145"/>
      <c r="AD856" s="145"/>
      <c r="AE856" s="145"/>
      <c r="AF856" s="145"/>
      <c r="AG856" s="145"/>
      <c r="AH856" s="145"/>
      <c r="AI856" s="145"/>
      <c r="AJ856" s="145"/>
      <c r="AK856" s="145"/>
      <c r="AL856" s="145"/>
      <c r="AM856" s="145"/>
      <c r="AN856" s="145"/>
      <c r="AO856" s="145"/>
      <c r="AP856" s="145"/>
      <c r="AQ856" s="145"/>
      <c r="AR856" s="145"/>
      <c r="AS856" s="145"/>
      <c r="AT856" s="145"/>
      <c r="AU856" s="145"/>
      <c r="AV856" s="145"/>
      <c r="AW856" s="145"/>
      <c r="AX856" s="145"/>
      <c r="AY856" s="145"/>
      <c r="AZ856" s="145"/>
      <c r="BA856" s="145"/>
      <c r="BB856" s="145"/>
      <c r="BC856" s="145"/>
      <c r="BD856" s="145"/>
      <c r="BE856" s="145"/>
      <c r="BF856" s="145"/>
      <c r="BG856" s="145"/>
      <c r="BH856" s="145"/>
      <c r="BI856" s="145"/>
    </row>
    <row r="857" ht="14.25" customHeight="1">
      <c r="A857" s="111"/>
      <c r="B857" s="145"/>
      <c r="C857" s="178"/>
      <c r="D857" s="178"/>
      <c r="E857" s="179"/>
      <c r="F857" s="178"/>
      <c r="G857" s="145"/>
      <c r="H857" s="145"/>
      <c r="I857" s="178"/>
      <c r="J857" s="179"/>
      <c r="K857" s="178"/>
      <c r="L857" s="145"/>
      <c r="M857" s="145"/>
      <c r="N857" s="145"/>
      <c r="O857" s="145"/>
      <c r="P857" s="145"/>
      <c r="Q857" s="145"/>
      <c r="R857" s="145"/>
      <c r="S857" s="145"/>
      <c r="T857" s="145"/>
      <c r="U857" s="145"/>
      <c r="V857" s="145"/>
      <c r="W857" s="145"/>
      <c r="X857" s="145"/>
      <c r="Y857" s="145"/>
      <c r="Z857" s="145"/>
      <c r="AA857" s="145"/>
      <c r="AB857" s="145"/>
      <c r="AC857" s="145"/>
      <c r="AD857" s="145"/>
      <c r="AE857" s="145"/>
      <c r="AF857" s="145"/>
      <c r="AG857" s="145"/>
      <c r="AH857" s="145"/>
      <c r="AI857" s="145"/>
      <c r="AJ857" s="145"/>
      <c r="AK857" s="145"/>
      <c r="AL857" s="145"/>
      <c r="AM857" s="145"/>
      <c r="AN857" s="145"/>
      <c r="AO857" s="145"/>
      <c r="AP857" s="145"/>
      <c r="AQ857" s="145"/>
      <c r="AR857" s="145"/>
      <c r="AS857" s="145"/>
      <c r="AT857" s="145"/>
      <c r="AU857" s="145"/>
      <c r="AV857" s="145"/>
      <c r="AW857" s="145"/>
      <c r="AX857" s="145"/>
      <c r="AY857" s="145"/>
      <c r="AZ857" s="145"/>
      <c r="BA857" s="145"/>
      <c r="BB857" s="145"/>
      <c r="BC857" s="145"/>
      <c r="BD857" s="145"/>
      <c r="BE857" s="145"/>
      <c r="BF857" s="145"/>
      <c r="BG857" s="145"/>
      <c r="BH857" s="145"/>
      <c r="BI857" s="145"/>
    </row>
    <row r="858" ht="14.25" customHeight="1">
      <c r="A858" s="111"/>
      <c r="B858" s="145"/>
      <c r="C858" s="178"/>
      <c r="D858" s="178"/>
      <c r="E858" s="179"/>
      <c r="F858" s="178"/>
      <c r="G858" s="145"/>
      <c r="H858" s="145"/>
      <c r="I858" s="178"/>
      <c r="J858" s="179"/>
      <c r="K858" s="178"/>
      <c r="L858" s="145"/>
      <c r="M858" s="145"/>
      <c r="N858" s="145"/>
      <c r="O858" s="145"/>
      <c r="P858" s="145"/>
      <c r="Q858" s="145"/>
      <c r="R858" s="145"/>
      <c r="S858" s="145"/>
      <c r="T858" s="145"/>
      <c r="U858" s="145"/>
      <c r="V858" s="145"/>
      <c r="W858" s="145"/>
      <c r="X858" s="145"/>
      <c r="Y858" s="145"/>
      <c r="Z858" s="145"/>
      <c r="AA858" s="145"/>
      <c r="AB858" s="145"/>
      <c r="AC858" s="145"/>
      <c r="AD858" s="145"/>
      <c r="AE858" s="145"/>
      <c r="AF858" s="145"/>
      <c r="AG858" s="145"/>
      <c r="AH858" s="145"/>
      <c r="AI858" s="145"/>
      <c r="AJ858" s="145"/>
      <c r="AK858" s="145"/>
      <c r="AL858" s="145"/>
      <c r="AM858" s="145"/>
      <c r="AN858" s="145"/>
      <c r="AO858" s="145"/>
      <c r="AP858" s="145"/>
      <c r="AQ858" s="145"/>
      <c r="AR858" s="145"/>
      <c r="AS858" s="145"/>
      <c r="AT858" s="145"/>
      <c r="AU858" s="145"/>
      <c r="AV858" s="145"/>
      <c r="AW858" s="145"/>
      <c r="AX858" s="145"/>
      <c r="AY858" s="145"/>
      <c r="AZ858" s="145"/>
      <c r="BA858" s="145"/>
      <c r="BB858" s="145"/>
      <c r="BC858" s="145"/>
      <c r="BD858" s="145"/>
      <c r="BE858" s="145"/>
      <c r="BF858" s="145"/>
      <c r="BG858" s="145"/>
      <c r="BH858" s="145"/>
      <c r="BI858" s="145"/>
    </row>
    <row r="859" ht="14.25" customHeight="1">
      <c r="A859" s="111"/>
      <c r="B859" s="145"/>
      <c r="C859" s="178"/>
      <c r="D859" s="178"/>
      <c r="E859" s="179"/>
      <c r="F859" s="178"/>
      <c r="G859" s="145"/>
      <c r="H859" s="145"/>
      <c r="I859" s="178"/>
      <c r="J859" s="179"/>
      <c r="K859" s="178"/>
      <c r="L859" s="145"/>
      <c r="M859" s="145"/>
      <c r="N859" s="145"/>
      <c r="O859" s="145"/>
      <c r="P859" s="145"/>
      <c r="Q859" s="145"/>
      <c r="R859" s="145"/>
      <c r="S859" s="145"/>
      <c r="T859" s="145"/>
      <c r="U859" s="145"/>
      <c r="V859" s="145"/>
      <c r="W859" s="145"/>
      <c r="X859" s="145"/>
      <c r="Y859" s="145"/>
      <c r="Z859" s="145"/>
      <c r="AA859" s="145"/>
      <c r="AB859" s="145"/>
      <c r="AC859" s="145"/>
      <c r="AD859" s="145"/>
      <c r="AE859" s="145"/>
      <c r="AF859" s="145"/>
      <c r="AG859" s="145"/>
      <c r="AH859" s="145"/>
      <c r="AI859" s="145"/>
      <c r="AJ859" s="145"/>
      <c r="AK859" s="145"/>
      <c r="AL859" s="145"/>
      <c r="AM859" s="145"/>
      <c r="AN859" s="145"/>
      <c r="AO859" s="145"/>
      <c r="AP859" s="145"/>
      <c r="AQ859" s="145"/>
      <c r="AR859" s="145"/>
      <c r="AS859" s="145"/>
      <c r="AT859" s="145"/>
      <c r="AU859" s="145"/>
      <c r="AV859" s="145"/>
      <c r="AW859" s="145"/>
      <c r="AX859" s="145"/>
      <c r="AY859" s="145"/>
      <c r="AZ859" s="145"/>
      <c r="BA859" s="145"/>
      <c r="BB859" s="145"/>
      <c r="BC859" s="145"/>
      <c r="BD859" s="145"/>
      <c r="BE859" s="145"/>
      <c r="BF859" s="145"/>
      <c r="BG859" s="145"/>
      <c r="BH859" s="145"/>
      <c r="BI859" s="145"/>
    </row>
    <row r="860" ht="14.25" customHeight="1">
      <c r="A860" s="111"/>
      <c r="B860" s="145"/>
      <c r="C860" s="178"/>
      <c r="D860" s="178"/>
      <c r="E860" s="179"/>
      <c r="F860" s="178"/>
      <c r="G860" s="145"/>
      <c r="H860" s="145"/>
      <c r="I860" s="178"/>
      <c r="J860" s="179"/>
      <c r="K860" s="178"/>
      <c r="L860" s="145"/>
      <c r="M860" s="145"/>
      <c r="N860" s="145"/>
      <c r="O860" s="145"/>
      <c r="P860" s="145"/>
      <c r="Q860" s="145"/>
      <c r="R860" s="145"/>
      <c r="S860" s="145"/>
      <c r="T860" s="145"/>
      <c r="U860" s="145"/>
      <c r="V860" s="145"/>
      <c r="W860" s="145"/>
      <c r="X860" s="145"/>
      <c r="Y860" s="145"/>
      <c r="Z860" s="145"/>
      <c r="AA860" s="145"/>
      <c r="AB860" s="145"/>
      <c r="AC860" s="145"/>
      <c r="AD860" s="145"/>
      <c r="AE860" s="145"/>
      <c r="AF860" s="145"/>
      <c r="AG860" s="145"/>
      <c r="AH860" s="145"/>
      <c r="AI860" s="145"/>
      <c r="AJ860" s="145"/>
      <c r="AK860" s="145"/>
      <c r="AL860" s="145"/>
      <c r="AM860" s="145"/>
      <c r="AN860" s="145"/>
      <c r="AO860" s="145"/>
      <c r="AP860" s="145"/>
      <c r="AQ860" s="145"/>
      <c r="AR860" s="145"/>
      <c r="AS860" s="145"/>
      <c r="AT860" s="145"/>
      <c r="AU860" s="145"/>
      <c r="AV860" s="145"/>
      <c r="AW860" s="145"/>
      <c r="AX860" s="145"/>
      <c r="AY860" s="145"/>
      <c r="AZ860" s="145"/>
      <c r="BA860" s="145"/>
      <c r="BB860" s="145"/>
      <c r="BC860" s="145"/>
      <c r="BD860" s="145"/>
      <c r="BE860" s="145"/>
      <c r="BF860" s="145"/>
      <c r="BG860" s="145"/>
      <c r="BH860" s="145"/>
      <c r="BI860" s="145"/>
    </row>
    <row r="861" ht="14.25" customHeight="1">
      <c r="A861" s="111"/>
      <c r="B861" s="145"/>
      <c r="C861" s="178"/>
      <c r="D861" s="178"/>
      <c r="E861" s="179"/>
      <c r="F861" s="178"/>
      <c r="G861" s="145"/>
      <c r="H861" s="145"/>
      <c r="I861" s="178"/>
      <c r="J861" s="179"/>
      <c r="K861" s="178"/>
      <c r="L861" s="145"/>
      <c r="M861" s="145"/>
      <c r="N861" s="145"/>
      <c r="O861" s="145"/>
      <c r="P861" s="145"/>
      <c r="Q861" s="145"/>
      <c r="R861" s="145"/>
      <c r="S861" s="145"/>
      <c r="T861" s="145"/>
      <c r="U861" s="145"/>
      <c r="V861" s="145"/>
      <c r="W861" s="145"/>
      <c r="X861" s="145"/>
      <c r="Y861" s="145"/>
      <c r="Z861" s="145"/>
      <c r="AA861" s="145"/>
      <c r="AB861" s="145"/>
      <c r="AC861" s="145"/>
      <c r="AD861" s="145"/>
      <c r="AE861" s="145"/>
      <c r="AF861" s="145"/>
      <c r="AG861" s="145"/>
      <c r="AH861" s="145"/>
      <c r="AI861" s="145"/>
      <c r="AJ861" s="145"/>
      <c r="AK861" s="145"/>
      <c r="AL861" s="145"/>
      <c r="AM861" s="145"/>
      <c r="AN861" s="145"/>
      <c r="AO861" s="145"/>
      <c r="AP861" s="145"/>
      <c r="AQ861" s="145"/>
      <c r="AR861" s="145"/>
      <c r="AS861" s="145"/>
      <c r="AT861" s="145"/>
      <c r="AU861" s="145"/>
      <c r="AV861" s="145"/>
      <c r="AW861" s="145"/>
      <c r="AX861" s="145"/>
      <c r="AY861" s="145"/>
      <c r="AZ861" s="145"/>
      <c r="BA861" s="145"/>
      <c r="BB861" s="145"/>
      <c r="BC861" s="145"/>
      <c r="BD861" s="145"/>
      <c r="BE861" s="145"/>
      <c r="BF861" s="145"/>
      <c r="BG861" s="145"/>
      <c r="BH861" s="145"/>
      <c r="BI861" s="145"/>
    </row>
    <row r="862" ht="14.25" customHeight="1">
      <c r="A862" s="111"/>
      <c r="B862" s="145"/>
      <c r="C862" s="178"/>
      <c r="D862" s="178"/>
      <c r="E862" s="179"/>
      <c r="F862" s="178"/>
      <c r="G862" s="145"/>
      <c r="H862" s="145"/>
      <c r="I862" s="178"/>
      <c r="J862" s="179"/>
      <c r="K862" s="178"/>
      <c r="L862" s="145"/>
      <c r="M862" s="145"/>
      <c r="N862" s="145"/>
      <c r="O862" s="145"/>
      <c r="P862" s="145"/>
      <c r="Q862" s="145"/>
      <c r="R862" s="145"/>
      <c r="S862" s="145"/>
      <c r="T862" s="145"/>
      <c r="U862" s="145"/>
      <c r="V862" s="145"/>
      <c r="W862" s="145"/>
      <c r="X862" s="145"/>
      <c r="Y862" s="145"/>
      <c r="Z862" s="145"/>
      <c r="AA862" s="145"/>
      <c r="AB862" s="145"/>
      <c r="AC862" s="145"/>
      <c r="AD862" s="145"/>
      <c r="AE862" s="145"/>
      <c r="AF862" s="145"/>
      <c r="AG862" s="145"/>
      <c r="AH862" s="145"/>
      <c r="AI862" s="145"/>
      <c r="AJ862" s="145"/>
      <c r="AK862" s="145"/>
      <c r="AL862" s="145"/>
      <c r="AM862" s="145"/>
      <c r="AN862" s="145"/>
      <c r="AO862" s="145"/>
      <c r="AP862" s="145"/>
      <c r="AQ862" s="145"/>
      <c r="AR862" s="145"/>
      <c r="AS862" s="145"/>
      <c r="AT862" s="145"/>
      <c r="AU862" s="145"/>
      <c r="AV862" s="145"/>
      <c r="AW862" s="145"/>
      <c r="AX862" s="145"/>
      <c r="AY862" s="145"/>
      <c r="AZ862" s="145"/>
      <c r="BA862" s="145"/>
      <c r="BB862" s="145"/>
      <c r="BC862" s="145"/>
      <c r="BD862" s="145"/>
      <c r="BE862" s="145"/>
      <c r="BF862" s="145"/>
      <c r="BG862" s="145"/>
      <c r="BH862" s="145"/>
      <c r="BI862" s="145"/>
    </row>
    <row r="863" ht="14.25" customHeight="1">
      <c r="A863" s="111"/>
      <c r="B863" s="145"/>
      <c r="C863" s="178"/>
      <c r="D863" s="178"/>
      <c r="E863" s="179"/>
      <c r="F863" s="178"/>
      <c r="G863" s="145"/>
      <c r="H863" s="145"/>
      <c r="I863" s="178"/>
      <c r="J863" s="179"/>
      <c r="K863" s="178"/>
      <c r="L863" s="145"/>
      <c r="M863" s="145"/>
      <c r="N863" s="145"/>
      <c r="O863" s="145"/>
      <c r="P863" s="145"/>
      <c r="Q863" s="145"/>
      <c r="R863" s="145"/>
      <c r="S863" s="145"/>
      <c r="T863" s="145"/>
      <c r="U863" s="145"/>
      <c r="V863" s="145"/>
      <c r="W863" s="145"/>
      <c r="X863" s="145"/>
      <c r="Y863" s="145"/>
      <c r="Z863" s="145"/>
      <c r="AA863" s="145"/>
      <c r="AB863" s="145"/>
      <c r="AC863" s="145"/>
      <c r="AD863" s="145"/>
      <c r="AE863" s="145"/>
      <c r="AF863" s="145"/>
      <c r="AG863" s="145"/>
      <c r="AH863" s="145"/>
      <c r="AI863" s="145"/>
      <c r="AJ863" s="145"/>
      <c r="AK863" s="145"/>
      <c r="AL863" s="145"/>
      <c r="AM863" s="145"/>
      <c r="AN863" s="145"/>
      <c r="AO863" s="145"/>
      <c r="AP863" s="145"/>
      <c r="AQ863" s="145"/>
      <c r="AR863" s="145"/>
      <c r="AS863" s="145"/>
      <c r="AT863" s="145"/>
      <c r="AU863" s="145"/>
      <c r="AV863" s="145"/>
      <c r="AW863" s="145"/>
      <c r="AX863" s="145"/>
      <c r="AY863" s="145"/>
      <c r="AZ863" s="145"/>
      <c r="BA863" s="145"/>
      <c r="BB863" s="145"/>
      <c r="BC863" s="145"/>
      <c r="BD863" s="145"/>
      <c r="BE863" s="145"/>
      <c r="BF863" s="145"/>
      <c r="BG863" s="145"/>
      <c r="BH863" s="145"/>
      <c r="BI863" s="145"/>
    </row>
    <row r="864" ht="14.25" customHeight="1">
      <c r="A864" s="111"/>
      <c r="B864" s="145"/>
      <c r="C864" s="178"/>
      <c r="D864" s="178"/>
      <c r="E864" s="179"/>
      <c r="F864" s="178"/>
      <c r="G864" s="145"/>
      <c r="H864" s="145"/>
      <c r="I864" s="178"/>
      <c r="J864" s="179"/>
      <c r="K864" s="178"/>
      <c r="L864" s="145"/>
      <c r="M864" s="145"/>
      <c r="N864" s="145"/>
      <c r="O864" s="145"/>
      <c r="P864" s="145"/>
      <c r="Q864" s="145"/>
      <c r="R864" s="145"/>
      <c r="S864" s="145"/>
      <c r="T864" s="145"/>
      <c r="U864" s="145"/>
      <c r="V864" s="145"/>
      <c r="W864" s="145"/>
      <c r="X864" s="145"/>
      <c r="Y864" s="145"/>
      <c r="Z864" s="145"/>
      <c r="AA864" s="145"/>
      <c r="AB864" s="145"/>
      <c r="AC864" s="145"/>
      <c r="AD864" s="145"/>
      <c r="AE864" s="145"/>
      <c r="AF864" s="145"/>
      <c r="AG864" s="145"/>
      <c r="AH864" s="145"/>
      <c r="AI864" s="145"/>
      <c r="AJ864" s="145"/>
      <c r="AK864" s="145"/>
      <c r="AL864" s="145"/>
      <c r="AM864" s="145"/>
      <c r="AN864" s="145"/>
      <c r="AO864" s="145"/>
      <c r="AP864" s="145"/>
      <c r="AQ864" s="145"/>
      <c r="AR864" s="145"/>
      <c r="AS864" s="145"/>
      <c r="AT864" s="145"/>
      <c r="AU864" s="145"/>
      <c r="AV864" s="145"/>
      <c r="AW864" s="145"/>
      <c r="AX864" s="145"/>
      <c r="AY864" s="145"/>
      <c r="AZ864" s="145"/>
      <c r="BA864" s="145"/>
      <c r="BB864" s="145"/>
      <c r="BC864" s="145"/>
      <c r="BD864" s="145"/>
      <c r="BE864" s="145"/>
      <c r="BF864" s="145"/>
      <c r="BG864" s="145"/>
      <c r="BH864" s="145"/>
      <c r="BI864" s="145"/>
    </row>
    <row r="865" ht="14.25" customHeight="1">
      <c r="A865" s="111"/>
      <c r="B865" s="145"/>
      <c r="C865" s="178"/>
      <c r="D865" s="178"/>
      <c r="E865" s="179"/>
      <c r="F865" s="178"/>
      <c r="G865" s="145"/>
      <c r="H865" s="145"/>
      <c r="I865" s="178"/>
      <c r="J865" s="179"/>
      <c r="K865" s="178"/>
      <c r="L865" s="145"/>
      <c r="M865" s="145"/>
      <c r="N865" s="145"/>
      <c r="O865" s="145"/>
      <c r="P865" s="145"/>
      <c r="Q865" s="145"/>
      <c r="R865" s="145"/>
      <c r="S865" s="145"/>
      <c r="T865" s="145"/>
      <c r="U865" s="145"/>
      <c r="V865" s="145"/>
      <c r="W865" s="145"/>
      <c r="X865" s="145"/>
      <c r="Y865" s="145"/>
      <c r="Z865" s="145"/>
      <c r="AA865" s="145"/>
      <c r="AB865" s="145"/>
      <c r="AC865" s="145"/>
      <c r="AD865" s="145"/>
      <c r="AE865" s="145"/>
      <c r="AF865" s="145"/>
      <c r="AG865" s="145"/>
      <c r="AH865" s="145"/>
      <c r="AI865" s="145"/>
      <c r="AJ865" s="145"/>
      <c r="AK865" s="145"/>
      <c r="AL865" s="145"/>
      <c r="AM865" s="145"/>
      <c r="AN865" s="145"/>
      <c r="AO865" s="145"/>
      <c r="AP865" s="145"/>
      <c r="AQ865" s="145"/>
      <c r="AR865" s="145"/>
      <c r="AS865" s="145"/>
      <c r="AT865" s="145"/>
      <c r="AU865" s="145"/>
      <c r="AV865" s="145"/>
      <c r="AW865" s="145"/>
      <c r="AX865" s="145"/>
      <c r="AY865" s="145"/>
      <c r="AZ865" s="145"/>
      <c r="BA865" s="145"/>
      <c r="BB865" s="145"/>
      <c r="BC865" s="145"/>
      <c r="BD865" s="145"/>
      <c r="BE865" s="145"/>
      <c r="BF865" s="145"/>
      <c r="BG865" s="145"/>
      <c r="BH865" s="145"/>
      <c r="BI865" s="145"/>
    </row>
    <row r="866" ht="14.25" customHeight="1">
      <c r="A866" s="111"/>
      <c r="B866" s="145"/>
      <c r="C866" s="178"/>
      <c r="D866" s="178"/>
      <c r="E866" s="179"/>
      <c r="F866" s="178"/>
      <c r="G866" s="145"/>
      <c r="H866" s="145"/>
      <c r="I866" s="178"/>
      <c r="J866" s="179"/>
      <c r="K866" s="178"/>
      <c r="L866" s="145"/>
      <c r="M866" s="145"/>
      <c r="N866" s="145"/>
      <c r="O866" s="145"/>
      <c r="P866" s="145"/>
      <c r="Q866" s="145"/>
      <c r="R866" s="145"/>
      <c r="S866" s="145"/>
      <c r="T866" s="145"/>
      <c r="U866" s="145"/>
      <c r="V866" s="145"/>
      <c r="W866" s="145"/>
      <c r="X866" s="145"/>
      <c r="Y866" s="145"/>
      <c r="Z866" s="145"/>
      <c r="AA866" s="145"/>
      <c r="AB866" s="145"/>
      <c r="AC866" s="145"/>
      <c r="AD866" s="145"/>
      <c r="AE866" s="145"/>
      <c r="AF866" s="145"/>
      <c r="AG866" s="145"/>
      <c r="AH866" s="145"/>
      <c r="AI866" s="145"/>
      <c r="AJ866" s="145"/>
      <c r="AK866" s="145"/>
      <c r="AL866" s="145"/>
      <c r="AM866" s="145"/>
      <c r="AN866" s="145"/>
      <c r="AO866" s="145"/>
      <c r="AP866" s="145"/>
      <c r="AQ866" s="145"/>
      <c r="AR866" s="145"/>
      <c r="AS866" s="145"/>
      <c r="AT866" s="145"/>
      <c r="AU866" s="145"/>
      <c r="AV866" s="145"/>
      <c r="AW866" s="145"/>
      <c r="AX866" s="145"/>
      <c r="AY866" s="145"/>
      <c r="AZ866" s="145"/>
      <c r="BA866" s="145"/>
      <c r="BB866" s="145"/>
      <c r="BC866" s="145"/>
      <c r="BD866" s="145"/>
      <c r="BE866" s="145"/>
      <c r="BF866" s="145"/>
      <c r="BG866" s="145"/>
      <c r="BH866" s="145"/>
      <c r="BI866" s="145"/>
    </row>
    <row r="867" ht="14.25" customHeight="1">
      <c r="A867" s="111"/>
      <c r="B867" s="145"/>
      <c r="C867" s="178"/>
      <c r="D867" s="178"/>
      <c r="E867" s="179"/>
      <c r="F867" s="178"/>
      <c r="G867" s="145"/>
      <c r="H867" s="145"/>
      <c r="I867" s="178"/>
      <c r="J867" s="179"/>
      <c r="K867" s="178"/>
      <c r="L867" s="145"/>
      <c r="M867" s="145"/>
      <c r="N867" s="145"/>
      <c r="O867" s="145"/>
      <c r="P867" s="145"/>
      <c r="Q867" s="145"/>
      <c r="R867" s="145"/>
      <c r="S867" s="145"/>
      <c r="T867" s="145"/>
      <c r="U867" s="145"/>
      <c r="V867" s="145"/>
      <c r="W867" s="145"/>
      <c r="X867" s="145"/>
      <c r="Y867" s="145"/>
      <c r="Z867" s="145"/>
      <c r="AA867" s="145"/>
      <c r="AB867" s="145"/>
      <c r="AC867" s="145"/>
      <c r="AD867" s="145"/>
      <c r="AE867" s="145"/>
      <c r="AF867" s="145"/>
      <c r="AG867" s="145"/>
      <c r="AH867" s="145"/>
      <c r="AI867" s="145"/>
      <c r="AJ867" s="145"/>
      <c r="AK867" s="145"/>
      <c r="AL867" s="145"/>
      <c r="AM867" s="145"/>
      <c r="AN867" s="145"/>
      <c r="AO867" s="145"/>
      <c r="AP867" s="145"/>
      <c r="AQ867" s="145"/>
      <c r="AR867" s="145"/>
      <c r="AS867" s="145"/>
      <c r="AT867" s="145"/>
      <c r="AU867" s="145"/>
      <c r="AV867" s="145"/>
      <c r="AW867" s="145"/>
      <c r="AX867" s="145"/>
      <c r="AY867" s="145"/>
      <c r="AZ867" s="145"/>
      <c r="BA867" s="145"/>
      <c r="BB867" s="145"/>
      <c r="BC867" s="145"/>
      <c r="BD867" s="145"/>
      <c r="BE867" s="145"/>
      <c r="BF867" s="145"/>
      <c r="BG867" s="145"/>
      <c r="BH867" s="145"/>
      <c r="BI867" s="145"/>
    </row>
    <row r="868" ht="14.25" customHeight="1">
      <c r="A868" s="111"/>
      <c r="B868" s="145"/>
      <c r="C868" s="178"/>
      <c r="D868" s="178"/>
      <c r="E868" s="179"/>
      <c r="F868" s="178"/>
      <c r="G868" s="145"/>
      <c r="H868" s="145"/>
      <c r="I868" s="178"/>
      <c r="J868" s="179"/>
      <c r="K868" s="178"/>
      <c r="L868" s="145"/>
      <c r="M868" s="145"/>
      <c r="N868" s="145"/>
      <c r="O868" s="145"/>
      <c r="P868" s="145"/>
      <c r="Q868" s="145"/>
      <c r="R868" s="145"/>
      <c r="S868" s="145"/>
      <c r="T868" s="145"/>
      <c r="U868" s="145"/>
      <c r="V868" s="145"/>
      <c r="W868" s="145"/>
      <c r="X868" s="145"/>
      <c r="Y868" s="145"/>
      <c r="Z868" s="145"/>
      <c r="AA868" s="145"/>
      <c r="AB868" s="145"/>
      <c r="AC868" s="145"/>
      <c r="AD868" s="145"/>
      <c r="AE868" s="145"/>
      <c r="AF868" s="145"/>
      <c r="AG868" s="145"/>
      <c r="AH868" s="145"/>
      <c r="AI868" s="145"/>
      <c r="AJ868" s="145"/>
      <c r="AK868" s="145"/>
      <c r="AL868" s="145"/>
      <c r="AM868" s="145"/>
      <c r="AN868" s="145"/>
      <c r="AO868" s="145"/>
      <c r="AP868" s="145"/>
      <c r="AQ868" s="145"/>
      <c r="AR868" s="145"/>
      <c r="AS868" s="145"/>
      <c r="AT868" s="145"/>
      <c r="AU868" s="145"/>
      <c r="AV868" s="145"/>
      <c r="AW868" s="145"/>
      <c r="AX868" s="145"/>
      <c r="AY868" s="145"/>
      <c r="AZ868" s="145"/>
      <c r="BA868" s="145"/>
      <c r="BB868" s="145"/>
      <c r="BC868" s="145"/>
      <c r="BD868" s="145"/>
      <c r="BE868" s="145"/>
      <c r="BF868" s="145"/>
      <c r="BG868" s="145"/>
      <c r="BH868" s="145"/>
      <c r="BI868" s="145"/>
    </row>
    <row r="869" ht="14.25" customHeight="1">
      <c r="A869" s="111"/>
      <c r="B869" s="145"/>
      <c r="C869" s="178"/>
      <c r="D869" s="178"/>
      <c r="E869" s="179"/>
      <c r="F869" s="178"/>
      <c r="G869" s="145"/>
      <c r="H869" s="145"/>
      <c r="I869" s="178"/>
      <c r="J869" s="179"/>
      <c r="K869" s="178"/>
      <c r="L869" s="145"/>
      <c r="M869" s="145"/>
      <c r="N869" s="145"/>
      <c r="O869" s="145"/>
      <c r="P869" s="145"/>
      <c r="Q869" s="145"/>
      <c r="R869" s="145"/>
      <c r="S869" s="145"/>
      <c r="T869" s="145"/>
      <c r="U869" s="145"/>
      <c r="V869" s="145"/>
      <c r="W869" s="145"/>
      <c r="X869" s="145"/>
      <c r="Y869" s="145"/>
      <c r="Z869" s="145"/>
      <c r="AA869" s="145"/>
      <c r="AB869" s="145"/>
      <c r="AC869" s="145"/>
      <c r="AD869" s="145"/>
      <c r="AE869" s="145"/>
      <c r="AF869" s="145"/>
      <c r="AG869" s="145"/>
      <c r="AH869" s="145"/>
      <c r="AI869" s="145"/>
      <c r="AJ869" s="145"/>
      <c r="AK869" s="145"/>
      <c r="AL869" s="145"/>
      <c r="AM869" s="145"/>
      <c r="AN869" s="145"/>
      <c r="AO869" s="145"/>
      <c r="AP869" s="145"/>
      <c r="AQ869" s="145"/>
      <c r="AR869" s="145"/>
      <c r="AS869" s="145"/>
      <c r="AT869" s="145"/>
      <c r="AU869" s="145"/>
      <c r="AV869" s="145"/>
      <c r="AW869" s="145"/>
      <c r="AX869" s="145"/>
      <c r="AY869" s="145"/>
      <c r="AZ869" s="145"/>
      <c r="BA869" s="145"/>
      <c r="BB869" s="145"/>
      <c r="BC869" s="145"/>
      <c r="BD869" s="145"/>
      <c r="BE869" s="145"/>
      <c r="BF869" s="145"/>
      <c r="BG869" s="145"/>
      <c r="BH869" s="145"/>
      <c r="BI869" s="145"/>
    </row>
    <row r="870" ht="14.25" customHeight="1">
      <c r="A870" s="111"/>
      <c r="B870" s="145"/>
      <c r="C870" s="178"/>
      <c r="D870" s="178"/>
      <c r="E870" s="179"/>
      <c r="F870" s="178"/>
      <c r="G870" s="145"/>
      <c r="H870" s="145"/>
      <c r="I870" s="178"/>
      <c r="J870" s="179"/>
      <c r="K870" s="178"/>
      <c r="L870" s="145"/>
      <c r="M870" s="145"/>
      <c r="N870" s="145"/>
      <c r="O870" s="145"/>
      <c r="P870" s="145"/>
      <c r="Q870" s="145"/>
      <c r="R870" s="145"/>
      <c r="S870" s="145"/>
      <c r="T870" s="145"/>
      <c r="U870" s="145"/>
      <c r="V870" s="145"/>
      <c r="W870" s="145"/>
      <c r="X870" s="145"/>
      <c r="Y870" s="145"/>
      <c r="Z870" s="145"/>
      <c r="AA870" s="145"/>
      <c r="AB870" s="145"/>
      <c r="AC870" s="145"/>
      <c r="AD870" s="145"/>
      <c r="AE870" s="145"/>
      <c r="AF870" s="145"/>
      <c r="AG870" s="145"/>
      <c r="AH870" s="145"/>
      <c r="AI870" s="145"/>
      <c r="AJ870" s="145"/>
      <c r="AK870" s="145"/>
      <c r="AL870" s="145"/>
      <c r="AM870" s="145"/>
      <c r="AN870" s="145"/>
      <c r="AO870" s="145"/>
      <c r="AP870" s="145"/>
      <c r="AQ870" s="145"/>
      <c r="AR870" s="145"/>
      <c r="AS870" s="145"/>
      <c r="AT870" s="145"/>
      <c r="AU870" s="145"/>
      <c r="AV870" s="145"/>
      <c r="AW870" s="145"/>
      <c r="AX870" s="145"/>
      <c r="AY870" s="145"/>
      <c r="AZ870" s="145"/>
      <c r="BA870" s="145"/>
      <c r="BB870" s="145"/>
      <c r="BC870" s="145"/>
      <c r="BD870" s="145"/>
      <c r="BE870" s="145"/>
      <c r="BF870" s="145"/>
      <c r="BG870" s="145"/>
      <c r="BH870" s="145"/>
      <c r="BI870" s="145"/>
    </row>
    <row r="871" ht="14.25" customHeight="1">
      <c r="A871" s="111"/>
      <c r="B871" s="145"/>
      <c r="C871" s="178"/>
      <c r="D871" s="178"/>
      <c r="E871" s="179"/>
      <c r="F871" s="178"/>
      <c r="G871" s="145"/>
      <c r="H871" s="145"/>
      <c r="I871" s="178"/>
      <c r="J871" s="179"/>
      <c r="K871" s="178"/>
      <c r="L871" s="145"/>
      <c r="M871" s="145"/>
      <c r="N871" s="145"/>
      <c r="O871" s="145"/>
      <c r="P871" s="145"/>
      <c r="Q871" s="145"/>
      <c r="R871" s="145"/>
      <c r="S871" s="145"/>
      <c r="T871" s="145"/>
      <c r="U871" s="145"/>
      <c r="V871" s="145"/>
      <c r="W871" s="145"/>
      <c r="X871" s="145"/>
      <c r="Y871" s="145"/>
      <c r="Z871" s="145"/>
      <c r="AA871" s="145"/>
      <c r="AB871" s="145"/>
      <c r="AC871" s="145"/>
      <c r="AD871" s="145"/>
      <c r="AE871" s="145"/>
      <c r="AF871" s="145"/>
      <c r="AG871" s="145"/>
      <c r="AH871" s="145"/>
      <c r="AI871" s="145"/>
      <c r="AJ871" s="145"/>
      <c r="AK871" s="145"/>
      <c r="AL871" s="145"/>
      <c r="AM871" s="145"/>
      <c r="AN871" s="145"/>
      <c r="AO871" s="145"/>
      <c r="AP871" s="145"/>
      <c r="AQ871" s="145"/>
      <c r="AR871" s="145"/>
      <c r="AS871" s="145"/>
      <c r="AT871" s="145"/>
      <c r="AU871" s="145"/>
      <c r="AV871" s="145"/>
      <c r="AW871" s="145"/>
      <c r="AX871" s="145"/>
      <c r="AY871" s="145"/>
      <c r="AZ871" s="145"/>
      <c r="BA871" s="145"/>
      <c r="BB871" s="145"/>
      <c r="BC871" s="145"/>
      <c r="BD871" s="145"/>
      <c r="BE871" s="145"/>
      <c r="BF871" s="145"/>
      <c r="BG871" s="145"/>
      <c r="BH871" s="145"/>
      <c r="BI871" s="145"/>
    </row>
    <row r="872" ht="14.25" customHeight="1">
      <c r="A872" s="111"/>
      <c r="B872" s="145"/>
      <c r="C872" s="178"/>
      <c r="D872" s="178"/>
      <c r="E872" s="179"/>
      <c r="F872" s="178"/>
      <c r="G872" s="145"/>
      <c r="H872" s="145"/>
      <c r="I872" s="178"/>
      <c r="J872" s="179"/>
      <c r="K872" s="178"/>
      <c r="L872" s="145"/>
      <c r="M872" s="145"/>
      <c r="N872" s="145"/>
      <c r="O872" s="145"/>
      <c r="P872" s="145"/>
      <c r="Q872" s="145"/>
      <c r="R872" s="145"/>
      <c r="S872" s="145"/>
      <c r="T872" s="145"/>
      <c r="U872" s="145"/>
      <c r="V872" s="145"/>
      <c r="W872" s="145"/>
      <c r="X872" s="145"/>
      <c r="Y872" s="145"/>
      <c r="Z872" s="145"/>
      <c r="AA872" s="145"/>
      <c r="AB872" s="145"/>
      <c r="AC872" s="145"/>
      <c r="AD872" s="145"/>
      <c r="AE872" s="145"/>
      <c r="AF872" s="145"/>
      <c r="AG872" s="145"/>
      <c r="AH872" s="145"/>
      <c r="AI872" s="145"/>
      <c r="AJ872" s="145"/>
      <c r="AK872" s="145"/>
      <c r="AL872" s="145"/>
      <c r="AM872" s="145"/>
      <c r="AN872" s="145"/>
      <c r="AO872" s="145"/>
      <c r="AP872" s="145"/>
      <c r="AQ872" s="145"/>
      <c r="AR872" s="145"/>
      <c r="AS872" s="145"/>
      <c r="AT872" s="145"/>
      <c r="AU872" s="145"/>
      <c r="AV872" s="145"/>
      <c r="AW872" s="145"/>
      <c r="AX872" s="145"/>
      <c r="AY872" s="145"/>
      <c r="AZ872" s="145"/>
      <c r="BA872" s="145"/>
      <c r="BB872" s="145"/>
      <c r="BC872" s="145"/>
      <c r="BD872" s="145"/>
      <c r="BE872" s="145"/>
      <c r="BF872" s="145"/>
      <c r="BG872" s="145"/>
      <c r="BH872" s="145"/>
      <c r="BI872" s="145"/>
    </row>
    <row r="873" ht="14.25" customHeight="1">
      <c r="A873" s="111"/>
      <c r="B873" s="145"/>
      <c r="C873" s="178"/>
      <c r="D873" s="178"/>
      <c r="E873" s="179"/>
      <c r="F873" s="178"/>
      <c r="G873" s="145"/>
      <c r="H873" s="145"/>
      <c r="I873" s="178"/>
      <c r="J873" s="179"/>
      <c r="K873" s="178"/>
      <c r="L873" s="145"/>
      <c r="M873" s="145"/>
      <c r="N873" s="145"/>
      <c r="O873" s="145"/>
      <c r="P873" s="145"/>
      <c r="Q873" s="145"/>
      <c r="R873" s="145"/>
      <c r="S873" s="145"/>
      <c r="T873" s="145"/>
      <c r="U873" s="145"/>
      <c r="V873" s="145"/>
      <c r="W873" s="145"/>
      <c r="X873" s="145"/>
      <c r="Y873" s="145"/>
      <c r="Z873" s="145"/>
      <c r="AA873" s="145"/>
      <c r="AB873" s="145"/>
      <c r="AC873" s="145"/>
      <c r="AD873" s="145"/>
      <c r="AE873" s="145"/>
      <c r="AF873" s="145"/>
      <c r="AG873" s="145"/>
      <c r="AH873" s="145"/>
      <c r="AI873" s="145"/>
      <c r="AJ873" s="145"/>
      <c r="AK873" s="145"/>
      <c r="AL873" s="145"/>
      <c r="AM873" s="145"/>
      <c r="AN873" s="145"/>
      <c r="AO873" s="145"/>
      <c r="AP873" s="145"/>
      <c r="AQ873" s="145"/>
      <c r="AR873" s="145"/>
      <c r="AS873" s="145"/>
      <c r="AT873" s="145"/>
      <c r="AU873" s="145"/>
      <c r="AV873" s="145"/>
      <c r="AW873" s="145"/>
      <c r="AX873" s="145"/>
      <c r="AY873" s="145"/>
      <c r="AZ873" s="145"/>
      <c r="BA873" s="145"/>
      <c r="BB873" s="145"/>
      <c r="BC873" s="145"/>
      <c r="BD873" s="145"/>
      <c r="BE873" s="145"/>
      <c r="BF873" s="145"/>
      <c r="BG873" s="145"/>
      <c r="BH873" s="145"/>
      <c r="BI873" s="145"/>
    </row>
    <row r="874" ht="14.25" customHeight="1">
      <c r="A874" s="111"/>
      <c r="B874" s="145"/>
      <c r="C874" s="178"/>
      <c r="D874" s="178"/>
      <c r="E874" s="179"/>
      <c r="F874" s="178"/>
      <c r="G874" s="145"/>
      <c r="H874" s="145"/>
      <c r="I874" s="178"/>
      <c r="J874" s="179"/>
      <c r="K874" s="178"/>
      <c r="L874" s="145"/>
      <c r="M874" s="145"/>
      <c r="N874" s="145"/>
      <c r="O874" s="145"/>
      <c r="P874" s="145"/>
      <c r="Q874" s="145"/>
      <c r="R874" s="145"/>
      <c r="S874" s="145"/>
      <c r="T874" s="145"/>
      <c r="U874" s="145"/>
      <c r="V874" s="145"/>
      <c r="W874" s="145"/>
      <c r="X874" s="145"/>
      <c r="Y874" s="145"/>
      <c r="Z874" s="145"/>
      <c r="AA874" s="145"/>
      <c r="AB874" s="145"/>
      <c r="AC874" s="145"/>
      <c r="AD874" s="145"/>
      <c r="AE874" s="145"/>
      <c r="AF874" s="145"/>
      <c r="AG874" s="145"/>
      <c r="AH874" s="145"/>
      <c r="AI874" s="145"/>
      <c r="AJ874" s="145"/>
      <c r="AK874" s="145"/>
      <c r="AL874" s="145"/>
      <c r="AM874" s="145"/>
      <c r="AN874" s="145"/>
      <c r="AO874" s="145"/>
      <c r="AP874" s="145"/>
      <c r="AQ874" s="145"/>
      <c r="AR874" s="145"/>
      <c r="AS874" s="145"/>
      <c r="AT874" s="145"/>
      <c r="AU874" s="145"/>
      <c r="AV874" s="145"/>
      <c r="AW874" s="145"/>
      <c r="AX874" s="145"/>
      <c r="AY874" s="145"/>
      <c r="AZ874" s="145"/>
      <c r="BA874" s="145"/>
      <c r="BB874" s="145"/>
      <c r="BC874" s="145"/>
      <c r="BD874" s="145"/>
      <c r="BE874" s="145"/>
      <c r="BF874" s="145"/>
      <c r="BG874" s="145"/>
      <c r="BH874" s="145"/>
      <c r="BI874" s="145"/>
    </row>
    <row r="875" ht="14.25" customHeight="1">
      <c r="A875" s="111"/>
      <c r="B875" s="145"/>
      <c r="C875" s="178"/>
      <c r="D875" s="178"/>
      <c r="E875" s="179"/>
      <c r="F875" s="178"/>
      <c r="G875" s="145"/>
      <c r="H875" s="145"/>
      <c r="I875" s="178"/>
      <c r="J875" s="179"/>
      <c r="K875" s="178"/>
      <c r="L875" s="145"/>
      <c r="M875" s="145"/>
      <c r="N875" s="145"/>
      <c r="O875" s="145"/>
      <c r="P875" s="145"/>
      <c r="Q875" s="145"/>
      <c r="R875" s="145"/>
      <c r="S875" s="145"/>
      <c r="T875" s="145"/>
      <c r="U875" s="145"/>
      <c r="V875" s="145"/>
      <c r="W875" s="145"/>
      <c r="X875" s="145"/>
      <c r="Y875" s="145"/>
      <c r="Z875" s="145"/>
      <c r="AA875" s="145"/>
      <c r="AB875" s="145"/>
      <c r="AC875" s="145"/>
      <c r="AD875" s="145"/>
      <c r="AE875" s="145"/>
      <c r="AF875" s="145"/>
      <c r="AG875" s="145"/>
      <c r="AH875" s="145"/>
      <c r="AI875" s="145"/>
      <c r="AJ875" s="145"/>
      <c r="AK875" s="145"/>
      <c r="AL875" s="145"/>
      <c r="AM875" s="145"/>
      <c r="AN875" s="145"/>
      <c r="AO875" s="145"/>
      <c r="AP875" s="145"/>
      <c r="AQ875" s="145"/>
      <c r="AR875" s="145"/>
      <c r="AS875" s="145"/>
      <c r="AT875" s="145"/>
      <c r="AU875" s="145"/>
      <c r="AV875" s="145"/>
      <c r="AW875" s="145"/>
      <c r="AX875" s="145"/>
      <c r="AY875" s="145"/>
      <c r="AZ875" s="145"/>
      <c r="BA875" s="145"/>
      <c r="BB875" s="145"/>
      <c r="BC875" s="145"/>
      <c r="BD875" s="145"/>
      <c r="BE875" s="145"/>
      <c r="BF875" s="145"/>
      <c r="BG875" s="145"/>
      <c r="BH875" s="145"/>
      <c r="BI875" s="145"/>
    </row>
    <row r="876" ht="14.25" customHeight="1">
      <c r="A876" s="111"/>
      <c r="B876" s="145"/>
      <c r="C876" s="178"/>
      <c r="D876" s="178"/>
      <c r="E876" s="179"/>
      <c r="F876" s="178"/>
      <c r="G876" s="145"/>
      <c r="H876" s="145"/>
      <c r="I876" s="178"/>
      <c r="J876" s="179"/>
      <c r="K876" s="178"/>
      <c r="L876" s="145"/>
      <c r="M876" s="145"/>
      <c r="N876" s="145"/>
      <c r="O876" s="145"/>
      <c r="P876" s="145"/>
      <c r="Q876" s="145"/>
      <c r="R876" s="145"/>
      <c r="S876" s="145"/>
      <c r="T876" s="145"/>
      <c r="U876" s="145"/>
      <c r="V876" s="145"/>
      <c r="W876" s="145"/>
      <c r="X876" s="145"/>
      <c r="Y876" s="145"/>
      <c r="Z876" s="145"/>
      <c r="AA876" s="145"/>
      <c r="AB876" s="145"/>
      <c r="AC876" s="145"/>
      <c r="AD876" s="145"/>
      <c r="AE876" s="145"/>
      <c r="AF876" s="145"/>
      <c r="AG876" s="145"/>
      <c r="AH876" s="145"/>
      <c r="AI876" s="145"/>
      <c r="AJ876" s="145"/>
      <c r="AK876" s="145"/>
      <c r="AL876" s="145"/>
      <c r="AM876" s="145"/>
      <c r="AN876" s="145"/>
      <c r="AO876" s="145"/>
      <c r="AP876" s="145"/>
      <c r="AQ876" s="145"/>
      <c r="AR876" s="145"/>
      <c r="AS876" s="145"/>
      <c r="AT876" s="145"/>
      <c r="AU876" s="145"/>
      <c r="AV876" s="145"/>
      <c r="AW876" s="145"/>
      <c r="AX876" s="145"/>
      <c r="AY876" s="145"/>
      <c r="AZ876" s="145"/>
      <c r="BA876" s="145"/>
      <c r="BB876" s="145"/>
      <c r="BC876" s="145"/>
      <c r="BD876" s="145"/>
      <c r="BE876" s="145"/>
      <c r="BF876" s="145"/>
      <c r="BG876" s="145"/>
      <c r="BH876" s="145"/>
      <c r="BI876" s="145"/>
    </row>
    <row r="877" ht="14.25" customHeight="1">
      <c r="A877" s="111"/>
      <c r="B877" s="145"/>
      <c r="C877" s="178"/>
      <c r="D877" s="178"/>
      <c r="E877" s="179"/>
      <c r="F877" s="178"/>
      <c r="G877" s="145"/>
      <c r="H877" s="145"/>
      <c r="I877" s="178"/>
      <c r="J877" s="179"/>
      <c r="K877" s="178"/>
      <c r="L877" s="145"/>
      <c r="M877" s="145"/>
      <c r="N877" s="145"/>
      <c r="O877" s="145"/>
      <c r="P877" s="145"/>
      <c r="Q877" s="145"/>
      <c r="R877" s="145"/>
      <c r="S877" s="145"/>
      <c r="T877" s="145"/>
      <c r="U877" s="145"/>
      <c r="V877" s="145"/>
      <c r="W877" s="145"/>
      <c r="X877" s="145"/>
      <c r="Y877" s="145"/>
      <c r="Z877" s="145"/>
      <c r="AA877" s="145"/>
      <c r="AB877" s="145"/>
      <c r="AC877" s="145"/>
      <c r="AD877" s="145"/>
      <c r="AE877" s="145"/>
      <c r="AF877" s="145"/>
      <c r="AG877" s="145"/>
      <c r="AH877" s="145"/>
      <c r="AI877" s="145"/>
      <c r="AJ877" s="145"/>
      <c r="AK877" s="145"/>
      <c r="AL877" s="145"/>
      <c r="AM877" s="145"/>
      <c r="AN877" s="145"/>
      <c r="AO877" s="145"/>
      <c r="AP877" s="145"/>
      <c r="AQ877" s="145"/>
      <c r="AR877" s="145"/>
      <c r="AS877" s="145"/>
      <c r="AT877" s="145"/>
      <c r="AU877" s="145"/>
      <c r="AV877" s="145"/>
      <c r="AW877" s="145"/>
      <c r="AX877" s="145"/>
      <c r="AY877" s="145"/>
      <c r="AZ877" s="145"/>
      <c r="BA877" s="145"/>
      <c r="BB877" s="145"/>
      <c r="BC877" s="145"/>
      <c r="BD877" s="145"/>
      <c r="BE877" s="145"/>
      <c r="BF877" s="145"/>
      <c r="BG877" s="145"/>
      <c r="BH877" s="145"/>
      <c r="BI877" s="145"/>
    </row>
    <row r="878" ht="14.25" customHeight="1">
      <c r="A878" s="111"/>
      <c r="B878" s="145"/>
      <c r="C878" s="178"/>
      <c r="D878" s="178"/>
      <c r="E878" s="179"/>
      <c r="F878" s="178"/>
      <c r="G878" s="145"/>
      <c r="H878" s="145"/>
      <c r="I878" s="178"/>
      <c r="J878" s="179"/>
      <c r="K878" s="178"/>
      <c r="L878" s="145"/>
      <c r="M878" s="145"/>
      <c r="N878" s="145"/>
      <c r="O878" s="145"/>
      <c r="P878" s="145"/>
      <c r="Q878" s="145"/>
      <c r="R878" s="145"/>
      <c r="S878" s="145"/>
      <c r="T878" s="145"/>
      <c r="U878" s="145"/>
      <c r="V878" s="145"/>
      <c r="W878" s="145"/>
      <c r="X878" s="145"/>
      <c r="Y878" s="145"/>
      <c r="Z878" s="145"/>
      <c r="AA878" s="145"/>
      <c r="AB878" s="145"/>
      <c r="AC878" s="145"/>
      <c r="AD878" s="145"/>
      <c r="AE878" s="145"/>
      <c r="AF878" s="145"/>
      <c r="AG878" s="145"/>
      <c r="AH878" s="145"/>
      <c r="AI878" s="145"/>
      <c r="AJ878" s="145"/>
      <c r="AK878" s="145"/>
      <c r="AL878" s="145"/>
      <c r="AM878" s="145"/>
      <c r="AN878" s="145"/>
      <c r="AO878" s="145"/>
      <c r="AP878" s="145"/>
      <c r="AQ878" s="145"/>
      <c r="AR878" s="145"/>
      <c r="AS878" s="145"/>
      <c r="AT878" s="145"/>
      <c r="AU878" s="145"/>
      <c r="AV878" s="145"/>
      <c r="AW878" s="145"/>
      <c r="AX878" s="145"/>
      <c r="AY878" s="145"/>
      <c r="AZ878" s="145"/>
      <c r="BA878" s="145"/>
      <c r="BB878" s="145"/>
      <c r="BC878" s="145"/>
      <c r="BD878" s="145"/>
      <c r="BE878" s="145"/>
      <c r="BF878" s="145"/>
      <c r="BG878" s="145"/>
      <c r="BH878" s="145"/>
      <c r="BI878" s="145"/>
    </row>
    <row r="879" ht="14.25" customHeight="1">
      <c r="A879" s="111"/>
      <c r="B879" s="145"/>
      <c r="C879" s="178"/>
      <c r="D879" s="178"/>
      <c r="E879" s="179"/>
      <c r="F879" s="178"/>
      <c r="G879" s="145"/>
      <c r="H879" s="145"/>
      <c r="I879" s="178"/>
      <c r="J879" s="179"/>
      <c r="K879" s="178"/>
      <c r="L879" s="145"/>
      <c r="M879" s="145"/>
      <c r="N879" s="145"/>
      <c r="O879" s="145"/>
      <c r="P879" s="145"/>
      <c r="Q879" s="145"/>
      <c r="R879" s="145"/>
      <c r="S879" s="145"/>
      <c r="T879" s="145"/>
      <c r="U879" s="145"/>
      <c r="V879" s="145"/>
      <c r="W879" s="145"/>
      <c r="X879" s="145"/>
      <c r="Y879" s="145"/>
      <c r="Z879" s="145"/>
      <c r="AA879" s="145"/>
      <c r="AB879" s="145"/>
      <c r="AC879" s="145"/>
      <c r="AD879" s="145"/>
      <c r="AE879" s="145"/>
      <c r="AF879" s="145"/>
      <c r="AG879" s="145"/>
      <c r="AH879" s="145"/>
      <c r="AI879" s="145"/>
      <c r="AJ879" s="145"/>
      <c r="AK879" s="145"/>
      <c r="AL879" s="145"/>
      <c r="AM879" s="145"/>
      <c r="AN879" s="145"/>
      <c r="AO879" s="145"/>
      <c r="AP879" s="145"/>
      <c r="AQ879" s="145"/>
      <c r="AR879" s="145"/>
      <c r="AS879" s="145"/>
      <c r="AT879" s="145"/>
      <c r="AU879" s="145"/>
      <c r="AV879" s="145"/>
      <c r="AW879" s="145"/>
      <c r="AX879" s="145"/>
      <c r="AY879" s="145"/>
      <c r="AZ879" s="145"/>
      <c r="BA879" s="145"/>
      <c r="BB879" s="145"/>
      <c r="BC879" s="145"/>
      <c r="BD879" s="145"/>
      <c r="BE879" s="145"/>
      <c r="BF879" s="145"/>
      <c r="BG879" s="145"/>
      <c r="BH879" s="145"/>
      <c r="BI879" s="145"/>
    </row>
    <row r="880" ht="14.25" customHeight="1">
      <c r="A880" s="111"/>
      <c r="B880" s="145"/>
      <c r="C880" s="178"/>
      <c r="D880" s="178"/>
      <c r="E880" s="179"/>
      <c r="F880" s="178"/>
      <c r="G880" s="145"/>
      <c r="H880" s="145"/>
      <c r="I880" s="178"/>
      <c r="J880" s="179"/>
      <c r="K880" s="178"/>
      <c r="L880" s="145"/>
      <c r="M880" s="145"/>
      <c r="N880" s="145"/>
      <c r="O880" s="145"/>
      <c r="P880" s="145"/>
      <c r="Q880" s="145"/>
      <c r="R880" s="145"/>
      <c r="S880" s="145"/>
      <c r="T880" s="145"/>
      <c r="U880" s="145"/>
      <c r="V880" s="145"/>
      <c r="W880" s="145"/>
      <c r="X880" s="145"/>
      <c r="Y880" s="145"/>
      <c r="Z880" s="145"/>
      <c r="AA880" s="145"/>
      <c r="AB880" s="145"/>
      <c r="AC880" s="145"/>
      <c r="AD880" s="145"/>
      <c r="AE880" s="145"/>
      <c r="AF880" s="145"/>
      <c r="AG880" s="145"/>
      <c r="AH880" s="145"/>
      <c r="AI880" s="145"/>
      <c r="AJ880" s="145"/>
      <c r="AK880" s="145"/>
      <c r="AL880" s="145"/>
      <c r="AM880" s="145"/>
      <c r="AN880" s="145"/>
      <c r="AO880" s="145"/>
      <c r="AP880" s="145"/>
      <c r="AQ880" s="145"/>
      <c r="AR880" s="145"/>
      <c r="AS880" s="145"/>
      <c r="AT880" s="145"/>
      <c r="AU880" s="145"/>
      <c r="AV880" s="145"/>
      <c r="AW880" s="145"/>
      <c r="AX880" s="145"/>
      <c r="AY880" s="145"/>
      <c r="AZ880" s="145"/>
      <c r="BA880" s="145"/>
      <c r="BB880" s="145"/>
      <c r="BC880" s="145"/>
      <c r="BD880" s="145"/>
      <c r="BE880" s="145"/>
      <c r="BF880" s="145"/>
      <c r="BG880" s="145"/>
      <c r="BH880" s="145"/>
      <c r="BI880" s="145"/>
    </row>
    <row r="881" ht="14.25" customHeight="1">
      <c r="A881" s="111"/>
      <c r="B881" s="145"/>
      <c r="C881" s="178"/>
      <c r="D881" s="178"/>
      <c r="E881" s="179"/>
      <c r="F881" s="178"/>
      <c r="G881" s="145"/>
      <c r="H881" s="145"/>
      <c r="I881" s="178"/>
      <c r="J881" s="179"/>
      <c r="K881" s="178"/>
      <c r="L881" s="145"/>
      <c r="M881" s="145"/>
      <c r="N881" s="145"/>
      <c r="O881" s="145"/>
      <c r="P881" s="145"/>
      <c r="Q881" s="145"/>
      <c r="R881" s="145"/>
      <c r="S881" s="145"/>
      <c r="T881" s="145"/>
      <c r="U881" s="145"/>
      <c r="V881" s="145"/>
      <c r="W881" s="145"/>
      <c r="X881" s="145"/>
      <c r="Y881" s="145"/>
      <c r="Z881" s="145"/>
      <c r="AA881" s="145"/>
      <c r="AB881" s="145"/>
      <c r="AC881" s="145"/>
      <c r="AD881" s="145"/>
      <c r="AE881" s="145"/>
      <c r="AF881" s="145"/>
      <c r="AG881" s="145"/>
      <c r="AH881" s="145"/>
      <c r="AI881" s="145"/>
      <c r="AJ881" s="145"/>
      <c r="AK881" s="145"/>
      <c r="AL881" s="145"/>
      <c r="AM881" s="145"/>
      <c r="AN881" s="145"/>
      <c r="AO881" s="145"/>
      <c r="AP881" s="145"/>
      <c r="AQ881" s="145"/>
      <c r="AR881" s="145"/>
      <c r="AS881" s="145"/>
      <c r="AT881" s="145"/>
      <c r="AU881" s="145"/>
      <c r="AV881" s="145"/>
      <c r="AW881" s="145"/>
      <c r="AX881" s="145"/>
      <c r="AY881" s="145"/>
      <c r="AZ881" s="145"/>
      <c r="BA881" s="145"/>
      <c r="BB881" s="145"/>
      <c r="BC881" s="145"/>
      <c r="BD881" s="145"/>
      <c r="BE881" s="145"/>
      <c r="BF881" s="145"/>
      <c r="BG881" s="145"/>
      <c r="BH881" s="145"/>
      <c r="BI881" s="145"/>
    </row>
    <row r="882" ht="14.25" customHeight="1">
      <c r="A882" s="111"/>
      <c r="B882" s="145"/>
      <c r="C882" s="178"/>
      <c r="D882" s="178"/>
      <c r="E882" s="179"/>
      <c r="F882" s="178"/>
      <c r="G882" s="145"/>
      <c r="H882" s="145"/>
      <c r="I882" s="178"/>
      <c r="J882" s="179"/>
      <c r="K882" s="178"/>
      <c r="L882" s="145"/>
      <c r="M882" s="145"/>
      <c r="N882" s="145"/>
      <c r="O882" s="145"/>
      <c r="P882" s="145"/>
      <c r="Q882" s="145"/>
      <c r="R882" s="145"/>
      <c r="S882" s="145"/>
      <c r="T882" s="145"/>
      <c r="U882" s="145"/>
      <c r="V882" s="145"/>
      <c r="W882" s="145"/>
      <c r="X882" s="145"/>
      <c r="Y882" s="145"/>
      <c r="Z882" s="145"/>
      <c r="AA882" s="145"/>
      <c r="AB882" s="145"/>
      <c r="AC882" s="145"/>
      <c r="AD882" s="145"/>
      <c r="AE882" s="145"/>
      <c r="AF882" s="145"/>
      <c r="AG882" s="145"/>
      <c r="AH882" s="145"/>
      <c r="AI882" s="145"/>
      <c r="AJ882" s="145"/>
      <c r="AK882" s="145"/>
      <c r="AL882" s="145"/>
      <c r="AM882" s="145"/>
      <c r="AN882" s="145"/>
      <c r="AO882" s="145"/>
      <c r="AP882" s="145"/>
      <c r="AQ882" s="145"/>
      <c r="AR882" s="145"/>
      <c r="AS882" s="145"/>
      <c r="AT882" s="145"/>
      <c r="AU882" s="145"/>
      <c r="AV882" s="145"/>
      <c r="AW882" s="145"/>
      <c r="AX882" s="145"/>
      <c r="AY882" s="145"/>
      <c r="AZ882" s="145"/>
      <c r="BA882" s="145"/>
      <c r="BB882" s="145"/>
      <c r="BC882" s="145"/>
      <c r="BD882" s="145"/>
      <c r="BE882" s="145"/>
      <c r="BF882" s="145"/>
      <c r="BG882" s="145"/>
      <c r="BH882" s="145"/>
      <c r="BI882" s="145"/>
    </row>
    <row r="883" ht="14.25" customHeight="1">
      <c r="A883" s="111"/>
      <c r="B883" s="145"/>
      <c r="C883" s="178"/>
      <c r="D883" s="178"/>
      <c r="E883" s="179"/>
      <c r="F883" s="178"/>
      <c r="G883" s="145"/>
      <c r="H883" s="145"/>
      <c r="I883" s="178"/>
      <c r="J883" s="179"/>
      <c r="K883" s="178"/>
      <c r="L883" s="145"/>
      <c r="M883" s="145"/>
      <c r="N883" s="145"/>
      <c r="O883" s="145"/>
      <c r="P883" s="145"/>
      <c r="Q883" s="145"/>
      <c r="R883" s="145"/>
      <c r="S883" s="145"/>
      <c r="T883" s="145"/>
      <c r="U883" s="145"/>
      <c r="V883" s="145"/>
      <c r="W883" s="145"/>
      <c r="X883" s="145"/>
      <c r="Y883" s="145"/>
      <c r="Z883" s="145"/>
      <c r="AA883" s="145"/>
      <c r="AB883" s="145"/>
      <c r="AC883" s="145"/>
      <c r="AD883" s="145"/>
      <c r="AE883" s="145"/>
      <c r="AF883" s="145"/>
      <c r="AG883" s="145"/>
      <c r="AH883" s="145"/>
      <c r="AI883" s="145"/>
      <c r="AJ883" s="145"/>
      <c r="AK883" s="145"/>
      <c r="AL883" s="145"/>
      <c r="AM883" s="145"/>
      <c r="AN883" s="145"/>
      <c r="AO883" s="145"/>
      <c r="AP883" s="145"/>
      <c r="AQ883" s="145"/>
      <c r="AR883" s="145"/>
      <c r="AS883" s="145"/>
      <c r="AT883" s="145"/>
      <c r="AU883" s="145"/>
      <c r="AV883" s="145"/>
      <c r="AW883" s="145"/>
      <c r="AX883" s="145"/>
      <c r="AY883" s="145"/>
      <c r="AZ883" s="145"/>
      <c r="BA883" s="145"/>
      <c r="BB883" s="145"/>
      <c r="BC883" s="145"/>
      <c r="BD883" s="145"/>
      <c r="BE883" s="145"/>
      <c r="BF883" s="145"/>
      <c r="BG883" s="145"/>
      <c r="BH883" s="145"/>
      <c r="BI883" s="145"/>
    </row>
    <row r="884" ht="14.25" customHeight="1">
      <c r="A884" s="111"/>
      <c r="B884" s="145"/>
      <c r="C884" s="178"/>
      <c r="D884" s="178"/>
      <c r="E884" s="179"/>
      <c r="F884" s="178"/>
      <c r="G884" s="145"/>
      <c r="H884" s="145"/>
      <c r="I884" s="178"/>
      <c r="J884" s="179"/>
      <c r="K884" s="178"/>
      <c r="L884" s="145"/>
      <c r="M884" s="145"/>
      <c r="N884" s="145"/>
      <c r="O884" s="145"/>
      <c r="P884" s="145"/>
      <c r="Q884" s="145"/>
      <c r="R884" s="145"/>
      <c r="S884" s="145"/>
      <c r="T884" s="145"/>
      <c r="U884" s="145"/>
      <c r="V884" s="145"/>
      <c r="W884" s="145"/>
      <c r="X884" s="145"/>
      <c r="Y884" s="145"/>
      <c r="Z884" s="145"/>
      <c r="AA884" s="145"/>
      <c r="AB884" s="145"/>
      <c r="AC884" s="145"/>
      <c r="AD884" s="145"/>
      <c r="AE884" s="145"/>
      <c r="AF884" s="145"/>
      <c r="AG884" s="145"/>
      <c r="AH884" s="145"/>
      <c r="AI884" s="145"/>
      <c r="AJ884" s="145"/>
      <c r="AK884" s="145"/>
      <c r="AL884" s="145"/>
      <c r="AM884" s="145"/>
      <c r="AN884" s="145"/>
      <c r="AO884" s="145"/>
      <c r="AP884" s="145"/>
      <c r="AQ884" s="145"/>
      <c r="AR884" s="145"/>
      <c r="AS884" s="145"/>
      <c r="AT884" s="145"/>
      <c r="AU884" s="145"/>
      <c r="AV884" s="145"/>
      <c r="AW884" s="145"/>
      <c r="AX884" s="145"/>
      <c r="AY884" s="145"/>
      <c r="AZ884" s="145"/>
      <c r="BA884" s="145"/>
      <c r="BB884" s="145"/>
      <c r="BC884" s="145"/>
      <c r="BD884" s="145"/>
      <c r="BE884" s="145"/>
      <c r="BF884" s="145"/>
      <c r="BG884" s="145"/>
      <c r="BH884" s="145"/>
      <c r="BI884" s="145"/>
    </row>
    <row r="885" ht="14.25" customHeight="1">
      <c r="A885" s="111"/>
      <c r="B885" s="145"/>
      <c r="C885" s="178"/>
      <c r="D885" s="178"/>
      <c r="E885" s="179"/>
      <c r="F885" s="178"/>
      <c r="G885" s="145"/>
      <c r="H885" s="145"/>
      <c r="I885" s="178"/>
      <c r="J885" s="179"/>
      <c r="K885" s="178"/>
      <c r="L885" s="145"/>
      <c r="M885" s="145"/>
      <c r="N885" s="145"/>
      <c r="O885" s="145"/>
      <c r="P885" s="145"/>
      <c r="Q885" s="145"/>
      <c r="R885" s="145"/>
      <c r="S885" s="145"/>
      <c r="T885" s="145"/>
      <c r="U885" s="145"/>
      <c r="V885" s="145"/>
      <c r="W885" s="145"/>
      <c r="X885" s="145"/>
      <c r="Y885" s="145"/>
      <c r="Z885" s="145"/>
      <c r="AA885" s="145"/>
      <c r="AB885" s="145"/>
      <c r="AC885" s="145"/>
      <c r="AD885" s="145"/>
      <c r="AE885" s="145"/>
      <c r="AF885" s="145"/>
      <c r="AG885" s="145"/>
      <c r="AH885" s="145"/>
      <c r="AI885" s="145"/>
      <c r="AJ885" s="145"/>
      <c r="AK885" s="145"/>
      <c r="AL885" s="145"/>
      <c r="AM885" s="145"/>
      <c r="AN885" s="145"/>
      <c r="AO885" s="145"/>
      <c r="AP885" s="145"/>
      <c r="AQ885" s="145"/>
      <c r="AR885" s="145"/>
      <c r="AS885" s="145"/>
      <c r="AT885" s="145"/>
      <c r="AU885" s="145"/>
      <c r="AV885" s="145"/>
      <c r="AW885" s="145"/>
      <c r="AX885" s="145"/>
      <c r="AY885" s="145"/>
      <c r="AZ885" s="145"/>
      <c r="BA885" s="145"/>
      <c r="BB885" s="145"/>
      <c r="BC885" s="145"/>
      <c r="BD885" s="145"/>
      <c r="BE885" s="145"/>
      <c r="BF885" s="145"/>
      <c r="BG885" s="145"/>
      <c r="BH885" s="145"/>
      <c r="BI885" s="145"/>
    </row>
    <row r="886" ht="14.25" customHeight="1">
      <c r="A886" s="111"/>
      <c r="B886" s="145"/>
      <c r="C886" s="178"/>
      <c r="D886" s="178"/>
      <c r="E886" s="179"/>
      <c r="F886" s="178"/>
      <c r="G886" s="145"/>
      <c r="H886" s="145"/>
      <c r="I886" s="178"/>
      <c r="J886" s="179"/>
      <c r="K886" s="178"/>
      <c r="L886" s="145"/>
      <c r="M886" s="145"/>
      <c r="N886" s="145"/>
      <c r="O886" s="145"/>
      <c r="P886" s="145"/>
      <c r="Q886" s="145"/>
      <c r="R886" s="145"/>
      <c r="S886" s="145"/>
      <c r="T886" s="145"/>
      <c r="U886" s="145"/>
      <c r="V886" s="145"/>
      <c r="W886" s="145"/>
      <c r="X886" s="145"/>
      <c r="Y886" s="145"/>
      <c r="Z886" s="145"/>
      <c r="AA886" s="145"/>
      <c r="AB886" s="145"/>
      <c r="AC886" s="145"/>
      <c r="AD886" s="145"/>
      <c r="AE886" s="145"/>
      <c r="AF886" s="145"/>
      <c r="AG886" s="145"/>
      <c r="AH886" s="145"/>
      <c r="AI886" s="145"/>
      <c r="AJ886" s="145"/>
      <c r="AK886" s="145"/>
      <c r="AL886" s="145"/>
      <c r="AM886" s="145"/>
      <c r="AN886" s="145"/>
      <c r="AO886" s="145"/>
      <c r="AP886" s="145"/>
      <c r="AQ886" s="145"/>
      <c r="AR886" s="145"/>
      <c r="AS886" s="145"/>
      <c r="AT886" s="145"/>
      <c r="AU886" s="145"/>
      <c r="AV886" s="145"/>
      <c r="AW886" s="145"/>
      <c r="AX886" s="145"/>
      <c r="AY886" s="145"/>
      <c r="AZ886" s="145"/>
      <c r="BA886" s="145"/>
      <c r="BB886" s="145"/>
      <c r="BC886" s="145"/>
      <c r="BD886" s="145"/>
      <c r="BE886" s="145"/>
      <c r="BF886" s="145"/>
      <c r="BG886" s="145"/>
      <c r="BH886" s="145"/>
      <c r="BI886" s="145"/>
    </row>
    <row r="887" ht="14.25" customHeight="1">
      <c r="A887" s="111"/>
      <c r="B887" s="145"/>
      <c r="C887" s="178"/>
      <c r="D887" s="178"/>
      <c r="E887" s="179"/>
      <c r="F887" s="178"/>
      <c r="G887" s="145"/>
      <c r="H887" s="145"/>
      <c r="I887" s="178"/>
      <c r="J887" s="179"/>
      <c r="K887" s="178"/>
      <c r="L887" s="145"/>
      <c r="M887" s="145"/>
      <c r="N887" s="145"/>
      <c r="O887" s="145"/>
      <c r="P887" s="145"/>
      <c r="Q887" s="145"/>
      <c r="R887" s="145"/>
      <c r="S887" s="145"/>
      <c r="T887" s="145"/>
      <c r="U887" s="145"/>
      <c r="V887" s="145"/>
      <c r="W887" s="145"/>
      <c r="X887" s="145"/>
      <c r="Y887" s="145"/>
      <c r="Z887" s="145"/>
      <c r="AA887" s="145"/>
      <c r="AB887" s="145"/>
      <c r="AC887" s="145"/>
      <c r="AD887" s="145"/>
      <c r="AE887" s="145"/>
      <c r="AF887" s="145"/>
      <c r="AG887" s="145"/>
      <c r="AH887" s="145"/>
      <c r="AI887" s="145"/>
      <c r="AJ887" s="145"/>
      <c r="AK887" s="145"/>
      <c r="AL887" s="145"/>
      <c r="AM887" s="145"/>
      <c r="AN887" s="145"/>
      <c r="AO887" s="145"/>
      <c r="AP887" s="145"/>
      <c r="AQ887" s="145"/>
      <c r="AR887" s="145"/>
      <c r="AS887" s="145"/>
      <c r="AT887" s="145"/>
      <c r="AU887" s="145"/>
      <c r="AV887" s="145"/>
      <c r="AW887" s="145"/>
      <c r="AX887" s="145"/>
      <c r="AY887" s="145"/>
      <c r="AZ887" s="145"/>
      <c r="BA887" s="145"/>
      <c r="BB887" s="145"/>
      <c r="BC887" s="145"/>
      <c r="BD887" s="145"/>
      <c r="BE887" s="145"/>
      <c r="BF887" s="145"/>
      <c r="BG887" s="145"/>
      <c r="BH887" s="145"/>
      <c r="BI887" s="145"/>
    </row>
    <row r="888" ht="14.25" customHeight="1">
      <c r="A888" s="111"/>
      <c r="B888" s="145"/>
      <c r="C888" s="178"/>
      <c r="D888" s="178"/>
      <c r="E888" s="179"/>
      <c r="F888" s="178"/>
      <c r="G888" s="145"/>
      <c r="H888" s="145"/>
      <c r="I888" s="178"/>
      <c r="J888" s="179"/>
      <c r="K888" s="178"/>
      <c r="L888" s="145"/>
      <c r="M888" s="145"/>
      <c r="N888" s="145"/>
      <c r="O888" s="145"/>
      <c r="P888" s="145"/>
      <c r="Q888" s="145"/>
      <c r="R888" s="145"/>
      <c r="S888" s="145"/>
      <c r="T888" s="145"/>
      <c r="U888" s="145"/>
      <c r="V888" s="145"/>
      <c r="W888" s="145"/>
      <c r="X888" s="145"/>
      <c r="Y888" s="145"/>
      <c r="Z888" s="145"/>
      <c r="AA888" s="145"/>
      <c r="AB888" s="145"/>
      <c r="AC888" s="145"/>
      <c r="AD888" s="145"/>
      <c r="AE888" s="145"/>
      <c r="AF888" s="145"/>
      <c r="AG888" s="145"/>
      <c r="AH888" s="145"/>
      <c r="AI888" s="145"/>
      <c r="AJ888" s="145"/>
      <c r="AK888" s="145"/>
      <c r="AL888" s="145"/>
      <c r="AM888" s="145"/>
      <c r="AN888" s="145"/>
      <c r="AO888" s="145"/>
      <c r="AP888" s="145"/>
      <c r="AQ888" s="145"/>
      <c r="AR888" s="145"/>
      <c r="AS888" s="145"/>
      <c r="AT888" s="145"/>
      <c r="AU888" s="145"/>
      <c r="AV888" s="145"/>
      <c r="AW888" s="145"/>
      <c r="AX888" s="145"/>
      <c r="AY888" s="145"/>
      <c r="AZ888" s="145"/>
      <c r="BA888" s="145"/>
      <c r="BB888" s="145"/>
      <c r="BC888" s="145"/>
      <c r="BD888" s="145"/>
      <c r="BE888" s="145"/>
      <c r="BF888" s="145"/>
      <c r="BG888" s="145"/>
      <c r="BH888" s="145"/>
      <c r="BI888" s="145"/>
    </row>
    <row r="889" ht="14.25" customHeight="1">
      <c r="A889" s="111"/>
      <c r="B889" s="145"/>
      <c r="C889" s="178"/>
      <c r="D889" s="178"/>
      <c r="E889" s="179"/>
      <c r="F889" s="178"/>
      <c r="G889" s="145"/>
      <c r="H889" s="145"/>
      <c r="I889" s="178"/>
      <c r="J889" s="179"/>
      <c r="K889" s="178"/>
      <c r="L889" s="145"/>
      <c r="M889" s="145"/>
      <c r="N889" s="145"/>
      <c r="O889" s="145"/>
      <c r="P889" s="145"/>
      <c r="Q889" s="145"/>
      <c r="R889" s="145"/>
      <c r="S889" s="145"/>
      <c r="T889" s="145"/>
      <c r="U889" s="145"/>
      <c r="V889" s="145"/>
      <c r="W889" s="145"/>
      <c r="X889" s="145"/>
      <c r="Y889" s="145"/>
      <c r="Z889" s="145"/>
      <c r="AA889" s="145"/>
      <c r="AB889" s="145"/>
      <c r="AC889" s="145"/>
      <c r="AD889" s="145"/>
      <c r="AE889" s="145"/>
      <c r="AF889" s="145"/>
      <c r="AG889" s="145"/>
      <c r="AH889" s="145"/>
      <c r="AI889" s="145"/>
      <c r="AJ889" s="145"/>
      <c r="AK889" s="145"/>
      <c r="AL889" s="145"/>
      <c r="AM889" s="145"/>
      <c r="AN889" s="145"/>
      <c r="AO889" s="145"/>
      <c r="AP889" s="145"/>
      <c r="AQ889" s="145"/>
      <c r="AR889" s="145"/>
      <c r="AS889" s="145"/>
      <c r="AT889" s="145"/>
      <c r="AU889" s="145"/>
      <c r="AV889" s="145"/>
      <c r="AW889" s="145"/>
      <c r="AX889" s="145"/>
      <c r="AY889" s="145"/>
      <c r="AZ889" s="145"/>
      <c r="BA889" s="145"/>
      <c r="BB889" s="145"/>
      <c r="BC889" s="145"/>
      <c r="BD889" s="145"/>
      <c r="BE889" s="145"/>
      <c r="BF889" s="145"/>
      <c r="BG889" s="145"/>
      <c r="BH889" s="145"/>
      <c r="BI889" s="145"/>
    </row>
    <row r="890" ht="14.25" customHeight="1">
      <c r="A890" s="111"/>
      <c r="B890" s="145"/>
      <c r="C890" s="178"/>
      <c r="D890" s="178"/>
      <c r="E890" s="179"/>
      <c r="F890" s="178"/>
      <c r="G890" s="145"/>
      <c r="H890" s="145"/>
      <c r="I890" s="178"/>
      <c r="J890" s="179"/>
      <c r="K890" s="178"/>
      <c r="L890" s="145"/>
      <c r="M890" s="145"/>
      <c r="N890" s="145"/>
      <c r="O890" s="145"/>
      <c r="P890" s="145"/>
      <c r="Q890" s="145"/>
      <c r="R890" s="145"/>
      <c r="S890" s="145"/>
      <c r="T890" s="145"/>
      <c r="U890" s="145"/>
      <c r="V890" s="145"/>
      <c r="W890" s="145"/>
      <c r="X890" s="145"/>
      <c r="Y890" s="145"/>
      <c r="Z890" s="145"/>
      <c r="AA890" s="145"/>
      <c r="AB890" s="145"/>
      <c r="AC890" s="145"/>
      <c r="AD890" s="145"/>
      <c r="AE890" s="145"/>
      <c r="AF890" s="145"/>
      <c r="AG890" s="145"/>
      <c r="AH890" s="145"/>
      <c r="AI890" s="145"/>
      <c r="AJ890" s="145"/>
      <c r="AK890" s="145"/>
      <c r="AL890" s="145"/>
      <c r="AM890" s="145"/>
      <c r="AN890" s="145"/>
      <c r="AO890" s="145"/>
      <c r="AP890" s="145"/>
      <c r="AQ890" s="145"/>
      <c r="AR890" s="145"/>
      <c r="AS890" s="145"/>
      <c r="AT890" s="145"/>
      <c r="AU890" s="145"/>
      <c r="AV890" s="145"/>
      <c r="AW890" s="145"/>
      <c r="AX890" s="145"/>
      <c r="AY890" s="145"/>
      <c r="AZ890" s="145"/>
      <c r="BA890" s="145"/>
      <c r="BB890" s="145"/>
      <c r="BC890" s="145"/>
      <c r="BD890" s="145"/>
      <c r="BE890" s="145"/>
      <c r="BF890" s="145"/>
      <c r="BG890" s="145"/>
      <c r="BH890" s="145"/>
      <c r="BI890" s="145"/>
    </row>
    <row r="891" ht="14.25" customHeight="1">
      <c r="A891" s="111"/>
      <c r="B891" s="145"/>
      <c r="C891" s="178"/>
      <c r="D891" s="178"/>
      <c r="E891" s="179"/>
      <c r="F891" s="178"/>
      <c r="G891" s="145"/>
      <c r="H891" s="145"/>
      <c r="I891" s="178"/>
      <c r="J891" s="179"/>
      <c r="K891" s="178"/>
      <c r="L891" s="145"/>
      <c r="M891" s="145"/>
      <c r="N891" s="145"/>
      <c r="O891" s="145"/>
      <c r="P891" s="145"/>
      <c r="Q891" s="145"/>
      <c r="R891" s="145"/>
      <c r="S891" s="145"/>
      <c r="T891" s="145"/>
      <c r="U891" s="145"/>
      <c r="V891" s="145"/>
      <c r="W891" s="145"/>
      <c r="X891" s="145"/>
      <c r="Y891" s="145"/>
      <c r="Z891" s="145"/>
      <c r="AA891" s="145"/>
      <c r="AB891" s="145"/>
      <c r="AC891" s="145"/>
      <c r="AD891" s="145"/>
      <c r="AE891" s="145"/>
      <c r="AF891" s="145"/>
      <c r="AG891" s="145"/>
      <c r="AH891" s="145"/>
      <c r="AI891" s="145"/>
      <c r="AJ891" s="145"/>
      <c r="AK891" s="145"/>
      <c r="AL891" s="145"/>
      <c r="AM891" s="145"/>
      <c r="AN891" s="145"/>
      <c r="AO891" s="145"/>
      <c r="AP891" s="145"/>
      <c r="AQ891" s="145"/>
      <c r="AR891" s="145"/>
      <c r="AS891" s="145"/>
      <c r="AT891" s="145"/>
      <c r="AU891" s="145"/>
      <c r="AV891" s="145"/>
      <c r="AW891" s="145"/>
      <c r="AX891" s="145"/>
      <c r="AY891" s="145"/>
      <c r="AZ891" s="145"/>
      <c r="BA891" s="145"/>
      <c r="BB891" s="145"/>
      <c r="BC891" s="145"/>
      <c r="BD891" s="145"/>
      <c r="BE891" s="145"/>
      <c r="BF891" s="145"/>
      <c r="BG891" s="145"/>
      <c r="BH891" s="145"/>
      <c r="BI891" s="145"/>
    </row>
    <row r="892" ht="14.25" customHeight="1">
      <c r="A892" s="111"/>
      <c r="B892" s="145"/>
      <c r="C892" s="178"/>
      <c r="D892" s="178"/>
      <c r="E892" s="179"/>
      <c r="F892" s="178"/>
      <c r="G892" s="145"/>
      <c r="H892" s="145"/>
      <c r="I892" s="178"/>
      <c r="J892" s="179"/>
      <c r="K892" s="178"/>
      <c r="L892" s="145"/>
      <c r="M892" s="145"/>
      <c r="N892" s="145"/>
      <c r="O892" s="145"/>
      <c r="P892" s="145"/>
      <c r="Q892" s="145"/>
      <c r="R892" s="145"/>
      <c r="S892" s="145"/>
      <c r="T892" s="145"/>
      <c r="U892" s="145"/>
      <c r="V892" s="145"/>
      <c r="W892" s="145"/>
      <c r="X892" s="145"/>
      <c r="Y892" s="145"/>
      <c r="Z892" s="145"/>
      <c r="AA892" s="145"/>
      <c r="AB892" s="145"/>
      <c r="AC892" s="145"/>
      <c r="AD892" s="145"/>
      <c r="AE892" s="145"/>
      <c r="AF892" s="145"/>
      <c r="AG892" s="145"/>
      <c r="AH892" s="145"/>
      <c r="AI892" s="145"/>
      <c r="AJ892" s="145"/>
      <c r="AK892" s="145"/>
      <c r="AL892" s="145"/>
      <c r="AM892" s="145"/>
      <c r="AN892" s="145"/>
      <c r="AO892" s="145"/>
      <c r="AP892" s="145"/>
      <c r="AQ892" s="145"/>
      <c r="AR892" s="145"/>
      <c r="AS892" s="145"/>
      <c r="AT892" s="145"/>
      <c r="AU892" s="145"/>
      <c r="AV892" s="145"/>
      <c r="AW892" s="145"/>
      <c r="AX892" s="145"/>
      <c r="AY892" s="145"/>
      <c r="AZ892" s="145"/>
      <c r="BA892" s="145"/>
      <c r="BB892" s="145"/>
      <c r="BC892" s="145"/>
      <c r="BD892" s="145"/>
      <c r="BE892" s="145"/>
      <c r="BF892" s="145"/>
      <c r="BG892" s="145"/>
      <c r="BH892" s="145"/>
      <c r="BI892" s="145"/>
    </row>
    <row r="893" ht="14.25" customHeight="1">
      <c r="A893" s="111"/>
      <c r="B893" s="145"/>
      <c r="C893" s="178"/>
      <c r="D893" s="178"/>
      <c r="E893" s="179"/>
      <c r="F893" s="178"/>
      <c r="G893" s="145"/>
      <c r="H893" s="145"/>
      <c r="I893" s="178"/>
      <c r="J893" s="179"/>
      <c r="K893" s="178"/>
      <c r="L893" s="145"/>
      <c r="M893" s="145"/>
      <c r="N893" s="145"/>
      <c r="O893" s="145"/>
      <c r="P893" s="145"/>
      <c r="Q893" s="145"/>
      <c r="R893" s="145"/>
      <c r="S893" s="145"/>
      <c r="T893" s="145"/>
      <c r="U893" s="145"/>
      <c r="V893" s="145"/>
      <c r="W893" s="145"/>
      <c r="X893" s="145"/>
      <c r="Y893" s="145"/>
      <c r="Z893" s="145"/>
      <c r="AA893" s="145"/>
      <c r="AB893" s="145"/>
      <c r="AC893" s="145"/>
      <c r="AD893" s="145"/>
      <c r="AE893" s="145"/>
      <c r="AF893" s="145"/>
      <c r="AG893" s="145"/>
      <c r="AH893" s="145"/>
      <c r="AI893" s="145"/>
      <c r="AJ893" s="145"/>
      <c r="AK893" s="145"/>
      <c r="AL893" s="145"/>
      <c r="AM893" s="145"/>
      <c r="AN893" s="145"/>
      <c r="AO893" s="145"/>
      <c r="AP893" s="145"/>
      <c r="AQ893" s="145"/>
      <c r="AR893" s="145"/>
      <c r="AS893" s="145"/>
      <c r="AT893" s="145"/>
      <c r="AU893" s="145"/>
      <c r="AV893" s="145"/>
      <c r="AW893" s="145"/>
      <c r="AX893" s="145"/>
      <c r="AY893" s="145"/>
      <c r="AZ893" s="145"/>
      <c r="BA893" s="145"/>
      <c r="BB893" s="145"/>
      <c r="BC893" s="145"/>
      <c r="BD893" s="145"/>
      <c r="BE893" s="145"/>
      <c r="BF893" s="145"/>
      <c r="BG893" s="145"/>
      <c r="BH893" s="145"/>
      <c r="BI893" s="145"/>
    </row>
    <row r="894" ht="14.25" customHeight="1">
      <c r="A894" s="111"/>
      <c r="B894" s="145"/>
      <c r="C894" s="178"/>
      <c r="D894" s="178"/>
      <c r="E894" s="179"/>
      <c r="F894" s="178"/>
      <c r="G894" s="145"/>
      <c r="H894" s="145"/>
      <c r="I894" s="178"/>
      <c r="J894" s="179"/>
      <c r="K894" s="178"/>
      <c r="L894" s="145"/>
      <c r="M894" s="145"/>
      <c r="N894" s="145"/>
      <c r="O894" s="145"/>
      <c r="P894" s="145"/>
      <c r="Q894" s="145"/>
      <c r="R894" s="145"/>
      <c r="S894" s="145"/>
      <c r="T894" s="145"/>
      <c r="U894" s="145"/>
      <c r="V894" s="145"/>
      <c r="W894" s="145"/>
      <c r="X894" s="145"/>
      <c r="Y894" s="145"/>
      <c r="Z894" s="145"/>
      <c r="AA894" s="145"/>
      <c r="AB894" s="145"/>
      <c r="AC894" s="145"/>
      <c r="AD894" s="145"/>
      <c r="AE894" s="145"/>
      <c r="AF894" s="145"/>
      <c r="AG894" s="145"/>
      <c r="AH894" s="145"/>
      <c r="AI894" s="145"/>
      <c r="AJ894" s="145"/>
      <c r="AK894" s="145"/>
      <c r="AL894" s="145"/>
      <c r="AM894" s="145"/>
      <c r="AN894" s="145"/>
      <c r="AO894" s="145"/>
      <c r="AP894" s="145"/>
      <c r="AQ894" s="145"/>
      <c r="AR894" s="145"/>
      <c r="AS894" s="145"/>
      <c r="AT894" s="145"/>
      <c r="AU894" s="145"/>
      <c r="AV894" s="145"/>
      <c r="AW894" s="145"/>
      <c r="AX894" s="145"/>
      <c r="AY894" s="145"/>
      <c r="AZ894" s="145"/>
      <c r="BA894" s="145"/>
      <c r="BB894" s="145"/>
      <c r="BC894" s="145"/>
      <c r="BD894" s="145"/>
      <c r="BE894" s="145"/>
      <c r="BF894" s="145"/>
      <c r="BG894" s="145"/>
      <c r="BH894" s="145"/>
      <c r="BI894" s="145"/>
    </row>
    <row r="895" ht="14.25" customHeight="1">
      <c r="A895" s="111"/>
      <c r="B895" s="145"/>
      <c r="C895" s="178"/>
      <c r="D895" s="178"/>
      <c r="E895" s="179"/>
      <c r="F895" s="178"/>
      <c r="G895" s="145"/>
      <c r="H895" s="145"/>
      <c r="I895" s="178"/>
      <c r="J895" s="179"/>
      <c r="K895" s="178"/>
      <c r="L895" s="145"/>
      <c r="M895" s="145"/>
      <c r="N895" s="145"/>
      <c r="O895" s="145"/>
      <c r="P895" s="145"/>
      <c r="Q895" s="145"/>
      <c r="R895" s="145"/>
      <c r="S895" s="145"/>
      <c r="T895" s="145"/>
      <c r="U895" s="145"/>
      <c r="V895" s="145"/>
      <c r="W895" s="145"/>
      <c r="X895" s="145"/>
      <c r="Y895" s="145"/>
      <c r="Z895" s="145"/>
      <c r="AA895" s="145"/>
      <c r="AB895" s="145"/>
      <c r="AC895" s="145"/>
      <c r="AD895" s="145"/>
      <c r="AE895" s="145"/>
      <c r="AF895" s="145"/>
      <c r="AG895" s="145"/>
      <c r="AH895" s="145"/>
      <c r="AI895" s="145"/>
      <c r="AJ895" s="145"/>
      <c r="AK895" s="145"/>
      <c r="AL895" s="145"/>
      <c r="AM895" s="145"/>
      <c r="AN895" s="145"/>
      <c r="AO895" s="145"/>
      <c r="AP895" s="145"/>
      <c r="AQ895" s="145"/>
      <c r="AR895" s="145"/>
      <c r="AS895" s="145"/>
      <c r="AT895" s="145"/>
      <c r="AU895" s="145"/>
      <c r="AV895" s="145"/>
      <c r="AW895" s="145"/>
      <c r="AX895" s="145"/>
      <c r="AY895" s="145"/>
      <c r="AZ895" s="145"/>
      <c r="BA895" s="145"/>
      <c r="BB895" s="145"/>
      <c r="BC895" s="145"/>
      <c r="BD895" s="145"/>
      <c r="BE895" s="145"/>
      <c r="BF895" s="145"/>
      <c r="BG895" s="145"/>
      <c r="BH895" s="145"/>
      <c r="BI895" s="145"/>
    </row>
    <row r="896" ht="14.25" customHeight="1">
      <c r="A896" s="111"/>
      <c r="B896" s="145"/>
      <c r="C896" s="178"/>
      <c r="D896" s="178"/>
      <c r="E896" s="179"/>
      <c r="F896" s="178"/>
      <c r="G896" s="145"/>
      <c r="H896" s="145"/>
      <c r="I896" s="178"/>
      <c r="J896" s="179"/>
      <c r="K896" s="178"/>
      <c r="L896" s="145"/>
      <c r="M896" s="145"/>
      <c r="N896" s="145"/>
      <c r="O896" s="145"/>
      <c r="P896" s="145"/>
      <c r="Q896" s="145"/>
      <c r="R896" s="145"/>
      <c r="S896" s="145"/>
      <c r="T896" s="145"/>
      <c r="U896" s="145"/>
      <c r="V896" s="145"/>
      <c r="W896" s="145"/>
      <c r="X896" s="145"/>
      <c r="Y896" s="145"/>
      <c r="Z896" s="145"/>
      <c r="AA896" s="145"/>
      <c r="AB896" s="145"/>
      <c r="AC896" s="145"/>
      <c r="AD896" s="145"/>
      <c r="AE896" s="145"/>
      <c r="AF896" s="145"/>
      <c r="AG896" s="145"/>
      <c r="AH896" s="145"/>
      <c r="AI896" s="145"/>
      <c r="AJ896" s="145"/>
      <c r="AK896" s="145"/>
      <c r="AL896" s="145"/>
      <c r="AM896" s="145"/>
      <c r="AN896" s="145"/>
      <c r="AO896" s="145"/>
      <c r="AP896" s="145"/>
      <c r="AQ896" s="145"/>
      <c r="AR896" s="145"/>
      <c r="AS896" s="145"/>
      <c r="AT896" s="145"/>
      <c r="AU896" s="145"/>
      <c r="AV896" s="145"/>
      <c r="AW896" s="145"/>
      <c r="AX896" s="145"/>
      <c r="AY896" s="145"/>
      <c r="AZ896" s="145"/>
      <c r="BA896" s="145"/>
      <c r="BB896" s="145"/>
      <c r="BC896" s="145"/>
      <c r="BD896" s="145"/>
      <c r="BE896" s="145"/>
      <c r="BF896" s="145"/>
      <c r="BG896" s="145"/>
      <c r="BH896" s="145"/>
      <c r="BI896" s="145"/>
    </row>
    <row r="897" ht="14.25" customHeight="1">
      <c r="A897" s="111"/>
      <c r="B897" s="145"/>
      <c r="C897" s="178"/>
      <c r="D897" s="178"/>
      <c r="E897" s="179"/>
      <c r="F897" s="178"/>
      <c r="G897" s="145"/>
      <c r="H897" s="145"/>
      <c r="I897" s="178"/>
      <c r="J897" s="179"/>
      <c r="K897" s="178"/>
      <c r="L897" s="145"/>
      <c r="M897" s="145"/>
      <c r="N897" s="145"/>
      <c r="O897" s="145"/>
      <c r="P897" s="145"/>
      <c r="Q897" s="145"/>
      <c r="R897" s="145"/>
      <c r="S897" s="145"/>
      <c r="T897" s="145"/>
      <c r="U897" s="145"/>
      <c r="V897" s="145"/>
      <c r="W897" s="145"/>
      <c r="X897" s="145"/>
      <c r="Y897" s="145"/>
      <c r="Z897" s="145"/>
      <c r="AA897" s="145"/>
      <c r="AB897" s="145"/>
      <c r="AC897" s="145"/>
      <c r="AD897" s="145"/>
      <c r="AE897" s="145"/>
      <c r="AF897" s="145"/>
      <c r="AG897" s="145"/>
      <c r="AH897" s="145"/>
      <c r="AI897" s="145"/>
      <c r="AJ897" s="145"/>
      <c r="AK897" s="145"/>
      <c r="AL897" s="145"/>
      <c r="AM897" s="145"/>
      <c r="AN897" s="145"/>
      <c r="AO897" s="145"/>
      <c r="AP897" s="145"/>
      <c r="AQ897" s="145"/>
      <c r="AR897" s="145"/>
      <c r="AS897" s="145"/>
      <c r="AT897" s="145"/>
      <c r="AU897" s="145"/>
      <c r="AV897" s="145"/>
      <c r="AW897" s="145"/>
      <c r="AX897" s="145"/>
      <c r="AY897" s="145"/>
      <c r="AZ897" s="145"/>
      <c r="BA897" s="145"/>
      <c r="BB897" s="145"/>
      <c r="BC897" s="145"/>
      <c r="BD897" s="145"/>
      <c r="BE897" s="145"/>
      <c r="BF897" s="145"/>
      <c r="BG897" s="145"/>
      <c r="BH897" s="145"/>
      <c r="BI897" s="145"/>
    </row>
    <row r="898" ht="14.25" customHeight="1">
      <c r="A898" s="111"/>
      <c r="B898" s="145"/>
      <c r="C898" s="178"/>
      <c r="D898" s="178"/>
      <c r="E898" s="179"/>
      <c r="F898" s="178"/>
      <c r="G898" s="145"/>
      <c r="H898" s="145"/>
      <c r="I898" s="178"/>
      <c r="J898" s="179"/>
      <c r="K898" s="178"/>
      <c r="L898" s="145"/>
      <c r="M898" s="145"/>
      <c r="N898" s="145"/>
      <c r="O898" s="145"/>
      <c r="P898" s="145"/>
      <c r="Q898" s="145"/>
      <c r="R898" s="145"/>
      <c r="S898" s="145"/>
      <c r="T898" s="145"/>
      <c r="U898" s="145"/>
      <c r="V898" s="145"/>
      <c r="W898" s="145"/>
      <c r="X898" s="145"/>
      <c r="Y898" s="145"/>
      <c r="Z898" s="145"/>
      <c r="AA898" s="145"/>
      <c r="AB898" s="145"/>
      <c r="AC898" s="145"/>
      <c r="AD898" s="145"/>
      <c r="AE898" s="145"/>
      <c r="AF898" s="145"/>
      <c r="AG898" s="145"/>
      <c r="AH898" s="145"/>
      <c r="AI898" s="145"/>
      <c r="AJ898" s="145"/>
      <c r="AK898" s="145"/>
      <c r="AL898" s="145"/>
      <c r="AM898" s="145"/>
      <c r="AN898" s="145"/>
      <c r="AO898" s="145"/>
      <c r="AP898" s="145"/>
      <c r="AQ898" s="145"/>
      <c r="AR898" s="145"/>
      <c r="AS898" s="145"/>
      <c r="AT898" s="145"/>
      <c r="AU898" s="145"/>
      <c r="AV898" s="145"/>
      <c r="AW898" s="145"/>
      <c r="AX898" s="145"/>
      <c r="AY898" s="145"/>
      <c r="AZ898" s="145"/>
      <c r="BA898" s="145"/>
      <c r="BB898" s="145"/>
      <c r="BC898" s="145"/>
      <c r="BD898" s="145"/>
      <c r="BE898" s="145"/>
      <c r="BF898" s="145"/>
      <c r="BG898" s="145"/>
      <c r="BH898" s="145"/>
      <c r="BI898" s="145"/>
    </row>
    <row r="899" ht="14.25" customHeight="1">
      <c r="A899" s="111"/>
      <c r="B899" s="145"/>
      <c r="C899" s="178"/>
      <c r="D899" s="178"/>
      <c r="E899" s="179"/>
      <c r="F899" s="178"/>
      <c r="G899" s="145"/>
      <c r="H899" s="145"/>
      <c r="I899" s="178"/>
      <c r="J899" s="179"/>
      <c r="K899" s="178"/>
      <c r="L899" s="145"/>
      <c r="M899" s="145"/>
      <c r="N899" s="145"/>
      <c r="O899" s="145"/>
      <c r="P899" s="145"/>
      <c r="Q899" s="145"/>
      <c r="R899" s="145"/>
      <c r="S899" s="145"/>
      <c r="T899" s="145"/>
      <c r="U899" s="145"/>
      <c r="V899" s="145"/>
      <c r="W899" s="145"/>
      <c r="X899" s="145"/>
      <c r="Y899" s="145"/>
      <c r="Z899" s="145"/>
      <c r="AA899" s="145"/>
      <c r="AB899" s="145"/>
      <c r="AC899" s="145"/>
      <c r="AD899" s="145"/>
      <c r="AE899" s="145"/>
      <c r="AF899" s="145"/>
      <c r="AG899" s="145"/>
      <c r="AH899" s="145"/>
      <c r="AI899" s="145"/>
      <c r="AJ899" s="145"/>
      <c r="AK899" s="145"/>
      <c r="AL899" s="145"/>
      <c r="AM899" s="145"/>
      <c r="AN899" s="145"/>
      <c r="AO899" s="145"/>
      <c r="AP899" s="145"/>
      <c r="AQ899" s="145"/>
      <c r="AR899" s="145"/>
      <c r="AS899" s="145"/>
      <c r="AT899" s="145"/>
      <c r="AU899" s="145"/>
      <c r="AV899" s="145"/>
      <c r="AW899" s="145"/>
      <c r="AX899" s="145"/>
      <c r="AY899" s="145"/>
      <c r="AZ899" s="145"/>
      <c r="BA899" s="145"/>
      <c r="BB899" s="145"/>
      <c r="BC899" s="145"/>
      <c r="BD899" s="145"/>
      <c r="BE899" s="145"/>
      <c r="BF899" s="145"/>
      <c r="BG899" s="145"/>
      <c r="BH899" s="145"/>
      <c r="BI899" s="145"/>
    </row>
    <row r="900" ht="14.25" customHeight="1">
      <c r="A900" s="111"/>
      <c r="B900" s="145"/>
      <c r="C900" s="178"/>
      <c r="D900" s="178"/>
      <c r="E900" s="179"/>
      <c r="F900" s="178"/>
      <c r="G900" s="145"/>
      <c r="H900" s="145"/>
      <c r="I900" s="178"/>
      <c r="J900" s="179"/>
      <c r="K900" s="178"/>
      <c r="L900" s="145"/>
      <c r="M900" s="145"/>
      <c r="N900" s="145"/>
      <c r="O900" s="145"/>
      <c r="P900" s="145"/>
      <c r="Q900" s="145"/>
      <c r="R900" s="145"/>
      <c r="S900" s="145"/>
      <c r="T900" s="145"/>
      <c r="U900" s="145"/>
      <c r="V900" s="145"/>
      <c r="W900" s="145"/>
      <c r="X900" s="145"/>
      <c r="Y900" s="145"/>
      <c r="Z900" s="145"/>
      <c r="AA900" s="145"/>
      <c r="AB900" s="145"/>
      <c r="AC900" s="145"/>
      <c r="AD900" s="145"/>
      <c r="AE900" s="145"/>
      <c r="AF900" s="145"/>
      <c r="AG900" s="145"/>
      <c r="AH900" s="145"/>
      <c r="AI900" s="145"/>
      <c r="AJ900" s="145"/>
      <c r="AK900" s="145"/>
      <c r="AL900" s="145"/>
      <c r="AM900" s="145"/>
      <c r="AN900" s="145"/>
      <c r="AO900" s="145"/>
      <c r="AP900" s="145"/>
      <c r="AQ900" s="145"/>
      <c r="AR900" s="145"/>
      <c r="AS900" s="145"/>
      <c r="AT900" s="145"/>
      <c r="AU900" s="145"/>
      <c r="AV900" s="145"/>
      <c r="AW900" s="145"/>
      <c r="AX900" s="145"/>
      <c r="AY900" s="145"/>
      <c r="AZ900" s="145"/>
      <c r="BA900" s="145"/>
      <c r="BB900" s="145"/>
      <c r="BC900" s="145"/>
      <c r="BD900" s="145"/>
      <c r="BE900" s="145"/>
      <c r="BF900" s="145"/>
      <c r="BG900" s="145"/>
      <c r="BH900" s="145"/>
      <c r="BI900" s="145"/>
    </row>
    <row r="901" ht="14.25" customHeight="1">
      <c r="A901" s="111"/>
      <c r="B901" s="145"/>
      <c r="C901" s="178"/>
      <c r="D901" s="178"/>
      <c r="E901" s="179"/>
      <c r="F901" s="178"/>
      <c r="G901" s="145"/>
      <c r="H901" s="145"/>
      <c r="I901" s="178"/>
      <c r="J901" s="179"/>
      <c r="K901" s="178"/>
      <c r="L901" s="145"/>
      <c r="M901" s="145"/>
      <c r="N901" s="145"/>
      <c r="O901" s="145"/>
      <c r="P901" s="145"/>
      <c r="Q901" s="145"/>
      <c r="R901" s="145"/>
      <c r="S901" s="145"/>
      <c r="T901" s="145"/>
      <c r="U901" s="145"/>
      <c r="V901" s="145"/>
      <c r="W901" s="145"/>
      <c r="X901" s="145"/>
      <c r="Y901" s="145"/>
      <c r="Z901" s="145"/>
      <c r="AA901" s="145"/>
      <c r="AB901" s="145"/>
      <c r="AC901" s="145"/>
      <c r="AD901" s="145"/>
      <c r="AE901" s="145"/>
      <c r="AF901" s="145"/>
      <c r="AG901" s="145"/>
      <c r="AH901" s="145"/>
      <c r="AI901" s="145"/>
      <c r="AJ901" s="145"/>
      <c r="AK901" s="145"/>
      <c r="AL901" s="145"/>
      <c r="AM901" s="145"/>
      <c r="AN901" s="145"/>
      <c r="AO901" s="145"/>
      <c r="AP901" s="145"/>
      <c r="AQ901" s="145"/>
      <c r="AR901" s="145"/>
      <c r="AS901" s="145"/>
      <c r="AT901" s="145"/>
      <c r="AU901" s="145"/>
      <c r="AV901" s="145"/>
      <c r="AW901" s="145"/>
      <c r="AX901" s="145"/>
      <c r="AY901" s="145"/>
      <c r="AZ901" s="145"/>
      <c r="BA901" s="145"/>
      <c r="BB901" s="145"/>
      <c r="BC901" s="145"/>
      <c r="BD901" s="145"/>
      <c r="BE901" s="145"/>
      <c r="BF901" s="145"/>
      <c r="BG901" s="145"/>
      <c r="BH901" s="145"/>
      <c r="BI901" s="145"/>
    </row>
    <row r="902" ht="14.25" customHeight="1">
      <c r="A902" s="111"/>
      <c r="B902" s="145"/>
      <c r="C902" s="178"/>
      <c r="D902" s="178"/>
      <c r="E902" s="179"/>
      <c r="F902" s="178"/>
      <c r="G902" s="145"/>
      <c r="H902" s="145"/>
      <c r="I902" s="178"/>
      <c r="J902" s="179"/>
      <c r="K902" s="178"/>
      <c r="L902" s="145"/>
      <c r="M902" s="145"/>
      <c r="N902" s="145"/>
      <c r="O902" s="145"/>
      <c r="P902" s="145"/>
      <c r="Q902" s="145"/>
      <c r="R902" s="145"/>
      <c r="S902" s="145"/>
      <c r="T902" s="145"/>
      <c r="U902" s="145"/>
      <c r="V902" s="145"/>
      <c r="W902" s="145"/>
      <c r="X902" s="145"/>
      <c r="Y902" s="145"/>
      <c r="Z902" s="145"/>
      <c r="AA902" s="145"/>
      <c r="AB902" s="145"/>
      <c r="AC902" s="145"/>
      <c r="AD902" s="145"/>
      <c r="AE902" s="145"/>
      <c r="AF902" s="145"/>
      <c r="AG902" s="145"/>
      <c r="AH902" s="145"/>
      <c r="AI902" s="145"/>
      <c r="AJ902" s="145"/>
      <c r="AK902" s="145"/>
      <c r="AL902" s="145"/>
      <c r="AM902" s="145"/>
      <c r="AN902" s="145"/>
      <c r="AO902" s="145"/>
      <c r="AP902" s="145"/>
      <c r="AQ902" s="145"/>
      <c r="AR902" s="145"/>
      <c r="AS902" s="145"/>
      <c r="AT902" s="145"/>
      <c r="AU902" s="145"/>
      <c r="AV902" s="145"/>
      <c r="AW902" s="145"/>
      <c r="AX902" s="145"/>
      <c r="AY902" s="145"/>
      <c r="AZ902" s="145"/>
      <c r="BA902" s="145"/>
      <c r="BB902" s="145"/>
      <c r="BC902" s="145"/>
      <c r="BD902" s="145"/>
      <c r="BE902" s="145"/>
      <c r="BF902" s="145"/>
      <c r="BG902" s="145"/>
      <c r="BH902" s="145"/>
      <c r="BI902" s="145"/>
    </row>
    <row r="903" ht="14.25" customHeight="1">
      <c r="A903" s="111"/>
      <c r="B903" s="145"/>
      <c r="C903" s="178"/>
      <c r="D903" s="178"/>
      <c r="E903" s="179"/>
      <c r="F903" s="178"/>
      <c r="G903" s="145"/>
      <c r="H903" s="145"/>
      <c r="I903" s="178"/>
      <c r="J903" s="179"/>
      <c r="K903" s="178"/>
      <c r="L903" s="145"/>
      <c r="M903" s="145"/>
      <c r="N903" s="145"/>
      <c r="O903" s="145"/>
      <c r="P903" s="145"/>
      <c r="Q903" s="145"/>
      <c r="R903" s="145"/>
      <c r="S903" s="145"/>
      <c r="T903" s="145"/>
      <c r="U903" s="145"/>
      <c r="V903" s="145"/>
      <c r="W903" s="145"/>
      <c r="X903" s="145"/>
      <c r="Y903" s="145"/>
      <c r="Z903" s="145"/>
      <c r="AA903" s="145"/>
      <c r="AB903" s="145"/>
      <c r="AC903" s="145"/>
      <c r="AD903" s="145"/>
      <c r="AE903" s="145"/>
      <c r="AF903" s="145"/>
      <c r="AG903" s="145"/>
      <c r="AH903" s="145"/>
      <c r="AI903" s="145"/>
      <c r="AJ903" s="145"/>
      <c r="AK903" s="145"/>
      <c r="AL903" s="145"/>
      <c r="AM903" s="145"/>
      <c r="AN903" s="145"/>
      <c r="AO903" s="145"/>
      <c r="AP903" s="145"/>
      <c r="AQ903" s="145"/>
      <c r="AR903" s="145"/>
      <c r="AS903" s="145"/>
      <c r="AT903" s="145"/>
      <c r="AU903" s="145"/>
      <c r="AV903" s="145"/>
      <c r="AW903" s="145"/>
      <c r="AX903" s="145"/>
      <c r="AY903" s="145"/>
      <c r="AZ903" s="145"/>
      <c r="BA903" s="145"/>
      <c r="BB903" s="145"/>
      <c r="BC903" s="145"/>
      <c r="BD903" s="145"/>
      <c r="BE903" s="145"/>
      <c r="BF903" s="145"/>
      <c r="BG903" s="145"/>
      <c r="BH903" s="145"/>
      <c r="BI903" s="145"/>
    </row>
    <row r="904" ht="14.25" customHeight="1">
      <c r="A904" s="111"/>
      <c r="B904" s="145"/>
      <c r="C904" s="178"/>
      <c r="D904" s="178"/>
      <c r="E904" s="179"/>
      <c r="F904" s="178"/>
      <c r="G904" s="145"/>
      <c r="H904" s="145"/>
      <c r="I904" s="178"/>
      <c r="J904" s="179"/>
      <c r="K904" s="178"/>
      <c r="L904" s="145"/>
      <c r="M904" s="145"/>
      <c r="N904" s="145"/>
      <c r="O904" s="145"/>
      <c r="P904" s="145"/>
      <c r="Q904" s="145"/>
      <c r="R904" s="145"/>
      <c r="S904" s="145"/>
      <c r="T904" s="145"/>
      <c r="U904" s="145"/>
      <c r="V904" s="145"/>
      <c r="W904" s="145"/>
      <c r="X904" s="145"/>
      <c r="Y904" s="145"/>
      <c r="Z904" s="145"/>
      <c r="AA904" s="145"/>
      <c r="AB904" s="145"/>
      <c r="AC904" s="145"/>
      <c r="AD904" s="145"/>
      <c r="AE904" s="145"/>
      <c r="AF904" s="145"/>
      <c r="AG904" s="145"/>
      <c r="AH904" s="145"/>
      <c r="AI904" s="145"/>
      <c r="AJ904" s="145"/>
      <c r="AK904" s="145"/>
      <c r="AL904" s="145"/>
      <c r="AM904" s="145"/>
      <c r="AN904" s="145"/>
      <c r="AO904" s="145"/>
      <c r="AP904" s="145"/>
      <c r="AQ904" s="145"/>
      <c r="AR904" s="145"/>
      <c r="AS904" s="145"/>
      <c r="AT904" s="145"/>
      <c r="AU904" s="145"/>
      <c r="AV904" s="145"/>
      <c r="AW904" s="145"/>
      <c r="AX904" s="145"/>
      <c r="AY904" s="145"/>
      <c r="AZ904" s="145"/>
      <c r="BA904" s="145"/>
      <c r="BB904" s="145"/>
      <c r="BC904" s="145"/>
      <c r="BD904" s="145"/>
      <c r="BE904" s="145"/>
      <c r="BF904" s="145"/>
      <c r="BG904" s="145"/>
      <c r="BH904" s="145"/>
      <c r="BI904" s="145"/>
    </row>
    <row r="905" ht="14.25" customHeight="1">
      <c r="A905" s="111"/>
      <c r="B905" s="145"/>
      <c r="C905" s="178"/>
      <c r="D905" s="178"/>
      <c r="E905" s="179"/>
      <c r="F905" s="178"/>
      <c r="G905" s="145"/>
      <c r="H905" s="145"/>
      <c r="I905" s="178"/>
      <c r="J905" s="179"/>
      <c r="K905" s="178"/>
      <c r="L905" s="145"/>
      <c r="M905" s="145"/>
      <c r="N905" s="145"/>
      <c r="O905" s="145"/>
      <c r="P905" s="145"/>
      <c r="Q905" s="145"/>
      <c r="R905" s="145"/>
      <c r="S905" s="145"/>
      <c r="T905" s="145"/>
      <c r="U905" s="145"/>
      <c r="V905" s="145"/>
      <c r="W905" s="145"/>
      <c r="X905" s="145"/>
      <c r="Y905" s="145"/>
      <c r="Z905" s="145"/>
      <c r="AA905" s="145"/>
      <c r="AB905" s="145"/>
      <c r="AC905" s="145"/>
      <c r="AD905" s="145"/>
      <c r="AE905" s="145"/>
      <c r="AF905" s="145"/>
      <c r="AG905" s="145"/>
      <c r="AH905" s="145"/>
      <c r="AI905" s="145"/>
      <c r="AJ905" s="145"/>
      <c r="AK905" s="145"/>
      <c r="AL905" s="145"/>
      <c r="AM905" s="145"/>
      <c r="AN905" s="145"/>
      <c r="AO905" s="145"/>
      <c r="AP905" s="145"/>
      <c r="AQ905" s="145"/>
      <c r="AR905" s="145"/>
      <c r="AS905" s="145"/>
      <c r="AT905" s="145"/>
      <c r="AU905" s="145"/>
      <c r="AV905" s="145"/>
      <c r="AW905" s="145"/>
      <c r="AX905" s="145"/>
      <c r="AY905" s="145"/>
      <c r="AZ905" s="145"/>
      <c r="BA905" s="145"/>
      <c r="BB905" s="145"/>
      <c r="BC905" s="145"/>
      <c r="BD905" s="145"/>
      <c r="BE905" s="145"/>
      <c r="BF905" s="145"/>
      <c r="BG905" s="145"/>
      <c r="BH905" s="145"/>
      <c r="BI905" s="145"/>
    </row>
    <row r="906" ht="14.25" customHeight="1">
      <c r="A906" s="111"/>
      <c r="B906" s="145"/>
      <c r="C906" s="178"/>
      <c r="D906" s="178"/>
      <c r="E906" s="179"/>
      <c r="F906" s="178"/>
      <c r="G906" s="145"/>
      <c r="H906" s="145"/>
      <c r="I906" s="178"/>
      <c r="J906" s="179"/>
      <c r="K906" s="178"/>
      <c r="L906" s="145"/>
      <c r="M906" s="145"/>
      <c r="N906" s="145"/>
      <c r="O906" s="145"/>
      <c r="P906" s="145"/>
      <c r="Q906" s="145"/>
      <c r="R906" s="145"/>
      <c r="S906" s="145"/>
      <c r="T906" s="145"/>
      <c r="U906" s="145"/>
      <c r="V906" s="145"/>
      <c r="W906" s="145"/>
      <c r="X906" s="145"/>
      <c r="Y906" s="145"/>
      <c r="Z906" s="145"/>
      <c r="AA906" s="145"/>
      <c r="AB906" s="145"/>
      <c r="AC906" s="145"/>
      <c r="AD906" s="145"/>
      <c r="AE906" s="145"/>
      <c r="AF906" s="145"/>
      <c r="AG906" s="145"/>
      <c r="AH906" s="145"/>
      <c r="AI906" s="145"/>
      <c r="AJ906" s="145"/>
      <c r="AK906" s="145"/>
      <c r="AL906" s="145"/>
      <c r="AM906" s="145"/>
      <c r="AN906" s="145"/>
      <c r="AO906" s="145"/>
      <c r="AP906" s="145"/>
      <c r="AQ906" s="145"/>
      <c r="AR906" s="145"/>
      <c r="AS906" s="145"/>
      <c r="AT906" s="145"/>
      <c r="AU906" s="145"/>
      <c r="AV906" s="145"/>
      <c r="AW906" s="145"/>
      <c r="AX906" s="145"/>
      <c r="AY906" s="145"/>
      <c r="AZ906" s="145"/>
      <c r="BA906" s="145"/>
      <c r="BB906" s="145"/>
      <c r="BC906" s="145"/>
      <c r="BD906" s="145"/>
      <c r="BE906" s="145"/>
      <c r="BF906" s="145"/>
      <c r="BG906" s="145"/>
      <c r="BH906" s="145"/>
      <c r="BI906" s="145"/>
    </row>
    <row r="907" ht="14.25" customHeight="1">
      <c r="A907" s="111"/>
      <c r="B907" s="145"/>
      <c r="C907" s="178"/>
      <c r="D907" s="178"/>
      <c r="E907" s="179"/>
      <c r="F907" s="178"/>
      <c r="G907" s="145"/>
      <c r="H907" s="145"/>
      <c r="I907" s="178"/>
      <c r="J907" s="179"/>
      <c r="K907" s="178"/>
      <c r="L907" s="145"/>
      <c r="M907" s="145"/>
      <c r="N907" s="145"/>
      <c r="O907" s="145"/>
      <c r="P907" s="145"/>
      <c r="Q907" s="145"/>
      <c r="R907" s="145"/>
      <c r="S907" s="145"/>
      <c r="T907" s="145"/>
      <c r="U907" s="145"/>
      <c r="V907" s="145"/>
      <c r="W907" s="145"/>
      <c r="X907" s="145"/>
      <c r="Y907" s="145"/>
      <c r="Z907" s="145"/>
      <c r="AA907" s="145"/>
      <c r="AB907" s="145"/>
      <c r="AC907" s="145"/>
      <c r="AD907" s="145"/>
      <c r="AE907" s="145"/>
      <c r="AF907" s="145"/>
      <c r="AG907" s="145"/>
      <c r="AH907" s="145"/>
      <c r="AI907" s="145"/>
      <c r="AJ907" s="145"/>
      <c r="AK907" s="145"/>
      <c r="AL907" s="145"/>
      <c r="AM907" s="145"/>
      <c r="AN907" s="145"/>
      <c r="AO907" s="145"/>
      <c r="AP907" s="145"/>
      <c r="AQ907" s="145"/>
      <c r="AR907" s="145"/>
      <c r="AS907" s="145"/>
      <c r="AT907" s="145"/>
      <c r="AU907" s="145"/>
      <c r="AV907" s="145"/>
      <c r="AW907" s="145"/>
      <c r="AX907" s="145"/>
      <c r="AY907" s="145"/>
      <c r="AZ907" s="145"/>
      <c r="BA907" s="145"/>
      <c r="BB907" s="145"/>
      <c r="BC907" s="145"/>
      <c r="BD907" s="145"/>
      <c r="BE907" s="145"/>
      <c r="BF907" s="145"/>
      <c r="BG907" s="145"/>
      <c r="BH907" s="145"/>
      <c r="BI907" s="145"/>
    </row>
    <row r="908" ht="14.25" customHeight="1">
      <c r="A908" s="111"/>
      <c r="B908" s="145"/>
      <c r="C908" s="178"/>
      <c r="D908" s="178"/>
      <c r="E908" s="179"/>
      <c r="F908" s="178"/>
      <c r="G908" s="145"/>
      <c r="H908" s="145"/>
      <c r="I908" s="178"/>
      <c r="J908" s="179"/>
      <c r="K908" s="178"/>
      <c r="L908" s="145"/>
      <c r="M908" s="145"/>
      <c r="N908" s="145"/>
      <c r="O908" s="145"/>
      <c r="P908" s="145"/>
      <c r="Q908" s="145"/>
      <c r="R908" s="145"/>
      <c r="S908" s="145"/>
      <c r="T908" s="145"/>
      <c r="U908" s="145"/>
      <c r="V908" s="145"/>
      <c r="W908" s="145"/>
      <c r="X908" s="145"/>
      <c r="Y908" s="145"/>
      <c r="Z908" s="145"/>
      <c r="AA908" s="145"/>
      <c r="AB908" s="145"/>
      <c r="AC908" s="145"/>
      <c r="AD908" s="145"/>
      <c r="AE908" s="145"/>
      <c r="AF908" s="145"/>
      <c r="AG908" s="145"/>
      <c r="AH908" s="145"/>
      <c r="AI908" s="145"/>
      <c r="AJ908" s="145"/>
      <c r="AK908" s="145"/>
      <c r="AL908" s="145"/>
      <c r="AM908" s="145"/>
      <c r="AN908" s="145"/>
      <c r="AO908" s="145"/>
      <c r="AP908" s="145"/>
      <c r="AQ908" s="145"/>
      <c r="AR908" s="145"/>
      <c r="AS908" s="145"/>
      <c r="AT908" s="145"/>
      <c r="AU908" s="145"/>
      <c r="AV908" s="145"/>
      <c r="AW908" s="145"/>
      <c r="AX908" s="145"/>
      <c r="AY908" s="145"/>
      <c r="AZ908" s="145"/>
      <c r="BA908" s="145"/>
      <c r="BB908" s="145"/>
      <c r="BC908" s="145"/>
      <c r="BD908" s="145"/>
      <c r="BE908" s="145"/>
      <c r="BF908" s="145"/>
      <c r="BG908" s="145"/>
      <c r="BH908" s="145"/>
      <c r="BI908" s="145"/>
    </row>
    <row r="909" ht="14.25" customHeight="1">
      <c r="A909" s="111"/>
      <c r="B909" s="145"/>
      <c r="C909" s="178"/>
      <c r="D909" s="178"/>
      <c r="E909" s="179"/>
      <c r="F909" s="178"/>
      <c r="G909" s="145"/>
      <c r="H909" s="145"/>
      <c r="I909" s="178"/>
      <c r="J909" s="179"/>
      <c r="K909" s="178"/>
      <c r="L909" s="145"/>
      <c r="M909" s="145"/>
      <c r="N909" s="145"/>
      <c r="O909" s="145"/>
      <c r="P909" s="145"/>
      <c r="Q909" s="145"/>
      <c r="R909" s="145"/>
      <c r="S909" s="145"/>
      <c r="T909" s="145"/>
      <c r="U909" s="145"/>
      <c r="V909" s="145"/>
      <c r="W909" s="145"/>
      <c r="X909" s="145"/>
      <c r="Y909" s="145"/>
      <c r="Z909" s="145"/>
      <c r="AA909" s="145"/>
      <c r="AB909" s="145"/>
      <c r="AC909" s="145"/>
      <c r="AD909" s="145"/>
      <c r="AE909" s="145"/>
      <c r="AF909" s="145"/>
      <c r="AG909" s="145"/>
      <c r="AH909" s="145"/>
      <c r="AI909" s="145"/>
      <c r="AJ909" s="145"/>
      <c r="AK909" s="145"/>
      <c r="AL909" s="145"/>
      <c r="AM909" s="145"/>
      <c r="AN909" s="145"/>
      <c r="AO909" s="145"/>
      <c r="AP909" s="145"/>
      <c r="AQ909" s="145"/>
      <c r="AR909" s="145"/>
      <c r="AS909" s="145"/>
      <c r="AT909" s="145"/>
      <c r="AU909" s="145"/>
      <c r="AV909" s="145"/>
      <c r="AW909" s="145"/>
      <c r="AX909" s="145"/>
      <c r="AY909" s="145"/>
      <c r="AZ909" s="145"/>
      <c r="BA909" s="145"/>
      <c r="BB909" s="145"/>
      <c r="BC909" s="145"/>
      <c r="BD909" s="145"/>
      <c r="BE909" s="145"/>
      <c r="BF909" s="145"/>
      <c r="BG909" s="145"/>
      <c r="BH909" s="145"/>
      <c r="BI909" s="145"/>
    </row>
    <row r="910" ht="14.25" customHeight="1">
      <c r="A910" s="111"/>
      <c r="B910" s="145"/>
      <c r="C910" s="178"/>
      <c r="D910" s="178"/>
      <c r="E910" s="179"/>
      <c r="F910" s="178"/>
      <c r="G910" s="145"/>
      <c r="H910" s="145"/>
      <c r="I910" s="178"/>
      <c r="J910" s="179"/>
      <c r="K910" s="178"/>
      <c r="L910" s="145"/>
      <c r="M910" s="145"/>
      <c r="N910" s="145"/>
      <c r="O910" s="145"/>
      <c r="P910" s="145"/>
      <c r="Q910" s="145"/>
      <c r="R910" s="145"/>
      <c r="S910" s="145"/>
      <c r="T910" s="145"/>
      <c r="U910" s="145"/>
      <c r="V910" s="145"/>
      <c r="W910" s="145"/>
      <c r="X910" s="145"/>
      <c r="Y910" s="145"/>
      <c r="Z910" s="145"/>
      <c r="AA910" s="145"/>
      <c r="AB910" s="145"/>
      <c r="AC910" s="145"/>
      <c r="AD910" s="145"/>
      <c r="AE910" s="145"/>
      <c r="AF910" s="145"/>
      <c r="AG910" s="145"/>
      <c r="AH910" s="145"/>
      <c r="AI910" s="145"/>
      <c r="AJ910" s="145"/>
      <c r="AK910" s="145"/>
      <c r="AL910" s="145"/>
      <c r="AM910" s="145"/>
      <c r="AN910" s="145"/>
      <c r="AO910" s="145"/>
      <c r="AP910" s="145"/>
      <c r="AQ910" s="145"/>
      <c r="AR910" s="145"/>
      <c r="AS910" s="145"/>
      <c r="AT910" s="145"/>
      <c r="AU910" s="145"/>
      <c r="AV910" s="145"/>
      <c r="AW910" s="145"/>
      <c r="AX910" s="145"/>
      <c r="AY910" s="145"/>
      <c r="AZ910" s="145"/>
      <c r="BA910" s="145"/>
      <c r="BB910" s="145"/>
      <c r="BC910" s="145"/>
      <c r="BD910" s="145"/>
      <c r="BE910" s="145"/>
      <c r="BF910" s="145"/>
      <c r="BG910" s="145"/>
      <c r="BH910" s="145"/>
      <c r="BI910" s="145"/>
    </row>
    <row r="911" ht="14.25" customHeight="1">
      <c r="A911" s="111"/>
      <c r="B911" s="145"/>
      <c r="C911" s="178"/>
      <c r="D911" s="178"/>
      <c r="E911" s="179"/>
      <c r="F911" s="178"/>
      <c r="G911" s="145"/>
      <c r="H911" s="145"/>
      <c r="I911" s="178"/>
      <c r="J911" s="179"/>
      <c r="K911" s="178"/>
      <c r="L911" s="145"/>
      <c r="M911" s="145"/>
      <c r="N911" s="145"/>
      <c r="O911" s="145"/>
      <c r="P911" s="145"/>
      <c r="Q911" s="145"/>
      <c r="R911" s="145"/>
      <c r="S911" s="145"/>
      <c r="T911" s="145"/>
      <c r="U911" s="145"/>
      <c r="V911" s="145"/>
      <c r="W911" s="145"/>
      <c r="X911" s="145"/>
      <c r="Y911" s="145"/>
      <c r="Z911" s="145"/>
      <c r="AA911" s="145"/>
      <c r="AB911" s="145"/>
      <c r="AC911" s="145"/>
      <c r="AD911" s="145"/>
      <c r="AE911" s="145"/>
      <c r="AF911" s="145"/>
      <c r="AG911" s="145"/>
      <c r="AH911" s="145"/>
      <c r="AI911" s="145"/>
      <c r="AJ911" s="145"/>
      <c r="AK911" s="145"/>
      <c r="AL911" s="145"/>
      <c r="AM911" s="145"/>
      <c r="AN911" s="145"/>
      <c r="AO911" s="145"/>
      <c r="AP911" s="145"/>
      <c r="AQ911" s="145"/>
      <c r="AR911" s="145"/>
      <c r="AS911" s="145"/>
      <c r="AT911" s="145"/>
      <c r="AU911" s="145"/>
      <c r="AV911" s="145"/>
      <c r="AW911" s="145"/>
      <c r="AX911" s="145"/>
      <c r="AY911" s="145"/>
      <c r="AZ911" s="145"/>
      <c r="BA911" s="145"/>
      <c r="BB911" s="145"/>
      <c r="BC911" s="145"/>
      <c r="BD911" s="145"/>
      <c r="BE911" s="145"/>
      <c r="BF911" s="145"/>
      <c r="BG911" s="145"/>
      <c r="BH911" s="145"/>
      <c r="BI911" s="145"/>
    </row>
    <row r="912" ht="14.25" customHeight="1">
      <c r="A912" s="111"/>
      <c r="B912" s="145"/>
      <c r="C912" s="178"/>
      <c r="D912" s="178"/>
      <c r="E912" s="179"/>
      <c r="F912" s="178"/>
      <c r="G912" s="145"/>
      <c r="H912" s="145"/>
      <c r="I912" s="178"/>
      <c r="J912" s="179"/>
      <c r="K912" s="178"/>
      <c r="L912" s="145"/>
      <c r="M912" s="145"/>
      <c r="N912" s="145"/>
      <c r="O912" s="145"/>
      <c r="P912" s="145"/>
      <c r="Q912" s="145"/>
      <c r="R912" s="145"/>
      <c r="S912" s="145"/>
      <c r="T912" s="145"/>
      <c r="U912" s="145"/>
      <c r="V912" s="145"/>
      <c r="W912" s="145"/>
      <c r="X912" s="145"/>
      <c r="Y912" s="145"/>
      <c r="Z912" s="145"/>
      <c r="AA912" s="145"/>
      <c r="AB912" s="145"/>
      <c r="AC912" s="145"/>
      <c r="AD912" s="145"/>
      <c r="AE912" s="145"/>
      <c r="AF912" s="145"/>
      <c r="AG912" s="145"/>
      <c r="AH912" s="145"/>
      <c r="AI912" s="145"/>
      <c r="AJ912" s="145"/>
      <c r="AK912" s="145"/>
      <c r="AL912" s="145"/>
      <c r="AM912" s="145"/>
      <c r="AN912" s="145"/>
      <c r="AO912" s="145"/>
      <c r="AP912" s="145"/>
      <c r="AQ912" s="145"/>
      <c r="AR912" s="145"/>
      <c r="AS912" s="145"/>
      <c r="AT912" s="145"/>
      <c r="AU912" s="145"/>
      <c r="AV912" s="145"/>
      <c r="AW912" s="145"/>
      <c r="AX912" s="145"/>
      <c r="AY912" s="145"/>
      <c r="AZ912" s="145"/>
      <c r="BA912" s="145"/>
      <c r="BB912" s="145"/>
      <c r="BC912" s="145"/>
      <c r="BD912" s="145"/>
      <c r="BE912" s="145"/>
      <c r="BF912" s="145"/>
      <c r="BG912" s="145"/>
      <c r="BH912" s="145"/>
      <c r="BI912" s="145"/>
    </row>
    <row r="913" ht="14.25" customHeight="1">
      <c r="A913" s="111"/>
      <c r="B913" s="145"/>
      <c r="C913" s="178"/>
      <c r="D913" s="178"/>
      <c r="E913" s="179"/>
      <c r="F913" s="178"/>
      <c r="G913" s="145"/>
      <c r="H913" s="145"/>
      <c r="I913" s="178"/>
      <c r="J913" s="179"/>
      <c r="K913" s="178"/>
      <c r="L913" s="145"/>
      <c r="M913" s="145"/>
      <c r="N913" s="145"/>
      <c r="O913" s="145"/>
      <c r="P913" s="145"/>
      <c r="Q913" s="145"/>
      <c r="R913" s="145"/>
      <c r="S913" s="145"/>
      <c r="T913" s="145"/>
      <c r="U913" s="145"/>
      <c r="V913" s="145"/>
      <c r="W913" s="145"/>
      <c r="X913" s="145"/>
      <c r="Y913" s="145"/>
      <c r="Z913" s="145"/>
      <c r="AA913" s="145"/>
      <c r="AB913" s="145"/>
      <c r="AC913" s="145"/>
      <c r="AD913" s="145"/>
      <c r="AE913" s="145"/>
      <c r="AF913" s="145"/>
      <c r="AG913" s="145"/>
      <c r="AH913" s="145"/>
      <c r="AI913" s="145"/>
      <c r="AJ913" s="145"/>
      <c r="AK913" s="145"/>
      <c r="AL913" s="145"/>
      <c r="AM913" s="145"/>
      <c r="AN913" s="145"/>
      <c r="AO913" s="145"/>
      <c r="AP913" s="145"/>
      <c r="AQ913" s="145"/>
      <c r="AR913" s="145"/>
      <c r="AS913" s="145"/>
      <c r="AT913" s="145"/>
      <c r="AU913" s="145"/>
      <c r="AV913" s="145"/>
      <c r="AW913" s="145"/>
      <c r="AX913" s="145"/>
      <c r="AY913" s="145"/>
      <c r="AZ913" s="145"/>
      <c r="BA913" s="145"/>
      <c r="BB913" s="145"/>
      <c r="BC913" s="145"/>
      <c r="BD913" s="145"/>
      <c r="BE913" s="145"/>
      <c r="BF913" s="145"/>
      <c r="BG913" s="145"/>
      <c r="BH913" s="145"/>
      <c r="BI913" s="145"/>
    </row>
    <row r="914" ht="14.25" customHeight="1">
      <c r="A914" s="111"/>
      <c r="B914" s="145"/>
      <c r="C914" s="178"/>
      <c r="D914" s="178"/>
      <c r="E914" s="179"/>
      <c r="F914" s="178"/>
      <c r="G914" s="145"/>
      <c r="H914" s="145"/>
      <c r="I914" s="178"/>
      <c r="J914" s="179"/>
      <c r="K914" s="178"/>
      <c r="L914" s="145"/>
      <c r="M914" s="145"/>
      <c r="N914" s="145"/>
      <c r="O914" s="145"/>
      <c r="P914" s="145"/>
      <c r="Q914" s="145"/>
      <c r="R914" s="145"/>
      <c r="S914" s="145"/>
      <c r="T914" s="145"/>
      <c r="U914" s="145"/>
      <c r="V914" s="145"/>
      <c r="W914" s="145"/>
      <c r="X914" s="145"/>
      <c r="Y914" s="145"/>
      <c r="Z914" s="145"/>
      <c r="AA914" s="145"/>
      <c r="AB914" s="145"/>
      <c r="AC914" s="145"/>
      <c r="AD914" s="145"/>
      <c r="AE914" s="145"/>
      <c r="AF914" s="145"/>
      <c r="AG914" s="145"/>
      <c r="AH914" s="145"/>
      <c r="AI914" s="145"/>
      <c r="AJ914" s="145"/>
      <c r="AK914" s="145"/>
      <c r="AL914" s="145"/>
      <c r="AM914" s="145"/>
      <c r="AN914" s="145"/>
      <c r="AO914" s="145"/>
      <c r="AP914" s="145"/>
      <c r="AQ914" s="145"/>
      <c r="AR914" s="145"/>
      <c r="AS914" s="145"/>
      <c r="AT914" s="145"/>
      <c r="AU914" s="145"/>
      <c r="AV914" s="145"/>
      <c r="AW914" s="145"/>
      <c r="AX914" s="145"/>
      <c r="AY914" s="145"/>
      <c r="AZ914" s="145"/>
      <c r="BA914" s="145"/>
      <c r="BB914" s="145"/>
      <c r="BC914" s="145"/>
      <c r="BD914" s="145"/>
      <c r="BE914" s="145"/>
      <c r="BF914" s="145"/>
      <c r="BG914" s="145"/>
      <c r="BH914" s="145"/>
      <c r="BI914" s="145"/>
    </row>
    <row r="915" ht="14.25" customHeight="1">
      <c r="A915" s="111"/>
      <c r="B915" s="145"/>
      <c r="C915" s="178"/>
      <c r="D915" s="178"/>
      <c r="E915" s="179"/>
      <c r="F915" s="178"/>
      <c r="G915" s="145"/>
      <c r="H915" s="145"/>
      <c r="I915" s="178"/>
      <c r="J915" s="179"/>
      <c r="K915" s="178"/>
      <c r="L915" s="145"/>
      <c r="M915" s="145"/>
      <c r="N915" s="145"/>
      <c r="O915" s="145"/>
      <c r="P915" s="145"/>
      <c r="Q915" s="145"/>
      <c r="R915" s="145"/>
      <c r="S915" s="145"/>
      <c r="T915" s="145"/>
      <c r="U915" s="145"/>
      <c r="V915" s="145"/>
      <c r="W915" s="145"/>
      <c r="X915" s="145"/>
      <c r="Y915" s="145"/>
      <c r="Z915" s="145"/>
      <c r="AA915" s="145"/>
      <c r="AB915" s="145"/>
      <c r="AC915" s="145"/>
      <c r="AD915" s="145"/>
      <c r="AE915" s="145"/>
      <c r="AF915" s="145"/>
      <c r="AG915" s="145"/>
      <c r="AH915" s="145"/>
      <c r="AI915" s="145"/>
      <c r="AJ915" s="145"/>
      <c r="AK915" s="145"/>
      <c r="AL915" s="145"/>
      <c r="AM915" s="145"/>
      <c r="AN915" s="145"/>
      <c r="AO915" s="145"/>
      <c r="AP915" s="145"/>
      <c r="AQ915" s="145"/>
      <c r="AR915" s="145"/>
      <c r="AS915" s="145"/>
      <c r="AT915" s="145"/>
      <c r="AU915" s="145"/>
      <c r="AV915" s="145"/>
      <c r="AW915" s="145"/>
      <c r="AX915" s="145"/>
      <c r="AY915" s="145"/>
      <c r="AZ915" s="145"/>
      <c r="BA915" s="145"/>
      <c r="BB915" s="145"/>
      <c r="BC915" s="145"/>
      <c r="BD915" s="145"/>
      <c r="BE915" s="145"/>
      <c r="BF915" s="145"/>
      <c r="BG915" s="145"/>
      <c r="BH915" s="145"/>
      <c r="BI915" s="145"/>
    </row>
    <row r="916" ht="14.25" customHeight="1">
      <c r="A916" s="111"/>
      <c r="B916" s="145"/>
      <c r="C916" s="178"/>
      <c r="D916" s="178"/>
      <c r="E916" s="179"/>
      <c r="F916" s="178"/>
      <c r="G916" s="145"/>
      <c r="H916" s="145"/>
      <c r="I916" s="178"/>
      <c r="J916" s="179"/>
      <c r="K916" s="178"/>
      <c r="L916" s="145"/>
      <c r="M916" s="145"/>
      <c r="N916" s="145"/>
      <c r="O916" s="145"/>
      <c r="P916" s="145"/>
      <c r="Q916" s="145"/>
      <c r="R916" s="145"/>
      <c r="S916" s="145"/>
      <c r="T916" s="145"/>
      <c r="U916" s="145"/>
      <c r="V916" s="145"/>
      <c r="W916" s="145"/>
      <c r="X916" s="145"/>
      <c r="Y916" s="145"/>
      <c r="Z916" s="145"/>
      <c r="AA916" s="145"/>
      <c r="AB916" s="145"/>
      <c r="AC916" s="145"/>
      <c r="AD916" s="145"/>
      <c r="AE916" s="145"/>
      <c r="AF916" s="145"/>
      <c r="AG916" s="145"/>
      <c r="AH916" s="145"/>
      <c r="AI916" s="145"/>
      <c r="AJ916" s="145"/>
      <c r="AK916" s="145"/>
      <c r="AL916" s="145"/>
      <c r="AM916" s="145"/>
      <c r="AN916" s="145"/>
      <c r="AO916" s="145"/>
      <c r="AP916" s="145"/>
      <c r="AQ916" s="145"/>
      <c r="AR916" s="145"/>
      <c r="AS916" s="145"/>
      <c r="AT916" s="145"/>
      <c r="AU916" s="145"/>
      <c r="AV916" s="145"/>
      <c r="AW916" s="145"/>
      <c r="AX916" s="145"/>
      <c r="AY916" s="145"/>
      <c r="AZ916" s="145"/>
      <c r="BA916" s="145"/>
      <c r="BB916" s="145"/>
      <c r="BC916" s="145"/>
      <c r="BD916" s="145"/>
      <c r="BE916" s="145"/>
      <c r="BF916" s="145"/>
      <c r="BG916" s="145"/>
      <c r="BH916" s="145"/>
      <c r="BI916" s="145"/>
    </row>
    <row r="917" ht="14.25" customHeight="1">
      <c r="A917" s="111"/>
      <c r="B917" s="145"/>
      <c r="C917" s="178"/>
      <c r="D917" s="178"/>
      <c r="E917" s="179"/>
      <c r="F917" s="178"/>
      <c r="G917" s="145"/>
      <c r="H917" s="145"/>
      <c r="I917" s="178"/>
      <c r="J917" s="179"/>
      <c r="K917" s="178"/>
      <c r="L917" s="145"/>
      <c r="M917" s="145"/>
      <c r="N917" s="145"/>
      <c r="O917" s="145"/>
      <c r="P917" s="145"/>
      <c r="Q917" s="145"/>
      <c r="R917" s="145"/>
      <c r="S917" s="145"/>
      <c r="T917" s="145"/>
      <c r="U917" s="145"/>
      <c r="V917" s="145"/>
      <c r="W917" s="145"/>
      <c r="X917" s="145"/>
      <c r="Y917" s="145"/>
      <c r="Z917" s="145"/>
      <c r="AA917" s="145"/>
      <c r="AB917" s="145"/>
      <c r="AC917" s="145"/>
      <c r="AD917" s="145"/>
      <c r="AE917" s="145"/>
      <c r="AF917" s="145"/>
      <c r="AG917" s="145"/>
      <c r="AH917" s="145"/>
      <c r="AI917" s="145"/>
      <c r="AJ917" s="145"/>
      <c r="AK917" s="145"/>
      <c r="AL917" s="145"/>
      <c r="AM917" s="145"/>
      <c r="AN917" s="145"/>
      <c r="AO917" s="145"/>
      <c r="AP917" s="145"/>
      <c r="AQ917" s="145"/>
      <c r="AR917" s="145"/>
      <c r="AS917" s="145"/>
      <c r="AT917" s="145"/>
      <c r="AU917" s="145"/>
      <c r="AV917" s="145"/>
      <c r="AW917" s="145"/>
      <c r="AX917" s="145"/>
      <c r="AY917" s="145"/>
      <c r="AZ917" s="145"/>
      <c r="BA917" s="145"/>
      <c r="BB917" s="145"/>
      <c r="BC917" s="145"/>
      <c r="BD917" s="145"/>
      <c r="BE917" s="145"/>
      <c r="BF917" s="145"/>
      <c r="BG917" s="145"/>
      <c r="BH917" s="145"/>
      <c r="BI917" s="145"/>
    </row>
    <row r="918" ht="14.25" customHeight="1">
      <c r="A918" s="111"/>
      <c r="B918" s="145"/>
      <c r="C918" s="178"/>
      <c r="D918" s="178"/>
      <c r="E918" s="179"/>
      <c r="F918" s="178"/>
      <c r="G918" s="145"/>
      <c r="H918" s="145"/>
      <c r="I918" s="178"/>
      <c r="J918" s="179"/>
      <c r="K918" s="178"/>
      <c r="L918" s="145"/>
      <c r="M918" s="145"/>
      <c r="N918" s="145"/>
      <c r="O918" s="145"/>
      <c r="P918" s="145"/>
      <c r="Q918" s="145"/>
      <c r="R918" s="145"/>
      <c r="S918" s="145"/>
      <c r="T918" s="145"/>
      <c r="U918" s="145"/>
      <c r="V918" s="145"/>
      <c r="W918" s="145"/>
      <c r="X918" s="145"/>
      <c r="Y918" s="145"/>
      <c r="Z918" s="145"/>
      <c r="AA918" s="145"/>
      <c r="AB918" s="145"/>
      <c r="AC918" s="145"/>
      <c r="AD918" s="145"/>
      <c r="AE918" s="145"/>
      <c r="AF918" s="145"/>
      <c r="AG918" s="145"/>
      <c r="AH918" s="145"/>
      <c r="AI918" s="145"/>
      <c r="AJ918" s="145"/>
      <c r="AK918" s="145"/>
      <c r="AL918" s="145"/>
      <c r="AM918" s="145"/>
      <c r="AN918" s="145"/>
      <c r="AO918" s="145"/>
      <c r="AP918" s="145"/>
      <c r="AQ918" s="145"/>
      <c r="AR918" s="145"/>
      <c r="AS918" s="145"/>
      <c r="AT918" s="145"/>
      <c r="AU918" s="145"/>
      <c r="AV918" s="145"/>
      <c r="AW918" s="145"/>
      <c r="AX918" s="145"/>
      <c r="AY918" s="145"/>
      <c r="AZ918" s="145"/>
      <c r="BA918" s="145"/>
      <c r="BB918" s="145"/>
      <c r="BC918" s="145"/>
      <c r="BD918" s="145"/>
      <c r="BE918" s="145"/>
      <c r="BF918" s="145"/>
      <c r="BG918" s="145"/>
      <c r="BH918" s="145"/>
      <c r="BI918" s="145"/>
    </row>
    <row r="919" ht="14.25" customHeight="1">
      <c r="A919" s="111"/>
      <c r="B919" s="145"/>
      <c r="C919" s="178"/>
      <c r="D919" s="178"/>
      <c r="E919" s="179"/>
      <c r="F919" s="178"/>
      <c r="G919" s="145"/>
      <c r="H919" s="145"/>
      <c r="I919" s="178"/>
      <c r="J919" s="179"/>
      <c r="K919" s="178"/>
      <c r="L919" s="145"/>
      <c r="M919" s="145"/>
      <c r="N919" s="145"/>
      <c r="O919" s="145"/>
      <c r="P919" s="145"/>
      <c r="Q919" s="145"/>
      <c r="R919" s="145"/>
      <c r="S919" s="145"/>
      <c r="T919" s="145"/>
      <c r="U919" s="145"/>
      <c r="V919" s="145"/>
      <c r="W919" s="145"/>
      <c r="X919" s="145"/>
      <c r="Y919" s="145"/>
      <c r="Z919" s="145"/>
      <c r="AA919" s="145"/>
      <c r="AB919" s="145"/>
      <c r="AC919" s="145"/>
      <c r="AD919" s="145"/>
      <c r="AE919" s="145"/>
      <c r="AF919" s="145"/>
      <c r="AG919" s="145"/>
      <c r="AH919" s="145"/>
      <c r="AI919" s="145"/>
      <c r="AJ919" s="145"/>
      <c r="AK919" s="145"/>
      <c r="AL919" s="145"/>
      <c r="AM919" s="145"/>
      <c r="AN919" s="145"/>
      <c r="AO919" s="145"/>
      <c r="AP919" s="145"/>
      <c r="AQ919" s="145"/>
      <c r="AR919" s="145"/>
      <c r="AS919" s="145"/>
      <c r="AT919" s="145"/>
      <c r="AU919" s="145"/>
      <c r="AV919" s="145"/>
      <c r="AW919" s="145"/>
      <c r="AX919" s="145"/>
      <c r="AY919" s="145"/>
      <c r="AZ919" s="145"/>
      <c r="BA919" s="145"/>
      <c r="BB919" s="145"/>
      <c r="BC919" s="145"/>
      <c r="BD919" s="145"/>
      <c r="BE919" s="145"/>
      <c r="BF919" s="145"/>
      <c r="BG919" s="145"/>
      <c r="BH919" s="145"/>
      <c r="BI919" s="145"/>
    </row>
    <row r="920" ht="14.25" customHeight="1">
      <c r="A920" s="111"/>
      <c r="B920" s="145"/>
      <c r="C920" s="178"/>
      <c r="D920" s="178"/>
      <c r="E920" s="179"/>
      <c r="F920" s="178"/>
      <c r="G920" s="145"/>
      <c r="H920" s="145"/>
      <c r="I920" s="178"/>
      <c r="J920" s="179"/>
      <c r="K920" s="178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5"/>
      <c r="Z920" s="145"/>
      <c r="AA920" s="145"/>
      <c r="AB920" s="145"/>
      <c r="AC920" s="145"/>
      <c r="AD920" s="145"/>
      <c r="AE920" s="145"/>
      <c r="AF920" s="145"/>
      <c r="AG920" s="145"/>
      <c r="AH920" s="145"/>
      <c r="AI920" s="145"/>
      <c r="AJ920" s="145"/>
      <c r="AK920" s="145"/>
      <c r="AL920" s="145"/>
      <c r="AM920" s="145"/>
      <c r="AN920" s="145"/>
      <c r="AO920" s="145"/>
      <c r="AP920" s="145"/>
      <c r="AQ920" s="145"/>
      <c r="AR920" s="145"/>
      <c r="AS920" s="145"/>
      <c r="AT920" s="145"/>
      <c r="AU920" s="145"/>
      <c r="AV920" s="145"/>
      <c r="AW920" s="145"/>
      <c r="AX920" s="145"/>
      <c r="AY920" s="145"/>
      <c r="AZ920" s="145"/>
      <c r="BA920" s="145"/>
      <c r="BB920" s="145"/>
      <c r="BC920" s="145"/>
      <c r="BD920" s="145"/>
      <c r="BE920" s="145"/>
      <c r="BF920" s="145"/>
      <c r="BG920" s="145"/>
      <c r="BH920" s="145"/>
      <c r="BI920" s="145"/>
    </row>
    <row r="921" ht="14.25" customHeight="1">
      <c r="A921" s="111"/>
      <c r="B921" s="145"/>
      <c r="C921" s="178"/>
      <c r="D921" s="178"/>
      <c r="E921" s="179"/>
      <c r="F921" s="178"/>
      <c r="G921" s="145"/>
      <c r="H921" s="145"/>
      <c r="I921" s="178"/>
      <c r="J921" s="179"/>
      <c r="K921" s="178"/>
      <c r="L921" s="145"/>
      <c r="M921" s="145"/>
      <c r="N921" s="145"/>
      <c r="O921" s="145"/>
      <c r="P921" s="145"/>
      <c r="Q921" s="145"/>
      <c r="R921" s="145"/>
      <c r="S921" s="145"/>
      <c r="T921" s="145"/>
      <c r="U921" s="145"/>
      <c r="V921" s="145"/>
      <c r="W921" s="145"/>
      <c r="X921" s="145"/>
      <c r="Y921" s="145"/>
      <c r="Z921" s="145"/>
      <c r="AA921" s="145"/>
      <c r="AB921" s="145"/>
      <c r="AC921" s="145"/>
      <c r="AD921" s="145"/>
      <c r="AE921" s="145"/>
      <c r="AF921" s="145"/>
      <c r="AG921" s="145"/>
      <c r="AH921" s="145"/>
      <c r="AI921" s="145"/>
      <c r="AJ921" s="145"/>
      <c r="AK921" s="145"/>
      <c r="AL921" s="145"/>
      <c r="AM921" s="145"/>
      <c r="AN921" s="145"/>
      <c r="AO921" s="145"/>
      <c r="AP921" s="145"/>
      <c r="AQ921" s="145"/>
      <c r="AR921" s="145"/>
      <c r="AS921" s="145"/>
      <c r="AT921" s="145"/>
      <c r="AU921" s="145"/>
      <c r="AV921" s="145"/>
      <c r="AW921" s="145"/>
      <c r="AX921" s="145"/>
      <c r="AY921" s="145"/>
      <c r="AZ921" s="145"/>
      <c r="BA921" s="145"/>
      <c r="BB921" s="145"/>
      <c r="BC921" s="145"/>
      <c r="BD921" s="145"/>
      <c r="BE921" s="145"/>
      <c r="BF921" s="145"/>
      <c r="BG921" s="145"/>
      <c r="BH921" s="145"/>
      <c r="BI921" s="145"/>
    </row>
    <row r="922" ht="14.25" customHeight="1">
      <c r="A922" s="111"/>
      <c r="B922" s="145"/>
      <c r="C922" s="178"/>
      <c r="D922" s="178"/>
      <c r="E922" s="179"/>
      <c r="F922" s="178"/>
      <c r="G922" s="145"/>
      <c r="H922" s="145"/>
      <c r="I922" s="178"/>
      <c r="J922" s="179"/>
      <c r="K922" s="178"/>
      <c r="L922" s="145"/>
      <c r="M922" s="145"/>
      <c r="N922" s="145"/>
      <c r="O922" s="145"/>
      <c r="P922" s="145"/>
      <c r="Q922" s="145"/>
      <c r="R922" s="145"/>
      <c r="S922" s="145"/>
      <c r="T922" s="145"/>
      <c r="U922" s="145"/>
      <c r="V922" s="145"/>
      <c r="W922" s="145"/>
      <c r="X922" s="145"/>
      <c r="Y922" s="145"/>
      <c r="Z922" s="145"/>
      <c r="AA922" s="145"/>
      <c r="AB922" s="145"/>
      <c r="AC922" s="145"/>
      <c r="AD922" s="145"/>
      <c r="AE922" s="145"/>
      <c r="AF922" s="145"/>
      <c r="AG922" s="145"/>
      <c r="AH922" s="145"/>
      <c r="AI922" s="145"/>
      <c r="AJ922" s="145"/>
      <c r="AK922" s="145"/>
      <c r="AL922" s="145"/>
      <c r="AM922" s="145"/>
      <c r="AN922" s="145"/>
      <c r="AO922" s="145"/>
      <c r="AP922" s="145"/>
      <c r="AQ922" s="145"/>
      <c r="AR922" s="145"/>
      <c r="AS922" s="145"/>
      <c r="AT922" s="145"/>
      <c r="AU922" s="145"/>
      <c r="AV922" s="145"/>
      <c r="AW922" s="145"/>
      <c r="AX922" s="145"/>
      <c r="AY922" s="145"/>
      <c r="AZ922" s="145"/>
      <c r="BA922" s="145"/>
      <c r="BB922" s="145"/>
      <c r="BC922" s="145"/>
      <c r="BD922" s="145"/>
      <c r="BE922" s="145"/>
      <c r="BF922" s="145"/>
      <c r="BG922" s="145"/>
      <c r="BH922" s="145"/>
      <c r="BI922" s="145"/>
    </row>
    <row r="923" ht="14.25" customHeight="1">
      <c r="A923" s="111"/>
      <c r="B923" s="145"/>
      <c r="C923" s="178"/>
      <c r="D923" s="178"/>
      <c r="E923" s="179"/>
      <c r="F923" s="178"/>
      <c r="G923" s="145"/>
      <c r="H923" s="145"/>
      <c r="I923" s="178"/>
      <c r="J923" s="179"/>
      <c r="K923" s="178"/>
      <c r="L923" s="145"/>
      <c r="M923" s="145"/>
      <c r="N923" s="145"/>
      <c r="O923" s="145"/>
      <c r="P923" s="145"/>
      <c r="Q923" s="145"/>
      <c r="R923" s="145"/>
      <c r="S923" s="145"/>
      <c r="T923" s="145"/>
      <c r="U923" s="145"/>
      <c r="V923" s="145"/>
      <c r="W923" s="145"/>
      <c r="X923" s="145"/>
      <c r="Y923" s="145"/>
      <c r="Z923" s="145"/>
      <c r="AA923" s="145"/>
      <c r="AB923" s="145"/>
      <c r="AC923" s="145"/>
      <c r="AD923" s="145"/>
      <c r="AE923" s="145"/>
      <c r="AF923" s="145"/>
      <c r="AG923" s="145"/>
      <c r="AH923" s="145"/>
      <c r="AI923" s="145"/>
      <c r="AJ923" s="145"/>
      <c r="AK923" s="145"/>
      <c r="AL923" s="145"/>
      <c r="AM923" s="145"/>
      <c r="AN923" s="145"/>
      <c r="AO923" s="145"/>
      <c r="AP923" s="145"/>
      <c r="AQ923" s="145"/>
      <c r="AR923" s="145"/>
      <c r="AS923" s="145"/>
      <c r="AT923" s="145"/>
      <c r="AU923" s="145"/>
      <c r="AV923" s="145"/>
      <c r="AW923" s="145"/>
      <c r="AX923" s="145"/>
      <c r="AY923" s="145"/>
      <c r="AZ923" s="145"/>
      <c r="BA923" s="145"/>
      <c r="BB923" s="145"/>
      <c r="BC923" s="145"/>
      <c r="BD923" s="145"/>
      <c r="BE923" s="145"/>
      <c r="BF923" s="145"/>
      <c r="BG923" s="145"/>
      <c r="BH923" s="145"/>
      <c r="BI923" s="145"/>
    </row>
    <row r="924" ht="14.25" customHeight="1">
      <c r="A924" s="111"/>
      <c r="B924" s="145"/>
      <c r="C924" s="178"/>
      <c r="D924" s="178"/>
      <c r="E924" s="179"/>
      <c r="F924" s="178"/>
      <c r="G924" s="145"/>
      <c r="H924" s="145"/>
      <c r="I924" s="178"/>
      <c r="J924" s="179"/>
      <c r="K924" s="178"/>
      <c r="L924" s="145"/>
      <c r="M924" s="145"/>
      <c r="N924" s="145"/>
      <c r="O924" s="145"/>
      <c r="P924" s="145"/>
      <c r="Q924" s="145"/>
      <c r="R924" s="145"/>
      <c r="S924" s="145"/>
      <c r="T924" s="145"/>
      <c r="U924" s="145"/>
      <c r="V924" s="145"/>
      <c r="W924" s="145"/>
      <c r="X924" s="145"/>
      <c r="Y924" s="145"/>
      <c r="Z924" s="145"/>
      <c r="AA924" s="145"/>
      <c r="AB924" s="145"/>
      <c r="AC924" s="145"/>
      <c r="AD924" s="145"/>
      <c r="AE924" s="145"/>
      <c r="AF924" s="145"/>
      <c r="AG924" s="145"/>
      <c r="AH924" s="145"/>
      <c r="AI924" s="145"/>
      <c r="AJ924" s="145"/>
      <c r="AK924" s="145"/>
      <c r="AL924" s="145"/>
      <c r="AM924" s="145"/>
      <c r="AN924" s="145"/>
      <c r="AO924" s="145"/>
      <c r="AP924" s="145"/>
      <c r="AQ924" s="145"/>
      <c r="AR924" s="145"/>
      <c r="AS924" s="145"/>
      <c r="AT924" s="145"/>
      <c r="AU924" s="145"/>
      <c r="AV924" s="145"/>
      <c r="AW924" s="145"/>
      <c r="AX924" s="145"/>
      <c r="AY924" s="145"/>
      <c r="AZ924" s="145"/>
      <c r="BA924" s="145"/>
      <c r="BB924" s="145"/>
      <c r="BC924" s="145"/>
      <c r="BD924" s="145"/>
      <c r="BE924" s="145"/>
      <c r="BF924" s="145"/>
      <c r="BG924" s="145"/>
      <c r="BH924" s="145"/>
      <c r="BI924" s="145"/>
    </row>
    <row r="925" ht="14.25" customHeight="1">
      <c r="A925" s="111"/>
      <c r="B925" s="145"/>
      <c r="C925" s="178"/>
      <c r="D925" s="178"/>
      <c r="E925" s="179"/>
      <c r="F925" s="178"/>
      <c r="G925" s="145"/>
      <c r="H925" s="145"/>
      <c r="I925" s="178"/>
      <c r="J925" s="179"/>
      <c r="K925" s="178"/>
      <c r="L925" s="145"/>
      <c r="M925" s="145"/>
      <c r="N925" s="145"/>
      <c r="O925" s="145"/>
      <c r="P925" s="145"/>
      <c r="Q925" s="145"/>
      <c r="R925" s="145"/>
      <c r="S925" s="145"/>
      <c r="T925" s="145"/>
      <c r="U925" s="145"/>
      <c r="V925" s="145"/>
      <c r="W925" s="145"/>
      <c r="X925" s="145"/>
      <c r="Y925" s="145"/>
      <c r="Z925" s="145"/>
      <c r="AA925" s="145"/>
      <c r="AB925" s="145"/>
      <c r="AC925" s="145"/>
      <c r="AD925" s="145"/>
      <c r="AE925" s="145"/>
      <c r="AF925" s="145"/>
      <c r="AG925" s="145"/>
      <c r="AH925" s="145"/>
      <c r="AI925" s="145"/>
      <c r="AJ925" s="145"/>
      <c r="AK925" s="145"/>
      <c r="AL925" s="145"/>
      <c r="AM925" s="145"/>
      <c r="AN925" s="145"/>
      <c r="AO925" s="145"/>
      <c r="AP925" s="145"/>
      <c r="AQ925" s="145"/>
      <c r="AR925" s="145"/>
      <c r="AS925" s="145"/>
      <c r="AT925" s="145"/>
      <c r="AU925" s="145"/>
      <c r="AV925" s="145"/>
      <c r="AW925" s="145"/>
      <c r="AX925" s="145"/>
      <c r="AY925" s="145"/>
      <c r="AZ925" s="145"/>
      <c r="BA925" s="145"/>
      <c r="BB925" s="145"/>
      <c r="BC925" s="145"/>
      <c r="BD925" s="145"/>
      <c r="BE925" s="145"/>
      <c r="BF925" s="145"/>
      <c r="BG925" s="145"/>
      <c r="BH925" s="145"/>
      <c r="BI925" s="145"/>
    </row>
    <row r="926" ht="14.25" customHeight="1">
      <c r="A926" s="111"/>
      <c r="B926" s="145"/>
      <c r="C926" s="178"/>
      <c r="D926" s="178"/>
      <c r="E926" s="179"/>
      <c r="F926" s="178"/>
      <c r="G926" s="145"/>
      <c r="H926" s="145"/>
      <c r="I926" s="178"/>
      <c r="J926" s="179"/>
      <c r="K926" s="178"/>
      <c r="L926" s="145"/>
      <c r="M926" s="145"/>
      <c r="N926" s="145"/>
      <c r="O926" s="145"/>
      <c r="P926" s="145"/>
      <c r="Q926" s="145"/>
      <c r="R926" s="145"/>
      <c r="S926" s="145"/>
      <c r="T926" s="145"/>
      <c r="U926" s="145"/>
      <c r="V926" s="145"/>
      <c r="W926" s="145"/>
      <c r="X926" s="145"/>
      <c r="Y926" s="145"/>
      <c r="Z926" s="145"/>
      <c r="AA926" s="145"/>
      <c r="AB926" s="145"/>
      <c r="AC926" s="145"/>
      <c r="AD926" s="145"/>
      <c r="AE926" s="145"/>
      <c r="AF926" s="145"/>
      <c r="AG926" s="145"/>
      <c r="AH926" s="145"/>
      <c r="AI926" s="145"/>
      <c r="AJ926" s="145"/>
      <c r="AK926" s="145"/>
      <c r="AL926" s="145"/>
      <c r="AM926" s="145"/>
      <c r="AN926" s="145"/>
      <c r="AO926" s="145"/>
      <c r="AP926" s="145"/>
      <c r="AQ926" s="145"/>
      <c r="AR926" s="145"/>
      <c r="AS926" s="145"/>
      <c r="AT926" s="145"/>
      <c r="AU926" s="145"/>
      <c r="AV926" s="145"/>
      <c r="AW926" s="145"/>
      <c r="AX926" s="145"/>
      <c r="AY926" s="145"/>
      <c r="AZ926" s="145"/>
      <c r="BA926" s="145"/>
      <c r="BB926" s="145"/>
      <c r="BC926" s="145"/>
      <c r="BD926" s="145"/>
      <c r="BE926" s="145"/>
      <c r="BF926" s="145"/>
      <c r="BG926" s="145"/>
      <c r="BH926" s="145"/>
      <c r="BI926" s="145"/>
    </row>
    <row r="927" ht="14.25" customHeight="1">
      <c r="A927" s="111"/>
      <c r="B927" s="145"/>
      <c r="C927" s="178"/>
      <c r="D927" s="178"/>
      <c r="E927" s="179"/>
      <c r="F927" s="178"/>
      <c r="G927" s="145"/>
      <c r="H927" s="145"/>
      <c r="I927" s="178"/>
      <c r="J927" s="179"/>
      <c r="K927" s="178"/>
      <c r="L927" s="145"/>
      <c r="M927" s="145"/>
      <c r="N927" s="145"/>
      <c r="O927" s="145"/>
      <c r="P927" s="145"/>
      <c r="Q927" s="145"/>
      <c r="R927" s="145"/>
      <c r="S927" s="145"/>
      <c r="T927" s="145"/>
      <c r="U927" s="145"/>
      <c r="V927" s="145"/>
      <c r="W927" s="145"/>
      <c r="X927" s="145"/>
      <c r="Y927" s="145"/>
      <c r="Z927" s="145"/>
      <c r="AA927" s="145"/>
      <c r="AB927" s="145"/>
      <c r="AC927" s="145"/>
      <c r="AD927" s="145"/>
      <c r="AE927" s="145"/>
      <c r="AF927" s="145"/>
      <c r="AG927" s="145"/>
      <c r="AH927" s="145"/>
      <c r="AI927" s="145"/>
      <c r="AJ927" s="145"/>
      <c r="AK927" s="145"/>
      <c r="AL927" s="145"/>
      <c r="AM927" s="145"/>
      <c r="AN927" s="145"/>
      <c r="AO927" s="145"/>
      <c r="AP927" s="145"/>
      <c r="AQ927" s="145"/>
      <c r="AR927" s="145"/>
      <c r="AS927" s="145"/>
      <c r="AT927" s="145"/>
      <c r="AU927" s="145"/>
      <c r="AV927" s="145"/>
      <c r="AW927" s="145"/>
      <c r="AX927" s="145"/>
      <c r="AY927" s="145"/>
      <c r="AZ927" s="145"/>
      <c r="BA927" s="145"/>
      <c r="BB927" s="145"/>
      <c r="BC927" s="145"/>
      <c r="BD927" s="145"/>
      <c r="BE927" s="145"/>
      <c r="BF927" s="145"/>
      <c r="BG927" s="145"/>
      <c r="BH927" s="145"/>
      <c r="BI927" s="145"/>
    </row>
    <row r="928" ht="14.25" customHeight="1">
      <c r="A928" s="111"/>
      <c r="B928" s="145"/>
      <c r="C928" s="178"/>
      <c r="D928" s="178"/>
      <c r="E928" s="179"/>
      <c r="F928" s="178"/>
      <c r="G928" s="145"/>
      <c r="H928" s="145"/>
      <c r="I928" s="178"/>
      <c r="J928" s="179"/>
      <c r="K928" s="178"/>
      <c r="L928" s="145"/>
      <c r="M928" s="145"/>
      <c r="N928" s="145"/>
      <c r="O928" s="145"/>
      <c r="P928" s="145"/>
      <c r="Q928" s="145"/>
      <c r="R928" s="145"/>
      <c r="S928" s="145"/>
      <c r="T928" s="145"/>
      <c r="U928" s="145"/>
      <c r="V928" s="145"/>
      <c r="W928" s="145"/>
      <c r="X928" s="145"/>
      <c r="Y928" s="145"/>
      <c r="Z928" s="145"/>
      <c r="AA928" s="145"/>
      <c r="AB928" s="145"/>
      <c r="AC928" s="145"/>
      <c r="AD928" s="145"/>
      <c r="AE928" s="145"/>
      <c r="AF928" s="145"/>
      <c r="AG928" s="145"/>
      <c r="AH928" s="145"/>
      <c r="AI928" s="145"/>
      <c r="AJ928" s="145"/>
      <c r="AK928" s="145"/>
      <c r="AL928" s="145"/>
      <c r="AM928" s="145"/>
      <c r="AN928" s="145"/>
      <c r="AO928" s="145"/>
      <c r="AP928" s="145"/>
      <c r="AQ928" s="145"/>
      <c r="AR928" s="145"/>
      <c r="AS928" s="145"/>
      <c r="AT928" s="145"/>
      <c r="AU928" s="145"/>
      <c r="AV928" s="145"/>
      <c r="AW928" s="145"/>
      <c r="AX928" s="145"/>
      <c r="AY928" s="145"/>
      <c r="AZ928" s="145"/>
      <c r="BA928" s="145"/>
      <c r="BB928" s="145"/>
      <c r="BC928" s="145"/>
      <c r="BD928" s="145"/>
      <c r="BE928" s="145"/>
      <c r="BF928" s="145"/>
      <c r="BG928" s="145"/>
      <c r="BH928" s="145"/>
      <c r="BI928" s="145"/>
    </row>
    <row r="929" ht="14.25" customHeight="1">
      <c r="A929" s="111"/>
      <c r="B929" s="145"/>
      <c r="C929" s="178"/>
      <c r="D929" s="178"/>
      <c r="E929" s="179"/>
      <c r="F929" s="178"/>
      <c r="G929" s="145"/>
      <c r="H929" s="145"/>
      <c r="I929" s="178"/>
      <c r="J929" s="179"/>
      <c r="K929" s="178"/>
      <c r="L929" s="145"/>
      <c r="M929" s="145"/>
      <c r="N929" s="145"/>
      <c r="O929" s="145"/>
      <c r="P929" s="145"/>
      <c r="Q929" s="145"/>
      <c r="R929" s="145"/>
      <c r="S929" s="145"/>
      <c r="T929" s="145"/>
      <c r="U929" s="145"/>
      <c r="V929" s="145"/>
      <c r="W929" s="145"/>
      <c r="X929" s="145"/>
      <c r="Y929" s="145"/>
      <c r="Z929" s="145"/>
      <c r="AA929" s="145"/>
      <c r="AB929" s="145"/>
      <c r="AC929" s="145"/>
      <c r="AD929" s="145"/>
      <c r="AE929" s="145"/>
      <c r="AF929" s="145"/>
      <c r="AG929" s="145"/>
      <c r="AH929" s="145"/>
      <c r="AI929" s="145"/>
      <c r="AJ929" s="145"/>
      <c r="AK929" s="145"/>
      <c r="AL929" s="145"/>
      <c r="AM929" s="145"/>
      <c r="AN929" s="145"/>
      <c r="AO929" s="145"/>
      <c r="AP929" s="145"/>
      <c r="AQ929" s="145"/>
      <c r="AR929" s="145"/>
      <c r="AS929" s="145"/>
      <c r="AT929" s="145"/>
      <c r="AU929" s="145"/>
      <c r="AV929" s="145"/>
      <c r="AW929" s="145"/>
      <c r="AX929" s="145"/>
      <c r="AY929" s="145"/>
      <c r="AZ929" s="145"/>
      <c r="BA929" s="145"/>
      <c r="BB929" s="145"/>
      <c r="BC929" s="145"/>
      <c r="BD929" s="145"/>
      <c r="BE929" s="145"/>
      <c r="BF929" s="145"/>
      <c r="BG929" s="145"/>
      <c r="BH929" s="145"/>
      <c r="BI929" s="145"/>
    </row>
    <row r="930" ht="14.25" customHeight="1">
      <c r="A930" s="111"/>
      <c r="B930" s="145"/>
      <c r="C930" s="178"/>
      <c r="D930" s="178"/>
      <c r="E930" s="179"/>
      <c r="F930" s="178"/>
      <c r="G930" s="145"/>
      <c r="H930" s="145"/>
      <c r="I930" s="178"/>
      <c r="J930" s="179"/>
      <c r="K930" s="178"/>
      <c r="L930" s="145"/>
      <c r="M930" s="145"/>
      <c r="N930" s="145"/>
      <c r="O930" s="145"/>
      <c r="P930" s="145"/>
      <c r="Q930" s="145"/>
      <c r="R930" s="145"/>
      <c r="S930" s="145"/>
      <c r="T930" s="145"/>
      <c r="U930" s="145"/>
      <c r="V930" s="145"/>
      <c r="W930" s="145"/>
      <c r="X930" s="145"/>
      <c r="Y930" s="145"/>
      <c r="Z930" s="145"/>
      <c r="AA930" s="145"/>
      <c r="AB930" s="145"/>
      <c r="AC930" s="145"/>
      <c r="AD930" s="145"/>
      <c r="AE930" s="145"/>
      <c r="AF930" s="145"/>
      <c r="AG930" s="145"/>
      <c r="AH930" s="145"/>
      <c r="AI930" s="145"/>
      <c r="AJ930" s="145"/>
      <c r="AK930" s="145"/>
      <c r="AL930" s="145"/>
      <c r="AM930" s="145"/>
      <c r="AN930" s="145"/>
      <c r="AO930" s="145"/>
      <c r="AP930" s="145"/>
      <c r="AQ930" s="145"/>
      <c r="AR930" s="145"/>
      <c r="AS930" s="145"/>
      <c r="AT930" s="145"/>
      <c r="AU930" s="145"/>
      <c r="AV930" s="145"/>
      <c r="AW930" s="145"/>
      <c r="AX930" s="145"/>
      <c r="AY930" s="145"/>
      <c r="AZ930" s="145"/>
      <c r="BA930" s="145"/>
      <c r="BB930" s="145"/>
      <c r="BC930" s="145"/>
      <c r="BD930" s="145"/>
      <c r="BE930" s="145"/>
      <c r="BF930" s="145"/>
      <c r="BG930" s="145"/>
      <c r="BH930" s="145"/>
      <c r="BI930" s="145"/>
    </row>
    <row r="931" ht="14.25" customHeight="1">
      <c r="A931" s="111"/>
      <c r="B931" s="145"/>
      <c r="C931" s="178"/>
      <c r="D931" s="178"/>
      <c r="E931" s="179"/>
      <c r="F931" s="178"/>
      <c r="G931" s="145"/>
      <c r="H931" s="145"/>
      <c r="I931" s="178"/>
      <c r="J931" s="179"/>
      <c r="K931" s="178"/>
      <c r="L931" s="145"/>
      <c r="M931" s="145"/>
      <c r="N931" s="145"/>
      <c r="O931" s="145"/>
      <c r="P931" s="145"/>
      <c r="Q931" s="145"/>
      <c r="R931" s="145"/>
      <c r="S931" s="145"/>
      <c r="T931" s="145"/>
      <c r="U931" s="145"/>
      <c r="V931" s="145"/>
      <c r="W931" s="145"/>
      <c r="X931" s="145"/>
      <c r="Y931" s="145"/>
      <c r="Z931" s="145"/>
      <c r="AA931" s="145"/>
      <c r="AB931" s="145"/>
      <c r="AC931" s="145"/>
      <c r="AD931" s="145"/>
      <c r="AE931" s="145"/>
      <c r="AF931" s="145"/>
      <c r="AG931" s="145"/>
      <c r="AH931" s="145"/>
      <c r="AI931" s="145"/>
      <c r="AJ931" s="145"/>
      <c r="AK931" s="145"/>
      <c r="AL931" s="145"/>
      <c r="AM931" s="145"/>
      <c r="AN931" s="145"/>
      <c r="AO931" s="145"/>
      <c r="AP931" s="145"/>
      <c r="AQ931" s="145"/>
      <c r="AR931" s="145"/>
      <c r="AS931" s="145"/>
      <c r="AT931" s="145"/>
      <c r="AU931" s="145"/>
      <c r="AV931" s="145"/>
      <c r="AW931" s="145"/>
      <c r="AX931" s="145"/>
      <c r="AY931" s="145"/>
      <c r="AZ931" s="145"/>
      <c r="BA931" s="145"/>
      <c r="BB931" s="145"/>
      <c r="BC931" s="145"/>
      <c r="BD931" s="145"/>
      <c r="BE931" s="145"/>
      <c r="BF931" s="145"/>
      <c r="BG931" s="145"/>
      <c r="BH931" s="145"/>
      <c r="BI931" s="145"/>
    </row>
    <row r="932" ht="14.25" customHeight="1">
      <c r="A932" s="111"/>
      <c r="B932" s="145"/>
      <c r="C932" s="178"/>
      <c r="D932" s="178"/>
      <c r="E932" s="179"/>
      <c r="F932" s="178"/>
      <c r="G932" s="145"/>
      <c r="H932" s="145"/>
      <c r="I932" s="178"/>
      <c r="J932" s="179"/>
      <c r="K932" s="178"/>
      <c r="L932" s="145"/>
      <c r="M932" s="145"/>
      <c r="N932" s="145"/>
      <c r="O932" s="145"/>
      <c r="P932" s="145"/>
      <c r="Q932" s="145"/>
      <c r="R932" s="145"/>
      <c r="S932" s="145"/>
      <c r="T932" s="145"/>
      <c r="U932" s="145"/>
      <c r="V932" s="145"/>
      <c r="W932" s="145"/>
      <c r="X932" s="145"/>
      <c r="Y932" s="145"/>
      <c r="Z932" s="145"/>
      <c r="AA932" s="145"/>
      <c r="AB932" s="145"/>
      <c r="AC932" s="145"/>
      <c r="AD932" s="145"/>
      <c r="AE932" s="145"/>
      <c r="AF932" s="145"/>
      <c r="AG932" s="145"/>
      <c r="AH932" s="145"/>
      <c r="AI932" s="145"/>
      <c r="AJ932" s="145"/>
      <c r="AK932" s="145"/>
      <c r="AL932" s="145"/>
      <c r="AM932" s="145"/>
      <c r="AN932" s="145"/>
      <c r="AO932" s="145"/>
      <c r="AP932" s="145"/>
      <c r="AQ932" s="145"/>
      <c r="AR932" s="145"/>
      <c r="AS932" s="145"/>
      <c r="AT932" s="145"/>
      <c r="AU932" s="145"/>
      <c r="AV932" s="145"/>
      <c r="AW932" s="145"/>
      <c r="AX932" s="145"/>
      <c r="AY932" s="145"/>
      <c r="AZ932" s="145"/>
      <c r="BA932" s="145"/>
      <c r="BB932" s="145"/>
      <c r="BC932" s="145"/>
      <c r="BD932" s="145"/>
      <c r="BE932" s="145"/>
      <c r="BF932" s="145"/>
      <c r="BG932" s="145"/>
      <c r="BH932" s="145"/>
      <c r="BI932" s="145"/>
    </row>
    <row r="933" ht="14.25" customHeight="1">
      <c r="A933" s="111"/>
      <c r="B933" s="145"/>
      <c r="C933" s="178"/>
      <c r="D933" s="178"/>
      <c r="E933" s="179"/>
      <c r="F933" s="178"/>
      <c r="G933" s="145"/>
      <c r="H933" s="145"/>
      <c r="I933" s="178"/>
      <c r="J933" s="179"/>
      <c r="K933" s="178"/>
      <c r="L933" s="145"/>
      <c r="M933" s="145"/>
      <c r="N933" s="145"/>
      <c r="O933" s="145"/>
      <c r="P933" s="145"/>
      <c r="Q933" s="145"/>
      <c r="R933" s="145"/>
      <c r="S933" s="145"/>
      <c r="T933" s="145"/>
      <c r="U933" s="145"/>
      <c r="V933" s="145"/>
      <c r="W933" s="145"/>
      <c r="X933" s="145"/>
      <c r="Y933" s="145"/>
      <c r="Z933" s="145"/>
      <c r="AA933" s="145"/>
      <c r="AB933" s="145"/>
      <c r="AC933" s="145"/>
      <c r="AD933" s="145"/>
      <c r="AE933" s="145"/>
      <c r="AF933" s="145"/>
      <c r="AG933" s="145"/>
      <c r="AH933" s="145"/>
      <c r="AI933" s="145"/>
      <c r="AJ933" s="145"/>
      <c r="AK933" s="145"/>
      <c r="AL933" s="145"/>
      <c r="AM933" s="145"/>
      <c r="AN933" s="145"/>
      <c r="AO933" s="145"/>
      <c r="AP933" s="145"/>
      <c r="AQ933" s="145"/>
      <c r="AR933" s="145"/>
      <c r="AS933" s="145"/>
      <c r="AT933" s="145"/>
      <c r="AU933" s="145"/>
      <c r="AV933" s="145"/>
      <c r="AW933" s="145"/>
      <c r="AX933" s="145"/>
      <c r="AY933" s="145"/>
      <c r="AZ933" s="145"/>
      <c r="BA933" s="145"/>
      <c r="BB933" s="145"/>
      <c r="BC933" s="145"/>
      <c r="BD933" s="145"/>
      <c r="BE933" s="145"/>
      <c r="BF933" s="145"/>
      <c r="BG933" s="145"/>
      <c r="BH933" s="145"/>
      <c r="BI933" s="145"/>
    </row>
    <row r="934" ht="14.25" customHeight="1">
      <c r="A934" s="111"/>
      <c r="B934" s="145"/>
      <c r="C934" s="178"/>
      <c r="D934" s="178"/>
      <c r="E934" s="179"/>
      <c r="F934" s="178"/>
      <c r="G934" s="145"/>
      <c r="H934" s="145"/>
      <c r="I934" s="178"/>
      <c r="J934" s="179"/>
      <c r="K934" s="178"/>
      <c r="L934" s="145"/>
      <c r="M934" s="145"/>
      <c r="N934" s="145"/>
      <c r="O934" s="145"/>
      <c r="P934" s="145"/>
      <c r="Q934" s="145"/>
      <c r="R934" s="145"/>
      <c r="S934" s="145"/>
      <c r="T934" s="145"/>
      <c r="U934" s="145"/>
      <c r="V934" s="145"/>
      <c r="W934" s="145"/>
      <c r="X934" s="145"/>
      <c r="Y934" s="145"/>
      <c r="Z934" s="145"/>
      <c r="AA934" s="145"/>
      <c r="AB934" s="145"/>
      <c r="AC934" s="145"/>
      <c r="AD934" s="145"/>
      <c r="AE934" s="145"/>
      <c r="AF934" s="145"/>
      <c r="AG934" s="145"/>
      <c r="AH934" s="145"/>
      <c r="AI934" s="145"/>
      <c r="AJ934" s="145"/>
      <c r="AK934" s="145"/>
      <c r="AL934" s="145"/>
      <c r="AM934" s="145"/>
      <c r="AN934" s="145"/>
      <c r="AO934" s="145"/>
      <c r="AP934" s="145"/>
      <c r="AQ934" s="145"/>
      <c r="AR934" s="145"/>
      <c r="AS934" s="145"/>
      <c r="AT934" s="145"/>
      <c r="AU934" s="145"/>
      <c r="AV934" s="145"/>
      <c r="AW934" s="145"/>
      <c r="AX934" s="145"/>
      <c r="AY934" s="145"/>
      <c r="AZ934" s="145"/>
      <c r="BA934" s="145"/>
      <c r="BB934" s="145"/>
      <c r="BC934" s="145"/>
      <c r="BD934" s="145"/>
      <c r="BE934" s="145"/>
      <c r="BF934" s="145"/>
      <c r="BG934" s="145"/>
      <c r="BH934" s="145"/>
      <c r="BI934" s="145"/>
    </row>
    <row r="935" ht="14.25" customHeight="1">
      <c r="A935" s="111"/>
      <c r="B935" s="145"/>
      <c r="C935" s="178"/>
      <c r="D935" s="178"/>
      <c r="E935" s="179"/>
      <c r="F935" s="178"/>
      <c r="G935" s="145"/>
      <c r="H935" s="145"/>
      <c r="I935" s="178"/>
      <c r="J935" s="179"/>
      <c r="K935" s="178"/>
      <c r="L935" s="145"/>
      <c r="M935" s="145"/>
      <c r="N935" s="145"/>
      <c r="O935" s="145"/>
      <c r="P935" s="145"/>
      <c r="Q935" s="145"/>
      <c r="R935" s="145"/>
      <c r="S935" s="145"/>
      <c r="T935" s="145"/>
      <c r="U935" s="145"/>
      <c r="V935" s="145"/>
      <c r="W935" s="145"/>
      <c r="X935" s="145"/>
      <c r="Y935" s="145"/>
      <c r="Z935" s="145"/>
      <c r="AA935" s="145"/>
      <c r="AB935" s="145"/>
      <c r="AC935" s="145"/>
      <c r="AD935" s="145"/>
      <c r="AE935" s="145"/>
      <c r="AF935" s="145"/>
      <c r="AG935" s="145"/>
      <c r="AH935" s="145"/>
      <c r="AI935" s="145"/>
      <c r="AJ935" s="145"/>
      <c r="AK935" s="145"/>
      <c r="AL935" s="145"/>
      <c r="AM935" s="145"/>
      <c r="AN935" s="145"/>
      <c r="AO935" s="145"/>
      <c r="AP935" s="145"/>
      <c r="AQ935" s="145"/>
      <c r="AR935" s="145"/>
      <c r="AS935" s="145"/>
      <c r="AT935" s="145"/>
      <c r="AU935" s="145"/>
      <c r="AV935" s="145"/>
      <c r="AW935" s="145"/>
      <c r="AX935" s="145"/>
      <c r="AY935" s="145"/>
      <c r="AZ935" s="145"/>
      <c r="BA935" s="145"/>
      <c r="BB935" s="145"/>
      <c r="BC935" s="145"/>
      <c r="BD935" s="145"/>
      <c r="BE935" s="145"/>
      <c r="BF935" s="145"/>
      <c r="BG935" s="145"/>
      <c r="BH935" s="145"/>
      <c r="BI935" s="145"/>
    </row>
    <row r="936" ht="14.25" customHeight="1">
      <c r="A936" s="111"/>
      <c r="B936" s="145"/>
      <c r="C936" s="178"/>
      <c r="D936" s="178"/>
      <c r="E936" s="179"/>
      <c r="F936" s="178"/>
      <c r="G936" s="145"/>
      <c r="H936" s="145"/>
      <c r="I936" s="178"/>
      <c r="J936" s="179"/>
      <c r="K936" s="178"/>
      <c r="L936" s="145"/>
      <c r="M936" s="145"/>
      <c r="N936" s="145"/>
      <c r="O936" s="145"/>
      <c r="P936" s="145"/>
      <c r="Q936" s="145"/>
      <c r="R936" s="145"/>
      <c r="S936" s="145"/>
      <c r="T936" s="145"/>
      <c r="U936" s="145"/>
      <c r="V936" s="145"/>
      <c r="W936" s="145"/>
      <c r="X936" s="145"/>
      <c r="Y936" s="145"/>
      <c r="Z936" s="145"/>
      <c r="AA936" s="145"/>
      <c r="AB936" s="145"/>
      <c r="AC936" s="145"/>
      <c r="AD936" s="145"/>
      <c r="AE936" s="145"/>
      <c r="AF936" s="145"/>
      <c r="AG936" s="145"/>
      <c r="AH936" s="145"/>
      <c r="AI936" s="145"/>
      <c r="AJ936" s="145"/>
      <c r="AK936" s="145"/>
      <c r="AL936" s="145"/>
      <c r="AM936" s="145"/>
      <c r="AN936" s="145"/>
      <c r="AO936" s="145"/>
      <c r="AP936" s="145"/>
      <c r="AQ936" s="145"/>
      <c r="AR936" s="145"/>
      <c r="AS936" s="145"/>
      <c r="AT936" s="145"/>
      <c r="AU936" s="145"/>
      <c r="AV936" s="145"/>
      <c r="AW936" s="145"/>
      <c r="AX936" s="145"/>
      <c r="AY936" s="145"/>
      <c r="AZ936" s="145"/>
      <c r="BA936" s="145"/>
      <c r="BB936" s="145"/>
      <c r="BC936" s="145"/>
      <c r="BD936" s="145"/>
      <c r="BE936" s="145"/>
      <c r="BF936" s="145"/>
      <c r="BG936" s="145"/>
      <c r="BH936" s="145"/>
      <c r="BI936" s="145"/>
    </row>
    <row r="937" ht="14.25" customHeight="1">
      <c r="A937" s="111"/>
      <c r="B937" s="145"/>
      <c r="C937" s="178"/>
      <c r="D937" s="178"/>
      <c r="E937" s="179"/>
      <c r="F937" s="178"/>
      <c r="G937" s="145"/>
      <c r="H937" s="145"/>
      <c r="I937" s="178"/>
      <c r="J937" s="179"/>
      <c r="K937" s="178"/>
      <c r="L937" s="145"/>
      <c r="M937" s="145"/>
      <c r="N937" s="145"/>
      <c r="O937" s="145"/>
      <c r="P937" s="145"/>
      <c r="Q937" s="145"/>
      <c r="R937" s="145"/>
      <c r="S937" s="145"/>
      <c r="T937" s="145"/>
      <c r="U937" s="145"/>
      <c r="V937" s="145"/>
      <c r="W937" s="145"/>
      <c r="X937" s="145"/>
      <c r="Y937" s="145"/>
      <c r="Z937" s="145"/>
      <c r="AA937" s="145"/>
      <c r="AB937" s="145"/>
      <c r="AC937" s="145"/>
      <c r="AD937" s="145"/>
      <c r="AE937" s="145"/>
      <c r="AF937" s="145"/>
      <c r="AG937" s="145"/>
      <c r="AH937" s="145"/>
      <c r="AI937" s="145"/>
      <c r="AJ937" s="145"/>
      <c r="AK937" s="145"/>
      <c r="AL937" s="145"/>
      <c r="AM937" s="145"/>
      <c r="AN937" s="145"/>
      <c r="AO937" s="145"/>
      <c r="AP937" s="145"/>
      <c r="AQ937" s="145"/>
      <c r="AR937" s="145"/>
      <c r="AS937" s="145"/>
      <c r="AT937" s="145"/>
      <c r="AU937" s="145"/>
      <c r="AV937" s="145"/>
      <c r="AW937" s="145"/>
      <c r="AX937" s="145"/>
      <c r="AY937" s="145"/>
      <c r="AZ937" s="145"/>
      <c r="BA937" s="145"/>
      <c r="BB937" s="145"/>
      <c r="BC937" s="145"/>
      <c r="BD937" s="145"/>
      <c r="BE937" s="145"/>
      <c r="BF937" s="145"/>
      <c r="BG937" s="145"/>
      <c r="BH937" s="145"/>
      <c r="BI937" s="145"/>
    </row>
    <row r="938" ht="14.25" customHeight="1">
      <c r="A938" s="111"/>
      <c r="B938" s="145"/>
      <c r="C938" s="178"/>
      <c r="D938" s="178"/>
      <c r="E938" s="179"/>
      <c r="F938" s="178"/>
      <c r="G938" s="145"/>
      <c r="H938" s="145"/>
      <c r="I938" s="178"/>
      <c r="J938" s="179"/>
      <c r="K938" s="178"/>
      <c r="L938" s="145"/>
      <c r="M938" s="145"/>
      <c r="N938" s="145"/>
      <c r="O938" s="145"/>
      <c r="P938" s="145"/>
      <c r="Q938" s="145"/>
      <c r="R938" s="145"/>
      <c r="S938" s="145"/>
      <c r="T938" s="145"/>
      <c r="U938" s="145"/>
      <c r="V938" s="145"/>
      <c r="W938" s="145"/>
      <c r="X938" s="145"/>
      <c r="Y938" s="145"/>
      <c r="Z938" s="145"/>
      <c r="AA938" s="145"/>
      <c r="AB938" s="145"/>
      <c r="AC938" s="145"/>
      <c r="AD938" s="145"/>
      <c r="AE938" s="145"/>
      <c r="AF938" s="145"/>
      <c r="AG938" s="145"/>
      <c r="AH938" s="145"/>
      <c r="AI938" s="145"/>
      <c r="AJ938" s="145"/>
      <c r="AK938" s="145"/>
      <c r="AL938" s="145"/>
      <c r="AM938" s="145"/>
      <c r="AN938" s="145"/>
      <c r="AO938" s="145"/>
      <c r="AP938" s="145"/>
      <c r="AQ938" s="145"/>
      <c r="AR938" s="145"/>
      <c r="AS938" s="145"/>
      <c r="AT938" s="145"/>
      <c r="AU938" s="145"/>
      <c r="AV938" s="145"/>
      <c r="AW938" s="145"/>
      <c r="AX938" s="145"/>
      <c r="AY938" s="145"/>
      <c r="AZ938" s="145"/>
      <c r="BA938" s="145"/>
      <c r="BB938" s="145"/>
      <c r="BC938" s="145"/>
      <c r="BD938" s="145"/>
      <c r="BE938" s="145"/>
      <c r="BF938" s="145"/>
      <c r="BG938" s="145"/>
      <c r="BH938" s="145"/>
      <c r="BI938" s="145"/>
    </row>
    <row r="939" ht="14.25" customHeight="1">
      <c r="A939" s="111"/>
      <c r="B939" s="145"/>
      <c r="C939" s="178"/>
      <c r="D939" s="178"/>
      <c r="E939" s="179"/>
      <c r="F939" s="178"/>
      <c r="G939" s="145"/>
      <c r="H939" s="145"/>
      <c r="I939" s="178"/>
      <c r="J939" s="179"/>
      <c r="K939" s="178"/>
      <c r="L939" s="145"/>
      <c r="M939" s="145"/>
      <c r="N939" s="145"/>
      <c r="O939" s="145"/>
      <c r="P939" s="145"/>
      <c r="Q939" s="145"/>
      <c r="R939" s="145"/>
      <c r="S939" s="145"/>
      <c r="T939" s="145"/>
      <c r="U939" s="145"/>
      <c r="V939" s="145"/>
      <c r="W939" s="145"/>
      <c r="X939" s="145"/>
      <c r="Y939" s="145"/>
      <c r="Z939" s="145"/>
      <c r="AA939" s="145"/>
      <c r="AB939" s="145"/>
      <c r="AC939" s="145"/>
      <c r="AD939" s="145"/>
      <c r="AE939" s="145"/>
      <c r="AF939" s="145"/>
      <c r="AG939" s="145"/>
      <c r="AH939" s="145"/>
      <c r="AI939" s="145"/>
      <c r="AJ939" s="145"/>
      <c r="AK939" s="145"/>
      <c r="AL939" s="145"/>
      <c r="AM939" s="145"/>
      <c r="AN939" s="145"/>
      <c r="AO939" s="145"/>
      <c r="AP939" s="145"/>
      <c r="AQ939" s="145"/>
      <c r="AR939" s="145"/>
      <c r="AS939" s="145"/>
      <c r="AT939" s="145"/>
      <c r="AU939" s="145"/>
      <c r="AV939" s="145"/>
      <c r="AW939" s="145"/>
      <c r="AX939" s="145"/>
      <c r="AY939" s="145"/>
      <c r="AZ939" s="145"/>
      <c r="BA939" s="145"/>
      <c r="BB939" s="145"/>
      <c r="BC939" s="145"/>
      <c r="BD939" s="145"/>
      <c r="BE939" s="145"/>
      <c r="BF939" s="145"/>
      <c r="BG939" s="145"/>
      <c r="BH939" s="145"/>
      <c r="BI939" s="145"/>
    </row>
    <row r="940" ht="14.25" customHeight="1">
      <c r="A940" s="111"/>
      <c r="B940" s="145"/>
      <c r="C940" s="178"/>
      <c r="D940" s="178"/>
      <c r="E940" s="179"/>
      <c r="F940" s="178"/>
      <c r="G940" s="145"/>
      <c r="H940" s="145"/>
      <c r="I940" s="178"/>
      <c r="J940" s="179"/>
      <c r="K940" s="178"/>
      <c r="L940" s="145"/>
      <c r="M940" s="145"/>
      <c r="N940" s="145"/>
      <c r="O940" s="145"/>
      <c r="P940" s="145"/>
      <c r="Q940" s="145"/>
      <c r="R940" s="145"/>
      <c r="S940" s="145"/>
      <c r="T940" s="145"/>
      <c r="U940" s="145"/>
      <c r="V940" s="145"/>
      <c r="W940" s="145"/>
      <c r="X940" s="145"/>
      <c r="Y940" s="145"/>
      <c r="Z940" s="145"/>
      <c r="AA940" s="145"/>
      <c r="AB940" s="145"/>
      <c r="AC940" s="145"/>
      <c r="AD940" s="145"/>
      <c r="AE940" s="145"/>
      <c r="AF940" s="145"/>
      <c r="AG940" s="145"/>
      <c r="AH940" s="145"/>
      <c r="AI940" s="145"/>
      <c r="AJ940" s="145"/>
      <c r="AK940" s="145"/>
      <c r="AL940" s="145"/>
      <c r="AM940" s="145"/>
      <c r="AN940" s="145"/>
      <c r="AO940" s="145"/>
      <c r="AP940" s="145"/>
      <c r="AQ940" s="145"/>
      <c r="AR940" s="145"/>
      <c r="AS940" s="145"/>
      <c r="AT940" s="145"/>
      <c r="AU940" s="145"/>
      <c r="AV940" s="145"/>
      <c r="AW940" s="145"/>
      <c r="AX940" s="145"/>
      <c r="AY940" s="145"/>
      <c r="AZ940" s="145"/>
      <c r="BA940" s="145"/>
      <c r="BB940" s="145"/>
      <c r="BC940" s="145"/>
      <c r="BD940" s="145"/>
      <c r="BE940" s="145"/>
      <c r="BF940" s="145"/>
      <c r="BG940" s="145"/>
      <c r="BH940" s="145"/>
      <c r="BI940" s="145"/>
    </row>
    <row r="941" ht="14.25" customHeight="1">
      <c r="A941" s="111"/>
      <c r="B941" s="145"/>
      <c r="C941" s="178"/>
      <c r="D941" s="178"/>
      <c r="E941" s="179"/>
      <c r="F941" s="178"/>
      <c r="G941" s="145"/>
      <c r="H941" s="145"/>
      <c r="I941" s="178"/>
      <c r="J941" s="179"/>
      <c r="K941" s="178"/>
      <c r="L941" s="145"/>
      <c r="M941" s="145"/>
      <c r="N941" s="145"/>
      <c r="O941" s="145"/>
      <c r="P941" s="145"/>
      <c r="Q941" s="145"/>
      <c r="R941" s="145"/>
      <c r="S941" s="145"/>
      <c r="T941" s="145"/>
      <c r="U941" s="145"/>
      <c r="V941" s="145"/>
      <c r="W941" s="145"/>
      <c r="X941" s="145"/>
      <c r="Y941" s="145"/>
      <c r="Z941" s="145"/>
      <c r="AA941" s="145"/>
      <c r="AB941" s="145"/>
      <c r="AC941" s="145"/>
      <c r="AD941" s="145"/>
      <c r="AE941" s="145"/>
      <c r="AF941" s="145"/>
      <c r="AG941" s="145"/>
      <c r="AH941" s="145"/>
      <c r="AI941" s="145"/>
      <c r="AJ941" s="145"/>
      <c r="AK941" s="145"/>
      <c r="AL941" s="145"/>
      <c r="AM941" s="145"/>
      <c r="AN941" s="145"/>
      <c r="AO941" s="145"/>
      <c r="AP941" s="145"/>
      <c r="AQ941" s="145"/>
      <c r="AR941" s="145"/>
      <c r="AS941" s="145"/>
      <c r="AT941" s="145"/>
      <c r="AU941" s="145"/>
      <c r="AV941" s="145"/>
      <c r="AW941" s="145"/>
      <c r="AX941" s="145"/>
      <c r="AY941" s="145"/>
      <c r="AZ941" s="145"/>
      <c r="BA941" s="145"/>
      <c r="BB941" s="145"/>
      <c r="BC941" s="145"/>
      <c r="BD941" s="145"/>
      <c r="BE941" s="145"/>
      <c r="BF941" s="145"/>
      <c r="BG941" s="145"/>
      <c r="BH941" s="145"/>
      <c r="BI941" s="145"/>
    </row>
    <row r="942" ht="14.25" customHeight="1">
      <c r="A942" s="111"/>
      <c r="B942" s="145"/>
      <c r="C942" s="178"/>
      <c r="D942" s="178"/>
      <c r="E942" s="179"/>
      <c r="F942" s="178"/>
      <c r="G942" s="145"/>
      <c r="H942" s="145"/>
      <c r="I942" s="178"/>
      <c r="J942" s="179"/>
      <c r="K942" s="178"/>
      <c r="L942" s="145"/>
      <c r="M942" s="145"/>
      <c r="N942" s="145"/>
      <c r="O942" s="145"/>
      <c r="P942" s="145"/>
      <c r="Q942" s="145"/>
      <c r="R942" s="145"/>
      <c r="S942" s="145"/>
      <c r="T942" s="145"/>
      <c r="U942" s="145"/>
      <c r="V942" s="145"/>
      <c r="W942" s="145"/>
      <c r="X942" s="145"/>
      <c r="Y942" s="145"/>
      <c r="Z942" s="145"/>
      <c r="AA942" s="145"/>
      <c r="AB942" s="145"/>
      <c r="AC942" s="145"/>
      <c r="AD942" s="145"/>
      <c r="AE942" s="145"/>
      <c r="AF942" s="145"/>
      <c r="AG942" s="145"/>
      <c r="AH942" s="145"/>
      <c r="AI942" s="145"/>
      <c r="AJ942" s="145"/>
      <c r="AK942" s="145"/>
      <c r="AL942" s="145"/>
      <c r="AM942" s="145"/>
      <c r="AN942" s="145"/>
      <c r="AO942" s="145"/>
      <c r="AP942" s="145"/>
      <c r="AQ942" s="145"/>
      <c r="AR942" s="145"/>
      <c r="AS942" s="145"/>
      <c r="AT942" s="145"/>
      <c r="AU942" s="145"/>
      <c r="AV942" s="145"/>
      <c r="AW942" s="145"/>
      <c r="AX942" s="145"/>
      <c r="AY942" s="145"/>
      <c r="AZ942" s="145"/>
      <c r="BA942" s="145"/>
      <c r="BB942" s="145"/>
      <c r="BC942" s="145"/>
      <c r="BD942" s="145"/>
      <c r="BE942" s="145"/>
      <c r="BF942" s="145"/>
      <c r="BG942" s="145"/>
      <c r="BH942" s="145"/>
      <c r="BI942" s="145"/>
    </row>
    <row r="943" ht="14.25" customHeight="1">
      <c r="A943" s="111"/>
      <c r="B943" s="145"/>
      <c r="C943" s="178"/>
      <c r="D943" s="178"/>
      <c r="E943" s="179"/>
      <c r="F943" s="178"/>
      <c r="G943" s="145"/>
      <c r="H943" s="145"/>
      <c r="I943" s="178"/>
      <c r="J943" s="179"/>
      <c r="K943" s="178"/>
      <c r="L943" s="145"/>
      <c r="M943" s="145"/>
      <c r="N943" s="145"/>
      <c r="O943" s="145"/>
      <c r="P943" s="145"/>
      <c r="Q943" s="145"/>
      <c r="R943" s="145"/>
      <c r="S943" s="145"/>
      <c r="T943" s="145"/>
      <c r="U943" s="145"/>
      <c r="V943" s="145"/>
      <c r="W943" s="145"/>
      <c r="X943" s="145"/>
      <c r="Y943" s="145"/>
      <c r="Z943" s="145"/>
      <c r="AA943" s="145"/>
      <c r="AB943" s="145"/>
      <c r="AC943" s="145"/>
      <c r="AD943" s="145"/>
      <c r="AE943" s="145"/>
      <c r="AF943" s="145"/>
      <c r="AG943" s="145"/>
      <c r="AH943" s="145"/>
      <c r="AI943" s="145"/>
      <c r="AJ943" s="145"/>
      <c r="AK943" s="145"/>
      <c r="AL943" s="145"/>
      <c r="AM943" s="145"/>
      <c r="AN943" s="145"/>
      <c r="AO943" s="145"/>
      <c r="AP943" s="145"/>
      <c r="AQ943" s="145"/>
      <c r="AR943" s="145"/>
      <c r="AS943" s="145"/>
      <c r="AT943" s="145"/>
      <c r="AU943" s="145"/>
      <c r="AV943" s="145"/>
      <c r="AW943" s="145"/>
      <c r="AX943" s="145"/>
      <c r="AY943" s="145"/>
      <c r="AZ943" s="145"/>
      <c r="BA943" s="145"/>
      <c r="BB943" s="145"/>
      <c r="BC943" s="145"/>
      <c r="BD943" s="145"/>
      <c r="BE943" s="145"/>
      <c r="BF943" s="145"/>
      <c r="BG943" s="145"/>
      <c r="BH943" s="145"/>
      <c r="BI943" s="145"/>
    </row>
    <row r="944" ht="14.25" customHeight="1">
      <c r="A944" s="111"/>
      <c r="B944" s="145"/>
      <c r="C944" s="178"/>
      <c r="D944" s="178"/>
      <c r="E944" s="179"/>
      <c r="F944" s="178"/>
      <c r="G944" s="145"/>
      <c r="H944" s="145"/>
      <c r="I944" s="178"/>
      <c r="J944" s="179"/>
      <c r="K944" s="178"/>
      <c r="L944" s="145"/>
      <c r="M944" s="145"/>
      <c r="N944" s="145"/>
      <c r="O944" s="145"/>
      <c r="P944" s="145"/>
      <c r="Q944" s="145"/>
      <c r="R944" s="145"/>
      <c r="S944" s="145"/>
      <c r="T944" s="145"/>
      <c r="U944" s="145"/>
      <c r="V944" s="145"/>
      <c r="W944" s="145"/>
      <c r="X944" s="145"/>
      <c r="Y944" s="145"/>
      <c r="Z944" s="145"/>
      <c r="AA944" s="145"/>
      <c r="AB944" s="145"/>
      <c r="AC944" s="145"/>
      <c r="AD944" s="145"/>
      <c r="AE944" s="145"/>
      <c r="AF944" s="145"/>
      <c r="AG944" s="145"/>
      <c r="AH944" s="145"/>
      <c r="AI944" s="145"/>
      <c r="AJ944" s="145"/>
      <c r="AK944" s="145"/>
      <c r="AL944" s="145"/>
      <c r="AM944" s="145"/>
      <c r="AN944" s="145"/>
      <c r="AO944" s="145"/>
      <c r="AP944" s="145"/>
      <c r="AQ944" s="145"/>
      <c r="AR944" s="145"/>
      <c r="AS944" s="145"/>
      <c r="AT944" s="145"/>
      <c r="AU944" s="145"/>
      <c r="AV944" s="145"/>
      <c r="AW944" s="145"/>
      <c r="AX944" s="145"/>
      <c r="AY944" s="145"/>
      <c r="AZ944" s="145"/>
      <c r="BA944" s="145"/>
      <c r="BB944" s="145"/>
      <c r="BC944" s="145"/>
      <c r="BD944" s="145"/>
      <c r="BE944" s="145"/>
      <c r="BF944" s="145"/>
      <c r="BG944" s="145"/>
      <c r="BH944" s="145"/>
      <c r="BI944" s="145"/>
    </row>
    <row r="945" ht="14.25" customHeight="1">
      <c r="A945" s="111"/>
      <c r="B945" s="145"/>
      <c r="C945" s="178"/>
      <c r="D945" s="178"/>
      <c r="E945" s="179"/>
      <c r="F945" s="178"/>
      <c r="G945" s="145"/>
      <c r="H945" s="145"/>
      <c r="I945" s="178"/>
      <c r="J945" s="179"/>
      <c r="K945" s="178"/>
      <c r="L945" s="145"/>
      <c r="M945" s="145"/>
      <c r="N945" s="145"/>
      <c r="O945" s="145"/>
      <c r="P945" s="145"/>
      <c r="Q945" s="145"/>
      <c r="R945" s="145"/>
      <c r="S945" s="145"/>
      <c r="T945" s="145"/>
      <c r="U945" s="145"/>
      <c r="V945" s="145"/>
      <c r="W945" s="145"/>
      <c r="X945" s="145"/>
      <c r="Y945" s="145"/>
      <c r="Z945" s="145"/>
      <c r="AA945" s="145"/>
      <c r="AB945" s="145"/>
      <c r="AC945" s="145"/>
      <c r="AD945" s="145"/>
      <c r="AE945" s="145"/>
      <c r="AF945" s="145"/>
      <c r="AG945" s="145"/>
      <c r="AH945" s="145"/>
      <c r="AI945" s="145"/>
      <c r="AJ945" s="145"/>
      <c r="AK945" s="145"/>
      <c r="AL945" s="145"/>
      <c r="AM945" s="145"/>
      <c r="AN945" s="145"/>
      <c r="AO945" s="145"/>
      <c r="AP945" s="145"/>
      <c r="AQ945" s="145"/>
      <c r="AR945" s="145"/>
      <c r="AS945" s="145"/>
      <c r="AT945" s="145"/>
      <c r="AU945" s="145"/>
      <c r="AV945" s="145"/>
      <c r="AW945" s="145"/>
      <c r="AX945" s="145"/>
      <c r="AY945" s="145"/>
      <c r="AZ945" s="145"/>
      <c r="BA945" s="145"/>
      <c r="BB945" s="145"/>
      <c r="BC945" s="145"/>
      <c r="BD945" s="145"/>
      <c r="BE945" s="145"/>
      <c r="BF945" s="145"/>
      <c r="BG945" s="145"/>
      <c r="BH945" s="145"/>
      <c r="BI945" s="145"/>
    </row>
    <row r="946" ht="14.25" customHeight="1">
      <c r="A946" s="111"/>
      <c r="B946" s="145"/>
      <c r="C946" s="178"/>
      <c r="D946" s="178"/>
      <c r="E946" s="179"/>
      <c r="F946" s="178"/>
      <c r="G946" s="145"/>
      <c r="H946" s="145"/>
      <c r="I946" s="178"/>
      <c r="J946" s="179"/>
      <c r="K946" s="178"/>
      <c r="L946" s="145"/>
      <c r="M946" s="145"/>
      <c r="N946" s="145"/>
      <c r="O946" s="145"/>
      <c r="P946" s="145"/>
      <c r="Q946" s="145"/>
      <c r="R946" s="145"/>
      <c r="S946" s="145"/>
      <c r="T946" s="145"/>
      <c r="U946" s="145"/>
      <c r="V946" s="145"/>
      <c r="W946" s="145"/>
      <c r="X946" s="145"/>
      <c r="Y946" s="145"/>
      <c r="Z946" s="145"/>
      <c r="AA946" s="145"/>
      <c r="AB946" s="145"/>
      <c r="AC946" s="145"/>
      <c r="AD946" s="145"/>
      <c r="AE946" s="145"/>
      <c r="AF946" s="145"/>
      <c r="AG946" s="145"/>
      <c r="AH946" s="145"/>
      <c r="AI946" s="145"/>
      <c r="AJ946" s="145"/>
      <c r="AK946" s="145"/>
      <c r="AL946" s="145"/>
      <c r="AM946" s="145"/>
      <c r="AN946" s="145"/>
      <c r="AO946" s="145"/>
      <c r="AP946" s="145"/>
      <c r="AQ946" s="145"/>
      <c r="AR946" s="145"/>
      <c r="AS946" s="145"/>
      <c r="AT946" s="145"/>
      <c r="AU946" s="145"/>
      <c r="AV946" s="145"/>
      <c r="AW946" s="145"/>
      <c r="AX946" s="145"/>
      <c r="AY946" s="145"/>
      <c r="AZ946" s="145"/>
      <c r="BA946" s="145"/>
      <c r="BB946" s="145"/>
      <c r="BC946" s="145"/>
      <c r="BD946" s="145"/>
      <c r="BE946" s="145"/>
      <c r="BF946" s="145"/>
      <c r="BG946" s="145"/>
      <c r="BH946" s="145"/>
      <c r="BI946" s="145"/>
    </row>
    <row r="947" ht="14.25" customHeight="1">
      <c r="A947" s="111"/>
      <c r="B947" s="145"/>
      <c r="C947" s="178"/>
      <c r="D947" s="178"/>
      <c r="E947" s="179"/>
      <c r="F947" s="178"/>
      <c r="G947" s="145"/>
      <c r="H947" s="145"/>
      <c r="I947" s="178"/>
      <c r="J947" s="179"/>
      <c r="K947" s="178"/>
      <c r="L947" s="145"/>
      <c r="M947" s="145"/>
      <c r="N947" s="145"/>
      <c r="O947" s="145"/>
      <c r="P947" s="145"/>
      <c r="Q947" s="145"/>
      <c r="R947" s="145"/>
      <c r="S947" s="145"/>
      <c r="T947" s="145"/>
      <c r="U947" s="145"/>
      <c r="V947" s="145"/>
      <c r="W947" s="145"/>
      <c r="X947" s="145"/>
      <c r="Y947" s="145"/>
      <c r="Z947" s="145"/>
      <c r="AA947" s="145"/>
      <c r="AB947" s="145"/>
      <c r="AC947" s="145"/>
      <c r="AD947" s="145"/>
      <c r="AE947" s="145"/>
      <c r="AF947" s="145"/>
      <c r="AG947" s="145"/>
      <c r="AH947" s="145"/>
      <c r="AI947" s="145"/>
      <c r="AJ947" s="145"/>
      <c r="AK947" s="145"/>
      <c r="AL947" s="145"/>
      <c r="AM947" s="145"/>
      <c r="AN947" s="145"/>
      <c r="AO947" s="145"/>
      <c r="AP947" s="145"/>
      <c r="AQ947" s="145"/>
      <c r="AR947" s="145"/>
      <c r="AS947" s="145"/>
      <c r="AT947" s="145"/>
      <c r="AU947" s="145"/>
      <c r="AV947" s="145"/>
      <c r="AW947" s="145"/>
      <c r="AX947" s="145"/>
      <c r="AY947" s="145"/>
      <c r="AZ947" s="145"/>
      <c r="BA947" s="145"/>
      <c r="BB947" s="145"/>
      <c r="BC947" s="145"/>
      <c r="BD947" s="145"/>
      <c r="BE947" s="145"/>
      <c r="BF947" s="145"/>
      <c r="BG947" s="145"/>
      <c r="BH947" s="145"/>
      <c r="BI947" s="145"/>
    </row>
    <row r="948" ht="14.25" customHeight="1">
      <c r="A948" s="111"/>
      <c r="B948" s="145"/>
      <c r="C948" s="178"/>
      <c r="D948" s="178"/>
      <c r="E948" s="179"/>
      <c r="F948" s="178"/>
      <c r="G948" s="145"/>
      <c r="H948" s="145"/>
      <c r="I948" s="178"/>
      <c r="J948" s="179"/>
      <c r="K948" s="178"/>
      <c r="L948" s="145"/>
      <c r="M948" s="145"/>
      <c r="N948" s="145"/>
      <c r="O948" s="145"/>
      <c r="P948" s="145"/>
      <c r="Q948" s="145"/>
      <c r="R948" s="145"/>
      <c r="S948" s="145"/>
      <c r="T948" s="145"/>
      <c r="U948" s="145"/>
      <c r="V948" s="145"/>
      <c r="W948" s="145"/>
      <c r="X948" s="145"/>
      <c r="Y948" s="145"/>
      <c r="Z948" s="145"/>
      <c r="AA948" s="145"/>
      <c r="AB948" s="145"/>
      <c r="AC948" s="145"/>
      <c r="AD948" s="145"/>
      <c r="AE948" s="145"/>
      <c r="AF948" s="145"/>
      <c r="AG948" s="145"/>
      <c r="AH948" s="145"/>
      <c r="AI948" s="145"/>
      <c r="AJ948" s="145"/>
      <c r="AK948" s="145"/>
      <c r="AL948" s="145"/>
      <c r="AM948" s="145"/>
      <c r="AN948" s="145"/>
      <c r="AO948" s="145"/>
      <c r="AP948" s="145"/>
      <c r="AQ948" s="145"/>
      <c r="AR948" s="145"/>
      <c r="AS948" s="145"/>
      <c r="AT948" s="145"/>
      <c r="AU948" s="145"/>
      <c r="AV948" s="145"/>
      <c r="AW948" s="145"/>
      <c r="AX948" s="145"/>
      <c r="AY948" s="145"/>
      <c r="AZ948" s="145"/>
      <c r="BA948" s="145"/>
      <c r="BB948" s="145"/>
      <c r="BC948" s="145"/>
      <c r="BD948" s="145"/>
      <c r="BE948" s="145"/>
      <c r="BF948" s="145"/>
      <c r="BG948" s="145"/>
      <c r="BH948" s="145"/>
      <c r="BI948" s="145"/>
    </row>
    <row r="949" ht="14.25" customHeight="1">
      <c r="A949" s="111"/>
      <c r="B949" s="145"/>
      <c r="C949" s="178"/>
      <c r="D949" s="178"/>
      <c r="E949" s="179"/>
      <c r="F949" s="178"/>
      <c r="G949" s="145"/>
      <c r="H949" s="145"/>
      <c r="I949" s="178"/>
      <c r="J949" s="179"/>
      <c r="K949" s="178"/>
      <c r="L949" s="145"/>
      <c r="M949" s="145"/>
      <c r="N949" s="145"/>
      <c r="O949" s="145"/>
      <c r="P949" s="145"/>
      <c r="Q949" s="145"/>
      <c r="R949" s="145"/>
      <c r="S949" s="145"/>
      <c r="T949" s="145"/>
      <c r="U949" s="145"/>
      <c r="V949" s="145"/>
      <c r="W949" s="145"/>
      <c r="X949" s="145"/>
      <c r="Y949" s="145"/>
      <c r="Z949" s="145"/>
      <c r="AA949" s="145"/>
      <c r="AB949" s="145"/>
      <c r="AC949" s="145"/>
      <c r="AD949" s="145"/>
      <c r="AE949" s="145"/>
      <c r="AF949" s="145"/>
      <c r="AG949" s="145"/>
      <c r="AH949" s="145"/>
      <c r="AI949" s="145"/>
      <c r="AJ949" s="145"/>
      <c r="AK949" s="145"/>
      <c r="AL949" s="145"/>
      <c r="AM949" s="145"/>
      <c r="AN949" s="145"/>
      <c r="AO949" s="145"/>
      <c r="AP949" s="145"/>
      <c r="AQ949" s="145"/>
      <c r="AR949" s="145"/>
      <c r="AS949" s="145"/>
      <c r="AT949" s="145"/>
      <c r="AU949" s="145"/>
      <c r="AV949" s="145"/>
      <c r="AW949" s="145"/>
      <c r="AX949" s="145"/>
      <c r="AY949" s="145"/>
      <c r="AZ949" s="145"/>
      <c r="BA949" s="145"/>
      <c r="BB949" s="145"/>
      <c r="BC949" s="145"/>
      <c r="BD949" s="145"/>
      <c r="BE949" s="145"/>
      <c r="BF949" s="145"/>
      <c r="BG949" s="145"/>
      <c r="BH949" s="145"/>
      <c r="BI949" s="145"/>
    </row>
    <row r="950" ht="14.25" customHeight="1">
      <c r="A950" s="111"/>
      <c r="B950" s="145"/>
      <c r="C950" s="178"/>
      <c r="D950" s="178"/>
      <c r="E950" s="179"/>
      <c r="F950" s="178"/>
      <c r="G950" s="145"/>
      <c r="H950" s="145"/>
      <c r="I950" s="178"/>
      <c r="J950" s="179"/>
      <c r="K950" s="178"/>
      <c r="L950" s="145"/>
      <c r="M950" s="145"/>
      <c r="N950" s="145"/>
      <c r="O950" s="145"/>
      <c r="P950" s="145"/>
      <c r="Q950" s="145"/>
      <c r="R950" s="145"/>
      <c r="S950" s="145"/>
      <c r="T950" s="145"/>
      <c r="U950" s="145"/>
      <c r="V950" s="145"/>
      <c r="W950" s="145"/>
      <c r="X950" s="145"/>
      <c r="Y950" s="145"/>
      <c r="Z950" s="145"/>
      <c r="AA950" s="145"/>
      <c r="AB950" s="145"/>
      <c r="AC950" s="145"/>
      <c r="AD950" s="145"/>
      <c r="AE950" s="145"/>
      <c r="AF950" s="145"/>
      <c r="AG950" s="145"/>
      <c r="AH950" s="145"/>
      <c r="AI950" s="145"/>
      <c r="AJ950" s="145"/>
      <c r="AK950" s="145"/>
      <c r="AL950" s="145"/>
      <c r="AM950" s="145"/>
      <c r="AN950" s="145"/>
      <c r="AO950" s="145"/>
      <c r="AP950" s="145"/>
      <c r="AQ950" s="145"/>
      <c r="AR950" s="145"/>
      <c r="AS950" s="145"/>
      <c r="AT950" s="145"/>
      <c r="AU950" s="145"/>
      <c r="AV950" s="145"/>
      <c r="AW950" s="145"/>
      <c r="AX950" s="145"/>
      <c r="AY950" s="145"/>
      <c r="AZ950" s="145"/>
      <c r="BA950" s="145"/>
      <c r="BB950" s="145"/>
      <c r="BC950" s="145"/>
      <c r="BD950" s="145"/>
      <c r="BE950" s="145"/>
      <c r="BF950" s="145"/>
      <c r="BG950" s="145"/>
      <c r="BH950" s="145"/>
      <c r="BI950" s="145"/>
    </row>
    <row r="951" ht="14.25" customHeight="1">
      <c r="A951" s="111"/>
      <c r="B951" s="145"/>
      <c r="C951" s="178"/>
      <c r="D951" s="178"/>
      <c r="E951" s="179"/>
      <c r="F951" s="178"/>
      <c r="G951" s="145"/>
      <c r="H951" s="145"/>
      <c r="I951" s="178"/>
      <c r="J951" s="179"/>
      <c r="K951" s="178"/>
      <c r="L951" s="145"/>
      <c r="M951" s="145"/>
      <c r="N951" s="145"/>
      <c r="O951" s="145"/>
      <c r="P951" s="145"/>
      <c r="Q951" s="145"/>
      <c r="R951" s="145"/>
      <c r="S951" s="145"/>
      <c r="T951" s="145"/>
      <c r="U951" s="145"/>
      <c r="V951" s="145"/>
      <c r="W951" s="145"/>
      <c r="X951" s="145"/>
      <c r="Y951" s="145"/>
      <c r="Z951" s="145"/>
      <c r="AA951" s="145"/>
      <c r="AB951" s="145"/>
      <c r="AC951" s="145"/>
      <c r="AD951" s="145"/>
      <c r="AE951" s="145"/>
      <c r="AF951" s="145"/>
      <c r="AG951" s="145"/>
      <c r="AH951" s="145"/>
      <c r="AI951" s="145"/>
      <c r="AJ951" s="145"/>
      <c r="AK951" s="145"/>
      <c r="AL951" s="145"/>
      <c r="AM951" s="145"/>
      <c r="AN951" s="145"/>
      <c r="AO951" s="145"/>
      <c r="AP951" s="145"/>
      <c r="AQ951" s="145"/>
      <c r="AR951" s="145"/>
      <c r="AS951" s="145"/>
      <c r="AT951" s="145"/>
      <c r="AU951" s="145"/>
      <c r="AV951" s="145"/>
      <c r="AW951" s="145"/>
      <c r="AX951" s="145"/>
      <c r="AY951" s="145"/>
      <c r="AZ951" s="145"/>
      <c r="BA951" s="145"/>
      <c r="BB951" s="145"/>
      <c r="BC951" s="145"/>
      <c r="BD951" s="145"/>
      <c r="BE951" s="145"/>
      <c r="BF951" s="145"/>
      <c r="BG951" s="145"/>
      <c r="BH951" s="145"/>
      <c r="BI951" s="145"/>
    </row>
    <row r="952" ht="14.25" customHeight="1">
      <c r="A952" s="111"/>
      <c r="B952" s="145"/>
      <c r="C952" s="178"/>
      <c r="D952" s="178"/>
      <c r="E952" s="179"/>
      <c r="F952" s="178"/>
      <c r="G952" s="145"/>
      <c r="H952" s="145"/>
      <c r="I952" s="178"/>
      <c r="J952" s="179"/>
      <c r="K952" s="178"/>
      <c r="L952" s="145"/>
      <c r="M952" s="145"/>
      <c r="N952" s="145"/>
      <c r="O952" s="145"/>
      <c r="P952" s="145"/>
      <c r="Q952" s="145"/>
      <c r="R952" s="145"/>
      <c r="S952" s="145"/>
      <c r="T952" s="145"/>
      <c r="U952" s="145"/>
      <c r="V952" s="145"/>
      <c r="W952" s="145"/>
      <c r="X952" s="145"/>
      <c r="Y952" s="145"/>
      <c r="Z952" s="145"/>
      <c r="AA952" s="145"/>
      <c r="AB952" s="145"/>
      <c r="AC952" s="145"/>
      <c r="AD952" s="145"/>
      <c r="AE952" s="145"/>
      <c r="AF952" s="145"/>
      <c r="AG952" s="145"/>
      <c r="AH952" s="145"/>
      <c r="AI952" s="145"/>
      <c r="AJ952" s="145"/>
      <c r="AK952" s="145"/>
      <c r="AL952" s="145"/>
      <c r="AM952" s="145"/>
      <c r="AN952" s="145"/>
      <c r="AO952" s="145"/>
      <c r="AP952" s="145"/>
      <c r="AQ952" s="145"/>
      <c r="AR952" s="145"/>
      <c r="AS952" s="145"/>
      <c r="AT952" s="145"/>
      <c r="AU952" s="145"/>
      <c r="AV952" s="145"/>
      <c r="AW952" s="145"/>
      <c r="AX952" s="145"/>
      <c r="AY952" s="145"/>
      <c r="AZ952" s="145"/>
      <c r="BA952" s="145"/>
      <c r="BB952" s="145"/>
      <c r="BC952" s="145"/>
      <c r="BD952" s="145"/>
      <c r="BE952" s="145"/>
      <c r="BF952" s="145"/>
      <c r="BG952" s="145"/>
      <c r="BH952" s="145"/>
      <c r="BI952" s="145"/>
    </row>
    <row r="953" ht="14.25" customHeight="1">
      <c r="A953" s="111"/>
      <c r="B953" s="145"/>
      <c r="C953" s="178"/>
      <c r="D953" s="178"/>
      <c r="E953" s="179"/>
      <c r="F953" s="178"/>
      <c r="G953" s="145"/>
      <c r="H953" s="145"/>
      <c r="I953" s="178"/>
      <c r="J953" s="179"/>
      <c r="K953" s="178"/>
      <c r="L953" s="145"/>
      <c r="M953" s="145"/>
      <c r="N953" s="145"/>
      <c r="O953" s="145"/>
      <c r="P953" s="145"/>
      <c r="Q953" s="145"/>
      <c r="R953" s="145"/>
      <c r="S953" s="145"/>
      <c r="T953" s="145"/>
      <c r="U953" s="145"/>
      <c r="V953" s="145"/>
      <c r="W953" s="145"/>
      <c r="X953" s="145"/>
      <c r="Y953" s="145"/>
      <c r="Z953" s="145"/>
      <c r="AA953" s="145"/>
      <c r="AB953" s="145"/>
      <c r="AC953" s="145"/>
      <c r="AD953" s="145"/>
      <c r="AE953" s="145"/>
      <c r="AF953" s="145"/>
      <c r="AG953" s="145"/>
      <c r="AH953" s="145"/>
      <c r="AI953" s="145"/>
      <c r="AJ953" s="145"/>
      <c r="AK953" s="145"/>
      <c r="AL953" s="145"/>
      <c r="AM953" s="145"/>
      <c r="AN953" s="145"/>
      <c r="AO953" s="145"/>
      <c r="AP953" s="145"/>
      <c r="AQ953" s="145"/>
      <c r="AR953" s="145"/>
      <c r="AS953" s="145"/>
      <c r="AT953" s="145"/>
      <c r="AU953" s="145"/>
      <c r="AV953" s="145"/>
      <c r="AW953" s="145"/>
      <c r="AX953" s="145"/>
      <c r="AY953" s="145"/>
      <c r="AZ953" s="145"/>
      <c r="BA953" s="145"/>
      <c r="BB953" s="145"/>
      <c r="BC953" s="145"/>
      <c r="BD953" s="145"/>
      <c r="BE953" s="145"/>
      <c r="BF953" s="145"/>
      <c r="BG953" s="145"/>
      <c r="BH953" s="145"/>
      <c r="BI953" s="145"/>
    </row>
    <row r="954" ht="14.25" customHeight="1">
      <c r="A954" s="111"/>
      <c r="B954" s="145"/>
      <c r="C954" s="178"/>
      <c r="D954" s="178"/>
      <c r="E954" s="179"/>
      <c r="F954" s="178"/>
      <c r="G954" s="145"/>
      <c r="H954" s="145"/>
      <c r="I954" s="178"/>
      <c r="J954" s="179"/>
      <c r="K954" s="178"/>
      <c r="L954" s="145"/>
      <c r="M954" s="145"/>
      <c r="N954" s="145"/>
      <c r="O954" s="145"/>
      <c r="P954" s="145"/>
      <c r="Q954" s="145"/>
      <c r="R954" s="145"/>
      <c r="S954" s="145"/>
      <c r="T954" s="145"/>
      <c r="U954" s="145"/>
      <c r="V954" s="145"/>
      <c r="W954" s="145"/>
      <c r="X954" s="145"/>
      <c r="Y954" s="145"/>
      <c r="Z954" s="145"/>
      <c r="AA954" s="145"/>
      <c r="AB954" s="145"/>
      <c r="AC954" s="145"/>
      <c r="AD954" s="145"/>
      <c r="AE954" s="145"/>
      <c r="AF954" s="145"/>
      <c r="AG954" s="145"/>
      <c r="AH954" s="145"/>
      <c r="AI954" s="145"/>
      <c r="AJ954" s="145"/>
      <c r="AK954" s="145"/>
      <c r="AL954" s="145"/>
      <c r="AM954" s="145"/>
      <c r="AN954" s="145"/>
      <c r="AO954" s="145"/>
      <c r="AP954" s="145"/>
      <c r="AQ954" s="145"/>
      <c r="AR954" s="145"/>
      <c r="AS954" s="145"/>
      <c r="AT954" s="145"/>
      <c r="AU954" s="145"/>
      <c r="AV954" s="145"/>
      <c r="AW954" s="145"/>
      <c r="AX954" s="145"/>
      <c r="AY954" s="145"/>
      <c r="AZ954" s="145"/>
      <c r="BA954" s="145"/>
      <c r="BB954" s="145"/>
      <c r="BC954" s="145"/>
      <c r="BD954" s="145"/>
      <c r="BE954" s="145"/>
      <c r="BF954" s="145"/>
      <c r="BG954" s="145"/>
      <c r="BH954" s="145"/>
      <c r="BI954" s="145"/>
    </row>
    <row r="955" ht="14.25" customHeight="1">
      <c r="A955" s="111"/>
      <c r="B955" s="145"/>
      <c r="C955" s="178"/>
      <c r="D955" s="178"/>
      <c r="E955" s="179"/>
      <c r="F955" s="178"/>
      <c r="G955" s="145"/>
      <c r="H955" s="145"/>
      <c r="I955" s="178"/>
      <c r="J955" s="179"/>
      <c r="K955" s="178"/>
      <c r="L955" s="145"/>
      <c r="M955" s="145"/>
      <c r="N955" s="145"/>
      <c r="O955" s="145"/>
      <c r="P955" s="145"/>
      <c r="Q955" s="145"/>
      <c r="R955" s="145"/>
      <c r="S955" s="145"/>
      <c r="T955" s="145"/>
      <c r="U955" s="145"/>
      <c r="V955" s="145"/>
      <c r="W955" s="145"/>
      <c r="X955" s="145"/>
      <c r="Y955" s="145"/>
      <c r="Z955" s="145"/>
      <c r="AA955" s="145"/>
      <c r="AB955" s="145"/>
      <c r="AC955" s="145"/>
      <c r="AD955" s="145"/>
      <c r="AE955" s="145"/>
      <c r="AF955" s="145"/>
      <c r="AG955" s="145"/>
      <c r="AH955" s="145"/>
      <c r="AI955" s="145"/>
      <c r="AJ955" s="145"/>
      <c r="AK955" s="145"/>
      <c r="AL955" s="145"/>
      <c r="AM955" s="145"/>
      <c r="AN955" s="145"/>
      <c r="AO955" s="145"/>
      <c r="AP955" s="145"/>
      <c r="AQ955" s="145"/>
      <c r="AR955" s="145"/>
      <c r="AS955" s="145"/>
      <c r="AT955" s="145"/>
      <c r="AU955" s="145"/>
      <c r="AV955" s="145"/>
      <c r="AW955" s="145"/>
      <c r="AX955" s="145"/>
      <c r="AY955" s="145"/>
      <c r="AZ955" s="145"/>
      <c r="BA955" s="145"/>
      <c r="BB955" s="145"/>
      <c r="BC955" s="145"/>
      <c r="BD955" s="145"/>
      <c r="BE955" s="145"/>
      <c r="BF955" s="145"/>
      <c r="BG955" s="145"/>
      <c r="BH955" s="145"/>
      <c r="BI955" s="145"/>
    </row>
    <row r="956" ht="14.25" customHeight="1">
      <c r="A956" s="111"/>
      <c r="B956" s="145"/>
      <c r="C956" s="178"/>
      <c r="D956" s="178"/>
      <c r="E956" s="179"/>
      <c r="F956" s="178"/>
      <c r="G956" s="145"/>
      <c r="H956" s="145"/>
      <c r="I956" s="178"/>
      <c r="J956" s="179"/>
      <c r="K956" s="178"/>
      <c r="L956" s="145"/>
      <c r="M956" s="145"/>
      <c r="N956" s="145"/>
      <c r="O956" s="145"/>
      <c r="P956" s="145"/>
      <c r="Q956" s="145"/>
      <c r="R956" s="145"/>
      <c r="S956" s="145"/>
      <c r="T956" s="145"/>
      <c r="U956" s="145"/>
      <c r="V956" s="145"/>
      <c r="W956" s="145"/>
      <c r="X956" s="145"/>
      <c r="Y956" s="145"/>
      <c r="Z956" s="145"/>
      <c r="AA956" s="145"/>
      <c r="AB956" s="145"/>
      <c r="AC956" s="145"/>
      <c r="AD956" s="145"/>
      <c r="AE956" s="145"/>
      <c r="AF956" s="145"/>
      <c r="AG956" s="145"/>
      <c r="AH956" s="145"/>
      <c r="AI956" s="145"/>
      <c r="AJ956" s="145"/>
      <c r="AK956" s="145"/>
      <c r="AL956" s="145"/>
      <c r="AM956" s="145"/>
      <c r="AN956" s="145"/>
      <c r="AO956" s="145"/>
      <c r="AP956" s="145"/>
      <c r="AQ956" s="145"/>
      <c r="AR956" s="145"/>
      <c r="AS956" s="145"/>
      <c r="AT956" s="145"/>
      <c r="AU956" s="145"/>
      <c r="AV956" s="145"/>
      <c r="AW956" s="145"/>
      <c r="AX956" s="145"/>
      <c r="AY956" s="145"/>
      <c r="AZ956" s="145"/>
      <c r="BA956" s="145"/>
      <c r="BB956" s="145"/>
      <c r="BC956" s="145"/>
      <c r="BD956" s="145"/>
      <c r="BE956" s="145"/>
      <c r="BF956" s="145"/>
      <c r="BG956" s="145"/>
      <c r="BH956" s="145"/>
      <c r="BI956" s="145"/>
    </row>
    <row r="957" ht="14.25" customHeight="1">
      <c r="A957" s="111"/>
      <c r="B957" s="145"/>
      <c r="C957" s="178"/>
      <c r="D957" s="178"/>
      <c r="E957" s="179"/>
      <c r="F957" s="178"/>
      <c r="G957" s="145"/>
      <c r="H957" s="145"/>
      <c r="I957" s="178"/>
      <c r="J957" s="179"/>
      <c r="K957" s="178"/>
      <c r="L957" s="145"/>
      <c r="M957" s="145"/>
      <c r="N957" s="145"/>
      <c r="O957" s="145"/>
      <c r="P957" s="145"/>
      <c r="Q957" s="145"/>
      <c r="R957" s="145"/>
      <c r="S957" s="145"/>
      <c r="T957" s="145"/>
      <c r="U957" s="145"/>
      <c r="V957" s="145"/>
      <c r="W957" s="145"/>
      <c r="X957" s="145"/>
      <c r="Y957" s="145"/>
      <c r="Z957" s="145"/>
      <c r="AA957" s="145"/>
      <c r="AB957" s="145"/>
      <c r="AC957" s="145"/>
      <c r="AD957" s="145"/>
      <c r="AE957" s="145"/>
      <c r="AF957" s="145"/>
      <c r="AG957" s="145"/>
      <c r="AH957" s="145"/>
      <c r="AI957" s="145"/>
      <c r="AJ957" s="145"/>
      <c r="AK957" s="145"/>
      <c r="AL957" s="145"/>
      <c r="AM957" s="145"/>
      <c r="AN957" s="145"/>
      <c r="AO957" s="145"/>
      <c r="AP957" s="145"/>
      <c r="AQ957" s="145"/>
      <c r="AR957" s="145"/>
      <c r="AS957" s="145"/>
      <c r="AT957" s="145"/>
      <c r="AU957" s="145"/>
      <c r="AV957" s="145"/>
      <c r="AW957" s="145"/>
      <c r="AX957" s="145"/>
      <c r="AY957" s="145"/>
      <c r="AZ957" s="145"/>
      <c r="BA957" s="145"/>
      <c r="BB957" s="145"/>
      <c r="BC957" s="145"/>
      <c r="BD957" s="145"/>
      <c r="BE957" s="145"/>
      <c r="BF957" s="145"/>
      <c r="BG957" s="145"/>
      <c r="BH957" s="145"/>
      <c r="BI957" s="145"/>
    </row>
    <row r="958" ht="14.25" customHeight="1">
      <c r="A958" s="111"/>
      <c r="B958" s="145"/>
      <c r="C958" s="178"/>
      <c r="D958" s="178"/>
      <c r="E958" s="179"/>
      <c r="F958" s="178"/>
      <c r="G958" s="145"/>
      <c r="H958" s="145"/>
      <c r="I958" s="178"/>
      <c r="J958" s="179"/>
      <c r="K958" s="178"/>
      <c r="L958" s="145"/>
      <c r="M958" s="145"/>
      <c r="N958" s="145"/>
      <c r="O958" s="145"/>
      <c r="P958" s="145"/>
      <c r="Q958" s="145"/>
      <c r="R958" s="145"/>
      <c r="S958" s="145"/>
      <c r="T958" s="145"/>
      <c r="U958" s="145"/>
      <c r="V958" s="145"/>
      <c r="W958" s="145"/>
      <c r="X958" s="145"/>
      <c r="Y958" s="145"/>
      <c r="Z958" s="145"/>
      <c r="AA958" s="145"/>
      <c r="AB958" s="145"/>
      <c r="AC958" s="145"/>
      <c r="AD958" s="145"/>
      <c r="AE958" s="145"/>
      <c r="AF958" s="145"/>
      <c r="AG958" s="145"/>
      <c r="AH958" s="145"/>
      <c r="AI958" s="145"/>
      <c r="AJ958" s="145"/>
      <c r="AK958" s="145"/>
      <c r="AL958" s="145"/>
      <c r="AM958" s="145"/>
      <c r="AN958" s="145"/>
      <c r="AO958" s="145"/>
      <c r="AP958" s="145"/>
      <c r="AQ958" s="145"/>
      <c r="AR958" s="145"/>
      <c r="AS958" s="145"/>
      <c r="AT958" s="145"/>
      <c r="AU958" s="145"/>
      <c r="AV958" s="145"/>
      <c r="AW958" s="145"/>
      <c r="AX958" s="145"/>
      <c r="AY958" s="145"/>
      <c r="AZ958" s="145"/>
      <c r="BA958" s="145"/>
      <c r="BB958" s="145"/>
      <c r="BC958" s="145"/>
      <c r="BD958" s="145"/>
      <c r="BE958" s="145"/>
      <c r="BF958" s="145"/>
      <c r="BG958" s="145"/>
      <c r="BH958" s="145"/>
      <c r="BI958" s="145"/>
    </row>
    <row r="959" ht="14.25" customHeight="1">
      <c r="A959" s="111"/>
      <c r="B959" s="145"/>
      <c r="C959" s="178"/>
      <c r="D959" s="178"/>
      <c r="E959" s="179"/>
      <c r="F959" s="178"/>
      <c r="G959" s="145"/>
      <c r="H959" s="145"/>
      <c r="I959" s="178"/>
      <c r="J959" s="179"/>
      <c r="K959" s="178"/>
      <c r="L959" s="145"/>
      <c r="M959" s="145"/>
      <c r="N959" s="145"/>
      <c r="O959" s="145"/>
      <c r="P959" s="145"/>
      <c r="Q959" s="145"/>
      <c r="R959" s="145"/>
      <c r="S959" s="145"/>
      <c r="T959" s="145"/>
      <c r="U959" s="145"/>
      <c r="V959" s="145"/>
      <c r="W959" s="145"/>
      <c r="X959" s="145"/>
      <c r="Y959" s="145"/>
      <c r="Z959" s="145"/>
      <c r="AA959" s="145"/>
      <c r="AB959" s="145"/>
      <c r="AC959" s="145"/>
      <c r="AD959" s="145"/>
      <c r="AE959" s="145"/>
      <c r="AF959" s="145"/>
      <c r="AG959" s="145"/>
      <c r="AH959" s="145"/>
      <c r="AI959" s="145"/>
      <c r="AJ959" s="145"/>
      <c r="AK959" s="145"/>
      <c r="AL959" s="145"/>
      <c r="AM959" s="145"/>
      <c r="AN959" s="145"/>
      <c r="AO959" s="145"/>
      <c r="AP959" s="145"/>
      <c r="AQ959" s="145"/>
      <c r="AR959" s="145"/>
      <c r="AS959" s="145"/>
      <c r="AT959" s="145"/>
      <c r="AU959" s="145"/>
      <c r="AV959" s="145"/>
      <c r="AW959" s="145"/>
      <c r="AX959" s="145"/>
      <c r="AY959" s="145"/>
      <c r="AZ959" s="145"/>
      <c r="BA959" s="145"/>
      <c r="BB959" s="145"/>
      <c r="BC959" s="145"/>
      <c r="BD959" s="145"/>
      <c r="BE959" s="145"/>
      <c r="BF959" s="145"/>
      <c r="BG959" s="145"/>
      <c r="BH959" s="145"/>
      <c r="BI959" s="145"/>
    </row>
    <row r="960" ht="14.25" customHeight="1">
      <c r="A960" s="111"/>
      <c r="B960" s="145"/>
      <c r="C960" s="178"/>
      <c r="D960" s="178"/>
      <c r="E960" s="179"/>
      <c r="F960" s="178"/>
      <c r="G960" s="145"/>
      <c r="H960" s="145"/>
      <c r="I960" s="178"/>
      <c r="J960" s="179"/>
      <c r="K960" s="178"/>
      <c r="L960" s="145"/>
      <c r="M960" s="145"/>
      <c r="N960" s="145"/>
      <c r="O960" s="145"/>
      <c r="P960" s="145"/>
      <c r="Q960" s="145"/>
      <c r="R960" s="145"/>
      <c r="S960" s="145"/>
      <c r="T960" s="145"/>
      <c r="U960" s="145"/>
      <c r="V960" s="145"/>
      <c r="W960" s="145"/>
      <c r="X960" s="145"/>
      <c r="Y960" s="145"/>
      <c r="Z960" s="145"/>
      <c r="AA960" s="145"/>
      <c r="AB960" s="145"/>
      <c r="AC960" s="145"/>
      <c r="AD960" s="145"/>
      <c r="AE960" s="145"/>
      <c r="AF960" s="145"/>
      <c r="AG960" s="145"/>
      <c r="AH960" s="145"/>
      <c r="AI960" s="145"/>
      <c r="AJ960" s="145"/>
      <c r="AK960" s="145"/>
      <c r="AL960" s="145"/>
      <c r="AM960" s="145"/>
      <c r="AN960" s="145"/>
      <c r="AO960" s="145"/>
      <c r="AP960" s="145"/>
      <c r="AQ960" s="145"/>
      <c r="AR960" s="145"/>
      <c r="AS960" s="145"/>
      <c r="AT960" s="145"/>
      <c r="AU960" s="145"/>
      <c r="AV960" s="145"/>
      <c r="AW960" s="145"/>
      <c r="AX960" s="145"/>
      <c r="AY960" s="145"/>
      <c r="AZ960" s="145"/>
      <c r="BA960" s="145"/>
      <c r="BB960" s="145"/>
      <c r="BC960" s="145"/>
      <c r="BD960" s="145"/>
      <c r="BE960" s="145"/>
      <c r="BF960" s="145"/>
      <c r="BG960" s="145"/>
      <c r="BH960" s="145"/>
      <c r="BI960" s="145"/>
    </row>
    <row r="961" ht="14.25" customHeight="1">
      <c r="A961" s="111"/>
      <c r="B961" s="145"/>
      <c r="C961" s="178"/>
      <c r="D961" s="178"/>
      <c r="E961" s="179"/>
      <c r="F961" s="178"/>
      <c r="G961" s="145"/>
      <c r="H961" s="145"/>
      <c r="I961" s="178"/>
      <c r="J961" s="179"/>
      <c r="K961" s="178"/>
      <c r="L961" s="145"/>
      <c r="M961" s="145"/>
      <c r="N961" s="145"/>
      <c r="O961" s="145"/>
      <c r="P961" s="145"/>
      <c r="Q961" s="145"/>
      <c r="R961" s="145"/>
      <c r="S961" s="145"/>
      <c r="T961" s="145"/>
      <c r="U961" s="145"/>
      <c r="V961" s="145"/>
      <c r="W961" s="145"/>
      <c r="X961" s="145"/>
      <c r="Y961" s="145"/>
      <c r="Z961" s="145"/>
      <c r="AA961" s="145"/>
      <c r="AB961" s="145"/>
      <c r="AC961" s="145"/>
      <c r="AD961" s="145"/>
      <c r="AE961" s="145"/>
      <c r="AF961" s="145"/>
      <c r="AG961" s="145"/>
      <c r="AH961" s="145"/>
      <c r="AI961" s="145"/>
      <c r="AJ961" s="145"/>
      <c r="AK961" s="145"/>
      <c r="AL961" s="145"/>
      <c r="AM961" s="145"/>
      <c r="AN961" s="145"/>
      <c r="AO961" s="145"/>
      <c r="AP961" s="145"/>
      <c r="AQ961" s="145"/>
      <c r="AR961" s="145"/>
      <c r="AS961" s="145"/>
      <c r="AT961" s="145"/>
      <c r="AU961" s="145"/>
      <c r="AV961" s="145"/>
      <c r="AW961" s="145"/>
      <c r="AX961" s="145"/>
      <c r="AY961" s="145"/>
      <c r="AZ961" s="145"/>
      <c r="BA961" s="145"/>
      <c r="BB961" s="145"/>
      <c r="BC961" s="145"/>
      <c r="BD961" s="145"/>
      <c r="BE961" s="145"/>
      <c r="BF961" s="145"/>
      <c r="BG961" s="145"/>
      <c r="BH961" s="145"/>
      <c r="BI961" s="145"/>
    </row>
    <row r="962" ht="14.25" customHeight="1">
      <c r="A962" s="111"/>
      <c r="B962" s="145"/>
      <c r="C962" s="178"/>
      <c r="D962" s="178"/>
      <c r="E962" s="179"/>
      <c r="F962" s="178"/>
      <c r="G962" s="145"/>
      <c r="H962" s="145"/>
      <c r="I962" s="178"/>
      <c r="J962" s="179"/>
      <c r="K962" s="178"/>
      <c r="L962" s="145"/>
      <c r="M962" s="145"/>
      <c r="N962" s="145"/>
      <c r="O962" s="145"/>
      <c r="P962" s="145"/>
      <c r="Q962" s="145"/>
      <c r="R962" s="145"/>
      <c r="S962" s="145"/>
      <c r="T962" s="145"/>
      <c r="U962" s="145"/>
      <c r="V962" s="145"/>
      <c r="W962" s="145"/>
      <c r="X962" s="145"/>
      <c r="Y962" s="145"/>
      <c r="Z962" s="145"/>
      <c r="AA962" s="145"/>
      <c r="AB962" s="145"/>
      <c r="AC962" s="145"/>
      <c r="AD962" s="145"/>
      <c r="AE962" s="145"/>
      <c r="AF962" s="145"/>
      <c r="AG962" s="145"/>
      <c r="AH962" s="145"/>
      <c r="AI962" s="145"/>
      <c r="AJ962" s="145"/>
      <c r="AK962" s="145"/>
      <c r="AL962" s="145"/>
      <c r="AM962" s="145"/>
      <c r="AN962" s="145"/>
      <c r="AO962" s="145"/>
      <c r="AP962" s="145"/>
      <c r="AQ962" s="145"/>
      <c r="AR962" s="145"/>
      <c r="AS962" s="145"/>
      <c r="AT962" s="145"/>
      <c r="AU962" s="145"/>
      <c r="AV962" s="145"/>
      <c r="AW962" s="145"/>
      <c r="AX962" s="145"/>
      <c r="AY962" s="145"/>
      <c r="AZ962" s="145"/>
      <c r="BA962" s="145"/>
      <c r="BB962" s="145"/>
      <c r="BC962" s="145"/>
      <c r="BD962" s="145"/>
      <c r="BE962" s="145"/>
      <c r="BF962" s="145"/>
      <c r="BG962" s="145"/>
      <c r="BH962" s="145"/>
      <c r="BI962" s="145"/>
    </row>
    <row r="963" ht="14.25" customHeight="1">
      <c r="A963" s="111"/>
      <c r="B963" s="145"/>
      <c r="C963" s="178"/>
      <c r="D963" s="178"/>
      <c r="E963" s="179"/>
      <c r="F963" s="178"/>
      <c r="G963" s="145"/>
      <c r="H963" s="145"/>
      <c r="I963" s="178"/>
      <c r="J963" s="179"/>
      <c r="K963" s="178"/>
      <c r="L963" s="145"/>
      <c r="M963" s="145"/>
      <c r="N963" s="145"/>
      <c r="O963" s="145"/>
      <c r="P963" s="145"/>
      <c r="Q963" s="145"/>
      <c r="R963" s="145"/>
      <c r="S963" s="145"/>
      <c r="T963" s="145"/>
      <c r="U963" s="145"/>
      <c r="V963" s="145"/>
      <c r="W963" s="145"/>
      <c r="X963" s="145"/>
      <c r="Y963" s="145"/>
      <c r="Z963" s="145"/>
      <c r="AA963" s="145"/>
      <c r="AB963" s="145"/>
      <c r="AC963" s="145"/>
      <c r="AD963" s="145"/>
      <c r="AE963" s="145"/>
      <c r="AF963" s="145"/>
      <c r="AG963" s="145"/>
      <c r="AH963" s="145"/>
      <c r="AI963" s="145"/>
      <c r="AJ963" s="145"/>
      <c r="AK963" s="145"/>
      <c r="AL963" s="145"/>
      <c r="AM963" s="145"/>
      <c r="AN963" s="145"/>
      <c r="AO963" s="145"/>
      <c r="AP963" s="145"/>
      <c r="AQ963" s="145"/>
      <c r="AR963" s="145"/>
      <c r="AS963" s="145"/>
      <c r="AT963" s="145"/>
      <c r="AU963" s="145"/>
      <c r="AV963" s="145"/>
      <c r="AW963" s="145"/>
      <c r="AX963" s="145"/>
      <c r="AY963" s="145"/>
      <c r="AZ963" s="145"/>
      <c r="BA963" s="145"/>
      <c r="BB963" s="145"/>
      <c r="BC963" s="145"/>
      <c r="BD963" s="145"/>
      <c r="BE963" s="145"/>
      <c r="BF963" s="145"/>
      <c r="BG963" s="145"/>
      <c r="BH963" s="145"/>
      <c r="BI963" s="145"/>
    </row>
    <row r="964" ht="14.25" customHeight="1">
      <c r="A964" s="111"/>
      <c r="B964" s="145"/>
      <c r="C964" s="178"/>
      <c r="D964" s="178"/>
      <c r="E964" s="179"/>
      <c r="F964" s="178"/>
      <c r="G964" s="145"/>
      <c r="H964" s="145"/>
      <c r="I964" s="178"/>
      <c r="J964" s="179"/>
      <c r="K964" s="178"/>
      <c r="L964" s="145"/>
      <c r="M964" s="145"/>
      <c r="N964" s="145"/>
      <c r="O964" s="145"/>
      <c r="P964" s="145"/>
      <c r="Q964" s="145"/>
      <c r="R964" s="145"/>
      <c r="S964" s="145"/>
      <c r="T964" s="145"/>
      <c r="U964" s="145"/>
      <c r="V964" s="145"/>
      <c r="W964" s="145"/>
      <c r="X964" s="145"/>
      <c r="Y964" s="145"/>
      <c r="Z964" s="145"/>
      <c r="AA964" s="145"/>
      <c r="AB964" s="145"/>
      <c r="AC964" s="145"/>
      <c r="AD964" s="145"/>
      <c r="AE964" s="145"/>
      <c r="AF964" s="145"/>
      <c r="AG964" s="145"/>
      <c r="AH964" s="145"/>
      <c r="AI964" s="145"/>
      <c r="AJ964" s="145"/>
      <c r="AK964" s="145"/>
      <c r="AL964" s="145"/>
      <c r="AM964" s="145"/>
      <c r="AN964" s="145"/>
      <c r="AO964" s="145"/>
      <c r="AP964" s="145"/>
      <c r="AQ964" s="145"/>
      <c r="AR964" s="145"/>
      <c r="AS964" s="145"/>
      <c r="AT964" s="145"/>
      <c r="AU964" s="145"/>
      <c r="AV964" s="145"/>
      <c r="AW964" s="145"/>
      <c r="AX964" s="145"/>
      <c r="AY964" s="145"/>
      <c r="AZ964" s="145"/>
      <c r="BA964" s="145"/>
      <c r="BB964" s="145"/>
      <c r="BC964" s="145"/>
      <c r="BD964" s="145"/>
      <c r="BE964" s="145"/>
      <c r="BF964" s="145"/>
      <c r="BG964" s="145"/>
      <c r="BH964" s="145"/>
      <c r="BI964" s="145"/>
    </row>
    <row r="965" ht="14.25" customHeight="1">
      <c r="A965" s="111"/>
      <c r="B965" s="145"/>
      <c r="C965" s="178"/>
      <c r="D965" s="178"/>
      <c r="E965" s="179"/>
      <c r="F965" s="178"/>
      <c r="G965" s="145"/>
      <c r="H965" s="145"/>
      <c r="I965" s="178"/>
      <c r="J965" s="179"/>
      <c r="K965" s="178"/>
      <c r="L965" s="145"/>
      <c r="M965" s="145"/>
      <c r="N965" s="145"/>
      <c r="O965" s="145"/>
      <c r="P965" s="145"/>
      <c r="Q965" s="145"/>
      <c r="R965" s="145"/>
      <c r="S965" s="145"/>
      <c r="T965" s="145"/>
      <c r="U965" s="145"/>
      <c r="V965" s="145"/>
      <c r="W965" s="145"/>
      <c r="X965" s="145"/>
      <c r="Y965" s="145"/>
      <c r="Z965" s="145"/>
      <c r="AA965" s="145"/>
      <c r="AB965" s="145"/>
      <c r="AC965" s="145"/>
      <c r="AD965" s="145"/>
      <c r="AE965" s="145"/>
      <c r="AF965" s="145"/>
      <c r="AG965" s="145"/>
      <c r="AH965" s="145"/>
      <c r="AI965" s="145"/>
      <c r="AJ965" s="145"/>
      <c r="AK965" s="145"/>
      <c r="AL965" s="145"/>
      <c r="AM965" s="145"/>
      <c r="AN965" s="145"/>
      <c r="AO965" s="145"/>
      <c r="AP965" s="145"/>
      <c r="AQ965" s="145"/>
      <c r="AR965" s="145"/>
      <c r="AS965" s="145"/>
      <c r="AT965" s="145"/>
      <c r="AU965" s="145"/>
      <c r="AV965" s="145"/>
      <c r="AW965" s="145"/>
      <c r="AX965" s="145"/>
      <c r="AY965" s="145"/>
      <c r="AZ965" s="145"/>
      <c r="BA965" s="145"/>
      <c r="BB965" s="145"/>
      <c r="BC965" s="145"/>
      <c r="BD965" s="145"/>
      <c r="BE965" s="145"/>
      <c r="BF965" s="145"/>
      <c r="BG965" s="145"/>
      <c r="BH965" s="145"/>
      <c r="BI965" s="145"/>
    </row>
    <row r="966" ht="14.25" customHeight="1">
      <c r="A966" s="111"/>
      <c r="B966" s="145"/>
      <c r="C966" s="178"/>
      <c r="D966" s="178"/>
      <c r="E966" s="179"/>
      <c r="F966" s="178"/>
      <c r="G966" s="145"/>
      <c r="H966" s="145"/>
      <c r="I966" s="178"/>
      <c r="J966" s="179"/>
      <c r="K966" s="178"/>
      <c r="L966" s="145"/>
      <c r="M966" s="145"/>
      <c r="N966" s="145"/>
      <c r="O966" s="145"/>
      <c r="P966" s="145"/>
      <c r="Q966" s="145"/>
      <c r="R966" s="145"/>
      <c r="S966" s="145"/>
      <c r="T966" s="145"/>
      <c r="U966" s="145"/>
      <c r="V966" s="145"/>
      <c r="W966" s="145"/>
      <c r="X966" s="145"/>
      <c r="Y966" s="145"/>
      <c r="Z966" s="145"/>
      <c r="AA966" s="145"/>
      <c r="AB966" s="145"/>
      <c r="AC966" s="145"/>
      <c r="AD966" s="145"/>
      <c r="AE966" s="145"/>
      <c r="AF966" s="145"/>
      <c r="AG966" s="145"/>
      <c r="AH966" s="145"/>
      <c r="AI966" s="145"/>
      <c r="AJ966" s="145"/>
      <c r="AK966" s="145"/>
      <c r="AL966" s="145"/>
      <c r="AM966" s="145"/>
      <c r="AN966" s="145"/>
      <c r="AO966" s="145"/>
      <c r="AP966" s="145"/>
      <c r="AQ966" s="145"/>
      <c r="AR966" s="145"/>
      <c r="AS966" s="145"/>
      <c r="AT966" s="145"/>
      <c r="AU966" s="145"/>
      <c r="AV966" s="145"/>
      <c r="AW966" s="145"/>
      <c r="AX966" s="145"/>
      <c r="AY966" s="145"/>
      <c r="AZ966" s="145"/>
      <c r="BA966" s="145"/>
      <c r="BB966" s="145"/>
      <c r="BC966" s="145"/>
      <c r="BD966" s="145"/>
      <c r="BE966" s="145"/>
      <c r="BF966" s="145"/>
      <c r="BG966" s="145"/>
      <c r="BH966" s="145"/>
      <c r="BI966" s="145"/>
    </row>
    <row r="967" ht="14.25" customHeight="1">
      <c r="A967" s="111"/>
      <c r="B967" s="145"/>
      <c r="C967" s="178"/>
      <c r="D967" s="178"/>
      <c r="E967" s="179"/>
      <c r="F967" s="178"/>
      <c r="G967" s="145"/>
      <c r="H967" s="145"/>
      <c r="I967" s="178"/>
      <c r="J967" s="179"/>
      <c r="K967" s="178"/>
      <c r="L967" s="145"/>
      <c r="M967" s="145"/>
      <c r="N967" s="145"/>
      <c r="O967" s="145"/>
      <c r="P967" s="145"/>
      <c r="Q967" s="145"/>
      <c r="R967" s="145"/>
      <c r="S967" s="145"/>
      <c r="T967" s="145"/>
      <c r="U967" s="145"/>
      <c r="V967" s="145"/>
      <c r="W967" s="145"/>
      <c r="X967" s="145"/>
      <c r="Y967" s="145"/>
      <c r="Z967" s="145"/>
      <c r="AA967" s="145"/>
      <c r="AB967" s="145"/>
      <c r="AC967" s="145"/>
      <c r="AD967" s="145"/>
      <c r="AE967" s="145"/>
      <c r="AF967" s="145"/>
      <c r="AG967" s="145"/>
      <c r="AH967" s="145"/>
      <c r="AI967" s="145"/>
      <c r="AJ967" s="145"/>
      <c r="AK967" s="145"/>
      <c r="AL967" s="145"/>
      <c r="AM967" s="145"/>
      <c r="AN967" s="145"/>
      <c r="AO967" s="145"/>
      <c r="AP967" s="145"/>
      <c r="AQ967" s="145"/>
      <c r="AR967" s="145"/>
      <c r="AS967" s="145"/>
      <c r="AT967" s="145"/>
      <c r="AU967" s="145"/>
      <c r="AV967" s="145"/>
      <c r="AW967" s="145"/>
      <c r="AX967" s="145"/>
      <c r="AY967" s="145"/>
      <c r="AZ967" s="145"/>
      <c r="BA967" s="145"/>
      <c r="BB967" s="145"/>
      <c r="BC967" s="145"/>
      <c r="BD967" s="145"/>
      <c r="BE967" s="145"/>
      <c r="BF967" s="145"/>
      <c r="BG967" s="145"/>
      <c r="BH967" s="145"/>
      <c r="BI967" s="145"/>
    </row>
    <row r="968" ht="14.25" customHeight="1">
      <c r="A968" s="111"/>
      <c r="B968" s="145"/>
      <c r="C968" s="178"/>
      <c r="D968" s="178"/>
      <c r="E968" s="179"/>
      <c r="F968" s="178"/>
      <c r="G968" s="145"/>
      <c r="H968" s="145"/>
      <c r="I968" s="178"/>
      <c r="J968" s="179"/>
      <c r="K968" s="178"/>
      <c r="L968" s="145"/>
      <c r="M968" s="145"/>
      <c r="N968" s="145"/>
      <c r="O968" s="145"/>
      <c r="P968" s="145"/>
      <c r="Q968" s="145"/>
      <c r="R968" s="145"/>
      <c r="S968" s="145"/>
      <c r="T968" s="145"/>
      <c r="U968" s="145"/>
      <c r="V968" s="145"/>
      <c r="W968" s="145"/>
      <c r="X968" s="145"/>
      <c r="Y968" s="145"/>
      <c r="Z968" s="145"/>
      <c r="AA968" s="145"/>
      <c r="AB968" s="145"/>
      <c r="AC968" s="145"/>
      <c r="AD968" s="145"/>
      <c r="AE968" s="145"/>
      <c r="AF968" s="145"/>
      <c r="AG968" s="145"/>
      <c r="AH968" s="145"/>
      <c r="AI968" s="145"/>
      <c r="AJ968" s="145"/>
      <c r="AK968" s="145"/>
      <c r="AL968" s="145"/>
      <c r="AM968" s="145"/>
      <c r="AN968" s="145"/>
      <c r="AO968" s="145"/>
      <c r="AP968" s="145"/>
      <c r="AQ968" s="145"/>
      <c r="AR968" s="145"/>
      <c r="AS968" s="145"/>
      <c r="AT968" s="145"/>
      <c r="AU968" s="145"/>
      <c r="AV968" s="145"/>
      <c r="AW968" s="145"/>
      <c r="AX968" s="145"/>
      <c r="AY968" s="145"/>
      <c r="AZ968" s="145"/>
      <c r="BA968" s="145"/>
      <c r="BB968" s="145"/>
      <c r="BC968" s="145"/>
      <c r="BD968" s="145"/>
      <c r="BE968" s="145"/>
      <c r="BF968" s="145"/>
      <c r="BG968" s="145"/>
      <c r="BH968" s="145"/>
      <c r="BI968" s="145"/>
    </row>
    <row r="969" ht="14.25" customHeight="1">
      <c r="A969" s="111"/>
      <c r="B969" s="145"/>
      <c r="C969" s="178"/>
      <c r="D969" s="178"/>
      <c r="E969" s="179"/>
      <c r="F969" s="178"/>
      <c r="G969" s="145"/>
      <c r="H969" s="145"/>
      <c r="I969" s="178"/>
      <c r="J969" s="179"/>
      <c r="K969" s="178"/>
      <c r="L969" s="145"/>
      <c r="M969" s="145"/>
      <c r="N969" s="145"/>
      <c r="O969" s="145"/>
      <c r="P969" s="145"/>
      <c r="Q969" s="145"/>
      <c r="R969" s="145"/>
      <c r="S969" s="145"/>
      <c r="T969" s="145"/>
      <c r="U969" s="145"/>
      <c r="V969" s="145"/>
      <c r="W969" s="145"/>
      <c r="X969" s="145"/>
      <c r="Y969" s="145"/>
      <c r="Z969" s="145"/>
      <c r="AA969" s="145"/>
      <c r="AB969" s="145"/>
      <c r="AC969" s="145"/>
      <c r="AD969" s="145"/>
      <c r="AE969" s="145"/>
      <c r="AF969" s="145"/>
      <c r="AG969" s="145"/>
      <c r="AH969" s="145"/>
      <c r="AI969" s="145"/>
      <c r="AJ969" s="145"/>
      <c r="AK969" s="145"/>
      <c r="AL969" s="145"/>
      <c r="AM969" s="145"/>
      <c r="AN969" s="145"/>
      <c r="AO969" s="145"/>
      <c r="AP969" s="145"/>
      <c r="AQ969" s="145"/>
      <c r="AR969" s="145"/>
      <c r="AS969" s="145"/>
      <c r="AT969" s="145"/>
      <c r="AU969" s="145"/>
      <c r="AV969" s="145"/>
      <c r="AW969" s="145"/>
      <c r="AX969" s="145"/>
      <c r="AY969" s="145"/>
      <c r="AZ969" s="145"/>
      <c r="BA969" s="145"/>
      <c r="BB969" s="145"/>
      <c r="BC969" s="145"/>
      <c r="BD969" s="145"/>
      <c r="BE969" s="145"/>
      <c r="BF969" s="145"/>
      <c r="BG969" s="145"/>
      <c r="BH969" s="145"/>
      <c r="BI969" s="145"/>
    </row>
    <row r="970" ht="14.25" customHeight="1">
      <c r="A970" s="111"/>
      <c r="B970" s="145"/>
      <c r="C970" s="178"/>
      <c r="D970" s="178"/>
      <c r="E970" s="179"/>
      <c r="F970" s="178"/>
      <c r="G970" s="145"/>
      <c r="H970" s="145"/>
      <c r="I970" s="178"/>
      <c r="J970" s="179"/>
      <c r="K970" s="178"/>
      <c r="L970" s="145"/>
      <c r="M970" s="145"/>
      <c r="N970" s="145"/>
      <c r="O970" s="145"/>
      <c r="P970" s="145"/>
      <c r="Q970" s="145"/>
      <c r="R970" s="145"/>
      <c r="S970" s="145"/>
      <c r="T970" s="145"/>
      <c r="U970" s="145"/>
      <c r="V970" s="145"/>
      <c r="W970" s="145"/>
      <c r="X970" s="145"/>
      <c r="Y970" s="145"/>
      <c r="Z970" s="145"/>
      <c r="AA970" s="145"/>
      <c r="AB970" s="145"/>
      <c r="AC970" s="145"/>
      <c r="AD970" s="145"/>
      <c r="AE970" s="145"/>
      <c r="AF970" s="145"/>
      <c r="AG970" s="145"/>
      <c r="AH970" s="145"/>
      <c r="AI970" s="145"/>
      <c r="AJ970" s="145"/>
      <c r="AK970" s="145"/>
      <c r="AL970" s="145"/>
      <c r="AM970" s="145"/>
      <c r="AN970" s="145"/>
      <c r="AO970" s="145"/>
      <c r="AP970" s="145"/>
      <c r="AQ970" s="145"/>
      <c r="AR970" s="145"/>
      <c r="AS970" s="145"/>
      <c r="AT970" s="145"/>
      <c r="AU970" s="145"/>
      <c r="AV970" s="145"/>
      <c r="AW970" s="145"/>
      <c r="AX970" s="145"/>
      <c r="AY970" s="145"/>
      <c r="AZ970" s="145"/>
      <c r="BA970" s="145"/>
      <c r="BB970" s="145"/>
      <c r="BC970" s="145"/>
      <c r="BD970" s="145"/>
      <c r="BE970" s="145"/>
      <c r="BF970" s="145"/>
      <c r="BG970" s="145"/>
      <c r="BH970" s="145"/>
      <c r="BI970" s="145"/>
    </row>
    <row r="971" ht="14.25" customHeight="1">
      <c r="A971" s="111"/>
      <c r="B971" s="145"/>
      <c r="C971" s="178"/>
      <c r="D971" s="178"/>
      <c r="E971" s="179"/>
      <c r="F971" s="178"/>
      <c r="G971" s="145"/>
      <c r="H971" s="145"/>
      <c r="I971" s="178"/>
      <c r="J971" s="179"/>
      <c r="K971" s="178"/>
      <c r="L971" s="145"/>
      <c r="M971" s="145"/>
      <c r="N971" s="145"/>
      <c r="O971" s="145"/>
      <c r="P971" s="145"/>
      <c r="Q971" s="145"/>
      <c r="R971" s="145"/>
      <c r="S971" s="145"/>
      <c r="T971" s="145"/>
      <c r="U971" s="145"/>
      <c r="V971" s="145"/>
      <c r="W971" s="145"/>
      <c r="X971" s="145"/>
      <c r="Y971" s="145"/>
      <c r="Z971" s="145"/>
      <c r="AA971" s="145"/>
      <c r="AB971" s="145"/>
      <c r="AC971" s="145"/>
      <c r="AD971" s="145"/>
      <c r="AE971" s="145"/>
      <c r="AF971" s="145"/>
      <c r="AG971" s="145"/>
      <c r="AH971" s="145"/>
      <c r="AI971" s="145"/>
      <c r="AJ971" s="145"/>
      <c r="AK971" s="145"/>
      <c r="AL971" s="145"/>
      <c r="AM971" s="145"/>
      <c r="AN971" s="145"/>
      <c r="AO971" s="145"/>
      <c r="AP971" s="145"/>
      <c r="AQ971" s="145"/>
      <c r="AR971" s="145"/>
      <c r="AS971" s="145"/>
      <c r="AT971" s="145"/>
      <c r="AU971" s="145"/>
      <c r="AV971" s="145"/>
      <c r="AW971" s="145"/>
      <c r="AX971" s="145"/>
      <c r="AY971" s="145"/>
      <c r="AZ971" s="145"/>
      <c r="BA971" s="145"/>
      <c r="BB971" s="145"/>
      <c r="BC971" s="145"/>
      <c r="BD971" s="145"/>
      <c r="BE971" s="145"/>
      <c r="BF971" s="145"/>
      <c r="BG971" s="145"/>
      <c r="BH971" s="145"/>
      <c r="BI971" s="145"/>
    </row>
    <row r="972" ht="14.25" customHeight="1">
      <c r="A972" s="111"/>
      <c r="B972" s="145"/>
      <c r="C972" s="178"/>
      <c r="D972" s="178"/>
      <c r="E972" s="179"/>
      <c r="F972" s="178"/>
      <c r="G972" s="145"/>
      <c r="H972" s="145"/>
      <c r="I972" s="178"/>
      <c r="J972" s="179"/>
      <c r="K972" s="178"/>
      <c r="L972" s="145"/>
      <c r="M972" s="145"/>
      <c r="N972" s="145"/>
      <c r="O972" s="145"/>
      <c r="P972" s="145"/>
      <c r="Q972" s="145"/>
      <c r="R972" s="145"/>
      <c r="S972" s="145"/>
      <c r="T972" s="145"/>
      <c r="U972" s="145"/>
      <c r="V972" s="145"/>
      <c r="W972" s="145"/>
      <c r="X972" s="145"/>
      <c r="Y972" s="145"/>
      <c r="Z972" s="145"/>
      <c r="AA972" s="145"/>
      <c r="AB972" s="145"/>
      <c r="AC972" s="145"/>
      <c r="AD972" s="145"/>
      <c r="AE972" s="145"/>
      <c r="AF972" s="145"/>
      <c r="AG972" s="145"/>
      <c r="AH972" s="145"/>
      <c r="AI972" s="145"/>
      <c r="AJ972" s="145"/>
      <c r="AK972" s="145"/>
      <c r="AL972" s="145"/>
      <c r="AM972" s="145"/>
      <c r="AN972" s="145"/>
      <c r="AO972" s="145"/>
      <c r="AP972" s="145"/>
      <c r="AQ972" s="145"/>
      <c r="AR972" s="145"/>
      <c r="AS972" s="145"/>
      <c r="AT972" s="145"/>
      <c r="AU972" s="145"/>
      <c r="AV972" s="145"/>
      <c r="AW972" s="145"/>
      <c r="AX972" s="145"/>
      <c r="AY972" s="145"/>
      <c r="AZ972" s="145"/>
      <c r="BA972" s="145"/>
      <c r="BB972" s="145"/>
      <c r="BC972" s="145"/>
      <c r="BD972" s="145"/>
      <c r="BE972" s="145"/>
      <c r="BF972" s="145"/>
      <c r="BG972" s="145"/>
      <c r="BH972" s="145"/>
      <c r="BI972" s="145"/>
    </row>
    <row r="973" ht="14.25" customHeight="1">
      <c r="A973" s="111"/>
      <c r="B973" s="145"/>
      <c r="C973" s="178"/>
      <c r="D973" s="178"/>
      <c r="E973" s="179"/>
      <c r="F973" s="178"/>
      <c r="G973" s="145"/>
      <c r="H973" s="145"/>
      <c r="I973" s="178"/>
      <c r="J973" s="179"/>
      <c r="K973" s="178"/>
      <c r="L973" s="145"/>
      <c r="M973" s="145"/>
      <c r="N973" s="145"/>
      <c r="O973" s="145"/>
      <c r="P973" s="145"/>
      <c r="Q973" s="145"/>
      <c r="R973" s="145"/>
      <c r="S973" s="145"/>
      <c r="T973" s="145"/>
      <c r="U973" s="145"/>
      <c r="V973" s="145"/>
      <c r="W973" s="145"/>
      <c r="X973" s="145"/>
      <c r="Y973" s="145"/>
      <c r="Z973" s="145"/>
      <c r="AA973" s="145"/>
      <c r="AB973" s="145"/>
      <c r="AC973" s="145"/>
      <c r="AD973" s="145"/>
      <c r="AE973" s="145"/>
      <c r="AF973" s="145"/>
      <c r="AG973" s="145"/>
      <c r="AH973" s="145"/>
      <c r="AI973" s="145"/>
      <c r="AJ973" s="145"/>
      <c r="AK973" s="145"/>
      <c r="AL973" s="145"/>
      <c r="AM973" s="145"/>
      <c r="AN973" s="145"/>
      <c r="AO973" s="145"/>
      <c r="AP973" s="145"/>
      <c r="AQ973" s="145"/>
      <c r="AR973" s="145"/>
      <c r="AS973" s="145"/>
      <c r="AT973" s="145"/>
      <c r="AU973" s="145"/>
      <c r="AV973" s="145"/>
      <c r="AW973" s="145"/>
      <c r="AX973" s="145"/>
      <c r="AY973" s="145"/>
      <c r="AZ973" s="145"/>
      <c r="BA973" s="145"/>
      <c r="BB973" s="145"/>
      <c r="BC973" s="145"/>
      <c r="BD973" s="145"/>
      <c r="BE973" s="145"/>
      <c r="BF973" s="145"/>
      <c r="BG973" s="145"/>
      <c r="BH973" s="145"/>
      <c r="BI973" s="145"/>
    </row>
    <row r="974" ht="14.25" customHeight="1">
      <c r="A974" s="111"/>
      <c r="B974" s="145"/>
      <c r="C974" s="178"/>
      <c r="D974" s="178"/>
      <c r="E974" s="179"/>
      <c r="F974" s="178"/>
      <c r="G974" s="145"/>
      <c r="H974" s="145"/>
      <c r="I974" s="178"/>
      <c r="J974" s="179"/>
      <c r="K974" s="178"/>
      <c r="L974" s="145"/>
      <c r="M974" s="145"/>
      <c r="N974" s="145"/>
      <c r="O974" s="145"/>
      <c r="P974" s="145"/>
      <c r="Q974" s="145"/>
      <c r="R974" s="145"/>
      <c r="S974" s="145"/>
      <c r="T974" s="145"/>
      <c r="U974" s="145"/>
      <c r="V974" s="145"/>
      <c r="W974" s="145"/>
      <c r="X974" s="145"/>
      <c r="Y974" s="145"/>
      <c r="Z974" s="145"/>
      <c r="AA974" s="145"/>
      <c r="AB974" s="145"/>
      <c r="AC974" s="145"/>
      <c r="AD974" s="145"/>
      <c r="AE974" s="145"/>
      <c r="AF974" s="145"/>
      <c r="AG974" s="145"/>
      <c r="AH974" s="145"/>
      <c r="AI974" s="145"/>
      <c r="AJ974" s="145"/>
      <c r="AK974" s="145"/>
      <c r="AL974" s="145"/>
      <c r="AM974" s="145"/>
      <c r="AN974" s="145"/>
      <c r="AO974" s="145"/>
      <c r="AP974" s="145"/>
      <c r="AQ974" s="145"/>
      <c r="AR974" s="145"/>
      <c r="AS974" s="145"/>
      <c r="AT974" s="145"/>
      <c r="AU974" s="145"/>
      <c r="AV974" s="145"/>
      <c r="AW974" s="145"/>
      <c r="AX974" s="145"/>
      <c r="AY974" s="145"/>
      <c r="AZ974" s="145"/>
      <c r="BA974" s="145"/>
      <c r="BB974" s="145"/>
      <c r="BC974" s="145"/>
      <c r="BD974" s="145"/>
      <c r="BE974" s="145"/>
      <c r="BF974" s="145"/>
      <c r="BG974" s="145"/>
      <c r="BH974" s="145"/>
      <c r="BI974" s="145"/>
    </row>
    <row r="975" ht="14.25" customHeight="1">
      <c r="A975" s="111"/>
      <c r="B975" s="145"/>
      <c r="C975" s="178"/>
      <c r="D975" s="178"/>
      <c r="E975" s="179"/>
      <c r="F975" s="178"/>
      <c r="G975" s="145"/>
      <c r="H975" s="145"/>
      <c r="I975" s="178"/>
      <c r="J975" s="179"/>
      <c r="K975" s="178"/>
      <c r="L975" s="145"/>
      <c r="M975" s="145"/>
      <c r="N975" s="145"/>
      <c r="O975" s="145"/>
      <c r="P975" s="145"/>
      <c r="Q975" s="145"/>
      <c r="R975" s="145"/>
      <c r="S975" s="145"/>
      <c r="T975" s="145"/>
      <c r="U975" s="145"/>
      <c r="V975" s="145"/>
      <c r="W975" s="145"/>
      <c r="X975" s="145"/>
      <c r="Y975" s="145"/>
      <c r="Z975" s="145"/>
      <c r="AA975" s="145"/>
      <c r="AB975" s="145"/>
      <c r="AC975" s="145"/>
      <c r="AD975" s="145"/>
      <c r="AE975" s="145"/>
      <c r="AF975" s="145"/>
      <c r="AG975" s="145"/>
      <c r="AH975" s="145"/>
      <c r="AI975" s="145"/>
      <c r="AJ975" s="145"/>
      <c r="AK975" s="145"/>
      <c r="AL975" s="145"/>
      <c r="AM975" s="145"/>
      <c r="AN975" s="145"/>
      <c r="AO975" s="145"/>
      <c r="AP975" s="145"/>
      <c r="AQ975" s="145"/>
      <c r="AR975" s="145"/>
      <c r="AS975" s="145"/>
      <c r="AT975" s="145"/>
      <c r="AU975" s="145"/>
      <c r="AV975" s="145"/>
      <c r="AW975" s="145"/>
      <c r="AX975" s="145"/>
      <c r="AY975" s="145"/>
      <c r="AZ975" s="145"/>
      <c r="BA975" s="145"/>
      <c r="BB975" s="145"/>
      <c r="BC975" s="145"/>
      <c r="BD975" s="145"/>
      <c r="BE975" s="145"/>
      <c r="BF975" s="145"/>
      <c r="BG975" s="145"/>
      <c r="BH975" s="145"/>
      <c r="BI975" s="145"/>
    </row>
    <row r="976" ht="14.25" customHeight="1">
      <c r="A976" s="111"/>
      <c r="B976" s="145"/>
      <c r="C976" s="178"/>
      <c r="D976" s="178"/>
      <c r="E976" s="179"/>
      <c r="F976" s="178"/>
      <c r="G976" s="145"/>
      <c r="H976" s="145"/>
      <c r="I976" s="178"/>
      <c r="J976" s="179"/>
      <c r="K976" s="178"/>
      <c r="L976" s="145"/>
      <c r="M976" s="145"/>
      <c r="N976" s="145"/>
      <c r="O976" s="145"/>
      <c r="P976" s="145"/>
      <c r="Q976" s="145"/>
      <c r="R976" s="145"/>
      <c r="S976" s="145"/>
      <c r="T976" s="145"/>
      <c r="U976" s="145"/>
      <c r="V976" s="145"/>
      <c r="W976" s="145"/>
      <c r="X976" s="145"/>
      <c r="Y976" s="145"/>
      <c r="Z976" s="145"/>
      <c r="AA976" s="145"/>
      <c r="AB976" s="145"/>
      <c r="AC976" s="145"/>
      <c r="AD976" s="145"/>
      <c r="AE976" s="145"/>
      <c r="AF976" s="145"/>
      <c r="AG976" s="145"/>
      <c r="AH976" s="145"/>
      <c r="AI976" s="145"/>
      <c r="AJ976" s="145"/>
      <c r="AK976" s="145"/>
      <c r="AL976" s="145"/>
      <c r="AM976" s="145"/>
      <c r="AN976" s="145"/>
      <c r="AO976" s="145"/>
      <c r="AP976" s="145"/>
      <c r="AQ976" s="145"/>
      <c r="AR976" s="145"/>
      <c r="AS976" s="145"/>
      <c r="AT976" s="145"/>
      <c r="AU976" s="145"/>
      <c r="AV976" s="145"/>
      <c r="AW976" s="145"/>
      <c r="AX976" s="145"/>
      <c r="AY976" s="145"/>
      <c r="AZ976" s="145"/>
      <c r="BA976" s="145"/>
      <c r="BB976" s="145"/>
      <c r="BC976" s="145"/>
      <c r="BD976" s="145"/>
      <c r="BE976" s="145"/>
      <c r="BF976" s="145"/>
      <c r="BG976" s="145"/>
      <c r="BH976" s="145"/>
      <c r="BI976" s="145"/>
    </row>
    <row r="977" ht="14.25" customHeight="1">
      <c r="A977" s="111"/>
      <c r="B977" s="145"/>
      <c r="C977" s="178"/>
      <c r="D977" s="178"/>
      <c r="E977" s="179"/>
      <c r="F977" s="178"/>
      <c r="G977" s="145"/>
      <c r="H977" s="145"/>
      <c r="I977" s="178"/>
      <c r="J977" s="179"/>
      <c r="K977" s="178"/>
      <c r="L977" s="145"/>
      <c r="M977" s="145"/>
      <c r="N977" s="145"/>
      <c r="O977" s="145"/>
      <c r="P977" s="145"/>
      <c r="Q977" s="145"/>
      <c r="R977" s="145"/>
      <c r="S977" s="145"/>
      <c r="T977" s="145"/>
      <c r="U977" s="145"/>
      <c r="V977" s="145"/>
      <c r="W977" s="145"/>
      <c r="X977" s="145"/>
      <c r="Y977" s="145"/>
      <c r="Z977" s="145"/>
      <c r="AA977" s="145"/>
      <c r="AB977" s="145"/>
      <c r="AC977" s="145"/>
      <c r="AD977" s="145"/>
      <c r="AE977" s="145"/>
      <c r="AF977" s="145"/>
      <c r="AG977" s="145"/>
      <c r="AH977" s="145"/>
      <c r="AI977" s="145"/>
      <c r="AJ977" s="145"/>
      <c r="AK977" s="145"/>
      <c r="AL977" s="145"/>
      <c r="AM977" s="145"/>
      <c r="AN977" s="145"/>
      <c r="AO977" s="145"/>
      <c r="AP977" s="145"/>
      <c r="AQ977" s="145"/>
      <c r="AR977" s="145"/>
      <c r="AS977" s="145"/>
      <c r="AT977" s="145"/>
      <c r="AU977" s="145"/>
      <c r="AV977" s="145"/>
      <c r="AW977" s="145"/>
      <c r="AX977" s="145"/>
      <c r="AY977" s="145"/>
      <c r="AZ977" s="145"/>
      <c r="BA977" s="145"/>
      <c r="BB977" s="145"/>
      <c r="BC977" s="145"/>
      <c r="BD977" s="145"/>
      <c r="BE977" s="145"/>
      <c r="BF977" s="145"/>
      <c r="BG977" s="145"/>
      <c r="BH977" s="145"/>
      <c r="BI977" s="145"/>
    </row>
    <row r="978" ht="14.25" customHeight="1">
      <c r="A978" s="111"/>
      <c r="B978" s="145"/>
      <c r="C978" s="178"/>
      <c r="D978" s="178"/>
      <c r="E978" s="179"/>
      <c r="F978" s="178"/>
      <c r="G978" s="145"/>
      <c r="H978" s="145"/>
      <c r="I978" s="178"/>
      <c r="J978" s="179"/>
      <c r="K978" s="178"/>
      <c r="L978" s="145"/>
      <c r="M978" s="145"/>
      <c r="N978" s="145"/>
      <c r="O978" s="145"/>
      <c r="P978" s="145"/>
      <c r="Q978" s="145"/>
      <c r="R978" s="145"/>
      <c r="S978" s="145"/>
      <c r="T978" s="145"/>
      <c r="U978" s="145"/>
      <c r="V978" s="145"/>
      <c r="W978" s="145"/>
      <c r="X978" s="145"/>
      <c r="Y978" s="145"/>
      <c r="Z978" s="145"/>
      <c r="AA978" s="145"/>
      <c r="AB978" s="145"/>
      <c r="AC978" s="145"/>
      <c r="AD978" s="145"/>
      <c r="AE978" s="145"/>
      <c r="AF978" s="145"/>
      <c r="AG978" s="145"/>
      <c r="AH978" s="145"/>
      <c r="AI978" s="145"/>
      <c r="AJ978" s="145"/>
      <c r="AK978" s="145"/>
      <c r="AL978" s="145"/>
      <c r="AM978" s="145"/>
      <c r="AN978" s="145"/>
      <c r="AO978" s="145"/>
      <c r="AP978" s="145"/>
      <c r="AQ978" s="145"/>
      <c r="AR978" s="145"/>
      <c r="AS978" s="145"/>
      <c r="AT978" s="145"/>
      <c r="AU978" s="145"/>
      <c r="AV978" s="145"/>
      <c r="AW978" s="145"/>
      <c r="AX978" s="145"/>
      <c r="AY978" s="145"/>
      <c r="AZ978" s="145"/>
      <c r="BA978" s="145"/>
      <c r="BB978" s="145"/>
      <c r="BC978" s="145"/>
      <c r="BD978" s="145"/>
      <c r="BE978" s="145"/>
      <c r="BF978" s="145"/>
      <c r="BG978" s="145"/>
      <c r="BH978" s="145"/>
      <c r="BI978" s="145"/>
    </row>
    <row r="979" ht="14.25" customHeight="1">
      <c r="A979" s="111"/>
      <c r="B979" s="145"/>
      <c r="C979" s="178"/>
      <c r="D979" s="178"/>
      <c r="E979" s="179"/>
      <c r="F979" s="178"/>
      <c r="G979" s="145"/>
      <c r="H979" s="145"/>
      <c r="I979" s="178"/>
      <c r="J979" s="179"/>
      <c r="K979" s="178"/>
      <c r="L979" s="145"/>
      <c r="M979" s="145"/>
      <c r="N979" s="145"/>
      <c r="O979" s="145"/>
      <c r="P979" s="145"/>
      <c r="Q979" s="145"/>
      <c r="R979" s="145"/>
      <c r="S979" s="145"/>
      <c r="T979" s="145"/>
      <c r="U979" s="145"/>
      <c r="V979" s="145"/>
      <c r="W979" s="145"/>
      <c r="X979" s="145"/>
      <c r="Y979" s="145"/>
      <c r="Z979" s="145"/>
      <c r="AA979" s="145"/>
      <c r="AB979" s="145"/>
      <c r="AC979" s="145"/>
      <c r="AD979" s="145"/>
      <c r="AE979" s="145"/>
      <c r="AF979" s="145"/>
      <c r="AG979" s="145"/>
      <c r="AH979" s="145"/>
      <c r="AI979" s="145"/>
      <c r="AJ979" s="145"/>
      <c r="AK979" s="145"/>
      <c r="AL979" s="145"/>
      <c r="AM979" s="145"/>
      <c r="AN979" s="145"/>
      <c r="AO979" s="145"/>
      <c r="AP979" s="145"/>
      <c r="AQ979" s="145"/>
      <c r="AR979" s="145"/>
      <c r="AS979" s="145"/>
      <c r="AT979" s="145"/>
      <c r="AU979" s="145"/>
      <c r="AV979" s="145"/>
      <c r="AW979" s="145"/>
      <c r="AX979" s="145"/>
      <c r="AY979" s="145"/>
      <c r="AZ979" s="145"/>
      <c r="BA979" s="145"/>
      <c r="BB979" s="145"/>
      <c r="BC979" s="145"/>
      <c r="BD979" s="145"/>
      <c r="BE979" s="145"/>
      <c r="BF979" s="145"/>
      <c r="BG979" s="145"/>
      <c r="BH979" s="145"/>
      <c r="BI979" s="145"/>
    </row>
    <row r="980" ht="14.25" customHeight="1">
      <c r="A980" s="111"/>
      <c r="B980" s="145"/>
      <c r="C980" s="178"/>
      <c r="D980" s="178"/>
      <c r="E980" s="179"/>
      <c r="F980" s="178"/>
      <c r="G980" s="145"/>
      <c r="H980" s="145"/>
      <c r="I980" s="178"/>
      <c r="J980" s="179"/>
      <c r="K980" s="178"/>
      <c r="L980" s="145"/>
      <c r="M980" s="145"/>
      <c r="N980" s="145"/>
      <c r="O980" s="145"/>
      <c r="P980" s="145"/>
      <c r="Q980" s="145"/>
      <c r="R980" s="145"/>
      <c r="S980" s="145"/>
      <c r="T980" s="145"/>
      <c r="U980" s="145"/>
      <c r="V980" s="145"/>
      <c r="W980" s="145"/>
      <c r="X980" s="145"/>
      <c r="Y980" s="145"/>
      <c r="Z980" s="145"/>
      <c r="AA980" s="145"/>
      <c r="AB980" s="145"/>
      <c r="AC980" s="145"/>
      <c r="AD980" s="145"/>
      <c r="AE980" s="145"/>
      <c r="AF980" s="145"/>
      <c r="AG980" s="145"/>
      <c r="AH980" s="145"/>
      <c r="AI980" s="145"/>
      <c r="AJ980" s="145"/>
      <c r="AK980" s="145"/>
      <c r="AL980" s="145"/>
      <c r="AM980" s="145"/>
      <c r="AN980" s="145"/>
      <c r="AO980" s="145"/>
      <c r="AP980" s="145"/>
      <c r="AQ980" s="145"/>
      <c r="AR980" s="145"/>
      <c r="AS980" s="145"/>
      <c r="AT980" s="145"/>
      <c r="AU980" s="145"/>
      <c r="AV980" s="145"/>
      <c r="AW980" s="145"/>
      <c r="AX980" s="145"/>
      <c r="AY980" s="145"/>
      <c r="AZ980" s="145"/>
      <c r="BA980" s="145"/>
      <c r="BB980" s="145"/>
      <c r="BC980" s="145"/>
      <c r="BD980" s="145"/>
      <c r="BE980" s="145"/>
      <c r="BF980" s="145"/>
      <c r="BG980" s="145"/>
      <c r="BH980" s="145"/>
      <c r="BI980" s="145"/>
    </row>
    <row r="981" ht="14.25" customHeight="1">
      <c r="A981" s="111"/>
      <c r="B981" s="145"/>
      <c r="C981" s="178"/>
      <c r="D981" s="178"/>
      <c r="E981" s="179"/>
      <c r="F981" s="178"/>
      <c r="G981" s="145"/>
      <c r="H981" s="145"/>
      <c r="I981" s="178"/>
      <c r="J981" s="179"/>
      <c r="K981" s="178"/>
      <c r="L981" s="145"/>
      <c r="M981" s="145"/>
      <c r="N981" s="145"/>
      <c r="O981" s="145"/>
      <c r="P981" s="145"/>
      <c r="Q981" s="145"/>
      <c r="R981" s="145"/>
      <c r="S981" s="145"/>
      <c r="T981" s="145"/>
      <c r="U981" s="145"/>
      <c r="V981" s="145"/>
      <c r="W981" s="145"/>
      <c r="X981" s="145"/>
      <c r="Y981" s="145"/>
      <c r="Z981" s="145"/>
      <c r="AA981" s="145"/>
      <c r="AB981" s="145"/>
      <c r="AC981" s="145"/>
      <c r="AD981" s="145"/>
      <c r="AE981" s="145"/>
      <c r="AF981" s="145"/>
      <c r="AG981" s="145"/>
      <c r="AH981" s="145"/>
      <c r="AI981" s="145"/>
      <c r="AJ981" s="145"/>
      <c r="AK981" s="145"/>
      <c r="AL981" s="145"/>
      <c r="AM981" s="145"/>
      <c r="AN981" s="145"/>
      <c r="AO981" s="145"/>
      <c r="AP981" s="145"/>
      <c r="AQ981" s="145"/>
      <c r="AR981" s="145"/>
      <c r="AS981" s="145"/>
      <c r="AT981" s="145"/>
      <c r="AU981" s="145"/>
      <c r="AV981" s="145"/>
      <c r="AW981" s="145"/>
      <c r="AX981" s="145"/>
      <c r="AY981" s="145"/>
      <c r="AZ981" s="145"/>
      <c r="BA981" s="145"/>
      <c r="BB981" s="145"/>
      <c r="BC981" s="145"/>
      <c r="BD981" s="145"/>
      <c r="BE981" s="145"/>
      <c r="BF981" s="145"/>
      <c r="BG981" s="145"/>
      <c r="BH981" s="145"/>
      <c r="BI981" s="145"/>
    </row>
    <row r="982" ht="14.25" customHeight="1">
      <c r="A982" s="111"/>
      <c r="B982" s="145"/>
      <c r="C982" s="178"/>
      <c r="D982" s="178"/>
      <c r="E982" s="179"/>
      <c r="F982" s="178"/>
      <c r="G982" s="145"/>
      <c r="H982" s="145"/>
      <c r="I982" s="178"/>
      <c r="J982" s="179"/>
      <c r="K982" s="178"/>
      <c r="L982" s="145"/>
      <c r="M982" s="145"/>
      <c r="N982" s="145"/>
      <c r="O982" s="145"/>
      <c r="P982" s="145"/>
      <c r="Q982" s="145"/>
      <c r="R982" s="145"/>
      <c r="S982" s="145"/>
      <c r="T982" s="145"/>
      <c r="U982" s="145"/>
      <c r="V982" s="145"/>
      <c r="W982" s="145"/>
      <c r="X982" s="145"/>
      <c r="Y982" s="145"/>
      <c r="Z982" s="145"/>
      <c r="AA982" s="145"/>
      <c r="AB982" s="145"/>
      <c r="AC982" s="145"/>
      <c r="AD982" s="145"/>
      <c r="AE982" s="145"/>
      <c r="AF982" s="145"/>
      <c r="AG982" s="145"/>
      <c r="AH982" s="145"/>
      <c r="AI982" s="145"/>
      <c r="AJ982" s="145"/>
      <c r="AK982" s="145"/>
      <c r="AL982" s="145"/>
      <c r="AM982" s="145"/>
      <c r="AN982" s="145"/>
      <c r="AO982" s="145"/>
      <c r="AP982" s="145"/>
      <c r="AQ982" s="145"/>
      <c r="AR982" s="145"/>
      <c r="AS982" s="145"/>
      <c r="AT982" s="145"/>
      <c r="AU982" s="145"/>
      <c r="AV982" s="145"/>
      <c r="AW982" s="145"/>
      <c r="AX982" s="145"/>
      <c r="AY982" s="145"/>
      <c r="AZ982" s="145"/>
      <c r="BA982" s="145"/>
      <c r="BB982" s="145"/>
      <c r="BC982" s="145"/>
      <c r="BD982" s="145"/>
      <c r="BE982" s="145"/>
      <c r="BF982" s="145"/>
      <c r="BG982" s="145"/>
      <c r="BH982" s="145"/>
      <c r="BI982" s="145"/>
    </row>
    <row r="983" ht="14.25" customHeight="1">
      <c r="A983" s="111"/>
      <c r="B983" s="145"/>
      <c r="C983" s="178"/>
      <c r="D983" s="178"/>
      <c r="E983" s="179"/>
      <c r="F983" s="178"/>
      <c r="G983" s="145"/>
      <c r="H983" s="145"/>
      <c r="I983" s="178"/>
      <c r="J983" s="179"/>
      <c r="K983" s="178"/>
      <c r="L983" s="145"/>
      <c r="M983" s="145"/>
      <c r="N983" s="145"/>
      <c r="O983" s="145"/>
      <c r="P983" s="145"/>
      <c r="Q983" s="145"/>
      <c r="R983" s="145"/>
      <c r="S983" s="145"/>
      <c r="T983" s="145"/>
      <c r="U983" s="145"/>
      <c r="V983" s="145"/>
      <c r="W983" s="145"/>
      <c r="X983" s="145"/>
      <c r="Y983" s="145"/>
      <c r="Z983" s="145"/>
      <c r="AA983" s="145"/>
      <c r="AB983" s="145"/>
      <c r="AC983" s="145"/>
      <c r="AD983" s="145"/>
      <c r="AE983" s="145"/>
      <c r="AF983" s="145"/>
      <c r="AG983" s="145"/>
      <c r="AH983" s="145"/>
      <c r="AI983" s="145"/>
      <c r="AJ983" s="145"/>
      <c r="AK983" s="145"/>
      <c r="AL983" s="145"/>
      <c r="AM983" s="145"/>
      <c r="AN983" s="145"/>
      <c r="AO983" s="145"/>
      <c r="AP983" s="145"/>
      <c r="AQ983" s="145"/>
      <c r="AR983" s="145"/>
      <c r="AS983" s="145"/>
      <c r="AT983" s="145"/>
      <c r="AU983" s="145"/>
      <c r="AV983" s="145"/>
      <c r="AW983" s="145"/>
      <c r="AX983" s="145"/>
      <c r="AY983" s="145"/>
      <c r="AZ983" s="145"/>
      <c r="BA983" s="145"/>
      <c r="BB983" s="145"/>
      <c r="BC983" s="145"/>
      <c r="BD983" s="145"/>
      <c r="BE983" s="145"/>
      <c r="BF983" s="145"/>
      <c r="BG983" s="145"/>
      <c r="BH983" s="145"/>
      <c r="BI983" s="145"/>
    </row>
    <row r="984" ht="14.25" customHeight="1">
      <c r="A984" s="111"/>
      <c r="B984" s="145"/>
      <c r="C984" s="178"/>
      <c r="D984" s="178"/>
      <c r="E984" s="179"/>
      <c r="F984" s="178"/>
      <c r="G984" s="145"/>
      <c r="H984" s="145"/>
      <c r="I984" s="178"/>
      <c r="J984" s="179"/>
      <c r="K984" s="178"/>
      <c r="L984" s="145"/>
      <c r="M984" s="145"/>
      <c r="N984" s="145"/>
      <c r="O984" s="145"/>
      <c r="P984" s="145"/>
      <c r="Q984" s="145"/>
      <c r="R984" s="145"/>
      <c r="S984" s="145"/>
      <c r="T984" s="145"/>
      <c r="U984" s="145"/>
      <c r="V984" s="145"/>
      <c r="W984" s="145"/>
      <c r="X984" s="145"/>
      <c r="Y984" s="145"/>
      <c r="Z984" s="145"/>
      <c r="AA984" s="145"/>
      <c r="AB984" s="145"/>
      <c r="AC984" s="145"/>
      <c r="AD984" s="145"/>
      <c r="AE984" s="145"/>
      <c r="AF984" s="145"/>
      <c r="AG984" s="145"/>
      <c r="AH984" s="145"/>
      <c r="AI984" s="145"/>
      <c r="AJ984" s="145"/>
      <c r="AK984" s="145"/>
      <c r="AL984" s="145"/>
      <c r="AM984" s="145"/>
      <c r="AN984" s="145"/>
      <c r="AO984" s="145"/>
      <c r="AP984" s="145"/>
      <c r="AQ984" s="145"/>
      <c r="AR984" s="145"/>
      <c r="AS984" s="145"/>
      <c r="AT984" s="145"/>
      <c r="AU984" s="145"/>
      <c r="AV984" s="145"/>
      <c r="AW984" s="145"/>
      <c r="AX984" s="145"/>
      <c r="AY984" s="145"/>
      <c r="AZ984" s="145"/>
      <c r="BA984" s="145"/>
      <c r="BB984" s="145"/>
      <c r="BC984" s="145"/>
      <c r="BD984" s="145"/>
      <c r="BE984" s="145"/>
      <c r="BF984" s="145"/>
      <c r="BG984" s="145"/>
      <c r="BH984" s="145"/>
      <c r="BI984" s="145"/>
    </row>
    <row r="985" ht="14.25" customHeight="1">
      <c r="A985" s="111"/>
      <c r="B985" s="145"/>
      <c r="C985" s="178"/>
      <c r="D985" s="178"/>
      <c r="E985" s="179"/>
      <c r="F985" s="178"/>
      <c r="G985" s="145"/>
      <c r="H985" s="145"/>
      <c r="I985" s="178"/>
      <c r="J985" s="179"/>
      <c r="K985" s="178"/>
      <c r="L985" s="145"/>
      <c r="M985" s="145"/>
      <c r="N985" s="145"/>
      <c r="O985" s="145"/>
      <c r="P985" s="145"/>
      <c r="Q985" s="145"/>
      <c r="R985" s="145"/>
      <c r="S985" s="145"/>
      <c r="T985" s="145"/>
      <c r="U985" s="145"/>
      <c r="V985" s="145"/>
      <c r="W985" s="145"/>
      <c r="X985" s="145"/>
      <c r="Y985" s="145"/>
      <c r="Z985" s="145"/>
      <c r="AA985" s="145"/>
      <c r="AB985" s="145"/>
      <c r="AC985" s="145"/>
      <c r="AD985" s="145"/>
      <c r="AE985" s="145"/>
      <c r="AF985" s="145"/>
      <c r="AG985" s="145"/>
      <c r="AH985" s="145"/>
      <c r="AI985" s="145"/>
      <c r="AJ985" s="145"/>
      <c r="AK985" s="145"/>
      <c r="AL985" s="145"/>
      <c r="AM985" s="145"/>
      <c r="AN985" s="145"/>
      <c r="AO985" s="145"/>
      <c r="AP985" s="145"/>
      <c r="AQ985" s="145"/>
      <c r="AR985" s="145"/>
      <c r="AS985" s="145"/>
      <c r="AT985" s="145"/>
      <c r="AU985" s="145"/>
      <c r="AV985" s="145"/>
      <c r="AW985" s="145"/>
      <c r="AX985" s="145"/>
      <c r="AY985" s="145"/>
      <c r="AZ985" s="145"/>
      <c r="BA985" s="145"/>
      <c r="BB985" s="145"/>
      <c r="BC985" s="145"/>
      <c r="BD985" s="145"/>
      <c r="BE985" s="145"/>
      <c r="BF985" s="145"/>
      <c r="BG985" s="145"/>
      <c r="BH985" s="145"/>
      <c r="BI985" s="145"/>
    </row>
    <row r="986" ht="14.25" customHeight="1">
      <c r="A986" s="111"/>
      <c r="B986" s="145"/>
      <c r="C986" s="178"/>
      <c r="D986" s="178"/>
      <c r="E986" s="179"/>
      <c r="F986" s="178"/>
      <c r="G986" s="145"/>
      <c r="H986" s="145"/>
      <c r="I986" s="178"/>
      <c r="J986" s="179"/>
      <c r="K986" s="178"/>
      <c r="L986" s="145"/>
      <c r="M986" s="145"/>
      <c r="N986" s="145"/>
      <c r="O986" s="145"/>
      <c r="P986" s="145"/>
      <c r="Q986" s="145"/>
      <c r="R986" s="145"/>
      <c r="S986" s="145"/>
      <c r="T986" s="145"/>
      <c r="U986" s="145"/>
      <c r="V986" s="145"/>
      <c r="W986" s="145"/>
      <c r="X986" s="145"/>
      <c r="Y986" s="145"/>
      <c r="Z986" s="145"/>
      <c r="AA986" s="145"/>
      <c r="AB986" s="145"/>
      <c r="AC986" s="145"/>
      <c r="AD986" s="145"/>
      <c r="AE986" s="145"/>
      <c r="AF986" s="145"/>
      <c r="AG986" s="145"/>
      <c r="AH986" s="145"/>
      <c r="AI986" s="145"/>
      <c r="AJ986" s="145"/>
      <c r="AK986" s="145"/>
      <c r="AL986" s="145"/>
      <c r="AM986" s="145"/>
      <c r="AN986" s="145"/>
      <c r="AO986" s="145"/>
      <c r="AP986" s="145"/>
      <c r="AQ986" s="145"/>
      <c r="AR986" s="145"/>
      <c r="AS986" s="145"/>
      <c r="AT986" s="145"/>
      <c r="AU986" s="145"/>
      <c r="AV986" s="145"/>
      <c r="AW986" s="145"/>
      <c r="AX986" s="145"/>
      <c r="AY986" s="145"/>
      <c r="AZ986" s="145"/>
      <c r="BA986" s="145"/>
      <c r="BB986" s="145"/>
      <c r="BC986" s="145"/>
      <c r="BD986" s="145"/>
      <c r="BE986" s="145"/>
      <c r="BF986" s="145"/>
      <c r="BG986" s="145"/>
      <c r="BH986" s="145"/>
      <c r="BI986" s="145"/>
    </row>
    <row r="987" ht="14.25" customHeight="1">
      <c r="A987" s="111"/>
      <c r="B987" s="145"/>
      <c r="C987" s="178"/>
      <c r="D987" s="178"/>
      <c r="E987" s="179"/>
      <c r="F987" s="178"/>
      <c r="G987" s="145"/>
      <c r="H987" s="145"/>
      <c r="I987" s="178"/>
      <c r="J987" s="179"/>
      <c r="K987" s="178"/>
      <c r="L987" s="145"/>
      <c r="M987" s="145"/>
      <c r="N987" s="145"/>
      <c r="O987" s="145"/>
      <c r="P987" s="145"/>
      <c r="Q987" s="145"/>
      <c r="R987" s="145"/>
      <c r="S987" s="145"/>
      <c r="T987" s="145"/>
      <c r="U987" s="145"/>
      <c r="V987" s="145"/>
      <c r="W987" s="145"/>
      <c r="X987" s="145"/>
      <c r="Y987" s="145"/>
      <c r="Z987" s="145"/>
      <c r="AA987" s="145"/>
      <c r="AB987" s="145"/>
      <c r="AC987" s="145"/>
      <c r="AD987" s="145"/>
      <c r="AE987" s="145"/>
      <c r="AF987" s="145"/>
      <c r="AG987" s="145"/>
      <c r="AH987" s="145"/>
      <c r="AI987" s="145"/>
      <c r="AJ987" s="145"/>
      <c r="AK987" s="145"/>
      <c r="AL987" s="145"/>
      <c r="AM987" s="145"/>
      <c r="AN987" s="145"/>
      <c r="AO987" s="145"/>
      <c r="AP987" s="145"/>
      <c r="AQ987" s="145"/>
      <c r="AR987" s="145"/>
      <c r="AS987" s="145"/>
      <c r="AT987" s="145"/>
      <c r="AU987" s="145"/>
      <c r="AV987" s="145"/>
      <c r="AW987" s="145"/>
      <c r="AX987" s="145"/>
      <c r="AY987" s="145"/>
      <c r="AZ987" s="145"/>
      <c r="BA987" s="145"/>
      <c r="BB987" s="145"/>
      <c r="BC987" s="145"/>
      <c r="BD987" s="145"/>
      <c r="BE987" s="145"/>
      <c r="BF987" s="145"/>
      <c r="BG987" s="145"/>
      <c r="BH987" s="145"/>
      <c r="BI987" s="145"/>
    </row>
    <row r="988" ht="14.25" customHeight="1">
      <c r="A988" s="111"/>
      <c r="B988" s="145"/>
      <c r="C988" s="178"/>
      <c r="D988" s="178"/>
      <c r="E988" s="179"/>
      <c r="F988" s="178"/>
      <c r="G988" s="145"/>
      <c r="H988" s="145"/>
      <c r="I988" s="178"/>
      <c r="J988" s="179"/>
      <c r="K988" s="178"/>
      <c r="L988" s="145"/>
      <c r="M988" s="145"/>
      <c r="N988" s="145"/>
      <c r="O988" s="145"/>
      <c r="P988" s="145"/>
      <c r="Q988" s="145"/>
      <c r="R988" s="145"/>
      <c r="S988" s="145"/>
      <c r="T988" s="145"/>
      <c r="U988" s="145"/>
      <c r="V988" s="145"/>
      <c r="W988" s="145"/>
      <c r="X988" s="145"/>
      <c r="Y988" s="145"/>
      <c r="Z988" s="145"/>
      <c r="AA988" s="145"/>
      <c r="AB988" s="145"/>
      <c r="AC988" s="145"/>
      <c r="AD988" s="145"/>
      <c r="AE988" s="145"/>
      <c r="AF988" s="145"/>
      <c r="AG988" s="145"/>
      <c r="AH988" s="145"/>
      <c r="AI988" s="145"/>
      <c r="AJ988" s="145"/>
      <c r="AK988" s="145"/>
      <c r="AL988" s="145"/>
      <c r="AM988" s="145"/>
      <c r="AN988" s="145"/>
      <c r="AO988" s="145"/>
      <c r="AP988" s="145"/>
      <c r="AQ988" s="145"/>
      <c r="AR988" s="145"/>
      <c r="AS988" s="145"/>
      <c r="AT988" s="145"/>
      <c r="AU988" s="145"/>
      <c r="AV988" s="145"/>
      <c r="AW988" s="145"/>
      <c r="AX988" s="145"/>
      <c r="AY988" s="145"/>
      <c r="AZ988" s="145"/>
      <c r="BA988" s="145"/>
      <c r="BB988" s="145"/>
      <c r="BC988" s="145"/>
      <c r="BD988" s="145"/>
      <c r="BE988" s="145"/>
      <c r="BF988" s="145"/>
      <c r="BG988" s="145"/>
      <c r="BH988" s="145"/>
      <c r="BI988" s="145"/>
    </row>
    <row r="989" ht="14.25" customHeight="1">
      <c r="A989" s="111"/>
      <c r="B989" s="145"/>
      <c r="C989" s="178"/>
      <c r="D989" s="178"/>
      <c r="E989" s="179"/>
      <c r="F989" s="178"/>
      <c r="G989" s="145"/>
      <c r="H989" s="145"/>
      <c r="I989" s="178"/>
      <c r="J989" s="179"/>
      <c r="K989" s="178"/>
      <c r="L989" s="145"/>
      <c r="M989" s="145"/>
      <c r="N989" s="145"/>
      <c r="O989" s="145"/>
      <c r="P989" s="145"/>
      <c r="Q989" s="145"/>
      <c r="R989" s="145"/>
      <c r="S989" s="145"/>
      <c r="T989" s="145"/>
      <c r="U989" s="145"/>
      <c r="V989" s="145"/>
      <c r="W989" s="145"/>
      <c r="X989" s="145"/>
      <c r="Y989" s="145"/>
      <c r="Z989" s="145"/>
      <c r="AA989" s="145"/>
      <c r="AB989" s="145"/>
      <c r="AC989" s="145"/>
      <c r="AD989" s="145"/>
      <c r="AE989" s="145"/>
      <c r="AF989" s="145"/>
      <c r="AG989" s="145"/>
      <c r="AH989" s="145"/>
      <c r="AI989" s="145"/>
      <c r="AJ989" s="145"/>
      <c r="AK989" s="145"/>
      <c r="AL989" s="145"/>
      <c r="AM989" s="145"/>
      <c r="AN989" s="145"/>
      <c r="AO989" s="145"/>
      <c r="AP989" s="145"/>
      <c r="AQ989" s="145"/>
      <c r="AR989" s="145"/>
      <c r="AS989" s="145"/>
      <c r="AT989" s="145"/>
      <c r="AU989" s="145"/>
      <c r="AV989" s="145"/>
      <c r="AW989" s="145"/>
      <c r="AX989" s="145"/>
      <c r="AY989" s="145"/>
      <c r="AZ989" s="145"/>
      <c r="BA989" s="145"/>
      <c r="BB989" s="145"/>
      <c r="BC989" s="145"/>
      <c r="BD989" s="145"/>
      <c r="BE989" s="145"/>
      <c r="BF989" s="145"/>
      <c r="BG989" s="145"/>
      <c r="BH989" s="145"/>
      <c r="BI989" s="145"/>
    </row>
    <row r="990" ht="14.25" customHeight="1">
      <c r="A990" s="111"/>
      <c r="B990" s="145"/>
      <c r="C990" s="178"/>
      <c r="D990" s="178"/>
      <c r="E990" s="179"/>
      <c r="F990" s="178"/>
      <c r="G990" s="145"/>
      <c r="H990" s="145"/>
      <c r="I990" s="178"/>
      <c r="J990" s="179"/>
      <c r="K990" s="178"/>
      <c r="L990" s="145"/>
      <c r="M990" s="145"/>
      <c r="N990" s="145"/>
      <c r="O990" s="145"/>
      <c r="P990" s="145"/>
      <c r="Q990" s="145"/>
      <c r="R990" s="145"/>
      <c r="S990" s="145"/>
      <c r="T990" s="145"/>
      <c r="U990" s="145"/>
      <c r="V990" s="145"/>
      <c r="W990" s="145"/>
      <c r="X990" s="145"/>
      <c r="Y990" s="145"/>
      <c r="Z990" s="145"/>
      <c r="AA990" s="145"/>
      <c r="AB990" s="145"/>
      <c r="AC990" s="145"/>
      <c r="AD990" s="145"/>
      <c r="AE990" s="145"/>
      <c r="AF990" s="145"/>
      <c r="AG990" s="145"/>
      <c r="AH990" s="145"/>
      <c r="AI990" s="145"/>
      <c r="AJ990" s="145"/>
      <c r="AK990" s="145"/>
      <c r="AL990" s="145"/>
      <c r="AM990" s="145"/>
      <c r="AN990" s="145"/>
      <c r="AO990" s="145"/>
      <c r="AP990" s="145"/>
      <c r="AQ990" s="145"/>
      <c r="AR990" s="145"/>
      <c r="AS990" s="145"/>
      <c r="AT990" s="145"/>
      <c r="AU990" s="145"/>
      <c r="AV990" s="145"/>
      <c r="AW990" s="145"/>
      <c r="AX990" s="145"/>
      <c r="AY990" s="145"/>
      <c r="AZ990" s="145"/>
      <c r="BA990" s="145"/>
      <c r="BB990" s="145"/>
      <c r="BC990" s="145"/>
      <c r="BD990" s="145"/>
      <c r="BE990" s="145"/>
      <c r="BF990" s="145"/>
      <c r="BG990" s="145"/>
      <c r="BH990" s="145"/>
      <c r="BI990" s="145"/>
    </row>
    <row r="991" ht="14.25" customHeight="1">
      <c r="A991" s="111"/>
      <c r="B991" s="145"/>
      <c r="C991" s="178"/>
      <c r="D991" s="178"/>
      <c r="E991" s="179"/>
      <c r="F991" s="178"/>
      <c r="G991" s="145"/>
      <c r="H991" s="145"/>
      <c r="I991" s="178"/>
      <c r="J991" s="179"/>
      <c r="K991" s="178"/>
      <c r="L991" s="145"/>
      <c r="M991" s="145"/>
      <c r="N991" s="145"/>
      <c r="O991" s="145"/>
      <c r="P991" s="145"/>
      <c r="Q991" s="145"/>
      <c r="R991" s="145"/>
      <c r="S991" s="145"/>
      <c r="T991" s="145"/>
      <c r="U991" s="145"/>
      <c r="V991" s="145"/>
      <c r="W991" s="145"/>
      <c r="X991" s="145"/>
      <c r="Y991" s="145"/>
      <c r="Z991" s="145"/>
      <c r="AA991" s="145"/>
      <c r="AB991" s="145"/>
      <c r="AC991" s="145"/>
      <c r="AD991" s="145"/>
      <c r="AE991" s="145"/>
      <c r="AF991" s="145"/>
      <c r="AG991" s="145"/>
      <c r="AH991" s="145"/>
      <c r="AI991" s="145"/>
      <c r="AJ991" s="145"/>
      <c r="AK991" s="145"/>
      <c r="AL991" s="145"/>
      <c r="AM991" s="145"/>
      <c r="AN991" s="145"/>
      <c r="AO991" s="145"/>
      <c r="AP991" s="145"/>
      <c r="AQ991" s="145"/>
      <c r="AR991" s="145"/>
      <c r="AS991" s="145"/>
      <c r="AT991" s="145"/>
      <c r="AU991" s="145"/>
      <c r="AV991" s="145"/>
      <c r="AW991" s="145"/>
      <c r="AX991" s="145"/>
      <c r="AY991" s="145"/>
      <c r="AZ991" s="145"/>
      <c r="BA991" s="145"/>
      <c r="BB991" s="145"/>
      <c r="BC991" s="145"/>
      <c r="BD991" s="145"/>
      <c r="BE991" s="145"/>
      <c r="BF991" s="145"/>
      <c r="BG991" s="145"/>
      <c r="BH991" s="145"/>
      <c r="BI991" s="145"/>
    </row>
    <row r="992" ht="14.25" customHeight="1">
      <c r="A992" s="111"/>
      <c r="B992" s="145"/>
      <c r="C992" s="178"/>
      <c r="D992" s="178"/>
      <c r="E992" s="179"/>
      <c r="F992" s="178"/>
      <c r="G992" s="145"/>
      <c r="H992" s="145"/>
      <c r="I992" s="178"/>
      <c r="J992" s="179"/>
      <c r="K992" s="178"/>
      <c r="L992" s="145"/>
      <c r="M992" s="145"/>
      <c r="N992" s="145"/>
      <c r="O992" s="145"/>
      <c r="P992" s="145"/>
      <c r="Q992" s="145"/>
      <c r="R992" s="145"/>
      <c r="S992" s="145"/>
      <c r="T992" s="145"/>
      <c r="U992" s="145"/>
      <c r="V992" s="145"/>
      <c r="W992" s="145"/>
      <c r="X992" s="145"/>
      <c r="Y992" s="145"/>
      <c r="Z992" s="145"/>
      <c r="AA992" s="145"/>
      <c r="AB992" s="145"/>
      <c r="AC992" s="145"/>
      <c r="AD992" s="145"/>
      <c r="AE992" s="145"/>
      <c r="AF992" s="145"/>
      <c r="AG992" s="145"/>
      <c r="AH992" s="145"/>
      <c r="AI992" s="145"/>
      <c r="AJ992" s="145"/>
      <c r="AK992" s="145"/>
      <c r="AL992" s="145"/>
      <c r="AM992" s="145"/>
      <c r="AN992" s="145"/>
      <c r="AO992" s="145"/>
      <c r="AP992" s="145"/>
      <c r="AQ992" s="145"/>
      <c r="AR992" s="145"/>
      <c r="AS992" s="145"/>
      <c r="AT992" s="145"/>
      <c r="AU992" s="145"/>
      <c r="AV992" s="145"/>
      <c r="AW992" s="145"/>
      <c r="AX992" s="145"/>
      <c r="AY992" s="145"/>
      <c r="AZ992" s="145"/>
      <c r="BA992" s="145"/>
      <c r="BB992" s="145"/>
      <c r="BC992" s="145"/>
      <c r="BD992" s="145"/>
      <c r="BE992" s="145"/>
      <c r="BF992" s="145"/>
      <c r="BG992" s="145"/>
      <c r="BH992" s="145"/>
      <c r="BI992" s="145"/>
    </row>
    <row r="993" ht="14.25" customHeight="1">
      <c r="A993" s="111"/>
      <c r="B993" s="145"/>
      <c r="C993" s="178"/>
      <c r="D993" s="178"/>
      <c r="E993" s="179"/>
      <c r="F993" s="178"/>
      <c r="G993" s="145"/>
      <c r="H993" s="145"/>
      <c r="I993" s="178"/>
      <c r="J993" s="179"/>
      <c r="K993" s="178"/>
      <c r="L993" s="145"/>
      <c r="M993" s="145"/>
      <c r="N993" s="145"/>
      <c r="O993" s="145"/>
      <c r="P993" s="145"/>
      <c r="Q993" s="145"/>
      <c r="R993" s="145"/>
      <c r="S993" s="145"/>
      <c r="T993" s="145"/>
      <c r="U993" s="145"/>
      <c r="V993" s="145"/>
      <c r="W993" s="145"/>
      <c r="X993" s="145"/>
      <c r="Y993" s="145"/>
      <c r="Z993" s="145"/>
      <c r="AA993" s="145"/>
      <c r="AB993" s="145"/>
      <c r="AC993" s="145"/>
      <c r="AD993" s="145"/>
      <c r="AE993" s="145"/>
      <c r="AF993" s="145"/>
      <c r="AG993" s="145"/>
      <c r="AH993" s="145"/>
      <c r="AI993" s="145"/>
      <c r="AJ993" s="145"/>
      <c r="AK993" s="145"/>
      <c r="AL993" s="145"/>
      <c r="AM993" s="145"/>
      <c r="AN993" s="145"/>
      <c r="AO993" s="145"/>
      <c r="AP993" s="145"/>
      <c r="AQ993" s="145"/>
      <c r="AR993" s="145"/>
      <c r="AS993" s="145"/>
      <c r="AT993" s="145"/>
      <c r="AU993" s="145"/>
      <c r="AV993" s="145"/>
      <c r="AW993" s="145"/>
      <c r="AX993" s="145"/>
      <c r="AY993" s="145"/>
      <c r="AZ993" s="145"/>
      <c r="BA993" s="145"/>
      <c r="BB993" s="145"/>
      <c r="BC993" s="145"/>
      <c r="BD993" s="145"/>
      <c r="BE993" s="145"/>
      <c r="BF993" s="145"/>
      <c r="BG993" s="145"/>
      <c r="BH993" s="145"/>
      <c r="BI993" s="145"/>
    </row>
    <row r="994" ht="14.25" customHeight="1">
      <c r="A994" s="111"/>
      <c r="B994" s="145"/>
      <c r="C994" s="178"/>
      <c r="D994" s="178"/>
      <c r="E994" s="179"/>
      <c r="F994" s="178"/>
      <c r="G994" s="145"/>
      <c r="H994" s="145"/>
      <c r="I994" s="178"/>
      <c r="J994" s="179"/>
      <c r="K994" s="178"/>
      <c r="L994" s="145"/>
      <c r="M994" s="145"/>
      <c r="N994" s="145"/>
      <c r="O994" s="145"/>
      <c r="P994" s="145"/>
      <c r="Q994" s="145"/>
      <c r="R994" s="145"/>
      <c r="S994" s="145"/>
      <c r="T994" s="145"/>
      <c r="U994" s="145"/>
      <c r="V994" s="145"/>
      <c r="W994" s="145"/>
      <c r="X994" s="145"/>
      <c r="Y994" s="145"/>
      <c r="Z994" s="145"/>
      <c r="AA994" s="145"/>
      <c r="AB994" s="145"/>
      <c r="AC994" s="145"/>
      <c r="AD994" s="145"/>
      <c r="AE994" s="145"/>
      <c r="AF994" s="145"/>
      <c r="AG994" s="145"/>
      <c r="AH994" s="145"/>
      <c r="AI994" s="145"/>
      <c r="AJ994" s="145"/>
      <c r="AK994" s="145"/>
      <c r="AL994" s="145"/>
      <c r="AM994" s="145"/>
      <c r="AN994" s="145"/>
      <c r="AO994" s="145"/>
      <c r="AP994" s="145"/>
      <c r="AQ994" s="145"/>
      <c r="AR994" s="145"/>
      <c r="AS994" s="145"/>
      <c r="AT994" s="145"/>
      <c r="AU994" s="145"/>
      <c r="AV994" s="145"/>
      <c r="AW994" s="145"/>
      <c r="AX994" s="145"/>
      <c r="AY994" s="145"/>
      <c r="AZ994" s="145"/>
      <c r="BA994" s="145"/>
      <c r="BB994" s="145"/>
      <c r="BC994" s="145"/>
      <c r="BD994" s="145"/>
      <c r="BE994" s="145"/>
      <c r="BF994" s="145"/>
      <c r="BG994" s="145"/>
      <c r="BH994" s="145"/>
      <c r="BI994" s="145"/>
    </row>
    <row r="995" ht="14.25" customHeight="1">
      <c r="A995" s="111"/>
      <c r="B995" s="145"/>
      <c r="C995" s="178"/>
      <c r="D995" s="178"/>
      <c r="E995" s="179"/>
      <c r="F995" s="178"/>
      <c r="G995" s="145"/>
      <c r="H995" s="145"/>
      <c r="I995" s="178"/>
      <c r="J995" s="179"/>
      <c r="K995" s="178"/>
      <c r="L995" s="145"/>
      <c r="M995" s="145"/>
      <c r="N995" s="145"/>
      <c r="O995" s="145"/>
      <c r="P995" s="145"/>
      <c r="Q995" s="145"/>
      <c r="R995" s="145"/>
      <c r="S995" s="145"/>
      <c r="T995" s="145"/>
      <c r="U995" s="145"/>
      <c r="V995" s="145"/>
      <c r="W995" s="145"/>
      <c r="X995" s="145"/>
      <c r="Y995" s="145"/>
      <c r="Z995" s="145"/>
      <c r="AA995" s="145"/>
      <c r="AB995" s="145"/>
      <c r="AC995" s="145"/>
      <c r="AD995" s="145"/>
      <c r="AE995" s="145"/>
      <c r="AF995" s="145"/>
      <c r="AG995" s="145"/>
      <c r="AH995" s="145"/>
      <c r="AI995" s="145"/>
      <c r="AJ995" s="145"/>
      <c r="AK995" s="145"/>
      <c r="AL995" s="145"/>
      <c r="AM995" s="145"/>
      <c r="AN995" s="145"/>
      <c r="AO995" s="145"/>
      <c r="AP995" s="145"/>
      <c r="AQ995" s="145"/>
      <c r="AR995" s="145"/>
      <c r="AS995" s="145"/>
      <c r="AT995" s="145"/>
      <c r="AU995" s="145"/>
      <c r="AV995" s="145"/>
      <c r="AW995" s="145"/>
      <c r="AX995" s="145"/>
      <c r="AY995" s="145"/>
      <c r="AZ995" s="145"/>
      <c r="BA995" s="145"/>
      <c r="BB995" s="145"/>
      <c r="BC995" s="145"/>
      <c r="BD995" s="145"/>
      <c r="BE995" s="145"/>
      <c r="BF995" s="145"/>
      <c r="BG995" s="145"/>
      <c r="BH995" s="145"/>
      <c r="BI995" s="145"/>
    </row>
  </sheetData>
  <conditionalFormatting sqref="I4:I6">
    <cfRule type="cellIs" dxfId="9" priority="1" operator="lessThanOrEqual">
      <formula>3</formula>
    </cfRule>
  </conditionalFormatting>
  <conditionalFormatting sqref="K4:K6">
    <cfRule type="cellIs" dxfId="6" priority="2" operator="equal">
      <formula>1</formula>
    </cfRule>
  </conditionalFormatting>
  <conditionalFormatting sqref="K4:K6">
    <cfRule type="cellIs" dxfId="7" priority="3" operator="equal">
      <formula>2</formula>
    </cfRule>
  </conditionalFormatting>
  <conditionalFormatting sqref="K4:K6">
    <cfRule type="cellIs" dxfId="8" priority="4" operator="equal">
      <formula>3</formula>
    </cfRule>
  </conditionalFormatting>
  <printOptions/>
  <pageMargins bottom="0.75" footer="0.0" header="0.0" left="0.25" right="0.25" top="0.75"/>
  <pageSetup paperSize="9" orientation="landscape"/>
  <drawing r:id="rId1"/>
  <tableParts count="6">
    <tablePart r:id="rId8"/>
    <tablePart r:id="rId9"/>
    <tablePart r:id="rId10"/>
    <tablePart r:id="rId11"/>
    <tablePart r:id="rId12"/>
    <tablePart r:id="rId1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41B48"/>
    <outlinePr summaryBelow="0" summaryRight="0"/>
    <pageSetUpPr fitToPage="1"/>
  </sheetPr>
  <sheetViews>
    <sheetView showGridLines="0" workbookViewId="0"/>
  </sheetViews>
  <sheetFormatPr customHeight="1" defaultColWidth="14.43" defaultRowHeight="15.0"/>
  <cols>
    <col customWidth="1" min="1" max="1" width="1.86"/>
    <col customWidth="1" min="2" max="2" width="8.29"/>
    <col customWidth="1" min="3" max="3" width="19.71"/>
    <col customWidth="1" min="4" max="4" width="7.57"/>
    <col customWidth="1" min="5" max="5" width="24.14"/>
    <col customWidth="1" hidden="1" min="6" max="7" width="13.0"/>
    <col customWidth="1" min="8" max="11" width="13.0"/>
  </cols>
  <sheetData>
    <row r="1">
      <c r="A1" s="68"/>
      <c r="B1" s="69" t="s">
        <v>1</v>
      </c>
      <c r="F1" s="70" t="str">
        <f>HYPERLINK("https://docs.google.com/spreadsheets/d/e/2PACX-1vS1roU38t4rAuJHFnqHtt8bXDJobvKv1wBWROBMnAYM43MHo7OvDTmYFhRIq1asbs46PYB54OPsfv7c/pubhtml#gid=1478102671", "Zpět na rozcestník")</f>
        <v>Zpět na rozcestník</v>
      </c>
    </row>
    <row r="2" ht="14.25" customHeight="1">
      <c r="A2" s="71"/>
      <c r="B2" s="10"/>
      <c r="C2" s="11"/>
      <c r="D2" s="12"/>
      <c r="H2" s="10"/>
      <c r="J2" s="13"/>
      <c r="K2" s="13"/>
    </row>
    <row r="3">
      <c r="A3" s="72"/>
      <c r="B3" s="73" t="s">
        <v>42</v>
      </c>
      <c r="C3" s="74" t="s">
        <v>2</v>
      </c>
      <c r="D3" s="75" t="s">
        <v>3</v>
      </c>
      <c r="E3" s="74" t="s">
        <v>4</v>
      </c>
      <c r="F3" s="76" t="s">
        <v>10</v>
      </c>
      <c r="G3" s="77" t="s">
        <v>12</v>
      </c>
      <c r="H3" s="78" t="s">
        <v>13</v>
      </c>
      <c r="I3" s="79" t="s">
        <v>14</v>
      </c>
      <c r="J3" s="80" t="s">
        <v>15</v>
      </c>
      <c r="K3" s="81" t="s">
        <v>16</v>
      </c>
    </row>
    <row r="4" ht="18.0" customHeight="1">
      <c r="A4" s="82"/>
      <c r="B4" s="83">
        <f>'L1D ml.'!A4</f>
        <v>2</v>
      </c>
      <c r="C4" s="84" t="str">
        <f>'L1D ml.'!B4</f>
        <v>Laura Vocetková</v>
      </c>
      <c r="D4" s="85">
        <f>'L1D ml.'!C4</f>
        <v>2020</v>
      </c>
      <c r="E4" s="84" t="str">
        <f>'L1D ml.'!D4</f>
        <v>TJ Sokol Žižkov I</v>
      </c>
      <c r="F4" s="86">
        <f>'L1D ml.'!J4</f>
        <v>2.3</v>
      </c>
      <c r="G4" s="87">
        <f>'L1D ml.'!Q4</f>
        <v>10.7</v>
      </c>
      <c r="H4" s="88">
        <f t="shared" ref="H4:H16" si="1">IF(F4="","",F4+G4)</f>
        <v>13</v>
      </c>
      <c r="I4" s="89">
        <f t="shared" ref="I4:I16" si="2">IF(H4="","",_xlfn.RANK.EQ(H4,H$4:H$16))</f>
        <v>13</v>
      </c>
      <c r="J4" s="90" t="str">
        <f>'L1D ml.'!Z4</f>
        <v/>
      </c>
      <c r="K4" s="91" t="str">
        <f t="shared" ref="K4:K16" si="3">IF(J4="","",_xlfn.RANK.EQ(J4,J$4:J$16))</f>
        <v/>
      </c>
    </row>
    <row r="5" ht="18.0" customHeight="1">
      <c r="A5" s="82"/>
      <c r="B5" s="92">
        <f>'L1D ml.'!A5</f>
        <v>9</v>
      </c>
      <c r="C5" s="93" t="str">
        <f>'L1D ml.'!B5</f>
        <v>Daniela Rebelo </v>
      </c>
      <c r="D5" s="94">
        <f>'L1D ml.'!C5</f>
        <v>2019</v>
      </c>
      <c r="E5" s="93" t="str">
        <f>'L1D ml.'!D5</f>
        <v>TJ Sokol Žižkov I</v>
      </c>
      <c r="F5" s="95">
        <f>'L1D ml.'!J5</f>
        <v>2.5</v>
      </c>
      <c r="G5" s="87">
        <f>'L1D ml.'!Q5</f>
        <v>12.3</v>
      </c>
      <c r="H5" s="88">
        <f t="shared" si="1"/>
        <v>14.8</v>
      </c>
      <c r="I5" s="89">
        <f t="shared" si="2"/>
        <v>12</v>
      </c>
      <c r="J5" s="90" t="str">
        <f>'L1D ml.'!Z5</f>
        <v/>
      </c>
      <c r="K5" s="91" t="str">
        <f t="shared" si="3"/>
        <v/>
      </c>
    </row>
    <row r="6" ht="18.0" customHeight="1">
      <c r="A6" s="82"/>
      <c r="B6" s="92">
        <f>'L1D ml.'!A6</f>
        <v>4</v>
      </c>
      <c r="C6" s="93" t="str">
        <f>'L1D ml.'!B6</f>
        <v>Marie Prátová</v>
      </c>
      <c r="D6" s="94">
        <f>'L1D ml.'!C6</f>
        <v>2018</v>
      </c>
      <c r="E6" s="93" t="str">
        <f>'L1D ml.'!D6</f>
        <v>TJ Sokol Žižkov II</v>
      </c>
      <c r="F6" s="95">
        <f>'L1D ml.'!J6</f>
        <v>2</v>
      </c>
      <c r="G6" s="87">
        <f>'L1D ml.'!Q6</f>
        <v>13</v>
      </c>
      <c r="H6" s="88">
        <f t="shared" si="1"/>
        <v>15</v>
      </c>
      <c r="I6" s="89">
        <f t="shared" si="2"/>
        <v>11</v>
      </c>
      <c r="J6" s="90" t="str">
        <f>'L1D ml.'!Z6</f>
        <v/>
      </c>
      <c r="K6" s="91" t="str">
        <f t="shared" si="3"/>
        <v/>
      </c>
    </row>
    <row r="7" ht="18.0" customHeight="1">
      <c r="A7" s="82"/>
      <c r="B7" s="92">
        <f>'L1D ml.'!A7</f>
        <v>8</v>
      </c>
      <c r="C7" s="93" t="str">
        <f>'L1D ml.'!B7</f>
        <v>Eliška Hladíková</v>
      </c>
      <c r="D7" s="94">
        <f>'L1D ml.'!C7</f>
        <v>2020</v>
      </c>
      <c r="E7" s="93" t="str">
        <f>'L1D ml.'!D7</f>
        <v>TJ Sokol Žižkov II</v>
      </c>
      <c r="F7" s="95">
        <f>'L1D ml.'!J7</f>
        <v>2.3</v>
      </c>
      <c r="G7" s="87">
        <f>'L1D ml.'!Q7</f>
        <v>13.5</v>
      </c>
      <c r="H7" s="88">
        <f t="shared" si="1"/>
        <v>15.8</v>
      </c>
      <c r="I7" s="89">
        <f t="shared" si="2"/>
        <v>10</v>
      </c>
      <c r="J7" s="90" t="str">
        <f>'L1D ml.'!Z7</f>
        <v/>
      </c>
      <c r="K7" s="91" t="str">
        <f t="shared" si="3"/>
        <v/>
      </c>
    </row>
    <row r="8" ht="18.0" customHeight="1">
      <c r="A8" s="82"/>
      <c r="B8" s="92">
        <f>'L1D ml.'!A8</f>
        <v>10</v>
      </c>
      <c r="C8" s="93" t="str">
        <f>'L1D ml.'!B8</f>
        <v>Zorka Vonášková</v>
      </c>
      <c r="D8" s="94">
        <f>'L1D ml.'!C8</f>
        <v>2020</v>
      </c>
      <c r="E8" s="93" t="str">
        <f>'L1D ml.'!D8</f>
        <v>Trampolíny Litoměřice</v>
      </c>
      <c r="F8" s="95">
        <f>'L1D ml.'!J8</f>
        <v>5.6</v>
      </c>
      <c r="G8" s="87">
        <f>'L1D ml.'!Q8</f>
        <v>13.7</v>
      </c>
      <c r="H8" s="88">
        <f t="shared" si="1"/>
        <v>19.3</v>
      </c>
      <c r="I8" s="89">
        <f t="shared" si="2"/>
        <v>9</v>
      </c>
      <c r="J8" s="90" t="str">
        <f>'L1D ml.'!Z8</f>
        <v/>
      </c>
      <c r="K8" s="91" t="str">
        <f t="shared" si="3"/>
        <v/>
      </c>
    </row>
    <row r="9" ht="18.0" customHeight="1">
      <c r="A9" s="82"/>
      <c r="B9" s="96">
        <f>'L1D ml.'!A9</f>
        <v>12</v>
      </c>
      <c r="C9" s="97" t="str">
        <f>'L1D ml.'!B9</f>
        <v>Viktorie Zrůbecká</v>
      </c>
      <c r="D9" s="98">
        <f>'L1D ml.'!C9</f>
        <v>2018</v>
      </c>
      <c r="E9" s="97" t="str">
        <f>'L1D ml.'!D9</f>
        <v>TJ Aero Odolena Voda</v>
      </c>
      <c r="F9" s="99">
        <f>'L1D ml.'!J9</f>
        <v>14.9</v>
      </c>
      <c r="G9" s="100">
        <f>'L1D ml.'!Q9</f>
        <v>14.7</v>
      </c>
      <c r="H9" s="88">
        <f t="shared" si="1"/>
        <v>29.6</v>
      </c>
      <c r="I9" s="89">
        <f t="shared" si="2"/>
        <v>4</v>
      </c>
      <c r="J9" s="90">
        <f>'L1D ml.'!Z9</f>
        <v>15.7</v>
      </c>
      <c r="K9" s="91">
        <f t="shared" si="3"/>
        <v>1</v>
      </c>
    </row>
    <row r="10" ht="18.0" customHeight="1">
      <c r="A10" s="82"/>
      <c r="B10" s="96">
        <f>'L1D ml.'!A10</f>
        <v>1</v>
      </c>
      <c r="C10" s="97" t="str">
        <f>'L1D ml.'!B10</f>
        <v>Eva Valentová</v>
      </c>
      <c r="D10" s="98">
        <f>'L1D ml.'!C10</f>
        <v>2017</v>
      </c>
      <c r="E10" s="97" t="str">
        <f>'L1D ml.'!D10</f>
        <v>Trampolíny Liberec</v>
      </c>
      <c r="F10" s="99">
        <f>'L1D ml.'!J10</f>
        <v>15.2</v>
      </c>
      <c r="G10" s="100">
        <f>'L1D ml.'!Q10</f>
        <v>15</v>
      </c>
      <c r="H10" s="88">
        <f t="shared" si="1"/>
        <v>30.2</v>
      </c>
      <c r="I10" s="89">
        <f t="shared" si="2"/>
        <v>3</v>
      </c>
      <c r="J10" s="90">
        <f>'L1D ml.'!Z10</f>
        <v>15.2</v>
      </c>
      <c r="K10" s="91">
        <f t="shared" si="3"/>
        <v>2</v>
      </c>
    </row>
    <row r="11" ht="18.0" customHeight="1">
      <c r="A11" s="82"/>
      <c r="B11" s="96">
        <f>'L1D ml.'!A11</f>
        <v>7</v>
      </c>
      <c r="C11" s="97" t="str">
        <f>'L1D ml.'!B11</f>
        <v>Josefína Jakubcová</v>
      </c>
      <c r="D11" s="98">
        <f>'L1D ml.'!C11</f>
        <v>2018</v>
      </c>
      <c r="E11" s="97" t="str">
        <f>'L1D ml.'!D11</f>
        <v>TJ Sokol Dvůr Králové n. L.</v>
      </c>
      <c r="F11" s="99">
        <f>'L1D ml.'!J11</f>
        <v>14.2</v>
      </c>
      <c r="G11" s="100">
        <f>'L1D ml.'!Q11</f>
        <v>15</v>
      </c>
      <c r="H11" s="88">
        <f t="shared" si="1"/>
        <v>29.2</v>
      </c>
      <c r="I11" s="89">
        <f t="shared" si="2"/>
        <v>5</v>
      </c>
      <c r="J11" s="90">
        <f>'L1D ml.'!Z11</f>
        <v>15</v>
      </c>
      <c r="K11" s="91">
        <f t="shared" si="3"/>
        <v>3</v>
      </c>
    </row>
    <row r="12" ht="18.0" customHeight="1">
      <c r="A12" s="82"/>
      <c r="B12" s="92">
        <f>'L1D ml.'!A12</f>
        <v>6</v>
      </c>
      <c r="C12" s="93" t="str">
        <f>'L1D ml.'!B12</f>
        <v>Timea Ivászenko </v>
      </c>
      <c r="D12" s="94">
        <f>'L1D ml.'!C12</f>
        <v>2017</v>
      </c>
      <c r="E12" s="93" t="str">
        <f>'L1D ml.'!D12</f>
        <v>TJ Sokol Žižkov I</v>
      </c>
      <c r="F12" s="95">
        <f>'L1D ml.'!J12</f>
        <v>12.9</v>
      </c>
      <c r="G12" s="87">
        <f>'L1D ml.'!Q12</f>
        <v>13.8</v>
      </c>
      <c r="H12" s="88">
        <f t="shared" si="1"/>
        <v>26.7</v>
      </c>
      <c r="I12" s="89">
        <f t="shared" si="2"/>
        <v>6</v>
      </c>
      <c r="J12" s="90">
        <f>'L1D ml.'!Z12</f>
        <v>13.9</v>
      </c>
      <c r="K12" s="91">
        <f t="shared" si="3"/>
        <v>4</v>
      </c>
    </row>
    <row r="13" ht="18.0" customHeight="1">
      <c r="A13" s="82"/>
      <c r="B13" s="92">
        <f>'L1D ml.'!A13</f>
        <v>5</v>
      </c>
      <c r="C13" s="93" t="str">
        <f>'L1D ml.'!B13</f>
        <v>Stella Topičová</v>
      </c>
      <c r="D13" s="94">
        <f>'L1D ml.'!C13</f>
        <v>2020</v>
      </c>
      <c r="E13" s="93" t="str">
        <f>'L1D ml.'!D13</f>
        <v>TJ Sokol Žižkov I</v>
      </c>
      <c r="F13" s="95">
        <f>'L1D ml.'!J13</f>
        <v>15.2</v>
      </c>
      <c r="G13" s="87">
        <f>'L1D ml.'!Q13</f>
        <v>15.1</v>
      </c>
      <c r="H13" s="88">
        <f t="shared" si="1"/>
        <v>30.3</v>
      </c>
      <c r="I13" s="89">
        <f t="shared" si="2"/>
        <v>2</v>
      </c>
      <c r="J13" s="90">
        <f>'L1D ml.'!Z13</f>
        <v>13.9</v>
      </c>
      <c r="K13" s="91">
        <f t="shared" si="3"/>
        <v>4</v>
      </c>
    </row>
    <row r="14" ht="18.0" customHeight="1">
      <c r="A14" s="82"/>
      <c r="B14" s="92">
        <f>'L1D ml.'!A14</f>
        <v>3</v>
      </c>
      <c r="C14" s="93" t="str">
        <f>'L1D ml.'!B14</f>
        <v>Erika Thomasová</v>
      </c>
      <c r="D14" s="94">
        <f>'L1D ml.'!C14</f>
        <v>2017</v>
      </c>
      <c r="E14" s="93" t="str">
        <f>'L1D ml.'!D14</f>
        <v>Trampolíny Brno</v>
      </c>
      <c r="F14" s="95">
        <f>'L1D ml.'!J14</f>
        <v>13.7</v>
      </c>
      <c r="G14" s="87">
        <f>'L1D ml.'!Q14</f>
        <v>12</v>
      </c>
      <c r="H14" s="88">
        <f t="shared" si="1"/>
        <v>25.7</v>
      </c>
      <c r="I14" s="89">
        <f t="shared" si="2"/>
        <v>8</v>
      </c>
      <c r="J14" s="90">
        <f>'L1D ml.'!Z14</f>
        <v>12.6</v>
      </c>
      <c r="K14" s="91">
        <f t="shared" si="3"/>
        <v>6</v>
      </c>
    </row>
    <row r="15" ht="18.0" customHeight="1">
      <c r="A15" s="82"/>
      <c r="B15" s="92">
        <f>'L1D ml.'!A15</f>
        <v>13</v>
      </c>
      <c r="C15" s="93" t="str">
        <f>'L1D ml.'!B15</f>
        <v>Eliška Doležalová</v>
      </c>
      <c r="D15" s="94">
        <f>'L1D ml.'!C15</f>
        <v>2017</v>
      </c>
      <c r="E15" s="93" t="str">
        <f>'L1D ml.'!D15</f>
        <v>Tj Aero Odolená Voda</v>
      </c>
      <c r="F15" s="95">
        <f>'L1D ml.'!J15</f>
        <v>13.2</v>
      </c>
      <c r="G15" s="87">
        <f>'L1D ml.'!Q15</f>
        <v>12.9</v>
      </c>
      <c r="H15" s="88">
        <f t="shared" si="1"/>
        <v>26.1</v>
      </c>
      <c r="I15" s="89">
        <f t="shared" si="2"/>
        <v>7</v>
      </c>
      <c r="J15" s="90">
        <f>'L1D ml.'!Z15</f>
        <v>12.6</v>
      </c>
      <c r="K15" s="91">
        <f t="shared" si="3"/>
        <v>6</v>
      </c>
    </row>
    <row r="16" ht="18.0" customHeight="1">
      <c r="A16" s="101"/>
      <c r="B16" s="102">
        <f>'L1D ml.'!A16</f>
        <v>11</v>
      </c>
      <c r="C16" s="103" t="str">
        <f>'L1D ml.'!B16</f>
        <v>Karolína Zemanová</v>
      </c>
      <c r="D16" s="104">
        <f>'L1D ml.'!C16</f>
        <v>2020</v>
      </c>
      <c r="E16" s="103" t="str">
        <f>'L1D ml.'!D16</f>
        <v>Trampolíny Litoměřice</v>
      </c>
      <c r="F16" s="105">
        <f>'L1D ml.'!J16</f>
        <v>15.9</v>
      </c>
      <c r="G16" s="106">
        <f>'L1D ml.'!Q16</f>
        <v>16.1</v>
      </c>
      <c r="H16" s="107">
        <f t="shared" si="1"/>
        <v>32</v>
      </c>
      <c r="I16" s="108">
        <f t="shared" si="2"/>
        <v>1</v>
      </c>
      <c r="J16" s="109">
        <f>'L1D ml.'!Z16</f>
        <v>8.2</v>
      </c>
      <c r="K16" s="110">
        <f t="shared" si="3"/>
        <v>8</v>
      </c>
    </row>
    <row r="17" ht="18.0" customHeight="1">
      <c r="A17" s="111"/>
      <c r="B17" s="112"/>
      <c r="C17" s="112"/>
      <c r="D17" s="112"/>
      <c r="E17" s="112"/>
      <c r="F17" s="112"/>
      <c r="G17" s="112"/>
      <c r="H17" s="112"/>
      <c r="I17" s="112"/>
      <c r="J17" s="112"/>
      <c r="K17" s="112"/>
    </row>
    <row r="18">
      <c r="A18" s="111"/>
    </row>
    <row r="19">
      <c r="A19" s="111"/>
    </row>
    <row r="20">
      <c r="A20" s="111"/>
    </row>
    <row r="21">
      <c r="A21" s="111"/>
    </row>
    <row r="22">
      <c r="A22" s="111"/>
    </row>
    <row r="23">
      <c r="A23" s="111"/>
    </row>
    <row r="24">
      <c r="A24" s="111"/>
    </row>
    <row r="25">
      <c r="A25" s="111"/>
    </row>
    <row r="26">
      <c r="A26" s="111"/>
    </row>
    <row r="27">
      <c r="A27" s="111"/>
    </row>
    <row r="28">
      <c r="A28" s="111"/>
    </row>
    <row r="29">
      <c r="A29" s="111"/>
    </row>
    <row r="30">
      <c r="A30" s="111"/>
    </row>
    <row r="31">
      <c r="A31" s="111"/>
    </row>
    <row r="32">
      <c r="A32" s="111"/>
    </row>
    <row r="33">
      <c r="A33" s="111"/>
    </row>
    <row r="34">
      <c r="A34" s="111"/>
    </row>
    <row r="35">
      <c r="A35" s="111"/>
    </row>
    <row r="36">
      <c r="A36" s="111"/>
    </row>
    <row r="37">
      <c r="A37" s="111"/>
    </row>
    <row r="38">
      <c r="A38" s="111"/>
    </row>
    <row r="39">
      <c r="A39" s="111"/>
    </row>
    <row r="40">
      <c r="A40" s="111"/>
    </row>
    <row r="41">
      <c r="A41" s="111"/>
    </row>
    <row r="42">
      <c r="A42" s="111"/>
    </row>
    <row r="43">
      <c r="A43" s="111"/>
    </row>
    <row r="44">
      <c r="A44" s="111"/>
    </row>
    <row r="45">
      <c r="A45" s="111"/>
    </row>
    <row r="46">
      <c r="A46" s="111"/>
    </row>
    <row r="47">
      <c r="A47" s="111"/>
    </row>
    <row r="48">
      <c r="A48" s="111"/>
    </row>
    <row r="49">
      <c r="A49" s="111"/>
    </row>
    <row r="50">
      <c r="A50" s="111"/>
    </row>
    <row r="51">
      <c r="A51" s="111"/>
    </row>
    <row r="52">
      <c r="A52" s="111"/>
    </row>
    <row r="53">
      <c r="A53" s="111"/>
    </row>
    <row r="54">
      <c r="A54" s="111"/>
    </row>
    <row r="55">
      <c r="A55" s="111"/>
    </row>
    <row r="56">
      <c r="A56" s="111"/>
    </row>
    <row r="57">
      <c r="A57" s="111"/>
    </row>
    <row r="58">
      <c r="A58" s="111"/>
    </row>
    <row r="59">
      <c r="A59" s="111"/>
    </row>
    <row r="60">
      <c r="A60" s="111"/>
    </row>
    <row r="61">
      <c r="A61" s="111"/>
    </row>
    <row r="62">
      <c r="A62" s="111"/>
    </row>
    <row r="63">
      <c r="A63" s="111"/>
    </row>
    <row r="64">
      <c r="A64" s="111"/>
    </row>
    <row r="65">
      <c r="A65" s="111"/>
    </row>
    <row r="66">
      <c r="A66" s="111"/>
    </row>
    <row r="67">
      <c r="A67" s="111"/>
    </row>
    <row r="68">
      <c r="A68" s="111"/>
    </row>
    <row r="69">
      <c r="A69" s="111"/>
    </row>
    <row r="70">
      <c r="A70" s="111"/>
    </row>
    <row r="71">
      <c r="A71" s="111"/>
    </row>
    <row r="72">
      <c r="A72" s="111"/>
    </row>
    <row r="73">
      <c r="A73" s="111"/>
    </row>
    <row r="74">
      <c r="A74" s="111"/>
    </row>
    <row r="75">
      <c r="A75" s="111"/>
    </row>
    <row r="76">
      <c r="A76" s="111"/>
    </row>
    <row r="77">
      <c r="A77" s="111"/>
    </row>
    <row r="78">
      <c r="A78" s="111"/>
    </row>
    <row r="79">
      <c r="A79" s="111"/>
    </row>
    <row r="80">
      <c r="A80" s="111"/>
    </row>
    <row r="81">
      <c r="A81" s="111"/>
    </row>
    <row r="82">
      <c r="A82" s="111"/>
    </row>
    <row r="83">
      <c r="A83" s="111"/>
    </row>
    <row r="84">
      <c r="A84" s="111"/>
    </row>
    <row r="85">
      <c r="A85" s="111"/>
    </row>
    <row r="86">
      <c r="A86" s="111"/>
    </row>
    <row r="87">
      <c r="A87" s="111"/>
    </row>
    <row r="88">
      <c r="A88" s="111"/>
    </row>
    <row r="89">
      <c r="A89" s="111"/>
    </row>
    <row r="90">
      <c r="A90" s="111"/>
    </row>
    <row r="91">
      <c r="A91" s="111"/>
    </row>
    <row r="92">
      <c r="A92" s="111"/>
    </row>
    <row r="93">
      <c r="A93" s="111"/>
    </row>
    <row r="94">
      <c r="A94" s="111"/>
    </row>
    <row r="95">
      <c r="A95" s="111"/>
    </row>
    <row r="96">
      <c r="A96" s="111"/>
    </row>
    <row r="97">
      <c r="A97" s="111"/>
    </row>
    <row r="98">
      <c r="A98" s="111"/>
    </row>
    <row r="99">
      <c r="A99" s="111"/>
    </row>
    <row r="100">
      <c r="A100" s="111"/>
    </row>
    <row r="101">
      <c r="A101" s="111"/>
    </row>
    <row r="102">
      <c r="A102" s="111"/>
    </row>
    <row r="103">
      <c r="A103" s="111"/>
    </row>
    <row r="104">
      <c r="A104" s="111"/>
    </row>
    <row r="105">
      <c r="A105" s="111"/>
    </row>
    <row r="106">
      <c r="A106" s="111"/>
    </row>
    <row r="107">
      <c r="A107" s="111"/>
    </row>
    <row r="108">
      <c r="A108" s="111"/>
    </row>
    <row r="109">
      <c r="A109" s="111"/>
    </row>
    <row r="110">
      <c r="A110" s="111"/>
    </row>
    <row r="111">
      <c r="A111" s="111"/>
    </row>
    <row r="112">
      <c r="A112" s="111"/>
    </row>
    <row r="113">
      <c r="A113" s="111"/>
    </row>
    <row r="114">
      <c r="A114" s="111"/>
    </row>
    <row r="115">
      <c r="A115" s="111"/>
    </row>
    <row r="116">
      <c r="A116" s="111"/>
    </row>
    <row r="117">
      <c r="A117" s="111"/>
    </row>
    <row r="118">
      <c r="A118" s="111"/>
    </row>
    <row r="119">
      <c r="A119" s="111"/>
    </row>
    <row r="120">
      <c r="A120" s="111"/>
    </row>
    <row r="121">
      <c r="A121" s="111"/>
    </row>
    <row r="122">
      <c r="A122" s="111"/>
    </row>
    <row r="123">
      <c r="A123" s="111"/>
    </row>
    <row r="124">
      <c r="A124" s="111"/>
    </row>
    <row r="125">
      <c r="A125" s="111"/>
    </row>
    <row r="126">
      <c r="A126" s="111"/>
    </row>
    <row r="127">
      <c r="A127" s="111"/>
    </row>
    <row r="128">
      <c r="A128" s="111"/>
    </row>
    <row r="129">
      <c r="A129" s="111"/>
    </row>
    <row r="130">
      <c r="A130" s="111"/>
    </row>
    <row r="131">
      <c r="A131" s="111"/>
    </row>
    <row r="132">
      <c r="A132" s="111"/>
    </row>
    <row r="133">
      <c r="A133" s="111"/>
    </row>
    <row r="134">
      <c r="A134" s="111"/>
    </row>
    <row r="135">
      <c r="A135" s="111"/>
    </row>
    <row r="136">
      <c r="A136" s="111"/>
    </row>
    <row r="137">
      <c r="A137" s="111"/>
    </row>
    <row r="138">
      <c r="A138" s="111"/>
    </row>
    <row r="139">
      <c r="A139" s="111"/>
    </row>
    <row r="140">
      <c r="A140" s="111"/>
    </row>
    <row r="141">
      <c r="A141" s="111"/>
    </row>
    <row r="142">
      <c r="A142" s="111"/>
    </row>
    <row r="143">
      <c r="A143" s="111"/>
    </row>
    <row r="144">
      <c r="A144" s="111"/>
    </row>
    <row r="145">
      <c r="A145" s="111"/>
    </row>
    <row r="146">
      <c r="A146" s="111"/>
    </row>
    <row r="147">
      <c r="A147" s="111"/>
    </row>
    <row r="148">
      <c r="A148" s="111"/>
    </row>
    <row r="149">
      <c r="A149" s="111"/>
    </row>
    <row r="150">
      <c r="A150" s="111"/>
    </row>
    <row r="151">
      <c r="A151" s="111"/>
    </row>
    <row r="152">
      <c r="A152" s="111"/>
    </row>
    <row r="153">
      <c r="A153" s="111"/>
    </row>
    <row r="154">
      <c r="A154" s="111"/>
    </row>
    <row r="155">
      <c r="A155" s="111"/>
    </row>
    <row r="156">
      <c r="A156" s="111"/>
    </row>
    <row r="157">
      <c r="A157" s="111"/>
    </row>
    <row r="158">
      <c r="A158" s="111"/>
    </row>
    <row r="159">
      <c r="A159" s="111"/>
    </row>
    <row r="160">
      <c r="A160" s="111"/>
    </row>
    <row r="161">
      <c r="A161" s="111"/>
    </row>
    <row r="162">
      <c r="A162" s="111"/>
    </row>
    <row r="163">
      <c r="A163" s="111"/>
    </row>
    <row r="164">
      <c r="A164" s="111"/>
    </row>
    <row r="165">
      <c r="A165" s="111"/>
    </row>
    <row r="166">
      <c r="A166" s="111"/>
    </row>
    <row r="167">
      <c r="A167" s="111"/>
    </row>
    <row r="168">
      <c r="A168" s="111"/>
    </row>
    <row r="169">
      <c r="A169" s="111"/>
    </row>
    <row r="170">
      <c r="A170" s="111"/>
    </row>
    <row r="171">
      <c r="A171" s="111"/>
    </row>
    <row r="172">
      <c r="A172" s="111"/>
    </row>
    <row r="173">
      <c r="A173" s="111"/>
    </row>
    <row r="174">
      <c r="A174" s="111"/>
    </row>
    <row r="175">
      <c r="A175" s="111"/>
    </row>
    <row r="176">
      <c r="A176" s="111"/>
    </row>
    <row r="177">
      <c r="A177" s="111"/>
    </row>
    <row r="178">
      <c r="A178" s="111"/>
    </row>
    <row r="179">
      <c r="A179" s="111"/>
    </row>
    <row r="180">
      <c r="A180" s="111"/>
    </row>
    <row r="181">
      <c r="A181" s="111"/>
    </row>
    <row r="182">
      <c r="A182" s="111"/>
    </row>
    <row r="183">
      <c r="A183" s="111"/>
    </row>
    <row r="184">
      <c r="A184" s="111"/>
    </row>
    <row r="185">
      <c r="A185" s="111"/>
    </row>
    <row r="186">
      <c r="A186" s="111"/>
    </row>
    <row r="187">
      <c r="A187" s="111"/>
    </row>
    <row r="188">
      <c r="A188" s="111"/>
    </row>
    <row r="189">
      <c r="A189" s="111"/>
    </row>
    <row r="190">
      <c r="A190" s="111"/>
    </row>
    <row r="191">
      <c r="A191" s="111"/>
    </row>
    <row r="192">
      <c r="A192" s="111"/>
    </row>
    <row r="193">
      <c r="A193" s="111"/>
    </row>
    <row r="194">
      <c r="A194" s="111"/>
    </row>
    <row r="195">
      <c r="A195" s="111"/>
    </row>
    <row r="196">
      <c r="A196" s="111"/>
    </row>
    <row r="197">
      <c r="A197" s="111"/>
    </row>
    <row r="198">
      <c r="A198" s="111"/>
    </row>
    <row r="199">
      <c r="A199" s="111"/>
    </row>
    <row r="200">
      <c r="A200" s="111"/>
    </row>
    <row r="201">
      <c r="A201" s="111"/>
    </row>
    <row r="202">
      <c r="A202" s="111"/>
    </row>
    <row r="203">
      <c r="A203" s="111"/>
    </row>
    <row r="204">
      <c r="A204" s="111"/>
    </row>
    <row r="205">
      <c r="A205" s="111"/>
    </row>
    <row r="206">
      <c r="A206" s="111"/>
    </row>
    <row r="207">
      <c r="A207" s="111"/>
    </row>
    <row r="208">
      <c r="A208" s="111"/>
    </row>
    <row r="209">
      <c r="A209" s="111"/>
    </row>
    <row r="210">
      <c r="A210" s="111"/>
    </row>
    <row r="211">
      <c r="A211" s="111"/>
    </row>
    <row r="212">
      <c r="A212" s="111"/>
    </row>
    <row r="213">
      <c r="A213" s="111"/>
    </row>
    <row r="214">
      <c r="A214" s="111"/>
    </row>
    <row r="215">
      <c r="A215" s="111"/>
    </row>
    <row r="216">
      <c r="A216" s="111"/>
    </row>
    <row r="217">
      <c r="A217" s="111"/>
    </row>
    <row r="218">
      <c r="A218" s="111"/>
    </row>
    <row r="219">
      <c r="A219" s="111"/>
    </row>
    <row r="220">
      <c r="A220" s="111"/>
    </row>
    <row r="221">
      <c r="A221" s="111"/>
    </row>
    <row r="222">
      <c r="A222" s="111"/>
    </row>
    <row r="223">
      <c r="A223" s="111"/>
    </row>
    <row r="224">
      <c r="A224" s="111"/>
    </row>
    <row r="225">
      <c r="A225" s="111"/>
    </row>
    <row r="226">
      <c r="A226" s="111"/>
    </row>
    <row r="227">
      <c r="A227" s="111"/>
    </row>
    <row r="228">
      <c r="A228" s="111"/>
    </row>
    <row r="229">
      <c r="A229" s="111"/>
    </row>
    <row r="230">
      <c r="A230" s="111"/>
    </row>
    <row r="231">
      <c r="A231" s="111"/>
    </row>
    <row r="232">
      <c r="A232" s="111"/>
    </row>
    <row r="233">
      <c r="A233" s="111"/>
    </row>
    <row r="234">
      <c r="A234" s="111"/>
    </row>
    <row r="235">
      <c r="A235" s="111"/>
    </row>
    <row r="236">
      <c r="A236" s="111"/>
    </row>
    <row r="237">
      <c r="A237" s="111"/>
    </row>
    <row r="238">
      <c r="A238" s="111"/>
    </row>
    <row r="239">
      <c r="A239" s="111"/>
    </row>
    <row r="240">
      <c r="A240" s="111"/>
    </row>
    <row r="241">
      <c r="A241" s="111"/>
    </row>
    <row r="242">
      <c r="A242" s="111"/>
    </row>
    <row r="243">
      <c r="A243" s="111"/>
    </row>
    <row r="244">
      <c r="A244" s="111"/>
    </row>
    <row r="245">
      <c r="A245" s="111"/>
    </row>
    <row r="246">
      <c r="A246" s="111"/>
    </row>
    <row r="247">
      <c r="A247" s="111"/>
    </row>
    <row r="248">
      <c r="A248" s="111"/>
    </row>
    <row r="249">
      <c r="A249" s="111"/>
    </row>
    <row r="250">
      <c r="A250" s="111"/>
    </row>
    <row r="251">
      <c r="A251" s="111"/>
    </row>
    <row r="252">
      <c r="A252" s="111"/>
    </row>
    <row r="253">
      <c r="A253" s="111"/>
    </row>
    <row r="254">
      <c r="A254" s="111"/>
    </row>
    <row r="255">
      <c r="A255" s="111"/>
    </row>
    <row r="256">
      <c r="A256" s="111"/>
    </row>
    <row r="257">
      <c r="A257" s="111"/>
    </row>
    <row r="258">
      <c r="A258" s="111"/>
    </row>
    <row r="259">
      <c r="A259" s="111"/>
    </row>
    <row r="260">
      <c r="A260" s="111"/>
    </row>
    <row r="261">
      <c r="A261" s="111"/>
    </row>
    <row r="262">
      <c r="A262" s="111"/>
    </row>
    <row r="263">
      <c r="A263" s="111"/>
    </row>
    <row r="264">
      <c r="A264" s="111"/>
    </row>
    <row r="265">
      <c r="A265" s="111"/>
    </row>
    <row r="266">
      <c r="A266" s="111"/>
    </row>
    <row r="267">
      <c r="A267" s="111"/>
    </row>
    <row r="268">
      <c r="A268" s="111"/>
    </row>
    <row r="269">
      <c r="A269" s="111"/>
    </row>
    <row r="270">
      <c r="A270" s="111"/>
    </row>
    <row r="271">
      <c r="A271" s="111"/>
    </row>
    <row r="272">
      <c r="A272" s="111"/>
    </row>
    <row r="273">
      <c r="A273" s="111"/>
    </row>
    <row r="274">
      <c r="A274" s="111"/>
    </row>
    <row r="275">
      <c r="A275" s="111"/>
    </row>
    <row r="276">
      <c r="A276" s="111"/>
    </row>
    <row r="277">
      <c r="A277" s="111"/>
    </row>
    <row r="278">
      <c r="A278" s="111"/>
    </row>
    <row r="279">
      <c r="A279" s="111"/>
    </row>
    <row r="280">
      <c r="A280" s="111"/>
    </row>
    <row r="281">
      <c r="A281" s="111"/>
    </row>
    <row r="282">
      <c r="A282" s="111"/>
    </row>
    <row r="283">
      <c r="A283" s="111"/>
    </row>
    <row r="284">
      <c r="A284" s="111"/>
    </row>
    <row r="285">
      <c r="A285" s="111"/>
    </row>
    <row r="286">
      <c r="A286" s="111"/>
    </row>
    <row r="287">
      <c r="A287" s="111"/>
    </row>
    <row r="288">
      <c r="A288" s="111"/>
    </row>
    <row r="289">
      <c r="A289" s="111"/>
    </row>
    <row r="290">
      <c r="A290" s="111"/>
    </row>
    <row r="291">
      <c r="A291" s="111"/>
    </row>
    <row r="292">
      <c r="A292" s="111"/>
    </row>
    <row r="293">
      <c r="A293" s="111"/>
    </row>
    <row r="294">
      <c r="A294" s="111"/>
    </row>
    <row r="295">
      <c r="A295" s="111"/>
    </row>
    <row r="296">
      <c r="A296" s="111"/>
    </row>
    <row r="297">
      <c r="A297" s="111"/>
    </row>
    <row r="298">
      <c r="A298" s="111"/>
    </row>
    <row r="299">
      <c r="A299" s="111"/>
    </row>
    <row r="300">
      <c r="A300" s="111"/>
    </row>
    <row r="301">
      <c r="A301" s="111"/>
    </row>
    <row r="302">
      <c r="A302" s="111"/>
    </row>
    <row r="303">
      <c r="A303" s="111"/>
    </row>
    <row r="304">
      <c r="A304" s="111"/>
    </row>
    <row r="305">
      <c r="A305" s="111"/>
    </row>
    <row r="306">
      <c r="A306" s="111"/>
    </row>
    <row r="307">
      <c r="A307" s="111"/>
    </row>
    <row r="308">
      <c r="A308" s="111"/>
    </row>
    <row r="309">
      <c r="A309" s="111"/>
    </row>
    <row r="310">
      <c r="A310" s="111"/>
    </row>
    <row r="311">
      <c r="A311" s="111"/>
    </row>
    <row r="312">
      <c r="A312" s="111"/>
    </row>
    <row r="313">
      <c r="A313" s="111"/>
    </row>
    <row r="314">
      <c r="A314" s="111"/>
    </row>
    <row r="315">
      <c r="A315" s="111"/>
    </row>
    <row r="316">
      <c r="A316" s="111"/>
    </row>
    <row r="317">
      <c r="A317" s="111"/>
    </row>
    <row r="318">
      <c r="A318" s="111"/>
    </row>
    <row r="319">
      <c r="A319" s="111"/>
    </row>
    <row r="320">
      <c r="A320" s="111"/>
    </row>
    <row r="321">
      <c r="A321" s="111"/>
    </row>
    <row r="322">
      <c r="A322" s="111"/>
    </row>
    <row r="323">
      <c r="A323" s="111"/>
    </row>
    <row r="324">
      <c r="A324" s="111"/>
    </row>
    <row r="325">
      <c r="A325" s="111"/>
    </row>
    <row r="326">
      <c r="A326" s="111"/>
    </row>
    <row r="327">
      <c r="A327" s="111"/>
    </row>
    <row r="328">
      <c r="A328" s="111"/>
    </row>
    <row r="329">
      <c r="A329" s="111"/>
    </row>
    <row r="330">
      <c r="A330" s="111"/>
    </row>
    <row r="331">
      <c r="A331" s="111"/>
    </row>
    <row r="332">
      <c r="A332" s="111"/>
    </row>
    <row r="333">
      <c r="A333" s="111"/>
    </row>
    <row r="334">
      <c r="A334" s="111"/>
    </row>
    <row r="335">
      <c r="A335" s="111"/>
    </row>
    <row r="336">
      <c r="A336" s="111"/>
    </row>
    <row r="337">
      <c r="A337" s="111"/>
    </row>
    <row r="338">
      <c r="A338" s="111"/>
    </row>
    <row r="339">
      <c r="A339" s="111"/>
    </row>
    <row r="340">
      <c r="A340" s="111"/>
    </row>
    <row r="341">
      <c r="A341" s="111"/>
    </row>
    <row r="342">
      <c r="A342" s="111"/>
    </row>
    <row r="343">
      <c r="A343" s="111"/>
    </row>
    <row r="344">
      <c r="A344" s="111"/>
    </row>
    <row r="345">
      <c r="A345" s="111"/>
    </row>
    <row r="346">
      <c r="A346" s="111"/>
    </row>
    <row r="347">
      <c r="A347" s="111"/>
    </row>
    <row r="348">
      <c r="A348" s="111"/>
    </row>
    <row r="349">
      <c r="A349" s="111"/>
    </row>
    <row r="350">
      <c r="A350" s="111"/>
    </row>
    <row r="351">
      <c r="A351" s="111"/>
    </row>
    <row r="352">
      <c r="A352" s="111"/>
    </row>
    <row r="353">
      <c r="A353" s="111"/>
    </row>
    <row r="354">
      <c r="A354" s="111"/>
    </row>
    <row r="355">
      <c r="A355" s="111"/>
    </row>
    <row r="356">
      <c r="A356" s="111"/>
    </row>
    <row r="357">
      <c r="A357" s="111"/>
    </row>
    <row r="358">
      <c r="A358" s="111"/>
    </row>
    <row r="359">
      <c r="A359" s="111"/>
    </row>
    <row r="360">
      <c r="A360" s="111"/>
    </row>
    <row r="361">
      <c r="A361" s="111"/>
    </row>
    <row r="362">
      <c r="A362" s="111"/>
    </row>
    <row r="363">
      <c r="A363" s="111"/>
    </row>
    <row r="364">
      <c r="A364" s="111"/>
    </row>
    <row r="365">
      <c r="A365" s="111"/>
    </row>
    <row r="366">
      <c r="A366" s="111"/>
    </row>
    <row r="367">
      <c r="A367" s="111"/>
    </row>
    <row r="368">
      <c r="A368" s="111"/>
    </row>
    <row r="369">
      <c r="A369" s="111"/>
    </row>
    <row r="370">
      <c r="A370" s="111"/>
    </row>
    <row r="371">
      <c r="A371" s="111"/>
    </row>
    <row r="372">
      <c r="A372" s="111"/>
    </row>
    <row r="373">
      <c r="A373" s="111"/>
    </row>
    <row r="374">
      <c r="A374" s="111"/>
    </row>
    <row r="375">
      <c r="A375" s="111"/>
    </row>
    <row r="376">
      <c r="A376" s="111"/>
    </row>
    <row r="377">
      <c r="A377" s="111"/>
    </row>
    <row r="378">
      <c r="A378" s="111"/>
    </row>
    <row r="379">
      <c r="A379" s="111"/>
    </row>
    <row r="380">
      <c r="A380" s="111"/>
    </row>
    <row r="381">
      <c r="A381" s="111"/>
    </row>
    <row r="382">
      <c r="A382" s="111"/>
    </row>
    <row r="383">
      <c r="A383" s="111"/>
    </row>
    <row r="384">
      <c r="A384" s="111"/>
    </row>
    <row r="385">
      <c r="A385" s="111"/>
    </row>
    <row r="386">
      <c r="A386" s="111"/>
    </row>
    <row r="387">
      <c r="A387" s="111"/>
    </row>
    <row r="388">
      <c r="A388" s="111"/>
    </row>
    <row r="389">
      <c r="A389" s="111"/>
    </row>
    <row r="390">
      <c r="A390" s="111"/>
    </row>
    <row r="391">
      <c r="A391" s="111"/>
    </row>
    <row r="392">
      <c r="A392" s="111"/>
    </row>
    <row r="393">
      <c r="A393" s="111"/>
    </row>
    <row r="394">
      <c r="A394" s="111"/>
    </row>
    <row r="395">
      <c r="A395" s="111"/>
    </row>
    <row r="396">
      <c r="A396" s="111"/>
    </row>
    <row r="397">
      <c r="A397" s="111"/>
    </row>
    <row r="398">
      <c r="A398" s="111"/>
    </row>
    <row r="399">
      <c r="A399" s="111"/>
    </row>
    <row r="400">
      <c r="A400" s="111"/>
    </row>
    <row r="401">
      <c r="A401" s="111"/>
    </row>
    <row r="402">
      <c r="A402" s="111"/>
    </row>
    <row r="403">
      <c r="A403" s="111"/>
    </row>
    <row r="404">
      <c r="A404" s="111"/>
    </row>
    <row r="405">
      <c r="A405" s="111"/>
    </row>
    <row r="406">
      <c r="A406" s="111"/>
    </row>
    <row r="407">
      <c r="A407" s="111"/>
    </row>
    <row r="408">
      <c r="A408" s="111"/>
    </row>
    <row r="409">
      <c r="A409" s="111"/>
    </row>
    <row r="410">
      <c r="A410" s="111"/>
    </row>
    <row r="411">
      <c r="A411" s="111"/>
    </row>
    <row r="412">
      <c r="A412" s="111"/>
    </row>
    <row r="413">
      <c r="A413" s="111"/>
    </row>
    <row r="414">
      <c r="A414" s="111"/>
    </row>
    <row r="415">
      <c r="A415" s="111"/>
    </row>
    <row r="416">
      <c r="A416" s="111"/>
    </row>
    <row r="417">
      <c r="A417" s="111"/>
    </row>
    <row r="418">
      <c r="A418" s="111"/>
    </row>
    <row r="419">
      <c r="A419" s="111"/>
    </row>
    <row r="420">
      <c r="A420" s="111"/>
    </row>
    <row r="421">
      <c r="A421" s="111"/>
    </row>
    <row r="422">
      <c r="A422" s="111"/>
    </row>
    <row r="423">
      <c r="A423" s="111"/>
    </row>
    <row r="424">
      <c r="A424" s="111"/>
    </row>
    <row r="425">
      <c r="A425" s="111"/>
    </row>
    <row r="426">
      <c r="A426" s="111"/>
    </row>
    <row r="427">
      <c r="A427" s="111"/>
    </row>
    <row r="428">
      <c r="A428" s="111"/>
    </row>
    <row r="429">
      <c r="A429" s="111"/>
    </row>
    <row r="430">
      <c r="A430" s="111"/>
    </row>
    <row r="431">
      <c r="A431" s="111"/>
    </row>
    <row r="432">
      <c r="A432" s="111"/>
    </row>
    <row r="433">
      <c r="A433" s="111"/>
    </row>
    <row r="434">
      <c r="A434" s="111"/>
    </row>
    <row r="435">
      <c r="A435" s="111"/>
    </row>
    <row r="436">
      <c r="A436" s="111"/>
    </row>
    <row r="437">
      <c r="A437" s="111"/>
    </row>
    <row r="438">
      <c r="A438" s="111"/>
    </row>
    <row r="439">
      <c r="A439" s="111"/>
    </row>
    <row r="440">
      <c r="A440" s="111"/>
    </row>
    <row r="441">
      <c r="A441" s="111"/>
    </row>
    <row r="442">
      <c r="A442" s="111"/>
    </row>
    <row r="443">
      <c r="A443" s="111"/>
    </row>
    <row r="444">
      <c r="A444" s="111"/>
    </row>
    <row r="445">
      <c r="A445" s="111"/>
    </row>
    <row r="446">
      <c r="A446" s="111"/>
    </row>
    <row r="447">
      <c r="A447" s="111"/>
    </row>
    <row r="448">
      <c r="A448" s="111"/>
    </row>
    <row r="449">
      <c r="A449" s="111"/>
    </row>
    <row r="450">
      <c r="A450" s="111"/>
    </row>
    <row r="451">
      <c r="A451" s="111"/>
    </row>
    <row r="452">
      <c r="A452" s="111"/>
    </row>
    <row r="453">
      <c r="A453" s="111"/>
    </row>
    <row r="454">
      <c r="A454" s="111"/>
    </row>
    <row r="455">
      <c r="A455" s="111"/>
    </row>
    <row r="456">
      <c r="A456" s="111"/>
    </row>
    <row r="457">
      <c r="A457" s="111"/>
    </row>
    <row r="458">
      <c r="A458" s="111"/>
    </row>
    <row r="459">
      <c r="A459" s="111"/>
    </row>
    <row r="460">
      <c r="A460" s="111"/>
    </row>
    <row r="461">
      <c r="A461" s="111"/>
    </row>
    <row r="462">
      <c r="A462" s="111"/>
    </row>
    <row r="463">
      <c r="A463" s="111"/>
    </row>
    <row r="464">
      <c r="A464" s="111"/>
    </row>
    <row r="465">
      <c r="A465" s="111"/>
    </row>
    <row r="466">
      <c r="A466" s="111"/>
    </row>
    <row r="467">
      <c r="A467" s="111"/>
    </row>
    <row r="468">
      <c r="A468" s="111"/>
    </row>
    <row r="469">
      <c r="A469" s="111"/>
    </row>
    <row r="470">
      <c r="A470" s="111"/>
    </row>
    <row r="471">
      <c r="A471" s="111"/>
    </row>
    <row r="472">
      <c r="A472" s="111"/>
    </row>
    <row r="473">
      <c r="A473" s="111"/>
    </row>
    <row r="474">
      <c r="A474" s="111"/>
    </row>
    <row r="475">
      <c r="A475" s="111"/>
    </row>
    <row r="476">
      <c r="A476" s="111"/>
    </row>
    <row r="477">
      <c r="A477" s="111"/>
    </row>
    <row r="478">
      <c r="A478" s="111"/>
    </row>
    <row r="479">
      <c r="A479" s="111"/>
    </row>
    <row r="480">
      <c r="A480" s="111"/>
    </row>
    <row r="481">
      <c r="A481" s="111"/>
    </row>
    <row r="482">
      <c r="A482" s="111"/>
    </row>
    <row r="483">
      <c r="A483" s="111"/>
    </row>
    <row r="484">
      <c r="A484" s="111"/>
    </row>
    <row r="485">
      <c r="A485" s="111"/>
    </row>
    <row r="486">
      <c r="A486" s="111"/>
    </row>
    <row r="487">
      <c r="A487" s="111"/>
    </row>
    <row r="488">
      <c r="A488" s="111"/>
    </row>
    <row r="489">
      <c r="A489" s="111"/>
    </row>
    <row r="490">
      <c r="A490" s="111"/>
    </row>
    <row r="491">
      <c r="A491" s="111"/>
    </row>
    <row r="492">
      <c r="A492" s="111"/>
    </row>
    <row r="493">
      <c r="A493" s="111"/>
    </row>
    <row r="494">
      <c r="A494" s="111"/>
    </row>
    <row r="495">
      <c r="A495" s="111"/>
    </row>
    <row r="496">
      <c r="A496" s="111"/>
    </row>
    <row r="497">
      <c r="A497" s="111"/>
    </row>
    <row r="498">
      <c r="A498" s="111"/>
    </row>
    <row r="499">
      <c r="A499" s="111"/>
    </row>
    <row r="500">
      <c r="A500" s="111"/>
    </row>
    <row r="501">
      <c r="A501" s="111"/>
    </row>
    <row r="502">
      <c r="A502" s="111"/>
    </row>
    <row r="503">
      <c r="A503" s="111"/>
    </row>
    <row r="504">
      <c r="A504" s="111"/>
    </row>
    <row r="505">
      <c r="A505" s="111"/>
    </row>
    <row r="506">
      <c r="A506" s="111"/>
    </row>
    <row r="507">
      <c r="A507" s="111"/>
    </row>
    <row r="508">
      <c r="A508" s="111"/>
    </row>
    <row r="509">
      <c r="A509" s="111"/>
    </row>
    <row r="510">
      <c r="A510" s="111"/>
    </row>
    <row r="511">
      <c r="A511" s="111"/>
    </row>
    <row r="512">
      <c r="A512" s="111"/>
    </row>
    <row r="513">
      <c r="A513" s="111"/>
    </row>
    <row r="514">
      <c r="A514" s="111"/>
    </row>
    <row r="515">
      <c r="A515" s="111"/>
    </row>
    <row r="516">
      <c r="A516" s="111"/>
    </row>
    <row r="517">
      <c r="A517" s="111"/>
    </row>
    <row r="518">
      <c r="A518" s="111"/>
    </row>
    <row r="519">
      <c r="A519" s="111"/>
    </row>
    <row r="520">
      <c r="A520" s="111"/>
    </row>
    <row r="521">
      <c r="A521" s="111"/>
    </row>
    <row r="522">
      <c r="A522" s="111"/>
    </row>
    <row r="523">
      <c r="A523" s="111"/>
    </row>
    <row r="524">
      <c r="A524" s="111"/>
    </row>
    <row r="525">
      <c r="A525" s="111"/>
    </row>
    <row r="526">
      <c r="A526" s="111"/>
    </row>
    <row r="527">
      <c r="A527" s="111"/>
    </row>
    <row r="528">
      <c r="A528" s="111"/>
    </row>
    <row r="529">
      <c r="A529" s="111"/>
    </row>
    <row r="530">
      <c r="A530" s="111"/>
    </row>
    <row r="531">
      <c r="A531" s="111"/>
    </row>
    <row r="532">
      <c r="A532" s="111"/>
    </row>
    <row r="533">
      <c r="A533" s="111"/>
    </row>
    <row r="534">
      <c r="A534" s="111"/>
    </row>
    <row r="535">
      <c r="A535" s="111"/>
    </row>
    <row r="536">
      <c r="A536" s="111"/>
    </row>
    <row r="537">
      <c r="A537" s="111"/>
    </row>
    <row r="538">
      <c r="A538" s="111"/>
    </row>
    <row r="539">
      <c r="A539" s="111"/>
    </row>
    <row r="540">
      <c r="A540" s="111"/>
    </row>
    <row r="541">
      <c r="A541" s="111"/>
    </row>
    <row r="542">
      <c r="A542" s="111"/>
    </row>
    <row r="543">
      <c r="A543" s="111"/>
    </row>
    <row r="544">
      <c r="A544" s="111"/>
    </row>
    <row r="545">
      <c r="A545" s="111"/>
    </row>
    <row r="546">
      <c r="A546" s="111"/>
    </row>
    <row r="547">
      <c r="A547" s="111"/>
    </row>
    <row r="548">
      <c r="A548" s="111"/>
    </row>
    <row r="549">
      <c r="A549" s="111"/>
    </row>
    <row r="550">
      <c r="A550" s="111"/>
    </row>
    <row r="551">
      <c r="A551" s="111"/>
    </row>
    <row r="552">
      <c r="A552" s="111"/>
    </row>
    <row r="553">
      <c r="A553" s="111"/>
    </row>
    <row r="554">
      <c r="A554" s="111"/>
    </row>
    <row r="555">
      <c r="A555" s="111"/>
    </row>
    <row r="556">
      <c r="A556" s="111"/>
    </row>
    <row r="557">
      <c r="A557" s="111"/>
    </row>
    <row r="558">
      <c r="A558" s="111"/>
    </row>
    <row r="559">
      <c r="A559" s="111"/>
    </row>
    <row r="560">
      <c r="A560" s="111"/>
    </row>
    <row r="561">
      <c r="A561" s="111"/>
    </row>
    <row r="562">
      <c r="A562" s="111"/>
    </row>
    <row r="563">
      <c r="A563" s="111"/>
    </row>
    <row r="564">
      <c r="A564" s="111"/>
    </row>
    <row r="565">
      <c r="A565" s="111"/>
    </row>
    <row r="566">
      <c r="A566" s="111"/>
    </row>
    <row r="567">
      <c r="A567" s="111"/>
    </row>
    <row r="568">
      <c r="A568" s="111"/>
    </row>
    <row r="569">
      <c r="A569" s="111"/>
    </row>
    <row r="570">
      <c r="A570" s="111"/>
    </row>
    <row r="571">
      <c r="A571" s="111"/>
    </row>
    <row r="572">
      <c r="A572" s="111"/>
    </row>
    <row r="573">
      <c r="A573" s="111"/>
    </row>
    <row r="574">
      <c r="A574" s="111"/>
    </row>
    <row r="575">
      <c r="A575" s="111"/>
    </row>
    <row r="576">
      <c r="A576" s="111"/>
    </row>
    <row r="577">
      <c r="A577" s="111"/>
    </row>
    <row r="578">
      <c r="A578" s="111"/>
    </row>
    <row r="579">
      <c r="A579" s="111"/>
    </row>
    <row r="580">
      <c r="A580" s="111"/>
    </row>
    <row r="581">
      <c r="A581" s="111"/>
    </row>
    <row r="582">
      <c r="A582" s="111"/>
    </row>
    <row r="583">
      <c r="A583" s="111"/>
    </row>
    <row r="584">
      <c r="A584" s="111"/>
    </row>
    <row r="585">
      <c r="A585" s="111"/>
    </row>
    <row r="586">
      <c r="A586" s="111"/>
    </row>
    <row r="587">
      <c r="A587" s="111"/>
    </row>
    <row r="588">
      <c r="A588" s="111"/>
    </row>
    <row r="589">
      <c r="A589" s="111"/>
    </row>
    <row r="590">
      <c r="A590" s="111"/>
    </row>
    <row r="591">
      <c r="A591" s="111"/>
    </row>
    <row r="592">
      <c r="A592" s="111"/>
    </row>
    <row r="593">
      <c r="A593" s="111"/>
    </row>
    <row r="594">
      <c r="A594" s="111"/>
    </row>
    <row r="595">
      <c r="A595" s="111"/>
    </row>
    <row r="596">
      <c r="A596" s="111"/>
    </row>
    <row r="597">
      <c r="A597" s="111"/>
    </row>
    <row r="598">
      <c r="A598" s="111"/>
    </row>
    <row r="599">
      <c r="A599" s="111"/>
    </row>
    <row r="600">
      <c r="A600" s="111"/>
    </row>
    <row r="601">
      <c r="A601" s="111"/>
    </row>
    <row r="602">
      <c r="A602" s="111"/>
    </row>
    <row r="603">
      <c r="A603" s="111"/>
    </row>
    <row r="604">
      <c r="A604" s="111"/>
    </row>
    <row r="605">
      <c r="A605" s="111"/>
    </row>
    <row r="606">
      <c r="A606" s="111"/>
    </row>
    <row r="607">
      <c r="A607" s="111"/>
    </row>
    <row r="608">
      <c r="A608" s="111"/>
    </row>
    <row r="609">
      <c r="A609" s="111"/>
    </row>
    <row r="610">
      <c r="A610" s="111"/>
    </row>
    <row r="611">
      <c r="A611" s="111"/>
    </row>
    <row r="612">
      <c r="A612" s="111"/>
    </row>
    <row r="613">
      <c r="A613" s="111"/>
    </row>
    <row r="614">
      <c r="A614" s="111"/>
    </row>
    <row r="615">
      <c r="A615" s="111"/>
    </row>
    <row r="616">
      <c r="A616" s="111"/>
    </row>
    <row r="617">
      <c r="A617" s="111"/>
    </row>
    <row r="618">
      <c r="A618" s="111"/>
    </row>
    <row r="619">
      <c r="A619" s="111"/>
    </row>
    <row r="620">
      <c r="A620" s="111"/>
    </row>
    <row r="621">
      <c r="A621" s="111"/>
    </row>
    <row r="622">
      <c r="A622" s="111"/>
    </row>
    <row r="623">
      <c r="A623" s="111"/>
    </row>
    <row r="624">
      <c r="A624" s="111"/>
    </row>
    <row r="625">
      <c r="A625" s="111"/>
    </row>
    <row r="626">
      <c r="A626" s="111"/>
    </row>
    <row r="627">
      <c r="A627" s="111"/>
    </row>
    <row r="628">
      <c r="A628" s="111"/>
    </row>
    <row r="629">
      <c r="A629" s="111"/>
    </row>
    <row r="630">
      <c r="A630" s="111"/>
    </row>
    <row r="631">
      <c r="A631" s="111"/>
    </row>
    <row r="632">
      <c r="A632" s="111"/>
    </row>
    <row r="633">
      <c r="A633" s="111"/>
    </row>
    <row r="634">
      <c r="A634" s="111"/>
    </row>
    <row r="635">
      <c r="A635" s="111"/>
    </row>
    <row r="636">
      <c r="A636" s="111"/>
    </row>
    <row r="637">
      <c r="A637" s="111"/>
    </row>
    <row r="638">
      <c r="A638" s="111"/>
    </row>
    <row r="639">
      <c r="A639" s="111"/>
    </row>
    <row r="640">
      <c r="A640" s="111"/>
    </row>
    <row r="641">
      <c r="A641" s="111"/>
    </row>
    <row r="642">
      <c r="A642" s="111"/>
    </row>
    <row r="643">
      <c r="A643" s="111"/>
    </row>
    <row r="644">
      <c r="A644" s="111"/>
    </row>
    <row r="645">
      <c r="A645" s="111"/>
    </row>
    <row r="646">
      <c r="A646" s="111"/>
    </row>
    <row r="647">
      <c r="A647" s="111"/>
    </row>
    <row r="648">
      <c r="A648" s="111"/>
    </row>
    <row r="649">
      <c r="A649" s="111"/>
    </row>
    <row r="650">
      <c r="A650" s="111"/>
    </row>
    <row r="651">
      <c r="A651" s="111"/>
    </row>
    <row r="652">
      <c r="A652" s="111"/>
    </row>
    <row r="653">
      <c r="A653" s="111"/>
    </row>
    <row r="654">
      <c r="A654" s="111"/>
    </row>
    <row r="655">
      <c r="A655" s="111"/>
    </row>
    <row r="656">
      <c r="A656" s="111"/>
    </row>
    <row r="657">
      <c r="A657" s="111"/>
    </row>
    <row r="658">
      <c r="A658" s="111"/>
    </row>
    <row r="659">
      <c r="A659" s="111"/>
    </row>
    <row r="660">
      <c r="A660" s="111"/>
    </row>
    <row r="661">
      <c r="A661" s="111"/>
    </row>
    <row r="662">
      <c r="A662" s="111"/>
    </row>
    <row r="663">
      <c r="A663" s="111"/>
    </row>
    <row r="664">
      <c r="A664" s="111"/>
    </row>
    <row r="665">
      <c r="A665" s="111"/>
    </row>
    <row r="666">
      <c r="A666" s="111"/>
    </row>
    <row r="667">
      <c r="A667" s="111"/>
    </row>
    <row r="668">
      <c r="A668" s="111"/>
    </row>
    <row r="669">
      <c r="A669" s="111"/>
    </row>
    <row r="670">
      <c r="A670" s="111"/>
    </row>
    <row r="671">
      <c r="A671" s="111"/>
    </row>
    <row r="672">
      <c r="A672" s="111"/>
    </row>
    <row r="673">
      <c r="A673" s="111"/>
    </row>
    <row r="674">
      <c r="A674" s="111"/>
    </row>
    <row r="675">
      <c r="A675" s="111"/>
    </row>
    <row r="676">
      <c r="A676" s="111"/>
    </row>
    <row r="677">
      <c r="A677" s="111"/>
    </row>
    <row r="678">
      <c r="A678" s="111"/>
    </row>
    <row r="679">
      <c r="A679" s="111"/>
    </row>
    <row r="680">
      <c r="A680" s="111"/>
    </row>
    <row r="681">
      <c r="A681" s="111"/>
    </row>
    <row r="682">
      <c r="A682" s="111"/>
    </row>
    <row r="683">
      <c r="A683" s="111"/>
    </row>
    <row r="684">
      <c r="A684" s="111"/>
    </row>
    <row r="685">
      <c r="A685" s="111"/>
    </row>
    <row r="686">
      <c r="A686" s="111"/>
    </row>
    <row r="687">
      <c r="A687" s="111"/>
    </row>
    <row r="688">
      <c r="A688" s="111"/>
    </row>
    <row r="689">
      <c r="A689" s="111"/>
    </row>
    <row r="690">
      <c r="A690" s="111"/>
    </row>
    <row r="691">
      <c r="A691" s="111"/>
    </row>
    <row r="692">
      <c r="A692" s="111"/>
    </row>
    <row r="693">
      <c r="A693" s="111"/>
    </row>
    <row r="694">
      <c r="A694" s="111"/>
    </row>
    <row r="695">
      <c r="A695" s="111"/>
    </row>
    <row r="696">
      <c r="A696" s="111"/>
    </row>
    <row r="697">
      <c r="A697" s="111"/>
    </row>
    <row r="698">
      <c r="A698" s="111"/>
    </row>
    <row r="699">
      <c r="A699" s="111"/>
    </row>
    <row r="700">
      <c r="A700" s="111"/>
    </row>
    <row r="701">
      <c r="A701" s="111"/>
    </row>
    <row r="702">
      <c r="A702" s="111"/>
    </row>
    <row r="703">
      <c r="A703" s="111"/>
    </row>
    <row r="704">
      <c r="A704" s="111"/>
    </row>
    <row r="705">
      <c r="A705" s="111"/>
    </row>
    <row r="706">
      <c r="A706" s="111"/>
    </row>
    <row r="707">
      <c r="A707" s="111"/>
    </row>
    <row r="708">
      <c r="A708" s="111"/>
    </row>
    <row r="709">
      <c r="A709" s="111"/>
    </row>
    <row r="710">
      <c r="A710" s="111"/>
    </row>
    <row r="711">
      <c r="A711" s="111"/>
    </row>
    <row r="712">
      <c r="A712" s="111"/>
    </row>
    <row r="713">
      <c r="A713" s="111"/>
    </row>
    <row r="714">
      <c r="A714" s="111"/>
    </row>
    <row r="715">
      <c r="A715" s="111"/>
    </row>
    <row r="716">
      <c r="A716" s="111"/>
    </row>
    <row r="717">
      <c r="A717" s="111"/>
    </row>
    <row r="718">
      <c r="A718" s="111"/>
    </row>
    <row r="719">
      <c r="A719" s="111"/>
    </row>
    <row r="720">
      <c r="A720" s="111"/>
    </row>
    <row r="721">
      <c r="A721" s="111"/>
    </row>
    <row r="722">
      <c r="A722" s="111"/>
    </row>
    <row r="723">
      <c r="A723" s="111"/>
    </row>
    <row r="724">
      <c r="A724" s="111"/>
    </row>
    <row r="725">
      <c r="A725" s="111"/>
    </row>
    <row r="726">
      <c r="A726" s="111"/>
    </row>
    <row r="727">
      <c r="A727" s="111"/>
    </row>
    <row r="728">
      <c r="A728" s="111"/>
    </row>
    <row r="729">
      <c r="A729" s="111"/>
    </row>
    <row r="730">
      <c r="A730" s="111"/>
    </row>
    <row r="731">
      <c r="A731" s="111"/>
    </row>
    <row r="732">
      <c r="A732" s="111"/>
    </row>
    <row r="733">
      <c r="A733" s="111"/>
    </row>
    <row r="734">
      <c r="A734" s="111"/>
    </row>
    <row r="735">
      <c r="A735" s="111"/>
    </row>
    <row r="736">
      <c r="A736" s="111"/>
    </row>
    <row r="737">
      <c r="A737" s="111"/>
    </row>
    <row r="738">
      <c r="A738" s="111"/>
    </row>
    <row r="739">
      <c r="A739" s="111"/>
    </row>
    <row r="740">
      <c r="A740" s="111"/>
    </row>
    <row r="741">
      <c r="A741" s="111"/>
    </row>
    <row r="742">
      <c r="A742" s="111"/>
    </row>
    <row r="743">
      <c r="A743" s="111"/>
    </row>
    <row r="744">
      <c r="A744" s="111"/>
    </row>
    <row r="745">
      <c r="A745" s="111"/>
    </row>
    <row r="746">
      <c r="A746" s="111"/>
    </row>
    <row r="747">
      <c r="A747" s="111"/>
    </row>
    <row r="748">
      <c r="A748" s="111"/>
    </row>
    <row r="749">
      <c r="A749" s="111"/>
    </row>
    <row r="750">
      <c r="A750" s="111"/>
    </row>
    <row r="751">
      <c r="A751" s="111"/>
    </row>
    <row r="752">
      <c r="A752" s="111"/>
    </row>
    <row r="753">
      <c r="A753" s="111"/>
    </row>
    <row r="754">
      <c r="A754" s="111"/>
    </row>
    <row r="755">
      <c r="A755" s="111"/>
    </row>
    <row r="756">
      <c r="A756" s="111"/>
    </row>
    <row r="757">
      <c r="A757" s="111"/>
    </row>
    <row r="758">
      <c r="A758" s="111"/>
    </row>
    <row r="759">
      <c r="A759" s="111"/>
    </row>
    <row r="760">
      <c r="A760" s="111"/>
    </row>
    <row r="761">
      <c r="A761" s="111"/>
    </row>
    <row r="762">
      <c r="A762" s="111"/>
    </row>
    <row r="763">
      <c r="A763" s="111"/>
    </row>
    <row r="764">
      <c r="A764" s="111"/>
    </row>
    <row r="765">
      <c r="A765" s="111"/>
    </row>
    <row r="766">
      <c r="A766" s="111"/>
    </row>
    <row r="767">
      <c r="A767" s="111"/>
    </row>
    <row r="768">
      <c r="A768" s="111"/>
    </row>
    <row r="769">
      <c r="A769" s="111"/>
    </row>
    <row r="770">
      <c r="A770" s="111"/>
    </row>
    <row r="771">
      <c r="A771" s="111"/>
    </row>
    <row r="772">
      <c r="A772" s="111"/>
    </row>
    <row r="773">
      <c r="A773" s="111"/>
    </row>
    <row r="774">
      <c r="A774" s="111"/>
    </row>
    <row r="775">
      <c r="A775" s="111"/>
    </row>
    <row r="776">
      <c r="A776" s="111"/>
    </row>
    <row r="777">
      <c r="A777" s="111"/>
    </row>
    <row r="778">
      <c r="A778" s="111"/>
    </row>
    <row r="779">
      <c r="A779" s="111"/>
    </row>
    <row r="780">
      <c r="A780" s="111"/>
    </row>
    <row r="781">
      <c r="A781" s="111"/>
    </row>
    <row r="782">
      <c r="A782" s="111"/>
    </row>
    <row r="783">
      <c r="A783" s="111"/>
    </row>
    <row r="784">
      <c r="A784" s="111"/>
    </row>
    <row r="785">
      <c r="A785" s="111"/>
    </row>
    <row r="786">
      <c r="A786" s="111"/>
    </row>
    <row r="787">
      <c r="A787" s="111"/>
    </row>
    <row r="788">
      <c r="A788" s="111"/>
    </row>
    <row r="789">
      <c r="A789" s="111"/>
    </row>
    <row r="790">
      <c r="A790" s="111"/>
    </row>
    <row r="791">
      <c r="A791" s="111"/>
    </row>
    <row r="792">
      <c r="A792" s="111"/>
    </row>
    <row r="793">
      <c r="A793" s="111"/>
    </row>
    <row r="794">
      <c r="A794" s="111"/>
    </row>
    <row r="795">
      <c r="A795" s="111"/>
    </row>
    <row r="796">
      <c r="A796" s="111"/>
    </row>
    <row r="797">
      <c r="A797" s="111"/>
    </row>
    <row r="798">
      <c r="A798" s="111"/>
    </row>
    <row r="799">
      <c r="A799" s="111"/>
    </row>
    <row r="800">
      <c r="A800" s="111"/>
    </row>
    <row r="801">
      <c r="A801" s="111"/>
    </row>
    <row r="802">
      <c r="A802" s="111"/>
    </row>
    <row r="803">
      <c r="A803" s="111"/>
    </row>
    <row r="804">
      <c r="A804" s="111"/>
    </row>
    <row r="805">
      <c r="A805" s="111"/>
    </row>
    <row r="806">
      <c r="A806" s="111"/>
    </row>
    <row r="807">
      <c r="A807" s="111"/>
    </row>
    <row r="808">
      <c r="A808" s="111"/>
    </row>
    <row r="809">
      <c r="A809" s="111"/>
    </row>
    <row r="810">
      <c r="A810" s="111"/>
    </row>
    <row r="811">
      <c r="A811" s="111"/>
    </row>
    <row r="812">
      <c r="A812" s="111"/>
    </row>
    <row r="813">
      <c r="A813" s="111"/>
    </row>
    <row r="814">
      <c r="A814" s="111"/>
    </row>
    <row r="815">
      <c r="A815" s="111"/>
    </row>
    <row r="816">
      <c r="A816" s="111"/>
    </row>
    <row r="817">
      <c r="A817" s="111"/>
    </row>
    <row r="818">
      <c r="A818" s="111"/>
    </row>
    <row r="819">
      <c r="A819" s="111"/>
    </row>
    <row r="820">
      <c r="A820" s="111"/>
    </row>
    <row r="821">
      <c r="A821" s="111"/>
    </row>
    <row r="822">
      <c r="A822" s="111"/>
    </row>
    <row r="823">
      <c r="A823" s="111"/>
    </row>
    <row r="824">
      <c r="A824" s="111"/>
    </row>
    <row r="825">
      <c r="A825" s="111"/>
    </row>
    <row r="826">
      <c r="A826" s="111"/>
    </row>
    <row r="827">
      <c r="A827" s="111"/>
    </row>
    <row r="828">
      <c r="A828" s="111"/>
    </row>
    <row r="829">
      <c r="A829" s="111"/>
    </row>
    <row r="830">
      <c r="A830" s="111"/>
    </row>
    <row r="831">
      <c r="A831" s="111"/>
    </row>
    <row r="832">
      <c r="A832" s="111"/>
    </row>
    <row r="833">
      <c r="A833" s="111"/>
    </row>
    <row r="834">
      <c r="A834" s="111"/>
    </row>
    <row r="835">
      <c r="A835" s="111"/>
    </row>
    <row r="836">
      <c r="A836" s="111"/>
    </row>
    <row r="837">
      <c r="A837" s="111"/>
    </row>
    <row r="838">
      <c r="A838" s="111"/>
    </row>
    <row r="839">
      <c r="A839" s="111"/>
    </row>
    <row r="840">
      <c r="A840" s="111"/>
    </row>
    <row r="841">
      <c r="A841" s="111"/>
    </row>
    <row r="842">
      <c r="A842" s="111"/>
    </row>
    <row r="843">
      <c r="A843" s="111"/>
    </row>
    <row r="844">
      <c r="A844" s="111"/>
    </row>
    <row r="845">
      <c r="A845" s="111"/>
    </row>
    <row r="846">
      <c r="A846" s="111"/>
    </row>
    <row r="847">
      <c r="A847" s="111"/>
    </row>
    <row r="848">
      <c r="A848" s="111"/>
    </row>
    <row r="849">
      <c r="A849" s="111"/>
    </row>
    <row r="850">
      <c r="A850" s="111"/>
    </row>
    <row r="851">
      <c r="A851" s="111"/>
    </row>
    <row r="852">
      <c r="A852" s="111"/>
    </row>
    <row r="853">
      <c r="A853" s="111"/>
    </row>
    <row r="854">
      <c r="A854" s="111"/>
    </row>
    <row r="855">
      <c r="A855" s="111"/>
    </row>
    <row r="856">
      <c r="A856" s="111"/>
    </row>
    <row r="857">
      <c r="A857" s="111"/>
    </row>
    <row r="858">
      <c r="A858" s="111"/>
    </row>
    <row r="859">
      <c r="A859" s="111"/>
    </row>
    <row r="860">
      <c r="A860" s="111"/>
    </row>
    <row r="861">
      <c r="A861" s="111"/>
    </row>
    <row r="862">
      <c r="A862" s="111"/>
    </row>
    <row r="863">
      <c r="A863" s="111"/>
    </row>
    <row r="864">
      <c r="A864" s="111"/>
    </row>
    <row r="865">
      <c r="A865" s="111"/>
    </row>
    <row r="866">
      <c r="A866" s="111"/>
    </row>
    <row r="867">
      <c r="A867" s="111"/>
    </row>
    <row r="868">
      <c r="A868" s="111"/>
    </row>
    <row r="869">
      <c r="A869" s="111"/>
    </row>
    <row r="870">
      <c r="A870" s="111"/>
    </row>
    <row r="871">
      <c r="A871" s="111"/>
    </row>
    <row r="872">
      <c r="A872" s="111"/>
    </row>
    <row r="873">
      <c r="A873" s="111"/>
    </row>
    <row r="874">
      <c r="A874" s="111"/>
    </row>
    <row r="875">
      <c r="A875" s="111"/>
    </row>
    <row r="876">
      <c r="A876" s="111"/>
    </row>
    <row r="877">
      <c r="A877" s="111"/>
    </row>
    <row r="878">
      <c r="A878" s="111"/>
    </row>
    <row r="879">
      <c r="A879" s="111"/>
    </row>
    <row r="880">
      <c r="A880" s="111"/>
    </row>
    <row r="881">
      <c r="A881" s="111"/>
    </row>
    <row r="882">
      <c r="A882" s="111"/>
    </row>
    <row r="883">
      <c r="A883" s="111"/>
    </row>
    <row r="884">
      <c r="A884" s="111"/>
    </row>
    <row r="885">
      <c r="A885" s="111"/>
    </row>
    <row r="886">
      <c r="A886" s="111"/>
    </row>
    <row r="887">
      <c r="A887" s="111"/>
    </row>
    <row r="888">
      <c r="A888" s="111"/>
    </row>
    <row r="889">
      <c r="A889" s="111"/>
    </row>
    <row r="890">
      <c r="A890" s="111"/>
    </row>
    <row r="891">
      <c r="A891" s="111"/>
    </row>
    <row r="892">
      <c r="A892" s="111"/>
    </row>
    <row r="893">
      <c r="A893" s="111"/>
    </row>
    <row r="894">
      <c r="A894" s="111"/>
    </row>
    <row r="895">
      <c r="A895" s="111"/>
    </row>
    <row r="896">
      <c r="A896" s="111"/>
    </row>
    <row r="897">
      <c r="A897" s="111"/>
    </row>
    <row r="898">
      <c r="A898" s="111"/>
    </row>
    <row r="899">
      <c r="A899" s="111"/>
    </row>
    <row r="900">
      <c r="A900" s="111"/>
    </row>
    <row r="901">
      <c r="A901" s="111"/>
    </row>
    <row r="902">
      <c r="A902" s="111"/>
    </row>
    <row r="903">
      <c r="A903" s="111"/>
    </row>
    <row r="904">
      <c r="A904" s="111"/>
    </row>
    <row r="905">
      <c r="A905" s="111"/>
    </row>
    <row r="906">
      <c r="A906" s="111"/>
    </row>
    <row r="907">
      <c r="A907" s="111"/>
    </row>
    <row r="908">
      <c r="A908" s="111"/>
    </row>
    <row r="909">
      <c r="A909" s="111"/>
    </row>
    <row r="910">
      <c r="A910" s="111"/>
    </row>
    <row r="911">
      <c r="A911" s="111"/>
    </row>
    <row r="912">
      <c r="A912" s="111"/>
    </row>
    <row r="913">
      <c r="A913" s="111"/>
    </row>
    <row r="914">
      <c r="A914" s="111"/>
    </row>
    <row r="915">
      <c r="A915" s="111"/>
    </row>
    <row r="916">
      <c r="A916" s="111"/>
    </row>
    <row r="917">
      <c r="A917" s="111"/>
    </row>
    <row r="918">
      <c r="A918" s="111"/>
    </row>
    <row r="919">
      <c r="A919" s="111"/>
    </row>
    <row r="920">
      <c r="A920" s="111"/>
    </row>
    <row r="921">
      <c r="A921" s="111"/>
    </row>
    <row r="922">
      <c r="A922" s="111"/>
    </row>
    <row r="923">
      <c r="A923" s="111"/>
    </row>
    <row r="924">
      <c r="A924" s="111"/>
    </row>
    <row r="925">
      <c r="A925" s="111"/>
    </row>
    <row r="926">
      <c r="A926" s="111"/>
    </row>
    <row r="927">
      <c r="A927" s="111"/>
    </row>
    <row r="928">
      <c r="A928" s="111"/>
    </row>
    <row r="929">
      <c r="A929" s="111"/>
    </row>
    <row r="930">
      <c r="A930" s="111"/>
    </row>
    <row r="931">
      <c r="A931" s="111"/>
    </row>
    <row r="932">
      <c r="A932" s="111"/>
    </row>
    <row r="933">
      <c r="A933" s="111"/>
    </row>
    <row r="934">
      <c r="A934" s="111"/>
    </row>
    <row r="935">
      <c r="A935" s="111"/>
    </row>
    <row r="936">
      <c r="A936" s="111"/>
    </row>
    <row r="937">
      <c r="A937" s="111"/>
    </row>
    <row r="938">
      <c r="A938" s="111"/>
    </row>
    <row r="939">
      <c r="A939" s="111"/>
    </row>
    <row r="940">
      <c r="A940" s="111"/>
    </row>
    <row r="941">
      <c r="A941" s="111"/>
    </row>
    <row r="942">
      <c r="A942" s="111"/>
    </row>
    <row r="943">
      <c r="A943" s="111"/>
    </row>
    <row r="944">
      <c r="A944" s="111"/>
    </row>
    <row r="945">
      <c r="A945" s="111"/>
    </row>
    <row r="946">
      <c r="A946" s="111"/>
    </row>
    <row r="947">
      <c r="A947" s="111"/>
    </row>
    <row r="948">
      <c r="A948" s="111"/>
    </row>
    <row r="949">
      <c r="A949" s="111"/>
    </row>
    <row r="950">
      <c r="A950" s="111"/>
    </row>
    <row r="951">
      <c r="A951" s="111"/>
    </row>
    <row r="952">
      <c r="A952" s="111"/>
    </row>
    <row r="953">
      <c r="A953" s="111"/>
    </row>
    <row r="954">
      <c r="A954" s="111"/>
    </row>
    <row r="955">
      <c r="A955" s="111"/>
    </row>
    <row r="956">
      <c r="A956" s="111"/>
    </row>
    <row r="957">
      <c r="A957" s="111"/>
    </row>
    <row r="958">
      <c r="A958" s="111"/>
    </row>
    <row r="959">
      <c r="A959" s="111"/>
    </row>
    <row r="960">
      <c r="A960" s="111"/>
    </row>
    <row r="961">
      <c r="A961" s="111"/>
    </row>
    <row r="962">
      <c r="A962" s="111"/>
    </row>
    <row r="963">
      <c r="A963" s="111"/>
    </row>
    <row r="964">
      <c r="A964" s="111"/>
    </row>
    <row r="965">
      <c r="A965" s="111"/>
    </row>
    <row r="966">
      <c r="A966" s="111"/>
    </row>
    <row r="967">
      <c r="A967" s="111"/>
    </row>
    <row r="968">
      <c r="A968" s="111"/>
    </row>
    <row r="969">
      <c r="A969" s="111"/>
    </row>
    <row r="970">
      <c r="A970" s="111"/>
    </row>
    <row r="971">
      <c r="A971" s="111"/>
    </row>
    <row r="972">
      <c r="A972" s="111"/>
    </row>
    <row r="973">
      <c r="A973" s="111"/>
    </row>
    <row r="974">
      <c r="A974" s="111"/>
    </row>
    <row r="975">
      <c r="A975" s="111"/>
    </row>
    <row r="976">
      <c r="A976" s="111"/>
    </row>
    <row r="977">
      <c r="A977" s="111"/>
    </row>
    <row r="978">
      <c r="A978" s="111"/>
    </row>
    <row r="979">
      <c r="A979" s="111"/>
    </row>
    <row r="980">
      <c r="A980" s="111"/>
    </row>
    <row r="981">
      <c r="A981" s="111"/>
    </row>
    <row r="982">
      <c r="A982" s="111"/>
    </row>
    <row r="983">
      <c r="A983" s="111"/>
    </row>
    <row r="984">
      <c r="A984" s="111"/>
    </row>
    <row r="985">
      <c r="A985" s="111"/>
    </row>
    <row r="986">
      <c r="A986" s="111"/>
    </row>
    <row r="987">
      <c r="A987" s="111"/>
    </row>
    <row r="988">
      <c r="A988" s="111"/>
    </row>
    <row r="989">
      <c r="A989" s="111"/>
    </row>
    <row r="990">
      <c r="A990" s="111"/>
    </row>
    <row r="991">
      <c r="A991" s="111"/>
    </row>
    <row r="992">
      <c r="A992" s="111"/>
    </row>
    <row r="993">
      <c r="A993" s="111"/>
    </row>
    <row r="994">
      <c r="A994" s="111"/>
    </row>
    <row r="995">
      <c r="A995" s="111"/>
    </row>
  </sheetData>
  <conditionalFormatting sqref="K4:K16">
    <cfRule type="cellIs" dxfId="6" priority="1" operator="equal">
      <formula>1</formula>
    </cfRule>
  </conditionalFormatting>
  <conditionalFormatting sqref="K4:K16">
    <cfRule type="cellIs" dxfId="7" priority="2" operator="equal">
      <formula>2</formula>
    </cfRule>
  </conditionalFormatting>
  <conditionalFormatting sqref="K4:K16">
    <cfRule type="cellIs" dxfId="8" priority="3" operator="equal">
      <formula>3</formula>
    </cfRule>
  </conditionalFormatting>
  <conditionalFormatting sqref="I4:I16">
    <cfRule type="cellIs" dxfId="9" priority="4" operator="lessThanOrEqual">
      <formula>8</formula>
    </cfRule>
  </conditionalFormatting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  <tableParts count="6">
    <tablePart r:id="rId8"/>
    <tablePart r:id="rId9"/>
    <tablePart r:id="rId10"/>
    <tablePart r:id="rId11"/>
    <tablePart r:id="rId12"/>
    <tablePart r:id="rId1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7B7B7"/>
    <pageSetUpPr fitToPage="1"/>
  </sheetPr>
  <sheetViews>
    <sheetView workbookViewId="0">
      <pane xSplit="3.0" ySplit="3.0" topLeftCell="D4" activePane="bottomRight" state="frozen"/>
      <selection activeCell="D1" sqref="D1" pane="topRight"/>
      <selection activeCell="A4" sqref="A4" pane="bottomLeft"/>
      <selection activeCell="D4" sqref="D4" pane="bottomRight"/>
    </sheetView>
  </sheetViews>
  <sheetFormatPr customHeight="1" defaultColWidth="14.43" defaultRowHeight="15.0"/>
  <cols>
    <col customWidth="1" min="1" max="1" width="3.0"/>
    <col customWidth="1" min="2" max="2" width="27.57"/>
    <col customWidth="1" min="3" max="3" width="6.86"/>
    <col customWidth="1" min="4" max="4" width="21.57"/>
    <col customWidth="1" min="5" max="8" width="5.29"/>
    <col customWidth="1" min="9" max="9" width="6.57"/>
    <col customWidth="1" min="10" max="10" width="12.71"/>
    <col customWidth="1" min="11" max="14" width="5.29"/>
    <col customWidth="1" min="15" max="15" width="8.43"/>
    <col customWidth="1" min="16" max="16" width="7.43"/>
    <col customWidth="1" min="17" max="17" width="12.71"/>
    <col customWidth="1" min="18" max="18" width="11.71"/>
    <col customWidth="1" hidden="1" min="19" max="19" width="11.71"/>
    <col customWidth="1" min="20" max="25" width="5.29"/>
    <col customWidth="1" min="26" max="26" width="11.71"/>
    <col customWidth="1" hidden="1" min="27" max="27" width="11.71"/>
    <col customWidth="1" min="28" max="28" width="14.71"/>
    <col customWidth="1" hidden="1" min="29" max="31" width="14.71"/>
  </cols>
  <sheetData>
    <row r="1">
      <c r="A1" s="182" t="s">
        <v>161</v>
      </c>
      <c r="AB1" s="8"/>
      <c r="AD1" s="9"/>
      <c r="AE1" s="9"/>
    </row>
    <row r="2" ht="14.25" customHeight="1">
      <c r="A2" s="113"/>
      <c r="B2" s="11"/>
      <c r="C2" s="12"/>
      <c r="R2" s="10">
        <f>COUNT(R4:R7)</f>
        <v>4</v>
      </c>
      <c r="Z2" s="13"/>
      <c r="AA2" s="13"/>
      <c r="AB2" s="8"/>
      <c r="AD2" s="9"/>
      <c r="AE2" s="9"/>
    </row>
    <row r="3" ht="18.0" customHeight="1">
      <c r="A3" s="350" t="s">
        <v>42</v>
      </c>
      <c r="B3" s="215" t="s">
        <v>2</v>
      </c>
      <c r="C3" s="223" t="s">
        <v>3</v>
      </c>
      <c r="D3" s="217" t="s">
        <v>4</v>
      </c>
      <c r="E3" s="222" t="s">
        <v>5</v>
      </c>
      <c r="F3" s="215" t="s">
        <v>6</v>
      </c>
      <c r="G3" s="215" t="s">
        <v>7</v>
      </c>
      <c r="H3" s="215" t="s">
        <v>8</v>
      </c>
      <c r="I3" s="215" t="s">
        <v>9</v>
      </c>
      <c r="J3" s="239" t="s">
        <v>10</v>
      </c>
      <c r="K3" s="222" t="s">
        <v>5</v>
      </c>
      <c r="L3" s="215" t="s">
        <v>6</v>
      </c>
      <c r="M3" s="215" t="s">
        <v>7</v>
      </c>
      <c r="N3" s="215" t="s">
        <v>8</v>
      </c>
      <c r="O3" s="215" t="s">
        <v>11</v>
      </c>
      <c r="P3" s="215" t="s">
        <v>9</v>
      </c>
      <c r="Q3" s="239" t="s">
        <v>12</v>
      </c>
      <c r="R3" s="240" t="s">
        <v>13</v>
      </c>
      <c r="S3" s="241" t="s">
        <v>14</v>
      </c>
      <c r="T3" s="222" t="s">
        <v>5</v>
      </c>
      <c r="U3" s="215" t="s">
        <v>6</v>
      </c>
      <c r="V3" s="215" t="s">
        <v>7</v>
      </c>
      <c r="W3" s="215" t="s">
        <v>8</v>
      </c>
      <c r="X3" s="215" t="s">
        <v>11</v>
      </c>
      <c r="Y3" s="242" t="s">
        <v>9</v>
      </c>
      <c r="Z3" s="23" t="s">
        <v>15</v>
      </c>
      <c r="AA3" s="24" t="s">
        <v>16</v>
      </c>
      <c r="AB3" s="24" t="s">
        <v>17</v>
      </c>
      <c r="AC3" s="24" t="s">
        <v>18</v>
      </c>
      <c r="AD3" s="25" t="s">
        <v>19</v>
      </c>
      <c r="AE3" s="25" t="s">
        <v>20</v>
      </c>
    </row>
    <row r="4" ht="18.0" customHeight="1">
      <c r="A4" s="351">
        <v>5.0</v>
      </c>
      <c r="B4" s="352" t="s">
        <v>162</v>
      </c>
      <c r="C4" s="234">
        <v>2012.0</v>
      </c>
      <c r="D4" s="353" t="s">
        <v>28</v>
      </c>
      <c r="E4" s="119">
        <v>6.8</v>
      </c>
      <c r="F4" s="246">
        <v>6.9</v>
      </c>
      <c r="G4" s="246">
        <v>7.1</v>
      </c>
      <c r="H4" s="246">
        <v>6.9</v>
      </c>
      <c r="I4" s="247"/>
      <c r="J4" s="354">
        <f t="shared" ref="J4:J12" si="1">IF(E4="","",(MEDIAN(E4:H4)*2)-I4)</f>
        <v>13.8</v>
      </c>
      <c r="K4" s="120">
        <v>6.5</v>
      </c>
      <c r="L4" s="246">
        <v>6.7</v>
      </c>
      <c r="M4" s="246">
        <v>6.4</v>
      </c>
      <c r="N4" s="246">
        <v>6.6</v>
      </c>
      <c r="O4" s="246">
        <v>4.7</v>
      </c>
      <c r="P4" s="247"/>
      <c r="Q4" s="34">
        <f t="shared" ref="Q4:Q12" si="2">IF(K4="","",(MEDIAN(K4:N4)*2)+O4-P4)</f>
        <v>17.8</v>
      </c>
      <c r="R4" s="35">
        <f t="shared" ref="R4:R12" si="3">IF(J4="","",J4+Q4)</f>
        <v>31.6</v>
      </c>
      <c r="S4" s="248"/>
      <c r="T4" s="247"/>
      <c r="U4" s="247"/>
      <c r="V4" s="247"/>
      <c r="W4" s="247"/>
      <c r="X4" s="247"/>
      <c r="Y4" s="355"/>
      <c r="Z4" s="235" t="str">
        <f t="shared" ref="Z4:Z12" si="4">IF(T4="","",(MEDIAN(T4:W4)*2)+X4-Y4)</f>
        <v/>
      </c>
      <c r="AA4" s="225"/>
      <c r="AB4" s="235" t="str">
        <f t="shared" ref="AB4:AB12" si="5">IF(Z4="","",R4+Z4)</f>
        <v/>
      </c>
      <c r="AC4" s="349"/>
      <c r="AD4" s="323" t="str">
        <f t="shared" ref="AD4:AD7" si="6">IF(R$2&lt;6,AB4,Z4)</f>
        <v/>
      </c>
      <c r="AE4" s="194" t="str">
        <f t="shared" ref="AE4:AE7" si="7">IF(R$2&lt;6,AC4,AA4)</f>
        <v/>
      </c>
    </row>
    <row r="5" ht="18.0" customHeight="1">
      <c r="A5" s="44">
        <v>8.0</v>
      </c>
      <c r="B5" s="224" t="s">
        <v>163</v>
      </c>
      <c r="C5" s="224">
        <v>2013.0</v>
      </c>
      <c r="D5" s="356" t="s">
        <v>102</v>
      </c>
      <c r="E5" s="357">
        <v>6.4</v>
      </c>
      <c r="F5" s="255">
        <v>6.0</v>
      </c>
      <c r="G5" s="255">
        <v>6.2</v>
      </c>
      <c r="H5" s="255">
        <v>6.4</v>
      </c>
      <c r="I5" s="256"/>
      <c r="J5" s="358">
        <f t="shared" si="1"/>
        <v>12.6</v>
      </c>
      <c r="K5" s="254">
        <v>7.1</v>
      </c>
      <c r="L5" s="255">
        <v>6.6</v>
      </c>
      <c r="M5" s="255">
        <v>7.1</v>
      </c>
      <c r="N5" s="255">
        <v>7.2</v>
      </c>
      <c r="O5" s="255">
        <v>3.7</v>
      </c>
      <c r="P5" s="256"/>
      <c r="Q5" s="50">
        <f t="shared" si="2"/>
        <v>17.9</v>
      </c>
      <c r="R5" s="51">
        <f t="shared" si="3"/>
        <v>30.5</v>
      </c>
      <c r="S5" s="257"/>
      <c r="T5" s="256"/>
      <c r="U5" s="256"/>
      <c r="V5" s="256"/>
      <c r="W5" s="256"/>
      <c r="X5" s="256"/>
      <c r="Y5" s="359"/>
      <c r="Z5" s="229" t="str">
        <f t="shared" si="4"/>
        <v/>
      </c>
      <c r="AA5" s="194"/>
      <c r="AB5" s="229" t="str">
        <f t="shared" si="5"/>
        <v/>
      </c>
      <c r="AC5" s="139"/>
      <c r="AD5" s="193" t="str">
        <f t="shared" si="6"/>
        <v/>
      </c>
      <c r="AE5" s="194" t="str">
        <f t="shared" si="7"/>
        <v/>
      </c>
    </row>
    <row r="6" ht="18.0" customHeight="1">
      <c r="A6" s="44">
        <v>1.0</v>
      </c>
      <c r="B6" s="330" t="s">
        <v>164</v>
      </c>
      <c r="C6" s="224">
        <v>2012.0</v>
      </c>
      <c r="D6" s="356" t="s">
        <v>28</v>
      </c>
      <c r="E6" s="357">
        <v>5.0</v>
      </c>
      <c r="F6" s="255">
        <v>5.3</v>
      </c>
      <c r="G6" s="255">
        <v>5.5</v>
      </c>
      <c r="H6" s="255">
        <v>5.3</v>
      </c>
      <c r="I6" s="256"/>
      <c r="J6" s="358">
        <f t="shared" si="1"/>
        <v>10.6</v>
      </c>
      <c r="K6" s="254">
        <v>7.0</v>
      </c>
      <c r="L6" s="255">
        <v>7.1</v>
      </c>
      <c r="M6" s="255">
        <v>7.3</v>
      </c>
      <c r="N6" s="255">
        <v>6.9</v>
      </c>
      <c r="O6" s="255">
        <v>4.9</v>
      </c>
      <c r="P6" s="256"/>
      <c r="Q6" s="50">
        <f t="shared" si="2"/>
        <v>19</v>
      </c>
      <c r="R6" s="51">
        <f t="shared" si="3"/>
        <v>29.6</v>
      </c>
      <c r="S6" s="257"/>
      <c r="T6" s="256"/>
      <c r="U6" s="256"/>
      <c r="V6" s="256"/>
      <c r="W6" s="256"/>
      <c r="X6" s="256"/>
      <c r="Y6" s="359"/>
      <c r="Z6" s="229" t="str">
        <f t="shared" si="4"/>
        <v/>
      </c>
      <c r="AA6" s="194"/>
      <c r="AB6" s="229" t="str">
        <f t="shared" si="5"/>
        <v/>
      </c>
      <c r="AC6" s="139"/>
      <c r="AD6" s="193" t="str">
        <f t="shared" si="6"/>
        <v/>
      </c>
      <c r="AE6" s="194" t="str">
        <f t="shared" si="7"/>
        <v/>
      </c>
    </row>
    <row r="7" ht="18.0" customHeight="1">
      <c r="A7" s="44">
        <v>3.0</v>
      </c>
      <c r="B7" s="224" t="s">
        <v>165</v>
      </c>
      <c r="C7" s="224">
        <v>2011.0</v>
      </c>
      <c r="D7" s="356" t="s">
        <v>61</v>
      </c>
      <c r="E7" s="357">
        <v>6.5</v>
      </c>
      <c r="F7" s="255">
        <v>6.1</v>
      </c>
      <c r="G7" s="255">
        <v>6.0</v>
      </c>
      <c r="H7" s="255">
        <v>6.0</v>
      </c>
      <c r="I7" s="256"/>
      <c r="J7" s="358">
        <f t="shared" si="1"/>
        <v>12.1</v>
      </c>
      <c r="K7" s="254">
        <v>3.9</v>
      </c>
      <c r="L7" s="255">
        <v>3.6</v>
      </c>
      <c r="M7" s="255">
        <v>3.5</v>
      </c>
      <c r="N7" s="255">
        <v>3.5</v>
      </c>
      <c r="O7" s="255">
        <v>2.5</v>
      </c>
      <c r="P7" s="256"/>
      <c r="Q7" s="50">
        <f t="shared" si="2"/>
        <v>9.6</v>
      </c>
      <c r="R7" s="51">
        <f t="shared" si="3"/>
        <v>21.7</v>
      </c>
      <c r="S7" s="257">
        <f t="shared" ref="S7:S10" si="8">IF(R7="","",_xlfn.RANK.EQ(R7,R$4:R$7))</f>
        <v>4</v>
      </c>
      <c r="T7" s="256"/>
      <c r="U7" s="256"/>
      <c r="V7" s="256"/>
      <c r="W7" s="256"/>
      <c r="X7" s="256"/>
      <c r="Y7" s="359"/>
      <c r="Z7" s="229" t="str">
        <f t="shared" si="4"/>
        <v/>
      </c>
      <c r="AA7" s="194" t="str">
        <f t="shared" ref="AA7:AA10" si="9">IF(Z7="","",_xlfn.RANK.EQ(Z7,Z$4:Z$7))</f>
        <v/>
      </c>
      <c r="AB7" s="229" t="str">
        <f t="shared" si="5"/>
        <v/>
      </c>
      <c r="AC7" s="194" t="str">
        <f t="shared" ref="AC7:AC10" si="10">IF(AB7="","",_xlfn.RANK.EQ(AB7,AB$4:AB$7))</f>
        <v/>
      </c>
      <c r="AD7" s="42" t="str">
        <f t="shared" si="6"/>
        <v/>
      </c>
      <c r="AE7" s="43" t="str">
        <f t="shared" si="7"/>
        <v/>
      </c>
    </row>
    <row r="8" ht="19.5" customHeight="1">
      <c r="A8" s="44">
        <v>9.0</v>
      </c>
      <c r="B8" s="224" t="s">
        <v>166</v>
      </c>
      <c r="C8" s="224">
        <v>2010.0</v>
      </c>
      <c r="D8" s="356" t="s">
        <v>61</v>
      </c>
      <c r="E8" s="357">
        <v>7.5</v>
      </c>
      <c r="F8" s="255">
        <v>7.5</v>
      </c>
      <c r="G8" s="255">
        <v>7.9</v>
      </c>
      <c r="H8" s="255">
        <v>7.4</v>
      </c>
      <c r="I8" s="256"/>
      <c r="J8" s="358">
        <f t="shared" si="1"/>
        <v>15</v>
      </c>
      <c r="K8" s="254">
        <v>7.5</v>
      </c>
      <c r="L8" s="255">
        <v>7.0</v>
      </c>
      <c r="M8" s="255">
        <v>7.5</v>
      </c>
      <c r="N8" s="255">
        <v>7.0</v>
      </c>
      <c r="O8" s="255">
        <v>4.7</v>
      </c>
      <c r="P8" s="256"/>
      <c r="Q8" s="50">
        <f t="shared" si="2"/>
        <v>19.2</v>
      </c>
      <c r="R8" s="51">
        <f t="shared" si="3"/>
        <v>34.2</v>
      </c>
      <c r="S8" s="257" t="str">
        <f t="shared" si="8"/>
        <v>#N/A</v>
      </c>
      <c r="T8" s="255">
        <v>7.5</v>
      </c>
      <c r="U8" s="255">
        <v>7.0</v>
      </c>
      <c r="V8" s="255">
        <v>7.7</v>
      </c>
      <c r="W8" s="255">
        <v>7.3</v>
      </c>
      <c r="X8" s="255">
        <v>4.7</v>
      </c>
      <c r="Y8" s="359"/>
      <c r="Z8" s="229">
        <f t="shared" si="4"/>
        <v>19.5</v>
      </c>
      <c r="AA8" s="194" t="str">
        <f t="shared" si="9"/>
        <v>#N/A</v>
      </c>
      <c r="AB8" s="229">
        <f t="shared" si="5"/>
        <v>53.7</v>
      </c>
      <c r="AC8" s="198" t="str">
        <f t="shared" si="10"/>
        <v>#N/A</v>
      </c>
      <c r="AD8" s="9"/>
      <c r="AE8" s="9"/>
    </row>
    <row r="9" ht="18.0" customHeight="1">
      <c r="A9" s="44">
        <v>2.0</v>
      </c>
      <c r="B9" s="224" t="s">
        <v>167</v>
      </c>
      <c r="C9" s="224">
        <v>2011.0</v>
      </c>
      <c r="D9" s="118" t="s">
        <v>102</v>
      </c>
      <c r="E9" s="357">
        <v>7.0</v>
      </c>
      <c r="F9" s="255">
        <v>6.9</v>
      </c>
      <c r="G9" s="255">
        <v>7.3</v>
      </c>
      <c r="H9" s="255">
        <v>7.2</v>
      </c>
      <c r="I9" s="256"/>
      <c r="J9" s="358">
        <f t="shared" si="1"/>
        <v>14.2</v>
      </c>
      <c r="K9" s="254">
        <v>7.3</v>
      </c>
      <c r="L9" s="255">
        <v>6.8</v>
      </c>
      <c r="M9" s="255">
        <v>7.5</v>
      </c>
      <c r="N9" s="255">
        <v>7.3</v>
      </c>
      <c r="O9" s="255">
        <v>4.2</v>
      </c>
      <c r="P9" s="256"/>
      <c r="Q9" s="50">
        <f t="shared" si="2"/>
        <v>18.8</v>
      </c>
      <c r="R9" s="51">
        <f t="shared" si="3"/>
        <v>33</v>
      </c>
      <c r="S9" s="257" t="str">
        <f t="shared" si="8"/>
        <v>#N/A</v>
      </c>
      <c r="T9" s="255">
        <v>7.5</v>
      </c>
      <c r="U9" s="255">
        <v>7.3</v>
      </c>
      <c r="V9" s="255">
        <v>8.0</v>
      </c>
      <c r="W9" s="255">
        <v>7.8</v>
      </c>
      <c r="X9" s="255">
        <v>4.2</v>
      </c>
      <c r="Y9" s="359"/>
      <c r="Z9" s="229">
        <f t="shared" si="4"/>
        <v>19.5</v>
      </c>
      <c r="AA9" s="43" t="str">
        <f t="shared" si="9"/>
        <v>#N/A</v>
      </c>
      <c r="AB9" s="229">
        <f t="shared" si="5"/>
        <v>52.5</v>
      </c>
      <c r="AC9" s="142" t="str">
        <f t="shared" si="10"/>
        <v>#N/A</v>
      </c>
      <c r="AD9" s="9"/>
      <c r="AE9" s="9"/>
    </row>
    <row r="10" ht="18.0" customHeight="1">
      <c r="A10" s="44">
        <v>4.0</v>
      </c>
      <c r="B10" s="224" t="s">
        <v>168</v>
      </c>
      <c r="C10" s="224">
        <v>2011.0</v>
      </c>
      <c r="D10" s="356" t="s">
        <v>102</v>
      </c>
      <c r="E10" s="357">
        <v>7.1</v>
      </c>
      <c r="F10" s="255">
        <v>6.9</v>
      </c>
      <c r="G10" s="255">
        <v>7.4</v>
      </c>
      <c r="H10" s="255">
        <v>7.5</v>
      </c>
      <c r="I10" s="256"/>
      <c r="J10" s="358">
        <f t="shared" si="1"/>
        <v>14.5</v>
      </c>
      <c r="K10" s="254">
        <v>7.4</v>
      </c>
      <c r="L10" s="255">
        <v>6.9</v>
      </c>
      <c r="M10" s="255">
        <v>7.2</v>
      </c>
      <c r="N10" s="255">
        <v>7.4</v>
      </c>
      <c r="O10" s="255">
        <v>4.2</v>
      </c>
      <c r="P10" s="256"/>
      <c r="Q10" s="50">
        <f t="shared" si="2"/>
        <v>18.8</v>
      </c>
      <c r="R10" s="51">
        <f t="shared" si="3"/>
        <v>33.3</v>
      </c>
      <c r="S10" s="257" t="str">
        <f t="shared" si="8"/>
        <v>#N/A</v>
      </c>
      <c r="T10" s="255">
        <v>7.3</v>
      </c>
      <c r="U10" s="255">
        <v>7.5</v>
      </c>
      <c r="V10" s="255">
        <v>7.7</v>
      </c>
      <c r="W10" s="255">
        <v>7.9</v>
      </c>
      <c r="X10" s="255">
        <v>4.2</v>
      </c>
      <c r="Y10" s="359"/>
      <c r="Z10" s="229">
        <f t="shared" si="4"/>
        <v>19.4</v>
      </c>
      <c r="AA10" s="194" t="str">
        <f t="shared" si="9"/>
        <v>#N/A</v>
      </c>
      <c r="AB10" s="229">
        <f t="shared" si="5"/>
        <v>52.7</v>
      </c>
      <c r="AC10" s="198" t="str">
        <f t="shared" si="10"/>
        <v>#N/A</v>
      </c>
      <c r="AD10" s="9"/>
      <c r="AE10" s="9"/>
    </row>
    <row r="11" ht="18.0" customHeight="1">
      <c r="A11" s="44">
        <v>6.0</v>
      </c>
      <c r="B11" s="330" t="s">
        <v>169</v>
      </c>
      <c r="C11" s="224">
        <v>2012.0</v>
      </c>
      <c r="D11" s="356" t="s">
        <v>22</v>
      </c>
      <c r="E11" s="357">
        <v>7.4</v>
      </c>
      <c r="F11" s="255">
        <v>7.5</v>
      </c>
      <c r="G11" s="255">
        <v>6.8</v>
      </c>
      <c r="H11" s="255">
        <v>7.4</v>
      </c>
      <c r="I11" s="256"/>
      <c r="J11" s="358">
        <f t="shared" si="1"/>
        <v>14.8</v>
      </c>
      <c r="K11" s="254">
        <v>7.4</v>
      </c>
      <c r="L11" s="255">
        <v>7.5</v>
      </c>
      <c r="M11" s="255">
        <v>8.0</v>
      </c>
      <c r="N11" s="255">
        <v>7.6</v>
      </c>
      <c r="O11" s="255">
        <v>4.7</v>
      </c>
      <c r="P11" s="256"/>
      <c r="Q11" s="50">
        <f t="shared" si="2"/>
        <v>19.8</v>
      </c>
      <c r="R11" s="51">
        <f t="shared" si="3"/>
        <v>34.6</v>
      </c>
      <c r="S11" s="257"/>
      <c r="T11" s="255">
        <v>6.4</v>
      </c>
      <c r="U11" s="255">
        <v>6.6</v>
      </c>
      <c r="V11" s="255">
        <v>6.7</v>
      </c>
      <c r="W11" s="255">
        <v>6.7</v>
      </c>
      <c r="X11" s="255">
        <v>4.7</v>
      </c>
      <c r="Y11" s="359"/>
      <c r="Z11" s="229">
        <f t="shared" si="4"/>
        <v>18</v>
      </c>
      <c r="AA11" s="194"/>
      <c r="AB11" s="229">
        <f t="shared" si="5"/>
        <v>52.6</v>
      </c>
      <c r="AD11" s="9"/>
      <c r="AE11" s="9"/>
    </row>
    <row r="12" ht="18.75" customHeight="1">
      <c r="A12" s="44">
        <v>7.0</v>
      </c>
      <c r="B12" s="45" t="s">
        <v>170</v>
      </c>
      <c r="C12" s="45">
        <v>2010.0</v>
      </c>
      <c r="D12" s="356" t="s">
        <v>30</v>
      </c>
      <c r="E12" s="357">
        <v>7.1</v>
      </c>
      <c r="F12" s="255">
        <v>7.4</v>
      </c>
      <c r="G12" s="255">
        <v>7.1</v>
      </c>
      <c r="H12" s="255">
        <v>6.9</v>
      </c>
      <c r="I12" s="256"/>
      <c r="J12" s="358">
        <f t="shared" si="1"/>
        <v>14.2</v>
      </c>
      <c r="K12" s="254">
        <v>6.1</v>
      </c>
      <c r="L12" s="255">
        <v>6.2</v>
      </c>
      <c r="M12" s="255">
        <v>6.2</v>
      </c>
      <c r="N12" s="255">
        <v>6.6</v>
      </c>
      <c r="O12" s="255">
        <v>5.1</v>
      </c>
      <c r="P12" s="256"/>
      <c r="Q12" s="50">
        <f t="shared" si="2"/>
        <v>17.5</v>
      </c>
      <c r="R12" s="51">
        <f t="shared" si="3"/>
        <v>31.7</v>
      </c>
      <c r="S12" s="257"/>
      <c r="T12" s="255">
        <v>6.3</v>
      </c>
      <c r="U12" s="255">
        <v>6.4</v>
      </c>
      <c r="V12" s="255">
        <v>6.6</v>
      </c>
      <c r="W12" s="255">
        <v>6.3</v>
      </c>
      <c r="X12" s="255">
        <v>5.1</v>
      </c>
      <c r="Y12" s="359"/>
      <c r="Z12" s="229">
        <f t="shared" si="4"/>
        <v>17.8</v>
      </c>
      <c r="AA12" s="194"/>
      <c r="AB12" s="229">
        <f t="shared" si="5"/>
        <v>49.5</v>
      </c>
      <c r="AD12" s="9"/>
      <c r="AE12" s="9"/>
    </row>
    <row r="13" ht="14.25" customHeight="1">
      <c r="AB13" s="8"/>
      <c r="AD13" s="9"/>
      <c r="AE13" s="9"/>
    </row>
    <row r="14" ht="14.25" customHeight="1">
      <c r="AB14" s="8"/>
      <c r="AD14" s="9"/>
      <c r="AE14" s="9"/>
    </row>
    <row r="15" ht="14.25" customHeight="1">
      <c r="AB15" s="8"/>
      <c r="AD15" s="9"/>
      <c r="AE15" s="9"/>
    </row>
    <row r="16" ht="14.25" customHeight="1">
      <c r="AB16" s="8"/>
      <c r="AD16" s="9"/>
      <c r="AE16" s="9"/>
    </row>
    <row r="17" ht="14.25" customHeight="1">
      <c r="AB17" s="8"/>
      <c r="AD17" s="9"/>
      <c r="AE17" s="9"/>
    </row>
    <row r="18" ht="14.25" customHeight="1">
      <c r="AB18" s="8"/>
      <c r="AD18" s="9"/>
      <c r="AE18" s="9"/>
    </row>
    <row r="19" ht="14.25" customHeight="1">
      <c r="AB19" s="8"/>
      <c r="AD19" s="9"/>
      <c r="AE19" s="9"/>
    </row>
    <row r="20" ht="14.25" customHeight="1">
      <c r="AB20" s="8"/>
      <c r="AD20" s="9"/>
      <c r="AE20" s="9"/>
    </row>
    <row r="21" ht="14.25" customHeight="1">
      <c r="AB21" s="8"/>
      <c r="AD21" s="9"/>
      <c r="AE21" s="9"/>
    </row>
    <row r="22" ht="14.25" customHeight="1">
      <c r="AB22" s="8"/>
      <c r="AD22" s="9"/>
      <c r="AE22" s="9"/>
    </row>
    <row r="23" ht="14.25" customHeight="1">
      <c r="AB23" s="8"/>
      <c r="AD23" s="9"/>
      <c r="AE23" s="9"/>
    </row>
    <row r="24" ht="14.25" customHeight="1">
      <c r="AB24" s="8"/>
      <c r="AD24" s="9"/>
      <c r="AE24" s="9"/>
    </row>
    <row r="25" ht="14.25" customHeight="1">
      <c r="AB25" s="8"/>
      <c r="AD25" s="9"/>
      <c r="AE25" s="9"/>
    </row>
    <row r="26" ht="14.25" customHeight="1">
      <c r="AB26" s="8"/>
      <c r="AD26" s="9"/>
      <c r="AE26" s="9"/>
    </row>
    <row r="27" ht="14.25" customHeight="1">
      <c r="AB27" s="8"/>
      <c r="AD27" s="9"/>
      <c r="AE27" s="9"/>
    </row>
    <row r="28" ht="14.25" customHeight="1">
      <c r="AB28" s="8"/>
      <c r="AD28" s="9"/>
      <c r="AE28" s="9"/>
    </row>
    <row r="29" ht="14.25" customHeight="1">
      <c r="AB29" s="8"/>
      <c r="AD29" s="9"/>
      <c r="AE29" s="9"/>
    </row>
    <row r="30" ht="14.25" customHeight="1">
      <c r="AB30" s="8"/>
      <c r="AD30" s="9"/>
      <c r="AE30" s="9"/>
    </row>
    <row r="31" ht="14.25" customHeight="1">
      <c r="AB31" s="8"/>
      <c r="AD31" s="9"/>
      <c r="AE31" s="9"/>
    </row>
    <row r="32" ht="14.25" customHeight="1">
      <c r="AB32" s="8"/>
      <c r="AD32" s="9"/>
      <c r="AE32" s="9"/>
    </row>
    <row r="33" ht="14.25" customHeight="1">
      <c r="AB33" s="8"/>
      <c r="AD33" s="9"/>
      <c r="AE33" s="9"/>
    </row>
    <row r="34" ht="14.25" customHeight="1">
      <c r="AB34" s="8"/>
      <c r="AD34" s="9"/>
      <c r="AE34" s="9"/>
    </row>
    <row r="35" ht="14.25" customHeight="1">
      <c r="AB35" s="8"/>
      <c r="AD35" s="9"/>
      <c r="AE35" s="9"/>
    </row>
    <row r="36" ht="14.25" customHeight="1">
      <c r="AB36" s="8"/>
      <c r="AD36" s="9"/>
      <c r="AE36" s="9"/>
    </row>
    <row r="37" ht="14.25" customHeight="1">
      <c r="AB37" s="8"/>
      <c r="AD37" s="9"/>
      <c r="AE37" s="9"/>
    </row>
    <row r="38" ht="14.25" customHeight="1">
      <c r="AB38" s="8"/>
      <c r="AD38" s="9"/>
      <c r="AE38" s="9"/>
    </row>
    <row r="39" ht="14.25" customHeight="1">
      <c r="AB39" s="8"/>
      <c r="AD39" s="9"/>
      <c r="AE39" s="9"/>
    </row>
    <row r="40" ht="14.25" customHeight="1">
      <c r="AB40" s="8"/>
      <c r="AD40" s="9"/>
      <c r="AE40" s="9"/>
    </row>
    <row r="41" ht="14.25" customHeight="1">
      <c r="AB41" s="8"/>
      <c r="AD41" s="9"/>
      <c r="AE41" s="9"/>
    </row>
    <row r="42" ht="14.25" customHeight="1">
      <c r="AB42" s="8"/>
      <c r="AD42" s="9"/>
      <c r="AE42" s="9"/>
    </row>
    <row r="43" ht="14.25" customHeight="1">
      <c r="AB43" s="8"/>
      <c r="AD43" s="9"/>
      <c r="AE43" s="9"/>
    </row>
    <row r="44" ht="14.25" customHeight="1">
      <c r="AB44" s="8"/>
      <c r="AD44" s="9"/>
      <c r="AE44" s="9"/>
    </row>
    <row r="45" ht="14.25" customHeight="1">
      <c r="AB45" s="8"/>
      <c r="AD45" s="9"/>
      <c r="AE45" s="9"/>
    </row>
    <row r="46" ht="14.25" customHeight="1">
      <c r="AB46" s="8"/>
      <c r="AD46" s="9"/>
      <c r="AE46" s="9"/>
    </row>
    <row r="47" ht="14.25" customHeight="1">
      <c r="AB47" s="8"/>
      <c r="AD47" s="9"/>
      <c r="AE47" s="9"/>
    </row>
    <row r="48" ht="14.25" customHeight="1">
      <c r="AB48" s="8"/>
      <c r="AD48" s="9"/>
      <c r="AE48" s="9"/>
    </row>
    <row r="49" ht="14.25" customHeight="1">
      <c r="AB49" s="8"/>
      <c r="AD49" s="9"/>
      <c r="AE49" s="9"/>
    </row>
    <row r="50" ht="14.25" customHeight="1">
      <c r="AB50" s="8"/>
      <c r="AD50" s="9"/>
      <c r="AE50" s="9"/>
    </row>
    <row r="51" ht="14.25" customHeight="1">
      <c r="AB51" s="8"/>
      <c r="AD51" s="9"/>
      <c r="AE51" s="9"/>
    </row>
    <row r="52" ht="14.25" customHeight="1">
      <c r="AB52" s="8"/>
      <c r="AD52" s="9"/>
      <c r="AE52" s="9"/>
    </row>
    <row r="53" ht="14.25" customHeight="1">
      <c r="AB53" s="8"/>
      <c r="AD53" s="9"/>
      <c r="AE53" s="9"/>
    </row>
    <row r="54" ht="14.25" customHeight="1">
      <c r="AB54" s="8"/>
      <c r="AD54" s="9"/>
      <c r="AE54" s="9"/>
    </row>
    <row r="55" ht="14.25" customHeight="1">
      <c r="AB55" s="8"/>
      <c r="AD55" s="9"/>
      <c r="AE55" s="9"/>
    </row>
    <row r="56" ht="14.25" customHeight="1">
      <c r="AB56" s="8"/>
      <c r="AD56" s="9"/>
      <c r="AE56" s="9"/>
    </row>
    <row r="57" ht="14.25" customHeight="1">
      <c r="AB57" s="8"/>
      <c r="AD57" s="9"/>
      <c r="AE57" s="9"/>
    </row>
    <row r="58" ht="14.25" customHeight="1">
      <c r="AB58" s="8"/>
      <c r="AD58" s="9"/>
      <c r="AE58" s="9"/>
    </row>
    <row r="59" ht="14.25" customHeight="1">
      <c r="AB59" s="8"/>
      <c r="AD59" s="9"/>
      <c r="AE59" s="9"/>
    </row>
    <row r="60" ht="14.25" customHeight="1">
      <c r="AB60" s="8"/>
      <c r="AD60" s="9"/>
      <c r="AE60" s="9"/>
    </row>
    <row r="61" ht="14.25" customHeight="1">
      <c r="AB61" s="8"/>
      <c r="AD61" s="9"/>
      <c r="AE61" s="9"/>
    </row>
    <row r="62" ht="14.25" customHeight="1">
      <c r="AB62" s="8"/>
      <c r="AD62" s="9"/>
      <c r="AE62" s="9"/>
    </row>
    <row r="63" ht="14.25" customHeight="1">
      <c r="AB63" s="8"/>
      <c r="AD63" s="9"/>
      <c r="AE63" s="9"/>
    </row>
    <row r="64" ht="14.25" customHeight="1">
      <c r="AB64" s="8"/>
      <c r="AD64" s="9"/>
      <c r="AE64" s="9"/>
    </row>
    <row r="65" ht="14.25" customHeight="1">
      <c r="AB65" s="8"/>
      <c r="AD65" s="9"/>
      <c r="AE65" s="9"/>
    </row>
    <row r="66" ht="14.25" customHeight="1">
      <c r="AB66" s="8"/>
      <c r="AD66" s="9"/>
      <c r="AE66" s="9"/>
    </row>
    <row r="67" ht="14.25" customHeight="1">
      <c r="AB67" s="8"/>
      <c r="AD67" s="9"/>
      <c r="AE67" s="9"/>
    </row>
    <row r="68" ht="14.25" customHeight="1">
      <c r="AB68" s="8"/>
      <c r="AD68" s="9"/>
      <c r="AE68" s="9"/>
    </row>
    <row r="69" ht="14.25" customHeight="1">
      <c r="AB69" s="8"/>
      <c r="AD69" s="9"/>
      <c r="AE69" s="9"/>
    </row>
    <row r="70" ht="14.25" customHeight="1">
      <c r="AB70" s="8"/>
      <c r="AD70" s="9"/>
      <c r="AE70" s="9"/>
    </row>
    <row r="71" ht="14.25" customHeight="1">
      <c r="AB71" s="8"/>
      <c r="AD71" s="9"/>
      <c r="AE71" s="9"/>
    </row>
    <row r="72" ht="14.25" customHeight="1">
      <c r="AB72" s="8"/>
      <c r="AD72" s="9"/>
      <c r="AE72" s="9"/>
    </row>
    <row r="73" ht="14.25" customHeight="1">
      <c r="AB73" s="8"/>
      <c r="AD73" s="9"/>
      <c r="AE73" s="9"/>
    </row>
    <row r="74" ht="14.25" customHeight="1">
      <c r="AB74" s="8"/>
      <c r="AD74" s="9"/>
      <c r="AE74" s="9"/>
    </row>
    <row r="75" ht="14.25" customHeight="1">
      <c r="AB75" s="8"/>
      <c r="AD75" s="9"/>
      <c r="AE75" s="9"/>
    </row>
    <row r="76" ht="14.25" customHeight="1">
      <c r="AB76" s="8"/>
      <c r="AD76" s="9"/>
      <c r="AE76" s="9"/>
    </row>
    <row r="77" ht="14.25" customHeight="1">
      <c r="AB77" s="8"/>
      <c r="AD77" s="9"/>
      <c r="AE77" s="9"/>
    </row>
    <row r="78" ht="14.25" customHeight="1">
      <c r="AB78" s="8"/>
      <c r="AD78" s="9"/>
      <c r="AE78" s="9"/>
    </row>
    <row r="79" ht="14.25" customHeight="1">
      <c r="AB79" s="8"/>
      <c r="AD79" s="9"/>
      <c r="AE79" s="9"/>
    </row>
    <row r="80" ht="14.25" customHeight="1">
      <c r="AB80" s="8"/>
      <c r="AD80" s="9"/>
      <c r="AE80" s="9"/>
    </row>
    <row r="81" ht="14.25" customHeight="1">
      <c r="AB81" s="8"/>
      <c r="AD81" s="9"/>
      <c r="AE81" s="9"/>
    </row>
    <row r="82" ht="14.25" customHeight="1">
      <c r="AB82" s="8"/>
      <c r="AD82" s="9"/>
      <c r="AE82" s="9"/>
    </row>
    <row r="83" ht="14.25" customHeight="1">
      <c r="AB83" s="8"/>
      <c r="AD83" s="9"/>
      <c r="AE83" s="9"/>
    </row>
    <row r="84" ht="14.25" customHeight="1">
      <c r="AB84" s="8"/>
      <c r="AD84" s="9"/>
      <c r="AE84" s="9"/>
    </row>
    <row r="85" ht="14.25" customHeight="1">
      <c r="AB85" s="8"/>
      <c r="AD85" s="9"/>
      <c r="AE85" s="9"/>
    </row>
    <row r="86" ht="14.25" customHeight="1">
      <c r="AB86" s="8"/>
      <c r="AD86" s="9"/>
      <c r="AE86" s="9"/>
    </row>
    <row r="87" ht="14.25" customHeight="1">
      <c r="AB87" s="8"/>
      <c r="AD87" s="9"/>
      <c r="AE87" s="9"/>
    </row>
    <row r="88" ht="14.25" customHeight="1">
      <c r="AB88" s="8"/>
      <c r="AD88" s="9"/>
      <c r="AE88" s="9"/>
    </row>
    <row r="89" ht="14.25" customHeight="1">
      <c r="AB89" s="8"/>
      <c r="AD89" s="9"/>
      <c r="AE89" s="9"/>
    </row>
    <row r="90" ht="14.25" customHeight="1">
      <c r="AB90" s="8"/>
      <c r="AD90" s="9"/>
      <c r="AE90" s="9"/>
    </row>
    <row r="91" ht="14.25" customHeight="1">
      <c r="AB91" s="8"/>
      <c r="AD91" s="9"/>
      <c r="AE91" s="9"/>
    </row>
    <row r="92" ht="14.25" customHeight="1">
      <c r="AB92" s="8"/>
      <c r="AD92" s="9"/>
      <c r="AE92" s="9"/>
    </row>
    <row r="93" ht="14.25" customHeight="1">
      <c r="AB93" s="8"/>
      <c r="AD93" s="9"/>
      <c r="AE93" s="9"/>
    </row>
    <row r="94" ht="14.25" customHeight="1">
      <c r="AB94" s="8"/>
      <c r="AD94" s="9"/>
      <c r="AE94" s="9"/>
    </row>
    <row r="95" ht="14.25" customHeight="1">
      <c r="AB95" s="8"/>
      <c r="AD95" s="9"/>
      <c r="AE95" s="9"/>
    </row>
    <row r="96" ht="14.25" customHeight="1">
      <c r="AB96" s="8"/>
      <c r="AD96" s="9"/>
      <c r="AE96" s="9"/>
    </row>
    <row r="97" ht="14.25" customHeight="1">
      <c r="AB97" s="8"/>
      <c r="AD97" s="9"/>
      <c r="AE97" s="9"/>
    </row>
    <row r="98" ht="14.25" customHeight="1">
      <c r="AB98" s="8"/>
      <c r="AD98" s="9"/>
      <c r="AE98" s="9"/>
    </row>
    <row r="99" ht="14.25" customHeight="1">
      <c r="AB99" s="8"/>
      <c r="AD99" s="9"/>
      <c r="AE99" s="9"/>
    </row>
    <row r="100" ht="14.25" customHeight="1">
      <c r="AB100" s="8"/>
      <c r="AD100" s="9"/>
      <c r="AE100" s="9"/>
    </row>
    <row r="101" ht="14.25" customHeight="1">
      <c r="AB101" s="8"/>
      <c r="AD101" s="9"/>
      <c r="AE101" s="9"/>
    </row>
    <row r="102" ht="14.25" customHeight="1">
      <c r="AB102" s="8"/>
      <c r="AD102" s="9"/>
      <c r="AE102" s="9"/>
    </row>
    <row r="103" ht="14.25" customHeight="1">
      <c r="AB103" s="8"/>
      <c r="AD103" s="9"/>
      <c r="AE103" s="9"/>
    </row>
    <row r="104" ht="14.25" customHeight="1">
      <c r="AB104" s="8"/>
      <c r="AD104" s="9"/>
      <c r="AE104" s="9"/>
    </row>
    <row r="105" ht="14.25" customHeight="1">
      <c r="AB105" s="8"/>
      <c r="AD105" s="9"/>
      <c r="AE105" s="9"/>
    </row>
    <row r="106" ht="14.25" customHeight="1">
      <c r="AB106" s="8"/>
      <c r="AD106" s="9"/>
      <c r="AE106" s="9"/>
    </row>
    <row r="107" ht="14.25" customHeight="1">
      <c r="AB107" s="8"/>
      <c r="AD107" s="9"/>
      <c r="AE107" s="9"/>
    </row>
    <row r="108" ht="14.25" customHeight="1">
      <c r="AB108" s="8"/>
      <c r="AD108" s="9"/>
      <c r="AE108" s="9"/>
    </row>
    <row r="109" ht="14.25" customHeight="1">
      <c r="AB109" s="8"/>
      <c r="AD109" s="9"/>
      <c r="AE109" s="9"/>
    </row>
    <row r="110" ht="14.25" customHeight="1">
      <c r="AB110" s="8"/>
      <c r="AD110" s="9"/>
      <c r="AE110" s="9"/>
    </row>
    <row r="111" ht="14.25" customHeight="1">
      <c r="AB111" s="8"/>
      <c r="AD111" s="9"/>
      <c r="AE111" s="9"/>
    </row>
    <row r="112" ht="14.25" customHeight="1">
      <c r="AB112" s="8"/>
      <c r="AD112" s="9"/>
      <c r="AE112" s="9"/>
    </row>
    <row r="113" ht="14.25" customHeight="1">
      <c r="AB113" s="8"/>
      <c r="AD113" s="9"/>
      <c r="AE113" s="9"/>
    </row>
    <row r="114" ht="14.25" customHeight="1">
      <c r="AB114" s="8"/>
      <c r="AD114" s="9"/>
      <c r="AE114" s="9"/>
    </row>
    <row r="115" ht="14.25" customHeight="1">
      <c r="AB115" s="8"/>
      <c r="AD115" s="9"/>
      <c r="AE115" s="9"/>
    </row>
    <row r="116" ht="14.25" customHeight="1">
      <c r="AB116" s="8"/>
      <c r="AD116" s="9"/>
      <c r="AE116" s="9"/>
    </row>
    <row r="117" ht="14.25" customHeight="1">
      <c r="AB117" s="8"/>
      <c r="AD117" s="9"/>
      <c r="AE117" s="9"/>
    </row>
    <row r="118" ht="14.25" customHeight="1">
      <c r="AB118" s="8"/>
      <c r="AD118" s="9"/>
      <c r="AE118" s="9"/>
    </row>
    <row r="119" ht="14.25" customHeight="1">
      <c r="AB119" s="8"/>
      <c r="AD119" s="9"/>
      <c r="AE119" s="9"/>
    </row>
    <row r="120" ht="14.25" customHeight="1">
      <c r="AB120" s="8"/>
      <c r="AD120" s="9"/>
      <c r="AE120" s="9"/>
    </row>
    <row r="121" ht="14.25" customHeight="1">
      <c r="AB121" s="8"/>
      <c r="AD121" s="9"/>
      <c r="AE121" s="9"/>
    </row>
    <row r="122" ht="14.25" customHeight="1">
      <c r="AB122" s="8"/>
      <c r="AD122" s="9"/>
      <c r="AE122" s="9"/>
    </row>
    <row r="123" ht="14.25" customHeight="1">
      <c r="AB123" s="8"/>
      <c r="AD123" s="9"/>
      <c r="AE123" s="9"/>
    </row>
    <row r="124" ht="14.25" customHeight="1">
      <c r="AB124" s="8"/>
      <c r="AD124" s="9"/>
      <c r="AE124" s="9"/>
    </row>
    <row r="125" ht="14.25" customHeight="1">
      <c r="AB125" s="8"/>
      <c r="AD125" s="9"/>
      <c r="AE125" s="9"/>
    </row>
    <row r="126" ht="14.25" customHeight="1">
      <c r="AB126" s="8"/>
      <c r="AD126" s="9"/>
      <c r="AE126" s="9"/>
    </row>
    <row r="127" ht="14.25" customHeight="1">
      <c r="AB127" s="8"/>
      <c r="AD127" s="9"/>
      <c r="AE127" s="9"/>
    </row>
    <row r="128" ht="14.25" customHeight="1">
      <c r="AB128" s="8"/>
      <c r="AD128" s="9"/>
      <c r="AE128" s="9"/>
    </row>
    <row r="129" ht="14.25" customHeight="1">
      <c r="AB129" s="8"/>
      <c r="AD129" s="9"/>
      <c r="AE129" s="9"/>
    </row>
    <row r="130" ht="14.25" customHeight="1">
      <c r="AB130" s="8"/>
      <c r="AD130" s="9"/>
      <c r="AE130" s="9"/>
    </row>
    <row r="131" ht="14.25" customHeight="1">
      <c r="AB131" s="8"/>
      <c r="AD131" s="9"/>
      <c r="AE131" s="9"/>
    </row>
    <row r="132" ht="14.25" customHeight="1">
      <c r="AB132" s="8"/>
      <c r="AD132" s="9"/>
      <c r="AE132" s="9"/>
    </row>
    <row r="133" ht="14.25" customHeight="1">
      <c r="AB133" s="8"/>
      <c r="AD133" s="9"/>
      <c r="AE133" s="9"/>
    </row>
    <row r="134" ht="14.25" customHeight="1">
      <c r="AB134" s="8"/>
      <c r="AD134" s="9"/>
      <c r="AE134" s="9"/>
    </row>
    <row r="135" ht="14.25" customHeight="1">
      <c r="AB135" s="8"/>
      <c r="AD135" s="9"/>
      <c r="AE135" s="9"/>
    </row>
    <row r="136" ht="14.25" customHeight="1">
      <c r="AB136" s="8"/>
      <c r="AD136" s="9"/>
      <c r="AE136" s="9"/>
    </row>
    <row r="137" ht="14.25" customHeight="1">
      <c r="AB137" s="8"/>
      <c r="AD137" s="9"/>
      <c r="AE137" s="9"/>
    </row>
    <row r="138" ht="14.25" customHeight="1">
      <c r="AB138" s="8"/>
      <c r="AD138" s="9"/>
      <c r="AE138" s="9"/>
    </row>
    <row r="139" ht="14.25" customHeight="1">
      <c r="AB139" s="8"/>
      <c r="AD139" s="9"/>
      <c r="AE139" s="9"/>
    </row>
    <row r="140" ht="14.25" customHeight="1">
      <c r="AB140" s="8"/>
      <c r="AD140" s="9"/>
      <c r="AE140" s="9"/>
    </row>
    <row r="141" ht="14.25" customHeight="1">
      <c r="AB141" s="8"/>
      <c r="AD141" s="9"/>
      <c r="AE141" s="9"/>
    </row>
    <row r="142" ht="14.25" customHeight="1">
      <c r="AB142" s="8"/>
      <c r="AD142" s="9"/>
      <c r="AE142" s="9"/>
    </row>
    <row r="143" ht="14.25" customHeight="1">
      <c r="AB143" s="8"/>
      <c r="AD143" s="9"/>
      <c r="AE143" s="9"/>
    </row>
    <row r="144" ht="14.25" customHeight="1">
      <c r="AB144" s="8"/>
      <c r="AD144" s="9"/>
      <c r="AE144" s="9"/>
    </row>
    <row r="145" ht="14.25" customHeight="1">
      <c r="AB145" s="8"/>
      <c r="AD145" s="9"/>
      <c r="AE145" s="9"/>
    </row>
    <row r="146" ht="14.25" customHeight="1">
      <c r="AB146" s="8"/>
      <c r="AD146" s="9"/>
      <c r="AE146" s="9"/>
    </row>
    <row r="147" ht="14.25" customHeight="1">
      <c r="AB147" s="8"/>
      <c r="AD147" s="9"/>
      <c r="AE147" s="9"/>
    </row>
    <row r="148" ht="14.25" customHeight="1">
      <c r="AB148" s="8"/>
      <c r="AD148" s="9"/>
      <c r="AE148" s="9"/>
    </row>
    <row r="149" ht="14.25" customHeight="1">
      <c r="AB149" s="8"/>
      <c r="AD149" s="9"/>
      <c r="AE149" s="9"/>
    </row>
    <row r="150" ht="14.25" customHeight="1">
      <c r="AB150" s="8"/>
      <c r="AD150" s="9"/>
      <c r="AE150" s="9"/>
    </row>
    <row r="151" ht="14.25" customHeight="1">
      <c r="AB151" s="8"/>
      <c r="AD151" s="9"/>
      <c r="AE151" s="9"/>
    </row>
    <row r="152" ht="14.25" customHeight="1">
      <c r="AB152" s="8"/>
      <c r="AD152" s="9"/>
      <c r="AE152" s="9"/>
    </row>
    <row r="153" ht="14.25" customHeight="1">
      <c r="AB153" s="8"/>
      <c r="AD153" s="9"/>
      <c r="AE153" s="9"/>
    </row>
    <row r="154" ht="14.25" customHeight="1">
      <c r="AB154" s="8"/>
      <c r="AD154" s="9"/>
      <c r="AE154" s="9"/>
    </row>
    <row r="155" ht="14.25" customHeight="1">
      <c r="AB155" s="8"/>
      <c r="AD155" s="9"/>
      <c r="AE155" s="9"/>
    </row>
    <row r="156" ht="14.25" customHeight="1">
      <c r="AB156" s="8"/>
      <c r="AD156" s="9"/>
      <c r="AE156" s="9"/>
    </row>
    <row r="157" ht="14.25" customHeight="1">
      <c r="AB157" s="8"/>
      <c r="AD157" s="9"/>
      <c r="AE157" s="9"/>
    </row>
    <row r="158" ht="14.25" customHeight="1">
      <c r="AB158" s="8"/>
      <c r="AD158" s="9"/>
      <c r="AE158" s="9"/>
    </row>
    <row r="159" ht="14.25" customHeight="1">
      <c r="AB159" s="8"/>
      <c r="AD159" s="9"/>
      <c r="AE159" s="9"/>
    </row>
    <row r="160" ht="14.25" customHeight="1">
      <c r="AB160" s="8"/>
      <c r="AD160" s="9"/>
      <c r="AE160" s="9"/>
    </row>
    <row r="161" ht="14.25" customHeight="1">
      <c r="AB161" s="8"/>
      <c r="AD161" s="9"/>
      <c r="AE161" s="9"/>
    </row>
    <row r="162" ht="14.25" customHeight="1">
      <c r="AB162" s="8"/>
      <c r="AD162" s="9"/>
      <c r="AE162" s="9"/>
    </row>
    <row r="163" ht="14.25" customHeight="1">
      <c r="AB163" s="8"/>
      <c r="AD163" s="9"/>
      <c r="AE163" s="9"/>
    </row>
    <row r="164" ht="14.25" customHeight="1">
      <c r="AB164" s="8"/>
      <c r="AD164" s="9"/>
      <c r="AE164" s="9"/>
    </row>
    <row r="165" ht="14.25" customHeight="1">
      <c r="AB165" s="8"/>
      <c r="AD165" s="9"/>
      <c r="AE165" s="9"/>
    </row>
    <row r="166" ht="14.25" customHeight="1">
      <c r="AB166" s="8"/>
      <c r="AD166" s="9"/>
      <c r="AE166" s="9"/>
    </row>
    <row r="167" ht="14.25" customHeight="1">
      <c r="AB167" s="8"/>
      <c r="AD167" s="9"/>
      <c r="AE167" s="9"/>
    </row>
    <row r="168" ht="14.25" customHeight="1">
      <c r="AB168" s="8"/>
      <c r="AD168" s="9"/>
      <c r="AE168" s="9"/>
    </row>
    <row r="169" ht="14.25" customHeight="1">
      <c r="AB169" s="8"/>
      <c r="AD169" s="9"/>
      <c r="AE169" s="9"/>
    </row>
    <row r="170" ht="14.25" customHeight="1">
      <c r="AB170" s="8"/>
      <c r="AD170" s="9"/>
      <c r="AE170" s="9"/>
    </row>
    <row r="171" ht="14.25" customHeight="1">
      <c r="AB171" s="8"/>
      <c r="AD171" s="9"/>
      <c r="AE171" s="9"/>
    </row>
    <row r="172" ht="14.25" customHeight="1">
      <c r="AB172" s="8"/>
      <c r="AD172" s="9"/>
      <c r="AE172" s="9"/>
    </row>
    <row r="173" ht="14.25" customHeight="1">
      <c r="AB173" s="8"/>
      <c r="AD173" s="9"/>
      <c r="AE173" s="9"/>
    </row>
    <row r="174" ht="14.25" customHeight="1">
      <c r="AB174" s="8"/>
      <c r="AD174" s="9"/>
      <c r="AE174" s="9"/>
    </row>
    <row r="175" ht="14.25" customHeight="1">
      <c r="AB175" s="8"/>
      <c r="AD175" s="9"/>
      <c r="AE175" s="9"/>
    </row>
    <row r="176" ht="14.25" customHeight="1">
      <c r="AB176" s="8"/>
      <c r="AD176" s="9"/>
      <c r="AE176" s="9"/>
    </row>
    <row r="177" ht="14.25" customHeight="1">
      <c r="AB177" s="8"/>
      <c r="AD177" s="9"/>
      <c r="AE177" s="9"/>
    </row>
    <row r="178" ht="14.25" customHeight="1">
      <c r="AB178" s="8"/>
      <c r="AD178" s="9"/>
      <c r="AE178" s="9"/>
    </row>
    <row r="179" ht="14.25" customHeight="1">
      <c r="AB179" s="8"/>
      <c r="AD179" s="9"/>
      <c r="AE179" s="9"/>
    </row>
    <row r="180" ht="14.25" customHeight="1">
      <c r="AB180" s="8"/>
      <c r="AD180" s="9"/>
      <c r="AE180" s="9"/>
    </row>
    <row r="181" ht="14.25" customHeight="1">
      <c r="AB181" s="8"/>
      <c r="AD181" s="9"/>
      <c r="AE181" s="9"/>
    </row>
    <row r="182" ht="14.25" customHeight="1">
      <c r="AB182" s="8"/>
      <c r="AD182" s="9"/>
      <c r="AE182" s="9"/>
    </row>
    <row r="183" ht="14.25" customHeight="1">
      <c r="AB183" s="8"/>
      <c r="AD183" s="9"/>
      <c r="AE183" s="9"/>
    </row>
    <row r="184" ht="14.25" customHeight="1">
      <c r="AB184" s="8"/>
      <c r="AD184" s="9"/>
      <c r="AE184" s="9"/>
    </row>
    <row r="185" ht="14.25" customHeight="1">
      <c r="AB185" s="8"/>
      <c r="AD185" s="9"/>
      <c r="AE185" s="9"/>
    </row>
    <row r="186" ht="14.25" customHeight="1">
      <c r="AB186" s="8"/>
      <c r="AD186" s="9"/>
      <c r="AE186" s="9"/>
    </row>
    <row r="187" ht="14.25" customHeight="1">
      <c r="AB187" s="8"/>
      <c r="AD187" s="9"/>
      <c r="AE187" s="9"/>
    </row>
    <row r="188" ht="14.25" customHeight="1">
      <c r="AB188" s="8"/>
      <c r="AD188" s="9"/>
      <c r="AE188" s="9"/>
    </row>
    <row r="189" ht="14.25" customHeight="1">
      <c r="AB189" s="8"/>
      <c r="AD189" s="9"/>
      <c r="AE189" s="9"/>
    </row>
    <row r="190" ht="14.25" customHeight="1">
      <c r="AB190" s="8"/>
      <c r="AD190" s="9"/>
      <c r="AE190" s="9"/>
    </row>
    <row r="191" ht="14.25" customHeight="1">
      <c r="AB191" s="8"/>
      <c r="AD191" s="9"/>
      <c r="AE191" s="9"/>
    </row>
    <row r="192" ht="14.25" customHeight="1">
      <c r="AB192" s="8"/>
      <c r="AD192" s="9"/>
      <c r="AE192" s="9"/>
    </row>
    <row r="193" ht="14.25" customHeight="1">
      <c r="AB193" s="8"/>
      <c r="AD193" s="9"/>
      <c r="AE193" s="9"/>
    </row>
    <row r="194" ht="14.25" customHeight="1">
      <c r="AB194" s="8"/>
      <c r="AD194" s="9"/>
      <c r="AE194" s="9"/>
    </row>
    <row r="195" ht="14.25" customHeight="1">
      <c r="AB195" s="8"/>
      <c r="AD195" s="9"/>
      <c r="AE195" s="9"/>
    </row>
    <row r="196" ht="14.25" customHeight="1">
      <c r="AB196" s="8"/>
      <c r="AD196" s="9"/>
      <c r="AE196" s="9"/>
    </row>
    <row r="197" ht="14.25" customHeight="1">
      <c r="AB197" s="8"/>
      <c r="AD197" s="9"/>
      <c r="AE197" s="9"/>
    </row>
    <row r="198" ht="14.25" customHeight="1">
      <c r="AB198" s="8"/>
      <c r="AD198" s="9"/>
      <c r="AE198" s="9"/>
    </row>
    <row r="199" ht="14.25" customHeight="1">
      <c r="AB199" s="8"/>
      <c r="AD199" s="9"/>
      <c r="AE199" s="9"/>
    </row>
    <row r="200" ht="14.25" customHeight="1">
      <c r="AB200" s="8"/>
      <c r="AD200" s="9"/>
      <c r="AE200" s="9"/>
    </row>
    <row r="201" ht="14.25" customHeight="1">
      <c r="AB201" s="8"/>
      <c r="AD201" s="9"/>
      <c r="AE201" s="9"/>
    </row>
    <row r="202" ht="14.25" customHeight="1">
      <c r="AB202" s="8"/>
      <c r="AD202" s="9"/>
      <c r="AE202" s="9"/>
    </row>
    <row r="203" ht="14.25" customHeight="1">
      <c r="AB203" s="8"/>
      <c r="AD203" s="9"/>
      <c r="AE203" s="9"/>
    </row>
    <row r="204" ht="14.25" customHeight="1">
      <c r="AB204" s="8"/>
      <c r="AD204" s="9"/>
      <c r="AE204" s="9"/>
    </row>
    <row r="205" ht="14.25" customHeight="1">
      <c r="AB205" s="8"/>
      <c r="AD205" s="9"/>
      <c r="AE205" s="9"/>
    </row>
    <row r="206" ht="14.25" customHeight="1">
      <c r="AB206" s="8"/>
      <c r="AD206" s="9"/>
      <c r="AE206" s="9"/>
    </row>
    <row r="207" ht="14.25" customHeight="1">
      <c r="AB207" s="8"/>
      <c r="AD207" s="9"/>
      <c r="AE207" s="9"/>
    </row>
    <row r="208" ht="14.25" customHeight="1">
      <c r="AB208" s="8"/>
      <c r="AD208" s="9"/>
      <c r="AE208" s="9"/>
    </row>
    <row r="209" ht="14.25" customHeight="1">
      <c r="AB209" s="8"/>
      <c r="AD209" s="9"/>
      <c r="AE209" s="9"/>
    </row>
    <row r="210" ht="14.25" customHeight="1">
      <c r="AB210" s="8"/>
      <c r="AD210" s="9"/>
      <c r="AE210" s="9"/>
    </row>
    <row r="211" ht="14.25" customHeight="1">
      <c r="AB211" s="8"/>
      <c r="AD211" s="9"/>
      <c r="AE211" s="9"/>
    </row>
    <row r="212" ht="14.25" customHeight="1">
      <c r="AB212" s="8"/>
      <c r="AD212" s="9"/>
      <c r="AE212" s="9"/>
    </row>
    <row r="213" ht="14.25" customHeight="1">
      <c r="AB213" s="8"/>
      <c r="AD213" s="9"/>
      <c r="AE213" s="9"/>
    </row>
    <row r="214" ht="14.25" customHeight="1">
      <c r="AB214" s="8"/>
      <c r="AD214" s="9"/>
      <c r="AE214" s="9"/>
    </row>
    <row r="215" ht="14.25" customHeight="1">
      <c r="AB215" s="8"/>
      <c r="AD215" s="9"/>
      <c r="AE215" s="9"/>
    </row>
    <row r="216" ht="14.25" customHeight="1">
      <c r="AB216" s="8"/>
      <c r="AD216" s="9"/>
      <c r="AE216" s="9"/>
    </row>
    <row r="217" ht="14.25" customHeight="1">
      <c r="AB217" s="8"/>
      <c r="AD217" s="9"/>
      <c r="AE217" s="9"/>
    </row>
    <row r="218" ht="14.25" customHeight="1">
      <c r="AB218" s="8"/>
      <c r="AD218" s="9"/>
      <c r="AE218" s="9"/>
    </row>
    <row r="219" ht="14.25" customHeight="1">
      <c r="AB219" s="8"/>
      <c r="AD219" s="9"/>
      <c r="AE219" s="9"/>
    </row>
    <row r="220" ht="14.25" customHeight="1">
      <c r="AB220" s="8"/>
      <c r="AD220" s="9"/>
      <c r="AE220" s="9"/>
    </row>
    <row r="221" ht="14.25" customHeight="1">
      <c r="AB221" s="8"/>
      <c r="AD221" s="9"/>
      <c r="AE221" s="9"/>
    </row>
    <row r="222" ht="14.25" customHeight="1">
      <c r="AB222" s="8"/>
      <c r="AD222" s="9"/>
      <c r="AE222" s="9"/>
    </row>
    <row r="223" ht="14.25" customHeight="1">
      <c r="AB223" s="8"/>
      <c r="AD223" s="9"/>
      <c r="AE223" s="9"/>
    </row>
    <row r="224" ht="14.25" customHeight="1">
      <c r="AB224" s="8"/>
      <c r="AD224" s="9"/>
      <c r="AE224" s="9"/>
    </row>
    <row r="225" ht="14.25" customHeight="1">
      <c r="AB225" s="8"/>
      <c r="AD225" s="9"/>
      <c r="AE225" s="9"/>
    </row>
    <row r="226" ht="14.25" customHeight="1">
      <c r="AB226" s="8"/>
      <c r="AD226" s="9"/>
      <c r="AE226" s="9"/>
    </row>
    <row r="227" ht="14.25" customHeight="1">
      <c r="AB227" s="8"/>
      <c r="AD227" s="9"/>
      <c r="AE227" s="9"/>
    </row>
    <row r="228" ht="14.25" customHeight="1">
      <c r="AB228" s="8"/>
      <c r="AD228" s="9"/>
      <c r="AE228" s="9"/>
    </row>
    <row r="229" ht="14.25" customHeight="1">
      <c r="AB229" s="8"/>
      <c r="AD229" s="9"/>
      <c r="AE229" s="9"/>
    </row>
    <row r="230" ht="14.25" customHeight="1">
      <c r="AB230" s="8"/>
      <c r="AD230" s="9"/>
      <c r="AE230" s="9"/>
    </row>
    <row r="231" ht="14.25" customHeight="1">
      <c r="AB231" s="8"/>
      <c r="AD231" s="9"/>
      <c r="AE231" s="9"/>
    </row>
    <row r="232" ht="14.25" customHeight="1">
      <c r="AB232" s="8"/>
      <c r="AD232" s="9"/>
      <c r="AE232" s="9"/>
    </row>
    <row r="233" ht="14.25" customHeight="1">
      <c r="AB233" s="8"/>
      <c r="AD233" s="9"/>
      <c r="AE233" s="9"/>
    </row>
    <row r="234" ht="14.25" customHeight="1">
      <c r="AB234" s="8"/>
      <c r="AD234" s="9"/>
      <c r="AE234" s="9"/>
    </row>
    <row r="235" ht="14.25" customHeight="1">
      <c r="AB235" s="8"/>
      <c r="AD235" s="9"/>
      <c r="AE235" s="9"/>
    </row>
    <row r="236" ht="14.25" customHeight="1">
      <c r="AB236" s="8"/>
      <c r="AD236" s="9"/>
      <c r="AE236" s="9"/>
    </row>
    <row r="237" ht="14.25" customHeight="1">
      <c r="AB237" s="8"/>
      <c r="AD237" s="9"/>
      <c r="AE237" s="9"/>
    </row>
    <row r="238" ht="14.25" customHeight="1">
      <c r="AB238" s="8"/>
      <c r="AD238" s="9"/>
      <c r="AE238" s="9"/>
    </row>
    <row r="239" ht="14.25" customHeight="1">
      <c r="AB239" s="8"/>
      <c r="AD239" s="9"/>
      <c r="AE239" s="9"/>
    </row>
    <row r="240" ht="14.25" customHeight="1">
      <c r="AB240" s="8"/>
      <c r="AD240" s="9"/>
      <c r="AE240" s="9"/>
    </row>
    <row r="241" ht="14.25" customHeight="1">
      <c r="AB241" s="8"/>
      <c r="AD241" s="9"/>
      <c r="AE241" s="9"/>
    </row>
    <row r="242" ht="14.25" customHeight="1">
      <c r="AB242" s="8"/>
      <c r="AD242" s="9"/>
      <c r="AE242" s="9"/>
    </row>
    <row r="243" ht="14.25" customHeight="1">
      <c r="AB243" s="8"/>
      <c r="AD243" s="9"/>
      <c r="AE243" s="9"/>
    </row>
    <row r="244" ht="14.25" customHeight="1">
      <c r="AB244" s="8"/>
      <c r="AD244" s="9"/>
      <c r="AE244" s="9"/>
    </row>
    <row r="245" ht="14.25" customHeight="1">
      <c r="AB245" s="8"/>
      <c r="AD245" s="9"/>
      <c r="AE245" s="9"/>
    </row>
    <row r="246" ht="14.25" customHeight="1">
      <c r="AB246" s="8"/>
      <c r="AD246" s="9"/>
      <c r="AE246" s="9"/>
    </row>
    <row r="247" ht="14.25" customHeight="1">
      <c r="AB247" s="8"/>
      <c r="AD247" s="9"/>
      <c r="AE247" s="9"/>
    </row>
    <row r="248" ht="14.25" customHeight="1">
      <c r="AB248" s="8"/>
      <c r="AD248" s="9"/>
      <c r="AE248" s="9"/>
    </row>
    <row r="249" ht="14.25" customHeight="1">
      <c r="AB249" s="8"/>
      <c r="AD249" s="9"/>
      <c r="AE249" s="9"/>
    </row>
    <row r="250" ht="14.25" customHeight="1">
      <c r="AB250" s="8"/>
      <c r="AD250" s="9"/>
      <c r="AE250" s="9"/>
    </row>
    <row r="251" ht="14.25" customHeight="1">
      <c r="AB251" s="8"/>
      <c r="AD251" s="9"/>
      <c r="AE251" s="9"/>
    </row>
    <row r="252" ht="14.25" customHeight="1">
      <c r="AB252" s="8"/>
      <c r="AD252" s="9"/>
      <c r="AE252" s="9"/>
    </row>
    <row r="253" ht="14.25" customHeight="1">
      <c r="AB253" s="8"/>
      <c r="AD253" s="9"/>
      <c r="AE253" s="9"/>
    </row>
    <row r="254" ht="14.25" customHeight="1">
      <c r="AB254" s="8"/>
      <c r="AD254" s="9"/>
      <c r="AE254" s="9"/>
    </row>
    <row r="255" ht="14.25" customHeight="1">
      <c r="AB255" s="8"/>
      <c r="AD255" s="9"/>
      <c r="AE255" s="9"/>
    </row>
    <row r="256" ht="14.25" customHeight="1">
      <c r="AB256" s="8"/>
      <c r="AD256" s="9"/>
      <c r="AE256" s="9"/>
    </row>
    <row r="257" ht="14.25" customHeight="1">
      <c r="AB257" s="8"/>
      <c r="AD257" s="9"/>
      <c r="AE257" s="9"/>
    </row>
    <row r="258" ht="14.25" customHeight="1">
      <c r="AB258" s="8"/>
      <c r="AD258" s="9"/>
      <c r="AE258" s="9"/>
    </row>
    <row r="259" ht="14.25" customHeight="1">
      <c r="AB259" s="8"/>
      <c r="AD259" s="9"/>
      <c r="AE259" s="9"/>
    </row>
    <row r="260" ht="14.25" customHeight="1">
      <c r="AB260" s="8"/>
      <c r="AD260" s="9"/>
      <c r="AE260" s="9"/>
    </row>
    <row r="261" ht="14.25" customHeight="1">
      <c r="AB261" s="8"/>
      <c r="AD261" s="9"/>
      <c r="AE261" s="9"/>
    </row>
    <row r="262" ht="14.25" customHeight="1">
      <c r="AB262" s="8"/>
      <c r="AD262" s="9"/>
      <c r="AE262" s="9"/>
    </row>
    <row r="263" ht="14.25" customHeight="1">
      <c r="AB263" s="8"/>
      <c r="AD263" s="9"/>
      <c r="AE263" s="9"/>
    </row>
    <row r="264" ht="14.25" customHeight="1">
      <c r="AB264" s="8"/>
      <c r="AD264" s="9"/>
      <c r="AE264" s="9"/>
    </row>
    <row r="265" ht="14.25" customHeight="1">
      <c r="AB265" s="8"/>
      <c r="AD265" s="9"/>
      <c r="AE265" s="9"/>
    </row>
    <row r="266" ht="14.25" customHeight="1">
      <c r="AB266" s="8"/>
      <c r="AD266" s="9"/>
      <c r="AE266" s="9"/>
    </row>
    <row r="267" ht="14.25" customHeight="1">
      <c r="AB267" s="8"/>
      <c r="AD267" s="9"/>
      <c r="AE267" s="9"/>
    </row>
    <row r="268" ht="14.25" customHeight="1">
      <c r="AB268" s="8"/>
      <c r="AD268" s="9"/>
      <c r="AE268" s="9"/>
    </row>
    <row r="269" ht="14.25" customHeight="1">
      <c r="AB269" s="8"/>
      <c r="AD269" s="9"/>
      <c r="AE269" s="9"/>
    </row>
    <row r="270" ht="14.25" customHeight="1">
      <c r="AB270" s="8"/>
      <c r="AD270" s="9"/>
      <c r="AE270" s="9"/>
    </row>
    <row r="271" ht="14.25" customHeight="1">
      <c r="AB271" s="8"/>
      <c r="AD271" s="9"/>
      <c r="AE271" s="9"/>
    </row>
    <row r="272" ht="14.25" customHeight="1">
      <c r="AB272" s="8"/>
      <c r="AD272" s="9"/>
      <c r="AE272" s="9"/>
    </row>
    <row r="273" ht="14.25" customHeight="1">
      <c r="AB273" s="8"/>
      <c r="AD273" s="9"/>
      <c r="AE273" s="9"/>
    </row>
    <row r="274" ht="14.25" customHeight="1">
      <c r="AB274" s="8"/>
      <c r="AD274" s="9"/>
      <c r="AE274" s="9"/>
    </row>
    <row r="275" ht="14.25" customHeight="1">
      <c r="AB275" s="8"/>
      <c r="AD275" s="9"/>
      <c r="AE275" s="9"/>
    </row>
    <row r="276" ht="14.25" customHeight="1">
      <c r="AB276" s="8"/>
      <c r="AD276" s="9"/>
      <c r="AE276" s="9"/>
    </row>
    <row r="277" ht="14.25" customHeight="1">
      <c r="AB277" s="8"/>
      <c r="AD277" s="9"/>
      <c r="AE277" s="9"/>
    </row>
    <row r="278" ht="14.25" customHeight="1">
      <c r="AB278" s="8"/>
      <c r="AD278" s="9"/>
      <c r="AE278" s="9"/>
    </row>
    <row r="279" ht="14.25" customHeight="1">
      <c r="AB279" s="8"/>
      <c r="AD279" s="9"/>
      <c r="AE279" s="9"/>
    </row>
    <row r="280" ht="14.25" customHeight="1">
      <c r="AB280" s="8"/>
      <c r="AD280" s="9"/>
      <c r="AE280" s="9"/>
    </row>
    <row r="281" ht="14.25" customHeight="1">
      <c r="AB281" s="8"/>
      <c r="AD281" s="9"/>
      <c r="AE281" s="9"/>
    </row>
    <row r="282" ht="14.25" customHeight="1">
      <c r="AB282" s="8"/>
      <c r="AD282" s="9"/>
      <c r="AE282" s="9"/>
    </row>
    <row r="283" ht="14.25" customHeight="1">
      <c r="AB283" s="8"/>
      <c r="AD283" s="9"/>
      <c r="AE283" s="9"/>
    </row>
    <row r="284" ht="14.25" customHeight="1">
      <c r="AB284" s="8"/>
      <c r="AD284" s="9"/>
      <c r="AE284" s="9"/>
    </row>
    <row r="285" ht="14.25" customHeight="1">
      <c r="AB285" s="8"/>
      <c r="AD285" s="9"/>
      <c r="AE285" s="9"/>
    </row>
    <row r="286" ht="14.25" customHeight="1">
      <c r="AB286" s="8"/>
      <c r="AD286" s="9"/>
      <c r="AE286" s="9"/>
    </row>
    <row r="287" ht="14.25" customHeight="1">
      <c r="AB287" s="8"/>
      <c r="AD287" s="9"/>
      <c r="AE287" s="9"/>
    </row>
    <row r="288" ht="14.25" customHeight="1">
      <c r="AB288" s="8"/>
      <c r="AD288" s="9"/>
      <c r="AE288" s="9"/>
    </row>
    <row r="289" ht="14.25" customHeight="1">
      <c r="AB289" s="8"/>
      <c r="AD289" s="9"/>
      <c r="AE289" s="9"/>
    </row>
    <row r="290" ht="14.25" customHeight="1">
      <c r="AB290" s="8"/>
      <c r="AD290" s="9"/>
      <c r="AE290" s="9"/>
    </row>
    <row r="291" ht="14.25" customHeight="1">
      <c r="AB291" s="8"/>
      <c r="AD291" s="9"/>
      <c r="AE291" s="9"/>
    </row>
    <row r="292" ht="14.25" customHeight="1">
      <c r="AB292" s="8"/>
      <c r="AD292" s="9"/>
      <c r="AE292" s="9"/>
    </row>
    <row r="293" ht="14.25" customHeight="1">
      <c r="AB293" s="8"/>
      <c r="AD293" s="9"/>
      <c r="AE293" s="9"/>
    </row>
    <row r="294" ht="14.25" customHeight="1">
      <c r="AB294" s="8"/>
      <c r="AD294" s="9"/>
      <c r="AE294" s="9"/>
    </row>
    <row r="295" ht="14.25" customHeight="1">
      <c r="AB295" s="8"/>
      <c r="AD295" s="9"/>
      <c r="AE295" s="9"/>
    </row>
    <row r="296" ht="14.25" customHeight="1">
      <c r="AB296" s="8"/>
      <c r="AD296" s="9"/>
      <c r="AE296" s="9"/>
    </row>
    <row r="297" ht="14.25" customHeight="1">
      <c r="AB297" s="8"/>
      <c r="AD297" s="9"/>
      <c r="AE297" s="9"/>
    </row>
    <row r="298" ht="14.25" customHeight="1">
      <c r="AB298" s="8"/>
      <c r="AD298" s="9"/>
      <c r="AE298" s="9"/>
    </row>
    <row r="299" ht="14.25" customHeight="1">
      <c r="AB299" s="8"/>
      <c r="AD299" s="9"/>
      <c r="AE299" s="9"/>
    </row>
    <row r="300" ht="14.25" customHeight="1">
      <c r="AB300" s="8"/>
      <c r="AD300" s="9"/>
      <c r="AE300" s="9"/>
    </row>
    <row r="301" ht="14.25" customHeight="1">
      <c r="AB301" s="8"/>
      <c r="AD301" s="9"/>
      <c r="AE301" s="9"/>
    </row>
    <row r="302" ht="14.25" customHeight="1">
      <c r="AB302" s="8"/>
      <c r="AD302" s="9"/>
      <c r="AE302" s="9"/>
    </row>
    <row r="303" ht="14.25" customHeight="1">
      <c r="AB303" s="8"/>
      <c r="AD303" s="9"/>
      <c r="AE303" s="9"/>
    </row>
    <row r="304" ht="14.25" customHeight="1">
      <c r="AB304" s="8"/>
      <c r="AD304" s="9"/>
      <c r="AE304" s="9"/>
    </row>
    <row r="305" ht="14.25" customHeight="1">
      <c r="AB305" s="8"/>
      <c r="AD305" s="9"/>
      <c r="AE305" s="9"/>
    </row>
    <row r="306" ht="14.25" customHeight="1">
      <c r="AB306" s="8"/>
      <c r="AD306" s="9"/>
      <c r="AE306" s="9"/>
    </row>
    <row r="307" ht="14.25" customHeight="1">
      <c r="AB307" s="8"/>
      <c r="AD307" s="9"/>
      <c r="AE307" s="9"/>
    </row>
    <row r="308" ht="14.25" customHeight="1">
      <c r="AB308" s="8"/>
      <c r="AD308" s="9"/>
      <c r="AE308" s="9"/>
    </row>
    <row r="309" ht="14.25" customHeight="1">
      <c r="AB309" s="8"/>
      <c r="AD309" s="9"/>
      <c r="AE309" s="9"/>
    </row>
    <row r="310" ht="14.25" customHeight="1">
      <c r="AB310" s="8"/>
      <c r="AD310" s="9"/>
      <c r="AE310" s="9"/>
    </row>
    <row r="311" ht="14.25" customHeight="1">
      <c r="AB311" s="8"/>
      <c r="AD311" s="9"/>
      <c r="AE311" s="9"/>
    </row>
    <row r="312" ht="14.25" customHeight="1">
      <c r="AB312" s="8"/>
      <c r="AD312" s="9"/>
      <c r="AE312" s="9"/>
    </row>
    <row r="313" ht="14.25" customHeight="1">
      <c r="AB313" s="8"/>
      <c r="AD313" s="9"/>
      <c r="AE313" s="9"/>
    </row>
    <row r="314" ht="14.25" customHeight="1">
      <c r="AB314" s="8"/>
      <c r="AD314" s="9"/>
      <c r="AE314" s="9"/>
    </row>
    <row r="315" ht="14.25" customHeight="1">
      <c r="AB315" s="8"/>
      <c r="AD315" s="9"/>
      <c r="AE315" s="9"/>
    </row>
    <row r="316" ht="14.25" customHeight="1">
      <c r="AB316" s="8"/>
      <c r="AD316" s="9"/>
      <c r="AE316" s="9"/>
    </row>
    <row r="317" ht="14.25" customHeight="1">
      <c r="AB317" s="8"/>
      <c r="AD317" s="9"/>
      <c r="AE317" s="9"/>
    </row>
    <row r="318" ht="14.25" customHeight="1">
      <c r="AB318" s="8"/>
      <c r="AD318" s="9"/>
      <c r="AE318" s="9"/>
    </row>
    <row r="319" ht="14.25" customHeight="1">
      <c r="AB319" s="8"/>
      <c r="AD319" s="9"/>
      <c r="AE319" s="9"/>
    </row>
    <row r="320" ht="14.25" customHeight="1">
      <c r="AB320" s="8"/>
      <c r="AD320" s="9"/>
      <c r="AE320" s="9"/>
    </row>
    <row r="321" ht="14.25" customHeight="1">
      <c r="AB321" s="8"/>
      <c r="AD321" s="9"/>
      <c r="AE321" s="9"/>
    </row>
    <row r="322" ht="14.25" customHeight="1">
      <c r="AB322" s="8"/>
      <c r="AD322" s="9"/>
      <c r="AE322" s="9"/>
    </row>
    <row r="323" ht="14.25" customHeight="1">
      <c r="AB323" s="8"/>
      <c r="AD323" s="9"/>
      <c r="AE323" s="9"/>
    </row>
    <row r="324" ht="14.25" customHeight="1">
      <c r="AB324" s="8"/>
      <c r="AD324" s="9"/>
      <c r="AE324" s="9"/>
    </row>
    <row r="325" ht="14.25" customHeight="1">
      <c r="AB325" s="8"/>
      <c r="AD325" s="9"/>
      <c r="AE325" s="9"/>
    </row>
    <row r="326" ht="14.25" customHeight="1">
      <c r="AB326" s="8"/>
      <c r="AD326" s="9"/>
      <c r="AE326" s="9"/>
    </row>
    <row r="327" ht="14.25" customHeight="1">
      <c r="AB327" s="8"/>
      <c r="AD327" s="9"/>
      <c r="AE327" s="9"/>
    </row>
    <row r="328" ht="14.25" customHeight="1">
      <c r="AB328" s="8"/>
      <c r="AD328" s="9"/>
      <c r="AE328" s="9"/>
    </row>
    <row r="329" ht="14.25" customHeight="1">
      <c r="AB329" s="8"/>
      <c r="AD329" s="9"/>
      <c r="AE329" s="9"/>
    </row>
    <row r="330" ht="14.25" customHeight="1">
      <c r="AB330" s="8"/>
      <c r="AD330" s="9"/>
      <c r="AE330" s="9"/>
    </row>
    <row r="331" ht="14.25" customHeight="1">
      <c r="AB331" s="8"/>
      <c r="AD331" s="9"/>
      <c r="AE331" s="9"/>
    </row>
    <row r="332" ht="14.25" customHeight="1">
      <c r="AB332" s="8"/>
      <c r="AD332" s="9"/>
      <c r="AE332" s="9"/>
    </row>
    <row r="333" ht="14.25" customHeight="1">
      <c r="AB333" s="8"/>
      <c r="AD333" s="9"/>
      <c r="AE333" s="9"/>
    </row>
    <row r="334" ht="14.25" customHeight="1">
      <c r="AB334" s="8"/>
      <c r="AD334" s="9"/>
      <c r="AE334" s="9"/>
    </row>
    <row r="335" ht="14.25" customHeight="1">
      <c r="AB335" s="8"/>
      <c r="AD335" s="9"/>
      <c r="AE335" s="9"/>
    </row>
    <row r="336" ht="14.25" customHeight="1">
      <c r="AB336" s="8"/>
      <c r="AD336" s="9"/>
      <c r="AE336" s="9"/>
    </row>
    <row r="337" ht="14.25" customHeight="1">
      <c r="AB337" s="8"/>
      <c r="AD337" s="9"/>
      <c r="AE337" s="9"/>
    </row>
    <row r="338" ht="14.25" customHeight="1">
      <c r="AB338" s="8"/>
      <c r="AD338" s="9"/>
      <c r="AE338" s="9"/>
    </row>
    <row r="339" ht="14.25" customHeight="1">
      <c r="AB339" s="8"/>
      <c r="AD339" s="9"/>
      <c r="AE339" s="9"/>
    </row>
    <row r="340" ht="14.25" customHeight="1">
      <c r="AB340" s="8"/>
      <c r="AD340" s="9"/>
      <c r="AE340" s="9"/>
    </row>
    <row r="341" ht="14.25" customHeight="1">
      <c r="AB341" s="8"/>
      <c r="AD341" s="9"/>
      <c r="AE341" s="9"/>
    </row>
    <row r="342" ht="14.25" customHeight="1">
      <c r="AB342" s="8"/>
      <c r="AD342" s="9"/>
      <c r="AE342" s="9"/>
    </row>
    <row r="343" ht="14.25" customHeight="1">
      <c r="AB343" s="8"/>
      <c r="AD343" s="9"/>
      <c r="AE343" s="9"/>
    </row>
    <row r="344" ht="14.25" customHeight="1">
      <c r="AB344" s="8"/>
      <c r="AD344" s="9"/>
      <c r="AE344" s="9"/>
    </row>
    <row r="345" ht="14.25" customHeight="1">
      <c r="AB345" s="8"/>
      <c r="AD345" s="9"/>
      <c r="AE345" s="9"/>
    </row>
    <row r="346" ht="14.25" customHeight="1">
      <c r="AB346" s="8"/>
      <c r="AD346" s="9"/>
      <c r="AE346" s="9"/>
    </row>
    <row r="347" ht="14.25" customHeight="1">
      <c r="AB347" s="8"/>
      <c r="AD347" s="9"/>
      <c r="AE347" s="9"/>
    </row>
    <row r="348" ht="14.25" customHeight="1">
      <c r="AB348" s="8"/>
      <c r="AD348" s="9"/>
      <c r="AE348" s="9"/>
    </row>
    <row r="349" ht="14.25" customHeight="1">
      <c r="AB349" s="8"/>
      <c r="AD349" s="9"/>
      <c r="AE349" s="9"/>
    </row>
    <row r="350" ht="14.25" customHeight="1">
      <c r="AB350" s="8"/>
      <c r="AD350" s="9"/>
      <c r="AE350" s="9"/>
    </row>
    <row r="351" ht="14.25" customHeight="1">
      <c r="AB351" s="8"/>
      <c r="AD351" s="9"/>
      <c r="AE351" s="9"/>
    </row>
    <row r="352" ht="14.25" customHeight="1">
      <c r="AB352" s="8"/>
      <c r="AD352" s="9"/>
      <c r="AE352" s="9"/>
    </row>
    <row r="353" ht="14.25" customHeight="1">
      <c r="AB353" s="8"/>
      <c r="AD353" s="9"/>
      <c r="AE353" s="9"/>
    </row>
    <row r="354" ht="14.25" customHeight="1">
      <c r="AB354" s="8"/>
      <c r="AD354" s="9"/>
      <c r="AE354" s="9"/>
    </row>
    <row r="355" ht="14.25" customHeight="1">
      <c r="AB355" s="8"/>
      <c r="AD355" s="9"/>
      <c r="AE355" s="9"/>
    </row>
    <row r="356" ht="14.25" customHeight="1">
      <c r="AB356" s="8"/>
      <c r="AD356" s="9"/>
      <c r="AE356" s="9"/>
    </row>
    <row r="357" ht="14.25" customHeight="1">
      <c r="AB357" s="8"/>
      <c r="AD357" s="9"/>
      <c r="AE357" s="9"/>
    </row>
    <row r="358" ht="14.25" customHeight="1">
      <c r="AB358" s="8"/>
      <c r="AD358" s="9"/>
      <c r="AE358" s="9"/>
    </row>
    <row r="359" ht="14.25" customHeight="1">
      <c r="AB359" s="8"/>
      <c r="AD359" s="9"/>
      <c r="AE359" s="9"/>
    </row>
    <row r="360" ht="14.25" customHeight="1">
      <c r="AB360" s="8"/>
      <c r="AD360" s="9"/>
      <c r="AE360" s="9"/>
    </row>
    <row r="361" ht="14.25" customHeight="1">
      <c r="AB361" s="8"/>
      <c r="AD361" s="9"/>
      <c r="AE361" s="9"/>
    </row>
    <row r="362" ht="14.25" customHeight="1">
      <c r="AB362" s="8"/>
      <c r="AD362" s="9"/>
      <c r="AE362" s="9"/>
    </row>
    <row r="363" ht="14.25" customHeight="1">
      <c r="AB363" s="8"/>
      <c r="AD363" s="9"/>
      <c r="AE363" s="9"/>
    </row>
    <row r="364" ht="14.25" customHeight="1">
      <c r="AB364" s="8"/>
      <c r="AD364" s="9"/>
      <c r="AE364" s="9"/>
    </row>
    <row r="365" ht="14.25" customHeight="1">
      <c r="AB365" s="8"/>
      <c r="AD365" s="9"/>
      <c r="AE365" s="9"/>
    </row>
    <row r="366" ht="14.25" customHeight="1">
      <c r="AB366" s="8"/>
      <c r="AD366" s="9"/>
      <c r="AE366" s="9"/>
    </row>
    <row r="367" ht="14.25" customHeight="1">
      <c r="AB367" s="8"/>
      <c r="AD367" s="9"/>
      <c r="AE367" s="9"/>
    </row>
    <row r="368" ht="14.25" customHeight="1">
      <c r="AB368" s="8"/>
      <c r="AD368" s="9"/>
      <c r="AE368" s="9"/>
    </row>
    <row r="369" ht="14.25" customHeight="1">
      <c r="AB369" s="8"/>
      <c r="AD369" s="9"/>
      <c r="AE369" s="9"/>
    </row>
    <row r="370" ht="14.25" customHeight="1">
      <c r="AB370" s="8"/>
      <c r="AD370" s="9"/>
      <c r="AE370" s="9"/>
    </row>
    <row r="371" ht="14.25" customHeight="1">
      <c r="AB371" s="8"/>
      <c r="AD371" s="9"/>
      <c r="AE371" s="9"/>
    </row>
    <row r="372" ht="14.25" customHeight="1">
      <c r="AB372" s="8"/>
      <c r="AD372" s="9"/>
      <c r="AE372" s="9"/>
    </row>
    <row r="373" ht="14.25" customHeight="1">
      <c r="AB373" s="8"/>
      <c r="AD373" s="9"/>
      <c r="AE373" s="9"/>
    </row>
    <row r="374" ht="14.25" customHeight="1">
      <c r="AB374" s="8"/>
      <c r="AD374" s="9"/>
      <c r="AE374" s="9"/>
    </row>
    <row r="375" ht="14.25" customHeight="1">
      <c r="AB375" s="8"/>
      <c r="AD375" s="9"/>
      <c r="AE375" s="9"/>
    </row>
    <row r="376" ht="14.25" customHeight="1">
      <c r="AB376" s="8"/>
      <c r="AD376" s="9"/>
      <c r="AE376" s="9"/>
    </row>
    <row r="377" ht="14.25" customHeight="1">
      <c r="AB377" s="8"/>
      <c r="AD377" s="9"/>
      <c r="AE377" s="9"/>
    </row>
    <row r="378" ht="14.25" customHeight="1">
      <c r="AB378" s="8"/>
      <c r="AD378" s="9"/>
      <c r="AE378" s="9"/>
    </row>
    <row r="379" ht="14.25" customHeight="1">
      <c r="AB379" s="8"/>
      <c r="AD379" s="9"/>
      <c r="AE379" s="9"/>
    </row>
    <row r="380" ht="14.25" customHeight="1">
      <c r="AB380" s="8"/>
      <c r="AD380" s="9"/>
      <c r="AE380" s="9"/>
    </row>
    <row r="381" ht="14.25" customHeight="1">
      <c r="AB381" s="8"/>
      <c r="AD381" s="9"/>
      <c r="AE381" s="9"/>
    </row>
    <row r="382" ht="14.25" customHeight="1">
      <c r="AB382" s="8"/>
      <c r="AD382" s="9"/>
      <c r="AE382" s="9"/>
    </row>
    <row r="383" ht="14.25" customHeight="1">
      <c r="AB383" s="8"/>
      <c r="AD383" s="9"/>
      <c r="AE383" s="9"/>
    </row>
    <row r="384" ht="14.25" customHeight="1">
      <c r="AB384" s="8"/>
      <c r="AD384" s="9"/>
      <c r="AE384" s="9"/>
    </row>
    <row r="385" ht="14.25" customHeight="1">
      <c r="AB385" s="8"/>
      <c r="AD385" s="9"/>
      <c r="AE385" s="9"/>
    </row>
    <row r="386" ht="14.25" customHeight="1">
      <c r="AB386" s="8"/>
      <c r="AD386" s="9"/>
      <c r="AE386" s="9"/>
    </row>
    <row r="387" ht="14.25" customHeight="1">
      <c r="AB387" s="8"/>
      <c r="AD387" s="9"/>
      <c r="AE387" s="9"/>
    </row>
    <row r="388" ht="14.25" customHeight="1">
      <c r="AB388" s="8"/>
      <c r="AD388" s="9"/>
      <c r="AE388" s="9"/>
    </row>
    <row r="389" ht="14.25" customHeight="1">
      <c r="AB389" s="8"/>
      <c r="AD389" s="9"/>
      <c r="AE389" s="9"/>
    </row>
    <row r="390" ht="14.25" customHeight="1">
      <c r="AB390" s="8"/>
      <c r="AD390" s="9"/>
      <c r="AE390" s="9"/>
    </row>
    <row r="391" ht="14.25" customHeight="1">
      <c r="AB391" s="8"/>
      <c r="AD391" s="9"/>
      <c r="AE391" s="9"/>
    </row>
    <row r="392" ht="14.25" customHeight="1">
      <c r="AB392" s="8"/>
      <c r="AD392" s="9"/>
      <c r="AE392" s="9"/>
    </row>
    <row r="393" ht="14.25" customHeight="1">
      <c r="AB393" s="8"/>
      <c r="AD393" s="9"/>
      <c r="AE393" s="9"/>
    </row>
    <row r="394" ht="14.25" customHeight="1">
      <c r="AB394" s="8"/>
      <c r="AD394" s="9"/>
      <c r="AE394" s="9"/>
    </row>
    <row r="395" ht="14.25" customHeight="1">
      <c r="AB395" s="8"/>
      <c r="AD395" s="9"/>
      <c r="AE395" s="9"/>
    </row>
    <row r="396" ht="14.25" customHeight="1">
      <c r="AB396" s="8"/>
      <c r="AD396" s="9"/>
      <c r="AE396" s="9"/>
    </row>
    <row r="397" ht="14.25" customHeight="1">
      <c r="AB397" s="8"/>
      <c r="AD397" s="9"/>
      <c r="AE397" s="9"/>
    </row>
    <row r="398" ht="14.25" customHeight="1">
      <c r="AB398" s="8"/>
      <c r="AD398" s="9"/>
      <c r="AE398" s="9"/>
    </row>
    <row r="399" ht="14.25" customHeight="1">
      <c r="AB399" s="8"/>
      <c r="AD399" s="9"/>
      <c r="AE399" s="9"/>
    </row>
    <row r="400" ht="14.25" customHeight="1">
      <c r="AB400" s="8"/>
      <c r="AD400" s="9"/>
      <c r="AE400" s="9"/>
    </row>
    <row r="401" ht="14.25" customHeight="1">
      <c r="AB401" s="8"/>
      <c r="AD401" s="9"/>
      <c r="AE401" s="9"/>
    </row>
    <row r="402" ht="14.25" customHeight="1">
      <c r="AB402" s="8"/>
      <c r="AD402" s="9"/>
      <c r="AE402" s="9"/>
    </row>
    <row r="403" ht="14.25" customHeight="1">
      <c r="AB403" s="8"/>
      <c r="AD403" s="9"/>
      <c r="AE403" s="9"/>
    </row>
    <row r="404" ht="14.25" customHeight="1">
      <c r="AB404" s="8"/>
      <c r="AD404" s="9"/>
      <c r="AE404" s="9"/>
    </row>
    <row r="405" ht="14.25" customHeight="1">
      <c r="AB405" s="8"/>
      <c r="AD405" s="9"/>
      <c r="AE405" s="9"/>
    </row>
    <row r="406" ht="14.25" customHeight="1">
      <c r="AB406" s="8"/>
      <c r="AD406" s="9"/>
      <c r="AE406" s="9"/>
    </row>
    <row r="407" ht="14.25" customHeight="1">
      <c r="AB407" s="8"/>
      <c r="AD407" s="9"/>
      <c r="AE407" s="9"/>
    </row>
    <row r="408" ht="14.25" customHeight="1">
      <c r="AB408" s="8"/>
      <c r="AD408" s="9"/>
      <c r="AE408" s="9"/>
    </row>
    <row r="409" ht="14.25" customHeight="1">
      <c r="AB409" s="8"/>
      <c r="AD409" s="9"/>
      <c r="AE409" s="9"/>
    </row>
    <row r="410" ht="14.25" customHeight="1">
      <c r="AB410" s="8"/>
      <c r="AD410" s="9"/>
      <c r="AE410" s="9"/>
    </row>
    <row r="411" ht="14.25" customHeight="1">
      <c r="AB411" s="8"/>
      <c r="AD411" s="9"/>
      <c r="AE411" s="9"/>
    </row>
    <row r="412" ht="14.25" customHeight="1">
      <c r="AB412" s="8"/>
      <c r="AD412" s="9"/>
      <c r="AE412" s="9"/>
    </row>
    <row r="413" ht="14.25" customHeight="1">
      <c r="AB413" s="8"/>
      <c r="AD413" s="9"/>
      <c r="AE413" s="9"/>
    </row>
    <row r="414" ht="14.25" customHeight="1">
      <c r="AB414" s="8"/>
      <c r="AD414" s="9"/>
      <c r="AE414" s="9"/>
    </row>
    <row r="415" ht="14.25" customHeight="1">
      <c r="AB415" s="8"/>
      <c r="AD415" s="9"/>
      <c r="AE415" s="9"/>
    </row>
    <row r="416" ht="14.25" customHeight="1">
      <c r="AB416" s="8"/>
      <c r="AD416" s="9"/>
      <c r="AE416" s="9"/>
    </row>
    <row r="417" ht="14.25" customHeight="1">
      <c r="AB417" s="8"/>
      <c r="AD417" s="9"/>
      <c r="AE417" s="9"/>
    </row>
    <row r="418" ht="14.25" customHeight="1">
      <c r="AB418" s="8"/>
      <c r="AD418" s="9"/>
      <c r="AE418" s="9"/>
    </row>
    <row r="419" ht="14.25" customHeight="1">
      <c r="AB419" s="8"/>
      <c r="AD419" s="9"/>
      <c r="AE419" s="9"/>
    </row>
    <row r="420" ht="14.25" customHeight="1">
      <c r="AB420" s="8"/>
      <c r="AD420" s="9"/>
      <c r="AE420" s="9"/>
    </row>
    <row r="421" ht="14.25" customHeight="1">
      <c r="AB421" s="8"/>
      <c r="AD421" s="9"/>
      <c r="AE421" s="9"/>
    </row>
    <row r="422" ht="14.25" customHeight="1">
      <c r="AB422" s="8"/>
      <c r="AD422" s="9"/>
      <c r="AE422" s="9"/>
    </row>
    <row r="423" ht="14.25" customHeight="1">
      <c r="AB423" s="8"/>
      <c r="AD423" s="9"/>
      <c r="AE423" s="9"/>
    </row>
    <row r="424" ht="14.25" customHeight="1">
      <c r="AB424" s="8"/>
      <c r="AD424" s="9"/>
      <c r="AE424" s="9"/>
    </row>
    <row r="425" ht="14.25" customHeight="1">
      <c r="AB425" s="8"/>
      <c r="AD425" s="9"/>
      <c r="AE425" s="9"/>
    </row>
    <row r="426" ht="14.25" customHeight="1">
      <c r="AB426" s="8"/>
      <c r="AD426" s="9"/>
      <c r="AE426" s="9"/>
    </row>
    <row r="427" ht="14.25" customHeight="1">
      <c r="AB427" s="8"/>
      <c r="AD427" s="9"/>
      <c r="AE427" s="9"/>
    </row>
    <row r="428" ht="14.25" customHeight="1">
      <c r="AB428" s="8"/>
      <c r="AD428" s="9"/>
      <c r="AE428" s="9"/>
    </row>
    <row r="429" ht="14.25" customHeight="1">
      <c r="AB429" s="8"/>
      <c r="AD429" s="9"/>
      <c r="AE429" s="9"/>
    </row>
    <row r="430" ht="14.25" customHeight="1">
      <c r="AB430" s="8"/>
      <c r="AD430" s="9"/>
      <c r="AE430" s="9"/>
    </row>
    <row r="431" ht="14.25" customHeight="1">
      <c r="AB431" s="8"/>
      <c r="AD431" s="9"/>
      <c r="AE431" s="9"/>
    </row>
    <row r="432" ht="14.25" customHeight="1">
      <c r="AB432" s="8"/>
      <c r="AD432" s="9"/>
      <c r="AE432" s="9"/>
    </row>
    <row r="433" ht="14.25" customHeight="1">
      <c r="AB433" s="8"/>
      <c r="AD433" s="9"/>
      <c r="AE433" s="9"/>
    </row>
    <row r="434" ht="14.25" customHeight="1">
      <c r="AB434" s="8"/>
      <c r="AD434" s="9"/>
      <c r="AE434" s="9"/>
    </row>
    <row r="435" ht="14.25" customHeight="1">
      <c r="AB435" s="8"/>
      <c r="AD435" s="9"/>
      <c r="AE435" s="9"/>
    </row>
    <row r="436" ht="14.25" customHeight="1">
      <c r="AB436" s="8"/>
      <c r="AD436" s="9"/>
      <c r="AE436" s="9"/>
    </row>
    <row r="437" ht="14.25" customHeight="1">
      <c r="AB437" s="8"/>
      <c r="AD437" s="9"/>
      <c r="AE437" s="9"/>
    </row>
    <row r="438" ht="14.25" customHeight="1">
      <c r="AB438" s="8"/>
      <c r="AD438" s="9"/>
      <c r="AE438" s="9"/>
    </row>
    <row r="439" ht="14.25" customHeight="1">
      <c r="AB439" s="8"/>
      <c r="AD439" s="9"/>
      <c r="AE439" s="9"/>
    </row>
    <row r="440" ht="14.25" customHeight="1">
      <c r="AB440" s="8"/>
      <c r="AD440" s="9"/>
      <c r="AE440" s="9"/>
    </row>
    <row r="441" ht="14.25" customHeight="1">
      <c r="AB441" s="8"/>
      <c r="AD441" s="9"/>
      <c r="AE441" s="9"/>
    </row>
    <row r="442" ht="14.25" customHeight="1">
      <c r="AB442" s="8"/>
      <c r="AD442" s="9"/>
      <c r="AE442" s="9"/>
    </row>
    <row r="443" ht="14.25" customHeight="1">
      <c r="AB443" s="8"/>
      <c r="AD443" s="9"/>
      <c r="AE443" s="9"/>
    </row>
    <row r="444" ht="14.25" customHeight="1">
      <c r="AB444" s="8"/>
      <c r="AD444" s="9"/>
      <c r="AE444" s="9"/>
    </row>
    <row r="445" ht="14.25" customHeight="1">
      <c r="AB445" s="8"/>
      <c r="AD445" s="9"/>
      <c r="AE445" s="9"/>
    </row>
    <row r="446" ht="14.25" customHeight="1">
      <c r="AB446" s="8"/>
      <c r="AD446" s="9"/>
      <c r="AE446" s="9"/>
    </row>
    <row r="447" ht="14.25" customHeight="1">
      <c r="AB447" s="8"/>
      <c r="AD447" s="9"/>
      <c r="AE447" s="9"/>
    </row>
    <row r="448" ht="14.25" customHeight="1">
      <c r="AB448" s="8"/>
      <c r="AD448" s="9"/>
      <c r="AE448" s="9"/>
    </row>
    <row r="449" ht="14.25" customHeight="1">
      <c r="AB449" s="8"/>
      <c r="AD449" s="9"/>
      <c r="AE449" s="9"/>
    </row>
    <row r="450" ht="14.25" customHeight="1">
      <c r="AB450" s="8"/>
      <c r="AD450" s="9"/>
      <c r="AE450" s="9"/>
    </row>
    <row r="451" ht="14.25" customHeight="1">
      <c r="AB451" s="8"/>
      <c r="AD451" s="9"/>
      <c r="AE451" s="9"/>
    </row>
    <row r="452" ht="14.25" customHeight="1">
      <c r="AB452" s="8"/>
      <c r="AD452" s="9"/>
      <c r="AE452" s="9"/>
    </row>
    <row r="453" ht="14.25" customHeight="1">
      <c r="AB453" s="8"/>
      <c r="AD453" s="9"/>
      <c r="AE453" s="9"/>
    </row>
    <row r="454" ht="14.25" customHeight="1">
      <c r="AB454" s="8"/>
      <c r="AD454" s="9"/>
      <c r="AE454" s="9"/>
    </row>
    <row r="455" ht="14.25" customHeight="1">
      <c r="AB455" s="8"/>
      <c r="AD455" s="9"/>
      <c r="AE455" s="9"/>
    </row>
    <row r="456" ht="14.25" customHeight="1">
      <c r="AB456" s="8"/>
      <c r="AD456" s="9"/>
      <c r="AE456" s="9"/>
    </row>
    <row r="457" ht="14.25" customHeight="1">
      <c r="AB457" s="8"/>
      <c r="AD457" s="9"/>
      <c r="AE457" s="9"/>
    </row>
    <row r="458" ht="14.25" customHeight="1">
      <c r="AB458" s="8"/>
      <c r="AD458" s="9"/>
      <c r="AE458" s="9"/>
    </row>
    <row r="459" ht="14.25" customHeight="1">
      <c r="AB459" s="8"/>
      <c r="AD459" s="9"/>
      <c r="AE459" s="9"/>
    </row>
    <row r="460" ht="14.25" customHeight="1">
      <c r="AB460" s="8"/>
      <c r="AD460" s="9"/>
      <c r="AE460" s="9"/>
    </row>
    <row r="461" ht="14.25" customHeight="1">
      <c r="AB461" s="8"/>
      <c r="AD461" s="9"/>
      <c r="AE461" s="9"/>
    </row>
    <row r="462" ht="14.25" customHeight="1">
      <c r="AB462" s="8"/>
      <c r="AD462" s="9"/>
      <c r="AE462" s="9"/>
    </row>
    <row r="463" ht="14.25" customHeight="1">
      <c r="AB463" s="8"/>
      <c r="AD463" s="9"/>
      <c r="AE463" s="9"/>
    </row>
    <row r="464" ht="14.25" customHeight="1">
      <c r="AB464" s="8"/>
      <c r="AD464" s="9"/>
      <c r="AE464" s="9"/>
    </row>
    <row r="465" ht="14.25" customHeight="1">
      <c r="AB465" s="8"/>
      <c r="AD465" s="9"/>
      <c r="AE465" s="9"/>
    </row>
    <row r="466" ht="14.25" customHeight="1">
      <c r="AB466" s="8"/>
      <c r="AD466" s="9"/>
      <c r="AE466" s="9"/>
    </row>
    <row r="467" ht="14.25" customHeight="1">
      <c r="AB467" s="8"/>
      <c r="AD467" s="9"/>
      <c r="AE467" s="9"/>
    </row>
    <row r="468" ht="14.25" customHeight="1">
      <c r="AB468" s="8"/>
      <c r="AD468" s="9"/>
      <c r="AE468" s="9"/>
    </row>
    <row r="469" ht="14.25" customHeight="1">
      <c r="AB469" s="8"/>
      <c r="AD469" s="9"/>
      <c r="AE469" s="9"/>
    </row>
    <row r="470" ht="14.25" customHeight="1">
      <c r="AB470" s="8"/>
      <c r="AD470" s="9"/>
      <c r="AE470" s="9"/>
    </row>
    <row r="471" ht="14.25" customHeight="1">
      <c r="AB471" s="8"/>
      <c r="AD471" s="9"/>
      <c r="AE471" s="9"/>
    </row>
    <row r="472" ht="14.25" customHeight="1">
      <c r="AB472" s="8"/>
      <c r="AD472" s="9"/>
      <c r="AE472" s="9"/>
    </row>
    <row r="473" ht="14.25" customHeight="1">
      <c r="AB473" s="8"/>
      <c r="AD473" s="9"/>
      <c r="AE473" s="9"/>
    </row>
    <row r="474" ht="14.25" customHeight="1">
      <c r="AB474" s="8"/>
      <c r="AD474" s="9"/>
      <c r="AE474" s="9"/>
    </row>
    <row r="475" ht="14.25" customHeight="1">
      <c r="AB475" s="8"/>
      <c r="AD475" s="9"/>
      <c r="AE475" s="9"/>
    </row>
    <row r="476" ht="14.25" customHeight="1">
      <c r="AB476" s="8"/>
      <c r="AD476" s="9"/>
      <c r="AE476" s="9"/>
    </row>
    <row r="477" ht="14.25" customHeight="1">
      <c r="AB477" s="8"/>
      <c r="AD477" s="9"/>
      <c r="AE477" s="9"/>
    </row>
    <row r="478" ht="14.25" customHeight="1">
      <c r="AB478" s="8"/>
      <c r="AD478" s="9"/>
      <c r="AE478" s="9"/>
    </row>
    <row r="479" ht="14.25" customHeight="1">
      <c r="AB479" s="8"/>
      <c r="AD479" s="9"/>
      <c r="AE479" s="9"/>
    </row>
    <row r="480" ht="14.25" customHeight="1">
      <c r="AB480" s="8"/>
      <c r="AD480" s="9"/>
      <c r="AE480" s="9"/>
    </row>
    <row r="481" ht="14.25" customHeight="1">
      <c r="AB481" s="8"/>
      <c r="AD481" s="9"/>
      <c r="AE481" s="9"/>
    </row>
    <row r="482" ht="14.25" customHeight="1">
      <c r="AB482" s="8"/>
      <c r="AD482" s="9"/>
      <c r="AE482" s="9"/>
    </row>
    <row r="483" ht="14.25" customHeight="1">
      <c r="AB483" s="8"/>
      <c r="AD483" s="9"/>
      <c r="AE483" s="9"/>
    </row>
    <row r="484" ht="14.25" customHeight="1">
      <c r="AB484" s="8"/>
      <c r="AD484" s="9"/>
      <c r="AE484" s="9"/>
    </row>
    <row r="485" ht="14.25" customHeight="1">
      <c r="AB485" s="8"/>
      <c r="AD485" s="9"/>
      <c r="AE485" s="9"/>
    </row>
    <row r="486" ht="14.25" customHeight="1">
      <c r="AB486" s="8"/>
      <c r="AD486" s="9"/>
      <c r="AE486" s="9"/>
    </row>
    <row r="487" ht="14.25" customHeight="1">
      <c r="AB487" s="8"/>
      <c r="AD487" s="9"/>
      <c r="AE487" s="9"/>
    </row>
    <row r="488" ht="14.25" customHeight="1">
      <c r="AB488" s="8"/>
      <c r="AD488" s="9"/>
      <c r="AE488" s="9"/>
    </row>
    <row r="489" ht="14.25" customHeight="1">
      <c r="AB489" s="8"/>
      <c r="AD489" s="9"/>
      <c r="AE489" s="9"/>
    </row>
    <row r="490" ht="14.25" customHeight="1">
      <c r="AB490" s="8"/>
      <c r="AD490" s="9"/>
      <c r="AE490" s="9"/>
    </row>
    <row r="491" ht="14.25" customHeight="1">
      <c r="AB491" s="8"/>
      <c r="AD491" s="9"/>
      <c r="AE491" s="9"/>
    </row>
    <row r="492" ht="14.25" customHeight="1">
      <c r="AB492" s="8"/>
      <c r="AD492" s="9"/>
      <c r="AE492" s="9"/>
    </row>
    <row r="493" ht="14.25" customHeight="1">
      <c r="AB493" s="8"/>
      <c r="AD493" s="9"/>
      <c r="AE493" s="9"/>
    </row>
    <row r="494" ht="14.25" customHeight="1">
      <c r="AB494" s="8"/>
      <c r="AD494" s="9"/>
      <c r="AE494" s="9"/>
    </row>
    <row r="495" ht="14.25" customHeight="1">
      <c r="AB495" s="8"/>
      <c r="AD495" s="9"/>
      <c r="AE495" s="9"/>
    </row>
    <row r="496" ht="14.25" customHeight="1">
      <c r="AB496" s="8"/>
      <c r="AD496" s="9"/>
      <c r="AE496" s="9"/>
    </row>
    <row r="497" ht="14.25" customHeight="1">
      <c r="AB497" s="8"/>
      <c r="AD497" s="9"/>
      <c r="AE497" s="9"/>
    </row>
    <row r="498" ht="14.25" customHeight="1">
      <c r="AB498" s="8"/>
      <c r="AD498" s="9"/>
      <c r="AE498" s="9"/>
    </row>
    <row r="499" ht="14.25" customHeight="1">
      <c r="AB499" s="8"/>
      <c r="AD499" s="9"/>
      <c r="AE499" s="9"/>
    </row>
    <row r="500" ht="14.25" customHeight="1">
      <c r="AB500" s="8"/>
      <c r="AD500" s="9"/>
      <c r="AE500" s="9"/>
    </row>
    <row r="501" ht="14.25" customHeight="1">
      <c r="AB501" s="8"/>
      <c r="AD501" s="9"/>
      <c r="AE501" s="9"/>
    </row>
    <row r="502" ht="14.25" customHeight="1">
      <c r="AB502" s="8"/>
      <c r="AD502" s="9"/>
      <c r="AE502" s="9"/>
    </row>
    <row r="503" ht="14.25" customHeight="1">
      <c r="AB503" s="8"/>
      <c r="AD503" s="9"/>
      <c r="AE503" s="9"/>
    </row>
    <row r="504" ht="14.25" customHeight="1">
      <c r="AB504" s="8"/>
      <c r="AD504" s="9"/>
      <c r="AE504" s="9"/>
    </row>
    <row r="505" ht="14.25" customHeight="1">
      <c r="AB505" s="8"/>
      <c r="AD505" s="9"/>
      <c r="AE505" s="9"/>
    </row>
    <row r="506" ht="14.25" customHeight="1">
      <c r="AB506" s="8"/>
      <c r="AD506" s="9"/>
      <c r="AE506" s="9"/>
    </row>
    <row r="507" ht="14.25" customHeight="1">
      <c r="AB507" s="8"/>
      <c r="AD507" s="9"/>
      <c r="AE507" s="9"/>
    </row>
    <row r="508" ht="14.25" customHeight="1">
      <c r="AB508" s="8"/>
      <c r="AD508" s="9"/>
      <c r="AE508" s="9"/>
    </row>
    <row r="509" ht="14.25" customHeight="1">
      <c r="AB509" s="8"/>
      <c r="AD509" s="9"/>
      <c r="AE509" s="9"/>
    </row>
    <row r="510" ht="14.25" customHeight="1">
      <c r="AB510" s="8"/>
      <c r="AD510" s="9"/>
      <c r="AE510" s="9"/>
    </row>
    <row r="511" ht="14.25" customHeight="1">
      <c r="AB511" s="8"/>
      <c r="AD511" s="9"/>
      <c r="AE511" s="9"/>
    </row>
    <row r="512" ht="14.25" customHeight="1">
      <c r="AB512" s="8"/>
      <c r="AD512" s="9"/>
      <c r="AE512" s="9"/>
    </row>
    <row r="513" ht="14.25" customHeight="1">
      <c r="AB513" s="8"/>
      <c r="AD513" s="9"/>
      <c r="AE513" s="9"/>
    </row>
    <row r="514" ht="14.25" customHeight="1">
      <c r="AB514" s="8"/>
      <c r="AD514" s="9"/>
      <c r="AE514" s="9"/>
    </row>
    <row r="515" ht="14.25" customHeight="1">
      <c r="AB515" s="8"/>
      <c r="AD515" s="9"/>
      <c r="AE515" s="9"/>
    </row>
    <row r="516" ht="14.25" customHeight="1">
      <c r="AB516" s="8"/>
      <c r="AD516" s="9"/>
      <c r="AE516" s="9"/>
    </row>
    <row r="517" ht="14.25" customHeight="1">
      <c r="AB517" s="8"/>
      <c r="AD517" s="9"/>
      <c r="AE517" s="9"/>
    </row>
    <row r="518" ht="14.25" customHeight="1">
      <c r="AB518" s="8"/>
      <c r="AD518" s="9"/>
      <c r="AE518" s="9"/>
    </row>
    <row r="519" ht="14.25" customHeight="1">
      <c r="AB519" s="8"/>
      <c r="AD519" s="9"/>
      <c r="AE519" s="9"/>
    </row>
    <row r="520" ht="14.25" customHeight="1">
      <c r="AB520" s="8"/>
      <c r="AD520" s="9"/>
      <c r="AE520" s="9"/>
    </row>
    <row r="521" ht="14.25" customHeight="1">
      <c r="AB521" s="8"/>
      <c r="AD521" s="9"/>
      <c r="AE521" s="9"/>
    </row>
    <row r="522" ht="14.25" customHeight="1">
      <c r="AB522" s="8"/>
      <c r="AD522" s="9"/>
      <c r="AE522" s="9"/>
    </row>
    <row r="523" ht="14.25" customHeight="1">
      <c r="AB523" s="8"/>
      <c r="AD523" s="9"/>
      <c r="AE523" s="9"/>
    </row>
    <row r="524" ht="14.25" customHeight="1">
      <c r="AB524" s="8"/>
      <c r="AD524" s="9"/>
      <c r="AE524" s="9"/>
    </row>
    <row r="525" ht="14.25" customHeight="1">
      <c r="AB525" s="8"/>
      <c r="AD525" s="9"/>
      <c r="AE525" s="9"/>
    </row>
    <row r="526" ht="14.25" customHeight="1">
      <c r="AB526" s="8"/>
      <c r="AD526" s="9"/>
      <c r="AE526" s="9"/>
    </row>
    <row r="527" ht="14.25" customHeight="1">
      <c r="AB527" s="8"/>
      <c r="AD527" s="9"/>
      <c r="AE527" s="9"/>
    </row>
    <row r="528" ht="14.25" customHeight="1">
      <c r="AB528" s="8"/>
      <c r="AD528" s="9"/>
      <c r="AE528" s="9"/>
    </row>
    <row r="529" ht="14.25" customHeight="1">
      <c r="AB529" s="8"/>
      <c r="AD529" s="9"/>
      <c r="AE529" s="9"/>
    </row>
    <row r="530" ht="14.25" customHeight="1">
      <c r="AB530" s="8"/>
      <c r="AD530" s="9"/>
      <c r="AE530" s="9"/>
    </row>
    <row r="531" ht="14.25" customHeight="1">
      <c r="AB531" s="8"/>
      <c r="AD531" s="9"/>
      <c r="AE531" s="9"/>
    </row>
    <row r="532" ht="14.25" customHeight="1">
      <c r="AB532" s="8"/>
      <c r="AD532" s="9"/>
      <c r="AE532" s="9"/>
    </row>
    <row r="533" ht="14.25" customHeight="1">
      <c r="AB533" s="8"/>
      <c r="AD533" s="9"/>
      <c r="AE533" s="9"/>
    </row>
    <row r="534" ht="14.25" customHeight="1">
      <c r="AB534" s="8"/>
      <c r="AD534" s="9"/>
      <c r="AE534" s="9"/>
    </row>
    <row r="535" ht="14.25" customHeight="1">
      <c r="AB535" s="8"/>
      <c r="AD535" s="9"/>
      <c r="AE535" s="9"/>
    </row>
    <row r="536" ht="14.25" customHeight="1">
      <c r="AB536" s="8"/>
      <c r="AD536" s="9"/>
      <c r="AE536" s="9"/>
    </row>
    <row r="537" ht="14.25" customHeight="1">
      <c r="AB537" s="8"/>
      <c r="AD537" s="9"/>
      <c r="AE537" s="9"/>
    </row>
    <row r="538" ht="14.25" customHeight="1">
      <c r="AB538" s="8"/>
      <c r="AD538" s="9"/>
      <c r="AE538" s="9"/>
    </row>
    <row r="539" ht="14.25" customHeight="1">
      <c r="AB539" s="8"/>
      <c r="AD539" s="9"/>
      <c r="AE539" s="9"/>
    </row>
    <row r="540" ht="14.25" customHeight="1">
      <c r="AB540" s="8"/>
      <c r="AD540" s="9"/>
      <c r="AE540" s="9"/>
    </row>
    <row r="541" ht="14.25" customHeight="1">
      <c r="AB541" s="8"/>
      <c r="AD541" s="9"/>
      <c r="AE541" s="9"/>
    </row>
    <row r="542" ht="14.25" customHeight="1">
      <c r="AB542" s="8"/>
      <c r="AD542" s="9"/>
      <c r="AE542" s="9"/>
    </row>
    <row r="543" ht="14.25" customHeight="1">
      <c r="AB543" s="8"/>
      <c r="AD543" s="9"/>
      <c r="AE543" s="9"/>
    </row>
    <row r="544" ht="14.25" customHeight="1">
      <c r="AB544" s="8"/>
      <c r="AD544" s="9"/>
      <c r="AE544" s="9"/>
    </row>
    <row r="545" ht="14.25" customHeight="1">
      <c r="AB545" s="8"/>
      <c r="AD545" s="9"/>
      <c r="AE545" s="9"/>
    </row>
    <row r="546" ht="14.25" customHeight="1">
      <c r="AB546" s="8"/>
      <c r="AD546" s="9"/>
      <c r="AE546" s="9"/>
    </row>
    <row r="547" ht="14.25" customHeight="1">
      <c r="AB547" s="8"/>
      <c r="AD547" s="9"/>
      <c r="AE547" s="9"/>
    </row>
    <row r="548" ht="14.25" customHeight="1">
      <c r="AB548" s="8"/>
      <c r="AD548" s="9"/>
      <c r="AE548" s="9"/>
    </row>
    <row r="549" ht="14.25" customHeight="1">
      <c r="AB549" s="8"/>
      <c r="AD549" s="9"/>
      <c r="AE549" s="9"/>
    </row>
    <row r="550" ht="14.25" customHeight="1">
      <c r="AB550" s="8"/>
      <c r="AD550" s="9"/>
      <c r="AE550" s="9"/>
    </row>
    <row r="551" ht="14.25" customHeight="1">
      <c r="AB551" s="8"/>
      <c r="AD551" s="9"/>
      <c r="AE551" s="9"/>
    </row>
    <row r="552" ht="14.25" customHeight="1">
      <c r="AB552" s="8"/>
      <c r="AD552" s="9"/>
      <c r="AE552" s="9"/>
    </row>
    <row r="553" ht="14.25" customHeight="1">
      <c r="AB553" s="8"/>
      <c r="AD553" s="9"/>
      <c r="AE553" s="9"/>
    </row>
    <row r="554" ht="14.25" customHeight="1">
      <c r="AB554" s="8"/>
      <c r="AD554" s="9"/>
      <c r="AE554" s="9"/>
    </row>
    <row r="555" ht="14.25" customHeight="1">
      <c r="AB555" s="8"/>
      <c r="AD555" s="9"/>
      <c r="AE555" s="9"/>
    </row>
    <row r="556" ht="14.25" customHeight="1">
      <c r="AB556" s="8"/>
      <c r="AD556" s="9"/>
      <c r="AE556" s="9"/>
    </row>
    <row r="557" ht="14.25" customHeight="1">
      <c r="AB557" s="8"/>
      <c r="AD557" s="9"/>
      <c r="AE557" s="9"/>
    </row>
    <row r="558" ht="14.25" customHeight="1">
      <c r="AB558" s="8"/>
      <c r="AD558" s="9"/>
      <c r="AE558" s="9"/>
    </row>
    <row r="559" ht="14.25" customHeight="1">
      <c r="AB559" s="8"/>
      <c r="AD559" s="9"/>
      <c r="AE559" s="9"/>
    </row>
    <row r="560" ht="14.25" customHeight="1">
      <c r="AB560" s="8"/>
      <c r="AD560" s="9"/>
      <c r="AE560" s="9"/>
    </row>
    <row r="561" ht="14.25" customHeight="1">
      <c r="AB561" s="8"/>
      <c r="AD561" s="9"/>
      <c r="AE561" s="9"/>
    </row>
    <row r="562" ht="14.25" customHeight="1">
      <c r="AB562" s="8"/>
      <c r="AD562" s="9"/>
      <c r="AE562" s="9"/>
    </row>
    <row r="563" ht="14.25" customHeight="1">
      <c r="AB563" s="8"/>
      <c r="AD563" s="9"/>
      <c r="AE563" s="9"/>
    </row>
    <row r="564" ht="14.25" customHeight="1">
      <c r="AB564" s="8"/>
      <c r="AD564" s="9"/>
      <c r="AE564" s="9"/>
    </row>
    <row r="565" ht="14.25" customHeight="1">
      <c r="AB565" s="8"/>
      <c r="AD565" s="9"/>
      <c r="AE565" s="9"/>
    </row>
    <row r="566" ht="14.25" customHeight="1">
      <c r="AB566" s="8"/>
      <c r="AD566" s="9"/>
      <c r="AE566" s="9"/>
    </row>
    <row r="567" ht="14.25" customHeight="1">
      <c r="AB567" s="8"/>
      <c r="AD567" s="9"/>
      <c r="AE567" s="9"/>
    </row>
    <row r="568" ht="14.25" customHeight="1">
      <c r="AB568" s="8"/>
      <c r="AD568" s="9"/>
      <c r="AE568" s="9"/>
    </row>
    <row r="569" ht="14.25" customHeight="1">
      <c r="AB569" s="8"/>
      <c r="AD569" s="9"/>
      <c r="AE569" s="9"/>
    </row>
    <row r="570" ht="14.25" customHeight="1">
      <c r="AB570" s="8"/>
      <c r="AD570" s="9"/>
      <c r="AE570" s="9"/>
    </row>
    <row r="571" ht="14.25" customHeight="1">
      <c r="AB571" s="8"/>
      <c r="AD571" s="9"/>
      <c r="AE571" s="9"/>
    </row>
    <row r="572" ht="14.25" customHeight="1">
      <c r="AB572" s="8"/>
      <c r="AD572" s="9"/>
      <c r="AE572" s="9"/>
    </row>
    <row r="573" ht="14.25" customHeight="1">
      <c r="AB573" s="8"/>
      <c r="AD573" s="9"/>
      <c r="AE573" s="9"/>
    </row>
    <row r="574" ht="14.25" customHeight="1">
      <c r="AB574" s="8"/>
      <c r="AD574" s="9"/>
      <c r="AE574" s="9"/>
    </row>
    <row r="575" ht="14.25" customHeight="1">
      <c r="AB575" s="8"/>
      <c r="AD575" s="9"/>
      <c r="AE575" s="9"/>
    </row>
    <row r="576" ht="14.25" customHeight="1">
      <c r="AB576" s="8"/>
      <c r="AD576" s="9"/>
      <c r="AE576" s="9"/>
    </row>
    <row r="577" ht="14.25" customHeight="1">
      <c r="AB577" s="8"/>
      <c r="AD577" s="9"/>
      <c r="AE577" s="9"/>
    </row>
    <row r="578" ht="14.25" customHeight="1">
      <c r="AB578" s="8"/>
      <c r="AD578" s="9"/>
      <c r="AE578" s="9"/>
    </row>
    <row r="579" ht="14.25" customHeight="1">
      <c r="AB579" s="8"/>
      <c r="AD579" s="9"/>
      <c r="AE579" s="9"/>
    </row>
    <row r="580" ht="14.25" customHeight="1">
      <c r="AB580" s="8"/>
      <c r="AD580" s="9"/>
      <c r="AE580" s="9"/>
    </row>
    <row r="581" ht="14.25" customHeight="1">
      <c r="AB581" s="8"/>
      <c r="AD581" s="9"/>
      <c r="AE581" s="9"/>
    </row>
    <row r="582" ht="14.25" customHeight="1">
      <c r="AB582" s="8"/>
      <c r="AD582" s="9"/>
      <c r="AE582" s="9"/>
    </row>
    <row r="583" ht="14.25" customHeight="1">
      <c r="AB583" s="8"/>
      <c r="AD583" s="9"/>
      <c r="AE583" s="9"/>
    </row>
    <row r="584" ht="14.25" customHeight="1">
      <c r="AB584" s="8"/>
      <c r="AD584" s="9"/>
      <c r="AE584" s="9"/>
    </row>
    <row r="585" ht="14.25" customHeight="1">
      <c r="AB585" s="8"/>
      <c r="AD585" s="9"/>
      <c r="AE585" s="9"/>
    </row>
    <row r="586" ht="14.25" customHeight="1">
      <c r="AB586" s="8"/>
      <c r="AD586" s="9"/>
      <c r="AE586" s="9"/>
    </row>
    <row r="587" ht="14.25" customHeight="1">
      <c r="AB587" s="8"/>
      <c r="AD587" s="9"/>
      <c r="AE587" s="9"/>
    </row>
    <row r="588" ht="14.25" customHeight="1">
      <c r="AB588" s="8"/>
      <c r="AD588" s="9"/>
      <c r="AE588" s="9"/>
    </row>
    <row r="589" ht="14.25" customHeight="1">
      <c r="AB589" s="8"/>
      <c r="AD589" s="9"/>
      <c r="AE589" s="9"/>
    </row>
    <row r="590" ht="14.25" customHeight="1">
      <c r="AB590" s="8"/>
      <c r="AD590" s="9"/>
      <c r="AE590" s="9"/>
    </row>
    <row r="591" ht="14.25" customHeight="1">
      <c r="AB591" s="8"/>
      <c r="AD591" s="9"/>
      <c r="AE591" s="9"/>
    </row>
    <row r="592" ht="14.25" customHeight="1">
      <c r="AB592" s="8"/>
      <c r="AD592" s="9"/>
      <c r="AE592" s="9"/>
    </row>
    <row r="593" ht="14.25" customHeight="1">
      <c r="AB593" s="8"/>
      <c r="AD593" s="9"/>
      <c r="AE593" s="9"/>
    </row>
    <row r="594" ht="14.25" customHeight="1">
      <c r="AB594" s="8"/>
      <c r="AD594" s="9"/>
      <c r="AE594" s="9"/>
    </row>
    <row r="595" ht="14.25" customHeight="1">
      <c r="AB595" s="8"/>
      <c r="AD595" s="9"/>
      <c r="AE595" s="9"/>
    </row>
    <row r="596" ht="14.25" customHeight="1">
      <c r="AB596" s="8"/>
      <c r="AD596" s="9"/>
      <c r="AE596" s="9"/>
    </row>
    <row r="597" ht="14.25" customHeight="1">
      <c r="AB597" s="8"/>
      <c r="AD597" s="9"/>
      <c r="AE597" s="9"/>
    </row>
    <row r="598" ht="14.25" customHeight="1">
      <c r="AB598" s="8"/>
      <c r="AD598" s="9"/>
      <c r="AE598" s="9"/>
    </row>
    <row r="599" ht="14.25" customHeight="1">
      <c r="AB599" s="8"/>
      <c r="AD599" s="9"/>
      <c r="AE599" s="9"/>
    </row>
    <row r="600" ht="14.25" customHeight="1">
      <c r="AB600" s="8"/>
      <c r="AD600" s="9"/>
      <c r="AE600" s="9"/>
    </row>
    <row r="601" ht="14.25" customHeight="1">
      <c r="AB601" s="8"/>
      <c r="AD601" s="9"/>
      <c r="AE601" s="9"/>
    </row>
    <row r="602" ht="14.25" customHeight="1">
      <c r="AB602" s="8"/>
      <c r="AD602" s="9"/>
      <c r="AE602" s="9"/>
    </row>
    <row r="603" ht="14.25" customHeight="1">
      <c r="AB603" s="8"/>
      <c r="AD603" s="9"/>
      <c r="AE603" s="9"/>
    </row>
    <row r="604" ht="14.25" customHeight="1">
      <c r="AB604" s="8"/>
      <c r="AD604" s="9"/>
      <c r="AE604" s="9"/>
    </row>
    <row r="605" ht="14.25" customHeight="1">
      <c r="AB605" s="8"/>
      <c r="AD605" s="9"/>
      <c r="AE605" s="9"/>
    </row>
    <row r="606" ht="14.25" customHeight="1">
      <c r="AB606" s="8"/>
      <c r="AD606" s="9"/>
      <c r="AE606" s="9"/>
    </row>
    <row r="607" ht="14.25" customHeight="1">
      <c r="AB607" s="8"/>
      <c r="AD607" s="9"/>
      <c r="AE607" s="9"/>
    </row>
    <row r="608" ht="14.25" customHeight="1">
      <c r="AB608" s="8"/>
      <c r="AD608" s="9"/>
      <c r="AE608" s="9"/>
    </row>
    <row r="609" ht="14.25" customHeight="1">
      <c r="AB609" s="8"/>
      <c r="AD609" s="9"/>
      <c r="AE609" s="9"/>
    </row>
    <row r="610" ht="14.25" customHeight="1">
      <c r="AB610" s="8"/>
      <c r="AD610" s="9"/>
      <c r="AE610" s="9"/>
    </row>
    <row r="611" ht="14.25" customHeight="1">
      <c r="AB611" s="8"/>
      <c r="AD611" s="9"/>
      <c r="AE611" s="9"/>
    </row>
    <row r="612" ht="14.25" customHeight="1">
      <c r="AB612" s="8"/>
      <c r="AD612" s="9"/>
      <c r="AE612" s="9"/>
    </row>
    <row r="613" ht="14.25" customHeight="1">
      <c r="AB613" s="8"/>
      <c r="AD613" s="9"/>
      <c r="AE613" s="9"/>
    </row>
    <row r="614" ht="14.25" customHeight="1">
      <c r="AB614" s="8"/>
      <c r="AD614" s="9"/>
      <c r="AE614" s="9"/>
    </row>
    <row r="615" ht="14.25" customHeight="1">
      <c r="AB615" s="8"/>
      <c r="AD615" s="9"/>
      <c r="AE615" s="9"/>
    </row>
    <row r="616" ht="14.25" customHeight="1">
      <c r="AB616" s="8"/>
      <c r="AD616" s="9"/>
      <c r="AE616" s="9"/>
    </row>
    <row r="617" ht="14.25" customHeight="1">
      <c r="AB617" s="8"/>
      <c r="AD617" s="9"/>
      <c r="AE617" s="9"/>
    </row>
    <row r="618" ht="14.25" customHeight="1">
      <c r="AB618" s="8"/>
      <c r="AD618" s="9"/>
      <c r="AE618" s="9"/>
    </row>
    <row r="619" ht="14.25" customHeight="1">
      <c r="AB619" s="8"/>
      <c r="AD619" s="9"/>
      <c r="AE619" s="9"/>
    </row>
    <row r="620" ht="14.25" customHeight="1">
      <c r="AB620" s="8"/>
      <c r="AD620" s="9"/>
      <c r="AE620" s="9"/>
    </row>
    <row r="621" ht="14.25" customHeight="1">
      <c r="AB621" s="8"/>
      <c r="AD621" s="9"/>
      <c r="AE621" s="9"/>
    </row>
    <row r="622" ht="14.25" customHeight="1">
      <c r="AB622" s="8"/>
      <c r="AD622" s="9"/>
      <c r="AE622" s="9"/>
    </row>
    <row r="623" ht="14.25" customHeight="1">
      <c r="AB623" s="8"/>
      <c r="AD623" s="9"/>
      <c r="AE623" s="9"/>
    </row>
    <row r="624" ht="14.25" customHeight="1">
      <c r="AB624" s="8"/>
      <c r="AD624" s="9"/>
      <c r="AE624" s="9"/>
    </row>
    <row r="625" ht="14.25" customHeight="1">
      <c r="AB625" s="8"/>
      <c r="AD625" s="9"/>
      <c r="AE625" s="9"/>
    </row>
    <row r="626" ht="14.25" customHeight="1">
      <c r="AB626" s="8"/>
      <c r="AD626" s="9"/>
      <c r="AE626" s="9"/>
    </row>
    <row r="627" ht="14.25" customHeight="1">
      <c r="AB627" s="8"/>
      <c r="AD627" s="9"/>
      <c r="AE627" s="9"/>
    </row>
    <row r="628" ht="14.25" customHeight="1">
      <c r="AB628" s="8"/>
      <c r="AD628" s="9"/>
      <c r="AE628" s="9"/>
    </row>
    <row r="629" ht="14.25" customHeight="1">
      <c r="AB629" s="8"/>
      <c r="AD629" s="9"/>
      <c r="AE629" s="9"/>
    </row>
    <row r="630" ht="14.25" customHeight="1">
      <c r="AB630" s="8"/>
      <c r="AD630" s="9"/>
      <c r="AE630" s="9"/>
    </row>
    <row r="631" ht="14.25" customHeight="1">
      <c r="AB631" s="8"/>
      <c r="AD631" s="9"/>
      <c r="AE631" s="9"/>
    </row>
    <row r="632" ht="14.25" customHeight="1">
      <c r="AB632" s="8"/>
      <c r="AD632" s="9"/>
      <c r="AE632" s="9"/>
    </row>
    <row r="633" ht="14.25" customHeight="1">
      <c r="AB633" s="8"/>
      <c r="AD633" s="9"/>
      <c r="AE633" s="9"/>
    </row>
    <row r="634" ht="14.25" customHeight="1">
      <c r="AB634" s="8"/>
      <c r="AD634" s="9"/>
      <c r="AE634" s="9"/>
    </row>
    <row r="635" ht="14.25" customHeight="1">
      <c r="AB635" s="8"/>
      <c r="AD635" s="9"/>
      <c r="AE635" s="9"/>
    </row>
    <row r="636" ht="14.25" customHeight="1">
      <c r="AB636" s="8"/>
      <c r="AD636" s="9"/>
      <c r="AE636" s="9"/>
    </row>
    <row r="637" ht="14.25" customHeight="1">
      <c r="AB637" s="8"/>
      <c r="AD637" s="9"/>
      <c r="AE637" s="9"/>
    </row>
    <row r="638" ht="14.25" customHeight="1">
      <c r="AB638" s="8"/>
      <c r="AD638" s="9"/>
      <c r="AE638" s="9"/>
    </row>
    <row r="639" ht="14.25" customHeight="1">
      <c r="AB639" s="8"/>
      <c r="AD639" s="9"/>
      <c r="AE639" s="9"/>
    </row>
    <row r="640" ht="14.25" customHeight="1">
      <c r="AB640" s="8"/>
      <c r="AD640" s="9"/>
      <c r="AE640" s="9"/>
    </row>
    <row r="641" ht="14.25" customHeight="1">
      <c r="AB641" s="8"/>
      <c r="AD641" s="9"/>
      <c r="AE641" s="9"/>
    </row>
    <row r="642" ht="14.25" customHeight="1">
      <c r="AB642" s="8"/>
      <c r="AD642" s="9"/>
      <c r="AE642" s="9"/>
    </row>
    <row r="643" ht="14.25" customHeight="1">
      <c r="AB643" s="8"/>
      <c r="AD643" s="9"/>
      <c r="AE643" s="9"/>
    </row>
    <row r="644" ht="14.25" customHeight="1">
      <c r="AB644" s="8"/>
      <c r="AD644" s="9"/>
      <c r="AE644" s="9"/>
    </row>
    <row r="645" ht="14.25" customHeight="1">
      <c r="AB645" s="8"/>
      <c r="AD645" s="9"/>
      <c r="AE645" s="9"/>
    </row>
    <row r="646" ht="14.25" customHeight="1">
      <c r="AB646" s="8"/>
      <c r="AD646" s="9"/>
      <c r="AE646" s="9"/>
    </row>
    <row r="647" ht="14.25" customHeight="1">
      <c r="AB647" s="8"/>
      <c r="AD647" s="9"/>
      <c r="AE647" s="9"/>
    </row>
    <row r="648" ht="14.25" customHeight="1">
      <c r="AB648" s="8"/>
      <c r="AD648" s="9"/>
      <c r="AE648" s="9"/>
    </row>
    <row r="649" ht="14.25" customHeight="1">
      <c r="AB649" s="8"/>
      <c r="AD649" s="9"/>
      <c r="AE649" s="9"/>
    </row>
    <row r="650" ht="14.25" customHeight="1">
      <c r="AB650" s="8"/>
      <c r="AD650" s="9"/>
      <c r="AE650" s="9"/>
    </row>
    <row r="651" ht="14.25" customHeight="1">
      <c r="AB651" s="8"/>
      <c r="AD651" s="9"/>
      <c r="AE651" s="9"/>
    </row>
    <row r="652" ht="14.25" customHeight="1">
      <c r="AB652" s="8"/>
      <c r="AD652" s="9"/>
      <c r="AE652" s="9"/>
    </row>
    <row r="653" ht="14.25" customHeight="1">
      <c r="AB653" s="8"/>
      <c r="AD653" s="9"/>
      <c r="AE653" s="9"/>
    </row>
    <row r="654" ht="14.25" customHeight="1">
      <c r="AB654" s="8"/>
      <c r="AD654" s="9"/>
      <c r="AE654" s="9"/>
    </row>
    <row r="655" ht="14.25" customHeight="1">
      <c r="AB655" s="8"/>
      <c r="AD655" s="9"/>
      <c r="AE655" s="9"/>
    </row>
    <row r="656" ht="14.25" customHeight="1">
      <c r="AB656" s="8"/>
      <c r="AD656" s="9"/>
      <c r="AE656" s="9"/>
    </row>
    <row r="657" ht="14.25" customHeight="1">
      <c r="AB657" s="8"/>
      <c r="AD657" s="9"/>
      <c r="AE657" s="9"/>
    </row>
    <row r="658" ht="14.25" customHeight="1">
      <c r="AB658" s="8"/>
      <c r="AD658" s="9"/>
      <c r="AE658" s="9"/>
    </row>
    <row r="659" ht="14.25" customHeight="1">
      <c r="AB659" s="8"/>
      <c r="AD659" s="9"/>
      <c r="AE659" s="9"/>
    </row>
    <row r="660" ht="14.25" customHeight="1">
      <c r="AB660" s="8"/>
      <c r="AD660" s="9"/>
      <c r="AE660" s="9"/>
    </row>
    <row r="661" ht="14.25" customHeight="1">
      <c r="AB661" s="8"/>
      <c r="AD661" s="9"/>
      <c r="AE661" s="9"/>
    </row>
    <row r="662" ht="14.25" customHeight="1">
      <c r="AB662" s="8"/>
      <c r="AD662" s="9"/>
      <c r="AE662" s="9"/>
    </row>
    <row r="663" ht="14.25" customHeight="1">
      <c r="AB663" s="8"/>
      <c r="AD663" s="9"/>
      <c r="AE663" s="9"/>
    </row>
    <row r="664" ht="14.25" customHeight="1">
      <c r="AB664" s="8"/>
      <c r="AD664" s="9"/>
      <c r="AE664" s="9"/>
    </row>
    <row r="665" ht="14.25" customHeight="1">
      <c r="AB665" s="8"/>
      <c r="AD665" s="9"/>
      <c r="AE665" s="9"/>
    </row>
    <row r="666" ht="14.25" customHeight="1">
      <c r="AB666" s="8"/>
      <c r="AD666" s="9"/>
      <c r="AE666" s="9"/>
    </row>
    <row r="667" ht="14.25" customHeight="1">
      <c r="AB667" s="8"/>
      <c r="AD667" s="9"/>
      <c r="AE667" s="9"/>
    </row>
    <row r="668" ht="14.25" customHeight="1">
      <c r="AB668" s="8"/>
      <c r="AD668" s="9"/>
      <c r="AE668" s="9"/>
    </row>
    <row r="669" ht="14.25" customHeight="1">
      <c r="AB669" s="8"/>
      <c r="AD669" s="9"/>
      <c r="AE669" s="9"/>
    </row>
    <row r="670" ht="14.25" customHeight="1">
      <c r="AB670" s="8"/>
      <c r="AD670" s="9"/>
      <c r="AE670" s="9"/>
    </row>
    <row r="671" ht="14.25" customHeight="1">
      <c r="AB671" s="8"/>
      <c r="AD671" s="9"/>
      <c r="AE671" s="9"/>
    </row>
    <row r="672" ht="14.25" customHeight="1">
      <c r="AB672" s="8"/>
      <c r="AD672" s="9"/>
      <c r="AE672" s="9"/>
    </row>
    <row r="673" ht="14.25" customHeight="1">
      <c r="AB673" s="8"/>
      <c r="AD673" s="9"/>
      <c r="AE673" s="9"/>
    </row>
    <row r="674" ht="14.25" customHeight="1">
      <c r="AB674" s="8"/>
      <c r="AD674" s="9"/>
      <c r="AE674" s="9"/>
    </row>
    <row r="675" ht="14.25" customHeight="1">
      <c r="AB675" s="8"/>
      <c r="AD675" s="9"/>
      <c r="AE675" s="9"/>
    </row>
    <row r="676" ht="14.25" customHeight="1">
      <c r="AB676" s="8"/>
      <c r="AD676" s="9"/>
      <c r="AE676" s="9"/>
    </row>
    <row r="677" ht="14.25" customHeight="1">
      <c r="AB677" s="8"/>
      <c r="AD677" s="9"/>
      <c r="AE677" s="9"/>
    </row>
    <row r="678" ht="14.25" customHeight="1">
      <c r="AB678" s="8"/>
      <c r="AD678" s="9"/>
      <c r="AE678" s="9"/>
    </row>
    <row r="679" ht="14.25" customHeight="1">
      <c r="AB679" s="8"/>
      <c r="AD679" s="9"/>
      <c r="AE679" s="9"/>
    </row>
    <row r="680" ht="14.25" customHeight="1">
      <c r="AB680" s="8"/>
      <c r="AD680" s="9"/>
      <c r="AE680" s="9"/>
    </row>
    <row r="681" ht="14.25" customHeight="1">
      <c r="AB681" s="8"/>
      <c r="AD681" s="9"/>
      <c r="AE681" s="9"/>
    </row>
    <row r="682" ht="14.25" customHeight="1">
      <c r="AB682" s="8"/>
      <c r="AD682" s="9"/>
      <c r="AE682" s="9"/>
    </row>
    <row r="683" ht="14.25" customHeight="1">
      <c r="AB683" s="8"/>
      <c r="AD683" s="9"/>
      <c r="AE683" s="9"/>
    </row>
    <row r="684" ht="14.25" customHeight="1">
      <c r="AB684" s="8"/>
      <c r="AD684" s="9"/>
      <c r="AE684" s="9"/>
    </row>
    <row r="685" ht="14.25" customHeight="1">
      <c r="AB685" s="8"/>
      <c r="AD685" s="9"/>
      <c r="AE685" s="9"/>
    </row>
    <row r="686" ht="14.25" customHeight="1">
      <c r="AB686" s="8"/>
      <c r="AD686" s="9"/>
      <c r="AE686" s="9"/>
    </row>
    <row r="687" ht="14.25" customHeight="1">
      <c r="AB687" s="8"/>
      <c r="AD687" s="9"/>
      <c r="AE687" s="9"/>
    </row>
    <row r="688" ht="14.25" customHeight="1">
      <c r="AB688" s="8"/>
      <c r="AD688" s="9"/>
      <c r="AE688" s="9"/>
    </row>
    <row r="689" ht="14.25" customHeight="1">
      <c r="AB689" s="8"/>
      <c r="AD689" s="9"/>
      <c r="AE689" s="9"/>
    </row>
    <row r="690" ht="14.25" customHeight="1">
      <c r="AB690" s="8"/>
      <c r="AD690" s="9"/>
      <c r="AE690" s="9"/>
    </row>
    <row r="691" ht="14.25" customHeight="1">
      <c r="AB691" s="8"/>
      <c r="AD691" s="9"/>
      <c r="AE691" s="9"/>
    </row>
    <row r="692" ht="14.25" customHeight="1">
      <c r="AB692" s="8"/>
      <c r="AD692" s="9"/>
      <c r="AE692" s="9"/>
    </row>
    <row r="693" ht="14.25" customHeight="1">
      <c r="AB693" s="8"/>
      <c r="AD693" s="9"/>
      <c r="AE693" s="9"/>
    </row>
    <row r="694" ht="14.25" customHeight="1">
      <c r="AB694" s="8"/>
      <c r="AD694" s="9"/>
      <c r="AE694" s="9"/>
    </row>
    <row r="695" ht="14.25" customHeight="1">
      <c r="AB695" s="8"/>
      <c r="AD695" s="9"/>
      <c r="AE695" s="9"/>
    </row>
    <row r="696" ht="14.25" customHeight="1">
      <c r="AB696" s="8"/>
      <c r="AD696" s="9"/>
      <c r="AE696" s="9"/>
    </row>
    <row r="697" ht="14.25" customHeight="1">
      <c r="AB697" s="8"/>
      <c r="AD697" s="9"/>
      <c r="AE697" s="9"/>
    </row>
    <row r="698" ht="14.25" customHeight="1">
      <c r="AB698" s="8"/>
      <c r="AD698" s="9"/>
      <c r="AE698" s="9"/>
    </row>
    <row r="699" ht="14.25" customHeight="1">
      <c r="AB699" s="8"/>
      <c r="AD699" s="9"/>
      <c r="AE699" s="9"/>
    </row>
    <row r="700" ht="14.25" customHeight="1">
      <c r="AB700" s="8"/>
      <c r="AD700" s="9"/>
      <c r="AE700" s="9"/>
    </row>
    <row r="701" ht="14.25" customHeight="1">
      <c r="AB701" s="8"/>
      <c r="AD701" s="9"/>
      <c r="AE701" s="9"/>
    </row>
    <row r="702" ht="14.25" customHeight="1">
      <c r="AB702" s="8"/>
      <c r="AD702" s="9"/>
      <c r="AE702" s="9"/>
    </row>
    <row r="703" ht="14.25" customHeight="1">
      <c r="AB703" s="8"/>
      <c r="AD703" s="9"/>
      <c r="AE703" s="9"/>
    </row>
    <row r="704" ht="14.25" customHeight="1">
      <c r="AB704" s="8"/>
      <c r="AD704" s="9"/>
      <c r="AE704" s="9"/>
    </row>
    <row r="705" ht="14.25" customHeight="1">
      <c r="AB705" s="8"/>
      <c r="AD705" s="9"/>
      <c r="AE705" s="9"/>
    </row>
    <row r="706" ht="14.25" customHeight="1">
      <c r="AB706" s="8"/>
      <c r="AD706" s="9"/>
      <c r="AE706" s="9"/>
    </row>
    <row r="707" ht="14.25" customHeight="1">
      <c r="AB707" s="8"/>
      <c r="AD707" s="9"/>
      <c r="AE707" s="9"/>
    </row>
    <row r="708" ht="14.25" customHeight="1">
      <c r="AB708" s="8"/>
      <c r="AD708" s="9"/>
      <c r="AE708" s="9"/>
    </row>
    <row r="709" ht="14.25" customHeight="1">
      <c r="AB709" s="8"/>
      <c r="AD709" s="9"/>
      <c r="AE709" s="9"/>
    </row>
    <row r="710" ht="14.25" customHeight="1">
      <c r="AB710" s="8"/>
      <c r="AD710" s="9"/>
      <c r="AE710" s="9"/>
    </row>
    <row r="711" ht="14.25" customHeight="1">
      <c r="AB711" s="8"/>
      <c r="AD711" s="9"/>
      <c r="AE711" s="9"/>
    </row>
    <row r="712" ht="14.25" customHeight="1">
      <c r="AB712" s="8"/>
      <c r="AD712" s="9"/>
      <c r="AE712" s="9"/>
    </row>
    <row r="713" ht="14.25" customHeight="1">
      <c r="AB713" s="8"/>
      <c r="AD713" s="9"/>
      <c r="AE713" s="9"/>
    </row>
    <row r="714" ht="14.25" customHeight="1">
      <c r="AB714" s="8"/>
      <c r="AD714" s="9"/>
      <c r="AE714" s="9"/>
    </row>
    <row r="715" ht="14.25" customHeight="1">
      <c r="AB715" s="8"/>
      <c r="AD715" s="9"/>
      <c r="AE715" s="9"/>
    </row>
    <row r="716" ht="14.25" customHeight="1">
      <c r="AB716" s="8"/>
      <c r="AD716" s="9"/>
      <c r="AE716" s="9"/>
    </row>
    <row r="717" ht="14.25" customHeight="1">
      <c r="AB717" s="8"/>
      <c r="AD717" s="9"/>
      <c r="AE717" s="9"/>
    </row>
    <row r="718" ht="14.25" customHeight="1">
      <c r="AB718" s="8"/>
      <c r="AD718" s="9"/>
      <c r="AE718" s="9"/>
    </row>
    <row r="719" ht="14.25" customHeight="1">
      <c r="AB719" s="8"/>
      <c r="AD719" s="9"/>
      <c r="AE719" s="9"/>
    </row>
    <row r="720" ht="14.25" customHeight="1">
      <c r="AB720" s="8"/>
      <c r="AD720" s="9"/>
      <c r="AE720" s="9"/>
    </row>
    <row r="721" ht="14.25" customHeight="1">
      <c r="AB721" s="8"/>
      <c r="AD721" s="9"/>
      <c r="AE721" s="9"/>
    </row>
    <row r="722" ht="14.25" customHeight="1">
      <c r="AB722" s="8"/>
      <c r="AD722" s="9"/>
      <c r="AE722" s="9"/>
    </row>
    <row r="723" ht="14.25" customHeight="1">
      <c r="AB723" s="8"/>
      <c r="AD723" s="9"/>
      <c r="AE723" s="9"/>
    </row>
    <row r="724" ht="14.25" customHeight="1">
      <c r="AB724" s="8"/>
      <c r="AD724" s="9"/>
      <c r="AE724" s="9"/>
    </row>
    <row r="725" ht="14.25" customHeight="1">
      <c r="AB725" s="8"/>
      <c r="AD725" s="9"/>
      <c r="AE725" s="9"/>
    </row>
    <row r="726" ht="14.25" customHeight="1">
      <c r="AB726" s="8"/>
      <c r="AD726" s="9"/>
      <c r="AE726" s="9"/>
    </row>
    <row r="727" ht="14.25" customHeight="1">
      <c r="AB727" s="8"/>
      <c r="AD727" s="9"/>
      <c r="AE727" s="9"/>
    </row>
    <row r="728" ht="14.25" customHeight="1">
      <c r="AB728" s="8"/>
      <c r="AD728" s="9"/>
      <c r="AE728" s="9"/>
    </row>
    <row r="729" ht="14.25" customHeight="1">
      <c r="AB729" s="8"/>
      <c r="AD729" s="9"/>
      <c r="AE729" s="9"/>
    </row>
    <row r="730" ht="14.25" customHeight="1">
      <c r="AB730" s="8"/>
      <c r="AD730" s="9"/>
      <c r="AE730" s="9"/>
    </row>
    <row r="731" ht="14.25" customHeight="1">
      <c r="AB731" s="8"/>
      <c r="AD731" s="9"/>
      <c r="AE731" s="9"/>
    </row>
    <row r="732" ht="14.25" customHeight="1">
      <c r="AB732" s="8"/>
      <c r="AD732" s="9"/>
      <c r="AE732" s="9"/>
    </row>
    <row r="733" ht="14.25" customHeight="1">
      <c r="AB733" s="8"/>
      <c r="AD733" s="9"/>
      <c r="AE733" s="9"/>
    </row>
    <row r="734" ht="14.25" customHeight="1">
      <c r="AB734" s="8"/>
      <c r="AD734" s="9"/>
      <c r="AE734" s="9"/>
    </row>
    <row r="735" ht="14.25" customHeight="1">
      <c r="AB735" s="8"/>
      <c r="AD735" s="9"/>
      <c r="AE735" s="9"/>
    </row>
    <row r="736" ht="14.25" customHeight="1">
      <c r="AB736" s="8"/>
      <c r="AD736" s="9"/>
      <c r="AE736" s="9"/>
    </row>
    <row r="737" ht="14.25" customHeight="1">
      <c r="AB737" s="8"/>
      <c r="AD737" s="9"/>
      <c r="AE737" s="9"/>
    </row>
    <row r="738" ht="14.25" customHeight="1">
      <c r="AB738" s="8"/>
      <c r="AD738" s="9"/>
      <c r="AE738" s="9"/>
    </row>
    <row r="739" ht="14.25" customHeight="1">
      <c r="AB739" s="8"/>
      <c r="AD739" s="9"/>
      <c r="AE739" s="9"/>
    </row>
    <row r="740" ht="14.25" customHeight="1">
      <c r="AB740" s="8"/>
      <c r="AD740" s="9"/>
      <c r="AE740" s="9"/>
    </row>
    <row r="741" ht="14.25" customHeight="1">
      <c r="AB741" s="8"/>
      <c r="AD741" s="9"/>
      <c r="AE741" s="9"/>
    </row>
    <row r="742" ht="14.25" customHeight="1">
      <c r="AB742" s="8"/>
      <c r="AD742" s="9"/>
      <c r="AE742" s="9"/>
    </row>
    <row r="743" ht="14.25" customHeight="1">
      <c r="AB743" s="8"/>
      <c r="AD743" s="9"/>
      <c r="AE743" s="9"/>
    </row>
    <row r="744" ht="14.25" customHeight="1">
      <c r="AB744" s="8"/>
      <c r="AD744" s="9"/>
      <c r="AE744" s="9"/>
    </row>
    <row r="745" ht="14.25" customHeight="1">
      <c r="AB745" s="8"/>
      <c r="AD745" s="9"/>
      <c r="AE745" s="9"/>
    </row>
    <row r="746" ht="14.25" customHeight="1">
      <c r="AB746" s="8"/>
      <c r="AD746" s="9"/>
      <c r="AE746" s="9"/>
    </row>
    <row r="747" ht="14.25" customHeight="1">
      <c r="AB747" s="8"/>
      <c r="AD747" s="9"/>
      <c r="AE747" s="9"/>
    </row>
    <row r="748" ht="14.25" customHeight="1">
      <c r="AB748" s="8"/>
      <c r="AD748" s="9"/>
      <c r="AE748" s="9"/>
    </row>
    <row r="749" ht="14.25" customHeight="1">
      <c r="AB749" s="8"/>
      <c r="AD749" s="9"/>
      <c r="AE749" s="9"/>
    </row>
    <row r="750" ht="14.25" customHeight="1">
      <c r="AB750" s="8"/>
      <c r="AD750" s="9"/>
      <c r="AE750" s="9"/>
    </row>
    <row r="751" ht="14.25" customHeight="1">
      <c r="AB751" s="8"/>
      <c r="AD751" s="9"/>
      <c r="AE751" s="9"/>
    </row>
    <row r="752" ht="14.25" customHeight="1">
      <c r="AB752" s="8"/>
      <c r="AD752" s="9"/>
      <c r="AE752" s="9"/>
    </row>
    <row r="753" ht="14.25" customHeight="1">
      <c r="AB753" s="8"/>
      <c r="AD753" s="9"/>
      <c r="AE753" s="9"/>
    </row>
    <row r="754" ht="14.25" customHeight="1">
      <c r="AB754" s="8"/>
      <c r="AD754" s="9"/>
      <c r="AE754" s="9"/>
    </row>
    <row r="755" ht="14.25" customHeight="1">
      <c r="AB755" s="8"/>
      <c r="AD755" s="9"/>
      <c r="AE755" s="9"/>
    </row>
    <row r="756" ht="14.25" customHeight="1">
      <c r="AB756" s="8"/>
      <c r="AD756" s="9"/>
      <c r="AE756" s="9"/>
    </row>
    <row r="757" ht="14.25" customHeight="1">
      <c r="AB757" s="8"/>
      <c r="AD757" s="9"/>
      <c r="AE757" s="9"/>
    </row>
    <row r="758" ht="14.25" customHeight="1">
      <c r="AB758" s="8"/>
      <c r="AD758" s="9"/>
      <c r="AE758" s="9"/>
    </row>
    <row r="759" ht="14.25" customHeight="1">
      <c r="AB759" s="8"/>
      <c r="AD759" s="9"/>
      <c r="AE759" s="9"/>
    </row>
    <row r="760" ht="14.25" customHeight="1">
      <c r="AB760" s="8"/>
      <c r="AD760" s="9"/>
      <c r="AE760" s="9"/>
    </row>
    <row r="761" ht="14.25" customHeight="1">
      <c r="AB761" s="8"/>
      <c r="AD761" s="9"/>
      <c r="AE761" s="9"/>
    </row>
    <row r="762" ht="14.25" customHeight="1">
      <c r="AB762" s="8"/>
      <c r="AD762" s="9"/>
      <c r="AE762" s="9"/>
    </row>
    <row r="763" ht="14.25" customHeight="1">
      <c r="AB763" s="8"/>
      <c r="AD763" s="9"/>
      <c r="AE763" s="9"/>
    </row>
    <row r="764" ht="14.25" customHeight="1">
      <c r="AB764" s="8"/>
      <c r="AD764" s="9"/>
      <c r="AE764" s="9"/>
    </row>
    <row r="765" ht="14.25" customHeight="1">
      <c r="AB765" s="8"/>
      <c r="AD765" s="9"/>
      <c r="AE765" s="9"/>
    </row>
    <row r="766" ht="14.25" customHeight="1">
      <c r="AB766" s="8"/>
      <c r="AD766" s="9"/>
      <c r="AE766" s="9"/>
    </row>
    <row r="767" ht="14.25" customHeight="1">
      <c r="AB767" s="8"/>
      <c r="AD767" s="9"/>
      <c r="AE767" s="9"/>
    </row>
    <row r="768" ht="14.25" customHeight="1">
      <c r="AB768" s="8"/>
      <c r="AD768" s="9"/>
      <c r="AE768" s="9"/>
    </row>
    <row r="769" ht="14.25" customHeight="1">
      <c r="AB769" s="8"/>
      <c r="AD769" s="9"/>
      <c r="AE769" s="9"/>
    </row>
    <row r="770" ht="14.25" customHeight="1">
      <c r="AB770" s="8"/>
      <c r="AD770" s="9"/>
      <c r="AE770" s="9"/>
    </row>
    <row r="771" ht="14.25" customHeight="1">
      <c r="AB771" s="8"/>
      <c r="AD771" s="9"/>
      <c r="AE771" s="9"/>
    </row>
    <row r="772" ht="14.25" customHeight="1">
      <c r="AB772" s="8"/>
      <c r="AD772" s="9"/>
      <c r="AE772" s="9"/>
    </row>
    <row r="773" ht="14.25" customHeight="1">
      <c r="AB773" s="8"/>
      <c r="AD773" s="9"/>
      <c r="AE773" s="9"/>
    </row>
    <row r="774" ht="14.25" customHeight="1">
      <c r="AB774" s="8"/>
      <c r="AD774" s="9"/>
      <c r="AE774" s="9"/>
    </row>
    <row r="775" ht="14.25" customHeight="1">
      <c r="AB775" s="8"/>
      <c r="AD775" s="9"/>
      <c r="AE775" s="9"/>
    </row>
    <row r="776" ht="14.25" customHeight="1">
      <c r="AB776" s="8"/>
      <c r="AD776" s="9"/>
      <c r="AE776" s="9"/>
    </row>
    <row r="777" ht="14.25" customHeight="1">
      <c r="AB777" s="8"/>
      <c r="AD777" s="9"/>
      <c r="AE777" s="9"/>
    </row>
    <row r="778" ht="14.25" customHeight="1">
      <c r="AB778" s="8"/>
      <c r="AD778" s="9"/>
      <c r="AE778" s="9"/>
    </row>
    <row r="779" ht="14.25" customHeight="1">
      <c r="AB779" s="8"/>
      <c r="AD779" s="9"/>
      <c r="AE779" s="9"/>
    </row>
    <row r="780" ht="14.25" customHeight="1">
      <c r="AB780" s="8"/>
      <c r="AD780" s="9"/>
      <c r="AE780" s="9"/>
    </row>
    <row r="781" ht="14.25" customHeight="1">
      <c r="AB781" s="8"/>
      <c r="AD781" s="9"/>
      <c r="AE781" s="9"/>
    </row>
    <row r="782" ht="14.25" customHeight="1">
      <c r="AB782" s="8"/>
      <c r="AD782" s="9"/>
      <c r="AE782" s="9"/>
    </row>
    <row r="783" ht="14.25" customHeight="1">
      <c r="AB783" s="8"/>
      <c r="AD783" s="9"/>
      <c r="AE783" s="9"/>
    </row>
    <row r="784" ht="14.25" customHeight="1">
      <c r="AB784" s="8"/>
      <c r="AD784" s="9"/>
      <c r="AE784" s="9"/>
    </row>
    <row r="785" ht="14.25" customHeight="1">
      <c r="AB785" s="8"/>
      <c r="AD785" s="9"/>
      <c r="AE785" s="9"/>
    </row>
    <row r="786" ht="14.25" customHeight="1">
      <c r="AB786" s="8"/>
      <c r="AD786" s="9"/>
      <c r="AE786" s="9"/>
    </row>
    <row r="787" ht="14.25" customHeight="1">
      <c r="AB787" s="8"/>
      <c r="AD787" s="9"/>
      <c r="AE787" s="9"/>
    </row>
    <row r="788" ht="14.25" customHeight="1">
      <c r="AB788" s="8"/>
      <c r="AD788" s="9"/>
      <c r="AE788" s="9"/>
    </row>
    <row r="789" ht="14.25" customHeight="1">
      <c r="AB789" s="8"/>
      <c r="AD789" s="9"/>
      <c r="AE789" s="9"/>
    </row>
    <row r="790" ht="14.25" customHeight="1">
      <c r="AB790" s="8"/>
      <c r="AD790" s="9"/>
      <c r="AE790" s="9"/>
    </row>
    <row r="791" ht="14.25" customHeight="1">
      <c r="AB791" s="8"/>
      <c r="AD791" s="9"/>
      <c r="AE791" s="9"/>
    </row>
    <row r="792" ht="14.25" customHeight="1">
      <c r="AB792" s="8"/>
      <c r="AD792" s="9"/>
      <c r="AE792" s="9"/>
    </row>
    <row r="793" ht="14.25" customHeight="1">
      <c r="AB793" s="8"/>
      <c r="AD793" s="9"/>
      <c r="AE793" s="9"/>
    </row>
    <row r="794" ht="14.25" customHeight="1">
      <c r="AB794" s="8"/>
      <c r="AD794" s="9"/>
      <c r="AE794" s="9"/>
    </row>
    <row r="795" ht="14.25" customHeight="1">
      <c r="AB795" s="8"/>
      <c r="AD795" s="9"/>
      <c r="AE795" s="9"/>
    </row>
    <row r="796" ht="14.25" customHeight="1">
      <c r="AB796" s="8"/>
      <c r="AD796" s="9"/>
      <c r="AE796" s="9"/>
    </row>
    <row r="797" ht="14.25" customHeight="1">
      <c r="AB797" s="8"/>
      <c r="AD797" s="9"/>
      <c r="AE797" s="9"/>
    </row>
    <row r="798" ht="14.25" customHeight="1">
      <c r="AB798" s="8"/>
      <c r="AD798" s="9"/>
      <c r="AE798" s="9"/>
    </row>
    <row r="799" ht="14.25" customHeight="1">
      <c r="AB799" s="8"/>
      <c r="AD799" s="9"/>
      <c r="AE799" s="9"/>
    </row>
    <row r="800" ht="14.25" customHeight="1">
      <c r="AB800" s="8"/>
      <c r="AD800" s="9"/>
      <c r="AE800" s="9"/>
    </row>
    <row r="801" ht="14.25" customHeight="1">
      <c r="AB801" s="8"/>
      <c r="AD801" s="9"/>
      <c r="AE801" s="9"/>
    </row>
    <row r="802" ht="14.25" customHeight="1">
      <c r="AB802" s="8"/>
      <c r="AD802" s="9"/>
      <c r="AE802" s="9"/>
    </row>
    <row r="803" ht="14.25" customHeight="1">
      <c r="AB803" s="8"/>
      <c r="AD803" s="9"/>
      <c r="AE803" s="9"/>
    </row>
    <row r="804" ht="14.25" customHeight="1">
      <c r="AB804" s="8"/>
      <c r="AD804" s="9"/>
      <c r="AE804" s="9"/>
    </row>
    <row r="805" ht="14.25" customHeight="1">
      <c r="AB805" s="8"/>
      <c r="AD805" s="9"/>
      <c r="AE805" s="9"/>
    </row>
    <row r="806" ht="14.25" customHeight="1">
      <c r="AB806" s="8"/>
      <c r="AD806" s="9"/>
      <c r="AE806" s="9"/>
    </row>
    <row r="807" ht="14.25" customHeight="1">
      <c r="AB807" s="8"/>
      <c r="AD807" s="9"/>
      <c r="AE807" s="9"/>
    </row>
    <row r="808" ht="14.25" customHeight="1">
      <c r="AB808" s="8"/>
      <c r="AD808" s="9"/>
      <c r="AE808" s="9"/>
    </row>
    <row r="809" ht="14.25" customHeight="1">
      <c r="AB809" s="8"/>
      <c r="AD809" s="9"/>
      <c r="AE809" s="9"/>
    </row>
    <row r="810" ht="14.25" customHeight="1">
      <c r="AB810" s="8"/>
      <c r="AD810" s="9"/>
      <c r="AE810" s="9"/>
    </row>
    <row r="811" ht="14.25" customHeight="1">
      <c r="AB811" s="8"/>
      <c r="AD811" s="9"/>
      <c r="AE811" s="9"/>
    </row>
    <row r="812" ht="14.25" customHeight="1">
      <c r="AB812" s="8"/>
      <c r="AD812" s="9"/>
      <c r="AE812" s="9"/>
    </row>
    <row r="813" ht="14.25" customHeight="1">
      <c r="AB813" s="8"/>
      <c r="AD813" s="9"/>
      <c r="AE813" s="9"/>
    </row>
    <row r="814" ht="14.25" customHeight="1">
      <c r="AB814" s="8"/>
      <c r="AD814" s="9"/>
      <c r="AE814" s="9"/>
    </row>
    <row r="815" ht="14.25" customHeight="1">
      <c r="AB815" s="8"/>
      <c r="AD815" s="9"/>
      <c r="AE815" s="9"/>
    </row>
    <row r="816" ht="14.25" customHeight="1">
      <c r="AB816" s="8"/>
      <c r="AD816" s="9"/>
      <c r="AE816" s="9"/>
    </row>
    <row r="817" ht="14.25" customHeight="1">
      <c r="AB817" s="8"/>
      <c r="AD817" s="9"/>
      <c r="AE817" s="9"/>
    </row>
    <row r="818" ht="14.25" customHeight="1">
      <c r="AB818" s="8"/>
      <c r="AD818" s="9"/>
      <c r="AE818" s="9"/>
    </row>
    <row r="819" ht="14.25" customHeight="1">
      <c r="AB819" s="8"/>
      <c r="AD819" s="9"/>
      <c r="AE819" s="9"/>
    </row>
    <row r="820" ht="14.25" customHeight="1">
      <c r="AB820" s="8"/>
      <c r="AD820" s="9"/>
      <c r="AE820" s="9"/>
    </row>
    <row r="821" ht="14.25" customHeight="1">
      <c r="AB821" s="8"/>
      <c r="AD821" s="9"/>
      <c r="AE821" s="9"/>
    </row>
    <row r="822" ht="14.25" customHeight="1">
      <c r="AB822" s="8"/>
      <c r="AD822" s="9"/>
      <c r="AE822" s="9"/>
    </row>
    <row r="823" ht="14.25" customHeight="1">
      <c r="AB823" s="8"/>
      <c r="AD823" s="9"/>
      <c r="AE823" s="9"/>
    </row>
    <row r="824" ht="14.25" customHeight="1">
      <c r="AB824" s="8"/>
      <c r="AD824" s="9"/>
      <c r="AE824" s="9"/>
    </row>
    <row r="825" ht="14.25" customHeight="1">
      <c r="AB825" s="8"/>
      <c r="AD825" s="9"/>
      <c r="AE825" s="9"/>
    </row>
    <row r="826" ht="14.25" customHeight="1">
      <c r="AB826" s="8"/>
      <c r="AD826" s="9"/>
      <c r="AE826" s="9"/>
    </row>
    <row r="827" ht="14.25" customHeight="1">
      <c r="AB827" s="8"/>
      <c r="AD827" s="9"/>
      <c r="AE827" s="9"/>
    </row>
    <row r="828" ht="14.25" customHeight="1">
      <c r="AB828" s="8"/>
      <c r="AD828" s="9"/>
      <c r="AE828" s="9"/>
    </row>
    <row r="829" ht="14.25" customHeight="1">
      <c r="AB829" s="8"/>
      <c r="AD829" s="9"/>
      <c r="AE829" s="9"/>
    </row>
    <row r="830" ht="14.25" customHeight="1">
      <c r="AB830" s="8"/>
      <c r="AD830" s="9"/>
      <c r="AE830" s="9"/>
    </row>
    <row r="831" ht="14.25" customHeight="1">
      <c r="AB831" s="8"/>
      <c r="AD831" s="9"/>
      <c r="AE831" s="9"/>
    </row>
    <row r="832" ht="14.25" customHeight="1">
      <c r="AB832" s="8"/>
      <c r="AD832" s="9"/>
      <c r="AE832" s="9"/>
    </row>
    <row r="833" ht="14.25" customHeight="1">
      <c r="AB833" s="8"/>
      <c r="AD833" s="9"/>
      <c r="AE833" s="9"/>
    </row>
    <row r="834" ht="14.25" customHeight="1">
      <c r="AB834" s="8"/>
      <c r="AD834" s="9"/>
      <c r="AE834" s="9"/>
    </row>
    <row r="835" ht="14.25" customHeight="1">
      <c r="AB835" s="8"/>
      <c r="AD835" s="9"/>
      <c r="AE835" s="9"/>
    </row>
    <row r="836" ht="14.25" customHeight="1">
      <c r="AB836" s="8"/>
      <c r="AD836" s="9"/>
      <c r="AE836" s="9"/>
    </row>
    <row r="837" ht="14.25" customHeight="1">
      <c r="AB837" s="8"/>
      <c r="AD837" s="9"/>
      <c r="AE837" s="9"/>
    </row>
    <row r="838" ht="14.25" customHeight="1">
      <c r="AB838" s="8"/>
      <c r="AD838" s="9"/>
      <c r="AE838" s="9"/>
    </row>
    <row r="839" ht="14.25" customHeight="1">
      <c r="AB839" s="8"/>
      <c r="AD839" s="9"/>
      <c r="AE839" s="9"/>
    </row>
    <row r="840" ht="14.25" customHeight="1">
      <c r="AB840" s="8"/>
      <c r="AD840" s="9"/>
      <c r="AE840" s="9"/>
    </row>
    <row r="841" ht="14.25" customHeight="1">
      <c r="AB841" s="8"/>
      <c r="AD841" s="9"/>
      <c r="AE841" s="9"/>
    </row>
    <row r="842" ht="14.25" customHeight="1">
      <c r="AB842" s="8"/>
      <c r="AD842" s="9"/>
      <c r="AE842" s="9"/>
    </row>
    <row r="843" ht="14.25" customHeight="1">
      <c r="AB843" s="8"/>
      <c r="AD843" s="9"/>
      <c r="AE843" s="9"/>
    </row>
    <row r="844" ht="14.25" customHeight="1">
      <c r="AB844" s="8"/>
      <c r="AD844" s="9"/>
      <c r="AE844" s="9"/>
    </row>
    <row r="845" ht="14.25" customHeight="1">
      <c r="AB845" s="8"/>
      <c r="AD845" s="9"/>
      <c r="AE845" s="9"/>
    </row>
    <row r="846" ht="14.25" customHeight="1">
      <c r="AB846" s="8"/>
      <c r="AD846" s="9"/>
      <c r="AE846" s="9"/>
    </row>
    <row r="847" ht="14.25" customHeight="1">
      <c r="AB847" s="8"/>
      <c r="AD847" s="9"/>
      <c r="AE847" s="9"/>
    </row>
    <row r="848" ht="14.25" customHeight="1">
      <c r="AB848" s="8"/>
      <c r="AD848" s="9"/>
      <c r="AE848" s="9"/>
    </row>
    <row r="849" ht="14.25" customHeight="1">
      <c r="AB849" s="8"/>
      <c r="AD849" s="9"/>
      <c r="AE849" s="9"/>
    </row>
    <row r="850" ht="14.25" customHeight="1">
      <c r="AB850" s="8"/>
      <c r="AD850" s="9"/>
      <c r="AE850" s="9"/>
    </row>
    <row r="851" ht="14.25" customHeight="1">
      <c r="AB851" s="8"/>
      <c r="AD851" s="9"/>
      <c r="AE851" s="9"/>
    </row>
    <row r="852" ht="14.25" customHeight="1">
      <c r="AB852" s="8"/>
      <c r="AD852" s="9"/>
      <c r="AE852" s="9"/>
    </row>
    <row r="853" ht="14.25" customHeight="1">
      <c r="AB853" s="8"/>
      <c r="AD853" s="9"/>
      <c r="AE853" s="9"/>
    </row>
    <row r="854" ht="14.25" customHeight="1">
      <c r="AB854" s="8"/>
      <c r="AD854" s="9"/>
      <c r="AE854" s="9"/>
    </row>
    <row r="855" ht="14.25" customHeight="1">
      <c r="AB855" s="8"/>
      <c r="AD855" s="9"/>
      <c r="AE855" s="9"/>
    </row>
    <row r="856" ht="14.25" customHeight="1">
      <c r="AB856" s="8"/>
      <c r="AD856" s="9"/>
      <c r="AE856" s="9"/>
    </row>
    <row r="857" ht="14.25" customHeight="1">
      <c r="AB857" s="8"/>
      <c r="AD857" s="9"/>
      <c r="AE857" s="9"/>
    </row>
    <row r="858" ht="14.25" customHeight="1">
      <c r="AB858" s="8"/>
      <c r="AD858" s="9"/>
      <c r="AE858" s="9"/>
    </row>
    <row r="859" ht="14.25" customHeight="1">
      <c r="AB859" s="8"/>
      <c r="AD859" s="9"/>
      <c r="AE859" s="9"/>
    </row>
    <row r="860" ht="14.25" customHeight="1">
      <c r="AB860" s="8"/>
      <c r="AD860" s="9"/>
      <c r="AE860" s="9"/>
    </row>
    <row r="861" ht="14.25" customHeight="1">
      <c r="AB861" s="8"/>
      <c r="AD861" s="9"/>
      <c r="AE861" s="9"/>
    </row>
    <row r="862" ht="14.25" customHeight="1">
      <c r="AB862" s="8"/>
      <c r="AD862" s="9"/>
      <c r="AE862" s="9"/>
    </row>
    <row r="863" ht="14.25" customHeight="1">
      <c r="AB863" s="8"/>
      <c r="AD863" s="9"/>
      <c r="AE863" s="9"/>
    </row>
    <row r="864" ht="14.25" customHeight="1">
      <c r="AB864" s="8"/>
      <c r="AD864" s="9"/>
      <c r="AE864" s="9"/>
    </row>
    <row r="865" ht="14.25" customHeight="1">
      <c r="AB865" s="8"/>
      <c r="AD865" s="9"/>
      <c r="AE865" s="9"/>
    </row>
    <row r="866" ht="14.25" customHeight="1">
      <c r="AB866" s="8"/>
      <c r="AD866" s="9"/>
      <c r="AE866" s="9"/>
    </row>
    <row r="867" ht="14.25" customHeight="1">
      <c r="AB867" s="8"/>
      <c r="AD867" s="9"/>
      <c r="AE867" s="9"/>
    </row>
    <row r="868" ht="14.25" customHeight="1">
      <c r="AB868" s="8"/>
      <c r="AD868" s="9"/>
      <c r="AE868" s="9"/>
    </row>
    <row r="869" ht="14.25" customHeight="1">
      <c r="AB869" s="8"/>
      <c r="AD869" s="9"/>
      <c r="AE869" s="9"/>
    </row>
    <row r="870" ht="14.25" customHeight="1">
      <c r="AB870" s="8"/>
      <c r="AD870" s="9"/>
      <c r="AE870" s="9"/>
    </row>
    <row r="871" ht="14.25" customHeight="1">
      <c r="AB871" s="8"/>
      <c r="AD871" s="9"/>
      <c r="AE871" s="9"/>
    </row>
    <row r="872" ht="14.25" customHeight="1">
      <c r="AB872" s="8"/>
      <c r="AD872" s="9"/>
      <c r="AE872" s="9"/>
    </row>
    <row r="873" ht="14.25" customHeight="1">
      <c r="AB873" s="8"/>
      <c r="AD873" s="9"/>
      <c r="AE873" s="9"/>
    </row>
    <row r="874" ht="14.25" customHeight="1">
      <c r="AB874" s="8"/>
      <c r="AD874" s="9"/>
      <c r="AE874" s="9"/>
    </row>
    <row r="875" ht="14.25" customHeight="1">
      <c r="AB875" s="8"/>
      <c r="AD875" s="9"/>
      <c r="AE875" s="9"/>
    </row>
    <row r="876" ht="14.25" customHeight="1">
      <c r="AB876" s="8"/>
      <c r="AD876" s="9"/>
      <c r="AE876" s="9"/>
    </row>
    <row r="877" ht="14.25" customHeight="1">
      <c r="AB877" s="8"/>
      <c r="AD877" s="9"/>
      <c r="AE877" s="9"/>
    </row>
    <row r="878" ht="14.25" customHeight="1">
      <c r="AB878" s="8"/>
      <c r="AD878" s="9"/>
      <c r="AE878" s="9"/>
    </row>
    <row r="879" ht="14.25" customHeight="1">
      <c r="AB879" s="8"/>
      <c r="AD879" s="9"/>
      <c r="AE879" s="9"/>
    </row>
    <row r="880" ht="14.25" customHeight="1">
      <c r="AB880" s="8"/>
      <c r="AD880" s="9"/>
      <c r="AE880" s="9"/>
    </row>
    <row r="881" ht="14.25" customHeight="1">
      <c r="AB881" s="8"/>
      <c r="AD881" s="9"/>
      <c r="AE881" s="9"/>
    </row>
    <row r="882" ht="14.25" customHeight="1">
      <c r="AB882" s="8"/>
      <c r="AD882" s="9"/>
      <c r="AE882" s="9"/>
    </row>
    <row r="883" ht="14.25" customHeight="1">
      <c r="AB883" s="8"/>
      <c r="AD883" s="9"/>
      <c r="AE883" s="9"/>
    </row>
    <row r="884" ht="14.25" customHeight="1">
      <c r="AB884" s="8"/>
      <c r="AD884" s="9"/>
      <c r="AE884" s="9"/>
    </row>
    <row r="885" ht="14.25" customHeight="1">
      <c r="AB885" s="8"/>
      <c r="AD885" s="9"/>
      <c r="AE885" s="9"/>
    </row>
    <row r="886" ht="14.25" customHeight="1">
      <c r="AB886" s="8"/>
      <c r="AD886" s="9"/>
      <c r="AE886" s="9"/>
    </row>
    <row r="887" ht="14.25" customHeight="1">
      <c r="AB887" s="8"/>
      <c r="AD887" s="9"/>
      <c r="AE887" s="9"/>
    </row>
    <row r="888" ht="14.25" customHeight="1">
      <c r="AB888" s="8"/>
      <c r="AD888" s="9"/>
      <c r="AE888" s="9"/>
    </row>
    <row r="889" ht="14.25" customHeight="1">
      <c r="AB889" s="8"/>
      <c r="AD889" s="9"/>
      <c r="AE889" s="9"/>
    </row>
    <row r="890" ht="14.25" customHeight="1">
      <c r="AB890" s="8"/>
      <c r="AD890" s="9"/>
      <c r="AE890" s="9"/>
    </row>
    <row r="891" ht="14.25" customHeight="1">
      <c r="AB891" s="8"/>
      <c r="AD891" s="9"/>
      <c r="AE891" s="9"/>
    </row>
    <row r="892" ht="14.25" customHeight="1">
      <c r="AB892" s="8"/>
      <c r="AD892" s="9"/>
      <c r="AE892" s="9"/>
    </row>
    <row r="893" ht="14.25" customHeight="1">
      <c r="AB893" s="8"/>
      <c r="AD893" s="9"/>
      <c r="AE893" s="9"/>
    </row>
    <row r="894" ht="14.25" customHeight="1">
      <c r="AB894" s="8"/>
      <c r="AD894" s="9"/>
      <c r="AE894" s="9"/>
    </row>
    <row r="895" ht="14.25" customHeight="1">
      <c r="AB895" s="8"/>
      <c r="AD895" s="9"/>
      <c r="AE895" s="9"/>
    </row>
    <row r="896" ht="14.25" customHeight="1">
      <c r="AB896" s="8"/>
      <c r="AD896" s="9"/>
      <c r="AE896" s="9"/>
    </row>
    <row r="897" ht="14.25" customHeight="1">
      <c r="AB897" s="8"/>
      <c r="AD897" s="9"/>
      <c r="AE897" s="9"/>
    </row>
    <row r="898" ht="14.25" customHeight="1">
      <c r="AB898" s="8"/>
      <c r="AD898" s="9"/>
      <c r="AE898" s="9"/>
    </row>
    <row r="899" ht="14.25" customHeight="1">
      <c r="AB899" s="8"/>
      <c r="AD899" s="9"/>
      <c r="AE899" s="9"/>
    </row>
    <row r="900" ht="14.25" customHeight="1">
      <c r="AB900" s="8"/>
      <c r="AD900" s="9"/>
      <c r="AE900" s="9"/>
    </row>
    <row r="901" ht="14.25" customHeight="1">
      <c r="AB901" s="8"/>
      <c r="AD901" s="9"/>
      <c r="AE901" s="9"/>
    </row>
    <row r="902" ht="14.25" customHeight="1">
      <c r="AB902" s="8"/>
      <c r="AD902" s="9"/>
      <c r="AE902" s="9"/>
    </row>
    <row r="903" ht="14.25" customHeight="1">
      <c r="AB903" s="8"/>
      <c r="AD903" s="9"/>
      <c r="AE903" s="9"/>
    </row>
    <row r="904" ht="14.25" customHeight="1">
      <c r="AB904" s="8"/>
      <c r="AD904" s="9"/>
      <c r="AE904" s="9"/>
    </row>
    <row r="905" ht="14.25" customHeight="1">
      <c r="AB905" s="8"/>
      <c r="AD905" s="9"/>
      <c r="AE905" s="9"/>
    </row>
    <row r="906" ht="14.25" customHeight="1">
      <c r="AB906" s="8"/>
      <c r="AD906" s="9"/>
      <c r="AE906" s="9"/>
    </row>
    <row r="907" ht="14.25" customHeight="1">
      <c r="AB907" s="8"/>
      <c r="AD907" s="9"/>
      <c r="AE907" s="9"/>
    </row>
    <row r="908" ht="14.25" customHeight="1">
      <c r="AB908" s="8"/>
      <c r="AD908" s="9"/>
      <c r="AE908" s="9"/>
    </row>
    <row r="909" ht="14.25" customHeight="1">
      <c r="AB909" s="8"/>
      <c r="AD909" s="9"/>
      <c r="AE909" s="9"/>
    </row>
    <row r="910" ht="14.25" customHeight="1">
      <c r="AB910" s="8"/>
      <c r="AD910" s="9"/>
      <c r="AE910" s="9"/>
    </row>
    <row r="911" ht="14.25" customHeight="1">
      <c r="AB911" s="8"/>
      <c r="AD911" s="9"/>
      <c r="AE911" s="9"/>
    </row>
    <row r="912" ht="14.25" customHeight="1">
      <c r="AB912" s="8"/>
      <c r="AD912" s="9"/>
      <c r="AE912" s="9"/>
    </row>
    <row r="913" ht="14.25" customHeight="1">
      <c r="AB913" s="8"/>
      <c r="AD913" s="9"/>
      <c r="AE913" s="9"/>
    </row>
    <row r="914" ht="14.25" customHeight="1">
      <c r="AB914" s="8"/>
      <c r="AD914" s="9"/>
      <c r="AE914" s="9"/>
    </row>
    <row r="915" ht="14.25" customHeight="1">
      <c r="AB915" s="8"/>
      <c r="AD915" s="9"/>
      <c r="AE915" s="9"/>
    </row>
    <row r="916" ht="14.25" customHeight="1">
      <c r="AB916" s="8"/>
      <c r="AD916" s="9"/>
      <c r="AE916" s="9"/>
    </row>
    <row r="917" ht="14.25" customHeight="1">
      <c r="AB917" s="8"/>
      <c r="AD917" s="9"/>
      <c r="AE917" s="9"/>
    </row>
    <row r="918" ht="14.25" customHeight="1">
      <c r="AB918" s="8"/>
      <c r="AD918" s="9"/>
      <c r="AE918" s="9"/>
    </row>
    <row r="919" ht="14.25" customHeight="1">
      <c r="AB919" s="8"/>
      <c r="AD919" s="9"/>
      <c r="AE919" s="9"/>
    </row>
    <row r="920" ht="14.25" customHeight="1">
      <c r="AB920" s="8"/>
      <c r="AD920" s="9"/>
      <c r="AE920" s="9"/>
    </row>
    <row r="921" ht="14.25" customHeight="1">
      <c r="AB921" s="8"/>
      <c r="AD921" s="9"/>
      <c r="AE921" s="9"/>
    </row>
    <row r="922" ht="14.25" customHeight="1">
      <c r="AB922" s="8"/>
      <c r="AD922" s="9"/>
      <c r="AE922" s="9"/>
    </row>
    <row r="923" ht="14.25" customHeight="1">
      <c r="AB923" s="8"/>
      <c r="AD923" s="9"/>
      <c r="AE923" s="9"/>
    </row>
    <row r="924" ht="14.25" customHeight="1">
      <c r="AB924" s="8"/>
      <c r="AD924" s="9"/>
      <c r="AE924" s="9"/>
    </row>
    <row r="925" ht="14.25" customHeight="1">
      <c r="AB925" s="8"/>
      <c r="AD925" s="9"/>
      <c r="AE925" s="9"/>
    </row>
    <row r="926" ht="14.25" customHeight="1">
      <c r="AB926" s="8"/>
      <c r="AD926" s="9"/>
      <c r="AE926" s="9"/>
    </row>
    <row r="927" ht="14.25" customHeight="1">
      <c r="AB927" s="8"/>
      <c r="AD927" s="9"/>
      <c r="AE927" s="9"/>
    </row>
    <row r="928" ht="14.25" customHeight="1">
      <c r="AB928" s="8"/>
      <c r="AD928" s="9"/>
      <c r="AE928" s="9"/>
    </row>
    <row r="929" ht="14.25" customHeight="1">
      <c r="AB929" s="8"/>
      <c r="AD929" s="9"/>
      <c r="AE929" s="9"/>
    </row>
    <row r="930" ht="14.25" customHeight="1">
      <c r="AB930" s="8"/>
      <c r="AD930" s="9"/>
      <c r="AE930" s="9"/>
    </row>
    <row r="931" ht="14.25" customHeight="1">
      <c r="AB931" s="8"/>
      <c r="AD931" s="9"/>
      <c r="AE931" s="9"/>
    </row>
    <row r="932" ht="14.25" customHeight="1">
      <c r="AB932" s="8"/>
      <c r="AD932" s="9"/>
      <c r="AE932" s="9"/>
    </row>
    <row r="933" ht="14.25" customHeight="1">
      <c r="AB933" s="8"/>
      <c r="AD933" s="9"/>
      <c r="AE933" s="9"/>
    </row>
    <row r="934" ht="14.25" customHeight="1">
      <c r="AB934" s="8"/>
      <c r="AD934" s="9"/>
      <c r="AE934" s="9"/>
    </row>
    <row r="935" ht="14.25" customHeight="1">
      <c r="AB935" s="8"/>
      <c r="AD935" s="9"/>
      <c r="AE935" s="9"/>
    </row>
    <row r="936" ht="14.25" customHeight="1">
      <c r="AB936" s="8"/>
      <c r="AD936" s="9"/>
      <c r="AE936" s="9"/>
    </row>
    <row r="937" ht="14.25" customHeight="1">
      <c r="AB937" s="8"/>
      <c r="AD937" s="9"/>
      <c r="AE937" s="9"/>
    </row>
    <row r="938" ht="14.25" customHeight="1">
      <c r="AB938" s="8"/>
      <c r="AD938" s="9"/>
      <c r="AE938" s="9"/>
    </row>
    <row r="939" ht="14.25" customHeight="1">
      <c r="AB939" s="8"/>
      <c r="AD939" s="9"/>
      <c r="AE939" s="9"/>
    </row>
    <row r="940" ht="14.25" customHeight="1">
      <c r="AB940" s="8"/>
      <c r="AD940" s="9"/>
      <c r="AE940" s="9"/>
    </row>
    <row r="941" ht="14.25" customHeight="1">
      <c r="AB941" s="8"/>
      <c r="AD941" s="9"/>
      <c r="AE941" s="9"/>
    </row>
    <row r="942" ht="14.25" customHeight="1">
      <c r="AB942" s="8"/>
      <c r="AD942" s="9"/>
      <c r="AE942" s="9"/>
    </row>
    <row r="943" ht="14.25" customHeight="1">
      <c r="AB943" s="8"/>
      <c r="AD943" s="9"/>
      <c r="AE943" s="9"/>
    </row>
    <row r="944" ht="14.25" customHeight="1">
      <c r="AB944" s="8"/>
      <c r="AD944" s="9"/>
      <c r="AE944" s="9"/>
    </row>
    <row r="945" ht="14.25" customHeight="1">
      <c r="AB945" s="8"/>
      <c r="AD945" s="9"/>
      <c r="AE945" s="9"/>
    </row>
    <row r="946" ht="14.25" customHeight="1">
      <c r="AB946" s="8"/>
      <c r="AD946" s="9"/>
      <c r="AE946" s="9"/>
    </row>
    <row r="947" ht="14.25" customHeight="1">
      <c r="AB947" s="8"/>
      <c r="AD947" s="9"/>
      <c r="AE947" s="9"/>
    </row>
    <row r="948" ht="14.25" customHeight="1">
      <c r="AB948" s="8"/>
      <c r="AD948" s="9"/>
      <c r="AE948" s="9"/>
    </row>
    <row r="949" ht="14.25" customHeight="1">
      <c r="AB949" s="8"/>
      <c r="AD949" s="9"/>
      <c r="AE949" s="9"/>
    </row>
    <row r="950" ht="14.25" customHeight="1">
      <c r="AB950" s="8"/>
      <c r="AD950" s="9"/>
      <c r="AE950" s="9"/>
    </row>
    <row r="951" ht="14.25" customHeight="1">
      <c r="AB951" s="8"/>
      <c r="AD951" s="9"/>
      <c r="AE951" s="9"/>
    </row>
    <row r="952" ht="14.25" customHeight="1">
      <c r="AB952" s="8"/>
      <c r="AD952" s="9"/>
      <c r="AE952" s="9"/>
    </row>
    <row r="953" ht="14.25" customHeight="1">
      <c r="AB953" s="8"/>
      <c r="AD953" s="9"/>
      <c r="AE953" s="9"/>
    </row>
    <row r="954" ht="14.25" customHeight="1">
      <c r="AB954" s="8"/>
      <c r="AD954" s="9"/>
      <c r="AE954" s="9"/>
    </row>
    <row r="955" ht="14.25" customHeight="1">
      <c r="AB955" s="8"/>
      <c r="AD955" s="9"/>
      <c r="AE955" s="9"/>
    </row>
    <row r="956" ht="14.25" customHeight="1">
      <c r="AB956" s="8"/>
      <c r="AD956" s="9"/>
      <c r="AE956" s="9"/>
    </row>
    <row r="957" ht="14.25" customHeight="1">
      <c r="AB957" s="8"/>
      <c r="AD957" s="9"/>
      <c r="AE957" s="9"/>
    </row>
    <row r="958" ht="14.25" customHeight="1">
      <c r="AB958" s="8"/>
      <c r="AD958" s="9"/>
      <c r="AE958" s="9"/>
    </row>
    <row r="959" ht="14.25" customHeight="1">
      <c r="AB959" s="8"/>
      <c r="AD959" s="9"/>
      <c r="AE959" s="9"/>
    </row>
    <row r="960" ht="14.25" customHeight="1">
      <c r="AB960" s="8"/>
      <c r="AD960" s="9"/>
      <c r="AE960" s="9"/>
    </row>
    <row r="961" ht="14.25" customHeight="1">
      <c r="AB961" s="8"/>
      <c r="AD961" s="9"/>
      <c r="AE961" s="9"/>
    </row>
    <row r="962" ht="14.25" customHeight="1">
      <c r="AB962" s="8"/>
      <c r="AD962" s="9"/>
      <c r="AE962" s="9"/>
    </row>
    <row r="963" ht="14.25" customHeight="1">
      <c r="AB963" s="8"/>
      <c r="AD963" s="9"/>
      <c r="AE963" s="9"/>
    </row>
    <row r="964" ht="14.25" customHeight="1">
      <c r="AB964" s="8"/>
      <c r="AD964" s="9"/>
      <c r="AE964" s="9"/>
    </row>
    <row r="965" ht="14.25" customHeight="1">
      <c r="AB965" s="8"/>
      <c r="AD965" s="9"/>
      <c r="AE965" s="9"/>
    </row>
    <row r="966" ht="14.25" customHeight="1">
      <c r="AB966" s="8"/>
      <c r="AD966" s="9"/>
      <c r="AE966" s="9"/>
    </row>
    <row r="967" ht="14.25" customHeight="1">
      <c r="AB967" s="8"/>
      <c r="AD967" s="9"/>
      <c r="AE967" s="9"/>
    </row>
    <row r="968" ht="14.25" customHeight="1">
      <c r="AB968" s="8"/>
      <c r="AD968" s="9"/>
      <c r="AE968" s="9"/>
    </row>
    <row r="969" ht="14.25" customHeight="1">
      <c r="AB969" s="8"/>
      <c r="AD969" s="9"/>
      <c r="AE969" s="9"/>
    </row>
    <row r="970" ht="14.25" customHeight="1">
      <c r="AB970" s="8"/>
      <c r="AD970" s="9"/>
      <c r="AE970" s="9"/>
    </row>
    <row r="971" ht="14.25" customHeight="1">
      <c r="AB971" s="8"/>
      <c r="AD971" s="9"/>
      <c r="AE971" s="9"/>
    </row>
    <row r="972" ht="14.25" customHeight="1">
      <c r="AB972" s="8"/>
      <c r="AD972" s="9"/>
      <c r="AE972" s="9"/>
    </row>
    <row r="973" ht="14.25" customHeight="1">
      <c r="AB973" s="8"/>
      <c r="AD973" s="9"/>
      <c r="AE973" s="9"/>
    </row>
    <row r="974" ht="14.25" customHeight="1">
      <c r="AB974" s="8"/>
      <c r="AD974" s="9"/>
      <c r="AE974" s="9"/>
    </row>
    <row r="975" ht="14.25" customHeight="1">
      <c r="AB975" s="8"/>
      <c r="AD975" s="9"/>
      <c r="AE975" s="9"/>
    </row>
    <row r="976" ht="14.25" customHeight="1">
      <c r="AB976" s="8"/>
      <c r="AD976" s="9"/>
      <c r="AE976" s="9"/>
    </row>
    <row r="977" ht="14.25" customHeight="1">
      <c r="AB977" s="8"/>
      <c r="AD977" s="9"/>
      <c r="AE977" s="9"/>
    </row>
    <row r="978" ht="14.25" customHeight="1">
      <c r="AB978" s="8"/>
      <c r="AD978" s="9"/>
      <c r="AE978" s="9"/>
    </row>
    <row r="979" ht="14.25" customHeight="1">
      <c r="AB979" s="8"/>
      <c r="AD979" s="9"/>
      <c r="AE979" s="9"/>
    </row>
    <row r="980" ht="14.25" customHeight="1">
      <c r="AB980" s="8"/>
      <c r="AD980" s="9"/>
      <c r="AE980" s="9"/>
    </row>
    <row r="981" ht="14.25" customHeight="1">
      <c r="AB981" s="8"/>
      <c r="AD981" s="9"/>
      <c r="AE981" s="9"/>
    </row>
    <row r="982" ht="14.25" customHeight="1">
      <c r="AB982" s="8"/>
      <c r="AD982" s="9"/>
      <c r="AE982" s="9"/>
    </row>
    <row r="983" ht="14.25" customHeight="1">
      <c r="AB983" s="8"/>
      <c r="AD983" s="9"/>
      <c r="AE983" s="9"/>
    </row>
    <row r="984" ht="14.25" customHeight="1">
      <c r="AB984" s="8"/>
      <c r="AD984" s="9"/>
      <c r="AE984" s="9"/>
    </row>
    <row r="985" ht="14.25" customHeight="1">
      <c r="AB985" s="8"/>
      <c r="AD985" s="9"/>
      <c r="AE985" s="9"/>
    </row>
    <row r="986" ht="14.25" customHeight="1">
      <c r="AB986" s="8"/>
      <c r="AD986" s="9"/>
      <c r="AE986" s="9"/>
    </row>
    <row r="987" ht="14.25" customHeight="1">
      <c r="AB987" s="8"/>
      <c r="AD987" s="9"/>
      <c r="AE987" s="9"/>
    </row>
    <row r="988" ht="14.25" customHeight="1">
      <c r="AB988" s="8"/>
      <c r="AD988" s="9"/>
      <c r="AE988" s="9"/>
    </row>
    <row r="989" ht="14.25" customHeight="1">
      <c r="AB989" s="8"/>
      <c r="AD989" s="9"/>
      <c r="AE989" s="9"/>
    </row>
  </sheetData>
  <autoFilter ref="$A$3:$AC$12">
    <sortState ref="A3:AC12">
      <sortCondition descending="1" ref="Z3:Z12"/>
      <sortCondition descending="1" ref="R3:R12"/>
      <sortCondition ref="A3:A12"/>
    </sortState>
  </autoFilter>
  <conditionalFormatting sqref="Z3:Z12">
    <cfRule type="expression" dxfId="3" priority="1">
      <formula>R$2&gt;=6</formula>
    </cfRule>
  </conditionalFormatting>
  <conditionalFormatting sqref="AB3:AB12">
    <cfRule type="expression" dxfId="3" priority="2">
      <formula>R$2&lt;6</formula>
    </cfRule>
  </conditionalFormatting>
  <conditionalFormatting sqref="AA3:AA12">
    <cfRule type="expression" dxfId="4" priority="3">
      <formula>R$2&gt;=6</formula>
    </cfRule>
  </conditionalFormatting>
  <conditionalFormatting sqref="AC3:AC7">
    <cfRule type="expression" dxfId="4" priority="4">
      <formula>R$2&lt;6</formula>
    </cfRule>
  </conditionalFormatting>
  <conditionalFormatting sqref="Z3:Z12">
    <cfRule type="expression" dxfId="5" priority="5">
      <formula>R$2&lt;5</formula>
    </cfRule>
  </conditionalFormatting>
  <conditionalFormatting sqref="AB3:AB12">
    <cfRule type="expression" dxfId="5" priority="6">
      <formula>R$2&gt;5</formula>
    </cfRule>
  </conditionalFormatting>
  <printOptions/>
  <pageMargins bottom="0.75" footer="0.0" header="0.0" left="0.25" right="0.25" top="0.75"/>
  <pageSetup paperSize="9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41B48"/>
    <pageSetUpPr fitToPage="1"/>
  </sheetPr>
  <sheetViews>
    <sheetView showGridLines="0" workbookViewId="0"/>
  </sheetViews>
  <sheetFormatPr customHeight="1" defaultColWidth="14.43" defaultRowHeight="15.0"/>
  <cols>
    <col customWidth="1" min="1" max="1" width="3.14"/>
    <col customWidth="1" min="2" max="2" width="10.14"/>
    <col customWidth="1" min="3" max="3" width="21.43"/>
    <col customWidth="1" min="4" max="4" width="7.86"/>
    <col customWidth="1" min="5" max="5" width="22.71"/>
    <col customWidth="1" hidden="1" min="6" max="7" width="13.0"/>
    <col customWidth="1" min="8" max="11" width="13.0"/>
    <col customWidth="1" min="12" max="13" width="5.29"/>
    <col customWidth="1" min="14" max="14" width="12.71"/>
    <col customWidth="1" min="15" max="15" width="11.71"/>
    <col customWidth="1" min="16" max="21" width="5.29"/>
    <col customWidth="1" min="22" max="22" width="11.71"/>
    <col customWidth="1" min="23" max="61" width="14.71"/>
  </cols>
  <sheetData>
    <row r="1">
      <c r="A1" s="68"/>
      <c r="B1" s="182" t="str">
        <f>D2D!A1</f>
        <v>D2 dívky</v>
      </c>
      <c r="C1" s="143"/>
      <c r="D1" s="143"/>
      <c r="E1" s="144"/>
      <c r="F1" s="70" t="str">
        <f>HYPERLINK("https://docs.google.com/spreadsheets/d/e/2PACX-1vS1roU38t4rAuJHFnqHtt8bXDJobvKv1wBWROBMnAYM43MHo7OvDTmYFhRIq1asbs46PYB54OPsfv7c/pubhtml#gid=1478102671", "Zpět na rozcestník")</f>
        <v>Zpět na rozcestník</v>
      </c>
      <c r="G1" s="145"/>
      <c r="H1" s="146"/>
      <c r="I1" s="143"/>
      <c r="J1" s="144"/>
      <c r="K1" s="143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</row>
    <row r="2" ht="14.25" customHeight="1">
      <c r="A2" s="71"/>
      <c r="B2" s="147"/>
      <c r="C2" s="143"/>
      <c r="D2" s="143"/>
      <c r="E2" s="144"/>
      <c r="F2" s="143"/>
      <c r="G2" s="145"/>
      <c r="H2" s="145"/>
      <c r="I2" s="143"/>
      <c r="J2" s="144"/>
      <c r="K2" s="143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</row>
    <row r="3">
      <c r="A3" s="148"/>
      <c r="B3" s="150" t="s">
        <v>42</v>
      </c>
      <c r="C3" s="149" t="s">
        <v>2</v>
      </c>
      <c r="D3" s="150" t="s">
        <v>3</v>
      </c>
      <c r="E3" s="150" t="s">
        <v>4</v>
      </c>
      <c r="F3" s="152" t="s">
        <v>10</v>
      </c>
      <c r="G3" s="153" t="s">
        <v>12</v>
      </c>
      <c r="H3" s="154" t="s">
        <v>13</v>
      </c>
      <c r="I3" s="155" t="s">
        <v>14</v>
      </c>
      <c r="J3" s="156" t="s">
        <v>15</v>
      </c>
      <c r="K3" s="157" t="s">
        <v>16</v>
      </c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09"/>
      <c r="BB3" s="209"/>
      <c r="BC3" s="209"/>
      <c r="BD3" s="209"/>
      <c r="BE3" s="209"/>
      <c r="BF3" s="209"/>
      <c r="BG3" s="209"/>
      <c r="BH3" s="209"/>
      <c r="BI3" s="209"/>
    </row>
    <row r="4" ht="18.0" customHeight="1">
      <c r="A4" s="160"/>
      <c r="B4" s="347">
        <f>D2D!A4</f>
        <v>5</v>
      </c>
      <c r="C4" s="85" t="str">
        <f>D2D!B4</f>
        <v>Yeva Volchetská</v>
      </c>
      <c r="D4" s="84">
        <f>D2D!C4</f>
        <v>2012</v>
      </c>
      <c r="E4" s="162" t="str">
        <f>D2D!D4</f>
        <v>Trampolíny Litoměřice</v>
      </c>
      <c r="F4" s="95">
        <f>D2D!J4</f>
        <v>13.8</v>
      </c>
      <c r="G4" s="87">
        <f>D2D!Q4</f>
        <v>17.8</v>
      </c>
      <c r="H4" s="88">
        <f t="shared" ref="H4:H12" si="1">IF(F4="","",F4+G4)</f>
        <v>31.6</v>
      </c>
      <c r="I4" s="89">
        <f t="shared" ref="I4:I12" si="2">IF(H4="","",_xlfn.RANK.EQ(H4,H$4:H$115))</f>
        <v>6</v>
      </c>
      <c r="J4" s="90" t="str">
        <f>D2D!Z4</f>
        <v/>
      </c>
      <c r="K4" s="91" t="str">
        <f t="shared" ref="K4:K9" si="3">IF(J4="","",_xlfn.RANK.EQ(J4,J$4:J$20))</f>
        <v/>
      </c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  <c r="BD4" s="145"/>
      <c r="BE4" s="145"/>
      <c r="BF4" s="145"/>
      <c r="BG4" s="145"/>
      <c r="BH4" s="145"/>
      <c r="BI4" s="145"/>
    </row>
    <row r="5" ht="18.0" customHeight="1">
      <c r="A5" s="160"/>
      <c r="B5" s="97">
        <f>D2D!A5</f>
        <v>8</v>
      </c>
      <c r="C5" s="94" t="str">
        <f>D2D!B5</f>
        <v>Lea Kusnyírová</v>
      </c>
      <c r="D5" s="93">
        <f>D2D!C5</f>
        <v>2013</v>
      </c>
      <c r="E5" s="164" t="str">
        <f>D2D!D5</f>
        <v>Trampolíny Košice</v>
      </c>
      <c r="F5" s="95">
        <f>D2D!J5</f>
        <v>12.6</v>
      </c>
      <c r="G5" s="87">
        <f>D2D!Q5</f>
        <v>17.9</v>
      </c>
      <c r="H5" s="88">
        <f t="shared" si="1"/>
        <v>30.5</v>
      </c>
      <c r="I5" s="89">
        <f t="shared" si="2"/>
        <v>7</v>
      </c>
      <c r="J5" s="90" t="str">
        <f>D2D!Z5</f>
        <v/>
      </c>
      <c r="K5" s="91" t="str">
        <f t="shared" si="3"/>
        <v/>
      </c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</row>
    <row r="6" ht="18.0" customHeight="1">
      <c r="A6" s="160"/>
      <c r="B6" s="97">
        <f>D2D!A6</f>
        <v>1</v>
      </c>
      <c r="C6" s="94" t="str">
        <f>D2D!B6</f>
        <v>Jana Doubková</v>
      </c>
      <c r="D6" s="93">
        <f>D2D!C6</f>
        <v>2012</v>
      </c>
      <c r="E6" s="164" t="str">
        <f>D2D!D6</f>
        <v>Trampolíny Litoměřice</v>
      </c>
      <c r="F6" s="95">
        <f>D2D!J6</f>
        <v>10.6</v>
      </c>
      <c r="G6" s="87">
        <f>D2D!Q6</f>
        <v>19</v>
      </c>
      <c r="H6" s="88">
        <f t="shared" si="1"/>
        <v>29.6</v>
      </c>
      <c r="I6" s="89">
        <f t="shared" si="2"/>
        <v>8</v>
      </c>
      <c r="J6" s="90" t="str">
        <f>D2D!Z6</f>
        <v/>
      </c>
      <c r="K6" s="91" t="str">
        <f t="shared" si="3"/>
        <v/>
      </c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</row>
    <row r="7" ht="18.0" customHeight="1">
      <c r="A7" s="160"/>
      <c r="B7" s="97">
        <f>D2D!A7</f>
        <v>3</v>
      </c>
      <c r="C7" s="94" t="str">
        <f>D2D!B7</f>
        <v>Lara Bílková</v>
      </c>
      <c r="D7" s="93">
        <f>D2D!C7</f>
        <v>2011</v>
      </c>
      <c r="E7" s="164" t="str">
        <f>D2D!D7</f>
        <v>TJ AVIA Čakovice</v>
      </c>
      <c r="F7" s="95">
        <f>D2D!J7</f>
        <v>12.1</v>
      </c>
      <c r="G7" s="87">
        <f>D2D!Q7</f>
        <v>9.6</v>
      </c>
      <c r="H7" s="88">
        <f t="shared" si="1"/>
        <v>21.7</v>
      </c>
      <c r="I7" s="89">
        <f t="shared" si="2"/>
        <v>9</v>
      </c>
      <c r="J7" s="90" t="str">
        <f>D2D!Z7</f>
        <v/>
      </c>
      <c r="K7" s="91" t="str">
        <f t="shared" si="3"/>
        <v/>
      </c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</row>
    <row r="8" ht="18.0" customHeight="1">
      <c r="A8" s="160"/>
      <c r="B8" s="97">
        <f>D2D!A8</f>
        <v>9</v>
      </c>
      <c r="C8" s="94" t="str">
        <f>D2D!B8</f>
        <v>Julie Jakubesová</v>
      </c>
      <c r="D8" s="93">
        <f>D2D!C8</f>
        <v>2010</v>
      </c>
      <c r="E8" s="164" t="str">
        <f>D2D!D8</f>
        <v>TJ AVIA Čakovice</v>
      </c>
      <c r="F8" s="95">
        <f>D2D!J8</f>
        <v>15</v>
      </c>
      <c r="G8" s="87">
        <f>D2D!Q8</f>
        <v>19.2</v>
      </c>
      <c r="H8" s="88">
        <f t="shared" si="1"/>
        <v>34.2</v>
      </c>
      <c r="I8" s="89">
        <f t="shared" si="2"/>
        <v>2</v>
      </c>
      <c r="J8" s="90">
        <f>D2D!Z8</f>
        <v>19.5</v>
      </c>
      <c r="K8" s="91">
        <f t="shared" si="3"/>
        <v>1</v>
      </c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</row>
    <row r="9" ht="18.0" customHeight="1">
      <c r="A9" s="160"/>
      <c r="B9" s="97">
        <f>D2D!A9</f>
        <v>2</v>
      </c>
      <c r="C9" s="94" t="str">
        <f>D2D!B9</f>
        <v>Sophia Chynoradská</v>
      </c>
      <c r="D9" s="93">
        <f>D2D!C9</f>
        <v>2011</v>
      </c>
      <c r="E9" s="164" t="str">
        <f>D2D!D9</f>
        <v>Trampolíny Košice</v>
      </c>
      <c r="F9" s="95">
        <f>D2D!J9</f>
        <v>14.2</v>
      </c>
      <c r="G9" s="87">
        <f>D2D!Q9</f>
        <v>18.8</v>
      </c>
      <c r="H9" s="88">
        <f t="shared" si="1"/>
        <v>33</v>
      </c>
      <c r="I9" s="89">
        <f t="shared" si="2"/>
        <v>4</v>
      </c>
      <c r="J9" s="90">
        <f>D2D!Z9</f>
        <v>19.5</v>
      </c>
      <c r="K9" s="91">
        <f t="shared" si="3"/>
        <v>1</v>
      </c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</row>
    <row r="10" ht="18.0" customHeight="1">
      <c r="A10" s="160"/>
      <c r="B10" s="97">
        <f>D2D!A10</f>
        <v>4</v>
      </c>
      <c r="C10" s="94" t="str">
        <f>D2D!B10</f>
        <v>Timea Lea Platková</v>
      </c>
      <c r="D10" s="93">
        <f>D2D!C10</f>
        <v>2011</v>
      </c>
      <c r="E10" s="164" t="str">
        <f>D2D!D10</f>
        <v>Trampolíny Košice</v>
      </c>
      <c r="F10" s="95">
        <f>D2D!J10</f>
        <v>14.5</v>
      </c>
      <c r="G10" s="87">
        <f>D2D!Q10</f>
        <v>18.8</v>
      </c>
      <c r="H10" s="88">
        <f t="shared" si="1"/>
        <v>33.3</v>
      </c>
      <c r="I10" s="89">
        <f t="shared" si="2"/>
        <v>3</v>
      </c>
      <c r="J10" s="90">
        <f>D2D!Z10</f>
        <v>19.4</v>
      </c>
      <c r="K10" s="360">
        <v>2.0</v>
      </c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</row>
    <row r="11" ht="18.0" customHeight="1">
      <c r="A11" s="160"/>
      <c r="B11" s="97">
        <f>D2D!A11</f>
        <v>6</v>
      </c>
      <c r="C11" s="94" t="str">
        <f>D2D!B11</f>
        <v>Alexandra Čížková </v>
      </c>
      <c r="D11" s="93">
        <f>D2D!C11</f>
        <v>2012</v>
      </c>
      <c r="E11" s="164" t="str">
        <f>D2D!D11</f>
        <v>TJ Sokol Žižkov I</v>
      </c>
      <c r="F11" s="95">
        <f>D2D!J11</f>
        <v>14.8</v>
      </c>
      <c r="G11" s="87">
        <f>D2D!Q11</f>
        <v>19.8</v>
      </c>
      <c r="H11" s="88">
        <f t="shared" si="1"/>
        <v>34.6</v>
      </c>
      <c r="I11" s="89">
        <f t="shared" si="2"/>
        <v>1</v>
      </c>
      <c r="J11" s="90">
        <f>D2D!Z11</f>
        <v>18</v>
      </c>
      <c r="K11" s="360">
        <v>3.0</v>
      </c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</row>
    <row r="12" ht="18.0" customHeight="1">
      <c r="A12" s="160"/>
      <c r="B12" s="97">
        <f>D2D!A12</f>
        <v>7</v>
      </c>
      <c r="C12" s="94" t="str">
        <f>D2D!B12</f>
        <v>Victoria Lea Chválová</v>
      </c>
      <c r="D12" s="93">
        <f>D2D!C12</f>
        <v>2010</v>
      </c>
      <c r="E12" s="164" t="str">
        <f>D2D!D12</f>
        <v>TJ Aero Odolena Voda</v>
      </c>
      <c r="F12" s="95">
        <f>D2D!J12</f>
        <v>14.2</v>
      </c>
      <c r="G12" s="87">
        <f>D2D!Q12</f>
        <v>17.5</v>
      </c>
      <c r="H12" s="88">
        <f t="shared" si="1"/>
        <v>31.7</v>
      </c>
      <c r="I12" s="89">
        <f t="shared" si="2"/>
        <v>5</v>
      </c>
      <c r="J12" s="90">
        <f>D2D!Z12</f>
        <v>17.8</v>
      </c>
      <c r="K12" s="360">
        <v>4.0</v>
      </c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</row>
    <row r="13">
      <c r="A13" s="82"/>
      <c r="B13" s="145"/>
      <c r="C13" s="178"/>
      <c r="D13" s="178"/>
      <c r="E13" s="179"/>
      <c r="F13" s="178"/>
      <c r="G13" s="145"/>
      <c r="H13" s="145"/>
      <c r="I13" s="178"/>
      <c r="J13" s="179"/>
      <c r="K13" s="181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</row>
    <row r="14">
      <c r="A14" s="82"/>
      <c r="B14" s="145"/>
      <c r="C14" s="178"/>
      <c r="D14" s="178"/>
      <c r="E14" s="179"/>
      <c r="F14" s="178"/>
      <c r="G14" s="145"/>
      <c r="H14" s="145"/>
      <c r="I14" s="178"/>
      <c r="J14" s="179"/>
      <c r="K14" s="181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</row>
    <row r="15">
      <c r="A15" s="82"/>
      <c r="B15" s="145"/>
      <c r="C15" s="178"/>
      <c r="D15" s="178"/>
      <c r="E15" s="179"/>
      <c r="F15" s="178"/>
      <c r="G15" s="145"/>
      <c r="H15" s="145"/>
      <c r="I15" s="178"/>
      <c r="J15" s="179"/>
      <c r="K15" s="181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</row>
    <row r="16">
      <c r="A16" s="82"/>
      <c r="B16" s="145"/>
      <c r="C16" s="178"/>
      <c r="D16" s="178"/>
      <c r="E16" s="179"/>
      <c r="F16" s="178"/>
      <c r="G16" s="145"/>
      <c r="H16" s="145"/>
      <c r="I16" s="178"/>
      <c r="J16" s="179"/>
      <c r="K16" s="181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</row>
    <row r="17">
      <c r="A17" s="101"/>
      <c r="B17" s="145"/>
      <c r="C17" s="178"/>
      <c r="D17" s="178"/>
      <c r="E17" s="179"/>
      <c r="F17" s="178"/>
      <c r="G17" s="145"/>
      <c r="H17" s="145"/>
      <c r="I17" s="178"/>
      <c r="J17" s="179"/>
      <c r="K17" s="181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</row>
    <row r="18">
      <c r="A18" s="111"/>
      <c r="B18" s="145"/>
      <c r="C18" s="178"/>
      <c r="D18" s="178"/>
      <c r="E18" s="179"/>
      <c r="F18" s="178"/>
      <c r="G18" s="145"/>
      <c r="H18" s="145"/>
      <c r="I18" s="178"/>
      <c r="J18" s="179"/>
      <c r="K18" s="181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</row>
    <row r="19" ht="14.25" customHeight="1">
      <c r="A19" s="111"/>
      <c r="B19" s="145"/>
      <c r="C19" s="178"/>
      <c r="D19" s="178"/>
      <c r="E19" s="179"/>
      <c r="F19" s="178"/>
      <c r="G19" s="145"/>
      <c r="H19" s="145"/>
      <c r="I19" s="178"/>
      <c r="J19" s="179"/>
      <c r="K19" s="181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</row>
    <row r="20" ht="14.25" customHeight="1">
      <c r="A20" s="111"/>
      <c r="B20" s="145"/>
      <c r="C20" s="178"/>
      <c r="D20" s="178"/>
      <c r="E20" s="179"/>
      <c r="F20" s="178"/>
      <c r="G20" s="145"/>
      <c r="H20" s="145"/>
      <c r="I20" s="178"/>
      <c r="J20" s="179"/>
      <c r="K20" s="181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</row>
    <row r="21" ht="14.25" customHeight="1">
      <c r="A21" s="111"/>
      <c r="B21" s="145"/>
      <c r="C21" s="178"/>
      <c r="D21" s="178"/>
      <c r="E21" s="179"/>
      <c r="F21" s="178"/>
      <c r="G21" s="145"/>
      <c r="H21" s="145"/>
      <c r="I21" s="178"/>
      <c r="J21" s="179"/>
      <c r="K21" s="181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</row>
    <row r="22" ht="14.25" customHeight="1">
      <c r="A22" s="111"/>
      <c r="B22" s="145"/>
      <c r="C22" s="178"/>
      <c r="D22" s="178"/>
      <c r="E22" s="179"/>
      <c r="F22" s="178"/>
      <c r="G22" s="145"/>
      <c r="H22" s="145"/>
      <c r="I22" s="178"/>
      <c r="J22" s="179"/>
      <c r="K22" s="181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</row>
    <row r="23" ht="14.25" customHeight="1">
      <c r="A23" s="111"/>
      <c r="B23" s="145"/>
      <c r="C23" s="178"/>
      <c r="D23" s="178"/>
      <c r="E23" s="179"/>
      <c r="F23" s="178"/>
      <c r="G23" s="145"/>
      <c r="H23" s="145"/>
      <c r="I23" s="178"/>
      <c r="J23" s="179"/>
      <c r="K23" s="181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</row>
    <row r="24" ht="14.25" customHeight="1">
      <c r="A24" s="111"/>
      <c r="B24" s="145"/>
      <c r="C24" s="178"/>
      <c r="D24" s="178"/>
      <c r="E24" s="179"/>
      <c r="F24" s="178"/>
      <c r="G24" s="145"/>
      <c r="H24" s="145"/>
      <c r="I24" s="178"/>
      <c r="J24" s="179"/>
      <c r="K24" s="181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</row>
    <row r="25" ht="14.25" customHeight="1">
      <c r="A25" s="111"/>
      <c r="B25" s="145"/>
      <c r="C25" s="178"/>
      <c r="D25" s="178"/>
      <c r="E25" s="179"/>
      <c r="F25" s="178"/>
      <c r="G25" s="145"/>
      <c r="H25" s="145"/>
      <c r="I25" s="178"/>
      <c r="J25" s="179"/>
      <c r="K25" s="181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</row>
    <row r="26" ht="14.25" customHeight="1">
      <c r="A26" s="111"/>
      <c r="B26" s="145"/>
      <c r="C26" s="178"/>
      <c r="D26" s="178"/>
      <c r="E26" s="179"/>
      <c r="F26" s="178"/>
      <c r="G26" s="145"/>
      <c r="H26" s="145"/>
      <c r="I26" s="178"/>
      <c r="J26" s="179"/>
      <c r="K26" s="181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</row>
    <row r="27" ht="14.25" customHeight="1">
      <c r="A27" s="111"/>
      <c r="B27" s="145"/>
      <c r="C27" s="178"/>
      <c r="D27" s="178"/>
      <c r="E27" s="179"/>
      <c r="F27" s="178"/>
      <c r="G27" s="145"/>
      <c r="H27" s="145"/>
      <c r="I27" s="178"/>
      <c r="J27" s="179"/>
      <c r="K27" s="181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</row>
    <row r="28" ht="14.25" customHeight="1">
      <c r="A28" s="111"/>
      <c r="B28" s="145"/>
      <c r="C28" s="178"/>
      <c r="D28" s="178"/>
      <c r="E28" s="179"/>
      <c r="F28" s="178"/>
      <c r="G28" s="145"/>
      <c r="H28" s="145"/>
      <c r="I28" s="178"/>
      <c r="J28" s="179"/>
      <c r="K28" s="181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</row>
    <row r="29" ht="14.25" customHeight="1">
      <c r="A29" s="111"/>
      <c r="B29" s="145"/>
      <c r="C29" s="178"/>
      <c r="D29" s="178"/>
      <c r="E29" s="179"/>
      <c r="F29" s="178"/>
      <c r="G29" s="145"/>
      <c r="H29" s="145"/>
      <c r="I29" s="178"/>
      <c r="J29" s="179"/>
      <c r="K29" s="181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</row>
    <row r="30" ht="14.25" customHeight="1">
      <c r="A30" s="111"/>
      <c r="B30" s="145"/>
      <c r="C30" s="178"/>
      <c r="D30" s="178"/>
      <c r="E30" s="179"/>
      <c r="F30" s="178"/>
      <c r="G30" s="145"/>
      <c r="H30" s="145"/>
      <c r="I30" s="178"/>
      <c r="J30" s="179"/>
      <c r="K30" s="181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</row>
    <row r="31" ht="14.25" customHeight="1">
      <c r="A31" s="111"/>
      <c r="B31" s="145"/>
      <c r="C31" s="178"/>
      <c r="D31" s="178"/>
      <c r="E31" s="179"/>
      <c r="F31" s="178"/>
      <c r="G31" s="145"/>
      <c r="H31" s="145"/>
      <c r="I31" s="178"/>
      <c r="J31" s="179"/>
      <c r="K31" s="181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</row>
    <row r="32" ht="14.25" customHeight="1">
      <c r="A32" s="111"/>
      <c r="B32" s="145"/>
      <c r="C32" s="178"/>
      <c r="D32" s="178"/>
      <c r="E32" s="179"/>
      <c r="F32" s="178"/>
      <c r="G32" s="145"/>
      <c r="H32" s="145"/>
      <c r="I32" s="178"/>
      <c r="J32" s="179"/>
      <c r="K32" s="181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</row>
    <row r="33" ht="14.25" customHeight="1">
      <c r="A33" s="111"/>
      <c r="B33" s="145"/>
      <c r="C33" s="178"/>
      <c r="D33" s="178"/>
      <c r="E33" s="179"/>
      <c r="F33" s="178"/>
      <c r="G33" s="145"/>
      <c r="H33" s="145"/>
      <c r="I33" s="178"/>
      <c r="J33" s="179"/>
      <c r="K33" s="181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</row>
    <row r="34" ht="14.25" customHeight="1">
      <c r="A34" s="111"/>
      <c r="B34" s="145"/>
      <c r="C34" s="178"/>
      <c r="D34" s="178"/>
      <c r="E34" s="179"/>
      <c r="F34" s="178"/>
      <c r="G34" s="145"/>
      <c r="H34" s="145"/>
      <c r="I34" s="178"/>
      <c r="J34" s="179"/>
      <c r="K34" s="181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</row>
    <row r="35" ht="14.25" customHeight="1">
      <c r="A35" s="111"/>
      <c r="B35" s="145"/>
      <c r="C35" s="178"/>
      <c r="D35" s="178"/>
      <c r="E35" s="179"/>
      <c r="F35" s="178"/>
      <c r="G35" s="145"/>
      <c r="H35" s="145"/>
      <c r="I35" s="178"/>
      <c r="J35" s="179"/>
      <c r="K35" s="181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</row>
    <row r="36" ht="14.25" customHeight="1">
      <c r="A36" s="111"/>
      <c r="B36" s="145"/>
      <c r="C36" s="178"/>
      <c r="D36" s="178"/>
      <c r="E36" s="179"/>
      <c r="F36" s="178"/>
      <c r="G36" s="145"/>
      <c r="H36" s="145"/>
      <c r="I36" s="178"/>
      <c r="J36" s="179"/>
      <c r="K36" s="181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</row>
    <row r="37" ht="14.25" customHeight="1">
      <c r="A37" s="111"/>
      <c r="B37" s="145"/>
      <c r="C37" s="178"/>
      <c r="D37" s="178"/>
      <c r="E37" s="179"/>
      <c r="F37" s="178"/>
      <c r="G37" s="145"/>
      <c r="H37" s="145"/>
      <c r="I37" s="178"/>
      <c r="J37" s="179"/>
      <c r="K37" s="181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</row>
    <row r="38" ht="14.25" customHeight="1">
      <c r="A38" s="111"/>
      <c r="B38" s="145"/>
      <c r="C38" s="178"/>
      <c r="D38" s="178"/>
      <c r="E38" s="179"/>
      <c r="F38" s="178"/>
      <c r="G38" s="145"/>
      <c r="H38" s="145"/>
      <c r="I38" s="178"/>
      <c r="J38" s="179"/>
      <c r="K38" s="181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</row>
    <row r="39" ht="14.25" customHeight="1">
      <c r="A39" s="111"/>
      <c r="B39" s="145"/>
      <c r="C39" s="178"/>
      <c r="D39" s="178"/>
      <c r="E39" s="179"/>
      <c r="F39" s="178"/>
      <c r="G39" s="145"/>
      <c r="H39" s="145"/>
      <c r="I39" s="178"/>
      <c r="J39" s="179"/>
      <c r="K39" s="181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5"/>
    </row>
    <row r="40" ht="14.25" customHeight="1">
      <c r="A40" s="111"/>
      <c r="B40" s="145"/>
      <c r="C40" s="178"/>
      <c r="D40" s="178"/>
      <c r="E40" s="179"/>
      <c r="F40" s="178"/>
      <c r="G40" s="145"/>
      <c r="H40" s="145"/>
      <c r="I40" s="178"/>
      <c r="J40" s="179"/>
      <c r="K40" s="181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</row>
    <row r="41" ht="14.25" customHeight="1">
      <c r="A41" s="111"/>
      <c r="B41" s="145"/>
      <c r="C41" s="178"/>
      <c r="D41" s="178"/>
      <c r="E41" s="179"/>
      <c r="F41" s="178"/>
      <c r="G41" s="145"/>
      <c r="H41" s="145"/>
      <c r="I41" s="178"/>
      <c r="J41" s="179"/>
      <c r="K41" s="181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</row>
    <row r="42" ht="14.25" customHeight="1">
      <c r="A42" s="111"/>
      <c r="B42" s="145"/>
      <c r="C42" s="178"/>
      <c r="D42" s="178"/>
      <c r="E42" s="179"/>
      <c r="F42" s="178"/>
      <c r="G42" s="145"/>
      <c r="H42" s="145"/>
      <c r="I42" s="178"/>
      <c r="J42" s="179"/>
      <c r="K42" s="181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</row>
    <row r="43" ht="14.25" customHeight="1">
      <c r="A43" s="111"/>
      <c r="B43" s="145"/>
      <c r="C43" s="178"/>
      <c r="D43" s="178"/>
      <c r="E43" s="179"/>
      <c r="F43" s="178"/>
      <c r="G43" s="145"/>
      <c r="H43" s="145"/>
      <c r="I43" s="178"/>
      <c r="J43" s="179"/>
      <c r="K43" s="181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</row>
    <row r="44" ht="14.25" customHeight="1">
      <c r="A44" s="111"/>
      <c r="B44" s="145"/>
      <c r="C44" s="178"/>
      <c r="D44" s="178"/>
      <c r="E44" s="179"/>
      <c r="F44" s="178"/>
      <c r="G44" s="145"/>
      <c r="H44" s="145"/>
      <c r="I44" s="178"/>
      <c r="J44" s="179"/>
      <c r="K44" s="181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</row>
    <row r="45" ht="14.25" customHeight="1">
      <c r="A45" s="111"/>
      <c r="B45" s="145"/>
      <c r="C45" s="178"/>
      <c r="D45" s="178"/>
      <c r="E45" s="179"/>
      <c r="F45" s="178"/>
      <c r="G45" s="145"/>
      <c r="H45" s="145"/>
      <c r="I45" s="178"/>
      <c r="J45" s="179"/>
      <c r="K45" s="181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</row>
    <row r="46" ht="14.25" customHeight="1">
      <c r="A46" s="111"/>
      <c r="B46" s="145"/>
      <c r="C46" s="178"/>
      <c r="D46" s="178"/>
      <c r="E46" s="179"/>
      <c r="F46" s="178"/>
      <c r="G46" s="145"/>
      <c r="H46" s="145"/>
      <c r="I46" s="178"/>
      <c r="J46" s="179"/>
      <c r="K46" s="181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</row>
    <row r="47" ht="14.25" customHeight="1">
      <c r="A47" s="111"/>
      <c r="B47" s="145"/>
      <c r="C47" s="178"/>
      <c r="D47" s="178"/>
      <c r="E47" s="179"/>
      <c r="F47" s="178"/>
      <c r="G47" s="145"/>
      <c r="H47" s="145"/>
      <c r="I47" s="178"/>
      <c r="J47" s="179"/>
      <c r="K47" s="181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</row>
    <row r="48" ht="14.25" customHeight="1">
      <c r="A48" s="111"/>
      <c r="B48" s="145"/>
      <c r="C48" s="178"/>
      <c r="D48" s="178"/>
      <c r="E48" s="179"/>
      <c r="F48" s="178"/>
      <c r="G48" s="145"/>
      <c r="H48" s="145"/>
      <c r="I48" s="178"/>
      <c r="J48" s="179"/>
      <c r="K48" s="181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</row>
    <row r="49" ht="14.25" customHeight="1">
      <c r="A49" s="111"/>
      <c r="B49" s="145"/>
      <c r="C49" s="178"/>
      <c r="D49" s="178"/>
      <c r="E49" s="179"/>
      <c r="F49" s="178"/>
      <c r="G49" s="145"/>
      <c r="H49" s="145"/>
      <c r="I49" s="178"/>
      <c r="J49" s="179"/>
      <c r="K49" s="181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</row>
    <row r="50" ht="14.25" customHeight="1">
      <c r="A50" s="111"/>
      <c r="B50" s="145"/>
      <c r="C50" s="178"/>
      <c r="D50" s="178"/>
      <c r="E50" s="179"/>
      <c r="F50" s="178"/>
      <c r="G50" s="145"/>
      <c r="H50" s="145"/>
      <c r="I50" s="178"/>
      <c r="J50" s="179"/>
      <c r="K50" s="181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</row>
    <row r="51" ht="14.25" customHeight="1">
      <c r="A51" s="111"/>
      <c r="B51" s="145"/>
      <c r="C51" s="178"/>
      <c r="D51" s="178"/>
      <c r="E51" s="179"/>
      <c r="F51" s="178"/>
      <c r="G51" s="145"/>
      <c r="H51" s="145"/>
      <c r="I51" s="178"/>
      <c r="J51" s="179"/>
      <c r="K51" s="181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  <c r="AU51" s="145"/>
      <c r="AV51" s="145"/>
      <c r="AW51" s="145"/>
      <c r="AX51" s="145"/>
      <c r="AY51" s="145"/>
      <c r="AZ51" s="145"/>
      <c r="BA51" s="145"/>
      <c r="BB51" s="145"/>
      <c r="BC51" s="145"/>
      <c r="BD51" s="145"/>
      <c r="BE51" s="145"/>
      <c r="BF51" s="145"/>
      <c r="BG51" s="145"/>
      <c r="BH51" s="145"/>
      <c r="BI51" s="145"/>
    </row>
    <row r="52" ht="14.25" customHeight="1">
      <c r="A52" s="111"/>
      <c r="B52" s="145"/>
      <c r="C52" s="178"/>
      <c r="D52" s="178"/>
      <c r="E52" s="179"/>
      <c r="F52" s="178"/>
      <c r="G52" s="145"/>
      <c r="H52" s="145"/>
      <c r="I52" s="178"/>
      <c r="J52" s="179"/>
      <c r="K52" s="181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  <c r="AU52" s="145"/>
      <c r="AV52" s="145"/>
      <c r="AW52" s="145"/>
      <c r="AX52" s="145"/>
      <c r="AY52" s="145"/>
      <c r="AZ52" s="145"/>
      <c r="BA52" s="145"/>
      <c r="BB52" s="145"/>
      <c r="BC52" s="145"/>
      <c r="BD52" s="145"/>
      <c r="BE52" s="145"/>
      <c r="BF52" s="145"/>
      <c r="BG52" s="145"/>
      <c r="BH52" s="145"/>
      <c r="BI52" s="145"/>
    </row>
    <row r="53" ht="14.25" customHeight="1">
      <c r="A53" s="111"/>
      <c r="B53" s="145"/>
      <c r="C53" s="178"/>
      <c r="D53" s="178"/>
      <c r="E53" s="179"/>
      <c r="F53" s="178"/>
      <c r="G53" s="145"/>
      <c r="H53" s="145"/>
      <c r="I53" s="178"/>
      <c r="J53" s="179"/>
      <c r="K53" s="181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  <c r="AR53" s="145"/>
      <c r="AS53" s="145"/>
      <c r="AT53" s="145"/>
      <c r="AU53" s="145"/>
      <c r="AV53" s="145"/>
      <c r="AW53" s="145"/>
      <c r="AX53" s="145"/>
      <c r="AY53" s="145"/>
      <c r="AZ53" s="145"/>
      <c r="BA53" s="145"/>
      <c r="BB53" s="145"/>
      <c r="BC53" s="145"/>
      <c r="BD53" s="145"/>
      <c r="BE53" s="145"/>
      <c r="BF53" s="145"/>
      <c r="BG53" s="145"/>
      <c r="BH53" s="145"/>
      <c r="BI53" s="145"/>
    </row>
    <row r="54" ht="14.25" customHeight="1">
      <c r="A54" s="111"/>
      <c r="B54" s="145"/>
      <c r="C54" s="178"/>
      <c r="D54" s="178"/>
      <c r="E54" s="179"/>
      <c r="F54" s="178"/>
      <c r="G54" s="145"/>
      <c r="H54" s="145"/>
      <c r="I54" s="178"/>
      <c r="J54" s="179"/>
      <c r="K54" s="181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5"/>
      <c r="AZ54" s="145"/>
      <c r="BA54" s="145"/>
      <c r="BB54" s="145"/>
      <c r="BC54" s="145"/>
      <c r="BD54" s="145"/>
      <c r="BE54" s="145"/>
      <c r="BF54" s="145"/>
      <c r="BG54" s="145"/>
      <c r="BH54" s="145"/>
      <c r="BI54" s="145"/>
    </row>
    <row r="55" ht="14.25" customHeight="1">
      <c r="A55" s="111"/>
      <c r="B55" s="145"/>
      <c r="C55" s="178"/>
      <c r="D55" s="178"/>
      <c r="E55" s="179"/>
      <c r="F55" s="178"/>
      <c r="G55" s="145"/>
      <c r="H55" s="145"/>
      <c r="I55" s="178"/>
      <c r="J55" s="179"/>
      <c r="K55" s="181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  <c r="AU55" s="145"/>
      <c r="AV55" s="145"/>
      <c r="AW55" s="145"/>
      <c r="AX55" s="145"/>
      <c r="AY55" s="145"/>
      <c r="AZ55" s="145"/>
      <c r="BA55" s="145"/>
      <c r="BB55" s="145"/>
      <c r="BC55" s="145"/>
      <c r="BD55" s="145"/>
      <c r="BE55" s="145"/>
      <c r="BF55" s="145"/>
      <c r="BG55" s="145"/>
      <c r="BH55" s="145"/>
      <c r="BI55" s="145"/>
    </row>
    <row r="56" ht="14.25" customHeight="1">
      <c r="A56" s="111"/>
      <c r="B56" s="145"/>
      <c r="C56" s="178"/>
      <c r="D56" s="178"/>
      <c r="E56" s="179"/>
      <c r="F56" s="178"/>
      <c r="G56" s="145"/>
      <c r="H56" s="145"/>
      <c r="I56" s="178"/>
      <c r="J56" s="179"/>
      <c r="K56" s="181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5"/>
      <c r="BC56" s="145"/>
      <c r="BD56" s="145"/>
      <c r="BE56" s="145"/>
      <c r="BF56" s="145"/>
      <c r="BG56" s="145"/>
      <c r="BH56" s="145"/>
      <c r="BI56" s="145"/>
    </row>
    <row r="57" ht="14.25" customHeight="1">
      <c r="A57" s="111"/>
      <c r="B57" s="145"/>
      <c r="C57" s="178"/>
      <c r="D57" s="178"/>
      <c r="E57" s="179"/>
      <c r="F57" s="178"/>
      <c r="G57" s="145"/>
      <c r="H57" s="145"/>
      <c r="I57" s="178"/>
      <c r="J57" s="179"/>
      <c r="K57" s="181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</row>
    <row r="58" ht="14.25" customHeight="1">
      <c r="A58" s="111"/>
      <c r="B58" s="145"/>
      <c r="C58" s="178"/>
      <c r="D58" s="178"/>
      <c r="E58" s="179"/>
      <c r="F58" s="178"/>
      <c r="G58" s="145"/>
      <c r="H58" s="145"/>
      <c r="I58" s="178"/>
      <c r="J58" s="179"/>
      <c r="K58" s="181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5"/>
      <c r="BC58" s="145"/>
      <c r="BD58" s="145"/>
      <c r="BE58" s="145"/>
      <c r="BF58" s="145"/>
      <c r="BG58" s="145"/>
      <c r="BH58" s="145"/>
      <c r="BI58" s="145"/>
    </row>
    <row r="59" ht="14.25" customHeight="1">
      <c r="A59" s="111"/>
      <c r="B59" s="145"/>
      <c r="C59" s="178"/>
      <c r="D59" s="178"/>
      <c r="E59" s="179"/>
      <c r="F59" s="178"/>
      <c r="G59" s="145"/>
      <c r="H59" s="145"/>
      <c r="I59" s="178"/>
      <c r="J59" s="179"/>
      <c r="K59" s="181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</row>
    <row r="60" ht="14.25" customHeight="1">
      <c r="A60" s="111"/>
      <c r="B60" s="145"/>
      <c r="C60" s="178"/>
      <c r="D60" s="178"/>
      <c r="E60" s="179"/>
      <c r="F60" s="178"/>
      <c r="G60" s="145"/>
      <c r="H60" s="145"/>
      <c r="I60" s="178"/>
      <c r="J60" s="179"/>
      <c r="K60" s="181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5"/>
      <c r="BC60" s="145"/>
      <c r="BD60" s="145"/>
      <c r="BE60" s="145"/>
      <c r="BF60" s="145"/>
      <c r="BG60" s="145"/>
      <c r="BH60" s="145"/>
      <c r="BI60" s="145"/>
    </row>
    <row r="61" ht="14.25" customHeight="1">
      <c r="A61" s="111"/>
      <c r="B61" s="145"/>
      <c r="C61" s="178"/>
      <c r="D61" s="178"/>
      <c r="E61" s="179"/>
      <c r="F61" s="178"/>
      <c r="G61" s="145"/>
      <c r="H61" s="145"/>
      <c r="I61" s="178"/>
      <c r="J61" s="179"/>
      <c r="K61" s="181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5"/>
      <c r="BC61" s="145"/>
      <c r="BD61" s="145"/>
      <c r="BE61" s="145"/>
      <c r="BF61" s="145"/>
      <c r="BG61" s="145"/>
      <c r="BH61" s="145"/>
      <c r="BI61" s="145"/>
    </row>
    <row r="62" ht="14.25" customHeight="1">
      <c r="A62" s="111"/>
      <c r="B62" s="145"/>
      <c r="C62" s="178"/>
      <c r="D62" s="178"/>
      <c r="E62" s="179"/>
      <c r="F62" s="178"/>
      <c r="G62" s="145"/>
      <c r="H62" s="145"/>
      <c r="I62" s="178"/>
      <c r="J62" s="179"/>
      <c r="K62" s="181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145"/>
      <c r="BI62" s="145"/>
    </row>
    <row r="63" ht="14.25" customHeight="1">
      <c r="A63" s="111"/>
      <c r="B63" s="145"/>
      <c r="C63" s="178"/>
      <c r="D63" s="178"/>
      <c r="E63" s="179"/>
      <c r="F63" s="178"/>
      <c r="G63" s="145"/>
      <c r="H63" s="145"/>
      <c r="I63" s="178"/>
      <c r="J63" s="179"/>
      <c r="K63" s="181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5"/>
      <c r="BC63" s="145"/>
      <c r="BD63" s="145"/>
      <c r="BE63" s="145"/>
      <c r="BF63" s="145"/>
      <c r="BG63" s="145"/>
      <c r="BH63" s="145"/>
      <c r="BI63" s="145"/>
    </row>
    <row r="64" ht="14.25" customHeight="1">
      <c r="A64" s="111"/>
      <c r="B64" s="145"/>
      <c r="C64" s="178"/>
      <c r="D64" s="178"/>
      <c r="E64" s="179"/>
      <c r="F64" s="178"/>
      <c r="G64" s="145"/>
      <c r="H64" s="145"/>
      <c r="I64" s="178"/>
      <c r="J64" s="179"/>
      <c r="K64" s="181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5"/>
      <c r="BC64" s="145"/>
      <c r="BD64" s="145"/>
      <c r="BE64" s="145"/>
      <c r="BF64" s="145"/>
      <c r="BG64" s="145"/>
      <c r="BH64" s="145"/>
      <c r="BI64" s="145"/>
    </row>
    <row r="65" ht="14.25" customHeight="1">
      <c r="A65" s="111"/>
      <c r="B65" s="145"/>
      <c r="C65" s="178"/>
      <c r="D65" s="178"/>
      <c r="E65" s="179"/>
      <c r="F65" s="178"/>
      <c r="G65" s="145"/>
      <c r="H65" s="145"/>
      <c r="I65" s="178"/>
      <c r="J65" s="179"/>
      <c r="K65" s="181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5"/>
      <c r="BC65" s="145"/>
      <c r="BD65" s="145"/>
      <c r="BE65" s="145"/>
      <c r="BF65" s="145"/>
      <c r="BG65" s="145"/>
      <c r="BH65" s="145"/>
      <c r="BI65" s="145"/>
    </row>
    <row r="66" ht="14.25" customHeight="1">
      <c r="A66" s="111"/>
      <c r="B66" s="145"/>
      <c r="C66" s="178"/>
      <c r="D66" s="178"/>
      <c r="E66" s="179"/>
      <c r="F66" s="178"/>
      <c r="G66" s="145"/>
      <c r="H66" s="145"/>
      <c r="I66" s="178"/>
      <c r="J66" s="179"/>
      <c r="K66" s="181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5"/>
      <c r="BC66" s="145"/>
      <c r="BD66" s="145"/>
      <c r="BE66" s="145"/>
      <c r="BF66" s="145"/>
      <c r="BG66" s="145"/>
      <c r="BH66" s="145"/>
      <c r="BI66" s="145"/>
    </row>
    <row r="67" ht="14.25" customHeight="1">
      <c r="A67" s="111"/>
      <c r="B67" s="145"/>
      <c r="C67" s="178"/>
      <c r="D67" s="178"/>
      <c r="E67" s="179"/>
      <c r="F67" s="178"/>
      <c r="G67" s="145"/>
      <c r="H67" s="145"/>
      <c r="I67" s="178"/>
      <c r="J67" s="179"/>
      <c r="K67" s="181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5"/>
      <c r="BC67" s="145"/>
      <c r="BD67" s="145"/>
      <c r="BE67" s="145"/>
      <c r="BF67" s="145"/>
      <c r="BG67" s="145"/>
      <c r="BH67" s="145"/>
      <c r="BI67" s="145"/>
    </row>
    <row r="68" ht="14.25" customHeight="1">
      <c r="A68" s="111"/>
      <c r="B68" s="145"/>
      <c r="C68" s="178"/>
      <c r="D68" s="178"/>
      <c r="E68" s="179"/>
      <c r="F68" s="178"/>
      <c r="G68" s="145"/>
      <c r="H68" s="145"/>
      <c r="I68" s="178"/>
      <c r="J68" s="179"/>
      <c r="K68" s="181"/>
      <c r="L68" s="145"/>
      <c r="M68" s="145"/>
      <c r="N68" s="145"/>
      <c r="O68" s="145"/>
      <c r="P68" s="145"/>
      <c r="Q68" s="145"/>
      <c r="R68" s="145"/>
      <c r="S68" s="145"/>
      <c r="T68" s="145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5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5"/>
      <c r="BC68" s="145"/>
      <c r="BD68" s="145"/>
      <c r="BE68" s="145"/>
      <c r="BF68" s="145"/>
      <c r="BG68" s="145"/>
      <c r="BH68" s="145"/>
      <c r="BI68" s="145"/>
    </row>
    <row r="69" ht="14.25" customHeight="1">
      <c r="A69" s="111"/>
      <c r="B69" s="145"/>
      <c r="C69" s="178"/>
      <c r="D69" s="178"/>
      <c r="E69" s="179"/>
      <c r="F69" s="178"/>
      <c r="G69" s="145"/>
      <c r="H69" s="145"/>
      <c r="I69" s="178"/>
      <c r="J69" s="179"/>
      <c r="K69" s="181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5"/>
      <c r="BC69" s="145"/>
      <c r="BD69" s="145"/>
      <c r="BE69" s="145"/>
      <c r="BF69" s="145"/>
      <c r="BG69" s="145"/>
      <c r="BH69" s="145"/>
      <c r="BI69" s="145"/>
    </row>
    <row r="70" ht="14.25" customHeight="1">
      <c r="A70" s="111"/>
      <c r="B70" s="145"/>
      <c r="C70" s="178"/>
      <c r="D70" s="178"/>
      <c r="E70" s="179"/>
      <c r="F70" s="178"/>
      <c r="G70" s="145"/>
      <c r="H70" s="145"/>
      <c r="I70" s="178"/>
      <c r="J70" s="179"/>
      <c r="K70" s="181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5"/>
      <c r="BC70" s="145"/>
      <c r="BD70" s="145"/>
      <c r="BE70" s="145"/>
      <c r="BF70" s="145"/>
      <c r="BG70" s="145"/>
      <c r="BH70" s="145"/>
      <c r="BI70" s="145"/>
    </row>
    <row r="71" ht="14.25" customHeight="1">
      <c r="A71" s="111"/>
      <c r="B71" s="145"/>
      <c r="C71" s="178"/>
      <c r="D71" s="178"/>
      <c r="E71" s="179"/>
      <c r="F71" s="178"/>
      <c r="G71" s="145"/>
      <c r="H71" s="145"/>
      <c r="I71" s="178"/>
      <c r="J71" s="179"/>
      <c r="K71" s="181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5"/>
      <c r="BC71" s="145"/>
      <c r="BD71" s="145"/>
      <c r="BE71" s="145"/>
      <c r="BF71" s="145"/>
      <c r="BG71" s="145"/>
      <c r="BH71" s="145"/>
      <c r="BI71" s="145"/>
    </row>
    <row r="72" ht="14.25" customHeight="1">
      <c r="A72" s="111"/>
      <c r="B72" s="145"/>
      <c r="C72" s="178"/>
      <c r="D72" s="178"/>
      <c r="E72" s="179"/>
      <c r="F72" s="178"/>
      <c r="G72" s="145"/>
      <c r="H72" s="145"/>
      <c r="I72" s="178"/>
      <c r="J72" s="179"/>
      <c r="K72" s="181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5"/>
      <c r="BC72" s="145"/>
      <c r="BD72" s="145"/>
      <c r="BE72" s="145"/>
      <c r="BF72" s="145"/>
      <c r="BG72" s="145"/>
      <c r="BH72" s="145"/>
      <c r="BI72" s="145"/>
    </row>
    <row r="73" ht="14.25" customHeight="1">
      <c r="A73" s="111"/>
      <c r="B73" s="145"/>
      <c r="C73" s="178"/>
      <c r="D73" s="178"/>
      <c r="E73" s="179"/>
      <c r="F73" s="178"/>
      <c r="G73" s="145"/>
      <c r="H73" s="145"/>
      <c r="I73" s="178"/>
      <c r="J73" s="179"/>
      <c r="K73" s="181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5"/>
      <c r="BC73" s="145"/>
      <c r="BD73" s="145"/>
      <c r="BE73" s="145"/>
      <c r="BF73" s="145"/>
      <c r="BG73" s="145"/>
      <c r="BH73" s="145"/>
      <c r="BI73" s="145"/>
    </row>
    <row r="74" ht="14.25" customHeight="1">
      <c r="A74" s="111"/>
      <c r="B74" s="145"/>
      <c r="C74" s="178"/>
      <c r="D74" s="178"/>
      <c r="E74" s="179"/>
      <c r="F74" s="178"/>
      <c r="G74" s="145"/>
      <c r="H74" s="145"/>
      <c r="I74" s="178"/>
      <c r="J74" s="179"/>
      <c r="K74" s="181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5"/>
      <c r="BC74" s="145"/>
      <c r="BD74" s="145"/>
      <c r="BE74" s="145"/>
      <c r="BF74" s="145"/>
      <c r="BG74" s="145"/>
      <c r="BH74" s="145"/>
      <c r="BI74" s="145"/>
    </row>
    <row r="75" ht="14.25" customHeight="1">
      <c r="A75" s="111"/>
      <c r="B75" s="145"/>
      <c r="C75" s="178"/>
      <c r="D75" s="178"/>
      <c r="E75" s="179"/>
      <c r="F75" s="178"/>
      <c r="G75" s="145"/>
      <c r="H75" s="145"/>
      <c r="I75" s="178"/>
      <c r="J75" s="179"/>
      <c r="K75" s="181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</row>
    <row r="76" ht="14.25" customHeight="1">
      <c r="A76" s="111"/>
      <c r="B76" s="145"/>
      <c r="C76" s="178"/>
      <c r="D76" s="178"/>
      <c r="E76" s="179"/>
      <c r="F76" s="178"/>
      <c r="G76" s="145"/>
      <c r="H76" s="145"/>
      <c r="I76" s="178"/>
      <c r="J76" s="179"/>
      <c r="K76" s="181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</row>
    <row r="77" ht="14.25" customHeight="1">
      <c r="A77" s="111"/>
      <c r="B77" s="145"/>
      <c r="C77" s="178"/>
      <c r="D77" s="178"/>
      <c r="E77" s="179"/>
      <c r="F77" s="178"/>
      <c r="G77" s="145"/>
      <c r="H77" s="145"/>
      <c r="I77" s="178"/>
      <c r="J77" s="179"/>
      <c r="K77" s="181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5"/>
      <c r="BC77" s="145"/>
      <c r="BD77" s="145"/>
      <c r="BE77" s="145"/>
      <c r="BF77" s="145"/>
      <c r="BG77" s="145"/>
      <c r="BH77" s="145"/>
      <c r="BI77" s="145"/>
    </row>
    <row r="78" ht="14.25" customHeight="1">
      <c r="A78" s="111"/>
      <c r="B78" s="145"/>
      <c r="C78" s="178"/>
      <c r="D78" s="178"/>
      <c r="E78" s="179"/>
      <c r="F78" s="178"/>
      <c r="G78" s="145"/>
      <c r="H78" s="145"/>
      <c r="I78" s="178"/>
      <c r="J78" s="179"/>
      <c r="K78" s="181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5"/>
      <c r="BC78" s="145"/>
      <c r="BD78" s="145"/>
      <c r="BE78" s="145"/>
      <c r="BF78" s="145"/>
      <c r="BG78" s="145"/>
      <c r="BH78" s="145"/>
      <c r="BI78" s="145"/>
    </row>
    <row r="79" ht="14.25" customHeight="1">
      <c r="A79" s="111"/>
      <c r="B79" s="145"/>
      <c r="C79" s="178"/>
      <c r="D79" s="178"/>
      <c r="E79" s="179"/>
      <c r="F79" s="178"/>
      <c r="G79" s="145"/>
      <c r="H79" s="145"/>
      <c r="I79" s="178"/>
      <c r="J79" s="179"/>
      <c r="K79" s="181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5"/>
      <c r="BC79" s="145"/>
      <c r="BD79" s="145"/>
      <c r="BE79" s="145"/>
      <c r="BF79" s="145"/>
      <c r="BG79" s="145"/>
      <c r="BH79" s="145"/>
      <c r="BI79" s="145"/>
    </row>
    <row r="80" ht="14.25" customHeight="1">
      <c r="A80" s="111"/>
      <c r="B80" s="145"/>
      <c r="C80" s="178"/>
      <c r="D80" s="178"/>
      <c r="E80" s="179"/>
      <c r="F80" s="178"/>
      <c r="G80" s="145"/>
      <c r="H80" s="145"/>
      <c r="I80" s="178"/>
      <c r="J80" s="179"/>
      <c r="K80" s="178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5"/>
      <c r="BC80" s="145"/>
      <c r="BD80" s="145"/>
      <c r="BE80" s="145"/>
      <c r="BF80" s="145"/>
      <c r="BG80" s="145"/>
      <c r="BH80" s="145"/>
      <c r="BI80" s="145"/>
    </row>
    <row r="81" ht="14.25" customHeight="1">
      <c r="A81" s="111"/>
      <c r="B81" s="145"/>
      <c r="C81" s="178"/>
      <c r="D81" s="178"/>
      <c r="E81" s="179"/>
      <c r="F81" s="178"/>
      <c r="G81" s="145"/>
      <c r="H81" s="145"/>
      <c r="I81" s="178"/>
      <c r="J81" s="179"/>
      <c r="K81" s="178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  <c r="AU81" s="145"/>
      <c r="AV81" s="145"/>
      <c r="AW81" s="145"/>
      <c r="AX81" s="145"/>
      <c r="AY81" s="145"/>
      <c r="AZ81" s="145"/>
      <c r="BA81" s="145"/>
      <c r="BB81" s="145"/>
      <c r="BC81" s="145"/>
      <c r="BD81" s="145"/>
      <c r="BE81" s="145"/>
      <c r="BF81" s="145"/>
      <c r="BG81" s="145"/>
      <c r="BH81" s="145"/>
      <c r="BI81" s="145"/>
    </row>
    <row r="82" ht="14.25" customHeight="1">
      <c r="A82" s="111"/>
      <c r="B82" s="145"/>
      <c r="C82" s="178"/>
      <c r="D82" s="178"/>
      <c r="E82" s="179"/>
      <c r="F82" s="178"/>
      <c r="G82" s="145"/>
      <c r="H82" s="145"/>
      <c r="I82" s="178"/>
      <c r="J82" s="179"/>
      <c r="K82" s="178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  <c r="AU82" s="145"/>
      <c r="AV82" s="145"/>
      <c r="AW82" s="145"/>
      <c r="AX82" s="145"/>
      <c r="AY82" s="145"/>
      <c r="AZ82" s="145"/>
      <c r="BA82" s="145"/>
      <c r="BB82" s="145"/>
      <c r="BC82" s="145"/>
      <c r="BD82" s="145"/>
      <c r="BE82" s="145"/>
      <c r="BF82" s="145"/>
      <c r="BG82" s="145"/>
      <c r="BH82" s="145"/>
      <c r="BI82" s="145"/>
    </row>
    <row r="83" ht="14.25" customHeight="1">
      <c r="A83" s="111"/>
      <c r="B83" s="145"/>
      <c r="C83" s="178"/>
      <c r="D83" s="178"/>
      <c r="E83" s="179"/>
      <c r="F83" s="178"/>
      <c r="G83" s="145"/>
      <c r="H83" s="145"/>
      <c r="I83" s="178"/>
      <c r="J83" s="179"/>
      <c r="K83" s="178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  <c r="BA83" s="145"/>
      <c r="BB83" s="145"/>
      <c r="BC83" s="145"/>
      <c r="BD83" s="145"/>
      <c r="BE83" s="145"/>
      <c r="BF83" s="145"/>
      <c r="BG83" s="145"/>
      <c r="BH83" s="145"/>
      <c r="BI83" s="145"/>
    </row>
    <row r="84" ht="14.25" customHeight="1">
      <c r="A84" s="111"/>
      <c r="B84" s="145"/>
      <c r="C84" s="178"/>
      <c r="D84" s="178"/>
      <c r="E84" s="179"/>
      <c r="F84" s="178"/>
      <c r="G84" s="145"/>
      <c r="H84" s="145"/>
      <c r="I84" s="178"/>
      <c r="J84" s="179"/>
      <c r="K84" s="178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  <c r="AU84" s="145"/>
      <c r="AV84" s="145"/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145"/>
      <c r="BH84" s="145"/>
      <c r="BI84" s="145"/>
    </row>
    <row r="85" ht="14.25" customHeight="1">
      <c r="A85" s="111"/>
      <c r="B85" s="145"/>
      <c r="C85" s="178"/>
      <c r="D85" s="178"/>
      <c r="E85" s="179"/>
      <c r="F85" s="178"/>
      <c r="G85" s="145"/>
      <c r="H85" s="145"/>
      <c r="I85" s="178"/>
      <c r="J85" s="179"/>
      <c r="K85" s="178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  <c r="AU85" s="145"/>
      <c r="AV85" s="145"/>
      <c r="AW85" s="145"/>
      <c r="AX85" s="145"/>
      <c r="AY85" s="145"/>
      <c r="AZ85" s="145"/>
      <c r="BA85" s="145"/>
      <c r="BB85" s="145"/>
      <c r="BC85" s="145"/>
      <c r="BD85" s="145"/>
      <c r="BE85" s="145"/>
      <c r="BF85" s="145"/>
      <c r="BG85" s="145"/>
      <c r="BH85" s="145"/>
      <c r="BI85" s="145"/>
    </row>
    <row r="86" ht="14.25" customHeight="1">
      <c r="A86" s="111"/>
      <c r="B86" s="145"/>
      <c r="C86" s="178"/>
      <c r="D86" s="178"/>
      <c r="E86" s="179"/>
      <c r="F86" s="178"/>
      <c r="G86" s="145"/>
      <c r="H86" s="145"/>
      <c r="I86" s="178"/>
      <c r="J86" s="179"/>
      <c r="K86" s="178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  <c r="AU86" s="145"/>
      <c r="AV86" s="145"/>
      <c r="AW86" s="145"/>
      <c r="AX86" s="145"/>
      <c r="AY86" s="145"/>
      <c r="AZ86" s="145"/>
      <c r="BA86" s="145"/>
      <c r="BB86" s="145"/>
      <c r="BC86" s="145"/>
      <c r="BD86" s="145"/>
      <c r="BE86" s="145"/>
      <c r="BF86" s="145"/>
      <c r="BG86" s="145"/>
      <c r="BH86" s="145"/>
      <c r="BI86" s="145"/>
    </row>
    <row r="87" ht="14.25" customHeight="1">
      <c r="A87" s="111"/>
      <c r="B87" s="145"/>
      <c r="C87" s="178"/>
      <c r="D87" s="178"/>
      <c r="E87" s="179"/>
      <c r="F87" s="178"/>
      <c r="G87" s="145"/>
      <c r="H87" s="145"/>
      <c r="I87" s="178"/>
      <c r="J87" s="179"/>
      <c r="K87" s="178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  <c r="AU87" s="145"/>
      <c r="AV87" s="145"/>
      <c r="AW87" s="145"/>
      <c r="AX87" s="145"/>
      <c r="AY87" s="145"/>
      <c r="AZ87" s="145"/>
      <c r="BA87" s="145"/>
      <c r="BB87" s="145"/>
      <c r="BC87" s="145"/>
      <c r="BD87" s="145"/>
      <c r="BE87" s="145"/>
      <c r="BF87" s="145"/>
      <c r="BG87" s="145"/>
      <c r="BH87" s="145"/>
      <c r="BI87" s="145"/>
    </row>
    <row r="88" ht="14.25" customHeight="1">
      <c r="A88" s="111"/>
      <c r="B88" s="145"/>
      <c r="C88" s="178"/>
      <c r="D88" s="178"/>
      <c r="E88" s="179"/>
      <c r="F88" s="178"/>
      <c r="G88" s="145"/>
      <c r="H88" s="145"/>
      <c r="I88" s="178"/>
      <c r="J88" s="179"/>
      <c r="K88" s="178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45"/>
      <c r="BB88" s="145"/>
      <c r="BC88" s="145"/>
      <c r="BD88" s="145"/>
      <c r="BE88" s="145"/>
      <c r="BF88" s="145"/>
      <c r="BG88" s="145"/>
      <c r="BH88" s="145"/>
      <c r="BI88" s="145"/>
    </row>
    <row r="89" ht="14.25" customHeight="1">
      <c r="A89" s="111"/>
      <c r="B89" s="145"/>
      <c r="C89" s="178"/>
      <c r="D89" s="178"/>
      <c r="E89" s="179"/>
      <c r="F89" s="178"/>
      <c r="G89" s="145"/>
      <c r="H89" s="145"/>
      <c r="I89" s="178"/>
      <c r="J89" s="179"/>
      <c r="K89" s="178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  <c r="BA89" s="145"/>
      <c r="BB89" s="145"/>
      <c r="BC89" s="145"/>
      <c r="BD89" s="145"/>
      <c r="BE89" s="145"/>
      <c r="BF89" s="145"/>
      <c r="BG89" s="145"/>
      <c r="BH89" s="145"/>
      <c r="BI89" s="145"/>
    </row>
    <row r="90" ht="14.25" customHeight="1">
      <c r="A90" s="111"/>
      <c r="B90" s="145"/>
      <c r="C90" s="178"/>
      <c r="D90" s="178"/>
      <c r="E90" s="179"/>
      <c r="F90" s="178"/>
      <c r="G90" s="145"/>
      <c r="H90" s="145"/>
      <c r="I90" s="178"/>
      <c r="J90" s="179"/>
      <c r="K90" s="178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  <c r="BA90" s="145"/>
      <c r="BB90" s="145"/>
      <c r="BC90" s="145"/>
      <c r="BD90" s="145"/>
      <c r="BE90" s="145"/>
      <c r="BF90" s="145"/>
      <c r="BG90" s="145"/>
      <c r="BH90" s="145"/>
      <c r="BI90" s="145"/>
    </row>
    <row r="91" ht="14.25" customHeight="1">
      <c r="A91" s="111"/>
      <c r="B91" s="145"/>
      <c r="C91" s="178"/>
      <c r="D91" s="178"/>
      <c r="E91" s="179"/>
      <c r="F91" s="178"/>
      <c r="G91" s="145"/>
      <c r="H91" s="145"/>
      <c r="I91" s="178"/>
      <c r="J91" s="179"/>
      <c r="K91" s="178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  <c r="AU91" s="145"/>
      <c r="AV91" s="145"/>
      <c r="AW91" s="145"/>
      <c r="AX91" s="145"/>
      <c r="AY91" s="145"/>
      <c r="AZ91" s="145"/>
      <c r="BA91" s="145"/>
      <c r="BB91" s="145"/>
      <c r="BC91" s="145"/>
      <c r="BD91" s="145"/>
      <c r="BE91" s="145"/>
      <c r="BF91" s="145"/>
      <c r="BG91" s="145"/>
      <c r="BH91" s="145"/>
      <c r="BI91" s="145"/>
    </row>
    <row r="92" ht="14.25" customHeight="1">
      <c r="A92" s="111"/>
      <c r="B92" s="145"/>
      <c r="C92" s="178"/>
      <c r="D92" s="178"/>
      <c r="E92" s="179"/>
      <c r="F92" s="178"/>
      <c r="G92" s="145"/>
      <c r="H92" s="145"/>
      <c r="I92" s="178"/>
      <c r="J92" s="179"/>
      <c r="K92" s="178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145"/>
      <c r="BI92" s="145"/>
    </row>
    <row r="93" ht="14.25" customHeight="1">
      <c r="A93" s="111"/>
      <c r="B93" s="145"/>
      <c r="C93" s="178"/>
      <c r="D93" s="178"/>
      <c r="E93" s="179"/>
      <c r="F93" s="178"/>
      <c r="G93" s="145"/>
      <c r="H93" s="145"/>
      <c r="I93" s="178"/>
      <c r="J93" s="179"/>
      <c r="K93" s="178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</row>
    <row r="94" ht="14.25" customHeight="1">
      <c r="A94" s="111"/>
      <c r="B94" s="145"/>
      <c r="C94" s="178"/>
      <c r="D94" s="178"/>
      <c r="E94" s="179"/>
      <c r="F94" s="178"/>
      <c r="G94" s="145"/>
      <c r="H94" s="145"/>
      <c r="I94" s="178"/>
      <c r="J94" s="179"/>
      <c r="K94" s="178"/>
      <c r="L94" s="145"/>
      <c r="M94" s="145"/>
      <c r="N94" s="145"/>
      <c r="O94" s="145"/>
      <c r="P94" s="145"/>
      <c r="Q94" s="145"/>
      <c r="R94" s="145"/>
      <c r="S94" s="145"/>
      <c r="T94" s="145"/>
      <c r="U94" s="145"/>
      <c r="V94" s="145"/>
      <c r="W94" s="145"/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  <c r="AR94" s="145"/>
      <c r="AS94" s="145"/>
      <c r="AT94" s="145"/>
      <c r="AU94" s="145"/>
      <c r="AV94" s="145"/>
      <c r="AW94" s="145"/>
      <c r="AX94" s="145"/>
      <c r="AY94" s="145"/>
      <c r="AZ94" s="145"/>
      <c r="BA94" s="145"/>
      <c r="BB94" s="145"/>
      <c r="BC94" s="145"/>
      <c r="BD94" s="145"/>
      <c r="BE94" s="145"/>
      <c r="BF94" s="145"/>
      <c r="BG94" s="145"/>
      <c r="BH94" s="145"/>
      <c r="BI94" s="145"/>
    </row>
    <row r="95" ht="14.25" customHeight="1">
      <c r="A95" s="111"/>
      <c r="B95" s="145"/>
      <c r="C95" s="178"/>
      <c r="D95" s="178"/>
      <c r="E95" s="179"/>
      <c r="F95" s="178"/>
      <c r="G95" s="145"/>
      <c r="H95" s="145"/>
      <c r="I95" s="178"/>
      <c r="J95" s="179"/>
      <c r="K95" s="178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  <c r="AU95" s="145"/>
      <c r="AV95" s="145"/>
      <c r="AW95" s="145"/>
      <c r="AX95" s="145"/>
      <c r="AY95" s="145"/>
      <c r="AZ95" s="145"/>
      <c r="BA95" s="145"/>
      <c r="BB95" s="145"/>
      <c r="BC95" s="145"/>
      <c r="BD95" s="145"/>
      <c r="BE95" s="145"/>
      <c r="BF95" s="145"/>
      <c r="BG95" s="145"/>
      <c r="BH95" s="145"/>
      <c r="BI95" s="145"/>
    </row>
    <row r="96" ht="14.25" customHeight="1">
      <c r="A96" s="111"/>
      <c r="B96" s="145"/>
      <c r="C96" s="178"/>
      <c r="D96" s="178"/>
      <c r="E96" s="179"/>
      <c r="F96" s="178"/>
      <c r="G96" s="145"/>
      <c r="H96" s="145"/>
      <c r="I96" s="178"/>
      <c r="J96" s="179"/>
      <c r="K96" s="178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  <c r="AU96" s="145"/>
      <c r="AV96" s="145"/>
      <c r="AW96" s="145"/>
      <c r="AX96" s="145"/>
      <c r="AY96" s="145"/>
      <c r="AZ96" s="145"/>
      <c r="BA96" s="145"/>
      <c r="BB96" s="145"/>
      <c r="BC96" s="145"/>
      <c r="BD96" s="145"/>
      <c r="BE96" s="145"/>
      <c r="BF96" s="145"/>
      <c r="BG96" s="145"/>
      <c r="BH96" s="145"/>
      <c r="BI96" s="145"/>
    </row>
    <row r="97" ht="14.25" customHeight="1">
      <c r="A97" s="111"/>
      <c r="B97" s="145"/>
      <c r="C97" s="178"/>
      <c r="D97" s="178"/>
      <c r="E97" s="179"/>
      <c r="F97" s="178"/>
      <c r="G97" s="145"/>
      <c r="H97" s="145"/>
      <c r="I97" s="178"/>
      <c r="J97" s="179"/>
      <c r="K97" s="178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  <c r="AQ97" s="145"/>
      <c r="AR97" s="145"/>
      <c r="AS97" s="145"/>
      <c r="AT97" s="145"/>
      <c r="AU97" s="145"/>
      <c r="AV97" s="145"/>
      <c r="AW97" s="145"/>
      <c r="AX97" s="145"/>
      <c r="AY97" s="145"/>
      <c r="AZ97" s="145"/>
      <c r="BA97" s="145"/>
      <c r="BB97" s="145"/>
      <c r="BC97" s="145"/>
      <c r="BD97" s="145"/>
      <c r="BE97" s="145"/>
      <c r="BF97" s="145"/>
      <c r="BG97" s="145"/>
      <c r="BH97" s="145"/>
      <c r="BI97" s="145"/>
    </row>
    <row r="98" ht="14.25" customHeight="1">
      <c r="A98" s="111"/>
      <c r="B98" s="145"/>
      <c r="C98" s="178"/>
      <c r="D98" s="178"/>
      <c r="E98" s="179"/>
      <c r="F98" s="178"/>
      <c r="G98" s="145"/>
      <c r="H98" s="145"/>
      <c r="I98" s="178"/>
      <c r="J98" s="179"/>
      <c r="K98" s="178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  <c r="AU98" s="145"/>
      <c r="AV98" s="145"/>
      <c r="AW98" s="145"/>
      <c r="AX98" s="145"/>
      <c r="AY98" s="145"/>
      <c r="AZ98" s="145"/>
      <c r="BA98" s="145"/>
      <c r="BB98" s="145"/>
      <c r="BC98" s="145"/>
      <c r="BD98" s="145"/>
      <c r="BE98" s="145"/>
      <c r="BF98" s="145"/>
      <c r="BG98" s="145"/>
      <c r="BH98" s="145"/>
      <c r="BI98" s="145"/>
    </row>
    <row r="99" ht="14.25" customHeight="1">
      <c r="A99" s="111"/>
      <c r="B99" s="145"/>
      <c r="C99" s="178"/>
      <c r="D99" s="178"/>
      <c r="E99" s="179"/>
      <c r="F99" s="178"/>
      <c r="G99" s="145"/>
      <c r="H99" s="145"/>
      <c r="I99" s="178"/>
      <c r="J99" s="179"/>
      <c r="K99" s="178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  <c r="AU99" s="145"/>
      <c r="AV99" s="145"/>
      <c r="AW99" s="145"/>
      <c r="AX99" s="145"/>
      <c r="AY99" s="145"/>
      <c r="AZ99" s="145"/>
      <c r="BA99" s="145"/>
      <c r="BB99" s="145"/>
      <c r="BC99" s="145"/>
      <c r="BD99" s="145"/>
      <c r="BE99" s="145"/>
      <c r="BF99" s="145"/>
      <c r="BG99" s="145"/>
      <c r="BH99" s="145"/>
      <c r="BI99" s="145"/>
    </row>
    <row r="100" ht="14.25" customHeight="1">
      <c r="A100" s="111"/>
      <c r="B100" s="145"/>
      <c r="C100" s="178"/>
      <c r="D100" s="178"/>
      <c r="E100" s="179"/>
      <c r="F100" s="178"/>
      <c r="G100" s="145"/>
      <c r="H100" s="145"/>
      <c r="I100" s="178"/>
      <c r="J100" s="179"/>
      <c r="K100" s="178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5"/>
      <c r="AX100" s="145"/>
      <c r="AY100" s="145"/>
      <c r="AZ100" s="145"/>
      <c r="BA100" s="145"/>
      <c r="BB100" s="145"/>
      <c r="BC100" s="145"/>
      <c r="BD100" s="145"/>
      <c r="BE100" s="145"/>
      <c r="BF100" s="145"/>
      <c r="BG100" s="145"/>
      <c r="BH100" s="145"/>
      <c r="BI100" s="145"/>
    </row>
    <row r="101" ht="14.25" customHeight="1">
      <c r="A101" s="111"/>
      <c r="B101" s="145"/>
      <c r="C101" s="178"/>
      <c r="D101" s="178"/>
      <c r="E101" s="179"/>
      <c r="F101" s="178"/>
      <c r="G101" s="145"/>
      <c r="H101" s="145"/>
      <c r="I101" s="178"/>
      <c r="J101" s="179"/>
      <c r="K101" s="178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  <c r="AU101" s="145"/>
      <c r="AV101" s="145"/>
      <c r="AW101" s="145"/>
      <c r="AX101" s="145"/>
      <c r="AY101" s="145"/>
      <c r="AZ101" s="145"/>
      <c r="BA101" s="145"/>
      <c r="BB101" s="145"/>
      <c r="BC101" s="145"/>
      <c r="BD101" s="145"/>
      <c r="BE101" s="145"/>
      <c r="BF101" s="145"/>
      <c r="BG101" s="145"/>
      <c r="BH101" s="145"/>
      <c r="BI101" s="145"/>
    </row>
    <row r="102" ht="14.25" customHeight="1">
      <c r="A102" s="111"/>
      <c r="B102" s="145"/>
      <c r="C102" s="178"/>
      <c r="D102" s="178"/>
      <c r="E102" s="179"/>
      <c r="F102" s="178"/>
      <c r="G102" s="145"/>
      <c r="H102" s="145"/>
      <c r="I102" s="178"/>
      <c r="J102" s="179"/>
      <c r="K102" s="178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5"/>
      <c r="AX102" s="145"/>
      <c r="AY102" s="145"/>
      <c r="AZ102" s="145"/>
      <c r="BA102" s="145"/>
      <c r="BB102" s="145"/>
      <c r="BC102" s="145"/>
      <c r="BD102" s="145"/>
      <c r="BE102" s="145"/>
      <c r="BF102" s="145"/>
      <c r="BG102" s="145"/>
      <c r="BH102" s="145"/>
      <c r="BI102" s="145"/>
    </row>
    <row r="103" ht="14.25" customHeight="1">
      <c r="A103" s="111"/>
      <c r="B103" s="145"/>
      <c r="C103" s="178"/>
      <c r="D103" s="178"/>
      <c r="E103" s="179"/>
      <c r="F103" s="178"/>
      <c r="G103" s="145"/>
      <c r="H103" s="145"/>
      <c r="I103" s="178"/>
      <c r="J103" s="179"/>
      <c r="K103" s="178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5"/>
      <c r="AZ103" s="145"/>
      <c r="BA103" s="145"/>
      <c r="BB103" s="145"/>
      <c r="BC103" s="145"/>
      <c r="BD103" s="145"/>
      <c r="BE103" s="145"/>
      <c r="BF103" s="145"/>
      <c r="BG103" s="145"/>
      <c r="BH103" s="145"/>
      <c r="BI103" s="145"/>
    </row>
    <row r="104" ht="14.25" customHeight="1">
      <c r="A104" s="111"/>
      <c r="B104" s="145"/>
      <c r="C104" s="178"/>
      <c r="D104" s="178"/>
      <c r="E104" s="179"/>
      <c r="F104" s="178"/>
      <c r="G104" s="145"/>
      <c r="H104" s="145"/>
      <c r="I104" s="178"/>
      <c r="J104" s="179"/>
      <c r="K104" s="178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5"/>
      <c r="AZ104" s="145"/>
      <c r="BA104" s="145"/>
      <c r="BB104" s="145"/>
      <c r="BC104" s="145"/>
      <c r="BD104" s="145"/>
      <c r="BE104" s="145"/>
      <c r="BF104" s="145"/>
      <c r="BG104" s="145"/>
      <c r="BH104" s="145"/>
      <c r="BI104" s="145"/>
    </row>
    <row r="105" ht="14.25" customHeight="1">
      <c r="A105" s="111"/>
      <c r="B105" s="145"/>
      <c r="C105" s="178"/>
      <c r="D105" s="178"/>
      <c r="E105" s="179"/>
      <c r="F105" s="178"/>
      <c r="G105" s="145"/>
      <c r="H105" s="145"/>
      <c r="I105" s="178"/>
      <c r="J105" s="179"/>
      <c r="K105" s="178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5"/>
      <c r="AZ105" s="145"/>
      <c r="BA105" s="145"/>
      <c r="BB105" s="145"/>
      <c r="BC105" s="145"/>
      <c r="BD105" s="145"/>
      <c r="BE105" s="145"/>
      <c r="BF105" s="145"/>
      <c r="BG105" s="145"/>
      <c r="BH105" s="145"/>
      <c r="BI105" s="145"/>
    </row>
    <row r="106" ht="14.25" customHeight="1">
      <c r="A106" s="111"/>
      <c r="B106" s="145"/>
      <c r="C106" s="178"/>
      <c r="D106" s="178"/>
      <c r="E106" s="179"/>
      <c r="F106" s="178"/>
      <c r="G106" s="145"/>
      <c r="H106" s="145"/>
      <c r="I106" s="178"/>
      <c r="J106" s="179"/>
      <c r="K106" s="178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145"/>
      <c r="BI106" s="145"/>
    </row>
    <row r="107" ht="14.25" customHeight="1">
      <c r="A107" s="111"/>
      <c r="B107" s="145"/>
      <c r="C107" s="178"/>
      <c r="D107" s="178"/>
      <c r="E107" s="179"/>
      <c r="F107" s="178"/>
      <c r="G107" s="145"/>
      <c r="H107" s="145"/>
      <c r="I107" s="178"/>
      <c r="J107" s="179"/>
      <c r="K107" s="178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5"/>
      <c r="AZ107" s="145"/>
      <c r="BA107" s="145"/>
      <c r="BB107" s="145"/>
      <c r="BC107" s="145"/>
      <c r="BD107" s="145"/>
      <c r="BE107" s="145"/>
      <c r="BF107" s="145"/>
      <c r="BG107" s="145"/>
      <c r="BH107" s="145"/>
      <c r="BI107" s="145"/>
    </row>
    <row r="108" ht="14.25" customHeight="1">
      <c r="A108" s="111"/>
      <c r="B108" s="145"/>
      <c r="C108" s="178"/>
      <c r="D108" s="178"/>
      <c r="E108" s="179"/>
      <c r="F108" s="178"/>
      <c r="G108" s="145"/>
      <c r="H108" s="145"/>
      <c r="I108" s="178"/>
      <c r="J108" s="179"/>
      <c r="K108" s="178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5"/>
      <c r="AZ108" s="145"/>
      <c r="BA108" s="145"/>
      <c r="BB108" s="145"/>
      <c r="BC108" s="145"/>
      <c r="BD108" s="145"/>
      <c r="BE108" s="145"/>
      <c r="BF108" s="145"/>
      <c r="BG108" s="145"/>
      <c r="BH108" s="145"/>
      <c r="BI108" s="145"/>
    </row>
    <row r="109" ht="14.25" customHeight="1">
      <c r="A109" s="111"/>
      <c r="B109" s="145"/>
      <c r="C109" s="178"/>
      <c r="D109" s="178"/>
      <c r="E109" s="179"/>
      <c r="F109" s="178"/>
      <c r="G109" s="145"/>
      <c r="H109" s="145"/>
      <c r="I109" s="178"/>
      <c r="J109" s="179"/>
      <c r="K109" s="178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5"/>
      <c r="AZ109" s="145"/>
      <c r="BA109" s="145"/>
      <c r="BB109" s="145"/>
      <c r="BC109" s="145"/>
      <c r="BD109" s="145"/>
      <c r="BE109" s="145"/>
      <c r="BF109" s="145"/>
      <c r="BG109" s="145"/>
      <c r="BH109" s="145"/>
      <c r="BI109" s="145"/>
    </row>
    <row r="110" ht="14.25" customHeight="1">
      <c r="A110" s="111"/>
      <c r="B110" s="145"/>
      <c r="C110" s="178"/>
      <c r="D110" s="178"/>
      <c r="E110" s="179"/>
      <c r="F110" s="178"/>
      <c r="G110" s="145"/>
      <c r="H110" s="145"/>
      <c r="I110" s="178"/>
      <c r="J110" s="179"/>
      <c r="K110" s="178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5"/>
      <c r="AZ110" s="145"/>
      <c r="BA110" s="145"/>
      <c r="BB110" s="145"/>
      <c r="BC110" s="145"/>
      <c r="BD110" s="145"/>
      <c r="BE110" s="145"/>
      <c r="BF110" s="145"/>
      <c r="BG110" s="145"/>
      <c r="BH110" s="145"/>
      <c r="BI110" s="145"/>
    </row>
    <row r="111" ht="14.25" customHeight="1">
      <c r="A111" s="111"/>
      <c r="B111" s="145"/>
      <c r="C111" s="178"/>
      <c r="D111" s="178"/>
      <c r="E111" s="179"/>
      <c r="F111" s="178"/>
      <c r="G111" s="145"/>
      <c r="H111" s="145"/>
      <c r="I111" s="178"/>
      <c r="J111" s="179"/>
      <c r="K111" s="178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5"/>
      <c r="AZ111" s="145"/>
      <c r="BA111" s="145"/>
      <c r="BB111" s="145"/>
      <c r="BC111" s="145"/>
      <c r="BD111" s="145"/>
      <c r="BE111" s="145"/>
      <c r="BF111" s="145"/>
      <c r="BG111" s="145"/>
      <c r="BH111" s="145"/>
      <c r="BI111" s="145"/>
    </row>
    <row r="112" ht="14.25" customHeight="1">
      <c r="A112" s="111"/>
      <c r="B112" s="145"/>
      <c r="C112" s="178"/>
      <c r="D112" s="178"/>
      <c r="E112" s="179"/>
      <c r="F112" s="178"/>
      <c r="G112" s="145"/>
      <c r="H112" s="145"/>
      <c r="I112" s="178"/>
      <c r="J112" s="179"/>
      <c r="K112" s="178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5"/>
      <c r="AZ112" s="145"/>
      <c r="BA112" s="145"/>
      <c r="BB112" s="145"/>
      <c r="BC112" s="145"/>
      <c r="BD112" s="145"/>
      <c r="BE112" s="145"/>
      <c r="BF112" s="145"/>
      <c r="BG112" s="145"/>
      <c r="BH112" s="145"/>
      <c r="BI112" s="145"/>
    </row>
    <row r="113" ht="14.25" customHeight="1">
      <c r="A113" s="111"/>
      <c r="B113" s="145"/>
      <c r="C113" s="178"/>
      <c r="D113" s="178"/>
      <c r="E113" s="179"/>
      <c r="F113" s="178"/>
      <c r="G113" s="145"/>
      <c r="H113" s="145"/>
      <c r="I113" s="178"/>
      <c r="J113" s="179"/>
      <c r="K113" s="178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5"/>
      <c r="AZ113" s="145"/>
      <c r="BA113" s="145"/>
      <c r="BB113" s="145"/>
      <c r="BC113" s="145"/>
      <c r="BD113" s="145"/>
      <c r="BE113" s="145"/>
      <c r="BF113" s="145"/>
      <c r="BG113" s="145"/>
      <c r="BH113" s="145"/>
      <c r="BI113" s="145"/>
    </row>
    <row r="114" ht="14.25" customHeight="1">
      <c r="A114" s="111"/>
      <c r="B114" s="145"/>
      <c r="C114" s="178"/>
      <c r="D114" s="178"/>
      <c r="E114" s="179"/>
      <c r="F114" s="178"/>
      <c r="G114" s="145"/>
      <c r="H114" s="145"/>
      <c r="I114" s="178"/>
      <c r="J114" s="179"/>
      <c r="K114" s="178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5"/>
      <c r="AZ114" s="145"/>
      <c r="BA114" s="145"/>
      <c r="BB114" s="145"/>
      <c r="BC114" s="145"/>
      <c r="BD114" s="145"/>
      <c r="BE114" s="145"/>
      <c r="BF114" s="145"/>
      <c r="BG114" s="145"/>
      <c r="BH114" s="145"/>
      <c r="BI114" s="145"/>
    </row>
    <row r="115" ht="14.25" customHeight="1">
      <c r="A115" s="111"/>
      <c r="B115" s="145"/>
      <c r="C115" s="178"/>
      <c r="D115" s="178"/>
      <c r="E115" s="179"/>
      <c r="F115" s="178"/>
      <c r="G115" s="145"/>
      <c r="H115" s="145"/>
      <c r="I115" s="178"/>
      <c r="J115" s="179"/>
      <c r="K115" s="178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5"/>
      <c r="AZ115" s="145"/>
      <c r="BA115" s="145"/>
      <c r="BB115" s="145"/>
      <c r="BC115" s="145"/>
      <c r="BD115" s="145"/>
      <c r="BE115" s="145"/>
      <c r="BF115" s="145"/>
      <c r="BG115" s="145"/>
      <c r="BH115" s="145"/>
      <c r="BI115" s="145"/>
    </row>
    <row r="116" ht="14.25" customHeight="1">
      <c r="A116" s="111"/>
      <c r="B116" s="145"/>
      <c r="C116" s="178"/>
      <c r="D116" s="178"/>
      <c r="E116" s="179"/>
      <c r="F116" s="178"/>
      <c r="G116" s="145"/>
      <c r="H116" s="145"/>
      <c r="I116" s="178"/>
      <c r="J116" s="179"/>
      <c r="K116" s="178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</row>
    <row r="117" ht="14.25" customHeight="1">
      <c r="A117" s="111"/>
      <c r="B117" s="145"/>
      <c r="C117" s="178"/>
      <c r="D117" s="178"/>
      <c r="E117" s="179"/>
      <c r="F117" s="178"/>
      <c r="G117" s="145"/>
      <c r="H117" s="145"/>
      <c r="I117" s="178"/>
      <c r="J117" s="179"/>
      <c r="K117" s="178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  <c r="BA117" s="145"/>
      <c r="BB117" s="145"/>
      <c r="BC117" s="145"/>
      <c r="BD117" s="145"/>
      <c r="BE117" s="145"/>
      <c r="BF117" s="145"/>
      <c r="BG117" s="145"/>
      <c r="BH117" s="145"/>
      <c r="BI117" s="145"/>
    </row>
    <row r="118" ht="14.25" customHeight="1">
      <c r="A118" s="111"/>
      <c r="B118" s="145"/>
      <c r="C118" s="178"/>
      <c r="D118" s="178"/>
      <c r="E118" s="179"/>
      <c r="F118" s="178"/>
      <c r="G118" s="145"/>
      <c r="H118" s="145"/>
      <c r="I118" s="178"/>
      <c r="J118" s="179"/>
      <c r="K118" s="178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5"/>
      <c r="AZ118" s="145"/>
      <c r="BA118" s="145"/>
      <c r="BB118" s="145"/>
      <c r="BC118" s="145"/>
      <c r="BD118" s="145"/>
      <c r="BE118" s="145"/>
      <c r="BF118" s="145"/>
      <c r="BG118" s="145"/>
      <c r="BH118" s="145"/>
      <c r="BI118" s="145"/>
    </row>
    <row r="119" ht="14.25" customHeight="1">
      <c r="A119" s="111"/>
      <c r="B119" s="145"/>
      <c r="C119" s="178"/>
      <c r="D119" s="178"/>
      <c r="E119" s="179"/>
      <c r="F119" s="178"/>
      <c r="G119" s="145"/>
      <c r="H119" s="145"/>
      <c r="I119" s="178"/>
      <c r="J119" s="179"/>
      <c r="K119" s="178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5"/>
      <c r="AZ119" s="145"/>
      <c r="BA119" s="145"/>
      <c r="BB119" s="145"/>
      <c r="BC119" s="145"/>
      <c r="BD119" s="145"/>
      <c r="BE119" s="145"/>
      <c r="BF119" s="145"/>
      <c r="BG119" s="145"/>
      <c r="BH119" s="145"/>
      <c r="BI119" s="145"/>
    </row>
    <row r="120" ht="14.25" customHeight="1">
      <c r="A120" s="111"/>
      <c r="B120" s="145"/>
      <c r="C120" s="178"/>
      <c r="D120" s="178"/>
      <c r="E120" s="179"/>
      <c r="F120" s="178"/>
      <c r="G120" s="145"/>
      <c r="H120" s="145"/>
      <c r="I120" s="178"/>
      <c r="J120" s="179"/>
      <c r="K120" s="178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45"/>
      <c r="AZ120" s="145"/>
      <c r="BA120" s="145"/>
      <c r="BB120" s="145"/>
      <c r="BC120" s="145"/>
      <c r="BD120" s="145"/>
      <c r="BE120" s="145"/>
      <c r="BF120" s="145"/>
      <c r="BG120" s="145"/>
      <c r="BH120" s="145"/>
      <c r="BI120" s="145"/>
    </row>
    <row r="121" ht="14.25" customHeight="1">
      <c r="A121" s="111"/>
      <c r="B121" s="145"/>
      <c r="C121" s="178"/>
      <c r="D121" s="178"/>
      <c r="E121" s="179"/>
      <c r="F121" s="178"/>
      <c r="G121" s="145"/>
      <c r="H121" s="145"/>
      <c r="I121" s="178"/>
      <c r="J121" s="179"/>
      <c r="K121" s="178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5"/>
      <c r="AZ121" s="145"/>
      <c r="BA121" s="145"/>
      <c r="BB121" s="145"/>
      <c r="BC121" s="145"/>
      <c r="BD121" s="145"/>
      <c r="BE121" s="145"/>
      <c r="BF121" s="145"/>
      <c r="BG121" s="145"/>
      <c r="BH121" s="145"/>
      <c r="BI121" s="145"/>
    </row>
    <row r="122" ht="14.25" customHeight="1">
      <c r="A122" s="111"/>
      <c r="B122" s="145"/>
      <c r="C122" s="178"/>
      <c r="D122" s="178"/>
      <c r="E122" s="179"/>
      <c r="F122" s="178"/>
      <c r="G122" s="145"/>
      <c r="H122" s="145"/>
      <c r="I122" s="178"/>
      <c r="J122" s="179"/>
      <c r="K122" s="178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5"/>
      <c r="AX122" s="145"/>
      <c r="AY122" s="145"/>
      <c r="AZ122" s="145"/>
      <c r="BA122" s="145"/>
      <c r="BB122" s="145"/>
      <c r="BC122" s="145"/>
      <c r="BD122" s="145"/>
      <c r="BE122" s="145"/>
      <c r="BF122" s="145"/>
      <c r="BG122" s="145"/>
      <c r="BH122" s="145"/>
      <c r="BI122" s="145"/>
    </row>
    <row r="123" ht="14.25" customHeight="1">
      <c r="A123" s="111"/>
      <c r="B123" s="145"/>
      <c r="C123" s="178"/>
      <c r="D123" s="178"/>
      <c r="E123" s="179"/>
      <c r="F123" s="178"/>
      <c r="G123" s="145"/>
      <c r="H123" s="145"/>
      <c r="I123" s="178"/>
      <c r="J123" s="179"/>
      <c r="K123" s="178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5"/>
      <c r="AY123" s="145"/>
      <c r="AZ123" s="145"/>
      <c r="BA123" s="145"/>
      <c r="BB123" s="145"/>
      <c r="BC123" s="145"/>
      <c r="BD123" s="145"/>
      <c r="BE123" s="145"/>
      <c r="BF123" s="145"/>
      <c r="BG123" s="145"/>
      <c r="BH123" s="145"/>
      <c r="BI123" s="145"/>
    </row>
    <row r="124" ht="14.25" customHeight="1">
      <c r="A124" s="111"/>
      <c r="B124" s="145"/>
      <c r="C124" s="178"/>
      <c r="D124" s="178"/>
      <c r="E124" s="179"/>
      <c r="F124" s="178"/>
      <c r="G124" s="145"/>
      <c r="H124" s="145"/>
      <c r="I124" s="178"/>
      <c r="J124" s="179"/>
      <c r="K124" s="178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  <c r="AU124" s="145"/>
      <c r="AV124" s="145"/>
      <c r="AW124" s="145"/>
      <c r="AX124" s="145"/>
      <c r="AY124" s="145"/>
      <c r="AZ124" s="145"/>
      <c r="BA124" s="145"/>
      <c r="BB124" s="145"/>
      <c r="BC124" s="145"/>
      <c r="BD124" s="145"/>
      <c r="BE124" s="145"/>
      <c r="BF124" s="145"/>
      <c r="BG124" s="145"/>
      <c r="BH124" s="145"/>
      <c r="BI124" s="145"/>
    </row>
    <row r="125" ht="14.25" customHeight="1">
      <c r="A125" s="111"/>
      <c r="B125" s="145"/>
      <c r="C125" s="178"/>
      <c r="D125" s="178"/>
      <c r="E125" s="179"/>
      <c r="F125" s="178"/>
      <c r="G125" s="145"/>
      <c r="H125" s="145"/>
      <c r="I125" s="178"/>
      <c r="J125" s="179"/>
      <c r="K125" s="178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5"/>
      <c r="AZ125" s="145"/>
      <c r="BA125" s="145"/>
      <c r="BB125" s="145"/>
      <c r="BC125" s="145"/>
      <c r="BD125" s="145"/>
      <c r="BE125" s="145"/>
      <c r="BF125" s="145"/>
      <c r="BG125" s="145"/>
      <c r="BH125" s="145"/>
      <c r="BI125" s="145"/>
    </row>
    <row r="126" ht="14.25" customHeight="1">
      <c r="A126" s="111"/>
      <c r="B126" s="145"/>
      <c r="C126" s="178"/>
      <c r="D126" s="178"/>
      <c r="E126" s="179"/>
      <c r="F126" s="178"/>
      <c r="G126" s="145"/>
      <c r="H126" s="145"/>
      <c r="I126" s="178"/>
      <c r="J126" s="179"/>
      <c r="K126" s="178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5"/>
      <c r="AZ126" s="145"/>
      <c r="BA126" s="145"/>
      <c r="BB126" s="145"/>
      <c r="BC126" s="145"/>
      <c r="BD126" s="145"/>
      <c r="BE126" s="145"/>
      <c r="BF126" s="145"/>
      <c r="BG126" s="145"/>
      <c r="BH126" s="145"/>
      <c r="BI126" s="145"/>
    </row>
    <row r="127" ht="14.25" customHeight="1">
      <c r="A127" s="111"/>
      <c r="B127" s="145"/>
      <c r="C127" s="178"/>
      <c r="D127" s="178"/>
      <c r="E127" s="179"/>
      <c r="F127" s="178"/>
      <c r="G127" s="145"/>
      <c r="H127" s="145"/>
      <c r="I127" s="178"/>
      <c r="J127" s="179"/>
      <c r="K127" s="178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  <c r="AU127" s="145"/>
      <c r="AV127" s="145"/>
      <c r="AW127" s="145"/>
      <c r="AX127" s="145"/>
      <c r="AY127" s="145"/>
      <c r="AZ127" s="145"/>
      <c r="BA127" s="145"/>
      <c r="BB127" s="145"/>
      <c r="BC127" s="145"/>
      <c r="BD127" s="145"/>
      <c r="BE127" s="145"/>
      <c r="BF127" s="145"/>
      <c r="BG127" s="145"/>
      <c r="BH127" s="145"/>
      <c r="BI127" s="145"/>
    </row>
    <row r="128" ht="14.25" customHeight="1">
      <c r="A128" s="111"/>
      <c r="B128" s="145"/>
      <c r="C128" s="178"/>
      <c r="D128" s="178"/>
      <c r="E128" s="179"/>
      <c r="F128" s="178"/>
      <c r="G128" s="145"/>
      <c r="H128" s="145"/>
      <c r="I128" s="178"/>
      <c r="J128" s="179"/>
      <c r="K128" s="178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  <c r="AU128" s="145"/>
      <c r="AV128" s="145"/>
      <c r="AW128" s="145"/>
      <c r="AX128" s="145"/>
      <c r="AY128" s="145"/>
      <c r="AZ128" s="145"/>
      <c r="BA128" s="145"/>
      <c r="BB128" s="145"/>
      <c r="BC128" s="145"/>
      <c r="BD128" s="145"/>
      <c r="BE128" s="145"/>
      <c r="BF128" s="145"/>
      <c r="BG128" s="145"/>
      <c r="BH128" s="145"/>
      <c r="BI128" s="145"/>
    </row>
    <row r="129" ht="14.25" customHeight="1">
      <c r="A129" s="111"/>
      <c r="B129" s="145"/>
      <c r="C129" s="178"/>
      <c r="D129" s="178"/>
      <c r="E129" s="179"/>
      <c r="F129" s="178"/>
      <c r="G129" s="145"/>
      <c r="H129" s="145"/>
      <c r="I129" s="178"/>
      <c r="J129" s="179"/>
      <c r="K129" s="178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5"/>
      <c r="AZ129" s="145"/>
      <c r="BA129" s="145"/>
      <c r="BB129" s="145"/>
      <c r="BC129" s="145"/>
      <c r="BD129" s="145"/>
      <c r="BE129" s="145"/>
      <c r="BF129" s="145"/>
      <c r="BG129" s="145"/>
      <c r="BH129" s="145"/>
      <c r="BI129" s="145"/>
    </row>
    <row r="130" ht="14.25" customHeight="1">
      <c r="A130" s="111"/>
      <c r="B130" s="145"/>
      <c r="C130" s="178"/>
      <c r="D130" s="178"/>
      <c r="E130" s="179"/>
      <c r="F130" s="178"/>
      <c r="G130" s="145"/>
      <c r="H130" s="145"/>
      <c r="I130" s="178"/>
      <c r="J130" s="179"/>
      <c r="K130" s="178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5"/>
      <c r="AZ130" s="145"/>
      <c r="BA130" s="145"/>
      <c r="BB130" s="145"/>
      <c r="BC130" s="145"/>
      <c r="BD130" s="145"/>
      <c r="BE130" s="145"/>
      <c r="BF130" s="145"/>
      <c r="BG130" s="145"/>
      <c r="BH130" s="145"/>
      <c r="BI130" s="145"/>
    </row>
    <row r="131" ht="14.25" customHeight="1">
      <c r="A131" s="111"/>
      <c r="B131" s="145"/>
      <c r="C131" s="178"/>
      <c r="D131" s="178"/>
      <c r="E131" s="179"/>
      <c r="F131" s="178"/>
      <c r="G131" s="145"/>
      <c r="H131" s="145"/>
      <c r="I131" s="178"/>
      <c r="J131" s="179"/>
      <c r="K131" s="178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  <c r="AU131" s="145"/>
      <c r="AV131" s="145"/>
      <c r="AW131" s="145"/>
      <c r="AX131" s="145"/>
      <c r="AY131" s="145"/>
      <c r="AZ131" s="145"/>
      <c r="BA131" s="145"/>
      <c r="BB131" s="145"/>
      <c r="BC131" s="145"/>
      <c r="BD131" s="145"/>
      <c r="BE131" s="145"/>
      <c r="BF131" s="145"/>
      <c r="BG131" s="145"/>
      <c r="BH131" s="145"/>
      <c r="BI131" s="145"/>
    </row>
    <row r="132" ht="14.25" customHeight="1">
      <c r="A132" s="111"/>
      <c r="B132" s="145"/>
      <c r="C132" s="178"/>
      <c r="D132" s="178"/>
      <c r="E132" s="179"/>
      <c r="F132" s="178"/>
      <c r="G132" s="145"/>
      <c r="H132" s="145"/>
      <c r="I132" s="178"/>
      <c r="J132" s="179"/>
      <c r="K132" s="178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5"/>
      <c r="AZ132" s="145"/>
      <c r="BA132" s="145"/>
      <c r="BB132" s="145"/>
      <c r="BC132" s="145"/>
      <c r="BD132" s="145"/>
      <c r="BE132" s="145"/>
      <c r="BF132" s="145"/>
      <c r="BG132" s="145"/>
      <c r="BH132" s="145"/>
      <c r="BI132" s="145"/>
    </row>
    <row r="133" ht="14.25" customHeight="1">
      <c r="A133" s="111"/>
      <c r="B133" s="145"/>
      <c r="C133" s="178"/>
      <c r="D133" s="178"/>
      <c r="E133" s="179"/>
      <c r="F133" s="178"/>
      <c r="G133" s="145"/>
      <c r="H133" s="145"/>
      <c r="I133" s="178"/>
      <c r="J133" s="179"/>
      <c r="K133" s="178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  <c r="AU133" s="145"/>
      <c r="AV133" s="145"/>
      <c r="AW133" s="145"/>
      <c r="AX133" s="145"/>
      <c r="AY133" s="145"/>
      <c r="AZ133" s="145"/>
      <c r="BA133" s="145"/>
      <c r="BB133" s="145"/>
      <c r="BC133" s="145"/>
      <c r="BD133" s="145"/>
      <c r="BE133" s="145"/>
      <c r="BF133" s="145"/>
      <c r="BG133" s="145"/>
      <c r="BH133" s="145"/>
      <c r="BI133" s="145"/>
    </row>
    <row r="134" ht="14.25" customHeight="1">
      <c r="A134" s="111"/>
      <c r="B134" s="145"/>
      <c r="C134" s="178"/>
      <c r="D134" s="178"/>
      <c r="E134" s="179"/>
      <c r="F134" s="178"/>
      <c r="G134" s="145"/>
      <c r="H134" s="145"/>
      <c r="I134" s="178"/>
      <c r="J134" s="179"/>
      <c r="K134" s="178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5"/>
      <c r="AZ134" s="145"/>
      <c r="BA134" s="145"/>
      <c r="BB134" s="145"/>
      <c r="BC134" s="145"/>
      <c r="BD134" s="145"/>
      <c r="BE134" s="145"/>
      <c r="BF134" s="145"/>
      <c r="BG134" s="145"/>
      <c r="BH134" s="145"/>
      <c r="BI134" s="145"/>
    </row>
    <row r="135" ht="14.25" customHeight="1">
      <c r="A135" s="111"/>
      <c r="B135" s="145"/>
      <c r="C135" s="178"/>
      <c r="D135" s="178"/>
      <c r="E135" s="179"/>
      <c r="F135" s="178"/>
      <c r="G135" s="145"/>
      <c r="H135" s="145"/>
      <c r="I135" s="178"/>
      <c r="J135" s="179"/>
      <c r="K135" s="178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  <c r="AU135" s="145"/>
      <c r="AV135" s="145"/>
      <c r="AW135" s="145"/>
      <c r="AX135" s="145"/>
      <c r="AY135" s="145"/>
      <c r="AZ135" s="145"/>
      <c r="BA135" s="145"/>
      <c r="BB135" s="145"/>
      <c r="BC135" s="145"/>
      <c r="BD135" s="145"/>
      <c r="BE135" s="145"/>
      <c r="BF135" s="145"/>
      <c r="BG135" s="145"/>
      <c r="BH135" s="145"/>
      <c r="BI135" s="145"/>
    </row>
    <row r="136" ht="14.25" customHeight="1">
      <c r="A136" s="111"/>
      <c r="B136" s="145"/>
      <c r="C136" s="178"/>
      <c r="D136" s="178"/>
      <c r="E136" s="179"/>
      <c r="F136" s="178"/>
      <c r="G136" s="145"/>
      <c r="H136" s="145"/>
      <c r="I136" s="178"/>
      <c r="J136" s="179"/>
      <c r="K136" s="178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5"/>
      <c r="AZ136" s="145"/>
      <c r="BA136" s="145"/>
      <c r="BB136" s="145"/>
      <c r="BC136" s="145"/>
      <c r="BD136" s="145"/>
      <c r="BE136" s="145"/>
      <c r="BF136" s="145"/>
      <c r="BG136" s="145"/>
      <c r="BH136" s="145"/>
      <c r="BI136" s="145"/>
    </row>
    <row r="137" ht="14.25" customHeight="1">
      <c r="A137" s="111"/>
      <c r="B137" s="145"/>
      <c r="C137" s="178"/>
      <c r="D137" s="178"/>
      <c r="E137" s="179"/>
      <c r="F137" s="178"/>
      <c r="G137" s="145"/>
      <c r="H137" s="145"/>
      <c r="I137" s="178"/>
      <c r="J137" s="179"/>
      <c r="K137" s="178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5"/>
      <c r="AZ137" s="145"/>
      <c r="BA137" s="145"/>
      <c r="BB137" s="145"/>
      <c r="BC137" s="145"/>
      <c r="BD137" s="145"/>
      <c r="BE137" s="145"/>
      <c r="BF137" s="145"/>
      <c r="BG137" s="145"/>
      <c r="BH137" s="145"/>
      <c r="BI137" s="145"/>
    </row>
    <row r="138" ht="14.25" customHeight="1">
      <c r="A138" s="111"/>
      <c r="B138" s="145"/>
      <c r="C138" s="178"/>
      <c r="D138" s="178"/>
      <c r="E138" s="179"/>
      <c r="F138" s="178"/>
      <c r="G138" s="145"/>
      <c r="H138" s="145"/>
      <c r="I138" s="178"/>
      <c r="J138" s="179"/>
      <c r="K138" s="178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145"/>
      <c r="BI138" s="145"/>
    </row>
    <row r="139" ht="14.25" customHeight="1">
      <c r="A139" s="111"/>
      <c r="B139" s="145"/>
      <c r="C139" s="178"/>
      <c r="D139" s="178"/>
      <c r="E139" s="179"/>
      <c r="F139" s="178"/>
      <c r="G139" s="145"/>
      <c r="H139" s="145"/>
      <c r="I139" s="178"/>
      <c r="J139" s="179"/>
      <c r="K139" s="178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  <c r="AU139" s="145"/>
      <c r="AV139" s="145"/>
      <c r="AW139" s="145"/>
      <c r="AX139" s="145"/>
      <c r="AY139" s="145"/>
      <c r="AZ139" s="145"/>
      <c r="BA139" s="145"/>
      <c r="BB139" s="145"/>
      <c r="BC139" s="145"/>
      <c r="BD139" s="145"/>
      <c r="BE139" s="145"/>
      <c r="BF139" s="145"/>
      <c r="BG139" s="145"/>
      <c r="BH139" s="145"/>
      <c r="BI139" s="145"/>
    </row>
    <row r="140" ht="14.25" customHeight="1">
      <c r="A140" s="111"/>
      <c r="B140" s="145"/>
      <c r="C140" s="178"/>
      <c r="D140" s="178"/>
      <c r="E140" s="179"/>
      <c r="F140" s="178"/>
      <c r="G140" s="145"/>
      <c r="H140" s="145"/>
      <c r="I140" s="178"/>
      <c r="J140" s="179"/>
      <c r="K140" s="178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  <c r="AU140" s="145"/>
      <c r="AV140" s="145"/>
      <c r="AW140" s="145"/>
      <c r="AX140" s="145"/>
      <c r="AY140" s="145"/>
      <c r="AZ140" s="145"/>
      <c r="BA140" s="145"/>
      <c r="BB140" s="145"/>
      <c r="BC140" s="145"/>
      <c r="BD140" s="145"/>
      <c r="BE140" s="145"/>
      <c r="BF140" s="145"/>
      <c r="BG140" s="145"/>
      <c r="BH140" s="145"/>
      <c r="BI140" s="145"/>
    </row>
    <row r="141" ht="14.25" customHeight="1">
      <c r="A141" s="111"/>
      <c r="B141" s="145"/>
      <c r="C141" s="178"/>
      <c r="D141" s="178"/>
      <c r="E141" s="179"/>
      <c r="F141" s="178"/>
      <c r="G141" s="145"/>
      <c r="H141" s="145"/>
      <c r="I141" s="178"/>
      <c r="J141" s="179"/>
      <c r="K141" s="178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  <c r="AU141" s="145"/>
      <c r="AV141" s="145"/>
      <c r="AW141" s="145"/>
      <c r="AX141" s="145"/>
      <c r="AY141" s="145"/>
      <c r="AZ141" s="145"/>
      <c r="BA141" s="145"/>
      <c r="BB141" s="145"/>
      <c r="BC141" s="145"/>
      <c r="BD141" s="145"/>
      <c r="BE141" s="145"/>
      <c r="BF141" s="145"/>
      <c r="BG141" s="145"/>
      <c r="BH141" s="145"/>
      <c r="BI141" s="145"/>
    </row>
    <row r="142" ht="14.25" customHeight="1">
      <c r="A142" s="111"/>
      <c r="B142" s="145"/>
      <c r="C142" s="178"/>
      <c r="D142" s="178"/>
      <c r="E142" s="179"/>
      <c r="F142" s="178"/>
      <c r="G142" s="145"/>
      <c r="H142" s="145"/>
      <c r="I142" s="178"/>
      <c r="J142" s="179"/>
      <c r="K142" s="178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  <c r="AU142" s="145"/>
      <c r="AV142" s="145"/>
      <c r="AW142" s="145"/>
      <c r="AX142" s="145"/>
      <c r="AY142" s="145"/>
      <c r="AZ142" s="145"/>
      <c r="BA142" s="145"/>
      <c r="BB142" s="145"/>
      <c r="BC142" s="145"/>
      <c r="BD142" s="145"/>
      <c r="BE142" s="145"/>
      <c r="BF142" s="145"/>
      <c r="BG142" s="145"/>
      <c r="BH142" s="145"/>
      <c r="BI142" s="145"/>
    </row>
    <row r="143" ht="14.25" customHeight="1">
      <c r="A143" s="111"/>
      <c r="B143" s="145"/>
      <c r="C143" s="178"/>
      <c r="D143" s="178"/>
      <c r="E143" s="179"/>
      <c r="F143" s="178"/>
      <c r="G143" s="145"/>
      <c r="H143" s="145"/>
      <c r="I143" s="178"/>
      <c r="J143" s="179"/>
      <c r="K143" s="178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  <c r="AU143" s="145"/>
      <c r="AV143" s="145"/>
      <c r="AW143" s="145"/>
      <c r="AX143" s="145"/>
      <c r="AY143" s="145"/>
      <c r="AZ143" s="145"/>
      <c r="BA143" s="145"/>
      <c r="BB143" s="145"/>
      <c r="BC143" s="145"/>
      <c r="BD143" s="145"/>
      <c r="BE143" s="145"/>
      <c r="BF143" s="145"/>
      <c r="BG143" s="145"/>
      <c r="BH143" s="145"/>
      <c r="BI143" s="145"/>
    </row>
    <row r="144" ht="14.25" customHeight="1">
      <c r="A144" s="111"/>
      <c r="B144" s="145"/>
      <c r="C144" s="178"/>
      <c r="D144" s="178"/>
      <c r="E144" s="179"/>
      <c r="F144" s="178"/>
      <c r="G144" s="145"/>
      <c r="H144" s="145"/>
      <c r="I144" s="178"/>
      <c r="J144" s="179"/>
      <c r="K144" s="178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  <c r="AU144" s="145"/>
      <c r="AV144" s="145"/>
      <c r="AW144" s="145"/>
      <c r="AX144" s="145"/>
      <c r="AY144" s="145"/>
      <c r="AZ144" s="145"/>
      <c r="BA144" s="145"/>
      <c r="BB144" s="145"/>
      <c r="BC144" s="145"/>
      <c r="BD144" s="145"/>
      <c r="BE144" s="145"/>
      <c r="BF144" s="145"/>
      <c r="BG144" s="145"/>
      <c r="BH144" s="145"/>
      <c r="BI144" s="145"/>
    </row>
    <row r="145" ht="14.25" customHeight="1">
      <c r="A145" s="111"/>
      <c r="B145" s="145"/>
      <c r="C145" s="178"/>
      <c r="D145" s="178"/>
      <c r="E145" s="179"/>
      <c r="F145" s="178"/>
      <c r="G145" s="145"/>
      <c r="H145" s="145"/>
      <c r="I145" s="178"/>
      <c r="J145" s="179"/>
      <c r="K145" s="178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  <c r="AU145" s="145"/>
      <c r="AV145" s="145"/>
      <c r="AW145" s="145"/>
      <c r="AX145" s="145"/>
      <c r="AY145" s="145"/>
      <c r="AZ145" s="145"/>
      <c r="BA145" s="145"/>
      <c r="BB145" s="145"/>
      <c r="BC145" s="145"/>
      <c r="BD145" s="145"/>
      <c r="BE145" s="145"/>
      <c r="BF145" s="145"/>
      <c r="BG145" s="145"/>
      <c r="BH145" s="145"/>
      <c r="BI145" s="145"/>
    </row>
    <row r="146" ht="14.25" customHeight="1">
      <c r="A146" s="111"/>
      <c r="B146" s="145"/>
      <c r="C146" s="178"/>
      <c r="D146" s="178"/>
      <c r="E146" s="179"/>
      <c r="F146" s="178"/>
      <c r="G146" s="145"/>
      <c r="H146" s="145"/>
      <c r="I146" s="178"/>
      <c r="J146" s="179"/>
      <c r="K146" s="178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5"/>
      <c r="AZ146" s="145"/>
      <c r="BA146" s="145"/>
      <c r="BB146" s="145"/>
      <c r="BC146" s="145"/>
      <c r="BD146" s="145"/>
      <c r="BE146" s="145"/>
      <c r="BF146" s="145"/>
      <c r="BG146" s="145"/>
      <c r="BH146" s="145"/>
      <c r="BI146" s="145"/>
    </row>
    <row r="147" ht="14.25" customHeight="1">
      <c r="A147" s="111"/>
      <c r="B147" s="145"/>
      <c r="C147" s="178"/>
      <c r="D147" s="178"/>
      <c r="E147" s="179"/>
      <c r="F147" s="178"/>
      <c r="G147" s="145"/>
      <c r="H147" s="145"/>
      <c r="I147" s="178"/>
      <c r="J147" s="179"/>
      <c r="K147" s="178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  <c r="AU147" s="145"/>
      <c r="AV147" s="145"/>
      <c r="AW147" s="145"/>
      <c r="AX147" s="145"/>
      <c r="AY147" s="145"/>
      <c r="AZ147" s="145"/>
      <c r="BA147" s="145"/>
      <c r="BB147" s="145"/>
      <c r="BC147" s="145"/>
      <c r="BD147" s="145"/>
      <c r="BE147" s="145"/>
      <c r="BF147" s="145"/>
      <c r="BG147" s="145"/>
      <c r="BH147" s="145"/>
      <c r="BI147" s="145"/>
    </row>
    <row r="148" ht="14.25" customHeight="1">
      <c r="A148" s="111"/>
      <c r="B148" s="145"/>
      <c r="C148" s="178"/>
      <c r="D148" s="178"/>
      <c r="E148" s="179"/>
      <c r="F148" s="178"/>
      <c r="G148" s="145"/>
      <c r="H148" s="145"/>
      <c r="I148" s="178"/>
      <c r="J148" s="179"/>
      <c r="K148" s="178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  <c r="AU148" s="145"/>
      <c r="AV148" s="145"/>
      <c r="AW148" s="145"/>
      <c r="AX148" s="145"/>
      <c r="AY148" s="145"/>
      <c r="AZ148" s="145"/>
      <c r="BA148" s="145"/>
      <c r="BB148" s="145"/>
      <c r="BC148" s="145"/>
      <c r="BD148" s="145"/>
      <c r="BE148" s="145"/>
      <c r="BF148" s="145"/>
      <c r="BG148" s="145"/>
      <c r="BH148" s="145"/>
      <c r="BI148" s="145"/>
    </row>
    <row r="149" ht="14.25" customHeight="1">
      <c r="A149" s="111"/>
      <c r="B149" s="145"/>
      <c r="C149" s="178"/>
      <c r="D149" s="178"/>
      <c r="E149" s="179"/>
      <c r="F149" s="178"/>
      <c r="G149" s="145"/>
      <c r="H149" s="145"/>
      <c r="I149" s="178"/>
      <c r="J149" s="179"/>
      <c r="K149" s="178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  <c r="AU149" s="145"/>
      <c r="AV149" s="145"/>
      <c r="AW149" s="145"/>
      <c r="AX149" s="145"/>
      <c r="AY149" s="145"/>
      <c r="AZ149" s="145"/>
      <c r="BA149" s="145"/>
      <c r="BB149" s="145"/>
      <c r="BC149" s="145"/>
      <c r="BD149" s="145"/>
      <c r="BE149" s="145"/>
      <c r="BF149" s="145"/>
      <c r="BG149" s="145"/>
      <c r="BH149" s="145"/>
      <c r="BI149" s="145"/>
    </row>
    <row r="150" ht="14.25" customHeight="1">
      <c r="A150" s="111"/>
      <c r="B150" s="145"/>
      <c r="C150" s="178"/>
      <c r="D150" s="178"/>
      <c r="E150" s="179"/>
      <c r="F150" s="178"/>
      <c r="G150" s="145"/>
      <c r="H150" s="145"/>
      <c r="I150" s="178"/>
      <c r="J150" s="179"/>
      <c r="K150" s="178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  <c r="AU150" s="145"/>
      <c r="AV150" s="145"/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145"/>
      <c r="BI150" s="145"/>
    </row>
    <row r="151" ht="14.25" customHeight="1">
      <c r="A151" s="111"/>
      <c r="B151" s="145"/>
      <c r="C151" s="178"/>
      <c r="D151" s="178"/>
      <c r="E151" s="179"/>
      <c r="F151" s="178"/>
      <c r="G151" s="145"/>
      <c r="H151" s="145"/>
      <c r="I151" s="178"/>
      <c r="J151" s="179"/>
      <c r="K151" s="178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  <c r="AU151" s="145"/>
      <c r="AV151" s="145"/>
      <c r="AW151" s="145"/>
      <c r="AX151" s="145"/>
      <c r="AY151" s="145"/>
      <c r="AZ151" s="145"/>
      <c r="BA151" s="145"/>
      <c r="BB151" s="145"/>
      <c r="BC151" s="145"/>
      <c r="BD151" s="145"/>
      <c r="BE151" s="145"/>
      <c r="BF151" s="145"/>
      <c r="BG151" s="145"/>
      <c r="BH151" s="145"/>
      <c r="BI151" s="145"/>
    </row>
    <row r="152" ht="14.25" customHeight="1">
      <c r="A152" s="111"/>
      <c r="B152" s="145"/>
      <c r="C152" s="178"/>
      <c r="D152" s="178"/>
      <c r="E152" s="179"/>
      <c r="F152" s="178"/>
      <c r="G152" s="145"/>
      <c r="H152" s="145"/>
      <c r="I152" s="178"/>
      <c r="J152" s="179"/>
      <c r="K152" s="178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  <c r="AU152" s="145"/>
      <c r="AV152" s="145"/>
      <c r="AW152" s="145"/>
      <c r="AX152" s="145"/>
      <c r="AY152" s="145"/>
      <c r="AZ152" s="145"/>
      <c r="BA152" s="145"/>
      <c r="BB152" s="145"/>
      <c r="BC152" s="145"/>
      <c r="BD152" s="145"/>
      <c r="BE152" s="145"/>
      <c r="BF152" s="145"/>
      <c r="BG152" s="145"/>
      <c r="BH152" s="145"/>
      <c r="BI152" s="145"/>
    </row>
    <row r="153" ht="14.25" customHeight="1">
      <c r="A153" s="111"/>
      <c r="B153" s="145"/>
      <c r="C153" s="178"/>
      <c r="D153" s="178"/>
      <c r="E153" s="179"/>
      <c r="F153" s="178"/>
      <c r="G153" s="145"/>
      <c r="H153" s="145"/>
      <c r="I153" s="178"/>
      <c r="J153" s="179"/>
      <c r="K153" s="178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  <c r="AU153" s="145"/>
      <c r="AV153" s="145"/>
      <c r="AW153" s="145"/>
      <c r="AX153" s="145"/>
      <c r="AY153" s="145"/>
      <c r="AZ153" s="145"/>
      <c r="BA153" s="145"/>
      <c r="BB153" s="145"/>
      <c r="BC153" s="145"/>
      <c r="BD153" s="145"/>
      <c r="BE153" s="145"/>
      <c r="BF153" s="145"/>
      <c r="BG153" s="145"/>
      <c r="BH153" s="145"/>
      <c r="BI153" s="145"/>
    </row>
    <row r="154" ht="14.25" customHeight="1">
      <c r="A154" s="111"/>
      <c r="B154" s="145"/>
      <c r="C154" s="178"/>
      <c r="D154" s="178"/>
      <c r="E154" s="179"/>
      <c r="F154" s="178"/>
      <c r="G154" s="145"/>
      <c r="H154" s="145"/>
      <c r="I154" s="178"/>
      <c r="J154" s="179"/>
      <c r="K154" s="178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  <c r="AU154" s="145"/>
      <c r="AV154" s="145"/>
      <c r="AW154" s="145"/>
      <c r="AX154" s="145"/>
      <c r="AY154" s="145"/>
      <c r="AZ154" s="145"/>
      <c r="BA154" s="145"/>
      <c r="BB154" s="145"/>
      <c r="BC154" s="145"/>
      <c r="BD154" s="145"/>
      <c r="BE154" s="145"/>
      <c r="BF154" s="145"/>
      <c r="BG154" s="145"/>
      <c r="BH154" s="145"/>
      <c r="BI154" s="145"/>
    </row>
    <row r="155" ht="14.25" customHeight="1">
      <c r="A155" s="111"/>
      <c r="B155" s="145"/>
      <c r="C155" s="178"/>
      <c r="D155" s="178"/>
      <c r="E155" s="179"/>
      <c r="F155" s="178"/>
      <c r="G155" s="145"/>
      <c r="H155" s="145"/>
      <c r="I155" s="178"/>
      <c r="J155" s="179"/>
      <c r="K155" s="178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  <c r="AU155" s="145"/>
      <c r="AV155" s="145"/>
      <c r="AW155" s="145"/>
      <c r="AX155" s="145"/>
      <c r="AY155" s="145"/>
      <c r="AZ155" s="145"/>
      <c r="BA155" s="145"/>
      <c r="BB155" s="145"/>
      <c r="BC155" s="145"/>
      <c r="BD155" s="145"/>
      <c r="BE155" s="145"/>
      <c r="BF155" s="145"/>
      <c r="BG155" s="145"/>
      <c r="BH155" s="145"/>
      <c r="BI155" s="145"/>
    </row>
    <row r="156" ht="14.25" customHeight="1">
      <c r="A156" s="111"/>
      <c r="B156" s="145"/>
      <c r="C156" s="178"/>
      <c r="D156" s="178"/>
      <c r="E156" s="179"/>
      <c r="F156" s="178"/>
      <c r="G156" s="145"/>
      <c r="H156" s="145"/>
      <c r="I156" s="178"/>
      <c r="J156" s="179"/>
      <c r="K156" s="178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  <c r="AU156" s="145"/>
      <c r="AV156" s="145"/>
      <c r="AW156" s="145"/>
      <c r="AX156" s="145"/>
      <c r="AY156" s="145"/>
      <c r="AZ156" s="145"/>
      <c r="BA156" s="145"/>
      <c r="BB156" s="145"/>
      <c r="BC156" s="145"/>
      <c r="BD156" s="145"/>
      <c r="BE156" s="145"/>
      <c r="BF156" s="145"/>
      <c r="BG156" s="145"/>
      <c r="BH156" s="145"/>
      <c r="BI156" s="145"/>
    </row>
    <row r="157" ht="14.25" customHeight="1">
      <c r="A157" s="111"/>
      <c r="B157" s="145"/>
      <c r="C157" s="178"/>
      <c r="D157" s="178"/>
      <c r="E157" s="179"/>
      <c r="F157" s="178"/>
      <c r="G157" s="145"/>
      <c r="H157" s="145"/>
      <c r="I157" s="178"/>
      <c r="J157" s="179"/>
      <c r="K157" s="178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  <c r="AU157" s="145"/>
      <c r="AV157" s="145"/>
      <c r="AW157" s="145"/>
      <c r="AX157" s="145"/>
      <c r="AY157" s="145"/>
      <c r="AZ157" s="145"/>
      <c r="BA157" s="145"/>
      <c r="BB157" s="145"/>
      <c r="BC157" s="145"/>
      <c r="BD157" s="145"/>
      <c r="BE157" s="145"/>
      <c r="BF157" s="145"/>
      <c r="BG157" s="145"/>
      <c r="BH157" s="145"/>
      <c r="BI157" s="145"/>
    </row>
    <row r="158" ht="14.25" customHeight="1">
      <c r="A158" s="111"/>
      <c r="B158" s="145"/>
      <c r="C158" s="178"/>
      <c r="D158" s="178"/>
      <c r="E158" s="179"/>
      <c r="F158" s="178"/>
      <c r="G158" s="145"/>
      <c r="H158" s="145"/>
      <c r="I158" s="178"/>
      <c r="J158" s="179"/>
      <c r="K158" s="178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  <c r="AU158" s="145"/>
      <c r="AV158" s="145"/>
      <c r="AW158" s="145"/>
      <c r="AX158" s="145"/>
      <c r="AY158" s="145"/>
      <c r="AZ158" s="145"/>
      <c r="BA158" s="145"/>
      <c r="BB158" s="145"/>
      <c r="BC158" s="145"/>
      <c r="BD158" s="145"/>
      <c r="BE158" s="145"/>
      <c r="BF158" s="145"/>
      <c r="BG158" s="145"/>
      <c r="BH158" s="145"/>
      <c r="BI158" s="145"/>
    </row>
    <row r="159" ht="14.25" customHeight="1">
      <c r="A159" s="111"/>
      <c r="B159" s="145"/>
      <c r="C159" s="178"/>
      <c r="D159" s="178"/>
      <c r="E159" s="179"/>
      <c r="F159" s="178"/>
      <c r="G159" s="145"/>
      <c r="H159" s="145"/>
      <c r="I159" s="178"/>
      <c r="J159" s="179"/>
      <c r="K159" s="178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  <c r="AU159" s="145"/>
      <c r="AV159" s="145"/>
      <c r="AW159" s="145"/>
      <c r="AX159" s="145"/>
      <c r="AY159" s="145"/>
      <c r="AZ159" s="145"/>
      <c r="BA159" s="145"/>
      <c r="BB159" s="145"/>
      <c r="BC159" s="145"/>
      <c r="BD159" s="145"/>
      <c r="BE159" s="145"/>
      <c r="BF159" s="145"/>
      <c r="BG159" s="145"/>
      <c r="BH159" s="145"/>
      <c r="BI159" s="145"/>
    </row>
    <row r="160" ht="14.25" customHeight="1">
      <c r="A160" s="111"/>
      <c r="B160" s="145"/>
      <c r="C160" s="178"/>
      <c r="D160" s="178"/>
      <c r="E160" s="179"/>
      <c r="F160" s="178"/>
      <c r="G160" s="145"/>
      <c r="H160" s="145"/>
      <c r="I160" s="178"/>
      <c r="J160" s="179"/>
      <c r="K160" s="178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  <c r="AU160" s="145"/>
      <c r="AV160" s="145"/>
      <c r="AW160" s="145"/>
      <c r="AX160" s="145"/>
      <c r="AY160" s="145"/>
      <c r="AZ160" s="145"/>
      <c r="BA160" s="145"/>
      <c r="BB160" s="145"/>
      <c r="BC160" s="145"/>
      <c r="BD160" s="145"/>
      <c r="BE160" s="145"/>
      <c r="BF160" s="145"/>
      <c r="BG160" s="145"/>
      <c r="BH160" s="145"/>
      <c r="BI160" s="145"/>
    </row>
    <row r="161" ht="14.25" customHeight="1">
      <c r="A161" s="111"/>
      <c r="B161" s="145"/>
      <c r="C161" s="178"/>
      <c r="D161" s="178"/>
      <c r="E161" s="179"/>
      <c r="F161" s="178"/>
      <c r="G161" s="145"/>
      <c r="H161" s="145"/>
      <c r="I161" s="178"/>
      <c r="J161" s="179"/>
      <c r="K161" s="178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  <c r="AU161" s="145"/>
      <c r="AV161" s="145"/>
      <c r="AW161" s="145"/>
      <c r="AX161" s="145"/>
      <c r="AY161" s="145"/>
      <c r="AZ161" s="145"/>
      <c r="BA161" s="145"/>
      <c r="BB161" s="145"/>
      <c r="BC161" s="145"/>
      <c r="BD161" s="145"/>
      <c r="BE161" s="145"/>
      <c r="BF161" s="145"/>
      <c r="BG161" s="145"/>
      <c r="BH161" s="145"/>
      <c r="BI161" s="145"/>
    </row>
    <row r="162" ht="14.25" customHeight="1">
      <c r="A162" s="111"/>
      <c r="B162" s="145"/>
      <c r="C162" s="178"/>
      <c r="D162" s="178"/>
      <c r="E162" s="179"/>
      <c r="F162" s="178"/>
      <c r="G162" s="145"/>
      <c r="H162" s="145"/>
      <c r="I162" s="178"/>
      <c r="J162" s="179"/>
      <c r="K162" s="178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  <c r="AU162" s="145"/>
      <c r="AV162" s="145"/>
      <c r="AW162" s="145"/>
      <c r="AX162" s="145"/>
      <c r="AY162" s="145"/>
      <c r="AZ162" s="145"/>
      <c r="BA162" s="145"/>
      <c r="BB162" s="145"/>
      <c r="BC162" s="145"/>
      <c r="BD162" s="145"/>
      <c r="BE162" s="145"/>
      <c r="BF162" s="145"/>
      <c r="BG162" s="145"/>
      <c r="BH162" s="145"/>
      <c r="BI162" s="145"/>
    </row>
    <row r="163" ht="14.25" customHeight="1">
      <c r="A163" s="111"/>
      <c r="B163" s="145"/>
      <c r="C163" s="178"/>
      <c r="D163" s="178"/>
      <c r="E163" s="179"/>
      <c r="F163" s="178"/>
      <c r="G163" s="145"/>
      <c r="H163" s="145"/>
      <c r="I163" s="178"/>
      <c r="J163" s="179"/>
      <c r="K163" s="178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  <c r="AU163" s="145"/>
      <c r="AV163" s="145"/>
      <c r="AW163" s="145"/>
      <c r="AX163" s="145"/>
      <c r="AY163" s="145"/>
      <c r="AZ163" s="145"/>
      <c r="BA163" s="145"/>
      <c r="BB163" s="145"/>
      <c r="BC163" s="145"/>
      <c r="BD163" s="145"/>
      <c r="BE163" s="145"/>
      <c r="BF163" s="145"/>
      <c r="BG163" s="145"/>
      <c r="BH163" s="145"/>
      <c r="BI163" s="145"/>
    </row>
    <row r="164" ht="14.25" customHeight="1">
      <c r="A164" s="111"/>
      <c r="B164" s="145"/>
      <c r="C164" s="178"/>
      <c r="D164" s="178"/>
      <c r="E164" s="179"/>
      <c r="F164" s="178"/>
      <c r="G164" s="145"/>
      <c r="H164" s="145"/>
      <c r="I164" s="178"/>
      <c r="J164" s="179"/>
      <c r="K164" s="178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  <c r="AU164" s="145"/>
      <c r="AV164" s="145"/>
      <c r="AW164" s="145"/>
      <c r="AX164" s="145"/>
      <c r="AY164" s="145"/>
      <c r="AZ164" s="145"/>
      <c r="BA164" s="145"/>
      <c r="BB164" s="145"/>
      <c r="BC164" s="145"/>
      <c r="BD164" s="145"/>
      <c r="BE164" s="145"/>
      <c r="BF164" s="145"/>
      <c r="BG164" s="145"/>
      <c r="BH164" s="145"/>
      <c r="BI164" s="145"/>
    </row>
    <row r="165" ht="14.25" customHeight="1">
      <c r="A165" s="111"/>
      <c r="B165" s="145"/>
      <c r="C165" s="178"/>
      <c r="D165" s="178"/>
      <c r="E165" s="179"/>
      <c r="F165" s="178"/>
      <c r="G165" s="145"/>
      <c r="H165" s="145"/>
      <c r="I165" s="178"/>
      <c r="J165" s="179"/>
      <c r="K165" s="178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  <c r="AU165" s="145"/>
      <c r="AV165" s="145"/>
      <c r="AW165" s="145"/>
      <c r="AX165" s="145"/>
      <c r="AY165" s="145"/>
      <c r="AZ165" s="145"/>
      <c r="BA165" s="145"/>
      <c r="BB165" s="145"/>
      <c r="BC165" s="145"/>
      <c r="BD165" s="145"/>
      <c r="BE165" s="145"/>
      <c r="BF165" s="145"/>
      <c r="BG165" s="145"/>
      <c r="BH165" s="145"/>
      <c r="BI165" s="145"/>
    </row>
    <row r="166" ht="14.25" customHeight="1">
      <c r="A166" s="111"/>
      <c r="B166" s="145"/>
      <c r="C166" s="178"/>
      <c r="D166" s="178"/>
      <c r="E166" s="179"/>
      <c r="F166" s="178"/>
      <c r="G166" s="145"/>
      <c r="H166" s="145"/>
      <c r="I166" s="178"/>
      <c r="J166" s="179"/>
      <c r="K166" s="178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  <c r="AU166" s="145"/>
      <c r="AV166" s="145"/>
      <c r="AW166" s="145"/>
      <c r="AX166" s="145"/>
      <c r="AY166" s="145"/>
      <c r="AZ166" s="145"/>
      <c r="BA166" s="145"/>
      <c r="BB166" s="145"/>
      <c r="BC166" s="145"/>
      <c r="BD166" s="145"/>
      <c r="BE166" s="145"/>
      <c r="BF166" s="145"/>
      <c r="BG166" s="145"/>
      <c r="BH166" s="145"/>
      <c r="BI166" s="145"/>
    </row>
    <row r="167" ht="14.25" customHeight="1">
      <c r="A167" s="111"/>
      <c r="B167" s="145"/>
      <c r="C167" s="178"/>
      <c r="D167" s="178"/>
      <c r="E167" s="179"/>
      <c r="F167" s="178"/>
      <c r="G167" s="145"/>
      <c r="H167" s="145"/>
      <c r="I167" s="178"/>
      <c r="J167" s="179"/>
      <c r="K167" s="178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  <c r="AU167" s="145"/>
      <c r="AV167" s="145"/>
      <c r="AW167" s="145"/>
      <c r="AX167" s="145"/>
      <c r="AY167" s="145"/>
      <c r="AZ167" s="145"/>
      <c r="BA167" s="145"/>
      <c r="BB167" s="145"/>
      <c r="BC167" s="145"/>
      <c r="BD167" s="145"/>
      <c r="BE167" s="145"/>
      <c r="BF167" s="145"/>
      <c r="BG167" s="145"/>
      <c r="BH167" s="145"/>
      <c r="BI167" s="145"/>
    </row>
    <row r="168" ht="14.25" customHeight="1">
      <c r="A168" s="111"/>
      <c r="B168" s="145"/>
      <c r="C168" s="178"/>
      <c r="D168" s="178"/>
      <c r="E168" s="179"/>
      <c r="F168" s="178"/>
      <c r="G168" s="145"/>
      <c r="H168" s="145"/>
      <c r="I168" s="178"/>
      <c r="J168" s="179"/>
      <c r="K168" s="178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  <c r="AU168" s="145"/>
      <c r="AV168" s="145"/>
      <c r="AW168" s="145"/>
      <c r="AX168" s="145"/>
      <c r="AY168" s="145"/>
      <c r="AZ168" s="145"/>
      <c r="BA168" s="145"/>
      <c r="BB168" s="145"/>
      <c r="BC168" s="145"/>
      <c r="BD168" s="145"/>
      <c r="BE168" s="145"/>
      <c r="BF168" s="145"/>
      <c r="BG168" s="145"/>
      <c r="BH168" s="145"/>
      <c r="BI168" s="145"/>
    </row>
    <row r="169" ht="14.25" customHeight="1">
      <c r="A169" s="111"/>
      <c r="B169" s="145"/>
      <c r="C169" s="178"/>
      <c r="D169" s="178"/>
      <c r="E169" s="179"/>
      <c r="F169" s="178"/>
      <c r="G169" s="145"/>
      <c r="H169" s="145"/>
      <c r="I169" s="178"/>
      <c r="J169" s="179"/>
      <c r="K169" s="178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  <c r="AU169" s="145"/>
      <c r="AV169" s="145"/>
      <c r="AW169" s="145"/>
      <c r="AX169" s="145"/>
      <c r="AY169" s="145"/>
      <c r="AZ169" s="145"/>
      <c r="BA169" s="145"/>
      <c r="BB169" s="145"/>
      <c r="BC169" s="145"/>
      <c r="BD169" s="145"/>
      <c r="BE169" s="145"/>
      <c r="BF169" s="145"/>
      <c r="BG169" s="145"/>
      <c r="BH169" s="145"/>
      <c r="BI169" s="145"/>
    </row>
    <row r="170" ht="14.25" customHeight="1">
      <c r="A170" s="111"/>
      <c r="B170" s="145"/>
      <c r="C170" s="178"/>
      <c r="D170" s="178"/>
      <c r="E170" s="179"/>
      <c r="F170" s="178"/>
      <c r="G170" s="145"/>
      <c r="H170" s="145"/>
      <c r="I170" s="178"/>
      <c r="J170" s="179"/>
      <c r="K170" s="178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  <c r="AU170" s="145"/>
      <c r="AV170" s="145"/>
      <c r="AW170" s="145"/>
      <c r="AX170" s="145"/>
      <c r="AY170" s="145"/>
      <c r="AZ170" s="145"/>
      <c r="BA170" s="145"/>
      <c r="BB170" s="145"/>
      <c r="BC170" s="145"/>
      <c r="BD170" s="145"/>
      <c r="BE170" s="145"/>
      <c r="BF170" s="145"/>
      <c r="BG170" s="145"/>
      <c r="BH170" s="145"/>
      <c r="BI170" s="145"/>
    </row>
    <row r="171" ht="14.25" customHeight="1">
      <c r="A171" s="111"/>
      <c r="B171" s="145"/>
      <c r="C171" s="178"/>
      <c r="D171" s="178"/>
      <c r="E171" s="179"/>
      <c r="F171" s="178"/>
      <c r="G171" s="145"/>
      <c r="H171" s="145"/>
      <c r="I171" s="178"/>
      <c r="J171" s="179"/>
      <c r="K171" s="178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  <c r="AU171" s="145"/>
      <c r="AV171" s="145"/>
      <c r="AW171" s="145"/>
      <c r="AX171" s="145"/>
      <c r="AY171" s="145"/>
      <c r="AZ171" s="145"/>
      <c r="BA171" s="145"/>
      <c r="BB171" s="145"/>
      <c r="BC171" s="145"/>
      <c r="BD171" s="145"/>
      <c r="BE171" s="145"/>
      <c r="BF171" s="145"/>
      <c r="BG171" s="145"/>
      <c r="BH171" s="145"/>
      <c r="BI171" s="145"/>
    </row>
    <row r="172" ht="14.25" customHeight="1">
      <c r="A172" s="111"/>
      <c r="B172" s="145"/>
      <c r="C172" s="178"/>
      <c r="D172" s="178"/>
      <c r="E172" s="179"/>
      <c r="F172" s="178"/>
      <c r="G172" s="145"/>
      <c r="H172" s="145"/>
      <c r="I172" s="178"/>
      <c r="J172" s="179"/>
      <c r="K172" s="178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  <c r="AU172" s="145"/>
      <c r="AV172" s="145"/>
      <c r="AW172" s="145"/>
      <c r="AX172" s="145"/>
      <c r="AY172" s="145"/>
      <c r="AZ172" s="145"/>
      <c r="BA172" s="145"/>
      <c r="BB172" s="145"/>
      <c r="BC172" s="145"/>
      <c r="BD172" s="145"/>
      <c r="BE172" s="145"/>
      <c r="BF172" s="145"/>
      <c r="BG172" s="145"/>
      <c r="BH172" s="145"/>
      <c r="BI172" s="145"/>
    </row>
    <row r="173" ht="14.25" customHeight="1">
      <c r="A173" s="111"/>
      <c r="B173" s="145"/>
      <c r="C173" s="178"/>
      <c r="D173" s="178"/>
      <c r="E173" s="179"/>
      <c r="F173" s="178"/>
      <c r="G173" s="145"/>
      <c r="H173" s="145"/>
      <c r="I173" s="178"/>
      <c r="J173" s="179"/>
      <c r="K173" s="178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  <c r="AU173" s="145"/>
      <c r="AV173" s="145"/>
      <c r="AW173" s="145"/>
      <c r="AX173" s="145"/>
      <c r="AY173" s="145"/>
      <c r="AZ173" s="145"/>
      <c r="BA173" s="145"/>
      <c r="BB173" s="145"/>
      <c r="BC173" s="145"/>
      <c r="BD173" s="145"/>
      <c r="BE173" s="145"/>
      <c r="BF173" s="145"/>
      <c r="BG173" s="145"/>
      <c r="BH173" s="145"/>
      <c r="BI173" s="145"/>
    </row>
    <row r="174" ht="14.25" customHeight="1">
      <c r="A174" s="111"/>
      <c r="B174" s="145"/>
      <c r="C174" s="178"/>
      <c r="D174" s="178"/>
      <c r="E174" s="179"/>
      <c r="F174" s="178"/>
      <c r="G174" s="145"/>
      <c r="H174" s="145"/>
      <c r="I174" s="178"/>
      <c r="J174" s="179"/>
      <c r="K174" s="178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  <c r="AU174" s="145"/>
      <c r="AV174" s="145"/>
      <c r="AW174" s="145"/>
      <c r="AX174" s="145"/>
      <c r="AY174" s="145"/>
      <c r="AZ174" s="145"/>
      <c r="BA174" s="145"/>
      <c r="BB174" s="145"/>
      <c r="BC174" s="145"/>
      <c r="BD174" s="145"/>
      <c r="BE174" s="145"/>
      <c r="BF174" s="145"/>
      <c r="BG174" s="145"/>
      <c r="BH174" s="145"/>
      <c r="BI174" s="145"/>
    </row>
    <row r="175" ht="14.25" customHeight="1">
      <c r="A175" s="111"/>
      <c r="B175" s="145"/>
      <c r="C175" s="178"/>
      <c r="D175" s="178"/>
      <c r="E175" s="179"/>
      <c r="F175" s="178"/>
      <c r="G175" s="145"/>
      <c r="H175" s="145"/>
      <c r="I175" s="178"/>
      <c r="J175" s="179"/>
      <c r="K175" s="178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  <c r="AU175" s="145"/>
      <c r="AV175" s="145"/>
      <c r="AW175" s="145"/>
      <c r="AX175" s="145"/>
      <c r="AY175" s="145"/>
      <c r="AZ175" s="145"/>
      <c r="BA175" s="145"/>
      <c r="BB175" s="145"/>
      <c r="BC175" s="145"/>
      <c r="BD175" s="145"/>
      <c r="BE175" s="145"/>
      <c r="BF175" s="145"/>
      <c r="BG175" s="145"/>
      <c r="BH175" s="145"/>
      <c r="BI175" s="145"/>
    </row>
    <row r="176" ht="14.25" customHeight="1">
      <c r="A176" s="111"/>
      <c r="B176" s="145"/>
      <c r="C176" s="178"/>
      <c r="D176" s="178"/>
      <c r="E176" s="179"/>
      <c r="F176" s="178"/>
      <c r="G176" s="145"/>
      <c r="H176" s="145"/>
      <c r="I176" s="178"/>
      <c r="J176" s="179"/>
      <c r="K176" s="178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  <c r="AU176" s="145"/>
      <c r="AV176" s="145"/>
      <c r="AW176" s="145"/>
      <c r="AX176" s="145"/>
      <c r="AY176" s="145"/>
      <c r="AZ176" s="145"/>
      <c r="BA176" s="145"/>
      <c r="BB176" s="145"/>
      <c r="BC176" s="145"/>
      <c r="BD176" s="145"/>
      <c r="BE176" s="145"/>
      <c r="BF176" s="145"/>
      <c r="BG176" s="145"/>
      <c r="BH176" s="145"/>
      <c r="BI176" s="145"/>
    </row>
    <row r="177" ht="14.25" customHeight="1">
      <c r="A177" s="111"/>
      <c r="B177" s="145"/>
      <c r="C177" s="178"/>
      <c r="D177" s="178"/>
      <c r="E177" s="179"/>
      <c r="F177" s="178"/>
      <c r="G177" s="145"/>
      <c r="H177" s="145"/>
      <c r="I177" s="178"/>
      <c r="J177" s="179"/>
      <c r="K177" s="178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  <c r="AU177" s="145"/>
      <c r="AV177" s="145"/>
      <c r="AW177" s="145"/>
      <c r="AX177" s="145"/>
      <c r="AY177" s="145"/>
      <c r="AZ177" s="145"/>
      <c r="BA177" s="145"/>
      <c r="BB177" s="145"/>
      <c r="BC177" s="145"/>
      <c r="BD177" s="145"/>
      <c r="BE177" s="145"/>
      <c r="BF177" s="145"/>
      <c r="BG177" s="145"/>
      <c r="BH177" s="145"/>
      <c r="BI177" s="145"/>
    </row>
    <row r="178" ht="14.25" customHeight="1">
      <c r="A178" s="111"/>
      <c r="B178" s="145"/>
      <c r="C178" s="178"/>
      <c r="D178" s="178"/>
      <c r="E178" s="179"/>
      <c r="F178" s="178"/>
      <c r="G178" s="145"/>
      <c r="H178" s="145"/>
      <c r="I178" s="178"/>
      <c r="J178" s="179"/>
      <c r="K178" s="178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  <c r="AU178" s="145"/>
      <c r="AV178" s="145"/>
      <c r="AW178" s="145"/>
      <c r="AX178" s="145"/>
      <c r="AY178" s="145"/>
      <c r="AZ178" s="145"/>
      <c r="BA178" s="145"/>
      <c r="BB178" s="145"/>
      <c r="BC178" s="145"/>
      <c r="BD178" s="145"/>
      <c r="BE178" s="145"/>
      <c r="BF178" s="145"/>
      <c r="BG178" s="145"/>
      <c r="BH178" s="145"/>
      <c r="BI178" s="145"/>
    </row>
    <row r="179" ht="14.25" customHeight="1">
      <c r="A179" s="111"/>
      <c r="B179" s="145"/>
      <c r="C179" s="178"/>
      <c r="D179" s="178"/>
      <c r="E179" s="179"/>
      <c r="F179" s="178"/>
      <c r="G179" s="145"/>
      <c r="H179" s="145"/>
      <c r="I179" s="178"/>
      <c r="J179" s="179"/>
      <c r="K179" s="178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  <c r="AU179" s="145"/>
      <c r="AV179" s="145"/>
      <c r="AW179" s="145"/>
      <c r="AX179" s="145"/>
      <c r="AY179" s="145"/>
      <c r="AZ179" s="145"/>
      <c r="BA179" s="145"/>
      <c r="BB179" s="145"/>
      <c r="BC179" s="145"/>
      <c r="BD179" s="145"/>
      <c r="BE179" s="145"/>
      <c r="BF179" s="145"/>
      <c r="BG179" s="145"/>
      <c r="BH179" s="145"/>
      <c r="BI179" s="145"/>
    </row>
    <row r="180" ht="14.25" customHeight="1">
      <c r="A180" s="111"/>
      <c r="B180" s="145"/>
      <c r="C180" s="178"/>
      <c r="D180" s="178"/>
      <c r="E180" s="179"/>
      <c r="F180" s="178"/>
      <c r="G180" s="145"/>
      <c r="H180" s="145"/>
      <c r="I180" s="178"/>
      <c r="J180" s="179"/>
      <c r="K180" s="178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  <c r="AU180" s="145"/>
      <c r="AV180" s="145"/>
      <c r="AW180" s="145"/>
      <c r="AX180" s="145"/>
      <c r="AY180" s="145"/>
      <c r="AZ180" s="145"/>
      <c r="BA180" s="145"/>
      <c r="BB180" s="145"/>
      <c r="BC180" s="145"/>
      <c r="BD180" s="145"/>
      <c r="BE180" s="145"/>
      <c r="BF180" s="145"/>
      <c r="BG180" s="145"/>
      <c r="BH180" s="145"/>
      <c r="BI180" s="145"/>
    </row>
    <row r="181" ht="14.25" customHeight="1">
      <c r="A181" s="111"/>
      <c r="B181" s="145"/>
      <c r="C181" s="178"/>
      <c r="D181" s="178"/>
      <c r="E181" s="179"/>
      <c r="F181" s="178"/>
      <c r="G181" s="145"/>
      <c r="H181" s="145"/>
      <c r="I181" s="178"/>
      <c r="J181" s="179"/>
      <c r="K181" s="178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  <c r="AU181" s="145"/>
      <c r="AV181" s="145"/>
      <c r="AW181" s="145"/>
      <c r="AX181" s="145"/>
      <c r="AY181" s="145"/>
      <c r="AZ181" s="145"/>
      <c r="BA181" s="145"/>
      <c r="BB181" s="145"/>
      <c r="BC181" s="145"/>
      <c r="BD181" s="145"/>
      <c r="BE181" s="145"/>
      <c r="BF181" s="145"/>
      <c r="BG181" s="145"/>
      <c r="BH181" s="145"/>
      <c r="BI181" s="145"/>
    </row>
    <row r="182" ht="14.25" customHeight="1">
      <c r="A182" s="111"/>
      <c r="B182" s="145"/>
      <c r="C182" s="178"/>
      <c r="D182" s="178"/>
      <c r="E182" s="179"/>
      <c r="F182" s="178"/>
      <c r="G182" s="145"/>
      <c r="H182" s="145"/>
      <c r="I182" s="178"/>
      <c r="J182" s="179"/>
      <c r="K182" s="178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  <c r="AU182" s="145"/>
      <c r="AV182" s="145"/>
      <c r="AW182" s="145"/>
      <c r="AX182" s="145"/>
      <c r="AY182" s="145"/>
      <c r="AZ182" s="145"/>
      <c r="BA182" s="145"/>
      <c r="BB182" s="145"/>
      <c r="BC182" s="145"/>
      <c r="BD182" s="145"/>
      <c r="BE182" s="145"/>
      <c r="BF182" s="145"/>
      <c r="BG182" s="145"/>
      <c r="BH182" s="145"/>
      <c r="BI182" s="145"/>
    </row>
    <row r="183" ht="14.25" customHeight="1">
      <c r="A183" s="111"/>
      <c r="B183" s="145"/>
      <c r="C183" s="178"/>
      <c r="D183" s="178"/>
      <c r="E183" s="179"/>
      <c r="F183" s="178"/>
      <c r="G183" s="145"/>
      <c r="H183" s="145"/>
      <c r="I183" s="178"/>
      <c r="J183" s="179"/>
      <c r="K183" s="178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  <c r="AU183" s="145"/>
      <c r="AV183" s="145"/>
      <c r="AW183" s="145"/>
      <c r="AX183" s="145"/>
      <c r="AY183" s="145"/>
      <c r="AZ183" s="145"/>
      <c r="BA183" s="145"/>
      <c r="BB183" s="145"/>
      <c r="BC183" s="145"/>
      <c r="BD183" s="145"/>
      <c r="BE183" s="145"/>
      <c r="BF183" s="145"/>
      <c r="BG183" s="145"/>
      <c r="BH183" s="145"/>
      <c r="BI183" s="145"/>
    </row>
    <row r="184" ht="14.25" customHeight="1">
      <c r="A184" s="111"/>
      <c r="B184" s="145"/>
      <c r="C184" s="178"/>
      <c r="D184" s="178"/>
      <c r="E184" s="179"/>
      <c r="F184" s="178"/>
      <c r="G184" s="145"/>
      <c r="H184" s="145"/>
      <c r="I184" s="178"/>
      <c r="J184" s="179"/>
      <c r="K184" s="178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  <c r="AU184" s="145"/>
      <c r="AV184" s="145"/>
      <c r="AW184" s="145"/>
      <c r="AX184" s="145"/>
      <c r="AY184" s="145"/>
      <c r="AZ184" s="145"/>
      <c r="BA184" s="145"/>
      <c r="BB184" s="145"/>
      <c r="BC184" s="145"/>
      <c r="BD184" s="145"/>
      <c r="BE184" s="145"/>
      <c r="BF184" s="145"/>
      <c r="BG184" s="145"/>
      <c r="BH184" s="145"/>
      <c r="BI184" s="145"/>
    </row>
    <row r="185" ht="14.25" customHeight="1">
      <c r="A185" s="111"/>
      <c r="B185" s="145"/>
      <c r="C185" s="178"/>
      <c r="D185" s="178"/>
      <c r="E185" s="179"/>
      <c r="F185" s="178"/>
      <c r="G185" s="145"/>
      <c r="H185" s="145"/>
      <c r="I185" s="178"/>
      <c r="J185" s="179"/>
      <c r="K185" s="178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  <c r="AU185" s="145"/>
      <c r="AV185" s="145"/>
      <c r="AW185" s="145"/>
      <c r="AX185" s="145"/>
      <c r="AY185" s="145"/>
      <c r="AZ185" s="145"/>
      <c r="BA185" s="145"/>
      <c r="BB185" s="145"/>
      <c r="BC185" s="145"/>
      <c r="BD185" s="145"/>
      <c r="BE185" s="145"/>
      <c r="BF185" s="145"/>
      <c r="BG185" s="145"/>
      <c r="BH185" s="145"/>
      <c r="BI185" s="145"/>
    </row>
    <row r="186" ht="14.25" customHeight="1">
      <c r="A186" s="111"/>
      <c r="B186" s="145"/>
      <c r="C186" s="178"/>
      <c r="D186" s="178"/>
      <c r="E186" s="179"/>
      <c r="F186" s="178"/>
      <c r="G186" s="145"/>
      <c r="H186" s="145"/>
      <c r="I186" s="178"/>
      <c r="J186" s="179"/>
      <c r="K186" s="178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  <c r="AU186" s="145"/>
      <c r="AV186" s="145"/>
      <c r="AW186" s="145"/>
      <c r="AX186" s="145"/>
      <c r="AY186" s="145"/>
      <c r="AZ186" s="145"/>
      <c r="BA186" s="145"/>
      <c r="BB186" s="145"/>
      <c r="BC186" s="145"/>
      <c r="BD186" s="145"/>
      <c r="BE186" s="145"/>
      <c r="BF186" s="145"/>
      <c r="BG186" s="145"/>
      <c r="BH186" s="145"/>
      <c r="BI186" s="145"/>
    </row>
    <row r="187" ht="14.25" customHeight="1">
      <c r="A187" s="111"/>
      <c r="B187" s="145"/>
      <c r="C187" s="178"/>
      <c r="D187" s="178"/>
      <c r="E187" s="179"/>
      <c r="F187" s="178"/>
      <c r="G187" s="145"/>
      <c r="H187" s="145"/>
      <c r="I187" s="178"/>
      <c r="J187" s="179"/>
      <c r="K187" s="178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  <c r="AU187" s="145"/>
      <c r="AV187" s="145"/>
      <c r="AW187" s="145"/>
      <c r="AX187" s="145"/>
      <c r="AY187" s="145"/>
      <c r="AZ187" s="145"/>
      <c r="BA187" s="145"/>
      <c r="BB187" s="145"/>
      <c r="BC187" s="145"/>
      <c r="BD187" s="145"/>
      <c r="BE187" s="145"/>
      <c r="BF187" s="145"/>
      <c r="BG187" s="145"/>
      <c r="BH187" s="145"/>
      <c r="BI187" s="145"/>
    </row>
    <row r="188" ht="14.25" customHeight="1">
      <c r="A188" s="111"/>
      <c r="B188" s="145"/>
      <c r="C188" s="178"/>
      <c r="D188" s="178"/>
      <c r="E188" s="179"/>
      <c r="F188" s="178"/>
      <c r="G188" s="145"/>
      <c r="H188" s="145"/>
      <c r="I188" s="178"/>
      <c r="J188" s="179"/>
      <c r="K188" s="178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  <c r="AU188" s="145"/>
      <c r="AV188" s="145"/>
      <c r="AW188" s="145"/>
      <c r="AX188" s="145"/>
      <c r="AY188" s="145"/>
      <c r="AZ188" s="145"/>
      <c r="BA188" s="145"/>
      <c r="BB188" s="145"/>
      <c r="BC188" s="145"/>
      <c r="BD188" s="145"/>
      <c r="BE188" s="145"/>
      <c r="BF188" s="145"/>
      <c r="BG188" s="145"/>
      <c r="BH188" s="145"/>
      <c r="BI188" s="145"/>
    </row>
    <row r="189" ht="14.25" customHeight="1">
      <c r="A189" s="111"/>
      <c r="B189" s="145"/>
      <c r="C189" s="178"/>
      <c r="D189" s="178"/>
      <c r="E189" s="179"/>
      <c r="F189" s="178"/>
      <c r="G189" s="145"/>
      <c r="H189" s="145"/>
      <c r="I189" s="178"/>
      <c r="J189" s="179"/>
      <c r="K189" s="178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  <c r="AU189" s="145"/>
      <c r="AV189" s="145"/>
      <c r="AW189" s="145"/>
      <c r="AX189" s="145"/>
      <c r="AY189" s="145"/>
      <c r="AZ189" s="145"/>
      <c r="BA189" s="145"/>
      <c r="BB189" s="145"/>
      <c r="BC189" s="145"/>
      <c r="BD189" s="145"/>
      <c r="BE189" s="145"/>
      <c r="BF189" s="145"/>
      <c r="BG189" s="145"/>
      <c r="BH189" s="145"/>
      <c r="BI189" s="145"/>
    </row>
    <row r="190" ht="14.25" customHeight="1">
      <c r="A190" s="111"/>
      <c r="B190" s="145"/>
      <c r="C190" s="178"/>
      <c r="D190" s="178"/>
      <c r="E190" s="179"/>
      <c r="F190" s="178"/>
      <c r="G190" s="145"/>
      <c r="H190" s="145"/>
      <c r="I190" s="178"/>
      <c r="J190" s="179"/>
      <c r="K190" s="178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  <c r="AU190" s="145"/>
      <c r="AV190" s="145"/>
      <c r="AW190" s="145"/>
      <c r="AX190" s="145"/>
      <c r="AY190" s="145"/>
      <c r="AZ190" s="145"/>
      <c r="BA190" s="145"/>
      <c r="BB190" s="145"/>
      <c r="BC190" s="145"/>
      <c r="BD190" s="145"/>
      <c r="BE190" s="145"/>
      <c r="BF190" s="145"/>
      <c r="BG190" s="145"/>
      <c r="BH190" s="145"/>
      <c r="BI190" s="145"/>
    </row>
    <row r="191" ht="14.25" customHeight="1">
      <c r="A191" s="111"/>
      <c r="B191" s="145"/>
      <c r="C191" s="178"/>
      <c r="D191" s="178"/>
      <c r="E191" s="179"/>
      <c r="F191" s="178"/>
      <c r="G191" s="145"/>
      <c r="H191" s="145"/>
      <c r="I191" s="178"/>
      <c r="J191" s="179"/>
      <c r="K191" s="178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  <c r="AU191" s="145"/>
      <c r="AV191" s="145"/>
      <c r="AW191" s="145"/>
      <c r="AX191" s="145"/>
      <c r="AY191" s="145"/>
      <c r="AZ191" s="145"/>
      <c r="BA191" s="145"/>
      <c r="BB191" s="145"/>
      <c r="BC191" s="145"/>
      <c r="BD191" s="145"/>
      <c r="BE191" s="145"/>
      <c r="BF191" s="145"/>
      <c r="BG191" s="145"/>
      <c r="BH191" s="145"/>
      <c r="BI191" s="145"/>
    </row>
    <row r="192" ht="14.25" customHeight="1">
      <c r="A192" s="111"/>
      <c r="B192" s="145"/>
      <c r="C192" s="178"/>
      <c r="D192" s="178"/>
      <c r="E192" s="179"/>
      <c r="F192" s="178"/>
      <c r="G192" s="145"/>
      <c r="H192" s="145"/>
      <c r="I192" s="178"/>
      <c r="J192" s="179"/>
      <c r="K192" s="178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  <c r="AU192" s="145"/>
      <c r="AV192" s="145"/>
      <c r="AW192" s="145"/>
      <c r="AX192" s="145"/>
      <c r="AY192" s="145"/>
      <c r="AZ192" s="145"/>
      <c r="BA192" s="145"/>
      <c r="BB192" s="145"/>
      <c r="BC192" s="145"/>
      <c r="BD192" s="145"/>
      <c r="BE192" s="145"/>
      <c r="BF192" s="145"/>
      <c r="BG192" s="145"/>
      <c r="BH192" s="145"/>
      <c r="BI192" s="145"/>
    </row>
    <row r="193" ht="14.25" customHeight="1">
      <c r="A193" s="111"/>
      <c r="B193" s="145"/>
      <c r="C193" s="178"/>
      <c r="D193" s="178"/>
      <c r="E193" s="179"/>
      <c r="F193" s="178"/>
      <c r="G193" s="145"/>
      <c r="H193" s="145"/>
      <c r="I193" s="178"/>
      <c r="J193" s="179"/>
      <c r="K193" s="178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  <c r="AU193" s="145"/>
      <c r="AV193" s="145"/>
      <c r="AW193" s="145"/>
      <c r="AX193" s="145"/>
      <c r="AY193" s="145"/>
      <c r="AZ193" s="145"/>
      <c r="BA193" s="145"/>
      <c r="BB193" s="145"/>
      <c r="BC193" s="145"/>
      <c r="BD193" s="145"/>
      <c r="BE193" s="145"/>
      <c r="BF193" s="145"/>
      <c r="BG193" s="145"/>
      <c r="BH193" s="145"/>
      <c r="BI193" s="145"/>
    </row>
    <row r="194" ht="14.25" customHeight="1">
      <c r="A194" s="111"/>
      <c r="B194" s="145"/>
      <c r="C194" s="178"/>
      <c r="D194" s="178"/>
      <c r="E194" s="179"/>
      <c r="F194" s="178"/>
      <c r="G194" s="145"/>
      <c r="H194" s="145"/>
      <c r="I194" s="178"/>
      <c r="J194" s="179"/>
      <c r="K194" s="178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  <c r="AU194" s="145"/>
      <c r="AV194" s="145"/>
      <c r="AW194" s="145"/>
      <c r="AX194" s="145"/>
      <c r="AY194" s="145"/>
      <c r="AZ194" s="145"/>
      <c r="BA194" s="145"/>
      <c r="BB194" s="145"/>
      <c r="BC194" s="145"/>
      <c r="BD194" s="145"/>
      <c r="BE194" s="145"/>
      <c r="BF194" s="145"/>
      <c r="BG194" s="145"/>
      <c r="BH194" s="145"/>
      <c r="BI194" s="145"/>
    </row>
    <row r="195" ht="14.25" customHeight="1">
      <c r="A195" s="111"/>
      <c r="B195" s="145"/>
      <c r="C195" s="178"/>
      <c r="D195" s="178"/>
      <c r="E195" s="179"/>
      <c r="F195" s="178"/>
      <c r="G195" s="145"/>
      <c r="H195" s="145"/>
      <c r="I195" s="178"/>
      <c r="J195" s="179"/>
      <c r="K195" s="178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  <c r="AU195" s="145"/>
      <c r="AV195" s="145"/>
      <c r="AW195" s="145"/>
      <c r="AX195" s="145"/>
      <c r="AY195" s="145"/>
      <c r="AZ195" s="145"/>
      <c r="BA195" s="145"/>
      <c r="BB195" s="145"/>
      <c r="BC195" s="145"/>
      <c r="BD195" s="145"/>
      <c r="BE195" s="145"/>
      <c r="BF195" s="145"/>
      <c r="BG195" s="145"/>
      <c r="BH195" s="145"/>
      <c r="BI195" s="145"/>
    </row>
    <row r="196" ht="14.25" customHeight="1">
      <c r="A196" s="111"/>
      <c r="B196" s="145"/>
      <c r="C196" s="178"/>
      <c r="D196" s="178"/>
      <c r="E196" s="179"/>
      <c r="F196" s="178"/>
      <c r="G196" s="145"/>
      <c r="H196" s="145"/>
      <c r="I196" s="178"/>
      <c r="J196" s="179"/>
      <c r="K196" s="178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  <c r="AU196" s="145"/>
      <c r="AV196" s="145"/>
      <c r="AW196" s="145"/>
      <c r="AX196" s="145"/>
      <c r="AY196" s="145"/>
      <c r="AZ196" s="145"/>
      <c r="BA196" s="145"/>
      <c r="BB196" s="145"/>
      <c r="BC196" s="145"/>
      <c r="BD196" s="145"/>
      <c r="BE196" s="145"/>
      <c r="BF196" s="145"/>
      <c r="BG196" s="145"/>
      <c r="BH196" s="145"/>
      <c r="BI196" s="145"/>
    </row>
    <row r="197" ht="14.25" customHeight="1">
      <c r="A197" s="111"/>
      <c r="B197" s="145"/>
      <c r="C197" s="178"/>
      <c r="D197" s="178"/>
      <c r="E197" s="179"/>
      <c r="F197" s="178"/>
      <c r="G197" s="145"/>
      <c r="H197" s="145"/>
      <c r="I197" s="178"/>
      <c r="J197" s="179"/>
      <c r="K197" s="178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  <c r="AU197" s="145"/>
      <c r="AV197" s="145"/>
      <c r="AW197" s="145"/>
      <c r="AX197" s="145"/>
      <c r="AY197" s="145"/>
      <c r="AZ197" s="145"/>
      <c r="BA197" s="145"/>
      <c r="BB197" s="145"/>
      <c r="BC197" s="145"/>
      <c r="BD197" s="145"/>
      <c r="BE197" s="145"/>
      <c r="BF197" s="145"/>
      <c r="BG197" s="145"/>
      <c r="BH197" s="145"/>
      <c r="BI197" s="145"/>
    </row>
    <row r="198" ht="14.25" customHeight="1">
      <c r="A198" s="111"/>
      <c r="B198" s="145"/>
      <c r="C198" s="178"/>
      <c r="D198" s="178"/>
      <c r="E198" s="179"/>
      <c r="F198" s="178"/>
      <c r="G198" s="145"/>
      <c r="H198" s="145"/>
      <c r="I198" s="178"/>
      <c r="J198" s="179"/>
      <c r="K198" s="178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  <c r="AU198" s="145"/>
      <c r="AV198" s="145"/>
      <c r="AW198" s="145"/>
      <c r="AX198" s="145"/>
      <c r="AY198" s="145"/>
      <c r="AZ198" s="145"/>
      <c r="BA198" s="145"/>
      <c r="BB198" s="145"/>
      <c r="BC198" s="145"/>
      <c r="BD198" s="145"/>
      <c r="BE198" s="145"/>
      <c r="BF198" s="145"/>
      <c r="BG198" s="145"/>
      <c r="BH198" s="145"/>
      <c r="BI198" s="145"/>
    </row>
    <row r="199" ht="14.25" customHeight="1">
      <c r="A199" s="111"/>
      <c r="B199" s="145"/>
      <c r="C199" s="178"/>
      <c r="D199" s="178"/>
      <c r="E199" s="179"/>
      <c r="F199" s="178"/>
      <c r="G199" s="145"/>
      <c r="H199" s="145"/>
      <c r="I199" s="178"/>
      <c r="J199" s="179"/>
      <c r="K199" s="178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  <c r="AU199" s="145"/>
      <c r="AV199" s="145"/>
      <c r="AW199" s="145"/>
      <c r="AX199" s="145"/>
      <c r="AY199" s="145"/>
      <c r="AZ199" s="145"/>
      <c r="BA199" s="145"/>
      <c r="BB199" s="145"/>
      <c r="BC199" s="145"/>
      <c r="BD199" s="145"/>
      <c r="BE199" s="145"/>
      <c r="BF199" s="145"/>
      <c r="BG199" s="145"/>
      <c r="BH199" s="145"/>
      <c r="BI199" s="145"/>
    </row>
    <row r="200" ht="14.25" customHeight="1">
      <c r="A200" s="111"/>
      <c r="B200" s="145"/>
      <c r="C200" s="178"/>
      <c r="D200" s="178"/>
      <c r="E200" s="179"/>
      <c r="F200" s="178"/>
      <c r="G200" s="145"/>
      <c r="H200" s="145"/>
      <c r="I200" s="178"/>
      <c r="J200" s="179"/>
      <c r="K200" s="178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  <c r="AU200" s="145"/>
      <c r="AV200" s="145"/>
      <c r="AW200" s="145"/>
      <c r="AX200" s="145"/>
      <c r="AY200" s="145"/>
      <c r="AZ200" s="145"/>
      <c r="BA200" s="145"/>
      <c r="BB200" s="145"/>
      <c r="BC200" s="145"/>
      <c r="BD200" s="145"/>
      <c r="BE200" s="145"/>
      <c r="BF200" s="145"/>
      <c r="BG200" s="145"/>
      <c r="BH200" s="145"/>
      <c r="BI200" s="145"/>
    </row>
    <row r="201" ht="14.25" customHeight="1">
      <c r="A201" s="111"/>
      <c r="B201" s="145"/>
      <c r="C201" s="178"/>
      <c r="D201" s="178"/>
      <c r="E201" s="179"/>
      <c r="F201" s="178"/>
      <c r="G201" s="145"/>
      <c r="H201" s="145"/>
      <c r="I201" s="178"/>
      <c r="J201" s="179"/>
      <c r="K201" s="178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  <c r="AU201" s="145"/>
      <c r="AV201" s="145"/>
      <c r="AW201" s="145"/>
      <c r="AX201" s="145"/>
      <c r="AY201" s="145"/>
      <c r="AZ201" s="145"/>
      <c r="BA201" s="145"/>
      <c r="BB201" s="145"/>
      <c r="BC201" s="145"/>
      <c r="BD201" s="145"/>
      <c r="BE201" s="145"/>
      <c r="BF201" s="145"/>
      <c r="BG201" s="145"/>
      <c r="BH201" s="145"/>
      <c r="BI201" s="145"/>
    </row>
    <row r="202" ht="14.25" customHeight="1">
      <c r="A202" s="111"/>
      <c r="B202" s="145"/>
      <c r="C202" s="178"/>
      <c r="D202" s="178"/>
      <c r="E202" s="179"/>
      <c r="F202" s="178"/>
      <c r="G202" s="145"/>
      <c r="H202" s="145"/>
      <c r="I202" s="178"/>
      <c r="J202" s="179"/>
      <c r="K202" s="178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  <c r="AU202" s="145"/>
      <c r="AV202" s="145"/>
      <c r="AW202" s="145"/>
      <c r="AX202" s="145"/>
      <c r="AY202" s="145"/>
      <c r="AZ202" s="145"/>
      <c r="BA202" s="145"/>
      <c r="BB202" s="145"/>
      <c r="BC202" s="145"/>
      <c r="BD202" s="145"/>
      <c r="BE202" s="145"/>
      <c r="BF202" s="145"/>
      <c r="BG202" s="145"/>
      <c r="BH202" s="145"/>
      <c r="BI202" s="145"/>
    </row>
    <row r="203" ht="14.25" customHeight="1">
      <c r="A203" s="111"/>
      <c r="B203" s="145"/>
      <c r="C203" s="178"/>
      <c r="D203" s="178"/>
      <c r="E203" s="179"/>
      <c r="F203" s="178"/>
      <c r="G203" s="145"/>
      <c r="H203" s="145"/>
      <c r="I203" s="178"/>
      <c r="J203" s="179"/>
      <c r="K203" s="178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  <c r="AU203" s="145"/>
      <c r="AV203" s="145"/>
      <c r="AW203" s="145"/>
      <c r="AX203" s="145"/>
      <c r="AY203" s="145"/>
      <c r="AZ203" s="145"/>
      <c r="BA203" s="145"/>
      <c r="BB203" s="145"/>
      <c r="BC203" s="145"/>
      <c r="BD203" s="145"/>
      <c r="BE203" s="145"/>
      <c r="BF203" s="145"/>
      <c r="BG203" s="145"/>
      <c r="BH203" s="145"/>
      <c r="BI203" s="145"/>
    </row>
    <row r="204" ht="14.25" customHeight="1">
      <c r="A204" s="111"/>
      <c r="B204" s="145"/>
      <c r="C204" s="178"/>
      <c r="D204" s="178"/>
      <c r="E204" s="179"/>
      <c r="F204" s="178"/>
      <c r="G204" s="145"/>
      <c r="H204" s="145"/>
      <c r="I204" s="178"/>
      <c r="J204" s="179"/>
      <c r="K204" s="178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  <c r="AU204" s="145"/>
      <c r="AV204" s="145"/>
      <c r="AW204" s="145"/>
      <c r="AX204" s="145"/>
      <c r="AY204" s="145"/>
      <c r="AZ204" s="145"/>
      <c r="BA204" s="145"/>
      <c r="BB204" s="145"/>
      <c r="BC204" s="145"/>
      <c r="BD204" s="145"/>
      <c r="BE204" s="145"/>
      <c r="BF204" s="145"/>
      <c r="BG204" s="145"/>
      <c r="BH204" s="145"/>
      <c r="BI204" s="145"/>
    </row>
    <row r="205" ht="14.25" customHeight="1">
      <c r="A205" s="111"/>
      <c r="B205" s="145"/>
      <c r="C205" s="178"/>
      <c r="D205" s="178"/>
      <c r="E205" s="179"/>
      <c r="F205" s="178"/>
      <c r="G205" s="145"/>
      <c r="H205" s="145"/>
      <c r="I205" s="178"/>
      <c r="J205" s="179"/>
      <c r="K205" s="178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  <c r="AU205" s="145"/>
      <c r="AV205" s="145"/>
      <c r="AW205" s="145"/>
      <c r="AX205" s="145"/>
      <c r="AY205" s="145"/>
      <c r="AZ205" s="145"/>
      <c r="BA205" s="145"/>
      <c r="BB205" s="145"/>
      <c r="BC205" s="145"/>
      <c r="BD205" s="145"/>
      <c r="BE205" s="145"/>
      <c r="BF205" s="145"/>
      <c r="BG205" s="145"/>
      <c r="BH205" s="145"/>
      <c r="BI205" s="145"/>
    </row>
    <row r="206" ht="14.25" customHeight="1">
      <c r="A206" s="111"/>
      <c r="B206" s="145"/>
      <c r="C206" s="178"/>
      <c r="D206" s="178"/>
      <c r="E206" s="179"/>
      <c r="F206" s="178"/>
      <c r="G206" s="145"/>
      <c r="H206" s="145"/>
      <c r="I206" s="178"/>
      <c r="J206" s="179"/>
      <c r="K206" s="178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  <c r="AU206" s="145"/>
      <c r="AV206" s="145"/>
      <c r="AW206" s="145"/>
      <c r="AX206" s="145"/>
      <c r="AY206" s="145"/>
      <c r="AZ206" s="145"/>
      <c r="BA206" s="145"/>
      <c r="BB206" s="145"/>
      <c r="BC206" s="145"/>
      <c r="BD206" s="145"/>
      <c r="BE206" s="145"/>
      <c r="BF206" s="145"/>
      <c r="BG206" s="145"/>
      <c r="BH206" s="145"/>
      <c r="BI206" s="145"/>
    </row>
    <row r="207" ht="14.25" customHeight="1">
      <c r="A207" s="111"/>
      <c r="B207" s="145"/>
      <c r="C207" s="178"/>
      <c r="D207" s="178"/>
      <c r="E207" s="179"/>
      <c r="F207" s="178"/>
      <c r="G207" s="145"/>
      <c r="H207" s="145"/>
      <c r="I207" s="178"/>
      <c r="J207" s="179"/>
      <c r="K207" s="178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  <c r="AU207" s="145"/>
      <c r="AV207" s="145"/>
      <c r="AW207" s="145"/>
      <c r="AX207" s="145"/>
      <c r="AY207" s="145"/>
      <c r="AZ207" s="145"/>
      <c r="BA207" s="145"/>
      <c r="BB207" s="145"/>
      <c r="BC207" s="145"/>
      <c r="BD207" s="145"/>
      <c r="BE207" s="145"/>
      <c r="BF207" s="145"/>
      <c r="BG207" s="145"/>
      <c r="BH207" s="145"/>
      <c r="BI207" s="145"/>
    </row>
    <row r="208" ht="14.25" customHeight="1">
      <c r="A208" s="111"/>
      <c r="B208" s="145"/>
      <c r="C208" s="178"/>
      <c r="D208" s="178"/>
      <c r="E208" s="179"/>
      <c r="F208" s="178"/>
      <c r="G208" s="145"/>
      <c r="H208" s="145"/>
      <c r="I208" s="178"/>
      <c r="J208" s="179"/>
      <c r="K208" s="178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  <c r="AU208" s="145"/>
      <c r="AV208" s="145"/>
      <c r="AW208" s="145"/>
      <c r="AX208" s="145"/>
      <c r="AY208" s="145"/>
      <c r="AZ208" s="145"/>
      <c r="BA208" s="145"/>
      <c r="BB208" s="145"/>
      <c r="BC208" s="145"/>
      <c r="BD208" s="145"/>
      <c r="BE208" s="145"/>
      <c r="BF208" s="145"/>
      <c r="BG208" s="145"/>
      <c r="BH208" s="145"/>
      <c r="BI208" s="145"/>
    </row>
    <row r="209" ht="14.25" customHeight="1">
      <c r="A209" s="111"/>
      <c r="B209" s="145"/>
      <c r="C209" s="178"/>
      <c r="D209" s="178"/>
      <c r="E209" s="179"/>
      <c r="F209" s="178"/>
      <c r="G209" s="145"/>
      <c r="H209" s="145"/>
      <c r="I209" s="178"/>
      <c r="J209" s="179"/>
      <c r="K209" s="178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  <c r="AU209" s="145"/>
      <c r="AV209" s="145"/>
      <c r="AW209" s="145"/>
      <c r="AX209" s="145"/>
      <c r="AY209" s="145"/>
      <c r="AZ209" s="145"/>
      <c r="BA209" s="145"/>
      <c r="BB209" s="145"/>
      <c r="BC209" s="145"/>
      <c r="BD209" s="145"/>
      <c r="BE209" s="145"/>
      <c r="BF209" s="145"/>
      <c r="BG209" s="145"/>
      <c r="BH209" s="145"/>
      <c r="BI209" s="145"/>
    </row>
    <row r="210" ht="14.25" customHeight="1">
      <c r="A210" s="111"/>
      <c r="B210" s="145"/>
      <c r="C210" s="178"/>
      <c r="D210" s="178"/>
      <c r="E210" s="179"/>
      <c r="F210" s="178"/>
      <c r="G210" s="145"/>
      <c r="H210" s="145"/>
      <c r="I210" s="178"/>
      <c r="J210" s="179"/>
      <c r="K210" s="178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  <c r="AU210" s="145"/>
      <c r="AV210" s="145"/>
      <c r="AW210" s="145"/>
      <c r="AX210" s="145"/>
      <c r="AY210" s="145"/>
      <c r="AZ210" s="145"/>
      <c r="BA210" s="145"/>
      <c r="BB210" s="145"/>
      <c r="BC210" s="145"/>
      <c r="BD210" s="145"/>
      <c r="BE210" s="145"/>
      <c r="BF210" s="145"/>
      <c r="BG210" s="145"/>
      <c r="BH210" s="145"/>
      <c r="BI210" s="145"/>
    </row>
    <row r="211" ht="14.25" customHeight="1">
      <c r="A211" s="111"/>
      <c r="B211" s="145"/>
      <c r="C211" s="178"/>
      <c r="D211" s="178"/>
      <c r="E211" s="179"/>
      <c r="F211" s="178"/>
      <c r="G211" s="145"/>
      <c r="H211" s="145"/>
      <c r="I211" s="178"/>
      <c r="J211" s="179"/>
      <c r="K211" s="178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  <c r="AU211" s="145"/>
      <c r="AV211" s="145"/>
      <c r="AW211" s="145"/>
      <c r="AX211" s="145"/>
      <c r="AY211" s="145"/>
      <c r="AZ211" s="145"/>
      <c r="BA211" s="145"/>
      <c r="BB211" s="145"/>
      <c r="BC211" s="145"/>
      <c r="BD211" s="145"/>
      <c r="BE211" s="145"/>
      <c r="BF211" s="145"/>
      <c r="BG211" s="145"/>
      <c r="BH211" s="145"/>
      <c r="BI211" s="145"/>
    </row>
    <row r="212" ht="14.25" customHeight="1">
      <c r="A212" s="111"/>
      <c r="B212" s="145"/>
      <c r="C212" s="178"/>
      <c r="D212" s="178"/>
      <c r="E212" s="179"/>
      <c r="F212" s="178"/>
      <c r="G212" s="145"/>
      <c r="H212" s="145"/>
      <c r="I212" s="178"/>
      <c r="J212" s="179"/>
      <c r="K212" s="178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  <c r="AU212" s="145"/>
      <c r="AV212" s="145"/>
      <c r="AW212" s="145"/>
      <c r="AX212" s="145"/>
      <c r="AY212" s="145"/>
      <c r="AZ212" s="145"/>
      <c r="BA212" s="145"/>
      <c r="BB212" s="145"/>
      <c r="BC212" s="145"/>
      <c r="BD212" s="145"/>
      <c r="BE212" s="145"/>
      <c r="BF212" s="145"/>
      <c r="BG212" s="145"/>
      <c r="BH212" s="145"/>
      <c r="BI212" s="145"/>
    </row>
    <row r="213" ht="14.25" customHeight="1">
      <c r="A213" s="111"/>
      <c r="B213" s="145"/>
      <c r="C213" s="178"/>
      <c r="D213" s="178"/>
      <c r="E213" s="179"/>
      <c r="F213" s="178"/>
      <c r="G213" s="145"/>
      <c r="H213" s="145"/>
      <c r="I213" s="178"/>
      <c r="J213" s="179"/>
      <c r="K213" s="178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  <c r="AU213" s="145"/>
      <c r="AV213" s="145"/>
      <c r="AW213" s="145"/>
      <c r="AX213" s="145"/>
      <c r="AY213" s="145"/>
      <c r="AZ213" s="145"/>
      <c r="BA213" s="145"/>
      <c r="BB213" s="145"/>
      <c r="BC213" s="145"/>
      <c r="BD213" s="145"/>
      <c r="BE213" s="145"/>
      <c r="BF213" s="145"/>
      <c r="BG213" s="145"/>
      <c r="BH213" s="145"/>
      <c r="BI213" s="145"/>
    </row>
    <row r="214" ht="14.25" customHeight="1">
      <c r="A214" s="111"/>
      <c r="B214" s="145"/>
      <c r="C214" s="178"/>
      <c r="D214" s="178"/>
      <c r="E214" s="179"/>
      <c r="F214" s="178"/>
      <c r="G214" s="145"/>
      <c r="H214" s="145"/>
      <c r="I214" s="178"/>
      <c r="J214" s="179"/>
      <c r="K214" s="178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  <c r="AU214" s="145"/>
      <c r="AV214" s="145"/>
      <c r="AW214" s="145"/>
      <c r="AX214" s="145"/>
      <c r="AY214" s="145"/>
      <c r="AZ214" s="145"/>
      <c r="BA214" s="145"/>
      <c r="BB214" s="145"/>
      <c r="BC214" s="145"/>
      <c r="BD214" s="145"/>
      <c r="BE214" s="145"/>
      <c r="BF214" s="145"/>
      <c r="BG214" s="145"/>
      <c r="BH214" s="145"/>
      <c r="BI214" s="145"/>
    </row>
    <row r="215" ht="14.25" customHeight="1">
      <c r="A215" s="111"/>
      <c r="B215" s="145"/>
      <c r="C215" s="178"/>
      <c r="D215" s="178"/>
      <c r="E215" s="179"/>
      <c r="F215" s="178"/>
      <c r="G215" s="145"/>
      <c r="H215" s="145"/>
      <c r="I215" s="178"/>
      <c r="J215" s="179"/>
      <c r="K215" s="178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  <c r="AU215" s="145"/>
      <c r="AV215" s="145"/>
      <c r="AW215" s="145"/>
      <c r="AX215" s="145"/>
      <c r="AY215" s="145"/>
      <c r="AZ215" s="145"/>
      <c r="BA215" s="145"/>
      <c r="BB215" s="145"/>
      <c r="BC215" s="145"/>
      <c r="BD215" s="145"/>
      <c r="BE215" s="145"/>
      <c r="BF215" s="145"/>
      <c r="BG215" s="145"/>
      <c r="BH215" s="145"/>
      <c r="BI215" s="145"/>
    </row>
    <row r="216" ht="14.25" customHeight="1">
      <c r="A216" s="111"/>
      <c r="B216" s="145"/>
      <c r="C216" s="178"/>
      <c r="D216" s="178"/>
      <c r="E216" s="179"/>
      <c r="F216" s="178"/>
      <c r="G216" s="145"/>
      <c r="H216" s="145"/>
      <c r="I216" s="178"/>
      <c r="J216" s="179"/>
      <c r="K216" s="178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  <c r="AU216" s="145"/>
      <c r="AV216" s="145"/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145"/>
      <c r="BI216" s="145"/>
    </row>
    <row r="217" ht="14.25" customHeight="1">
      <c r="A217" s="111"/>
      <c r="B217" s="145"/>
      <c r="C217" s="178"/>
      <c r="D217" s="178"/>
      <c r="E217" s="179"/>
      <c r="F217" s="178"/>
      <c r="G217" s="145"/>
      <c r="H217" s="145"/>
      <c r="I217" s="178"/>
      <c r="J217" s="179"/>
      <c r="K217" s="178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  <c r="AU217" s="145"/>
      <c r="AV217" s="145"/>
      <c r="AW217" s="145"/>
      <c r="AX217" s="145"/>
      <c r="AY217" s="145"/>
      <c r="AZ217" s="145"/>
      <c r="BA217" s="145"/>
      <c r="BB217" s="145"/>
      <c r="BC217" s="145"/>
      <c r="BD217" s="145"/>
      <c r="BE217" s="145"/>
      <c r="BF217" s="145"/>
      <c r="BG217" s="145"/>
      <c r="BH217" s="145"/>
      <c r="BI217" s="145"/>
    </row>
    <row r="218" ht="14.25" customHeight="1">
      <c r="A218" s="111"/>
      <c r="B218" s="145"/>
      <c r="C218" s="178"/>
      <c r="D218" s="178"/>
      <c r="E218" s="179"/>
      <c r="F218" s="178"/>
      <c r="G218" s="145"/>
      <c r="H218" s="145"/>
      <c r="I218" s="178"/>
      <c r="J218" s="179"/>
      <c r="K218" s="178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  <c r="AU218" s="145"/>
      <c r="AV218" s="145"/>
      <c r="AW218" s="145"/>
      <c r="AX218" s="145"/>
      <c r="AY218" s="145"/>
      <c r="AZ218" s="145"/>
      <c r="BA218" s="145"/>
      <c r="BB218" s="145"/>
      <c r="BC218" s="145"/>
      <c r="BD218" s="145"/>
      <c r="BE218" s="145"/>
      <c r="BF218" s="145"/>
      <c r="BG218" s="145"/>
      <c r="BH218" s="145"/>
      <c r="BI218" s="145"/>
    </row>
    <row r="219" ht="14.25" customHeight="1">
      <c r="A219" s="111"/>
      <c r="B219" s="145"/>
      <c r="C219" s="178"/>
      <c r="D219" s="178"/>
      <c r="E219" s="179"/>
      <c r="F219" s="178"/>
      <c r="G219" s="145"/>
      <c r="H219" s="145"/>
      <c r="I219" s="178"/>
      <c r="J219" s="179"/>
      <c r="K219" s="178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  <c r="AU219" s="145"/>
      <c r="AV219" s="145"/>
      <c r="AW219" s="145"/>
      <c r="AX219" s="145"/>
      <c r="AY219" s="145"/>
      <c r="AZ219" s="145"/>
      <c r="BA219" s="145"/>
      <c r="BB219" s="145"/>
      <c r="BC219" s="145"/>
      <c r="BD219" s="145"/>
      <c r="BE219" s="145"/>
      <c r="BF219" s="145"/>
      <c r="BG219" s="145"/>
      <c r="BH219" s="145"/>
      <c r="BI219" s="145"/>
    </row>
    <row r="220" ht="14.25" customHeight="1">
      <c r="A220" s="111"/>
      <c r="B220" s="145"/>
      <c r="C220" s="178"/>
      <c r="D220" s="178"/>
      <c r="E220" s="179"/>
      <c r="F220" s="178"/>
      <c r="G220" s="145"/>
      <c r="H220" s="145"/>
      <c r="I220" s="178"/>
      <c r="J220" s="179"/>
      <c r="K220" s="178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  <c r="AU220" s="145"/>
      <c r="AV220" s="145"/>
      <c r="AW220" s="145"/>
      <c r="AX220" s="145"/>
      <c r="AY220" s="145"/>
      <c r="AZ220" s="145"/>
      <c r="BA220" s="145"/>
      <c r="BB220" s="145"/>
      <c r="BC220" s="145"/>
      <c r="BD220" s="145"/>
      <c r="BE220" s="145"/>
      <c r="BF220" s="145"/>
      <c r="BG220" s="145"/>
      <c r="BH220" s="145"/>
      <c r="BI220" s="145"/>
    </row>
    <row r="221" ht="14.25" customHeight="1">
      <c r="A221" s="111"/>
      <c r="B221" s="145"/>
      <c r="C221" s="178"/>
      <c r="D221" s="178"/>
      <c r="E221" s="179"/>
      <c r="F221" s="178"/>
      <c r="G221" s="145"/>
      <c r="H221" s="145"/>
      <c r="I221" s="178"/>
      <c r="J221" s="179"/>
      <c r="K221" s="178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  <c r="AU221" s="145"/>
      <c r="AV221" s="145"/>
      <c r="AW221" s="145"/>
      <c r="AX221" s="145"/>
      <c r="AY221" s="145"/>
      <c r="AZ221" s="145"/>
      <c r="BA221" s="145"/>
      <c r="BB221" s="145"/>
      <c r="BC221" s="145"/>
      <c r="BD221" s="145"/>
      <c r="BE221" s="145"/>
      <c r="BF221" s="145"/>
      <c r="BG221" s="145"/>
      <c r="BH221" s="145"/>
      <c r="BI221" s="145"/>
    </row>
    <row r="222" ht="14.25" customHeight="1">
      <c r="A222" s="111"/>
      <c r="B222" s="145"/>
      <c r="C222" s="178"/>
      <c r="D222" s="178"/>
      <c r="E222" s="179"/>
      <c r="F222" s="178"/>
      <c r="G222" s="145"/>
      <c r="H222" s="145"/>
      <c r="I222" s="178"/>
      <c r="J222" s="179"/>
      <c r="K222" s="178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145"/>
      <c r="BH222" s="145"/>
      <c r="BI222" s="145"/>
    </row>
    <row r="223" ht="14.25" customHeight="1">
      <c r="A223" s="111"/>
      <c r="B223" s="145"/>
      <c r="C223" s="178"/>
      <c r="D223" s="178"/>
      <c r="E223" s="179"/>
      <c r="F223" s="178"/>
      <c r="G223" s="145"/>
      <c r="H223" s="145"/>
      <c r="I223" s="178"/>
      <c r="J223" s="179"/>
      <c r="K223" s="178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5"/>
    </row>
    <row r="224" ht="14.25" customHeight="1">
      <c r="A224" s="111"/>
      <c r="B224" s="145"/>
      <c r="C224" s="178"/>
      <c r="D224" s="178"/>
      <c r="E224" s="179"/>
      <c r="F224" s="178"/>
      <c r="G224" s="145"/>
      <c r="H224" s="145"/>
      <c r="I224" s="178"/>
      <c r="J224" s="179"/>
      <c r="K224" s="178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  <c r="AU224" s="145"/>
      <c r="AV224" s="145"/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145"/>
      <c r="BH224" s="145"/>
      <c r="BI224" s="145"/>
    </row>
    <row r="225" ht="14.25" customHeight="1">
      <c r="A225" s="111"/>
      <c r="B225" s="145"/>
      <c r="C225" s="178"/>
      <c r="D225" s="178"/>
      <c r="E225" s="179"/>
      <c r="F225" s="178"/>
      <c r="G225" s="145"/>
      <c r="H225" s="145"/>
      <c r="I225" s="178"/>
      <c r="J225" s="179"/>
      <c r="K225" s="178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  <c r="AU225" s="145"/>
      <c r="AV225" s="145"/>
      <c r="AW225" s="145"/>
      <c r="AX225" s="145"/>
      <c r="AY225" s="145"/>
      <c r="AZ225" s="145"/>
      <c r="BA225" s="145"/>
      <c r="BB225" s="145"/>
      <c r="BC225" s="145"/>
      <c r="BD225" s="145"/>
      <c r="BE225" s="145"/>
      <c r="BF225" s="145"/>
      <c r="BG225" s="145"/>
      <c r="BH225" s="145"/>
      <c r="BI225" s="145"/>
    </row>
    <row r="226" ht="14.25" customHeight="1">
      <c r="A226" s="111"/>
      <c r="B226" s="145"/>
      <c r="C226" s="178"/>
      <c r="D226" s="178"/>
      <c r="E226" s="179"/>
      <c r="F226" s="178"/>
      <c r="G226" s="145"/>
      <c r="H226" s="145"/>
      <c r="I226" s="178"/>
      <c r="J226" s="179"/>
      <c r="K226" s="178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  <c r="AU226" s="145"/>
      <c r="AV226" s="145"/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145"/>
      <c r="BH226" s="145"/>
      <c r="BI226" s="145"/>
    </row>
    <row r="227" ht="14.25" customHeight="1">
      <c r="A227" s="111"/>
      <c r="B227" s="145"/>
      <c r="C227" s="178"/>
      <c r="D227" s="178"/>
      <c r="E227" s="179"/>
      <c r="F227" s="178"/>
      <c r="G227" s="145"/>
      <c r="H227" s="145"/>
      <c r="I227" s="178"/>
      <c r="J227" s="179"/>
      <c r="K227" s="178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145"/>
      <c r="BH227" s="145"/>
      <c r="BI227" s="145"/>
    </row>
    <row r="228" ht="14.25" customHeight="1">
      <c r="A228" s="111"/>
      <c r="B228" s="145"/>
      <c r="C228" s="178"/>
      <c r="D228" s="178"/>
      <c r="E228" s="179"/>
      <c r="F228" s="178"/>
      <c r="G228" s="145"/>
      <c r="H228" s="145"/>
      <c r="I228" s="178"/>
      <c r="J228" s="179"/>
      <c r="K228" s="178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145"/>
      <c r="BH228" s="145"/>
      <c r="BI228" s="145"/>
    </row>
    <row r="229" ht="14.25" customHeight="1">
      <c r="A229" s="111"/>
      <c r="B229" s="145"/>
      <c r="C229" s="178"/>
      <c r="D229" s="178"/>
      <c r="E229" s="179"/>
      <c r="F229" s="178"/>
      <c r="G229" s="145"/>
      <c r="H229" s="145"/>
      <c r="I229" s="178"/>
      <c r="J229" s="179"/>
      <c r="K229" s="178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  <c r="AU229" s="145"/>
      <c r="AV229" s="145"/>
      <c r="AW229" s="145"/>
      <c r="AX229" s="145"/>
      <c r="AY229" s="145"/>
      <c r="AZ229" s="145"/>
      <c r="BA229" s="145"/>
      <c r="BB229" s="145"/>
      <c r="BC229" s="145"/>
      <c r="BD229" s="145"/>
      <c r="BE229" s="145"/>
      <c r="BF229" s="145"/>
      <c r="BG229" s="145"/>
      <c r="BH229" s="145"/>
      <c r="BI229" s="145"/>
    </row>
    <row r="230" ht="14.25" customHeight="1">
      <c r="A230" s="111"/>
      <c r="B230" s="145"/>
      <c r="C230" s="178"/>
      <c r="D230" s="178"/>
      <c r="E230" s="179"/>
      <c r="F230" s="178"/>
      <c r="G230" s="145"/>
      <c r="H230" s="145"/>
      <c r="I230" s="178"/>
      <c r="J230" s="179"/>
      <c r="K230" s="178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  <c r="AU230" s="145"/>
      <c r="AV230" s="145"/>
      <c r="AW230" s="145"/>
      <c r="AX230" s="145"/>
      <c r="AY230" s="145"/>
      <c r="AZ230" s="145"/>
      <c r="BA230" s="145"/>
      <c r="BB230" s="145"/>
      <c r="BC230" s="145"/>
      <c r="BD230" s="145"/>
      <c r="BE230" s="145"/>
      <c r="BF230" s="145"/>
      <c r="BG230" s="145"/>
      <c r="BH230" s="145"/>
      <c r="BI230" s="145"/>
    </row>
    <row r="231" ht="14.25" customHeight="1">
      <c r="A231" s="111"/>
      <c r="B231" s="145"/>
      <c r="C231" s="178"/>
      <c r="D231" s="178"/>
      <c r="E231" s="179"/>
      <c r="F231" s="178"/>
      <c r="G231" s="145"/>
      <c r="H231" s="145"/>
      <c r="I231" s="178"/>
      <c r="J231" s="179"/>
      <c r="K231" s="178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  <c r="AU231" s="145"/>
      <c r="AV231" s="145"/>
      <c r="AW231" s="145"/>
      <c r="AX231" s="145"/>
      <c r="AY231" s="145"/>
      <c r="AZ231" s="145"/>
      <c r="BA231" s="145"/>
      <c r="BB231" s="145"/>
      <c r="BC231" s="145"/>
      <c r="BD231" s="145"/>
      <c r="BE231" s="145"/>
      <c r="BF231" s="145"/>
      <c r="BG231" s="145"/>
      <c r="BH231" s="145"/>
      <c r="BI231" s="145"/>
    </row>
    <row r="232" ht="14.25" customHeight="1">
      <c r="A232" s="111"/>
      <c r="B232" s="145"/>
      <c r="C232" s="178"/>
      <c r="D232" s="178"/>
      <c r="E232" s="179"/>
      <c r="F232" s="178"/>
      <c r="G232" s="145"/>
      <c r="H232" s="145"/>
      <c r="I232" s="178"/>
      <c r="J232" s="179"/>
      <c r="K232" s="178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  <c r="AU232" s="145"/>
      <c r="AV232" s="145"/>
      <c r="AW232" s="145"/>
      <c r="AX232" s="145"/>
      <c r="AY232" s="145"/>
      <c r="AZ232" s="145"/>
      <c r="BA232" s="145"/>
      <c r="BB232" s="145"/>
      <c r="BC232" s="145"/>
      <c r="BD232" s="145"/>
      <c r="BE232" s="145"/>
      <c r="BF232" s="145"/>
      <c r="BG232" s="145"/>
      <c r="BH232" s="145"/>
      <c r="BI232" s="145"/>
    </row>
    <row r="233" ht="14.25" customHeight="1">
      <c r="A233" s="111"/>
      <c r="B233" s="145"/>
      <c r="C233" s="178"/>
      <c r="D233" s="178"/>
      <c r="E233" s="179"/>
      <c r="F233" s="178"/>
      <c r="G233" s="145"/>
      <c r="H233" s="145"/>
      <c r="I233" s="178"/>
      <c r="J233" s="179"/>
      <c r="K233" s="178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  <c r="AU233" s="145"/>
      <c r="AV233" s="145"/>
      <c r="AW233" s="145"/>
      <c r="AX233" s="145"/>
      <c r="AY233" s="145"/>
      <c r="AZ233" s="145"/>
      <c r="BA233" s="145"/>
      <c r="BB233" s="145"/>
      <c r="BC233" s="145"/>
      <c r="BD233" s="145"/>
      <c r="BE233" s="145"/>
      <c r="BF233" s="145"/>
      <c r="BG233" s="145"/>
      <c r="BH233" s="145"/>
      <c r="BI233" s="145"/>
    </row>
    <row r="234" ht="14.25" customHeight="1">
      <c r="A234" s="111"/>
      <c r="B234" s="145"/>
      <c r="C234" s="178"/>
      <c r="D234" s="178"/>
      <c r="E234" s="179"/>
      <c r="F234" s="178"/>
      <c r="G234" s="145"/>
      <c r="H234" s="145"/>
      <c r="I234" s="178"/>
      <c r="J234" s="179"/>
      <c r="K234" s="178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  <c r="AU234" s="145"/>
      <c r="AV234" s="145"/>
      <c r="AW234" s="145"/>
      <c r="AX234" s="145"/>
      <c r="AY234" s="145"/>
      <c r="AZ234" s="145"/>
      <c r="BA234" s="145"/>
      <c r="BB234" s="145"/>
      <c r="BC234" s="145"/>
      <c r="BD234" s="145"/>
      <c r="BE234" s="145"/>
      <c r="BF234" s="145"/>
      <c r="BG234" s="145"/>
      <c r="BH234" s="145"/>
      <c r="BI234" s="145"/>
    </row>
    <row r="235" ht="14.25" customHeight="1">
      <c r="A235" s="111"/>
      <c r="B235" s="145"/>
      <c r="C235" s="178"/>
      <c r="D235" s="178"/>
      <c r="E235" s="179"/>
      <c r="F235" s="178"/>
      <c r="G235" s="145"/>
      <c r="H235" s="145"/>
      <c r="I235" s="178"/>
      <c r="J235" s="179"/>
      <c r="K235" s="178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  <c r="AU235" s="145"/>
      <c r="AV235" s="145"/>
      <c r="AW235" s="145"/>
      <c r="AX235" s="145"/>
      <c r="AY235" s="145"/>
      <c r="AZ235" s="145"/>
      <c r="BA235" s="145"/>
      <c r="BB235" s="145"/>
      <c r="BC235" s="145"/>
      <c r="BD235" s="145"/>
      <c r="BE235" s="145"/>
      <c r="BF235" s="145"/>
      <c r="BG235" s="145"/>
      <c r="BH235" s="145"/>
      <c r="BI235" s="145"/>
    </row>
    <row r="236" ht="14.25" customHeight="1">
      <c r="A236" s="111"/>
      <c r="B236" s="145"/>
      <c r="C236" s="178"/>
      <c r="D236" s="178"/>
      <c r="E236" s="179"/>
      <c r="F236" s="178"/>
      <c r="G236" s="145"/>
      <c r="H236" s="145"/>
      <c r="I236" s="178"/>
      <c r="J236" s="179"/>
      <c r="K236" s="178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  <c r="AU236" s="145"/>
      <c r="AV236" s="145"/>
      <c r="AW236" s="145"/>
      <c r="AX236" s="145"/>
      <c r="AY236" s="145"/>
      <c r="AZ236" s="145"/>
      <c r="BA236" s="145"/>
      <c r="BB236" s="145"/>
      <c r="BC236" s="145"/>
      <c r="BD236" s="145"/>
      <c r="BE236" s="145"/>
      <c r="BF236" s="145"/>
      <c r="BG236" s="145"/>
      <c r="BH236" s="145"/>
      <c r="BI236" s="145"/>
    </row>
    <row r="237" ht="14.25" customHeight="1">
      <c r="A237" s="111"/>
      <c r="B237" s="145"/>
      <c r="C237" s="178"/>
      <c r="D237" s="178"/>
      <c r="E237" s="179"/>
      <c r="F237" s="178"/>
      <c r="G237" s="145"/>
      <c r="H237" s="145"/>
      <c r="I237" s="178"/>
      <c r="J237" s="179"/>
      <c r="K237" s="178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  <c r="AU237" s="145"/>
      <c r="AV237" s="145"/>
      <c r="AW237" s="145"/>
      <c r="AX237" s="145"/>
      <c r="AY237" s="145"/>
      <c r="AZ237" s="145"/>
      <c r="BA237" s="145"/>
      <c r="BB237" s="145"/>
      <c r="BC237" s="145"/>
      <c r="BD237" s="145"/>
      <c r="BE237" s="145"/>
      <c r="BF237" s="145"/>
      <c r="BG237" s="145"/>
      <c r="BH237" s="145"/>
      <c r="BI237" s="145"/>
    </row>
    <row r="238" ht="14.25" customHeight="1">
      <c r="A238" s="111"/>
      <c r="B238" s="145"/>
      <c r="C238" s="178"/>
      <c r="D238" s="178"/>
      <c r="E238" s="179"/>
      <c r="F238" s="178"/>
      <c r="G238" s="145"/>
      <c r="H238" s="145"/>
      <c r="I238" s="178"/>
      <c r="J238" s="179"/>
      <c r="K238" s="178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145"/>
      <c r="Y238" s="145"/>
      <c r="Z238" s="145"/>
      <c r="AA238" s="145"/>
      <c r="AB238" s="145"/>
      <c r="AC238" s="145"/>
      <c r="AD238" s="145"/>
      <c r="AE238" s="145"/>
      <c r="AF238" s="145"/>
      <c r="AG238" s="145"/>
      <c r="AH238" s="145"/>
      <c r="AI238" s="145"/>
      <c r="AJ238" s="145"/>
      <c r="AK238" s="145"/>
      <c r="AL238" s="145"/>
      <c r="AM238" s="145"/>
      <c r="AN238" s="145"/>
      <c r="AO238" s="145"/>
      <c r="AP238" s="145"/>
      <c r="AQ238" s="145"/>
      <c r="AR238" s="145"/>
      <c r="AS238" s="145"/>
      <c r="AT238" s="145"/>
      <c r="AU238" s="145"/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</row>
    <row r="239" ht="14.25" customHeight="1">
      <c r="A239" s="111"/>
      <c r="B239" s="145"/>
      <c r="C239" s="178"/>
      <c r="D239" s="178"/>
      <c r="E239" s="179"/>
      <c r="F239" s="178"/>
      <c r="G239" s="145"/>
      <c r="H239" s="145"/>
      <c r="I239" s="178"/>
      <c r="J239" s="179"/>
      <c r="K239" s="178"/>
      <c r="L239" s="145"/>
      <c r="M239" s="145"/>
      <c r="N239" s="145"/>
      <c r="O239" s="145"/>
      <c r="P239" s="145"/>
      <c r="Q239" s="145"/>
      <c r="R239" s="145"/>
      <c r="S239" s="145"/>
      <c r="T239" s="145"/>
      <c r="U239" s="145"/>
      <c r="V239" s="145"/>
      <c r="W239" s="145"/>
      <c r="X239" s="145"/>
      <c r="Y239" s="145"/>
      <c r="Z239" s="145"/>
      <c r="AA239" s="145"/>
      <c r="AB239" s="145"/>
      <c r="AC239" s="145"/>
      <c r="AD239" s="145"/>
      <c r="AE239" s="145"/>
      <c r="AF239" s="145"/>
      <c r="AG239" s="145"/>
      <c r="AH239" s="145"/>
      <c r="AI239" s="145"/>
      <c r="AJ239" s="145"/>
      <c r="AK239" s="145"/>
      <c r="AL239" s="145"/>
      <c r="AM239" s="145"/>
      <c r="AN239" s="145"/>
      <c r="AO239" s="145"/>
      <c r="AP239" s="145"/>
      <c r="AQ239" s="145"/>
      <c r="AR239" s="145"/>
      <c r="AS239" s="145"/>
      <c r="AT239" s="145"/>
      <c r="AU239" s="145"/>
      <c r="AV239" s="145"/>
      <c r="AW239" s="145"/>
      <c r="AX239" s="145"/>
      <c r="AY239" s="145"/>
      <c r="AZ239" s="145"/>
      <c r="BA239" s="145"/>
      <c r="BB239" s="145"/>
      <c r="BC239" s="145"/>
      <c r="BD239" s="145"/>
      <c r="BE239" s="145"/>
      <c r="BF239" s="145"/>
      <c r="BG239" s="145"/>
      <c r="BH239" s="145"/>
      <c r="BI239" s="145"/>
    </row>
    <row r="240" ht="14.25" customHeight="1">
      <c r="A240" s="111"/>
      <c r="B240" s="145"/>
      <c r="C240" s="178"/>
      <c r="D240" s="178"/>
      <c r="E240" s="179"/>
      <c r="F240" s="178"/>
      <c r="G240" s="145"/>
      <c r="H240" s="145"/>
      <c r="I240" s="178"/>
      <c r="J240" s="179"/>
      <c r="K240" s="178"/>
      <c r="L240" s="145"/>
      <c r="M240" s="145"/>
      <c r="N240" s="145"/>
      <c r="O240" s="145"/>
      <c r="P240" s="145"/>
      <c r="Q240" s="145"/>
      <c r="R240" s="145"/>
      <c r="S240" s="145"/>
      <c r="T240" s="145"/>
      <c r="U240" s="145"/>
      <c r="V240" s="145"/>
      <c r="W240" s="145"/>
      <c r="X240" s="145"/>
      <c r="Y240" s="145"/>
      <c r="Z240" s="145"/>
      <c r="AA240" s="145"/>
      <c r="AB240" s="145"/>
      <c r="AC240" s="145"/>
      <c r="AD240" s="145"/>
      <c r="AE240" s="145"/>
      <c r="AF240" s="145"/>
      <c r="AG240" s="145"/>
      <c r="AH240" s="145"/>
      <c r="AI240" s="145"/>
      <c r="AJ240" s="145"/>
      <c r="AK240" s="145"/>
      <c r="AL240" s="145"/>
      <c r="AM240" s="145"/>
      <c r="AN240" s="145"/>
      <c r="AO240" s="145"/>
      <c r="AP240" s="145"/>
      <c r="AQ240" s="145"/>
      <c r="AR240" s="145"/>
      <c r="AS240" s="145"/>
      <c r="AT240" s="145"/>
      <c r="AU240" s="145"/>
      <c r="AV240" s="145"/>
      <c r="AW240" s="145"/>
      <c r="AX240" s="145"/>
      <c r="AY240" s="145"/>
      <c r="AZ240" s="145"/>
      <c r="BA240" s="145"/>
      <c r="BB240" s="145"/>
      <c r="BC240" s="145"/>
      <c r="BD240" s="145"/>
      <c r="BE240" s="145"/>
      <c r="BF240" s="145"/>
      <c r="BG240" s="145"/>
      <c r="BH240" s="145"/>
      <c r="BI240" s="145"/>
    </row>
    <row r="241" ht="14.25" customHeight="1">
      <c r="A241" s="111"/>
      <c r="B241" s="145"/>
      <c r="C241" s="178"/>
      <c r="D241" s="178"/>
      <c r="E241" s="179"/>
      <c r="F241" s="178"/>
      <c r="G241" s="145"/>
      <c r="H241" s="145"/>
      <c r="I241" s="178"/>
      <c r="J241" s="179"/>
      <c r="K241" s="178"/>
      <c r="L241" s="145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  <c r="AA241" s="145"/>
      <c r="AB241" s="145"/>
      <c r="AC241" s="145"/>
      <c r="AD241" s="145"/>
      <c r="AE241" s="145"/>
      <c r="AF241" s="145"/>
      <c r="AG241" s="145"/>
      <c r="AH241" s="145"/>
      <c r="AI241" s="145"/>
      <c r="AJ241" s="145"/>
      <c r="AK241" s="145"/>
      <c r="AL241" s="145"/>
      <c r="AM241" s="145"/>
      <c r="AN241" s="145"/>
      <c r="AO241" s="145"/>
      <c r="AP241" s="145"/>
      <c r="AQ241" s="145"/>
      <c r="AR241" s="145"/>
      <c r="AS241" s="145"/>
      <c r="AT241" s="145"/>
      <c r="AU241" s="145"/>
      <c r="AV241" s="145"/>
      <c r="AW241" s="145"/>
      <c r="AX241" s="145"/>
      <c r="AY241" s="145"/>
      <c r="AZ241" s="145"/>
      <c r="BA241" s="145"/>
      <c r="BB241" s="145"/>
      <c r="BC241" s="145"/>
      <c r="BD241" s="145"/>
      <c r="BE241" s="145"/>
      <c r="BF241" s="145"/>
      <c r="BG241" s="145"/>
      <c r="BH241" s="145"/>
      <c r="BI241" s="145"/>
    </row>
    <row r="242" ht="14.25" customHeight="1">
      <c r="A242" s="111"/>
      <c r="B242" s="145"/>
      <c r="C242" s="178"/>
      <c r="D242" s="178"/>
      <c r="E242" s="179"/>
      <c r="F242" s="178"/>
      <c r="G242" s="145"/>
      <c r="H242" s="145"/>
      <c r="I242" s="178"/>
      <c r="J242" s="179"/>
      <c r="K242" s="178"/>
      <c r="L242" s="145"/>
      <c r="M242" s="145"/>
      <c r="N242" s="145"/>
      <c r="O242" s="145"/>
      <c r="P242" s="145"/>
      <c r="Q242" s="145"/>
      <c r="R242" s="145"/>
      <c r="S242" s="145"/>
      <c r="T242" s="145"/>
      <c r="U242" s="145"/>
      <c r="V242" s="145"/>
      <c r="W242" s="145"/>
      <c r="X242" s="145"/>
      <c r="Y242" s="145"/>
      <c r="Z242" s="145"/>
      <c r="AA242" s="145"/>
      <c r="AB242" s="145"/>
      <c r="AC242" s="145"/>
      <c r="AD242" s="145"/>
      <c r="AE242" s="145"/>
      <c r="AF242" s="145"/>
      <c r="AG242" s="145"/>
      <c r="AH242" s="145"/>
      <c r="AI242" s="145"/>
      <c r="AJ242" s="145"/>
      <c r="AK242" s="145"/>
      <c r="AL242" s="145"/>
      <c r="AM242" s="145"/>
      <c r="AN242" s="145"/>
      <c r="AO242" s="145"/>
      <c r="AP242" s="145"/>
      <c r="AQ242" s="145"/>
      <c r="AR242" s="145"/>
      <c r="AS242" s="145"/>
      <c r="AT242" s="145"/>
      <c r="AU242" s="145"/>
      <c r="AV242" s="145"/>
      <c r="AW242" s="145"/>
      <c r="AX242" s="145"/>
      <c r="AY242" s="145"/>
      <c r="AZ242" s="145"/>
      <c r="BA242" s="145"/>
      <c r="BB242" s="145"/>
      <c r="BC242" s="145"/>
      <c r="BD242" s="145"/>
      <c r="BE242" s="145"/>
      <c r="BF242" s="145"/>
      <c r="BG242" s="145"/>
      <c r="BH242" s="145"/>
      <c r="BI242" s="145"/>
    </row>
    <row r="243" ht="14.25" customHeight="1">
      <c r="A243" s="111"/>
      <c r="B243" s="145"/>
      <c r="C243" s="178"/>
      <c r="D243" s="178"/>
      <c r="E243" s="179"/>
      <c r="F243" s="178"/>
      <c r="G243" s="145"/>
      <c r="H243" s="145"/>
      <c r="I243" s="178"/>
      <c r="J243" s="179"/>
      <c r="K243" s="178"/>
      <c r="L243" s="145"/>
      <c r="M243" s="145"/>
      <c r="N243" s="145"/>
      <c r="O243" s="145"/>
      <c r="P243" s="145"/>
      <c r="Q243" s="145"/>
      <c r="R243" s="145"/>
      <c r="S243" s="145"/>
      <c r="T243" s="145"/>
      <c r="U243" s="145"/>
      <c r="V243" s="145"/>
      <c r="W243" s="145"/>
      <c r="X243" s="145"/>
      <c r="Y243" s="145"/>
      <c r="Z243" s="145"/>
      <c r="AA243" s="145"/>
      <c r="AB243" s="145"/>
      <c r="AC243" s="145"/>
      <c r="AD243" s="145"/>
      <c r="AE243" s="145"/>
      <c r="AF243" s="145"/>
      <c r="AG243" s="145"/>
      <c r="AH243" s="145"/>
      <c r="AI243" s="145"/>
      <c r="AJ243" s="145"/>
      <c r="AK243" s="145"/>
      <c r="AL243" s="145"/>
      <c r="AM243" s="145"/>
      <c r="AN243" s="145"/>
      <c r="AO243" s="145"/>
      <c r="AP243" s="145"/>
      <c r="AQ243" s="145"/>
      <c r="AR243" s="145"/>
      <c r="AS243" s="145"/>
      <c r="AT243" s="145"/>
      <c r="AU243" s="145"/>
      <c r="AV243" s="145"/>
      <c r="AW243" s="145"/>
      <c r="AX243" s="145"/>
      <c r="AY243" s="145"/>
      <c r="AZ243" s="145"/>
      <c r="BA243" s="145"/>
      <c r="BB243" s="145"/>
      <c r="BC243" s="145"/>
      <c r="BD243" s="145"/>
      <c r="BE243" s="145"/>
      <c r="BF243" s="145"/>
      <c r="BG243" s="145"/>
      <c r="BH243" s="145"/>
      <c r="BI243" s="145"/>
    </row>
    <row r="244" ht="14.25" customHeight="1">
      <c r="A244" s="111"/>
      <c r="B244" s="145"/>
      <c r="C244" s="178"/>
      <c r="D244" s="178"/>
      <c r="E244" s="179"/>
      <c r="F244" s="178"/>
      <c r="G244" s="145"/>
      <c r="H244" s="145"/>
      <c r="I244" s="178"/>
      <c r="J244" s="179"/>
      <c r="K244" s="178"/>
      <c r="L244" s="145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  <c r="AA244" s="145"/>
      <c r="AB244" s="145"/>
      <c r="AC244" s="145"/>
      <c r="AD244" s="145"/>
      <c r="AE244" s="145"/>
      <c r="AF244" s="145"/>
      <c r="AG244" s="145"/>
      <c r="AH244" s="145"/>
      <c r="AI244" s="145"/>
      <c r="AJ244" s="145"/>
      <c r="AK244" s="145"/>
      <c r="AL244" s="145"/>
      <c r="AM244" s="145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5"/>
      <c r="AX244" s="145"/>
      <c r="AY244" s="145"/>
      <c r="AZ244" s="145"/>
      <c r="BA244" s="145"/>
      <c r="BB244" s="145"/>
      <c r="BC244" s="145"/>
      <c r="BD244" s="145"/>
      <c r="BE244" s="145"/>
      <c r="BF244" s="145"/>
      <c r="BG244" s="145"/>
      <c r="BH244" s="145"/>
      <c r="BI244" s="145"/>
    </row>
    <row r="245" ht="14.25" customHeight="1">
      <c r="A245" s="111"/>
      <c r="B245" s="145"/>
      <c r="C245" s="178"/>
      <c r="D245" s="178"/>
      <c r="E245" s="179"/>
      <c r="F245" s="178"/>
      <c r="G245" s="145"/>
      <c r="H245" s="145"/>
      <c r="I245" s="178"/>
      <c r="J245" s="179"/>
      <c r="K245" s="178"/>
      <c r="L245" s="145"/>
      <c r="M245" s="145"/>
      <c r="N245" s="145"/>
      <c r="O245" s="145"/>
      <c r="P245" s="145"/>
      <c r="Q245" s="145"/>
      <c r="R245" s="145"/>
      <c r="S245" s="145"/>
      <c r="T245" s="145"/>
      <c r="U245" s="145"/>
      <c r="V245" s="145"/>
      <c r="W245" s="145"/>
      <c r="X245" s="145"/>
      <c r="Y245" s="145"/>
      <c r="Z245" s="145"/>
      <c r="AA245" s="145"/>
      <c r="AB245" s="145"/>
      <c r="AC245" s="145"/>
      <c r="AD245" s="145"/>
      <c r="AE245" s="145"/>
      <c r="AF245" s="145"/>
      <c r="AG245" s="145"/>
      <c r="AH245" s="145"/>
      <c r="AI245" s="145"/>
      <c r="AJ245" s="145"/>
      <c r="AK245" s="145"/>
      <c r="AL245" s="145"/>
      <c r="AM245" s="145"/>
      <c r="AN245" s="145"/>
      <c r="AO245" s="145"/>
      <c r="AP245" s="145"/>
      <c r="AQ245" s="145"/>
      <c r="AR245" s="145"/>
      <c r="AS245" s="145"/>
      <c r="AT245" s="145"/>
      <c r="AU245" s="145"/>
      <c r="AV245" s="145"/>
      <c r="AW245" s="145"/>
      <c r="AX245" s="145"/>
      <c r="AY245" s="145"/>
      <c r="AZ245" s="145"/>
      <c r="BA245" s="145"/>
      <c r="BB245" s="145"/>
      <c r="BC245" s="145"/>
      <c r="BD245" s="145"/>
      <c r="BE245" s="145"/>
      <c r="BF245" s="145"/>
      <c r="BG245" s="145"/>
      <c r="BH245" s="145"/>
      <c r="BI245" s="145"/>
    </row>
    <row r="246" ht="14.25" customHeight="1">
      <c r="A246" s="111"/>
      <c r="B246" s="145"/>
      <c r="C246" s="178"/>
      <c r="D246" s="178"/>
      <c r="E246" s="179"/>
      <c r="F246" s="178"/>
      <c r="G246" s="145"/>
      <c r="H246" s="145"/>
      <c r="I246" s="178"/>
      <c r="J246" s="179"/>
      <c r="K246" s="178"/>
      <c r="L246" s="145"/>
      <c r="M246" s="145"/>
      <c r="N246" s="145"/>
      <c r="O246" s="145"/>
      <c r="P246" s="145"/>
      <c r="Q246" s="145"/>
      <c r="R246" s="145"/>
      <c r="S246" s="145"/>
      <c r="T246" s="145"/>
      <c r="U246" s="145"/>
      <c r="V246" s="145"/>
      <c r="W246" s="145"/>
      <c r="X246" s="145"/>
      <c r="Y246" s="145"/>
      <c r="Z246" s="145"/>
      <c r="AA246" s="145"/>
      <c r="AB246" s="145"/>
      <c r="AC246" s="145"/>
      <c r="AD246" s="145"/>
      <c r="AE246" s="145"/>
      <c r="AF246" s="145"/>
      <c r="AG246" s="145"/>
      <c r="AH246" s="145"/>
      <c r="AI246" s="145"/>
      <c r="AJ246" s="145"/>
      <c r="AK246" s="145"/>
      <c r="AL246" s="145"/>
      <c r="AM246" s="145"/>
      <c r="AN246" s="145"/>
      <c r="AO246" s="145"/>
      <c r="AP246" s="145"/>
      <c r="AQ246" s="145"/>
      <c r="AR246" s="145"/>
      <c r="AS246" s="145"/>
      <c r="AT246" s="145"/>
      <c r="AU246" s="145"/>
      <c r="AV246" s="145"/>
      <c r="AW246" s="145"/>
      <c r="AX246" s="145"/>
      <c r="AY246" s="145"/>
      <c r="AZ246" s="145"/>
      <c r="BA246" s="145"/>
      <c r="BB246" s="145"/>
      <c r="BC246" s="145"/>
      <c r="BD246" s="145"/>
      <c r="BE246" s="145"/>
      <c r="BF246" s="145"/>
      <c r="BG246" s="145"/>
      <c r="BH246" s="145"/>
      <c r="BI246" s="145"/>
    </row>
    <row r="247" ht="14.25" customHeight="1">
      <c r="A247" s="111"/>
      <c r="B247" s="145"/>
      <c r="C247" s="178"/>
      <c r="D247" s="178"/>
      <c r="E247" s="179"/>
      <c r="F247" s="178"/>
      <c r="G247" s="145"/>
      <c r="H247" s="145"/>
      <c r="I247" s="178"/>
      <c r="J247" s="179"/>
      <c r="K247" s="178"/>
      <c r="L247" s="145"/>
      <c r="M247" s="145"/>
      <c r="N247" s="145"/>
      <c r="O247" s="145"/>
      <c r="P247" s="145"/>
      <c r="Q247" s="145"/>
      <c r="R247" s="145"/>
      <c r="S247" s="145"/>
      <c r="T247" s="145"/>
      <c r="U247" s="145"/>
      <c r="V247" s="145"/>
      <c r="W247" s="145"/>
      <c r="X247" s="145"/>
      <c r="Y247" s="145"/>
      <c r="Z247" s="145"/>
      <c r="AA247" s="145"/>
      <c r="AB247" s="145"/>
      <c r="AC247" s="145"/>
      <c r="AD247" s="145"/>
      <c r="AE247" s="145"/>
      <c r="AF247" s="145"/>
      <c r="AG247" s="145"/>
      <c r="AH247" s="145"/>
      <c r="AI247" s="145"/>
      <c r="AJ247" s="145"/>
      <c r="AK247" s="145"/>
      <c r="AL247" s="145"/>
      <c r="AM247" s="145"/>
      <c r="AN247" s="145"/>
      <c r="AO247" s="145"/>
      <c r="AP247" s="145"/>
      <c r="AQ247" s="145"/>
      <c r="AR247" s="145"/>
      <c r="AS247" s="145"/>
      <c r="AT247" s="145"/>
      <c r="AU247" s="145"/>
      <c r="AV247" s="145"/>
      <c r="AW247" s="145"/>
      <c r="AX247" s="145"/>
      <c r="AY247" s="145"/>
      <c r="AZ247" s="145"/>
      <c r="BA247" s="145"/>
      <c r="BB247" s="145"/>
      <c r="BC247" s="145"/>
      <c r="BD247" s="145"/>
      <c r="BE247" s="145"/>
      <c r="BF247" s="145"/>
      <c r="BG247" s="145"/>
      <c r="BH247" s="145"/>
      <c r="BI247" s="145"/>
    </row>
    <row r="248" ht="14.25" customHeight="1">
      <c r="A248" s="111"/>
      <c r="B248" s="145"/>
      <c r="C248" s="178"/>
      <c r="D248" s="178"/>
      <c r="E248" s="179"/>
      <c r="F248" s="178"/>
      <c r="G248" s="145"/>
      <c r="H248" s="145"/>
      <c r="I248" s="178"/>
      <c r="J248" s="179"/>
      <c r="K248" s="178"/>
      <c r="L248" s="145"/>
      <c r="M248" s="145"/>
      <c r="N248" s="145"/>
      <c r="O248" s="145"/>
      <c r="P248" s="145"/>
      <c r="Q248" s="145"/>
      <c r="R248" s="145"/>
      <c r="S248" s="145"/>
      <c r="T248" s="145"/>
      <c r="U248" s="145"/>
      <c r="V248" s="145"/>
      <c r="W248" s="145"/>
      <c r="X248" s="145"/>
      <c r="Y248" s="145"/>
      <c r="Z248" s="145"/>
      <c r="AA248" s="145"/>
      <c r="AB248" s="145"/>
      <c r="AC248" s="145"/>
      <c r="AD248" s="145"/>
      <c r="AE248" s="145"/>
      <c r="AF248" s="145"/>
      <c r="AG248" s="145"/>
      <c r="AH248" s="145"/>
      <c r="AI248" s="145"/>
      <c r="AJ248" s="145"/>
      <c r="AK248" s="145"/>
      <c r="AL248" s="145"/>
      <c r="AM248" s="145"/>
      <c r="AN248" s="145"/>
      <c r="AO248" s="145"/>
      <c r="AP248" s="145"/>
      <c r="AQ248" s="145"/>
      <c r="AR248" s="145"/>
      <c r="AS248" s="145"/>
      <c r="AT248" s="145"/>
      <c r="AU248" s="145"/>
      <c r="AV248" s="145"/>
      <c r="AW248" s="145"/>
      <c r="AX248" s="145"/>
      <c r="AY248" s="145"/>
      <c r="AZ248" s="145"/>
      <c r="BA248" s="145"/>
      <c r="BB248" s="145"/>
      <c r="BC248" s="145"/>
      <c r="BD248" s="145"/>
      <c r="BE248" s="145"/>
      <c r="BF248" s="145"/>
      <c r="BG248" s="145"/>
      <c r="BH248" s="145"/>
      <c r="BI248" s="145"/>
    </row>
    <row r="249" ht="14.25" customHeight="1">
      <c r="A249" s="111"/>
      <c r="B249" s="145"/>
      <c r="C249" s="178"/>
      <c r="D249" s="178"/>
      <c r="E249" s="179"/>
      <c r="F249" s="178"/>
      <c r="G249" s="145"/>
      <c r="H249" s="145"/>
      <c r="I249" s="178"/>
      <c r="J249" s="179"/>
      <c r="K249" s="178"/>
      <c r="L249" s="145"/>
      <c r="M249" s="145"/>
      <c r="N249" s="145"/>
      <c r="O249" s="145"/>
      <c r="P249" s="145"/>
      <c r="Q249" s="145"/>
      <c r="R249" s="145"/>
      <c r="S249" s="145"/>
      <c r="T249" s="145"/>
      <c r="U249" s="145"/>
      <c r="V249" s="145"/>
      <c r="W249" s="145"/>
      <c r="X249" s="145"/>
      <c r="Y249" s="145"/>
      <c r="Z249" s="145"/>
      <c r="AA249" s="145"/>
      <c r="AB249" s="145"/>
      <c r="AC249" s="145"/>
      <c r="AD249" s="145"/>
      <c r="AE249" s="145"/>
      <c r="AF249" s="145"/>
      <c r="AG249" s="145"/>
      <c r="AH249" s="145"/>
      <c r="AI249" s="145"/>
      <c r="AJ249" s="145"/>
      <c r="AK249" s="145"/>
      <c r="AL249" s="145"/>
      <c r="AM249" s="145"/>
      <c r="AN249" s="145"/>
      <c r="AO249" s="145"/>
      <c r="AP249" s="145"/>
      <c r="AQ249" s="145"/>
      <c r="AR249" s="145"/>
      <c r="AS249" s="145"/>
      <c r="AT249" s="145"/>
      <c r="AU249" s="145"/>
      <c r="AV249" s="145"/>
      <c r="AW249" s="145"/>
      <c r="AX249" s="145"/>
      <c r="AY249" s="145"/>
      <c r="AZ249" s="145"/>
      <c r="BA249" s="145"/>
      <c r="BB249" s="145"/>
      <c r="BC249" s="145"/>
      <c r="BD249" s="145"/>
      <c r="BE249" s="145"/>
      <c r="BF249" s="145"/>
      <c r="BG249" s="145"/>
      <c r="BH249" s="145"/>
      <c r="BI249" s="145"/>
    </row>
    <row r="250" ht="14.25" customHeight="1">
      <c r="A250" s="111"/>
      <c r="B250" s="145"/>
      <c r="C250" s="178"/>
      <c r="D250" s="178"/>
      <c r="E250" s="179"/>
      <c r="F250" s="178"/>
      <c r="G250" s="145"/>
      <c r="H250" s="145"/>
      <c r="I250" s="178"/>
      <c r="J250" s="179"/>
      <c r="K250" s="178"/>
      <c r="L250" s="145"/>
      <c r="M250" s="145"/>
      <c r="N250" s="145"/>
      <c r="O250" s="145"/>
      <c r="P250" s="145"/>
      <c r="Q250" s="145"/>
      <c r="R250" s="145"/>
      <c r="S250" s="145"/>
      <c r="T250" s="145"/>
      <c r="U250" s="145"/>
      <c r="V250" s="145"/>
      <c r="W250" s="145"/>
      <c r="X250" s="145"/>
      <c r="Y250" s="145"/>
      <c r="Z250" s="145"/>
      <c r="AA250" s="145"/>
      <c r="AB250" s="145"/>
      <c r="AC250" s="145"/>
      <c r="AD250" s="145"/>
      <c r="AE250" s="145"/>
      <c r="AF250" s="145"/>
      <c r="AG250" s="145"/>
      <c r="AH250" s="145"/>
      <c r="AI250" s="145"/>
      <c r="AJ250" s="145"/>
      <c r="AK250" s="145"/>
      <c r="AL250" s="145"/>
      <c r="AM250" s="145"/>
      <c r="AN250" s="145"/>
      <c r="AO250" s="145"/>
      <c r="AP250" s="145"/>
      <c r="AQ250" s="145"/>
      <c r="AR250" s="145"/>
      <c r="AS250" s="145"/>
      <c r="AT250" s="145"/>
      <c r="AU250" s="145"/>
      <c r="AV250" s="145"/>
      <c r="AW250" s="145"/>
      <c r="AX250" s="145"/>
      <c r="AY250" s="145"/>
      <c r="AZ250" s="145"/>
      <c r="BA250" s="145"/>
      <c r="BB250" s="145"/>
      <c r="BC250" s="145"/>
      <c r="BD250" s="145"/>
      <c r="BE250" s="145"/>
      <c r="BF250" s="145"/>
      <c r="BG250" s="145"/>
      <c r="BH250" s="145"/>
      <c r="BI250" s="145"/>
    </row>
    <row r="251" ht="14.25" customHeight="1">
      <c r="A251" s="111"/>
      <c r="B251" s="145"/>
      <c r="C251" s="178"/>
      <c r="D251" s="178"/>
      <c r="E251" s="179"/>
      <c r="F251" s="178"/>
      <c r="G251" s="145"/>
      <c r="H251" s="145"/>
      <c r="I251" s="178"/>
      <c r="J251" s="179"/>
      <c r="K251" s="178"/>
      <c r="L251" s="145"/>
      <c r="M251" s="145"/>
      <c r="N251" s="145"/>
      <c r="O251" s="145"/>
      <c r="P251" s="145"/>
      <c r="Q251" s="145"/>
      <c r="R251" s="145"/>
      <c r="S251" s="145"/>
      <c r="T251" s="145"/>
      <c r="U251" s="145"/>
      <c r="V251" s="145"/>
      <c r="W251" s="145"/>
      <c r="X251" s="145"/>
      <c r="Y251" s="145"/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5"/>
      <c r="AZ251" s="145"/>
      <c r="BA251" s="145"/>
      <c r="BB251" s="145"/>
      <c r="BC251" s="145"/>
      <c r="BD251" s="145"/>
      <c r="BE251" s="145"/>
      <c r="BF251" s="145"/>
      <c r="BG251" s="145"/>
      <c r="BH251" s="145"/>
      <c r="BI251" s="145"/>
    </row>
    <row r="252" ht="14.25" customHeight="1">
      <c r="A252" s="111"/>
      <c r="B252" s="145"/>
      <c r="C252" s="178"/>
      <c r="D252" s="178"/>
      <c r="E252" s="179"/>
      <c r="F252" s="178"/>
      <c r="G252" s="145"/>
      <c r="H252" s="145"/>
      <c r="I252" s="178"/>
      <c r="J252" s="179"/>
      <c r="K252" s="178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5"/>
      <c r="Z252" s="145"/>
      <c r="AA252" s="145"/>
      <c r="AB252" s="145"/>
      <c r="AC252" s="145"/>
      <c r="AD252" s="145"/>
      <c r="AE252" s="145"/>
      <c r="AF252" s="145"/>
      <c r="AG252" s="145"/>
      <c r="AH252" s="145"/>
      <c r="AI252" s="145"/>
      <c r="AJ252" s="145"/>
      <c r="AK252" s="145"/>
      <c r="AL252" s="145"/>
      <c r="AM252" s="145"/>
      <c r="AN252" s="145"/>
      <c r="AO252" s="145"/>
      <c r="AP252" s="145"/>
      <c r="AQ252" s="145"/>
      <c r="AR252" s="145"/>
      <c r="AS252" s="145"/>
      <c r="AT252" s="145"/>
      <c r="AU252" s="145"/>
      <c r="AV252" s="145"/>
      <c r="AW252" s="145"/>
      <c r="AX252" s="145"/>
      <c r="AY252" s="145"/>
      <c r="AZ252" s="145"/>
      <c r="BA252" s="145"/>
      <c r="BB252" s="145"/>
      <c r="BC252" s="145"/>
      <c r="BD252" s="145"/>
      <c r="BE252" s="145"/>
      <c r="BF252" s="145"/>
      <c r="BG252" s="145"/>
      <c r="BH252" s="145"/>
      <c r="BI252" s="145"/>
    </row>
    <row r="253" ht="14.25" customHeight="1">
      <c r="A253" s="111"/>
      <c r="B253" s="145"/>
      <c r="C253" s="178"/>
      <c r="D253" s="178"/>
      <c r="E253" s="179"/>
      <c r="F253" s="178"/>
      <c r="G253" s="145"/>
      <c r="H253" s="145"/>
      <c r="I253" s="178"/>
      <c r="J253" s="179"/>
      <c r="K253" s="178"/>
      <c r="L253" s="145"/>
      <c r="M253" s="145"/>
      <c r="N253" s="145"/>
      <c r="O253" s="145"/>
      <c r="P253" s="145"/>
      <c r="Q253" s="145"/>
      <c r="R253" s="145"/>
      <c r="S253" s="145"/>
      <c r="T253" s="145"/>
      <c r="U253" s="145"/>
      <c r="V253" s="145"/>
      <c r="W253" s="145"/>
      <c r="X253" s="145"/>
      <c r="Y253" s="145"/>
      <c r="Z253" s="145"/>
      <c r="AA253" s="145"/>
      <c r="AB253" s="145"/>
      <c r="AC253" s="145"/>
      <c r="AD253" s="145"/>
      <c r="AE253" s="145"/>
      <c r="AF253" s="145"/>
      <c r="AG253" s="145"/>
      <c r="AH253" s="145"/>
      <c r="AI253" s="145"/>
      <c r="AJ253" s="145"/>
      <c r="AK253" s="145"/>
      <c r="AL253" s="145"/>
      <c r="AM253" s="145"/>
      <c r="AN253" s="145"/>
      <c r="AO253" s="145"/>
      <c r="AP253" s="145"/>
      <c r="AQ253" s="145"/>
      <c r="AR253" s="145"/>
      <c r="AS253" s="145"/>
      <c r="AT253" s="145"/>
      <c r="AU253" s="145"/>
      <c r="AV253" s="145"/>
      <c r="AW253" s="145"/>
      <c r="AX253" s="145"/>
      <c r="AY253" s="145"/>
      <c r="AZ253" s="145"/>
      <c r="BA253" s="145"/>
      <c r="BB253" s="145"/>
      <c r="BC253" s="145"/>
      <c r="BD253" s="145"/>
      <c r="BE253" s="145"/>
      <c r="BF253" s="145"/>
      <c r="BG253" s="145"/>
      <c r="BH253" s="145"/>
      <c r="BI253" s="145"/>
    </row>
    <row r="254" ht="14.25" customHeight="1">
      <c r="A254" s="111"/>
      <c r="B254" s="145"/>
      <c r="C254" s="178"/>
      <c r="D254" s="178"/>
      <c r="E254" s="179"/>
      <c r="F254" s="178"/>
      <c r="G254" s="145"/>
      <c r="H254" s="145"/>
      <c r="I254" s="178"/>
      <c r="J254" s="179"/>
      <c r="K254" s="178"/>
      <c r="L254" s="145"/>
      <c r="M254" s="145"/>
      <c r="N254" s="145"/>
      <c r="O254" s="145"/>
      <c r="P254" s="145"/>
      <c r="Q254" s="145"/>
      <c r="R254" s="145"/>
      <c r="S254" s="145"/>
      <c r="T254" s="145"/>
      <c r="U254" s="145"/>
      <c r="V254" s="145"/>
      <c r="W254" s="145"/>
      <c r="X254" s="145"/>
      <c r="Y254" s="145"/>
      <c r="Z254" s="145"/>
      <c r="AA254" s="145"/>
      <c r="AB254" s="145"/>
      <c r="AC254" s="145"/>
      <c r="AD254" s="145"/>
      <c r="AE254" s="145"/>
      <c r="AF254" s="145"/>
      <c r="AG254" s="145"/>
      <c r="AH254" s="145"/>
      <c r="AI254" s="145"/>
      <c r="AJ254" s="145"/>
      <c r="AK254" s="145"/>
      <c r="AL254" s="145"/>
      <c r="AM254" s="145"/>
      <c r="AN254" s="145"/>
      <c r="AO254" s="145"/>
      <c r="AP254" s="145"/>
      <c r="AQ254" s="145"/>
      <c r="AR254" s="145"/>
      <c r="AS254" s="145"/>
      <c r="AT254" s="145"/>
      <c r="AU254" s="145"/>
      <c r="AV254" s="145"/>
      <c r="AW254" s="145"/>
      <c r="AX254" s="145"/>
      <c r="AY254" s="145"/>
      <c r="AZ254" s="145"/>
      <c r="BA254" s="145"/>
      <c r="BB254" s="145"/>
      <c r="BC254" s="145"/>
      <c r="BD254" s="145"/>
      <c r="BE254" s="145"/>
      <c r="BF254" s="145"/>
      <c r="BG254" s="145"/>
      <c r="BH254" s="145"/>
      <c r="BI254" s="145"/>
    </row>
    <row r="255" ht="14.25" customHeight="1">
      <c r="A255" s="111"/>
      <c r="B255" s="145"/>
      <c r="C255" s="178"/>
      <c r="D255" s="178"/>
      <c r="E255" s="179"/>
      <c r="F255" s="178"/>
      <c r="G255" s="145"/>
      <c r="H255" s="145"/>
      <c r="I255" s="178"/>
      <c r="J255" s="179"/>
      <c r="K255" s="178"/>
      <c r="L255" s="145"/>
      <c r="M255" s="145"/>
      <c r="N255" s="145"/>
      <c r="O255" s="145"/>
      <c r="P255" s="145"/>
      <c r="Q255" s="145"/>
      <c r="R255" s="145"/>
      <c r="S255" s="145"/>
      <c r="T255" s="145"/>
      <c r="U255" s="145"/>
      <c r="V255" s="145"/>
      <c r="W255" s="145"/>
      <c r="X255" s="145"/>
      <c r="Y255" s="145"/>
      <c r="Z255" s="145"/>
      <c r="AA255" s="145"/>
      <c r="AB255" s="145"/>
      <c r="AC255" s="145"/>
      <c r="AD255" s="145"/>
      <c r="AE255" s="145"/>
      <c r="AF255" s="145"/>
      <c r="AG255" s="145"/>
      <c r="AH255" s="145"/>
      <c r="AI255" s="145"/>
      <c r="AJ255" s="145"/>
      <c r="AK255" s="145"/>
      <c r="AL255" s="145"/>
      <c r="AM255" s="145"/>
      <c r="AN255" s="145"/>
      <c r="AO255" s="145"/>
      <c r="AP255" s="145"/>
      <c r="AQ255" s="145"/>
      <c r="AR255" s="145"/>
      <c r="AS255" s="145"/>
      <c r="AT255" s="145"/>
      <c r="AU255" s="145"/>
      <c r="AV255" s="145"/>
      <c r="AW255" s="145"/>
      <c r="AX255" s="145"/>
      <c r="AY255" s="145"/>
      <c r="AZ255" s="145"/>
      <c r="BA255" s="145"/>
      <c r="BB255" s="145"/>
      <c r="BC255" s="145"/>
      <c r="BD255" s="145"/>
      <c r="BE255" s="145"/>
      <c r="BF255" s="145"/>
      <c r="BG255" s="145"/>
      <c r="BH255" s="145"/>
      <c r="BI255" s="145"/>
    </row>
    <row r="256" ht="14.25" customHeight="1">
      <c r="A256" s="111"/>
      <c r="B256" s="145"/>
      <c r="C256" s="178"/>
      <c r="D256" s="178"/>
      <c r="E256" s="179"/>
      <c r="F256" s="178"/>
      <c r="G256" s="145"/>
      <c r="H256" s="145"/>
      <c r="I256" s="178"/>
      <c r="J256" s="179"/>
      <c r="K256" s="178"/>
      <c r="L256" s="145"/>
      <c r="M256" s="145"/>
      <c r="N256" s="145"/>
      <c r="O256" s="145"/>
      <c r="P256" s="145"/>
      <c r="Q256" s="145"/>
      <c r="R256" s="145"/>
      <c r="S256" s="145"/>
      <c r="T256" s="145"/>
      <c r="U256" s="145"/>
      <c r="V256" s="145"/>
      <c r="W256" s="145"/>
      <c r="X256" s="145"/>
      <c r="Y256" s="145"/>
      <c r="Z256" s="145"/>
      <c r="AA256" s="145"/>
      <c r="AB256" s="145"/>
      <c r="AC256" s="145"/>
      <c r="AD256" s="145"/>
      <c r="AE256" s="145"/>
      <c r="AF256" s="145"/>
      <c r="AG256" s="145"/>
      <c r="AH256" s="145"/>
      <c r="AI256" s="145"/>
      <c r="AJ256" s="145"/>
      <c r="AK256" s="145"/>
      <c r="AL256" s="145"/>
      <c r="AM256" s="145"/>
      <c r="AN256" s="145"/>
      <c r="AO256" s="145"/>
      <c r="AP256" s="145"/>
      <c r="AQ256" s="145"/>
      <c r="AR256" s="145"/>
      <c r="AS256" s="145"/>
      <c r="AT256" s="145"/>
      <c r="AU256" s="145"/>
      <c r="AV256" s="145"/>
      <c r="AW256" s="145"/>
      <c r="AX256" s="145"/>
      <c r="AY256" s="145"/>
      <c r="AZ256" s="145"/>
      <c r="BA256" s="145"/>
      <c r="BB256" s="145"/>
      <c r="BC256" s="145"/>
      <c r="BD256" s="145"/>
      <c r="BE256" s="145"/>
      <c r="BF256" s="145"/>
      <c r="BG256" s="145"/>
      <c r="BH256" s="145"/>
      <c r="BI256" s="145"/>
    </row>
    <row r="257" ht="14.25" customHeight="1">
      <c r="A257" s="111"/>
      <c r="B257" s="145"/>
      <c r="C257" s="178"/>
      <c r="D257" s="178"/>
      <c r="E257" s="179"/>
      <c r="F257" s="178"/>
      <c r="G257" s="145"/>
      <c r="H257" s="145"/>
      <c r="I257" s="178"/>
      <c r="J257" s="179"/>
      <c r="K257" s="178"/>
      <c r="L257" s="145"/>
      <c r="M257" s="145"/>
      <c r="N257" s="145"/>
      <c r="O257" s="145"/>
      <c r="P257" s="145"/>
      <c r="Q257" s="145"/>
      <c r="R257" s="145"/>
      <c r="S257" s="145"/>
      <c r="T257" s="145"/>
      <c r="U257" s="145"/>
      <c r="V257" s="145"/>
      <c r="W257" s="145"/>
      <c r="X257" s="145"/>
      <c r="Y257" s="145"/>
      <c r="Z257" s="145"/>
      <c r="AA257" s="145"/>
      <c r="AB257" s="145"/>
      <c r="AC257" s="145"/>
      <c r="AD257" s="145"/>
      <c r="AE257" s="145"/>
      <c r="AF257" s="145"/>
      <c r="AG257" s="145"/>
      <c r="AH257" s="145"/>
      <c r="AI257" s="145"/>
      <c r="AJ257" s="145"/>
      <c r="AK257" s="145"/>
      <c r="AL257" s="145"/>
      <c r="AM257" s="145"/>
      <c r="AN257" s="145"/>
      <c r="AO257" s="145"/>
      <c r="AP257" s="145"/>
      <c r="AQ257" s="145"/>
      <c r="AR257" s="145"/>
      <c r="AS257" s="145"/>
      <c r="AT257" s="145"/>
      <c r="AU257" s="145"/>
      <c r="AV257" s="145"/>
      <c r="AW257" s="145"/>
      <c r="AX257" s="145"/>
      <c r="AY257" s="145"/>
      <c r="AZ257" s="145"/>
      <c r="BA257" s="145"/>
      <c r="BB257" s="145"/>
      <c r="BC257" s="145"/>
      <c r="BD257" s="145"/>
      <c r="BE257" s="145"/>
      <c r="BF257" s="145"/>
      <c r="BG257" s="145"/>
      <c r="BH257" s="145"/>
      <c r="BI257" s="145"/>
    </row>
    <row r="258" ht="14.25" customHeight="1">
      <c r="A258" s="111"/>
      <c r="B258" s="145"/>
      <c r="C258" s="178"/>
      <c r="D258" s="178"/>
      <c r="E258" s="179"/>
      <c r="F258" s="178"/>
      <c r="G258" s="145"/>
      <c r="H258" s="145"/>
      <c r="I258" s="178"/>
      <c r="J258" s="179"/>
      <c r="K258" s="178"/>
      <c r="L258" s="145"/>
      <c r="M258" s="145"/>
      <c r="N258" s="145"/>
      <c r="O258" s="145"/>
      <c r="P258" s="145"/>
      <c r="Q258" s="145"/>
      <c r="R258" s="145"/>
      <c r="S258" s="145"/>
      <c r="T258" s="145"/>
      <c r="U258" s="145"/>
      <c r="V258" s="145"/>
      <c r="W258" s="145"/>
      <c r="X258" s="145"/>
      <c r="Y258" s="145"/>
      <c r="Z258" s="145"/>
      <c r="AA258" s="145"/>
      <c r="AB258" s="145"/>
      <c r="AC258" s="145"/>
      <c r="AD258" s="145"/>
      <c r="AE258" s="145"/>
      <c r="AF258" s="145"/>
      <c r="AG258" s="145"/>
      <c r="AH258" s="145"/>
      <c r="AI258" s="145"/>
      <c r="AJ258" s="145"/>
      <c r="AK258" s="145"/>
      <c r="AL258" s="145"/>
      <c r="AM258" s="145"/>
      <c r="AN258" s="145"/>
      <c r="AO258" s="145"/>
      <c r="AP258" s="145"/>
      <c r="AQ258" s="145"/>
      <c r="AR258" s="145"/>
      <c r="AS258" s="145"/>
      <c r="AT258" s="145"/>
      <c r="AU258" s="145"/>
      <c r="AV258" s="145"/>
      <c r="AW258" s="145"/>
      <c r="AX258" s="145"/>
      <c r="AY258" s="145"/>
      <c r="AZ258" s="145"/>
      <c r="BA258" s="145"/>
      <c r="BB258" s="145"/>
      <c r="BC258" s="145"/>
      <c r="BD258" s="145"/>
      <c r="BE258" s="145"/>
      <c r="BF258" s="145"/>
      <c r="BG258" s="145"/>
      <c r="BH258" s="145"/>
      <c r="BI258" s="145"/>
    </row>
    <row r="259" ht="14.25" customHeight="1">
      <c r="A259" s="111"/>
      <c r="B259" s="145"/>
      <c r="C259" s="178"/>
      <c r="D259" s="178"/>
      <c r="E259" s="179"/>
      <c r="F259" s="178"/>
      <c r="G259" s="145"/>
      <c r="H259" s="145"/>
      <c r="I259" s="178"/>
      <c r="J259" s="179"/>
      <c r="K259" s="178"/>
      <c r="L259" s="145"/>
      <c r="M259" s="145"/>
      <c r="N259" s="145"/>
      <c r="O259" s="145"/>
      <c r="P259" s="145"/>
      <c r="Q259" s="145"/>
      <c r="R259" s="145"/>
      <c r="S259" s="145"/>
      <c r="T259" s="145"/>
      <c r="U259" s="145"/>
      <c r="V259" s="145"/>
      <c r="W259" s="145"/>
      <c r="X259" s="145"/>
      <c r="Y259" s="145"/>
      <c r="Z259" s="145"/>
      <c r="AA259" s="145"/>
      <c r="AB259" s="145"/>
      <c r="AC259" s="145"/>
      <c r="AD259" s="145"/>
      <c r="AE259" s="145"/>
      <c r="AF259" s="145"/>
      <c r="AG259" s="145"/>
      <c r="AH259" s="145"/>
      <c r="AI259" s="145"/>
      <c r="AJ259" s="145"/>
      <c r="AK259" s="145"/>
      <c r="AL259" s="145"/>
      <c r="AM259" s="145"/>
      <c r="AN259" s="145"/>
      <c r="AO259" s="145"/>
      <c r="AP259" s="145"/>
      <c r="AQ259" s="145"/>
      <c r="AR259" s="145"/>
      <c r="AS259" s="145"/>
      <c r="AT259" s="145"/>
      <c r="AU259" s="145"/>
      <c r="AV259" s="145"/>
      <c r="AW259" s="145"/>
      <c r="AX259" s="145"/>
      <c r="AY259" s="145"/>
      <c r="AZ259" s="145"/>
      <c r="BA259" s="145"/>
      <c r="BB259" s="145"/>
      <c r="BC259" s="145"/>
      <c r="BD259" s="145"/>
      <c r="BE259" s="145"/>
      <c r="BF259" s="145"/>
      <c r="BG259" s="145"/>
      <c r="BH259" s="145"/>
      <c r="BI259" s="145"/>
    </row>
    <row r="260" ht="14.25" customHeight="1">
      <c r="A260" s="111"/>
      <c r="B260" s="145"/>
      <c r="C260" s="178"/>
      <c r="D260" s="178"/>
      <c r="E260" s="179"/>
      <c r="F260" s="178"/>
      <c r="G260" s="145"/>
      <c r="H260" s="145"/>
      <c r="I260" s="178"/>
      <c r="J260" s="179"/>
      <c r="K260" s="178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45"/>
      <c r="AD260" s="145"/>
      <c r="AE260" s="145"/>
      <c r="AF260" s="145"/>
      <c r="AG260" s="145"/>
      <c r="AH260" s="145"/>
      <c r="AI260" s="145"/>
      <c r="AJ260" s="145"/>
      <c r="AK260" s="145"/>
      <c r="AL260" s="145"/>
      <c r="AM260" s="145"/>
      <c r="AN260" s="145"/>
      <c r="AO260" s="145"/>
      <c r="AP260" s="145"/>
      <c r="AQ260" s="145"/>
      <c r="AR260" s="145"/>
      <c r="AS260" s="145"/>
      <c r="AT260" s="145"/>
      <c r="AU260" s="145"/>
      <c r="AV260" s="145"/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145"/>
      <c r="BI260" s="145"/>
    </row>
    <row r="261" ht="14.25" customHeight="1">
      <c r="A261" s="111"/>
      <c r="B261" s="145"/>
      <c r="C261" s="178"/>
      <c r="D261" s="178"/>
      <c r="E261" s="179"/>
      <c r="F261" s="178"/>
      <c r="G261" s="145"/>
      <c r="H261" s="145"/>
      <c r="I261" s="178"/>
      <c r="J261" s="179"/>
      <c r="K261" s="178"/>
      <c r="L261" s="145"/>
      <c r="M261" s="145"/>
      <c r="N261" s="145"/>
      <c r="O261" s="145"/>
      <c r="P261" s="145"/>
      <c r="Q261" s="145"/>
      <c r="R261" s="145"/>
      <c r="S261" s="145"/>
      <c r="T261" s="145"/>
      <c r="U261" s="145"/>
      <c r="V261" s="145"/>
      <c r="W261" s="145"/>
      <c r="X261" s="145"/>
      <c r="Y261" s="145"/>
      <c r="Z261" s="145"/>
      <c r="AA261" s="145"/>
      <c r="AB261" s="145"/>
      <c r="AC261" s="145"/>
      <c r="AD261" s="145"/>
      <c r="AE261" s="145"/>
      <c r="AF261" s="145"/>
      <c r="AG261" s="145"/>
      <c r="AH261" s="145"/>
      <c r="AI261" s="145"/>
      <c r="AJ261" s="145"/>
      <c r="AK261" s="145"/>
      <c r="AL261" s="145"/>
      <c r="AM261" s="145"/>
      <c r="AN261" s="145"/>
      <c r="AO261" s="145"/>
      <c r="AP261" s="145"/>
      <c r="AQ261" s="145"/>
      <c r="AR261" s="145"/>
      <c r="AS261" s="145"/>
      <c r="AT261" s="145"/>
      <c r="AU261" s="145"/>
      <c r="AV261" s="145"/>
      <c r="AW261" s="145"/>
      <c r="AX261" s="145"/>
      <c r="AY261" s="145"/>
      <c r="AZ261" s="145"/>
      <c r="BA261" s="145"/>
      <c r="BB261" s="145"/>
      <c r="BC261" s="145"/>
      <c r="BD261" s="145"/>
      <c r="BE261" s="145"/>
      <c r="BF261" s="145"/>
      <c r="BG261" s="145"/>
      <c r="BH261" s="145"/>
      <c r="BI261" s="145"/>
    </row>
    <row r="262" ht="14.25" customHeight="1">
      <c r="A262" s="111"/>
      <c r="B262" s="145"/>
      <c r="C262" s="178"/>
      <c r="D262" s="178"/>
      <c r="E262" s="179"/>
      <c r="F262" s="178"/>
      <c r="G262" s="145"/>
      <c r="H262" s="145"/>
      <c r="I262" s="178"/>
      <c r="J262" s="179"/>
      <c r="K262" s="178"/>
      <c r="L262" s="145"/>
      <c r="M262" s="145"/>
      <c r="N262" s="145"/>
      <c r="O262" s="145"/>
      <c r="P262" s="145"/>
      <c r="Q262" s="145"/>
      <c r="R262" s="145"/>
      <c r="S262" s="145"/>
      <c r="T262" s="145"/>
      <c r="U262" s="145"/>
      <c r="V262" s="145"/>
      <c r="W262" s="145"/>
      <c r="X262" s="145"/>
      <c r="Y262" s="145"/>
      <c r="Z262" s="145"/>
      <c r="AA262" s="145"/>
      <c r="AB262" s="145"/>
      <c r="AC262" s="145"/>
      <c r="AD262" s="145"/>
      <c r="AE262" s="145"/>
      <c r="AF262" s="145"/>
      <c r="AG262" s="145"/>
      <c r="AH262" s="145"/>
      <c r="AI262" s="145"/>
      <c r="AJ262" s="145"/>
      <c r="AK262" s="145"/>
      <c r="AL262" s="145"/>
      <c r="AM262" s="145"/>
      <c r="AN262" s="145"/>
      <c r="AO262" s="145"/>
      <c r="AP262" s="145"/>
      <c r="AQ262" s="145"/>
      <c r="AR262" s="145"/>
      <c r="AS262" s="145"/>
      <c r="AT262" s="145"/>
      <c r="AU262" s="145"/>
      <c r="AV262" s="145"/>
      <c r="AW262" s="145"/>
      <c r="AX262" s="145"/>
      <c r="AY262" s="145"/>
      <c r="AZ262" s="145"/>
      <c r="BA262" s="145"/>
      <c r="BB262" s="145"/>
      <c r="BC262" s="145"/>
      <c r="BD262" s="145"/>
      <c r="BE262" s="145"/>
      <c r="BF262" s="145"/>
      <c r="BG262" s="145"/>
      <c r="BH262" s="145"/>
      <c r="BI262" s="145"/>
    </row>
    <row r="263" ht="14.25" customHeight="1">
      <c r="A263" s="111"/>
      <c r="B263" s="145"/>
      <c r="C263" s="178"/>
      <c r="D263" s="178"/>
      <c r="E263" s="179"/>
      <c r="F263" s="178"/>
      <c r="G263" s="145"/>
      <c r="H263" s="145"/>
      <c r="I263" s="178"/>
      <c r="J263" s="179"/>
      <c r="K263" s="178"/>
      <c r="L263" s="145"/>
      <c r="M263" s="145"/>
      <c r="N263" s="145"/>
      <c r="O263" s="145"/>
      <c r="P263" s="145"/>
      <c r="Q263" s="145"/>
      <c r="R263" s="145"/>
      <c r="S263" s="145"/>
      <c r="T263" s="145"/>
      <c r="U263" s="145"/>
      <c r="V263" s="145"/>
      <c r="W263" s="145"/>
      <c r="X263" s="145"/>
      <c r="Y263" s="145"/>
      <c r="Z263" s="145"/>
      <c r="AA263" s="145"/>
      <c r="AB263" s="145"/>
      <c r="AC263" s="145"/>
      <c r="AD263" s="145"/>
      <c r="AE263" s="145"/>
      <c r="AF263" s="145"/>
      <c r="AG263" s="145"/>
      <c r="AH263" s="145"/>
      <c r="AI263" s="145"/>
      <c r="AJ263" s="145"/>
      <c r="AK263" s="145"/>
      <c r="AL263" s="145"/>
      <c r="AM263" s="145"/>
      <c r="AN263" s="145"/>
      <c r="AO263" s="145"/>
      <c r="AP263" s="145"/>
      <c r="AQ263" s="145"/>
      <c r="AR263" s="145"/>
      <c r="AS263" s="145"/>
      <c r="AT263" s="145"/>
      <c r="AU263" s="145"/>
      <c r="AV263" s="145"/>
      <c r="AW263" s="145"/>
      <c r="AX263" s="145"/>
      <c r="AY263" s="145"/>
      <c r="AZ263" s="145"/>
      <c r="BA263" s="145"/>
      <c r="BB263" s="145"/>
      <c r="BC263" s="145"/>
      <c r="BD263" s="145"/>
      <c r="BE263" s="145"/>
      <c r="BF263" s="145"/>
      <c r="BG263" s="145"/>
      <c r="BH263" s="145"/>
      <c r="BI263" s="145"/>
    </row>
    <row r="264" ht="14.25" customHeight="1">
      <c r="A264" s="111"/>
      <c r="B264" s="145"/>
      <c r="C264" s="178"/>
      <c r="D264" s="178"/>
      <c r="E264" s="179"/>
      <c r="F264" s="178"/>
      <c r="G264" s="145"/>
      <c r="H264" s="145"/>
      <c r="I264" s="178"/>
      <c r="J264" s="179"/>
      <c r="K264" s="178"/>
      <c r="L264" s="145"/>
      <c r="M264" s="145"/>
      <c r="N264" s="145"/>
      <c r="O264" s="145"/>
      <c r="P264" s="145"/>
      <c r="Q264" s="145"/>
      <c r="R264" s="145"/>
      <c r="S264" s="145"/>
      <c r="T264" s="145"/>
      <c r="U264" s="145"/>
      <c r="V264" s="145"/>
      <c r="W264" s="145"/>
      <c r="X264" s="145"/>
      <c r="Y264" s="145"/>
      <c r="Z264" s="145"/>
      <c r="AA264" s="145"/>
      <c r="AB264" s="145"/>
      <c r="AC264" s="145"/>
      <c r="AD264" s="145"/>
      <c r="AE264" s="145"/>
      <c r="AF264" s="145"/>
      <c r="AG264" s="145"/>
      <c r="AH264" s="145"/>
      <c r="AI264" s="145"/>
      <c r="AJ264" s="145"/>
      <c r="AK264" s="145"/>
      <c r="AL264" s="145"/>
      <c r="AM264" s="145"/>
      <c r="AN264" s="145"/>
      <c r="AO264" s="145"/>
      <c r="AP264" s="145"/>
      <c r="AQ264" s="145"/>
      <c r="AR264" s="145"/>
      <c r="AS264" s="145"/>
      <c r="AT264" s="145"/>
      <c r="AU264" s="145"/>
      <c r="AV264" s="145"/>
      <c r="AW264" s="145"/>
      <c r="AX264" s="145"/>
      <c r="AY264" s="145"/>
      <c r="AZ264" s="145"/>
      <c r="BA264" s="145"/>
      <c r="BB264" s="145"/>
      <c r="BC264" s="145"/>
      <c r="BD264" s="145"/>
      <c r="BE264" s="145"/>
      <c r="BF264" s="145"/>
      <c r="BG264" s="145"/>
      <c r="BH264" s="145"/>
      <c r="BI264" s="145"/>
    </row>
    <row r="265" ht="14.25" customHeight="1">
      <c r="A265" s="111"/>
      <c r="B265" s="145"/>
      <c r="C265" s="178"/>
      <c r="D265" s="178"/>
      <c r="E265" s="179"/>
      <c r="F265" s="178"/>
      <c r="G265" s="145"/>
      <c r="H265" s="145"/>
      <c r="I265" s="178"/>
      <c r="J265" s="179"/>
      <c r="K265" s="178"/>
      <c r="L265" s="145"/>
      <c r="M265" s="145"/>
      <c r="N265" s="145"/>
      <c r="O265" s="145"/>
      <c r="P265" s="145"/>
      <c r="Q265" s="145"/>
      <c r="R265" s="145"/>
      <c r="S265" s="145"/>
      <c r="T265" s="145"/>
      <c r="U265" s="145"/>
      <c r="V265" s="145"/>
      <c r="W265" s="145"/>
      <c r="X265" s="145"/>
      <c r="Y265" s="145"/>
      <c r="Z265" s="145"/>
      <c r="AA265" s="145"/>
      <c r="AB265" s="145"/>
      <c r="AC265" s="145"/>
      <c r="AD265" s="145"/>
      <c r="AE265" s="145"/>
      <c r="AF265" s="145"/>
      <c r="AG265" s="145"/>
      <c r="AH265" s="145"/>
      <c r="AI265" s="145"/>
      <c r="AJ265" s="145"/>
      <c r="AK265" s="145"/>
      <c r="AL265" s="145"/>
      <c r="AM265" s="145"/>
      <c r="AN265" s="145"/>
      <c r="AO265" s="145"/>
      <c r="AP265" s="145"/>
      <c r="AQ265" s="145"/>
      <c r="AR265" s="145"/>
      <c r="AS265" s="145"/>
      <c r="AT265" s="145"/>
      <c r="AU265" s="145"/>
      <c r="AV265" s="145"/>
      <c r="AW265" s="145"/>
      <c r="AX265" s="145"/>
      <c r="AY265" s="145"/>
      <c r="AZ265" s="145"/>
      <c r="BA265" s="145"/>
      <c r="BB265" s="145"/>
      <c r="BC265" s="145"/>
      <c r="BD265" s="145"/>
      <c r="BE265" s="145"/>
      <c r="BF265" s="145"/>
      <c r="BG265" s="145"/>
      <c r="BH265" s="145"/>
      <c r="BI265" s="145"/>
    </row>
    <row r="266" ht="14.25" customHeight="1">
      <c r="A266" s="111"/>
      <c r="B266" s="145"/>
      <c r="C266" s="178"/>
      <c r="D266" s="178"/>
      <c r="E266" s="179"/>
      <c r="F266" s="178"/>
      <c r="G266" s="145"/>
      <c r="H266" s="145"/>
      <c r="I266" s="178"/>
      <c r="J266" s="179"/>
      <c r="K266" s="178"/>
      <c r="L266" s="145"/>
      <c r="M266" s="145"/>
      <c r="N266" s="145"/>
      <c r="O266" s="145"/>
      <c r="P266" s="145"/>
      <c r="Q266" s="145"/>
      <c r="R266" s="145"/>
      <c r="S266" s="145"/>
      <c r="T266" s="145"/>
      <c r="U266" s="145"/>
      <c r="V266" s="145"/>
      <c r="W266" s="145"/>
      <c r="X266" s="145"/>
      <c r="Y266" s="145"/>
      <c r="Z266" s="145"/>
      <c r="AA266" s="145"/>
      <c r="AB266" s="145"/>
      <c r="AC266" s="145"/>
      <c r="AD266" s="145"/>
      <c r="AE266" s="145"/>
      <c r="AF266" s="145"/>
      <c r="AG266" s="145"/>
      <c r="AH266" s="145"/>
      <c r="AI266" s="145"/>
      <c r="AJ266" s="145"/>
      <c r="AK266" s="145"/>
      <c r="AL266" s="145"/>
      <c r="AM266" s="145"/>
      <c r="AN266" s="145"/>
      <c r="AO266" s="145"/>
      <c r="AP266" s="145"/>
      <c r="AQ266" s="145"/>
      <c r="AR266" s="145"/>
      <c r="AS266" s="145"/>
      <c r="AT266" s="145"/>
      <c r="AU266" s="145"/>
      <c r="AV266" s="145"/>
      <c r="AW266" s="145"/>
      <c r="AX266" s="145"/>
      <c r="AY266" s="145"/>
      <c r="AZ266" s="145"/>
      <c r="BA266" s="145"/>
      <c r="BB266" s="145"/>
      <c r="BC266" s="145"/>
      <c r="BD266" s="145"/>
      <c r="BE266" s="145"/>
      <c r="BF266" s="145"/>
      <c r="BG266" s="145"/>
      <c r="BH266" s="145"/>
      <c r="BI266" s="145"/>
    </row>
    <row r="267" ht="14.25" customHeight="1">
      <c r="A267" s="111"/>
      <c r="B267" s="145"/>
      <c r="C267" s="178"/>
      <c r="D267" s="178"/>
      <c r="E267" s="179"/>
      <c r="F267" s="178"/>
      <c r="G267" s="145"/>
      <c r="H267" s="145"/>
      <c r="I267" s="178"/>
      <c r="J267" s="179"/>
      <c r="K267" s="178"/>
      <c r="L267" s="145"/>
      <c r="M267" s="145"/>
      <c r="N267" s="145"/>
      <c r="O267" s="145"/>
      <c r="P267" s="145"/>
      <c r="Q267" s="145"/>
      <c r="R267" s="145"/>
      <c r="S267" s="145"/>
      <c r="T267" s="145"/>
      <c r="U267" s="145"/>
      <c r="V267" s="145"/>
      <c r="W267" s="145"/>
      <c r="X267" s="145"/>
      <c r="Y267" s="145"/>
      <c r="Z267" s="145"/>
      <c r="AA267" s="145"/>
      <c r="AB267" s="145"/>
      <c r="AC267" s="145"/>
      <c r="AD267" s="145"/>
      <c r="AE267" s="145"/>
      <c r="AF267" s="145"/>
      <c r="AG267" s="145"/>
      <c r="AH267" s="145"/>
      <c r="AI267" s="145"/>
      <c r="AJ267" s="145"/>
      <c r="AK267" s="145"/>
      <c r="AL267" s="145"/>
      <c r="AM267" s="145"/>
      <c r="AN267" s="145"/>
      <c r="AO267" s="145"/>
      <c r="AP267" s="145"/>
      <c r="AQ267" s="145"/>
      <c r="AR267" s="145"/>
      <c r="AS267" s="145"/>
      <c r="AT267" s="145"/>
      <c r="AU267" s="145"/>
      <c r="AV267" s="145"/>
      <c r="AW267" s="145"/>
      <c r="AX267" s="145"/>
      <c r="AY267" s="145"/>
      <c r="AZ267" s="145"/>
      <c r="BA267" s="145"/>
      <c r="BB267" s="145"/>
      <c r="BC267" s="145"/>
      <c r="BD267" s="145"/>
      <c r="BE267" s="145"/>
      <c r="BF267" s="145"/>
      <c r="BG267" s="145"/>
      <c r="BH267" s="145"/>
      <c r="BI267" s="145"/>
    </row>
    <row r="268" ht="14.25" customHeight="1">
      <c r="A268" s="111"/>
      <c r="B268" s="145"/>
      <c r="C268" s="178"/>
      <c r="D268" s="178"/>
      <c r="E268" s="179"/>
      <c r="F268" s="178"/>
      <c r="G268" s="145"/>
      <c r="H268" s="145"/>
      <c r="I268" s="178"/>
      <c r="J268" s="179"/>
      <c r="K268" s="178"/>
      <c r="L268" s="145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45"/>
      <c r="AD268" s="145"/>
      <c r="AE268" s="145"/>
      <c r="AF268" s="145"/>
      <c r="AG268" s="145"/>
      <c r="AH268" s="145"/>
      <c r="AI268" s="145"/>
      <c r="AJ268" s="145"/>
      <c r="AK268" s="145"/>
      <c r="AL268" s="145"/>
      <c r="AM268" s="145"/>
      <c r="AN268" s="145"/>
      <c r="AO268" s="145"/>
      <c r="AP268" s="145"/>
      <c r="AQ268" s="145"/>
      <c r="AR268" s="145"/>
      <c r="AS268" s="145"/>
      <c r="AT268" s="145"/>
      <c r="AU268" s="145"/>
      <c r="AV268" s="145"/>
      <c r="AW268" s="145"/>
      <c r="AX268" s="145"/>
      <c r="AY268" s="145"/>
      <c r="AZ268" s="145"/>
      <c r="BA268" s="145"/>
      <c r="BB268" s="145"/>
      <c r="BC268" s="145"/>
      <c r="BD268" s="145"/>
      <c r="BE268" s="145"/>
      <c r="BF268" s="145"/>
      <c r="BG268" s="145"/>
      <c r="BH268" s="145"/>
      <c r="BI268" s="145"/>
    </row>
    <row r="269" ht="14.25" customHeight="1">
      <c r="A269" s="111"/>
      <c r="B269" s="145"/>
      <c r="C269" s="178"/>
      <c r="D269" s="178"/>
      <c r="E269" s="179"/>
      <c r="F269" s="178"/>
      <c r="G269" s="145"/>
      <c r="H269" s="145"/>
      <c r="I269" s="178"/>
      <c r="J269" s="179"/>
      <c r="K269" s="178"/>
      <c r="L269" s="145"/>
      <c r="M269" s="145"/>
      <c r="N269" s="145"/>
      <c r="O269" s="145"/>
      <c r="P269" s="145"/>
      <c r="Q269" s="145"/>
      <c r="R269" s="145"/>
      <c r="S269" s="145"/>
      <c r="T269" s="145"/>
      <c r="U269" s="145"/>
      <c r="V269" s="145"/>
      <c r="W269" s="145"/>
      <c r="X269" s="145"/>
      <c r="Y269" s="145"/>
      <c r="Z269" s="145"/>
      <c r="AA269" s="145"/>
      <c r="AB269" s="145"/>
      <c r="AC269" s="145"/>
      <c r="AD269" s="145"/>
      <c r="AE269" s="145"/>
      <c r="AF269" s="145"/>
      <c r="AG269" s="145"/>
      <c r="AH269" s="145"/>
      <c r="AI269" s="145"/>
      <c r="AJ269" s="145"/>
      <c r="AK269" s="145"/>
      <c r="AL269" s="145"/>
      <c r="AM269" s="145"/>
      <c r="AN269" s="145"/>
      <c r="AO269" s="145"/>
      <c r="AP269" s="145"/>
      <c r="AQ269" s="145"/>
      <c r="AR269" s="145"/>
      <c r="AS269" s="145"/>
      <c r="AT269" s="145"/>
      <c r="AU269" s="145"/>
      <c r="AV269" s="145"/>
      <c r="AW269" s="145"/>
      <c r="AX269" s="145"/>
      <c r="AY269" s="145"/>
      <c r="AZ269" s="145"/>
      <c r="BA269" s="145"/>
      <c r="BB269" s="145"/>
      <c r="BC269" s="145"/>
      <c r="BD269" s="145"/>
      <c r="BE269" s="145"/>
      <c r="BF269" s="145"/>
      <c r="BG269" s="145"/>
      <c r="BH269" s="145"/>
      <c r="BI269" s="145"/>
    </row>
    <row r="270" ht="14.25" customHeight="1">
      <c r="A270" s="111"/>
      <c r="B270" s="145"/>
      <c r="C270" s="178"/>
      <c r="D270" s="178"/>
      <c r="E270" s="179"/>
      <c r="F270" s="178"/>
      <c r="G270" s="145"/>
      <c r="H270" s="145"/>
      <c r="I270" s="178"/>
      <c r="J270" s="179"/>
      <c r="K270" s="178"/>
      <c r="L270" s="145"/>
      <c r="M270" s="145"/>
      <c r="N270" s="145"/>
      <c r="O270" s="145"/>
      <c r="P270" s="145"/>
      <c r="Q270" s="145"/>
      <c r="R270" s="145"/>
      <c r="S270" s="145"/>
      <c r="T270" s="145"/>
      <c r="U270" s="145"/>
      <c r="V270" s="145"/>
      <c r="W270" s="145"/>
      <c r="X270" s="145"/>
      <c r="Y270" s="145"/>
      <c r="Z270" s="145"/>
      <c r="AA270" s="145"/>
      <c r="AB270" s="145"/>
      <c r="AC270" s="145"/>
      <c r="AD270" s="145"/>
      <c r="AE270" s="145"/>
      <c r="AF270" s="145"/>
      <c r="AG270" s="145"/>
      <c r="AH270" s="145"/>
      <c r="AI270" s="145"/>
      <c r="AJ270" s="145"/>
      <c r="AK270" s="145"/>
      <c r="AL270" s="145"/>
      <c r="AM270" s="145"/>
      <c r="AN270" s="145"/>
      <c r="AO270" s="145"/>
      <c r="AP270" s="145"/>
      <c r="AQ270" s="145"/>
      <c r="AR270" s="145"/>
      <c r="AS270" s="145"/>
      <c r="AT270" s="145"/>
      <c r="AU270" s="145"/>
      <c r="AV270" s="145"/>
      <c r="AW270" s="145"/>
      <c r="AX270" s="145"/>
      <c r="AY270" s="145"/>
      <c r="AZ270" s="145"/>
      <c r="BA270" s="145"/>
      <c r="BB270" s="145"/>
      <c r="BC270" s="145"/>
      <c r="BD270" s="145"/>
      <c r="BE270" s="145"/>
      <c r="BF270" s="145"/>
      <c r="BG270" s="145"/>
      <c r="BH270" s="145"/>
      <c r="BI270" s="145"/>
    </row>
    <row r="271" ht="14.25" customHeight="1">
      <c r="A271" s="111"/>
      <c r="B271" s="145"/>
      <c r="C271" s="178"/>
      <c r="D271" s="178"/>
      <c r="E271" s="179"/>
      <c r="F271" s="178"/>
      <c r="G271" s="145"/>
      <c r="H271" s="145"/>
      <c r="I271" s="178"/>
      <c r="J271" s="179"/>
      <c r="K271" s="178"/>
      <c r="L271" s="145"/>
      <c r="M271" s="145"/>
      <c r="N271" s="145"/>
      <c r="O271" s="145"/>
      <c r="P271" s="145"/>
      <c r="Q271" s="145"/>
      <c r="R271" s="145"/>
      <c r="S271" s="145"/>
      <c r="T271" s="145"/>
      <c r="U271" s="145"/>
      <c r="V271" s="145"/>
      <c r="W271" s="145"/>
      <c r="X271" s="145"/>
      <c r="Y271" s="145"/>
      <c r="Z271" s="145"/>
      <c r="AA271" s="145"/>
      <c r="AB271" s="145"/>
      <c r="AC271" s="145"/>
      <c r="AD271" s="145"/>
      <c r="AE271" s="145"/>
      <c r="AF271" s="145"/>
      <c r="AG271" s="145"/>
      <c r="AH271" s="145"/>
      <c r="AI271" s="145"/>
      <c r="AJ271" s="145"/>
      <c r="AK271" s="145"/>
      <c r="AL271" s="145"/>
      <c r="AM271" s="145"/>
      <c r="AN271" s="145"/>
      <c r="AO271" s="145"/>
      <c r="AP271" s="145"/>
      <c r="AQ271" s="145"/>
      <c r="AR271" s="145"/>
      <c r="AS271" s="145"/>
      <c r="AT271" s="145"/>
      <c r="AU271" s="145"/>
      <c r="AV271" s="145"/>
      <c r="AW271" s="145"/>
      <c r="AX271" s="145"/>
      <c r="AY271" s="145"/>
      <c r="AZ271" s="145"/>
      <c r="BA271" s="145"/>
      <c r="BB271" s="145"/>
      <c r="BC271" s="145"/>
      <c r="BD271" s="145"/>
      <c r="BE271" s="145"/>
      <c r="BF271" s="145"/>
      <c r="BG271" s="145"/>
      <c r="BH271" s="145"/>
      <c r="BI271" s="145"/>
    </row>
    <row r="272" ht="14.25" customHeight="1">
      <c r="A272" s="111"/>
      <c r="B272" s="145"/>
      <c r="C272" s="178"/>
      <c r="D272" s="178"/>
      <c r="E272" s="179"/>
      <c r="F272" s="178"/>
      <c r="G272" s="145"/>
      <c r="H272" s="145"/>
      <c r="I272" s="178"/>
      <c r="J272" s="179"/>
      <c r="K272" s="178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G272" s="145"/>
      <c r="AH272" s="145"/>
      <c r="AI272" s="145"/>
      <c r="AJ272" s="145"/>
      <c r="AK272" s="145"/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45"/>
      <c r="AV272" s="145"/>
      <c r="AW272" s="145"/>
      <c r="AX272" s="145"/>
      <c r="AY272" s="145"/>
      <c r="AZ272" s="145"/>
      <c r="BA272" s="145"/>
      <c r="BB272" s="145"/>
      <c r="BC272" s="145"/>
      <c r="BD272" s="145"/>
      <c r="BE272" s="145"/>
      <c r="BF272" s="145"/>
      <c r="BG272" s="145"/>
      <c r="BH272" s="145"/>
      <c r="BI272" s="145"/>
    </row>
    <row r="273" ht="14.25" customHeight="1">
      <c r="A273" s="111"/>
      <c r="B273" s="145"/>
      <c r="C273" s="178"/>
      <c r="D273" s="178"/>
      <c r="E273" s="179"/>
      <c r="F273" s="178"/>
      <c r="G273" s="145"/>
      <c r="H273" s="145"/>
      <c r="I273" s="178"/>
      <c r="J273" s="179"/>
      <c r="K273" s="178"/>
      <c r="L273" s="145"/>
      <c r="M273" s="145"/>
      <c r="N273" s="145"/>
      <c r="O273" s="145"/>
      <c r="P273" s="145"/>
      <c r="Q273" s="145"/>
      <c r="R273" s="145"/>
      <c r="S273" s="145"/>
      <c r="T273" s="145"/>
      <c r="U273" s="145"/>
      <c r="V273" s="145"/>
      <c r="W273" s="145"/>
      <c r="X273" s="145"/>
      <c r="Y273" s="145"/>
      <c r="Z273" s="145"/>
      <c r="AA273" s="145"/>
      <c r="AB273" s="145"/>
      <c r="AC273" s="145"/>
      <c r="AD273" s="145"/>
      <c r="AE273" s="145"/>
      <c r="AF273" s="145"/>
      <c r="AG273" s="145"/>
      <c r="AH273" s="145"/>
      <c r="AI273" s="145"/>
      <c r="AJ273" s="145"/>
      <c r="AK273" s="145"/>
      <c r="AL273" s="145"/>
      <c r="AM273" s="145"/>
      <c r="AN273" s="145"/>
      <c r="AO273" s="145"/>
      <c r="AP273" s="145"/>
      <c r="AQ273" s="145"/>
      <c r="AR273" s="145"/>
      <c r="AS273" s="145"/>
      <c r="AT273" s="145"/>
      <c r="AU273" s="145"/>
      <c r="AV273" s="145"/>
      <c r="AW273" s="145"/>
      <c r="AX273" s="145"/>
      <c r="AY273" s="145"/>
      <c r="AZ273" s="145"/>
      <c r="BA273" s="145"/>
      <c r="BB273" s="145"/>
      <c r="BC273" s="145"/>
      <c r="BD273" s="145"/>
      <c r="BE273" s="145"/>
      <c r="BF273" s="145"/>
      <c r="BG273" s="145"/>
      <c r="BH273" s="145"/>
      <c r="BI273" s="145"/>
    </row>
    <row r="274" ht="14.25" customHeight="1">
      <c r="A274" s="111"/>
      <c r="B274" s="145"/>
      <c r="C274" s="178"/>
      <c r="D274" s="178"/>
      <c r="E274" s="179"/>
      <c r="F274" s="178"/>
      <c r="G274" s="145"/>
      <c r="H274" s="145"/>
      <c r="I274" s="178"/>
      <c r="J274" s="179"/>
      <c r="K274" s="178"/>
      <c r="L274" s="145"/>
      <c r="M274" s="145"/>
      <c r="N274" s="145"/>
      <c r="O274" s="145"/>
      <c r="P274" s="145"/>
      <c r="Q274" s="145"/>
      <c r="R274" s="145"/>
      <c r="S274" s="145"/>
      <c r="T274" s="145"/>
      <c r="U274" s="145"/>
      <c r="V274" s="145"/>
      <c r="W274" s="145"/>
      <c r="X274" s="145"/>
      <c r="Y274" s="145"/>
      <c r="Z274" s="145"/>
      <c r="AA274" s="145"/>
      <c r="AB274" s="145"/>
      <c r="AC274" s="145"/>
      <c r="AD274" s="145"/>
      <c r="AE274" s="145"/>
      <c r="AF274" s="145"/>
      <c r="AG274" s="145"/>
      <c r="AH274" s="145"/>
      <c r="AI274" s="145"/>
      <c r="AJ274" s="145"/>
      <c r="AK274" s="145"/>
      <c r="AL274" s="145"/>
      <c r="AM274" s="145"/>
      <c r="AN274" s="145"/>
      <c r="AO274" s="145"/>
      <c r="AP274" s="145"/>
      <c r="AQ274" s="145"/>
      <c r="AR274" s="145"/>
      <c r="AS274" s="145"/>
      <c r="AT274" s="145"/>
      <c r="AU274" s="145"/>
      <c r="AV274" s="145"/>
      <c r="AW274" s="145"/>
      <c r="AX274" s="145"/>
      <c r="AY274" s="145"/>
      <c r="AZ274" s="145"/>
      <c r="BA274" s="145"/>
      <c r="BB274" s="145"/>
      <c r="BC274" s="145"/>
      <c r="BD274" s="145"/>
      <c r="BE274" s="145"/>
      <c r="BF274" s="145"/>
      <c r="BG274" s="145"/>
      <c r="BH274" s="145"/>
      <c r="BI274" s="145"/>
    </row>
    <row r="275" ht="14.25" customHeight="1">
      <c r="A275" s="111"/>
      <c r="B275" s="145"/>
      <c r="C275" s="178"/>
      <c r="D275" s="178"/>
      <c r="E275" s="179"/>
      <c r="F275" s="178"/>
      <c r="G275" s="145"/>
      <c r="H275" s="145"/>
      <c r="I275" s="178"/>
      <c r="J275" s="179"/>
      <c r="K275" s="178"/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  <c r="Z275" s="145"/>
      <c r="AA275" s="145"/>
      <c r="AB275" s="145"/>
      <c r="AC275" s="145"/>
      <c r="AD275" s="145"/>
      <c r="AE275" s="145"/>
      <c r="AF275" s="145"/>
      <c r="AG275" s="145"/>
      <c r="AH275" s="145"/>
      <c r="AI275" s="145"/>
      <c r="AJ275" s="145"/>
      <c r="AK275" s="145"/>
      <c r="AL275" s="145"/>
      <c r="AM275" s="145"/>
      <c r="AN275" s="145"/>
      <c r="AO275" s="145"/>
      <c r="AP275" s="145"/>
      <c r="AQ275" s="145"/>
      <c r="AR275" s="145"/>
      <c r="AS275" s="145"/>
      <c r="AT275" s="145"/>
      <c r="AU275" s="145"/>
      <c r="AV275" s="145"/>
      <c r="AW275" s="145"/>
      <c r="AX275" s="145"/>
      <c r="AY275" s="145"/>
      <c r="AZ275" s="145"/>
      <c r="BA275" s="145"/>
      <c r="BB275" s="145"/>
      <c r="BC275" s="145"/>
      <c r="BD275" s="145"/>
      <c r="BE275" s="145"/>
      <c r="BF275" s="145"/>
      <c r="BG275" s="145"/>
      <c r="BH275" s="145"/>
      <c r="BI275" s="145"/>
    </row>
    <row r="276" ht="14.25" customHeight="1">
      <c r="A276" s="111"/>
      <c r="B276" s="145"/>
      <c r="C276" s="178"/>
      <c r="D276" s="178"/>
      <c r="E276" s="179"/>
      <c r="F276" s="178"/>
      <c r="G276" s="145"/>
      <c r="H276" s="145"/>
      <c r="I276" s="178"/>
      <c r="J276" s="179"/>
      <c r="K276" s="178"/>
      <c r="L276" s="145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  <c r="Y276" s="145"/>
      <c r="Z276" s="145"/>
      <c r="AA276" s="145"/>
      <c r="AB276" s="145"/>
      <c r="AC276" s="145"/>
      <c r="AD276" s="145"/>
      <c r="AE276" s="145"/>
      <c r="AF276" s="145"/>
      <c r="AG276" s="145"/>
      <c r="AH276" s="145"/>
      <c r="AI276" s="145"/>
      <c r="AJ276" s="145"/>
      <c r="AK276" s="145"/>
      <c r="AL276" s="145"/>
      <c r="AM276" s="145"/>
      <c r="AN276" s="145"/>
      <c r="AO276" s="145"/>
      <c r="AP276" s="145"/>
      <c r="AQ276" s="145"/>
      <c r="AR276" s="145"/>
      <c r="AS276" s="145"/>
      <c r="AT276" s="145"/>
      <c r="AU276" s="145"/>
      <c r="AV276" s="145"/>
      <c r="AW276" s="145"/>
      <c r="AX276" s="145"/>
      <c r="AY276" s="145"/>
      <c r="AZ276" s="145"/>
      <c r="BA276" s="145"/>
      <c r="BB276" s="145"/>
      <c r="BC276" s="145"/>
      <c r="BD276" s="145"/>
      <c r="BE276" s="145"/>
      <c r="BF276" s="145"/>
      <c r="BG276" s="145"/>
      <c r="BH276" s="145"/>
      <c r="BI276" s="145"/>
    </row>
    <row r="277" ht="14.25" customHeight="1">
      <c r="A277" s="111"/>
      <c r="B277" s="145"/>
      <c r="C277" s="178"/>
      <c r="D277" s="178"/>
      <c r="E277" s="179"/>
      <c r="F277" s="178"/>
      <c r="G277" s="145"/>
      <c r="H277" s="145"/>
      <c r="I277" s="178"/>
      <c r="J277" s="179"/>
      <c r="K277" s="178"/>
      <c r="L277" s="145"/>
      <c r="M277" s="145"/>
      <c r="N277" s="145"/>
      <c r="O277" s="145"/>
      <c r="P277" s="145"/>
      <c r="Q277" s="145"/>
      <c r="R277" s="145"/>
      <c r="S277" s="145"/>
      <c r="T277" s="145"/>
      <c r="U277" s="145"/>
      <c r="V277" s="145"/>
      <c r="W277" s="145"/>
      <c r="X277" s="145"/>
      <c r="Y277" s="145"/>
      <c r="Z277" s="145"/>
      <c r="AA277" s="145"/>
      <c r="AB277" s="145"/>
      <c r="AC277" s="145"/>
      <c r="AD277" s="145"/>
      <c r="AE277" s="145"/>
      <c r="AF277" s="145"/>
      <c r="AG277" s="145"/>
      <c r="AH277" s="145"/>
      <c r="AI277" s="145"/>
      <c r="AJ277" s="145"/>
      <c r="AK277" s="145"/>
      <c r="AL277" s="145"/>
      <c r="AM277" s="145"/>
      <c r="AN277" s="145"/>
      <c r="AO277" s="145"/>
      <c r="AP277" s="145"/>
      <c r="AQ277" s="145"/>
      <c r="AR277" s="145"/>
      <c r="AS277" s="145"/>
      <c r="AT277" s="145"/>
      <c r="AU277" s="145"/>
      <c r="AV277" s="145"/>
      <c r="AW277" s="145"/>
      <c r="AX277" s="145"/>
      <c r="AY277" s="145"/>
      <c r="AZ277" s="145"/>
      <c r="BA277" s="145"/>
      <c r="BB277" s="145"/>
      <c r="BC277" s="145"/>
      <c r="BD277" s="145"/>
      <c r="BE277" s="145"/>
      <c r="BF277" s="145"/>
      <c r="BG277" s="145"/>
      <c r="BH277" s="145"/>
      <c r="BI277" s="145"/>
    </row>
    <row r="278" ht="14.25" customHeight="1">
      <c r="A278" s="111"/>
      <c r="B278" s="145"/>
      <c r="C278" s="178"/>
      <c r="D278" s="178"/>
      <c r="E278" s="179"/>
      <c r="F278" s="178"/>
      <c r="G278" s="145"/>
      <c r="H278" s="145"/>
      <c r="I278" s="178"/>
      <c r="J278" s="179"/>
      <c r="K278" s="178"/>
      <c r="L278" s="145"/>
      <c r="M278" s="145"/>
      <c r="N278" s="145"/>
      <c r="O278" s="145"/>
      <c r="P278" s="145"/>
      <c r="Q278" s="145"/>
      <c r="R278" s="145"/>
      <c r="S278" s="145"/>
      <c r="T278" s="145"/>
      <c r="U278" s="145"/>
      <c r="V278" s="145"/>
      <c r="W278" s="145"/>
      <c r="X278" s="145"/>
      <c r="Y278" s="145"/>
      <c r="Z278" s="145"/>
      <c r="AA278" s="145"/>
      <c r="AB278" s="145"/>
      <c r="AC278" s="145"/>
      <c r="AD278" s="145"/>
      <c r="AE278" s="145"/>
      <c r="AF278" s="145"/>
      <c r="AG278" s="145"/>
      <c r="AH278" s="145"/>
      <c r="AI278" s="145"/>
      <c r="AJ278" s="145"/>
      <c r="AK278" s="145"/>
      <c r="AL278" s="145"/>
      <c r="AM278" s="145"/>
      <c r="AN278" s="145"/>
      <c r="AO278" s="145"/>
      <c r="AP278" s="145"/>
      <c r="AQ278" s="145"/>
      <c r="AR278" s="145"/>
      <c r="AS278" s="145"/>
      <c r="AT278" s="145"/>
      <c r="AU278" s="145"/>
      <c r="AV278" s="145"/>
      <c r="AW278" s="145"/>
      <c r="AX278" s="145"/>
      <c r="AY278" s="145"/>
      <c r="AZ278" s="145"/>
      <c r="BA278" s="145"/>
      <c r="BB278" s="145"/>
      <c r="BC278" s="145"/>
      <c r="BD278" s="145"/>
      <c r="BE278" s="145"/>
      <c r="BF278" s="145"/>
      <c r="BG278" s="145"/>
      <c r="BH278" s="145"/>
      <c r="BI278" s="145"/>
    </row>
    <row r="279" ht="14.25" customHeight="1">
      <c r="A279" s="111"/>
      <c r="B279" s="145"/>
      <c r="C279" s="178"/>
      <c r="D279" s="178"/>
      <c r="E279" s="179"/>
      <c r="F279" s="178"/>
      <c r="G279" s="145"/>
      <c r="H279" s="145"/>
      <c r="I279" s="178"/>
      <c r="J279" s="179"/>
      <c r="K279" s="178"/>
      <c r="L279" s="145"/>
      <c r="M279" s="145"/>
      <c r="N279" s="145"/>
      <c r="O279" s="145"/>
      <c r="P279" s="145"/>
      <c r="Q279" s="145"/>
      <c r="R279" s="145"/>
      <c r="S279" s="145"/>
      <c r="T279" s="145"/>
      <c r="U279" s="145"/>
      <c r="V279" s="145"/>
      <c r="W279" s="145"/>
      <c r="X279" s="145"/>
      <c r="Y279" s="145"/>
      <c r="Z279" s="145"/>
      <c r="AA279" s="145"/>
      <c r="AB279" s="145"/>
      <c r="AC279" s="145"/>
      <c r="AD279" s="145"/>
      <c r="AE279" s="145"/>
      <c r="AF279" s="145"/>
      <c r="AG279" s="145"/>
      <c r="AH279" s="145"/>
      <c r="AI279" s="145"/>
      <c r="AJ279" s="145"/>
      <c r="AK279" s="145"/>
      <c r="AL279" s="145"/>
      <c r="AM279" s="145"/>
      <c r="AN279" s="145"/>
      <c r="AO279" s="145"/>
      <c r="AP279" s="145"/>
      <c r="AQ279" s="145"/>
      <c r="AR279" s="145"/>
      <c r="AS279" s="145"/>
      <c r="AT279" s="145"/>
      <c r="AU279" s="145"/>
      <c r="AV279" s="145"/>
      <c r="AW279" s="145"/>
      <c r="AX279" s="145"/>
      <c r="AY279" s="145"/>
      <c r="AZ279" s="145"/>
      <c r="BA279" s="145"/>
      <c r="BB279" s="145"/>
      <c r="BC279" s="145"/>
      <c r="BD279" s="145"/>
      <c r="BE279" s="145"/>
      <c r="BF279" s="145"/>
      <c r="BG279" s="145"/>
      <c r="BH279" s="145"/>
      <c r="BI279" s="145"/>
    </row>
    <row r="280" ht="14.25" customHeight="1">
      <c r="A280" s="111"/>
      <c r="B280" s="145"/>
      <c r="C280" s="178"/>
      <c r="D280" s="178"/>
      <c r="E280" s="179"/>
      <c r="F280" s="178"/>
      <c r="G280" s="145"/>
      <c r="H280" s="145"/>
      <c r="I280" s="178"/>
      <c r="J280" s="179"/>
      <c r="K280" s="178"/>
      <c r="L280" s="145"/>
      <c r="M280" s="145"/>
      <c r="N280" s="145"/>
      <c r="O280" s="145"/>
      <c r="P280" s="145"/>
      <c r="Q280" s="145"/>
      <c r="R280" s="145"/>
      <c r="S280" s="145"/>
      <c r="T280" s="145"/>
      <c r="U280" s="145"/>
      <c r="V280" s="145"/>
      <c r="W280" s="145"/>
      <c r="X280" s="145"/>
      <c r="Y280" s="145"/>
      <c r="Z280" s="145"/>
      <c r="AA280" s="145"/>
      <c r="AB280" s="145"/>
      <c r="AC280" s="145"/>
      <c r="AD280" s="145"/>
      <c r="AE280" s="145"/>
      <c r="AF280" s="145"/>
      <c r="AG280" s="145"/>
      <c r="AH280" s="145"/>
      <c r="AI280" s="145"/>
      <c r="AJ280" s="145"/>
      <c r="AK280" s="145"/>
      <c r="AL280" s="145"/>
      <c r="AM280" s="145"/>
      <c r="AN280" s="145"/>
      <c r="AO280" s="145"/>
      <c r="AP280" s="145"/>
      <c r="AQ280" s="145"/>
      <c r="AR280" s="145"/>
      <c r="AS280" s="145"/>
      <c r="AT280" s="145"/>
      <c r="AU280" s="145"/>
      <c r="AV280" s="145"/>
      <c r="AW280" s="145"/>
      <c r="AX280" s="145"/>
      <c r="AY280" s="145"/>
      <c r="AZ280" s="145"/>
      <c r="BA280" s="145"/>
      <c r="BB280" s="145"/>
      <c r="BC280" s="145"/>
      <c r="BD280" s="145"/>
      <c r="BE280" s="145"/>
      <c r="BF280" s="145"/>
      <c r="BG280" s="145"/>
      <c r="BH280" s="145"/>
      <c r="BI280" s="145"/>
    </row>
    <row r="281" ht="14.25" customHeight="1">
      <c r="A281" s="111"/>
      <c r="B281" s="145"/>
      <c r="C281" s="178"/>
      <c r="D281" s="178"/>
      <c r="E281" s="179"/>
      <c r="F281" s="178"/>
      <c r="G281" s="145"/>
      <c r="H281" s="145"/>
      <c r="I281" s="178"/>
      <c r="J281" s="179"/>
      <c r="K281" s="178"/>
      <c r="L281" s="145"/>
      <c r="M281" s="145"/>
      <c r="N281" s="145"/>
      <c r="O281" s="145"/>
      <c r="P281" s="145"/>
      <c r="Q281" s="145"/>
      <c r="R281" s="145"/>
      <c r="S281" s="145"/>
      <c r="T281" s="145"/>
      <c r="U281" s="145"/>
      <c r="V281" s="145"/>
      <c r="W281" s="145"/>
      <c r="X281" s="145"/>
      <c r="Y281" s="145"/>
      <c r="Z281" s="145"/>
      <c r="AA281" s="145"/>
      <c r="AB281" s="145"/>
      <c r="AC281" s="145"/>
      <c r="AD281" s="145"/>
      <c r="AE281" s="145"/>
      <c r="AF281" s="145"/>
      <c r="AG281" s="145"/>
      <c r="AH281" s="145"/>
      <c r="AI281" s="145"/>
      <c r="AJ281" s="145"/>
      <c r="AK281" s="145"/>
      <c r="AL281" s="145"/>
      <c r="AM281" s="145"/>
      <c r="AN281" s="145"/>
      <c r="AO281" s="145"/>
      <c r="AP281" s="145"/>
      <c r="AQ281" s="145"/>
      <c r="AR281" s="145"/>
      <c r="AS281" s="145"/>
      <c r="AT281" s="145"/>
      <c r="AU281" s="145"/>
      <c r="AV281" s="145"/>
      <c r="AW281" s="145"/>
      <c r="AX281" s="145"/>
      <c r="AY281" s="145"/>
      <c r="AZ281" s="145"/>
      <c r="BA281" s="145"/>
      <c r="BB281" s="145"/>
      <c r="BC281" s="145"/>
      <c r="BD281" s="145"/>
      <c r="BE281" s="145"/>
      <c r="BF281" s="145"/>
      <c r="BG281" s="145"/>
      <c r="BH281" s="145"/>
      <c r="BI281" s="145"/>
    </row>
    <row r="282" ht="14.25" customHeight="1">
      <c r="A282" s="111"/>
      <c r="B282" s="145"/>
      <c r="C282" s="178"/>
      <c r="D282" s="178"/>
      <c r="E282" s="179"/>
      <c r="F282" s="178"/>
      <c r="G282" s="145"/>
      <c r="H282" s="145"/>
      <c r="I282" s="178"/>
      <c r="J282" s="179"/>
      <c r="K282" s="178"/>
      <c r="L282" s="145"/>
      <c r="M282" s="145"/>
      <c r="N282" s="145"/>
      <c r="O282" s="145"/>
      <c r="P282" s="145"/>
      <c r="Q282" s="145"/>
      <c r="R282" s="145"/>
      <c r="S282" s="145"/>
      <c r="T282" s="145"/>
      <c r="U282" s="145"/>
      <c r="V282" s="145"/>
      <c r="W282" s="145"/>
      <c r="X282" s="145"/>
      <c r="Y282" s="145"/>
      <c r="Z282" s="145"/>
      <c r="AA282" s="145"/>
      <c r="AB282" s="145"/>
      <c r="AC282" s="145"/>
      <c r="AD282" s="145"/>
      <c r="AE282" s="145"/>
      <c r="AF282" s="145"/>
      <c r="AG282" s="145"/>
      <c r="AH282" s="145"/>
      <c r="AI282" s="145"/>
      <c r="AJ282" s="145"/>
      <c r="AK282" s="145"/>
      <c r="AL282" s="145"/>
      <c r="AM282" s="145"/>
      <c r="AN282" s="145"/>
      <c r="AO282" s="145"/>
      <c r="AP282" s="145"/>
      <c r="AQ282" s="145"/>
      <c r="AR282" s="145"/>
      <c r="AS282" s="145"/>
      <c r="AT282" s="145"/>
      <c r="AU282" s="145"/>
      <c r="AV282" s="145"/>
      <c r="AW282" s="145"/>
      <c r="AX282" s="145"/>
      <c r="AY282" s="145"/>
      <c r="AZ282" s="145"/>
      <c r="BA282" s="145"/>
      <c r="BB282" s="145"/>
      <c r="BC282" s="145"/>
      <c r="BD282" s="145"/>
      <c r="BE282" s="145"/>
      <c r="BF282" s="145"/>
      <c r="BG282" s="145"/>
      <c r="BH282" s="145"/>
      <c r="BI282" s="145"/>
    </row>
    <row r="283" ht="14.25" customHeight="1">
      <c r="A283" s="111"/>
      <c r="B283" s="145"/>
      <c r="C283" s="178"/>
      <c r="D283" s="178"/>
      <c r="E283" s="179"/>
      <c r="F283" s="178"/>
      <c r="G283" s="145"/>
      <c r="H283" s="145"/>
      <c r="I283" s="178"/>
      <c r="J283" s="179"/>
      <c r="K283" s="178"/>
      <c r="L283" s="145"/>
      <c r="M283" s="145"/>
      <c r="N283" s="145"/>
      <c r="O283" s="145"/>
      <c r="P283" s="145"/>
      <c r="Q283" s="145"/>
      <c r="R283" s="145"/>
      <c r="S283" s="145"/>
      <c r="T283" s="145"/>
      <c r="U283" s="145"/>
      <c r="V283" s="145"/>
      <c r="W283" s="145"/>
      <c r="X283" s="145"/>
      <c r="Y283" s="145"/>
      <c r="Z283" s="145"/>
      <c r="AA283" s="145"/>
      <c r="AB283" s="145"/>
      <c r="AC283" s="145"/>
      <c r="AD283" s="145"/>
      <c r="AE283" s="145"/>
      <c r="AF283" s="145"/>
      <c r="AG283" s="145"/>
      <c r="AH283" s="145"/>
      <c r="AI283" s="145"/>
      <c r="AJ283" s="145"/>
      <c r="AK283" s="145"/>
      <c r="AL283" s="145"/>
      <c r="AM283" s="145"/>
      <c r="AN283" s="145"/>
      <c r="AO283" s="145"/>
      <c r="AP283" s="145"/>
      <c r="AQ283" s="145"/>
      <c r="AR283" s="145"/>
      <c r="AS283" s="145"/>
      <c r="AT283" s="145"/>
      <c r="AU283" s="145"/>
      <c r="AV283" s="145"/>
      <c r="AW283" s="145"/>
      <c r="AX283" s="145"/>
      <c r="AY283" s="145"/>
      <c r="AZ283" s="145"/>
      <c r="BA283" s="145"/>
      <c r="BB283" s="145"/>
      <c r="BC283" s="145"/>
      <c r="BD283" s="145"/>
      <c r="BE283" s="145"/>
      <c r="BF283" s="145"/>
      <c r="BG283" s="145"/>
      <c r="BH283" s="145"/>
      <c r="BI283" s="145"/>
    </row>
    <row r="284" ht="14.25" customHeight="1">
      <c r="A284" s="111"/>
      <c r="B284" s="145"/>
      <c r="C284" s="178"/>
      <c r="D284" s="178"/>
      <c r="E284" s="179"/>
      <c r="F284" s="178"/>
      <c r="G284" s="145"/>
      <c r="H284" s="145"/>
      <c r="I284" s="178"/>
      <c r="J284" s="179"/>
      <c r="K284" s="178"/>
      <c r="L284" s="145"/>
      <c r="M284" s="145"/>
      <c r="N284" s="145"/>
      <c r="O284" s="145"/>
      <c r="P284" s="145"/>
      <c r="Q284" s="145"/>
      <c r="R284" s="145"/>
      <c r="S284" s="145"/>
      <c r="T284" s="145"/>
      <c r="U284" s="145"/>
      <c r="V284" s="145"/>
      <c r="W284" s="145"/>
      <c r="X284" s="145"/>
      <c r="Y284" s="145"/>
      <c r="Z284" s="145"/>
      <c r="AA284" s="145"/>
      <c r="AB284" s="145"/>
      <c r="AC284" s="145"/>
      <c r="AD284" s="145"/>
      <c r="AE284" s="145"/>
      <c r="AF284" s="145"/>
      <c r="AG284" s="145"/>
      <c r="AH284" s="145"/>
      <c r="AI284" s="145"/>
      <c r="AJ284" s="145"/>
      <c r="AK284" s="145"/>
      <c r="AL284" s="145"/>
      <c r="AM284" s="145"/>
      <c r="AN284" s="145"/>
      <c r="AO284" s="145"/>
      <c r="AP284" s="145"/>
      <c r="AQ284" s="145"/>
      <c r="AR284" s="145"/>
      <c r="AS284" s="145"/>
      <c r="AT284" s="145"/>
      <c r="AU284" s="145"/>
      <c r="AV284" s="145"/>
      <c r="AW284" s="145"/>
      <c r="AX284" s="145"/>
      <c r="AY284" s="145"/>
      <c r="AZ284" s="145"/>
      <c r="BA284" s="145"/>
      <c r="BB284" s="145"/>
      <c r="BC284" s="145"/>
      <c r="BD284" s="145"/>
      <c r="BE284" s="145"/>
      <c r="BF284" s="145"/>
      <c r="BG284" s="145"/>
      <c r="BH284" s="145"/>
      <c r="BI284" s="145"/>
    </row>
    <row r="285" ht="14.25" customHeight="1">
      <c r="A285" s="111"/>
      <c r="B285" s="145"/>
      <c r="C285" s="178"/>
      <c r="D285" s="178"/>
      <c r="E285" s="179"/>
      <c r="F285" s="178"/>
      <c r="G285" s="145"/>
      <c r="H285" s="145"/>
      <c r="I285" s="178"/>
      <c r="J285" s="179"/>
      <c r="K285" s="178"/>
      <c r="L285" s="145"/>
      <c r="M285" s="145"/>
      <c r="N285" s="145"/>
      <c r="O285" s="145"/>
      <c r="P285" s="145"/>
      <c r="Q285" s="145"/>
      <c r="R285" s="145"/>
      <c r="S285" s="145"/>
      <c r="T285" s="145"/>
      <c r="U285" s="145"/>
      <c r="V285" s="145"/>
      <c r="W285" s="145"/>
      <c r="X285" s="145"/>
      <c r="Y285" s="145"/>
      <c r="Z285" s="145"/>
      <c r="AA285" s="145"/>
      <c r="AB285" s="145"/>
      <c r="AC285" s="145"/>
      <c r="AD285" s="145"/>
      <c r="AE285" s="145"/>
      <c r="AF285" s="145"/>
      <c r="AG285" s="145"/>
      <c r="AH285" s="145"/>
      <c r="AI285" s="145"/>
      <c r="AJ285" s="145"/>
      <c r="AK285" s="145"/>
      <c r="AL285" s="145"/>
      <c r="AM285" s="145"/>
      <c r="AN285" s="145"/>
      <c r="AO285" s="145"/>
      <c r="AP285" s="145"/>
      <c r="AQ285" s="145"/>
      <c r="AR285" s="145"/>
      <c r="AS285" s="145"/>
      <c r="AT285" s="145"/>
      <c r="AU285" s="145"/>
      <c r="AV285" s="145"/>
      <c r="AW285" s="145"/>
      <c r="AX285" s="145"/>
      <c r="AY285" s="145"/>
      <c r="AZ285" s="145"/>
      <c r="BA285" s="145"/>
      <c r="BB285" s="145"/>
      <c r="BC285" s="145"/>
      <c r="BD285" s="145"/>
      <c r="BE285" s="145"/>
      <c r="BF285" s="145"/>
      <c r="BG285" s="145"/>
      <c r="BH285" s="145"/>
      <c r="BI285" s="145"/>
    </row>
    <row r="286" ht="14.25" customHeight="1">
      <c r="A286" s="111"/>
      <c r="B286" s="145"/>
      <c r="C286" s="178"/>
      <c r="D286" s="178"/>
      <c r="E286" s="179"/>
      <c r="F286" s="178"/>
      <c r="G286" s="145"/>
      <c r="H286" s="145"/>
      <c r="I286" s="178"/>
      <c r="J286" s="179"/>
      <c r="K286" s="178"/>
      <c r="L286" s="145"/>
      <c r="M286" s="145"/>
      <c r="N286" s="145"/>
      <c r="O286" s="145"/>
      <c r="P286" s="145"/>
      <c r="Q286" s="145"/>
      <c r="R286" s="145"/>
      <c r="S286" s="145"/>
      <c r="T286" s="145"/>
      <c r="U286" s="145"/>
      <c r="V286" s="145"/>
      <c r="W286" s="145"/>
      <c r="X286" s="145"/>
      <c r="Y286" s="145"/>
      <c r="Z286" s="145"/>
      <c r="AA286" s="145"/>
      <c r="AB286" s="145"/>
      <c r="AC286" s="145"/>
      <c r="AD286" s="145"/>
      <c r="AE286" s="145"/>
      <c r="AF286" s="145"/>
      <c r="AG286" s="145"/>
      <c r="AH286" s="145"/>
      <c r="AI286" s="145"/>
      <c r="AJ286" s="145"/>
      <c r="AK286" s="145"/>
      <c r="AL286" s="145"/>
      <c r="AM286" s="145"/>
      <c r="AN286" s="145"/>
      <c r="AO286" s="145"/>
      <c r="AP286" s="145"/>
      <c r="AQ286" s="145"/>
      <c r="AR286" s="145"/>
      <c r="AS286" s="145"/>
      <c r="AT286" s="145"/>
      <c r="AU286" s="145"/>
      <c r="AV286" s="145"/>
      <c r="AW286" s="145"/>
      <c r="AX286" s="145"/>
      <c r="AY286" s="145"/>
      <c r="AZ286" s="145"/>
      <c r="BA286" s="145"/>
      <c r="BB286" s="145"/>
      <c r="BC286" s="145"/>
      <c r="BD286" s="145"/>
      <c r="BE286" s="145"/>
      <c r="BF286" s="145"/>
      <c r="BG286" s="145"/>
      <c r="BH286" s="145"/>
      <c r="BI286" s="145"/>
    </row>
    <row r="287" ht="14.25" customHeight="1">
      <c r="A287" s="111"/>
      <c r="B287" s="145"/>
      <c r="C287" s="178"/>
      <c r="D287" s="178"/>
      <c r="E287" s="179"/>
      <c r="F287" s="178"/>
      <c r="G287" s="145"/>
      <c r="H287" s="145"/>
      <c r="I287" s="178"/>
      <c r="J287" s="179"/>
      <c r="K287" s="178"/>
      <c r="L287" s="145"/>
      <c r="M287" s="145"/>
      <c r="N287" s="145"/>
      <c r="O287" s="145"/>
      <c r="P287" s="145"/>
      <c r="Q287" s="145"/>
      <c r="R287" s="145"/>
      <c r="S287" s="145"/>
      <c r="T287" s="145"/>
      <c r="U287" s="145"/>
      <c r="V287" s="145"/>
      <c r="W287" s="145"/>
      <c r="X287" s="145"/>
      <c r="Y287" s="145"/>
      <c r="Z287" s="145"/>
      <c r="AA287" s="145"/>
      <c r="AB287" s="145"/>
      <c r="AC287" s="145"/>
      <c r="AD287" s="145"/>
      <c r="AE287" s="145"/>
      <c r="AF287" s="145"/>
      <c r="AG287" s="145"/>
      <c r="AH287" s="145"/>
      <c r="AI287" s="145"/>
      <c r="AJ287" s="145"/>
      <c r="AK287" s="145"/>
      <c r="AL287" s="145"/>
      <c r="AM287" s="145"/>
      <c r="AN287" s="145"/>
      <c r="AO287" s="145"/>
      <c r="AP287" s="145"/>
      <c r="AQ287" s="145"/>
      <c r="AR287" s="145"/>
      <c r="AS287" s="145"/>
      <c r="AT287" s="145"/>
      <c r="AU287" s="145"/>
      <c r="AV287" s="145"/>
      <c r="AW287" s="145"/>
      <c r="AX287" s="145"/>
      <c r="AY287" s="145"/>
      <c r="AZ287" s="145"/>
      <c r="BA287" s="145"/>
      <c r="BB287" s="145"/>
      <c r="BC287" s="145"/>
      <c r="BD287" s="145"/>
      <c r="BE287" s="145"/>
      <c r="BF287" s="145"/>
      <c r="BG287" s="145"/>
      <c r="BH287" s="145"/>
      <c r="BI287" s="145"/>
    </row>
    <row r="288" ht="14.25" customHeight="1">
      <c r="A288" s="111"/>
      <c r="B288" s="145"/>
      <c r="C288" s="178"/>
      <c r="D288" s="178"/>
      <c r="E288" s="179"/>
      <c r="F288" s="178"/>
      <c r="G288" s="145"/>
      <c r="H288" s="145"/>
      <c r="I288" s="178"/>
      <c r="J288" s="179"/>
      <c r="K288" s="178"/>
      <c r="L288" s="145"/>
      <c r="M288" s="145"/>
      <c r="N288" s="145"/>
      <c r="O288" s="145"/>
      <c r="P288" s="145"/>
      <c r="Q288" s="145"/>
      <c r="R288" s="145"/>
      <c r="S288" s="145"/>
      <c r="T288" s="145"/>
      <c r="U288" s="145"/>
      <c r="V288" s="145"/>
      <c r="W288" s="145"/>
      <c r="X288" s="145"/>
      <c r="Y288" s="145"/>
      <c r="Z288" s="145"/>
      <c r="AA288" s="145"/>
      <c r="AB288" s="145"/>
      <c r="AC288" s="145"/>
      <c r="AD288" s="145"/>
      <c r="AE288" s="145"/>
      <c r="AF288" s="145"/>
      <c r="AG288" s="145"/>
      <c r="AH288" s="145"/>
      <c r="AI288" s="145"/>
      <c r="AJ288" s="145"/>
      <c r="AK288" s="145"/>
      <c r="AL288" s="145"/>
      <c r="AM288" s="145"/>
      <c r="AN288" s="145"/>
      <c r="AO288" s="145"/>
      <c r="AP288" s="145"/>
      <c r="AQ288" s="145"/>
      <c r="AR288" s="145"/>
      <c r="AS288" s="145"/>
      <c r="AT288" s="145"/>
      <c r="AU288" s="145"/>
      <c r="AV288" s="145"/>
      <c r="AW288" s="145"/>
      <c r="AX288" s="145"/>
      <c r="AY288" s="145"/>
      <c r="AZ288" s="145"/>
      <c r="BA288" s="145"/>
      <c r="BB288" s="145"/>
      <c r="BC288" s="145"/>
      <c r="BD288" s="145"/>
      <c r="BE288" s="145"/>
      <c r="BF288" s="145"/>
      <c r="BG288" s="145"/>
      <c r="BH288" s="145"/>
      <c r="BI288" s="145"/>
    </row>
    <row r="289" ht="14.25" customHeight="1">
      <c r="A289" s="111"/>
      <c r="B289" s="145"/>
      <c r="C289" s="178"/>
      <c r="D289" s="178"/>
      <c r="E289" s="179"/>
      <c r="F289" s="178"/>
      <c r="G289" s="145"/>
      <c r="H289" s="145"/>
      <c r="I289" s="178"/>
      <c r="J289" s="179"/>
      <c r="K289" s="178"/>
      <c r="L289" s="145"/>
      <c r="M289" s="145"/>
      <c r="N289" s="145"/>
      <c r="O289" s="145"/>
      <c r="P289" s="145"/>
      <c r="Q289" s="145"/>
      <c r="R289" s="145"/>
      <c r="S289" s="145"/>
      <c r="T289" s="145"/>
      <c r="U289" s="145"/>
      <c r="V289" s="145"/>
      <c r="W289" s="145"/>
      <c r="X289" s="145"/>
      <c r="Y289" s="145"/>
      <c r="Z289" s="145"/>
      <c r="AA289" s="145"/>
      <c r="AB289" s="145"/>
      <c r="AC289" s="145"/>
      <c r="AD289" s="145"/>
      <c r="AE289" s="145"/>
      <c r="AF289" s="145"/>
      <c r="AG289" s="145"/>
      <c r="AH289" s="145"/>
      <c r="AI289" s="145"/>
      <c r="AJ289" s="145"/>
      <c r="AK289" s="145"/>
      <c r="AL289" s="145"/>
      <c r="AM289" s="145"/>
      <c r="AN289" s="145"/>
      <c r="AO289" s="145"/>
      <c r="AP289" s="145"/>
      <c r="AQ289" s="145"/>
      <c r="AR289" s="145"/>
      <c r="AS289" s="145"/>
      <c r="AT289" s="145"/>
      <c r="AU289" s="145"/>
      <c r="AV289" s="145"/>
      <c r="AW289" s="145"/>
      <c r="AX289" s="145"/>
      <c r="AY289" s="145"/>
      <c r="AZ289" s="145"/>
      <c r="BA289" s="145"/>
      <c r="BB289" s="145"/>
      <c r="BC289" s="145"/>
      <c r="BD289" s="145"/>
      <c r="BE289" s="145"/>
      <c r="BF289" s="145"/>
      <c r="BG289" s="145"/>
      <c r="BH289" s="145"/>
      <c r="BI289" s="145"/>
    </row>
    <row r="290" ht="14.25" customHeight="1">
      <c r="A290" s="111"/>
      <c r="B290" s="145"/>
      <c r="C290" s="178"/>
      <c r="D290" s="178"/>
      <c r="E290" s="179"/>
      <c r="F290" s="178"/>
      <c r="G290" s="145"/>
      <c r="H290" s="145"/>
      <c r="I290" s="178"/>
      <c r="J290" s="179"/>
      <c r="K290" s="178"/>
      <c r="L290" s="145"/>
      <c r="M290" s="145"/>
      <c r="N290" s="145"/>
      <c r="O290" s="145"/>
      <c r="P290" s="145"/>
      <c r="Q290" s="145"/>
      <c r="R290" s="145"/>
      <c r="S290" s="145"/>
      <c r="T290" s="145"/>
      <c r="U290" s="145"/>
      <c r="V290" s="145"/>
      <c r="W290" s="145"/>
      <c r="X290" s="145"/>
      <c r="Y290" s="145"/>
      <c r="Z290" s="145"/>
      <c r="AA290" s="145"/>
      <c r="AB290" s="145"/>
      <c r="AC290" s="145"/>
      <c r="AD290" s="145"/>
      <c r="AE290" s="145"/>
      <c r="AF290" s="145"/>
      <c r="AG290" s="145"/>
      <c r="AH290" s="145"/>
      <c r="AI290" s="145"/>
      <c r="AJ290" s="145"/>
      <c r="AK290" s="145"/>
      <c r="AL290" s="145"/>
      <c r="AM290" s="145"/>
      <c r="AN290" s="145"/>
      <c r="AO290" s="145"/>
      <c r="AP290" s="145"/>
      <c r="AQ290" s="145"/>
      <c r="AR290" s="145"/>
      <c r="AS290" s="145"/>
      <c r="AT290" s="145"/>
      <c r="AU290" s="145"/>
      <c r="AV290" s="145"/>
      <c r="AW290" s="145"/>
      <c r="AX290" s="145"/>
      <c r="AY290" s="145"/>
      <c r="AZ290" s="145"/>
      <c r="BA290" s="145"/>
      <c r="BB290" s="145"/>
      <c r="BC290" s="145"/>
      <c r="BD290" s="145"/>
      <c r="BE290" s="145"/>
      <c r="BF290" s="145"/>
      <c r="BG290" s="145"/>
      <c r="BH290" s="145"/>
      <c r="BI290" s="145"/>
    </row>
    <row r="291" ht="14.25" customHeight="1">
      <c r="A291" s="111"/>
      <c r="B291" s="145"/>
      <c r="C291" s="178"/>
      <c r="D291" s="178"/>
      <c r="E291" s="179"/>
      <c r="F291" s="178"/>
      <c r="G291" s="145"/>
      <c r="H291" s="145"/>
      <c r="I291" s="178"/>
      <c r="J291" s="179"/>
      <c r="K291" s="178"/>
      <c r="L291" s="145"/>
      <c r="M291" s="145"/>
      <c r="N291" s="145"/>
      <c r="O291" s="145"/>
      <c r="P291" s="145"/>
      <c r="Q291" s="145"/>
      <c r="R291" s="145"/>
      <c r="S291" s="145"/>
      <c r="T291" s="145"/>
      <c r="U291" s="145"/>
      <c r="V291" s="145"/>
      <c r="W291" s="145"/>
      <c r="X291" s="145"/>
      <c r="Y291" s="145"/>
      <c r="Z291" s="145"/>
      <c r="AA291" s="145"/>
      <c r="AB291" s="145"/>
      <c r="AC291" s="145"/>
      <c r="AD291" s="145"/>
      <c r="AE291" s="145"/>
      <c r="AF291" s="145"/>
      <c r="AG291" s="145"/>
      <c r="AH291" s="145"/>
      <c r="AI291" s="145"/>
      <c r="AJ291" s="145"/>
      <c r="AK291" s="145"/>
      <c r="AL291" s="145"/>
      <c r="AM291" s="145"/>
      <c r="AN291" s="145"/>
      <c r="AO291" s="145"/>
      <c r="AP291" s="145"/>
      <c r="AQ291" s="145"/>
      <c r="AR291" s="145"/>
      <c r="AS291" s="145"/>
      <c r="AT291" s="145"/>
      <c r="AU291" s="145"/>
      <c r="AV291" s="145"/>
      <c r="AW291" s="145"/>
      <c r="AX291" s="145"/>
      <c r="AY291" s="145"/>
      <c r="AZ291" s="145"/>
      <c r="BA291" s="145"/>
      <c r="BB291" s="145"/>
      <c r="BC291" s="145"/>
      <c r="BD291" s="145"/>
      <c r="BE291" s="145"/>
      <c r="BF291" s="145"/>
      <c r="BG291" s="145"/>
      <c r="BH291" s="145"/>
      <c r="BI291" s="145"/>
    </row>
    <row r="292" ht="14.25" customHeight="1">
      <c r="A292" s="111"/>
      <c r="B292" s="145"/>
      <c r="C292" s="178"/>
      <c r="D292" s="178"/>
      <c r="E292" s="179"/>
      <c r="F292" s="178"/>
      <c r="G292" s="145"/>
      <c r="H292" s="145"/>
      <c r="I292" s="178"/>
      <c r="J292" s="179"/>
      <c r="K292" s="178"/>
      <c r="L292" s="145"/>
      <c r="M292" s="145"/>
      <c r="N292" s="145"/>
      <c r="O292" s="145"/>
      <c r="P292" s="145"/>
      <c r="Q292" s="145"/>
      <c r="R292" s="145"/>
      <c r="S292" s="145"/>
      <c r="T292" s="145"/>
      <c r="U292" s="145"/>
      <c r="V292" s="145"/>
      <c r="W292" s="145"/>
      <c r="X292" s="145"/>
      <c r="Y292" s="145"/>
      <c r="Z292" s="145"/>
      <c r="AA292" s="145"/>
      <c r="AB292" s="145"/>
      <c r="AC292" s="145"/>
      <c r="AD292" s="145"/>
      <c r="AE292" s="145"/>
      <c r="AF292" s="145"/>
      <c r="AG292" s="145"/>
      <c r="AH292" s="145"/>
      <c r="AI292" s="145"/>
      <c r="AJ292" s="145"/>
      <c r="AK292" s="145"/>
      <c r="AL292" s="145"/>
      <c r="AM292" s="145"/>
      <c r="AN292" s="145"/>
      <c r="AO292" s="145"/>
      <c r="AP292" s="145"/>
      <c r="AQ292" s="145"/>
      <c r="AR292" s="145"/>
      <c r="AS292" s="145"/>
      <c r="AT292" s="145"/>
      <c r="AU292" s="145"/>
      <c r="AV292" s="145"/>
      <c r="AW292" s="145"/>
      <c r="AX292" s="145"/>
      <c r="AY292" s="145"/>
      <c r="AZ292" s="145"/>
      <c r="BA292" s="145"/>
      <c r="BB292" s="145"/>
      <c r="BC292" s="145"/>
      <c r="BD292" s="145"/>
      <c r="BE292" s="145"/>
      <c r="BF292" s="145"/>
      <c r="BG292" s="145"/>
      <c r="BH292" s="145"/>
      <c r="BI292" s="145"/>
    </row>
    <row r="293" ht="14.25" customHeight="1">
      <c r="A293" s="111"/>
      <c r="B293" s="145"/>
      <c r="C293" s="178"/>
      <c r="D293" s="178"/>
      <c r="E293" s="179"/>
      <c r="F293" s="178"/>
      <c r="G293" s="145"/>
      <c r="H293" s="145"/>
      <c r="I293" s="178"/>
      <c r="J293" s="179"/>
      <c r="K293" s="178"/>
      <c r="L293" s="145"/>
      <c r="M293" s="145"/>
      <c r="N293" s="145"/>
      <c r="O293" s="145"/>
      <c r="P293" s="145"/>
      <c r="Q293" s="145"/>
      <c r="R293" s="145"/>
      <c r="S293" s="145"/>
      <c r="T293" s="145"/>
      <c r="U293" s="145"/>
      <c r="V293" s="145"/>
      <c r="W293" s="145"/>
      <c r="X293" s="145"/>
      <c r="Y293" s="145"/>
      <c r="Z293" s="145"/>
      <c r="AA293" s="145"/>
      <c r="AB293" s="145"/>
      <c r="AC293" s="145"/>
      <c r="AD293" s="145"/>
      <c r="AE293" s="145"/>
      <c r="AF293" s="145"/>
      <c r="AG293" s="145"/>
      <c r="AH293" s="145"/>
      <c r="AI293" s="145"/>
      <c r="AJ293" s="145"/>
      <c r="AK293" s="145"/>
      <c r="AL293" s="145"/>
      <c r="AM293" s="145"/>
      <c r="AN293" s="145"/>
      <c r="AO293" s="145"/>
      <c r="AP293" s="145"/>
      <c r="AQ293" s="145"/>
      <c r="AR293" s="145"/>
      <c r="AS293" s="145"/>
      <c r="AT293" s="145"/>
      <c r="AU293" s="145"/>
      <c r="AV293" s="145"/>
      <c r="AW293" s="145"/>
      <c r="AX293" s="145"/>
      <c r="AY293" s="145"/>
      <c r="AZ293" s="145"/>
      <c r="BA293" s="145"/>
      <c r="BB293" s="145"/>
      <c r="BC293" s="145"/>
      <c r="BD293" s="145"/>
      <c r="BE293" s="145"/>
      <c r="BF293" s="145"/>
      <c r="BG293" s="145"/>
      <c r="BH293" s="145"/>
      <c r="BI293" s="145"/>
    </row>
    <row r="294" ht="14.25" customHeight="1">
      <c r="A294" s="111"/>
      <c r="B294" s="145"/>
      <c r="C294" s="178"/>
      <c r="D294" s="178"/>
      <c r="E294" s="179"/>
      <c r="F294" s="178"/>
      <c r="G294" s="145"/>
      <c r="H294" s="145"/>
      <c r="I294" s="178"/>
      <c r="J294" s="179"/>
      <c r="K294" s="178"/>
      <c r="L294" s="145"/>
      <c r="M294" s="145"/>
      <c r="N294" s="145"/>
      <c r="O294" s="145"/>
      <c r="P294" s="145"/>
      <c r="Q294" s="145"/>
      <c r="R294" s="145"/>
      <c r="S294" s="145"/>
      <c r="T294" s="145"/>
      <c r="U294" s="145"/>
      <c r="V294" s="145"/>
      <c r="W294" s="145"/>
      <c r="X294" s="145"/>
      <c r="Y294" s="145"/>
      <c r="Z294" s="145"/>
      <c r="AA294" s="145"/>
      <c r="AB294" s="145"/>
      <c r="AC294" s="145"/>
      <c r="AD294" s="145"/>
      <c r="AE294" s="145"/>
      <c r="AF294" s="145"/>
      <c r="AG294" s="145"/>
      <c r="AH294" s="145"/>
      <c r="AI294" s="145"/>
      <c r="AJ294" s="145"/>
      <c r="AK294" s="145"/>
      <c r="AL294" s="145"/>
      <c r="AM294" s="145"/>
      <c r="AN294" s="145"/>
      <c r="AO294" s="145"/>
      <c r="AP294" s="145"/>
      <c r="AQ294" s="145"/>
      <c r="AR294" s="145"/>
      <c r="AS294" s="145"/>
      <c r="AT294" s="145"/>
      <c r="AU294" s="145"/>
      <c r="AV294" s="145"/>
      <c r="AW294" s="145"/>
      <c r="AX294" s="145"/>
      <c r="AY294" s="145"/>
      <c r="AZ294" s="145"/>
      <c r="BA294" s="145"/>
      <c r="BB294" s="145"/>
      <c r="BC294" s="145"/>
      <c r="BD294" s="145"/>
      <c r="BE294" s="145"/>
      <c r="BF294" s="145"/>
      <c r="BG294" s="145"/>
      <c r="BH294" s="145"/>
      <c r="BI294" s="145"/>
    </row>
    <row r="295" ht="14.25" customHeight="1">
      <c r="A295" s="111"/>
      <c r="B295" s="145"/>
      <c r="C295" s="178"/>
      <c r="D295" s="178"/>
      <c r="E295" s="179"/>
      <c r="F295" s="178"/>
      <c r="G295" s="145"/>
      <c r="H295" s="145"/>
      <c r="I295" s="178"/>
      <c r="J295" s="179"/>
      <c r="K295" s="178"/>
      <c r="L295" s="145"/>
      <c r="M295" s="145"/>
      <c r="N295" s="145"/>
      <c r="O295" s="145"/>
      <c r="P295" s="145"/>
      <c r="Q295" s="145"/>
      <c r="R295" s="145"/>
      <c r="S295" s="145"/>
      <c r="T295" s="145"/>
      <c r="U295" s="145"/>
      <c r="V295" s="145"/>
      <c r="W295" s="145"/>
      <c r="X295" s="145"/>
      <c r="Y295" s="145"/>
      <c r="Z295" s="145"/>
      <c r="AA295" s="145"/>
      <c r="AB295" s="145"/>
      <c r="AC295" s="145"/>
      <c r="AD295" s="145"/>
      <c r="AE295" s="145"/>
      <c r="AF295" s="145"/>
      <c r="AG295" s="145"/>
      <c r="AH295" s="145"/>
      <c r="AI295" s="145"/>
      <c r="AJ295" s="145"/>
      <c r="AK295" s="145"/>
      <c r="AL295" s="145"/>
      <c r="AM295" s="145"/>
      <c r="AN295" s="145"/>
      <c r="AO295" s="145"/>
      <c r="AP295" s="145"/>
      <c r="AQ295" s="145"/>
      <c r="AR295" s="145"/>
      <c r="AS295" s="145"/>
      <c r="AT295" s="145"/>
      <c r="AU295" s="145"/>
      <c r="AV295" s="145"/>
      <c r="AW295" s="145"/>
      <c r="AX295" s="145"/>
      <c r="AY295" s="145"/>
      <c r="AZ295" s="145"/>
      <c r="BA295" s="145"/>
      <c r="BB295" s="145"/>
      <c r="BC295" s="145"/>
      <c r="BD295" s="145"/>
      <c r="BE295" s="145"/>
      <c r="BF295" s="145"/>
      <c r="BG295" s="145"/>
      <c r="BH295" s="145"/>
      <c r="BI295" s="145"/>
    </row>
    <row r="296" ht="14.25" customHeight="1">
      <c r="A296" s="111"/>
      <c r="B296" s="145"/>
      <c r="C296" s="178"/>
      <c r="D296" s="178"/>
      <c r="E296" s="179"/>
      <c r="F296" s="178"/>
      <c r="G296" s="145"/>
      <c r="H296" s="145"/>
      <c r="I296" s="178"/>
      <c r="J296" s="179"/>
      <c r="K296" s="178"/>
      <c r="L296" s="145"/>
      <c r="M296" s="145"/>
      <c r="N296" s="145"/>
      <c r="O296" s="145"/>
      <c r="P296" s="145"/>
      <c r="Q296" s="145"/>
      <c r="R296" s="145"/>
      <c r="S296" s="145"/>
      <c r="T296" s="145"/>
      <c r="U296" s="145"/>
      <c r="V296" s="145"/>
      <c r="W296" s="145"/>
      <c r="X296" s="145"/>
      <c r="Y296" s="145"/>
      <c r="Z296" s="145"/>
      <c r="AA296" s="145"/>
      <c r="AB296" s="145"/>
      <c r="AC296" s="145"/>
      <c r="AD296" s="145"/>
      <c r="AE296" s="145"/>
      <c r="AF296" s="145"/>
      <c r="AG296" s="145"/>
      <c r="AH296" s="145"/>
      <c r="AI296" s="145"/>
      <c r="AJ296" s="145"/>
      <c r="AK296" s="145"/>
      <c r="AL296" s="145"/>
      <c r="AM296" s="145"/>
      <c r="AN296" s="145"/>
      <c r="AO296" s="145"/>
      <c r="AP296" s="145"/>
      <c r="AQ296" s="145"/>
      <c r="AR296" s="145"/>
      <c r="AS296" s="145"/>
      <c r="AT296" s="145"/>
      <c r="AU296" s="145"/>
      <c r="AV296" s="145"/>
      <c r="AW296" s="145"/>
      <c r="AX296" s="145"/>
      <c r="AY296" s="145"/>
      <c r="AZ296" s="145"/>
      <c r="BA296" s="145"/>
      <c r="BB296" s="145"/>
      <c r="BC296" s="145"/>
      <c r="BD296" s="145"/>
      <c r="BE296" s="145"/>
      <c r="BF296" s="145"/>
      <c r="BG296" s="145"/>
      <c r="BH296" s="145"/>
      <c r="BI296" s="145"/>
    </row>
    <row r="297" ht="14.25" customHeight="1">
      <c r="A297" s="111"/>
      <c r="B297" s="145"/>
      <c r="C297" s="178"/>
      <c r="D297" s="178"/>
      <c r="E297" s="179"/>
      <c r="F297" s="178"/>
      <c r="G297" s="145"/>
      <c r="H297" s="145"/>
      <c r="I297" s="178"/>
      <c r="J297" s="179"/>
      <c r="K297" s="178"/>
      <c r="L297" s="145"/>
      <c r="M297" s="145"/>
      <c r="N297" s="145"/>
      <c r="O297" s="145"/>
      <c r="P297" s="145"/>
      <c r="Q297" s="145"/>
      <c r="R297" s="145"/>
      <c r="S297" s="145"/>
      <c r="T297" s="145"/>
      <c r="U297" s="145"/>
      <c r="V297" s="145"/>
      <c r="W297" s="145"/>
      <c r="X297" s="145"/>
      <c r="Y297" s="145"/>
      <c r="Z297" s="145"/>
      <c r="AA297" s="145"/>
      <c r="AB297" s="145"/>
      <c r="AC297" s="145"/>
      <c r="AD297" s="145"/>
      <c r="AE297" s="145"/>
      <c r="AF297" s="145"/>
      <c r="AG297" s="145"/>
      <c r="AH297" s="145"/>
      <c r="AI297" s="145"/>
      <c r="AJ297" s="145"/>
      <c r="AK297" s="145"/>
      <c r="AL297" s="145"/>
      <c r="AM297" s="145"/>
      <c r="AN297" s="145"/>
      <c r="AO297" s="145"/>
      <c r="AP297" s="145"/>
      <c r="AQ297" s="145"/>
      <c r="AR297" s="145"/>
      <c r="AS297" s="145"/>
      <c r="AT297" s="145"/>
      <c r="AU297" s="145"/>
      <c r="AV297" s="145"/>
      <c r="AW297" s="145"/>
      <c r="AX297" s="145"/>
      <c r="AY297" s="145"/>
      <c r="AZ297" s="145"/>
      <c r="BA297" s="145"/>
      <c r="BB297" s="145"/>
      <c r="BC297" s="145"/>
      <c r="BD297" s="145"/>
      <c r="BE297" s="145"/>
      <c r="BF297" s="145"/>
      <c r="BG297" s="145"/>
      <c r="BH297" s="145"/>
      <c r="BI297" s="145"/>
    </row>
    <row r="298" ht="14.25" customHeight="1">
      <c r="A298" s="111"/>
      <c r="B298" s="145"/>
      <c r="C298" s="178"/>
      <c r="D298" s="178"/>
      <c r="E298" s="179"/>
      <c r="F298" s="178"/>
      <c r="G298" s="145"/>
      <c r="H298" s="145"/>
      <c r="I298" s="178"/>
      <c r="J298" s="179"/>
      <c r="K298" s="178"/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  <c r="Z298" s="145"/>
      <c r="AA298" s="145"/>
      <c r="AB298" s="145"/>
      <c r="AC298" s="145"/>
      <c r="AD298" s="145"/>
      <c r="AE298" s="145"/>
      <c r="AF298" s="145"/>
      <c r="AG298" s="145"/>
      <c r="AH298" s="145"/>
      <c r="AI298" s="145"/>
      <c r="AJ298" s="145"/>
      <c r="AK298" s="145"/>
      <c r="AL298" s="145"/>
      <c r="AM298" s="145"/>
      <c r="AN298" s="145"/>
      <c r="AO298" s="145"/>
      <c r="AP298" s="145"/>
      <c r="AQ298" s="145"/>
      <c r="AR298" s="145"/>
      <c r="AS298" s="145"/>
      <c r="AT298" s="145"/>
      <c r="AU298" s="145"/>
      <c r="AV298" s="145"/>
      <c r="AW298" s="145"/>
      <c r="AX298" s="145"/>
      <c r="AY298" s="145"/>
      <c r="AZ298" s="145"/>
      <c r="BA298" s="145"/>
      <c r="BB298" s="145"/>
      <c r="BC298" s="145"/>
      <c r="BD298" s="145"/>
      <c r="BE298" s="145"/>
      <c r="BF298" s="145"/>
      <c r="BG298" s="145"/>
      <c r="BH298" s="145"/>
      <c r="BI298" s="145"/>
    </row>
    <row r="299" ht="14.25" customHeight="1">
      <c r="A299" s="111"/>
      <c r="B299" s="145"/>
      <c r="C299" s="178"/>
      <c r="D299" s="178"/>
      <c r="E299" s="179"/>
      <c r="F299" s="178"/>
      <c r="G299" s="145"/>
      <c r="H299" s="145"/>
      <c r="I299" s="178"/>
      <c r="J299" s="179"/>
      <c r="K299" s="178"/>
      <c r="L299" s="145"/>
      <c r="M299" s="145"/>
      <c r="N299" s="145"/>
      <c r="O299" s="145"/>
      <c r="P299" s="145"/>
      <c r="Q299" s="145"/>
      <c r="R299" s="145"/>
      <c r="S299" s="145"/>
      <c r="T299" s="145"/>
      <c r="U299" s="145"/>
      <c r="V299" s="145"/>
      <c r="W299" s="145"/>
      <c r="X299" s="145"/>
      <c r="Y299" s="145"/>
      <c r="Z299" s="145"/>
      <c r="AA299" s="145"/>
      <c r="AB299" s="145"/>
      <c r="AC299" s="145"/>
      <c r="AD299" s="145"/>
      <c r="AE299" s="145"/>
      <c r="AF299" s="145"/>
      <c r="AG299" s="145"/>
      <c r="AH299" s="145"/>
      <c r="AI299" s="145"/>
      <c r="AJ299" s="145"/>
      <c r="AK299" s="145"/>
      <c r="AL299" s="145"/>
      <c r="AM299" s="145"/>
      <c r="AN299" s="145"/>
      <c r="AO299" s="145"/>
      <c r="AP299" s="145"/>
      <c r="AQ299" s="145"/>
      <c r="AR299" s="145"/>
      <c r="AS299" s="145"/>
      <c r="AT299" s="145"/>
      <c r="AU299" s="145"/>
      <c r="AV299" s="145"/>
      <c r="AW299" s="145"/>
      <c r="AX299" s="145"/>
      <c r="AY299" s="145"/>
      <c r="AZ299" s="145"/>
      <c r="BA299" s="145"/>
      <c r="BB299" s="145"/>
      <c r="BC299" s="145"/>
      <c r="BD299" s="145"/>
      <c r="BE299" s="145"/>
      <c r="BF299" s="145"/>
      <c r="BG299" s="145"/>
      <c r="BH299" s="145"/>
      <c r="BI299" s="145"/>
    </row>
    <row r="300" ht="14.25" customHeight="1">
      <c r="A300" s="111"/>
      <c r="B300" s="145"/>
      <c r="C300" s="178"/>
      <c r="D300" s="178"/>
      <c r="E300" s="179"/>
      <c r="F300" s="178"/>
      <c r="G300" s="145"/>
      <c r="H300" s="145"/>
      <c r="I300" s="178"/>
      <c r="J300" s="179"/>
      <c r="K300" s="178"/>
      <c r="L300" s="145"/>
      <c r="M300" s="145"/>
      <c r="N300" s="145"/>
      <c r="O300" s="145"/>
      <c r="P300" s="145"/>
      <c r="Q300" s="145"/>
      <c r="R300" s="145"/>
      <c r="S300" s="145"/>
      <c r="T300" s="145"/>
      <c r="U300" s="145"/>
      <c r="V300" s="145"/>
      <c r="W300" s="145"/>
      <c r="X300" s="145"/>
      <c r="Y300" s="145"/>
      <c r="Z300" s="145"/>
      <c r="AA300" s="145"/>
      <c r="AB300" s="145"/>
      <c r="AC300" s="145"/>
      <c r="AD300" s="145"/>
      <c r="AE300" s="145"/>
      <c r="AF300" s="145"/>
      <c r="AG300" s="145"/>
      <c r="AH300" s="145"/>
      <c r="AI300" s="145"/>
      <c r="AJ300" s="145"/>
      <c r="AK300" s="145"/>
      <c r="AL300" s="145"/>
      <c r="AM300" s="145"/>
      <c r="AN300" s="145"/>
      <c r="AO300" s="145"/>
      <c r="AP300" s="145"/>
      <c r="AQ300" s="145"/>
      <c r="AR300" s="145"/>
      <c r="AS300" s="145"/>
      <c r="AT300" s="145"/>
      <c r="AU300" s="145"/>
      <c r="AV300" s="145"/>
      <c r="AW300" s="145"/>
      <c r="AX300" s="145"/>
      <c r="AY300" s="145"/>
      <c r="AZ300" s="145"/>
      <c r="BA300" s="145"/>
      <c r="BB300" s="145"/>
      <c r="BC300" s="145"/>
      <c r="BD300" s="145"/>
      <c r="BE300" s="145"/>
      <c r="BF300" s="145"/>
      <c r="BG300" s="145"/>
      <c r="BH300" s="145"/>
      <c r="BI300" s="145"/>
    </row>
    <row r="301" ht="14.25" customHeight="1">
      <c r="A301" s="111"/>
      <c r="B301" s="145"/>
      <c r="C301" s="178"/>
      <c r="D301" s="178"/>
      <c r="E301" s="179"/>
      <c r="F301" s="178"/>
      <c r="G301" s="145"/>
      <c r="H301" s="145"/>
      <c r="I301" s="178"/>
      <c r="J301" s="179"/>
      <c r="K301" s="178"/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5"/>
      <c r="Z301" s="145"/>
      <c r="AA301" s="145"/>
      <c r="AB301" s="145"/>
      <c r="AC301" s="145"/>
      <c r="AD301" s="145"/>
      <c r="AE301" s="145"/>
      <c r="AF301" s="145"/>
      <c r="AG301" s="145"/>
      <c r="AH301" s="145"/>
      <c r="AI301" s="145"/>
      <c r="AJ301" s="145"/>
      <c r="AK301" s="145"/>
      <c r="AL301" s="145"/>
      <c r="AM301" s="145"/>
      <c r="AN301" s="145"/>
      <c r="AO301" s="145"/>
      <c r="AP301" s="145"/>
      <c r="AQ301" s="145"/>
      <c r="AR301" s="145"/>
      <c r="AS301" s="145"/>
      <c r="AT301" s="145"/>
      <c r="AU301" s="145"/>
      <c r="AV301" s="145"/>
      <c r="AW301" s="145"/>
      <c r="AX301" s="145"/>
      <c r="AY301" s="145"/>
      <c r="AZ301" s="145"/>
      <c r="BA301" s="145"/>
      <c r="BB301" s="145"/>
      <c r="BC301" s="145"/>
      <c r="BD301" s="145"/>
      <c r="BE301" s="145"/>
      <c r="BF301" s="145"/>
      <c r="BG301" s="145"/>
      <c r="BH301" s="145"/>
      <c r="BI301" s="145"/>
    </row>
    <row r="302" ht="14.25" customHeight="1">
      <c r="A302" s="111"/>
      <c r="B302" s="145"/>
      <c r="C302" s="178"/>
      <c r="D302" s="178"/>
      <c r="E302" s="179"/>
      <c r="F302" s="178"/>
      <c r="G302" s="145"/>
      <c r="H302" s="145"/>
      <c r="I302" s="178"/>
      <c r="J302" s="179"/>
      <c r="K302" s="178"/>
      <c r="L302" s="145"/>
      <c r="M302" s="145"/>
      <c r="N302" s="145"/>
      <c r="O302" s="145"/>
      <c r="P302" s="145"/>
      <c r="Q302" s="145"/>
      <c r="R302" s="145"/>
      <c r="S302" s="145"/>
      <c r="T302" s="145"/>
      <c r="U302" s="145"/>
      <c r="V302" s="145"/>
      <c r="W302" s="145"/>
      <c r="X302" s="145"/>
      <c r="Y302" s="145"/>
      <c r="Z302" s="145"/>
      <c r="AA302" s="145"/>
      <c r="AB302" s="145"/>
      <c r="AC302" s="145"/>
      <c r="AD302" s="145"/>
      <c r="AE302" s="145"/>
      <c r="AF302" s="145"/>
      <c r="AG302" s="145"/>
      <c r="AH302" s="145"/>
      <c r="AI302" s="145"/>
      <c r="AJ302" s="145"/>
      <c r="AK302" s="145"/>
      <c r="AL302" s="145"/>
      <c r="AM302" s="145"/>
      <c r="AN302" s="145"/>
      <c r="AO302" s="145"/>
      <c r="AP302" s="145"/>
      <c r="AQ302" s="145"/>
      <c r="AR302" s="145"/>
      <c r="AS302" s="145"/>
      <c r="AT302" s="145"/>
      <c r="AU302" s="145"/>
      <c r="AV302" s="145"/>
      <c r="AW302" s="145"/>
      <c r="AX302" s="145"/>
      <c r="AY302" s="145"/>
      <c r="AZ302" s="145"/>
      <c r="BA302" s="145"/>
      <c r="BB302" s="145"/>
      <c r="BC302" s="145"/>
      <c r="BD302" s="145"/>
      <c r="BE302" s="145"/>
      <c r="BF302" s="145"/>
      <c r="BG302" s="145"/>
      <c r="BH302" s="145"/>
      <c r="BI302" s="145"/>
    </row>
    <row r="303" ht="14.25" customHeight="1">
      <c r="A303" s="111"/>
      <c r="B303" s="145"/>
      <c r="C303" s="178"/>
      <c r="D303" s="178"/>
      <c r="E303" s="179"/>
      <c r="F303" s="178"/>
      <c r="G303" s="145"/>
      <c r="H303" s="145"/>
      <c r="I303" s="178"/>
      <c r="J303" s="179"/>
      <c r="K303" s="178"/>
      <c r="L303" s="145"/>
      <c r="M303" s="145"/>
      <c r="N303" s="145"/>
      <c r="O303" s="145"/>
      <c r="P303" s="145"/>
      <c r="Q303" s="145"/>
      <c r="R303" s="145"/>
      <c r="S303" s="145"/>
      <c r="T303" s="145"/>
      <c r="U303" s="145"/>
      <c r="V303" s="145"/>
      <c r="W303" s="145"/>
      <c r="X303" s="145"/>
      <c r="Y303" s="145"/>
      <c r="Z303" s="145"/>
      <c r="AA303" s="145"/>
      <c r="AB303" s="145"/>
      <c r="AC303" s="145"/>
      <c r="AD303" s="145"/>
      <c r="AE303" s="145"/>
      <c r="AF303" s="145"/>
      <c r="AG303" s="145"/>
      <c r="AH303" s="145"/>
      <c r="AI303" s="145"/>
      <c r="AJ303" s="145"/>
      <c r="AK303" s="145"/>
      <c r="AL303" s="145"/>
      <c r="AM303" s="145"/>
      <c r="AN303" s="145"/>
      <c r="AO303" s="145"/>
      <c r="AP303" s="145"/>
      <c r="AQ303" s="145"/>
      <c r="AR303" s="145"/>
      <c r="AS303" s="145"/>
      <c r="AT303" s="145"/>
      <c r="AU303" s="145"/>
      <c r="AV303" s="145"/>
      <c r="AW303" s="145"/>
      <c r="AX303" s="145"/>
      <c r="AY303" s="145"/>
      <c r="AZ303" s="145"/>
      <c r="BA303" s="145"/>
      <c r="BB303" s="145"/>
      <c r="BC303" s="145"/>
      <c r="BD303" s="145"/>
      <c r="BE303" s="145"/>
      <c r="BF303" s="145"/>
      <c r="BG303" s="145"/>
      <c r="BH303" s="145"/>
      <c r="BI303" s="145"/>
    </row>
    <row r="304" ht="14.25" customHeight="1">
      <c r="A304" s="111"/>
      <c r="B304" s="145"/>
      <c r="C304" s="178"/>
      <c r="D304" s="178"/>
      <c r="E304" s="179"/>
      <c r="F304" s="178"/>
      <c r="G304" s="145"/>
      <c r="H304" s="145"/>
      <c r="I304" s="178"/>
      <c r="J304" s="179"/>
      <c r="K304" s="178"/>
      <c r="L304" s="145"/>
      <c r="M304" s="145"/>
      <c r="N304" s="145"/>
      <c r="O304" s="145"/>
      <c r="P304" s="145"/>
      <c r="Q304" s="145"/>
      <c r="R304" s="145"/>
      <c r="S304" s="145"/>
      <c r="T304" s="145"/>
      <c r="U304" s="145"/>
      <c r="V304" s="145"/>
      <c r="W304" s="145"/>
      <c r="X304" s="145"/>
      <c r="Y304" s="145"/>
      <c r="Z304" s="145"/>
      <c r="AA304" s="145"/>
      <c r="AB304" s="145"/>
      <c r="AC304" s="145"/>
      <c r="AD304" s="145"/>
      <c r="AE304" s="145"/>
      <c r="AF304" s="145"/>
      <c r="AG304" s="145"/>
      <c r="AH304" s="145"/>
      <c r="AI304" s="145"/>
      <c r="AJ304" s="145"/>
      <c r="AK304" s="145"/>
      <c r="AL304" s="145"/>
      <c r="AM304" s="145"/>
      <c r="AN304" s="145"/>
      <c r="AO304" s="145"/>
      <c r="AP304" s="145"/>
      <c r="AQ304" s="145"/>
      <c r="AR304" s="145"/>
      <c r="AS304" s="145"/>
      <c r="AT304" s="145"/>
      <c r="AU304" s="145"/>
      <c r="AV304" s="145"/>
      <c r="AW304" s="145"/>
      <c r="AX304" s="145"/>
      <c r="AY304" s="145"/>
      <c r="AZ304" s="145"/>
      <c r="BA304" s="145"/>
      <c r="BB304" s="145"/>
      <c r="BC304" s="145"/>
      <c r="BD304" s="145"/>
      <c r="BE304" s="145"/>
      <c r="BF304" s="145"/>
      <c r="BG304" s="145"/>
      <c r="BH304" s="145"/>
      <c r="BI304" s="145"/>
    </row>
    <row r="305" ht="14.25" customHeight="1">
      <c r="A305" s="111"/>
      <c r="B305" s="145"/>
      <c r="C305" s="178"/>
      <c r="D305" s="178"/>
      <c r="E305" s="179"/>
      <c r="F305" s="178"/>
      <c r="G305" s="145"/>
      <c r="H305" s="145"/>
      <c r="I305" s="178"/>
      <c r="J305" s="179"/>
      <c r="K305" s="178"/>
      <c r="L305" s="145"/>
      <c r="M305" s="145"/>
      <c r="N305" s="145"/>
      <c r="O305" s="145"/>
      <c r="P305" s="145"/>
      <c r="Q305" s="145"/>
      <c r="R305" s="145"/>
      <c r="S305" s="145"/>
      <c r="T305" s="145"/>
      <c r="U305" s="145"/>
      <c r="V305" s="145"/>
      <c r="W305" s="145"/>
      <c r="X305" s="145"/>
      <c r="Y305" s="145"/>
      <c r="Z305" s="145"/>
      <c r="AA305" s="145"/>
      <c r="AB305" s="145"/>
      <c r="AC305" s="145"/>
      <c r="AD305" s="145"/>
      <c r="AE305" s="145"/>
      <c r="AF305" s="145"/>
      <c r="AG305" s="145"/>
      <c r="AH305" s="145"/>
      <c r="AI305" s="145"/>
      <c r="AJ305" s="145"/>
      <c r="AK305" s="145"/>
      <c r="AL305" s="145"/>
      <c r="AM305" s="145"/>
      <c r="AN305" s="145"/>
      <c r="AO305" s="145"/>
      <c r="AP305" s="145"/>
      <c r="AQ305" s="145"/>
      <c r="AR305" s="145"/>
      <c r="AS305" s="145"/>
      <c r="AT305" s="145"/>
      <c r="AU305" s="145"/>
      <c r="AV305" s="145"/>
      <c r="AW305" s="145"/>
      <c r="AX305" s="145"/>
      <c r="AY305" s="145"/>
      <c r="AZ305" s="145"/>
      <c r="BA305" s="145"/>
      <c r="BB305" s="145"/>
      <c r="BC305" s="145"/>
      <c r="BD305" s="145"/>
      <c r="BE305" s="145"/>
      <c r="BF305" s="145"/>
      <c r="BG305" s="145"/>
      <c r="BH305" s="145"/>
      <c r="BI305" s="145"/>
    </row>
    <row r="306" ht="14.25" customHeight="1">
      <c r="A306" s="111"/>
      <c r="B306" s="145"/>
      <c r="C306" s="178"/>
      <c r="D306" s="178"/>
      <c r="E306" s="179"/>
      <c r="F306" s="178"/>
      <c r="G306" s="145"/>
      <c r="H306" s="145"/>
      <c r="I306" s="178"/>
      <c r="J306" s="179"/>
      <c r="K306" s="178"/>
      <c r="L306" s="145"/>
      <c r="M306" s="145"/>
      <c r="N306" s="145"/>
      <c r="O306" s="145"/>
      <c r="P306" s="145"/>
      <c r="Q306" s="145"/>
      <c r="R306" s="145"/>
      <c r="S306" s="145"/>
      <c r="T306" s="145"/>
      <c r="U306" s="145"/>
      <c r="V306" s="145"/>
      <c r="W306" s="145"/>
      <c r="X306" s="145"/>
      <c r="Y306" s="145"/>
      <c r="Z306" s="145"/>
      <c r="AA306" s="145"/>
      <c r="AB306" s="145"/>
      <c r="AC306" s="145"/>
      <c r="AD306" s="145"/>
      <c r="AE306" s="145"/>
      <c r="AF306" s="145"/>
      <c r="AG306" s="145"/>
      <c r="AH306" s="145"/>
      <c r="AI306" s="145"/>
      <c r="AJ306" s="145"/>
      <c r="AK306" s="145"/>
      <c r="AL306" s="145"/>
      <c r="AM306" s="145"/>
      <c r="AN306" s="145"/>
      <c r="AO306" s="145"/>
      <c r="AP306" s="145"/>
      <c r="AQ306" s="145"/>
      <c r="AR306" s="145"/>
      <c r="AS306" s="145"/>
      <c r="AT306" s="145"/>
      <c r="AU306" s="145"/>
      <c r="AV306" s="145"/>
      <c r="AW306" s="145"/>
      <c r="AX306" s="145"/>
      <c r="AY306" s="145"/>
      <c r="AZ306" s="145"/>
      <c r="BA306" s="145"/>
      <c r="BB306" s="145"/>
      <c r="BC306" s="145"/>
      <c r="BD306" s="145"/>
      <c r="BE306" s="145"/>
      <c r="BF306" s="145"/>
      <c r="BG306" s="145"/>
      <c r="BH306" s="145"/>
      <c r="BI306" s="145"/>
    </row>
    <row r="307" ht="14.25" customHeight="1">
      <c r="A307" s="111"/>
      <c r="B307" s="145"/>
      <c r="C307" s="178"/>
      <c r="D307" s="178"/>
      <c r="E307" s="179"/>
      <c r="F307" s="178"/>
      <c r="G307" s="145"/>
      <c r="H307" s="145"/>
      <c r="I307" s="178"/>
      <c r="J307" s="179"/>
      <c r="K307" s="178"/>
      <c r="L307" s="145"/>
      <c r="M307" s="145"/>
      <c r="N307" s="145"/>
      <c r="O307" s="145"/>
      <c r="P307" s="145"/>
      <c r="Q307" s="145"/>
      <c r="R307" s="145"/>
      <c r="S307" s="145"/>
      <c r="T307" s="145"/>
      <c r="U307" s="145"/>
      <c r="V307" s="145"/>
      <c r="W307" s="145"/>
      <c r="X307" s="145"/>
      <c r="Y307" s="145"/>
      <c r="Z307" s="145"/>
      <c r="AA307" s="145"/>
      <c r="AB307" s="145"/>
      <c r="AC307" s="145"/>
      <c r="AD307" s="145"/>
      <c r="AE307" s="145"/>
      <c r="AF307" s="145"/>
      <c r="AG307" s="145"/>
      <c r="AH307" s="145"/>
      <c r="AI307" s="145"/>
      <c r="AJ307" s="145"/>
      <c r="AK307" s="145"/>
      <c r="AL307" s="145"/>
      <c r="AM307" s="145"/>
      <c r="AN307" s="145"/>
      <c r="AO307" s="145"/>
      <c r="AP307" s="145"/>
      <c r="AQ307" s="145"/>
      <c r="AR307" s="145"/>
      <c r="AS307" s="145"/>
      <c r="AT307" s="145"/>
      <c r="AU307" s="145"/>
      <c r="AV307" s="145"/>
      <c r="AW307" s="145"/>
      <c r="AX307" s="145"/>
      <c r="AY307" s="145"/>
      <c r="AZ307" s="145"/>
      <c r="BA307" s="145"/>
      <c r="BB307" s="145"/>
      <c r="BC307" s="145"/>
      <c r="BD307" s="145"/>
      <c r="BE307" s="145"/>
      <c r="BF307" s="145"/>
      <c r="BG307" s="145"/>
      <c r="BH307" s="145"/>
      <c r="BI307" s="145"/>
    </row>
    <row r="308" ht="14.25" customHeight="1">
      <c r="A308" s="111"/>
      <c r="B308" s="145"/>
      <c r="C308" s="178"/>
      <c r="D308" s="178"/>
      <c r="E308" s="179"/>
      <c r="F308" s="178"/>
      <c r="G308" s="145"/>
      <c r="H308" s="145"/>
      <c r="I308" s="178"/>
      <c r="J308" s="179"/>
      <c r="K308" s="178"/>
      <c r="L308" s="145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  <c r="W308" s="145"/>
      <c r="X308" s="145"/>
      <c r="Y308" s="145"/>
      <c r="Z308" s="145"/>
      <c r="AA308" s="145"/>
      <c r="AB308" s="145"/>
      <c r="AC308" s="145"/>
      <c r="AD308" s="145"/>
      <c r="AE308" s="145"/>
      <c r="AF308" s="145"/>
      <c r="AG308" s="145"/>
      <c r="AH308" s="145"/>
      <c r="AI308" s="145"/>
      <c r="AJ308" s="145"/>
      <c r="AK308" s="145"/>
      <c r="AL308" s="145"/>
      <c r="AM308" s="145"/>
      <c r="AN308" s="145"/>
      <c r="AO308" s="145"/>
      <c r="AP308" s="145"/>
      <c r="AQ308" s="145"/>
      <c r="AR308" s="145"/>
      <c r="AS308" s="145"/>
      <c r="AT308" s="145"/>
      <c r="AU308" s="145"/>
      <c r="AV308" s="145"/>
      <c r="AW308" s="145"/>
      <c r="AX308" s="145"/>
      <c r="AY308" s="145"/>
      <c r="AZ308" s="145"/>
      <c r="BA308" s="145"/>
      <c r="BB308" s="145"/>
      <c r="BC308" s="145"/>
      <c r="BD308" s="145"/>
      <c r="BE308" s="145"/>
      <c r="BF308" s="145"/>
      <c r="BG308" s="145"/>
      <c r="BH308" s="145"/>
      <c r="BI308" s="145"/>
    </row>
    <row r="309" ht="14.25" customHeight="1">
      <c r="A309" s="111"/>
      <c r="B309" s="145"/>
      <c r="C309" s="178"/>
      <c r="D309" s="178"/>
      <c r="E309" s="179"/>
      <c r="F309" s="178"/>
      <c r="G309" s="145"/>
      <c r="H309" s="145"/>
      <c r="I309" s="178"/>
      <c r="J309" s="179"/>
      <c r="K309" s="178"/>
      <c r="L309" s="145"/>
      <c r="M309" s="145"/>
      <c r="N309" s="145"/>
      <c r="O309" s="145"/>
      <c r="P309" s="145"/>
      <c r="Q309" s="145"/>
      <c r="R309" s="145"/>
      <c r="S309" s="145"/>
      <c r="T309" s="145"/>
      <c r="U309" s="145"/>
      <c r="V309" s="145"/>
      <c r="W309" s="145"/>
      <c r="X309" s="145"/>
      <c r="Y309" s="145"/>
      <c r="Z309" s="145"/>
      <c r="AA309" s="145"/>
      <c r="AB309" s="145"/>
      <c r="AC309" s="145"/>
      <c r="AD309" s="145"/>
      <c r="AE309" s="145"/>
      <c r="AF309" s="145"/>
      <c r="AG309" s="145"/>
      <c r="AH309" s="145"/>
      <c r="AI309" s="145"/>
      <c r="AJ309" s="145"/>
      <c r="AK309" s="145"/>
      <c r="AL309" s="145"/>
      <c r="AM309" s="145"/>
      <c r="AN309" s="145"/>
      <c r="AO309" s="145"/>
      <c r="AP309" s="145"/>
      <c r="AQ309" s="145"/>
      <c r="AR309" s="145"/>
      <c r="AS309" s="145"/>
      <c r="AT309" s="145"/>
      <c r="AU309" s="145"/>
      <c r="AV309" s="145"/>
      <c r="AW309" s="145"/>
      <c r="AX309" s="145"/>
      <c r="AY309" s="145"/>
      <c r="AZ309" s="145"/>
      <c r="BA309" s="145"/>
      <c r="BB309" s="145"/>
      <c r="BC309" s="145"/>
      <c r="BD309" s="145"/>
      <c r="BE309" s="145"/>
      <c r="BF309" s="145"/>
      <c r="BG309" s="145"/>
      <c r="BH309" s="145"/>
      <c r="BI309" s="145"/>
    </row>
    <row r="310" ht="14.25" customHeight="1">
      <c r="A310" s="111"/>
      <c r="B310" s="145"/>
      <c r="C310" s="178"/>
      <c r="D310" s="178"/>
      <c r="E310" s="179"/>
      <c r="F310" s="178"/>
      <c r="G310" s="145"/>
      <c r="H310" s="145"/>
      <c r="I310" s="178"/>
      <c r="J310" s="179"/>
      <c r="K310" s="178"/>
      <c r="L310" s="145"/>
      <c r="M310" s="145"/>
      <c r="N310" s="145"/>
      <c r="O310" s="145"/>
      <c r="P310" s="145"/>
      <c r="Q310" s="145"/>
      <c r="R310" s="145"/>
      <c r="S310" s="145"/>
      <c r="T310" s="145"/>
      <c r="U310" s="145"/>
      <c r="V310" s="145"/>
      <c r="W310" s="145"/>
      <c r="X310" s="145"/>
      <c r="Y310" s="145"/>
      <c r="Z310" s="145"/>
      <c r="AA310" s="145"/>
      <c r="AB310" s="145"/>
      <c r="AC310" s="145"/>
      <c r="AD310" s="145"/>
      <c r="AE310" s="145"/>
      <c r="AF310" s="145"/>
      <c r="AG310" s="145"/>
      <c r="AH310" s="145"/>
      <c r="AI310" s="145"/>
      <c r="AJ310" s="145"/>
      <c r="AK310" s="145"/>
      <c r="AL310" s="145"/>
      <c r="AM310" s="145"/>
      <c r="AN310" s="145"/>
      <c r="AO310" s="145"/>
      <c r="AP310" s="145"/>
      <c r="AQ310" s="145"/>
      <c r="AR310" s="145"/>
      <c r="AS310" s="145"/>
      <c r="AT310" s="145"/>
      <c r="AU310" s="145"/>
      <c r="AV310" s="145"/>
      <c r="AW310" s="145"/>
      <c r="AX310" s="145"/>
      <c r="AY310" s="145"/>
      <c r="AZ310" s="145"/>
      <c r="BA310" s="145"/>
      <c r="BB310" s="145"/>
      <c r="BC310" s="145"/>
      <c r="BD310" s="145"/>
      <c r="BE310" s="145"/>
      <c r="BF310" s="145"/>
      <c r="BG310" s="145"/>
      <c r="BH310" s="145"/>
      <c r="BI310" s="145"/>
    </row>
    <row r="311" ht="14.25" customHeight="1">
      <c r="A311" s="111"/>
      <c r="B311" s="145"/>
      <c r="C311" s="178"/>
      <c r="D311" s="178"/>
      <c r="E311" s="179"/>
      <c r="F311" s="178"/>
      <c r="G311" s="145"/>
      <c r="H311" s="145"/>
      <c r="I311" s="178"/>
      <c r="J311" s="179"/>
      <c r="K311" s="178"/>
      <c r="L311" s="145"/>
      <c r="M311" s="145"/>
      <c r="N311" s="145"/>
      <c r="O311" s="145"/>
      <c r="P311" s="145"/>
      <c r="Q311" s="145"/>
      <c r="R311" s="145"/>
      <c r="S311" s="145"/>
      <c r="T311" s="145"/>
      <c r="U311" s="145"/>
      <c r="V311" s="145"/>
      <c r="W311" s="145"/>
      <c r="X311" s="145"/>
      <c r="Y311" s="145"/>
      <c r="Z311" s="145"/>
      <c r="AA311" s="145"/>
      <c r="AB311" s="145"/>
      <c r="AC311" s="145"/>
      <c r="AD311" s="145"/>
      <c r="AE311" s="145"/>
      <c r="AF311" s="145"/>
      <c r="AG311" s="145"/>
      <c r="AH311" s="145"/>
      <c r="AI311" s="145"/>
      <c r="AJ311" s="145"/>
      <c r="AK311" s="145"/>
      <c r="AL311" s="145"/>
      <c r="AM311" s="145"/>
      <c r="AN311" s="145"/>
      <c r="AO311" s="145"/>
      <c r="AP311" s="145"/>
      <c r="AQ311" s="145"/>
      <c r="AR311" s="145"/>
      <c r="AS311" s="145"/>
      <c r="AT311" s="145"/>
      <c r="AU311" s="145"/>
      <c r="AV311" s="145"/>
      <c r="AW311" s="145"/>
      <c r="AX311" s="145"/>
      <c r="AY311" s="145"/>
      <c r="AZ311" s="145"/>
      <c r="BA311" s="145"/>
      <c r="BB311" s="145"/>
      <c r="BC311" s="145"/>
      <c r="BD311" s="145"/>
      <c r="BE311" s="145"/>
      <c r="BF311" s="145"/>
      <c r="BG311" s="145"/>
      <c r="BH311" s="145"/>
      <c r="BI311" s="145"/>
    </row>
    <row r="312" ht="14.25" customHeight="1">
      <c r="A312" s="111"/>
      <c r="B312" s="145"/>
      <c r="C312" s="178"/>
      <c r="D312" s="178"/>
      <c r="E312" s="179"/>
      <c r="F312" s="178"/>
      <c r="G312" s="145"/>
      <c r="H312" s="145"/>
      <c r="I312" s="178"/>
      <c r="J312" s="179"/>
      <c r="K312" s="178"/>
      <c r="L312" s="145"/>
      <c r="M312" s="145"/>
      <c r="N312" s="145"/>
      <c r="O312" s="145"/>
      <c r="P312" s="145"/>
      <c r="Q312" s="145"/>
      <c r="R312" s="145"/>
      <c r="S312" s="145"/>
      <c r="T312" s="145"/>
      <c r="U312" s="145"/>
      <c r="V312" s="145"/>
      <c r="W312" s="145"/>
      <c r="X312" s="145"/>
      <c r="Y312" s="145"/>
      <c r="Z312" s="145"/>
      <c r="AA312" s="145"/>
      <c r="AB312" s="145"/>
      <c r="AC312" s="145"/>
      <c r="AD312" s="145"/>
      <c r="AE312" s="145"/>
      <c r="AF312" s="145"/>
      <c r="AG312" s="145"/>
      <c r="AH312" s="145"/>
      <c r="AI312" s="145"/>
      <c r="AJ312" s="145"/>
      <c r="AK312" s="145"/>
      <c r="AL312" s="145"/>
      <c r="AM312" s="145"/>
      <c r="AN312" s="145"/>
      <c r="AO312" s="145"/>
      <c r="AP312" s="145"/>
      <c r="AQ312" s="145"/>
      <c r="AR312" s="145"/>
      <c r="AS312" s="145"/>
      <c r="AT312" s="145"/>
      <c r="AU312" s="145"/>
      <c r="AV312" s="145"/>
      <c r="AW312" s="145"/>
      <c r="AX312" s="145"/>
      <c r="AY312" s="145"/>
      <c r="AZ312" s="145"/>
      <c r="BA312" s="145"/>
      <c r="BB312" s="145"/>
      <c r="BC312" s="145"/>
      <c r="BD312" s="145"/>
      <c r="BE312" s="145"/>
      <c r="BF312" s="145"/>
      <c r="BG312" s="145"/>
      <c r="BH312" s="145"/>
      <c r="BI312" s="145"/>
    </row>
    <row r="313" ht="14.25" customHeight="1">
      <c r="A313" s="111"/>
      <c r="B313" s="145"/>
      <c r="C313" s="178"/>
      <c r="D313" s="178"/>
      <c r="E313" s="179"/>
      <c r="F313" s="178"/>
      <c r="G313" s="145"/>
      <c r="H313" s="145"/>
      <c r="I313" s="178"/>
      <c r="J313" s="179"/>
      <c r="K313" s="178"/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  <c r="Y313" s="145"/>
      <c r="Z313" s="145"/>
      <c r="AA313" s="145"/>
      <c r="AB313" s="145"/>
      <c r="AC313" s="145"/>
      <c r="AD313" s="145"/>
      <c r="AE313" s="145"/>
      <c r="AF313" s="145"/>
      <c r="AG313" s="145"/>
      <c r="AH313" s="145"/>
      <c r="AI313" s="145"/>
      <c r="AJ313" s="145"/>
      <c r="AK313" s="145"/>
      <c r="AL313" s="145"/>
      <c r="AM313" s="145"/>
      <c r="AN313" s="145"/>
      <c r="AO313" s="145"/>
      <c r="AP313" s="145"/>
      <c r="AQ313" s="145"/>
      <c r="AR313" s="145"/>
      <c r="AS313" s="145"/>
      <c r="AT313" s="145"/>
      <c r="AU313" s="145"/>
      <c r="AV313" s="145"/>
      <c r="AW313" s="145"/>
      <c r="AX313" s="145"/>
      <c r="AY313" s="145"/>
      <c r="AZ313" s="145"/>
      <c r="BA313" s="145"/>
      <c r="BB313" s="145"/>
      <c r="BC313" s="145"/>
      <c r="BD313" s="145"/>
      <c r="BE313" s="145"/>
      <c r="BF313" s="145"/>
      <c r="BG313" s="145"/>
      <c r="BH313" s="145"/>
      <c r="BI313" s="145"/>
    </row>
    <row r="314" ht="14.25" customHeight="1">
      <c r="A314" s="111"/>
      <c r="B314" s="145"/>
      <c r="C314" s="178"/>
      <c r="D314" s="178"/>
      <c r="E314" s="179"/>
      <c r="F314" s="178"/>
      <c r="G314" s="145"/>
      <c r="H314" s="145"/>
      <c r="I314" s="178"/>
      <c r="J314" s="179"/>
      <c r="K314" s="178"/>
      <c r="L314" s="145"/>
      <c r="M314" s="145"/>
      <c r="N314" s="145"/>
      <c r="O314" s="145"/>
      <c r="P314" s="145"/>
      <c r="Q314" s="145"/>
      <c r="R314" s="145"/>
      <c r="S314" s="145"/>
      <c r="T314" s="145"/>
      <c r="U314" s="145"/>
      <c r="V314" s="145"/>
      <c r="W314" s="145"/>
      <c r="X314" s="145"/>
      <c r="Y314" s="145"/>
      <c r="Z314" s="145"/>
      <c r="AA314" s="145"/>
      <c r="AB314" s="145"/>
      <c r="AC314" s="145"/>
      <c r="AD314" s="145"/>
      <c r="AE314" s="145"/>
      <c r="AF314" s="145"/>
      <c r="AG314" s="145"/>
      <c r="AH314" s="145"/>
      <c r="AI314" s="145"/>
      <c r="AJ314" s="145"/>
      <c r="AK314" s="145"/>
      <c r="AL314" s="145"/>
      <c r="AM314" s="145"/>
      <c r="AN314" s="145"/>
      <c r="AO314" s="145"/>
      <c r="AP314" s="145"/>
      <c r="AQ314" s="145"/>
      <c r="AR314" s="145"/>
      <c r="AS314" s="145"/>
      <c r="AT314" s="145"/>
      <c r="AU314" s="145"/>
      <c r="AV314" s="145"/>
      <c r="AW314" s="145"/>
      <c r="AX314" s="145"/>
      <c r="AY314" s="145"/>
      <c r="AZ314" s="145"/>
      <c r="BA314" s="145"/>
      <c r="BB314" s="145"/>
      <c r="BC314" s="145"/>
      <c r="BD314" s="145"/>
      <c r="BE314" s="145"/>
      <c r="BF314" s="145"/>
      <c r="BG314" s="145"/>
      <c r="BH314" s="145"/>
      <c r="BI314" s="145"/>
    </row>
    <row r="315" ht="14.25" customHeight="1">
      <c r="A315" s="111"/>
      <c r="B315" s="145"/>
      <c r="C315" s="178"/>
      <c r="D315" s="178"/>
      <c r="E315" s="179"/>
      <c r="F315" s="178"/>
      <c r="G315" s="145"/>
      <c r="H315" s="145"/>
      <c r="I315" s="178"/>
      <c r="J315" s="179"/>
      <c r="K315" s="178"/>
      <c r="L315" s="145"/>
      <c r="M315" s="145"/>
      <c r="N315" s="145"/>
      <c r="O315" s="145"/>
      <c r="P315" s="145"/>
      <c r="Q315" s="145"/>
      <c r="R315" s="145"/>
      <c r="S315" s="145"/>
      <c r="T315" s="145"/>
      <c r="U315" s="145"/>
      <c r="V315" s="145"/>
      <c r="W315" s="145"/>
      <c r="X315" s="145"/>
      <c r="Y315" s="145"/>
      <c r="Z315" s="145"/>
      <c r="AA315" s="145"/>
      <c r="AB315" s="145"/>
      <c r="AC315" s="145"/>
      <c r="AD315" s="145"/>
      <c r="AE315" s="145"/>
      <c r="AF315" s="145"/>
      <c r="AG315" s="145"/>
      <c r="AH315" s="145"/>
      <c r="AI315" s="145"/>
      <c r="AJ315" s="145"/>
      <c r="AK315" s="145"/>
      <c r="AL315" s="145"/>
      <c r="AM315" s="145"/>
      <c r="AN315" s="145"/>
      <c r="AO315" s="145"/>
      <c r="AP315" s="145"/>
      <c r="AQ315" s="145"/>
      <c r="AR315" s="145"/>
      <c r="AS315" s="145"/>
      <c r="AT315" s="145"/>
      <c r="AU315" s="145"/>
      <c r="AV315" s="145"/>
      <c r="AW315" s="145"/>
      <c r="AX315" s="145"/>
      <c r="AY315" s="145"/>
      <c r="AZ315" s="145"/>
      <c r="BA315" s="145"/>
      <c r="BB315" s="145"/>
      <c r="BC315" s="145"/>
      <c r="BD315" s="145"/>
      <c r="BE315" s="145"/>
      <c r="BF315" s="145"/>
      <c r="BG315" s="145"/>
      <c r="BH315" s="145"/>
      <c r="BI315" s="145"/>
    </row>
    <row r="316" ht="14.25" customHeight="1">
      <c r="A316" s="111"/>
      <c r="B316" s="145"/>
      <c r="C316" s="178"/>
      <c r="D316" s="178"/>
      <c r="E316" s="179"/>
      <c r="F316" s="178"/>
      <c r="G316" s="145"/>
      <c r="H316" s="145"/>
      <c r="I316" s="178"/>
      <c r="J316" s="179"/>
      <c r="K316" s="178"/>
      <c r="L316" s="145"/>
      <c r="M316" s="145"/>
      <c r="N316" s="145"/>
      <c r="O316" s="145"/>
      <c r="P316" s="145"/>
      <c r="Q316" s="145"/>
      <c r="R316" s="145"/>
      <c r="S316" s="145"/>
      <c r="T316" s="145"/>
      <c r="U316" s="145"/>
      <c r="V316" s="145"/>
      <c r="W316" s="145"/>
      <c r="X316" s="145"/>
      <c r="Y316" s="145"/>
      <c r="Z316" s="145"/>
      <c r="AA316" s="145"/>
      <c r="AB316" s="145"/>
      <c r="AC316" s="145"/>
      <c r="AD316" s="145"/>
      <c r="AE316" s="145"/>
      <c r="AF316" s="145"/>
      <c r="AG316" s="145"/>
      <c r="AH316" s="145"/>
      <c r="AI316" s="145"/>
      <c r="AJ316" s="145"/>
      <c r="AK316" s="145"/>
      <c r="AL316" s="145"/>
      <c r="AM316" s="145"/>
      <c r="AN316" s="145"/>
      <c r="AO316" s="145"/>
      <c r="AP316" s="145"/>
      <c r="AQ316" s="145"/>
      <c r="AR316" s="145"/>
      <c r="AS316" s="145"/>
      <c r="AT316" s="145"/>
      <c r="AU316" s="145"/>
      <c r="AV316" s="145"/>
      <c r="AW316" s="145"/>
      <c r="AX316" s="145"/>
      <c r="AY316" s="145"/>
      <c r="AZ316" s="145"/>
      <c r="BA316" s="145"/>
      <c r="BB316" s="145"/>
      <c r="BC316" s="145"/>
      <c r="BD316" s="145"/>
      <c r="BE316" s="145"/>
      <c r="BF316" s="145"/>
      <c r="BG316" s="145"/>
      <c r="BH316" s="145"/>
      <c r="BI316" s="145"/>
    </row>
    <row r="317" ht="14.25" customHeight="1">
      <c r="A317" s="111"/>
      <c r="B317" s="145"/>
      <c r="C317" s="178"/>
      <c r="D317" s="178"/>
      <c r="E317" s="179"/>
      <c r="F317" s="178"/>
      <c r="G317" s="145"/>
      <c r="H317" s="145"/>
      <c r="I317" s="178"/>
      <c r="J317" s="179"/>
      <c r="K317" s="178"/>
      <c r="L317" s="145"/>
      <c r="M317" s="145"/>
      <c r="N317" s="145"/>
      <c r="O317" s="145"/>
      <c r="P317" s="145"/>
      <c r="Q317" s="145"/>
      <c r="R317" s="145"/>
      <c r="S317" s="145"/>
      <c r="T317" s="145"/>
      <c r="U317" s="145"/>
      <c r="V317" s="145"/>
      <c r="W317" s="145"/>
      <c r="X317" s="145"/>
      <c r="Y317" s="145"/>
      <c r="Z317" s="145"/>
      <c r="AA317" s="145"/>
      <c r="AB317" s="145"/>
      <c r="AC317" s="145"/>
      <c r="AD317" s="145"/>
      <c r="AE317" s="145"/>
      <c r="AF317" s="145"/>
      <c r="AG317" s="145"/>
      <c r="AH317" s="145"/>
      <c r="AI317" s="145"/>
      <c r="AJ317" s="145"/>
      <c r="AK317" s="145"/>
      <c r="AL317" s="145"/>
      <c r="AM317" s="145"/>
      <c r="AN317" s="145"/>
      <c r="AO317" s="145"/>
      <c r="AP317" s="145"/>
      <c r="AQ317" s="145"/>
      <c r="AR317" s="145"/>
      <c r="AS317" s="145"/>
      <c r="AT317" s="145"/>
      <c r="AU317" s="145"/>
      <c r="AV317" s="145"/>
      <c r="AW317" s="145"/>
      <c r="AX317" s="145"/>
      <c r="AY317" s="145"/>
      <c r="AZ317" s="145"/>
      <c r="BA317" s="145"/>
      <c r="BB317" s="145"/>
      <c r="BC317" s="145"/>
      <c r="BD317" s="145"/>
      <c r="BE317" s="145"/>
      <c r="BF317" s="145"/>
      <c r="BG317" s="145"/>
      <c r="BH317" s="145"/>
      <c r="BI317" s="145"/>
    </row>
    <row r="318" ht="14.25" customHeight="1">
      <c r="A318" s="111"/>
      <c r="B318" s="145"/>
      <c r="C318" s="178"/>
      <c r="D318" s="178"/>
      <c r="E318" s="179"/>
      <c r="F318" s="178"/>
      <c r="G318" s="145"/>
      <c r="H318" s="145"/>
      <c r="I318" s="178"/>
      <c r="J318" s="179"/>
      <c r="K318" s="178"/>
      <c r="L318" s="145"/>
      <c r="M318" s="145"/>
      <c r="N318" s="145"/>
      <c r="O318" s="145"/>
      <c r="P318" s="145"/>
      <c r="Q318" s="145"/>
      <c r="R318" s="145"/>
      <c r="S318" s="145"/>
      <c r="T318" s="145"/>
      <c r="U318" s="145"/>
      <c r="V318" s="145"/>
      <c r="W318" s="145"/>
      <c r="X318" s="145"/>
      <c r="Y318" s="145"/>
      <c r="Z318" s="145"/>
      <c r="AA318" s="145"/>
      <c r="AB318" s="145"/>
      <c r="AC318" s="145"/>
      <c r="AD318" s="145"/>
      <c r="AE318" s="145"/>
      <c r="AF318" s="145"/>
      <c r="AG318" s="145"/>
      <c r="AH318" s="145"/>
      <c r="AI318" s="145"/>
      <c r="AJ318" s="145"/>
      <c r="AK318" s="145"/>
      <c r="AL318" s="145"/>
      <c r="AM318" s="145"/>
      <c r="AN318" s="145"/>
      <c r="AO318" s="145"/>
      <c r="AP318" s="145"/>
      <c r="AQ318" s="145"/>
      <c r="AR318" s="145"/>
      <c r="AS318" s="145"/>
      <c r="AT318" s="145"/>
      <c r="AU318" s="145"/>
      <c r="AV318" s="145"/>
      <c r="AW318" s="145"/>
      <c r="AX318" s="145"/>
      <c r="AY318" s="145"/>
      <c r="AZ318" s="145"/>
      <c r="BA318" s="145"/>
      <c r="BB318" s="145"/>
      <c r="BC318" s="145"/>
      <c r="BD318" s="145"/>
      <c r="BE318" s="145"/>
      <c r="BF318" s="145"/>
      <c r="BG318" s="145"/>
      <c r="BH318" s="145"/>
      <c r="BI318" s="145"/>
    </row>
    <row r="319" ht="14.25" customHeight="1">
      <c r="A319" s="111"/>
      <c r="B319" s="145"/>
      <c r="C319" s="178"/>
      <c r="D319" s="178"/>
      <c r="E319" s="179"/>
      <c r="F319" s="178"/>
      <c r="G319" s="145"/>
      <c r="H319" s="145"/>
      <c r="I319" s="178"/>
      <c r="J319" s="179"/>
      <c r="K319" s="178"/>
      <c r="L319" s="145"/>
      <c r="M319" s="145"/>
      <c r="N319" s="145"/>
      <c r="O319" s="145"/>
      <c r="P319" s="145"/>
      <c r="Q319" s="145"/>
      <c r="R319" s="145"/>
      <c r="S319" s="145"/>
      <c r="T319" s="145"/>
      <c r="U319" s="145"/>
      <c r="V319" s="145"/>
      <c r="W319" s="145"/>
      <c r="X319" s="145"/>
      <c r="Y319" s="145"/>
      <c r="Z319" s="145"/>
      <c r="AA319" s="145"/>
      <c r="AB319" s="145"/>
      <c r="AC319" s="145"/>
      <c r="AD319" s="145"/>
      <c r="AE319" s="145"/>
      <c r="AF319" s="145"/>
      <c r="AG319" s="145"/>
      <c r="AH319" s="145"/>
      <c r="AI319" s="145"/>
      <c r="AJ319" s="145"/>
      <c r="AK319" s="145"/>
      <c r="AL319" s="145"/>
      <c r="AM319" s="145"/>
      <c r="AN319" s="145"/>
      <c r="AO319" s="145"/>
      <c r="AP319" s="145"/>
      <c r="AQ319" s="145"/>
      <c r="AR319" s="145"/>
      <c r="AS319" s="145"/>
      <c r="AT319" s="145"/>
      <c r="AU319" s="145"/>
      <c r="AV319" s="145"/>
      <c r="AW319" s="145"/>
      <c r="AX319" s="145"/>
      <c r="AY319" s="145"/>
      <c r="AZ319" s="145"/>
      <c r="BA319" s="145"/>
      <c r="BB319" s="145"/>
      <c r="BC319" s="145"/>
      <c r="BD319" s="145"/>
      <c r="BE319" s="145"/>
      <c r="BF319" s="145"/>
      <c r="BG319" s="145"/>
      <c r="BH319" s="145"/>
      <c r="BI319" s="145"/>
    </row>
    <row r="320" ht="14.25" customHeight="1">
      <c r="A320" s="111"/>
      <c r="B320" s="145"/>
      <c r="C320" s="178"/>
      <c r="D320" s="178"/>
      <c r="E320" s="179"/>
      <c r="F320" s="178"/>
      <c r="G320" s="145"/>
      <c r="H320" s="145"/>
      <c r="I320" s="178"/>
      <c r="J320" s="179"/>
      <c r="K320" s="178"/>
      <c r="L320" s="145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  <c r="Y320" s="145"/>
      <c r="Z320" s="145"/>
      <c r="AA320" s="145"/>
      <c r="AB320" s="145"/>
      <c r="AC320" s="145"/>
      <c r="AD320" s="145"/>
      <c r="AE320" s="145"/>
      <c r="AF320" s="145"/>
      <c r="AG320" s="145"/>
      <c r="AH320" s="145"/>
      <c r="AI320" s="145"/>
      <c r="AJ320" s="145"/>
      <c r="AK320" s="145"/>
      <c r="AL320" s="145"/>
      <c r="AM320" s="145"/>
      <c r="AN320" s="145"/>
      <c r="AO320" s="145"/>
      <c r="AP320" s="145"/>
      <c r="AQ320" s="145"/>
      <c r="AR320" s="145"/>
      <c r="AS320" s="145"/>
      <c r="AT320" s="145"/>
      <c r="AU320" s="145"/>
      <c r="AV320" s="145"/>
      <c r="AW320" s="145"/>
      <c r="AX320" s="145"/>
      <c r="AY320" s="145"/>
      <c r="AZ320" s="145"/>
      <c r="BA320" s="145"/>
      <c r="BB320" s="145"/>
      <c r="BC320" s="145"/>
      <c r="BD320" s="145"/>
      <c r="BE320" s="145"/>
      <c r="BF320" s="145"/>
      <c r="BG320" s="145"/>
      <c r="BH320" s="145"/>
      <c r="BI320" s="145"/>
    </row>
    <row r="321" ht="14.25" customHeight="1">
      <c r="A321" s="111"/>
      <c r="B321" s="145"/>
      <c r="C321" s="178"/>
      <c r="D321" s="178"/>
      <c r="E321" s="179"/>
      <c r="F321" s="178"/>
      <c r="G321" s="145"/>
      <c r="H321" s="145"/>
      <c r="I321" s="178"/>
      <c r="J321" s="179"/>
      <c r="K321" s="178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  <c r="AA321" s="145"/>
      <c r="AB321" s="145"/>
      <c r="AC321" s="145"/>
      <c r="AD321" s="145"/>
      <c r="AE321" s="145"/>
      <c r="AF321" s="145"/>
      <c r="AG321" s="145"/>
      <c r="AH321" s="145"/>
      <c r="AI321" s="145"/>
      <c r="AJ321" s="145"/>
      <c r="AK321" s="145"/>
      <c r="AL321" s="145"/>
      <c r="AM321" s="145"/>
      <c r="AN321" s="145"/>
      <c r="AO321" s="145"/>
      <c r="AP321" s="145"/>
      <c r="AQ321" s="145"/>
      <c r="AR321" s="145"/>
      <c r="AS321" s="145"/>
      <c r="AT321" s="145"/>
      <c r="AU321" s="145"/>
      <c r="AV321" s="145"/>
      <c r="AW321" s="145"/>
      <c r="AX321" s="145"/>
      <c r="AY321" s="145"/>
      <c r="AZ321" s="145"/>
      <c r="BA321" s="145"/>
      <c r="BB321" s="145"/>
      <c r="BC321" s="145"/>
      <c r="BD321" s="145"/>
      <c r="BE321" s="145"/>
      <c r="BF321" s="145"/>
      <c r="BG321" s="145"/>
      <c r="BH321" s="145"/>
      <c r="BI321" s="145"/>
    </row>
    <row r="322" ht="14.25" customHeight="1">
      <c r="A322" s="111"/>
      <c r="B322" s="145"/>
      <c r="C322" s="178"/>
      <c r="D322" s="178"/>
      <c r="E322" s="179"/>
      <c r="F322" s="178"/>
      <c r="G322" s="145"/>
      <c r="H322" s="145"/>
      <c r="I322" s="178"/>
      <c r="J322" s="179"/>
      <c r="K322" s="178"/>
      <c r="L322" s="145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  <c r="Y322" s="145"/>
      <c r="Z322" s="145"/>
      <c r="AA322" s="145"/>
      <c r="AB322" s="145"/>
      <c r="AC322" s="145"/>
      <c r="AD322" s="145"/>
      <c r="AE322" s="145"/>
      <c r="AF322" s="145"/>
      <c r="AG322" s="145"/>
      <c r="AH322" s="145"/>
      <c r="AI322" s="145"/>
      <c r="AJ322" s="145"/>
      <c r="AK322" s="145"/>
      <c r="AL322" s="145"/>
      <c r="AM322" s="145"/>
      <c r="AN322" s="145"/>
      <c r="AO322" s="145"/>
      <c r="AP322" s="145"/>
      <c r="AQ322" s="145"/>
      <c r="AR322" s="145"/>
      <c r="AS322" s="145"/>
      <c r="AT322" s="145"/>
      <c r="AU322" s="145"/>
      <c r="AV322" s="145"/>
      <c r="AW322" s="145"/>
      <c r="AX322" s="145"/>
      <c r="AY322" s="145"/>
      <c r="AZ322" s="145"/>
      <c r="BA322" s="145"/>
      <c r="BB322" s="145"/>
      <c r="BC322" s="145"/>
      <c r="BD322" s="145"/>
      <c r="BE322" s="145"/>
      <c r="BF322" s="145"/>
      <c r="BG322" s="145"/>
      <c r="BH322" s="145"/>
      <c r="BI322" s="145"/>
    </row>
    <row r="323" ht="14.25" customHeight="1">
      <c r="A323" s="111"/>
      <c r="B323" s="145"/>
      <c r="C323" s="178"/>
      <c r="D323" s="178"/>
      <c r="E323" s="179"/>
      <c r="F323" s="178"/>
      <c r="G323" s="145"/>
      <c r="H323" s="145"/>
      <c r="I323" s="178"/>
      <c r="J323" s="179"/>
      <c r="K323" s="178"/>
      <c r="L323" s="145"/>
      <c r="M323" s="145"/>
      <c r="N323" s="145"/>
      <c r="O323" s="145"/>
      <c r="P323" s="145"/>
      <c r="Q323" s="145"/>
      <c r="R323" s="145"/>
      <c r="S323" s="145"/>
      <c r="T323" s="145"/>
      <c r="U323" s="145"/>
      <c r="V323" s="145"/>
      <c r="W323" s="145"/>
      <c r="X323" s="145"/>
      <c r="Y323" s="145"/>
      <c r="Z323" s="145"/>
      <c r="AA323" s="145"/>
      <c r="AB323" s="145"/>
      <c r="AC323" s="145"/>
      <c r="AD323" s="145"/>
      <c r="AE323" s="145"/>
      <c r="AF323" s="145"/>
      <c r="AG323" s="145"/>
      <c r="AH323" s="145"/>
      <c r="AI323" s="145"/>
      <c r="AJ323" s="145"/>
      <c r="AK323" s="145"/>
      <c r="AL323" s="145"/>
      <c r="AM323" s="145"/>
      <c r="AN323" s="145"/>
      <c r="AO323" s="145"/>
      <c r="AP323" s="145"/>
      <c r="AQ323" s="145"/>
      <c r="AR323" s="145"/>
      <c r="AS323" s="145"/>
      <c r="AT323" s="145"/>
      <c r="AU323" s="145"/>
      <c r="AV323" s="145"/>
      <c r="AW323" s="145"/>
      <c r="AX323" s="145"/>
      <c r="AY323" s="145"/>
      <c r="AZ323" s="145"/>
      <c r="BA323" s="145"/>
      <c r="BB323" s="145"/>
      <c r="BC323" s="145"/>
      <c r="BD323" s="145"/>
      <c r="BE323" s="145"/>
      <c r="BF323" s="145"/>
      <c r="BG323" s="145"/>
      <c r="BH323" s="145"/>
      <c r="BI323" s="145"/>
    </row>
    <row r="324" ht="14.25" customHeight="1">
      <c r="A324" s="111"/>
      <c r="B324" s="145"/>
      <c r="C324" s="178"/>
      <c r="D324" s="178"/>
      <c r="E324" s="179"/>
      <c r="F324" s="178"/>
      <c r="G324" s="145"/>
      <c r="H324" s="145"/>
      <c r="I324" s="178"/>
      <c r="J324" s="179"/>
      <c r="K324" s="178"/>
      <c r="L324" s="145"/>
      <c r="M324" s="145"/>
      <c r="N324" s="145"/>
      <c r="O324" s="145"/>
      <c r="P324" s="145"/>
      <c r="Q324" s="145"/>
      <c r="R324" s="145"/>
      <c r="S324" s="145"/>
      <c r="T324" s="145"/>
      <c r="U324" s="145"/>
      <c r="V324" s="145"/>
      <c r="W324" s="145"/>
      <c r="X324" s="145"/>
      <c r="Y324" s="145"/>
      <c r="Z324" s="145"/>
      <c r="AA324" s="145"/>
      <c r="AB324" s="145"/>
      <c r="AC324" s="145"/>
      <c r="AD324" s="145"/>
      <c r="AE324" s="145"/>
      <c r="AF324" s="145"/>
      <c r="AG324" s="145"/>
      <c r="AH324" s="145"/>
      <c r="AI324" s="145"/>
      <c r="AJ324" s="145"/>
      <c r="AK324" s="145"/>
      <c r="AL324" s="145"/>
      <c r="AM324" s="145"/>
      <c r="AN324" s="145"/>
      <c r="AO324" s="145"/>
      <c r="AP324" s="145"/>
      <c r="AQ324" s="145"/>
      <c r="AR324" s="145"/>
      <c r="AS324" s="145"/>
      <c r="AT324" s="145"/>
      <c r="AU324" s="145"/>
      <c r="AV324" s="145"/>
      <c r="AW324" s="145"/>
      <c r="AX324" s="145"/>
      <c r="AY324" s="145"/>
      <c r="AZ324" s="145"/>
      <c r="BA324" s="145"/>
      <c r="BB324" s="145"/>
      <c r="BC324" s="145"/>
      <c r="BD324" s="145"/>
      <c r="BE324" s="145"/>
      <c r="BF324" s="145"/>
      <c r="BG324" s="145"/>
      <c r="BH324" s="145"/>
      <c r="BI324" s="145"/>
    </row>
    <row r="325" ht="14.25" customHeight="1">
      <c r="A325" s="111"/>
      <c r="B325" s="145"/>
      <c r="C325" s="178"/>
      <c r="D325" s="178"/>
      <c r="E325" s="179"/>
      <c r="F325" s="178"/>
      <c r="G325" s="145"/>
      <c r="H325" s="145"/>
      <c r="I325" s="178"/>
      <c r="J325" s="179"/>
      <c r="K325" s="178"/>
      <c r="L325" s="145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  <c r="Y325" s="145"/>
      <c r="Z325" s="145"/>
      <c r="AA325" s="145"/>
      <c r="AB325" s="145"/>
      <c r="AC325" s="145"/>
      <c r="AD325" s="145"/>
      <c r="AE325" s="145"/>
      <c r="AF325" s="145"/>
      <c r="AG325" s="145"/>
      <c r="AH325" s="145"/>
      <c r="AI325" s="145"/>
      <c r="AJ325" s="145"/>
      <c r="AK325" s="145"/>
      <c r="AL325" s="145"/>
      <c r="AM325" s="145"/>
      <c r="AN325" s="145"/>
      <c r="AO325" s="145"/>
      <c r="AP325" s="145"/>
      <c r="AQ325" s="145"/>
      <c r="AR325" s="145"/>
      <c r="AS325" s="145"/>
      <c r="AT325" s="145"/>
      <c r="AU325" s="145"/>
      <c r="AV325" s="145"/>
      <c r="AW325" s="145"/>
      <c r="AX325" s="145"/>
      <c r="AY325" s="145"/>
      <c r="AZ325" s="145"/>
      <c r="BA325" s="145"/>
      <c r="BB325" s="145"/>
      <c r="BC325" s="145"/>
      <c r="BD325" s="145"/>
      <c r="BE325" s="145"/>
      <c r="BF325" s="145"/>
      <c r="BG325" s="145"/>
      <c r="BH325" s="145"/>
      <c r="BI325" s="145"/>
    </row>
    <row r="326" ht="14.25" customHeight="1">
      <c r="A326" s="111"/>
      <c r="B326" s="145"/>
      <c r="C326" s="178"/>
      <c r="D326" s="178"/>
      <c r="E326" s="179"/>
      <c r="F326" s="178"/>
      <c r="G326" s="145"/>
      <c r="H326" s="145"/>
      <c r="I326" s="178"/>
      <c r="J326" s="179"/>
      <c r="K326" s="178"/>
      <c r="L326" s="145"/>
      <c r="M326" s="145"/>
      <c r="N326" s="145"/>
      <c r="O326" s="145"/>
      <c r="P326" s="145"/>
      <c r="Q326" s="145"/>
      <c r="R326" s="145"/>
      <c r="S326" s="145"/>
      <c r="T326" s="145"/>
      <c r="U326" s="145"/>
      <c r="V326" s="145"/>
      <c r="W326" s="145"/>
      <c r="X326" s="145"/>
      <c r="Y326" s="145"/>
      <c r="Z326" s="145"/>
      <c r="AA326" s="145"/>
      <c r="AB326" s="145"/>
      <c r="AC326" s="145"/>
      <c r="AD326" s="145"/>
      <c r="AE326" s="145"/>
      <c r="AF326" s="145"/>
      <c r="AG326" s="145"/>
      <c r="AH326" s="145"/>
      <c r="AI326" s="145"/>
      <c r="AJ326" s="145"/>
      <c r="AK326" s="145"/>
      <c r="AL326" s="145"/>
      <c r="AM326" s="145"/>
      <c r="AN326" s="145"/>
      <c r="AO326" s="145"/>
      <c r="AP326" s="145"/>
      <c r="AQ326" s="145"/>
      <c r="AR326" s="145"/>
      <c r="AS326" s="145"/>
      <c r="AT326" s="145"/>
      <c r="AU326" s="145"/>
      <c r="AV326" s="145"/>
      <c r="AW326" s="145"/>
      <c r="AX326" s="145"/>
      <c r="AY326" s="145"/>
      <c r="AZ326" s="145"/>
      <c r="BA326" s="145"/>
      <c r="BB326" s="145"/>
      <c r="BC326" s="145"/>
      <c r="BD326" s="145"/>
      <c r="BE326" s="145"/>
      <c r="BF326" s="145"/>
      <c r="BG326" s="145"/>
      <c r="BH326" s="145"/>
      <c r="BI326" s="145"/>
    </row>
    <row r="327" ht="14.25" customHeight="1">
      <c r="A327" s="111"/>
      <c r="B327" s="145"/>
      <c r="C327" s="178"/>
      <c r="D327" s="178"/>
      <c r="E327" s="179"/>
      <c r="F327" s="178"/>
      <c r="G327" s="145"/>
      <c r="H327" s="145"/>
      <c r="I327" s="178"/>
      <c r="J327" s="179"/>
      <c r="K327" s="178"/>
      <c r="L327" s="145"/>
      <c r="M327" s="145"/>
      <c r="N327" s="145"/>
      <c r="O327" s="145"/>
      <c r="P327" s="145"/>
      <c r="Q327" s="145"/>
      <c r="R327" s="145"/>
      <c r="S327" s="145"/>
      <c r="T327" s="145"/>
      <c r="U327" s="145"/>
      <c r="V327" s="145"/>
      <c r="W327" s="145"/>
      <c r="X327" s="145"/>
      <c r="Y327" s="145"/>
      <c r="Z327" s="145"/>
      <c r="AA327" s="145"/>
      <c r="AB327" s="145"/>
      <c r="AC327" s="145"/>
      <c r="AD327" s="145"/>
      <c r="AE327" s="145"/>
      <c r="AF327" s="145"/>
      <c r="AG327" s="145"/>
      <c r="AH327" s="145"/>
      <c r="AI327" s="145"/>
      <c r="AJ327" s="145"/>
      <c r="AK327" s="145"/>
      <c r="AL327" s="145"/>
      <c r="AM327" s="145"/>
      <c r="AN327" s="145"/>
      <c r="AO327" s="145"/>
      <c r="AP327" s="145"/>
      <c r="AQ327" s="145"/>
      <c r="AR327" s="145"/>
      <c r="AS327" s="145"/>
      <c r="AT327" s="145"/>
      <c r="AU327" s="145"/>
      <c r="AV327" s="145"/>
      <c r="AW327" s="145"/>
      <c r="AX327" s="145"/>
      <c r="AY327" s="145"/>
      <c r="AZ327" s="145"/>
      <c r="BA327" s="145"/>
      <c r="BB327" s="145"/>
      <c r="BC327" s="145"/>
      <c r="BD327" s="145"/>
      <c r="BE327" s="145"/>
      <c r="BF327" s="145"/>
      <c r="BG327" s="145"/>
      <c r="BH327" s="145"/>
      <c r="BI327" s="145"/>
    </row>
    <row r="328" ht="14.25" customHeight="1">
      <c r="A328" s="111"/>
      <c r="B328" s="145"/>
      <c r="C328" s="178"/>
      <c r="D328" s="178"/>
      <c r="E328" s="179"/>
      <c r="F328" s="178"/>
      <c r="G328" s="145"/>
      <c r="H328" s="145"/>
      <c r="I328" s="178"/>
      <c r="J328" s="179"/>
      <c r="K328" s="178"/>
      <c r="L328" s="145"/>
      <c r="M328" s="145"/>
      <c r="N328" s="145"/>
      <c r="O328" s="145"/>
      <c r="P328" s="145"/>
      <c r="Q328" s="145"/>
      <c r="R328" s="145"/>
      <c r="S328" s="145"/>
      <c r="T328" s="145"/>
      <c r="U328" s="145"/>
      <c r="V328" s="145"/>
      <c r="W328" s="145"/>
      <c r="X328" s="145"/>
      <c r="Y328" s="145"/>
      <c r="Z328" s="145"/>
      <c r="AA328" s="145"/>
      <c r="AB328" s="145"/>
      <c r="AC328" s="145"/>
      <c r="AD328" s="145"/>
      <c r="AE328" s="145"/>
      <c r="AF328" s="145"/>
      <c r="AG328" s="145"/>
      <c r="AH328" s="145"/>
      <c r="AI328" s="145"/>
      <c r="AJ328" s="145"/>
      <c r="AK328" s="145"/>
      <c r="AL328" s="145"/>
      <c r="AM328" s="145"/>
      <c r="AN328" s="145"/>
      <c r="AO328" s="145"/>
      <c r="AP328" s="145"/>
      <c r="AQ328" s="145"/>
      <c r="AR328" s="145"/>
      <c r="AS328" s="145"/>
      <c r="AT328" s="145"/>
      <c r="AU328" s="145"/>
      <c r="AV328" s="145"/>
      <c r="AW328" s="145"/>
      <c r="AX328" s="145"/>
      <c r="AY328" s="145"/>
      <c r="AZ328" s="145"/>
      <c r="BA328" s="145"/>
      <c r="BB328" s="145"/>
      <c r="BC328" s="145"/>
      <c r="BD328" s="145"/>
      <c r="BE328" s="145"/>
      <c r="BF328" s="145"/>
      <c r="BG328" s="145"/>
      <c r="BH328" s="145"/>
      <c r="BI328" s="145"/>
    </row>
    <row r="329" ht="14.25" customHeight="1">
      <c r="A329" s="111"/>
      <c r="B329" s="145"/>
      <c r="C329" s="178"/>
      <c r="D329" s="178"/>
      <c r="E329" s="179"/>
      <c r="F329" s="178"/>
      <c r="G329" s="145"/>
      <c r="H329" s="145"/>
      <c r="I329" s="178"/>
      <c r="J329" s="179"/>
      <c r="K329" s="178"/>
      <c r="L329" s="145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  <c r="Y329" s="145"/>
      <c r="Z329" s="145"/>
      <c r="AA329" s="145"/>
      <c r="AB329" s="145"/>
      <c r="AC329" s="145"/>
      <c r="AD329" s="145"/>
      <c r="AE329" s="145"/>
      <c r="AF329" s="145"/>
      <c r="AG329" s="145"/>
      <c r="AH329" s="145"/>
      <c r="AI329" s="145"/>
      <c r="AJ329" s="145"/>
      <c r="AK329" s="145"/>
      <c r="AL329" s="145"/>
      <c r="AM329" s="145"/>
      <c r="AN329" s="145"/>
      <c r="AO329" s="145"/>
      <c r="AP329" s="145"/>
      <c r="AQ329" s="145"/>
      <c r="AR329" s="145"/>
      <c r="AS329" s="145"/>
      <c r="AT329" s="145"/>
      <c r="AU329" s="145"/>
      <c r="AV329" s="145"/>
      <c r="AW329" s="145"/>
      <c r="AX329" s="145"/>
      <c r="AY329" s="145"/>
      <c r="AZ329" s="145"/>
      <c r="BA329" s="145"/>
      <c r="BB329" s="145"/>
      <c r="BC329" s="145"/>
      <c r="BD329" s="145"/>
      <c r="BE329" s="145"/>
      <c r="BF329" s="145"/>
      <c r="BG329" s="145"/>
      <c r="BH329" s="145"/>
      <c r="BI329" s="145"/>
    </row>
    <row r="330" ht="14.25" customHeight="1">
      <c r="A330" s="111"/>
      <c r="B330" s="145"/>
      <c r="C330" s="178"/>
      <c r="D330" s="178"/>
      <c r="E330" s="179"/>
      <c r="F330" s="178"/>
      <c r="G330" s="145"/>
      <c r="H330" s="145"/>
      <c r="I330" s="178"/>
      <c r="J330" s="179"/>
      <c r="K330" s="178"/>
      <c r="L330" s="145"/>
      <c r="M330" s="145"/>
      <c r="N330" s="145"/>
      <c r="O330" s="145"/>
      <c r="P330" s="145"/>
      <c r="Q330" s="145"/>
      <c r="R330" s="145"/>
      <c r="S330" s="145"/>
      <c r="T330" s="145"/>
      <c r="U330" s="145"/>
      <c r="V330" s="145"/>
      <c r="W330" s="145"/>
      <c r="X330" s="145"/>
      <c r="Y330" s="145"/>
      <c r="Z330" s="145"/>
      <c r="AA330" s="145"/>
      <c r="AB330" s="145"/>
      <c r="AC330" s="145"/>
      <c r="AD330" s="145"/>
      <c r="AE330" s="145"/>
      <c r="AF330" s="145"/>
      <c r="AG330" s="145"/>
      <c r="AH330" s="145"/>
      <c r="AI330" s="145"/>
      <c r="AJ330" s="145"/>
      <c r="AK330" s="145"/>
      <c r="AL330" s="145"/>
      <c r="AM330" s="145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5"/>
      <c r="AZ330" s="145"/>
      <c r="BA330" s="145"/>
      <c r="BB330" s="145"/>
      <c r="BC330" s="145"/>
      <c r="BD330" s="145"/>
      <c r="BE330" s="145"/>
      <c r="BF330" s="145"/>
      <c r="BG330" s="145"/>
      <c r="BH330" s="145"/>
      <c r="BI330" s="145"/>
    </row>
    <row r="331" ht="14.25" customHeight="1">
      <c r="A331" s="111"/>
      <c r="B331" s="145"/>
      <c r="C331" s="178"/>
      <c r="D331" s="178"/>
      <c r="E331" s="179"/>
      <c r="F331" s="178"/>
      <c r="G331" s="145"/>
      <c r="H331" s="145"/>
      <c r="I331" s="178"/>
      <c r="J331" s="179"/>
      <c r="K331" s="178"/>
      <c r="L331" s="145"/>
      <c r="M331" s="145"/>
      <c r="N331" s="145"/>
      <c r="O331" s="145"/>
      <c r="P331" s="145"/>
      <c r="Q331" s="145"/>
      <c r="R331" s="145"/>
      <c r="S331" s="145"/>
      <c r="T331" s="145"/>
      <c r="U331" s="145"/>
      <c r="V331" s="145"/>
      <c r="W331" s="145"/>
      <c r="X331" s="145"/>
      <c r="Y331" s="145"/>
      <c r="Z331" s="145"/>
      <c r="AA331" s="145"/>
      <c r="AB331" s="145"/>
      <c r="AC331" s="145"/>
      <c r="AD331" s="145"/>
      <c r="AE331" s="145"/>
      <c r="AF331" s="145"/>
      <c r="AG331" s="145"/>
      <c r="AH331" s="145"/>
      <c r="AI331" s="145"/>
      <c r="AJ331" s="145"/>
      <c r="AK331" s="145"/>
      <c r="AL331" s="145"/>
      <c r="AM331" s="145"/>
      <c r="AN331" s="145"/>
      <c r="AO331" s="145"/>
      <c r="AP331" s="145"/>
      <c r="AQ331" s="145"/>
      <c r="AR331" s="145"/>
      <c r="AS331" s="145"/>
      <c r="AT331" s="145"/>
      <c r="AU331" s="145"/>
      <c r="AV331" s="145"/>
      <c r="AW331" s="145"/>
      <c r="AX331" s="145"/>
      <c r="AY331" s="145"/>
      <c r="AZ331" s="145"/>
      <c r="BA331" s="145"/>
      <c r="BB331" s="145"/>
      <c r="BC331" s="145"/>
      <c r="BD331" s="145"/>
      <c r="BE331" s="145"/>
      <c r="BF331" s="145"/>
      <c r="BG331" s="145"/>
      <c r="BH331" s="145"/>
      <c r="BI331" s="145"/>
    </row>
    <row r="332" ht="14.25" customHeight="1">
      <c r="A332" s="111"/>
      <c r="B332" s="145"/>
      <c r="C332" s="178"/>
      <c r="D332" s="178"/>
      <c r="E332" s="179"/>
      <c r="F332" s="178"/>
      <c r="G332" s="145"/>
      <c r="H332" s="145"/>
      <c r="I332" s="178"/>
      <c r="J332" s="179"/>
      <c r="K332" s="178"/>
      <c r="L332" s="145"/>
      <c r="M332" s="145"/>
      <c r="N332" s="145"/>
      <c r="O332" s="145"/>
      <c r="P332" s="145"/>
      <c r="Q332" s="145"/>
      <c r="R332" s="145"/>
      <c r="S332" s="145"/>
      <c r="T332" s="145"/>
      <c r="U332" s="145"/>
      <c r="V332" s="145"/>
      <c r="W332" s="145"/>
      <c r="X332" s="145"/>
      <c r="Y332" s="145"/>
      <c r="Z332" s="145"/>
      <c r="AA332" s="145"/>
      <c r="AB332" s="145"/>
      <c r="AC332" s="145"/>
      <c r="AD332" s="145"/>
      <c r="AE332" s="145"/>
      <c r="AF332" s="145"/>
      <c r="AG332" s="145"/>
      <c r="AH332" s="145"/>
      <c r="AI332" s="145"/>
      <c r="AJ332" s="145"/>
      <c r="AK332" s="145"/>
      <c r="AL332" s="145"/>
      <c r="AM332" s="145"/>
      <c r="AN332" s="145"/>
      <c r="AO332" s="145"/>
      <c r="AP332" s="145"/>
      <c r="AQ332" s="145"/>
      <c r="AR332" s="145"/>
      <c r="AS332" s="145"/>
      <c r="AT332" s="145"/>
      <c r="AU332" s="145"/>
      <c r="AV332" s="145"/>
      <c r="AW332" s="145"/>
      <c r="AX332" s="145"/>
      <c r="AY332" s="145"/>
      <c r="AZ332" s="145"/>
      <c r="BA332" s="145"/>
      <c r="BB332" s="145"/>
      <c r="BC332" s="145"/>
      <c r="BD332" s="145"/>
      <c r="BE332" s="145"/>
      <c r="BF332" s="145"/>
      <c r="BG332" s="145"/>
      <c r="BH332" s="145"/>
      <c r="BI332" s="145"/>
    </row>
    <row r="333" ht="14.25" customHeight="1">
      <c r="A333" s="111"/>
      <c r="B333" s="145"/>
      <c r="C333" s="178"/>
      <c r="D333" s="178"/>
      <c r="E333" s="179"/>
      <c r="F333" s="178"/>
      <c r="G333" s="145"/>
      <c r="H333" s="145"/>
      <c r="I333" s="178"/>
      <c r="J333" s="179"/>
      <c r="K333" s="178"/>
      <c r="L333" s="145"/>
      <c r="M333" s="145"/>
      <c r="N333" s="145"/>
      <c r="O333" s="145"/>
      <c r="P333" s="145"/>
      <c r="Q333" s="145"/>
      <c r="R333" s="145"/>
      <c r="S333" s="145"/>
      <c r="T333" s="145"/>
      <c r="U333" s="145"/>
      <c r="V333" s="145"/>
      <c r="W333" s="145"/>
      <c r="X333" s="145"/>
      <c r="Y333" s="145"/>
      <c r="Z333" s="145"/>
      <c r="AA333" s="145"/>
      <c r="AB333" s="145"/>
      <c r="AC333" s="145"/>
      <c r="AD333" s="145"/>
      <c r="AE333" s="145"/>
      <c r="AF333" s="145"/>
      <c r="AG333" s="145"/>
      <c r="AH333" s="145"/>
      <c r="AI333" s="145"/>
      <c r="AJ333" s="145"/>
      <c r="AK333" s="145"/>
      <c r="AL333" s="145"/>
      <c r="AM333" s="145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5"/>
      <c r="AZ333" s="145"/>
      <c r="BA333" s="145"/>
      <c r="BB333" s="145"/>
      <c r="BC333" s="145"/>
      <c r="BD333" s="145"/>
      <c r="BE333" s="145"/>
      <c r="BF333" s="145"/>
      <c r="BG333" s="145"/>
      <c r="BH333" s="145"/>
      <c r="BI333" s="145"/>
    </row>
    <row r="334" ht="14.25" customHeight="1">
      <c r="A334" s="111"/>
      <c r="B334" s="145"/>
      <c r="C334" s="178"/>
      <c r="D334" s="178"/>
      <c r="E334" s="179"/>
      <c r="F334" s="178"/>
      <c r="G334" s="145"/>
      <c r="H334" s="145"/>
      <c r="I334" s="178"/>
      <c r="J334" s="179"/>
      <c r="K334" s="178"/>
      <c r="L334" s="145"/>
      <c r="M334" s="145"/>
      <c r="N334" s="145"/>
      <c r="O334" s="145"/>
      <c r="P334" s="145"/>
      <c r="Q334" s="145"/>
      <c r="R334" s="145"/>
      <c r="S334" s="145"/>
      <c r="T334" s="145"/>
      <c r="U334" s="145"/>
      <c r="V334" s="145"/>
      <c r="W334" s="145"/>
      <c r="X334" s="145"/>
      <c r="Y334" s="145"/>
      <c r="Z334" s="145"/>
      <c r="AA334" s="145"/>
      <c r="AB334" s="145"/>
      <c r="AC334" s="145"/>
      <c r="AD334" s="145"/>
      <c r="AE334" s="145"/>
      <c r="AF334" s="145"/>
      <c r="AG334" s="145"/>
      <c r="AH334" s="145"/>
      <c r="AI334" s="145"/>
      <c r="AJ334" s="145"/>
      <c r="AK334" s="145"/>
      <c r="AL334" s="145"/>
      <c r="AM334" s="145"/>
      <c r="AN334" s="145"/>
      <c r="AO334" s="145"/>
      <c r="AP334" s="145"/>
      <c r="AQ334" s="145"/>
      <c r="AR334" s="145"/>
      <c r="AS334" s="145"/>
      <c r="AT334" s="145"/>
      <c r="AU334" s="145"/>
      <c r="AV334" s="145"/>
      <c r="AW334" s="145"/>
      <c r="AX334" s="145"/>
      <c r="AY334" s="145"/>
      <c r="AZ334" s="145"/>
      <c r="BA334" s="145"/>
      <c r="BB334" s="145"/>
      <c r="BC334" s="145"/>
      <c r="BD334" s="145"/>
      <c r="BE334" s="145"/>
      <c r="BF334" s="145"/>
      <c r="BG334" s="145"/>
      <c r="BH334" s="145"/>
      <c r="BI334" s="145"/>
    </row>
    <row r="335" ht="14.25" customHeight="1">
      <c r="A335" s="111"/>
      <c r="B335" s="145"/>
      <c r="C335" s="178"/>
      <c r="D335" s="178"/>
      <c r="E335" s="179"/>
      <c r="F335" s="178"/>
      <c r="G335" s="145"/>
      <c r="H335" s="145"/>
      <c r="I335" s="178"/>
      <c r="J335" s="179"/>
      <c r="K335" s="178"/>
      <c r="L335" s="145"/>
      <c r="M335" s="145"/>
      <c r="N335" s="145"/>
      <c r="O335" s="145"/>
      <c r="P335" s="145"/>
      <c r="Q335" s="145"/>
      <c r="R335" s="145"/>
      <c r="S335" s="145"/>
      <c r="T335" s="145"/>
      <c r="U335" s="145"/>
      <c r="V335" s="145"/>
      <c r="W335" s="145"/>
      <c r="X335" s="145"/>
      <c r="Y335" s="145"/>
      <c r="Z335" s="145"/>
      <c r="AA335" s="145"/>
      <c r="AB335" s="145"/>
      <c r="AC335" s="145"/>
      <c r="AD335" s="145"/>
      <c r="AE335" s="145"/>
      <c r="AF335" s="145"/>
      <c r="AG335" s="145"/>
      <c r="AH335" s="145"/>
      <c r="AI335" s="145"/>
      <c r="AJ335" s="145"/>
      <c r="AK335" s="145"/>
      <c r="AL335" s="145"/>
      <c r="AM335" s="145"/>
      <c r="AN335" s="145"/>
      <c r="AO335" s="145"/>
      <c r="AP335" s="145"/>
      <c r="AQ335" s="145"/>
      <c r="AR335" s="145"/>
      <c r="AS335" s="145"/>
      <c r="AT335" s="145"/>
      <c r="AU335" s="145"/>
      <c r="AV335" s="145"/>
      <c r="AW335" s="145"/>
      <c r="AX335" s="145"/>
      <c r="AY335" s="145"/>
      <c r="AZ335" s="145"/>
      <c r="BA335" s="145"/>
      <c r="BB335" s="145"/>
      <c r="BC335" s="145"/>
      <c r="BD335" s="145"/>
      <c r="BE335" s="145"/>
      <c r="BF335" s="145"/>
      <c r="BG335" s="145"/>
      <c r="BH335" s="145"/>
      <c r="BI335" s="145"/>
    </row>
    <row r="336" ht="14.25" customHeight="1">
      <c r="A336" s="111"/>
      <c r="B336" s="145"/>
      <c r="C336" s="178"/>
      <c r="D336" s="178"/>
      <c r="E336" s="179"/>
      <c r="F336" s="178"/>
      <c r="G336" s="145"/>
      <c r="H336" s="145"/>
      <c r="I336" s="178"/>
      <c r="J336" s="179"/>
      <c r="K336" s="178"/>
      <c r="L336" s="145"/>
      <c r="M336" s="145"/>
      <c r="N336" s="145"/>
      <c r="O336" s="145"/>
      <c r="P336" s="145"/>
      <c r="Q336" s="145"/>
      <c r="R336" s="145"/>
      <c r="S336" s="145"/>
      <c r="T336" s="145"/>
      <c r="U336" s="145"/>
      <c r="V336" s="145"/>
      <c r="W336" s="145"/>
      <c r="X336" s="145"/>
      <c r="Y336" s="145"/>
      <c r="Z336" s="145"/>
      <c r="AA336" s="145"/>
      <c r="AB336" s="145"/>
      <c r="AC336" s="145"/>
      <c r="AD336" s="145"/>
      <c r="AE336" s="145"/>
      <c r="AF336" s="145"/>
      <c r="AG336" s="145"/>
      <c r="AH336" s="145"/>
      <c r="AI336" s="145"/>
      <c r="AJ336" s="145"/>
      <c r="AK336" s="145"/>
      <c r="AL336" s="145"/>
      <c r="AM336" s="145"/>
      <c r="AN336" s="145"/>
      <c r="AO336" s="145"/>
      <c r="AP336" s="145"/>
      <c r="AQ336" s="145"/>
      <c r="AR336" s="145"/>
      <c r="AS336" s="145"/>
      <c r="AT336" s="145"/>
      <c r="AU336" s="145"/>
      <c r="AV336" s="145"/>
      <c r="AW336" s="145"/>
      <c r="AX336" s="145"/>
      <c r="AY336" s="145"/>
      <c r="AZ336" s="145"/>
      <c r="BA336" s="145"/>
      <c r="BB336" s="145"/>
      <c r="BC336" s="145"/>
      <c r="BD336" s="145"/>
      <c r="BE336" s="145"/>
      <c r="BF336" s="145"/>
      <c r="BG336" s="145"/>
      <c r="BH336" s="145"/>
      <c r="BI336" s="145"/>
    </row>
    <row r="337" ht="14.25" customHeight="1">
      <c r="A337" s="111"/>
      <c r="B337" s="145"/>
      <c r="C337" s="178"/>
      <c r="D337" s="178"/>
      <c r="E337" s="179"/>
      <c r="F337" s="178"/>
      <c r="G337" s="145"/>
      <c r="H337" s="145"/>
      <c r="I337" s="178"/>
      <c r="J337" s="179"/>
      <c r="K337" s="178"/>
      <c r="L337" s="145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  <c r="Y337" s="145"/>
      <c r="Z337" s="145"/>
      <c r="AA337" s="145"/>
      <c r="AB337" s="145"/>
      <c r="AC337" s="145"/>
      <c r="AD337" s="145"/>
      <c r="AE337" s="145"/>
      <c r="AF337" s="145"/>
      <c r="AG337" s="145"/>
      <c r="AH337" s="145"/>
      <c r="AI337" s="145"/>
      <c r="AJ337" s="145"/>
      <c r="AK337" s="145"/>
      <c r="AL337" s="145"/>
      <c r="AM337" s="145"/>
      <c r="AN337" s="145"/>
      <c r="AO337" s="145"/>
      <c r="AP337" s="145"/>
      <c r="AQ337" s="145"/>
      <c r="AR337" s="145"/>
      <c r="AS337" s="145"/>
      <c r="AT337" s="145"/>
      <c r="AU337" s="145"/>
      <c r="AV337" s="145"/>
      <c r="AW337" s="145"/>
      <c r="AX337" s="145"/>
      <c r="AY337" s="145"/>
      <c r="AZ337" s="145"/>
      <c r="BA337" s="145"/>
      <c r="BB337" s="145"/>
      <c r="BC337" s="145"/>
      <c r="BD337" s="145"/>
      <c r="BE337" s="145"/>
      <c r="BF337" s="145"/>
      <c r="BG337" s="145"/>
      <c r="BH337" s="145"/>
      <c r="BI337" s="145"/>
    </row>
    <row r="338" ht="14.25" customHeight="1">
      <c r="A338" s="111"/>
      <c r="B338" s="145"/>
      <c r="C338" s="178"/>
      <c r="D338" s="178"/>
      <c r="E338" s="179"/>
      <c r="F338" s="178"/>
      <c r="G338" s="145"/>
      <c r="H338" s="145"/>
      <c r="I338" s="178"/>
      <c r="J338" s="179"/>
      <c r="K338" s="178"/>
      <c r="L338" s="145"/>
      <c r="M338" s="145"/>
      <c r="N338" s="145"/>
      <c r="O338" s="145"/>
      <c r="P338" s="145"/>
      <c r="Q338" s="145"/>
      <c r="R338" s="145"/>
      <c r="S338" s="145"/>
      <c r="T338" s="145"/>
      <c r="U338" s="145"/>
      <c r="V338" s="145"/>
      <c r="W338" s="145"/>
      <c r="X338" s="145"/>
      <c r="Y338" s="145"/>
      <c r="Z338" s="145"/>
      <c r="AA338" s="145"/>
      <c r="AB338" s="145"/>
      <c r="AC338" s="145"/>
      <c r="AD338" s="145"/>
      <c r="AE338" s="145"/>
      <c r="AF338" s="145"/>
      <c r="AG338" s="145"/>
      <c r="AH338" s="145"/>
      <c r="AI338" s="145"/>
      <c r="AJ338" s="145"/>
      <c r="AK338" s="145"/>
      <c r="AL338" s="145"/>
      <c r="AM338" s="145"/>
      <c r="AN338" s="145"/>
      <c r="AO338" s="145"/>
      <c r="AP338" s="145"/>
      <c r="AQ338" s="145"/>
      <c r="AR338" s="145"/>
      <c r="AS338" s="145"/>
      <c r="AT338" s="145"/>
      <c r="AU338" s="145"/>
      <c r="AV338" s="145"/>
      <c r="AW338" s="145"/>
      <c r="AX338" s="145"/>
      <c r="AY338" s="145"/>
      <c r="AZ338" s="145"/>
      <c r="BA338" s="145"/>
      <c r="BB338" s="145"/>
      <c r="BC338" s="145"/>
      <c r="BD338" s="145"/>
      <c r="BE338" s="145"/>
      <c r="BF338" s="145"/>
      <c r="BG338" s="145"/>
      <c r="BH338" s="145"/>
      <c r="BI338" s="145"/>
    </row>
    <row r="339" ht="14.25" customHeight="1">
      <c r="A339" s="111"/>
      <c r="B339" s="145"/>
      <c r="C339" s="178"/>
      <c r="D339" s="178"/>
      <c r="E339" s="179"/>
      <c r="F339" s="178"/>
      <c r="G339" s="145"/>
      <c r="H339" s="145"/>
      <c r="I339" s="178"/>
      <c r="J339" s="179"/>
      <c r="K339" s="178"/>
      <c r="L339" s="145"/>
      <c r="M339" s="145"/>
      <c r="N339" s="145"/>
      <c r="O339" s="145"/>
      <c r="P339" s="145"/>
      <c r="Q339" s="145"/>
      <c r="R339" s="145"/>
      <c r="S339" s="145"/>
      <c r="T339" s="145"/>
      <c r="U339" s="145"/>
      <c r="V339" s="145"/>
      <c r="W339" s="145"/>
      <c r="X339" s="145"/>
      <c r="Y339" s="145"/>
      <c r="Z339" s="145"/>
      <c r="AA339" s="145"/>
      <c r="AB339" s="145"/>
      <c r="AC339" s="145"/>
      <c r="AD339" s="145"/>
      <c r="AE339" s="145"/>
      <c r="AF339" s="145"/>
      <c r="AG339" s="145"/>
      <c r="AH339" s="145"/>
      <c r="AI339" s="145"/>
      <c r="AJ339" s="145"/>
      <c r="AK339" s="145"/>
      <c r="AL339" s="145"/>
      <c r="AM339" s="145"/>
      <c r="AN339" s="145"/>
      <c r="AO339" s="145"/>
      <c r="AP339" s="145"/>
      <c r="AQ339" s="145"/>
      <c r="AR339" s="145"/>
      <c r="AS339" s="145"/>
      <c r="AT339" s="145"/>
      <c r="AU339" s="145"/>
      <c r="AV339" s="145"/>
      <c r="AW339" s="145"/>
      <c r="AX339" s="145"/>
      <c r="AY339" s="145"/>
      <c r="AZ339" s="145"/>
      <c r="BA339" s="145"/>
      <c r="BB339" s="145"/>
      <c r="BC339" s="145"/>
      <c r="BD339" s="145"/>
      <c r="BE339" s="145"/>
      <c r="BF339" s="145"/>
      <c r="BG339" s="145"/>
      <c r="BH339" s="145"/>
      <c r="BI339" s="145"/>
    </row>
    <row r="340" ht="14.25" customHeight="1">
      <c r="A340" s="111"/>
      <c r="B340" s="145"/>
      <c r="C340" s="178"/>
      <c r="D340" s="178"/>
      <c r="E340" s="179"/>
      <c r="F340" s="178"/>
      <c r="G340" s="145"/>
      <c r="H340" s="145"/>
      <c r="I340" s="178"/>
      <c r="J340" s="179"/>
      <c r="K340" s="178"/>
      <c r="L340" s="145"/>
      <c r="M340" s="145"/>
      <c r="N340" s="145"/>
      <c r="O340" s="145"/>
      <c r="P340" s="145"/>
      <c r="Q340" s="145"/>
      <c r="R340" s="145"/>
      <c r="S340" s="145"/>
      <c r="T340" s="145"/>
      <c r="U340" s="145"/>
      <c r="V340" s="145"/>
      <c r="W340" s="145"/>
      <c r="X340" s="145"/>
      <c r="Y340" s="145"/>
      <c r="Z340" s="145"/>
      <c r="AA340" s="145"/>
      <c r="AB340" s="145"/>
      <c r="AC340" s="145"/>
      <c r="AD340" s="145"/>
      <c r="AE340" s="145"/>
      <c r="AF340" s="145"/>
      <c r="AG340" s="145"/>
      <c r="AH340" s="145"/>
      <c r="AI340" s="145"/>
      <c r="AJ340" s="145"/>
      <c r="AK340" s="145"/>
      <c r="AL340" s="145"/>
      <c r="AM340" s="145"/>
      <c r="AN340" s="145"/>
      <c r="AO340" s="145"/>
      <c r="AP340" s="145"/>
      <c r="AQ340" s="145"/>
      <c r="AR340" s="145"/>
      <c r="AS340" s="145"/>
      <c r="AT340" s="145"/>
      <c r="AU340" s="145"/>
      <c r="AV340" s="145"/>
      <c r="AW340" s="145"/>
      <c r="AX340" s="145"/>
      <c r="AY340" s="145"/>
      <c r="AZ340" s="145"/>
      <c r="BA340" s="145"/>
      <c r="BB340" s="145"/>
      <c r="BC340" s="145"/>
      <c r="BD340" s="145"/>
      <c r="BE340" s="145"/>
      <c r="BF340" s="145"/>
      <c r="BG340" s="145"/>
      <c r="BH340" s="145"/>
      <c r="BI340" s="145"/>
    </row>
    <row r="341" ht="14.25" customHeight="1">
      <c r="A341" s="111"/>
      <c r="B341" s="145"/>
      <c r="C341" s="178"/>
      <c r="D341" s="178"/>
      <c r="E341" s="179"/>
      <c r="F341" s="178"/>
      <c r="G341" s="145"/>
      <c r="H341" s="145"/>
      <c r="I341" s="178"/>
      <c r="J341" s="179"/>
      <c r="K341" s="178"/>
      <c r="L341" s="145"/>
      <c r="M341" s="145"/>
      <c r="N341" s="145"/>
      <c r="O341" s="145"/>
      <c r="P341" s="145"/>
      <c r="Q341" s="145"/>
      <c r="R341" s="145"/>
      <c r="S341" s="145"/>
      <c r="T341" s="145"/>
      <c r="U341" s="145"/>
      <c r="V341" s="145"/>
      <c r="W341" s="145"/>
      <c r="X341" s="145"/>
      <c r="Y341" s="145"/>
      <c r="Z341" s="145"/>
      <c r="AA341" s="145"/>
      <c r="AB341" s="145"/>
      <c r="AC341" s="145"/>
      <c r="AD341" s="145"/>
      <c r="AE341" s="145"/>
      <c r="AF341" s="145"/>
      <c r="AG341" s="145"/>
      <c r="AH341" s="145"/>
      <c r="AI341" s="145"/>
      <c r="AJ341" s="145"/>
      <c r="AK341" s="145"/>
      <c r="AL341" s="145"/>
      <c r="AM341" s="145"/>
      <c r="AN341" s="145"/>
      <c r="AO341" s="145"/>
      <c r="AP341" s="145"/>
      <c r="AQ341" s="145"/>
      <c r="AR341" s="145"/>
      <c r="AS341" s="145"/>
      <c r="AT341" s="145"/>
      <c r="AU341" s="145"/>
      <c r="AV341" s="145"/>
      <c r="AW341" s="145"/>
      <c r="AX341" s="145"/>
      <c r="AY341" s="145"/>
      <c r="AZ341" s="145"/>
      <c r="BA341" s="145"/>
      <c r="BB341" s="145"/>
      <c r="BC341" s="145"/>
      <c r="BD341" s="145"/>
      <c r="BE341" s="145"/>
      <c r="BF341" s="145"/>
      <c r="BG341" s="145"/>
      <c r="BH341" s="145"/>
      <c r="BI341" s="145"/>
    </row>
    <row r="342" ht="14.25" customHeight="1">
      <c r="A342" s="111"/>
      <c r="B342" s="145"/>
      <c r="C342" s="178"/>
      <c r="D342" s="178"/>
      <c r="E342" s="179"/>
      <c r="F342" s="178"/>
      <c r="G342" s="145"/>
      <c r="H342" s="145"/>
      <c r="I342" s="178"/>
      <c r="J342" s="179"/>
      <c r="K342" s="178"/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  <c r="Y342" s="145"/>
      <c r="Z342" s="145"/>
      <c r="AA342" s="145"/>
      <c r="AB342" s="145"/>
      <c r="AC342" s="145"/>
      <c r="AD342" s="145"/>
      <c r="AE342" s="145"/>
      <c r="AF342" s="145"/>
      <c r="AG342" s="145"/>
      <c r="AH342" s="145"/>
      <c r="AI342" s="145"/>
      <c r="AJ342" s="145"/>
      <c r="AK342" s="145"/>
      <c r="AL342" s="145"/>
      <c r="AM342" s="145"/>
      <c r="AN342" s="145"/>
      <c r="AO342" s="145"/>
      <c r="AP342" s="145"/>
      <c r="AQ342" s="145"/>
      <c r="AR342" s="145"/>
      <c r="AS342" s="145"/>
      <c r="AT342" s="145"/>
      <c r="AU342" s="145"/>
      <c r="AV342" s="145"/>
      <c r="AW342" s="145"/>
      <c r="AX342" s="145"/>
      <c r="AY342" s="145"/>
      <c r="AZ342" s="145"/>
      <c r="BA342" s="145"/>
      <c r="BB342" s="145"/>
      <c r="BC342" s="145"/>
      <c r="BD342" s="145"/>
      <c r="BE342" s="145"/>
      <c r="BF342" s="145"/>
      <c r="BG342" s="145"/>
      <c r="BH342" s="145"/>
      <c r="BI342" s="145"/>
    </row>
    <row r="343" ht="14.25" customHeight="1">
      <c r="A343" s="111"/>
      <c r="B343" s="145"/>
      <c r="C343" s="178"/>
      <c r="D343" s="178"/>
      <c r="E343" s="179"/>
      <c r="F343" s="178"/>
      <c r="G343" s="145"/>
      <c r="H343" s="145"/>
      <c r="I343" s="178"/>
      <c r="J343" s="179"/>
      <c r="K343" s="178"/>
      <c r="L343" s="145"/>
      <c r="M343" s="145"/>
      <c r="N343" s="145"/>
      <c r="O343" s="145"/>
      <c r="P343" s="145"/>
      <c r="Q343" s="145"/>
      <c r="R343" s="145"/>
      <c r="S343" s="145"/>
      <c r="T343" s="145"/>
      <c r="U343" s="145"/>
      <c r="V343" s="145"/>
      <c r="W343" s="145"/>
      <c r="X343" s="145"/>
      <c r="Y343" s="145"/>
      <c r="Z343" s="145"/>
      <c r="AA343" s="145"/>
      <c r="AB343" s="145"/>
      <c r="AC343" s="145"/>
      <c r="AD343" s="145"/>
      <c r="AE343" s="145"/>
      <c r="AF343" s="145"/>
      <c r="AG343" s="145"/>
      <c r="AH343" s="145"/>
      <c r="AI343" s="145"/>
      <c r="AJ343" s="145"/>
      <c r="AK343" s="145"/>
      <c r="AL343" s="145"/>
      <c r="AM343" s="145"/>
      <c r="AN343" s="145"/>
      <c r="AO343" s="145"/>
      <c r="AP343" s="145"/>
      <c r="AQ343" s="145"/>
      <c r="AR343" s="145"/>
      <c r="AS343" s="145"/>
      <c r="AT343" s="145"/>
      <c r="AU343" s="145"/>
      <c r="AV343" s="145"/>
      <c r="AW343" s="145"/>
      <c r="AX343" s="145"/>
      <c r="AY343" s="145"/>
      <c r="AZ343" s="145"/>
      <c r="BA343" s="145"/>
      <c r="BB343" s="145"/>
      <c r="BC343" s="145"/>
      <c r="BD343" s="145"/>
      <c r="BE343" s="145"/>
      <c r="BF343" s="145"/>
      <c r="BG343" s="145"/>
      <c r="BH343" s="145"/>
      <c r="BI343" s="145"/>
    </row>
    <row r="344" ht="14.25" customHeight="1">
      <c r="A344" s="111"/>
      <c r="B344" s="145"/>
      <c r="C344" s="178"/>
      <c r="D344" s="178"/>
      <c r="E344" s="179"/>
      <c r="F344" s="178"/>
      <c r="G344" s="145"/>
      <c r="H344" s="145"/>
      <c r="I344" s="178"/>
      <c r="J344" s="179"/>
      <c r="K344" s="178"/>
      <c r="L344" s="145"/>
      <c r="M344" s="145"/>
      <c r="N344" s="145"/>
      <c r="O344" s="145"/>
      <c r="P344" s="145"/>
      <c r="Q344" s="145"/>
      <c r="R344" s="145"/>
      <c r="S344" s="145"/>
      <c r="T344" s="145"/>
      <c r="U344" s="145"/>
      <c r="V344" s="145"/>
      <c r="W344" s="145"/>
      <c r="X344" s="145"/>
      <c r="Y344" s="145"/>
      <c r="Z344" s="145"/>
      <c r="AA344" s="145"/>
      <c r="AB344" s="145"/>
      <c r="AC344" s="145"/>
      <c r="AD344" s="145"/>
      <c r="AE344" s="145"/>
      <c r="AF344" s="145"/>
      <c r="AG344" s="145"/>
      <c r="AH344" s="145"/>
      <c r="AI344" s="145"/>
      <c r="AJ344" s="145"/>
      <c r="AK344" s="145"/>
      <c r="AL344" s="145"/>
      <c r="AM344" s="145"/>
      <c r="AN344" s="145"/>
      <c r="AO344" s="145"/>
      <c r="AP344" s="145"/>
      <c r="AQ344" s="145"/>
      <c r="AR344" s="145"/>
      <c r="AS344" s="145"/>
      <c r="AT344" s="145"/>
      <c r="AU344" s="145"/>
      <c r="AV344" s="145"/>
      <c r="AW344" s="145"/>
      <c r="AX344" s="145"/>
      <c r="AY344" s="145"/>
      <c r="AZ344" s="145"/>
      <c r="BA344" s="145"/>
      <c r="BB344" s="145"/>
      <c r="BC344" s="145"/>
      <c r="BD344" s="145"/>
      <c r="BE344" s="145"/>
      <c r="BF344" s="145"/>
      <c r="BG344" s="145"/>
      <c r="BH344" s="145"/>
      <c r="BI344" s="145"/>
    </row>
    <row r="345" ht="14.25" customHeight="1">
      <c r="A345" s="111"/>
      <c r="B345" s="145"/>
      <c r="C345" s="178"/>
      <c r="D345" s="178"/>
      <c r="E345" s="179"/>
      <c r="F345" s="178"/>
      <c r="G345" s="145"/>
      <c r="H345" s="145"/>
      <c r="I345" s="178"/>
      <c r="J345" s="179"/>
      <c r="K345" s="178"/>
      <c r="L345" s="145"/>
      <c r="M345" s="145"/>
      <c r="N345" s="145"/>
      <c r="O345" s="145"/>
      <c r="P345" s="145"/>
      <c r="Q345" s="145"/>
      <c r="R345" s="145"/>
      <c r="S345" s="145"/>
      <c r="T345" s="145"/>
      <c r="U345" s="145"/>
      <c r="V345" s="145"/>
      <c r="W345" s="145"/>
      <c r="X345" s="145"/>
      <c r="Y345" s="145"/>
      <c r="Z345" s="145"/>
      <c r="AA345" s="145"/>
      <c r="AB345" s="145"/>
      <c r="AC345" s="145"/>
      <c r="AD345" s="145"/>
      <c r="AE345" s="145"/>
      <c r="AF345" s="145"/>
      <c r="AG345" s="145"/>
      <c r="AH345" s="145"/>
      <c r="AI345" s="145"/>
      <c r="AJ345" s="145"/>
      <c r="AK345" s="145"/>
      <c r="AL345" s="145"/>
      <c r="AM345" s="145"/>
      <c r="AN345" s="145"/>
      <c r="AO345" s="145"/>
      <c r="AP345" s="145"/>
      <c r="AQ345" s="145"/>
      <c r="AR345" s="145"/>
      <c r="AS345" s="145"/>
      <c r="AT345" s="145"/>
      <c r="AU345" s="145"/>
      <c r="AV345" s="145"/>
      <c r="AW345" s="145"/>
      <c r="AX345" s="145"/>
      <c r="AY345" s="145"/>
      <c r="AZ345" s="145"/>
      <c r="BA345" s="145"/>
      <c r="BB345" s="145"/>
      <c r="BC345" s="145"/>
      <c r="BD345" s="145"/>
      <c r="BE345" s="145"/>
      <c r="BF345" s="145"/>
      <c r="BG345" s="145"/>
      <c r="BH345" s="145"/>
      <c r="BI345" s="145"/>
    </row>
    <row r="346" ht="14.25" customHeight="1">
      <c r="A346" s="111"/>
      <c r="B346" s="145"/>
      <c r="C346" s="178"/>
      <c r="D346" s="178"/>
      <c r="E346" s="179"/>
      <c r="F346" s="178"/>
      <c r="G346" s="145"/>
      <c r="H346" s="145"/>
      <c r="I346" s="178"/>
      <c r="J346" s="179"/>
      <c r="K346" s="178"/>
      <c r="L346" s="145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  <c r="Y346" s="145"/>
      <c r="Z346" s="145"/>
      <c r="AA346" s="145"/>
      <c r="AB346" s="145"/>
      <c r="AC346" s="145"/>
      <c r="AD346" s="145"/>
      <c r="AE346" s="145"/>
      <c r="AF346" s="145"/>
      <c r="AG346" s="145"/>
      <c r="AH346" s="145"/>
      <c r="AI346" s="145"/>
      <c r="AJ346" s="145"/>
      <c r="AK346" s="145"/>
      <c r="AL346" s="145"/>
      <c r="AM346" s="145"/>
      <c r="AN346" s="145"/>
      <c r="AO346" s="145"/>
      <c r="AP346" s="145"/>
      <c r="AQ346" s="145"/>
      <c r="AR346" s="145"/>
      <c r="AS346" s="145"/>
      <c r="AT346" s="145"/>
      <c r="AU346" s="145"/>
      <c r="AV346" s="145"/>
      <c r="AW346" s="145"/>
      <c r="AX346" s="145"/>
      <c r="AY346" s="145"/>
      <c r="AZ346" s="145"/>
      <c r="BA346" s="145"/>
      <c r="BB346" s="145"/>
      <c r="BC346" s="145"/>
      <c r="BD346" s="145"/>
      <c r="BE346" s="145"/>
      <c r="BF346" s="145"/>
      <c r="BG346" s="145"/>
      <c r="BH346" s="145"/>
      <c r="BI346" s="145"/>
    </row>
    <row r="347" ht="14.25" customHeight="1">
      <c r="A347" s="111"/>
      <c r="B347" s="145"/>
      <c r="C347" s="178"/>
      <c r="D347" s="178"/>
      <c r="E347" s="179"/>
      <c r="F347" s="178"/>
      <c r="G347" s="145"/>
      <c r="H347" s="145"/>
      <c r="I347" s="178"/>
      <c r="J347" s="179"/>
      <c r="K347" s="178"/>
      <c r="L347" s="145"/>
      <c r="M347" s="145"/>
      <c r="N347" s="145"/>
      <c r="O347" s="145"/>
      <c r="P347" s="145"/>
      <c r="Q347" s="145"/>
      <c r="R347" s="145"/>
      <c r="S347" s="145"/>
      <c r="T347" s="145"/>
      <c r="U347" s="145"/>
      <c r="V347" s="145"/>
      <c r="W347" s="145"/>
      <c r="X347" s="145"/>
      <c r="Y347" s="145"/>
      <c r="Z347" s="145"/>
      <c r="AA347" s="145"/>
      <c r="AB347" s="145"/>
      <c r="AC347" s="145"/>
      <c r="AD347" s="145"/>
      <c r="AE347" s="145"/>
      <c r="AF347" s="145"/>
      <c r="AG347" s="145"/>
      <c r="AH347" s="145"/>
      <c r="AI347" s="145"/>
      <c r="AJ347" s="145"/>
      <c r="AK347" s="145"/>
      <c r="AL347" s="145"/>
      <c r="AM347" s="145"/>
      <c r="AN347" s="145"/>
      <c r="AO347" s="145"/>
      <c r="AP347" s="145"/>
      <c r="AQ347" s="145"/>
      <c r="AR347" s="145"/>
      <c r="AS347" s="145"/>
      <c r="AT347" s="145"/>
      <c r="AU347" s="145"/>
      <c r="AV347" s="145"/>
      <c r="AW347" s="145"/>
      <c r="AX347" s="145"/>
      <c r="AY347" s="145"/>
      <c r="AZ347" s="145"/>
      <c r="BA347" s="145"/>
      <c r="BB347" s="145"/>
      <c r="BC347" s="145"/>
      <c r="BD347" s="145"/>
      <c r="BE347" s="145"/>
      <c r="BF347" s="145"/>
      <c r="BG347" s="145"/>
      <c r="BH347" s="145"/>
      <c r="BI347" s="145"/>
    </row>
    <row r="348" ht="14.25" customHeight="1">
      <c r="A348" s="111"/>
      <c r="B348" s="145"/>
      <c r="C348" s="178"/>
      <c r="D348" s="178"/>
      <c r="E348" s="179"/>
      <c r="F348" s="178"/>
      <c r="G348" s="145"/>
      <c r="H348" s="145"/>
      <c r="I348" s="178"/>
      <c r="J348" s="179"/>
      <c r="K348" s="178"/>
      <c r="L348" s="145"/>
      <c r="M348" s="145"/>
      <c r="N348" s="145"/>
      <c r="O348" s="145"/>
      <c r="P348" s="145"/>
      <c r="Q348" s="145"/>
      <c r="R348" s="145"/>
      <c r="S348" s="145"/>
      <c r="T348" s="145"/>
      <c r="U348" s="145"/>
      <c r="V348" s="145"/>
      <c r="W348" s="145"/>
      <c r="X348" s="145"/>
      <c r="Y348" s="145"/>
      <c r="Z348" s="145"/>
      <c r="AA348" s="145"/>
      <c r="AB348" s="145"/>
      <c r="AC348" s="145"/>
      <c r="AD348" s="145"/>
      <c r="AE348" s="145"/>
      <c r="AF348" s="145"/>
      <c r="AG348" s="145"/>
      <c r="AH348" s="145"/>
      <c r="AI348" s="145"/>
      <c r="AJ348" s="145"/>
      <c r="AK348" s="145"/>
      <c r="AL348" s="145"/>
      <c r="AM348" s="145"/>
      <c r="AN348" s="145"/>
      <c r="AO348" s="145"/>
      <c r="AP348" s="145"/>
      <c r="AQ348" s="145"/>
      <c r="AR348" s="145"/>
      <c r="AS348" s="145"/>
      <c r="AT348" s="145"/>
      <c r="AU348" s="145"/>
      <c r="AV348" s="145"/>
      <c r="AW348" s="145"/>
      <c r="AX348" s="145"/>
      <c r="AY348" s="145"/>
      <c r="AZ348" s="145"/>
      <c r="BA348" s="145"/>
      <c r="BB348" s="145"/>
      <c r="BC348" s="145"/>
      <c r="BD348" s="145"/>
      <c r="BE348" s="145"/>
      <c r="BF348" s="145"/>
      <c r="BG348" s="145"/>
      <c r="BH348" s="145"/>
      <c r="BI348" s="145"/>
    </row>
    <row r="349" ht="14.25" customHeight="1">
      <c r="A349" s="111"/>
      <c r="B349" s="145"/>
      <c r="C349" s="178"/>
      <c r="D349" s="178"/>
      <c r="E349" s="179"/>
      <c r="F349" s="178"/>
      <c r="G349" s="145"/>
      <c r="H349" s="145"/>
      <c r="I349" s="178"/>
      <c r="J349" s="179"/>
      <c r="K349" s="178"/>
      <c r="L349" s="145"/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  <c r="Y349" s="145"/>
      <c r="Z349" s="145"/>
      <c r="AA349" s="145"/>
      <c r="AB349" s="145"/>
      <c r="AC349" s="145"/>
      <c r="AD349" s="145"/>
      <c r="AE349" s="145"/>
      <c r="AF349" s="145"/>
      <c r="AG349" s="145"/>
      <c r="AH349" s="145"/>
      <c r="AI349" s="145"/>
      <c r="AJ349" s="145"/>
      <c r="AK349" s="145"/>
      <c r="AL349" s="145"/>
      <c r="AM349" s="145"/>
      <c r="AN349" s="145"/>
      <c r="AO349" s="145"/>
      <c r="AP349" s="145"/>
      <c r="AQ349" s="145"/>
      <c r="AR349" s="145"/>
      <c r="AS349" s="145"/>
      <c r="AT349" s="145"/>
      <c r="AU349" s="145"/>
      <c r="AV349" s="145"/>
      <c r="AW349" s="145"/>
      <c r="AX349" s="145"/>
      <c r="AY349" s="145"/>
      <c r="AZ349" s="145"/>
      <c r="BA349" s="145"/>
      <c r="BB349" s="145"/>
      <c r="BC349" s="145"/>
      <c r="BD349" s="145"/>
      <c r="BE349" s="145"/>
      <c r="BF349" s="145"/>
      <c r="BG349" s="145"/>
      <c r="BH349" s="145"/>
      <c r="BI349" s="145"/>
    </row>
    <row r="350" ht="14.25" customHeight="1">
      <c r="A350" s="111"/>
      <c r="B350" s="145"/>
      <c r="C350" s="178"/>
      <c r="D350" s="178"/>
      <c r="E350" s="179"/>
      <c r="F350" s="178"/>
      <c r="G350" s="145"/>
      <c r="H350" s="145"/>
      <c r="I350" s="178"/>
      <c r="J350" s="179"/>
      <c r="K350" s="178"/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  <c r="Z350" s="145"/>
      <c r="AA350" s="145"/>
      <c r="AB350" s="145"/>
      <c r="AC350" s="145"/>
      <c r="AD350" s="145"/>
      <c r="AE350" s="145"/>
      <c r="AF350" s="145"/>
      <c r="AG350" s="145"/>
      <c r="AH350" s="145"/>
      <c r="AI350" s="145"/>
      <c r="AJ350" s="145"/>
      <c r="AK350" s="145"/>
      <c r="AL350" s="145"/>
      <c r="AM350" s="145"/>
      <c r="AN350" s="145"/>
      <c r="AO350" s="145"/>
      <c r="AP350" s="145"/>
      <c r="AQ350" s="145"/>
      <c r="AR350" s="145"/>
      <c r="AS350" s="145"/>
      <c r="AT350" s="145"/>
      <c r="AU350" s="145"/>
      <c r="AV350" s="145"/>
      <c r="AW350" s="145"/>
      <c r="AX350" s="145"/>
      <c r="AY350" s="145"/>
      <c r="AZ350" s="145"/>
      <c r="BA350" s="145"/>
      <c r="BB350" s="145"/>
      <c r="BC350" s="145"/>
      <c r="BD350" s="145"/>
      <c r="BE350" s="145"/>
      <c r="BF350" s="145"/>
      <c r="BG350" s="145"/>
      <c r="BH350" s="145"/>
      <c r="BI350" s="145"/>
    </row>
    <row r="351" ht="14.25" customHeight="1">
      <c r="A351" s="111"/>
      <c r="B351" s="145"/>
      <c r="C351" s="178"/>
      <c r="D351" s="178"/>
      <c r="E351" s="179"/>
      <c r="F351" s="178"/>
      <c r="G351" s="145"/>
      <c r="H351" s="145"/>
      <c r="I351" s="178"/>
      <c r="J351" s="179"/>
      <c r="K351" s="178"/>
      <c r="L351" s="145"/>
      <c r="M351" s="145"/>
      <c r="N351" s="145"/>
      <c r="O351" s="145"/>
      <c r="P351" s="145"/>
      <c r="Q351" s="145"/>
      <c r="R351" s="145"/>
      <c r="S351" s="145"/>
      <c r="T351" s="145"/>
      <c r="U351" s="145"/>
      <c r="V351" s="145"/>
      <c r="W351" s="145"/>
      <c r="X351" s="145"/>
      <c r="Y351" s="145"/>
      <c r="Z351" s="145"/>
      <c r="AA351" s="145"/>
      <c r="AB351" s="145"/>
      <c r="AC351" s="145"/>
      <c r="AD351" s="145"/>
      <c r="AE351" s="145"/>
      <c r="AF351" s="145"/>
      <c r="AG351" s="145"/>
      <c r="AH351" s="145"/>
      <c r="AI351" s="145"/>
      <c r="AJ351" s="145"/>
      <c r="AK351" s="145"/>
      <c r="AL351" s="145"/>
      <c r="AM351" s="145"/>
      <c r="AN351" s="145"/>
      <c r="AO351" s="145"/>
      <c r="AP351" s="145"/>
      <c r="AQ351" s="145"/>
      <c r="AR351" s="145"/>
      <c r="AS351" s="145"/>
      <c r="AT351" s="145"/>
      <c r="AU351" s="145"/>
      <c r="AV351" s="145"/>
      <c r="AW351" s="145"/>
      <c r="AX351" s="145"/>
      <c r="AY351" s="145"/>
      <c r="AZ351" s="145"/>
      <c r="BA351" s="145"/>
      <c r="BB351" s="145"/>
      <c r="BC351" s="145"/>
      <c r="BD351" s="145"/>
      <c r="BE351" s="145"/>
      <c r="BF351" s="145"/>
      <c r="BG351" s="145"/>
      <c r="BH351" s="145"/>
      <c r="BI351" s="145"/>
    </row>
    <row r="352" ht="14.25" customHeight="1">
      <c r="A352" s="111"/>
      <c r="B352" s="145"/>
      <c r="C352" s="178"/>
      <c r="D352" s="178"/>
      <c r="E352" s="179"/>
      <c r="F352" s="178"/>
      <c r="G352" s="145"/>
      <c r="H352" s="145"/>
      <c r="I352" s="178"/>
      <c r="J352" s="179"/>
      <c r="K352" s="178"/>
      <c r="L352" s="145"/>
      <c r="M352" s="145"/>
      <c r="N352" s="145"/>
      <c r="O352" s="145"/>
      <c r="P352" s="145"/>
      <c r="Q352" s="145"/>
      <c r="R352" s="145"/>
      <c r="S352" s="145"/>
      <c r="T352" s="145"/>
      <c r="U352" s="145"/>
      <c r="V352" s="145"/>
      <c r="W352" s="145"/>
      <c r="X352" s="145"/>
      <c r="Y352" s="145"/>
      <c r="Z352" s="145"/>
      <c r="AA352" s="145"/>
      <c r="AB352" s="145"/>
      <c r="AC352" s="145"/>
      <c r="AD352" s="145"/>
      <c r="AE352" s="145"/>
      <c r="AF352" s="145"/>
      <c r="AG352" s="145"/>
      <c r="AH352" s="145"/>
      <c r="AI352" s="145"/>
      <c r="AJ352" s="145"/>
      <c r="AK352" s="145"/>
      <c r="AL352" s="145"/>
      <c r="AM352" s="145"/>
      <c r="AN352" s="145"/>
      <c r="AO352" s="145"/>
      <c r="AP352" s="145"/>
      <c r="AQ352" s="145"/>
      <c r="AR352" s="145"/>
      <c r="AS352" s="145"/>
      <c r="AT352" s="145"/>
      <c r="AU352" s="145"/>
      <c r="AV352" s="145"/>
      <c r="AW352" s="145"/>
      <c r="AX352" s="145"/>
      <c r="AY352" s="145"/>
      <c r="AZ352" s="145"/>
      <c r="BA352" s="145"/>
      <c r="BB352" s="145"/>
      <c r="BC352" s="145"/>
      <c r="BD352" s="145"/>
      <c r="BE352" s="145"/>
      <c r="BF352" s="145"/>
      <c r="BG352" s="145"/>
      <c r="BH352" s="145"/>
      <c r="BI352" s="145"/>
    </row>
    <row r="353" ht="14.25" customHeight="1">
      <c r="A353" s="111"/>
      <c r="B353" s="145"/>
      <c r="C353" s="178"/>
      <c r="D353" s="178"/>
      <c r="E353" s="179"/>
      <c r="F353" s="178"/>
      <c r="G353" s="145"/>
      <c r="H353" s="145"/>
      <c r="I353" s="178"/>
      <c r="J353" s="179"/>
      <c r="K353" s="178"/>
      <c r="L353" s="145"/>
      <c r="M353" s="145"/>
      <c r="N353" s="145"/>
      <c r="O353" s="145"/>
      <c r="P353" s="145"/>
      <c r="Q353" s="145"/>
      <c r="R353" s="145"/>
      <c r="S353" s="145"/>
      <c r="T353" s="145"/>
      <c r="U353" s="145"/>
      <c r="V353" s="145"/>
      <c r="W353" s="145"/>
      <c r="X353" s="145"/>
      <c r="Y353" s="145"/>
      <c r="Z353" s="145"/>
      <c r="AA353" s="145"/>
      <c r="AB353" s="145"/>
      <c r="AC353" s="145"/>
      <c r="AD353" s="145"/>
      <c r="AE353" s="145"/>
      <c r="AF353" s="145"/>
      <c r="AG353" s="145"/>
      <c r="AH353" s="145"/>
      <c r="AI353" s="145"/>
      <c r="AJ353" s="145"/>
      <c r="AK353" s="145"/>
      <c r="AL353" s="145"/>
      <c r="AM353" s="145"/>
      <c r="AN353" s="145"/>
      <c r="AO353" s="145"/>
      <c r="AP353" s="145"/>
      <c r="AQ353" s="145"/>
      <c r="AR353" s="145"/>
      <c r="AS353" s="145"/>
      <c r="AT353" s="145"/>
      <c r="AU353" s="145"/>
      <c r="AV353" s="145"/>
      <c r="AW353" s="145"/>
      <c r="AX353" s="145"/>
      <c r="AY353" s="145"/>
      <c r="AZ353" s="145"/>
      <c r="BA353" s="145"/>
      <c r="BB353" s="145"/>
      <c r="BC353" s="145"/>
      <c r="BD353" s="145"/>
      <c r="BE353" s="145"/>
      <c r="BF353" s="145"/>
      <c r="BG353" s="145"/>
      <c r="BH353" s="145"/>
      <c r="BI353" s="145"/>
    </row>
    <row r="354" ht="14.25" customHeight="1">
      <c r="A354" s="111"/>
      <c r="B354" s="145"/>
      <c r="C354" s="178"/>
      <c r="D354" s="178"/>
      <c r="E354" s="179"/>
      <c r="F354" s="178"/>
      <c r="G354" s="145"/>
      <c r="H354" s="145"/>
      <c r="I354" s="178"/>
      <c r="J354" s="179"/>
      <c r="K354" s="178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5"/>
      <c r="Z354" s="145"/>
      <c r="AA354" s="145"/>
      <c r="AB354" s="145"/>
      <c r="AC354" s="145"/>
      <c r="AD354" s="145"/>
      <c r="AE354" s="145"/>
      <c r="AF354" s="145"/>
      <c r="AG354" s="145"/>
      <c r="AH354" s="145"/>
      <c r="AI354" s="145"/>
      <c r="AJ354" s="145"/>
      <c r="AK354" s="145"/>
      <c r="AL354" s="145"/>
      <c r="AM354" s="145"/>
      <c r="AN354" s="145"/>
      <c r="AO354" s="145"/>
      <c r="AP354" s="145"/>
      <c r="AQ354" s="145"/>
      <c r="AR354" s="145"/>
      <c r="AS354" s="145"/>
      <c r="AT354" s="145"/>
      <c r="AU354" s="145"/>
      <c r="AV354" s="145"/>
      <c r="AW354" s="145"/>
      <c r="AX354" s="145"/>
      <c r="AY354" s="145"/>
      <c r="AZ354" s="145"/>
      <c r="BA354" s="145"/>
      <c r="BB354" s="145"/>
      <c r="BC354" s="145"/>
      <c r="BD354" s="145"/>
      <c r="BE354" s="145"/>
      <c r="BF354" s="145"/>
      <c r="BG354" s="145"/>
      <c r="BH354" s="145"/>
      <c r="BI354" s="145"/>
    </row>
    <row r="355" ht="14.25" customHeight="1">
      <c r="A355" s="111"/>
      <c r="B355" s="145"/>
      <c r="C355" s="178"/>
      <c r="D355" s="178"/>
      <c r="E355" s="179"/>
      <c r="F355" s="178"/>
      <c r="G355" s="145"/>
      <c r="H355" s="145"/>
      <c r="I355" s="178"/>
      <c r="J355" s="179"/>
      <c r="K355" s="178"/>
      <c r="L355" s="145"/>
      <c r="M355" s="145"/>
      <c r="N355" s="145"/>
      <c r="O355" s="145"/>
      <c r="P355" s="145"/>
      <c r="Q355" s="145"/>
      <c r="R355" s="145"/>
      <c r="S355" s="145"/>
      <c r="T355" s="145"/>
      <c r="U355" s="145"/>
      <c r="V355" s="145"/>
      <c r="W355" s="145"/>
      <c r="X355" s="145"/>
      <c r="Y355" s="145"/>
      <c r="Z355" s="145"/>
      <c r="AA355" s="145"/>
      <c r="AB355" s="145"/>
      <c r="AC355" s="145"/>
      <c r="AD355" s="145"/>
      <c r="AE355" s="145"/>
      <c r="AF355" s="145"/>
      <c r="AG355" s="145"/>
      <c r="AH355" s="145"/>
      <c r="AI355" s="145"/>
      <c r="AJ355" s="145"/>
      <c r="AK355" s="145"/>
      <c r="AL355" s="145"/>
      <c r="AM355" s="145"/>
      <c r="AN355" s="145"/>
      <c r="AO355" s="145"/>
      <c r="AP355" s="145"/>
      <c r="AQ355" s="145"/>
      <c r="AR355" s="145"/>
      <c r="AS355" s="145"/>
      <c r="AT355" s="145"/>
      <c r="AU355" s="145"/>
      <c r="AV355" s="145"/>
      <c r="AW355" s="145"/>
      <c r="AX355" s="145"/>
      <c r="AY355" s="145"/>
      <c r="AZ355" s="145"/>
      <c r="BA355" s="145"/>
      <c r="BB355" s="145"/>
      <c r="BC355" s="145"/>
      <c r="BD355" s="145"/>
      <c r="BE355" s="145"/>
      <c r="BF355" s="145"/>
      <c r="BG355" s="145"/>
      <c r="BH355" s="145"/>
      <c r="BI355" s="145"/>
    </row>
    <row r="356" ht="14.25" customHeight="1">
      <c r="A356" s="111"/>
      <c r="B356" s="145"/>
      <c r="C356" s="178"/>
      <c r="D356" s="178"/>
      <c r="E356" s="179"/>
      <c r="F356" s="178"/>
      <c r="G356" s="145"/>
      <c r="H356" s="145"/>
      <c r="I356" s="178"/>
      <c r="J356" s="179"/>
      <c r="K356" s="178"/>
      <c r="L356" s="145"/>
      <c r="M356" s="145"/>
      <c r="N356" s="145"/>
      <c r="O356" s="145"/>
      <c r="P356" s="145"/>
      <c r="Q356" s="145"/>
      <c r="R356" s="145"/>
      <c r="S356" s="145"/>
      <c r="T356" s="145"/>
      <c r="U356" s="145"/>
      <c r="V356" s="145"/>
      <c r="W356" s="145"/>
      <c r="X356" s="145"/>
      <c r="Y356" s="145"/>
      <c r="Z356" s="145"/>
      <c r="AA356" s="145"/>
      <c r="AB356" s="145"/>
      <c r="AC356" s="145"/>
      <c r="AD356" s="145"/>
      <c r="AE356" s="145"/>
      <c r="AF356" s="145"/>
      <c r="AG356" s="145"/>
      <c r="AH356" s="145"/>
      <c r="AI356" s="145"/>
      <c r="AJ356" s="145"/>
      <c r="AK356" s="145"/>
      <c r="AL356" s="145"/>
      <c r="AM356" s="145"/>
      <c r="AN356" s="145"/>
      <c r="AO356" s="145"/>
      <c r="AP356" s="145"/>
      <c r="AQ356" s="145"/>
      <c r="AR356" s="145"/>
      <c r="AS356" s="145"/>
      <c r="AT356" s="145"/>
      <c r="AU356" s="145"/>
      <c r="AV356" s="145"/>
      <c r="AW356" s="145"/>
      <c r="AX356" s="145"/>
      <c r="AY356" s="145"/>
      <c r="AZ356" s="145"/>
      <c r="BA356" s="145"/>
      <c r="BB356" s="145"/>
      <c r="BC356" s="145"/>
      <c r="BD356" s="145"/>
      <c r="BE356" s="145"/>
      <c r="BF356" s="145"/>
      <c r="BG356" s="145"/>
      <c r="BH356" s="145"/>
      <c r="BI356" s="145"/>
    </row>
    <row r="357" ht="14.25" customHeight="1">
      <c r="A357" s="111"/>
      <c r="B357" s="145"/>
      <c r="C357" s="178"/>
      <c r="D357" s="178"/>
      <c r="E357" s="179"/>
      <c r="F357" s="178"/>
      <c r="G357" s="145"/>
      <c r="H357" s="145"/>
      <c r="I357" s="178"/>
      <c r="J357" s="179"/>
      <c r="K357" s="178"/>
      <c r="L357" s="145"/>
      <c r="M357" s="145"/>
      <c r="N357" s="145"/>
      <c r="O357" s="145"/>
      <c r="P357" s="145"/>
      <c r="Q357" s="145"/>
      <c r="R357" s="145"/>
      <c r="S357" s="145"/>
      <c r="T357" s="145"/>
      <c r="U357" s="145"/>
      <c r="V357" s="145"/>
      <c r="W357" s="145"/>
      <c r="X357" s="145"/>
      <c r="Y357" s="145"/>
      <c r="Z357" s="145"/>
      <c r="AA357" s="145"/>
      <c r="AB357" s="145"/>
      <c r="AC357" s="145"/>
      <c r="AD357" s="145"/>
      <c r="AE357" s="145"/>
      <c r="AF357" s="145"/>
      <c r="AG357" s="145"/>
      <c r="AH357" s="145"/>
      <c r="AI357" s="145"/>
      <c r="AJ357" s="145"/>
      <c r="AK357" s="145"/>
      <c r="AL357" s="145"/>
      <c r="AM357" s="145"/>
      <c r="AN357" s="145"/>
      <c r="AO357" s="145"/>
      <c r="AP357" s="145"/>
      <c r="AQ357" s="145"/>
      <c r="AR357" s="145"/>
      <c r="AS357" s="145"/>
      <c r="AT357" s="145"/>
      <c r="AU357" s="145"/>
      <c r="AV357" s="145"/>
      <c r="AW357" s="145"/>
      <c r="AX357" s="145"/>
      <c r="AY357" s="145"/>
      <c r="AZ357" s="145"/>
      <c r="BA357" s="145"/>
      <c r="BB357" s="145"/>
      <c r="BC357" s="145"/>
      <c r="BD357" s="145"/>
      <c r="BE357" s="145"/>
      <c r="BF357" s="145"/>
      <c r="BG357" s="145"/>
      <c r="BH357" s="145"/>
      <c r="BI357" s="145"/>
    </row>
    <row r="358" ht="14.25" customHeight="1">
      <c r="A358" s="111"/>
      <c r="B358" s="145"/>
      <c r="C358" s="178"/>
      <c r="D358" s="178"/>
      <c r="E358" s="179"/>
      <c r="F358" s="178"/>
      <c r="G358" s="145"/>
      <c r="H358" s="145"/>
      <c r="I358" s="178"/>
      <c r="J358" s="179"/>
      <c r="K358" s="178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  <c r="AA358" s="145"/>
      <c r="AB358" s="145"/>
      <c r="AC358" s="145"/>
      <c r="AD358" s="145"/>
      <c r="AE358" s="145"/>
      <c r="AF358" s="145"/>
      <c r="AG358" s="145"/>
      <c r="AH358" s="145"/>
      <c r="AI358" s="145"/>
      <c r="AJ358" s="145"/>
      <c r="AK358" s="145"/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5"/>
      <c r="AZ358" s="145"/>
      <c r="BA358" s="145"/>
      <c r="BB358" s="145"/>
      <c r="BC358" s="145"/>
      <c r="BD358" s="145"/>
      <c r="BE358" s="145"/>
      <c r="BF358" s="145"/>
      <c r="BG358" s="145"/>
      <c r="BH358" s="145"/>
      <c r="BI358" s="145"/>
    </row>
    <row r="359" ht="14.25" customHeight="1">
      <c r="A359" s="111"/>
      <c r="B359" s="145"/>
      <c r="C359" s="178"/>
      <c r="D359" s="178"/>
      <c r="E359" s="179"/>
      <c r="F359" s="178"/>
      <c r="G359" s="145"/>
      <c r="H359" s="145"/>
      <c r="I359" s="178"/>
      <c r="J359" s="179"/>
      <c r="K359" s="178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  <c r="Z359" s="145"/>
      <c r="AA359" s="145"/>
      <c r="AB359" s="145"/>
      <c r="AC359" s="145"/>
      <c r="AD359" s="145"/>
      <c r="AE359" s="145"/>
      <c r="AF359" s="145"/>
      <c r="AG359" s="145"/>
      <c r="AH359" s="145"/>
      <c r="AI359" s="145"/>
      <c r="AJ359" s="145"/>
      <c r="AK359" s="145"/>
      <c r="AL359" s="145"/>
      <c r="AM359" s="145"/>
      <c r="AN359" s="145"/>
      <c r="AO359" s="145"/>
      <c r="AP359" s="145"/>
      <c r="AQ359" s="145"/>
      <c r="AR359" s="145"/>
      <c r="AS359" s="145"/>
      <c r="AT359" s="145"/>
      <c r="AU359" s="145"/>
      <c r="AV359" s="145"/>
      <c r="AW359" s="145"/>
      <c r="AX359" s="145"/>
      <c r="AY359" s="145"/>
      <c r="AZ359" s="145"/>
      <c r="BA359" s="145"/>
      <c r="BB359" s="145"/>
      <c r="BC359" s="145"/>
      <c r="BD359" s="145"/>
      <c r="BE359" s="145"/>
      <c r="BF359" s="145"/>
      <c r="BG359" s="145"/>
      <c r="BH359" s="145"/>
      <c r="BI359" s="145"/>
    </row>
    <row r="360" ht="14.25" customHeight="1">
      <c r="A360" s="111"/>
      <c r="B360" s="145"/>
      <c r="C360" s="178"/>
      <c r="D360" s="178"/>
      <c r="E360" s="179"/>
      <c r="F360" s="178"/>
      <c r="G360" s="145"/>
      <c r="H360" s="145"/>
      <c r="I360" s="178"/>
      <c r="J360" s="179"/>
      <c r="K360" s="178"/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  <c r="Z360" s="145"/>
      <c r="AA360" s="145"/>
      <c r="AB360" s="145"/>
      <c r="AC360" s="145"/>
      <c r="AD360" s="145"/>
      <c r="AE360" s="145"/>
      <c r="AF360" s="145"/>
      <c r="AG360" s="145"/>
      <c r="AH360" s="145"/>
      <c r="AI360" s="145"/>
      <c r="AJ360" s="145"/>
      <c r="AK360" s="145"/>
      <c r="AL360" s="145"/>
      <c r="AM360" s="145"/>
      <c r="AN360" s="145"/>
      <c r="AO360" s="145"/>
      <c r="AP360" s="145"/>
      <c r="AQ360" s="145"/>
      <c r="AR360" s="145"/>
      <c r="AS360" s="145"/>
      <c r="AT360" s="145"/>
      <c r="AU360" s="145"/>
      <c r="AV360" s="145"/>
      <c r="AW360" s="145"/>
      <c r="AX360" s="145"/>
      <c r="AY360" s="145"/>
      <c r="AZ360" s="145"/>
      <c r="BA360" s="145"/>
      <c r="BB360" s="145"/>
      <c r="BC360" s="145"/>
      <c r="BD360" s="145"/>
      <c r="BE360" s="145"/>
      <c r="BF360" s="145"/>
      <c r="BG360" s="145"/>
      <c r="BH360" s="145"/>
      <c r="BI360" s="145"/>
    </row>
    <row r="361" ht="14.25" customHeight="1">
      <c r="A361" s="111"/>
      <c r="B361" s="145"/>
      <c r="C361" s="178"/>
      <c r="D361" s="178"/>
      <c r="E361" s="179"/>
      <c r="F361" s="178"/>
      <c r="G361" s="145"/>
      <c r="H361" s="145"/>
      <c r="I361" s="178"/>
      <c r="J361" s="179"/>
      <c r="K361" s="178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  <c r="AA361" s="145"/>
      <c r="AB361" s="145"/>
      <c r="AC361" s="145"/>
      <c r="AD361" s="145"/>
      <c r="AE361" s="145"/>
      <c r="AF361" s="145"/>
      <c r="AG361" s="145"/>
      <c r="AH361" s="145"/>
      <c r="AI361" s="145"/>
      <c r="AJ361" s="145"/>
      <c r="AK361" s="145"/>
      <c r="AL361" s="145"/>
      <c r="AM361" s="145"/>
      <c r="AN361" s="145"/>
      <c r="AO361" s="145"/>
      <c r="AP361" s="145"/>
      <c r="AQ361" s="145"/>
      <c r="AR361" s="145"/>
      <c r="AS361" s="145"/>
      <c r="AT361" s="145"/>
      <c r="AU361" s="145"/>
      <c r="AV361" s="145"/>
      <c r="AW361" s="145"/>
      <c r="AX361" s="145"/>
      <c r="AY361" s="145"/>
      <c r="AZ361" s="145"/>
      <c r="BA361" s="145"/>
      <c r="BB361" s="145"/>
      <c r="BC361" s="145"/>
      <c r="BD361" s="145"/>
      <c r="BE361" s="145"/>
      <c r="BF361" s="145"/>
      <c r="BG361" s="145"/>
      <c r="BH361" s="145"/>
      <c r="BI361" s="145"/>
    </row>
    <row r="362" ht="14.25" customHeight="1">
      <c r="A362" s="111"/>
      <c r="B362" s="145"/>
      <c r="C362" s="178"/>
      <c r="D362" s="178"/>
      <c r="E362" s="179"/>
      <c r="F362" s="178"/>
      <c r="G362" s="145"/>
      <c r="H362" s="145"/>
      <c r="I362" s="178"/>
      <c r="J362" s="179"/>
      <c r="K362" s="178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  <c r="AA362" s="145"/>
      <c r="AB362" s="145"/>
      <c r="AC362" s="145"/>
      <c r="AD362" s="145"/>
      <c r="AE362" s="145"/>
      <c r="AF362" s="145"/>
      <c r="AG362" s="145"/>
      <c r="AH362" s="145"/>
      <c r="AI362" s="145"/>
      <c r="AJ362" s="145"/>
      <c r="AK362" s="145"/>
      <c r="AL362" s="145"/>
      <c r="AM362" s="145"/>
      <c r="AN362" s="145"/>
      <c r="AO362" s="145"/>
      <c r="AP362" s="145"/>
      <c r="AQ362" s="145"/>
      <c r="AR362" s="145"/>
      <c r="AS362" s="145"/>
      <c r="AT362" s="145"/>
      <c r="AU362" s="145"/>
      <c r="AV362" s="145"/>
      <c r="AW362" s="145"/>
      <c r="AX362" s="145"/>
      <c r="AY362" s="145"/>
      <c r="AZ362" s="145"/>
      <c r="BA362" s="145"/>
      <c r="BB362" s="145"/>
      <c r="BC362" s="145"/>
      <c r="BD362" s="145"/>
      <c r="BE362" s="145"/>
      <c r="BF362" s="145"/>
      <c r="BG362" s="145"/>
      <c r="BH362" s="145"/>
      <c r="BI362" s="145"/>
    </row>
    <row r="363" ht="14.25" customHeight="1">
      <c r="A363" s="111"/>
      <c r="B363" s="145"/>
      <c r="C363" s="178"/>
      <c r="D363" s="178"/>
      <c r="E363" s="179"/>
      <c r="F363" s="178"/>
      <c r="G363" s="145"/>
      <c r="H363" s="145"/>
      <c r="I363" s="178"/>
      <c r="J363" s="179"/>
      <c r="K363" s="178"/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  <c r="Z363" s="145"/>
      <c r="AA363" s="145"/>
      <c r="AB363" s="145"/>
      <c r="AC363" s="145"/>
      <c r="AD363" s="145"/>
      <c r="AE363" s="145"/>
      <c r="AF363" s="145"/>
      <c r="AG363" s="145"/>
      <c r="AH363" s="145"/>
      <c r="AI363" s="145"/>
      <c r="AJ363" s="145"/>
      <c r="AK363" s="145"/>
      <c r="AL363" s="145"/>
      <c r="AM363" s="145"/>
      <c r="AN363" s="145"/>
      <c r="AO363" s="145"/>
      <c r="AP363" s="145"/>
      <c r="AQ363" s="145"/>
      <c r="AR363" s="145"/>
      <c r="AS363" s="145"/>
      <c r="AT363" s="145"/>
      <c r="AU363" s="145"/>
      <c r="AV363" s="145"/>
      <c r="AW363" s="145"/>
      <c r="AX363" s="145"/>
      <c r="AY363" s="145"/>
      <c r="AZ363" s="145"/>
      <c r="BA363" s="145"/>
      <c r="BB363" s="145"/>
      <c r="BC363" s="145"/>
      <c r="BD363" s="145"/>
      <c r="BE363" s="145"/>
      <c r="BF363" s="145"/>
      <c r="BG363" s="145"/>
      <c r="BH363" s="145"/>
      <c r="BI363" s="145"/>
    </row>
    <row r="364" ht="14.25" customHeight="1">
      <c r="A364" s="111"/>
      <c r="B364" s="145"/>
      <c r="C364" s="178"/>
      <c r="D364" s="178"/>
      <c r="E364" s="179"/>
      <c r="F364" s="178"/>
      <c r="G364" s="145"/>
      <c r="H364" s="145"/>
      <c r="I364" s="178"/>
      <c r="J364" s="179"/>
      <c r="K364" s="178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  <c r="Z364" s="145"/>
      <c r="AA364" s="145"/>
      <c r="AB364" s="145"/>
      <c r="AC364" s="145"/>
      <c r="AD364" s="145"/>
      <c r="AE364" s="145"/>
      <c r="AF364" s="145"/>
      <c r="AG364" s="145"/>
      <c r="AH364" s="145"/>
      <c r="AI364" s="145"/>
      <c r="AJ364" s="145"/>
      <c r="AK364" s="145"/>
      <c r="AL364" s="145"/>
      <c r="AM364" s="145"/>
      <c r="AN364" s="145"/>
      <c r="AO364" s="145"/>
      <c r="AP364" s="145"/>
      <c r="AQ364" s="145"/>
      <c r="AR364" s="145"/>
      <c r="AS364" s="145"/>
      <c r="AT364" s="145"/>
      <c r="AU364" s="145"/>
      <c r="AV364" s="145"/>
      <c r="AW364" s="145"/>
      <c r="AX364" s="145"/>
      <c r="AY364" s="145"/>
      <c r="AZ364" s="145"/>
      <c r="BA364" s="145"/>
      <c r="BB364" s="145"/>
      <c r="BC364" s="145"/>
      <c r="BD364" s="145"/>
      <c r="BE364" s="145"/>
      <c r="BF364" s="145"/>
      <c r="BG364" s="145"/>
      <c r="BH364" s="145"/>
      <c r="BI364" s="145"/>
    </row>
    <row r="365" ht="14.25" customHeight="1">
      <c r="A365" s="111"/>
      <c r="B365" s="145"/>
      <c r="C365" s="178"/>
      <c r="D365" s="178"/>
      <c r="E365" s="179"/>
      <c r="F365" s="178"/>
      <c r="G365" s="145"/>
      <c r="H365" s="145"/>
      <c r="I365" s="178"/>
      <c r="J365" s="179"/>
      <c r="K365" s="178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5"/>
      <c r="AN365" s="145"/>
      <c r="AO365" s="145"/>
      <c r="AP365" s="145"/>
      <c r="AQ365" s="145"/>
      <c r="AR365" s="145"/>
      <c r="AS365" s="145"/>
      <c r="AT365" s="145"/>
      <c r="AU365" s="145"/>
      <c r="AV365" s="145"/>
      <c r="AW365" s="145"/>
      <c r="AX365" s="145"/>
      <c r="AY365" s="145"/>
      <c r="AZ365" s="145"/>
      <c r="BA365" s="145"/>
      <c r="BB365" s="145"/>
      <c r="BC365" s="145"/>
      <c r="BD365" s="145"/>
      <c r="BE365" s="145"/>
      <c r="BF365" s="145"/>
      <c r="BG365" s="145"/>
      <c r="BH365" s="145"/>
      <c r="BI365" s="145"/>
    </row>
    <row r="366" ht="14.25" customHeight="1">
      <c r="A366" s="111"/>
      <c r="B366" s="145"/>
      <c r="C366" s="178"/>
      <c r="D366" s="178"/>
      <c r="E366" s="179"/>
      <c r="F366" s="178"/>
      <c r="G366" s="145"/>
      <c r="H366" s="145"/>
      <c r="I366" s="178"/>
      <c r="J366" s="179"/>
      <c r="K366" s="178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  <c r="AA366" s="145"/>
      <c r="AB366" s="145"/>
      <c r="AC366" s="145"/>
      <c r="AD366" s="145"/>
      <c r="AE366" s="145"/>
      <c r="AF366" s="145"/>
      <c r="AG366" s="145"/>
      <c r="AH366" s="145"/>
      <c r="AI366" s="145"/>
      <c r="AJ366" s="145"/>
      <c r="AK366" s="145"/>
      <c r="AL366" s="145"/>
      <c r="AM366" s="145"/>
      <c r="AN366" s="145"/>
      <c r="AO366" s="145"/>
      <c r="AP366" s="145"/>
      <c r="AQ366" s="145"/>
      <c r="AR366" s="145"/>
      <c r="AS366" s="145"/>
      <c r="AT366" s="145"/>
      <c r="AU366" s="145"/>
      <c r="AV366" s="145"/>
      <c r="AW366" s="145"/>
      <c r="AX366" s="145"/>
      <c r="AY366" s="145"/>
      <c r="AZ366" s="145"/>
      <c r="BA366" s="145"/>
      <c r="BB366" s="145"/>
      <c r="BC366" s="145"/>
      <c r="BD366" s="145"/>
      <c r="BE366" s="145"/>
      <c r="BF366" s="145"/>
      <c r="BG366" s="145"/>
      <c r="BH366" s="145"/>
      <c r="BI366" s="145"/>
    </row>
    <row r="367" ht="14.25" customHeight="1">
      <c r="A367" s="111"/>
      <c r="B367" s="145"/>
      <c r="C367" s="178"/>
      <c r="D367" s="178"/>
      <c r="E367" s="179"/>
      <c r="F367" s="178"/>
      <c r="G367" s="145"/>
      <c r="H367" s="145"/>
      <c r="I367" s="178"/>
      <c r="J367" s="179"/>
      <c r="K367" s="178"/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  <c r="Z367" s="145"/>
      <c r="AA367" s="145"/>
      <c r="AB367" s="145"/>
      <c r="AC367" s="145"/>
      <c r="AD367" s="145"/>
      <c r="AE367" s="145"/>
      <c r="AF367" s="145"/>
      <c r="AG367" s="145"/>
      <c r="AH367" s="145"/>
      <c r="AI367" s="145"/>
      <c r="AJ367" s="145"/>
      <c r="AK367" s="145"/>
      <c r="AL367" s="145"/>
      <c r="AM367" s="145"/>
      <c r="AN367" s="145"/>
      <c r="AO367" s="145"/>
      <c r="AP367" s="145"/>
      <c r="AQ367" s="145"/>
      <c r="AR367" s="145"/>
      <c r="AS367" s="145"/>
      <c r="AT367" s="145"/>
      <c r="AU367" s="145"/>
      <c r="AV367" s="145"/>
      <c r="AW367" s="145"/>
      <c r="AX367" s="145"/>
      <c r="AY367" s="145"/>
      <c r="AZ367" s="145"/>
      <c r="BA367" s="145"/>
      <c r="BB367" s="145"/>
      <c r="BC367" s="145"/>
      <c r="BD367" s="145"/>
      <c r="BE367" s="145"/>
      <c r="BF367" s="145"/>
      <c r="BG367" s="145"/>
      <c r="BH367" s="145"/>
      <c r="BI367" s="145"/>
    </row>
    <row r="368" ht="14.25" customHeight="1">
      <c r="A368" s="111"/>
      <c r="B368" s="145"/>
      <c r="C368" s="178"/>
      <c r="D368" s="178"/>
      <c r="E368" s="179"/>
      <c r="F368" s="178"/>
      <c r="G368" s="145"/>
      <c r="H368" s="145"/>
      <c r="I368" s="178"/>
      <c r="J368" s="179"/>
      <c r="K368" s="178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  <c r="Z368" s="145"/>
      <c r="AA368" s="145"/>
      <c r="AB368" s="145"/>
      <c r="AC368" s="145"/>
      <c r="AD368" s="145"/>
      <c r="AE368" s="145"/>
      <c r="AF368" s="145"/>
      <c r="AG368" s="145"/>
      <c r="AH368" s="145"/>
      <c r="AI368" s="145"/>
      <c r="AJ368" s="145"/>
      <c r="AK368" s="145"/>
      <c r="AL368" s="145"/>
      <c r="AM368" s="145"/>
      <c r="AN368" s="145"/>
      <c r="AO368" s="145"/>
      <c r="AP368" s="145"/>
      <c r="AQ368" s="145"/>
      <c r="AR368" s="145"/>
      <c r="AS368" s="145"/>
      <c r="AT368" s="145"/>
      <c r="AU368" s="145"/>
      <c r="AV368" s="145"/>
      <c r="AW368" s="145"/>
      <c r="AX368" s="145"/>
      <c r="AY368" s="145"/>
      <c r="AZ368" s="145"/>
      <c r="BA368" s="145"/>
      <c r="BB368" s="145"/>
      <c r="BC368" s="145"/>
      <c r="BD368" s="145"/>
      <c r="BE368" s="145"/>
      <c r="BF368" s="145"/>
      <c r="BG368" s="145"/>
      <c r="BH368" s="145"/>
      <c r="BI368" s="145"/>
    </row>
    <row r="369" ht="14.25" customHeight="1">
      <c r="A369" s="111"/>
      <c r="B369" s="145"/>
      <c r="C369" s="178"/>
      <c r="D369" s="178"/>
      <c r="E369" s="179"/>
      <c r="F369" s="178"/>
      <c r="G369" s="145"/>
      <c r="H369" s="145"/>
      <c r="I369" s="178"/>
      <c r="J369" s="179"/>
      <c r="K369" s="178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  <c r="AA369" s="145"/>
      <c r="AB369" s="145"/>
      <c r="AC369" s="145"/>
      <c r="AD369" s="145"/>
      <c r="AE369" s="145"/>
      <c r="AF369" s="145"/>
      <c r="AG369" s="145"/>
      <c r="AH369" s="145"/>
      <c r="AI369" s="145"/>
      <c r="AJ369" s="145"/>
      <c r="AK369" s="145"/>
      <c r="AL369" s="145"/>
      <c r="AM369" s="145"/>
      <c r="AN369" s="145"/>
      <c r="AO369" s="145"/>
      <c r="AP369" s="145"/>
      <c r="AQ369" s="145"/>
      <c r="AR369" s="145"/>
      <c r="AS369" s="145"/>
      <c r="AT369" s="145"/>
      <c r="AU369" s="145"/>
      <c r="AV369" s="145"/>
      <c r="AW369" s="145"/>
      <c r="AX369" s="145"/>
      <c r="AY369" s="145"/>
      <c r="AZ369" s="145"/>
      <c r="BA369" s="145"/>
      <c r="BB369" s="145"/>
      <c r="BC369" s="145"/>
      <c r="BD369" s="145"/>
      <c r="BE369" s="145"/>
      <c r="BF369" s="145"/>
      <c r="BG369" s="145"/>
      <c r="BH369" s="145"/>
      <c r="BI369" s="145"/>
    </row>
    <row r="370" ht="14.25" customHeight="1">
      <c r="A370" s="111"/>
      <c r="B370" s="145"/>
      <c r="C370" s="178"/>
      <c r="D370" s="178"/>
      <c r="E370" s="179"/>
      <c r="F370" s="178"/>
      <c r="G370" s="145"/>
      <c r="H370" s="145"/>
      <c r="I370" s="178"/>
      <c r="J370" s="179"/>
      <c r="K370" s="178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  <c r="AA370" s="145"/>
      <c r="AB370" s="145"/>
      <c r="AC370" s="145"/>
      <c r="AD370" s="145"/>
      <c r="AE370" s="145"/>
      <c r="AF370" s="145"/>
      <c r="AG370" s="145"/>
      <c r="AH370" s="145"/>
      <c r="AI370" s="145"/>
      <c r="AJ370" s="145"/>
      <c r="AK370" s="145"/>
      <c r="AL370" s="145"/>
      <c r="AM370" s="145"/>
      <c r="AN370" s="145"/>
      <c r="AO370" s="145"/>
      <c r="AP370" s="145"/>
      <c r="AQ370" s="145"/>
      <c r="AR370" s="145"/>
      <c r="AS370" s="145"/>
      <c r="AT370" s="145"/>
      <c r="AU370" s="145"/>
      <c r="AV370" s="145"/>
      <c r="AW370" s="145"/>
      <c r="AX370" s="145"/>
      <c r="AY370" s="145"/>
      <c r="AZ370" s="145"/>
      <c r="BA370" s="145"/>
      <c r="BB370" s="145"/>
      <c r="BC370" s="145"/>
      <c r="BD370" s="145"/>
      <c r="BE370" s="145"/>
      <c r="BF370" s="145"/>
      <c r="BG370" s="145"/>
      <c r="BH370" s="145"/>
      <c r="BI370" s="145"/>
    </row>
    <row r="371" ht="14.25" customHeight="1">
      <c r="A371" s="111"/>
      <c r="B371" s="145"/>
      <c r="C371" s="178"/>
      <c r="D371" s="178"/>
      <c r="E371" s="179"/>
      <c r="F371" s="178"/>
      <c r="G371" s="145"/>
      <c r="H371" s="145"/>
      <c r="I371" s="178"/>
      <c r="J371" s="179"/>
      <c r="K371" s="178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  <c r="Z371" s="145"/>
      <c r="AA371" s="145"/>
      <c r="AB371" s="145"/>
      <c r="AC371" s="145"/>
      <c r="AD371" s="145"/>
      <c r="AE371" s="145"/>
      <c r="AF371" s="145"/>
      <c r="AG371" s="145"/>
      <c r="AH371" s="145"/>
      <c r="AI371" s="145"/>
      <c r="AJ371" s="145"/>
      <c r="AK371" s="145"/>
      <c r="AL371" s="145"/>
      <c r="AM371" s="145"/>
      <c r="AN371" s="145"/>
      <c r="AO371" s="145"/>
      <c r="AP371" s="145"/>
      <c r="AQ371" s="145"/>
      <c r="AR371" s="145"/>
      <c r="AS371" s="145"/>
      <c r="AT371" s="145"/>
      <c r="AU371" s="145"/>
      <c r="AV371" s="145"/>
      <c r="AW371" s="145"/>
      <c r="AX371" s="145"/>
      <c r="AY371" s="145"/>
      <c r="AZ371" s="145"/>
      <c r="BA371" s="145"/>
      <c r="BB371" s="145"/>
      <c r="BC371" s="145"/>
      <c r="BD371" s="145"/>
      <c r="BE371" s="145"/>
      <c r="BF371" s="145"/>
      <c r="BG371" s="145"/>
      <c r="BH371" s="145"/>
      <c r="BI371" s="145"/>
    </row>
    <row r="372" ht="14.25" customHeight="1">
      <c r="A372" s="111"/>
      <c r="B372" s="145"/>
      <c r="C372" s="178"/>
      <c r="D372" s="178"/>
      <c r="E372" s="179"/>
      <c r="F372" s="178"/>
      <c r="G372" s="145"/>
      <c r="H372" s="145"/>
      <c r="I372" s="178"/>
      <c r="J372" s="179"/>
      <c r="K372" s="178"/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  <c r="Z372" s="145"/>
      <c r="AA372" s="145"/>
      <c r="AB372" s="145"/>
      <c r="AC372" s="145"/>
      <c r="AD372" s="145"/>
      <c r="AE372" s="145"/>
      <c r="AF372" s="145"/>
      <c r="AG372" s="145"/>
      <c r="AH372" s="145"/>
      <c r="AI372" s="145"/>
      <c r="AJ372" s="145"/>
      <c r="AK372" s="145"/>
      <c r="AL372" s="145"/>
      <c r="AM372" s="145"/>
      <c r="AN372" s="145"/>
      <c r="AO372" s="145"/>
      <c r="AP372" s="145"/>
      <c r="AQ372" s="145"/>
      <c r="AR372" s="145"/>
      <c r="AS372" s="145"/>
      <c r="AT372" s="145"/>
      <c r="AU372" s="145"/>
      <c r="AV372" s="145"/>
      <c r="AW372" s="145"/>
      <c r="AX372" s="145"/>
      <c r="AY372" s="145"/>
      <c r="AZ372" s="145"/>
      <c r="BA372" s="145"/>
      <c r="BB372" s="145"/>
      <c r="BC372" s="145"/>
      <c r="BD372" s="145"/>
      <c r="BE372" s="145"/>
      <c r="BF372" s="145"/>
      <c r="BG372" s="145"/>
      <c r="BH372" s="145"/>
      <c r="BI372" s="145"/>
    </row>
    <row r="373" ht="14.25" customHeight="1">
      <c r="A373" s="111"/>
      <c r="B373" s="145"/>
      <c r="C373" s="178"/>
      <c r="D373" s="178"/>
      <c r="E373" s="179"/>
      <c r="F373" s="178"/>
      <c r="G373" s="145"/>
      <c r="H373" s="145"/>
      <c r="I373" s="178"/>
      <c r="J373" s="179"/>
      <c r="K373" s="178"/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  <c r="Z373" s="145"/>
      <c r="AA373" s="145"/>
      <c r="AB373" s="145"/>
      <c r="AC373" s="145"/>
      <c r="AD373" s="145"/>
      <c r="AE373" s="145"/>
      <c r="AF373" s="145"/>
      <c r="AG373" s="145"/>
      <c r="AH373" s="145"/>
      <c r="AI373" s="145"/>
      <c r="AJ373" s="145"/>
      <c r="AK373" s="145"/>
      <c r="AL373" s="145"/>
      <c r="AM373" s="145"/>
      <c r="AN373" s="145"/>
      <c r="AO373" s="145"/>
      <c r="AP373" s="145"/>
      <c r="AQ373" s="145"/>
      <c r="AR373" s="145"/>
      <c r="AS373" s="145"/>
      <c r="AT373" s="145"/>
      <c r="AU373" s="145"/>
      <c r="AV373" s="145"/>
      <c r="AW373" s="145"/>
      <c r="AX373" s="145"/>
      <c r="AY373" s="145"/>
      <c r="AZ373" s="145"/>
      <c r="BA373" s="145"/>
      <c r="BB373" s="145"/>
      <c r="BC373" s="145"/>
      <c r="BD373" s="145"/>
      <c r="BE373" s="145"/>
      <c r="BF373" s="145"/>
      <c r="BG373" s="145"/>
      <c r="BH373" s="145"/>
      <c r="BI373" s="145"/>
    </row>
    <row r="374" ht="14.25" customHeight="1">
      <c r="A374" s="111"/>
      <c r="B374" s="145"/>
      <c r="C374" s="178"/>
      <c r="D374" s="178"/>
      <c r="E374" s="179"/>
      <c r="F374" s="178"/>
      <c r="G374" s="145"/>
      <c r="H374" s="145"/>
      <c r="I374" s="178"/>
      <c r="J374" s="179"/>
      <c r="K374" s="178"/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  <c r="Z374" s="145"/>
      <c r="AA374" s="145"/>
      <c r="AB374" s="145"/>
      <c r="AC374" s="145"/>
      <c r="AD374" s="145"/>
      <c r="AE374" s="145"/>
      <c r="AF374" s="145"/>
      <c r="AG374" s="145"/>
      <c r="AH374" s="145"/>
      <c r="AI374" s="145"/>
      <c r="AJ374" s="145"/>
      <c r="AK374" s="145"/>
      <c r="AL374" s="145"/>
      <c r="AM374" s="145"/>
      <c r="AN374" s="145"/>
      <c r="AO374" s="145"/>
      <c r="AP374" s="145"/>
      <c r="AQ374" s="145"/>
      <c r="AR374" s="145"/>
      <c r="AS374" s="145"/>
      <c r="AT374" s="145"/>
      <c r="AU374" s="145"/>
      <c r="AV374" s="145"/>
      <c r="AW374" s="145"/>
      <c r="AX374" s="145"/>
      <c r="AY374" s="145"/>
      <c r="AZ374" s="145"/>
      <c r="BA374" s="145"/>
      <c r="BB374" s="145"/>
      <c r="BC374" s="145"/>
      <c r="BD374" s="145"/>
      <c r="BE374" s="145"/>
      <c r="BF374" s="145"/>
      <c r="BG374" s="145"/>
      <c r="BH374" s="145"/>
      <c r="BI374" s="145"/>
    </row>
    <row r="375" ht="14.25" customHeight="1">
      <c r="A375" s="111"/>
      <c r="B375" s="145"/>
      <c r="C375" s="178"/>
      <c r="D375" s="178"/>
      <c r="E375" s="179"/>
      <c r="F375" s="178"/>
      <c r="G375" s="145"/>
      <c r="H375" s="145"/>
      <c r="I375" s="178"/>
      <c r="J375" s="179"/>
      <c r="K375" s="178"/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  <c r="Z375" s="145"/>
      <c r="AA375" s="145"/>
      <c r="AB375" s="145"/>
      <c r="AC375" s="145"/>
      <c r="AD375" s="145"/>
      <c r="AE375" s="145"/>
      <c r="AF375" s="145"/>
      <c r="AG375" s="145"/>
      <c r="AH375" s="145"/>
      <c r="AI375" s="145"/>
      <c r="AJ375" s="145"/>
      <c r="AK375" s="145"/>
      <c r="AL375" s="145"/>
      <c r="AM375" s="145"/>
      <c r="AN375" s="145"/>
      <c r="AO375" s="145"/>
      <c r="AP375" s="145"/>
      <c r="AQ375" s="145"/>
      <c r="AR375" s="145"/>
      <c r="AS375" s="145"/>
      <c r="AT375" s="145"/>
      <c r="AU375" s="145"/>
      <c r="AV375" s="145"/>
      <c r="AW375" s="145"/>
      <c r="AX375" s="145"/>
      <c r="AY375" s="145"/>
      <c r="AZ375" s="145"/>
      <c r="BA375" s="145"/>
      <c r="BB375" s="145"/>
      <c r="BC375" s="145"/>
      <c r="BD375" s="145"/>
      <c r="BE375" s="145"/>
      <c r="BF375" s="145"/>
      <c r="BG375" s="145"/>
      <c r="BH375" s="145"/>
      <c r="BI375" s="145"/>
    </row>
    <row r="376" ht="14.25" customHeight="1">
      <c r="A376" s="111"/>
      <c r="B376" s="145"/>
      <c r="C376" s="178"/>
      <c r="D376" s="178"/>
      <c r="E376" s="179"/>
      <c r="F376" s="178"/>
      <c r="G376" s="145"/>
      <c r="H376" s="145"/>
      <c r="I376" s="178"/>
      <c r="J376" s="179"/>
      <c r="K376" s="178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5"/>
      <c r="Z376" s="145"/>
      <c r="AA376" s="145"/>
      <c r="AB376" s="145"/>
      <c r="AC376" s="145"/>
      <c r="AD376" s="145"/>
      <c r="AE376" s="145"/>
      <c r="AF376" s="145"/>
      <c r="AG376" s="145"/>
      <c r="AH376" s="145"/>
      <c r="AI376" s="145"/>
      <c r="AJ376" s="145"/>
      <c r="AK376" s="145"/>
      <c r="AL376" s="145"/>
      <c r="AM376" s="145"/>
      <c r="AN376" s="145"/>
      <c r="AO376" s="145"/>
      <c r="AP376" s="145"/>
      <c r="AQ376" s="145"/>
      <c r="AR376" s="145"/>
      <c r="AS376" s="145"/>
      <c r="AT376" s="145"/>
      <c r="AU376" s="145"/>
      <c r="AV376" s="145"/>
      <c r="AW376" s="145"/>
      <c r="AX376" s="145"/>
      <c r="AY376" s="145"/>
      <c r="AZ376" s="145"/>
      <c r="BA376" s="145"/>
      <c r="BB376" s="145"/>
      <c r="BC376" s="145"/>
      <c r="BD376" s="145"/>
      <c r="BE376" s="145"/>
      <c r="BF376" s="145"/>
      <c r="BG376" s="145"/>
      <c r="BH376" s="145"/>
      <c r="BI376" s="145"/>
    </row>
    <row r="377" ht="14.25" customHeight="1">
      <c r="A377" s="111"/>
      <c r="B377" s="145"/>
      <c r="C377" s="178"/>
      <c r="D377" s="178"/>
      <c r="E377" s="179"/>
      <c r="F377" s="178"/>
      <c r="G377" s="145"/>
      <c r="H377" s="145"/>
      <c r="I377" s="178"/>
      <c r="J377" s="179"/>
      <c r="K377" s="178"/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  <c r="Y377" s="145"/>
      <c r="Z377" s="145"/>
      <c r="AA377" s="145"/>
      <c r="AB377" s="145"/>
      <c r="AC377" s="145"/>
      <c r="AD377" s="145"/>
      <c r="AE377" s="145"/>
      <c r="AF377" s="145"/>
      <c r="AG377" s="145"/>
      <c r="AH377" s="145"/>
      <c r="AI377" s="145"/>
      <c r="AJ377" s="145"/>
      <c r="AK377" s="145"/>
      <c r="AL377" s="145"/>
      <c r="AM377" s="145"/>
      <c r="AN377" s="145"/>
      <c r="AO377" s="145"/>
      <c r="AP377" s="145"/>
      <c r="AQ377" s="145"/>
      <c r="AR377" s="145"/>
      <c r="AS377" s="145"/>
      <c r="AT377" s="145"/>
      <c r="AU377" s="145"/>
      <c r="AV377" s="145"/>
      <c r="AW377" s="145"/>
      <c r="AX377" s="145"/>
      <c r="AY377" s="145"/>
      <c r="AZ377" s="145"/>
      <c r="BA377" s="145"/>
      <c r="BB377" s="145"/>
      <c r="BC377" s="145"/>
      <c r="BD377" s="145"/>
      <c r="BE377" s="145"/>
      <c r="BF377" s="145"/>
      <c r="BG377" s="145"/>
      <c r="BH377" s="145"/>
      <c r="BI377" s="145"/>
    </row>
    <row r="378" ht="14.25" customHeight="1">
      <c r="A378" s="111"/>
      <c r="B378" s="145"/>
      <c r="C378" s="178"/>
      <c r="D378" s="178"/>
      <c r="E378" s="179"/>
      <c r="F378" s="178"/>
      <c r="G378" s="145"/>
      <c r="H378" s="145"/>
      <c r="I378" s="178"/>
      <c r="J378" s="179"/>
      <c r="K378" s="178"/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  <c r="Y378" s="145"/>
      <c r="Z378" s="145"/>
      <c r="AA378" s="145"/>
      <c r="AB378" s="145"/>
      <c r="AC378" s="145"/>
      <c r="AD378" s="145"/>
      <c r="AE378" s="145"/>
      <c r="AF378" s="145"/>
      <c r="AG378" s="145"/>
      <c r="AH378" s="145"/>
      <c r="AI378" s="145"/>
      <c r="AJ378" s="145"/>
      <c r="AK378" s="145"/>
      <c r="AL378" s="145"/>
      <c r="AM378" s="145"/>
      <c r="AN378" s="145"/>
      <c r="AO378" s="145"/>
      <c r="AP378" s="145"/>
      <c r="AQ378" s="145"/>
      <c r="AR378" s="145"/>
      <c r="AS378" s="145"/>
      <c r="AT378" s="145"/>
      <c r="AU378" s="145"/>
      <c r="AV378" s="145"/>
      <c r="AW378" s="145"/>
      <c r="AX378" s="145"/>
      <c r="AY378" s="145"/>
      <c r="AZ378" s="145"/>
      <c r="BA378" s="145"/>
      <c r="BB378" s="145"/>
      <c r="BC378" s="145"/>
      <c r="BD378" s="145"/>
      <c r="BE378" s="145"/>
      <c r="BF378" s="145"/>
      <c r="BG378" s="145"/>
      <c r="BH378" s="145"/>
      <c r="BI378" s="145"/>
    </row>
    <row r="379" ht="14.25" customHeight="1">
      <c r="A379" s="111"/>
      <c r="B379" s="145"/>
      <c r="C379" s="178"/>
      <c r="D379" s="178"/>
      <c r="E379" s="179"/>
      <c r="F379" s="178"/>
      <c r="G379" s="145"/>
      <c r="H379" s="145"/>
      <c r="I379" s="178"/>
      <c r="J379" s="179"/>
      <c r="K379" s="178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  <c r="Z379" s="145"/>
      <c r="AA379" s="145"/>
      <c r="AB379" s="145"/>
      <c r="AC379" s="145"/>
      <c r="AD379" s="145"/>
      <c r="AE379" s="145"/>
      <c r="AF379" s="145"/>
      <c r="AG379" s="145"/>
      <c r="AH379" s="145"/>
      <c r="AI379" s="145"/>
      <c r="AJ379" s="145"/>
      <c r="AK379" s="145"/>
      <c r="AL379" s="145"/>
      <c r="AM379" s="145"/>
      <c r="AN379" s="145"/>
      <c r="AO379" s="145"/>
      <c r="AP379" s="145"/>
      <c r="AQ379" s="145"/>
      <c r="AR379" s="145"/>
      <c r="AS379" s="145"/>
      <c r="AT379" s="145"/>
      <c r="AU379" s="145"/>
      <c r="AV379" s="145"/>
      <c r="AW379" s="145"/>
      <c r="AX379" s="145"/>
      <c r="AY379" s="145"/>
      <c r="AZ379" s="145"/>
      <c r="BA379" s="145"/>
      <c r="BB379" s="145"/>
      <c r="BC379" s="145"/>
      <c r="BD379" s="145"/>
      <c r="BE379" s="145"/>
      <c r="BF379" s="145"/>
      <c r="BG379" s="145"/>
      <c r="BH379" s="145"/>
      <c r="BI379" s="145"/>
    </row>
    <row r="380" ht="14.25" customHeight="1">
      <c r="A380" s="111"/>
      <c r="B380" s="145"/>
      <c r="C380" s="178"/>
      <c r="D380" s="178"/>
      <c r="E380" s="179"/>
      <c r="F380" s="178"/>
      <c r="G380" s="145"/>
      <c r="H380" s="145"/>
      <c r="I380" s="178"/>
      <c r="J380" s="179"/>
      <c r="K380" s="178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  <c r="AB380" s="145"/>
      <c r="AC380" s="145"/>
      <c r="AD380" s="145"/>
      <c r="AE380" s="145"/>
      <c r="AF380" s="145"/>
      <c r="AG380" s="145"/>
      <c r="AH380" s="145"/>
      <c r="AI380" s="145"/>
      <c r="AJ380" s="145"/>
      <c r="AK380" s="145"/>
      <c r="AL380" s="145"/>
      <c r="AM380" s="145"/>
      <c r="AN380" s="145"/>
      <c r="AO380" s="145"/>
      <c r="AP380" s="145"/>
      <c r="AQ380" s="145"/>
      <c r="AR380" s="145"/>
      <c r="AS380" s="145"/>
      <c r="AT380" s="145"/>
      <c r="AU380" s="145"/>
      <c r="AV380" s="145"/>
      <c r="AW380" s="145"/>
      <c r="AX380" s="145"/>
      <c r="AY380" s="145"/>
      <c r="AZ380" s="145"/>
      <c r="BA380" s="145"/>
      <c r="BB380" s="145"/>
      <c r="BC380" s="145"/>
      <c r="BD380" s="145"/>
      <c r="BE380" s="145"/>
      <c r="BF380" s="145"/>
      <c r="BG380" s="145"/>
      <c r="BH380" s="145"/>
      <c r="BI380" s="145"/>
    </row>
    <row r="381" ht="14.25" customHeight="1">
      <c r="A381" s="111"/>
      <c r="B381" s="145"/>
      <c r="C381" s="178"/>
      <c r="D381" s="178"/>
      <c r="E381" s="179"/>
      <c r="F381" s="178"/>
      <c r="G381" s="145"/>
      <c r="H381" s="145"/>
      <c r="I381" s="178"/>
      <c r="J381" s="179"/>
      <c r="K381" s="178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  <c r="Z381" s="145"/>
      <c r="AA381" s="145"/>
      <c r="AB381" s="145"/>
      <c r="AC381" s="145"/>
      <c r="AD381" s="145"/>
      <c r="AE381" s="145"/>
      <c r="AF381" s="145"/>
      <c r="AG381" s="145"/>
      <c r="AH381" s="145"/>
      <c r="AI381" s="145"/>
      <c r="AJ381" s="145"/>
      <c r="AK381" s="145"/>
      <c r="AL381" s="145"/>
      <c r="AM381" s="145"/>
      <c r="AN381" s="145"/>
      <c r="AO381" s="145"/>
      <c r="AP381" s="145"/>
      <c r="AQ381" s="145"/>
      <c r="AR381" s="145"/>
      <c r="AS381" s="145"/>
      <c r="AT381" s="145"/>
      <c r="AU381" s="145"/>
      <c r="AV381" s="145"/>
      <c r="AW381" s="145"/>
      <c r="AX381" s="145"/>
      <c r="AY381" s="145"/>
      <c r="AZ381" s="145"/>
      <c r="BA381" s="145"/>
      <c r="BB381" s="145"/>
      <c r="BC381" s="145"/>
      <c r="BD381" s="145"/>
      <c r="BE381" s="145"/>
      <c r="BF381" s="145"/>
      <c r="BG381" s="145"/>
      <c r="BH381" s="145"/>
      <c r="BI381" s="145"/>
    </row>
    <row r="382" ht="14.25" customHeight="1">
      <c r="A382" s="111"/>
      <c r="B382" s="145"/>
      <c r="C382" s="178"/>
      <c r="D382" s="178"/>
      <c r="E382" s="179"/>
      <c r="F382" s="178"/>
      <c r="G382" s="145"/>
      <c r="H382" s="145"/>
      <c r="I382" s="178"/>
      <c r="J382" s="179"/>
      <c r="K382" s="178"/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  <c r="Z382" s="145"/>
      <c r="AA382" s="145"/>
      <c r="AB382" s="145"/>
      <c r="AC382" s="145"/>
      <c r="AD382" s="145"/>
      <c r="AE382" s="145"/>
      <c r="AF382" s="145"/>
      <c r="AG382" s="145"/>
      <c r="AH382" s="145"/>
      <c r="AI382" s="145"/>
      <c r="AJ382" s="145"/>
      <c r="AK382" s="145"/>
      <c r="AL382" s="145"/>
      <c r="AM382" s="145"/>
      <c r="AN382" s="145"/>
      <c r="AO382" s="145"/>
      <c r="AP382" s="145"/>
      <c r="AQ382" s="145"/>
      <c r="AR382" s="145"/>
      <c r="AS382" s="145"/>
      <c r="AT382" s="145"/>
      <c r="AU382" s="145"/>
      <c r="AV382" s="145"/>
      <c r="AW382" s="145"/>
      <c r="AX382" s="145"/>
      <c r="AY382" s="145"/>
      <c r="AZ382" s="145"/>
      <c r="BA382" s="145"/>
      <c r="BB382" s="145"/>
      <c r="BC382" s="145"/>
      <c r="BD382" s="145"/>
      <c r="BE382" s="145"/>
      <c r="BF382" s="145"/>
      <c r="BG382" s="145"/>
      <c r="BH382" s="145"/>
      <c r="BI382" s="145"/>
    </row>
    <row r="383" ht="14.25" customHeight="1">
      <c r="A383" s="111"/>
      <c r="B383" s="145"/>
      <c r="C383" s="178"/>
      <c r="D383" s="178"/>
      <c r="E383" s="179"/>
      <c r="F383" s="178"/>
      <c r="G383" s="145"/>
      <c r="H383" s="145"/>
      <c r="I383" s="178"/>
      <c r="J383" s="179"/>
      <c r="K383" s="178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  <c r="AN383" s="145"/>
      <c r="AO383" s="145"/>
      <c r="AP383" s="145"/>
      <c r="AQ383" s="145"/>
      <c r="AR383" s="145"/>
      <c r="AS383" s="145"/>
      <c r="AT383" s="145"/>
      <c r="AU383" s="145"/>
      <c r="AV383" s="145"/>
      <c r="AW383" s="145"/>
      <c r="AX383" s="145"/>
      <c r="AY383" s="145"/>
      <c r="AZ383" s="145"/>
      <c r="BA383" s="145"/>
      <c r="BB383" s="145"/>
      <c r="BC383" s="145"/>
      <c r="BD383" s="145"/>
      <c r="BE383" s="145"/>
      <c r="BF383" s="145"/>
      <c r="BG383" s="145"/>
      <c r="BH383" s="145"/>
      <c r="BI383" s="145"/>
    </row>
    <row r="384" ht="14.25" customHeight="1">
      <c r="A384" s="111"/>
      <c r="B384" s="145"/>
      <c r="C384" s="178"/>
      <c r="D384" s="178"/>
      <c r="E384" s="179"/>
      <c r="F384" s="178"/>
      <c r="G384" s="145"/>
      <c r="H384" s="145"/>
      <c r="I384" s="178"/>
      <c r="J384" s="179"/>
      <c r="K384" s="178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  <c r="AA384" s="145"/>
      <c r="AB384" s="145"/>
      <c r="AC384" s="145"/>
      <c r="AD384" s="145"/>
      <c r="AE384" s="145"/>
      <c r="AF384" s="145"/>
      <c r="AG384" s="145"/>
      <c r="AH384" s="145"/>
      <c r="AI384" s="145"/>
      <c r="AJ384" s="145"/>
      <c r="AK384" s="145"/>
      <c r="AL384" s="145"/>
      <c r="AM384" s="145"/>
      <c r="AN384" s="145"/>
      <c r="AO384" s="145"/>
      <c r="AP384" s="145"/>
      <c r="AQ384" s="145"/>
      <c r="AR384" s="145"/>
      <c r="AS384" s="145"/>
      <c r="AT384" s="145"/>
      <c r="AU384" s="145"/>
      <c r="AV384" s="145"/>
      <c r="AW384" s="145"/>
      <c r="AX384" s="145"/>
      <c r="AY384" s="145"/>
      <c r="AZ384" s="145"/>
      <c r="BA384" s="145"/>
      <c r="BB384" s="145"/>
      <c r="BC384" s="145"/>
      <c r="BD384" s="145"/>
      <c r="BE384" s="145"/>
      <c r="BF384" s="145"/>
      <c r="BG384" s="145"/>
      <c r="BH384" s="145"/>
      <c r="BI384" s="145"/>
    </row>
    <row r="385" ht="14.25" customHeight="1">
      <c r="A385" s="111"/>
      <c r="B385" s="145"/>
      <c r="C385" s="178"/>
      <c r="D385" s="178"/>
      <c r="E385" s="179"/>
      <c r="F385" s="178"/>
      <c r="G385" s="145"/>
      <c r="H385" s="145"/>
      <c r="I385" s="178"/>
      <c r="J385" s="179"/>
      <c r="K385" s="178"/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  <c r="Z385" s="145"/>
      <c r="AA385" s="145"/>
      <c r="AB385" s="145"/>
      <c r="AC385" s="145"/>
      <c r="AD385" s="145"/>
      <c r="AE385" s="145"/>
      <c r="AF385" s="145"/>
      <c r="AG385" s="145"/>
      <c r="AH385" s="145"/>
      <c r="AI385" s="145"/>
      <c r="AJ385" s="145"/>
      <c r="AK385" s="145"/>
      <c r="AL385" s="145"/>
      <c r="AM385" s="145"/>
      <c r="AN385" s="145"/>
      <c r="AO385" s="145"/>
      <c r="AP385" s="145"/>
      <c r="AQ385" s="145"/>
      <c r="AR385" s="145"/>
      <c r="AS385" s="145"/>
      <c r="AT385" s="145"/>
      <c r="AU385" s="145"/>
      <c r="AV385" s="145"/>
      <c r="AW385" s="145"/>
      <c r="AX385" s="145"/>
      <c r="AY385" s="145"/>
      <c r="AZ385" s="145"/>
      <c r="BA385" s="145"/>
      <c r="BB385" s="145"/>
      <c r="BC385" s="145"/>
      <c r="BD385" s="145"/>
      <c r="BE385" s="145"/>
      <c r="BF385" s="145"/>
      <c r="BG385" s="145"/>
      <c r="BH385" s="145"/>
      <c r="BI385" s="145"/>
    </row>
    <row r="386" ht="14.25" customHeight="1">
      <c r="A386" s="111"/>
      <c r="B386" s="145"/>
      <c r="C386" s="178"/>
      <c r="D386" s="178"/>
      <c r="E386" s="179"/>
      <c r="F386" s="178"/>
      <c r="G386" s="145"/>
      <c r="H386" s="145"/>
      <c r="I386" s="178"/>
      <c r="J386" s="179"/>
      <c r="K386" s="178"/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  <c r="Z386" s="145"/>
      <c r="AA386" s="145"/>
      <c r="AB386" s="145"/>
      <c r="AC386" s="145"/>
      <c r="AD386" s="145"/>
      <c r="AE386" s="145"/>
      <c r="AF386" s="145"/>
      <c r="AG386" s="145"/>
      <c r="AH386" s="145"/>
      <c r="AI386" s="145"/>
      <c r="AJ386" s="145"/>
      <c r="AK386" s="145"/>
      <c r="AL386" s="145"/>
      <c r="AM386" s="145"/>
      <c r="AN386" s="145"/>
      <c r="AO386" s="145"/>
      <c r="AP386" s="145"/>
      <c r="AQ386" s="145"/>
      <c r="AR386" s="145"/>
      <c r="AS386" s="145"/>
      <c r="AT386" s="145"/>
      <c r="AU386" s="145"/>
      <c r="AV386" s="145"/>
      <c r="AW386" s="145"/>
      <c r="AX386" s="145"/>
      <c r="AY386" s="145"/>
      <c r="AZ386" s="145"/>
      <c r="BA386" s="145"/>
      <c r="BB386" s="145"/>
      <c r="BC386" s="145"/>
      <c r="BD386" s="145"/>
      <c r="BE386" s="145"/>
      <c r="BF386" s="145"/>
      <c r="BG386" s="145"/>
      <c r="BH386" s="145"/>
      <c r="BI386" s="145"/>
    </row>
    <row r="387" ht="14.25" customHeight="1">
      <c r="A387" s="111"/>
      <c r="B387" s="145"/>
      <c r="C387" s="178"/>
      <c r="D387" s="178"/>
      <c r="E387" s="179"/>
      <c r="F387" s="178"/>
      <c r="G387" s="145"/>
      <c r="H387" s="145"/>
      <c r="I387" s="178"/>
      <c r="J387" s="179"/>
      <c r="K387" s="178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  <c r="AA387" s="145"/>
      <c r="AB387" s="145"/>
      <c r="AC387" s="145"/>
      <c r="AD387" s="145"/>
      <c r="AE387" s="145"/>
      <c r="AF387" s="145"/>
      <c r="AG387" s="145"/>
      <c r="AH387" s="145"/>
      <c r="AI387" s="145"/>
      <c r="AJ387" s="145"/>
      <c r="AK387" s="145"/>
      <c r="AL387" s="145"/>
      <c r="AM387" s="145"/>
      <c r="AN387" s="145"/>
      <c r="AO387" s="145"/>
      <c r="AP387" s="145"/>
      <c r="AQ387" s="145"/>
      <c r="AR387" s="145"/>
      <c r="AS387" s="145"/>
      <c r="AT387" s="145"/>
      <c r="AU387" s="145"/>
      <c r="AV387" s="145"/>
      <c r="AW387" s="145"/>
      <c r="AX387" s="145"/>
      <c r="AY387" s="145"/>
      <c r="AZ387" s="145"/>
      <c r="BA387" s="145"/>
      <c r="BB387" s="145"/>
      <c r="BC387" s="145"/>
      <c r="BD387" s="145"/>
      <c r="BE387" s="145"/>
      <c r="BF387" s="145"/>
      <c r="BG387" s="145"/>
      <c r="BH387" s="145"/>
      <c r="BI387" s="145"/>
    </row>
    <row r="388" ht="14.25" customHeight="1">
      <c r="A388" s="111"/>
      <c r="B388" s="145"/>
      <c r="C388" s="178"/>
      <c r="D388" s="178"/>
      <c r="E388" s="179"/>
      <c r="F388" s="178"/>
      <c r="G388" s="145"/>
      <c r="H388" s="145"/>
      <c r="I388" s="178"/>
      <c r="J388" s="179"/>
      <c r="K388" s="178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  <c r="AA388" s="145"/>
      <c r="AB388" s="145"/>
      <c r="AC388" s="145"/>
      <c r="AD388" s="145"/>
      <c r="AE388" s="145"/>
      <c r="AF388" s="145"/>
      <c r="AG388" s="145"/>
      <c r="AH388" s="145"/>
      <c r="AI388" s="145"/>
      <c r="AJ388" s="145"/>
      <c r="AK388" s="145"/>
      <c r="AL388" s="145"/>
      <c r="AM388" s="145"/>
      <c r="AN388" s="145"/>
      <c r="AO388" s="145"/>
      <c r="AP388" s="145"/>
      <c r="AQ388" s="145"/>
      <c r="AR388" s="145"/>
      <c r="AS388" s="145"/>
      <c r="AT388" s="145"/>
      <c r="AU388" s="145"/>
      <c r="AV388" s="145"/>
      <c r="AW388" s="145"/>
      <c r="AX388" s="145"/>
      <c r="AY388" s="145"/>
      <c r="AZ388" s="145"/>
      <c r="BA388" s="145"/>
      <c r="BB388" s="145"/>
      <c r="BC388" s="145"/>
      <c r="BD388" s="145"/>
      <c r="BE388" s="145"/>
      <c r="BF388" s="145"/>
      <c r="BG388" s="145"/>
      <c r="BH388" s="145"/>
      <c r="BI388" s="145"/>
    </row>
    <row r="389" ht="14.25" customHeight="1">
      <c r="A389" s="111"/>
      <c r="B389" s="145"/>
      <c r="C389" s="178"/>
      <c r="D389" s="178"/>
      <c r="E389" s="179"/>
      <c r="F389" s="178"/>
      <c r="G389" s="145"/>
      <c r="H389" s="145"/>
      <c r="I389" s="178"/>
      <c r="J389" s="179"/>
      <c r="K389" s="178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  <c r="Z389" s="145"/>
      <c r="AA389" s="145"/>
      <c r="AB389" s="145"/>
      <c r="AC389" s="145"/>
      <c r="AD389" s="145"/>
      <c r="AE389" s="145"/>
      <c r="AF389" s="145"/>
      <c r="AG389" s="145"/>
      <c r="AH389" s="145"/>
      <c r="AI389" s="145"/>
      <c r="AJ389" s="145"/>
      <c r="AK389" s="145"/>
      <c r="AL389" s="145"/>
      <c r="AM389" s="145"/>
      <c r="AN389" s="145"/>
      <c r="AO389" s="145"/>
      <c r="AP389" s="145"/>
      <c r="AQ389" s="145"/>
      <c r="AR389" s="145"/>
      <c r="AS389" s="145"/>
      <c r="AT389" s="145"/>
      <c r="AU389" s="145"/>
      <c r="AV389" s="145"/>
      <c r="AW389" s="145"/>
      <c r="AX389" s="145"/>
      <c r="AY389" s="145"/>
      <c r="AZ389" s="145"/>
      <c r="BA389" s="145"/>
      <c r="BB389" s="145"/>
      <c r="BC389" s="145"/>
      <c r="BD389" s="145"/>
      <c r="BE389" s="145"/>
      <c r="BF389" s="145"/>
      <c r="BG389" s="145"/>
      <c r="BH389" s="145"/>
      <c r="BI389" s="145"/>
    </row>
    <row r="390" ht="14.25" customHeight="1">
      <c r="A390" s="111"/>
      <c r="B390" s="145"/>
      <c r="C390" s="178"/>
      <c r="D390" s="178"/>
      <c r="E390" s="179"/>
      <c r="F390" s="178"/>
      <c r="G390" s="145"/>
      <c r="H390" s="145"/>
      <c r="I390" s="178"/>
      <c r="J390" s="179"/>
      <c r="K390" s="178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  <c r="AA390" s="145"/>
      <c r="AB390" s="145"/>
      <c r="AC390" s="145"/>
      <c r="AD390" s="145"/>
      <c r="AE390" s="145"/>
      <c r="AF390" s="145"/>
      <c r="AG390" s="145"/>
      <c r="AH390" s="145"/>
      <c r="AI390" s="145"/>
      <c r="AJ390" s="145"/>
      <c r="AK390" s="145"/>
      <c r="AL390" s="145"/>
      <c r="AM390" s="145"/>
      <c r="AN390" s="145"/>
      <c r="AO390" s="145"/>
      <c r="AP390" s="145"/>
      <c r="AQ390" s="145"/>
      <c r="AR390" s="145"/>
      <c r="AS390" s="145"/>
      <c r="AT390" s="145"/>
      <c r="AU390" s="145"/>
      <c r="AV390" s="145"/>
      <c r="AW390" s="145"/>
      <c r="AX390" s="145"/>
      <c r="AY390" s="145"/>
      <c r="AZ390" s="145"/>
      <c r="BA390" s="145"/>
      <c r="BB390" s="145"/>
      <c r="BC390" s="145"/>
      <c r="BD390" s="145"/>
      <c r="BE390" s="145"/>
      <c r="BF390" s="145"/>
      <c r="BG390" s="145"/>
      <c r="BH390" s="145"/>
      <c r="BI390" s="145"/>
    </row>
    <row r="391" ht="14.25" customHeight="1">
      <c r="A391" s="111"/>
      <c r="B391" s="145"/>
      <c r="C391" s="178"/>
      <c r="D391" s="178"/>
      <c r="E391" s="179"/>
      <c r="F391" s="178"/>
      <c r="G391" s="145"/>
      <c r="H391" s="145"/>
      <c r="I391" s="178"/>
      <c r="J391" s="179"/>
      <c r="K391" s="178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  <c r="AA391" s="145"/>
      <c r="AB391" s="145"/>
      <c r="AC391" s="145"/>
      <c r="AD391" s="145"/>
      <c r="AE391" s="145"/>
      <c r="AF391" s="145"/>
      <c r="AG391" s="145"/>
      <c r="AH391" s="145"/>
      <c r="AI391" s="145"/>
      <c r="AJ391" s="145"/>
      <c r="AK391" s="145"/>
      <c r="AL391" s="145"/>
      <c r="AM391" s="145"/>
      <c r="AN391" s="145"/>
      <c r="AO391" s="145"/>
      <c r="AP391" s="145"/>
      <c r="AQ391" s="145"/>
      <c r="AR391" s="145"/>
      <c r="AS391" s="145"/>
      <c r="AT391" s="145"/>
      <c r="AU391" s="145"/>
      <c r="AV391" s="145"/>
      <c r="AW391" s="145"/>
      <c r="AX391" s="145"/>
      <c r="AY391" s="145"/>
      <c r="AZ391" s="145"/>
      <c r="BA391" s="145"/>
      <c r="BB391" s="145"/>
      <c r="BC391" s="145"/>
      <c r="BD391" s="145"/>
      <c r="BE391" s="145"/>
      <c r="BF391" s="145"/>
      <c r="BG391" s="145"/>
      <c r="BH391" s="145"/>
      <c r="BI391" s="145"/>
    </row>
    <row r="392" ht="14.25" customHeight="1">
      <c r="A392" s="111"/>
      <c r="B392" s="145"/>
      <c r="C392" s="178"/>
      <c r="D392" s="178"/>
      <c r="E392" s="179"/>
      <c r="F392" s="178"/>
      <c r="G392" s="145"/>
      <c r="H392" s="145"/>
      <c r="I392" s="178"/>
      <c r="J392" s="179"/>
      <c r="K392" s="178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  <c r="AN392" s="145"/>
      <c r="AO392" s="145"/>
      <c r="AP392" s="145"/>
      <c r="AQ392" s="145"/>
      <c r="AR392" s="145"/>
      <c r="AS392" s="145"/>
      <c r="AT392" s="145"/>
      <c r="AU392" s="145"/>
      <c r="AV392" s="145"/>
      <c r="AW392" s="145"/>
      <c r="AX392" s="145"/>
      <c r="AY392" s="145"/>
      <c r="AZ392" s="145"/>
      <c r="BA392" s="145"/>
      <c r="BB392" s="145"/>
      <c r="BC392" s="145"/>
      <c r="BD392" s="145"/>
      <c r="BE392" s="145"/>
      <c r="BF392" s="145"/>
      <c r="BG392" s="145"/>
      <c r="BH392" s="145"/>
      <c r="BI392" s="145"/>
    </row>
    <row r="393" ht="14.25" customHeight="1">
      <c r="A393" s="111"/>
      <c r="B393" s="145"/>
      <c r="C393" s="178"/>
      <c r="D393" s="178"/>
      <c r="E393" s="179"/>
      <c r="F393" s="178"/>
      <c r="G393" s="145"/>
      <c r="H393" s="145"/>
      <c r="I393" s="178"/>
      <c r="J393" s="179"/>
      <c r="K393" s="178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  <c r="AA393" s="145"/>
      <c r="AB393" s="145"/>
      <c r="AC393" s="145"/>
      <c r="AD393" s="145"/>
      <c r="AE393" s="145"/>
      <c r="AF393" s="145"/>
      <c r="AG393" s="145"/>
      <c r="AH393" s="145"/>
      <c r="AI393" s="145"/>
      <c r="AJ393" s="145"/>
      <c r="AK393" s="145"/>
      <c r="AL393" s="145"/>
      <c r="AM393" s="145"/>
      <c r="AN393" s="145"/>
      <c r="AO393" s="145"/>
      <c r="AP393" s="145"/>
      <c r="AQ393" s="145"/>
      <c r="AR393" s="145"/>
      <c r="AS393" s="145"/>
      <c r="AT393" s="145"/>
      <c r="AU393" s="145"/>
      <c r="AV393" s="145"/>
      <c r="AW393" s="145"/>
      <c r="AX393" s="145"/>
      <c r="AY393" s="145"/>
      <c r="AZ393" s="145"/>
      <c r="BA393" s="145"/>
      <c r="BB393" s="145"/>
      <c r="BC393" s="145"/>
      <c r="BD393" s="145"/>
      <c r="BE393" s="145"/>
      <c r="BF393" s="145"/>
      <c r="BG393" s="145"/>
      <c r="BH393" s="145"/>
      <c r="BI393" s="145"/>
    </row>
    <row r="394" ht="14.25" customHeight="1">
      <c r="A394" s="111"/>
      <c r="B394" s="145"/>
      <c r="C394" s="178"/>
      <c r="D394" s="178"/>
      <c r="E394" s="179"/>
      <c r="F394" s="178"/>
      <c r="G394" s="145"/>
      <c r="H394" s="145"/>
      <c r="I394" s="178"/>
      <c r="J394" s="179"/>
      <c r="K394" s="178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  <c r="Z394" s="145"/>
      <c r="AA394" s="145"/>
      <c r="AB394" s="145"/>
      <c r="AC394" s="145"/>
      <c r="AD394" s="145"/>
      <c r="AE394" s="145"/>
      <c r="AF394" s="145"/>
      <c r="AG394" s="145"/>
      <c r="AH394" s="145"/>
      <c r="AI394" s="145"/>
      <c r="AJ394" s="145"/>
      <c r="AK394" s="145"/>
      <c r="AL394" s="145"/>
      <c r="AM394" s="145"/>
      <c r="AN394" s="145"/>
      <c r="AO394" s="145"/>
      <c r="AP394" s="145"/>
      <c r="AQ394" s="145"/>
      <c r="AR394" s="145"/>
      <c r="AS394" s="145"/>
      <c r="AT394" s="145"/>
      <c r="AU394" s="145"/>
      <c r="AV394" s="145"/>
      <c r="AW394" s="145"/>
      <c r="AX394" s="145"/>
      <c r="AY394" s="145"/>
      <c r="AZ394" s="145"/>
      <c r="BA394" s="145"/>
      <c r="BB394" s="145"/>
      <c r="BC394" s="145"/>
      <c r="BD394" s="145"/>
      <c r="BE394" s="145"/>
      <c r="BF394" s="145"/>
      <c r="BG394" s="145"/>
      <c r="BH394" s="145"/>
      <c r="BI394" s="145"/>
    </row>
    <row r="395" ht="14.25" customHeight="1">
      <c r="A395" s="111"/>
      <c r="B395" s="145"/>
      <c r="C395" s="178"/>
      <c r="D395" s="178"/>
      <c r="E395" s="179"/>
      <c r="F395" s="178"/>
      <c r="G395" s="145"/>
      <c r="H395" s="145"/>
      <c r="I395" s="178"/>
      <c r="J395" s="179"/>
      <c r="K395" s="178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45"/>
      <c r="AV395" s="145"/>
      <c r="AW395" s="145"/>
      <c r="AX395" s="145"/>
      <c r="AY395" s="145"/>
      <c r="AZ395" s="145"/>
      <c r="BA395" s="145"/>
      <c r="BB395" s="145"/>
      <c r="BC395" s="145"/>
      <c r="BD395" s="145"/>
      <c r="BE395" s="145"/>
      <c r="BF395" s="145"/>
      <c r="BG395" s="145"/>
      <c r="BH395" s="145"/>
      <c r="BI395" s="145"/>
    </row>
    <row r="396" ht="14.25" customHeight="1">
      <c r="A396" s="111"/>
      <c r="B396" s="145"/>
      <c r="C396" s="178"/>
      <c r="D396" s="178"/>
      <c r="E396" s="179"/>
      <c r="F396" s="178"/>
      <c r="G396" s="145"/>
      <c r="H396" s="145"/>
      <c r="I396" s="178"/>
      <c r="J396" s="179"/>
      <c r="K396" s="178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  <c r="AA396" s="145"/>
      <c r="AB396" s="145"/>
      <c r="AC396" s="145"/>
      <c r="AD396" s="145"/>
      <c r="AE396" s="145"/>
      <c r="AF396" s="145"/>
      <c r="AG396" s="145"/>
      <c r="AH396" s="145"/>
      <c r="AI396" s="145"/>
      <c r="AJ396" s="145"/>
      <c r="AK396" s="145"/>
      <c r="AL396" s="145"/>
      <c r="AM396" s="145"/>
      <c r="AN396" s="145"/>
      <c r="AO396" s="145"/>
      <c r="AP396" s="145"/>
      <c r="AQ396" s="145"/>
      <c r="AR396" s="145"/>
      <c r="AS396" s="145"/>
      <c r="AT396" s="145"/>
      <c r="AU396" s="145"/>
      <c r="AV396" s="145"/>
      <c r="AW396" s="145"/>
      <c r="AX396" s="145"/>
      <c r="AY396" s="145"/>
      <c r="AZ396" s="145"/>
      <c r="BA396" s="145"/>
      <c r="BB396" s="145"/>
      <c r="BC396" s="145"/>
      <c r="BD396" s="145"/>
      <c r="BE396" s="145"/>
      <c r="BF396" s="145"/>
      <c r="BG396" s="145"/>
      <c r="BH396" s="145"/>
      <c r="BI396" s="145"/>
    </row>
    <row r="397" ht="14.25" customHeight="1">
      <c r="A397" s="111"/>
      <c r="B397" s="145"/>
      <c r="C397" s="178"/>
      <c r="D397" s="178"/>
      <c r="E397" s="179"/>
      <c r="F397" s="178"/>
      <c r="G397" s="145"/>
      <c r="H397" s="145"/>
      <c r="I397" s="178"/>
      <c r="J397" s="179"/>
      <c r="K397" s="178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  <c r="Z397" s="145"/>
      <c r="AA397" s="145"/>
      <c r="AB397" s="145"/>
      <c r="AC397" s="145"/>
      <c r="AD397" s="145"/>
      <c r="AE397" s="145"/>
      <c r="AF397" s="145"/>
      <c r="AG397" s="145"/>
      <c r="AH397" s="145"/>
      <c r="AI397" s="145"/>
      <c r="AJ397" s="145"/>
      <c r="AK397" s="145"/>
      <c r="AL397" s="145"/>
      <c r="AM397" s="145"/>
      <c r="AN397" s="145"/>
      <c r="AO397" s="145"/>
      <c r="AP397" s="145"/>
      <c r="AQ397" s="145"/>
      <c r="AR397" s="145"/>
      <c r="AS397" s="145"/>
      <c r="AT397" s="145"/>
      <c r="AU397" s="145"/>
      <c r="AV397" s="145"/>
      <c r="AW397" s="145"/>
      <c r="AX397" s="145"/>
      <c r="AY397" s="145"/>
      <c r="AZ397" s="145"/>
      <c r="BA397" s="145"/>
      <c r="BB397" s="145"/>
      <c r="BC397" s="145"/>
      <c r="BD397" s="145"/>
      <c r="BE397" s="145"/>
      <c r="BF397" s="145"/>
      <c r="BG397" s="145"/>
      <c r="BH397" s="145"/>
      <c r="BI397" s="145"/>
    </row>
    <row r="398" ht="14.25" customHeight="1">
      <c r="A398" s="111"/>
      <c r="B398" s="145"/>
      <c r="C398" s="178"/>
      <c r="D398" s="178"/>
      <c r="E398" s="179"/>
      <c r="F398" s="178"/>
      <c r="G398" s="145"/>
      <c r="H398" s="145"/>
      <c r="I398" s="178"/>
      <c r="J398" s="179"/>
      <c r="K398" s="178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  <c r="Z398" s="145"/>
      <c r="AA398" s="145"/>
      <c r="AB398" s="145"/>
      <c r="AC398" s="145"/>
      <c r="AD398" s="145"/>
      <c r="AE398" s="145"/>
      <c r="AF398" s="145"/>
      <c r="AG398" s="145"/>
      <c r="AH398" s="145"/>
      <c r="AI398" s="145"/>
      <c r="AJ398" s="145"/>
      <c r="AK398" s="145"/>
      <c r="AL398" s="145"/>
      <c r="AM398" s="145"/>
      <c r="AN398" s="145"/>
      <c r="AO398" s="145"/>
      <c r="AP398" s="145"/>
      <c r="AQ398" s="145"/>
      <c r="AR398" s="145"/>
      <c r="AS398" s="145"/>
      <c r="AT398" s="145"/>
      <c r="AU398" s="145"/>
      <c r="AV398" s="145"/>
      <c r="AW398" s="145"/>
      <c r="AX398" s="145"/>
      <c r="AY398" s="145"/>
      <c r="AZ398" s="145"/>
      <c r="BA398" s="145"/>
      <c r="BB398" s="145"/>
      <c r="BC398" s="145"/>
      <c r="BD398" s="145"/>
      <c r="BE398" s="145"/>
      <c r="BF398" s="145"/>
      <c r="BG398" s="145"/>
      <c r="BH398" s="145"/>
      <c r="BI398" s="145"/>
    </row>
    <row r="399" ht="14.25" customHeight="1">
      <c r="A399" s="111"/>
      <c r="B399" s="145"/>
      <c r="C399" s="178"/>
      <c r="D399" s="178"/>
      <c r="E399" s="179"/>
      <c r="F399" s="178"/>
      <c r="G399" s="145"/>
      <c r="H399" s="145"/>
      <c r="I399" s="178"/>
      <c r="J399" s="179"/>
      <c r="K399" s="178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  <c r="AA399" s="145"/>
      <c r="AB399" s="145"/>
      <c r="AC399" s="145"/>
      <c r="AD399" s="145"/>
      <c r="AE399" s="145"/>
      <c r="AF399" s="145"/>
      <c r="AG399" s="145"/>
      <c r="AH399" s="145"/>
      <c r="AI399" s="145"/>
      <c r="AJ399" s="145"/>
      <c r="AK399" s="145"/>
      <c r="AL399" s="145"/>
      <c r="AM399" s="145"/>
      <c r="AN399" s="145"/>
      <c r="AO399" s="145"/>
      <c r="AP399" s="145"/>
      <c r="AQ399" s="145"/>
      <c r="AR399" s="145"/>
      <c r="AS399" s="145"/>
      <c r="AT399" s="145"/>
      <c r="AU399" s="145"/>
      <c r="AV399" s="145"/>
      <c r="AW399" s="145"/>
      <c r="AX399" s="145"/>
      <c r="AY399" s="145"/>
      <c r="AZ399" s="145"/>
      <c r="BA399" s="145"/>
      <c r="BB399" s="145"/>
      <c r="BC399" s="145"/>
      <c r="BD399" s="145"/>
      <c r="BE399" s="145"/>
      <c r="BF399" s="145"/>
      <c r="BG399" s="145"/>
      <c r="BH399" s="145"/>
      <c r="BI399" s="145"/>
    </row>
    <row r="400" ht="14.25" customHeight="1">
      <c r="A400" s="111"/>
      <c r="B400" s="145"/>
      <c r="C400" s="178"/>
      <c r="D400" s="178"/>
      <c r="E400" s="179"/>
      <c r="F400" s="178"/>
      <c r="G400" s="145"/>
      <c r="H400" s="145"/>
      <c r="I400" s="178"/>
      <c r="J400" s="179"/>
      <c r="K400" s="178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  <c r="AA400" s="145"/>
      <c r="AB400" s="145"/>
      <c r="AC400" s="145"/>
      <c r="AD400" s="145"/>
      <c r="AE400" s="145"/>
      <c r="AF400" s="145"/>
      <c r="AG400" s="145"/>
      <c r="AH400" s="145"/>
      <c r="AI400" s="145"/>
      <c r="AJ400" s="145"/>
      <c r="AK400" s="145"/>
      <c r="AL400" s="145"/>
      <c r="AM400" s="145"/>
      <c r="AN400" s="145"/>
      <c r="AO400" s="145"/>
      <c r="AP400" s="145"/>
      <c r="AQ400" s="145"/>
      <c r="AR400" s="145"/>
      <c r="AS400" s="145"/>
      <c r="AT400" s="145"/>
      <c r="AU400" s="145"/>
      <c r="AV400" s="145"/>
      <c r="AW400" s="145"/>
      <c r="AX400" s="145"/>
      <c r="AY400" s="145"/>
      <c r="AZ400" s="145"/>
      <c r="BA400" s="145"/>
      <c r="BB400" s="145"/>
      <c r="BC400" s="145"/>
      <c r="BD400" s="145"/>
      <c r="BE400" s="145"/>
      <c r="BF400" s="145"/>
      <c r="BG400" s="145"/>
      <c r="BH400" s="145"/>
      <c r="BI400" s="145"/>
    </row>
    <row r="401" ht="14.25" customHeight="1">
      <c r="A401" s="111"/>
      <c r="B401" s="145"/>
      <c r="C401" s="178"/>
      <c r="D401" s="178"/>
      <c r="E401" s="179"/>
      <c r="F401" s="178"/>
      <c r="G401" s="145"/>
      <c r="H401" s="145"/>
      <c r="I401" s="178"/>
      <c r="J401" s="179"/>
      <c r="K401" s="178"/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  <c r="Z401" s="145"/>
      <c r="AA401" s="145"/>
      <c r="AB401" s="145"/>
      <c r="AC401" s="145"/>
      <c r="AD401" s="145"/>
      <c r="AE401" s="145"/>
      <c r="AF401" s="145"/>
      <c r="AG401" s="145"/>
      <c r="AH401" s="145"/>
      <c r="AI401" s="145"/>
      <c r="AJ401" s="145"/>
      <c r="AK401" s="145"/>
      <c r="AL401" s="145"/>
      <c r="AM401" s="145"/>
      <c r="AN401" s="145"/>
      <c r="AO401" s="145"/>
      <c r="AP401" s="145"/>
      <c r="AQ401" s="145"/>
      <c r="AR401" s="145"/>
      <c r="AS401" s="145"/>
      <c r="AT401" s="145"/>
      <c r="AU401" s="145"/>
      <c r="AV401" s="145"/>
      <c r="AW401" s="145"/>
      <c r="AX401" s="145"/>
      <c r="AY401" s="145"/>
      <c r="AZ401" s="145"/>
      <c r="BA401" s="145"/>
      <c r="BB401" s="145"/>
      <c r="BC401" s="145"/>
      <c r="BD401" s="145"/>
      <c r="BE401" s="145"/>
      <c r="BF401" s="145"/>
      <c r="BG401" s="145"/>
      <c r="BH401" s="145"/>
      <c r="BI401" s="145"/>
    </row>
    <row r="402" ht="14.25" customHeight="1">
      <c r="A402" s="111"/>
      <c r="B402" s="145"/>
      <c r="C402" s="178"/>
      <c r="D402" s="178"/>
      <c r="E402" s="179"/>
      <c r="F402" s="178"/>
      <c r="G402" s="145"/>
      <c r="H402" s="145"/>
      <c r="I402" s="178"/>
      <c r="J402" s="179"/>
      <c r="K402" s="178"/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  <c r="Z402" s="145"/>
      <c r="AA402" s="145"/>
      <c r="AB402" s="145"/>
      <c r="AC402" s="145"/>
      <c r="AD402" s="145"/>
      <c r="AE402" s="145"/>
      <c r="AF402" s="145"/>
      <c r="AG402" s="145"/>
      <c r="AH402" s="145"/>
      <c r="AI402" s="145"/>
      <c r="AJ402" s="145"/>
      <c r="AK402" s="145"/>
      <c r="AL402" s="145"/>
      <c r="AM402" s="145"/>
      <c r="AN402" s="145"/>
      <c r="AO402" s="145"/>
      <c r="AP402" s="145"/>
      <c r="AQ402" s="145"/>
      <c r="AR402" s="145"/>
      <c r="AS402" s="145"/>
      <c r="AT402" s="145"/>
      <c r="AU402" s="145"/>
      <c r="AV402" s="145"/>
      <c r="AW402" s="145"/>
      <c r="AX402" s="145"/>
      <c r="AY402" s="145"/>
      <c r="AZ402" s="145"/>
      <c r="BA402" s="145"/>
      <c r="BB402" s="145"/>
      <c r="BC402" s="145"/>
      <c r="BD402" s="145"/>
      <c r="BE402" s="145"/>
      <c r="BF402" s="145"/>
      <c r="BG402" s="145"/>
      <c r="BH402" s="145"/>
      <c r="BI402" s="145"/>
    </row>
    <row r="403" ht="14.25" customHeight="1">
      <c r="A403" s="111"/>
      <c r="B403" s="145"/>
      <c r="C403" s="178"/>
      <c r="D403" s="178"/>
      <c r="E403" s="179"/>
      <c r="F403" s="178"/>
      <c r="G403" s="145"/>
      <c r="H403" s="145"/>
      <c r="I403" s="178"/>
      <c r="J403" s="179"/>
      <c r="K403" s="178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5"/>
      <c r="AB403" s="145"/>
      <c r="AC403" s="145"/>
      <c r="AD403" s="145"/>
      <c r="AE403" s="145"/>
      <c r="AF403" s="145"/>
      <c r="AG403" s="145"/>
      <c r="AH403" s="145"/>
      <c r="AI403" s="145"/>
      <c r="AJ403" s="145"/>
      <c r="AK403" s="145"/>
      <c r="AL403" s="145"/>
      <c r="AM403" s="145"/>
      <c r="AN403" s="145"/>
      <c r="AO403" s="145"/>
      <c r="AP403" s="145"/>
      <c r="AQ403" s="145"/>
      <c r="AR403" s="145"/>
      <c r="AS403" s="145"/>
      <c r="AT403" s="145"/>
      <c r="AU403" s="145"/>
      <c r="AV403" s="145"/>
      <c r="AW403" s="145"/>
      <c r="AX403" s="145"/>
      <c r="AY403" s="145"/>
      <c r="AZ403" s="145"/>
      <c r="BA403" s="145"/>
      <c r="BB403" s="145"/>
      <c r="BC403" s="145"/>
      <c r="BD403" s="145"/>
      <c r="BE403" s="145"/>
      <c r="BF403" s="145"/>
      <c r="BG403" s="145"/>
      <c r="BH403" s="145"/>
      <c r="BI403" s="145"/>
    </row>
    <row r="404" ht="14.25" customHeight="1">
      <c r="A404" s="111"/>
      <c r="B404" s="145"/>
      <c r="C404" s="178"/>
      <c r="D404" s="178"/>
      <c r="E404" s="179"/>
      <c r="F404" s="178"/>
      <c r="G404" s="145"/>
      <c r="H404" s="145"/>
      <c r="I404" s="178"/>
      <c r="J404" s="179"/>
      <c r="K404" s="178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  <c r="AA404" s="145"/>
      <c r="AB404" s="145"/>
      <c r="AC404" s="145"/>
      <c r="AD404" s="145"/>
      <c r="AE404" s="145"/>
      <c r="AF404" s="145"/>
      <c r="AG404" s="145"/>
      <c r="AH404" s="145"/>
      <c r="AI404" s="145"/>
      <c r="AJ404" s="145"/>
      <c r="AK404" s="145"/>
      <c r="AL404" s="145"/>
      <c r="AM404" s="145"/>
      <c r="AN404" s="145"/>
      <c r="AO404" s="145"/>
      <c r="AP404" s="145"/>
      <c r="AQ404" s="145"/>
      <c r="AR404" s="145"/>
      <c r="AS404" s="145"/>
      <c r="AT404" s="145"/>
      <c r="AU404" s="145"/>
      <c r="AV404" s="145"/>
      <c r="AW404" s="145"/>
      <c r="AX404" s="145"/>
      <c r="AY404" s="145"/>
      <c r="AZ404" s="145"/>
      <c r="BA404" s="145"/>
      <c r="BB404" s="145"/>
      <c r="BC404" s="145"/>
      <c r="BD404" s="145"/>
      <c r="BE404" s="145"/>
      <c r="BF404" s="145"/>
      <c r="BG404" s="145"/>
      <c r="BH404" s="145"/>
      <c r="BI404" s="145"/>
    </row>
    <row r="405" ht="14.25" customHeight="1">
      <c r="A405" s="111"/>
      <c r="B405" s="145"/>
      <c r="C405" s="178"/>
      <c r="D405" s="178"/>
      <c r="E405" s="179"/>
      <c r="F405" s="178"/>
      <c r="G405" s="145"/>
      <c r="H405" s="145"/>
      <c r="I405" s="178"/>
      <c r="J405" s="179"/>
      <c r="K405" s="178"/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  <c r="Z405" s="145"/>
      <c r="AA405" s="145"/>
      <c r="AB405" s="145"/>
      <c r="AC405" s="145"/>
      <c r="AD405" s="145"/>
      <c r="AE405" s="145"/>
      <c r="AF405" s="145"/>
      <c r="AG405" s="145"/>
      <c r="AH405" s="145"/>
      <c r="AI405" s="145"/>
      <c r="AJ405" s="145"/>
      <c r="AK405" s="145"/>
      <c r="AL405" s="145"/>
      <c r="AM405" s="145"/>
      <c r="AN405" s="145"/>
      <c r="AO405" s="145"/>
      <c r="AP405" s="145"/>
      <c r="AQ405" s="145"/>
      <c r="AR405" s="145"/>
      <c r="AS405" s="145"/>
      <c r="AT405" s="145"/>
      <c r="AU405" s="145"/>
      <c r="AV405" s="145"/>
      <c r="AW405" s="145"/>
      <c r="AX405" s="145"/>
      <c r="AY405" s="145"/>
      <c r="AZ405" s="145"/>
      <c r="BA405" s="145"/>
      <c r="BB405" s="145"/>
      <c r="BC405" s="145"/>
      <c r="BD405" s="145"/>
      <c r="BE405" s="145"/>
      <c r="BF405" s="145"/>
      <c r="BG405" s="145"/>
      <c r="BH405" s="145"/>
      <c r="BI405" s="145"/>
    </row>
    <row r="406" ht="14.25" customHeight="1">
      <c r="A406" s="111"/>
      <c r="B406" s="145"/>
      <c r="C406" s="178"/>
      <c r="D406" s="178"/>
      <c r="E406" s="179"/>
      <c r="F406" s="178"/>
      <c r="G406" s="145"/>
      <c r="H406" s="145"/>
      <c r="I406" s="178"/>
      <c r="J406" s="179"/>
      <c r="K406" s="178"/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  <c r="Z406" s="145"/>
      <c r="AA406" s="145"/>
      <c r="AB406" s="145"/>
      <c r="AC406" s="145"/>
      <c r="AD406" s="145"/>
      <c r="AE406" s="145"/>
      <c r="AF406" s="145"/>
      <c r="AG406" s="145"/>
      <c r="AH406" s="145"/>
      <c r="AI406" s="145"/>
      <c r="AJ406" s="145"/>
      <c r="AK406" s="145"/>
      <c r="AL406" s="145"/>
      <c r="AM406" s="145"/>
      <c r="AN406" s="145"/>
      <c r="AO406" s="145"/>
      <c r="AP406" s="145"/>
      <c r="AQ406" s="145"/>
      <c r="AR406" s="145"/>
      <c r="AS406" s="145"/>
      <c r="AT406" s="145"/>
      <c r="AU406" s="145"/>
      <c r="AV406" s="145"/>
      <c r="AW406" s="145"/>
      <c r="AX406" s="145"/>
      <c r="AY406" s="145"/>
      <c r="AZ406" s="145"/>
      <c r="BA406" s="145"/>
      <c r="BB406" s="145"/>
      <c r="BC406" s="145"/>
      <c r="BD406" s="145"/>
      <c r="BE406" s="145"/>
      <c r="BF406" s="145"/>
      <c r="BG406" s="145"/>
      <c r="BH406" s="145"/>
      <c r="BI406" s="145"/>
    </row>
    <row r="407" ht="14.25" customHeight="1">
      <c r="A407" s="111"/>
      <c r="B407" s="145"/>
      <c r="C407" s="178"/>
      <c r="D407" s="178"/>
      <c r="E407" s="179"/>
      <c r="F407" s="178"/>
      <c r="G407" s="145"/>
      <c r="H407" s="145"/>
      <c r="I407" s="178"/>
      <c r="J407" s="179"/>
      <c r="K407" s="178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  <c r="BA407" s="145"/>
      <c r="BB407" s="145"/>
      <c r="BC407" s="145"/>
      <c r="BD407" s="145"/>
      <c r="BE407" s="145"/>
      <c r="BF407" s="145"/>
      <c r="BG407" s="145"/>
      <c r="BH407" s="145"/>
      <c r="BI407" s="145"/>
    </row>
    <row r="408" ht="14.25" customHeight="1">
      <c r="A408" s="111"/>
      <c r="B408" s="145"/>
      <c r="C408" s="178"/>
      <c r="D408" s="178"/>
      <c r="E408" s="179"/>
      <c r="F408" s="178"/>
      <c r="G408" s="145"/>
      <c r="H408" s="145"/>
      <c r="I408" s="178"/>
      <c r="J408" s="179"/>
      <c r="K408" s="178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  <c r="AA408" s="145"/>
      <c r="AB408" s="145"/>
      <c r="AC408" s="145"/>
      <c r="AD408" s="145"/>
      <c r="AE408" s="145"/>
      <c r="AF408" s="145"/>
      <c r="AG408" s="145"/>
      <c r="AH408" s="145"/>
      <c r="AI408" s="145"/>
      <c r="AJ408" s="145"/>
      <c r="AK408" s="145"/>
      <c r="AL408" s="145"/>
      <c r="AM408" s="145"/>
      <c r="AN408" s="145"/>
      <c r="AO408" s="145"/>
      <c r="AP408" s="145"/>
      <c r="AQ408" s="145"/>
      <c r="AR408" s="145"/>
      <c r="AS408" s="145"/>
      <c r="AT408" s="145"/>
      <c r="AU408" s="145"/>
      <c r="AV408" s="145"/>
      <c r="AW408" s="145"/>
      <c r="AX408" s="145"/>
      <c r="AY408" s="145"/>
      <c r="AZ408" s="145"/>
      <c r="BA408" s="145"/>
      <c r="BB408" s="145"/>
      <c r="BC408" s="145"/>
      <c r="BD408" s="145"/>
      <c r="BE408" s="145"/>
      <c r="BF408" s="145"/>
      <c r="BG408" s="145"/>
      <c r="BH408" s="145"/>
      <c r="BI408" s="145"/>
    </row>
    <row r="409" ht="14.25" customHeight="1">
      <c r="A409" s="111"/>
      <c r="B409" s="145"/>
      <c r="C409" s="178"/>
      <c r="D409" s="178"/>
      <c r="E409" s="179"/>
      <c r="F409" s="178"/>
      <c r="G409" s="145"/>
      <c r="H409" s="145"/>
      <c r="I409" s="178"/>
      <c r="J409" s="179"/>
      <c r="K409" s="178"/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  <c r="Z409" s="145"/>
      <c r="AA409" s="145"/>
      <c r="AB409" s="145"/>
      <c r="AC409" s="145"/>
      <c r="AD409" s="145"/>
      <c r="AE409" s="145"/>
      <c r="AF409" s="145"/>
      <c r="AG409" s="145"/>
      <c r="AH409" s="145"/>
      <c r="AI409" s="145"/>
      <c r="AJ409" s="145"/>
      <c r="AK409" s="145"/>
      <c r="AL409" s="145"/>
      <c r="AM409" s="145"/>
      <c r="AN409" s="145"/>
      <c r="AO409" s="145"/>
      <c r="AP409" s="145"/>
      <c r="AQ409" s="145"/>
      <c r="AR409" s="145"/>
      <c r="AS409" s="145"/>
      <c r="AT409" s="145"/>
      <c r="AU409" s="145"/>
      <c r="AV409" s="145"/>
      <c r="AW409" s="145"/>
      <c r="AX409" s="145"/>
      <c r="AY409" s="145"/>
      <c r="AZ409" s="145"/>
      <c r="BA409" s="145"/>
      <c r="BB409" s="145"/>
      <c r="BC409" s="145"/>
      <c r="BD409" s="145"/>
      <c r="BE409" s="145"/>
      <c r="BF409" s="145"/>
      <c r="BG409" s="145"/>
      <c r="BH409" s="145"/>
      <c r="BI409" s="145"/>
    </row>
    <row r="410" ht="14.25" customHeight="1">
      <c r="A410" s="111"/>
      <c r="B410" s="145"/>
      <c r="C410" s="178"/>
      <c r="D410" s="178"/>
      <c r="E410" s="179"/>
      <c r="F410" s="178"/>
      <c r="G410" s="145"/>
      <c r="H410" s="145"/>
      <c r="I410" s="178"/>
      <c r="J410" s="179"/>
      <c r="K410" s="178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  <c r="Z410" s="145"/>
      <c r="AA410" s="145"/>
      <c r="AB410" s="145"/>
      <c r="AC410" s="145"/>
      <c r="AD410" s="145"/>
      <c r="AE410" s="145"/>
      <c r="AF410" s="145"/>
      <c r="AG410" s="145"/>
      <c r="AH410" s="145"/>
      <c r="AI410" s="145"/>
      <c r="AJ410" s="145"/>
      <c r="AK410" s="145"/>
      <c r="AL410" s="145"/>
      <c r="AM410" s="145"/>
      <c r="AN410" s="145"/>
      <c r="AO410" s="145"/>
      <c r="AP410" s="145"/>
      <c r="AQ410" s="145"/>
      <c r="AR410" s="145"/>
      <c r="AS410" s="145"/>
      <c r="AT410" s="145"/>
      <c r="AU410" s="145"/>
      <c r="AV410" s="145"/>
      <c r="AW410" s="145"/>
      <c r="AX410" s="145"/>
      <c r="AY410" s="145"/>
      <c r="AZ410" s="145"/>
      <c r="BA410" s="145"/>
      <c r="BB410" s="145"/>
      <c r="BC410" s="145"/>
      <c r="BD410" s="145"/>
      <c r="BE410" s="145"/>
      <c r="BF410" s="145"/>
      <c r="BG410" s="145"/>
      <c r="BH410" s="145"/>
      <c r="BI410" s="145"/>
    </row>
    <row r="411" ht="14.25" customHeight="1">
      <c r="A411" s="111"/>
      <c r="B411" s="145"/>
      <c r="C411" s="178"/>
      <c r="D411" s="178"/>
      <c r="E411" s="179"/>
      <c r="F411" s="178"/>
      <c r="G411" s="145"/>
      <c r="H411" s="145"/>
      <c r="I411" s="178"/>
      <c r="J411" s="179"/>
      <c r="K411" s="178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G411" s="145"/>
      <c r="AH411" s="145"/>
      <c r="AI411" s="145"/>
      <c r="AJ411" s="145"/>
      <c r="AK411" s="145"/>
      <c r="AL411" s="145"/>
      <c r="AM411" s="145"/>
      <c r="AN411" s="145"/>
      <c r="AO411" s="145"/>
      <c r="AP411" s="145"/>
      <c r="AQ411" s="145"/>
      <c r="AR411" s="145"/>
      <c r="AS411" s="145"/>
      <c r="AT411" s="145"/>
      <c r="AU411" s="145"/>
      <c r="AV411" s="145"/>
      <c r="AW411" s="145"/>
      <c r="AX411" s="145"/>
      <c r="AY411" s="145"/>
      <c r="AZ411" s="145"/>
      <c r="BA411" s="145"/>
      <c r="BB411" s="145"/>
      <c r="BC411" s="145"/>
      <c r="BD411" s="145"/>
      <c r="BE411" s="145"/>
      <c r="BF411" s="145"/>
      <c r="BG411" s="145"/>
      <c r="BH411" s="145"/>
      <c r="BI411" s="145"/>
    </row>
    <row r="412" ht="14.25" customHeight="1">
      <c r="A412" s="111"/>
      <c r="B412" s="145"/>
      <c r="C412" s="178"/>
      <c r="D412" s="178"/>
      <c r="E412" s="179"/>
      <c r="F412" s="178"/>
      <c r="G412" s="145"/>
      <c r="H412" s="145"/>
      <c r="I412" s="178"/>
      <c r="J412" s="179"/>
      <c r="K412" s="178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5"/>
      <c r="AK412" s="145"/>
      <c r="AL412" s="145"/>
      <c r="AM412" s="145"/>
      <c r="AN412" s="145"/>
      <c r="AO412" s="145"/>
      <c r="AP412" s="145"/>
      <c r="AQ412" s="145"/>
      <c r="AR412" s="145"/>
      <c r="AS412" s="145"/>
      <c r="AT412" s="145"/>
      <c r="AU412" s="145"/>
      <c r="AV412" s="145"/>
      <c r="AW412" s="145"/>
      <c r="AX412" s="145"/>
      <c r="AY412" s="145"/>
      <c r="AZ412" s="145"/>
      <c r="BA412" s="145"/>
      <c r="BB412" s="145"/>
      <c r="BC412" s="145"/>
      <c r="BD412" s="145"/>
      <c r="BE412" s="145"/>
      <c r="BF412" s="145"/>
      <c r="BG412" s="145"/>
      <c r="BH412" s="145"/>
      <c r="BI412" s="145"/>
    </row>
    <row r="413" ht="14.25" customHeight="1">
      <c r="A413" s="111"/>
      <c r="B413" s="145"/>
      <c r="C413" s="178"/>
      <c r="D413" s="178"/>
      <c r="E413" s="179"/>
      <c r="F413" s="178"/>
      <c r="G413" s="145"/>
      <c r="H413" s="145"/>
      <c r="I413" s="178"/>
      <c r="J413" s="179"/>
      <c r="K413" s="178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  <c r="AA413" s="145"/>
      <c r="AB413" s="145"/>
      <c r="AC413" s="145"/>
      <c r="AD413" s="145"/>
      <c r="AE413" s="145"/>
      <c r="AF413" s="145"/>
      <c r="AG413" s="145"/>
      <c r="AH413" s="145"/>
      <c r="AI413" s="145"/>
      <c r="AJ413" s="145"/>
      <c r="AK413" s="145"/>
      <c r="AL413" s="145"/>
      <c r="AM413" s="145"/>
      <c r="AN413" s="145"/>
      <c r="AO413" s="145"/>
      <c r="AP413" s="145"/>
      <c r="AQ413" s="145"/>
      <c r="AR413" s="145"/>
      <c r="AS413" s="145"/>
      <c r="AT413" s="145"/>
      <c r="AU413" s="145"/>
      <c r="AV413" s="145"/>
      <c r="AW413" s="145"/>
      <c r="AX413" s="145"/>
      <c r="AY413" s="145"/>
      <c r="AZ413" s="145"/>
      <c r="BA413" s="145"/>
      <c r="BB413" s="145"/>
      <c r="BC413" s="145"/>
      <c r="BD413" s="145"/>
      <c r="BE413" s="145"/>
      <c r="BF413" s="145"/>
      <c r="BG413" s="145"/>
      <c r="BH413" s="145"/>
      <c r="BI413" s="145"/>
    </row>
    <row r="414" ht="14.25" customHeight="1">
      <c r="A414" s="111"/>
      <c r="B414" s="145"/>
      <c r="C414" s="178"/>
      <c r="D414" s="178"/>
      <c r="E414" s="179"/>
      <c r="F414" s="178"/>
      <c r="G414" s="145"/>
      <c r="H414" s="145"/>
      <c r="I414" s="178"/>
      <c r="J414" s="179"/>
      <c r="K414" s="178"/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  <c r="Z414" s="145"/>
      <c r="AA414" s="145"/>
      <c r="AB414" s="145"/>
      <c r="AC414" s="145"/>
      <c r="AD414" s="145"/>
      <c r="AE414" s="145"/>
      <c r="AF414" s="145"/>
      <c r="AG414" s="145"/>
      <c r="AH414" s="145"/>
      <c r="AI414" s="145"/>
      <c r="AJ414" s="145"/>
      <c r="AK414" s="145"/>
      <c r="AL414" s="145"/>
      <c r="AM414" s="145"/>
      <c r="AN414" s="145"/>
      <c r="AO414" s="145"/>
      <c r="AP414" s="145"/>
      <c r="AQ414" s="145"/>
      <c r="AR414" s="145"/>
      <c r="AS414" s="145"/>
      <c r="AT414" s="145"/>
      <c r="AU414" s="145"/>
      <c r="AV414" s="145"/>
      <c r="AW414" s="145"/>
      <c r="AX414" s="145"/>
      <c r="AY414" s="145"/>
      <c r="AZ414" s="145"/>
      <c r="BA414" s="145"/>
      <c r="BB414" s="145"/>
      <c r="BC414" s="145"/>
      <c r="BD414" s="145"/>
      <c r="BE414" s="145"/>
      <c r="BF414" s="145"/>
      <c r="BG414" s="145"/>
      <c r="BH414" s="145"/>
      <c r="BI414" s="145"/>
    </row>
    <row r="415" ht="14.25" customHeight="1">
      <c r="A415" s="111"/>
      <c r="B415" s="145"/>
      <c r="C415" s="178"/>
      <c r="D415" s="178"/>
      <c r="E415" s="179"/>
      <c r="F415" s="178"/>
      <c r="G415" s="145"/>
      <c r="H415" s="145"/>
      <c r="I415" s="178"/>
      <c r="J415" s="179"/>
      <c r="K415" s="178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  <c r="AA415" s="145"/>
      <c r="AB415" s="145"/>
      <c r="AC415" s="145"/>
      <c r="AD415" s="145"/>
      <c r="AE415" s="145"/>
      <c r="AF415" s="145"/>
      <c r="AG415" s="145"/>
      <c r="AH415" s="145"/>
      <c r="AI415" s="145"/>
      <c r="AJ415" s="145"/>
      <c r="AK415" s="145"/>
      <c r="AL415" s="145"/>
      <c r="AM415" s="145"/>
      <c r="AN415" s="145"/>
      <c r="AO415" s="145"/>
      <c r="AP415" s="145"/>
      <c r="AQ415" s="145"/>
      <c r="AR415" s="145"/>
      <c r="AS415" s="145"/>
      <c r="AT415" s="145"/>
      <c r="AU415" s="145"/>
      <c r="AV415" s="145"/>
      <c r="AW415" s="145"/>
      <c r="AX415" s="145"/>
      <c r="AY415" s="145"/>
      <c r="AZ415" s="145"/>
      <c r="BA415" s="145"/>
      <c r="BB415" s="145"/>
      <c r="BC415" s="145"/>
      <c r="BD415" s="145"/>
      <c r="BE415" s="145"/>
      <c r="BF415" s="145"/>
      <c r="BG415" s="145"/>
      <c r="BH415" s="145"/>
      <c r="BI415" s="145"/>
    </row>
    <row r="416" ht="14.25" customHeight="1">
      <c r="A416" s="111"/>
      <c r="B416" s="145"/>
      <c r="C416" s="178"/>
      <c r="D416" s="178"/>
      <c r="E416" s="179"/>
      <c r="F416" s="178"/>
      <c r="G416" s="145"/>
      <c r="H416" s="145"/>
      <c r="I416" s="178"/>
      <c r="J416" s="179"/>
      <c r="K416" s="178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  <c r="AA416" s="145"/>
      <c r="AB416" s="145"/>
      <c r="AC416" s="145"/>
      <c r="AD416" s="145"/>
      <c r="AE416" s="145"/>
      <c r="AF416" s="145"/>
      <c r="AG416" s="145"/>
      <c r="AH416" s="145"/>
      <c r="AI416" s="145"/>
      <c r="AJ416" s="145"/>
      <c r="AK416" s="145"/>
      <c r="AL416" s="145"/>
      <c r="AM416" s="145"/>
      <c r="AN416" s="145"/>
      <c r="AO416" s="145"/>
      <c r="AP416" s="145"/>
      <c r="AQ416" s="145"/>
      <c r="AR416" s="145"/>
      <c r="AS416" s="145"/>
      <c r="AT416" s="145"/>
      <c r="AU416" s="145"/>
      <c r="AV416" s="145"/>
      <c r="AW416" s="145"/>
      <c r="AX416" s="145"/>
      <c r="AY416" s="145"/>
      <c r="AZ416" s="145"/>
      <c r="BA416" s="145"/>
      <c r="BB416" s="145"/>
      <c r="BC416" s="145"/>
      <c r="BD416" s="145"/>
      <c r="BE416" s="145"/>
      <c r="BF416" s="145"/>
      <c r="BG416" s="145"/>
      <c r="BH416" s="145"/>
      <c r="BI416" s="145"/>
    </row>
    <row r="417" ht="14.25" customHeight="1">
      <c r="A417" s="111"/>
      <c r="B417" s="145"/>
      <c r="C417" s="178"/>
      <c r="D417" s="178"/>
      <c r="E417" s="179"/>
      <c r="F417" s="178"/>
      <c r="G417" s="145"/>
      <c r="H417" s="145"/>
      <c r="I417" s="178"/>
      <c r="J417" s="179"/>
      <c r="K417" s="178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  <c r="Z417" s="145"/>
      <c r="AA417" s="145"/>
      <c r="AB417" s="145"/>
      <c r="AC417" s="145"/>
      <c r="AD417" s="145"/>
      <c r="AE417" s="145"/>
      <c r="AF417" s="145"/>
      <c r="AG417" s="145"/>
      <c r="AH417" s="145"/>
      <c r="AI417" s="145"/>
      <c r="AJ417" s="145"/>
      <c r="AK417" s="145"/>
      <c r="AL417" s="145"/>
      <c r="AM417" s="145"/>
      <c r="AN417" s="145"/>
      <c r="AO417" s="145"/>
      <c r="AP417" s="145"/>
      <c r="AQ417" s="145"/>
      <c r="AR417" s="145"/>
      <c r="AS417" s="145"/>
      <c r="AT417" s="145"/>
      <c r="AU417" s="145"/>
      <c r="AV417" s="145"/>
      <c r="AW417" s="145"/>
      <c r="AX417" s="145"/>
      <c r="AY417" s="145"/>
      <c r="AZ417" s="145"/>
      <c r="BA417" s="145"/>
      <c r="BB417" s="145"/>
      <c r="BC417" s="145"/>
      <c r="BD417" s="145"/>
      <c r="BE417" s="145"/>
      <c r="BF417" s="145"/>
      <c r="BG417" s="145"/>
      <c r="BH417" s="145"/>
      <c r="BI417" s="145"/>
    </row>
    <row r="418" ht="14.25" customHeight="1">
      <c r="A418" s="111"/>
      <c r="B418" s="145"/>
      <c r="C418" s="178"/>
      <c r="D418" s="178"/>
      <c r="E418" s="179"/>
      <c r="F418" s="178"/>
      <c r="G418" s="145"/>
      <c r="H418" s="145"/>
      <c r="I418" s="178"/>
      <c r="J418" s="179"/>
      <c r="K418" s="178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  <c r="Z418" s="145"/>
      <c r="AA418" s="145"/>
      <c r="AB418" s="145"/>
      <c r="AC418" s="145"/>
      <c r="AD418" s="145"/>
      <c r="AE418" s="145"/>
      <c r="AF418" s="145"/>
      <c r="AG418" s="145"/>
      <c r="AH418" s="145"/>
      <c r="AI418" s="145"/>
      <c r="AJ418" s="145"/>
      <c r="AK418" s="145"/>
      <c r="AL418" s="145"/>
      <c r="AM418" s="145"/>
      <c r="AN418" s="145"/>
      <c r="AO418" s="145"/>
      <c r="AP418" s="145"/>
      <c r="AQ418" s="145"/>
      <c r="AR418" s="145"/>
      <c r="AS418" s="145"/>
      <c r="AT418" s="145"/>
      <c r="AU418" s="145"/>
      <c r="AV418" s="145"/>
      <c r="AW418" s="145"/>
      <c r="AX418" s="145"/>
      <c r="AY418" s="145"/>
      <c r="AZ418" s="145"/>
      <c r="BA418" s="145"/>
      <c r="BB418" s="145"/>
      <c r="BC418" s="145"/>
      <c r="BD418" s="145"/>
      <c r="BE418" s="145"/>
      <c r="BF418" s="145"/>
      <c r="BG418" s="145"/>
      <c r="BH418" s="145"/>
      <c r="BI418" s="145"/>
    </row>
    <row r="419" ht="14.25" customHeight="1">
      <c r="A419" s="111"/>
      <c r="B419" s="145"/>
      <c r="C419" s="178"/>
      <c r="D419" s="178"/>
      <c r="E419" s="179"/>
      <c r="F419" s="178"/>
      <c r="G419" s="145"/>
      <c r="H419" s="145"/>
      <c r="I419" s="178"/>
      <c r="J419" s="179"/>
      <c r="K419" s="178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  <c r="AA419" s="145"/>
      <c r="AB419" s="145"/>
      <c r="AC419" s="145"/>
      <c r="AD419" s="145"/>
      <c r="AE419" s="145"/>
      <c r="AF419" s="145"/>
      <c r="AG419" s="145"/>
      <c r="AH419" s="145"/>
      <c r="AI419" s="145"/>
      <c r="AJ419" s="145"/>
      <c r="AK419" s="145"/>
      <c r="AL419" s="145"/>
      <c r="AM419" s="145"/>
      <c r="AN419" s="145"/>
      <c r="AO419" s="145"/>
      <c r="AP419" s="145"/>
      <c r="AQ419" s="145"/>
      <c r="AR419" s="145"/>
      <c r="AS419" s="145"/>
      <c r="AT419" s="145"/>
      <c r="AU419" s="145"/>
      <c r="AV419" s="145"/>
      <c r="AW419" s="145"/>
      <c r="AX419" s="145"/>
      <c r="AY419" s="145"/>
      <c r="AZ419" s="145"/>
      <c r="BA419" s="145"/>
      <c r="BB419" s="145"/>
      <c r="BC419" s="145"/>
      <c r="BD419" s="145"/>
      <c r="BE419" s="145"/>
      <c r="BF419" s="145"/>
      <c r="BG419" s="145"/>
      <c r="BH419" s="145"/>
      <c r="BI419" s="145"/>
    </row>
    <row r="420" ht="14.25" customHeight="1">
      <c r="A420" s="111"/>
      <c r="B420" s="145"/>
      <c r="C420" s="178"/>
      <c r="D420" s="178"/>
      <c r="E420" s="179"/>
      <c r="F420" s="178"/>
      <c r="G420" s="145"/>
      <c r="H420" s="145"/>
      <c r="I420" s="178"/>
      <c r="J420" s="179"/>
      <c r="K420" s="178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5"/>
      <c r="AK420" s="145"/>
      <c r="AL420" s="145"/>
      <c r="AM420" s="145"/>
      <c r="AN420" s="145"/>
      <c r="AO420" s="145"/>
      <c r="AP420" s="145"/>
      <c r="AQ420" s="145"/>
      <c r="AR420" s="145"/>
      <c r="AS420" s="145"/>
      <c r="AT420" s="145"/>
      <c r="AU420" s="145"/>
      <c r="AV420" s="145"/>
      <c r="AW420" s="145"/>
      <c r="AX420" s="145"/>
      <c r="AY420" s="145"/>
      <c r="AZ420" s="145"/>
      <c r="BA420" s="145"/>
      <c r="BB420" s="145"/>
      <c r="BC420" s="145"/>
      <c r="BD420" s="145"/>
      <c r="BE420" s="145"/>
      <c r="BF420" s="145"/>
      <c r="BG420" s="145"/>
      <c r="BH420" s="145"/>
      <c r="BI420" s="145"/>
    </row>
    <row r="421" ht="14.25" customHeight="1">
      <c r="A421" s="111"/>
      <c r="B421" s="145"/>
      <c r="C421" s="178"/>
      <c r="D421" s="178"/>
      <c r="E421" s="179"/>
      <c r="F421" s="178"/>
      <c r="G421" s="145"/>
      <c r="H421" s="145"/>
      <c r="I421" s="178"/>
      <c r="J421" s="179"/>
      <c r="K421" s="178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  <c r="Z421" s="145"/>
      <c r="AA421" s="145"/>
      <c r="AB421" s="145"/>
      <c r="AC421" s="145"/>
      <c r="AD421" s="145"/>
      <c r="AE421" s="145"/>
      <c r="AF421" s="145"/>
      <c r="AG421" s="145"/>
      <c r="AH421" s="145"/>
      <c r="AI421" s="145"/>
      <c r="AJ421" s="145"/>
      <c r="AK421" s="145"/>
      <c r="AL421" s="145"/>
      <c r="AM421" s="145"/>
      <c r="AN421" s="145"/>
      <c r="AO421" s="145"/>
      <c r="AP421" s="145"/>
      <c r="AQ421" s="145"/>
      <c r="AR421" s="145"/>
      <c r="AS421" s="145"/>
      <c r="AT421" s="145"/>
      <c r="AU421" s="145"/>
      <c r="AV421" s="145"/>
      <c r="AW421" s="145"/>
      <c r="AX421" s="145"/>
      <c r="AY421" s="145"/>
      <c r="AZ421" s="145"/>
      <c r="BA421" s="145"/>
      <c r="BB421" s="145"/>
      <c r="BC421" s="145"/>
      <c r="BD421" s="145"/>
      <c r="BE421" s="145"/>
      <c r="BF421" s="145"/>
      <c r="BG421" s="145"/>
      <c r="BH421" s="145"/>
      <c r="BI421" s="145"/>
    </row>
    <row r="422" ht="14.25" customHeight="1">
      <c r="A422" s="111"/>
      <c r="B422" s="145"/>
      <c r="C422" s="178"/>
      <c r="D422" s="178"/>
      <c r="E422" s="179"/>
      <c r="F422" s="178"/>
      <c r="G422" s="145"/>
      <c r="H422" s="145"/>
      <c r="I422" s="178"/>
      <c r="J422" s="179"/>
      <c r="K422" s="178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  <c r="Z422" s="145"/>
      <c r="AA422" s="145"/>
      <c r="AB422" s="145"/>
      <c r="AC422" s="145"/>
      <c r="AD422" s="145"/>
      <c r="AE422" s="145"/>
      <c r="AF422" s="145"/>
      <c r="AG422" s="145"/>
      <c r="AH422" s="145"/>
      <c r="AI422" s="145"/>
      <c r="AJ422" s="145"/>
      <c r="AK422" s="145"/>
      <c r="AL422" s="145"/>
      <c r="AM422" s="145"/>
      <c r="AN422" s="145"/>
      <c r="AO422" s="145"/>
      <c r="AP422" s="145"/>
      <c r="AQ422" s="145"/>
      <c r="AR422" s="145"/>
      <c r="AS422" s="145"/>
      <c r="AT422" s="145"/>
      <c r="AU422" s="145"/>
      <c r="AV422" s="145"/>
      <c r="AW422" s="145"/>
      <c r="AX422" s="145"/>
      <c r="AY422" s="145"/>
      <c r="AZ422" s="145"/>
      <c r="BA422" s="145"/>
      <c r="BB422" s="145"/>
      <c r="BC422" s="145"/>
      <c r="BD422" s="145"/>
      <c r="BE422" s="145"/>
      <c r="BF422" s="145"/>
      <c r="BG422" s="145"/>
      <c r="BH422" s="145"/>
      <c r="BI422" s="145"/>
    </row>
    <row r="423" ht="14.25" customHeight="1">
      <c r="A423" s="111"/>
      <c r="B423" s="145"/>
      <c r="C423" s="178"/>
      <c r="D423" s="178"/>
      <c r="E423" s="179"/>
      <c r="F423" s="178"/>
      <c r="G423" s="145"/>
      <c r="H423" s="145"/>
      <c r="I423" s="178"/>
      <c r="J423" s="179"/>
      <c r="K423" s="178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  <c r="AA423" s="145"/>
      <c r="AB423" s="145"/>
      <c r="AC423" s="145"/>
      <c r="AD423" s="145"/>
      <c r="AE423" s="145"/>
      <c r="AF423" s="145"/>
      <c r="AG423" s="145"/>
      <c r="AH423" s="145"/>
      <c r="AI423" s="145"/>
      <c r="AJ423" s="145"/>
      <c r="AK423" s="145"/>
      <c r="AL423" s="145"/>
      <c r="AM423" s="145"/>
      <c r="AN423" s="145"/>
      <c r="AO423" s="145"/>
      <c r="AP423" s="145"/>
      <c r="AQ423" s="145"/>
      <c r="AR423" s="145"/>
      <c r="AS423" s="145"/>
      <c r="AT423" s="145"/>
      <c r="AU423" s="145"/>
      <c r="AV423" s="145"/>
      <c r="AW423" s="145"/>
      <c r="AX423" s="145"/>
      <c r="AY423" s="145"/>
      <c r="AZ423" s="145"/>
      <c r="BA423" s="145"/>
      <c r="BB423" s="145"/>
      <c r="BC423" s="145"/>
      <c r="BD423" s="145"/>
      <c r="BE423" s="145"/>
      <c r="BF423" s="145"/>
      <c r="BG423" s="145"/>
      <c r="BH423" s="145"/>
      <c r="BI423" s="145"/>
    </row>
    <row r="424" ht="14.25" customHeight="1">
      <c r="A424" s="111"/>
      <c r="B424" s="145"/>
      <c r="C424" s="178"/>
      <c r="D424" s="178"/>
      <c r="E424" s="179"/>
      <c r="F424" s="178"/>
      <c r="G424" s="145"/>
      <c r="H424" s="145"/>
      <c r="I424" s="178"/>
      <c r="J424" s="179"/>
      <c r="K424" s="178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  <c r="AB424" s="145"/>
      <c r="AC424" s="145"/>
      <c r="AD424" s="145"/>
      <c r="AE424" s="145"/>
      <c r="AF424" s="145"/>
      <c r="AG424" s="145"/>
      <c r="AH424" s="145"/>
      <c r="AI424" s="145"/>
      <c r="AJ424" s="145"/>
      <c r="AK424" s="145"/>
      <c r="AL424" s="145"/>
      <c r="AM424" s="145"/>
      <c r="AN424" s="145"/>
      <c r="AO424" s="145"/>
      <c r="AP424" s="145"/>
      <c r="AQ424" s="145"/>
      <c r="AR424" s="145"/>
      <c r="AS424" s="145"/>
      <c r="AT424" s="145"/>
      <c r="AU424" s="145"/>
      <c r="AV424" s="145"/>
      <c r="AW424" s="145"/>
      <c r="AX424" s="145"/>
      <c r="AY424" s="145"/>
      <c r="AZ424" s="145"/>
      <c r="BA424" s="145"/>
      <c r="BB424" s="145"/>
      <c r="BC424" s="145"/>
      <c r="BD424" s="145"/>
      <c r="BE424" s="145"/>
      <c r="BF424" s="145"/>
      <c r="BG424" s="145"/>
      <c r="BH424" s="145"/>
      <c r="BI424" s="145"/>
    </row>
    <row r="425" ht="14.25" customHeight="1">
      <c r="A425" s="111"/>
      <c r="B425" s="145"/>
      <c r="C425" s="178"/>
      <c r="D425" s="178"/>
      <c r="E425" s="179"/>
      <c r="F425" s="178"/>
      <c r="G425" s="145"/>
      <c r="H425" s="145"/>
      <c r="I425" s="178"/>
      <c r="J425" s="179"/>
      <c r="K425" s="178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  <c r="Z425" s="145"/>
      <c r="AA425" s="145"/>
      <c r="AB425" s="145"/>
      <c r="AC425" s="145"/>
      <c r="AD425" s="145"/>
      <c r="AE425" s="145"/>
      <c r="AF425" s="145"/>
      <c r="AG425" s="145"/>
      <c r="AH425" s="145"/>
      <c r="AI425" s="145"/>
      <c r="AJ425" s="145"/>
      <c r="AK425" s="145"/>
      <c r="AL425" s="145"/>
      <c r="AM425" s="145"/>
      <c r="AN425" s="145"/>
      <c r="AO425" s="145"/>
      <c r="AP425" s="145"/>
      <c r="AQ425" s="145"/>
      <c r="AR425" s="145"/>
      <c r="AS425" s="145"/>
      <c r="AT425" s="145"/>
      <c r="AU425" s="145"/>
      <c r="AV425" s="145"/>
      <c r="AW425" s="145"/>
      <c r="AX425" s="145"/>
      <c r="AY425" s="145"/>
      <c r="AZ425" s="145"/>
      <c r="BA425" s="145"/>
      <c r="BB425" s="145"/>
      <c r="BC425" s="145"/>
      <c r="BD425" s="145"/>
      <c r="BE425" s="145"/>
      <c r="BF425" s="145"/>
      <c r="BG425" s="145"/>
      <c r="BH425" s="145"/>
      <c r="BI425" s="145"/>
    </row>
    <row r="426" ht="14.25" customHeight="1">
      <c r="A426" s="111"/>
      <c r="B426" s="145"/>
      <c r="C426" s="178"/>
      <c r="D426" s="178"/>
      <c r="E426" s="179"/>
      <c r="F426" s="178"/>
      <c r="G426" s="145"/>
      <c r="H426" s="145"/>
      <c r="I426" s="178"/>
      <c r="J426" s="179"/>
      <c r="K426" s="178"/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  <c r="Z426" s="145"/>
      <c r="AA426" s="145"/>
      <c r="AB426" s="145"/>
      <c r="AC426" s="145"/>
      <c r="AD426" s="145"/>
      <c r="AE426" s="145"/>
      <c r="AF426" s="145"/>
      <c r="AG426" s="145"/>
      <c r="AH426" s="145"/>
      <c r="AI426" s="145"/>
      <c r="AJ426" s="145"/>
      <c r="AK426" s="145"/>
      <c r="AL426" s="145"/>
      <c r="AM426" s="145"/>
      <c r="AN426" s="145"/>
      <c r="AO426" s="145"/>
      <c r="AP426" s="145"/>
      <c r="AQ426" s="145"/>
      <c r="AR426" s="145"/>
      <c r="AS426" s="145"/>
      <c r="AT426" s="145"/>
      <c r="AU426" s="145"/>
      <c r="AV426" s="145"/>
      <c r="AW426" s="145"/>
      <c r="AX426" s="145"/>
      <c r="AY426" s="145"/>
      <c r="AZ426" s="145"/>
      <c r="BA426" s="145"/>
      <c r="BB426" s="145"/>
      <c r="BC426" s="145"/>
      <c r="BD426" s="145"/>
      <c r="BE426" s="145"/>
      <c r="BF426" s="145"/>
      <c r="BG426" s="145"/>
      <c r="BH426" s="145"/>
      <c r="BI426" s="145"/>
    </row>
    <row r="427" ht="14.25" customHeight="1">
      <c r="A427" s="111"/>
      <c r="B427" s="145"/>
      <c r="C427" s="178"/>
      <c r="D427" s="178"/>
      <c r="E427" s="179"/>
      <c r="F427" s="178"/>
      <c r="G427" s="145"/>
      <c r="H427" s="145"/>
      <c r="I427" s="178"/>
      <c r="J427" s="179"/>
      <c r="K427" s="178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  <c r="AA427" s="145"/>
      <c r="AB427" s="145"/>
      <c r="AC427" s="145"/>
      <c r="AD427" s="145"/>
      <c r="AE427" s="145"/>
      <c r="AF427" s="145"/>
      <c r="AG427" s="145"/>
      <c r="AH427" s="145"/>
      <c r="AI427" s="145"/>
      <c r="AJ427" s="145"/>
      <c r="AK427" s="145"/>
      <c r="AL427" s="145"/>
      <c r="AM427" s="145"/>
      <c r="AN427" s="145"/>
      <c r="AO427" s="145"/>
      <c r="AP427" s="145"/>
      <c r="AQ427" s="145"/>
      <c r="AR427" s="145"/>
      <c r="AS427" s="145"/>
      <c r="AT427" s="145"/>
      <c r="AU427" s="145"/>
      <c r="AV427" s="145"/>
      <c r="AW427" s="145"/>
      <c r="AX427" s="145"/>
      <c r="AY427" s="145"/>
      <c r="AZ427" s="145"/>
      <c r="BA427" s="145"/>
      <c r="BB427" s="145"/>
      <c r="BC427" s="145"/>
      <c r="BD427" s="145"/>
      <c r="BE427" s="145"/>
      <c r="BF427" s="145"/>
      <c r="BG427" s="145"/>
      <c r="BH427" s="145"/>
      <c r="BI427" s="145"/>
    </row>
    <row r="428" ht="14.25" customHeight="1">
      <c r="A428" s="111"/>
      <c r="B428" s="145"/>
      <c r="C428" s="178"/>
      <c r="D428" s="178"/>
      <c r="E428" s="179"/>
      <c r="F428" s="178"/>
      <c r="G428" s="145"/>
      <c r="H428" s="145"/>
      <c r="I428" s="178"/>
      <c r="J428" s="179"/>
      <c r="K428" s="178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  <c r="AA428" s="145"/>
      <c r="AB428" s="145"/>
      <c r="AC428" s="145"/>
      <c r="AD428" s="145"/>
      <c r="AE428" s="145"/>
      <c r="AF428" s="145"/>
      <c r="AG428" s="145"/>
      <c r="AH428" s="145"/>
      <c r="AI428" s="145"/>
      <c r="AJ428" s="145"/>
      <c r="AK428" s="145"/>
      <c r="AL428" s="145"/>
      <c r="AM428" s="145"/>
      <c r="AN428" s="145"/>
      <c r="AO428" s="145"/>
      <c r="AP428" s="145"/>
      <c r="AQ428" s="145"/>
      <c r="AR428" s="145"/>
      <c r="AS428" s="145"/>
      <c r="AT428" s="145"/>
      <c r="AU428" s="145"/>
      <c r="AV428" s="145"/>
      <c r="AW428" s="145"/>
      <c r="AX428" s="145"/>
      <c r="AY428" s="145"/>
      <c r="AZ428" s="145"/>
      <c r="BA428" s="145"/>
      <c r="BB428" s="145"/>
      <c r="BC428" s="145"/>
      <c r="BD428" s="145"/>
      <c r="BE428" s="145"/>
      <c r="BF428" s="145"/>
      <c r="BG428" s="145"/>
      <c r="BH428" s="145"/>
      <c r="BI428" s="145"/>
    </row>
    <row r="429" ht="14.25" customHeight="1">
      <c r="A429" s="111"/>
      <c r="B429" s="145"/>
      <c r="C429" s="178"/>
      <c r="D429" s="178"/>
      <c r="E429" s="179"/>
      <c r="F429" s="178"/>
      <c r="G429" s="145"/>
      <c r="H429" s="145"/>
      <c r="I429" s="178"/>
      <c r="J429" s="179"/>
      <c r="K429" s="178"/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  <c r="Z429" s="145"/>
      <c r="AA429" s="145"/>
      <c r="AB429" s="145"/>
      <c r="AC429" s="145"/>
      <c r="AD429" s="145"/>
      <c r="AE429" s="145"/>
      <c r="AF429" s="145"/>
      <c r="AG429" s="145"/>
      <c r="AH429" s="145"/>
      <c r="AI429" s="145"/>
      <c r="AJ429" s="145"/>
      <c r="AK429" s="145"/>
      <c r="AL429" s="145"/>
      <c r="AM429" s="145"/>
      <c r="AN429" s="145"/>
      <c r="AO429" s="145"/>
      <c r="AP429" s="145"/>
      <c r="AQ429" s="145"/>
      <c r="AR429" s="145"/>
      <c r="AS429" s="145"/>
      <c r="AT429" s="145"/>
      <c r="AU429" s="145"/>
      <c r="AV429" s="145"/>
      <c r="AW429" s="145"/>
      <c r="AX429" s="145"/>
      <c r="AY429" s="145"/>
      <c r="AZ429" s="145"/>
      <c r="BA429" s="145"/>
      <c r="BB429" s="145"/>
      <c r="BC429" s="145"/>
      <c r="BD429" s="145"/>
      <c r="BE429" s="145"/>
      <c r="BF429" s="145"/>
      <c r="BG429" s="145"/>
      <c r="BH429" s="145"/>
      <c r="BI429" s="145"/>
    </row>
    <row r="430" ht="14.25" customHeight="1">
      <c r="A430" s="111"/>
      <c r="B430" s="145"/>
      <c r="C430" s="178"/>
      <c r="D430" s="178"/>
      <c r="E430" s="179"/>
      <c r="F430" s="178"/>
      <c r="G430" s="145"/>
      <c r="H430" s="145"/>
      <c r="I430" s="178"/>
      <c r="J430" s="179"/>
      <c r="K430" s="178"/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  <c r="Z430" s="145"/>
      <c r="AA430" s="145"/>
      <c r="AB430" s="145"/>
      <c r="AC430" s="145"/>
      <c r="AD430" s="145"/>
      <c r="AE430" s="145"/>
      <c r="AF430" s="145"/>
      <c r="AG430" s="145"/>
      <c r="AH430" s="145"/>
      <c r="AI430" s="145"/>
      <c r="AJ430" s="145"/>
      <c r="AK430" s="145"/>
      <c r="AL430" s="145"/>
      <c r="AM430" s="145"/>
      <c r="AN430" s="145"/>
      <c r="AO430" s="145"/>
      <c r="AP430" s="145"/>
      <c r="AQ430" s="145"/>
      <c r="AR430" s="145"/>
      <c r="AS430" s="145"/>
      <c r="AT430" s="145"/>
      <c r="AU430" s="145"/>
      <c r="AV430" s="145"/>
      <c r="AW430" s="145"/>
      <c r="AX430" s="145"/>
      <c r="AY430" s="145"/>
      <c r="AZ430" s="145"/>
      <c r="BA430" s="145"/>
      <c r="BB430" s="145"/>
      <c r="BC430" s="145"/>
      <c r="BD430" s="145"/>
      <c r="BE430" s="145"/>
      <c r="BF430" s="145"/>
      <c r="BG430" s="145"/>
      <c r="BH430" s="145"/>
      <c r="BI430" s="145"/>
    </row>
    <row r="431" ht="14.25" customHeight="1">
      <c r="A431" s="111"/>
      <c r="B431" s="145"/>
      <c r="C431" s="178"/>
      <c r="D431" s="178"/>
      <c r="E431" s="179"/>
      <c r="F431" s="178"/>
      <c r="G431" s="145"/>
      <c r="H431" s="145"/>
      <c r="I431" s="178"/>
      <c r="J431" s="179"/>
      <c r="K431" s="178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  <c r="AA431" s="145"/>
      <c r="AB431" s="145"/>
      <c r="AC431" s="145"/>
      <c r="AD431" s="145"/>
      <c r="AE431" s="145"/>
      <c r="AF431" s="145"/>
      <c r="AG431" s="145"/>
      <c r="AH431" s="145"/>
      <c r="AI431" s="145"/>
      <c r="AJ431" s="145"/>
      <c r="AK431" s="145"/>
      <c r="AL431" s="145"/>
      <c r="AM431" s="145"/>
      <c r="AN431" s="145"/>
      <c r="AO431" s="145"/>
      <c r="AP431" s="145"/>
      <c r="AQ431" s="145"/>
      <c r="AR431" s="145"/>
      <c r="AS431" s="145"/>
      <c r="AT431" s="145"/>
      <c r="AU431" s="145"/>
      <c r="AV431" s="145"/>
      <c r="AW431" s="145"/>
      <c r="AX431" s="145"/>
      <c r="AY431" s="145"/>
      <c r="AZ431" s="145"/>
      <c r="BA431" s="145"/>
      <c r="BB431" s="145"/>
      <c r="BC431" s="145"/>
      <c r="BD431" s="145"/>
      <c r="BE431" s="145"/>
      <c r="BF431" s="145"/>
      <c r="BG431" s="145"/>
      <c r="BH431" s="145"/>
      <c r="BI431" s="145"/>
    </row>
    <row r="432" ht="14.25" customHeight="1">
      <c r="A432" s="111"/>
      <c r="B432" s="145"/>
      <c r="C432" s="178"/>
      <c r="D432" s="178"/>
      <c r="E432" s="179"/>
      <c r="F432" s="178"/>
      <c r="G432" s="145"/>
      <c r="H432" s="145"/>
      <c r="I432" s="178"/>
      <c r="J432" s="179"/>
      <c r="K432" s="178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  <c r="AA432" s="145"/>
      <c r="AB432" s="145"/>
      <c r="AC432" s="145"/>
      <c r="AD432" s="145"/>
      <c r="AE432" s="145"/>
      <c r="AF432" s="145"/>
      <c r="AG432" s="145"/>
      <c r="AH432" s="145"/>
      <c r="AI432" s="145"/>
      <c r="AJ432" s="145"/>
      <c r="AK432" s="145"/>
      <c r="AL432" s="145"/>
      <c r="AM432" s="145"/>
      <c r="AN432" s="145"/>
      <c r="AO432" s="145"/>
      <c r="AP432" s="145"/>
      <c r="AQ432" s="145"/>
      <c r="AR432" s="145"/>
      <c r="AS432" s="145"/>
      <c r="AT432" s="145"/>
      <c r="AU432" s="145"/>
      <c r="AV432" s="145"/>
      <c r="AW432" s="145"/>
      <c r="AX432" s="145"/>
      <c r="AY432" s="145"/>
      <c r="AZ432" s="145"/>
      <c r="BA432" s="145"/>
      <c r="BB432" s="145"/>
      <c r="BC432" s="145"/>
      <c r="BD432" s="145"/>
      <c r="BE432" s="145"/>
      <c r="BF432" s="145"/>
      <c r="BG432" s="145"/>
      <c r="BH432" s="145"/>
      <c r="BI432" s="145"/>
    </row>
    <row r="433" ht="14.25" customHeight="1">
      <c r="A433" s="111"/>
      <c r="B433" s="145"/>
      <c r="C433" s="178"/>
      <c r="D433" s="178"/>
      <c r="E433" s="179"/>
      <c r="F433" s="178"/>
      <c r="G433" s="145"/>
      <c r="H433" s="145"/>
      <c r="I433" s="178"/>
      <c r="J433" s="179"/>
      <c r="K433" s="178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  <c r="Z433" s="145"/>
      <c r="AA433" s="145"/>
      <c r="AB433" s="145"/>
      <c r="AC433" s="145"/>
      <c r="AD433" s="145"/>
      <c r="AE433" s="145"/>
      <c r="AF433" s="145"/>
      <c r="AG433" s="145"/>
      <c r="AH433" s="145"/>
      <c r="AI433" s="145"/>
      <c r="AJ433" s="145"/>
      <c r="AK433" s="145"/>
      <c r="AL433" s="145"/>
      <c r="AM433" s="145"/>
      <c r="AN433" s="145"/>
      <c r="AO433" s="145"/>
      <c r="AP433" s="145"/>
      <c r="AQ433" s="145"/>
      <c r="AR433" s="145"/>
      <c r="AS433" s="145"/>
      <c r="AT433" s="145"/>
      <c r="AU433" s="145"/>
      <c r="AV433" s="145"/>
      <c r="AW433" s="145"/>
      <c r="AX433" s="145"/>
      <c r="AY433" s="145"/>
      <c r="AZ433" s="145"/>
      <c r="BA433" s="145"/>
      <c r="BB433" s="145"/>
      <c r="BC433" s="145"/>
      <c r="BD433" s="145"/>
      <c r="BE433" s="145"/>
      <c r="BF433" s="145"/>
      <c r="BG433" s="145"/>
      <c r="BH433" s="145"/>
      <c r="BI433" s="145"/>
    </row>
    <row r="434" ht="14.25" customHeight="1">
      <c r="A434" s="111"/>
      <c r="B434" s="145"/>
      <c r="C434" s="178"/>
      <c r="D434" s="178"/>
      <c r="E434" s="179"/>
      <c r="F434" s="178"/>
      <c r="G434" s="145"/>
      <c r="H434" s="145"/>
      <c r="I434" s="178"/>
      <c r="J434" s="179"/>
      <c r="K434" s="178"/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  <c r="Z434" s="145"/>
      <c r="AA434" s="145"/>
      <c r="AB434" s="145"/>
      <c r="AC434" s="145"/>
      <c r="AD434" s="145"/>
      <c r="AE434" s="145"/>
      <c r="AF434" s="145"/>
      <c r="AG434" s="145"/>
      <c r="AH434" s="145"/>
      <c r="AI434" s="145"/>
      <c r="AJ434" s="145"/>
      <c r="AK434" s="145"/>
      <c r="AL434" s="145"/>
      <c r="AM434" s="145"/>
      <c r="AN434" s="145"/>
      <c r="AO434" s="145"/>
      <c r="AP434" s="145"/>
      <c r="AQ434" s="145"/>
      <c r="AR434" s="145"/>
      <c r="AS434" s="145"/>
      <c r="AT434" s="145"/>
      <c r="AU434" s="145"/>
      <c r="AV434" s="145"/>
      <c r="AW434" s="145"/>
      <c r="AX434" s="145"/>
      <c r="AY434" s="145"/>
      <c r="AZ434" s="145"/>
      <c r="BA434" s="145"/>
      <c r="BB434" s="145"/>
      <c r="BC434" s="145"/>
      <c r="BD434" s="145"/>
      <c r="BE434" s="145"/>
      <c r="BF434" s="145"/>
      <c r="BG434" s="145"/>
      <c r="BH434" s="145"/>
      <c r="BI434" s="145"/>
    </row>
    <row r="435" ht="14.25" customHeight="1">
      <c r="A435" s="111"/>
      <c r="B435" s="145"/>
      <c r="C435" s="178"/>
      <c r="D435" s="178"/>
      <c r="E435" s="179"/>
      <c r="F435" s="178"/>
      <c r="G435" s="145"/>
      <c r="H435" s="145"/>
      <c r="I435" s="178"/>
      <c r="J435" s="179"/>
      <c r="K435" s="178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45"/>
      <c r="AV435" s="145"/>
      <c r="AW435" s="145"/>
      <c r="AX435" s="145"/>
      <c r="AY435" s="145"/>
      <c r="AZ435" s="145"/>
      <c r="BA435" s="145"/>
      <c r="BB435" s="145"/>
      <c r="BC435" s="145"/>
      <c r="BD435" s="145"/>
      <c r="BE435" s="145"/>
      <c r="BF435" s="145"/>
      <c r="BG435" s="145"/>
      <c r="BH435" s="145"/>
      <c r="BI435" s="145"/>
    </row>
    <row r="436" ht="14.25" customHeight="1">
      <c r="A436" s="111"/>
      <c r="B436" s="145"/>
      <c r="C436" s="178"/>
      <c r="D436" s="178"/>
      <c r="E436" s="179"/>
      <c r="F436" s="178"/>
      <c r="G436" s="145"/>
      <c r="H436" s="145"/>
      <c r="I436" s="178"/>
      <c r="J436" s="179"/>
      <c r="K436" s="178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  <c r="AA436" s="145"/>
      <c r="AB436" s="145"/>
      <c r="AC436" s="145"/>
      <c r="AD436" s="145"/>
      <c r="AE436" s="145"/>
      <c r="AF436" s="145"/>
      <c r="AG436" s="145"/>
      <c r="AH436" s="145"/>
      <c r="AI436" s="145"/>
      <c r="AJ436" s="145"/>
      <c r="AK436" s="145"/>
      <c r="AL436" s="145"/>
      <c r="AM436" s="145"/>
      <c r="AN436" s="145"/>
      <c r="AO436" s="145"/>
      <c r="AP436" s="145"/>
      <c r="AQ436" s="145"/>
      <c r="AR436" s="145"/>
      <c r="AS436" s="145"/>
      <c r="AT436" s="145"/>
      <c r="AU436" s="145"/>
      <c r="AV436" s="145"/>
      <c r="AW436" s="145"/>
      <c r="AX436" s="145"/>
      <c r="AY436" s="145"/>
      <c r="AZ436" s="145"/>
      <c r="BA436" s="145"/>
      <c r="BB436" s="145"/>
      <c r="BC436" s="145"/>
      <c r="BD436" s="145"/>
      <c r="BE436" s="145"/>
      <c r="BF436" s="145"/>
      <c r="BG436" s="145"/>
      <c r="BH436" s="145"/>
      <c r="BI436" s="145"/>
    </row>
    <row r="437" ht="14.25" customHeight="1">
      <c r="A437" s="111"/>
      <c r="B437" s="145"/>
      <c r="C437" s="178"/>
      <c r="D437" s="178"/>
      <c r="E437" s="179"/>
      <c r="F437" s="178"/>
      <c r="G437" s="145"/>
      <c r="H437" s="145"/>
      <c r="I437" s="178"/>
      <c r="J437" s="179"/>
      <c r="K437" s="178"/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  <c r="Z437" s="145"/>
      <c r="AA437" s="145"/>
      <c r="AB437" s="145"/>
      <c r="AC437" s="145"/>
      <c r="AD437" s="145"/>
      <c r="AE437" s="145"/>
      <c r="AF437" s="145"/>
      <c r="AG437" s="145"/>
      <c r="AH437" s="145"/>
      <c r="AI437" s="145"/>
      <c r="AJ437" s="145"/>
      <c r="AK437" s="145"/>
      <c r="AL437" s="145"/>
      <c r="AM437" s="145"/>
      <c r="AN437" s="145"/>
      <c r="AO437" s="145"/>
      <c r="AP437" s="145"/>
      <c r="AQ437" s="145"/>
      <c r="AR437" s="145"/>
      <c r="AS437" s="145"/>
      <c r="AT437" s="145"/>
      <c r="AU437" s="145"/>
      <c r="AV437" s="145"/>
      <c r="AW437" s="145"/>
      <c r="AX437" s="145"/>
      <c r="AY437" s="145"/>
      <c r="AZ437" s="145"/>
      <c r="BA437" s="145"/>
      <c r="BB437" s="145"/>
      <c r="BC437" s="145"/>
      <c r="BD437" s="145"/>
      <c r="BE437" s="145"/>
      <c r="BF437" s="145"/>
      <c r="BG437" s="145"/>
      <c r="BH437" s="145"/>
      <c r="BI437" s="145"/>
    </row>
    <row r="438" ht="14.25" customHeight="1">
      <c r="A438" s="111"/>
      <c r="B438" s="145"/>
      <c r="C438" s="178"/>
      <c r="D438" s="178"/>
      <c r="E438" s="179"/>
      <c r="F438" s="178"/>
      <c r="G438" s="145"/>
      <c r="H438" s="145"/>
      <c r="I438" s="178"/>
      <c r="J438" s="179"/>
      <c r="K438" s="178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  <c r="Z438" s="145"/>
      <c r="AA438" s="145"/>
      <c r="AB438" s="145"/>
      <c r="AC438" s="145"/>
      <c r="AD438" s="145"/>
      <c r="AE438" s="145"/>
      <c r="AF438" s="145"/>
      <c r="AG438" s="145"/>
      <c r="AH438" s="145"/>
      <c r="AI438" s="145"/>
      <c r="AJ438" s="145"/>
      <c r="AK438" s="145"/>
      <c r="AL438" s="145"/>
      <c r="AM438" s="145"/>
      <c r="AN438" s="145"/>
      <c r="AO438" s="145"/>
      <c r="AP438" s="145"/>
      <c r="AQ438" s="145"/>
      <c r="AR438" s="145"/>
      <c r="AS438" s="145"/>
      <c r="AT438" s="145"/>
      <c r="AU438" s="145"/>
      <c r="AV438" s="145"/>
      <c r="AW438" s="145"/>
      <c r="AX438" s="145"/>
      <c r="AY438" s="145"/>
      <c r="AZ438" s="145"/>
      <c r="BA438" s="145"/>
      <c r="BB438" s="145"/>
      <c r="BC438" s="145"/>
      <c r="BD438" s="145"/>
      <c r="BE438" s="145"/>
      <c r="BF438" s="145"/>
      <c r="BG438" s="145"/>
      <c r="BH438" s="145"/>
      <c r="BI438" s="145"/>
    </row>
    <row r="439" ht="14.25" customHeight="1">
      <c r="A439" s="111"/>
      <c r="B439" s="145"/>
      <c r="C439" s="178"/>
      <c r="D439" s="178"/>
      <c r="E439" s="179"/>
      <c r="F439" s="178"/>
      <c r="G439" s="145"/>
      <c r="H439" s="145"/>
      <c r="I439" s="178"/>
      <c r="J439" s="179"/>
      <c r="K439" s="178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5"/>
      <c r="AK439" s="145"/>
      <c r="AL439" s="145"/>
      <c r="AM439" s="145"/>
      <c r="AN439" s="145"/>
      <c r="AO439" s="145"/>
      <c r="AP439" s="145"/>
      <c r="AQ439" s="145"/>
      <c r="AR439" s="145"/>
      <c r="AS439" s="145"/>
      <c r="AT439" s="145"/>
      <c r="AU439" s="145"/>
      <c r="AV439" s="145"/>
      <c r="AW439" s="145"/>
      <c r="AX439" s="145"/>
      <c r="AY439" s="145"/>
      <c r="AZ439" s="145"/>
      <c r="BA439" s="145"/>
      <c r="BB439" s="145"/>
      <c r="BC439" s="145"/>
      <c r="BD439" s="145"/>
      <c r="BE439" s="145"/>
      <c r="BF439" s="145"/>
      <c r="BG439" s="145"/>
      <c r="BH439" s="145"/>
      <c r="BI439" s="145"/>
    </row>
    <row r="440" ht="14.25" customHeight="1">
      <c r="A440" s="111"/>
      <c r="B440" s="145"/>
      <c r="C440" s="178"/>
      <c r="D440" s="178"/>
      <c r="E440" s="179"/>
      <c r="F440" s="178"/>
      <c r="G440" s="145"/>
      <c r="H440" s="145"/>
      <c r="I440" s="178"/>
      <c r="J440" s="179"/>
      <c r="K440" s="178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  <c r="AC440" s="145"/>
      <c r="AD440" s="145"/>
      <c r="AE440" s="145"/>
      <c r="AF440" s="145"/>
      <c r="AG440" s="145"/>
      <c r="AH440" s="145"/>
      <c r="AI440" s="145"/>
      <c r="AJ440" s="145"/>
      <c r="AK440" s="145"/>
      <c r="AL440" s="145"/>
      <c r="AM440" s="145"/>
      <c r="AN440" s="145"/>
      <c r="AO440" s="145"/>
      <c r="AP440" s="145"/>
      <c r="AQ440" s="145"/>
      <c r="AR440" s="145"/>
      <c r="AS440" s="145"/>
      <c r="AT440" s="145"/>
      <c r="AU440" s="145"/>
      <c r="AV440" s="145"/>
      <c r="AW440" s="145"/>
      <c r="AX440" s="145"/>
      <c r="AY440" s="145"/>
      <c r="AZ440" s="145"/>
      <c r="BA440" s="145"/>
      <c r="BB440" s="145"/>
      <c r="BC440" s="145"/>
      <c r="BD440" s="145"/>
      <c r="BE440" s="145"/>
      <c r="BF440" s="145"/>
      <c r="BG440" s="145"/>
      <c r="BH440" s="145"/>
      <c r="BI440" s="145"/>
    </row>
    <row r="441" ht="14.25" customHeight="1">
      <c r="A441" s="111"/>
      <c r="B441" s="145"/>
      <c r="C441" s="178"/>
      <c r="D441" s="178"/>
      <c r="E441" s="179"/>
      <c r="F441" s="178"/>
      <c r="G441" s="145"/>
      <c r="H441" s="145"/>
      <c r="I441" s="178"/>
      <c r="J441" s="179"/>
      <c r="K441" s="178"/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  <c r="Z441" s="145"/>
      <c r="AA441" s="145"/>
      <c r="AB441" s="145"/>
      <c r="AC441" s="145"/>
      <c r="AD441" s="145"/>
      <c r="AE441" s="145"/>
      <c r="AF441" s="145"/>
      <c r="AG441" s="145"/>
      <c r="AH441" s="145"/>
      <c r="AI441" s="145"/>
      <c r="AJ441" s="145"/>
      <c r="AK441" s="145"/>
      <c r="AL441" s="145"/>
      <c r="AM441" s="145"/>
      <c r="AN441" s="145"/>
      <c r="AO441" s="145"/>
      <c r="AP441" s="145"/>
      <c r="AQ441" s="145"/>
      <c r="AR441" s="145"/>
      <c r="AS441" s="145"/>
      <c r="AT441" s="145"/>
      <c r="AU441" s="145"/>
      <c r="AV441" s="145"/>
      <c r="AW441" s="145"/>
      <c r="AX441" s="145"/>
      <c r="AY441" s="145"/>
      <c r="AZ441" s="145"/>
      <c r="BA441" s="145"/>
      <c r="BB441" s="145"/>
      <c r="BC441" s="145"/>
      <c r="BD441" s="145"/>
      <c r="BE441" s="145"/>
      <c r="BF441" s="145"/>
      <c r="BG441" s="145"/>
      <c r="BH441" s="145"/>
      <c r="BI441" s="145"/>
    </row>
    <row r="442" ht="14.25" customHeight="1">
      <c r="A442" s="111"/>
      <c r="B442" s="145"/>
      <c r="C442" s="178"/>
      <c r="D442" s="178"/>
      <c r="E442" s="179"/>
      <c r="F442" s="178"/>
      <c r="G442" s="145"/>
      <c r="H442" s="145"/>
      <c r="I442" s="178"/>
      <c r="J442" s="179"/>
      <c r="K442" s="178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  <c r="Z442" s="145"/>
      <c r="AA442" s="145"/>
      <c r="AB442" s="145"/>
      <c r="AC442" s="145"/>
      <c r="AD442" s="145"/>
      <c r="AE442" s="145"/>
      <c r="AF442" s="145"/>
      <c r="AG442" s="145"/>
      <c r="AH442" s="145"/>
      <c r="AI442" s="145"/>
      <c r="AJ442" s="145"/>
      <c r="AK442" s="145"/>
      <c r="AL442" s="145"/>
      <c r="AM442" s="145"/>
      <c r="AN442" s="145"/>
      <c r="AO442" s="145"/>
      <c r="AP442" s="145"/>
      <c r="AQ442" s="145"/>
      <c r="AR442" s="145"/>
      <c r="AS442" s="145"/>
      <c r="AT442" s="145"/>
      <c r="AU442" s="145"/>
      <c r="AV442" s="145"/>
      <c r="AW442" s="145"/>
      <c r="AX442" s="145"/>
      <c r="AY442" s="145"/>
      <c r="AZ442" s="145"/>
      <c r="BA442" s="145"/>
      <c r="BB442" s="145"/>
      <c r="BC442" s="145"/>
      <c r="BD442" s="145"/>
      <c r="BE442" s="145"/>
      <c r="BF442" s="145"/>
      <c r="BG442" s="145"/>
      <c r="BH442" s="145"/>
      <c r="BI442" s="145"/>
    </row>
    <row r="443" ht="14.25" customHeight="1">
      <c r="A443" s="111"/>
      <c r="B443" s="145"/>
      <c r="C443" s="178"/>
      <c r="D443" s="178"/>
      <c r="E443" s="179"/>
      <c r="F443" s="178"/>
      <c r="G443" s="145"/>
      <c r="H443" s="145"/>
      <c r="I443" s="178"/>
      <c r="J443" s="179"/>
      <c r="K443" s="178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  <c r="AC443" s="145"/>
      <c r="AD443" s="145"/>
      <c r="AE443" s="145"/>
      <c r="AF443" s="145"/>
      <c r="AG443" s="145"/>
      <c r="AH443" s="145"/>
      <c r="AI443" s="145"/>
      <c r="AJ443" s="145"/>
      <c r="AK443" s="145"/>
      <c r="AL443" s="145"/>
      <c r="AM443" s="145"/>
      <c r="AN443" s="145"/>
      <c r="AO443" s="145"/>
      <c r="AP443" s="145"/>
      <c r="AQ443" s="145"/>
      <c r="AR443" s="145"/>
      <c r="AS443" s="145"/>
      <c r="AT443" s="145"/>
      <c r="AU443" s="145"/>
      <c r="AV443" s="145"/>
      <c r="AW443" s="145"/>
      <c r="AX443" s="145"/>
      <c r="AY443" s="145"/>
      <c r="AZ443" s="145"/>
      <c r="BA443" s="145"/>
      <c r="BB443" s="145"/>
      <c r="BC443" s="145"/>
      <c r="BD443" s="145"/>
      <c r="BE443" s="145"/>
      <c r="BF443" s="145"/>
      <c r="BG443" s="145"/>
      <c r="BH443" s="145"/>
      <c r="BI443" s="145"/>
    </row>
    <row r="444" ht="14.25" customHeight="1">
      <c r="A444" s="111"/>
      <c r="B444" s="145"/>
      <c r="C444" s="178"/>
      <c r="D444" s="178"/>
      <c r="E444" s="179"/>
      <c r="F444" s="178"/>
      <c r="G444" s="145"/>
      <c r="H444" s="145"/>
      <c r="I444" s="178"/>
      <c r="J444" s="179"/>
      <c r="K444" s="178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  <c r="AB444" s="145"/>
      <c r="AC444" s="145"/>
      <c r="AD444" s="145"/>
      <c r="AE444" s="145"/>
      <c r="AF444" s="145"/>
      <c r="AG444" s="145"/>
      <c r="AH444" s="145"/>
      <c r="AI444" s="145"/>
      <c r="AJ444" s="145"/>
      <c r="AK444" s="145"/>
      <c r="AL444" s="145"/>
      <c r="AM444" s="145"/>
      <c r="AN444" s="145"/>
      <c r="AO444" s="145"/>
      <c r="AP444" s="145"/>
      <c r="AQ444" s="145"/>
      <c r="AR444" s="145"/>
      <c r="AS444" s="145"/>
      <c r="AT444" s="145"/>
      <c r="AU444" s="145"/>
      <c r="AV444" s="145"/>
      <c r="AW444" s="145"/>
      <c r="AX444" s="145"/>
      <c r="AY444" s="145"/>
      <c r="AZ444" s="145"/>
      <c r="BA444" s="145"/>
      <c r="BB444" s="145"/>
      <c r="BC444" s="145"/>
      <c r="BD444" s="145"/>
      <c r="BE444" s="145"/>
      <c r="BF444" s="145"/>
      <c r="BG444" s="145"/>
      <c r="BH444" s="145"/>
      <c r="BI444" s="145"/>
    </row>
    <row r="445" ht="14.25" customHeight="1">
      <c r="A445" s="111"/>
      <c r="B445" s="145"/>
      <c r="C445" s="178"/>
      <c r="D445" s="178"/>
      <c r="E445" s="179"/>
      <c r="F445" s="178"/>
      <c r="G445" s="145"/>
      <c r="H445" s="145"/>
      <c r="I445" s="178"/>
      <c r="J445" s="179"/>
      <c r="K445" s="178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  <c r="Z445" s="145"/>
      <c r="AA445" s="145"/>
      <c r="AB445" s="145"/>
      <c r="AC445" s="145"/>
      <c r="AD445" s="145"/>
      <c r="AE445" s="145"/>
      <c r="AF445" s="145"/>
      <c r="AG445" s="145"/>
      <c r="AH445" s="145"/>
      <c r="AI445" s="145"/>
      <c r="AJ445" s="145"/>
      <c r="AK445" s="145"/>
      <c r="AL445" s="145"/>
      <c r="AM445" s="145"/>
      <c r="AN445" s="145"/>
      <c r="AO445" s="145"/>
      <c r="AP445" s="145"/>
      <c r="AQ445" s="145"/>
      <c r="AR445" s="145"/>
      <c r="AS445" s="145"/>
      <c r="AT445" s="145"/>
      <c r="AU445" s="145"/>
      <c r="AV445" s="145"/>
      <c r="AW445" s="145"/>
      <c r="AX445" s="145"/>
      <c r="AY445" s="145"/>
      <c r="AZ445" s="145"/>
      <c r="BA445" s="145"/>
      <c r="BB445" s="145"/>
      <c r="BC445" s="145"/>
      <c r="BD445" s="145"/>
      <c r="BE445" s="145"/>
      <c r="BF445" s="145"/>
      <c r="BG445" s="145"/>
      <c r="BH445" s="145"/>
      <c r="BI445" s="145"/>
    </row>
    <row r="446" ht="14.25" customHeight="1">
      <c r="A446" s="111"/>
      <c r="B446" s="145"/>
      <c r="C446" s="178"/>
      <c r="D446" s="178"/>
      <c r="E446" s="179"/>
      <c r="F446" s="178"/>
      <c r="G446" s="145"/>
      <c r="H446" s="145"/>
      <c r="I446" s="178"/>
      <c r="J446" s="179"/>
      <c r="K446" s="178"/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  <c r="Z446" s="145"/>
      <c r="AA446" s="145"/>
      <c r="AB446" s="145"/>
      <c r="AC446" s="145"/>
      <c r="AD446" s="145"/>
      <c r="AE446" s="145"/>
      <c r="AF446" s="145"/>
      <c r="AG446" s="145"/>
      <c r="AH446" s="145"/>
      <c r="AI446" s="145"/>
      <c r="AJ446" s="145"/>
      <c r="AK446" s="145"/>
      <c r="AL446" s="145"/>
      <c r="AM446" s="145"/>
      <c r="AN446" s="145"/>
      <c r="AO446" s="145"/>
      <c r="AP446" s="145"/>
      <c r="AQ446" s="145"/>
      <c r="AR446" s="145"/>
      <c r="AS446" s="145"/>
      <c r="AT446" s="145"/>
      <c r="AU446" s="145"/>
      <c r="AV446" s="145"/>
      <c r="AW446" s="145"/>
      <c r="AX446" s="145"/>
      <c r="AY446" s="145"/>
      <c r="AZ446" s="145"/>
      <c r="BA446" s="145"/>
      <c r="BB446" s="145"/>
      <c r="BC446" s="145"/>
      <c r="BD446" s="145"/>
      <c r="BE446" s="145"/>
      <c r="BF446" s="145"/>
      <c r="BG446" s="145"/>
      <c r="BH446" s="145"/>
      <c r="BI446" s="145"/>
    </row>
    <row r="447" ht="14.25" customHeight="1">
      <c r="A447" s="111"/>
      <c r="B447" s="145"/>
      <c r="C447" s="178"/>
      <c r="D447" s="178"/>
      <c r="E447" s="179"/>
      <c r="F447" s="178"/>
      <c r="G447" s="145"/>
      <c r="H447" s="145"/>
      <c r="I447" s="178"/>
      <c r="J447" s="179"/>
      <c r="K447" s="178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5"/>
      <c r="AZ447" s="145"/>
      <c r="BA447" s="145"/>
      <c r="BB447" s="145"/>
      <c r="BC447" s="145"/>
      <c r="BD447" s="145"/>
      <c r="BE447" s="145"/>
      <c r="BF447" s="145"/>
      <c r="BG447" s="145"/>
      <c r="BH447" s="145"/>
      <c r="BI447" s="145"/>
    </row>
    <row r="448" ht="14.25" customHeight="1">
      <c r="A448" s="111"/>
      <c r="B448" s="145"/>
      <c r="C448" s="178"/>
      <c r="D448" s="178"/>
      <c r="E448" s="179"/>
      <c r="F448" s="178"/>
      <c r="G448" s="145"/>
      <c r="H448" s="145"/>
      <c r="I448" s="178"/>
      <c r="J448" s="179"/>
      <c r="K448" s="178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  <c r="BB448" s="145"/>
      <c r="BC448" s="145"/>
      <c r="BD448" s="145"/>
      <c r="BE448" s="145"/>
      <c r="BF448" s="145"/>
      <c r="BG448" s="145"/>
      <c r="BH448" s="145"/>
      <c r="BI448" s="145"/>
    </row>
    <row r="449" ht="14.25" customHeight="1">
      <c r="A449" s="111"/>
      <c r="B449" s="145"/>
      <c r="C449" s="178"/>
      <c r="D449" s="178"/>
      <c r="E449" s="179"/>
      <c r="F449" s="178"/>
      <c r="G449" s="145"/>
      <c r="H449" s="145"/>
      <c r="I449" s="178"/>
      <c r="J449" s="179"/>
      <c r="K449" s="178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  <c r="AA449" s="145"/>
      <c r="AB449" s="145"/>
      <c r="AC449" s="145"/>
      <c r="AD449" s="145"/>
      <c r="AE449" s="145"/>
      <c r="AF449" s="145"/>
      <c r="AG449" s="145"/>
      <c r="AH449" s="145"/>
      <c r="AI449" s="145"/>
      <c r="AJ449" s="145"/>
      <c r="AK449" s="145"/>
      <c r="AL449" s="145"/>
      <c r="AM449" s="145"/>
      <c r="AN449" s="145"/>
      <c r="AO449" s="145"/>
      <c r="AP449" s="145"/>
      <c r="AQ449" s="145"/>
      <c r="AR449" s="145"/>
      <c r="AS449" s="145"/>
      <c r="AT449" s="145"/>
      <c r="AU449" s="145"/>
      <c r="AV449" s="145"/>
      <c r="AW449" s="145"/>
      <c r="AX449" s="145"/>
      <c r="AY449" s="145"/>
      <c r="AZ449" s="145"/>
      <c r="BA449" s="145"/>
      <c r="BB449" s="145"/>
      <c r="BC449" s="145"/>
      <c r="BD449" s="145"/>
      <c r="BE449" s="145"/>
      <c r="BF449" s="145"/>
      <c r="BG449" s="145"/>
      <c r="BH449" s="145"/>
      <c r="BI449" s="145"/>
    </row>
    <row r="450" ht="14.25" customHeight="1">
      <c r="A450" s="111"/>
      <c r="B450" s="145"/>
      <c r="C450" s="178"/>
      <c r="D450" s="178"/>
      <c r="E450" s="179"/>
      <c r="F450" s="178"/>
      <c r="G450" s="145"/>
      <c r="H450" s="145"/>
      <c r="I450" s="178"/>
      <c r="J450" s="179"/>
      <c r="K450" s="178"/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  <c r="Z450" s="145"/>
      <c r="AA450" s="145"/>
      <c r="AB450" s="145"/>
      <c r="AC450" s="145"/>
      <c r="AD450" s="145"/>
      <c r="AE450" s="145"/>
      <c r="AF450" s="145"/>
      <c r="AG450" s="145"/>
      <c r="AH450" s="145"/>
      <c r="AI450" s="145"/>
      <c r="AJ450" s="145"/>
      <c r="AK450" s="145"/>
      <c r="AL450" s="145"/>
      <c r="AM450" s="145"/>
      <c r="AN450" s="145"/>
      <c r="AO450" s="145"/>
      <c r="AP450" s="145"/>
      <c r="AQ450" s="145"/>
      <c r="AR450" s="145"/>
      <c r="AS450" s="145"/>
      <c r="AT450" s="145"/>
      <c r="AU450" s="145"/>
      <c r="AV450" s="145"/>
      <c r="AW450" s="145"/>
      <c r="AX450" s="145"/>
      <c r="AY450" s="145"/>
      <c r="AZ450" s="145"/>
      <c r="BA450" s="145"/>
      <c r="BB450" s="145"/>
      <c r="BC450" s="145"/>
      <c r="BD450" s="145"/>
      <c r="BE450" s="145"/>
      <c r="BF450" s="145"/>
      <c r="BG450" s="145"/>
      <c r="BH450" s="145"/>
      <c r="BI450" s="145"/>
    </row>
    <row r="451" ht="14.25" customHeight="1">
      <c r="A451" s="111"/>
      <c r="B451" s="145"/>
      <c r="C451" s="178"/>
      <c r="D451" s="178"/>
      <c r="E451" s="179"/>
      <c r="F451" s="178"/>
      <c r="G451" s="145"/>
      <c r="H451" s="145"/>
      <c r="I451" s="178"/>
      <c r="J451" s="179"/>
      <c r="K451" s="178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  <c r="AA451" s="145"/>
      <c r="AB451" s="145"/>
      <c r="AC451" s="145"/>
      <c r="AD451" s="145"/>
      <c r="AE451" s="145"/>
      <c r="AF451" s="145"/>
      <c r="AG451" s="145"/>
      <c r="AH451" s="145"/>
      <c r="AI451" s="145"/>
      <c r="AJ451" s="145"/>
      <c r="AK451" s="145"/>
      <c r="AL451" s="145"/>
      <c r="AM451" s="145"/>
      <c r="AN451" s="145"/>
      <c r="AO451" s="145"/>
      <c r="AP451" s="145"/>
      <c r="AQ451" s="145"/>
      <c r="AR451" s="145"/>
      <c r="AS451" s="145"/>
      <c r="AT451" s="145"/>
      <c r="AU451" s="145"/>
      <c r="AV451" s="145"/>
      <c r="AW451" s="145"/>
      <c r="AX451" s="145"/>
      <c r="AY451" s="145"/>
      <c r="AZ451" s="145"/>
      <c r="BA451" s="145"/>
      <c r="BB451" s="145"/>
      <c r="BC451" s="145"/>
      <c r="BD451" s="145"/>
      <c r="BE451" s="145"/>
      <c r="BF451" s="145"/>
      <c r="BG451" s="145"/>
      <c r="BH451" s="145"/>
      <c r="BI451" s="145"/>
    </row>
    <row r="452" ht="14.25" customHeight="1">
      <c r="A452" s="111"/>
      <c r="B452" s="145"/>
      <c r="C452" s="178"/>
      <c r="D452" s="178"/>
      <c r="E452" s="179"/>
      <c r="F452" s="178"/>
      <c r="G452" s="145"/>
      <c r="H452" s="145"/>
      <c r="I452" s="178"/>
      <c r="J452" s="179"/>
      <c r="K452" s="178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  <c r="AA452" s="145"/>
      <c r="AB452" s="145"/>
      <c r="AC452" s="145"/>
      <c r="AD452" s="145"/>
      <c r="AE452" s="145"/>
      <c r="AF452" s="145"/>
      <c r="AG452" s="145"/>
      <c r="AH452" s="145"/>
      <c r="AI452" s="145"/>
      <c r="AJ452" s="145"/>
      <c r="AK452" s="145"/>
      <c r="AL452" s="145"/>
      <c r="AM452" s="145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  <c r="BA452" s="145"/>
      <c r="BB452" s="145"/>
      <c r="BC452" s="145"/>
      <c r="BD452" s="145"/>
      <c r="BE452" s="145"/>
      <c r="BF452" s="145"/>
      <c r="BG452" s="145"/>
      <c r="BH452" s="145"/>
      <c r="BI452" s="145"/>
    </row>
    <row r="453" ht="14.25" customHeight="1">
      <c r="A453" s="111"/>
      <c r="B453" s="145"/>
      <c r="C453" s="178"/>
      <c r="D453" s="178"/>
      <c r="E453" s="179"/>
      <c r="F453" s="178"/>
      <c r="G453" s="145"/>
      <c r="H453" s="145"/>
      <c r="I453" s="178"/>
      <c r="J453" s="179"/>
      <c r="K453" s="178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  <c r="Z453" s="145"/>
      <c r="AA453" s="145"/>
      <c r="AB453" s="145"/>
      <c r="AC453" s="145"/>
      <c r="AD453" s="145"/>
      <c r="AE453" s="145"/>
      <c r="AF453" s="145"/>
      <c r="AG453" s="145"/>
      <c r="AH453" s="145"/>
      <c r="AI453" s="145"/>
      <c r="AJ453" s="145"/>
      <c r="AK453" s="145"/>
      <c r="AL453" s="145"/>
      <c r="AM453" s="145"/>
      <c r="AN453" s="145"/>
      <c r="AO453" s="145"/>
      <c r="AP453" s="145"/>
      <c r="AQ453" s="145"/>
      <c r="AR453" s="145"/>
      <c r="AS453" s="145"/>
      <c r="AT453" s="145"/>
      <c r="AU453" s="145"/>
      <c r="AV453" s="145"/>
      <c r="AW453" s="145"/>
      <c r="AX453" s="145"/>
      <c r="AY453" s="145"/>
      <c r="AZ453" s="145"/>
      <c r="BA453" s="145"/>
      <c r="BB453" s="145"/>
      <c r="BC453" s="145"/>
      <c r="BD453" s="145"/>
      <c r="BE453" s="145"/>
      <c r="BF453" s="145"/>
      <c r="BG453" s="145"/>
      <c r="BH453" s="145"/>
      <c r="BI453" s="145"/>
    </row>
    <row r="454" ht="14.25" customHeight="1">
      <c r="A454" s="111"/>
      <c r="B454" s="145"/>
      <c r="C454" s="178"/>
      <c r="D454" s="178"/>
      <c r="E454" s="179"/>
      <c r="F454" s="178"/>
      <c r="G454" s="145"/>
      <c r="H454" s="145"/>
      <c r="I454" s="178"/>
      <c r="J454" s="179"/>
      <c r="K454" s="178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  <c r="Z454" s="145"/>
      <c r="AA454" s="145"/>
      <c r="AB454" s="145"/>
      <c r="AC454" s="145"/>
      <c r="AD454" s="145"/>
      <c r="AE454" s="145"/>
      <c r="AF454" s="145"/>
      <c r="AG454" s="145"/>
      <c r="AH454" s="145"/>
      <c r="AI454" s="145"/>
      <c r="AJ454" s="145"/>
      <c r="AK454" s="145"/>
      <c r="AL454" s="145"/>
      <c r="AM454" s="145"/>
      <c r="AN454" s="145"/>
      <c r="AO454" s="145"/>
      <c r="AP454" s="145"/>
      <c r="AQ454" s="145"/>
      <c r="AR454" s="145"/>
      <c r="AS454" s="145"/>
      <c r="AT454" s="145"/>
      <c r="AU454" s="145"/>
      <c r="AV454" s="145"/>
      <c r="AW454" s="145"/>
      <c r="AX454" s="145"/>
      <c r="AY454" s="145"/>
      <c r="AZ454" s="145"/>
      <c r="BA454" s="145"/>
      <c r="BB454" s="145"/>
      <c r="BC454" s="145"/>
      <c r="BD454" s="145"/>
      <c r="BE454" s="145"/>
      <c r="BF454" s="145"/>
      <c r="BG454" s="145"/>
      <c r="BH454" s="145"/>
      <c r="BI454" s="145"/>
    </row>
    <row r="455" ht="14.25" customHeight="1">
      <c r="A455" s="111"/>
      <c r="B455" s="145"/>
      <c r="C455" s="178"/>
      <c r="D455" s="178"/>
      <c r="E455" s="179"/>
      <c r="F455" s="178"/>
      <c r="G455" s="145"/>
      <c r="H455" s="145"/>
      <c r="I455" s="178"/>
      <c r="J455" s="179"/>
      <c r="K455" s="178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  <c r="AA455" s="145"/>
      <c r="AB455" s="145"/>
      <c r="AC455" s="145"/>
      <c r="AD455" s="145"/>
      <c r="AE455" s="145"/>
      <c r="AF455" s="145"/>
      <c r="AG455" s="145"/>
      <c r="AH455" s="145"/>
      <c r="AI455" s="145"/>
      <c r="AJ455" s="145"/>
      <c r="AK455" s="145"/>
      <c r="AL455" s="145"/>
      <c r="AM455" s="145"/>
      <c r="AN455" s="145"/>
      <c r="AO455" s="145"/>
      <c r="AP455" s="145"/>
      <c r="AQ455" s="145"/>
      <c r="AR455" s="145"/>
      <c r="AS455" s="145"/>
      <c r="AT455" s="145"/>
      <c r="AU455" s="145"/>
      <c r="AV455" s="145"/>
      <c r="AW455" s="145"/>
      <c r="AX455" s="145"/>
      <c r="AY455" s="145"/>
      <c r="AZ455" s="145"/>
      <c r="BA455" s="145"/>
      <c r="BB455" s="145"/>
      <c r="BC455" s="145"/>
      <c r="BD455" s="145"/>
      <c r="BE455" s="145"/>
      <c r="BF455" s="145"/>
      <c r="BG455" s="145"/>
      <c r="BH455" s="145"/>
      <c r="BI455" s="145"/>
    </row>
    <row r="456" ht="14.25" customHeight="1">
      <c r="A456" s="111"/>
      <c r="B456" s="145"/>
      <c r="C456" s="178"/>
      <c r="D456" s="178"/>
      <c r="E456" s="179"/>
      <c r="F456" s="178"/>
      <c r="G456" s="145"/>
      <c r="H456" s="145"/>
      <c r="I456" s="178"/>
      <c r="J456" s="179"/>
      <c r="K456" s="178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  <c r="AA456" s="145"/>
      <c r="AB456" s="145"/>
      <c r="AC456" s="145"/>
      <c r="AD456" s="145"/>
      <c r="AE456" s="145"/>
      <c r="AF456" s="145"/>
      <c r="AG456" s="145"/>
      <c r="AH456" s="145"/>
      <c r="AI456" s="145"/>
      <c r="AJ456" s="145"/>
      <c r="AK456" s="145"/>
      <c r="AL456" s="145"/>
      <c r="AM456" s="145"/>
      <c r="AN456" s="145"/>
      <c r="AO456" s="145"/>
      <c r="AP456" s="145"/>
      <c r="AQ456" s="145"/>
      <c r="AR456" s="145"/>
      <c r="AS456" s="145"/>
      <c r="AT456" s="145"/>
      <c r="AU456" s="145"/>
      <c r="AV456" s="145"/>
      <c r="AW456" s="145"/>
      <c r="AX456" s="145"/>
      <c r="AY456" s="145"/>
      <c r="AZ456" s="145"/>
      <c r="BA456" s="145"/>
      <c r="BB456" s="145"/>
      <c r="BC456" s="145"/>
      <c r="BD456" s="145"/>
      <c r="BE456" s="145"/>
      <c r="BF456" s="145"/>
      <c r="BG456" s="145"/>
      <c r="BH456" s="145"/>
      <c r="BI456" s="145"/>
    </row>
    <row r="457" ht="14.25" customHeight="1">
      <c r="A457" s="111"/>
      <c r="B457" s="145"/>
      <c r="C457" s="178"/>
      <c r="D457" s="178"/>
      <c r="E457" s="179"/>
      <c r="F457" s="178"/>
      <c r="G457" s="145"/>
      <c r="H457" s="145"/>
      <c r="I457" s="178"/>
      <c r="J457" s="179"/>
      <c r="K457" s="178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  <c r="Z457" s="145"/>
      <c r="AA457" s="145"/>
      <c r="AB457" s="145"/>
      <c r="AC457" s="145"/>
      <c r="AD457" s="145"/>
      <c r="AE457" s="145"/>
      <c r="AF457" s="145"/>
      <c r="AG457" s="145"/>
      <c r="AH457" s="145"/>
      <c r="AI457" s="145"/>
      <c r="AJ457" s="145"/>
      <c r="AK457" s="145"/>
      <c r="AL457" s="145"/>
      <c r="AM457" s="145"/>
      <c r="AN457" s="145"/>
      <c r="AO457" s="145"/>
      <c r="AP457" s="145"/>
      <c r="AQ457" s="145"/>
      <c r="AR457" s="145"/>
      <c r="AS457" s="145"/>
      <c r="AT457" s="145"/>
      <c r="AU457" s="145"/>
      <c r="AV457" s="145"/>
      <c r="AW457" s="145"/>
      <c r="AX457" s="145"/>
      <c r="AY457" s="145"/>
      <c r="AZ457" s="145"/>
      <c r="BA457" s="145"/>
      <c r="BB457" s="145"/>
      <c r="BC457" s="145"/>
      <c r="BD457" s="145"/>
      <c r="BE457" s="145"/>
      <c r="BF457" s="145"/>
      <c r="BG457" s="145"/>
      <c r="BH457" s="145"/>
      <c r="BI457" s="145"/>
    </row>
    <row r="458" ht="14.25" customHeight="1">
      <c r="A458" s="111"/>
      <c r="B458" s="145"/>
      <c r="C458" s="178"/>
      <c r="D458" s="178"/>
      <c r="E458" s="179"/>
      <c r="F458" s="178"/>
      <c r="G458" s="145"/>
      <c r="H458" s="145"/>
      <c r="I458" s="178"/>
      <c r="J458" s="179"/>
      <c r="K458" s="178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  <c r="AA458" s="145"/>
      <c r="AB458" s="145"/>
      <c r="AC458" s="145"/>
      <c r="AD458" s="145"/>
      <c r="AE458" s="145"/>
      <c r="AF458" s="145"/>
      <c r="AG458" s="145"/>
      <c r="AH458" s="145"/>
      <c r="AI458" s="145"/>
      <c r="AJ458" s="145"/>
      <c r="AK458" s="145"/>
      <c r="AL458" s="145"/>
      <c r="AM458" s="145"/>
      <c r="AN458" s="145"/>
      <c r="AO458" s="145"/>
      <c r="AP458" s="145"/>
      <c r="AQ458" s="145"/>
      <c r="AR458" s="145"/>
      <c r="AS458" s="145"/>
      <c r="AT458" s="145"/>
      <c r="AU458" s="145"/>
      <c r="AV458" s="145"/>
      <c r="AW458" s="145"/>
      <c r="AX458" s="145"/>
      <c r="AY458" s="145"/>
      <c r="AZ458" s="145"/>
      <c r="BA458" s="145"/>
      <c r="BB458" s="145"/>
      <c r="BC458" s="145"/>
      <c r="BD458" s="145"/>
      <c r="BE458" s="145"/>
      <c r="BF458" s="145"/>
      <c r="BG458" s="145"/>
      <c r="BH458" s="145"/>
      <c r="BI458" s="145"/>
    </row>
    <row r="459" ht="14.25" customHeight="1">
      <c r="A459" s="111"/>
      <c r="B459" s="145"/>
      <c r="C459" s="178"/>
      <c r="D459" s="178"/>
      <c r="E459" s="179"/>
      <c r="F459" s="178"/>
      <c r="G459" s="145"/>
      <c r="H459" s="145"/>
      <c r="I459" s="178"/>
      <c r="J459" s="179"/>
      <c r="K459" s="178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  <c r="AB459" s="145"/>
      <c r="AC459" s="145"/>
      <c r="AD459" s="145"/>
      <c r="AE459" s="145"/>
      <c r="AF459" s="145"/>
      <c r="AG459" s="145"/>
      <c r="AH459" s="145"/>
      <c r="AI459" s="145"/>
      <c r="AJ459" s="145"/>
      <c r="AK459" s="145"/>
      <c r="AL459" s="145"/>
      <c r="AM459" s="145"/>
      <c r="AN459" s="145"/>
      <c r="AO459" s="145"/>
      <c r="AP459" s="145"/>
      <c r="AQ459" s="145"/>
      <c r="AR459" s="145"/>
      <c r="AS459" s="145"/>
      <c r="AT459" s="145"/>
      <c r="AU459" s="145"/>
      <c r="AV459" s="145"/>
      <c r="AW459" s="145"/>
      <c r="AX459" s="145"/>
      <c r="AY459" s="145"/>
      <c r="AZ459" s="145"/>
      <c r="BA459" s="145"/>
      <c r="BB459" s="145"/>
      <c r="BC459" s="145"/>
      <c r="BD459" s="145"/>
      <c r="BE459" s="145"/>
      <c r="BF459" s="145"/>
      <c r="BG459" s="145"/>
      <c r="BH459" s="145"/>
      <c r="BI459" s="145"/>
    </row>
    <row r="460" ht="14.25" customHeight="1">
      <c r="A460" s="111"/>
      <c r="B460" s="145"/>
      <c r="C460" s="178"/>
      <c r="D460" s="178"/>
      <c r="E460" s="179"/>
      <c r="F460" s="178"/>
      <c r="G460" s="145"/>
      <c r="H460" s="145"/>
      <c r="I460" s="178"/>
      <c r="J460" s="179"/>
      <c r="K460" s="178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  <c r="AB460" s="145"/>
      <c r="AC460" s="145"/>
      <c r="AD460" s="145"/>
      <c r="AE460" s="145"/>
      <c r="AF460" s="145"/>
      <c r="AG460" s="145"/>
      <c r="AH460" s="145"/>
      <c r="AI460" s="145"/>
      <c r="AJ460" s="145"/>
      <c r="AK460" s="145"/>
      <c r="AL460" s="145"/>
      <c r="AM460" s="145"/>
      <c r="AN460" s="145"/>
      <c r="AO460" s="145"/>
      <c r="AP460" s="145"/>
      <c r="AQ460" s="145"/>
      <c r="AR460" s="145"/>
      <c r="AS460" s="145"/>
      <c r="AT460" s="145"/>
      <c r="AU460" s="145"/>
      <c r="AV460" s="145"/>
      <c r="AW460" s="145"/>
      <c r="AX460" s="145"/>
      <c r="AY460" s="145"/>
      <c r="AZ460" s="145"/>
      <c r="BA460" s="145"/>
      <c r="BB460" s="145"/>
      <c r="BC460" s="145"/>
      <c r="BD460" s="145"/>
      <c r="BE460" s="145"/>
      <c r="BF460" s="145"/>
      <c r="BG460" s="145"/>
      <c r="BH460" s="145"/>
      <c r="BI460" s="145"/>
    </row>
    <row r="461" ht="14.25" customHeight="1">
      <c r="A461" s="111"/>
      <c r="B461" s="145"/>
      <c r="C461" s="178"/>
      <c r="D461" s="178"/>
      <c r="E461" s="179"/>
      <c r="F461" s="178"/>
      <c r="G461" s="145"/>
      <c r="H461" s="145"/>
      <c r="I461" s="178"/>
      <c r="J461" s="179"/>
      <c r="K461" s="178"/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  <c r="Z461" s="145"/>
      <c r="AA461" s="145"/>
      <c r="AB461" s="145"/>
      <c r="AC461" s="145"/>
      <c r="AD461" s="145"/>
      <c r="AE461" s="145"/>
      <c r="AF461" s="145"/>
      <c r="AG461" s="145"/>
      <c r="AH461" s="145"/>
      <c r="AI461" s="145"/>
      <c r="AJ461" s="145"/>
      <c r="AK461" s="145"/>
      <c r="AL461" s="145"/>
      <c r="AM461" s="145"/>
      <c r="AN461" s="145"/>
      <c r="AO461" s="145"/>
      <c r="AP461" s="145"/>
      <c r="AQ461" s="145"/>
      <c r="AR461" s="145"/>
      <c r="AS461" s="145"/>
      <c r="AT461" s="145"/>
      <c r="AU461" s="145"/>
      <c r="AV461" s="145"/>
      <c r="AW461" s="145"/>
      <c r="AX461" s="145"/>
      <c r="AY461" s="145"/>
      <c r="AZ461" s="145"/>
      <c r="BA461" s="145"/>
      <c r="BB461" s="145"/>
      <c r="BC461" s="145"/>
      <c r="BD461" s="145"/>
      <c r="BE461" s="145"/>
      <c r="BF461" s="145"/>
      <c r="BG461" s="145"/>
      <c r="BH461" s="145"/>
      <c r="BI461" s="145"/>
    </row>
    <row r="462" ht="14.25" customHeight="1">
      <c r="A462" s="111"/>
      <c r="B462" s="145"/>
      <c r="C462" s="178"/>
      <c r="D462" s="178"/>
      <c r="E462" s="179"/>
      <c r="F462" s="178"/>
      <c r="G462" s="145"/>
      <c r="H462" s="145"/>
      <c r="I462" s="178"/>
      <c r="J462" s="179"/>
      <c r="K462" s="178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  <c r="Z462" s="145"/>
      <c r="AA462" s="145"/>
      <c r="AB462" s="145"/>
      <c r="AC462" s="145"/>
      <c r="AD462" s="145"/>
      <c r="AE462" s="145"/>
      <c r="AF462" s="145"/>
      <c r="AG462" s="145"/>
      <c r="AH462" s="145"/>
      <c r="AI462" s="145"/>
      <c r="AJ462" s="145"/>
      <c r="AK462" s="145"/>
      <c r="AL462" s="145"/>
      <c r="AM462" s="145"/>
      <c r="AN462" s="145"/>
      <c r="AO462" s="145"/>
      <c r="AP462" s="145"/>
      <c r="AQ462" s="145"/>
      <c r="AR462" s="145"/>
      <c r="AS462" s="145"/>
      <c r="AT462" s="145"/>
      <c r="AU462" s="145"/>
      <c r="AV462" s="145"/>
      <c r="AW462" s="145"/>
      <c r="AX462" s="145"/>
      <c r="AY462" s="145"/>
      <c r="AZ462" s="145"/>
      <c r="BA462" s="145"/>
      <c r="BB462" s="145"/>
      <c r="BC462" s="145"/>
      <c r="BD462" s="145"/>
      <c r="BE462" s="145"/>
      <c r="BF462" s="145"/>
      <c r="BG462" s="145"/>
      <c r="BH462" s="145"/>
      <c r="BI462" s="145"/>
    </row>
    <row r="463" ht="14.25" customHeight="1">
      <c r="A463" s="111"/>
      <c r="B463" s="145"/>
      <c r="C463" s="178"/>
      <c r="D463" s="178"/>
      <c r="E463" s="179"/>
      <c r="F463" s="178"/>
      <c r="G463" s="145"/>
      <c r="H463" s="145"/>
      <c r="I463" s="178"/>
      <c r="J463" s="179"/>
      <c r="K463" s="178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45"/>
      <c r="AV463" s="145"/>
      <c r="AW463" s="145"/>
      <c r="AX463" s="145"/>
      <c r="AY463" s="145"/>
      <c r="AZ463" s="145"/>
      <c r="BA463" s="145"/>
      <c r="BB463" s="145"/>
      <c r="BC463" s="145"/>
      <c r="BD463" s="145"/>
      <c r="BE463" s="145"/>
      <c r="BF463" s="145"/>
      <c r="BG463" s="145"/>
      <c r="BH463" s="145"/>
      <c r="BI463" s="145"/>
    </row>
    <row r="464" ht="14.25" customHeight="1">
      <c r="A464" s="111"/>
      <c r="B464" s="145"/>
      <c r="C464" s="178"/>
      <c r="D464" s="178"/>
      <c r="E464" s="179"/>
      <c r="F464" s="178"/>
      <c r="G464" s="145"/>
      <c r="H464" s="145"/>
      <c r="I464" s="178"/>
      <c r="J464" s="179"/>
      <c r="K464" s="178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45"/>
      <c r="AV464" s="145"/>
      <c r="AW464" s="145"/>
      <c r="AX464" s="145"/>
      <c r="AY464" s="145"/>
      <c r="AZ464" s="145"/>
      <c r="BA464" s="145"/>
      <c r="BB464" s="145"/>
      <c r="BC464" s="145"/>
      <c r="BD464" s="145"/>
      <c r="BE464" s="145"/>
      <c r="BF464" s="145"/>
      <c r="BG464" s="145"/>
      <c r="BH464" s="145"/>
      <c r="BI464" s="145"/>
    </row>
    <row r="465" ht="14.25" customHeight="1">
      <c r="A465" s="111"/>
      <c r="B465" s="145"/>
      <c r="C465" s="178"/>
      <c r="D465" s="178"/>
      <c r="E465" s="179"/>
      <c r="F465" s="178"/>
      <c r="G465" s="145"/>
      <c r="H465" s="145"/>
      <c r="I465" s="178"/>
      <c r="J465" s="179"/>
      <c r="K465" s="178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  <c r="AA465" s="145"/>
      <c r="AB465" s="145"/>
      <c r="AC465" s="145"/>
      <c r="AD465" s="145"/>
      <c r="AE465" s="145"/>
      <c r="AF465" s="145"/>
      <c r="AG465" s="145"/>
      <c r="AH465" s="145"/>
      <c r="AI465" s="145"/>
      <c r="AJ465" s="145"/>
      <c r="AK465" s="145"/>
      <c r="AL465" s="145"/>
      <c r="AM465" s="145"/>
      <c r="AN465" s="145"/>
      <c r="AO465" s="145"/>
      <c r="AP465" s="145"/>
      <c r="AQ465" s="145"/>
      <c r="AR465" s="145"/>
      <c r="AS465" s="145"/>
      <c r="AT465" s="145"/>
      <c r="AU465" s="145"/>
      <c r="AV465" s="145"/>
      <c r="AW465" s="145"/>
      <c r="AX465" s="145"/>
      <c r="AY465" s="145"/>
      <c r="AZ465" s="145"/>
      <c r="BA465" s="145"/>
      <c r="BB465" s="145"/>
      <c r="BC465" s="145"/>
      <c r="BD465" s="145"/>
      <c r="BE465" s="145"/>
      <c r="BF465" s="145"/>
      <c r="BG465" s="145"/>
      <c r="BH465" s="145"/>
      <c r="BI465" s="145"/>
    </row>
    <row r="466" ht="14.25" customHeight="1">
      <c r="A466" s="111"/>
      <c r="B466" s="145"/>
      <c r="C466" s="178"/>
      <c r="D466" s="178"/>
      <c r="E466" s="179"/>
      <c r="F466" s="178"/>
      <c r="G466" s="145"/>
      <c r="H466" s="145"/>
      <c r="I466" s="178"/>
      <c r="J466" s="179"/>
      <c r="K466" s="178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  <c r="AN466" s="145"/>
      <c r="AO466" s="145"/>
      <c r="AP466" s="145"/>
      <c r="AQ466" s="145"/>
      <c r="AR466" s="145"/>
      <c r="AS466" s="145"/>
      <c r="AT466" s="145"/>
      <c r="AU466" s="145"/>
      <c r="AV466" s="145"/>
      <c r="AW466" s="145"/>
      <c r="AX466" s="145"/>
      <c r="AY466" s="145"/>
      <c r="AZ466" s="145"/>
      <c r="BA466" s="145"/>
      <c r="BB466" s="145"/>
      <c r="BC466" s="145"/>
      <c r="BD466" s="145"/>
      <c r="BE466" s="145"/>
      <c r="BF466" s="145"/>
      <c r="BG466" s="145"/>
      <c r="BH466" s="145"/>
      <c r="BI466" s="145"/>
    </row>
    <row r="467" ht="14.25" customHeight="1">
      <c r="A467" s="111"/>
      <c r="B467" s="145"/>
      <c r="C467" s="178"/>
      <c r="D467" s="178"/>
      <c r="E467" s="179"/>
      <c r="F467" s="178"/>
      <c r="G467" s="145"/>
      <c r="H467" s="145"/>
      <c r="I467" s="178"/>
      <c r="J467" s="179"/>
      <c r="K467" s="178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  <c r="AA467" s="145"/>
      <c r="AB467" s="145"/>
      <c r="AC467" s="145"/>
      <c r="AD467" s="145"/>
      <c r="AE467" s="145"/>
      <c r="AF467" s="145"/>
      <c r="AG467" s="145"/>
      <c r="AH467" s="145"/>
      <c r="AI467" s="145"/>
      <c r="AJ467" s="145"/>
      <c r="AK467" s="145"/>
      <c r="AL467" s="145"/>
      <c r="AM467" s="145"/>
      <c r="AN467" s="145"/>
      <c r="AO467" s="145"/>
      <c r="AP467" s="145"/>
      <c r="AQ467" s="145"/>
      <c r="AR467" s="145"/>
      <c r="AS467" s="145"/>
      <c r="AT467" s="145"/>
      <c r="AU467" s="145"/>
      <c r="AV467" s="145"/>
      <c r="AW467" s="145"/>
      <c r="AX467" s="145"/>
      <c r="AY467" s="145"/>
      <c r="AZ467" s="145"/>
      <c r="BA467" s="145"/>
      <c r="BB467" s="145"/>
      <c r="BC467" s="145"/>
      <c r="BD467" s="145"/>
      <c r="BE467" s="145"/>
      <c r="BF467" s="145"/>
      <c r="BG467" s="145"/>
      <c r="BH467" s="145"/>
      <c r="BI467" s="145"/>
    </row>
    <row r="468" ht="14.25" customHeight="1">
      <c r="A468" s="111"/>
      <c r="B468" s="145"/>
      <c r="C468" s="178"/>
      <c r="D468" s="178"/>
      <c r="E468" s="179"/>
      <c r="F468" s="178"/>
      <c r="G468" s="145"/>
      <c r="H468" s="145"/>
      <c r="I468" s="178"/>
      <c r="J468" s="179"/>
      <c r="K468" s="178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  <c r="AC468" s="145"/>
      <c r="AD468" s="145"/>
      <c r="AE468" s="145"/>
      <c r="AF468" s="145"/>
      <c r="AG468" s="145"/>
      <c r="AH468" s="145"/>
      <c r="AI468" s="145"/>
      <c r="AJ468" s="145"/>
      <c r="AK468" s="145"/>
      <c r="AL468" s="145"/>
      <c r="AM468" s="145"/>
      <c r="AN468" s="145"/>
      <c r="AO468" s="145"/>
      <c r="AP468" s="145"/>
      <c r="AQ468" s="145"/>
      <c r="AR468" s="145"/>
      <c r="AS468" s="145"/>
      <c r="AT468" s="145"/>
      <c r="AU468" s="145"/>
      <c r="AV468" s="145"/>
      <c r="AW468" s="145"/>
      <c r="AX468" s="145"/>
      <c r="AY468" s="145"/>
      <c r="AZ468" s="145"/>
      <c r="BA468" s="145"/>
      <c r="BB468" s="145"/>
      <c r="BC468" s="145"/>
      <c r="BD468" s="145"/>
      <c r="BE468" s="145"/>
      <c r="BF468" s="145"/>
      <c r="BG468" s="145"/>
      <c r="BH468" s="145"/>
      <c r="BI468" s="145"/>
    </row>
    <row r="469" ht="14.25" customHeight="1">
      <c r="A469" s="111"/>
      <c r="B469" s="145"/>
      <c r="C469" s="178"/>
      <c r="D469" s="178"/>
      <c r="E469" s="179"/>
      <c r="F469" s="178"/>
      <c r="G469" s="145"/>
      <c r="H469" s="145"/>
      <c r="I469" s="178"/>
      <c r="J469" s="179"/>
      <c r="K469" s="178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5"/>
      <c r="AK469" s="145"/>
      <c r="AL469" s="145"/>
      <c r="AM469" s="145"/>
      <c r="AN469" s="145"/>
      <c r="AO469" s="145"/>
      <c r="AP469" s="145"/>
      <c r="AQ469" s="145"/>
      <c r="AR469" s="145"/>
      <c r="AS469" s="145"/>
      <c r="AT469" s="145"/>
      <c r="AU469" s="145"/>
      <c r="AV469" s="145"/>
      <c r="AW469" s="145"/>
      <c r="AX469" s="145"/>
      <c r="AY469" s="145"/>
      <c r="AZ469" s="145"/>
      <c r="BA469" s="145"/>
      <c r="BB469" s="145"/>
      <c r="BC469" s="145"/>
      <c r="BD469" s="145"/>
      <c r="BE469" s="145"/>
      <c r="BF469" s="145"/>
      <c r="BG469" s="145"/>
      <c r="BH469" s="145"/>
      <c r="BI469" s="145"/>
    </row>
    <row r="470" ht="14.25" customHeight="1">
      <c r="A470" s="111"/>
      <c r="B470" s="145"/>
      <c r="C470" s="178"/>
      <c r="D470" s="178"/>
      <c r="E470" s="179"/>
      <c r="F470" s="178"/>
      <c r="G470" s="145"/>
      <c r="H470" s="145"/>
      <c r="I470" s="178"/>
      <c r="J470" s="179"/>
      <c r="K470" s="178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  <c r="AA470" s="145"/>
      <c r="AB470" s="145"/>
      <c r="AC470" s="145"/>
      <c r="AD470" s="145"/>
      <c r="AE470" s="145"/>
      <c r="AF470" s="145"/>
      <c r="AG470" s="145"/>
      <c r="AH470" s="145"/>
      <c r="AI470" s="145"/>
      <c r="AJ470" s="145"/>
      <c r="AK470" s="145"/>
      <c r="AL470" s="145"/>
      <c r="AM470" s="145"/>
      <c r="AN470" s="145"/>
      <c r="AO470" s="145"/>
      <c r="AP470" s="145"/>
      <c r="AQ470" s="145"/>
      <c r="AR470" s="145"/>
      <c r="AS470" s="145"/>
      <c r="AT470" s="145"/>
      <c r="AU470" s="145"/>
      <c r="AV470" s="145"/>
      <c r="AW470" s="145"/>
      <c r="AX470" s="145"/>
      <c r="AY470" s="145"/>
      <c r="AZ470" s="145"/>
      <c r="BA470" s="145"/>
      <c r="BB470" s="145"/>
      <c r="BC470" s="145"/>
      <c r="BD470" s="145"/>
      <c r="BE470" s="145"/>
      <c r="BF470" s="145"/>
      <c r="BG470" s="145"/>
      <c r="BH470" s="145"/>
      <c r="BI470" s="145"/>
    </row>
    <row r="471" ht="14.25" customHeight="1">
      <c r="A471" s="111"/>
      <c r="B471" s="145"/>
      <c r="C471" s="178"/>
      <c r="D471" s="178"/>
      <c r="E471" s="179"/>
      <c r="F471" s="178"/>
      <c r="G471" s="145"/>
      <c r="H471" s="145"/>
      <c r="I471" s="178"/>
      <c r="J471" s="179"/>
      <c r="K471" s="178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  <c r="AA471" s="145"/>
      <c r="AB471" s="145"/>
      <c r="AC471" s="145"/>
      <c r="AD471" s="145"/>
      <c r="AE471" s="145"/>
      <c r="AF471" s="145"/>
      <c r="AG471" s="145"/>
      <c r="AH471" s="145"/>
      <c r="AI471" s="145"/>
      <c r="AJ471" s="145"/>
      <c r="AK471" s="145"/>
      <c r="AL471" s="145"/>
      <c r="AM471" s="145"/>
      <c r="AN471" s="145"/>
      <c r="AO471" s="145"/>
      <c r="AP471" s="145"/>
      <c r="AQ471" s="145"/>
      <c r="AR471" s="145"/>
      <c r="AS471" s="145"/>
      <c r="AT471" s="145"/>
      <c r="AU471" s="145"/>
      <c r="AV471" s="145"/>
      <c r="AW471" s="145"/>
      <c r="AX471" s="145"/>
      <c r="AY471" s="145"/>
      <c r="AZ471" s="145"/>
      <c r="BA471" s="145"/>
      <c r="BB471" s="145"/>
      <c r="BC471" s="145"/>
      <c r="BD471" s="145"/>
      <c r="BE471" s="145"/>
      <c r="BF471" s="145"/>
      <c r="BG471" s="145"/>
      <c r="BH471" s="145"/>
      <c r="BI471" s="145"/>
    </row>
    <row r="472" ht="14.25" customHeight="1">
      <c r="A472" s="111"/>
      <c r="B472" s="145"/>
      <c r="C472" s="178"/>
      <c r="D472" s="178"/>
      <c r="E472" s="179"/>
      <c r="F472" s="178"/>
      <c r="G472" s="145"/>
      <c r="H472" s="145"/>
      <c r="I472" s="178"/>
      <c r="J472" s="179"/>
      <c r="K472" s="178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  <c r="Z472" s="145"/>
      <c r="AA472" s="145"/>
      <c r="AB472" s="145"/>
      <c r="AC472" s="145"/>
      <c r="AD472" s="145"/>
      <c r="AE472" s="145"/>
      <c r="AF472" s="145"/>
      <c r="AG472" s="145"/>
      <c r="AH472" s="145"/>
      <c r="AI472" s="145"/>
      <c r="AJ472" s="145"/>
      <c r="AK472" s="145"/>
      <c r="AL472" s="145"/>
      <c r="AM472" s="145"/>
      <c r="AN472" s="145"/>
      <c r="AO472" s="145"/>
      <c r="AP472" s="145"/>
      <c r="AQ472" s="145"/>
      <c r="AR472" s="145"/>
      <c r="AS472" s="145"/>
      <c r="AT472" s="145"/>
      <c r="AU472" s="145"/>
      <c r="AV472" s="145"/>
      <c r="AW472" s="145"/>
      <c r="AX472" s="145"/>
      <c r="AY472" s="145"/>
      <c r="AZ472" s="145"/>
      <c r="BA472" s="145"/>
      <c r="BB472" s="145"/>
      <c r="BC472" s="145"/>
      <c r="BD472" s="145"/>
      <c r="BE472" s="145"/>
      <c r="BF472" s="145"/>
      <c r="BG472" s="145"/>
      <c r="BH472" s="145"/>
      <c r="BI472" s="145"/>
    </row>
    <row r="473" ht="14.25" customHeight="1">
      <c r="A473" s="111"/>
      <c r="B473" s="145"/>
      <c r="C473" s="178"/>
      <c r="D473" s="178"/>
      <c r="E473" s="179"/>
      <c r="F473" s="178"/>
      <c r="G473" s="145"/>
      <c r="H473" s="145"/>
      <c r="I473" s="178"/>
      <c r="J473" s="179"/>
      <c r="K473" s="178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  <c r="Z473" s="145"/>
      <c r="AA473" s="145"/>
      <c r="AB473" s="145"/>
      <c r="AC473" s="145"/>
      <c r="AD473" s="145"/>
      <c r="AE473" s="145"/>
      <c r="AF473" s="145"/>
      <c r="AG473" s="145"/>
      <c r="AH473" s="145"/>
      <c r="AI473" s="145"/>
      <c r="AJ473" s="145"/>
      <c r="AK473" s="145"/>
      <c r="AL473" s="145"/>
      <c r="AM473" s="145"/>
      <c r="AN473" s="145"/>
      <c r="AO473" s="145"/>
      <c r="AP473" s="145"/>
      <c r="AQ473" s="145"/>
      <c r="AR473" s="145"/>
      <c r="AS473" s="145"/>
      <c r="AT473" s="145"/>
      <c r="AU473" s="145"/>
      <c r="AV473" s="145"/>
      <c r="AW473" s="145"/>
      <c r="AX473" s="145"/>
      <c r="AY473" s="145"/>
      <c r="AZ473" s="145"/>
      <c r="BA473" s="145"/>
      <c r="BB473" s="145"/>
      <c r="BC473" s="145"/>
      <c r="BD473" s="145"/>
      <c r="BE473" s="145"/>
      <c r="BF473" s="145"/>
      <c r="BG473" s="145"/>
      <c r="BH473" s="145"/>
      <c r="BI473" s="145"/>
    </row>
    <row r="474" ht="14.25" customHeight="1">
      <c r="A474" s="111"/>
      <c r="B474" s="145"/>
      <c r="C474" s="178"/>
      <c r="D474" s="178"/>
      <c r="E474" s="179"/>
      <c r="F474" s="178"/>
      <c r="G474" s="145"/>
      <c r="H474" s="145"/>
      <c r="I474" s="178"/>
      <c r="J474" s="179"/>
      <c r="K474" s="178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  <c r="AA474" s="145"/>
      <c r="AB474" s="145"/>
      <c r="AC474" s="145"/>
      <c r="AD474" s="145"/>
      <c r="AE474" s="145"/>
      <c r="AF474" s="145"/>
      <c r="AG474" s="145"/>
      <c r="AH474" s="145"/>
      <c r="AI474" s="145"/>
      <c r="AJ474" s="145"/>
      <c r="AK474" s="145"/>
      <c r="AL474" s="145"/>
      <c r="AM474" s="145"/>
      <c r="AN474" s="145"/>
      <c r="AO474" s="145"/>
      <c r="AP474" s="145"/>
      <c r="AQ474" s="145"/>
      <c r="AR474" s="145"/>
      <c r="AS474" s="145"/>
      <c r="AT474" s="145"/>
      <c r="AU474" s="145"/>
      <c r="AV474" s="145"/>
      <c r="AW474" s="145"/>
      <c r="AX474" s="145"/>
      <c r="AY474" s="145"/>
      <c r="AZ474" s="145"/>
      <c r="BA474" s="145"/>
      <c r="BB474" s="145"/>
      <c r="BC474" s="145"/>
      <c r="BD474" s="145"/>
      <c r="BE474" s="145"/>
      <c r="BF474" s="145"/>
      <c r="BG474" s="145"/>
      <c r="BH474" s="145"/>
      <c r="BI474" s="145"/>
    </row>
    <row r="475" ht="14.25" customHeight="1">
      <c r="A475" s="111"/>
      <c r="B475" s="145"/>
      <c r="C475" s="178"/>
      <c r="D475" s="178"/>
      <c r="E475" s="179"/>
      <c r="F475" s="178"/>
      <c r="G475" s="145"/>
      <c r="H475" s="145"/>
      <c r="I475" s="178"/>
      <c r="J475" s="179"/>
      <c r="K475" s="178"/>
      <c r="L475" s="145"/>
      <c r="M475" s="145"/>
      <c r="N475" s="145"/>
      <c r="O475" s="145"/>
      <c r="P475" s="145"/>
      <c r="Q475" s="145"/>
      <c r="R475" s="145"/>
      <c r="S475" s="145"/>
      <c r="T475" s="145"/>
      <c r="U475" s="145"/>
      <c r="V475" s="145"/>
      <c r="W475" s="145"/>
      <c r="X475" s="145"/>
      <c r="Y475" s="145"/>
      <c r="Z475" s="145"/>
      <c r="AA475" s="145"/>
      <c r="AB475" s="145"/>
      <c r="AC475" s="145"/>
      <c r="AD475" s="145"/>
      <c r="AE475" s="145"/>
      <c r="AF475" s="145"/>
      <c r="AG475" s="145"/>
      <c r="AH475" s="145"/>
      <c r="AI475" s="145"/>
      <c r="AJ475" s="145"/>
      <c r="AK475" s="145"/>
      <c r="AL475" s="145"/>
      <c r="AM475" s="145"/>
      <c r="AN475" s="145"/>
      <c r="AO475" s="145"/>
      <c r="AP475" s="145"/>
      <c r="AQ475" s="145"/>
      <c r="AR475" s="145"/>
      <c r="AS475" s="145"/>
      <c r="AT475" s="145"/>
      <c r="AU475" s="145"/>
      <c r="AV475" s="145"/>
      <c r="AW475" s="145"/>
      <c r="AX475" s="145"/>
      <c r="AY475" s="145"/>
      <c r="AZ475" s="145"/>
      <c r="BA475" s="145"/>
      <c r="BB475" s="145"/>
      <c r="BC475" s="145"/>
      <c r="BD475" s="145"/>
      <c r="BE475" s="145"/>
      <c r="BF475" s="145"/>
      <c r="BG475" s="145"/>
      <c r="BH475" s="145"/>
      <c r="BI475" s="145"/>
    </row>
    <row r="476" ht="14.25" customHeight="1">
      <c r="A476" s="111"/>
      <c r="B476" s="145"/>
      <c r="C476" s="178"/>
      <c r="D476" s="178"/>
      <c r="E476" s="179"/>
      <c r="F476" s="178"/>
      <c r="G476" s="145"/>
      <c r="H476" s="145"/>
      <c r="I476" s="178"/>
      <c r="J476" s="179"/>
      <c r="K476" s="178"/>
      <c r="L476" s="145"/>
      <c r="M476" s="145"/>
      <c r="N476" s="145"/>
      <c r="O476" s="145"/>
      <c r="P476" s="145"/>
      <c r="Q476" s="145"/>
      <c r="R476" s="145"/>
      <c r="S476" s="145"/>
      <c r="T476" s="145"/>
      <c r="U476" s="145"/>
      <c r="V476" s="145"/>
      <c r="W476" s="145"/>
      <c r="X476" s="145"/>
      <c r="Y476" s="145"/>
      <c r="Z476" s="145"/>
      <c r="AA476" s="145"/>
      <c r="AB476" s="145"/>
      <c r="AC476" s="145"/>
      <c r="AD476" s="145"/>
      <c r="AE476" s="145"/>
      <c r="AF476" s="145"/>
      <c r="AG476" s="145"/>
      <c r="AH476" s="145"/>
      <c r="AI476" s="145"/>
      <c r="AJ476" s="145"/>
      <c r="AK476" s="145"/>
      <c r="AL476" s="145"/>
      <c r="AM476" s="145"/>
      <c r="AN476" s="145"/>
      <c r="AO476" s="145"/>
      <c r="AP476" s="145"/>
      <c r="AQ476" s="145"/>
      <c r="AR476" s="145"/>
      <c r="AS476" s="145"/>
      <c r="AT476" s="145"/>
      <c r="AU476" s="145"/>
      <c r="AV476" s="145"/>
      <c r="AW476" s="145"/>
      <c r="AX476" s="145"/>
      <c r="AY476" s="145"/>
      <c r="AZ476" s="145"/>
      <c r="BA476" s="145"/>
      <c r="BB476" s="145"/>
      <c r="BC476" s="145"/>
      <c r="BD476" s="145"/>
      <c r="BE476" s="145"/>
      <c r="BF476" s="145"/>
      <c r="BG476" s="145"/>
      <c r="BH476" s="145"/>
      <c r="BI476" s="145"/>
    </row>
    <row r="477" ht="14.25" customHeight="1">
      <c r="A477" s="111"/>
      <c r="B477" s="145"/>
      <c r="C477" s="178"/>
      <c r="D477" s="178"/>
      <c r="E477" s="179"/>
      <c r="F477" s="178"/>
      <c r="G477" s="145"/>
      <c r="H477" s="145"/>
      <c r="I477" s="178"/>
      <c r="J477" s="179"/>
      <c r="K477" s="178"/>
      <c r="L477" s="145"/>
      <c r="M477" s="145"/>
      <c r="N477" s="145"/>
      <c r="O477" s="145"/>
      <c r="P477" s="145"/>
      <c r="Q477" s="145"/>
      <c r="R477" s="145"/>
      <c r="S477" s="145"/>
      <c r="T477" s="145"/>
      <c r="U477" s="145"/>
      <c r="V477" s="145"/>
      <c r="W477" s="145"/>
      <c r="X477" s="145"/>
      <c r="Y477" s="145"/>
      <c r="Z477" s="145"/>
      <c r="AA477" s="145"/>
      <c r="AB477" s="145"/>
      <c r="AC477" s="145"/>
      <c r="AD477" s="145"/>
      <c r="AE477" s="145"/>
      <c r="AF477" s="145"/>
      <c r="AG477" s="145"/>
      <c r="AH477" s="145"/>
      <c r="AI477" s="145"/>
      <c r="AJ477" s="145"/>
      <c r="AK477" s="145"/>
      <c r="AL477" s="145"/>
      <c r="AM477" s="145"/>
      <c r="AN477" s="145"/>
      <c r="AO477" s="145"/>
      <c r="AP477" s="145"/>
      <c r="AQ477" s="145"/>
      <c r="AR477" s="145"/>
      <c r="AS477" s="145"/>
      <c r="AT477" s="145"/>
      <c r="AU477" s="145"/>
      <c r="AV477" s="145"/>
      <c r="AW477" s="145"/>
      <c r="AX477" s="145"/>
      <c r="AY477" s="145"/>
      <c r="AZ477" s="145"/>
      <c r="BA477" s="145"/>
      <c r="BB477" s="145"/>
      <c r="BC477" s="145"/>
      <c r="BD477" s="145"/>
      <c r="BE477" s="145"/>
      <c r="BF477" s="145"/>
      <c r="BG477" s="145"/>
      <c r="BH477" s="145"/>
      <c r="BI477" s="145"/>
    </row>
    <row r="478" ht="14.25" customHeight="1">
      <c r="A478" s="111"/>
      <c r="B478" s="145"/>
      <c r="C478" s="178"/>
      <c r="D478" s="178"/>
      <c r="E478" s="179"/>
      <c r="F478" s="178"/>
      <c r="G478" s="145"/>
      <c r="H478" s="145"/>
      <c r="I478" s="178"/>
      <c r="J478" s="179"/>
      <c r="K478" s="178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  <c r="AC478" s="145"/>
      <c r="AD478" s="145"/>
      <c r="AE478" s="145"/>
      <c r="AF478" s="145"/>
      <c r="AG478" s="145"/>
      <c r="AH478" s="145"/>
      <c r="AI478" s="145"/>
      <c r="AJ478" s="145"/>
      <c r="AK478" s="145"/>
      <c r="AL478" s="145"/>
      <c r="AM478" s="145"/>
      <c r="AN478" s="145"/>
      <c r="AO478" s="145"/>
      <c r="AP478" s="145"/>
      <c r="AQ478" s="145"/>
      <c r="AR478" s="145"/>
      <c r="AS478" s="145"/>
      <c r="AT478" s="145"/>
      <c r="AU478" s="145"/>
      <c r="AV478" s="145"/>
      <c r="AW478" s="145"/>
      <c r="AX478" s="145"/>
      <c r="AY478" s="145"/>
      <c r="AZ478" s="145"/>
      <c r="BA478" s="145"/>
      <c r="BB478" s="145"/>
      <c r="BC478" s="145"/>
      <c r="BD478" s="145"/>
      <c r="BE478" s="145"/>
      <c r="BF478" s="145"/>
      <c r="BG478" s="145"/>
      <c r="BH478" s="145"/>
      <c r="BI478" s="145"/>
    </row>
    <row r="479" ht="14.25" customHeight="1">
      <c r="A479" s="111"/>
      <c r="B479" s="145"/>
      <c r="C479" s="178"/>
      <c r="D479" s="178"/>
      <c r="E479" s="179"/>
      <c r="F479" s="178"/>
      <c r="G479" s="145"/>
      <c r="H479" s="145"/>
      <c r="I479" s="178"/>
      <c r="J479" s="179"/>
      <c r="K479" s="178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5"/>
      <c r="Z479" s="145"/>
      <c r="AA479" s="145"/>
      <c r="AB479" s="145"/>
      <c r="AC479" s="145"/>
      <c r="AD479" s="145"/>
      <c r="AE479" s="145"/>
      <c r="AF479" s="145"/>
      <c r="AG479" s="145"/>
      <c r="AH479" s="145"/>
      <c r="AI479" s="145"/>
      <c r="AJ479" s="145"/>
      <c r="AK479" s="145"/>
      <c r="AL479" s="145"/>
      <c r="AM479" s="145"/>
      <c r="AN479" s="145"/>
      <c r="AO479" s="145"/>
      <c r="AP479" s="145"/>
      <c r="AQ479" s="145"/>
      <c r="AR479" s="145"/>
      <c r="AS479" s="145"/>
      <c r="AT479" s="145"/>
      <c r="AU479" s="145"/>
      <c r="AV479" s="145"/>
      <c r="AW479" s="145"/>
      <c r="AX479" s="145"/>
      <c r="AY479" s="145"/>
      <c r="AZ479" s="145"/>
      <c r="BA479" s="145"/>
      <c r="BB479" s="145"/>
      <c r="BC479" s="145"/>
      <c r="BD479" s="145"/>
      <c r="BE479" s="145"/>
      <c r="BF479" s="145"/>
      <c r="BG479" s="145"/>
      <c r="BH479" s="145"/>
      <c r="BI479" s="145"/>
    </row>
    <row r="480" ht="14.25" customHeight="1">
      <c r="A480" s="111"/>
      <c r="B480" s="145"/>
      <c r="C480" s="178"/>
      <c r="D480" s="178"/>
      <c r="E480" s="179"/>
      <c r="F480" s="178"/>
      <c r="G480" s="145"/>
      <c r="H480" s="145"/>
      <c r="I480" s="178"/>
      <c r="J480" s="179"/>
      <c r="K480" s="178"/>
      <c r="L480" s="145"/>
      <c r="M480" s="145"/>
      <c r="N480" s="145"/>
      <c r="O480" s="145"/>
      <c r="P480" s="145"/>
      <c r="Q480" s="145"/>
      <c r="R480" s="145"/>
      <c r="S480" s="145"/>
      <c r="T480" s="145"/>
      <c r="U480" s="145"/>
      <c r="V480" s="145"/>
      <c r="W480" s="145"/>
      <c r="X480" s="145"/>
      <c r="Y480" s="145"/>
      <c r="Z480" s="145"/>
      <c r="AA480" s="145"/>
      <c r="AB480" s="145"/>
      <c r="AC480" s="145"/>
      <c r="AD480" s="145"/>
      <c r="AE480" s="145"/>
      <c r="AF480" s="145"/>
      <c r="AG480" s="145"/>
      <c r="AH480" s="145"/>
      <c r="AI480" s="145"/>
      <c r="AJ480" s="145"/>
      <c r="AK480" s="145"/>
      <c r="AL480" s="145"/>
      <c r="AM480" s="145"/>
      <c r="AN480" s="145"/>
      <c r="AO480" s="145"/>
      <c r="AP480" s="145"/>
      <c r="AQ480" s="145"/>
      <c r="AR480" s="145"/>
      <c r="AS480" s="145"/>
      <c r="AT480" s="145"/>
      <c r="AU480" s="145"/>
      <c r="AV480" s="145"/>
      <c r="AW480" s="145"/>
      <c r="AX480" s="145"/>
      <c r="AY480" s="145"/>
      <c r="AZ480" s="145"/>
      <c r="BA480" s="145"/>
      <c r="BB480" s="145"/>
      <c r="BC480" s="145"/>
      <c r="BD480" s="145"/>
      <c r="BE480" s="145"/>
      <c r="BF480" s="145"/>
      <c r="BG480" s="145"/>
      <c r="BH480" s="145"/>
      <c r="BI480" s="145"/>
    </row>
    <row r="481" ht="14.25" customHeight="1">
      <c r="A481" s="111"/>
      <c r="B481" s="145"/>
      <c r="C481" s="178"/>
      <c r="D481" s="178"/>
      <c r="E481" s="179"/>
      <c r="F481" s="178"/>
      <c r="G481" s="145"/>
      <c r="H481" s="145"/>
      <c r="I481" s="178"/>
      <c r="J481" s="179"/>
      <c r="K481" s="178"/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  <c r="Z481" s="145"/>
      <c r="AA481" s="145"/>
      <c r="AB481" s="145"/>
      <c r="AC481" s="145"/>
      <c r="AD481" s="145"/>
      <c r="AE481" s="145"/>
      <c r="AF481" s="145"/>
      <c r="AG481" s="145"/>
      <c r="AH481" s="145"/>
      <c r="AI481" s="145"/>
      <c r="AJ481" s="145"/>
      <c r="AK481" s="145"/>
      <c r="AL481" s="145"/>
      <c r="AM481" s="145"/>
      <c r="AN481" s="145"/>
      <c r="AO481" s="145"/>
      <c r="AP481" s="145"/>
      <c r="AQ481" s="145"/>
      <c r="AR481" s="145"/>
      <c r="AS481" s="145"/>
      <c r="AT481" s="145"/>
      <c r="AU481" s="145"/>
      <c r="AV481" s="145"/>
      <c r="AW481" s="145"/>
      <c r="AX481" s="145"/>
      <c r="AY481" s="145"/>
      <c r="AZ481" s="145"/>
      <c r="BA481" s="145"/>
      <c r="BB481" s="145"/>
      <c r="BC481" s="145"/>
      <c r="BD481" s="145"/>
      <c r="BE481" s="145"/>
      <c r="BF481" s="145"/>
      <c r="BG481" s="145"/>
      <c r="BH481" s="145"/>
      <c r="BI481" s="145"/>
    </row>
    <row r="482" ht="14.25" customHeight="1">
      <c r="A482" s="111"/>
      <c r="B482" s="145"/>
      <c r="C482" s="178"/>
      <c r="D482" s="178"/>
      <c r="E482" s="179"/>
      <c r="F482" s="178"/>
      <c r="G482" s="145"/>
      <c r="H482" s="145"/>
      <c r="I482" s="178"/>
      <c r="J482" s="179"/>
      <c r="K482" s="178"/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  <c r="Z482" s="145"/>
      <c r="AA482" s="145"/>
      <c r="AB482" s="145"/>
      <c r="AC482" s="145"/>
      <c r="AD482" s="145"/>
      <c r="AE482" s="145"/>
      <c r="AF482" s="145"/>
      <c r="AG482" s="145"/>
      <c r="AH482" s="145"/>
      <c r="AI482" s="145"/>
      <c r="AJ482" s="145"/>
      <c r="AK482" s="145"/>
      <c r="AL482" s="145"/>
      <c r="AM482" s="145"/>
      <c r="AN482" s="145"/>
      <c r="AO482" s="145"/>
      <c r="AP482" s="145"/>
      <c r="AQ482" s="145"/>
      <c r="AR482" s="145"/>
      <c r="AS482" s="145"/>
      <c r="AT482" s="145"/>
      <c r="AU482" s="145"/>
      <c r="AV482" s="145"/>
      <c r="AW482" s="145"/>
      <c r="AX482" s="145"/>
      <c r="AY482" s="145"/>
      <c r="AZ482" s="145"/>
      <c r="BA482" s="145"/>
      <c r="BB482" s="145"/>
      <c r="BC482" s="145"/>
      <c r="BD482" s="145"/>
      <c r="BE482" s="145"/>
      <c r="BF482" s="145"/>
      <c r="BG482" s="145"/>
      <c r="BH482" s="145"/>
      <c r="BI482" s="145"/>
    </row>
    <row r="483" ht="14.25" customHeight="1">
      <c r="A483" s="111"/>
      <c r="B483" s="145"/>
      <c r="C483" s="178"/>
      <c r="D483" s="178"/>
      <c r="E483" s="179"/>
      <c r="F483" s="178"/>
      <c r="G483" s="145"/>
      <c r="H483" s="145"/>
      <c r="I483" s="178"/>
      <c r="J483" s="179"/>
      <c r="K483" s="178"/>
      <c r="L483" s="145"/>
      <c r="M483" s="145"/>
      <c r="N483" s="145"/>
      <c r="O483" s="145"/>
      <c r="P483" s="145"/>
      <c r="Q483" s="145"/>
      <c r="R483" s="145"/>
      <c r="S483" s="145"/>
      <c r="T483" s="145"/>
      <c r="U483" s="145"/>
      <c r="V483" s="145"/>
      <c r="W483" s="145"/>
      <c r="X483" s="145"/>
      <c r="Y483" s="145"/>
      <c r="Z483" s="145"/>
      <c r="AA483" s="145"/>
      <c r="AB483" s="145"/>
      <c r="AC483" s="145"/>
      <c r="AD483" s="145"/>
      <c r="AE483" s="145"/>
      <c r="AF483" s="145"/>
      <c r="AG483" s="145"/>
      <c r="AH483" s="145"/>
      <c r="AI483" s="145"/>
      <c r="AJ483" s="145"/>
      <c r="AK483" s="145"/>
      <c r="AL483" s="145"/>
      <c r="AM483" s="145"/>
      <c r="AN483" s="145"/>
      <c r="AO483" s="145"/>
      <c r="AP483" s="145"/>
      <c r="AQ483" s="145"/>
      <c r="AR483" s="145"/>
      <c r="AS483" s="145"/>
      <c r="AT483" s="145"/>
      <c r="AU483" s="145"/>
      <c r="AV483" s="145"/>
      <c r="AW483" s="145"/>
      <c r="AX483" s="145"/>
      <c r="AY483" s="145"/>
      <c r="AZ483" s="145"/>
      <c r="BA483" s="145"/>
      <c r="BB483" s="145"/>
      <c r="BC483" s="145"/>
      <c r="BD483" s="145"/>
      <c r="BE483" s="145"/>
      <c r="BF483" s="145"/>
      <c r="BG483" s="145"/>
      <c r="BH483" s="145"/>
      <c r="BI483" s="145"/>
    </row>
    <row r="484" ht="14.25" customHeight="1">
      <c r="A484" s="111"/>
      <c r="B484" s="145"/>
      <c r="C484" s="178"/>
      <c r="D484" s="178"/>
      <c r="E484" s="179"/>
      <c r="F484" s="178"/>
      <c r="G484" s="145"/>
      <c r="H484" s="145"/>
      <c r="I484" s="178"/>
      <c r="J484" s="179"/>
      <c r="K484" s="178"/>
      <c r="L484" s="145"/>
      <c r="M484" s="145"/>
      <c r="N484" s="145"/>
      <c r="O484" s="145"/>
      <c r="P484" s="145"/>
      <c r="Q484" s="145"/>
      <c r="R484" s="145"/>
      <c r="S484" s="145"/>
      <c r="T484" s="145"/>
      <c r="U484" s="145"/>
      <c r="V484" s="145"/>
      <c r="W484" s="145"/>
      <c r="X484" s="145"/>
      <c r="Y484" s="145"/>
      <c r="Z484" s="145"/>
      <c r="AA484" s="145"/>
      <c r="AB484" s="145"/>
      <c r="AC484" s="145"/>
      <c r="AD484" s="145"/>
      <c r="AE484" s="145"/>
      <c r="AF484" s="145"/>
      <c r="AG484" s="145"/>
      <c r="AH484" s="145"/>
      <c r="AI484" s="145"/>
      <c r="AJ484" s="145"/>
      <c r="AK484" s="145"/>
      <c r="AL484" s="145"/>
      <c r="AM484" s="145"/>
      <c r="AN484" s="145"/>
      <c r="AO484" s="145"/>
      <c r="AP484" s="145"/>
      <c r="AQ484" s="145"/>
      <c r="AR484" s="145"/>
      <c r="AS484" s="145"/>
      <c r="AT484" s="145"/>
      <c r="AU484" s="145"/>
      <c r="AV484" s="145"/>
      <c r="AW484" s="145"/>
      <c r="AX484" s="145"/>
      <c r="AY484" s="145"/>
      <c r="AZ484" s="145"/>
      <c r="BA484" s="145"/>
      <c r="BB484" s="145"/>
      <c r="BC484" s="145"/>
      <c r="BD484" s="145"/>
      <c r="BE484" s="145"/>
      <c r="BF484" s="145"/>
      <c r="BG484" s="145"/>
      <c r="BH484" s="145"/>
      <c r="BI484" s="145"/>
    </row>
    <row r="485" ht="14.25" customHeight="1">
      <c r="A485" s="111"/>
      <c r="B485" s="145"/>
      <c r="C485" s="178"/>
      <c r="D485" s="178"/>
      <c r="E485" s="179"/>
      <c r="F485" s="178"/>
      <c r="G485" s="145"/>
      <c r="H485" s="145"/>
      <c r="I485" s="178"/>
      <c r="J485" s="179"/>
      <c r="K485" s="178"/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  <c r="Z485" s="145"/>
      <c r="AA485" s="145"/>
      <c r="AB485" s="145"/>
      <c r="AC485" s="145"/>
      <c r="AD485" s="145"/>
      <c r="AE485" s="145"/>
      <c r="AF485" s="145"/>
      <c r="AG485" s="145"/>
      <c r="AH485" s="145"/>
      <c r="AI485" s="145"/>
      <c r="AJ485" s="145"/>
      <c r="AK485" s="145"/>
      <c r="AL485" s="145"/>
      <c r="AM485" s="145"/>
      <c r="AN485" s="145"/>
      <c r="AO485" s="145"/>
      <c r="AP485" s="145"/>
      <c r="AQ485" s="145"/>
      <c r="AR485" s="145"/>
      <c r="AS485" s="145"/>
      <c r="AT485" s="145"/>
      <c r="AU485" s="145"/>
      <c r="AV485" s="145"/>
      <c r="AW485" s="145"/>
      <c r="AX485" s="145"/>
      <c r="AY485" s="145"/>
      <c r="AZ485" s="145"/>
      <c r="BA485" s="145"/>
      <c r="BB485" s="145"/>
      <c r="BC485" s="145"/>
      <c r="BD485" s="145"/>
      <c r="BE485" s="145"/>
      <c r="BF485" s="145"/>
      <c r="BG485" s="145"/>
      <c r="BH485" s="145"/>
      <c r="BI485" s="145"/>
    </row>
    <row r="486" ht="14.25" customHeight="1">
      <c r="A486" s="111"/>
      <c r="B486" s="145"/>
      <c r="C486" s="178"/>
      <c r="D486" s="178"/>
      <c r="E486" s="179"/>
      <c r="F486" s="178"/>
      <c r="G486" s="145"/>
      <c r="H486" s="145"/>
      <c r="I486" s="178"/>
      <c r="J486" s="179"/>
      <c r="K486" s="178"/>
      <c r="L486" s="145"/>
      <c r="M486" s="145"/>
      <c r="N486" s="145"/>
      <c r="O486" s="145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  <c r="Z486" s="145"/>
      <c r="AA486" s="145"/>
      <c r="AB486" s="145"/>
      <c r="AC486" s="145"/>
      <c r="AD486" s="145"/>
      <c r="AE486" s="145"/>
      <c r="AF486" s="145"/>
      <c r="AG486" s="145"/>
      <c r="AH486" s="145"/>
      <c r="AI486" s="145"/>
      <c r="AJ486" s="145"/>
      <c r="AK486" s="145"/>
      <c r="AL486" s="145"/>
      <c r="AM486" s="145"/>
      <c r="AN486" s="145"/>
      <c r="AO486" s="145"/>
      <c r="AP486" s="145"/>
      <c r="AQ486" s="145"/>
      <c r="AR486" s="145"/>
      <c r="AS486" s="145"/>
      <c r="AT486" s="145"/>
      <c r="AU486" s="145"/>
      <c r="AV486" s="145"/>
      <c r="AW486" s="145"/>
      <c r="AX486" s="145"/>
      <c r="AY486" s="145"/>
      <c r="AZ486" s="145"/>
      <c r="BA486" s="145"/>
      <c r="BB486" s="145"/>
      <c r="BC486" s="145"/>
      <c r="BD486" s="145"/>
      <c r="BE486" s="145"/>
      <c r="BF486" s="145"/>
      <c r="BG486" s="145"/>
      <c r="BH486" s="145"/>
      <c r="BI486" s="145"/>
    </row>
    <row r="487" ht="14.25" customHeight="1">
      <c r="A487" s="111"/>
      <c r="B487" s="145"/>
      <c r="C487" s="178"/>
      <c r="D487" s="178"/>
      <c r="E487" s="179"/>
      <c r="F487" s="178"/>
      <c r="G487" s="145"/>
      <c r="H487" s="145"/>
      <c r="I487" s="178"/>
      <c r="J487" s="179"/>
      <c r="K487" s="178"/>
      <c r="L487" s="145"/>
      <c r="M487" s="145"/>
      <c r="N487" s="145"/>
      <c r="O487" s="145"/>
      <c r="P487" s="145"/>
      <c r="Q487" s="145"/>
      <c r="R487" s="145"/>
      <c r="S487" s="145"/>
      <c r="T487" s="145"/>
      <c r="U487" s="145"/>
      <c r="V487" s="145"/>
      <c r="W487" s="145"/>
      <c r="X487" s="145"/>
      <c r="Y487" s="145"/>
      <c r="Z487" s="145"/>
      <c r="AA487" s="145"/>
      <c r="AB487" s="145"/>
      <c r="AC487" s="145"/>
      <c r="AD487" s="145"/>
      <c r="AE487" s="145"/>
      <c r="AF487" s="145"/>
      <c r="AG487" s="145"/>
      <c r="AH487" s="145"/>
      <c r="AI487" s="145"/>
      <c r="AJ487" s="145"/>
      <c r="AK487" s="145"/>
      <c r="AL487" s="145"/>
      <c r="AM487" s="145"/>
      <c r="AN487" s="145"/>
      <c r="AO487" s="145"/>
      <c r="AP487" s="145"/>
      <c r="AQ487" s="145"/>
      <c r="AR487" s="145"/>
      <c r="AS487" s="145"/>
      <c r="AT487" s="145"/>
      <c r="AU487" s="145"/>
      <c r="AV487" s="145"/>
      <c r="AW487" s="145"/>
      <c r="AX487" s="145"/>
      <c r="AY487" s="145"/>
      <c r="AZ487" s="145"/>
      <c r="BA487" s="145"/>
      <c r="BB487" s="145"/>
      <c r="BC487" s="145"/>
      <c r="BD487" s="145"/>
      <c r="BE487" s="145"/>
      <c r="BF487" s="145"/>
      <c r="BG487" s="145"/>
      <c r="BH487" s="145"/>
      <c r="BI487" s="145"/>
    </row>
    <row r="488" ht="14.25" customHeight="1">
      <c r="A488" s="111"/>
      <c r="B488" s="145"/>
      <c r="C488" s="178"/>
      <c r="D488" s="178"/>
      <c r="E488" s="179"/>
      <c r="F488" s="178"/>
      <c r="G488" s="145"/>
      <c r="H488" s="145"/>
      <c r="I488" s="178"/>
      <c r="J488" s="179"/>
      <c r="K488" s="178"/>
      <c r="L488" s="145"/>
      <c r="M488" s="145"/>
      <c r="N488" s="145"/>
      <c r="O488" s="145"/>
      <c r="P488" s="145"/>
      <c r="Q488" s="145"/>
      <c r="R488" s="145"/>
      <c r="S488" s="145"/>
      <c r="T488" s="145"/>
      <c r="U488" s="145"/>
      <c r="V488" s="145"/>
      <c r="W488" s="145"/>
      <c r="X488" s="145"/>
      <c r="Y488" s="145"/>
      <c r="Z488" s="145"/>
      <c r="AA488" s="145"/>
      <c r="AB488" s="145"/>
      <c r="AC488" s="145"/>
      <c r="AD488" s="145"/>
      <c r="AE488" s="145"/>
      <c r="AF488" s="145"/>
      <c r="AG488" s="145"/>
      <c r="AH488" s="145"/>
      <c r="AI488" s="145"/>
      <c r="AJ488" s="145"/>
      <c r="AK488" s="145"/>
      <c r="AL488" s="145"/>
      <c r="AM488" s="145"/>
      <c r="AN488" s="145"/>
      <c r="AO488" s="145"/>
      <c r="AP488" s="145"/>
      <c r="AQ488" s="145"/>
      <c r="AR488" s="145"/>
      <c r="AS488" s="145"/>
      <c r="AT488" s="145"/>
      <c r="AU488" s="145"/>
      <c r="AV488" s="145"/>
      <c r="AW488" s="145"/>
      <c r="AX488" s="145"/>
      <c r="AY488" s="145"/>
      <c r="AZ488" s="145"/>
      <c r="BA488" s="145"/>
      <c r="BB488" s="145"/>
      <c r="BC488" s="145"/>
      <c r="BD488" s="145"/>
      <c r="BE488" s="145"/>
      <c r="BF488" s="145"/>
      <c r="BG488" s="145"/>
      <c r="BH488" s="145"/>
      <c r="BI488" s="145"/>
    </row>
    <row r="489" ht="14.25" customHeight="1">
      <c r="A489" s="111"/>
      <c r="B489" s="145"/>
      <c r="C489" s="178"/>
      <c r="D489" s="178"/>
      <c r="E489" s="179"/>
      <c r="F489" s="178"/>
      <c r="G489" s="145"/>
      <c r="H489" s="145"/>
      <c r="I489" s="178"/>
      <c r="J489" s="179"/>
      <c r="K489" s="178"/>
      <c r="L489" s="145"/>
      <c r="M489" s="145"/>
      <c r="N489" s="145"/>
      <c r="O489" s="145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  <c r="Z489" s="145"/>
      <c r="AA489" s="145"/>
      <c r="AB489" s="145"/>
      <c r="AC489" s="145"/>
      <c r="AD489" s="145"/>
      <c r="AE489" s="145"/>
      <c r="AF489" s="145"/>
      <c r="AG489" s="145"/>
      <c r="AH489" s="145"/>
      <c r="AI489" s="145"/>
      <c r="AJ489" s="145"/>
      <c r="AK489" s="145"/>
      <c r="AL489" s="145"/>
      <c r="AM489" s="145"/>
      <c r="AN489" s="145"/>
      <c r="AO489" s="145"/>
      <c r="AP489" s="145"/>
      <c r="AQ489" s="145"/>
      <c r="AR489" s="145"/>
      <c r="AS489" s="145"/>
      <c r="AT489" s="145"/>
      <c r="AU489" s="145"/>
      <c r="AV489" s="145"/>
      <c r="AW489" s="145"/>
      <c r="AX489" s="145"/>
      <c r="AY489" s="145"/>
      <c r="AZ489" s="145"/>
      <c r="BA489" s="145"/>
      <c r="BB489" s="145"/>
      <c r="BC489" s="145"/>
      <c r="BD489" s="145"/>
      <c r="BE489" s="145"/>
      <c r="BF489" s="145"/>
      <c r="BG489" s="145"/>
      <c r="BH489" s="145"/>
      <c r="BI489" s="145"/>
    </row>
    <row r="490" ht="14.25" customHeight="1">
      <c r="A490" s="111"/>
      <c r="B490" s="145"/>
      <c r="C490" s="178"/>
      <c r="D490" s="178"/>
      <c r="E490" s="179"/>
      <c r="F490" s="178"/>
      <c r="G490" s="145"/>
      <c r="H490" s="145"/>
      <c r="I490" s="178"/>
      <c r="J490" s="179"/>
      <c r="K490" s="178"/>
      <c r="L490" s="145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  <c r="Z490" s="145"/>
      <c r="AA490" s="145"/>
      <c r="AB490" s="145"/>
      <c r="AC490" s="145"/>
      <c r="AD490" s="145"/>
      <c r="AE490" s="145"/>
      <c r="AF490" s="145"/>
      <c r="AG490" s="145"/>
      <c r="AH490" s="145"/>
      <c r="AI490" s="145"/>
      <c r="AJ490" s="145"/>
      <c r="AK490" s="145"/>
      <c r="AL490" s="145"/>
      <c r="AM490" s="145"/>
      <c r="AN490" s="145"/>
      <c r="AO490" s="145"/>
      <c r="AP490" s="145"/>
      <c r="AQ490" s="145"/>
      <c r="AR490" s="145"/>
      <c r="AS490" s="145"/>
      <c r="AT490" s="145"/>
      <c r="AU490" s="145"/>
      <c r="AV490" s="145"/>
      <c r="AW490" s="145"/>
      <c r="AX490" s="145"/>
      <c r="AY490" s="145"/>
      <c r="AZ490" s="145"/>
      <c r="BA490" s="145"/>
      <c r="BB490" s="145"/>
      <c r="BC490" s="145"/>
      <c r="BD490" s="145"/>
      <c r="BE490" s="145"/>
      <c r="BF490" s="145"/>
      <c r="BG490" s="145"/>
      <c r="BH490" s="145"/>
      <c r="BI490" s="145"/>
    </row>
    <row r="491" ht="14.25" customHeight="1">
      <c r="A491" s="111"/>
      <c r="B491" s="145"/>
      <c r="C491" s="178"/>
      <c r="D491" s="178"/>
      <c r="E491" s="179"/>
      <c r="F491" s="178"/>
      <c r="G491" s="145"/>
      <c r="H491" s="145"/>
      <c r="I491" s="178"/>
      <c r="J491" s="179"/>
      <c r="K491" s="178"/>
      <c r="L491" s="145"/>
      <c r="M491" s="145"/>
      <c r="N491" s="145"/>
      <c r="O491" s="145"/>
      <c r="P491" s="145"/>
      <c r="Q491" s="145"/>
      <c r="R491" s="145"/>
      <c r="S491" s="145"/>
      <c r="T491" s="145"/>
      <c r="U491" s="145"/>
      <c r="V491" s="145"/>
      <c r="W491" s="145"/>
      <c r="X491" s="145"/>
      <c r="Y491" s="145"/>
      <c r="Z491" s="145"/>
      <c r="AA491" s="145"/>
      <c r="AB491" s="145"/>
      <c r="AC491" s="145"/>
      <c r="AD491" s="145"/>
      <c r="AE491" s="145"/>
      <c r="AF491" s="145"/>
      <c r="AG491" s="145"/>
      <c r="AH491" s="145"/>
      <c r="AI491" s="145"/>
      <c r="AJ491" s="145"/>
      <c r="AK491" s="145"/>
      <c r="AL491" s="145"/>
      <c r="AM491" s="145"/>
      <c r="AN491" s="145"/>
      <c r="AO491" s="145"/>
      <c r="AP491" s="145"/>
      <c r="AQ491" s="145"/>
      <c r="AR491" s="145"/>
      <c r="AS491" s="145"/>
      <c r="AT491" s="145"/>
      <c r="AU491" s="145"/>
      <c r="AV491" s="145"/>
      <c r="AW491" s="145"/>
      <c r="AX491" s="145"/>
      <c r="AY491" s="145"/>
      <c r="AZ491" s="145"/>
      <c r="BA491" s="145"/>
      <c r="BB491" s="145"/>
      <c r="BC491" s="145"/>
      <c r="BD491" s="145"/>
      <c r="BE491" s="145"/>
      <c r="BF491" s="145"/>
      <c r="BG491" s="145"/>
      <c r="BH491" s="145"/>
      <c r="BI491" s="145"/>
    </row>
    <row r="492" ht="14.25" customHeight="1">
      <c r="A492" s="111"/>
      <c r="B492" s="145"/>
      <c r="C492" s="178"/>
      <c r="D492" s="178"/>
      <c r="E492" s="179"/>
      <c r="F492" s="178"/>
      <c r="G492" s="145"/>
      <c r="H492" s="145"/>
      <c r="I492" s="178"/>
      <c r="J492" s="179"/>
      <c r="K492" s="178"/>
      <c r="L492" s="145"/>
      <c r="M492" s="145"/>
      <c r="N492" s="145"/>
      <c r="O492" s="145"/>
      <c r="P492" s="145"/>
      <c r="Q492" s="145"/>
      <c r="R492" s="145"/>
      <c r="S492" s="145"/>
      <c r="T492" s="145"/>
      <c r="U492" s="145"/>
      <c r="V492" s="145"/>
      <c r="W492" s="145"/>
      <c r="X492" s="145"/>
      <c r="Y492" s="145"/>
      <c r="Z492" s="145"/>
      <c r="AA492" s="145"/>
      <c r="AB492" s="145"/>
      <c r="AC492" s="145"/>
      <c r="AD492" s="145"/>
      <c r="AE492" s="145"/>
      <c r="AF492" s="145"/>
      <c r="AG492" s="145"/>
      <c r="AH492" s="145"/>
      <c r="AI492" s="145"/>
      <c r="AJ492" s="145"/>
      <c r="AK492" s="145"/>
      <c r="AL492" s="145"/>
      <c r="AM492" s="145"/>
      <c r="AN492" s="145"/>
      <c r="AO492" s="145"/>
      <c r="AP492" s="145"/>
      <c r="AQ492" s="145"/>
      <c r="AR492" s="145"/>
      <c r="AS492" s="145"/>
      <c r="AT492" s="145"/>
      <c r="AU492" s="145"/>
      <c r="AV492" s="145"/>
      <c r="AW492" s="145"/>
      <c r="AX492" s="145"/>
      <c r="AY492" s="145"/>
      <c r="AZ492" s="145"/>
      <c r="BA492" s="145"/>
      <c r="BB492" s="145"/>
      <c r="BC492" s="145"/>
      <c r="BD492" s="145"/>
      <c r="BE492" s="145"/>
      <c r="BF492" s="145"/>
      <c r="BG492" s="145"/>
      <c r="BH492" s="145"/>
      <c r="BI492" s="145"/>
    </row>
    <row r="493" ht="14.25" customHeight="1">
      <c r="A493" s="111"/>
      <c r="B493" s="145"/>
      <c r="C493" s="178"/>
      <c r="D493" s="178"/>
      <c r="E493" s="179"/>
      <c r="F493" s="178"/>
      <c r="G493" s="145"/>
      <c r="H493" s="145"/>
      <c r="I493" s="178"/>
      <c r="J493" s="179"/>
      <c r="K493" s="178"/>
      <c r="L493" s="145"/>
      <c r="M493" s="145"/>
      <c r="N493" s="145"/>
      <c r="O493" s="145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  <c r="Z493" s="145"/>
      <c r="AA493" s="145"/>
      <c r="AB493" s="145"/>
      <c r="AC493" s="145"/>
      <c r="AD493" s="145"/>
      <c r="AE493" s="145"/>
      <c r="AF493" s="145"/>
      <c r="AG493" s="145"/>
      <c r="AH493" s="145"/>
      <c r="AI493" s="145"/>
      <c r="AJ493" s="145"/>
      <c r="AK493" s="145"/>
      <c r="AL493" s="145"/>
      <c r="AM493" s="145"/>
      <c r="AN493" s="145"/>
      <c r="AO493" s="145"/>
      <c r="AP493" s="145"/>
      <c r="AQ493" s="145"/>
      <c r="AR493" s="145"/>
      <c r="AS493" s="145"/>
      <c r="AT493" s="145"/>
      <c r="AU493" s="145"/>
      <c r="AV493" s="145"/>
      <c r="AW493" s="145"/>
      <c r="AX493" s="145"/>
      <c r="AY493" s="145"/>
      <c r="AZ493" s="145"/>
      <c r="BA493" s="145"/>
      <c r="BB493" s="145"/>
      <c r="BC493" s="145"/>
      <c r="BD493" s="145"/>
      <c r="BE493" s="145"/>
      <c r="BF493" s="145"/>
      <c r="BG493" s="145"/>
      <c r="BH493" s="145"/>
      <c r="BI493" s="145"/>
    </row>
    <row r="494" ht="14.25" customHeight="1">
      <c r="A494" s="111"/>
      <c r="B494" s="145"/>
      <c r="C494" s="178"/>
      <c r="D494" s="178"/>
      <c r="E494" s="179"/>
      <c r="F494" s="178"/>
      <c r="G494" s="145"/>
      <c r="H494" s="145"/>
      <c r="I494" s="178"/>
      <c r="J494" s="179"/>
      <c r="K494" s="178"/>
      <c r="L494" s="145"/>
      <c r="M494" s="145"/>
      <c r="N494" s="145"/>
      <c r="O494" s="145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  <c r="Z494" s="145"/>
      <c r="AA494" s="145"/>
      <c r="AB494" s="145"/>
      <c r="AC494" s="145"/>
      <c r="AD494" s="145"/>
      <c r="AE494" s="145"/>
      <c r="AF494" s="145"/>
      <c r="AG494" s="145"/>
      <c r="AH494" s="145"/>
      <c r="AI494" s="145"/>
      <c r="AJ494" s="145"/>
      <c r="AK494" s="145"/>
      <c r="AL494" s="145"/>
      <c r="AM494" s="145"/>
      <c r="AN494" s="145"/>
      <c r="AO494" s="145"/>
      <c r="AP494" s="145"/>
      <c r="AQ494" s="145"/>
      <c r="AR494" s="145"/>
      <c r="AS494" s="145"/>
      <c r="AT494" s="145"/>
      <c r="AU494" s="145"/>
      <c r="AV494" s="145"/>
      <c r="AW494" s="145"/>
      <c r="AX494" s="145"/>
      <c r="AY494" s="145"/>
      <c r="AZ494" s="145"/>
      <c r="BA494" s="145"/>
      <c r="BB494" s="145"/>
      <c r="BC494" s="145"/>
      <c r="BD494" s="145"/>
      <c r="BE494" s="145"/>
      <c r="BF494" s="145"/>
      <c r="BG494" s="145"/>
      <c r="BH494" s="145"/>
      <c r="BI494" s="145"/>
    </row>
    <row r="495" ht="14.25" customHeight="1">
      <c r="A495" s="111"/>
      <c r="B495" s="145"/>
      <c r="C495" s="178"/>
      <c r="D495" s="178"/>
      <c r="E495" s="179"/>
      <c r="F495" s="178"/>
      <c r="G495" s="145"/>
      <c r="H495" s="145"/>
      <c r="I495" s="178"/>
      <c r="J495" s="179"/>
      <c r="K495" s="178"/>
      <c r="L495" s="145"/>
      <c r="M495" s="145"/>
      <c r="N495" s="145"/>
      <c r="O495" s="145"/>
      <c r="P495" s="145"/>
      <c r="Q495" s="145"/>
      <c r="R495" s="145"/>
      <c r="S495" s="145"/>
      <c r="T495" s="145"/>
      <c r="U495" s="145"/>
      <c r="V495" s="145"/>
      <c r="W495" s="145"/>
      <c r="X495" s="145"/>
      <c r="Y495" s="145"/>
      <c r="Z495" s="145"/>
      <c r="AA495" s="145"/>
      <c r="AB495" s="145"/>
      <c r="AC495" s="145"/>
      <c r="AD495" s="145"/>
      <c r="AE495" s="145"/>
      <c r="AF495" s="145"/>
      <c r="AG495" s="145"/>
      <c r="AH495" s="145"/>
      <c r="AI495" s="145"/>
      <c r="AJ495" s="145"/>
      <c r="AK495" s="145"/>
      <c r="AL495" s="145"/>
      <c r="AM495" s="145"/>
      <c r="AN495" s="145"/>
      <c r="AO495" s="145"/>
      <c r="AP495" s="145"/>
      <c r="AQ495" s="145"/>
      <c r="AR495" s="145"/>
      <c r="AS495" s="145"/>
      <c r="AT495" s="145"/>
      <c r="AU495" s="145"/>
      <c r="AV495" s="145"/>
      <c r="AW495" s="145"/>
      <c r="AX495" s="145"/>
      <c r="AY495" s="145"/>
      <c r="AZ495" s="145"/>
      <c r="BA495" s="145"/>
      <c r="BB495" s="145"/>
      <c r="BC495" s="145"/>
      <c r="BD495" s="145"/>
      <c r="BE495" s="145"/>
      <c r="BF495" s="145"/>
      <c r="BG495" s="145"/>
      <c r="BH495" s="145"/>
      <c r="BI495" s="145"/>
    </row>
    <row r="496" ht="14.25" customHeight="1">
      <c r="A496" s="111"/>
      <c r="B496" s="145"/>
      <c r="C496" s="178"/>
      <c r="D496" s="178"/>
      <c r="E496" s="179"/>
      <c r="F496" s="178"/>
      <c r="G496" s="145"/>
      <c r="H496" s="145"/>
      <c r="I496" s="178"/>
      <c r="J496" s="179"/>
      <c r="K496" s="178"/>
      <c r="L496" s="145"/>
      <c r="M496" s="145"/>
      <c r="N496" s="145"/>
      <c r="O496" s="145"/>
      <c r="P496" s="145"/>
      <c r="Q496" s="145"/>
      <c r="R496" s="145"/>
      <c r="S496" s="145"/>
      <c r="T496" s="145"/>
      <c r="U496" s="145"/>
      <c r="V496" s="145"/>
      <c r="W496" s="145"/>
      <c r="X496" s="145"/>
      <c r="Y496" s="145"/>
      <c r="Z496" s="145"/>
      <c r="AA496" s="145"/>
      <c r="AB496" s="145"/>
      <c r="AC496" s="145"/>
      <c r="AD496" s="145"/>
      <c r="AE496" s="145"/>
      <c r="AF496" s="145"/>
      <c r="AG496" s="145"/>
      <c r="AH496" s="145"/>
      <c r="AI496" s="145"/>
      <c r="AJ496" s="145"/>
      <c r="AK496" s="145"/>
      <c r="AL496" s="145"/>
      <c r="AM496" s="145"/>
      <c r="AN496" s="145"/>
      <c r="AO496" s="145"/>
      <c r="AP496" s="145"/>
      <c r="AQ496" s="145"/>
      <c r="AR496" s="145"/>
      <c r="AS496" s="145"/>
      <c r="AT496" s="145"/>
      <c r="AU496" s="145"/>
      <c r="AV496" s="145"/>
      <c r="AW496" s="145"/>
      <c r="AX496" s="145"/>
      <c r="AY496" s="145"/>
      <c r="AZ496" s="145"/>
      <c r="BA496" s="145"/>
      <c r="BB496" s="145"/>
      <c r="BC496" s="145"/>
      <c r="BD496" s="145"/>
      <c r="BE496" s="145"/>
      <c r="BF496" s="145"/>
      <c r="BG496" s="145"/>
      <c r="BH496" s="145"/>
      <c r="BI496" s="145"/>
    </row>
    <row r="497" ht="14.25" customHeight="1">
      <c r="A497" s="111"/>
      <c r="B497" s="145"/>
      <c r="C497" s="178"/>
      <c r="D497" s="178"/>
      <c r="E497" s="179"/>
      <c r="F497" s="178"/>
      <c r="G497" s="145"/>
      <c r="H497" s="145"/>
      <c r="I497" s="178"/>
      <c r="J497" s="179"/>
      <c r="K497" s="178"/>
      <c r="L497" s="145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  <c r="Z497" s="145"/>
      <c r="AA497" s="145"/>
      <c r="AB497" s="145"/>
      <c r="AC497" s="145"/>
      <c r="AD497" s="145"/>
      <c r="AE497" s="145"/>
      <c r="AF497" s="145"/>
      <c r="AG497" s="145"/>
      <c r="AH497" s="145"/>
      <c r="AI497" s="145"/>
      <c r="AJ497" s="145"/>
      <c r="AK497" s="145"/>
      <c r="AL497" s="145"/>
      <c r="AM497" s="145"/>
      <c r="AN497" s="145"/>
      <c r="AO497" s="145"/>
      <c r="AP497" s="145"/>
      <c r="AQ497" s="145"/>
      <c r="AR497" s="145"/>
      <c r="AS497" s="145"/>
      <c r="AT497" s="145"/>
      <c r="AU497" s="145"/>
      <c r="AV497" s="145"/>
      <c r="AW497" s="145"/>
      <c r="AX497" s="145"/>
      <c r="AY497" s="145"/>
      <c r="AZ497" s="145"/>
      <c r="BA497" s="145"/>
      <c r="BB497" s="145"/>
      <c r="BC497" s="145"/>
      <c r="BD497" s="145"/>
      <c r="BE497" s="145"/>
      <c r="BF497" s="145"/>
      <c r="BG497" s="145"/>
      <c r="BH497" s="145"/>
      <c r="BI497" s="145"/>
    </row>
    <row r="498" ht="14.25" customHeight="1">
      <c r="A498" s="111"/>
      <c r="B498" s="145"/>
      <c r="C498" s="178"/>
      <c r="D498" s="178"/>
      <c r="E498" s="179"/>
      <c r="F498" s="178"/>
      <c r="G498" s="145"/>
      <c r="H498" s="145"/>
      <c r="I498" s="178"/>
      <c r="J498" s="179"/>
      <c r="K498" s="178"/>
      <c r="L498" s="145"/>
      <c r="M498" s="145"/>
      <c r="N498" s="145"/>
      <c r="O498" s="145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  <c r="Z498" s="145"/>
      <c r="AA498" s="145"/>
      <c r="AB498" s="145"/>
      <c r="AC498" s="145"/>
      <c r="AD498" s="145"/>
      <c r="AE498" s="145"/>
      <c r="AF498" s="145"/>
      <c r="AG498" s="145"/>
      <c r="AH498" s="145"/>
      <c r="AI498" s="145"/>
      <c r="AJ498" s="145"/>
      <c r="AK498" s="145"/>
      <c r="AL498" s="145"/>
      <c r="AM498" s="145"/>
      <c r="AN498" s="145"/>
      <c r="AO498" s="145"/>
      <c r="AP498" s="145"/>
      <c r="AQ498" s="145"/>
      <c r="AR498" s="145"/>
      <c r="AS498" s="145"/>
      <c r="AT498" s="145"/>
      <c r="AU498" s="145"/>
      <c r="AV498" s="145"/>
      <c r="AW498" s="145"/>
      <c r="AX498" s="145"/>
      <c r="AY498" s="145"/>
      <c r="AZ498" s="145"/>
      <c r="BA498" s="145"/>
      <c r="BB498" s="145"/>
      <c r="BC498" s="145"/>
      <c r="BD498" s="145"/>
      <c r="BE498" s="145"/>
      <c r="BF498" s="145"/>
      <c r="BG498" s="145"/>
      <c r="BH498" s="145"/>
      <c r="BI498" s="145"/>
    </row>
    <row r="499" ht="14.25" customHeight="1">
      <c r="A499" s="111"/>
      <c r="B499" s="145"/>
      <c r="C499" s="178"/>
      <c r="D499" s="178"/>
      <c r="E499" s="179"/>
      <c r="F499" s="178"/>
      <c r="G499" s="145"/>
      <c r="H499" s="145"/>
      <c r="I499" s="178"/>
      <c r="J499" s="179"/>
      <c r="K499" s="178"/>
      <c r="L499" s="145"/>
      <c r="M499" s="145"/>
      <c r="N499" s="145"/>
      <c r="O499" s="145"/>
      <c r="P499" s="145"/>
      <c r="Q499" s="145"/>
      <c r="R499" s="145"/>
      <c r="S499" s="145"/>
      <c r="T499" s="145"/>
      <c r="U499" s="145"/>
      <c r="V499" s="145"/>
      <c r="W499" s="145"/>
      <c r="X499" s="145"/>
      <c r="Y499" s="145"/>
      <c r="Z499" s="145"/>
      <c r="AA499" s="145"/>
      <c r="AB499" s="145"/>
      <c r="AC499" s="145"/>
      <c r="AD499" s="145"/>
      <c r="AE499" s="145"/>
      <c r="AF499" s="145"/>
      <c r="AG499" s="145"/>
      <c r="AH499" s="145"/>
      <c r="AI499" s="145"/>
      <c r="AJ499" s="145"/>
      <c r="AK499" s="145"/>
      <c r="AL499" s="145"/>
      <c r="AM499" s="145"/>
      <c r="AN499" s="145"/>
      <c r="AO499" s="145"/>
      <c r="AP499" s="145"/>
      <c r="AQ499" s="145"/>
      <c r="AR499" s="145"/>
      <c r="AS499" s="145"/>
      <c r="AT499" s="145"/>
      <c r="AU499" s="145"/>
      <c r="AV499" s="145"/>
      <c r="AW499" s="145"/>
      <c r="AX499" s="145"/>
      <c r="AY499" s="145"/>
      <c r="AZ499" s="145"/>
      <c r="BA499" s="145"/>
      <c r="BB499" s="145"/>
      <c r="BC499" s="145"/>
      <c r="BD499" s="145"/>
      <c r="BE499" s="145"/>
      <c r="BF499" s="145"/>
      <c r="BG499" s="145"/>
      <c r="BH499" s="145"/>
      <c r="BI499" s="145"/>
    </row>
    <row r="500" ht="14.25" customHeight="1">
      <c r="A500" s="111"/>
      <c r="B500" s="145"/>
      <c r="C500" s="178"/>
      <c r="D500" s="178"/>
      <c r="E500" s="179"/>
      <c r="F500" s="178"/>
      <c r="G500" s="145"/>
      <c r="H500" s="145"/>
      <c r="I500" s="178"/>
      <c r="J500" s="179"/>
      <c r="K500" s="178"/>
      <c r="L500" s="145"/>
      <c r="M500" s="145"/>
      <c r="N500" s="145"/>
      <c r="O500" s="145"/>
      <c r="P500" s="145"/>
      <c r="Q500" s="145"/>
      <c r="R500" s="145"/>
      <c r="S500" s="145"/>
      <c r="T500" s="145"/>
      <c r="U500" s="145"/>
      <c r="V500" s="145"/>
      <c r="W500" s="145"/>
      <c r="X500" s="145"/>
      <c r="Y500" s="145"/>
      <c r="Z500" s="145"/>
      <c r="AA500" s="145"/>
      <c r="AB500" s="145"/>
      <c r="AC500" s="145"/>
      <c r="AD500" s="145"/>
      <c r="AE500" s="145"/>
      <c r="AF500" s="145"/>
      <c r="AG500" s="145"/>
      <c r="AH500" s="145"/>
      <c r="AI500" s="145"/>
      <c r="AJ500" s="145"/>
      <c r="AK500" s="145"/>
      <c r="AL500" s="145"/>
      <c r="AM500" s="145"/>
      <c r="AN500" s="145"/>
      <c r="AO500" s="145"/>
      <c r="AP500" s="145"/>
      <c r="AQ500" s="145"/>
      <c r="AR500" s="145"/>
      <c r="AS500" s="145"/>
      <c r="AT500" s="145"/>
      <c r="AU500" s="145"/>
      <c r="AV500" s="145"/>
      <c r="AW500" s="145"/>
      <c r="AX500" s="145"/>
      <c r="AY500" s="145"/>
      <c r="AZ500" s="145"/>
      <c r="BA500" s="145"/>
      <c r="BB500" s="145"/>
      <c r="BC500" s="145"/>
      <c r="BD500" s="145"/>
      <c r="BE500" s="145"/>
      <c r="BF500" s="145"/>
      <c r="BG500" s="145"/>
      <c r="BH500" s="145"/>
      <c r="BI500" s="145"/>
    </row>
    <row r="501" ht="14.25" customHeight="1">
      <c r="A501" s="111"/>
      <c r="B501" s="145"/>
      <c r="C501" s="178"/>
      <c r="D501" s="178"/>
      <c r="E501" s="179"/>
      <c r="F501" s="178"/>
      <c r="G501" s="145"/>
      <c r="H501" s="145"/>
      <c r="I501" s="178"/>
      <c r="J501" s="179"/>
      <c r="K501" s="178"/>
      <c r="L501" s="145"/>
      <c r="M501" s="145"/>
      <c r="N501" s="145"/>
      <c r="O501" s="145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  <c r="Z501" s="145"/>
      <c r="AA501" s="145"/>
      <c r="AB501" s="145"/>
      <c r="AC501" s="145"/>
      <c r="AD501" s="145"/>
      <c r="AE501" s="145"/>
      <c r="AF501" s="145"/>
      <c r="AG501" s="145"/>
      <c r="AH501" s="145"/>
      <c r="AI501" s="145"/>
      <c r="AJ501" s="145"/>
      <c r="AK501" s="145"/>
      <c r="AL501" s="145"/>
      <c r="AM501" s="145"/>
      <c r="AN501" s="145"/>
      <c r="AO501" s="145"/>
      <c r="AP501" s="145"/>
      <c r="AQ501" s="145"/>
      <c r="AR501" s="145"/>
      <c r="AS501" s="145"/>
      <c r="AT501" s="145"/>
      <c r="AU501" s="145"/>
      <c r="AV501" s="145"/>
      <c r="AW501" s="145"/>
      <c r="AX501" s="145"/>
      <c r="AY501" s="145"/>
      <c r="AZ501" s="145"/>
      <c r="BA501" s="145"/>
      <c r="BB501" s="145"/>
      <c r="BC501" s="145"/>
      <c r="BD501" s="145"/>
      <c r="BE501" s="145"/>
      <c r="BF501" s="145"/>
      <c r="BG501" s="145"/>
      <c r="BH501" s="145"/>
      <c r="BI501" s="145"/>
    </row>
    <row r="502" ht="14.25" customHeight="1">
      <c r="A502" s="111"/>
      <c r="B502" s="145"/>
      <c r="C502" s="178"/>
      <c r="D502" s="178"/>
      <c r="E502" s="179"/>
      <c r="F502" s="178"/>
      <c r="G502" s="145"/>
      <c r="H502" s="145"/>
      <c r="I502" s="178"/>
      <c r="J502" s="179"/>
      <c r="K502" s="178"/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  <c r="Z502" s="145"/>
      <c r="AA502" s="145"/>
      <c r="AB502" s="145"/>
      <c r="AC502" s="145"/>
      <c r="AD502" s="145"/>
      <c r="AE502" s="145"/>
      <c r="AF502" s="145"/>
      <c r="AG502" s="145"/>
      <c r="AH502" s="145"/>
      <c r="AI502" s="145"/>
      <c r="AJ502" s="145"/>
      <c r="AK502" s="145"/>
      <c r="AL502" s="145"/>
      <c r="AM502" s="145"/>
      <c r="AN502" s="145"/>
      <c r="AO502" s="145"/>
      <c r="AP502" s="145"/>
      <c r="AQ502" s="145"/>
      <c r="AR502" s="145"/>
      <c r="AS502" s="145"/>
      <c r="AT502" s="145"/>
      <c r="AU502" s="145"/>
      <c r="AV502" s="145"/>
      <c r="AW502" s="145"/>
      <c r="AX502" s="145"/>
      <c r="AY502" s="145"/>
      <c r="AZ502" s="145"/>
      <c r="BA502" s="145"/>
      <c r="BB502" s="145"/>
      <c r="BC502" s="145"/>
      <c r="BD502" s="145"/>
      <c r="BE502" s="145"/>
      <c r="BF502" s="145"/>
      <c r="BG502" s="145"/>
      <c r="BH502" s="145"/>
      <c r="BI502" s="145"/>
    </row>
    <row r="503" ht="14.25" customHeight="1">
      <c r="A503" s="111"/>
      <c r="B503" s="145"/>
      <c r="C503" s="178"/>
      <c r="D503" s="178"/>
      <c r="E503" s="179"/>
      <c r="F503" s="178"/>
      <c r="G503" s="145"/>
      <c r="H503" s="145"/>
      <c r="I503" s="178"/>
      <c r="J503" s="179"/>
      <c r="K503" s="178"/>
      <c r="L503" s="145"/>
      <c r="M503" s="145"/>
      <c r="N503" s="145"/>
      <c r="O503" s="145"/>
      <c r="P503" s="145"/>
      <c r="Q503" s="145"/>
      <c r="R503" s="145"/>
      <c r="S503" s="145"/>
      <c r="T503" s="145"/>
      <c r="U503" s="145"/>
      <c r="V503" s="145"/>
      <c r="W503" s="145"/>
      <c r="X503" s="145"/>
      <c r="Y503" s="145"/>
      <c r="Z503" s="145"/>
      <c r="AA503" s="145"/>
      <c r="AB503" s="145"/>
      <c r="AC503" s="145"/>
      <c r="AD503" s="145"/>
      <c r="AE503" s="145"/>
      <c r="AF503" s="145"/>
      <c r="AG503" s="145"/>
      <c r="AH503" s="145"/>
      <c r="AI503" s="145"/>
      <c r="AJ503" s="145"/>
      <c r="AK503" s="145"/>
      <c r="AL503" s="145"/>
      <c r="AM503" s="145"/>
      <c r="AN503" s="145"/>
      <c r="AO503" s="145"/>
      <c r="AP503" s="145"/>
      <c r="AQ503" s="145"/>
      <c r="AR503" s="145"/>
      <c r="AS503" s="145"/>
      <c r="AT503" s="145"/>
      <c r="AU503" s="145"/>
      <c r="AV503" s="145"/>
      <c r="AW503" s="145"/>
      <c r="AX503" s="145"/>
      <c r="AY503" s="145"/>
      <c r="AZ503" s="145"/>
      <c r="BA503" s="145"/>
      <c r="BB503" s="145"/>
      <c r="BC503" s="145"/>
      <c r="BD503" s="145"/>
      <c r="BE503" s="145"/>
      <c r="BF503" s="145"/>
      <c r="BG503" s="145"/>
      <c r="BH503" s="145"/>
      <c r="BI503" s="145"/>
    </row>
    <row r="504" ht="14.25" customHeight="1">
      <c r="A504" s="111"/>
      <c r="B504" s="145"/>
      <c r="C504" s="178"/>
      <c r="D504" s="178"/>
      <c r="E504" s="179"/>
      <c r="F504" s="178"/>
      <c r="G504" s="145"/>
      <c r="H504" s="145"/>
      <c r="I504" s="178"/>
      <c r="J504" s="179"/>
      <c r="K504" s="178"/>
      <c r="L504" s="145"/>
      <c r="M504" s="145"/>
      <c r="N504" s="145"/>
      <c r="O504" s="145"/>
      <c r="P504" s="145"/>
      <c r="Q504" s="145"/>
      <c r="R504" s="145"/>
      <c r="S504" s="145"/>
      <c r="T504" s="145"/>
      <c r="U504" s="145"/>
      <c r="V504" s="145"/>
      <c r="W504" s="145"/>
      <c r="X504" s="145"/>
      <c r="Y504" s="145"/>
      <c r="Z504" s="145"/>
      <c r="AA504" s="145"/>
      <c r="AB504" s="145"/>
      <c r="AC504" s="145"/>
      <c r="AD504" s="145"/>
      <c r="AE504" s="145"/>
      <c r="AF504" s="145"/>
      <c r="AG504" s="145"/>
      <c r="AH504" s="145"/>
      <c r="AI504" s="145"/>
      <c r="AJ504" s="145"/>
      <c r="AK504" s="145"/>
      <c r="AL504" s="145"/>
      <c r="AM504" s="145"/>
      <c r="AN504" s="145"/>
      <c r="AO504" s="145"/>
      <c r="AP504" s="145"/>
      <c r="AQ504" s="145"/>
      <c r="AR504" s="145"/>
      <c r="AS504" s="145"/>
      <c r="AT504" s="145"/>
      <c r="AU504" s="145"/>
      <c r="AV504" s="145"/>
      <c r="AW504" s="145"/>
      <c r="AX504" s="145"/>
      <c r="AY504" s="145"/>
      <c r="AZ504" s="145"/>
      <c r="BA504" s="145"/>
      <c r="BB504" s="145"/>
      <c r="BC504" s="145"/>
      <c r="BD504" s="145"/>
      <c r="BE504" s="145"/>
      <c r="BF504" s="145"/>
      <c r="BG504" s="145"/>
      <c r="BH504" s="145"/>
      <c r="BI504" s="145"/>
    </row>
    <row r="505" ht="14.25" customHeight="1">
      <c r="A505" s="111"/>
      <c r="B505" s="145"/>
      <c r="C505" s="178"/>
      <c r="D505" s="178"/>
      <c r="E505" s="179"/>
      <c r="F505" s="178"/>
      <c r="G505" s="145"/>
      <c r="H505" s="145"/>
      <c r="I505" s="178"/>
      <c r="J505" s="179"/>
      <c r="K505" s="178"/>
      <c r="L505" s="145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  <c r="Z505" s="145"/>
      <c r="AA505" s="145"/>
      <c r="AB505" s="145"/>
      <c r="AC505" s="145"/>
      <c r="AD505" s="145"/>
      <c r="AE505" s="145"/>
      <c r="AF505" s="145"/>
      <c r="AG505" s="145"/>
      <c r="AH505" s="145"/>
      <c r="AI505" s="145"/>
      <c r="AJ505" s="145"/>
      <c r="AK505" s="145"/>
      <c r="AL505" s="145"/>
      <c r="AM505" s="145"/>
      <c r="AN505" s="145"/>
      <c r="AO505" s="145"/>
      <c r="AP505" s="145"/>
      <c r="AQ505" s="145"/>
      <c r="AR505" s="145"/>
      <c r="AS505" s="145"/>
      <c r="AT505" s="145"/>
      <c r="AU505" s="145"/>
      <c r="AV505" s="145"/>
      <c r="AW505" s="145"/>
      <c r="AX505" s="145"/>
      <c r="AY505" s="145"/>
      <c r="AZ505" s="145"/>
      <c r="BA505" s="145"/>
      <c r="BB505" s="145"/>
      <c r="BC505" s="145"/>
      <c r="BD505" s="145"/>
      <c r="BE505" s="145"/>
      <c r="BF505" s="145"/>
      <c r="BG505" s="145"/>
      <c r="BH505" s="145"/>
      <c r="BI505" s="145"/>
    </row>
    <row r="506" ht="14.25" customHeight="1">
      <c r="A506" s="111"/>
      <c r="B506" s="145"/>
      <c r="C506" s="178"/>
      <c r="D506" s="178"/>
      <c r="E506" s="179"/>
      <c r="F506" s="178"/>
      <c r="G506" s="145"/>
      <c r="H506" s="145"/>
      <c r="I506" s="178"/>
      <c r="J506" s="179"/>
      <c r="K506" s="178"/>
      <c r="L506" s="145"/>
      <c r="M506" s="145"/>
      <c r="N506" s="145"/>
      <c r="O506" s="145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  <c r="Z506" s="145"/>
      <c r="AA506" s="145"/>
      <c r="AB506" s="145"/>
      <c r="AC506" s="145"/>
      <c r="AD506" s="145"/>
      <c r="AE506" s="145"/>
      <c r="AF506" s="145"/>
      <c r="AG506" s="145"/>
      <c r="AH506" s="145"/>
      <c r="AI506" s="145"/>
      <c r="AJ506" s="145"/>
      <c r="AK506" s="145"/>
      <c r="AL506" s="145"/>
      <c r="AM506" s="145"/>
      <c r="AN506" s="145"/>
      <c r="AO506" s="145"/>
      <c r="AP506" s="145"/>
      <c r="AQ506" s="145"/>
      <c r="AR506" s="145"/>
      <c r="AS506" s="145"/>
      <c r="AT506" s="145"/>
      <c r="AU506" s="145"/>
      <c r="AV506" s="145"/>
      <c r="AW506" s="145"/>
      <c r="AX506" s="145"/>
      <c r="AY506" s="145"/>
      <c r="AZ506" s="145"/>
      <c r="BA506" s="145"/>
      <c r="BB506" s="145"/>
      <c r="BC506" s="145"/>
      <c r="BD506" s="145"/>
      <c r="BE506" s="145"/>
      <c r="BF506" s="145"/>
      <c r="BG506" s="145"/>
      <c r="BH506" s="145"/>
      <c r="BI506" s="145"/>
    </row>
    <row r="507" ht="14.25" customHeight="1">
      <c r="A507" s="111"/>
      <c r="B507" s="145"/>
      <c r="C507" s="178"/>
      <c r="D507" s="178"/>
      <c r="E507" s="179"/>
      <c r="F507" s="178"/>
      <c r="G507" s="145"/>
      <c r="H507" s="145"/>
      <c r="I507" s="178"/>
      <c r="J507" s="179"/>
      <c r="K507" s="178"/>
      <c r="L507" s="145"/>
      <c r="M507" s="145"/>
      <c r="N507" s="145"/>
      <c r="O507" s="145"/>
      <c r="P507" s="145"/>
      <c r="Q507" s="145"/>
      <c r="R507" s="145"/>
      <c r="S507" s="145"/>
      <c r="T507" s="145"/>
      <c r="U507" s="145"/>
      <c r="V507" s="145"/>
      <c r="W507" s="145"/>
      <c r="X507" s="145"/>
      <c r="Y507" s="145"/>
      <c r="Z507" s="145"/>
      <c r="AA507" s="145"/>
      <c r="AB507" s="145"/>
      <c r="AC507" s="145"/>
      <c r="AD507" s="145"/>
      <c r="AE507" s="145"/>
      <c r="AF507" s="145"/>
      <c r="AG507" s="145"/>
      <c r="AH507" s="145"/>
      <c r="AI507" s="145"/>
      <c r="AJ507" s="145"/>
      <c r="AK507" s="145"/>
      <c r="AL507" s="145"/>
      <c r="AM507" s="145"/>
      <c r="AN507" s="145"/>
      <c r="AO507" s="145"/>
      <c r="AP507" s="145"/>
      <c r="AQ507" s="145"/>
      <c r="AR507" s="145"/>
      <c r="AS507" s="145"/>
      <c r="AT507" s="145"/>
      <c r="AU507" s="145"/>
      <c r="AV507" s="145"/>
      <c r="AW507" s="145"/>
      <c r="AX507" s="145"/>
      <c r="AY507" s="145"/>
      <c r="AZ507" s="145"/>
      <c r="BA507" s="145"/>
      <c r="BB507" s="145"/>
      <c r="BC507" s="145"/>
      <c r="BD507" s="145"/>
      <c r="BE507" s="145"/>
      <c r="BF507" s="145"/>
      <c r="BG507" s="145"/>
      <c r="BH507" s="145"/>
      <c r="BI507" s="145"/>
    </row>
    <row r="508" ht="14.25" customHeight="1">
      <c r="A508" s="111"/>
      <c r="B508" s="145"/>
      <c r="C508" s="178"/>
      <c r="D508" s="178"/>
      <c r="E508" s="179"/>
      <c r="F508" s="178"/>
      <c r="G508" s="145"/>
      <c r="H508" s="145"/>
      <c r="I508" s="178"/>
      <c r="J508" s="179"/>
      <c r="K508" s="178"/>
      <c r="L508" s="145"/>
      <c r="M508" s="145"/>
      <c r="N508" s="145"/>
      <c r="O508" s="145"/>
      <c r="P508" s="145"/>
      <c r="Q508" s="145"/>
      <c r="R508" s="145"/>
      <c r="S508" s="145"/>
      <c r="T508" s="145"/>
      <c r="U508" s="145"/>
      <c r="V508" s="145"/>
      <c r="W508" s="145"/>
      <c r="X508" s="145"/>
      <c r="Y508" s="145"/>
      <c r="Z508" s="145"/>
      <c r="AA508" s="145"/>
      <c r="AB508" s="145"/>
      <c r="AC508" s="145"/>
      <c r="AD508" s="145"/>
      <c r="AE508" s="145"/>
      <c r="AF508" s="145"/>
      <c r="AG508" s="145"/>
      <c r="AH508" s="145"/>
      <c r="AI508" s="145"/>
      <c r="AJ508" s="145"/>
      <c r="AK508" s="145"/>
      <c r="AL508" s="145"/>
      <c r="AM508" s="145"/>
      <c r="AN508" s="145"/>
      <c r="AO508" s="145"/>
      <c r="AP508" s="145"/>
      <c r="AQ508" s="145"/>
      <c r="AR508" s="145"/>
      <c r="AS508" s="145"/>
      <c r="AT508" s="145"/>
      <c r="AU508" s="145"/>
      <c r="AV508" s="145"/>
      <c r="AW508" s="145"/>
      <c r="AX508" s="145"/>
      <c r="AY508" s="145"/>
      <c r="AZ508" s="145"/>
      <c r="BA508" s="145"/>
      <c r="BB508" s="145"/>
      <c r="BC508" s="145"/>
      <c r="BD508" s="145"/>
      <c r="BE508" s="145"/>
      <c r="BF508" s="145"/>
      <c r="BG508" s="145"/>
      <c r="BH508" s="145"/>
      <c r="BI508" s="145"/>
    </row>
    <row r="509" ht="14.25" customHeight="1">
      <c r="A509" s="111"/>
      <c r="B509" s="145"/>
      <c r="C509" s="178"/>
      <c r="D509" s="178"/>
      <c r="E509" s="179"/>
      <c r="F509" s="178"/>
      <c r="G509" s="145"/>
      <c r="H509" s="145"/>
      <c r="I509" s="178"/>
      <c r="J509" s="179"/>
      <c r="K509" s="178"/>
      <c r="L509" s="145"/>
      <c r="M509" s="145"/>
      <c r="N509" s="145"/>
      <c r="O509" s="145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  <c r="Z509" s="145"/>
      <c r="AA509" s="145"/>
      <c r="AB509" s="145"/>
      <c r="AC509" s="145"/>
      <c r="AD509" s="145"/>
      <c r="AE509" s="145"/>
      <c r="AF509" s="145"/>
      <c r="AG509" s="145"/>
      <c r="AH509" s="145"/>
      <c r="AI509" s="145"/>
      <c r="AJ509" s="145"/>
      <c r="AK509" s="145"/>
      <c r="AL509" s="145"/>
      <c r="AM509" s="145"/>
      <c r="AN509" s="145"/>
      <c r="AO509" s="145"/>
      <c r="AP509" s="145"/>
      <c r="AQ509" s="145"/>
      <c r="AR509" s="145"/>
      <c r="AS509" s="145"/>
      <c r="AT509" s="145"/>
      <c r="AU509" s="145"/>
      <c r="AV509" s="145"/>
      <c r="AW509" s="145"/>
      <c r="AX509" s="145"/>
      <c r="AY509" s="145"/>
      <c r="AZ509" s="145"/>
      <c r="BA509" s="145"/>
      <c r="BB509" s="145"/>
      <c r="BC509" s="145"/>
      <c r="BD509" s="145"/>
      <c r="BE509" s="145"/>
      <c r="BF509" s="145"/>
      <c r="BG509" s="145"/>
      <c r="BH509" s="145"/>
      <c r="BI509" s="145"/>
    </row>
    <row r="510" ht="14.25" customHeight="1">
      <c r="A510" s="111"/>
      <c r="B510" s="145"/>
      <c r="C510" s="178"/>
      <c r="D510" s="178"/>
      <c r="E510" s="179"/>
      <c r="F510" s="178"/>
      <c r="G510" s="145"/>
      <c r="H510" s="145"/>
      <c r="I510" s="178"/>
      <c r="J510" s="179"/>
      <c r="K510" s="178"/>
      <c r="L510" s="145"/>
      <c r="M510" s="145"/>
      <c r="N510" s="145"/>
      <c r="O510" s="145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  <c r="Z510" s="145"/>
      <c r="AA510" s="145"/>
      <c r="AB510" s="145"/>
      <c r="AC510" s="145"/>
      <c r="AD510" s="145"/>
      <c r="AE510" s="145"/>
      <c r="AF510" s="145"/>
      <c r="AG510" s="145"/>
      <c r="AH510" s="145"/>
      <c r="AI510" s="145"/>
      <c r="AJ510" s="145"/>
      <c r="AK510" s="145"/>
      <c r="AL510" s="145"/>
      <c r="AM510" s="145"/>
      <c r="AN510" s="145"/>
      <c r="AO510" s="145"/>
      <c r="AP510" s="145"/>
      <c r="AQ510" s="145"/>
      <c r="AR510" s="145"/>
      <c r="AS510" s="145"/>
      <c r="AT510" s="145"/>
      <c r="AU510" s="145"/>
      <c r="AV510" s="145"/>
      <c r="AW510" s="145"/>
      <c r="AX510" s="145"/>
      <c r="AY510" s="145"/>
      <c r="AZ510" s="145"/>
      <c r="BA510" s="145"/>
      <c r="BB510" s="145"/>
      <c r="BC510" s="145"/>
      <c r="BD510" s="145"/>
      <c r="BE510" s="145"/>
      <c r="BF510" s="145"/>
      <c r="BG510" s="145"/>
      <c r="BH510" s="145"/>
      <c r="BI510" s="145"/>
    </row>
    <row r="511" ht="14.25" customHeight="1">
      <c r="A511" s="111"/>
      <c r="B511" s="145"/>
      <c r="C511" s="178"/>
      <c r="D511" s="178"/>
      <c r="E511" s="179"/>
      <c r="F511" s="178"/>
      <c r="G511" s="145"/>
      <c r="H511" s="145"/>
      <c r="I511" s="178"/>
      <c r="J511" s="179"/>
      <c r="K511" s="178"/>
      <c r="L511" s="145"/>
      <c r="M511" s="145"/>
      <c r="N511" s="145"/>
      <c r="O511" s="145"/>
      <c r="P511" s="145"/>
      <c r="Q511" s="145"/>
      <c r="R511" s="145"/>
      <c r="S511" s="145"/>
      <c r="T511" s="145"/>
      <c r="U511" s="145"/>
      <c r="V511" s="145"/>
      <c r="W511" s="145"/>
      <c r="X511" s="145"/>
      <c r="Y511" s="145"/>
      <c r="Z511" s="145"/>
      <c r="AA511" s="145"/>
      <c r="AB511" s="145"/>
      <c r="AC511" s="145"/>
      <c r="AD511" s="145"/>
      <c r="AE511" s="145"/>
      <c r="AF511" s="145"/>
      <c r="AG511" s="145"/>
      <c r="AH511" s="145"/>
      <c r="AI511" s="145"/>
      <c r="AJ511" s="145"/>
      <c r="AK511" s="145"/>
      <c r="AL511" s="145"/>
      <c r="AM511" s="145"/>
      <c r="AN511" s="145"/>
      <c r="AO511" s="145"/>
      <c r="AP511" s="145"/>
      <c r="AQ511" s="145"/>
      <c r="AR511" s="145"/>
      <c r="AS511" s="145"/>
      <c r="AT511" s="145"/>
      <c r="AU511" s="145"/>
      <c r="AV511" s="145"/>
      <c r="AW511" s="145"/>
      <c r="AX511" s="145"/>
      <c r="AY511" s="145"/>
      <c r="AZ511" s="145"/>
      <c r="BA511" s="145"/>
      <c r="BB511" s="145"/>
      <c r="BC511" s="145"/>
      <c r="BD511" s="145"/>
      <c r="BE511" s="145"/>
      <c r="BF511" s="145"/>
      <c r="BG511" s="145"/>
      <c r="BH511" s="145"/>
      <c r="BI511" s="145"/>
    </row>
    <row r="512" ht="14.25" customHeight="1">
      <c r="A512" s="111"/>
      <c r="B512" s="145"/>
      <c r="C512" s="178"/>
      <c r="D512" s="178"/>
      <c r="E512" s="179"/>
      <c r="F512" s="178"/>
      <c r="G512" s="145"/>
      <c r="H512" s="145"/>
      <c r="I512" s="178"/>
      <c r="J512" s="179"/>
      <c r="K512" s="178"/>
      <c r="L512" s="145"/>
      <c r="M512" s="145"/>
      <c r="N512" s="145"/>
      <c r="O512" s="145"/>
      <c r="P512" s="145"/>
      <c r="Q512" s="145"/>
      <c r="R512" s="145"/>
      <c r="S512" s="145"/>
      <c r="T512" s="145"/>
      <c r="U512" s="145"/>
      <c r="V512" s="145"/>
      <c r="W512" s="145"/>
      <c r="X512" s="145"/>
      <c r="Y512" s="145"/>
      <c r="Z512" s="145"/>
      <c r="AA512" s="145"/>
      <c r="AB512" s="145"/>
      <c r="AC512" s="145"/>
      <c r="AD512" s="145"/>
      <c r="AE512" s="145"/>
      <c r="AF512" s="145"/>
      <c r="AG512" s="145"/>
      <c r="AH512" s="145"/>
      <c r="AI512" s="145"/>
      <c r="AJ512" s="145"/>
      <c r="AK512" s="145"/>
      <c r="AL512" s="145"/>
      <c r="AM512" s="145"/>
      <c r="AN512" s="145"/>
      <c r="AO512" s="145"/>
      <c r="AP512" s="145"/>
      <c r="AQ512" s="145"/>
      <c r="AR512" s="145"/>
      <c r="AS512" s="145"/>
      <c r="AT512" s="145"/>
      <c r="AU512" s="145"/>
      <c r="AV512" s="145"/>
      <c r="AW512" s="145"/>
      <c r="AX512" s="145"/>
      <c r="AY512" s="145"/>
      <c r="AZ512" s="145"/>
      <c r="BA512" s="145"/>
      <c r="BB512" s="145"/>
      <c r="BC512" s="145"/>
      <c r="BD512" s="145"/>
      <c r="BE512" s="145"/>
      <c r="BF512" s="145"/>
      <c r="BG512" s="145"/>
      <c r="BH512" s="145"/>
      <c r="BI512" s="145"/>
    </row>
    <row r="513" ht="14.25" customHeight="1">
      <c r="A513" s="111"/>
      <c r="B513" s="145"/>
      <c r="C513" s="178"/>
      <c r="D513" s="178"/>
      <c r="E513" s="179"/>
      <c r="F513" s="178"/>
      <c r="G513" s="145"/>
      <c r="H513" s="145"/>
      <c r="I513" s="178"/>
      <c r="J513" s="179"/>
      <c r="K513" s="178"/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5"/>
      <c r="Z513" s="145"/>
      <c r="AA513" s="145"/>
      <c r="AB513" s="145"/>
      <c r="AC513" s="145"/>
      <c r="AD513" s="145"/>
      <c r="AE513" s="145"/>
      <c r="AF513" s="145"/>
      <c r="AG513" s="145"/>
      <c r="AH513" s="145"/>
      <c r="AI513" s="145"/>
      <c r="AJ513" s="145"/>
      <c r="AK513" s="145"/>
      <c r="AL513" s="145"/>
      <c r="AM513" s="145"/>
      <c r="AN513" s="145"/>
      <c r="AO513" s="145"/>
      <c r="AP513" s="145"/>
      <c r="AQ513" s="145"/>
      <c r="AR513" s="145"/>
      <c r="AS513" s="145"/>
      <c r="AT513" s="145"/>
      <c r="AU513" s="145"/>
      <c r="AV513" s="145"/>
      <c r="AW513" s="145"/>
      <c r="AX513" s="145"/>
      <c r="AY513" s="145"/>
      <c r="AZ513" s="145"/>
      <c r="BA513" s="145"/>
      <c r="BB513" s="145"/>
      <c r="BC513" s="145"/>
      <c r="BD513" s="145"/>
      <c r="BE513" s="145"/>
      <c r="BF513" s="145"/>
      <c r="BG513" s="145"/>
      <c r="BH513" s="145"/>
      <c r="BI513" s="145"/>
    </row>
    <row r="514" ht="14.25" customHeight="1">
      <c r="A514" s="111"/>
      <c r="B514" s="145"/>
      <c r="C514" s="178"/>
      <c r="D514" s="178"/>
      <c r="E514" s="179"/>
      <c r="F514" s="178"/>
      <c r="G514" s="145"/>
      <c r="H514" s="145"/>
      <c r="I514" s="178"/>
      <c r="J514" s="179"/>
      <c r="K514" s="178"/>
      <c r="L514" s="145"/>
      <c r="M514" s="145"/>
      <c r="N514" s="145"/>
      <c r="O514" s="145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  <c r="Z514" s="145"/>
      <c r="AA514" s="145"/>
      <c r="AB514" s="145"/>
      <c r="AC514" s="145"/>
      <c r="AD514" s="145"/>
      <c r="AE514" s="145"/>
      <c r="AF514" s="145"/>
      <c r="AG514" s="145"/>
      <c r="AH514" s="145"/>
      <c r="AI514" s="145"/>
      <c r="AJ514" s="145"/>
      <c r="AK514" s="145"/>
      <c r="AL514" s="145"/>
      <c r="AM514" s="145"/>
      <c r="AN514" s="145"/>
      <c r="AO514" s="145"/>
      <c r="AP514" s="145"/>
      <c r="AQ514" s="145"/>
      <c r="AR514" s="145"/>
      <c r="AS514" s="145"/>
      <c r="AT514" s="145"/>
      <c r="AU514" s="145"/>
      <c r="AV514" s="145"/>
      <c r="AW514" s="145"/>
      <c r="AX514" s="145"/>
      <c r="AY514" s="145"/>
      <c r="AZ514" s="145"/>
      <c r="BA514" s="145"/>
      <c r="BB514" s="145"/>
      <c r="BC514" s="145"/>
      <c r="BD514" s="145"/>
      <c r="BE514" s="145"/>
      <c r="BF514" s="145"/>
      <c r="BG514" s="145"/>
      <c r="BH514" s="145"/>
      <c r="BI514" s="145"/>
    </row>
    <row r="515" ht="14.25" customHeight="1">
      <c r="A515" s="111"/>
      <c r="B515" s="145"/>
      <c r="C515" s="178"/>
      <c r="D515" s="178"/>
      <c r="E515" s="179"/>
      <c r="F515" s="178"/>
      <c r="G515" s="145"/>
      <c r="H515" s="145"/>
      <c r="I515" s="178"/>
      <c r="J515" s="179"/>
      <c r="K515" s="178"/>
      <c r="L515" s="145"/>
      <c r="M515" s="145"/>
      <c r="N515" s="145"/>
      <c r="O515" s="145"/>
      <c r="P515" s="145"/>
      <c r="Q515" s="145"/>
      <c r="R515" s="145"/>
      <c r="S515" s="145"/>
      <c r="T515" s="145"/>
      <c r="U515" s="145"/>
      <c r="V515" s="145"/>
      <c r="W515" s="145"/>
      <c r="X515" s="145"/>
      <c r="Y515" s="145"/>
      <c r="Z515" s="145"/>
      <c r="AA515" s="145"/>
      <c r="AB515" s="145"/>
      <c r="AC515" s="145"/>
      <c r="AD515" s="145"/>
      <c r="AE515" s="145"/>
      <c r="AF515" s="145"/>
      <c r="AG515" s="145"/>
      <c r="AH515" s="145"/>
      <c r="AI515" s="145"/>
      <c r="AJ515" s="145"/>
      <c r="AK515" s="145"/>
      <c r="AL515" s="145"/>
      <c r="AM515" s="145"/>
      <c r="AN515" s="145"/>
      <c r="AO515" s="145"/>
      <c r="AP515" s="145"/>
      <c r="AQ515" s="145"/>
      <c r="AR515" s="145"/>
      <c r="AS515" s="145"/>
      <c r="AT515" s="145"/>
      <c r="AU515" s="145"/>
      <c r="AV515" s="145"/>
      <c r="AW515" s="145"/>
      <c r="AX515" s="145"/>
      <c r="AY515" s="145"/>
      <c r="AZ515" s="145"/>
      <c r="BA515" s="145"/>
      <c r="BB515" s="145"/>
      <c r="BC515" s="145"/>
      <c r="BD515" s="145"/>
      <c r="BE515" s="145"/>
      <c r="BF515" s="145"/>
      <c r="BG515" s="145"/>
      <c r="BH515" s="145"/>
      <c r="BI515" s="145"/>
    </row>
    <row r="516" ht="14.25" customHeight="1">
      <c r="A516" s="111"/>
      <c r="B516" s="145"/>
      <c r="C516" s="178"/>
      <c r="D516" s="178"/>
      <c r="E516" s="179"/>
      <c r="F516" s="178"/>
      <c r="G516" s="145"/>
      <c r="H516" s="145"/>
      <c r="I516" s="178"/>
      <c r="J516" s="179"/>
      <c r="K516" s="178"/>
      <c r="L516" s="145"/>
      <c r="M516" s="145"/>
      <c r="N516" s="145"/>
      <c r="O516" s="145"/>
      <c r="P516" s="145"/>
      <c r="Q516" s="145"/>
      <c r="R516" s="145"/>
      <c r="S516" s="145"/>
      <c r="T516" s="145"/>
      <c r="U516" s="145"/>
      <c r="V516" s="145"/>
      <c r="W516" s="145"/>
      <c r="X516" s="145"/>
      <c r="Y516" s="145"/>
      <c r="Z516" s="145"/>
      <c r="AA516" s="145"/>
      <c r="AB516" s="145"/>
      <c r="AC516" s="145"/>
      <c r="AD516" s="145"/>
      <c r="AE516" s="145"/>
      <c r="AF516" s="145"/>
      <c r="AG516" s="145"/>
      <c r="AH516" s="145"/>
      <c r="AI516" s="145"/>
      <c r="AJ516" s="145"/>
      <c r="AK516" s="145"/>
      <c r="AL516" s="145"/>
      <c r="AM516" s="145"/>
      <c r="AN516" s="145"/>
      <c r="AO516" s="145"/>
      <c r="AP516" s="145"/>
      <c r="AQ516" s="145"/>
      <c r="AR516" s="145"/>
      <c r="AS516" s="145"/>
      <c r="AT516" s="145"/>
      <c r="AU516" s="145"/>
      <c r="AV516" s="145"/>
      <c r="AW516" s="145"/>
      <c r="AX516" s="145"/>
      <c r="AY516" s="145"/>
      <c r="AZ516" s="145"/>
      <c r="BA516" s="145"/>
      <c r="BB516" s="145"/>
      <c r="BC516" s="145"/>
      <c r="BD516" s="145"/>
      <c r="BE516" s="145"/>
      <c r="BF516" s="145"/>
      <c r="BG516" s="145"/>
      <c r="BH516" s="145"/>
      <c r="BI516" s="145"/>
    </row>
    <row r="517" ht="14.25" customHeight="1">
      <c r="A517" s="111"/>
      <c r="B517" s="145"/>
      <c r="C517" s="178"/>
      <c r="D517" s="178"/>
      <c r="E517" s="179"/>
      <c r="F517" s="178"/>
      <c r="G517" s="145"/>
      <c r="H517" s="145"/>
      <c r="I517" s="178"/>
      <c r="J517" s="179"/>
      <c r="K517" s="178"/>
      <c r="L517" s="145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  <c r="AA517" s="145"/>
      <c r="AB517" s="145"/>
      <c r="AC517" s="145"/>
      <c r="AD517" s="145"/>
      <c r="AE517" s="145"/>
      <c r="AF517" s="145"/>
      <c r="AG517" s="145"/>
      <c r="AH517" s="145"/>
      <c r="AI517" s="145"/>
      <c r="AJ517" s="145"/>
      <c r="AK517" s="145"/>
      <c r="AL517" s="145"/>
      <c r="AM517" s="145"/>
      <c r="AN517" s="145"/>
      <c r="AO517" s="145"/>
      <c r="AP517" s="145"/>
      <c r="AQ517" s="145"/>
      <c r="AR517" s="145"/>
      <c r="AS517" s="145"/>
      <c r="AT517" s="145"/>
      <c r="AU517" s="145"/>
      <c r="AV517" s="145"/>
      <c r="AW517" s="145"/>
      <c r="AX517" s="145"/>
      <c r="AY517" s="145"/>
      <c r="AZ517" s="145"/>
      <c r="BA517" s="145"/>
      <c r="BB517" s="145"/>
      <c r="BC517" s="145"/>
      <c r="BD517" s="145"/>
      <c r="BE517" s="145"/>
      <c r="BF517" s="145"/>
      <c r="BG517" s="145"/>
      <c r="BH517" s="145"/>
      <c r="BI517" s="145"/>
    </row>
    <row r="518" ht="14.25" customHeight="1">
      <c r="A518" s="111"/>
      <c r="B518" s="145"/>
      <c r="C518" s="178"/>
      <c r="D518" s="178"/>
      <c r="E518" s="179"/>
      <c r="F518" s="178"/>
      <c r="G518" s="145"/>
      <c r="H518" s="145"/>
      <c r="I518" s="178"/>
      <c r="J518" s="179"/>
      <c r="K518" s="178"/>
      <c r="L518" s="145"/>
      <c r="M518" s="145"/>
      <c r="N518" s="145"/>
      <c r="O518" s="145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  <c r="Z518" s="145"/>
      <c r="AA518" s="145"/>
      <c r="AB518" s="145"/>
      <c r="AC518" s="145"/>
      <c r="AD518" s="145"/>
      <c r="AE518" s="145"/>
      <c r="AF518" s="145"/>
      <c r="AG518" s="145"/>
      <c r="AH518" s="145"/>
      <c r="AI518" s="145"/>
      <c r="AJ518" s="145"/>
      <c r="AK518" s="145"/>
      <c r="AL518" s="145"/>
      <c r="AM518" s="145"/>
      <c r="AN518" s="145"/>
      <c r="AO518" s="145"/>
      <c r="AP518" s="145"/>
      <c r="AQ518" s="145"/>
      <c r="AR518" s="145"/>
      <c r="AS518" s="145"/>
      <c r="AT518" s="145"/>
      <c r="AU518" s="145"/>
      <c r="AV518" s="145"/>
      <c r="AW518" s="145"/>
      <c r="AX518" s="145"/>
      <c r="AY518" s="145"/>
      <c r="AZ518" s="145"/>
      <c r="BA518" s="145"/>
      <c r="BB518" s="145"/>
      <c r="BC518" s="145"/>
      <c r="BD518" s="145"/>
      <c r="BE518" s="145"/>
      <c r="BF518" s="145"/>
      <c r="BG518" s="145"/>
      <c r="BH518" s="145"/>
      <c r="BI518" s="145"/>
    </row>
    <row r="519" ht="14.25" customHeight="1">
      <c r="A519" s="111"/>
      <c r="B519" s="145"/>
      <c r="C519" s="178"/>
      <c r="D519" s="178"/>
      <c r="E519" s="179"/>
      <c r="F519" s="178"/>
      <c r="G519" s="145"/>
      <c r="H519" s="145"/>
      <c r="I519" s="178"/>
      <c r="J519" s="179"/>
      <c r="K519" s="178"/>
      <c r="L519" s="145"/>
      <c r="M519" s="145"/>
      <c r="N519" s="145"/>
      <c r="O519" s="145"/>
      <c r="P519" s="145"/>
      <c r="Q519" s="145"/>
      <c r="R519" s="145"/>
      <c r="S519" s="145"/>
      <c r="T519" s="145"/>
      <c r="U519" s="145"/>
      <c r="V519" s="145"/>
      <c r="W519" s="145"/>
      <c r="X519" s="145"/>
      <c r="Y519" s="145"/>
      <c r="Z519" s="145"/>
      <c r="AA519" s="145"/>
      <c r="AB519" s="145"/>
      <c r="AC519" s="145"/>
      <c r="AD519" s="145"/>
      <c r="AE519" s="145"/>
      <c r="AF519" s="145"/>
      <c r="AG519" s="145"/>
      <c r="AH519" s="145"/>
      <c r="AI519" s="145"/>
      <c r="AJ519" s="145"/>
      <c r="AK519" s="145"/>
      <c r="AL519" s="145"/>
      <c r="AM519" s="145"/>
      <c r="AN519" s="145"/>
      <c r="AO519" s="145"/>
      <c r="AP519" s="145"/>
      <c r="AQ519" s="145"/>
      <c r="AR519" s="145"/>
      <c r="AS519" s="145"/>
      <c r="AT519" s="145"/>
      <c r="AU519" s="145"/>
      <c r="AV519" s="145"/>
      <c r="AW519" s="145"/>
      <c r="AX519" s="145"/>
      <c r="AY519" s="145"/>
      <c r="AZ519" s="145"/>
      <c r="BA519" s="145"/>
      <c r="BB519" s="145"/>
      <c r="BC519" s="145"/>
      <c r="BD519" s="145"/>
      <c r="BE519" s="145"/>
      <c r="BF519" s="145"/>
      <c r="BG519" s="145"/>
      <c r="BH519" s="145"/>
      <c r="BI519" s="145"/>
    </row>
    <row r="520" ht="14.25" customHeight="1">
      <c r="A520" s="111"/>
      <c r="B520" s="145"/>
      <c r="C520" s="178"/>
      <c r="D520" s="178"/>
      <c r="E520" s="179"/>
      <c r="F520" s="178"/>
      <c r="G520" s="145"/>
      <c r="H520" s="145"/>
      <c r="I520" s="178"/>
      <c r="J520" s="179"/>
      <c r="K520" s="178"/>
      <c r="L520" s="145"/>
      <c r="M520" s="145"/>
      <c r="N520" s="145"/>
      <c r="O520" s="145"/>
      <c r="P520" s="145"/>
      <c r="Q520" s="145"/>
      <c r="R520" s="145"/>
      <c r="S520" s="145"/>
      <c r="T520" s="145"/>
      <c r="U520" s="145"/>
      <c r="V520" s="145"/>
      <c r="W520" s="145"/>
      <c r="X520" s="145"/>
      <c r="Y520" s="145"/>
      <c r="Z520" s="145"/>
      <c r="AA520" s="145"/>
      <c r="AB520" s="145"/>
      <c r="AC520" s="145"/>
      <c r="AD520" s="145"/>
      <c r="AE520" s="145"/>
      <c r="AF520" s="145"/>
      <c r="AG520" s="145"/>
      <c r="AH520" s="145"/>
      <c r="AI520" s="145"/>
      <c r="AJ520" s="145"/>
      <c r="AK520" s="145"/>
      <c r="AL520" s="145"/>
      <c r="AM520" s="145"/>
      <c r="AN520" s="145"/>
      <c r="AO520" s="145"/>
      <c r="AP520" s="145"/>
      <c r="AQ520" s="145"/>
      <c r="AR520" s="145"/>
      <c r="AS520" s="145"/>
      <c r="AT520" s="145"/>
      <c r="AU520" s="145"/>
      <c r="AV520" s="145"/>
      <c r="AW520" s="145"/>
      <c r="AX520" s="145"/>
      <c r="AY520" s="145"/>
      <c r="AZ520" s="145"/>
      <c r="BA520" s="145"/>
      <c r="BB520" s="145"/>
      <c r="BC520" s="145"/>
      <c r="BD520" s="145"/>
      <c r="BE520" s="145"/>
      <c r="BF520" s="145"/>
      <c r="BG520" s="145"/>
      <c r="BH520" s="145"/>
      <c r="BI520" s="145"/>
    </row>
    <row r="521" ht="14.25" customHeight="1">
      <c r="A521" s="111"/>
      <c r="B521" s="145"/>
      <c r="C521" s="178"/>
      <c r="D521" s="178"/>
      <c r="E521" s="179"/>
      <c r="F521" s="178"/>
      <c r="G521" s="145"/>
      <c r="H521" s="145"/>
      <c r="I521" s="178"/>
      <c r="J521" s="179"/>
      <c r="K521" s="178"/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  <c r="AA521" s="145"/>
      <c r="AB521" s="145"/>
      <c r="AC521" s="145"/>
      <c r="AD521" s="145"/>
      <c r="AE521" s="145"/>
      <c r="AF521" s="145"/>
      <c r="AG521" s="145"/>
      <c r="AH521" s="145"/>
      <c r="AI521" s="145"/>
      <c r="AJ521" s="145"/>
      <c r="AK521" s="145"/>
      <c r="AL521" s="145"/>
      <c r="AM521" s="145"/>
      <c r="AN521" s="145"/>
      <c r="AO521" s="145"/>
      <c r="AP521" s="145"/>
      <c r="AQ521" s="145"/>
      <c r="AR521" s="145"/>
      <c r="AS521" s="145"/>
      <c r="AT521" s="145"/>
      <c r="AU521" s="145"/>
      <c r="AV521" s="145"/>
      <c r="AW521" s="145"/>
      <c r="AX521" s="145"/>
      <c r="AY521" s="145"/>
      <c r="AZ521" s="145"/>
      <c r="BA521" s="145"/>
      <c r="BB521" s="145"/>
      <c r="BC521" s="145"/>
      <c r="BD521" s="145"/>
      <c r="BE521" s="145"/>
      <c r="BF521" s="145"/>
      <c r="BG521" s="145"/>
      <c r="BH521" s="145"/>
      <c r="BI521" s="145"/>
    </row>
    <row r="522" ht="14.25" customHeight="1">
      <c r="A522" s="111"/>
      <c r="B522" s="145"/>
      <c r="C522" s="178"/>
      <c r="D522" s="178"/>
      <c r="E522" s="179"/>
      <c r="F522" s="178"/>
      <c r="G522" s="145"/>
      <c r="H522" s="145"/>
      <c r="I522" s="178"/>
      <c r="J522" s="179"/>
      <c r="K522" s="178"/>
      <c r="L522" s="145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  <c r="AB522" s="145"/>
      <c r="AC522" s="145"/>
      <c r="AD522" s="145"/>
      <c r="AE522" s="145"/>
      <c r="AF522" s="145"/>
      <c r="AG522" s="145"/>
      <c r="AH522" s="145"/>
      <c r="AI522" s="145"/>
      <c r="AJ522" s="145"/>
      <c r="AK522" s="145"/>
      <c r="AL522" s="145"/>
      <c r="AM522" s="145"/>
      <c r="AN522" s="145"/>
      <c r="AO522" s="145"/>
      <c r="AP522" s="145"/>
      <c r="AQ522" s="145"/>
      <c r="AR522" s="145"/>
      <c r="AS522" s="145"/>
      <c r="AT522" s="145"/>
      <c r="AU522" s="145"/>
      <c r="AV522" s="145"/>
      <c r="AW522" s="145"/>
      <c r="AX522" s="145"/>
      <c r="AY522" s="145"/>
      <c r="AZ522" s="145"/>
      <c r="BA522" s="145"/>
      <c r="BB522" s="145"/>
      <c r="BC522" s="145"/>
      <c r="BD522" s="145"/>
      <c r="BE522" s="145"/>
      <c r="BF522" s="145"/>
      <c r="BG522" s="145"/>
      <c r="BH522" s="145"/>
      <c r="BI522" s="145"/>
    </row>
    <row r="523" ht="14.25" customHeight="1">
      <c r="A523" s="111"/>
      <c r="B523" s="145"/>
      <c r="C523" s="178"/>
      <c r="D523" s="178"/>
      <c r="E523" s="179"/>
      <c r="F523" s="178"/>
      <c r="G523" s="145"/>
      <c r="H523" s="145"/>
      <c r="I523" s="178"/>
      <c r="J523" s="179"/>
      <c r="K523" s="178"/>
      <c r="L523" s="145"/>
      <c r="M523" s="145"/>
      <c r="N523" s="145"/>
      <c r="O523" s="145"/>
      <c r="P523" s="145"/>
      <c r="Q523" s="145"/>
      <c r="R523" s="145"/>
      <c r="S523" s="145"/>
      <c r="T523" s="145"/>
      <c r="U523" s="145"/>
      <c r="V523" s="145"/>
      <c r="W523" s="145"/>
      <c r="X523" s="145"/>
      <c r="Y523" s="145"/>
      <c r="Z523" s="145"/>
      <c r="AA523" s="145"/>
      <c r="AB523" s="145"/>
      <c r="AC523" s="145"/>
      <c r="AD523" s="145"/>
      <c r="AE523" s="145"/>
      <c r="AF523" s="145"/>
      <c r="AG523" s="145"/>
      <c r="AH523" s="145"/>
      <c r="AI523" s="145"/>
      <c r="AJ523" s="145"/>
      <c r="AK523" s="145"/>
      <c r="AL523" s="145"/>
      <c r="AM523" s="145"/>
      <c r="AN523" s="145"/>
      <c r="AO523" s="145"/>
      <c r="AP523" s="145"/>
      <c r="AQ523" s="145"/>
      <c r="AR523" s="145"/>
      <c r="AS523" s="145"/>
      <c r="AT523" s="145"/>
      <c r="AU523" s="145"/>
      <c r="AV523" s="145"/>
      <c r="AW523" s="145"/>
      <c r="AX523" s="145"/>
      <c r="AY523" s="145"/>
      <c r="AZ523" s="145"/>
      <c r="BA523" s="145"/>
      <c r="BB523" s="145"/>
      <c r="BC523" s="145"/>
      <c r="BD523" s="145"/>
      <c r="BE523" s="145"/>
      <c r="BF523" s="145"/>
      <c r="BG523" s="145"/>
      <c r="BH523" s="145"/>
      <c r="BI523" s="145"/>
    </row>
    <row r="524" ht="14.25" customHeight="1">
      <c r="A524" s="111"/>
      <c r="B524" s="145"/>
      <c r="C524" s="178"/>
      <c r="D524" s="178"/>
      <c r="E524" s="179"/>
      <c r="F524" s="178"/>
      <c r="G524" s="145"/>
      <c r="H524" s="145"/>
      <c r="I524" s="178"/>
      <c r="J524" s="179"/>
      <c r="K524" s="178"/>
      <c r="L524" s="145"/>
      <c r="M524" s="145"/>
      <c r="N524" s="145"/>
      <c r="O524" s="145"/>
      <c r="P524" s="145"/>
      <c r="Q524" s="145"/>
      <c r="R524" s="145"/>
      <c r="S524" s="145"/>
      <c r="T524" s="145"/>
      <c r="U524" s="145"/>
      <c r="V524" s="145"/>
      <c r="W524" s="145"/>
      <c r="X524" s="145"/>
      <c r="Y524" s="145"/>
      <c r="Z524" s="145"/>
      <c r="AA524" s="145"/>
      <c r="AB524" s="145"/>
      <c r="AC524" s="145"/>
      <c r="AD524" s="145"/>
      <c r="AE524" s="145"/>
      <c r="AF524" s="145"/>
      <c r="AG524" s="145"/>
      <c r="AH524" s="145"/>
      <c r="AI524" s="145"/>
      <c r="AJ524" s="145"/>
      <c r="AK524" s="145"/>
      <c r="AL524" s="145"/>
      <c r="AM524" s="145"/>
      <c r="AN524" s="145"/>
      <c r="AO524" s="145"/>
      <c r="AP524" s="145"/>
      <c r="AQ524" s="145"/>
      <c r="AR524" s="145"/>
      <c r="AS524" s="145"/>
      <c r="AT524" s="145"/>
      <c r="AU524" s="145"/>
      <c r="AV524" s="145"/>
      <c r="AW524" s="145"/>
      <c r="AX524" s="145"/>
      <c r="AY524" s="145"/>
      <c r="AZ524" s="145"/>
      <c r="BA524" s="145"/>
      <c r="BB524" s="145"/>
      <c r="BC524" s="145"/>
      <c r="BD524" s="145"/>
      <c r="BE524" s="145"/>
      <c r="BF524" s="145"/>
      <c r="BG524" s="145"/>
      <c r="BH524" s="145"/>
      <c r="BI524" s="145"/>
    </row>
    <row r="525" ht="14.25" customHeight="1">
      <c r="A525" s="111"/>
      <c r="B525" s="145"/>
      <c r="C525" s="178"/>
      <c r="D525" s="178"/>
      <c r="E525" s="179"/>
      <c r="F525" s="178"/>
      <c r="G525" s="145"/>
      <c r="H525" s="145"/>
      <c r="I525" s="178"/>
      <c r="J525" s="179"/>
      <c r="K525" s="178"/>
      <c r="L525" s="145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  <c r="Z525" s="145"/>
      <c r="AA525" s="145"/>
      <c r="AB525" s="145"/>
      <c r="AC525" s="145"/>
      <c r="AD525" s="145"/>
      <c r="AE525" s="145"/>
      <c r="AF525" s="145"/>
      <c r="AG525" s="145"/>
      <c r="AH525" s="145"/>
      <c r="AI525" s="145"/>
      <c r="AJ525" s="145"/>
      <c r="AK525" s="145"/>
      <c r="AL525" s="145"/>
      <c r="AM525" s="145"/>
      <c r="AN525" s="145"/>
      <c r="AO525" s="145"/>
      <c r="AP525" s="145"/>
      <c r="AQ525" s="145"/>
      <c r="AR525" s="145"/>
      <c r="AS525" s="145"/>
      <c r="AT525" s="145"/>
      <c r="AU525" s="145"/>
      <c r="AV525" s="145"/>
      <c r="AW525" s="145"/>
      <c r="AX525" s="145"/>
      <c r="AY525" s="145"/>
      <c r="AZ525" s="145"/>
      <c r="BA525" s="145"/>
      <c r="BB525" s="145"/>
      <c r="BC525" s="145"/>
      <c r="BD525" s="145"/>
      <c r="BE525" s="145"/>
      <c r="BF525" s="145"/>
      <c r="BG525" s="145"/>
      <c r="BH525" s="145"/>
      <c r="BI525" s="145"/>
    </row>
    <row r="526" ht="14.25" customHeight="1">
      <c r="A526" s="111"/>
      <c r="B526" s="145"/>
      <c r="C526" s="178"/>
      <c r="D526" s="178"/>
      <c r="E526" s="179"/>
      <c r="F526" s="178"/>
      <c r="G526" s="145"/>
      <c r="H526" s="145"/>
      <c r="I526" s="178"/>
      <c r="J526" s="179"/>
      <c r="K526" s="178"/>
      <c r="L526" s="145"/>
      <c r="M526" s="145"/>
      <c r="N526" s="145"/>
      <c r="O526" s="145"/>
      <c r="P526" s="145"/>
      <c r="Q526" s="145"/>
      <c r="R526" s="145"/>
      <c r="S526" s="145"/>
      <c r="T526" s="145"/>
      <c r="U526" s="145"/>
      <c r="V526" s="145"/>
      <c r="W526" s="145"/>
      <c r="X526" s="145"/>
      <c r="Y526" s="145"/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145"/>
      <c r="AJ526" s="145"/>
      <c r="AK526" s="145"/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5"/>
      <c r="AZ526" s="145"/>
      <c r="BA526" s="145"/>
      <c r="BB526" s="145"/>
      <c r="BC526" s="145"/>
      <c r="BD526" s="145"/>
      <c r="BE526" s="145"/>
      <c r="BF526" s="145"/>
      <c r="BG526" s="145"/>
      <c r="BH526" s="145"/>
      <c r="BI526" s="145"/>
    </row>
    <row r="527" ht="14.25" customHeight="1">
      <c r="A527" s="111"/>
      <c r="B527" s="145"/>
      <c r="C527" s="178"/>
      <c r="D527" s="178"/>
      <c r="E527" s="179"/>
      <c r="F527" s="178"/>
      <c r="G527" s="145"/>
      <c r="H527" s="145"/>
      <c r="I527" s="178"/>
      <c r="J527" s="179"/>
      <c r="K527" s="178"/>
      <c r="L527" s="145"/>
      <c r="M527" s="145"/>
      <c r="N527" s="145"/>
      <c r="O527" s="145"/>
      <c r="P527" s="145"/>
      <c r="Q527" s="145"/>
      <c r="R527" s="145"/>
      <c r="S527" s="145"/>
      <c r="T527" s="145"/>
      <c r="U527" s="145"/>
      <c r="V527" s="145"/>
      <c r="W527" s="145"/>
      <c r="X527" s="145"/>
      <c r="Y527" s="145"/>
      <c r="Z527" s="145"/>
      <c r="AA527" s="145"/>
      <c r="AB527" s="145"/>
      <c r="AC527" s="145"/>
      <c r="AD527" s="145"/>
      <c r="AE527" s="145"/>
      <c r="AF527" s="145"/>
      <c r="AG527" s="145"/>
      <c r="AH527" s="145"/>
      <c r="AI527" s="145"/>
      <c r="AJ527" s="145"/>
      <c r="AK527" s="145"/>
      <c r="AL527" s="145"/>
      <c r="AM527" s="145"/>
      <c r="AN527" s="145"/>
      <c r="AO527" s="145"/>
      <c r="AP527" s="145"/>
      <c r="AQ527" s="145"/>
      <c r="AR527" s="145"/>
      <c r="AS527" s="145"/>
      <c r="AT527" s="145"/>
      <c r="AU527" s="145"/>
      <c r="AV527" s="145"/>
      <c r="AW527" s="145"/>
      <c r="AX527" s="145"/>
      <c r="AY527" s="145"/>
      <c r="AZ527" s="145"/>
      <c r="BA527" s="145"/>
      <c r="BB527" s="145"/>
      <c r="BC527" s="145"/>
      <c r="BD527" s="145"/>
      <c r="BE527" s="145"/>
      <c r="BF527" s="145"/>
      <c r="BG527" s="145"/>
      <c r="BH527" s="145"/>
      <c r="BI527" s="145"/>
    </row>
    <row r="528" ht="14.25" customHeight="1">
      <c r="A528" s="111"/>
      <c r="B528" s="145"/>
      <c r="C528" s="178"/>
      <c r="D528" s="178"/>
      <c r="E528" s="179"/>
      <c r="F528" s="178"/>
      <c r="G528" s="145"/>
      <c r="H528" s="145"/>
      <c r="I528" s="178"/>
      <c r="J528" s="179"/>
      <c r="K528" s="178"/>
      <c r="L528" s="145"/>
      <c r="M528" s="145"/>
      <c r="N528" s="145"/>
      <c r="O528" s="145"/>
      <c r="P528" s="145"/>
      <c r="Q528" s="145"/>
      <c r="R528" s="145"/>
      <c r="S528" s="145"/>
      <c r="T528" s="145"/>
      <c r="U528" s="145"/>
      <c r="V528" s="145"/>
      <c r="W528" s="145"/>
      <c r="X528" s="145"/>
      <c r="Y528" s="145"/>
      <c r="Z528" s="145"/>
      <c r="AA528" s="145"/>
      <c r="AB528" s="145"/>
      <c r="AC528" s="145"/>
      <c r="AD528" s="145"/>
      <c r="AE528" s="145"/>
      <c r="AF528" s="145"/>
      <c r="AG528" s="145"/>
      <c r="AH528" s="145"/>
      <c r="AI528" s="145"/>
      <c r="AJ528" s="145"/>
      <c r="AK528" s="145"/>
      <c r="AL528" s="145"/>
      <c r="AM528" s="145"/>
      <c r="AN528" s="145"/>
      <c r="AO528" s="145"/>
      <c r="AP528" s="145"/>
      <c r="AQ528" s="145"/>
      <c r="AR528" s="145"/>
      <c r="AS528" s="145"/>
      <c r="AT528" s="145"/>
      <c r="AU528" s="145"/>
      <c r="AV528" s="145"/>
      <c r="AW528" s="145"/>
      <c r="AX528" s="145"/>
      <c r="AY528" s="145"/>
      <c r="AZ528" s="145"/>
      <c r="BA528" s="145"/>
      <c r="BB528" s="145"/>
      <c r="BC528" s="145"/>
      <c r="BD528" s="145"/>
      <c r="BE528" s="145"/>
      <c r="BF528" s="145"/>
      <c r="BG528" s="145"/>
      <c r="BH528" s="145"/>
      <c r="BI528" s="145"/>
    </row>
    <row r="529" ht="14.25" customHeight="1">
      <c r="A529" s="111"/>
      <c r="B529" s="145"/>
      <c r="C529" s="178"/>
      <c r="D529" s="178"/>
      <c r="E529" s="179"/>
      <c r="F529" s="178"/>
      <c r="G529" s="145"/>
      <c r="H529" s="145"/>
      <c r="I529" s="178"/>
      <c r="J529" s="179"/>
      <c r="K529" s="178"/>
      <c r="L529" s="145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  <c r="Y529" s="145"/>
      <c r="Z529" s="145"/>
      <c r="AA529" s="145"/>
      <c r="AB529" s="145"/>
      <c r="AC529" s="145"/>
      <c r="AD529" s="145"/>
      <c r="AE529" s="145"/>
      <c r="AF529" s="145"/>
      <c r="AG529" s="145"/>
      <c r="AH529" s="145"/>
      <c r="AI529" s="145"/>
      <c r="AJ529" s="145"/>
      <c r="AK529" s="145"/>
      <c r="AL529" s="145"/>
      <c r="AM529" s="145"/>
      <c r="AN529" s="145"/>
      <c r="AO529" s="145"/>
      <c r="AP529" s="145"/>
      <c r="AQ529" s="145"/>
      <c r="AR529" s="145"/>
      <c r="AS529" s="145"/>
      <c r="AT529" s="145"/>
      <c r="AU529" s="145"/>
      <c r="AV529" s="145"/>
      <c r="AW529" s="145"/>
      <c r="AX529" s="145"/>
      <c r="AY529" s="145"/>
      <c r="AZ529" s="145"/>
      <c r="BA529" s="145"/>
      <c r="BB529" s="145"/>
      <c r="BC529" s="145"/>
      <c r="BD529" s="145"/>
      <c r="BE529" s="145"/>
      <c r="BF529" s="145"/>
      <c r="BG529" s="145"/>
      <c r="BH529" s="145"/>
      <c r="BI529" s="145"/>
    </row>
    <row r="530" ht="14.25" customHeight="1">
      <c r="A530" s="111"/>
      <c r="B530" s="145"/>
      <c r="C530" s="178"/>
      <c r="D530" s="178"/>
      <c r="E530" s="179"/>
      <c r="F530" s="178"/>
      <c r="G530" s="145"/>
      <c r="H530" s="145"/>
      <c r="I530" s="178"/>
      <c r="J530" s="179"/>
      <c r="K530" s="178"/>
      <c r="L530" s="145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  <c r="Y530" s="145"/>
      <c r="Z530" s="145"/>
      <c r="AA530" s="145"/>
      <c r="AB530" s="145"/>
      <c r="AC530" s="145"/>
      <c r="AD530" s="145"/>
      <c r="AE530" s="145"/>
      <c r="AF530" s="145"/>
      <c r="AG530" s="145"/>
      <c r="AH530" s="145"/>
      <c r="AI530" s="145"/>
      <c r="AJ530" s="145"/>
      <c r="AK530" s="145"/>
      <c r="AL530" s="145"/>
      <c r="AM530" s="145"/>
      <c r="AN530" s="145"/>
      <c r="AO530" s="145"/>
      <c r="AP530" s="145"/>
      <c r="AQ530" s="145"/>
      <c r="AR530" s="145"/>
      <c r="AS530" s="145"/>
      <c r="AT530" s="145"/>
      <c r="AU530" s="145"/>
      <c r="AV530" s="145"/>
      <c r="AW530" s="145"/>
      <c r="AX530" s="145"/>
      <c r="AY530" s="145"/>
      <c r="AZ530" s="145"/>
      <c r="BA530" s="145"/>
      <c r="BB530" s="145"/>
      <c r="BC530" s="145"/>
      <c r="BD530" s="145"/>
      <c r="BE530" s="145"/>
      <c r="BF530" s="145"/>
      <c r="BG530" s="145"/>
      <c r="BH530" s="145"/>
      <c r="BI530" s="145"/>
    </row>
    <row r="531" ht="14.25" customHeight="1">
      <c r="A531" s="111"/>
      <c r="B531" s="145"/>
      <c r="C531" s="178"/>
      <c r="D531" s="178"/>
      <c r="E531" s="179"/>
      <c r="F531" s="178"/>
      <c r="G531" s="145"/>
      <c r="H531" s="145"/>
      <c r="I531" s="178"/>
      <c r="J531" s="179"/>
      <c r="K531" s="178"/>
      <c r="L531" s="145"/>
      <c r="M531" s="145"/>
      <c r="N531" s="145"/>
      <c r="O531" s="145"/>
      <c r="P531" s="145"/>
      <c r="Q531" s="145"/>
      <c r="R531" s="145"/>
      <c r="S531" s="145"/>
      <c r="T531" s="145"/>
      <c r="U531" s="145"/>
      <c r="V531" s="145"/>
      <c r="W531" s="145"/>
      <c r="X531" s="145"/>
      <c r="Y531" s="145"/>
      <c r="Z531" s="145"/>
      <c r="AA531" s="145"/>
      <c r="AB531" s="145"/>
      <c r="AC531" s="145"/>
      <c r="AD531" s="145"/>
      <c r="AE531" s="145"/>
      <c r="AF531" s="145"/>
      <c r="AG531" s="145"/>
      <c r="AH531" s="145"/>
      <c r="AI531" s="145"/>
      <c r="AJ531" s="145"/>
      <c r="AK531" s="145"/>
      <c r="AL531" s="145"/>
      <c r="AM531" s="145"/>
      <c r="AN531" s="145"/>
      <c r="AO531" s="145"/>
      <c r="AP531" s="145"/>
      <c r="AQ531" s="145"/>
      <c r="AR531" s="145"/>
      <c r="AS531" s="145"/>
      <c r="AT531" s="145"/>
      <c r="AU531" s="145"/>
      <c r="AV531" s="145"/>
      <c r="AW531" s="145"/>
      <c r="AX531" s="145"/>
      <c r="AY531" s="145"/>
      <c r="AZ531" s="145"/>
      <c r="BA531" s="145"/>
      <c r="BB531" s="145"/>
      <c r="BC531" s="145"/>
      <c r="BD531" s="145"/>
      <c r="BE531" s="145"/>
      <c r="BF531" s="145"/>
      <c r="BG531" s="145"/>
      <c r="BH531" s="145"/>
      <c r="BI531" s="145"/>
    </row>
    <row r="532" ht="14.25" customHeight="1">
      <c r="A532" s="111"/>
      <c r="B532" s="145"/>
      <c r="C532" s="178"/>
      <c r="D532" s="178"/>
      <c r="E532" s="179"/>
      <c r="F532" s="178"/>
      <c r="G532" s="145"/>
      <c r="H532" s="145"/>
      <c r="I532" s="178"/>
      <c r="J532" s="179"/>
      <c r="K532" s="178"/>
      <c r="L532" s="145"/>
      <c r="M532" s="145"/>
      <c r="N532" s="145"/>
      <c r="O532" s="145"/>
      <c r="P532" s="145"/>
      <c r="Q532" s="145"/>
      <c r="R532" s="145"/>
      <c r="S532" s="145"/>
      <c r="T532" s="145"/>
      <c r="U532" s="145"/>
      <c r="V532" s="145"/>
      <c r="W532" s="145"/>
      <c r="X532" s="145"/>
      <c r="Y532" s="145"/>
      <c r="Z532" s="145"/>
      <c r="AA532" s="145"/>
      <c r="AB532" s="145"/>
      <c r="AC532" s="145"/>
      <c r="AD532" s="145"/>
      <c r="AE532" s="145"/>
      <c r="AF532" s="145"/>
      <c r="AG532" s="145"/>
      <c r="AH532" s="145"/>
      <c r="AI532" s="145"/>
      <c r="AJ532" s="145"/>
      <c r="AK532" s="145"/>
      <c r="AL532" s="145"/>
      <c r="AM532" s="145"/>
      <c r="AN532" s="145"/>
      <c r="AO532" s="145"/>
      <c r="AP532" s="145"/>
      <c r="AQ532" s="145"/>
      <c r="AR532" s="145"/>
      <c r="AS532" s="145"/>
      <c r="AT532" s="145"/>
      <c r="AU532" s="145"/>
      <c r="AV532" s="145"/>
      <c r="AW532" s="145"/>
      <c r="AX532" s="145"/>
      <c r="AY532" s="145"/>
      <c r="AZ532" s="145"/>
      <c r="BA532" s="145"/>
      <c r="BB532" s="145"/>
      <c r="BC532" s="145"/>
      <c r="BD532" s="145"/>
      <c r="BE532" s="145"/>
      <c r="BF532" s="145"/>
      <c r="BG532" s="145"/>
      <c r="BH532" s="145"/>
      <c r="BI532" s="145"/>
    </row>
    <row r="533" ht="14.25" customHeight="1">
      <c r="A533" s="111"/>
      <c r="B533" s="145"/>
      <c r="C533" s="178"/>
      <c r="D533" s="178"/>
      <c r="E533" s="179"/>
      <c r="F533" s="178"/>
      <c r="G533" s="145"/>
      <c r="H533" s="145"/>
      <c r="I533" s="178"/>
      <c r="J533" s="179"/>
      <c r="K533" s="178"/>
      <c r="L533" s="145"/>
      <c r="M533" s="145"/>
      <c r="N533" s="145"/>
      <c r="O533" s="145"/>
      <c r="P533" s="145"/>
      <c r="Q533" s="145"/>
      <c r="R533" s="145"/>
      <c r="S533" s="145"/>
      <c r="T533" s="145"/>
      <c r="U533" s="145"/>
      <c r="V533" s="145"/>
      <c r="W533" s="145"/>
      <c r="X533" s="145"/>
      <c r="Y533" s="145"/>
      <c r="Z533" s="145"/>
      <c r="AA533" s="145"/>
      <c r="AB533" s="145"/>
      <c r="AC533" s="145"/>
      <c r="AD533" s="145"/>
      <c r="AE533" s="145"/>
      <c r="AF533" s="145"/>
      <c r="AG533" s="145"/>
      <c r="AH533" s="145"/>
      <c r="AI533" s="145"/>
      <c r="AJ533" s="145"/>
      <c r="AK533" s="145"/>
      <c r="AL533" s="145"/>
      <c r="AM533" s="145"/>
      <c r="AN533" s="145"/>
      <c r="AO533" s="145"/>
      <c r="AP533" s="145"/>
      <c r="AQ533" s="145"/>
      <c r="AR533" s="145"/>
      <c r="AS533" s="145"/>
      <c r="AT533" s="145"/>
      <c r="AU533" s="145"/>
      <c r="AV533" s="145"/>
      <c r="AW533" s="145"/>
      <c r="AX533" s="145"/>
      <c r="AY533" s="145"/>
      <c r="AZ533" s="145"/>
      <c r="BA533" s="145"/>
      <c r="BB533" s="145"/>
      <c r="BC533" s="145"/>
      <c r="BD533" s="145"/>
      <c r="BE533" s="145"/>
      <c r="BF533" s="145"/>
      <c r="BG533" s="145"/>
      <c r="BH533" s="145"/>
      <c r="BI533" s="145"/>
    </row>
    <row r="534" ht="14.25" customHeight="1">
      <c r="A534" s="111"/>
      <c r="B534" s="145"/>
      <c r="C534" s="178"/>
      <c r="D534" s="178"/>
      <c r="E534" s="179"/>
      <c r="F534" s="178"/>
      <c r="G534" s="145"/>
      <c r="H534" s="145"/>
      <c r="I534" s="178"/>
      <c r="J534" s="179"/>
      <c r="K534" s="178"/>
      <c r="L534" s="145"/>
      <c r="M534" s="145"/>
      <c r="N534" s="145"/>
      <c r="O534" s="145"/>
      <c r="P534" s="145"/>
      <c r="Q534" s="145"/>
      <c r="R534" s="145"/>
      <c r="S534" s="145"/>
      <c r="T534" s="145"/>
      <c r="U534" s="145"/>
      <c r="V534" s="145"/>
      <c r="W534" s="145"/>
      <c r="X534" s="145"/>
      <c r="Y534" s="145"/>
      <c r="Z534" s="145"/>
      <c r="AA534" s="145"/>
      <c r="AB534" s="145"/>
      <c r="AC534" s="145"/>
      <c r="AD534" s="145"/>
      <c r="AE534" s="145"/>
      <c r="AF534" s="145"/>
      <c r="AG534" s="145"/>
      <c r="AH534" s="145"/>
      <c r="AI534" s="145"/>
      <c r="AJ534" s="145"/>
      <c r="AK534" s="145"/>
      <c r="AL534" s="145"/>
      <c r="AM534" s="145"/>
      <c r="AN534" s="145"/>
      <c r="AO534" s="145"/>
      <c r="AP534" s="145"/>
      <c r="AQ534" s="145"/>
      <c r="AR534" s="145"/>
      <c r="AS534" s="145"/>
      <c r="AT534" s="145"/>
      <c r="AU534" s="145"/>
      <c r="AV534" s="145"/>
      <c r="AW534" s="145"/>
      <c r="AX534" s="145"/>
      <c r="AY534" s="145"/>
      <c r="AZ534" s="145"/>
      <c r="BA534" s="145"/>
      <c r="BB534" s="145"/>
      <c r="BC534" s="145"/>
      <c r="BD534" s="145"/>
      <c r="BE534" s="145"/>
      <c r="BF534" s="145"/>
      <c r="BG534" s="145"/>
      <c r="BH534" s="145"/>
      <c r="BI534" s="145"/>
    </row>
    <row r="535" ht="14.25" customHeight="1">
      <c r="A535" s="111"/>
      <c r="B535" s="145"/>
      <c r="C535" s="178"/>
      <c r="D535" s="178"/>
      <c r="E535" s="179"/>
      <c r="F535" s="178"/>
      <c r="G535" s="145"/>
      <c r="H535" s="145"/>
      <c r="I535" s="178"/>
      <c r="J535" s="179"/>
      <c r="K535" s="178"/>
      <c r="L535" s="145"/>
      <c r="M535" s="145"/>
      <c r="N535" s="145"/>
      <c r="O535" s="145"/>
      <c r="P535" s="145"/>
      <c r="Q535" s="145"/>
      <c r="R535" s="145"/>
      <c r="S535" s="145"/>
      <c r="T535" s="145"/>
      <c r="U535" s="145"/>
      <c r="V535" s="145"/>
      <c r="W535" s="145"/>
      <c r="X535" s="145"/>
      <c r="Y535" s="145"/>
      <c r="Z535" s="145"/>
      <c r="AA535" s="145"/>
      <c r="AB535" s="145"/>
      <c r="AC535" s="145"/>
      <c r="AD535" s="145"/>
      <c r="AE535" s="145"/>
      <c r="AF535" s="145"/>
      <c r="AG535" s="145"/>
      <c r="AH535" s="145"/>
      <c r="AI535" s="145"/>
      <c r="AJ535" s="145"/>
      <c r="AK535" s="145"/>
      <c r="AL535" s="145"/>
      <c r="AM535" s="145"/>
      <c r="AN535" s="145"/>
      <c r="AO535" s="145"/>
      <c r="AP535" s="145"/>
      <c r="AQ535" s="145"/>
      <c r="AR535" s="145"/>
      <c r="AS535" s="145"/>
      <c r="AT535" s="145"/>
      <c r="AU535" s="145"/>
      <c r="AV535" s="145"/>
      <c r="AW535" s="145"/>
      <c r="AX535" s="145"/>
      <c r="AY535" s="145"/>
      <c r="AZ535" s="145"/>
      <c r="BA535" s="145"/>
      <c r="BB535" s="145"/>
      <c r="BC535" s="145"/>
      <c r="BD535" s="145"/>
      <c r="BE535" s="145"/>
      <c r="BF535" s="145"/>
      <c r="BG535" s="145"/>
      <c r="BH535" s="145"/>
      <c r="BI535" s="145"/>
    </row>
    <row r="536" ht="14.25" customHeight="1">
      <c r="A536" s="111"/>
      <c r="B536" s="145"/>
      <c r="C536" s="178"/>
      <c r="D536" s="178"/>
      <c r="E536" s="179"/>
      <c r="F536" s="178"/>
      <c r="G536" s="145"/>
      <c r="H536" s="145"/>
      <c r="I536" s="178"/>
      <c r="J536" s="179"/>
      <c r="K536" s="178"/>
      <c r="L536" s="145"/>
      <c r="M536" s="145"/>
      <c r="N536" s="145"/>
      <c r="O536" s="145"/>
      <c r="P536" s="145"/>
      <c r="Q536" s="145"/>
      <c r="R536" s="145"/>
      <c r="S536" s="145"/>
      <c r="T536" s="145"/>
      <c r="U536" s="145"/>
      <c r="V536" s="145"/>
      <c r="W536" s="145"/>
      <c r="X536" s="145"/>
      <c r="Y536" s="145"/>
      <c r="Z536" s="145"/>
      <c r="AA536" s="145"/>
      <c r="AB536" s="145"/>
      <c r="AC536" s="145"/>
      <c r="AD536" s="145"/>
      <c r="AE536" s="145"/>
      <c r="AF536" s="145"/>
      <c r="AG536" s="145"/>
      <c r="AH536" s="145"/>
      <c r="AI536" s="145"/>
      <c r="AJ536" s="145"/>
      <c r="AK536" s="145"/>
      <c r="AL536" s="145"/>
      <c r="AM536" s="145"/>
      <c r="AN536" s="145"/>
      <c r="AO536" s="145"/>
      <c r="AP536" s="145"/>
      <c r="AQ536" s="145"/>
      <c r="AR536" s="145"/>
      <c r="AS536" s="145"/>
      <c r="AT536" s="145"/>
      <c r="AU536" s="145"/>
      <c r="AV536" s="145"/>
      <c r="AW536" s="145"/>
      <c r="AX536" s="145"/>
      <c r="AY536" s="145"/>
      <c r="AZ536" s="145"/>
      <c r="BA536" s="145"/>
      <c r="BB536" s="145"/>
      <c r="BC536" s="145"/>
      <c r="BD536" s="145"/>
      <c r="BE536" s="145"/>
      <c r="BF536" s="145"/>
      <c r="BG536" s="145"/>
      <c r="BH536" s="145"/>
      <c r="BI536" s="145"/>
    </row>
    <row r="537" ht="14.25" customHeight="1">
      <c r="A537" s="111"/>
      <c r="B537" s="145"/>
      <c r="C537" s="178"/>
      <c r="D537" s="178"/>
      <c r="E537" s="179"/>
      <c r="F537" s="178"/>
      <c r="G537" s="145"/>
      <c r="H537" s="145"/>
      <c r="I537" s="178"/>
      <c r="J537" s="179"/>
      <c r="K537" s="178"/>
      <c r="L537" s="145"/>
      <c r="M537" s="145"/>
      <c r="N537" s="145"/>
      <c r="O537" s="145"/>
      <c r="P537" s="145"/>
      <c r="Q537" s="145"/>
      <c r="R537" s="145"/>
      <c r="S537" s="145"/>
      <c r="T537" s="145"/>
      <c r="U537" s="145"/>
      <c r="V537" s="145"/>
      <c r="W537" s="145"/>
      <c r="X537" s="145"/>
      <c r="Y537" s="145"/>
      <c r="Z537" s="145"/>
      <c r="AA537" s="145"/>
      <c r="AB537" s="145"/>
      <c r="AC537" s="145"/>
      <c r="AD537" s="145"/>
      <c r="AE537" s="145"/>
      <c r="AF537" s="145"/>
      <c r="AG537" s="145"/>
      <c r="AH537" s="145"/>
      <c r="AI537" s="145"/>
      <c r="AJ537" s="145"/>
      <c r="AK537" s="145"/>
      <c r="AL537" s="145"/>
      <c r="AM537" s="145"/>
      <c r="AN537" s="145"/>
      <c r="AO537" s="145"/>
      <c r="AP537" s="145"/>
      <c r="AQ537" s="145"/>
      <c r="AR537" s="145"/>
      <c r="AS537" s="145"/>
      <c r="AT537" s="145"/>
      <c r="AU537" s="145"/>
      <c r="AV537" s="145"/>
      <c r="AW537" s="145"/>
      <c r="AX537" s="145"/>
      <c r="AY537" s="145"/>
      <c r="AZ537" s="145"/>
      <c r="BA537" s="145"/>
      <c r="BB537" s="145"/>
      <c r="BC537" s="145"/>
      <c r="BD537" s="145"/>
      <c r="BE537" s="145"/>
      <c r="BF537" s="145"/>
      <c r="BG537" s="145"/>
      <c r="BH537" s="145"/>
      <c r="BI537" s="145"/>
    </row>
    <row r="538" ht="14.25" customHeight="1">
      <c r="A538" s="111"/>
      <c r="B538" s="145"/>
      <c r="C538" s="178"/>
      <c r="D538" s="178"/>
      <c r="E538" s="179"/>
      <c r="F538" s="178"/>
      <c r="G538" s="145"/>
      <c r="H538" s="145"/>
      <c r="I538" s="178"/>
      <c r="J538" s="179"/>
      <c r="K538" s="178"/>
      <c r="L538" s="145"/>
      <c r="M538" s="145"/>
      <c r="N538" s="145"/>
      <c r="O538" s="145"/>
      <c r="P538" s="145"/>
      <c r="Q538" s="145"/>
      <c r="R538" s="145"/>
      <c r="S538" s="145"/>
      <c r="T538" s="145"/>
      <c r="U538" s="145"/>
      <c r="V538" s="145"/>
      <c r="W538" s="145"/>
      <c r="X538" s="145"/>
      <c r="Y538" s="145"/>
      <c r="Z538" s="145"/>
      <c r="AA538" s="145"/>
      <c r="AB538" s="145"/>
      <c r="AC538" s="145"/>
      <c r="AD538" s="145"/>
      <c r="AE538" s="145"/>
      <c r="AF538" s="145"/>
      <c r="AG538" s="145"/>
      <c r="AH538" s="145"/>
      <c r="AI538" s="145"/>
      <c r="AJ538" s="145"/>
      <c r="AK538" s="145"/>
      <c r="AL538" s="145"/>
      <c r="AM538" s="145"/>
      <c r="AN538" s="145"/>
      <c r="AO538" s="145"/>
      <c r="AP538" s="145"/>
      <c r="AQ538" s="145"/>
      <c r="AR538" s="145"/>
      <c r="AS538" s="145"/>
      <c r="AT538" s="145"/>
      <c r="AU538" s="145"/>
      <c r="AV538" s="145"/>
      <c r="AW538" s="145"/>
      <c r="AX538" s="145"/>
      <c r="AY538" s="145"/>
      <c r="AZ538" s="145"/>
      <c r="BA538" s="145"/>
      <c r="BB538" s="145"/>
      <c r="BC538" s="145"/>
      <c r="BD538" s="145"/>
      <c r="BE538" s="145"/>
      <c r="BF538" s="145"/>
      <c r="BG538" s="145"/>
      <c r="BH538" s="145"/>
      <c r="BI538" s="145"/>
    </row>
    <row r="539" ht="14.25" customHeight="1">
      <c r="A539" s="111"/>
      <c r="B539" s="145"/>
      <c r="C539" s="178"/>
      <c r="D539" s="178"/>
      <c r="E539" s="179"/>
      <c r="F539" s="178"/>
      <c r="G539" s="145"/>
      <c r="H539" s="145"/>
      <c r="I539" s="178"/>
      <c r="J539" s="179"/>
      <c r="K539" s="178"/>
      <c r="L539" s="145"/>
      <c r="M539" s="145"/>
      <c r="N539" s="145"/>
      <c r="O539" s="145"/>
      <c r="P539" s="145"/>
      <c r="Q539" s="145"/>
      <c r="R539" s="145"/>
      <c r="S539" s="145"/>
      <c r="T539" s="145"/>
      <c r="U539" s="145"/>
      <c r="V539" s="145"/>
      <c r="W539" s="145"/>
      <c r="X539" s="145"/>
      <c r="Y539" s="145"/>
      <c r="Z539" s="145"/>
      <c r="AA539" s="145"/>
      <c r="AB539" s="145"/>
      <c r="AC539" s="145"/>
      <c r="AD539" s="145"/>
      <c r="AE539" s="145"/>
      <c r="AF539" s="145"/>
      <c r="AG539" s="145"/>
      <c r="AH539" s="145"/>
      <c r="AI539" s="145"/>
      <c r="AJ539" s="145"/>
      <c r="AK539" s="145"/>
      <c r="AL539" s="145"/>
      <c r="AM539" s="145"/>
      <c r="AN539" s="145"/>
      <c r="AO539" s="145"/>
      <c r="AP539" s="145"/>
      <c r="AQ539" s="145"/>
      <c r="AR539" s="145"/>
      <c r="AS539" s="145"/>
      <c r="AT539" s="145"/>
      <c r="AU539" s="145"/>
      <c r="AV539" s="145"/>
      <c r="AW539" s="145"/>
      <c r="AX539" s="145"/>
      <c r="AY539" s="145"/>
      <c r="AZ539" s="145"/>
      <c r="BA539" s="145"/>
      <c r="BB539" s="145"/>
      <c r="BC539" s="145"/>
      <c r="BD539" s="145"/>
      <c r="BE539" s="145"/>
      <c r="BF539" s="145"/>
      <c r="BG539" s="145"/>
      <c r="BH539" s="145"/>
      <c r="BI539" s="145"/>
    </row>
    <row r="540" ht="14.25" customHeight="1">
      <c r="A540" s="111"/>
      <c r="B540" s="145"/>
      <c r="C540" s="178"/>
      <c r="D540" s="178"/>
      <c r="E540" s="179"/>
      <c r="F540" s="178"/>
      <c r="G540" s="145"/>
      <c r="H540" s="145"/>
      <c r="I540" s="178"/>
      <c r="J540" s="179"/>
      <c r="K540" s="178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  <c r="AB540" s="145"/>
      <c r="AC540" s="145"/>
      <c r="AD540" s="145"/>
      <c r="AE540" s="145"/>
      <c r="AF540" s="145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  <c r="BA540" s="145"/>
      <c r="BB540" s="145"/>
      <c r="BC540" s="145"/>
      <c r="BD540" s="145"/>
      <c r="BE540" s="145"/>
      <c r="BF540" s="145"/>
      <c r="BG540" s="145"/>
      <c r="BH540" s="145"/>
      <c r="BI540" s="145"/>
    </row>
    <row r="541" ht="14.25" customHeight="1">
      <c r="A541" s="111"/>
      <c r="B541" s="145"/>
      <c r="C541" s="178"/>
      <c r="D541" s="178"/>
      <c r="E541" s="179"/>
      <c r="F541" s="178"/>
      <c r="G541" s="145"/>
      <c r="H541" s="145"/>
      <c r="I541" s="178"/>
      <c r="J541" s="179"/>
      <c r="K541" s="178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  <c r="AA541" s="145"/>
      <c r="AB541" s="145"/>
      <c r="AC541" s="145"/>
      <c r="AD541" s="145"/>
      <c r="AE541" s="145"/>
      <c r="AF541" s="145"/>
      <c r="AG541" s="145"/>
      <c r="AH541" s="145"/>
      <c r="AI541" s="145"/>
      <c r="AJ541" s="145"/>
      <c r="AK541" s="145"/>
      <c r="AL541" s="145"/>
      <c r="AM541" s="145"/>
      <c r="AN541" s="145"/>
      <c r="AO541" s="145"/>
      <c r="AP541" s="145"/>
      <c r="AQ541" s="145"/>
      <c r="AR541" s="145"/>
      <c r="AS541" s="145"/>
      <c r="AT541" s="145"/>
      <c r="AU541" s="145"/>
      <c r="AV541" s="145"/>
      <c r="AW541" s="145"/>
      <c r="AX541" s="145"/>
      <c r="AY541" s="145"/>
      <c r="AZ541" s="145"/>
      <c r="BA541" s="145"/>
      <c r="BB541" s="145"/>
      <c r="BC541" s="145"/>
      <c r="BD541" s="145"/>
      <c r="BE541" s="145"/>
      <c r="BF541" s="145"/>
      <c r="BG541" s="145"/>
      <c r="BH541" s="145"/>
      <c r="BI541" s="145"/>
    </row>
    <row r="542" ht="14.25" customHeight="1">
      <c r="A542" s="111"/>
      <c r="B542" s="145"/>
      <c r="C542" s="178"/>
      <c r="D542" s="178"/>
      <c r="E542" s="179"/>
      <c r="F542" s="178"/>
      <c r="G542" s="145"/>
      <c r="H542" s="145"/>
      <c r="I542" s="178"/>
      <c r="J542" s="179"/>
      <c r="K542" s="178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  <c r="AA542" s="145"/>
      <c r="AB542" s="145"/>
      <c r="AC542" s="145"/>
      <c r="AD542" s="145"/>
      <c r="AE542" s="145"/>
      <c r="AF542" s="145"/>
      <c r="AG542" s="145"/>
      <c r="AH542" s="145"/>
      <c r="AI542" s="145"/>
      <c r="AJ542" s="145"/>
      <c r="AK542" s="145"/>
      <c r="AL542" s="145"/>
      <c r="AM542" s="145"/>
      <c r="AN542" s="145"/>
      <c r="AO542" s="145"/>
      <c r="AP542" s="145"/>
      <c r="AQ542" s="145"/>
      <c r="AR542" s="145"/>
      <c r="AS542" s="145"/>
      <c r="AT542" s="145"/>
      <c r="AU542" s="145"/>
      <c r="AV542" s="145"/>
      <c r="AW542" s="145"/>
      <c r="AX542" s="145"/>
      <c r="AY542" s="145"/>
      <c r="AZ542" s="145"/>
      <c r="BA542" s="145"/>
      <c r="BB542" s="145"/>
      <c r="BC542" s="145"/>
      <c r="BD542" s="145"/>
      <c r="BE542" s="145"/>
      <c r="BF542" s="145"/>
      <c r="BG542" s="145"/>
      <c r="BH542" s="145"/>
      <c r="BI542" s="145"/>
    </row>
    <row r="543" ht="14.25" customHeight="1">
      <c r="A543" s="111"/>
      <c r="B543" s="145"/>
      <c r="C543" s="178"/>
      <c r="D543" s="178"/>
      <c r="E543" s="179"/>
      <c r="F543" s="178"/>
      <c r="G543" s="145"/>
      <c r="H543" s="145"/>
      <c r="I543" s="178"/>
      <c r="J543" s="179"/>
      <c r="K543" s="178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  <c r="AB543" s="145"/>
      <c r="AC543" s="145"/>
      <c r="AD543" s="145"/>
      <c r="AE543" s="145"/>
      <c r="AF543" s="145"/>
      <c r="AG543" s="145"/>
      <c r="AH543" s="145"/>
      <c r="AI543" s="145"/>
      <c r="AJ543" s="145"/>
      <c r="AK543" s="145"/>
      <c r="AL543" s="145"/>
      <c r="AM543" s="145"/>
      <c r="AN543" s="145"/>
      <c r="AO543" s="145"/>
      <c r="AP543" s="145"/>
      <c r="AQ543" s="145"/>
      <c r="AR543" s="145"/>
      <c r="AS543" s="145"/>
      <c r="AT543" s="145"/>
      <c r="AU543" s="145"/>
      <c r="AV543" s="145"/>
      <c r="AW543" s="145"/>
      <c r="AX543" s="145"/>
      <c r="AY543" s="145"/>
      <c r="AZ543" s="145"/>
      <c r="BA543" s="145"/>
      <c r="BB543" s="145"/>
      <c r="BC543" s="145"/>
      <c r="BD543" s="145"/>
      <c r="BE543" s="145"/>
      <c r="BF543" s="145"/>
      <c r="BG543" s="145"/>
      <c r="BH543" s="145"/>
      <c r="BI543" s="145"/>
    </row>
    <row r="544" ht="14.25" customHeight="1">
      <c r="A544" s="111"/>
      <c r="B544" s="145"/>
      <c r="C544" s="178"/>
      <c r="D544" s="178"/>
      <c r="E544" s="179"/>
      <c r="F544" s="178"/>
      <c r="G544" s="145"/>
      <c r="H544" s="145"/>
      <c r="I544" s="178"/>
      <c r="J544" s="179"/>
      <c r="K544" s="178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  <c r="Y544" s="145"/>
      <c r="Z544" s="145"/>
      <c r="AA544" s="145"/>
      <c r="AB544" s="145"/>
      <c r="AC544" s="145"/>
      <c r="AD544" s="145"/>
      <c r="AE544" s="145"/>
      <c r="AF544" s="145"/>
      <c r="AG544" s="145"/>
      <c r="AH544" s="145"/>
      <c r="AI544" s="145"/>
      <c r="AJ544" s="145"/>
      <c r="AK544" s="145"/>
      <c r="AL544" s="145"/>
      <c r="AM544" s="145"/>
      <c r="AN544" s="145"/>
      <c r="AO544" s="145"/>
      <c r="AP544" s="145"/>
      <c r="AQ544" s="145"/>
      <c r="AR544" s="145"/>
      <c r="AS544" s="145"/>
      <c r="AT544" s="145"/>
      <c r="AU544" s="145"/>
      <c r="AV544" s="145"/>
      <c r="AW544" s="145"/>
      <c r="AX544" s="145"/>
      <c r="AY544" s="145"/>
      <c r="AZ544" s="145"/>
      <c r="BA544" s="145"/>
      <c r="BB544" s="145"/>
      <c r="BC544" s="145"/>
      <c r="BD544" s="145"/>
      <c r="BE544" s="145"/>
      <c r="BF544" s="145"/>
      <c r="BG544" s="145"/>
      <c r="BH544" s="145"/>
      <c r="BI544" s="145"/>
    </row>
    <row r="545" ht="14.25" customHeight="1">
      <c r="A545" s="111"/>
      <c r="B545" s="145"/>
      <c r="C545" s="178"/>
      <c r="D545" s="178"/>
      <c r="E545" s="179"/>
      <c r="F545" s="178"/>
      <c r="G545" s="145"/>
      <c r="H545" s="145"/>
      <c r="I545" s="178"/>
      <c r="J545" s="179"/>
      <c r="K545" s="178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  <c r="AA545" s="145"/>
      <c r="AB545" s="145"/>
      <c r="AC545" s="145"/>
      <c r="AD545" s="145"/>
      <c r="AE545" s="145"/>
      <c r="AF545" s="145"/>
      <c r="AG545" s="145"/>
      <c r="AH545" s="145"/>
      <c r="AI545" s="145"/>
      <c r="AJ545" s="145"/>
      <c r="AK545" s="145"/>
      <c r="AL545" s="145"/>
      <c r="AM545" s="145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  <c r="BA545" s="145"/>
      <c r="BB545" s="145"/>
      <c r="BC545" s="145"/>
      <c r="BD545" s="145"/>
      <c r="BE545" s="145"/>
      <c r="BF545" s="145"/>
      <c r="BG545" s="145"/>
      <c r="BH545" s="145"/>
      <c r="BI545" s="145"/>
    </row>
    <row r="546" ht="14.25" customHeight="1">
      <c r="A546" s="111"/>
      <c r="B546" s="145"/>
      <c r="C546" s="178"/>
      <c r="D546" s="178"/>
      <c r="E546" s="179"/>
      <c r="F546" s="178"/>
      <c r="G546" s="145"/>
      <c r="H546" s="145"/>
      <c r="I546" s="178"/>
      <c r="J546" s="179"/>
      <c r="K546" s="178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  <c r="AB546" s="145"/>
      <c r="AC546" s="145"/>
      <c r="AD546" s="145"/>
      <c r="AE546" s="145"/>
      <c r="AF546" s="145"/>
      <c r="AG546" s="145"/>
      <c r="AH546" s="145"/>
      <c r="AI546" s="145"/>
      <c r="AJ546" s="145"/>
      <c r="AK546" s="145"/>
      <c r="AL546" s="145"/>
      <c r="AM546" s="145"/>
      <c r="AN546" s="145"/>
      <c r="AO546" s="145"/>
      <c r="AP546" s="145"/>
      <c r="AQ546" s="145"/>
      <c r="AR546" s="145"/>
      <c r="AS546" s="145"/>
      <c r="AT546" s="145"/>
      <c r="AU546" s="145"/>
      <c r="AV546" s="145"/>
      <c r="AW546" s="145"/>
      <c r="AX546" s="145"/>
      <c r="AY546" s="145"/>
      <c r="AZ546" s="145"/>
      <c r="BA546" s="145"/>
      <c r="BB546" s="145"/>
      <c r="BC546" s="145"/>
      <c r="BD546" s="145"/>
      <c r="BE546" s="145"/>
      <c r="BF546" s="145"/>
      <c r="BG546" s="145"/>
      <c r="BH546" s="145"/>
      <c r="BI546" s="145"/>
    </row>
    <row r="547" ht="14.25" customHeight="1">
      <c r="A547" s="111"/>
      <c r="B547" s="145"/>
      <c r="C547" s="178"/>
      <c r="D547" s="178"/>
      <c r="E547" s="179"/>
      <c r="F547" s="178"/>
      <c r="G547" s="145"/>
      <c r="H547" s="145"/>
      <c r="I547" s="178"/>
      <c r="J547" s="179"/>
      <c r="K547" s="178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  <c r="AB547" s="145"/>
      <c r="AC547" s="145"/>
      <c r="AD547" s="145"/>
      <c r="AE547" s="145"/>
      <c r="AF547" s="145"/>
      <c r="AG547" s="145"/>
      <c r="AH547" s="145"/>
      <c r="AI547" s="145"/>
      <c r="AJ547" s="145"/>
      <c r="AK547" s="145"/>
      <c r="AL547" s="145"/>
      <c r="AM547" s="145"/>
      <c r="AN547" s="145"/>
      <c r="AO547" s="145"/>
      <c r="AP547" s="145"/>
      <c r="AQ547" s="145"/>
      <c r="AR547" s="145"/>
      <c r="AS547" s="145"/>
      <c r="AT547" s="145"/>
      <c r="AU547" s="145"/>
      <c r="AV547" s="145"/>
      <c r="AW547" s="145"/>
      <c r="AX547" s="145"/>
      <c r="AY547" s="145"/>
      <c r="AZ547" s="145"/>
      <c r="BA547" s="145"/>
      <c r="BB547" s="145"/>
      <c r="BC547" s="145"/>
      <c r="BD547" s="145"/>
      <c r="BE547" s="145"/>
      <c r="BF547" s="145"/>
      <c r="BG547" s="145"/>
      <c r="BH547" s="145"/>
      <c r="BI547" s="145"/>
    </row>
    <row r="548" ht="14.25" customHeight="1">
      <c r="A548" s="111"/>
      <c r="B548" s="145"/>
      <c r="C548" s="178"/>
      <c r="D548" s="178"/>
      <c r="E548" s="179"/>
      <c r="F548" s="178"/>
      <c r="G548" s="145"/>
      <c r="H548" s="145"/>
      <c r="I548" s="178"/>
      <c r="J548" s="179"/>
      <c r="K548" s="178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  <c r="AB548" s="145"/>
      <c r="AC548" s="145"/>
      <c r="AD548" s="145"/>
      <c r="AE548" s="145"/>
      <c r="AF548" s="145"/>
      <c r="AG548" s="145"/>
      <c r="AH548" s="145"/>
      <c r="AI548" s="145"/>
      <c r="AJ548" s="145"/>
      <c r="AK548" s="145"/>
      <c r="AL548" s="145"/>
      <c r="AM548" s="145"/>
      <c r="AN548" s="145"/>
      <c r="AO548" s="145"/>
      <c r="AP548" s="145"/>
      <c r="AQ548" s="145"/>
      <c r="AR548" s="145"/>
      <c r="AS548" s="145"/>
      <c r="AT548" s="145"/>
      <c r="AU548" s="145"/>
      <c r="AV548" s="145"/>
      <c r="AW548" s="145"/>
      <c r="AX548" s="145"/>
      <c r="AY548" s="145"/>
      <c r="AZ548" s="145"/>
      <c r="BA548" s="145"/>
      <c r="BB548" s="145"/>
      <c r="BC548" s="145"/>
      <c r="BD548" s="145"/>
      <c r="BE548" s="145"/>
      <c r="BF548" s="145"/>
      <c r="BG548" s="145"/>
      <c r="BH548" s="145"/>
      <c r="BI548" s="145"/>
    </row>
    <row r="549" ht="14.25" customHeight="1">
      <c r="A549" s="111"/>
      <c r="B549" s="145"/>
      <c r="C549" s="178"/>
      <c r="D549" s="178"/>
      <c r="E549" s="179"/>
      <c r="F549" s="178"/>
      <c r="G549" s="145"/>
      <c r="H549" s="145"/>
      <c r="I549" s="178"/>
      <c r="J549" s="179"/>
      <c r="K549" s="178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  <c r="AC549" s="145"/>
      <c r="AD549" s="145"/>
      <c r="AE549" s="145"/>
      <c r="AF549" s="145"/>
      <c r="AG549" s="145"/>
      <c r="AH549" s="145"/>
      <c r="AI549" s="145"/>
      <c r="AJ549" s="145"/>
      <c r="AK549" s="145"/>
      <c r="AL549" s="145"/>
      <c r="AM549" s="145"/>
      <c r="AN549" s="145"/>
      <c r="AO549" s="145"/>
      <c r="AP549" s="145"/>
      <c r="AQ549" s="145"/>
      <c r="AR549" s="145"/>
      <c r="AS549" s="145"/>
      <c r="AT549" s="145"/>
      <c r="AU549" s="145"/>
      <c r="AV549" s="145"/>
      <c r="AW549" s="145"/>
      <c r="AX549" s="145"/>
      <c r="AY549" s="145"/>
      <c r="AZ549" s="145"/>
      <c r="BA549" s="145"/>
      <c r="BB549" s="145"/>
      <c r="BC549" s="145"/>
      <c r="BD549" s="145"/>
      <c r="BE549" s="145"/>
      <c r="BF549" s="145"/>
      <c r="BG549" s="145"/>
      <c r="BH549" s="145"/>
      <c r="BI549" s="145"/>
    </row>
    <row r="550" ht="14.25" customHeight="1">
      <c r="A550" s="111"/>
      <c r="B550" s="145"/>
      <c r="C550" s="178"/>
      <c r="D550" s="178"/>
      <c r="E550" s="179"/>
      <c r="F550" s="178"/>
      <c r="G550" s="145"/>
      <c r="H550" s="145"/>
      <c r="I550" s="178"/>
      <c r="J550" s="179"/>
      <c r="K550" s="178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  <c r="AB550" s="145"/>
      <c r="AC550" s="145"/>
      <c r="AD550" s="145"/>
      <c r="AE550" s="145"/>
      <c r="AF550" s="145"/>
      <c r="AG550" s="145"/>
      <c r="AH550" s="145"/>
      <c r="AI550" s="145"/>
      <c r="AJ550" s="145"/>
      <c r="AK550" s="145"/>
      <c r="AL550" s="145"/>
      <c r="AM550" s="145"/>
      <c r="AN550" s="145"/>
      <c r="AO550" s="145"/>
      <c r="AP550" s="145"/>
      <c r="AQ550" s="145"/>
      <c r="AR550" s="145"/>
      <c r="AS550" s="145"/>
      <c r="AT550" s="145"/>
      <c r="AU550" s="145"/>
      <c r="AV550" s="145"/>
      <c r="AW550" s="145"/>
      <c r="AX550" s="145"/>
      <c r="AY550" s="145"/>
      <c r="AZ550" s="145"/>
      <c r="BA550" s="145"/>
      <c r="BB550" s="145"/>
      <c r="BC550" s="145"/>
      <c r="BD550" s="145"/>
      <c r="BE550" s="145"/>
      <c r="BF550" s="145"/>
      <c r="BG550" s="145"/>
      <c r="BH550" s="145"/>
      <c r="BI550" s="145"/>
    </row>
    <row r="551" ht="14.25" customHeight="1">
      <c r="A551" s="111"/>
      <c r="B551" s="145"/>
      <c r="C551" s="178"/>
      <c r="D551" s="178"/>
      <c r="E551" s="179"/>
      <c r="F551" s="178"/>
      <c r="G551" s="145"/>
      <c r="H551" s="145"/>
      <c r="I551" s="178"/>
      <c r="J551" s="179"/>
      <c r="K551" s="178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  <c r="AB551" s="145"/>
      <c r="AC551" s="145"/>
      <c r="AD551" s="145"/>
      <c r="AE551" s="145"/>
      <c r="AF551" s="145"/>
      <c r="AG551" s="145"/>
      <c r="AH551" s="145"/>
      <c r="AI551" s="145"/>
      <c r="AJ551" s="145"/>
      <c r="AK551" s="145"/>
      <c r="AL551" s="145"/>
      <c r="AM551" s="145"/>
      <c r="AN551" s="145"/>
      <c r="AO551" s="145"/>
      <c r="AP551" s="145"/>
      <c r="AQ551" s="145"/>
      <c r="AR551" s="145"/>
      <c r="AS551" s="145"/>
      <c r="AT551" s="145"/>
      <c r="AU551" s="145"/>
      <c r="AV551" s="145"/>
      <c r="AW551" s="145"/>
      <c r="AX551" s="145"/>
      <c r="AY551" s="145"/>
      <c r="AZ551" s="145"/>
      <c r="BA551" s="145"/>
      <c r="BB551" s="145"/>
      <c r="BC551" s="145"/>
      <c r="BD551" s="145"/>
      <c r="BE551" s="145"/>
      <c r="BF551" s="145"/>
      <c r="BG551" s="145"/>
      <c r="BH551" s="145"/>
      <c r="BI551" s="145"/>
    </row>
    <row r="552" ht="14.25" customHeight="1">
      <c r="A552" s="111"/>
      <c r="B552" s="145"/>
      <c r="C552" s="178"/>
      <c r="D552" s="178"/>
      <c r="E552" s="179"/>
      <c r="F552" s="178"/>
      <c r="G552" s="145"/>
      <c r="H552" s="145"/>
      <c r="I552" s="178"/>
      <c r="J552" s="179"/>
      <c r="K552" s="178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  <c r="Z552" s="145"/>
      <c r="AA552" s="145"/>
      <c r="AB552" s="145"/>
      <c r="AC552" s="145"/>
      <c r="AD552" s="145"/>
      <c r="AE552" s="145"/>
      <c r="AF552" s="145"/>
      <c r="AG552" s="145"/>
      <c r="AH552" s="145"/>
      <c r="AI552" s="145"/>
      <c r="AJ552" s="145"/>
      <c r="AK552" s="145"/>
      <c r="AL552" s="145"/>
      <c r="AM552" s="145"/>
      <c r="AN552" s="145"/>
      <c r="AO552" s="145"/>
      <c r="AP552" s="145"/>
      <c r="AQ552" s="145"/>
      <c r="AR552" s="145"/>
      <c r="AS552" s="145"/>
      <c r="AT552" s="145"/>
      <c r="AU552" s="145"/>
      <c r="AV552" s="145"/>
      <c r="AW552" s="145"/>
      <c r="AX552" s="145"/>
      <c r="AY552" s="145"/>
      <c r="AZ552" s="145"/>
      <c r="BA552" s="145"/>
      <c r="BB552" s="145"/>
      <c r="BC552" s="145"/>
      <c r="BD552" s="145"/>
      <c r="BE552" s="145"/>
      <c r="BF552" s="145"/>
      <c r="BG552" s="145"/>
      <c r="BH552" s="145"/>
      <c r="BI552" s="145"/>
    </row>
    <row r="553" ht="14.25" customHeight="1">
      <c r="A553" s="111"/>
      <c r="B553" s="145"/>
      <c r="C553" s="178"/>
      <c r="D553" s="178"/>
      <c r="E553" s="179"/>
      <c r="F553" s="178"/>
      <c r="G553" s="145"/>
      <c r="H553" s="145"/>
      <c r="I553" s="178"/>
      <c r="J553" s="179"/>
      <c r="K553" s="178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  <c r="AB553" s="145"/>
      <c r="AC553" s="145"/>
      <c r="AD553" s="145"/>
      <c r="AE553" s="145"/>
      <c r="AF553" s="145"/>
      <c r="AG553" s="145"/>
      <c r="AH553" s="145"/>
      <c r="AI553" s="145"/>
      <c r="AJ553" s="145"/>
      <c r="AK553" s="145"/>
      <c r="AL553" s="145"/>
      <c r="AM553" s="145"/>
      <c r="AN553" s="145"/>
      <c r="AO553" s="145"/>
      <c r="AP553" s="145"/>
      <c r="AQ553" s="145"/>
      <c r="AR553" s="145"/>
      <c r="AS553" s="145"/>
      <c r="AT553" s="145"/>
      <c r="AU553" s="145"/>
      <c r="AV553" s="145"/>
      <c r="AW553" s="145"/>
      <c r="AX553" s="145"/>
      <c r="AY553" s="145"/>
      <c r="AZ553" s="145"/>
      <c r="BA553" s="145"/>
      <c r="BB553" s="145"/>
      <c r="BC553" s="145"/>
      <c r="BD553" s="145"/>
      <c r="BE553" s="145"/>
      <c r="BF553" s="145"/>
      <c r="BG553" s="145"/>
      <c r="BH553" s="145"/>
      <c r="BI553" s="145"/>
    </row>
    <row r="554" ht="14.25" customHeight="1">
      <c r="A554" s="111"/>
      <c r="B554" s="145"/>
      <c r="C554" s="178"/>
      <c r="D554" s="178"/>
      <c r="E554" s="179"/>
      <c r="F554" s="178"/>
      <c r="G554" s="145"/>
      <c r="H554" s="145"/>
      <c r="I554" s="178"/>
      <c r="J554" s="179"/>
      <c r="K554" s="178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  <c r="AB554" s="145"/>
      <c r="AC554" s="145"/>
      <c r="AD554" s="145"/>
      <c r="AE554" s="145"/>
      <c r="AF554" s="145"/>
      <c r="AG554" s="145"/>
      <c r="AH554" s="145"/>
      <c r="AI554" s="145"/>
      <c r="AJ554" s="145"/>
      <c r="AK554" s="145"/>
      <c r="AL554" s="145"/>
      <c r="AM554" s="145"/>
      <c r="AN554" s="145"/>
      <c r="AO554" s="145"/>
      <c r="AP554" s="145"/>
      <c r="AQ554" s="145"/>
      <c r="AR554" s="145"/>
      <c r="AS554" s="145"/>
      <c r="AT554" s="145"/>
      <c r="AU554" s="145"/>
      <c r="AV554" s="145"/>
      <c r="AW554" s="145"/>
      <c r="AX554" s="145"/>
      <c r="AY554" s="145"/>
      <c r="AZ554" s="145"/>
      <c r="BA554" s="145"/>
      <c r="BB554" s="145"/>
      <c r="BC554" s="145"/>
      <c r="BD554" s="145"/>
      <c r="BE554" s="145"/>
      <c r="BF554" s="145"/>
      <c r="BG554" s="145"/>
      <c r="BH554" s="145"/>
      <c r="BI554" s="145"/>
    </row>
    <row r="555" ht="14.25" customHeight="1">
      <c r="A555" s="111"/>
      <c r="B555" s="145"/>
      <c r="C555" s="178"/>
      <c r="D555" s="178"/>
      <c r="E555" s="179"/>
      <c r="F555" s="178"/>
      <c r="G555" s="145"/>
      <c r="H555" s="145"/>
      <c r="I555" s="178"/>
      <c r="J555" s="179"/>
      <c r="K555" s="178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  <c r="AB555" s="145"/>
      <c r="AC555" s="145"/>
      <c r="AD555" s="145"/>
      <c r="AE555" s="145"/>
      <c r="AF555" s="145"/>
      <c r="AG555" s="145"/>
      <c r="AH555" s="145"/>
      <c r="AI555" s="145"/>
      <c r="AJ555" s="145"/>
      <c r="AK555" s="145"/>
      <c r="AL555" s="145"/>
      <c r="AM555" s="145"/>
      <c r="AN555" s="145"/>
      <c r="AO555" s="145"/>
      <c r="AP555" s="145"/>
      <c r="AQ555" s="145"/>
      <c r="AR555" s="145"/>
      <c r="AS555" s="145"/>
      <c r="AT555" s="145"/>
      <c r="AU555" s="145"/>
      <c r="AV555" s="145"/>
      <c r="AW555" s="145"/>
      <c r="AX555" s="145"/>
      <c r="AY555" s="145"/>
      <c r="AZ555" s="145"/>
      <c r="BA555" s="145"/>
      <c r="BB555" s="145"/>
      <c r="BC555" s="145"/>
      <c r="BD555" s="145"/>
      <c r="BE555" s="145"/>
      <c r="BF555" s="145"/>
      <c r="BG555" s="145"/>
      <c r="BH555" s="145"/>
      <c r="BI555" s="145"/>
    </row>
    <row r="556" ht="14.25" customHeight="1">
      <c r="A556" s="111"/>
      <c r="B556" s="145"/>
      <c r="C556" s="178"/>
      <c r="D556" s="178"/>
      <c r="E556" s="179"/>
      <c r="F556" s="178"/>
      <c r="G556" s="145"/>
      <c r="H556" s="145"/>
      <c r="I556" s="178"/>
      <c r="J556" s="179"/>
      <c r="K556" s="178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  <c r="AB556" s="145"/>
      <c r="AC556" s="145"/>
      <c r="AD556" s="145"/>
      <c r="AE556" s="145"/>
      <c r="AF556" s="145"/>
      <c r="AG556" s="145"/>
      <c r="AH556" s="145"/>
      <c r="AI556" s="145"/>
      <c r="AJ556" s="145"/>
      <c r="AK556" s="145"/>
      <c r="AL556" s="145"/>
      <c r="AM556" s="145"/>
      <c r="AN556" s="145"/>
      <c r="AO556" s="145"/>
      <c r="AP556" s="145"/>
      <c r="AQ556" s="145"/>
      <c r="AR556" s="145"/>
      <c r="AS556" s="145"/>
      <c r="AT556" s="145"/>
      <c r="AU556" s="145"/>
      <c r="AV556" s="145"/>
      <c r="AW556" s="145"/>
      <c r="AX556" s="145"/>
      <c r="AY556" s="145"/>
      <c r="AZ556" s="145"/>
      <c r="BA556" s="145"/>
      <c r="BB556" s="145"/>
      <c r="BC556" s="145"/>
      <c r="BD556" s="145"/>
      <c r="BE556" s="145"/>
      <c r="BF556" s="145"/>
      <c r="BG556" s="145"/>
      <c r="BH556" s="145"/>
      <c r="BI556" s="145"/>
    </row>
    <row r="557" ht="14.25" customHeight="1">
      <c r="A557" s="111"/>
      <c r="B557" s="145"/>
      <c r="C557" s="178"/>
      <c r="D557" s="178"/>
      <c r="E557" s="179"/>
      <c r="F557" s="178"/>
      <c r="G557" s="145"/>
      <c r="H557" s="145"/>
      <c r="I557" s="178"/>
      <c r="J557" s="179"/>
      <c r="K557" s="178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  <c r="AB557" s="145"/>
      <c r="AC557" s="145"/>
      <c r="AD557" s="145"/>
      <c r="AE557" s="145"/>
      <c r="AF557" s="145"/>
      <c r="AG557" s="145"/>
      <c r="AH557" s="145"/>
      <c r="AI557" s="145"/>
      <c r="AJ557" s="145"/>
      <c r="AK557" s="145"/>
      <c r="AL557" s="145"/>
      <c r="AM557" s="145"/>
      <c r="AN557" s="145"/>
      <c r="AO557" s="145"/>
      <c r="AP557" s="145"/>
      <c r="AQ557" s="145"/>
      <c r="AR557" s="145"/>
      <c r="AS557" s="145"/>
      <c r="AT557" s="145"/>
      <c r="AU557" s="145"/>
      <c r="AV557" s="145"/>
      <c r="AW557" s="145"/>
      <c r="AX557" s="145"/>
      <c r="AY557" s="145"/>
      <c r="AZ557" s="145"/>
      <c r="BA557" s="145"/>
      <c r="BB557" s="145"/>
      <c r="BC557" s="145"/>
      <c r="BD557" s="145"/>
      <c r="BE557" s="145"/>
      <c r="BF557" s="145"/>
      <c r="BG557" s="145"/>
      <c r="BH557" s="145"/>
      <c r="BI557" s="145"/>
    </row>
    <row r="558" ht="14.25" customHeight="1">
      <c r="A558" s="111"/>
      <c r="B558" s="145"/>
      <c r="C558" s="178"/>
      <c r="D558" s="178"/>
      <c r="E558" s="179"/>
      <c r="F558" s="178"/>
      <c r="G558" s="145"/>
      <c r="H558" s="145"/>
      <c r="I558" s="178"/>
      <c r="J558" s="179"/>
      <c r="K558" s="178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  <c r="AB558" s="145"/>
      <c r="AC558" s="145"/>
      <c r="AD558" s="145"/>
      <c r="AE558" s="145"/>
      <c r="AF558" s="145"/>
      <c r="AG558" s="145"/>
      <c r="AH558" s="145"/>
      <c r="AI558" s="145"/>
      <c r="AJ558" s="145"/>
      <c r="AK558" s="145"/>
      <c r="AL558" s="145"/>
      <c r="AM558" s="145"/>
      <c r="AN558" s="145"/>
      <c r="AO558" s="145"/>
      <c r="AP558" s="145"/>
      <c r="AQ558" s="145"/>
      <c r="AR558" s="145"/>
      <c r="AS558" s="145"/>
      <c r="AT558" s="145"/>
      <c r="AU558" s="145"/>
      <c r="AV558" s="145"/>
      <c r="AW558" s="145"/>
      <c r="AX558" s="145"/>
      <c r="AY558" s="145"/>
      <c r="AZ558" s="145"/>
      <c r="BA558" s="145"/>
      <c r="BB558" s="145"/>
      <c r="BC558" s="145"/>
      <c r="BD558" s="145"/>
      <c r="BE558" s="145"/>
      <c r="BF558" s="145"/>
      <c r="BG558" s="145"/>
      <c r="BH558" s="145"/>
      <c r="BI558" s="145"/>
    </row>
    <row r="559" ht="14.25" customHeight="1">
      <c r="A559" s="111"/>
      <c r="B559" s="145"/>
      <c r="C559" s="178"/>
      <c r="D559" s="178"/>
      <c r="E559" s="179"/>
      <c r="F559" s="178"/>
      <c r="G559" s="145"/>
      <c r="H559" s="145"/>
      <c r="I559" s="178"/>
      <c r="J559" s="179"/>
      <c r="K559" s="178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  <c r="AB559" s="145"/>
      <c r="AC559" s="145"/>
      <c r="AD559" s="145"/>
      <c r="AE559" s="145"/>
      <c r="AF559" s="145"/>
      <c r="AG559" s="145"/>
      <c r="AH559" s="145"/>
      <c r="AI559" s="145"/>
      <c r="AJ559" s="145"/>
      <c r="AK559" s="145"/>
      <c r="AL559" s="145"/>
      <c r="AM559" s="145"/>
      <c r="AN559" s="145"/>
      <c r="AO559" s="145"/>
      <c r="AP559" s="145"/>
      <c r="AQ559" s="145"/>
      <c r="AR559" s="145"/>
      <c r="AS559" s="145"/>
      <c r="AT559" s="145"/>
      <c r="AU559" s="145"/>
      <c r="AV559" s="145"/>
      <c r="AW559" s="145"/>
      <c r="AX559" s="145"/>
      <c r="AY559" s="145"/>
      <c r="AZ559" s="145"/>
      <c r="BA559" s="145"/>
      <c r="BB559" s="145"/>
      <c r="BC559" s="145"/>
      <c r="BD559" s="145"/>
      <c r="BE559" s="145"/>
      <c r="BF559" s="145"/>
      <c r="BG559" s="145"/>
      <c r="BH559" s="145"/>
      <c r="BI559" s="145"/>
    </row>
    <row r="560" ht="14.25" customHeight="1">
      <c r="A560" s="111"/>
      <c r="B560" s="145"/>
      <c r="C560" s="178"/>
      <c r="D560" s="178"/>
      <c r="E560" s="179"/>
      <c r="F560" s="178"/>
      <c r="G560" s="145"/>
      <c r="H560" s="145"/>
      <c r="I560" s="178"/>
      <c r="J560" s="179"/>
      <c r="K560" s="178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  <c r="AB560" s="145"/>
      <c r="AC560" s="145"/>
      <c r="AD560" s="145"/>
      <c r="AE560" s="145"/>
      <c r="AF560" s="145"/>
      <c r="AG560" s="145"/>
      <c r="AH560" s="145"/>
      <c r="AI560" s="145"/>
      <c r="AJ560" s="145"/>
      <c r="AK560" s="145"/>
      <c r="AL560" s="145"/>
      <c r="AM560" s="145"/>
      <c r="AN560" s="145"/>
      <c r="AO560" s="145"/>
      <c r="AP560" s="145"/>
      <c r="AQ560" s="145"/>
      <c r="AR560" s="145"/>
      <c r="AS560" s="145"/>
      <c r="AT560" s="145"/>
      <c r="AU560" s="145"/>
      <c r="AV560" s="145"/>
      <c r="AW560" s="145"/>
      <c r="AX560" s="145"/>
      <c r="AY560" s="145"/>
      <c r="AZ560" s="145"/>
      <c r="BA560" s="145"/>
      <c r="BB560" s="145"/>
      <c r="BC560" s="145"/>
      <c r="BD560" s="145"/>
      <c r="BE560" s="145"/>
      <c r="BF560" s="145"/>
      <c r="BG560" s="145"/>
      <c r="BH560" s="145"/>
      <c r="BI560" s="145"/>
    </row>
    <row r="561" ht="14.25" customHeight="1">
      <c r="A561" s="111"/>
      <c r="B561" s="145"/>
      <c r="C561" s="178"/>
      <c r="D561" s="178"/>
      <c r="E561" s="179"/>
      <c r="F561" s="178"/>
      <c r="G561" s="145"/>
      <c r="H561" s="145"/>
      <c r="I561" s="178"/>
      <c r="J561" s="179"/>
      <c r="K561" s="178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  <c r="AB561" s="145"/>
      <c r="AC561" s="145"/>
      <c r="AD561" s="145"/>
      <c r="AE561" s="145"/>
      <c r="AF561" s="145"/>
      <c r="AG561" s="145"/>
      <c r="AH561" s="145"/>
      <c r="AI561" s="145"/>
      <c r="AJ561" s="145"/>
      <c r="AK561" s="145"/>
      <c r="AL561" s="145"/>
      <c r="AM561" s="145"/>
      <c r="AN561" s="145"/>
      <c r="AO561" s="145"/>
      <c r="AP561" s="145"/>
      <c r="AQ561" s="145"/>
      <c r="AR561" s="145"/>
      <c r="AS561" s="145"/>
      <c r="AT561" s="145"/>
      <c r="AU561" s="145"/>
      <c r="AV561" s="145"/>
      <c r="AW561" s="145"/>
      <c r="AX561" s="145"/>
      <c r="AY561" s="145"/>
      <c r="AZ561" s="145"/>
      <c r="BA561" s="145"/>
      <c r="BB561" s="145"/>
      <c r="BC561" s="145"/>
      <c r="BD561" s="145"/>
      <c r="BE561" s="145"/>
      <c r="BF561" s="145"/>
      <c r="BG561" s="145"/>
      <c r="BH561" s="145"/>
      <c r="BI561" s="145"/>
    </row>
    <row r="562" ht="14.25" customHeight="1">
      <c r="A562" s="111"/>
      <c r="B562" s="145"/>
      <c r="C562" s="178"/>
      <c r="D562" s="178"/>
      <c r="E562" s="179"/>
      <c r="F562" s="178"/>
      <c r="G562" s="145"/>
      <c r="H562" s="145"/>
      <c r="I562" s="178"/>
      <c r="J562" s="179"/>
      <c r="K562" s="178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  <c r="AB562" s="145"/>
      <c r="AC562" s="145"/>
      <c r="AD562" s="145"/>
      <c r="AE562" s="145"/>
      <c r="AF562" s="145"/>
      <c r="AG562" s="145"/>
      <c r="AH562" s="145"/>
      <c r="AI562" s="145"/>
      <c r="AJ562" s="145"/>
      <c r="AK562" s="145"/>
      <c r="AL562" s="145"/>
      <c r="AM562" s="145"/>
      <c r="AN562" s="145"/>
      <c r="AO562" s="145"/>
      <c r="AP562" s="145"/>
      <c r="AQ562" s="145"/>
      <c r="AR562" s="145"/>
      <c r="AS562" s="145"/>
      <c r="AT562" s="145"/>
      <c r="AU562" s="145"/>
      <c r="AV562" s="145"/>
      <c r="AW562" s="145"/>
      <c r="AX562" s="145"/>
      <c r="AY562" s="145"/>
      <c r="AZ562" s="145"/>
      <c r="BA562" s="145"/>
      <c r="BB562" s="145"/>
      <c r="BC562" s="145"/>
      <c r="BD562" s="145"/>
      <c r="BE562" s="145"/>
      <c r="BF562" s="145"/>
      <c r="BG562" s="145"/>
      <c r="BH562" s="145"/>
      <c r="BI562" s="145"/>
    </row>
    <row r="563" ht="14.25" customHeight="1">
      <c r="A563" s="111"/>
      <c r="B563" s="145"/>
      <c r="C563" s="178"/>
      <c r="D563" s="178"/>
      <c r="E563" s="179"/>
      <c r="F563" s="178"/>
      <c r="G563" s="145"/>
      <c r="H563" s="145"/>
      <c r="I563" s="178"/>
      <c r="J563" s="179"/>
      <c r="K563" s="178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  <c r="AB563" s="145"/>
      <c r="AC563" s="145"/>
      <c r="AD563" s="145"/>
      <c r="AE563" s="145"/>
      <c r="AF563" s="145"/>
      <c r="AG563" s="145"/>
      <c r="AH563" s="145"/>
      <c r="AI563" s="145"/>
      <c r="AJ563" s="145"/>
      <c r="AK563" s="145"/>
      <c r="AL563" s="145"/>
      <c r="AM563" s="145"/>
      <c r="AN563" s="145"/>
      <c r="AO563" s="145"/>
      <c r="AP563" s="145"/>
      <c r="AQ563" s="145"/>
      <c r="AR563" s="145"/>
      <c r="AS563" s="145"/>
      <c r="AT563" s="145"/>
      <c r="AU563" s="145"/>
      <c r="AV563" s="145"/>
      <c r="AW563" s="145"/>
      <c r="AX563" s="145"/>
      <c r="AY563" s="145"/>
      <c r="AZ563" s="145"/>
      <c r="BA563" s="145"/>
      <c r="BB563" s="145"/>
      <c r="BC563" s="145"/>
      <c r="BD563" s="145"/>
      <c r="BE563" s="145"/>
      <c r="BF563" s="145"/>
      <c r="BG563" s="145"/>
      <c r="BH563" s="145"/>
      <c r="BI563" s="145"/>
    </row>
    <row r="564" ht="14.25" customHeight="1">
      <c r="A564" s="111"/>
      <c r="B564" s="145"/>
      <c r="C564" s="178"/>
      <c r="D564" s="178"/>
      <c r="E564" s="179"/>
      <c r="F564" s="178"/>
      <c r="G564" s="145"/>
      <c r="H564" s="145"/>
      <c r="I564" s="178"/>
      <c r="J564" s="179"/>
      <c r="K564" s="178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  <c r="AB564" s="145"/>
      <c r="AC564" s="145"/>
      <c r="AD564" s="145"/>
      <c r="AE564" s="145"/>
      <c r="AF564" s="145"/>
      <c r="AG564" s="145"/>
      <c r="AH564" s="145"/>
      <c r="AI564" s="145"/>
      <c r="AJ564" s="145"/>
      <c r="AK564" s="145"/>
      <c r="AL564" s="145"/>
      <c r="AM564" s="145"/>
      <c r="AN564" s="145"/>
      <c r="AO564" s="145"/>
      <c r="AP564" s="145"/>
      <c r="AQ564" s="145"/>
      <c r="AR564" s="145"/>
      <c r="AS564" s="145"/>
      <c r="AT564" s="145"/>
      <c r="AU564" s="145"/>
      <c r="AV564" s="145"/>
      <c r="AW564" s="145"/>
      <c r="AX564" s="145"/>
      <c r="AY564" s="145"/>
      <c r="AZ564" s="145"/>
      <c r="BA564" s="145"/>
      <c r="BB564" s="145"/>
      <c r="BC564" s="145"/>
      <c r="BD564" s="145"/>
      <c r="BE564" s="145"/>
      <c r="BF564" s="145"/>
      <c r="BG564" s="145"/>
      <c r="BH564" s="145"/>
      <c r="BI564" s="145"/>
    </row>
    <row r="565" ht="14.25" customHeight="1">
      <c r="A565" s="111"/>
      <c r="B565" s="145"/>
      <c r="C565" s="178"/>
      <c r="D565" s="178"/>
      <c r="E565" s="179"/>
      <c r="F565" s="178"/>
      <c r="G565" s="145"/>
      <c r="H565" s="145"/>
      <c r="I565" s="178"/>
      <c r="J565" s="179"/>
      <c r="K565" s="178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  <c r="AB565" s="145"/>
      <c r="AC565" s="145"/>
      <c r="AD565" s="145"/>
      <c r="AE565" s="145"/>
      <c r="AF565" s="145"/>
      <c r="AG565" s="145"/>
      <c r="AH565" s="145"/>
      <c r="AI565" s="145"/>
      <c r="AJ565" s="145"/>
      <c r="AK565" s="145"/>
      <c r="AL565" s="145"/>
      <c r="AM565" s="145"/>
      <c r="AN565" s="145"/>
      <c r="AO565" s="145"/>
      <c r="AP565" s="145"/>
      <c r="AQ565" s="145"/>
      <c r="AR565" s="145"/>
      <c r="AS565" s="145"/>
      <c r="AT565" s="145"/>
      <c r="AU565" s="145"/>
      <c r="AV565" s="145"/>
      <c r="AW565" s="145"/>
      <c r="AX565" s="145"/>
      <c r="AY565" s="145"/>
      <c r="AZ565" s="145"/>
      <c r="BA565" s="145"/>
      <c r="BB565" s="145"/>
      <c r="BC565" s="145"/>
      <c r="BD565" s="145"/>
      <c r="BE565" s="145"/>
      <c r="BF565" s="145"/>
      <c r="BG565" s="145"/>
      <c r="BH565" s="145"/>
      <c r="BI565" s="145"/>
    </row>
    <row r="566" ht="14.25" customHeight="1">
      <c r="A566" s="111"/>
      <c r="B566" s="145"/>
      <c r="C566" s="178"/>
      <c r="D566" s="178"/>
      <c r="E566" s="179"/>
      <c r="F566" s="178"/>
      <c r="G566" s="145"/>
      <c r="H566" s="145"/>
      <c r="I566" s="178"/>
      <c r="J566" s="179"/>
      <c r="K566" s="178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  <c r="AB566" s="145"/>
      <c r="AC566" s="145"/>
      <c r="AD566" s="145"/>
      <c r="AE566" s="145"/>
      <c r="AF566" s="145"/>
      <c r="AG566" s="145"/>
      <c r="AH566" s="145"/>
      <c r="AI566" s="145"/>
      <c r="AJ566" s="145"/>
      <c r="AK566" s="145"/>
      <c r="AL566" s="145"/>
      <c r="AM566" s="145"/>
      <c r="AN566" s="145"/>
      <c r="AO566" s="145"/>
      <c r="AP566" s="145"/>
      <c r="AQ566" s="145"/>
      <c r="AR566" s="145"/>
      <c r="AS566" s="145"/>
      <c r="AT566" s="145"/>
      <c r="AU566" s="145"/>
      <c r="AV566" s="145"/>
      <c r="AW566" s="145"/>
      <c r="AX566" s="145"/>
      <c r="AY566" s="145"/>
      <c r="AZ566" s="145"/>
      <c r="BA566" s="145"/>
      <c r="BB566" s="145"/>
      <c r="BC566" s="145"/>
      <c r="BD566" s="145"/>
      <c r="BE566" s="145"/>
      <c r="BF566" s="145"/>
      <c r="BG566" s="145"/>
      <c r="BH566" s="145"/>
      <c r="BI566" s="145"/>
    </row>
    <row r="567" ht="14.25" customHeight="1">
      <c r="A567" s="111"/>
      <c r="B567" s="145"/>
      <c r="C567" s="178"/>
      <c r="D567" s="178"/>
      <c r="E567" s="179"/>
      <c r="F567" s="178"/>
      <c r="G567" s="145"/>
      <c r="H567" s="145"/>
      <c r="I567" s="178"/>
      <c r="J567" s="179"/>
      <c r="K567" s="178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  <c r="AB567" s="145"/>
      <c r="AC567" s="145"/>
      <c r="AD567" s="145"/>
      <c r="AE567" s="145"/>
      <c r="AF567" s="145"/>
      <c r="AG567" s="145"/>
      <c r="AH567" s="145"/>
      <c r="AI567" s="145"/>
      <c r="AJ567" s="145"/>
      <c r="AK567" s="145"/>
      <c r="AL567" s="145"/>
      <c r="AM567" s="145"/>
      <c r="AN567" s="145"/>
      <c r="AO567" s="145"/>
      <c r="AP567" s="145"/>
      <c r="AQ567" s="145"/>
      <c r="AR567" s="145"/>
      <c r="AS567" s="145"/>
      <c r="AT567" s="145"/>
      <c r="AU567" s="145"/>
      <c r="AV567" s="145"/>
      <c r="AW567" s="145"/>
      <c r="AX567" s="145"/>
      <c r="AY567" s="145"/>
      <c r="AZ567" s="145"/>
      <c r="BA567" s="145"/>
      <c r="BB567" s="145"/>
      <c r="BC567" s="145"/>
      <c r="BD567" s="145"/>
      <c r="BE567" s="145"/>
      <c r="BF567" s="145"/>
      <c r="BG567" s="145"/>
      <c r="BH567" s="145"/>
      <c r="BI567" s="145"/>
    </row>
    <row r="568" ht="14.25" customHeight="1">
      <c r="A568" s="111"/>
      <c r="B568" s="145"/>
      <c r="C568" s="178"/>
      <c r="D568" s="178"/>
      <c r="E568" s="179"/>
      <c r="F568" s="178"/>
      <c r="G568" s="145"/>
      <c r="H568" s="145"/>
      <c r="I568" s="178"/>
      <c r="J568" s="179"/>
      <c r="K568" s="178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  <c r="AB568" s="145"/>
      <c r="AC568" s="145"/>
      <c r="AD568" s="145"/>
      <c r="AE568" s="145"/>
      <c r="AF568" s="145"/>
      <c r="AG568" s="145"/>
      <c r="AH568" s="145"/>
      <c r="AI568" s="145"/>
      <c r="AJ568" s="145"/>
      <c r="AK568" s="145"/>
      <c r="AL568" s="145"/>
      <c r="AM568" s="145"/>
      <c r="AN568" s="145"/>
      <c r="AO568" s="145"/>
      <c r="AP568" s="145"/>
      <c r="AQ568" s="145"/>
      <c r="AR568" s="145"/>
      <c r="AS568" s="145"/>
      <c r="AT568" s="145"/>
      <c r="AU568" s="145"/>
      <c r="AV568" s="145"/>
      <c r="AW568" s="145"/>
      <c r="AX568" s="145"/>
      <c r="AY568" s="145"/>
      <c r="AZ568" s="145"/>
      <c r="BA568" s="145"/>
      <c r="BB568" s="145"/>
      <c r="BC568" s="145"/>
      <c r="BD568" s="145"/>
      <c r="BE568" s="145"/>
      <c r="BF568" s="145"/>
      <c r="BG568" s="145"/>
      <c r="BH568" s="145"/>
      <c r="BI568" s="145"/>
    </row>
    <row r="569" ht="14.25" customHeight="1">
      <c r="A569" s="111"/>
      <c r="B569" s="145"/>
      <c r="C569" s="178"/>
      <c r="D569" s="178"/>
      <c r="E569" s="179"/>
      <c r="F569" s="178"/>
      <c r="G569" s="145"/>
      <c r="H569" s="145"/>
      <c r="I569" s="178"/>
      <c r="J569" s="179"/>
      <c r="K569" s="178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  <c r="AB569" s="145"/>
      <c r="AC569" s="145"/>
      <c r="AD569" s="145"/>
      <c r="AE569" s="145"/>
      <c r="AF569" s="145"/>
      <c r="AG569" s="145"/>
      <c r="AH569" s="145"/>
      <c r="AI569" s="145"/>
      <c r="AJ569" s="145"/>
      <c r="AK569" s="145"/>
      <c r="AL569" s="145"/>
      <c r="AM569" s="145"/>
      <c r="AN569" s="145"/>
      <c r="AO569" s="145"/>
      <c r="AP569" s="145"/>
      <c r="AQ569" s="145"/>
      <c r="AR569" s="145"/>
      <c r="AS569" s="145"/>
      <c r="AT569" s="145"/>
      <c r="AU569" s="145"/>
      <c r="AV569" s="145"/>
      <c r="AW569" s="145"/>
      <c r="AX569" s="145"/>
      <c r="AY569" s="145"/>
      <c r="AZ569" s="145"/>
      <c r="BA569" s="145"/>
      <c r="BB569" s="145"/>
      <c r="BC569" s="145"/>
      <c r="BD569" s="145"/>
      <c r="BE569" s="145"/>
      <c r="BF569" s="145"/>
      <c r="BG569" s="145"/>
      <c r="BH569" s="145"/>
      <c r="BI569" s="145"/>
    </row>
    <row r="570" ht="14.25" customHeight="1">
      <c r="A570" s="111"/>
      <c r="B570" s="145"/>
      <c r="C570" s="178"/>
      <c r="D570" s="178"/>
      <c r="E570" s="179"/>
      <c r="F570" s="178"/>
      <c r="G570" s="145"/>
      <c r="H570" s="145"/>
      <c r="I570" s="178"/>
      <c r="J570" s="179"/>
      <c r="K570" s="178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  <c r="AB570" s="145"/>
      <c r="AC570" s="145"/>
      <c r="AD570" s="145"/>
      <c r="AE570" s="145"/>
      <c r="AF570" s="145"/>
      <c r="AG570" s="145"/>
      <c r="AH570" s="145"/>
      <c r="AI570" s="145"/>
      <c r="AJ570" s="145"/>
      <c r="AK570" s="145"/>
      <c r="AL570" s="145"/>
      <c r="AM570" s="145"/>
      <c r="AN570" s="145"/>
      <c r="AO570" s="145"/>
      <c r="AP570" s="145"/>
      <c r="AQ570" s="145"/>
      <c r="AR570" s="145"/>
      <c r="AS570" s="145"/>
      <c r="AT570" s="145"/>
      <c r="AU570" s="145"/>
      <c r="AV570" s="145"/>
      <c r="AW570" s="145"/>
      <c r="AX570" s="145"/>
      <c r="AY570" s="145"/>
      <c r="AZ570" s="145"/>
      <c r="BA570" s="145"/>
      <c r="BB570" s="145"/>
      <c r="BC570" s="145"/>
      <c r="BD570" s="145"/>
      <c r="BE570" s="145"/>
      <c r="BF570" s="145"/>
      <c r="BG570" s="145"/>
      <c r="BH570" s="145"/>
      <c r="BI570" s="145"/>
    </row>
    <row r="571" ht="14.25" customHeight="1">
      <c r="A571" s="111"/>
      <c r="B571" s="145"/>
      <c r="C571" s="178"/>
      <c r="D571" s="178"/>
      <c r="E571" s="179"/>
      <c r="F571" s="178"/>
      <c r="G571" s="145"/>
      <c r="H571" s="145"/>
      <c r="I571" s="178"/>
      <c r="J571" s="179"/>
      <c r="K571" s="178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  <c r="AB571" s="145"/>
      <c r="AC571" s="145"/>
      <c r="AD571" s="145"/>
      <c r="AE571" s="145"/>
      <c r="AF571" s="145"/>
      <c r="AG571" s="145"/>
      <c r="AH571" s="145"/>
      <c r="AI571" s="145"/>
      <c r="AJ571" s="145"/>
      <c r="AK571" s="145"/>
      <c r="AL571" s="145"/>
      <c r="AM571" s="145"/>
      <c r="AN571" s="145"/>
      <c r="AO571" s="145"/>
      <c r="AP571" s="145"/>
      <c r="AQ571" s="145"/>
      <c r="AR571" s="145"/>
      <c r="AS571" s="145"/>
      <c r="AT571" s="145"/>
      <c r="AU571" s="145"/>
      <c r="AV571" s="145"/>
      <c r="AW571" s="145"/>
      <c r="AX571" s="145"/>
      <c r="AY571" s="145"/>
      <c r="AZ571" s="145"/>
      <c r="BA571" s="145"/>
      <c r="BB571" s="145"/>
      <c r="BC571" s="145"/>
      <c r="BD571" s="145"/>
      <c r="BE571" s="145"/>
      <c r="BF571" s="145"/>
      <c r="BG571" s="145"/>
      <c r="BH571" s="145"/>
      <c r="BI571" s="145"/>
    </row>
    <row r="572" ht="14.25" customHeight="1">
      <c r="A572" s="111"/>
      <c r="B572" s="145"/>
      <c r="C572" s="178"/>
      <c r="D572" s="178"/>
      <c r="E572" s="179"/>
      <c r="F572" s="178"/>
      <c r="G572" s="145"/>
      <c r="H572" s="145"/>
      <c r="I572" s="178"/>
      <c r="J572" s="179"/>
      <c r="K572" s="178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  <c r="AB572" s="145"/>
      <c r="AC572" s="145"/>
      <c r="AD572" s="145"/>
      <c r="AE572" s="145"/>
      <c r="AF572" s="145"/>
      <c r="AG572" s="145"/>
      <c r="AH572" s="145"/>
      <c r="AI572" s="145"/>
      <c r="AJ572" s="145"/>
      <c r="AK572" s="145"/>
      <c r="AL572" s="145"/>
      <c r="AM572" s="145"/>
      <c r="AN572" s="145"/>
      <c r="AO572" s="145"/>
      <c r="AP572" s="145"/>
      <c r="AQ572" s="145"/>
      <c r="AR572" s="145"/>
      <c r="AS572" s="145"/>
      <c r="AT572" s="145"/>
      <c r="AU572" s="145"/>
      <c r="AV572" s="145"/>
      <c r="AW572" s="145"/>
      <c r="AX572" s="145"/>
      <c r="AY572" s="145"/>
      <c r="AZ572" s="145"/>
      <c r="BA572" s="145"/>
      <c r="BB572" s="145"/>
      <c r="BC572" s="145"/>
      <c r="BD572" s="145"/>
      <c r="BE572" s="145"/>
      <c r="BF572" s="145"/>
      <c r="BG572" s="145"/>
      <c r="BH572" s="145"/>
      <c r="BI572" s="145"/>
    </row>
    <row r="573" ht="14.25" customHeight="1">
      <c r="A573" s="111"/>
      <c r="B573" s="145"/>
      <c r="C573" s="178"/>
      <c r="D573" s="178"/>
      <c r="E573" s="179"/>
      <c r="F573" s="178"/>
      <c r="G573" s="145"/>
      <c r="H573" s="145"/>
      <c r="I573" s="178"/>
      <c r="J573" s="179"/>
      <c r="K573" s="178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  <c r="AB573" s="145"/>
      <c r="AC573" s="145"/>
      <c r="AD573" s="145"/>
      <c r="AE573" s="145"/>
      <c r="AF573" s="145"/>
      <c r="AG573" s="145"/>
      <c r="AH573" s="145"/>
      <c r="AI573" s="145"/>
      <c r="AJ573" s="145"/>
      <c r="AK573" s="145"/>
      <c r="AL573" s="145"/>
      <c r="AM573" s="145"/>
      <c r="AN573" s="145"/>
      <c r="AO573" s="145"/>
      <c r="AP573" s="145"/>
      <c r="AQ573" s="145"/>
      <c r="AR573" s="145"/>
      <c r="AS573" s="145"/>
      <c r="AT573" s="145"/>
      <c r="AU573" s="145"/>
      <c r="AV573" s="145"/>
      <c r="AW573" s="145"/>
      <c r="AX573" s="145"/>
      <c r="AY573" s="145"/>
      <c r="AZ573" s="145"/>
      <c r="BA573" s="145"/>
      <c r="BB573" s="145"/>
      <c r="BC573" s="145"/>
      <c r="BD573" s="145"/>
      <c r="BE573" s="145"/>
      <c r="BF573" s="145"/>
      <c r="BG573" s="145"/>
      <c r="BH573" s="145"/>
      <c r="BI573" s="145"/>
    </row>
    <row r="574" ht="14.25" customHeight="1">
      <c r="A574" s="111"/>
      <c r="B574" s="145"/>
      <c r="C574" s="178"/>
      <c r="D574" s="178"/>
      <c r="E574" s="179"/>
      <c r="F574" s="178"/>
      <c r="G574" s="145"/>
      <c r="H574" s="145"/>
      <c r="I574" s="178"/>
      <c r="J574" s="179"/>
      <c r="K574" s="178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  <c r="AB574" s="145"/>
      <c r="AC574" s="145"/>
      <c r="AD574" s="145"/>
      <c r="AE574" s="145"/>
      <c r="AF574" s="145"/>
      <c r="AG574" s="145"/>
      <c r="AH574" s="145"/>
      <c r="AI574" s="145"/>
      <c r="AJ574" s="145"/>
      <c r="AK574" s="145"/>
      <c r="AL574" s="145"/>
      <c r="AM574" s="145"/>
      <c r="AN574" s="145"/>
      <c r="AO574" s="145"/>
      <c r="AP574" s="145"/>
      <c r="AQ574" s="145"/>
      <c r="AR574" s="145"/>
      <c r="AS574" s="145"/>
      <c r="AT574" s="145"/>
      <c r="AU574" s="145"/>
      <c r="AV574" s="145"/>
      <c r="AW574" s="145"/>
      <c r="AX574" s="145"/>
      <c r="AY574" s="145"/>
      <c r="AZ574" s="145"/>
      <c r="BA574" s="145"/>
      <c r="BB574" s="145"/>
      <c r="BC574" s="145"/>
      <c r="BD574" s="145"/>
      <c r="BE574" s="145"/>
      <c r="BF574" s="145"/>
      <c r="BG574" s="145"/>
      <c r="BH574" s="145"/>
      <c r="BI574" s="145"/>
    </row>
    <row r="575" ht="14.25" customHeight="1">
      <c r="A575" s="111"/>
      <c r="B575" s="145"/>
      <c r="C575" s="178"/>
      <c r="D575" s="178"/>
      <c r="E575" s="179"/>
      <c r="F575" s="178"/>
      <c r="G575" s="145"/>
      <c r="H575" s="145"/>
      <c r="I575" s="178"/>
      <c r="J575" s="179"/>
      <c r="K575" s="178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  <c r="AB575" s="145"/>
      <c r="AC575" s="145"/>
      <c r="AD575" s="145"/>
      <c r="AE575" s="145"/>
      <c r="AF575" s="145"/>
      <c r="AG575" s="145"/>
      <c r="AH575" s="145"/>
      <c r="AI575" s="145"/>
      <c r="AJ575" s="145"/>
      <c r="AK575" s="145"/>
      <c r="AL575" s="145"/>
      <c r="AM575" s="145"/>
      <c r="AN575" s="145"/>
      <c r="AO575" s="145"/>
      <c r="AP575" s="145"/>
      <c r="AQ575" s="145"/>
      <c r="AR575" s="145"/>
      <c r="AS575" s="145"/>
      <c r="AT575" s="145"/>
      <c r="AU575" s="145"/>
      <c r="AV575" s="145"/>
      <c r="AW575" s="145"/>
      <c r="AX575" s="145"/>
      <c r="AY575" s="145"/>
      <c r="AZ575" s="145"/>
      <c r="BA575" s="145"/>
      <c r="BB575" s="145"/>
      <c r="BC575" s="145"/>
      <c r="BD575" s="145"/>
      <c r="BE575" s="145"/>
      <c r="BF575" s="145"/>
      <c r="BG575" s="145"/>
      <c r="BH575" s="145"/>
      <c r="BI575" s="145"/>
    </row>
    <row r="576" ht="14.25" customHeight="1">
      <c r="A576" s="111"/>
      <c r="B576" s="145"/>
      <c r="C576" s="178"/>
      <c r="D576" s="178"/>
      <c r="E576" s="179"/>
      <c r="F576" s="178"/>
      <c r="G576" s="145"/>
      <c r="H576" s="145"/>
      <c r="I576" s="178"/>
      <c r="J576" s="179"/>
      <c r="K576" s="178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  <c r="AB576" s="145"/>
      <c r="AC576" s="145"/>
      <c r="AD576" s="145"/>
      <c r="AE576" s="145"/>
      <c r="AF576" s="145"/>
      <c r="AG576" s="145"/>
      <c r="AH576" s="145"/>
      <c r="AI576" s="145"/>
      <c r="AJ576" s="145"/>
      <c r="AK576" s="145"/>
      <c r="AL576" s="145"/>
      <c r="AM576" s="145"/>
      <c r="AN576" s="145"/>
      <c r="AO576" s="145"/>
      <c r="AP576" s="145"/>
      <c r="AQ576" s="145"/>
      <c r="AR576" s="145"/>
      <c r="AS576" s="145"/>
      <c r="AT576" s="145"/>
      <c r="AU576" s="145"/>
      <c r="AV576" s="145"/>
      <c r="AW576" s="145"/>
      <c r="AX576" s="145"/>
      <c r="AY576" s="145"/>
      <c r="AZ576" s="145"/>
      <c r="BA576" s="145"/>
      <c r="BB576" s="145"/>
      <c r="BC576" s="145"/>
      <c r="BD576" s="145"/>
      <c r="BE576" s="145"/>
      <c r="BF576" s="145"/>
      <c r="BG576" s="145"/>
      <c r="BH576" s="145"/>
      <c r="BI576" s="145"/>
    </row>
    <row r="577" ht="14.25" customHeight="1">
      <c r="A577" s="111"/>
      <c r="B577" s="145"/>
      <c r="C577" s="178"/>
      <c r="D577" s="178"/>
      <c r="E577" s="179"/>
      <c r="F577" s="178"/>
      <c r="G577" s="145"/>
      <c r="H577" s="145"/>
      <c r="I577" s="178"/>
      <c r="J577" s="179"/>
      <c r="K577" s="178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  <c r="AB577" s="145"/>
      <c r="AC577" s="145"/>
      <c r="AD577" s="145"/>
      <c r="AE577" s="145"/>
      <c r="AF577" s="145"/>
      <c r="AG577" s="145"/>
      <c r="AH577" s="145"/>
      <c r="AI577" s="145"/>
      <c r="AJ577" s="145"/>
      <c r="AK577" s="145"/>
      <c r="AL577" s="145"/>
      <c r="AM577" s="145"/>
      <c r="AN577" s="145"/>
      <c r="AO577" s="145"/>
      <c r="AP577" s="145"/>
      <c r="AQ577" s="145"/>
      <c r="AR577" s="145"/>
      <c r="AS577" s="145"/>
      <c r="AT577" s="145"/>
      <c r="AU577" s="145"/>
      <c r="AV577" s="145"/>
      <c r="AW577" s="145"/>
      <c r="AX577" s="145"/>
      <c r="AY577" s="145"/>
      <c r="AZ577" s="145"/>
      <c r="BA577" s="145"/>
      <c r="BB577" s="145"/>
      <c r="BC577" s="145"/>
      <c r="BD577" s="145"/>
      <c r="BE577" s="145"/>
      <c r="BF577" s="145"/>
      <c r="BG577" s="145"/>
      <c r="BH577" s="145"/>
      <c r="BI577" s="145"/>
    </row>
    <row r="578" ht="14.25" customHeight="1">
      <c r="A578" s="111"/>
      <c r="B578" s="145"/>
      <c r="C578" s="178"/>
      <c r="D578" s="178"/>
      <c r="E578" s="179"/>
      <c r="F578" s="178"/>
      <c r="G578" s="145"/>
      <c r="H578" s="145"/>
      <c r="I578" s="178"/>
      <c r="J578" s="179"/>
      <c r="K578" s="178"/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  <c r="Y578" s="145"/>
      <c r="Z578" s="145"/>
      <c r="AA578" s="145"/>
      <c r="AB578" s="145"/>
      <c r="AC578" s="145"/>
      <c r="AD578" s="145"/>
      <c r="AE578" s="145"/>
      <c r="AF578" s="145"/>
      <c r="AG578" s="145"/>
      <c r="AH578" s="145"/>
      <c r="AI578" s="145"/>
      <c r="AJ578" s="145"/>
      <c r="AK578" s="145"/>
      <c r="AL578" s="145"/>
      <c r="AM578" s="145"/>
      <c r="AN578" s="145"/>
      <c r="AO578" s="145"/>
      <c r="AP578" s="145"/>
      <c r="AQ578" s="145"/>
      <c r="AR578" s="145"/>
      <c r="AS578" s="145"/>
      <c r="AT578" s="145"/>
      <c r="AU578" s="145"/>
      <c r="AV578" s="145"/>
      <c r="AW578" s="145"/>
      <c r="AX578" s="145"/>
      <c r="AY578" s="145"/>
      <c r="AZ578" s="145"/>
      <c r="BA578" s="145"/>
      <c r="BB578" s="145"/>
      <c r="BC578" s="145"/>
      <c r="BD578" s="145"/>
      <c r="BE578" s="145"/>
      <c r="BF578" s="145"/>
      <c r="BG578" s="145"/>
      <c r="BH578" s="145"/>
      <c r="BI578" s="145"/>
    </row>
    <row r="579" ht="14.25" customHeight="1">
      <c r="A579" s="111"/>
      <c r="B579" s="145"/>
      <c r="C579" s="178"/>
      <c r="D579" s="178"/>
      <c r="E579" s="179"/>
      <c r="F579" s="178"/>
      <c r="G579" s="145"/>
      <c r="H579" s="145"/>
      <c r="I579" s="178"/>
      <c r="J579" s="179"/>
      <c r="K579" s="178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  <c r="AB579" s="145"/>
      <c r="AC579" s="145"/>
      <c r="AD579" s="145"/>
      <c r="AE579" s="145"/>
      <c r="AF579" s="145"/>
      <c r="AG579" s="145"/>
      <c r="AH579" s="145"/>
      <c r="AI579" s="145"/>
      <c r="AJ579" s="145"/>
      <c r="AK579" s="145"/>
      <c r="AL579" s="145"/>
      <c r="AM579" s="145"/>
      <c r="AN579" s="145"/>
      <c r="AO579" s="145"/>
      <c r="AP579" s="145"/>
      <c r="AQ579" s="145"/>
      <c r="AR579" s="145"/>
      <c r="AS579" s="145"/>
      <c r="AT579" s="145"/>
      <c r="AU579" s="145"/>
      <c r="AV579" s="145"/>
      <c r="AW579" s="145"/>
      <c r="AX579" s="145"/>
      <c r="AY579" s="145"/>
      <c r="AZ579" s="145"/>
      <c r="BA579" s="145"/>
      <c r="BB579" s="145"/>
      <c r="BC579" s="145"/>
      <c r="BD579" s="145"/>
      <c r="BE579" s="145"/>
      <c r="BF579" s="145"/>
      <c r="BG579" s="145"/>
      <c r="BH579" s="145"/>
      <c r="BI579" s="145"/>
    </row>
    <row r="580" ht="14.25" customHeight="1">
      <c r="A580" s="111"/>
      <c r="B580" s="145"/>
      <c r="C580" s="178"/>
      <c r="D580" s="178"/>
      <c r="E580" s="179"/>
      <c r="F580" s="178"/>
      <c r="G580" s="145"/>
      <c r="H580" s="145"/>
      <c r="I580" s="178"/>
      <c r="J580" s="179"/>
      <c r="K580" s="178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  <c r="AB580" s="145"/>
      <c r="AC580" s="145"/>
      <c r="AD580" s="145"/>
      <c r="AE580" s="145"/>
      <c r="AF580" s="145"/>
      <c r="AG580" s="145"/>
      <c r="AH580" s="145"/>
      <c r="AI580" s="145"/>
      <c r="AJ580" s="145"/>
      <c r="AK580" s="145"/>
      <c r="AL580" s="145"/>
      <c r="AM580" s="145"/>
      <c r="AN580" s="145"/>
      <c r="AO580" s="145"/>
      <c r="AP580" s="145"/>
      <c r="AQ580" s="145"/>
      <c r="AR580" s="145"/>
      <c r="AS580" s="145"/>
      <c r="AT580" s="145"/>
      <c r="AU580" s="145"/>
      <c r="AV580" s="145"/>
      <c r="AW580" s="145"/>
      <c r="AX580" s="145"/>
      <c r="AY580" s="145"/>
      <c r="AZ580" s="145"/>
      <c r="BA580" s="145"/>
      <c r="BB580" s="145"/>
      <c r="BC580" s="145"/>
      <c r="BD580" s="145"/>
      <c r="BE580" s="145"/>
      <c r="BF580" s="145"/>
      <c r="BG580" s="145"/>
      <c r="BH580" s="145"/>
      <c r="BI580" s="145"/>
    </row>
    <row r="581" ht="14.25" customHeight="1">
      <c r="A581" s="111"/>
      <c r="B581" s="145"/>
      <c r="C581" s="178"/>
      <c r="D581" s="178"/>
      <c r="E581" s="179"/>
      <c r="F581" s="178"/>
      <c r="G581" s="145"/>
      <c r="H581" s="145"/>
      <c r="I581" s="178"/>
      <c r="J581" s="179"/>
      <c r="K581" s="178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  <c r="AB581" s="145"/>
      <c r="AC581" s="145"/>
      <c r="AD581" s="145"/>
      <c r="AE581" s="145"/>
      <c r="AF581" s="145"/>
      <c r="AG581" s="145"/>
      <c r="AH581" s="145"/>
      <c r="AI581" s="145"/>
      <c r="AJ581" s="145"/>
      <c r="AK581" s="145"/>
      <c r="AL581" s="145"/>
      <c r="AM581" s="145"/>
      <c r="AN581" s="145"/>
      <c r="AO581" s="145"/>
      <c r="AP581" s="145"/>
      <c r="AQ581" s="145"/>
      <c r="AR581" s="145"/>
      <c r="AS581" s="145"/>
      <c r="AT581" s="145"/>
      <c r="AU581" s="145"/>
      <c r="AV581" s="145"/>
      <c r="AW581" s="145"/>
      <c r="AX581" s="145"/>
      <c r="AY581" s="145"/>
      <c r="AZ581" s="145"/>
      <c r="BA581" s="145"/>
      <c r="BB581" s="145"/>
      <c r="BC581" s="145"/>
      <c r="BD581" s="145"/>
      <c r="BE581" s="145"/>
      <c r="BF581" s="145"/>
      <c r="BG581" s="145"/>
      <c r="BH581" s="145"/>
      <c r="BI581" s="145"/>
    </row>
    <row r="582" ht="14.25" customHeight="1">
      <c r="A582" s="111"/>
      <c r="B582" s="145"/>
      <c r="C582" s="178"/>
      <c r="D582" s="178"/>
      <c r="E582" s="179"/>
      <c r="F582" s="178"/>
      <c r="G582" s="145"/>
      <c r="H582" s="145"/>
      <c r="I582" s="178"/>
      <c r="J582" s="179"/>
      <c r="K582" s="178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  <c r="AB582" s="145"/>
      <c r="AC582" s="145"/>
      <c r="AD582" s="145"/>
      <c r="AE582" s="145"/>
      <c r="AF582" s="145"/>
      <c r="AG582" s="145"/>
      <c r="AH582" s="145"/>
      <c r="AI582" s="145"/>
      <c r="AJ582" s="145"/>
      <c r="AK582" s="145"/>
      <c r="AL582" s="145"/>
      <c r="AM582" s="145"/>
      <c r="AN582" s="145"/>
      <c r="AO582" s="145"/>
      <c r="AP582" s="145"/>
      <c r="AQ582" s="145"/>
      <c r="AR582" s="145"/>
      <c r="AS582" s="145"/>
      <c r="AT582" s="145"/>
      <c r="AU582" s="145"/>
      <c r="AV582" s="145"/>
      <c r="AW582" s="145"/>
      <c r="AX582" s="145"/>
      <c r="AY582" s="145"/>
      <c r="AZ582" s="145"/>
      <c r="BA582" s="145"/>
      <c r="BB582" s="145"/>
      <c r="BC582" s="145"/>
      <c r="BD582" s="145"/>
      <c r="BE582" s="145"/>
      <c r="BF582" s="145"/>
      <c r="BG582" s="145"/>
      <c r="BH582" s="145"/>
      <c r="BI582" s="145"/>
    </row>
    <row r="583" ht="14.25" customHeight="1">
      <c r="A583" s="111"/>
      <c r="B583" s="145"/>
      <c r="C583" s="178"/>
      <c r="D583" s="178"/>
      <c r="E583" s="179"/>
      <c r="F583" s="178"/>
      <c r="G583" s="145"/>
      <c r="H583" s="145"/>
      <c r="I583" s="178"/>
      <c r="J583" s="179"/>
      <c r="K583" s="178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  <c r="AB583" s="145"/>
      <c r="AC583" s="145"/>
      <c r="AD583" s="145"/>
      <c r="AE583" s="145"/>
      <c r="AF583" s="145"/>
      <c r="AG583" s="145"/>
      <c r="AH583" s="145"/>
      <c r="AI583" s="145"/>
      <c r="AJ583" s="145"/>
      <c r="AK583" s="145"/>
      <c r="AL583" s="145"/>
      <c r="AM583" s="145"/>
      <c r="AN583" s="145"/>
      <c r="AO583" s="145"/>
      <c r="AP583" s="145"/>
      <c r="AQ583" s="145"/>
      <c r="AR583" s="145"/>
      <c r="AS583" s="145"/>
      <c r="AT583" s="145"/>
      <c r="AU583" s="145"/>
      <c r="AV583" s="145"/>
      <c r="AW583" s="145"/>
      <c r="AX583" s="145"/>
      <c r="AY583" s="145"/>
      <c r="AZ583" s="145"/>
      <c r="BA583" s="145"/>
      <c r="BB583" s="145"/>
      <c r="BC583" s="145"/>
      <c r="BD583" s="145"/>
      <c r="BE583" s="145"/>
      <c r="BF583" s="145"/>
      <c r="BG583" s="145"/>
      <c r="BH583" s="145"/>
      <c r="BI583" s="145"/>
    </row>
    <row r="584" ht="14.25" customHeight="1">
      <c r="A584" s="111"/>
      <c r="B584" s="145"/>
      <c r="C584" s="178"/>
      <c r="D584" s="178"/>
      <c r="E584" s="179"/>
      <c r="F584" s="178"/>
      <c r="G584" s="145"/>
      <c r="H584" s="145"/>
      <c r="I584" s="178"/>
      <c r="J584" s="179"/>
      <c r="K584" s="178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  <c r="AB584" s="145"/>
      <c r="AC584" s="145"/>
      <c r="AD584" s="145"/>
      <c r="AE584" s="145"/>
      <c r="AF584" s="145"/>
      <c r="AG584" s="145"/>
      <c r="AH584" s="145"/>
      <c r="AI584" s="145"/>
      <c r="AJ584" s="145"/>
      <c r="AK584" s="145"/>
      <c r="AL584" s="145"/>
      <c r="AM584" s="145"/>
      <c r="AN584" s="145"/>
      <c r="AO584" s="145"/>
      <c r="AP584" s="145"/>
      <c r="AQ584" s="145"/>
      <c r="AR584" s="145"/>
      <c r="AS584" s="145"/>
      <c r="AT584" s="145"/>
      <c r="AU584" s="145"/>
      <c r="AV584" s="145"/>
      <c r="AW584" s="145"/>
      <c r="AX584" s="145"/>
      <c r="AY584" s="145"/>
      <c r="AZ584" s="145"/>
      <c r="BA584" s="145"/>
      <c r="BB584" s="145"/>
      <c r="BC584" s="145"/>
      <c r="BD584" s="145"/>
      <c r="BE584" s="145"/>
      <c r="BF584" s="145"/>
      <c r="BG584" s="145"/>
      <c r="BH584" s="145"/>
      <c r="BI584" s="145"/>
    </row>
    <row r="585" ht="14.25" customHeight="1">
      <c r="A585" s="111"/>
      <c r="B585" s="145"/>
      <c r="C585" s="178"/>
      <c r="D585" s="178"/>
      <c r="E585" s="179"/>
      <c r="F585" s="178"/>
      <c r="G585" s="145"/>
      <c r="H585" s="145"/>
      <c r="I585" s="178"/>
      <c r="J585" s="179"/>
      <c r="K585" s="178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  <c r="AB585" s="145"/>
      <c r="AC585" s="145"/>
      <c r="AD585" s="145"/>
      <c r="AE585" s="145"/>
      <c r="AF585" s="145"/>
      <c r="AG585" s="145"/>
      <c r="AH585" s="145"/>
      <c r="AI585" s="145"/>
      <c r="AJ585" s="145"/>
      <c r="AK585" s="145"/>
      <c r="AL585" s="145"/>
      <c r="AM585" s="145"/>
      <c r="AN585" s="145"/>
      <c r="AO585" s="145"/>
      <c r="AP585" s="145"/>
      <c r="AQ585" s="145"/>
      <c r="AR585" s="145"/>
      <c r="AS585" s="145"/>
      <c r="AT585" s="145"/>
      <c r="AU585" s="145"/>
      <c r="AV585" s="145"/>
      <c r="AW585" s="145"/>
      <c r="AX585" s="145"/>
      <c r="AY585" s="145"/>
      <c r="AZ585" s="145"/>
      <c r="BA585" s="145"/>
      <c r="BB585" s="145"/>
      <c r="BC585" s="145"/>
      <c r="BD585" s="145"/>
      <c r="BE585" s="145"/>
      <c r="BF585" s="145"/>
      <c r="BG585" s="145"/>
      <c r="BH585" s="145"/>
      <c r="BI585" s="145"/>
    </row>
    <row r="586" ht="14.25" customHeight="1">
      <c r="A586" s="111"/>
      <c r="B586" s="145"/>
      <c r="C586" s="178"/>
      <c r="D586" s="178"/>
      <c r="E586" s="179"/>
      <c r="F586" s="178"/>
      <c r="G586" s="145"/>
      <c r="H586" s="145"/>
      <c r="I586" s="178"/>
      <c r="J586" s="179"/>
      <c r="K586" s="178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  <c r="AB586" s="145"/>
      <c r="AC586" s="145"/>
      <c r="AD586" s="145"/>
      <c r="AE586" s="145"/>
      <c r="AF586" s="145"/>
      <c r="AG586" s="145"/>
      <c r="AH586" s="145"/>
      <c r="AI586" s="145"/>
      <c r="AJ586" s="145"/>
      <c r="AK586" s="145"/>
      <c r="AL586" s="145"/>
      <c r="AM586" s="145"/>
      <c r="AN586" s="145"/>
      <c r="AO586" s="145"/>
      <c r="AP586" s="145"/>
      <c r="AQ586" s="145"/>
      <c r="AR586" s="145"/>
      <c r="AS586" s="145"/>
      <c r="AT586" s="145"/>
      <c r="AU586" s="145"/>
      <c r="AV586" s="145"/>
      <c r="AW586" s="145"/>
      <c r="AX586" s="145"/>
      <c r="AY586" s="145"/>
      <c r="AZ586" s="145"/>
      <c r="BA586" s="145"/>
      <c r="BB586" s="145"/>
      <c r="BC586" s="145"/>
      <c r="BD586" s="145"/>
      <c r="BE586" s="145"/>
      <c r="BF586" s="145"/>
      <c r="BG586" s="145"/>
      <c r="BH586" s="145"/>
      <c r="BI586" s="145"/>
    </row>
    <row r="587" ht="14.25" customHeight="1">
      <c r="A587" s="111"/>
      <c r="B587" s="145"/>
      <c r="C587" s="178"/>
      <c r="D587" s="178"/>
      <c r="E587" s="179"/>
      <c r="F587" s="178"/>
      <c r="G587" s="145"/>
      <c r="H587" s="145"/>
      <c r="I587" s="178"/>
      <c r="J587" s="179"/>
      <c r="K587" s="178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  <c r="AC587" s="145"/>
      <c r="AD587" s="145"/>
      <c r="AE587" s="145"/>
      <c r="AF587" s="145"/>
      <c r="AG587" s="145"/>
      <c r="AH587" s="145"/>
      <c r="AI587" s="145"/>
      <c r="AJ587" s="145"/>
      <c r="AK587" s="145"/>
      <c r="AL587" s="145"/>
      <c r="AM587" s="145"/>
      <c r="AN587" s="145"/>
      <c r="AO587" s="145"/>
      <c r="AP587" s="145"/>
      <c r="AQ587" s="145"/>
      <c r="AR587" s="145"/>
      <c r="AS587" s="145"/>
      <c r="AT587" s="145"/>
      <c r="AU587" s="145"/>
      <c r="AV587" s="145"/>
      <c r="AW587" s="145"/>
      <c r="AX587" s="145"/>
      <c r="AY587" s="145"/>
      <c r="AZ587" s="145"/>
      <c r="BA587" s="145"/>
      <c r="BB587" s="145"/>
      <c r="BC587" s="145"/>
      <c r="BD587" s="145"/>
      <c r="BE587" s="145"/>
      <c r="BF587" s="145"/>
      <c r="BG587" s="145"/>
      <c r="BH587" s="145"/>
      <c r="BI587" s="145"/>
    </row>
    <row r="588" ht="14.25" customHeight="1">
      <c r="A588" s="111"/>
      <c r="B588" s="145"/>
      <c r="C588" s="178"/>
      <c r="D588" s="178"/>
      <c r="E588" s="179"/>
      <c r="F588" s="178"/>
      <c r="G588" s="145"/>
      <c r="H588" s="145"/>
      <c r="I588" s="178"/>
      <c r="J588" s="179"/>
      <c r="K588" s="178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  <c r="AB588" s="145"/>
      <c r="AC588" s="145"/>
      <c r="AD588" s="145"/>
      <c r="AE588" s="145"/>
      <c r="AF588" s="145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5"/>
      <c r="AZ588" s="145"/>
      <c r="BA588" s="145"/>
      <c r="BB588" s="145"/>
      <c r="BC588" s="145"/>
      <c r="BD588" s="145"/>
      <c r="BE588" s="145"/>
      <c r="BF588" s="145"/>
      <c r="BG588" s="145"/>
      <c r="BH588" s="145"/>
      <c r="BI588" s="145"/>
    </row>
    <row r="589" ht="14.25" customHeight="1">
      <c r="A589" s="111"/>
      <c r="B589" s="145"/>
      <c r="C589" s="178"/>
      <c r="D589" s="178"/>
      <c r="E589" s="179"/>
      <c r="F589" s="178"/>
      <c r="G589" s="145"/>
      <c r="H589" s="145"/>
      <c r="I589" s="178"/>
      <c r="J589" s="179"/>
      <c r="K589" s="178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  <c r="AB589" s="145"/>
      <c r="AC589" s="145"/>
      <c r="AD589" s="145"/>
      <c r="AE589" s="145"/>
      <c r="AF589" s="145"/>
      <c r="AG589" s="145"/>
      <c r="AH589" s="145"/>
      <c r="AI589" s="145"/>
      <c r="AJ589" s="145"/>
      <c r="AK589" s="145"/>
      <c r="AL589" s="145"/>
      <c r="AM589" s="145"/>
      <c r="AN589" s="145"/>
      <c r="AO589" s="145"/>
      <c r="AP589" s="145"/>
      <c r="AQ589" s="145"/>
      <c r="AR589" s="145"/>
      <c r="AS589" s="145"/>
      <c r="AT589" s="145"/>
      <c r="AU589" s="145"/>
      <c r="AV589" s="145"/>
      <c r="AW589" s="145"/>
      <c r="AX589" s="145"/>
      <c r="AY589" s="145"/>
      <c r="AZ589" s="145"/>
      <c r="BA589" s="145"/>
      <c r="BB589" s="145"/>
      <c r="BC589" s="145"/>
      <c r="BD589" s="145"/>
      <c r="BE589" s="145"/>
      <c r="BF589" s="145"/>
      <c r="BG589" s="145"/>
      <c r="BH589" s="145"/>
      <c r="BI589" s="145"/>
    </row>
    <row r="590" ht="14.25" customHeight="1">
      <c r="A590" s="111"/>
      <c r="B590" s="145"/>
      <c r="C590" s="178"/>
      <c r="D590" s="178"/>
      <c r="E590" s="179"/>
      <c r="F590" s="178"/>
      <c r="G590" s="145"/>
      <c r="H590" s="145"/>
      <c r="I590" s="178"/>
      <c r="J590" s="179"/>
      <c r="K590" s="178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  <c r="AB590" s="145"/>
      <c r="AC590" s="145"/>
      <c r="AD590" s="145"/>
      <c r="AE590" s="145"/>
      <c r="AF590" s="145"/>
      <c r="AG590" s="145"/>
      <c r="AH590" s="145"/>
      <c r="AI590" s="145"/>
      <c r="AJ590" s="145"/>
      <c r="AK590" s="145"/>
      <c r="AL590" s="145"/>
      <c r="AM590" s="145"/>
      <c r="AN590" s="145"/>
      <c r="AO590" s="145"/>
      <c r="AP590" s="145"/>
      <c r="AQ590" s="145"/>
      <c r="AR590" s="145"/>
      <c r="AS590" s="145"/>
      <c r="AT590" s="145"/>
      <c r="AU590" s="145"/>
      <c r="AV590" s="145"/>
      <c r="AW590" s="145"/>
      <c r="AX590" s="145"/>
      <c r="AY590" s="145"/>
      <c r="AZ590" s="145"/>
      <c r="BA590" s="145"/>
      <c r="BB590" s="145"/>
      <c r="BC590" s="145"/>
      <c r="BD590" s="145"/>
      <c r="BE590" s="145"/>
      <c r="BF590" s="145"/>
      <c r="BG590" s="145"/>
      <c r="BH590" s="145"/>
      <c r="BI590" s="145"/>
    </row>
    <row r="591" ht="14.25" customHeight="1">
      <c r="A591" s="111"/>
      <c r="B591" s="145"/>
      <c r="C591" s="178"/>
      <c r="D591" s="178"/>
      <c r="E591" s="179"/>
      <c r="F591" s="178"/>
      <c r="G591" s="145"/>
      <c r="H591" s="145"/>
      <c r="I591" s="178"/>
      <c r="J591" s="179"/>
      <c r="K591" s="178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  <c r="AU591" s="145"/>
      <c r="AV591" s="145"/>
      <c r="AW591" s="145"/>
      <c r="AX591" s="145"/>
      <c r="AY591" s="145"/>
      <c r="AZ591" s="145"/>
      <c r="BA591" s="145"/>
      <c r="BB591" s="145"/>
      <c r="BC591" s="145"/>
      <c r="BD591" s="145"/>
      <c r="BE591" s="145"/>
      <c r="BF591" s="145"/>
      <c r="BG591" s="145"/>
      <c r="BH591" s="145"/>
      <c r="BI591" s="145"/>
    </row>
    <row r="592" ht="14.25" customHeight="1">
      <c r="A592" s="111"/>
      <c r="B592" s="145"/>
      <c r="C592" s="178"/>
      <c r="D592" s="178"/>
      <c r="E592" s="179"/>
      <c r="F592" s="178"/>
      <c r="G592" s="145"/>
      <c r="H592" s="145"/>
      <c r="I592" s="178"/>
      <c r="J592" s="179"/>
      <c r="K592" s="178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  <c r="AB592" s="145"/>
      <c r="AC592" s="145"/>
      <c r="AD592" s="145"/>
      <c r="AE592" s="145"/>
      <c r="AF592" s="145"/>
      <c r="AG592" s="145"/>
      <c r="AH592" s="145"/>
      <c r="AI592" s="145"/>
      <c r="AJ592" s="145"/>
      <c r="AK592" s="145"/>
      <c r="AL592" s="145"/>
      <c r="AM592" s="145"/>
      <c r="AN592" s="145"/>
      <c r="AO592" s="145"/>
      <c r="AP592" s="145"/>
      <c r="AQ592" s="145"/>
      <c r="AR592" s="145"/>
      <c r="AS592" s="145"/>
      <c r="AT592" s="145"/>
      <c r="AU592" s="145"/>
      <c r="AV592" s="145"/>
      <c r="AW592" s="145"/>
      <c r="AX592" s="145"/>
      <c r="AY592" s="145"/>
      <c r="AZ592" s="145"/>
      <c r="BA592" s="145"/>
      <c r="BB592" s="145"/>
      <c r="BC592" s="145"/>
      <c r="BD592" s="145"/>
      <c r="BE592" s="145"/>
      <c r="BF592" s="145"/>
      <c r="BG592" s="145"/>
      <c r="BH592" s="145"/>
      <c r="BI592" s="145"/>
    </row>
    <row r="593" ht="14.25" customHeight="1">
      <c r="A593" s="111"/>
      <c r="B593" s="145"/>
      <c r="C593" s="178"/>
      <c r="D593" s="178"/>
      <c r="E593" s="179"/>
      <c r="F593" s="178"/>
      <c r="G593" s="145"/>
      <c r="H593" s="145"/>
      <c r="I593" s="178"/>
      <c r="J593" s="179"/>
      <c r="K593" s="178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  <c r="AB593" s="145"/>
      <c r="AC593" s="145"/>
      <c r="AD593" s="145"/>
      <c r="AE593" s="145"/>
      <c r="AF593" s="145"/>
      <c r="AG593" s="145"/>
      <c r="AH593" s="145"/>
      <c r="AI593" s="145"/>
      <c r="AJ593" s="145"/>
      <c r="AK593" s="145"/>
      <c r="AL593" s="145"/>
      <c r="AM593" s="145"/>
      <c r="AN593" s="145"/>
      <c r="AO593" s="145"/>
      <c r="AP593" s="145"/>
      <c r="AQ593" s="145"/>
      <c r="AR593" s="145"/>
      <c r="AS593" s="145"/>
      <c r="AT593" s="145"/>
      <c r="AU593" s="145"/>
      <c r="AV593" s="145"/>
      <c r="AW593" s="145"/>
      <c r="AX593" s="145"/>
      <c r="AY593" s="145"/>
      <c r="AZ593" s="145"/>
      <c r="BA593" s="145"/>
      <c r="BB593" s="145"/>
      <c r="BC593" s="145"/>
      <c r="BD593" s="145"/>
      <c r="BE593" s="145"/>
      <c r="BF593" s="145"/>
      <c r="BG593" s="145"/>
      <c r="BH593" s="145"/>
      <c r="BI593" s="145"/>
    </row>
    <row r="594" ht="14.25" customHeight="1">
      <c r="A594" s="111"/>
      <c r="B594" s="145"/>
      <c r="C594" s="178"/>
      <c r="D594" s="178"/>
      <c r="E594" s="179"/>
      <c r="F594" s="178"/>
      <c r="G594" s="145"/>
      <c r="H594" s="145"/>
      <c r="I594" s="178"/>
      <c r="J594" s="179"/>
      <c r="K594" s="178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  <c r="AB594" s="145"/>
      <c r="AC594" s="145"/>
      <c r="AD594" s="145"/>
      <c r="AE594" s="145"/>
      <c r="AF594" s="145"/>
      <c r="AG594" s="145"/>
      <c r="AH594" s="145"/>
      <c r="AI594" s="145"/>
      <c r="AJ594" s="145"/>
      <c r="AK594" s="145"/>
      <c r="AL594" s="145"/>
      <c r="AM594" s="145"/>
      <c r="AN594" s="145"/>
      <c r="AO594" s="145"/>
      <c r="AP594" s="145"/>
      <c r="AQ594" s="145"/>
      <c r="AR594" s="145"/>
      <c r="AS594" s="145"/>
      <c r="AT594" s="145"/>
      <c r="AU594" s="145"/>
      <c r="AV594" s="145"/>
      <c r="AW594" s="145"/>
      <c r="AX594" s="145"/>
      <c r="AY594" s="145"/>
      <c r="AZ594" s="145"/>
      <c r="BA594" s="145"/>
      <c r="BB594" s="145"/>
      <c r="BC594" s="145"/>
      <c r="BD594" s="145"/>
      <c r="BE594" s="145"/>
      <c r="BF594" s="145"/>
      <c r="BG594" s="145"/>
      <c r="BH594" s="145"/>
      <c r="BI594" s="145"/>
    </row>
    <row r="595" ht="14.25" customHeight="1">
      <c r="A595" s="111"/>
      <c r="B595" s="145"/>
      <c r="C595" s="178"/>
      <c r="D595" s="178"/>
      <c r="E595" s="179"/>
      <c r="F595" s="178"/>
      <c r="G595" s="145"/>
      <c r="H595" s="145"/>
      <c r="I595" s="178"/>
      <c r="J595" s="179"/>
      <c r="K595" s="178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  <c r="AB595" s="145"/>
      <c r="AC595" s="145"/>
      <c r="AD595" s="145"/>
      <c r="AE595" s="145"/>
      <c r="AF595" s="145"/>
      <c r="AG595" s="145"/>
      <c r="AH595" s="145"/>
      <c r="AI595" s="145"/>
      <c r="AJ595" s="145"/>
      <c r="AK595" s="145"/>
      <c r="AL595" s="145"/>
      <c r="AM595" s="145"/>
      <c r="AN595" s="145"/>
      <c r="AO595" s="145"/>
      <c r="AP595" s="145"/>
      <c r="AQ595" s="145"/>
      <c r="AR595" s="145"/>
      <c r="AS595" s="145"/>
      <c r="AT595" s="145"/>
      <c r="AU595" s="145"/>
      <c r="AV595" s="145"/>
      <c r="AW595" s="145"/>
      <c r="AX595" s="145"/>
      <c r="AY595" s="145"/>
      <c r="AZ595" s="145"/>
      <c r="BA595" s="145"/>
      <c r="BB595" s="145"/>
      <c r="BC595" s="145"/>
      <c r="BD595" s="145"/>
      <c r="BE595" s="145"/>
      <c r="BF595" s="145"/>
      <c r="BG595" s="145"/>
      <c r="BH595" s="145"/>
      <c r="BI595" s="145"/>
    </row>
    <row r="596" ht="14.25" customHeight="1">
      <c r="A596" s="111"/>
      <c r="B596" s="145"/>
      <c r="C596" s="178"/>
      <c r="D596" s="178"/>
      <c r="E596" s="179"/>
      <c r="F596" s="178"/>
      <c r="G596" s="145"/>
      <c r="H596" s="145"/>
      <c r="I596" s="178"/>
      <c r="J596" s="179"/>
      <c r="K596" s="178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  <c r="AB596" s="145"/>
      <c r="AC596" s="145"/>
      <c r="AD596" s="145"/>
      <c r="AE596" s="145"/>
      <c r="AF596" s="145"/>
      <c r="AG596" s="145"/>
      <c r="AH596" s="145"/>
      <c r="AI596" s="145"/>
      <c r="AJ596" s="145"/>
      <c r="AK596" s="145"/>
      <c r="AL596" s="145"/>
      <c r="AM596" s="145"/>
      <c r="AN596" s="145"/>
      <c r="AO596" s="145"/>
      <c r="AP596" s="145"/>
      <c r="AQ596" s="145"/>
      <c r="AR596" s="145"/>
      <c r="AS596" s="145"/>
      <c r="AT596" s="145"/>
      <c r="AU596" s="145"/>
      <c r="AV596" s="145"/>
      <c r="AW596" s="145"/>
      <c r="AX596" s="145"/>
      <c r="AY596" s="145"/>
      <c r="AZ596" s="145"/>
      <c r="BA596" s="145"/>
      <c r="BB596" s="145"/>
      <c r="BC596" s="145"/>
      <c r="BD596" s="145"/>
      <c r="BE596" s="145"/>
      <c r="BF596" s="145"/>
      <c r="BG596" s="145"/>
      <c r="BH596" s="145"/>
      <c r="BI596" s="145"/>
    </row>
    <row r="597" ht="14.25" customHeight="1">
      <c r="A597" s="111"/>
      <c r="B597" s="145"/>
      <c r="C597" s="178"/>
      <c r="D597" s="178"/>
      <c r="E597" s="179"/>
      <c r="F597" s="178"/>
      <c r="G597" s="145"/>
      <c r="H597" s="145"/>
      <c r="I597" s="178"/>
      <c r="J597" s="179"/>
      <c r="K597" s="178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  <c r="AB597" s="145"/>
      <c r="AC597" s="145"/>
      <c r="AD597" s="145"/>
      <c r="AE597" s="145"/>
      <c r="AF597" s="145"/>
      <c r="AG597" s="145"/>
      <c r="AH597" s="145"/>
      <c r="AI597" s="145"/>
      <c r="AJ597" s="145"/>
      <c r="AK597" s="145"/>
      <c r="AL597" s="145"/>
      <c r="AM597" s="145"/>
      <c r="AN597" s="145"/>
      <c r="AO597" s="145"/>
      <c r="AP597" s="145"/>
      <c r="AQ597" s="145"/>
      <c r="AR597" s="145"/>
      <c r="AS597" s="145"/>
      <c r="AT597" s="145"/>
      <c r="AU597" s="145"/>
      <c r="AV597" s="145"/>
      <c r="AW597" s="145"/>
      <c r="AX597" s="145"/>
      <c r="AY597" s="145"/>
      <c r="AZ597" s="145"/>
      <c r="BA597" s="145"/>
      <c r="BB597" s="145"/>
      <c r="BC597" s="145"/>
      <c r="BD597" s="145"/>
      <c r="BE597" s="145"/>
      <c r="BF597" s="145"/>
      <c r="BG597" s="145"/>
      <c r="BH597" s="145"/>
      <c r="BI597" s="145"/>
    </row>
    <row r="598" ht="14.25" customHeight="1">
      <c r="A598" s="111"/>
      <c r="B598" s="145"/>
      <c r="C598" s="178"/>
      <c r="D598" s="178"/>
      <c r="E598" s="179"/>
      <c r="F598" s="178"/>
      <c r="G598" s="145"/>
      <c r="H598" s="145"/>
      <c r="I598" s="178"/>
      <c r="J598" s="179"/>
      <c r="K598" s="178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  <c r="AB598" s="145"/>
      <c r="AC598" s="145"/>
      <c r="AD598" s="145"/>
      <c r="AE598" s="145"/>
      <c r="AF598" s="145"/>
      <c r="AG598" s="145"/>
      <c r="AH598" s="145"/>
      <c r="AI598" s="145"/>
      <c r="AJ598" s="145"/>
      <c r="AK598" s="145"/>
      <c r="AL598" s="145"/>
      <c r="AM598" s="145"/>
      <c r="AN598" s="145"/>
      <c r="AO598" s="145"/>
      <c r="AP598" s="145"/>
      <c r="AQ598" s="145"/>
      <c r="AR598" s="145"/>
      <c r="AS598" s="145"/>
      <c r="AT598" s="145"/>
      <c r="AU598" s="145"/>
      <c r="AV598" s="145"/>
      <c r="AW598" s="145"/>
      <c r="AX598" s="145"/>
      <c r="AY598" s="145"/>
      <c r="AZ598" s="145"/>
      <c r="BA598" s="145"/>
      <c r="BB598" s="145"/>
      <c r="BC598" s="145"/>
      <c r="BD598" s="145"/>
      <c r="BE598" s="145"/>
      <c r="BF598" s="145"/>
      <c r="BG598" s="145"/>
      <c r="BH598" s="145"/>
      <c r="BI598" s="145"/>
    </row>
    <row r="599" ht="14.25" customHeight="1">
      <c r="A599" s="111"/>
      <c r="B599" s="145"/>
      <c r="C599" s="178"/>
      <c r="D599" s="178"/>
      <c r="E599" s="179"/>
      <c r="F599" s="178"/>
      <c r="G599" s="145"/>
      <c r="H599" s="145"/>
      <c r="I599" s="178"/>
      <c r="J599" s="179"/>
      <c r="K599" s="178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  <c r="AB599" s="145"/>
      <c r="AC599" s="145"/>
      <c r="AD599" s="145"/>
      <c r="AE599" s="145"/>
      <c r="AF599" s="145"/>
      <c r="AG599" s="145"/>
      <c r="AH599" s="145"/>
      <c r="AI599" s="145"/>
      <c r="AJ599" s="145"/>
      <c r="AK599" s="145"/>
      <c r="AL599" s="145"/>
      <c r="AM599" s="145"/>
      <c r="AN599" s="145"/>
      <c r="AO599" s="145"/>
      <c r="AP599" s="145"/>
      <c r="AQ599" s="145"/>
      <c r="AR599" s="145"/>
      <c r="AS599" s="145"/>
      <c r="AT599" s="145"/>
      <c r="AU599" s="145"/>
      <c r="AV599" s="145"/>
      <c r="AW599" s="145"/>
      <c r="AX599" s="145"/>
      <c r="AY599" s="145"/>
      <c r="AZ599" s="145"/>
      <c r="BA599" s="145"/>
      <c r="BB599" s="145"/>
      <c r="BC599" s="145"/>
      <c r="BD599" s="145"/>
      <c r="BE599" s="145"/>
      <c r="BF599" s="145"/>
      <c r="BG599" s="145"/>
      <c r="BH599" s="145"/>
      <c r="BI599" s="145"/>
    </row>
    <row r="600" ht="14.25" customHeight="1">
      <c r="A600" s="111"/>
      <c r="B600" s="145"/>
      <c r="C600" s="178"/>
      <c r="D600" s="178"/>
      <c r="E600" s="179"/>
      <c r="F600" s="178"/>
      <c r="G600" s="145"/>
      <c r="H600" s="145"/>
      <c r="I600" s="178"/>
      <c r="J600" s="179"/>
      <c r="K600" s="178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  <c r="AB600" s="145"/>
      <c r="AC600" s="145"/>
      <c r="AD600" s="145"/>
      <c r="AE600" s="145"/>
      <c r="AF600" s="145"/>
      <c r="AG600" s="145"/>
      <c r="AH600" s="145"/>
      <c r="AI600" s="145"/>
      <c r="AJ600" s="145"/>
      <c r="AK600" s="145"/>
      <c r="AL600" s="145"/>
      <c r="AM600" s="145"/>
      <c r="AN600" s="145"/>
      <c r="AO600" s="145"/>
      <c r="AP600" s="145"/>
      <c r="AQ600" s="145"/>
      <c r="AR600" s="145"/>
      <c r="AS600" s="145"/>
      <c r="AT600" s="145"/>
      <c r="AU600" s="145"/>
      <c r="AV600" s="145"/>
      <c r="AW600" s="145"/>
      <c r="AX600" s="145"/>
      <c r="AY600" s="145"/>
      <c r="AZ600" s="145"/>
      <c r="BA600" s="145"/>
      <c r="BB600" s="145"/>
      <c r="BC600" s="145"/>
      <c r="BD600" s="145"/>
      <c r="BE600" s="145"/>
      <c r="BF600" s="145"/>
      <c r="BG600" s="145"/>
      <c r="BH600" s="145"/>
      <c r="BI600" s="145"/>
    </row>
    <row r="601" ht="14.25" customHeight="1">
      <c r="A601" s="111"/>
      <c r="B601" s="145"/>
      <c r="C601" s="178"/>
      <c r="D601" s="178"/>
      <c r="E601" s="179"/>
      <c r="F601" s="178"/>
      <c r="G601" s="145"/>
      <c r="H601" s="145"/>
      <c r="I601" s="178"/>
      <c r="J601" s="179"/>
      <c r="K601" s="178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  <c r="AB601" s="145"/>
      <c r="AC601" s="145"/>
      <c r="AD601" s="145"/>
      <c r="AE601" s="145"/>
      <c r="AF601" s="145"/>
      <c r="AG601" s="145"/>
      <c r="AH601" s="145"/>
      <c r="AI601" s="145"/>
      <c r="AJ601" s="145"/>
      <c r="AK601" s="145"/>
      <c r="AL601" s="145"/>
      <c r="AM601" s="145"/>
      <c r="AN601" s="145"/>
      <c r="AO601" s="145"/>
      <c r="AP601" s="145"/>
      <c r="AQ601" s="145"/>
      <c r="AR601" s="145"/>
      <c r="AS601" s="145"/>
      <c r="AT601" s="145"/>
      <c r="AU601" s="145"/>
      <c r="AV601" s="145"/>
      <c r="AW601" s="145"/>
      <c r="AX601" s="145"/>
      <c r="AY601" s="145"/>
      <c r="AZ601" s="145"/>
      <c r="BA601" s="145"/>
      <c r="BB601" s="145"/>
      <c r="BC601" s="145"/>
      <c r="BD601" s="145"/>
      <c r="BE601" s="145"/>
      <c r="BF601" s="145"/>
      <c r="BG601" s="145"/>
      <c r="BH601" s="145"/>
      <c r="BI601" s="145"/>
    </row>
    <row r="602" ht="14.25" customHeight="1">
      <c r="A602" s="111"/>
      <c r="B602" s="145"/>
      <c r="C602" s="178"/>
      <c r="D602" s="178"/>
      <c r="E602" s="179"/>
      <c r="F602" s="178"/>
      <c r="G602" s="145"/>
      <c r="H602" s="145"/>
      <c r="I602" s="178"/>
      <c r="J602" s="179"/>
      <c r="K602" s="178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  <c r="AB602" s="145"/>
      <c r="AC602" s="145"/>
      <c r="AD602" s="145"/>
      <c r="AE602" s="145"/>
      <c r="AF602" s="145"/>
      <c r="AG602" s="145"/>
      <c r="AH602" s="145"/>
      <c r="AI602" s="145"/>
      <c r="AJ602" s="145"/>
      <c r="AK602" s="145"/>
      <c r="AL602" s="145"/>
      <c r="AM602" s="145"/>
      <c r="AN602" s="145"/>
      <c r="AO602" s="145"/>
      <c r="AP602" s="145"/>
      <c r="AQ602" s="145"/>
      <c r="AR602" s="145"/>
      <c r="AS602" s="145"/>
      <c r="AT602" s="145"/>
      <c r="AU602" s="145"/>
      <c r="AV602" s="145"/>
      <c r="AW602" s="145"/>
      <c r="AX602" s="145"/>
      <c r="AY602" s="145"/>
      <c r="AZ602" s="145"/>
      <c r="BA602" s="145"/>
      <c r="BB602" s="145"/>
      <c r="BC602" s="145"/>
      <c r="BD602" s="145"/>
      <c r="BE602" s="145"/>
      <c r="BF602" s="145"/>
      <c r="BG602" s="145"/>
      <c r="BH602" s="145"/>
      <c r="BI602" s="145"/>
    </row>
    <row r="603" ht="14.25" customHeight="1">
      <c r="A603" s="111"/>
      <c r="B603" s="145"/>
      <c r="C603" s="178"/>
      <c r="D603" s="178"/>
      <c r="E603" s="179"/>
      <c r="F603" s="178"/>
      <c r="G603" s="145"/>
      <c r="H603" s="145"/>
      <c r="I603" s="178"/>
      <c r="J603" s="179"/>
      <c r="K603" s="178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  <c r="AB603" s="145"/>
      <c r="AC603" s="145"/>
      <c r="AD603" s="145"/>
      <c r="AE603" s="145"/>
      <c r="AF603" s="145"/>
      <c r="AG603" s="145"/>
      <c r="AH603" s="145"/>
      <c r="AI603" s="145"/>
      <c r="AJ603" s="145"/>
      <c r="AK603" s="145"/>
      <c r="AL603" s="145"/>
      <c r="AM603" s="145"/>
      <c r="AN603" s="145"/>
      <c r="AO603" s="145"/>
      <c r="AP603" s="145"/>
      <c r="AQ603" s="145"/>
      <c r="AR603" s="145"/>
      <c r="AS603" s="145"/>
      <c r="AT603" s="145"/>
      <c r="AU603" s="145"/>
      <c r="AV603" s="145"/>
      <c r="AW603" s="145"/>
      <c r="AX603" s="145"/>
      <c r="AY603" s="145"/>
      <c r="AZ603" s="145"/>
      <c r="BA603" s="145"/>
      <c r="BB603" s="145"/>
      <c r="BC603" s="145"/>
      <c r="BD603" s="145"/>
      <c r="BE603" s="145"/>
      <c r="BF603" s="145"/>
      <c r="BG603" s="145"/>
      <c r="BH603" s="145"/>
      <c r="BI603" s="145"/>
    </row>
    <row r="604" ht="14.25" customHeight="1">
      <c r="A604" s="111"/>
      <c r="B604" s="145"/>
      <c r="C604" s="178"/>
      <c r="D604" s="178"/>
      <c r="E604" s="179"/>
      <c r="F604" s="178"/>
      <c r="G604" s="145"/>
      <c r="H604" s="145"/>
      <c r="I604" s="178"/>
      <c r="J604" s="179"/>
      <c r="K604" s="178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  <c r="AA604" s="145"/>
      <c r="AB604" s="145"/>
      <c r="AC604" s="145"/>
      <c r="AD604" s="145"/>
      <c r="AE604" s="145"/>
      <c r="AF604" s="145"/>
      <c r="AG604" s="145"/>
      <c r="AH604" s="145"/>
      <c r="AI604" s="145"/>
      <c r="AJ604" s="145"/>
      <c r="AK604" s="145"/>
      <c r="AL604" s="145"/>
      <c r="AM604" s="145"/>
      <c r="AN604" s="145"/>
      <c r="AO604" s="145"/>
      <c r="AP604" s="145"/>
      <c r="AQ604" s="145"/>
      <c r="AR604" s="145"/>
      <c r="AS604" s="145"/>
      <c r="AT604" s="145"/>
      <c r="AU604" s="145"/>
      <c r="AV604" s="145"/>
      <c r="AW604" s="145"/>
      <c r="AX604" s="145"/>
      <c r="AY604" s="145"/>
      <c r="AZ604" s="145"/>
      <c r="BA604" s="145"/>
      <c r="BB604" s="145"/>
      <c r="BC604" s="145"/>
      <c r="BD604" s="145"/>
      <c r="BE604" s="145"/>
      <c r="BF604" s="145"/>
      <c r="BG604" s="145"/>
      <c r="BH604" s="145"/>
      <c r="BI604" s="145"/>
    </row>
    <row r="605" ht="14.25" customHeight="1">
      <c r="A605" s="111"/>
      <c r="B605" s="145"/>
      <c r="C605" s="178"/>
      <c r="D605" s="178"/>
      <c r="E605" s="179"/>
      <c r="F605" s="178"/>
      <c r="G605" s="145"/>
      <c r="H605" s="145"/>
      <c r="I605" s="178"/>
      <c r="J605" s="179"/>
      <c r="K605" s="178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  <c r="AB605" s="145"/>
      <c r="AC605" s="145"/>
      <c r="AD605" s="145"/>
      <c r="AE605" s="145"/>
      <c r="AF605" s="145"/>
      <c r="AG605" s="145"/>
      <c r="AH605" s="145"/>
      <c r="AI605" s="145"/>
      <c r="AJ605" s="145"/>
      <c r="AK605" s="145"/>
      <c r="AL605" s="145"/>
      <c r="AM605" s="145"/>
      <c r="AN605" s="145"/>
      <c r="AO605" s="145"/>
      <c r="AP605" s="145"/>
      <c r="AQ605" s="145"/>
      <c r="AR605" s="145"/>
      <c r="AS605" s="145"/>
      <c r="AT605" s="145"/>
      <c r="AU605" s="145"/>
      <c r="AV605" s="145"/>
      <c r="AW605" s="145"/>
      <c r="AX605" s="145"/>
      <c r="AY605" s="145"/>
      <c r="AZ605" s="145"/>
      <c r="BA605" s="145"/>
      <c r="BB605" s="145"/>
      <c r="BC605" s="145"/>
      <c r="BD605" s="145"/>
      <c r="BE605" s="145"/>
      <c r="BF605" s="145"/>
      <c r="BG605" s="145"/>
      <c r="BH605" s="145"/>
      <c r="BI605" s="145"/>
    </row>
    <row r="606" ht="14.25" customHeight="1">
      <c r="A606" s="111"/>
      <c r="B606" s="145"/>
      <c r="C606" s="178"/>
      <c r="D606" s="178"/>
      <c r="E606" s="179"/>
      <c r="F606" s="178"/>
      <c r="G606" s="145"/>
      <c r="H606" s="145"/>
      <c r="I606" s="178"/>
      <c r="J606" s="179"/>
      <c r="K606" s="178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  <c r="AB606" s="145"/>
      <c r="AC606" s="145"/>
      <c r="AD606" s="145"/>
      <c r="AE606" s="145"/>
      <c r="AF606" s="145"/>
      <c r="AG606" s="145"/>
      <c r="AH606" s="145"/>
      <c r="AI606" s="145"/>
      <c r="AJ606" s="145"/>
      <c r="AK606" s="145"/>
      <c r="AL606" s="145"/>
      <c r="AM606" s="145"/>
      <c r="AN606" s="145"/>
      <c r="AO606" s="145"/>
      <c r="AP606" s="145"/>
      <c r="AQ606" s="145"/>
      <c r="AR606" s="145"/>
      <c r="AS606" s="145"/>
      <c r="AT606" s="145"/>
      <c r="AU606" s="145"/>
      <c r="AV606" s="145"/>
      <c r="AW606" s="145"/>
      <c r="AX606" s="145"/>
      <c r="AY606" s="145"/>
      <c r="AZ606" s="145"/>
      <c r="BA606" s="145"/>
      <c r="BB606" s="145"/>
      <c r="BC606" s="145"/>
      <c r="BD606" s="145"/>
      <c r="BE606" s="145"/>
      <c r="BF606" s="145"/>
      <c r="BG606" s="145"/>
      <c r="BH606" s="145"/>
      <c r="BI606" s="145"/>
    </row>
    <row r="607" ht="14.25" customHeight="1">
      <c r="A607" s="111"/>
      <c r="B607" s="145"/>
      <c r="C607" s="178"/>
      <c r="D607" s="178"/>
      <c r="E607" s="179"/>
      <c r="F607" s="178"/>
      <c r="G607" s="145"/>
      <c r="H607" s="145"/>
      <c r="I607" s="178"/>
      <c r="J607" s="179"/>
      <c r="K607" s="178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  <c r="AB607" s="145"/>
      <c r="AC607" s="145"/>
      <c r="AD607" s="145"/>
      <c r="AE607" s="145"/>
      <c r="AF607" s="145"/>
      <c r="AG607" s="145"/>
      <c r="AH607" s="145"/>
      <c r="AI607" s="145"/>
      <c r="AJ607" s="145"/>
      <c r="AK607" s="145"/>
      <c r="AL607" s="145"/>
      <c r="AM607" s="145"/>
      <c r="AN607" s="145"/>
      <c r="AO607" s="145"/>
      <c r="AP607" s="145"/>
      <c r="AQ607" s="145"/>
      <c r="AR607" s="145"/>
      <c r="AS607" s="145"/>
      <c r="AT607" s="145"/>
      <c r="AU607" s="145"/>
      <c r="AV607" s="145"/>
      <c r="AW607" s="145"/>
      <c r="AX607" s="145"/>
      <c r="AY607" s="145"/>
      <c r="AZ607" s="145"/>
      <c r="BA607" s="145"/>
      <c r="BB607" s="145"/>
      <c r="BC607" s="145"/>
      <c r="BD607" s="145"/>
      <c r="BE607" s="145"/>
      <c r="BF607" s="145"/>
      <c r="BG607" s="145"/>
      <c r="BH607" s="145"/>
      <c r="BI607" s="145"/>
    </row>
    <row r="608" ht="14.25" customHeight="1">
      <c r="A608" s="111"/>
      <c r="B608" s="145"/>
      <c r="C608" s="178"/>
      <c r="D608" s="178"/>
      <c r="E608" s="179"/>
      <c r="F608" s="178"/>
      <c r="G608" s="145"/>
      <c r="H608" s="145"/>
      <c r="I608" s="178"/>
      <c r="J608" s="179"/>
      <c r="K608" s="178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45"/>
      <c r="AV608" s="145"/>
      <c r="AW608" s="145"/>
      <c r="AX608" s="145"/>
      <c r="AY608" s="145"/>
      <c r="AZ608" s="145"/>
      <c r="BA608" s="145"/>
      <c r="BB608" s="145"/>
      <c r="BC608" s="145"/>
      <c r="BD608" s="145"/>
      <c r="BE608" s="145"/>
      <c r="BF608" s="145"/>
      <c r="BG608" s="145"/>
      <c r="BH608" s="145"/>
      <c r="BI608" s="145"/>
    </row>
    <row r="609" ht="14.25" customHeight="1">
      <c r="A609" s="111"/>
      <c r="B609" s="145"/>
      <c r="C609" s="178"/>
      <c r="D609" s="178"/>
      <c r="E609" s="179"/>
      <c r="F609" s="178"/>
      <c r="G609" s="145"/>
      <c r="H609" s="145"/>
      <c r="I609" s="178"/>
      <c r="J609" s="179"/>
      <c r="K609" s="178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  <c r="AB609" s="145"/>
      <c r="AC609" s="145"/>
      <c r="AD609" s="145"/>
      <c r="AE609" s="145"/>
      <c r="AF609" s="145"/>
      <c r="AG609" s="145"/>
      <c r="AH609" s="145"/>
      <c r="AI609" s="145"/>
      <c r="AJ609" s="145"/>
      <c r="AK609" s="145"/>
      <c r="AL609" s="145"/>
      <c r="AM609" s="145"/>
      <c r="AN609" s="145"/>
      <c r="AO609" s="145"/>
      <c r="AP609" s="145"/>
      <c r="AQ609" s="145"/>
      <c r="AR609" s="145"/>
      <c r="AS609" s="145"/>
      <c r="AT609" s="145"/>
      <c r="AU609" s="145"/>
      <c r="AV609" s="145"/>
      <c r="AW609" s="145"/>
      <c r="AX609" s="145"/>
      <c r="AY609" s="145"/>
      <c r="AZ609" s="145"/>
      <c r="BA609" s="145"/>
      <c r="BB609" s="145"/>
      <c r="BC609" s="145"/>
      <c r="BD609" s="145"/>
      <c r="BE609" s="145"/>
      <c r="BF609" s="145"/>
      <c r="BG609" s="145"/>
      <c r="BH609" s="145"/>
      <c r="BI609" s="145"/>
    </row>
    <row r="610" ht="14.25" customHeight="1">
      <c r="A610" s="111"/>
      <c r="B610" s="145"/>
      <c r="C610" s="178"/>
      <c r="D610" s="178"/>
      <c r="E610" s="179"/>
      <c r="F610" s="178"/>
      <c r="G610" s="145"/>
      <c r="H610" s="145"/>
      <c r="I610" s="178"/>
      <c r="J610" s="179"/>
      <c r="K610" s="178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  <c r="AB610" s="145"/>
      <c r="AC610" s="145"/>
      <c r="AD610" s="145"/>
      <c r="AE610" s="145"/>
      <c r="AF610" s="145"/>
      <c r="AG610" s="145"/>
      <c r="AH610" s="145"/>
      <c r="AI610" s="145"/>
      <c r="AJ610" s="145"/>
      <c r="AK610" s="145"/>
      <c r="AL610" s="145"/>
      <c r="AM610" s="145"/>
      <c r="AN610" s="145"/>
      <c r="AO610" s="145"/>
      <c r="AP610" s="145"/>
      <c r="AQ610" s="145"/>
      <c r="AR610" s="145"/>
      <c r="AS610" s="145"/>
      <c r="AT610" s="145"/>
      <c r="AU610" s="145"/>
      <c r="AV610" s="145"/>
      <c r="AW610" s="145"/>
      <c r="AX610" s="145"/>
      <c r="AY610" s="145"/>
      <c r="AZ610" s="145"/>
      <c r="BA610" s="145"/>
      <c r="BB610" s="145"/>
      <c r="BC610" s="145"/>
      <c r="BD610" s="145"/>
      <c r="BE610" s="145"/>
      <c r="BF610" s="145"/>
      <c r="BG610" s="145"/>
      <c r="BH610" s="145"/>
      <c r="BI610" s="145"/>
    </row>
    <row r="611" ht="14.25" customHeight="1">
      <c r="A611" s="111"/>
      <c r="B611" s="145"/>
      <c r="C611" s="178"/>
      <c r="D611" s="178"/>
      <c r="E611" s="179"/>
      <c r="F611" s="178"/>
      <c r="G611" s="145"/>
      <c r="H611" s="145"/>
      <c r="I611" s="178"/>
      <c r="J611" s="179"/>
      <c r="K611" s="178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  <c r="AB611" s="145"/>
      <c r="AC611" s="145"/>
      <c r="AD611" s="145"/>
      <c r="AE611" s="145"/>
      <c r="AF611" s="145"/>
      <c r="AG611" s="145"/>
      <c r="AH611" s="145"/>
      <c r="AI611" s="145"/>
      <c r="AJ611" s="145"/>
      <c r="AK611" s="145"/>
      <c r="AL611" s="145"/>
      <c r="AM611" s="145"/>
      <c r="AN611" s="145"/>
      <c r="AO611" s="145"/>
      <c r="AP611" s="145"/>
      <c r="AQ611" s="145"/>
      <c r="AR611" s="145"/>
      <c r="AS611" s="145"/>
      <c r="AT611" s="145"/>
      <c r="AU611" s="145"/>
      <c r="AV611" s="145"/>
      <c r="AW611" s="145"/>
      <c r="AX611" s="145"/>
      <c r="AY611" s="145"/>
      <c r="AZ611" s="145"/>
      <c r="BA611" s="145"/>
      <c r="BB611" s="145"/>
      <c r="BC611" s="145"/>
      <c r="BD611" s="145"/>
      <c r="BE611" s="145"/>
      <c r="BF611" s="145"/>
      <c r="BG611" s="145"/>
      <c r="BH611" s="145"/>
      <c r="BI611" s="145"/>
    </row>
    <row r="612" ht="14.25" customHeight="1">
      <c r="A612" s="111"/>
      <c r="B612" s="145"/>
      <c r="C612" s="178"/>
      <c r="D612" s="178"/>
      <c r="E612" s="179"/>
      <c r="F612" s="178"/>
      <c r="G612" s="145"/>
      <c r="H612" s="145"/>
      <c r="I612" s="178"/>
      <c r="J612" s="179"/>
      <c r="K612" s="178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  <c r="AB612" s="145"/>
      <c r="AC612" s="145"/>
      <c r="AD612" s="145"/>
      <c r="AE612" s="145"/>
      <c r="AF612" s="145"/>
      <c r="AG612" s="145"/>
      <c r="AH612" s="145"/>
      <c r="AI612" s="145"/>
      <c r="AJ612" s="145"/>
      <c r="AK612" s="145"/>
      <c r="AL612" s="145"/>
      <c r="AM612" s="145"/>
      <c r="AN612" s="145"/>
      <c r="AO612" s="145"/>
      <c r="AP612" s="145"/>
      <c r="AQ612" s="145"/>
      <c r="AR612" s="145"/>
      <c r="AS612" s="145"/>
      <c r="AT612" s="145"/>
      <c r="AU612" s="145"/>
      <c r="AV612" s="145"/>
      <c r="AW612" s="145"/>
      <c r="AX612" s="145"/>
      <c r="AY612" s="145"/>
      <c r="AZ612" s="145"/>
      <c r="BA612" s="145"/>
      <c r="BB612" s="145"/>
      <c r="BC612" s="145"/>
      <c r="BD612" s="145"/>
      <c r="BE612" s="145"/>
      <c r="BF612" s="145"/>
      <c r="BG612" s="145"/>
      <c r="BH612" s="145"/>
      <c r="BI612" s="145"/>
    </row>
    <row r="613" ht="14.25" customHeight="1">
      <c r="A613" s="111"/>
      <c r="B613" s="145"/>
      <c r="C613" s="178"/>
      <c r="D613" s="178"/>
      <c r="E613" s="179"/>
      <c r="F613" s="178"/>
      <c r="G613" s="145"/>
      <c r="H613" s="145"/>
      <c r="I613" s="178"/>
      <c r="J613" s="179"/>
      <c r="K613" s="178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  <c r="AB613" s="145"/>
      <c r="AC613" s="145"/>
      <c r="AD613" s="145"/>
      <c r="AE613" s="145"/>
      <c r="AF613" s="145"/>
      <c r="AG613" s="145"/>
      <c r="AH613" s="145"/>
      <c r="AI613" s="145"/>
      <c r="AJ613" s="145"/>
      <c r="AK613" s="145"/>
      <c r="AL613" s="145"/>
      <c r="AM613" s="145"/>
      <c r="AN613" s="145"/>
      <c r="AO613" s="145"/>
      <c r="AP613" s="145"/>
      <c r="AQ613" s="145"/>
      <c r="AR613" s="145"/>
      <c r="AS613" s="145"/>
      <c r="AT613" s="145"/>
      <c r="AU613" s="145"/>
      <c r="AV613" s="145"/>
      <c r="AW613" s="145"/>
      <c r="AX613" s="145"/>
      <c r="AY613" s="145"/>
      <c r="AZ613" s="145"/>
      <c r="BA613" s="145"/>
      <c r="BB613" s="145"/>
      <c r="BC613" s="145"/>
      <c r="BD613" s="145"/>
      <c r="BE613" s="145"/>
      <c r="BF613" s="145"/>
      <c r="BG613" s="145"/>
      <c r="BH613" s="145"/>
      <c r="BI613" s="145"/>
    </row>
    <row r="614" ht="14.25" customHeight="1">
      <c r="A614" s="111"/>
      <c r="B614" s="145"/>
      <c r="C614" s="178"/>
      <c r="D614" s="178"/>
      <c r="E614" s="179"/>
      <c r="F614" s="178"/>
      <c r="G614" s="145"/>
      <c r="H614" s="145"/>
      <c r="I614" s="178"/>
      <c r="J614" s="179"/>
      <c r="K614" s="178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  <c r="AB614" s="145"/>
      <c r="AC614" s="145"/>
      <c r="AD614" s="145"/>
      <c r="AE614" s="145"/>
      <c r="AF614" s="145"/>
      <c r="AG614" s="145"/>
      <c r="AH614" s="145"/>
      <c r="AI614" s="145"/>
      <c r="AJ614" s="145"/>
      <c r="AK614" s="145"/>
      <c r="AL614" s="145"/>
      <c r="AM614" s="145"/>
      <c r="AN614" s="145"/>
      <c r="AO614" s="145"/>
      <c r="AP614" s="145"/>
      <c r="AQ614" s="145"/>
      <c r="AR614" s="145"/>
      <c r="AS614" s="145"/>
      <c r="AT614" s="145"/>
      <c r="AU614" s="145"/>
      <c r="AV614" s="145"/>
      <c r="AW614" s="145"/>
      <c r="AX614" s="145"/>
      <c r="AY614" s="145"/>
      <c r="AZ614" s="145"/>
      <c r="BA614" s="145"/>
      <c r="BB614" s="145"/>
      <c r="BC614" s="145"/>
      <c r="BD614" s="145"/>
      <c r="BE614" s="145"/>
      <c r="BF614" s="145"/>
      <c r="BG614" s="145"/>
      <c r="BH614" s="145"/>
      <c r="BI614" s="145"/>
    </row>
    <row r="615" ht="14.25" customHeight="1">
      <c r="A615" s="111"/>
      <c r="B615" s="145"/>
      <c r="C615" s="178"/>
      <c r="D615" s="178"/>
      <c r="E615" s="179"/>
      <c r="F615" s="178"/>
      <c r="G615" s="145"/>
      <c r="H615" s="145"/>
      <c r="I615" s="178"/>
      <c r="J615" s="179"/>
      <c r="K615" s="178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  <c r="AB615" s="145"/>
      <c r="AC615" s="145"/>
      <c r="AD615" s="145"/>
      <c r="AE615" s="145"/>
      <c r="AF615" s="145"/>
      <c r="AG615" s="145"/>
      <c r="AH615" s="145"/>
      <c r="AI615" s="145"/>
      <c r="AJ615" s="145"/>
      <c r="AK615" s="145"/>
      <c r="AL615" s="145"/>
      <c r="AM615" s="145"/>
      <c r="AN615" s="145"/>
      <c r="AO615" s="145"/>
      <c r="AP615" s="145"/>
      <c r="AQ615" s="145"/>
      <c r="AR615" s="145"/>
      <c r="AS615" s="145"/>
      <c r="AT615" s="145"/>
      <c r="AU615" s="145"/>
      <c r="AV615" s="145"/>
      <c r="AW615" s="145"/>
      <c r="AX615" s="145"/>
      <c r="AY615" s="145"/>
      <c r="AZ615" s="145"/>
      <c r="BA615" s="145"/>
      <c r="BB615" s="145"/>
      <c r="BC615" s="145"/>
      <c r="BD615" s="145"/>
      <c r="BE615" s="145"/>
      <c r="BF615" s="145"/>
      <c r="BG615" s="145"/>
      <c r="BH615" s="145"/>
      <c r="BI615" s="145"/>
    </row>
    <row r="616" ht="14.25" customHeight="1">
      <c r="A616" s="111"/>
      <c r="B616" s="145"/>
      <c r="C616" s="178"/>
      <c r="D616" s="178"/>
      <c r="E616" s="179"/>
      <c r="F616" s="178"/>
      <c r="G616" s="145"/>
      <c r="H616" s="145"/>
      <c r="I616" s="178"/>
      <c r="J616" s="179"/>
      <c r="K616" s="178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  <c r="AB616" s="145"/>
      <c r="AC616" s="145"/>
      <c r="AD616" s="145"/>
      <c r="AE616" s="145"/>
      <c r="AF616" s="145"/>
      <c r="AG616" s="145"/>
      <c r="AH616" s="145"/>
      <c r="AI616" s="145"/>
      <c r="AJ616" s="145"/>
      <c r="AK616" s="145"/>
      <c r="AL616" s="145"/>
      <c r="AM616" s="145"/>
      <c r="AN616" s="145"/>
      <c r="AO616" s="145"/>
      <c r="AP616" s="145"/>
      <c r="AQ616" s="145"/>
      <c r="AR616" s="145"/>
      <c r="AS616" s="145"/>
      <c r="AT616" s="145"/>
      <c r="AU616" s="145"/>
      <c r="AV616" s="145"/>
      <c r="AW616" s="145"/>
      <c r="AX616" s="145"/>
      <c r="AY616" s="145"/>
      <c r="AZ616" s="145"/>
      <c r="BA616" s="145"/>
      <c r="BB616" s="145"/>
      <c r="BC616" s="145"/>
      <c r="BD616" s="145"/>
      <c r="BE616" s="145"/>
      <c r="BF616" s="145"/>
      <c r="BG616" s="145"/>
      <c r="BH616" s="145"/>
      <c r="BI616" s="145"/>
    </row>
    <row r="617" ht="14.25" customHeight="1">
      <c r="A617" s="111"/>
      <c r="B617" s="145"/>
      <c r="C617" s="178"/>
      <c r="D617" s="178"/>
      <c r="E617" s="179"/>
      <c r="F617" s="178"/>
      <c r="G617" s="145"/>
      <c r="H617" s="145"/>
      <c r="I617" s="178"/>
      <c r="J617" s="179"/>
      <c r="K617" s="178"/>
      <c r="L617" s="145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  <c r="Y617" s="145"/>
      <c r="Z617" s="145"/>
      <c r="AA617" s="145"/>
      <c r="AB617" s="145"/>
      <c r="AC617" s="145"/>
      <c r="AD617" s="145"/>
      <c r="AE617" s="145"/>
      <c r="AF617" s="145"/>
      <c r="AG617" s="145"/>
      <c r="AH617" s="145"/>
      <c r="AI617" s="145"/>
      <c r="AJ617" s="145"/>
      <c r="AK617" s="145"/>
      <c r="AL617" s="145"/>
      <c r="AM617" s="145"/>
      <c r="AN617" s="145"/>
      <c r="AO617" s="145"/>
      <c r="AP617" s="145"/>
      <c r="AQ617" s="145"/>
      <c r="AR617" s="145"/>
      <c r="AS617" s="145"/>
      <c r="AT617" s="145"/>
      <c r="AU617" s="145"/>
      <c r="AV617" s="145"/>
      <c r="AW617" s="145"/>
      <c r="AX617" s="145"/>
      <c r="AY617" s="145"/>
      <c r="AZ617" s="145"/>
      <c r="BA617" s="145"/>
      <c r="BB617" s="145"/>
      <c r="BC617" s="145"/>
      <c r="BD617" s="145"/>
      <c r="BE617" s="145"/>
      <c r="BF617" s="145"/>
      <c r="BG617" s="145"/>
      <c r="BH617" s="145"/>
      <c r="BI617" s="145"/>
    </row>
    <row r="618" ht="14.25" customHeight="1">
      <c r="A618" s="111"/>
      <c r="B618" s="145"/>
      <c r="C618" s="178"/>
      <c r="D618" s="178"/>
      <c r="E618" s="179"/>
      <c r="F618" s="178"/>
      <c r="G618" s="145"/>
      <c r="H618" s="145"/>
      <c r="I618" s="178"/>
      <c r="J618" s="179"/>
      <c r="K618" s="178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  <c r="AB618" s="145"/>
      <c r="AC618" s="145"/>
      <c r="AD618" s="145"/>
      <c r="AE618" s="145"/>
      <c r="AF618" s="145"/>
      <c r="AG618" s="145"/>
      <c r="AH618" s="145"/>
      <c r="AI618" s="145"/>
      <c r="AJ618" s="145"/>
      <c r="AK618" s="145"/>
      <c r="AL618" s="145"/>
      <c r="AM618" s="145"/>
      <c r="AN618" s="145"/>
      <c r="AO618" s="145"/>
      <c r="AP618" s="145"/>
      <c r="AQ618" s="145"/>
      <c r="AR618" s="145"/>
      <c r="AS618" s="145"/>
      <c r="AT618" s="145"/>
      <c r="AU618" s="145"/>
      <c r="AV618" s="145"/>
      <c r="AW618" s="145"/>
      <c r="AX618" s="145"/>
      <c r="AY618" s="145"/>
      <c r="AZ618" s="145"/>
      <c r="BA618" s="145"/>
      <c r="BB618" s="145"/>
      <c r="BC618" s="145"/>
      <c r="BD618" s="145"/>
      <c r="BE618" s="145"/>
      <c r="BF618" s="145"/>
      <c r="BG618" s="145"/>
      <c r="BH618" s="145"/>
      <c r="BI618" s="145"/>
    </row>
    <row r="619" ht="14.25" customHeight="1">
      <c r="A619" s="111"/>
      <c r="B619" s="145"/>
      <c r="C619" s="178"/>
      <c r="D619" s="178"/>
      <c r="E619" s="179"/>
      <c r="F619" s="178"/>
      <c r="G619" s="145"/>
      <c r="H619" s="145"/>
      <c r="I619" s="178"/>
      <c r="J619" s="179"/>
      <c r="K619" s="178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  <c r="AB619" s="145"/>
      <c r="AC619" s="145"/>
      <c r="AD619" s="145"/>
      <c r="AE619" s="145"/>
      <c r="AF619" s="145"/>
      <c r="AG619" s="145"/>
      <c r="AH619" s="145"/>
      <c r="AI619" s="145"/>
      <c r="AJ619" s="145"/>
      <c r="AK619" s="145"/>
      <c r="AL619" s="145"/>
      <c r="AM619" s="145"/>
      <c r="AN619" s="145"/>
      <c r="AO619" s="145"/>
      <c r="AP619" s="145"/>
      <c r="AQ619" s="145"/>
      <c r="AR619" s="145"/>
      <c r="AS619" s="145"/>
      <c r="AT619" s="145"/>
      <c r="AU619" s="145"/>
      <c r="AV619" s="145"/>
      <c r="AW619" s="145"/>
      <c r="AX619" s="145"/>
      <c r="AY619" s="145"/>
      <c r="AZ619" s="145"/>
      <c r="BA619" s="145"/>
      <c r="BB619" s="145"/>
      <c r="BC619" s="145"/>
      <c r="BD619" s="145"/>
      <c r="BE619" s="145"/>
      <c r="BF619" s="145"/>
      <c r="BG619" s="145"/>
      <c r="BH619" s="145"/>
      <c r="BI619" s="145"/>
    </row>
    <row r="620" ht="14.25" customHeight="1">
      <c r="A620" s="111"/>
      <c r="B620" s="145"/>
      <c r="C620" s="178"/>
      <c r="D620" s="178"/>
      <c r="E620" s="179"/>
      <c r="F620" s="178"/>
      <c r="G620" s="145"/>
      <c r="H620" s="145"/>
      <c r="I620" s="178"/>
      <c r="J620" s="179"/>
      <c r="K620" s="178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  <c r="AB620" s="145"/>
      <c r="AC620" s="145"/>
      <c r="AD620" s="145"/>
      <c r="AE620" s="145"/>
      <c r="AF620" s="145"/>
      <c r="AG620" s="145"/>
      <c r="AH620" s="145"/>
      <c r="AI620" s="145"/>
      <c r="AJ620" s="145"/>
      <c r="AK620" s="145"/>
      <c r="AL620" s="145"/>
      <c r="AM620" s="145"/>
      <c r="AN620" s="145"/>
      <c r="AO620" s="145"/>
      <c r="AP620" s="145"/>
      <c r="AQ620" s="145"/>
      <c r="AR620" s="145"/>
      <c r="AS620" s="145"/>
      <c r="AT620" s="145"/>
      <c r="AU620" s="145"/>
      <c r="AV620" s="145"/>
      <c r="AW620" s="145"/>
      <c r="AX620" s="145"/>
      <c r="AY620" s="145"/>
      <c r="AZ620" s="145"/>
      <c r="BA620" s="145"/>
      <c r="BB620" s="145"/>
      <c r="BC620" s="145"/>
      <c r="BD620" s="145"/>
      <c r="BE620" s="145"/>
      <c r="BF620" s="145"/>
      <c r="BG620" s="145"/>
      <c r="BH620" s="145"/>
      <c r="BI620" s="145"/>
    </row>
    <row r="621" ht="14.25" customHeight="1">
      <c r="A621" s="111"/>
      <c r="B621" s="145"/>
      <c r="C621" s="178"/>
      <c r="D621" s="178"/>
      <c r="E621" s="179"/>
      <c r="F621" s="178"/>
      <c r="G621" s="145"/>
      <c r="H621" s="145"/>
      <c r="I621" s="178"/>
      <c r="J621" s="179"/>
      <c r="K621" s="178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  <c r="AB621" s="145"/>
      <c r="AC621" s="145"/>
      <c r="AD621" s="145"/>
      <c r="AE621" s="145"/>
      <c r="AF621" s="145"/>
      <c r="AG621" s="145"/>
      <c r="AH621" s="145"/>
      <c r="AI621" s="145"/>
      <c r="AJ621" s="145"/>
      <c r="AK621" s="145"/>
      <c r="AL621" s="145"/>
      <c r="AM621" s="145"/>
      <c r="AN621" s="145"/>
      <c r="AO621" s="145"/>
      <c r="AP621" s="145"/>
      <c r="AQ621" s="145"/>
      <c r="AR621" s="145"/>
      <c r="AS621" s="145"/>
      <c r="AT621" s="145"/>
      <c r="AU621" s="145"/>
      <c r="AV621" s="145"/>
      <c r="AW621" s="145"/>
      <c r="AX621" s="145"/>
      <c r="AY621" s="145"/>
      <c r="AZ621" s="145"/>
      <c r="BA621" s="145"/>
      <c r="BB621" s="145"/>
      <c r="BC621" s="145"/>
      <c r="BD621" s="145"/>
      <c r="BE621" s="145"/>
      <c r="BF621" s="145"/>
      <c r="BG621" s="145"/>
      <c r="BH621" s="145"/>
      <c r="BI621" s="145"/>
    </row>
    <row r="622" ht="14.25" customHeight="1">
      <c r="A622" s="111"/>
      <c r="B622" s="145"/>
      <c r="C622" s="178"/>
      <c r="D622" s="178"/>
      <c r="E622" s="179"/>
      <c r="F622" s="178"/>
      <c r="G622" s="145"/>
      <c r="H622" s="145"/>
      <c r="I622" s="178"/>
      <c r="J622" s="179"/>
      <c r="K622" s="178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  <c r="AB622" s="145"/>
      <c r="AC622" s="145"/>
      <c r="AD622" s="145"/>
      <c r="AE622" s="145"/>
      <c r="AF622" s="145"/>
      <c r="AG622" s="145"/>
      <c r="AH622" s="145"/>
      <c r="AI622" s="145"/>
      <c r="AJ622" s="145"/>
      <c r="AK622" s="145"/>
      <c r="AL622" s="145"/>
      <c r="AM622" s="145"/>
      <c r="AN622" s="145"/>
      <c r="AO622" s="145"/>
      <c r="AP622" s="145"/>
      <c r="AQ622" s="145"/>
      <c r="AR622" s="145"/>
      <c r="AS622" s="145"/>
      <c r="AT622" s="145"/>
      <c r="AU622" s="145"/>
      <c r="AV622" s="145"/>
      <c r="AW622" s="145"/>
      <c r="AX622" s="145"/>
      <c r="AY622" s="145"/>
      <c r="AZ622" s="145"/>
      <c r="BA622" s="145"/>
      <c r="BB622" s="145"/>
      <c r="BC622" s="145"/>
      <c r="BD622" s="145"/>
      <c r="BE622" s="145"/>
      <c r="BF622" s="145"/>
      <c r="BG622" s="145"/>
      <c r="BH622" s="145"/>
      <c r="BI622" s="145"/>
    </row>
    <row r="623" ht="14.25" customHeight="1">
      <c r="A623" s="111"/>
      <c r="B623" s="145"/>
      <c r="C623" s="178"/>
      <c r="D623" s="178"/>
      <c r="E623" s="179"/>
      <c r="F623" s="178"/>
      <c r="G623" s="145"/>
      <c r="H623" s="145"/>
      <c r="I623" s="178"/>
      <c r="J623" s="179"/>
      <c r="K623" s="178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  <c r="AB623" s="145"/>
      <c r="AC623" s="145"/>
      <c r="AD623" s="145"/>
      <c r="AE623" s="145"/>
      <c r="AF623" s="145"/>
      <c r="AG623" s="145"/>
      <c r="AH623" s="145"/>
      <c r="AI623" s="145"/>
      <c r="AJ623" s="145"/>
      <c r="AK623" s="145"/>
      <c r="AL623" s="145"/>
      <c r="AM623" s="145"/>
      <c r="AN623" s="145"/>
      <c r="AO623" s="145"/>
      <c r="AP623" s="145"/>
      <c r="AQ623" s="145"/>
      <c r="AR623" s="145"/>
      <c r="AS623" s="145"/>
      <c r="AT623" s="145"/>
      <c r="AU623" s="145"/>
      <c r="AV623" s="145"/>
      <c r="AW623" s="145"/>
      <c r="AX623" s="145"/>
      <c r="AY623" s="145"/>
      <c r="AZ623" s="145"/>
      <c r="BA623" s="145"/>
      <c r="BB623" s="145"/>
      <c r="BC623" s="145"/>
      <c r="BD623" s="145"/>
      <c r="BE623" s="145"/>
      <c r="BF623" s="145"/>
      <c r="BG623" s="145"/>
      <c r="BH623" s="145"/>
      <c r="BI623" s="145"/>
    </row>
    <row r="624" ht="14.25" customHeight="1">
      <c r="A624" s="111"/>
      <c r="B624" s="145"/>
      <c r="C624" s="178"/>
      <c r="D624" s="178"/>
      <c r="E624" s="179"/>
      <c r="F624" s="178"/>
      <c r="G624" s="145"/>
      <c r="H624" s="145"/>
      <c r="I624" s="178"/>
      <c r="J624" s="179"/>
      <c r="K624" s="178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  <c r="AB624" s="145"/>
      <c r="AC624" s="145"/>
      <c r="AD624" s="145"/>
      <c r="AE624" s="145"/>
      <c r="AF624" s="145"/>
      <c r="AG624" s="145"/>
      <c r="AH624" s="145"/>
      <c r="AI624" s="145"/>
      <c r="AJ624" s="145"/>
      <c r="AK624" s="145"/>
      <c r="AL624" s="145"/>
      <c r="AM624" s="145"/>
      <c r="AN624" s="145"/>
      <c r="AO624" s="145"/>
      <c r="AP624" s="145"/>
      <c r="AQ624" s="145"/>
      <c r="AR624" s="145"/>
      <c r="AS624" s="145"/>
      <c r="AT624" s="145"/>
      <c r="AU624" s="145"/>
      <c r="AV624" s="145"/>
      <c r="AW624" s="145"/>
      <c r="AX624" s="145"/>
      <c r="AY624" s="145"/>
      <c r="AZ624" s="145"/>
      <c r="BA624" s="145"/>
      <c r="BB624" s="145"/>
      <c r="BC624" s="145"/>
      <c r="BD624" s="145"/>
      <c r="BE624" s="145"/>
      <c r="BF624" s="145"/>
      <c r="BG624" s="145"/>
      <c r="BH624" s="145"/>
      <c r="BI624" s="145"/>
    </row>
    <row r="625" ht="14.25" customHeight="1">
      <c r="A625" s="111"/>
      <c r="B625" s="145"/>
      <c r="C625" s="178"/>
      <c r="D625" s="178"/>
      <c r="E625" s="179"/>
      <c r="F625" s="178"/>
      <c r="G625" s="145"/>
      <c r="H625" s="145"/>
      <c r="I625" s="178"/>
      <c r="J625" s="179"/>
      <c r="K625" s="178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  <c r="AB625" s="145"/>
      <c r="AC625" s="145"/>
      <c r="AD625" s="145"/>
      <c r="AE625" s="145"/>
      <c r="AF625" s="145"/>
      <c r="AG625" s="145"/>
      <c r="AH625" s="145"/>
      <c r="AI625" s="145"/>
      <c r="AJ625" s="145"/>
      <c r="AK625" s="145"/>
      <c r="AL625" s="145"/>
      <c r="AM625" s="145"/>
      <c r="AN625" s="145"/>
      <c r="AO625" s="145"/>
      <c r="AP625" s="145"/>
      <c r="AQ625" s="145"/>
      <c r="AR625" s="145"/>
      <c r="AS625" s="145"/>
      <c r="AT625" s="145"/>
      <c r="AU625" s="145"/>
      <c r="AV625" s="145"/>
      <c r="AW625" s="145"/>
      <c r="AX625" s="145"/>
      <c r="AY625" s="145"/>
      <c r="AZ625" s="145"/>
      <c r="BA625" s="145"/>
      <c r="BB625" s="145"/>
      <c r="BC625" s="145"/>
      <c r="BD625" s="145"/>
      <c r="BE625" s="145"/>
      <c r="BF625" s="145"/>
      <c r="BG625" s="145"/>
      <c r="BH625" s="145"/>
      <c r="BI625" s="145"/>
    </row>
    <row r="626" ht="14.25" customHeight="1">
      <c r="A626" s="111"/>
      <c r="B626" s="145"/>
      <c r="C626" s="178"/>
      <c r="D626" s="178"/>
      <c r="E626" s="179"/>
      <c r="F626" s="178"/>
      <c r="G626" s="145"/>
      <c r="H626" s="145"/>
      <c r="I626" s="178"/>
      <c r="J626" s="179"/>
      <c r="K626" s="178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  <c r="AB626" s="145"/>
      <c r="AC626" s="145"/>
      <c r="AD626" s="145"/>
      <c r="AE626" s="145"/>
      <c r="AF626" s="145"/>
      <c r="AG626" s="145"/>
      <c r="AH626" s="145"/>
      <c r="AI626" s="145"/>
      <c r="AJ626" s="145"/>
      <c r="AK626" s="145"/>
      <c r="AL626" s="145"/>
      <c r="AM626" s="145"/>
      <c r="AN626" s="145"/>
      <c r="AO626" s="145"/>
      <c r="AP626" s="145"/>
      <c r="AQ626" s="145"/>
      <c r="AR626" s="145"/>
      <c r="AS626" s="145"/>
      <c r="AT626" s="145"/>
      <c r="AU626" s="145"/>
      <c r="AV626" s="145"/>
      <c r="AW626" s="145"/>
      <c r="AX626" s="145"/>
      <c r="AY626" s="145"/>
      <c r="AZ626" s="145"/>
      <c r="BA626" s="145"/>
      <c r="BB626" s="145"/>
      <c r="BC626" s="145"/>
      <c r="BD626" s="145"/>
      <c r="BE626" s="145"/>
      <c r="BF626" s="145"/>
      <c r="BG626" s="145"/>
      <c r="BH626" s="145"/>
      <c r="BI626" s="145"/>
    </row>
    <row r="627" ht="14.25" customHeight="1">
      <c r="A627" s="111"/>
      <c r="B627" s="145"/>
      <c r="C627" s="178"/>
      <c r="D627" s="178"/>
      <c r="E627" s="179"/>
      <c r="F627" s="178"/>
      <c r="G627" s="145"/>
      <c r="H627" s="145"/>
      <c r="I627" s="178"/>
      <c r="J627" s="179"/>
      <c r="K627" s="178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  <c r="AB627" s="145"/>
      <c r="AC627" s="145"/>
      <c r="AD627" s="145"/>
      <c r="AE627" s="145"/>
      <c r="AF627" s="145"/>
      <c r="AG627" s="145"/>
      <c r="AH627" s="145"/>
      <c r="AI627" s="145"/>
      <c r="AJ627" s="145"/>
      <c r="AK627" s="145"/>
      <c r="AL627" s="145"/>
      <c r="AM627" s="145"/>
      <c r="AN627" s="145"/>
      <c r="AO627" s="145"/>
      <c r="AP627" s="145"/>
      <c r="AQ627" s="145"/>
      <c r="AR627" s="145"/>
      <c r="AS627" s="145"/>
      <c r="AT627" s="145"/>
      <c r="AU627" s="145"/>
      <c r="AV627" s="145"/>
      <c r="AW627" s="145"/>
      <c r="AX627" s="145"/>
      <c r="AY627" s="145"/>
      <c r="AZ627" s="145"/>
      <c r="BA627" s="145"/>
      <c r="BB627" s="145"/>
      <c r="BC627" s="145"/>
      <c r="BD627" s="145"/>
      <c r="BE627" s="145"/>
      <c r="BF627" s="145"/>
      <c r="BG627" s="145"/>
      <c r="BH627" s="145"/>
      <c r="BI627" s="145"/>
    </row>
    <row r="628" ht="14.25" customHeight="1">
      <c r="A628" s="111"/>
      <c r="B628" s="145"/>
      <c r="C628" s="178"/>
      <c r="D628" s="178"/>
      <c r="E628" s="179"/>
      <c r="F628" s="178"/>
      <c r="G628" s="145"/>
      <c r="H628" s="145"/>
      <c r="I628" s="178"/>
      <c r="J628" s="179"/>
      <c r="K628" s="178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  <c r="AB628" s="145"/>
      <c r="AC628" s="145"/>
      <c r="AD628" s="145"/>
      <c r="AE628" s="145"/>
      <c r="AF628" s="145"/>
      <c r="AG628" s="145"/>
      <c r="AH628" s="145"/>
      <c r="AI628" s="145"/>
      <c r="AJ628" s="145"/>
      <c r="AK628" s="145"/>
      <c r="AL628" s="145"/>
      <c r="AM628" s="145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5"/>
    </row>
    <row r="629" ht="14.25" customHeight="1">
      <c r="A629" s="111"/>
      <c r="B629" s="145"/>
      <c r="C629" s="178"/>
      <c r="D629" s="178"/>
      <c r="E629" s="179"/>
      <c r="F629" s="178"/>
      <c r="G629" s="145"/>
      <c r="H629" s="145"/>
      <c r="I629" s="178"/>
      <c r="J629" s="179"/>
      <c r="K629" s="178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  <c r="AB629" s="145"/>
      <c r="AC629" s="145"/>
      <c r="AD629" s="145"/>
      <c r="AE629" s="145"/>
      <c r="AF629" s="145"/>
      <c r="AG629" s="145"/>
      <c r="AH629" s="145"/>
      <c r="AI629" s="145"/>
      <c r="AJ629" s="145"/>
      <c r="AK629" s="145"/>
      <c r="AL629" s="145"/>
      <c r="AM629" s="145"/>
      <c r="AN629" s="145"/>
      <c r="AO629" s="145"/>
      <c r="AP629" s="145"/>
      <c r="AQ629" s="145"/>
      <c r="AR629" s="145"/>
      <c r="AS629" s="145"/>
      <c r="AT629" s="145"/>
      <c r="AU629" s="145"/>
      <c r="AV629" s="145"/>
      <c r="AW629" s="145"/>
      <c r="AX629" s="145"/>
      <c r="AY629" s="145"/>
      <c r="AZ629" s="145"/>
      <c r="BA629" s="145"/>
      <c r="BB629" s="145"/>
      <c r="BC629" s="145"/>
      <c r="BD629" s="145"/>
      <c r="BE629" s="145"/>
      <c r="BF629" s="145"/>
      <c r="BG629" s="145"/>
      <c r="BH629" s="145"/>
      <c r="BI629" s="145"/>
    </row>
    <row r="630" ht="14.25" customHeight="1">
      <c r="A630" s="111"/>
      <c r="B630" s="145"/>
      <c r="C630" s="178"/>
      <c r="D630" s="178"/>
      <c r="E630" s="179"/>
      <c r="F630" s="178"/>
      <c r="G630" s="145"/>
      <c r="H630" s="145"/>
      <c r="I630" s="178"/>
      <c r="J630" s="179"/>
      <c r="K630" s="178"/>
      <c r="L630" s="145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  <c r="Z630" s="145"/>
      <c r="AA630" s="145"/>
      <c r="AB630" s="145"/>
      <c r="AC630" s="145"/>
      <c r="AD630" s="145"/>
      <c r="AE630" s="145"/>
      <c r="AF630" s="145"/>
      <c r="AG630" s="145"/>
      <c r="AH630" s="145"/>
      <c r="AI630" s="145"/>
      <c r="AJ630" s="145"/>
      <c r="AK630" s="145"/>
      <c r="AL630" s="145"/>
      <c r="AM630" s="145"/>
      <c r="AN630" s="145"/>
      <c r="AO630" s="145"/>
      <c r="AP630" s="145"/>
      <c r="AQ630" s="145"/>
      <c r="AR630" s="145"/>
      <c r="AS630" s="145"/>
      <c r="AT630" s="145"/>
      <c r="AU630" s="145"/>
      <c r="AV630" s="145"/>
      <c r="AW630" s="145"/>
      <c r="AX630" s="145"/>
      <c r="AY630" s="145"/>
      <c r="AZ630" s="145"/>
      <c r="BA630" s="145"/>
      <c r="BB630" s="145"/>
      <c r="BC630" s="145"/>
      <c r="BD630" s="145"/>
      <c r="BE630" s="145"/>
      <c r="BF630" s="145"/>
      <c r="BG630" s="145"/>
      <c r="BH630" s="145"/>
      <c r="BI630" s="145"/>
    </row>
    <row r="631" ht="14.25" customHeight="1">
      <c r="A631" s="111"/>
      <c r="B631" s="145"/>
      <c r="C631" s="178"/>
      <c r="D631" s="178"/>
      <c r="E631" s="179"/>
      <c r="F631" s="178"/>
      <c r="G631" s="145"/>
      <c r="H631" s="145"/>
      <c r="I631" s="178"/>
      <c r="J631" s="179"/>
      <c r="K631" s="178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  <c r="BA631" s="145"/>
      <c r="BB631" s="145"/>
      <c r="BC631" s="145"/>
      <c r="BD631" s="145"/>
      <c r="BE631" s="145"/>
      <c r="BF631" s="145"/>
      <c r="BG631" s="145"/>
      <c r="BH631" s="145"/>
      <c r="BI631" s="145"/>
    </row>
    <row r="632" ht="14.25" customHeight="1">
      <c r="A632" s="111"/>
      <c r="B632" s="145"/>
      <c r="C632" s="178"/>
      <c r="D632" s="178"/>
      <c r="E632" s="179"/>
      <c r="F632" s="178"/>
      <c r="G632" s="145"/>
      <c r="H632" s="145"/>
      <c r="I632" s="178"/>
      <c r="J632" s="179"/>
      <c r="K632" s="178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  <c r="BA632" s="145"/>
      <c r="BB632" s="145"/>
      <c r="BC632" s="145"/>
      <c r="BD632" s="145"/>
      <c r="BE632" s="145"/>
      <c r="BF632" s="145"/>
      <c r="BG632" s="145"/>
      <c r="BH632" s="145"/>
      <c r="BI632" s="145"/>
    </row>
    <row r="633" ht="14.25" customHeight="1">
      <c r="A633" s="111"/>
      <c r="B633" s="145"/>
      <c r="C633" s="178"/>
      <c r="D633" s="178"/>
      <c r="E633" s="179"/>
      <c r="F633" s="178"/>
      <c r="G633" s="145"/>
      <c r="H633" s="145"/>
      <c r="I633" s="178"/>
      <c r="J633" s="179"/>
      <c r="K633" s="178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  <c r="BA633" s="145"/>
      <c r="BB633" s="145"/>
      <c r="BC633" s="145"/>
      <c r="BD633" s="145"/>
      <c r="BE633" s="145"/>
      <c r="BF633" s="145"/>
      <c r="BG633" s="145"/>
      <c r="BH633" s="145"/>
      <c r="BI633" s="145"/>
    </row>
    <row r="634" ht="14.25" customHeight="1">
      <c r="A634" s="111"/>
      <c r="B634" s="145"/>
      <c r="C634" s="178"/>
      <c r="D634" s="178"/>
      <c r="E634" s="179"/>
      <c r="F634" s="178"/>
      <c r="G634" s="145"/>
      <c r="H634" s="145"/>
      <c r="I634" s="178"/>
      <c r="J634" s="179"/>
      <c r="K634" s="178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  <c r="BA634" s="145"/>
      <c r="BB634" s="145"/>
      <c r="BC634" s="145"/>
      <c r="BD634" s="145"/>
      <c r="BE634" s="145"/>
      <c r="BF634" s="145"/>
      <c r="BG634" s="145"/>
      <c r="BH634" s="145"/>
      <c r="BI634" s="145"/>
    </row>
    <row r="635" ht="14.25" customHeight="1">
      <c r="A635" s="111"/>
      <c r="B635" s="145"/>
      <c r="C635" s="178"/>
      <c r="D635" s="178"/>
      <c r="E635" s="179"/>
      <c r="F635" s="178"/>
      <c r="G635" s="145"/>
      <c r="H635" s="145"/>
      <c r="I635" s="178"/>
      <c r="J635" s="179"/>
      <c r="K635" s="178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  <c r="BA635" s="145"/>
      <c r="BB635" s="145"/>
      <c r="BC635" s="145"/>
      <c r="BD635" s="145"/>
      <c r="BE635" s="145"/>
      <c r="BF635" s="145"/>
      <c r="BG635" s="145"/>
      <c r="BH635" s="145"/>
      <c r="BI635" s="145"/>
    </row>
    <row r="636" ht="14.25" customHeight="1">
      <c r="A636" s="111"/>
      <c r="B636" s="145"/>
      <c r="C636" s="178"/>
      <c r="D636" s="178"/>
      <c r="E636" s="179"/>
      <c r="F636" s="178"/>
      <c r="G636" s="145"/>
      <c r="H636" s="145"/>
      <c r="I636" s="178"/>
      <c r="J636" s="179"/>
      <c r="K636" s="178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  <c r="BA636" s="145"/>
      <c r="BB636" s="145"/>
      <c r="BC636" s="145"/>
      <c r="BD636" s="145"/>
      <c r="BE636" s="145"/>
      <c r="BF636" s="145"/>
      <c r="BG636" s="145"/>
      <c r="BH636" s="145"/>
      <c r="BI636" s="145"/>
    </row>
    <row r="637" ht="14.25" customHeight="1">
      <c r="A637" s="111"/>
      <c r="B637" s="145"/>
      <c r="C637" s="178"/>
      <c r="D637" s="178"/>
      <c r="E637" s="179"/>
      <c r="F637" s="178"/>
      <c r="G637" s="145"/>
      <c r="H637" s="145"/>
      <c r="I637" s="178"/>
      <c r="J637" s="179"/>
      <c r="K637" s="178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  <c r="BA637" s="145"/>
      <c r="BB637" s="145"/>
      <c r="BC637" s="145"/>
      <c r="BD637" s="145"/>
      <c r="BE637" s="145"/>
      <c r="BF637" s="145"/>
      <c r="BG637" s="145"/>
      <c r="BH637" s="145"/>
      <c r="BI637" s="145"/>
    </row>
    <row r="638" ht="14.25" customHeight="1">
      <c r="A638" s="111"/>
      <c r="B638" s="145"/>
      <c r="C638" s="178"/>
      <c r="D638" s="178"/>
      <c r="E638" s="179"/>
      <c r="F638" s="178"/>
      <c r="G638" s="145"/>
      <c r="H638" s="145"/>
      <c r="I638" s="178"/>
      <c r="J638" s="179"/>
      <c r="K638" s="178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  <c r="BA638" s="145"/>
      <c r="BB638" s="145"/>
      <c r="BC638" s="145"/>
      <c r="BD638" s="145"/>
      <c r="BE638" s="145"/>
      <c r="BF638" s="145"/>
      <c r="BG638" s="145"/>
      <c r="BH638" s="145"/>
      <c r="BI638" s="145"/>
    </row>
    <row r="639" ht="14.25" customHeight="1">
      <c r="A639" s="111"/>
      <c r="B639" s="145"/>
      <c r="C639" s="178"/>
      <c r="D639" s="178"/>
      <c r="E639" s="179"/>
      <c r="F639" s="178"/>
      <c r="G639" s="145"/>
      <c r="H639" s="145"/>
      <c r="I639" s="178"/>
      <c r="J639" s="179"/>
      <c r="K639" s="178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  <c r="BA639" s="145"/>
      <c r="BB639" s="145"/>
      <c r="BC639" s="145"/>
      <c r="BD639" s="145"/>
      <c r="BE639" s="145"/>
      <c r="BF639" s="145"/>
      <c r="BG639" s="145"/>
      <c r="BH639" s="145"/>
      <c r="BI639" s="145"/>
    </row>
    <row r="640" ht="14.25" customHeight="1">
      <c r="A640" s="111"/>
      <c r="B640" s="145"/>
      <c r="C640" s="178"/>
      <c r="D640" s="178"/>
      <c r="E640" s="179"/>
      <c r="F640" s="178"/>
      <c r="G640" s="145"/>
      <c r="H640" s="145"/>
      <c r="I640" s="178"/>
      <c r="J640" s="179"/>
      <c r="K640" s="178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  <c r="BA640" s="145"/>
      <c r="BB640" s="145"/>
      <c r="BC640" s="145"/>
      <c r="BD640" s="145"/>
      <c r="BE640" s="145"/>
      <c r="BF640" s="145"/>
      <c r="BG640" s="145"/>
      <c r="BH640" s="145"/>
      <c r="BI640" s="145"/>
    </row>
    <row r="641" ht="14.25" customHeight="1">
      <c r="A641" s="111"/>
      <c r="B641" s="145"/>
      <c r="C641" s="178"/>
      <c r="D641" s="178"/>
      <c r="E641" s="179"/>
      <c r="F641" s="178"/>
      <c r="G641" s="145"/>
      <c r="H641" s="145"/>
      <c r="I641" s="178"/>
      <c r="J641" s="179"/>
      <c r="K641" s="178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  <c r="BA641" s="145"/>
      <c r="BB641" s="145"/>
      <c r="BC641" s="145"/>
      <c r="BD641" s="145"/>
      <c r="BE641" s="145"/>
      <c r="BF641" s="145"/>
      <c r="BG641" s="145"/>
      <c r="BH641" s="145"/>
      <c r="BI641" s="145"/>
    </row>
    <row r="642" ht="14.25" customHeight="1">
      <c r="A642" s="111"/>
      <c r="B642" s="145"/>
      <c r="C642" s="178"/>
      <c r="D642" s="178"/>
      <c r="E642" s="179"/>
      <c r="F642" s="178"/>
      <c r="G642" s="145"/>
      <c r="H642" s="145"/>
      <c r="I642" s="178"/>
      <c r="J642" s="179"/>
      <c r="K642" s="178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  <c r="BA642" s="145"/>
      <c r="BB642" s="145"/>
      <c r="BC642" s="145"/>
      <c r="BD642" s="145"/>
      <c r="BE642" s="145"/>
      <c r="BF642" s="145"/>
      <c r="BG642" s="145"/>
      <c r="BH642" s="145"/>
      <c r="BI642" s="145"/>
    </row>
    <row r="643" ht="14.25" customHeight="1">
      <c r="A643" s="111"/>
      <c r="B643" s="145"/>
      <c r="C643" s="178"/>
      <c r="D643" s="178"/>
      <c r="E643" s="179"/>
      <c r="F643" s="178"/>
      <c r="G643" s="145"/>
      <c r="H643" s="145"/>
      <c r="I643" s="178"/>
      <c r="J643" s="179"/>
      <c r="K643" s="178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  <c r="BA643" s="145"/>
      <c r="BB643" s="145"/>
      <c r="BC643" s="145"/>
      <c r="BD643" s="145"/>
      <c r="BE643" s="145"/>
      <c r="BF643" s="145"/>
      <c r="BG643" s="145"/>
      <c r="BH643" s="145"/>
      <c r="BI643" s="145"/>
    </row>
    <row r="644" ht="14.25" customHeight="1">
      <c r="A644" s="111"/>
      <c r="B644" s="145"/>
      <c r="C644" s="178"/>
      <c r="D644" s="178"/>
      <c r="E644" s="179"/>
      <c r="F644" s="178"/>
      <c r="G644" s="145"/>
      <c r="H644" s="145"/>
      <c r="I644" s="178"/>
      <c r="J644" s="179"/>
      <c r="K644" s="178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  <c r="BA644" s="145"/>
      <c r="BB644" s="145"/>
      <c r="BC644" s="145"/>
      <c r="BD644" s="145"/>
      <c r="BE644" s="145"/>
      <c r="BF644" s="145"/>
      <c r="BG644" s="145"/>
      <c r="BH644" s="145"/>
      <c r="BI644" s="145"/>
    </row>
    <row r="645" ht="14.25" customHeight="1">
      <c r="A645" s="111"/>
      <c r="B645" s="145"/>
      <c r="C645" s="178"/>
      <c r="D645" s="178"/>
      <c r="E645" s="179"/>
      <c r="F645" s="178"/>
      <c r="G645" s="145"/>
      <c r="H645" s="145"/>
      <c r="I645" s="178"/>
      <c r="J645" s="179"/>
      <c r="K645" s="178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  <c r="BA645" s="145"/>
      <c r="BB645" s="145"/>
      <c r="BC645" s="145"/>
      <c r="BD645" s="145"/>
      <c r="BE645" s="145"/>
      <c r="BF645" s="145"/>
      <c r="BG645" s="145"/>
      <c r="BH645" s="145"/>
      <c r="BI645" s="145"/>
    </row>
    <row r="646" ht="14.25" customHeight="1">
      <c r="A646" s="111"/>
      <c r="B646" s="145"/>
      <c r="C646" s="178"/>
      <c r="D646" s="178"/>
      <c r="E646" s="179"/>
      <c r="F646" s="178"/>
      <c r="G646" s="145"/>
      <c r="H646" s="145"/>
      <c r="I646" s="178"/>
      <c r="J646" s="179"/>
      <c r="K646" s="178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  <c r="BA646" s="145"/>
      <c r="BB646" s="145"/>
      <c r="BC646" s="145"/>
      <c r="BD646" s="145"/>
      <c r="BE646" s="145"/>
      <c r="BF646" s="145"/>
      <c r="BG646" s="145"/>
      <c r="BH646" s="145"/>
      <c r="BI646" s="145"/>
    </row>
    <row r="647" ht="14.25" customHeight="1">
      <c r="A647" s="111"/>
      <c r="B647" s="145"/>
      <c r="C647" s="178"/>
      <c r="D647" s="178"/>
      <c r="E647" s="179"/>
      <c r="F647" s="178"/>
      <c r="G647" s="145"/>
      <c r="H647" s="145"/>
      <c r="I647" s="178"/>
      <c r="J647" s="179"/>
      <c r="K647" s="178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  <c r="BA647" s="145"/>
      <c r="BB647" s="145"/>
      <c r="BC647" s="145"/>
      <c r="BD647" s="145"/>
      <c r="BE647" s="145"/>
      <c r="BF647" s="145"/>
      <c r="BG647" s="145"/>
      <c r="BH647" s="145"/>
      <c r="BI647" s="145"/>
    </row>
    <row r="648" ht="14.25" customHeight="1">
      <c r="A648" s="111"/>
      <c r="B648" s="145"/>
      <c r="C648" s="178"/>
      <c r="D648" s="178"/>
      <c r="E648" s="179"/>
      <c r="F648" s="178"/>
      <c r="G648" s="145"/>
      <c r="H648" s="145"/>
      <c r="I648" s="178"/>
      <c r="J648" s="179"/>
      <c r="K648" s="178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  <c r="BA648" s="145"/>
      <c r="BB648" s="145"/>
      <c r="BC648" s="145"/>
      <c r="BD648" s="145"/>
      <c r="BE648" s="145"/>
      <c r="BF648" s="145"/>
      <c r="BG648" s="145"/>
      <c r="BH648" s="145"/>
      <c r="BI648" s="145"/>
    </row>
    <row r="649" ht="14.25" customHeight="1">
      <c r="A649" s="111"/>
      <c r="B649" s="145"/>
      <c r="C649" s="178"/>
      <c r="D649" s="178"/>
      <c r="E649" s="179"/>
      <c r="F649" s="178"/>
      <c r="G649" s="145"/>
      <c r="H649" s="145"/>
      <c r="I649" s="178"/>
      <c r="J649" s="179"/>
      <c r="K649" s="178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  <c r="BA649" s="145"/>
      <c r="BB649" s="145"/>
      <c r="BC649" s="145"/>
      <c r="BD649" s="145"/>
      <c r="BE649" s="145"/>
      <c r="BF649" s="145"/>
      <c r="BG649" s="145"/>
      <c r="BH649" s="145"/>
      <c r="BI649" s="145"/>
    </row>
    <row r="650" ht="14.25" customHeight="1">
      <c r="A650" s="111"/>
      <c r="B650" s="145"/>
      <c r="C650" s="178"/>
      <c r="D650" s="178"/>
      <c r="E650" s="179"/>
      <c r="F650" s="178"/>
      <c r="G650" s="145"/>
      <c r="H650" s="145"/>
      <c r="I650" s="178"/>
      <c r="J650" s="179"/>
      <c r="K650" s="178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  <c r="BA650" s="145"/>
      <c r="BB650" s="145"/>
      <c r="BC650" s="145"/>
      <c r="BD650" s="145"/>
      <c r="BE650" s="145"/>
      <c r="BF650" s="145"/>
      <c r="BG650" s="145"/>
      <c r="BH650" s="145"/>
      <c r="BI650" s="145"/>
    </row>
    <row r="651" ht="14.25" customHeight="1">
      <c r="A651" s="111"/>
      <c r="B651" s="145"/>
      <c r="C651" s="178"/>
      <c r="D651" s="178"/>
      <c r="E651" s="179"/>
      <c r="F651" s="178"/>
      <c r="G651" s="145"/>
      <c r="H651" s="145"/>
      <c r="I651" s="178"/>
      <c r="J651" s="179"/>
      <c r="K651" s="178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  <c r="BA651" s="145"/>
      <c r="BB651" s="145"/>
      <c r="BC651" s="145"/>
      <c r="BD651" s="145"/>
      <c r="BE651" s="145"/>
      <c r="BF651" s="145"/>
      <c r="BG651" s="145"/>
      <c r="BH651" s="145"/>
      <c r="BI651" s="145"/>
    </row>
    <row r="652" ht="14.25" customHeight="1">
      <c r="A652" s="111"/>
      <c r="B652" s="145"/>
      <c r="C652" s="178"/>
      <c r="D652" s="178"/>
      <c r="E652" s="179"/>
      <c r="F652" s="178"/>
      <c r="G652" s="145"/>
      <c r="H652" s="145"/>
      <c r="I652" s="178"/>
      <c r="J652" s="179"/>
      <c r="K652" s="178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  <c r="BA652" s="145"/>
      <c r="BB652" s="145"/>
      <c r="BC652" s="145"/>
      <c r="BD652" s="145"/>
      <c r="BE652" s="145"/>
      <c r="BF652" s="145"/>
      <c r="BG652" s="145"/>
      <c r="BH652" s="145"/>
      <c r="BI652" s="145"/>
    </row>
    <row r="653" ht="14.25" customHeight="1">
      <c r="A653" s="111"/>
      <c r="B653" s="145"/>
      <c r="C653" s="178"/>
      <c r="D653" s="178"/>
      <c r="E653" s="179"/>
      <c r="F653" s="178"/>
      <c r="G653" s="145"/>
      <c r="H653" s="145"/>
      <c r="I653" s="178"/>
      <c r="J653" s="179"/>
      <c r="K653" s="178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  <c r="BA653" s="145"/>
      <c r="BB653" s="145"/>
      <c r="BC653" s="145"/>
      <c r="BD653" s="145"/>
      <c r="BE653" s="145"/>
      <c r="BF653" s="145"/>
      <c r="BG653" s="145"/>
      <c r="BH653" s="145"/>
      <c r="BI653" s="145"/>
    </row>
    <row r="654" ht="14.25" customHeight="1">
      <c r="A654" s="111"/>
      <c r="B654" s="145"/>
      <c r="C654" s="178"/>
      <c r="D654" s="178"/>
      <c r="E654" s="179"/>
      <c r="F654" s="178"/>
      <c r="G654" s="145"/>
      <c r="H654" s="145"/>
      <c r="I654" s="178"/>
      <c r="J654" s="179"/>
      <c r="K654" s="178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  <c r="BA654" s="145"/>
      <c r="BB654" s="145"/>
      <c r="BC654" s="145"/>
      <c r="BD654" s="145"/>
      <c r="BE654" s="145"/>
      <c r="BF654" s="145"/>
      <c r="BG654" s="145"/>
      <c r="BH654" s="145"/>
      <c r="BI654" s="145"/>
    </row>
    <row r="655" ht="14.25" customHeight="1">
      <c r="A655" s="111"/>
      <c r="B655" s="145"/>
      <c r="C655" s="178"/>
      <c r="D655" s="178"/>
      <c r="E655" s="179"/>
      <c r="F655" s="178"/>
      <c r="G655" s="145"/>
      <c r="H655" s="145"/>
      <c r="I655" s="178"/>
      <c r="J655" s="179"/>
      <c r="K655" s="178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  <c r="BA655" s="145"/>
      <c r="BB655" s="145"/>
      <c r="BC655" s="145"/>
      <c r="BD655" s="145"/>
      <c r="BE655" s="145"/>
      <c r="BF655" s="145"/>
      <c r="BG655" s="145"/>
      <c r="BH655" s="145"/>
      <c r="BI655" s="145"/>
    </row>
    <row r="656" ht="14.25" customHeight="1">
      <c r="A656" s="111"/>
      <c r="B656" s="145"/>
      <c r="C656" s="178"/>
      <c r="D656" s="178"/>
      <c r="E656" s="179"/>
      <c r="F656" s="178"/>
      <c r="G656" s="145"/>
      <c r="H656" s="145"/>
      <c r="I656" s="178"/>
      <c r="J656" s="179"/>
      <c r="K656" s="178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  <c r="BA656" s="145"/>
      <c r="BB656" s="145"/>
      <c r="BC656" s="145"/>
      <c r="BD656" s="145"/>
      <c r="BE656" s="145"/>
      <c r="BF656" s="145"/>
      <c r="BG656" s="145"/>
      <c r="BH656" s="145"/>
      <c r="BI656" s="145"/>
    </row>
    <row r="657" ht="14.25" customHeight="1">
      <c r="A657" s="111"/>
      <c r="B657" s="145"/>
      <c r="C657" s="178"/>
      <c r="D657" s="178"/>
      <c r="E657" s="179"/>
      <c r="F657" s="178"/>
      <c r="G657" s="145"/>
      <c r="H657" s="145"/>
      <c r="I657" s="178"/>
      <c r="J657" s="179"/>
      <c r="K657" s="178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  <c r="BA657" s="145"/>
      <c r="BB657" s="145"/>
      <c r="BC657" s="145"/>
      <c r="BD657" s="145"/>
      <c r="BE657" s="145"/>
      <c r="BF657" s="145"/>
      <c r="BG657" s="145"/>
      <c r="BH657" s="145"/>
      <c r="BI657" s="145"/>
    </row>
    <row r="658" ht="14.25" customHeight="1">
      <c r="A658" s="111"/>
      <c r="B658" s="145"/>
      <c r="C658" s="178"/>
      <c r="D658" s="178"/>
      <c r="E658" s="179"/>
      <c r="F658" s="178"/>
      <c r="G658" s="145"/>
      <c r="H658" s="145"/>
      <c r="I658" s="178"/>
      <c r="J658" s="179"/>
      <c r="K658" s="178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  <c r="BA658" s="145"/>
      <c r="BB658" s="145"/>
      <c r="BC658" s="145"/>
      <c r="BD658" s="145"/>
      <c r="BE658" s="145"/>
      <c r="BF658" s="145"/>
      <c r="BG658" s="145"/>
      <c r="BH658" s="145"/>
      <c r="BI658" s="145"/>
    </row>
    <row r="659" ht="14.25" customHeight="1">
      <c r="A659" s="111"/>
      <c r="B659" s="145"/>
      <c r="C659" s="178"/>
      <c r="D659" s="178"/>
      <c r="E659" s="179"/>
      <c r="F659" s="178"/>
      <c r="G659" s="145"/>
      <c r="H659" s="145"/>
      <c r="I659" s="178"/>
      <c r="J659" s="179"/>
      <c r="K659" s="178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  <c r="BA659" s="145"/>
      <c r="BB659" s="145"/>
      <c r="BC659" s="145"/>
      <c r="BD659" s="145"/>
      <c r="BE659" s="145"/>
      <c r="BF659" s="145"/>
      <c r="BG659" s="145"/>
      <c r="BH659" s="145"/>
      <c r="BI659" s="145"/>
    </row>
    <row r="660" ht="14.25" customHeight="1">
      <c r="A660" s="111"/>
      <c r="B660" s="145"/>
      <c r="C660" s="178"/>
      <c r="D660" s="178"/>
      <c r="E660" s="179"/>
      <c r="F660" s="178"/>
      <c r="G660" s="145"/>
      <c r="H660" s="145"/>
      <c r="I660" s="178"/>
      <c r="J660" s="179"/>
      <c r="K660" s="178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  <c r="BA660" s="145"/>
      <c r="BB660" s="145"/>
      <c r="BC660" s="145"/>
      <c r="BD660" s="145"/>
      <c r="BE660" s="145"/>
      <c r="BF660" s="145"/>
      <c r="BG660" s="145"/>
      <c r="BH660" s="145"/>
      <c r="BI660" s="145"/>
    </row>
    <row r="661" ht="14.25" customHeight="1">
      <c r="A661" s="111"/>
      <c r="B661" s="145"/>
      <c r="C661" s="178"/>
      <c r="D661" s="178"/>
      <c r="E661" s="179"/>
      <c r="F661" s="178"/>
      <c r="G661" s="145"/>
      <c r="H661" s="145"/>
      <c r="I661" s="178"/>
      <c r="J661" s="179"/>
      <c r="K661" s="178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  <c r="BA661" s="145"/>
      <c r="BB661" s="145"/>
      <c r="BC661" s="145"/>
      <c r="BD661" s="145"/>
      <c r="BE661" s="145"/>
      <c r="BF661" s="145"/>
      <c r="BG661" s="145"/>
      <c r="BH661" s="145"/>
      <c r="BI661" s="145"/>
    </row>
    <row r="662" ht="14.25" customHeight="1">
      <c r="A662" s="111"/>
      <c r="B662" s="145"/>
      <c r="C662" s="178"/>
      <c r="D662" s="178"/>
      <c r="E662" s="179"/>
      <c r="F662" s="178"/>
      <c r="G662" s="145"/>
      <c r="H662" s="145"/>
      <c r="I662" s="178"/>
      <c r="J662" s="179"/>
      <c r="K662" s="178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  <c r="BA662" s="145"/>
      <c r="BB662" s="145"/>
      <c r="BC662" s="145"/>
      <c r="BD662" s="145"/>
      <c r="BE662" s="145"/>
      <c r="BF662" s="145"/>
      <c r="BG662" s="145"/>
      <c r="BH662" s="145"/>
      <c r="BI662" s="145"/>
    </row>
    <row r="663" ht="14.25" customHeight="1">
      <c r="A663" s="111"/>
      <c r="B663" s="145"/>
      <c r="C663" s="178"/>
      <c r="D663" s="178"/>
      <c r="E663" s="179"/>
      <c r="F663" s="178"/>
      <c r="G663" s="145"/>
      <c r="H663" s="145"/>
      <c r="I663" s="178"/>
      <c r="J663" s="179"/>
      <c r="K663" s="178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  <c r="BA663" s="145"/>
      <c r="BB663" s="145"/>
      <c r="BC663" s="145"/>
      <c r="BD663" s="145"/>
      <c r="BE663" s="145"/>
      <c r="BF663" s="145"/>
      <c r="BG663" s="145"/>
      <c r="BH663" s="145"/>
      <c r="BI663" s="145"/>
    </row>
    <row r="664" ht="14.25" customHeight="1">
      <c r="A664" s="111"/>
      <c r="B664" s="145"/>
      <c r="C664" s="178"/>
      <c r="D664" s="178"/>
      <c r="E664" s="179"/>
      <c r="F664" s="178"/>
      <c r="G664" s="145"/>
      <c r="H664" s="145"/>
      <c r="I664" s="178"/>
      <c r="J664" s="179"/>
      <c r="K664" s="178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  <c r="BA664" s="145"/>
      <c r="BB664" s="145"/>
      <c r="BC664" s="145"/>
      <c r="BD664" s="145"/>
      <c r="BE664" s="145"/>
      <c r="BF664" s="145"/>
      <c r="BG664" s="145"/>
      <c r="BH664" s="145"/>
      <c r="BI664" s="145"/>
    </row>
    <row r="665" ht="14.25" customHeight="1">
      <c r="A665" s="111"/>
      <c r="B665" s="145"/>
      <c r="C665" s="178"/>
      <c r="D665" s="178"/>
      <c r="E665" s="179"/>
      <c r="F665" s="178"/>
      <c r="G665" s="145"/>
      <c r="H665" s="145"/>
      <c r="I665" s="178"/>
      <c r="J665" s="179"/>
      <c r="K665" s="178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  <c r="BA665" s="145"/>
      <c r="BB665" s="145"/>
      <c r="BC665" s="145"/>
      <c r="BD665" s="145"/>
      <c r="BE665" s="145"/>
      <c r="BF665" s="145"/>
      <c r="BG665" s="145"/>
      <c r="BH665" s="145"/>
      <c r="BI665" s="145"/>
    </row>
    <row r="666" ht="14.25" customHeight="1">
      <c r="A666" s="111"/>
      <c r="B666" s="145"/>
      <c r="C666" s="178"/>
      <c r="D666" s="178"/>
      <c r="E666" s="179"/>
      <c r="F666" s="178"/>
      <c r="G666" s="145"/>
      <c r="H666" s="145"/>
      <c r="I666" s="178"/>
      <c r="J666" s="179"/>
      <c r="K666" s="178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  <c r="BA666" s="145"/>
      <c r="BB666" s="145"/>
      <c r="BC666" s="145"/>
      <c r="BD666" s="145"/>
      <c r="BE666" s="145"/>
      <c r="BF666" s="145"/>
      <c r="BG666" s="145"/>
      <c r="BH666" s="145"/>
      <c r="BI666" s="145"/>
    </row>
    <row r="667" ht="14.25" customHeight="1">
      <c r="A667" s="111"/>
      <c r="B667" s="145"/>
      <c r="C667" s="178"/>
      <c r="D667" s="178"/>
      <c r="E667" s="179"/>
      <c r="F667" s="178"/>
      <c r="G667" s="145"/>
      <c r="H667" s="145"/>
      <c r="I667" s="178"/>
      <c r="J667" s="179"/>
      <c r="K667" s="178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  <c r="BA667" s="145"/>
      <c r="BB667" s="145"/>
      <c r="BC667" s="145"/>
      <c r="BD667" s="145"/>
      <c r="BE667" s="145"/>
      <c r="BF667" s="145"/>
      <c r="BG667" s="145"/>
      <c r="BH667" s="145"/>
      <c r="BI667" s="145"/>
    </row>
    <row r="668" ht="14.25" customHeight="1">
      <c r="A668" s="111"/>
      <c r="B668" s="145"/>
      <c r="C668" s="178"/>
      <c r="D668" s="178"/>
      <c r="E668" s="179"/>
      <c r="F668" s="178"/>
      <c r="G668" s="145"/>
      <c r="H668" s="145"/>
      <c r="I668" s="178"/>
      <c r="J668" s="179"/>
      <c r="K668" s="178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  <c r="BA668" s="145"/>
      <c r="BB668" s="145"/>
      <c r="BC668" s="145"/>
      <c r="BD668" s="145"/>
      <c r="BE668" s="145"/>
      <c r="BF668" s="145"/>
      <c r="BG668" s="145"/>
      <c r="BH668" s="145"/>
      <c r="BI668" s="145"/>
    </row>
    <row r="669" ht="14.25" customHeight="1">
      <c r="A669" s="111"/>
      <c r="B669" s="145"/>
      <c r="C669" s="178"/>
      <c r="D669" s="178"/>
      <c r="E669" s="179"/>
      <c r="F669" s="178"/>
      <c r="G669" s="145"/>
      <c r="H669" s="145"/>
      <c r="I669" s="178"/>
      <c r="J669" s="179"/>
      <c r="K669" s="178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  <c r="BA669" s="145"/>
      <c r="BB669" s="145"/>
      <c r="BC669" s="145"/>
      <c r="BD669" s="145"/>
      <c r="BE669" s="145"/>
      <c r="BF669" s="145"/>
      <c r="BG669" s="145"/>
      <c r="BH669" s="145"/>
      <c r="BI669" s="145"/>
    </row>
    <row r="670" ht="14.25" customHeight="1">
      <c r="A670" s="111"/>
      <c r="B670" s="145"/>
      <c r="C670" s="178"/>
      <c r="D670" s="178"/>
      <c r="E670" s="179"/>
      <c r="F670" s="178"/>
      <c r="G670" s="145"/>
      <c r="H670" s="145"/>
      <c r="I670" s="178"/>
      <c r="J670" s="179"/>
      <c r="K670" s="178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  <c r="BA670" s="145"/>
      <c r="BB670" s="145"/>
      <c r="BC670" s="145"/>
      <c r="BD670" s="145"/>
      <c r="BE670" s="145"/>
      <c r="BF670" s="145"/>
      <c r="BG670" s="145"/>
      <c r="BH670" s="145"/>
      <c r="BI670" s="145"/>
    </row>
    <row r="671" ht="14.25" customHeight="1">
      <c r="A671" s="111"/>
      <c r="B671" s="145"/>
      <c r="C671" s="178"/>
      <c r="D671" s="178"/>
      <c r="E671" s="179"/>
      <c r="F671" s="178"/>
      <c r="G671" s="145"/>
      <c r="H671" s="145"/>
      <c r="I671" s="178"/>
      <c r="J671" s="179"/>
      <c r="K671" s="178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  <c r="BA671" s="145"/>
      <c r="BB671" s="145"/>
      <c r="BC671" s="145"/>
      <c r="BD671" s="145"/>
      <c r="BE671" s="145"/>
      <c r="BF671" s="145"/>
      <c r="BG671" s="145"/>
      <c r="BH671" s="145"/>
      <c r="BI671" s="145"/>
    </row>
    <row r="672" ht="14.25" customHeight="1">
      <c r="A672" s="111"/>
      <c r="B672" s="145"/>
      <c r="C672" s="178"/>
      <c r="D672" s="178"/>
      <c r="E672" s="179"/>
      <c r="F672" s="178"/>
      <c r="G672" s="145"/>
      <c r="H672" s="145"/>
      <c r="I672" s="178"/>
      <c r="J672" s="179"/>
      <c r="K672" s="178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  <c r="BA672" s="145"/>
      <c r="BB672" s="145"/>
      <c r="BC672" s="145"/>
      <c r="BD672" s="145"/>
      <c r="BE672" s="145"/>
      <c r="BF672" s="145"/>
      <c r="BG672" s="145"/>
      <c r="BH672" s="145"/>
      <c r="BI672" s="145"/>
    </row>
    <row r="673" ht="14.25" customHeight="1">
      <c r="A673" s="111"/>
      <c r="B673" s="145"/>
      <c r="C673" s="178"/>
      <c r="D673" s="178"/>
      <c r="E673" s="179"/>
      <c r="F673" s="178"/>
      <c r="G673" s="145"/>
      <c r="H673" s="145"/>
      <c r="I673" s="178"/>
      <c r="J673" s="179"/>
      <c r="K673" s="178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  <c r="BA673" s="145"/>
      <c r="BB673" s="145"/>
      <c r="BC673" s="145"/>
      <c r="BD673" s="145"/>
      <c r="BE673" s="145"/>
      <c r="BF673" s="145"/>
      <c r="BG673" s="145"/>
      <c r="BH673" s="145"/>
      <c r="BI673" s="145"/>
    </row>
    <row r="674" ht="14.25" customHeight="1">
      <c r="A674" s="111"/>
      <c r="B674" s="145"/>
      <c r="C674" s="178"/>
      <c r="D674" s="178"/>
      <c r="E674" s="179"/>
      <c r="F674" s="178"/>
      <c r="G674" s="145"/>
      <c r="H674" s="145"/>
      <c r="I674" s="178"/>
      <c r="J674" s="179"/>
      <c r="K674" s="178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  <c r="BA674" s="145"/>
      <c r="BB674" s="145"/>
      <c r="BC674" s="145"/>
      <c r="BD674" s="145"/>
      <c r="BE674" s="145"/>
      <c r="BF674" s="145"/>
      <c r="BG674" s="145"/>
      <c r="BH674" s="145"/>
      <c r="BI674" s="145"/>
    </row>
    <row r="675" ht="14.25" customHeight="1">
      <c r="A675" s="111"/>
      <c r="B675" s="145"/>
      <c r="C675" s="178"/>
      <c r="D675" s="178"/>
      <c r="E675" s="179"/>
      <c r="F675" s="178"/>
      <c r="G675" s="145"/>
      <c r="H675" s="145"/>
      <c r="I675" s="178"/>
      <c r="J675" s="179"/>
      <c r="K675" s="178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  <c r="BA675" s="145"/>
      <c r="BB675" s="145"/>
      <c r="BC675" s="145"/>
      <c r="BD675" s="145"/>
      <c r="BE675" s="145"/>
      <c r="BF675" s="145"/>
      <c r="BG675" s="145"/>
      <c r="BH675" s="145"/>
      <c r="BI675" s="145"/>
    </row>
    <row r="676" ht="14.25" customHeight="1">
      <c r="A676" s="111"/>
      <c r="B676" s="145"/>
      <c r="C676" s="178"/>
      <c r="D676" s="178"/>
      <c r="E676" s="179"/>
      <c r="F676" s="178"/>
      <c r="G676" s="145"/>
      <c r="H676" s="145"/>
      <c r="I676" s="178"/>
      <c r="J676" s="179"/>
      <c r="K676" s="178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  <c r="BA676" s="145"/>
      <c r="BB676" s="145"/>
      <c r="BC676" s="145"/>
      <c r="BD676" s="145"/>
      <c r="BE676" s="145"/>
      <c r="BF676" s="145"/>
      <c r="BG676" s="145"/>
      <c r="BH676" s="145"/>
      <c r="BI676" s="145"/>
    </row>
    <row r="677" ht="14.25" customHeight="1">
      <c r="A677" s="111"/>
      <c r="B677" s="145"/>
      <c r="C677" s="178"/>
      <c r="D677" s="178"/>
      <c r="E677" s="179"/>
      <c r="F677" s="178"/>
      <c r="G677" s="145"/>
      <c r="H677" s="145"/>
      <c r="I677" s="178"/>
      <c r="J677" s="179"/>
      <c r="K677" s="178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  <c r="BA677" s="145"/>
      <c r="BB677" s="145"/>
      <c r="BC677" s="145"/>
      <c r="BD677" s="145"/>
      <c r="BE677" s="145"/>
      <c r="BF677" s="145"/>
      <c r="BG677" s="145"/>
      <c r="BH677" s="145"/>
      <c r="BI677" s="145"/>
    </row>
    <row r="678" ht="14.25" customHeight="1">
      <c r="A678" s="111"/>
      <c r="B678" s="145"/>
      <c r="C678" s="178"/>
      <c r="D678" s="178"/>
      <c r="E678" s="179"/>
      <c r="F678" s="178"/>
      <c r="G678" s="145"/>
      <c r="H678" s="145"/>
      <c r="I678" s="178"/>
      <c r="J678" s="179"/>
      <c r="K678" s="178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  <c r="BA678" s="145"/>
      <c r="BB678" s="145"/>
      <c r="BC678" s="145"/>
      <c r="BD678" s="145"/>
      <c r="BE678" s="145"/>
      <c r="BF678" s="145"/>
      <c r="BG678" s="145"/>
      <c r="BH678" s="145"/>
      <c r="BI678" s="145"/>
    </row>
    <row r="679" ht="14.25" customHeight="1">
      <c r="A679" s="111"/>
      <c r="B679" s="145"/>
      <c r="C679" s="178"/>
      <c r="D679" s="178"/>
      <c r="E679" s="179"/>
      <c r="F679" s="178"/>
      <c r="G679" s="145"/>
      <c r="H679" s="145"/>
      <c r="I679" s="178"/>
      <c r="J679" s="179"/>
      <c r="K679" s="178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  <c r="BA679" s="145"/>
      <c r="BB679" s="145"/>
      <c r="BC679" s="145"/>
      <c r="BD679" s="145"/>
      <c r="BE679" s="145"/>
      <c r="BF679" s="145"/>
      <c r="BG679" s="145"/>
      <c r="BH679" s="145"/>
      <c r="BI679" s="145"/>
    </row>
    <row r="680" ht="14.25" customHeight="1">
      <c r="A680" s="111"/>
      <c r="B680" s="145"/>
      <c r="C680" s="178"/>
      <c r="D680" s="178"/>
      <c r="E680" s="179"/>
      <c r="F680" s="178"/>
      <c r="G680" s="145"/>
      <c r="H680" s="145"/>
      <c r="I680" s="178"/>
      <c r="J680" s="179"/>
      <c r="K680" s="178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  <c r="BA680" s="145"/>
      <c r="BB680" s="145"/>
      <c r="BC680" s="145"/>
      <c r="BD680" s="145"/>
      <c r="BE680" s="145"/>
      <c r="BF680" s="145"/>
      <c r="BG680" s="145"/>
      <c r="BH680" s="145"/>
      <c r="BI680" s="145"/>
    </row>
    <row r="681" ht="14.25" customHeight="1">
      <c r="A681" s="111"/>
      <c r="B681" s="145"/>
      <c r="C681" s="178"/>
      <c r="D681" s="178"/>
      <c r="E681" s="179"/>
      <c r="F681" s="178"/>
      <c r="G681" s="145"/>
      <c r="H681" s="145"/>
      <c r="I681" s="178"/>
      <c r="J681" s="179"/>
      <c r="K681" s="178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  <c r="BA681" s="145"/>
      <c r="BB681" s="145"/>
      <c r="BC681" s="145"/>
      <c r="BD681" s="145"/>
      <c r="BE681" s="145"/>
      <c r="BF681" s="145"/>
      <c r="BG681" s="145"/>
      <c r="BH681" s="145"/>
      <c r="BI681" s="145"/>
    </row>
    <row r="682" ht="14.25" customHeight="1">
      <c r="A682" s="111"/>
      <c r="B682" s="145"/>
      <c r="C682" s="178"/>
      <c r="D682" s="178"/>
      <c r="E682" s="179"/>
      <c r="F682" s="178"/>
      <c r="G682" s="145"/>
      <c r="H682" s="145"/>
      <c r="I682" s="178"/>
      <c r="J682" s="179"/>
      <c r="K682" s="178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  <c r="BA682" s="145"/>
      <c r="BB682" s="145"/>
      <c r="BC682" s="145"/>
      <c r="BD682" s="145"/>
      <c r="BE682" s="145"/>
      <c r="BF682" s="145"/>
      <c r="BG682" s="145"/>
      <c r="BH682" s="145"/>
      <c r="BI682" s="145"/>
    </row>
    <row r="683" ht="14.25" customHeight="1">
      <c r="A683" s="111"/>
      <c r="B683" s="145"/>
      <c r="C683" s="178"/>
      <c r="D683" s="178"/>
      <c r="E683" s="179"/>
      <c r="F683" s="178"/>
      <c r="G683" s="145"/>
      <c r="H683" s="145"/>
      <c r="I683" s="178"/>
      <c r="J683" s="179"/>
      <c r="K683" s="178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  <c r="BA683" s="145"/>
      <c r="BB683" s="145"/>
      <c r="BC683" s="145"/>
      <c r="BD683" s="145"/>
      <c r="BE683" s="145"/>
      <c r="BF683" s="145"/>
      <c r="BG683" s="145"/>
      <c r="BH683" s="145"/>
      <c r="BI683" s="145"/>
    </row>
    <row r="684" ht="14.25" customHeight="1">
      <c r="A684" s="111"/>
      <c r="B684" s="145"/>
      <c r="C684" s="178"/>
      <c r="D684" s="178"/>
      <c r="E684" s="179"/>
      <c r="F684" s="178"/>
      <c r="G684" s="145"/>
      <c r="H684" s="145"/>
      <c r="I684" s="178"/>
      <c r="J684" s="179"/>
      <c r="K684" s="178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  <c r="BA684" s="145"/>
      <c r="BB684" s="145"/>
      <c r="BC684" s="145"/>
      <c r="BD684" s="145"/>
      <c r="BE684" s="145"/>
      <c r="BF684" s="145"/>
      <c r="BG684" s="145"/>
      <c r="BH684" s="145"/>
      <c r="BI684" s="145"/>
    </row>
    <row r="685" ht="14.25" customHeight="1">
      <c r="A685" s="111"/>
      <c r="B685" s="145"/>
      <c r="C685" s="178"/>
      <c r="D685" s="178"/>
      <c r="E685" s="179"/>
      <c r="F685" s="178"/>
      <c r="G685" s="145"/>
      <c r="H685" s="145"/>
      <c r="I685" s="178"/>
      <c r="J685" s="179"/>
      <c r="K685" s="178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  <c r="BA685" s="145"/>
      <c r="BB685" s="145"/>
      <c r="BC685" s="145"/>
      <c r="BD685" s="145"/>
      <c r="BE685" s="145"/>
      <c r="BF685" s="145"/>
      <c r="BG685" s="145"/>
      <c r="BH685" s="145"/>
      <c r="BI685" s="145"/>
    </row>
    <row r="686" ht="14.25" customHeight="1">
      <c r="A686" s="111"/>
      <c r="B686" s="145"/>
      <c r="C686" s="178"/>
      <c r="D686" s="178"/>
      <c r="E686" s="179"/>
      <c r="F686" s="178"/>
      <c r="G686" s="145"/>
      <c r="H686" s="145"/>
      <c r="I686" s="178"/>
      <c r="J686" s="179"/>
      <c r="K686" s="178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  <c r="BA686" s="145"/>
      <c r="BB686" s="145"/>
      <c r="BC686" s="145"/>
      <c r="BD686" s="145"/>
      <c r="BE686" s="145"/>
      <c r="BF686" s="145"/>
      <c r="BG686" s="145"/>
      <c r="BH686" s="145"/>
      <c r="BI686" s="145"/>
    </row>
    <row r="687" ht="14.25" customHeight="1">
      <c r="A687" s="111"/>
      <c r="B687" s="145"/>
      <c r="C687" s="178"/>
      <c r="D687" s="178"/>
      <c r="E687" s="179"/>
      <c r="F687" s="178"/>
      <c r="G687" s="145"/>
      <c r="H687" s="145"/>
      <c r="I687" s="178"/>
      <c r="J687" s="179"/>
      <c r="K687" s="178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  <c r="BA687" s="145"/>
      <c r="BB687" s="145"/>
      <c r="BC687" s="145"/>
      <c r="BD687" s="145"/>
      <c r="BE687" s="145"/>
      <c r="BF687" s="145"/>
      <c r="BG687" s="145"/>
      <c r="BH687" s="145"/>
      <c r="BI687" s="145"/>
    </row>
    <row r="688" ht="14.25" customHeight="1">
      <c r="A688" s="111"/>
      <c r="B688" s="145"/>
      <c r="C688" s="178"/>
      <c r="D688" s="178"/>
      <c r="E688" s="179"/>
      <c r="F688" s="178"/>
      <c r="G688" s="145"/>
      <c r="H688" s="145"/>
      <c r="I688" s="178"/>
      <c r="J688" s="179"/>
      <c r="K688" s="178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  <c r="BA688" s="145"/>
      <c r="BB688" s="145"/>
      <c r="BC688" s="145"/>
      <c r="BD688" s="145"/>
      <c r="BE688" s="145"/>
      <c r="BF688" s="145"/>
      <c r="BG688" s="145"/>
      <c r="BH688" s="145"/>
      <c r="BI688" s="145"/>
    </row>
    <row r="689" ht="14.25" customHeight="1">
      <c r="A689" s="111"/>
      <c r="B689" s="145"/>
      <c r="C689" s="178"/>
      <c r="D689" s="178"/>
      <c r="E689" s="179"/>
      <c r="F689" s="178"/>
      <c r="G689" s="145"/>
      <c r="H689" s="145"/>
      <c r="I689" s="178"/>
      <c r="J689" s="179"/>
      <c r="K689" s="178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  <c r="BA689" s="145"/>
      <c r="BB689" s="145"/>
      <c r="BC689" s="145"/>
      <c r="BD689" s="145"/>
      <c r="BE689" s="145"/>
      <c r="BF689" s="145"/>
      <c r="BG689" s="145"/>
      <c r="BH689" s="145"/>
      <c r="BI689" s="145"/>
    </row>
    <row r="690" ht="14.25" customHeight="1">
      <c r="A690" s="111"/>
      <c r="B690" s="145"/>
      <c r="C690" s="178"/>
      <c r="D690" s="178"/>
      <c r="E690" s="179"/>
      <c r="F690" s="178"/>
      <c r="G690" s="145"/>
      <c r="H690" s="145"/>
      <c r="I690" s="178"/>
      <c r="J690" s="179"/>
      <c r="K690" s="178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  <c r="BA690" s="145"/>
      <c r="BB690" s="145"/>
      <c r="BC690" s="145"/>
      <c r="BD690" s="145"/>
      <c r="BE690" s="145"/>
      <c r="BF690" s="145"/>
      <c r="BG690" s="145"/>
      <c r="BH690" s="145"/>
      <c r="BI690" s="145"/>
    </row>
    <row r="691" ht="14.25" customHeight="1">
      <c r="A691" s="111"/>
      <c r="B691" s="145"/>
      <c r="C691" s="178"/>
      <c r="D691" s="178"/>
      <c r="E691" s="179"/>
      <c r="F691" s="178"/>
      <c r="G691" s="145"/>
      <c r="H691" s="145"/>
      <c r="I691" s="178"/>
      <c r="J691" s="179"/>
      <c r="K691" s="178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  <c r="BA691" s="145"/>
      <c r="BB691" s="145"/>
      <c r="BC691" s="145"/>
      <c r="BD691" s="145"/>
      <c r="BE691" s="145"/>
      <c r="BF691" s="145"/>
      <c r="BG691" s="145"/>
      <c r="BH691" s="145"/>
      <c r="BI691" s="145"/>
    </row>
    <row r="692" ht="14.25" customHeight="1">
      <c r="A692" s="111"/>
      <c r="B692" s="145"/>
      <c r="C692" s="178"/>
      <c r="D692" s="178"/>
      <c r="E692" s="179"/>
      <c r="F692" s="178"/>
      <c r="G692" s="145"/>
      <c r="H692" s="145"/>
      <c r="I692" s="178"/>
      <c r="J692" s="179"/>
      <c r="K692" s="178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  <c r="BA692" s="145"/>
      <c r="BB692" s="145"/>
      <c r="BC692" s="145"/>
      <c r="BD692" s="145"/>
      <c r="BE692" s="145"/>
      <c r="BF692" s="145"/>
      <c r="BG692" s="145"/>
      <c r="BH692" s="145"/>
      <c r="BI692" s="145"/>
    </row>
    <row r="693" ht="14.25" customHeight="1">
      <c r="A693" s="111"/>
      <c r="B693" s="145"/>
      <c r="C693" s="178"/>
      <c r="D693" s="178"/>
      <c r="E693" s="179"/>
      <c r="F693" s="178"/>
      <c r="G693" s="145"/>
      <c r="H693" s="145"/>
      <c r="I693" s="178"/>
      <c r="J693" s="179"/>
      <c r="K693" s="178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  <c r="BA693" s="145"/>
      <c r="BB693" s="145"/>
      <c r="BC693" s="145"/>
      <c r="BD693" s="145"/>
      <c r="BE693" s="145"/>
      <c r="BF693" s="145"/>
      <c r="BG693" s="145"/>
      <c r="BH693" s="145"/>
      <c r="BI693" s="145"/>
    </row>
    <row r="694" ht="14.25" customHeight="1">
      <c r="A694" s="111"/>
      <c r="B694" s="145"/>
      <c r="C694" s="178"/>
      <c r="D694" s="178"/>
      <c r="E694" s="179"/>
      <c r="F694" s="178"/>
      <c r="G694" s="145"/>
      <c r="H694" s="145"/>
      <c r="I694" s="178"/>
      <c r="J694" s="179"/>
      <c r="K694" s="178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  <c r="BA694" s="145"/>
      <c r="BB694" s="145"/>
      <c r="BC694" s="145"/>
      <c r="BD694" s="145"/>
      <c r="BE694" s="145"/>
      <c r="BF694" s="145"/>
      <c r="BG694" s="145"/>
      <c r="BH694" s="145"/>
      <c r="BI694" s="145"/>
    </row>
    <row r="695" ht="14.25" customHeight="1">
      <c r="A695" s="111"/>
      <c r="B695" s="145"/>
      <c r="C695" s="178"/>
      <c r="D695" s="178"/>
      <c r="E695" s="179"/>
      <c r="F695" s="178"/>
      <c r="G695" s="145"/>
      <c r="H695" s="145"/>
      <c r="I695" s="178"/>
      <c r="J695" s="179"/>
      <c r="K695" s="178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  <c r="BA695" s="145"/>
      <c r="BB695" s="145"/>
      <c r="BC695" s="145"/>
      <c r="BD695" s="145"/>
      <c r="BE695" s="145"/>
      <c r="BF695" s="145"/>
      <c r="BG695" s="145"/>
      <c r="BH695" s="145"/>
      <c r="BI695" s="145"/>
    </row>
    <row r="696" ht="14.25" customHeight="1">
      <c r="A696" s="111"/>
      <c r="B696" s="145"/>
      <c r="C696" s="178"/>
      <c r="D696" s="178"/>
      <c r="E696" s="179"/>
      <c r="F696" s="178"/>
      <c r="G696" s="145"/>
      <c r="H696" s="145"/>
      <c r="I696" s="178"/>
      <c r="J696" s="179"/>
      <c r="K696" s="178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  <c r="BA696" s="145"/>
      <c r="BB696" s="145"/>
      <c r="BC696" s="145"/>
      <c r="BD696" s="145"/>
      <c r="BE696" s="145"/>
      <c r="BF696" s="145"/>
      <c r="BG696" s="145"/>
      <c r="BH696" s="145"/>
      <c r="BI696" s="145"/>
    </row>
    <row r="697" ht="14.25" customHeight="1">
      <c r="A697" s="111"/>
      <c r="B697" s="145"/>
      <c r="C697" s="178"/>
      <c r="D697" s="178"/>
      <c r="E697" s="179"/>
      <c r="F697" s="178"/>
      <c r="G697" s="145"/>
      <c r="H697" s="145"/>
      <c r="I697" s="178"/>
      <c r="J697" s="179"/>
      <c r="K697" s="178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  <c r="BA697" s="145"/>
      <c r="BB697" s="145"/>
      <c r="BC697" s="145"/>
      <c r="BD697" s="145"/>
      <c r="BE697" s="145"/>
      <c r="BF697" s="145"/>
      <c r="BG697" s="145"/>
      <c r="BH697" s="145"/>
      <c r="BI697" s="145"/>
    </row>
    <row r="698" ht="14.25" customHeight="1">
      <c r="A698" s="111"/>
      <c r="B698" s="145"/>
      <c r="C698" s="178"/>
      <c r="D698" s="178"/>
      <c r="E698" s="179"/>
      <c r="F698" s="178"/>
      <c r="G698" s="145"/>
      <c r="H698" s="145"/>
      <c r="I698" s="178"/>
      <c r="J698" s="179"/>
      <c r="K698" s="178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  <c r="BA698" s="145"/>
      <c r="BB698" s="145"/>
      <c r="BC698" s="145"/>
      <c r="BD698" s="145"/>
      <c r="BE698" s="145"/>
      <c r="BF698" s="145"/>
      <c r="BG698" s="145"/>
      <c r="BH698" s="145"/>
      <c r="BI698" s="145"/>
    </row>
    <row r="699" ht="14.25" customHeight="1">
      <c r="A699" s="111"/>
      <c r="B699" s="145"/>
      <c r="C699" s="178"/>
      <c r="D699" s="178"/>
      <c r="E699" s="179"/>
      <c r="F699" s="178"/>
      <c r="G699" s="145"/>
      <c r="H699" s="145"/>
      <c r="I699" s="178"/>
      <c r="J699" s="179"/>
      <c r="K699" s="178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  <c r="BA699" s="145"/>
      <c r="BB699" s="145"/>
      <c r="BC699" s="145"/>
      <c r="BD699" s="145"/>
      <c r="BE699" s="145"/>
      <c r="BF699" s="145"/>
      <c r="BG699" s="145"/>
      <c r="BH699" s="145"/>
      <c r="BI699" s="145"/>
    </row>
    <row r="700" ht="14.25" customHeight="1">
      <c r="A700" s="111"/>
      <c r="B700" s="145"/>
      <c r="C700" s="178"/>
      <c r="D700" s="178"/>
      <c r="E700" s="179"/>
      <c r="F700" s="178"/>
      <c r="G700" s="145"/>
      <c r="H700" s="145"/>
      <c r="I700" s="178"/>
      <c r="J700" s="179"/>
      <c r="K700" s="178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  <c r="BA700" s="145"/>
      <c r="BB700" s="145"/>
      <c r="BC700" s="145"/>
      <c r="BD700" s="145"/>
      <c r="BE700" s="145"/>
      <c r="BF700" s="145"/>
      <c r="BG700" s="145"/>
      <c r="BH700" s="145"/>
      <c r="BI700" s="145"/>
    </row>
    <row r="701" ht="14.25" customHeight="1">
      <c r="A701" s="111"/>
      <c r="B701" s="145"/>
      <c r="C701" s="178"/>
      <c r="D701" s="178"/>
      <c r="E701" s="179"/>
      <c r="F701" s="178"/>
      <c r="G701" s="145"/>
      <c r="H701" s="145"/>
      <c r="I701" s="178"/>
      <c r="J701" s="179"/>
      <c r="K701" s="178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  <c r="BA701" s="145"/>
      <c r="BB701" s="145"/>
      <c r="BC701" s="145"/>
      <c r="BD701" s="145"/>
      <c r="BE701" s="145"/>
      <c r="BF701" s="145"/>
      <c r="BG701" s="145"/>
      <c r="BH701" s="145"/>
      <c r="BI701" s="145"/>
    </row>
    <row r="702" ht="14.25" customHeight="1">
      <c r="A702" s="111"/>
      <c r="B702" s="145"/>
      <c r="C702" s="178"/>
      <c r="D702" s="178"/>
      <c r="E702" s="179"/>
      <c r="F702" s="178"/>
      <c r="G702" s="145"/>
      <c r="H702" s="145"/>
      <c r="I702" s="178"/>
      <c r="J702" s="179"/>
      <c r="K702" s="178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  <c r="BA702" s="145"/>
      <c r="BB702" s="145"/>
      <c r="BC702" s="145"/>
      <c r="BD702" s="145"/>
      <c r="BE702" s="145"/>
      <c r="BF702" s="145"/>
      <c r="BG702" s="145"/>
      <c r="BH702" s="145"/>
      <c r="BI702" s="145"/>
    </row>
    <row r="703" ht="14.25" customHeight="1">
      <c r="A703" s="111"/>
      <c r="B703" s="145"/>
      <c r="C703" s="178"/>
      <c r="D703" s="178"/>
      <c r="E703" s="179"/>
      <c r="F703" s="178"/>
      <c r="G703" s="145"/>
      <c r="H703" s="145"/>
      <c r="I703" s="178"/>
      <c r="J703" s="179"/>
      <c r="K703" s="178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  <c r="BA703" s="145"/>
      <c r="BB703" s="145"/>
      <c r="BC703" s="145"/>
      <c r="BD703" s="145"/>
      <c r="BE703" s="145"/>
      <c r="BF703" s="145"/>
      <c r="BG703" s="145"/>
      <c r="BH703" s="145"/>
      <c r="BI703" s="145"/>
    </row>
    <row r="704" ht="14.25" customHeight="1">
      <c r="A704" s="111"/>
      <c r="B704" s="145"/>
      <c r="C704" s="178"/>
      <c r="D704" s="178"/>
      <c r="E704" s="179"/>
      <c r="F704" s="178"/>
      <c r="G704" s="145"/>
      <c r="H704" s="145"/>
      <c r="I704" s="178"/>
      <c r="J704" s="179"/>
      <c r="K704" s="178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  <c r="BA704" s="145"/>
      <c r="BB704" s="145"/>
      <c r="BC704" s="145"/>
      <c r="BD704" s="145"/>
      <c r="BE704" s="145"/>
      <c r="BF704" s="145"/>
      <c r="BG704" s="145"/>
      <c r="BH704" s="145"/>
      <c r="BI704" s="145"/>
    </row>
    <row r="705" ht="14.25" customHeight="1">
      <c r="A705" s="111"/>
      <c r="B705" s="145"/>
      <c r="C705" s="178"/>
      <c r="D705" s="178"/>
      <c r="E705" s="179"/>
      <c r="F705" s="178"/>
      <c r="G705" s="145"/>
      <c r="H705" s="145"/>
      <c r="I705" s="178"/>
      <c r="J705" s="179"/>
      <c r="K705" s="178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  <c r="BA705" s="145"/>
      <c r="BB705" s="145"/>
      <c r="BC705" s="145"/>
      <c r="BD705" s="145"/>
      <c r="BE705" s="145"/>
      <c r="BF705" s="145"/>
      <c r="BG705" s="145"/>
      <c r="BH705" s="145"/>
      <c r="BI705" s="145"/>
    </row>
    <row r="706" ht="14.25" customHeight="1">
      <c r="A706" s="111"/>
      <c r="B706" s="145"/>
      <c r="C706" s="178"/>
      <c r="D706" s="178"/>
      <c r="E706" s="179"/>
      <c r="F706" s="178"/>
      <c r="G706" s="145"/>
      <c r="H706" s="145"/>
      <c r="I706" s="178"/>
      <c r="J706" s="179"/>
      <c r="K706" s="178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  <c r="BA706" s="145"/>
      <c r="BB706" s="145"/>
      <c r="BC706" s="145"/>
      <c r="BD706" s="145"/>
      <c r="BE706" s="145"/>
      <c r="BF706" s="145"/>
      <c r="BG706" s="145"/>
      <c r="BH706" s="145"/>
      <c r="BI706" s="145"/>
    </row>
    <row r="707" ht="14.25" customHeight="1">
      <c r="A707" s="111"/>
      <c r="B707" s="145"/>
      <c r="C707" s="178"/>
      <c r="D707" s="178"/>
      <c r="E707" s="179"/>
      <c r="F707" s="178"/>
      <c r="G707" s="145"/>
      <c r="H707" s="145"/>
      <c r="I707" s="178"/>
      <c r="J707" s="179"/>
      <c r="K707" s="178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  <c r="BA707" s="145"/>
      <c r="BB707" s="145"/>
      <c r="BC707" s="145"/>
      <c r="BD707" s="145"/>
      <c r="BE707" s="145"/>
      <c r="BF707" s="145"/>
      <c r="BG707" s="145"/>
      <c r="BH707" s="145"/>
      <c r="BI707" s="145"/>
    </row>
    <row r="708" ht="14.25" customHeight="1">
      <c r="A708" s="111"/>
      <c r="B708" s="145"/>
      <c r="C708" s="178"/>
      <c r="D708" s="178"/>
      <c r="E708" s="179"/>
      <c r="F708" s="178"/>
      <c r="G708" s="145"/>
      <c r="H708" s="145"/>
      <c r="I708" s="178"/>
      <c r="J708" s="179"/>
      <c r="K708" s="178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  <c r="BA708" s="145"/>
      <c r="BB708" s="145"/>
      <c r="BC708" s="145"/>
      <c r="BD708" s="145"/>
      <c r="BE708" s="145"/>
      <c r="BF708" s="145"/>
      <c r="BG708" s="145"/>
      <c r="BH708" s="145"/>
      <c r="BI708" s="145"/>
    </row>
    <row r="709" ht="14.25" customHeight="1">
      <c r="A709" s="111"/>
      <c r="B709" s="145"/>
      <c r="C709" s="178"/>
      <c r="D709" s="178"/>
      <c r="E709" s="179"/>
      <c r="F709" s="178"/>
      <c r="G709" s="145"/>
      <c r="H709" s="145"/>
      <c r="I709" s="178"/>
      <c r="J709" s="179"/>
      <c r="K709" s="178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  <c r="BA709" s="145"/>
      <c r="BB709" s="145"/>
      <c r="BC709" s="145"/>
      <c r="BD709" s="145"/>
      <c r="BE709" s="145"/>
      <c r="BF709" s="145"/>
      <c r="BG709" s="145"/>
      <c r="BH709" s="145"/>
      <c r="BI709" s="145"/>
    </row>
    <row r="710" ht="14.25" customHeight="1">
      <c r="A710" s="111"/>
      <c r="B710" s="145"/>
      <c r="C710" s="178"/>
      <c r="D710" s="178"/>
      <c r="E710" s="179"/>
      <c r="F710" s="178"/>
      <c r="G710" s="145"/>
      <c r="H710" s="145"/>
      <c r="I710" s="178"/>
      <c r="J710" s="179"/>
      <c r="K710" s="178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  <c r="BA710" s="145"/>
      <c r="BB710" s="145"/>
      <c r="BC710" s="145"/>
      <c r="BD710" s="145"/>
      <c r="BE710" s="145"/>
      <c r="BF710" s="145"/>
      <c r="BG710" s="145"/>
      <c r="BH710" s="145"/>
      <c r="BI710" s="145"/>
    </row>
    <row r="711" ht="14.25" customHeight="1">
      <c r="A711" s="111"/>
      <c r="B711" s="145"/>
      <c r="C711" s="178"/>
      <c r="D711" s="178"/>
      <c r="E711" s="179"/>
      <c r="F711" s="178"/>
      <c r="G711" s="145"/>
      <c r="H711" s="145"/>
      <c r="I711" s="178"/>
      <c r="J711" s="179"/>
      <c r="K711" s="178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  <c r="BA711" s="145"/>
      <c r="BB711" s="145"/>
      <c r="BC711" s="145"/>
      <c r="BD711" s="145"/>
      <c r="BE711" s="145"/>
      <c r="BF711" s="145"/>
      <c r="BG711" s="145"/>
      <c r="BH711" s="145"/>
      <c r="BI711" s="145"/>
    </row>
    <row r="712" ht="14.25" customHeight="1">
      <c r="A712" s="111"/>
      <c r="B712" s="145"/>
      <c r="C712" s="178"/>
      <c r="D712" s="178"/>
      <c r="E712" s="179"/>
      <c r="F712" s="178"/>
      <c r="G712" s="145"/>
      <c r="H712" s="145"/>
      <c r="I712" s="178"/>
      <c r="J712" s="179"/>
      <c r="K712" s="178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  <c r="BA712" s="145"/>
      <c r="BB712" s="145"/>
      <c r="BC712" s="145"/>
      <c r="BD712" s="145"/>
      <c r="BE712" s="145"/>
      <c r="BF712" s="145"/>
      <c r="BG712" s="145"/>
      <c r="BH712" s="145"/>
      <c r="BI712" s="145"/>
    </row>
    <row r="713" ht="14.25" customHeight="1">
      <c r="A713" s="111"/>
      <c r="B713" s="145"/>
      <c r="C713" s="178"/>
      <c r="D713" s="178"/>
      <c r="E713" s="179"/>
      <c r="F713" s="178"/>
      <c r="G713" s="145"/>
      <c r="H713" s="145"/>
      <c r="I713" s="178"/>
      <c r="J713" s="179"/>
      <c r="K713" s="178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  <c r="BA713" s="145"/>
      <c r="BB713" s="145"/>
      <c r="BC713" s="145"/>
      <c r="BD713" s="145"/>
      <c r="BE713" s="145"/>
      <c r="BF713" s="145"/>
      <c r="BG713" s="145"/>
      <c r="BH713" s="145"/>
      <c r="BI713" s="145"/>
    </row>
    <row r="714" ht="14.25" customHeight="1">
      <c r="A714" s="111"/>
      <c r="B714" s="145"/>
      <c r="C714" s="178"/>
      <c r="D714" s="178"/>
      <c r="E714" s="179"/>
      <c r="F714" s="178"/>
      <c r="G714" s="145"/>
      <c r="H714" s="145"/>
      <c r="I714" s="178"/>
      <c r="J714" s="179"/>
      <c r="K714" s="178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  <c r="BA714" s="145"/>
      <c r="BB714" s="145"/>
      <c r="BC714" s="145"/>
      <c r="BD714" s="145"/>
      <c r="BE714" s="145"/>
      <c r="BF714" s="145"/>
      <c r="BG714" s="145"/>
      <c r="BH714" s="145"/>
      <c r="BI714" s="145"/>
    </row>
    <row r="715" ht="14.25" customHeight="1">
      <c r="A715" s="111"/>
      <c r="B715" s="145"/>
      <c r="C715" s="178"/>
      <c r="D715" s="178"/>
      <c r="E715" s="179"/>
      <c r="F715" s="178"/>
      <c r="G715" s="145"/>
      <c r="H715" s="145"/>
      <c r="I715" s="178"/>
      <c r="J715" s="179"/>
      <c r="K715" s="178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  <c r="BA715" s="145"/>
      <c r="BB715" s="145"/>
      <c r="BC715" s="145"/>
      <c r="BD715" s="145"/>
      <c r="BE715" s="145"/>
      <c r="BF715" s="145"/>
      <c r="BG715" s="145"/>
      <c r="BH715" s="145"/>
      <c r="BI715" s="145"/>
    </row>
    <row r="716" ht="14.25" customHeight="1">
      <c r="A716" s="111"/>
      <c r="B716" s="145"/>
      <c r="C716" s="178"/>
      <c r="D716" s="178"/>
      <c r="E716" s="179"/>
      <c r="F716" s="178"/>
      <c r="G716" s="145"/>
      <c r="H716" s="145"/>
      <c r="I716" s="178"/>
      <c r="J716" s="179"/>
      <c r="K716" s="178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  <c r="BA716" s="145"/>
      <c r="BB716" s="145"/>
      <c r="BC716" s="145"/>
      <c r="BD716" s="145"/>
      <c r="BE716" s="145"/>
      <c r="BF716" s="145"/>
      <c r="BG716" s="145"/>
      <c r="BH716" s="145"/>
      <c r="BI716" s="145"/>
    </row>
    <row r="717" ht="14.25" customHeight="1">
      <c r="A717" s="111"/>
      <c r="B717" s="145"/>
      <c r="C717" s="178"/>
      <c r="D717" s="178"/>
      <c r="E717" s="179"/>
      <c r="F717" s="178"/>
      <c r="G717" s="145"/>
      <c r="H717" s="145"/>
      <c r="I717" s="178"/>
      <c r="J717" s="179"/>
      <c r="K717" s="178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  <c r="BA717" s="145"/>
      <c r="BB717" s="145"/>
      <c r="BC717" s="145"/>
      <c r="BD717" s="145"/>
      <c r="BE717" s="145"/>
      <c r="BF717" s="145"/>
      <c r="BG717" s="145"/>
      <c r="BH717" s="145"/>
      <c r="BI717" s="145"/>
    </row>
    <row r="718" ht="14.25" customHeight="1">
      <c r="A718" s="111"/>
      <c r="B718" s="145"/>
      <c r="C718" s="178"/>
      <c r="D718" s="178"/>
      <c r="E718" s="179"/>
      <c r="F718" s="178"/>
      <c r="G718" s="145"/>
      <c r="H718" s="145"/>
      <c r="I718" s="178"/>
      <c r="J718" s="179"/>
      <c r="K718" s="178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  <c r="BA718" s="145"/>
      <c r="BB718" s="145"/>
      <c r="BC718" s="145"/>
      <c r="BD718" s="145"/>
      <c r="BE718" s="145"/>
      <c r="BF718" s="145"/>
      <c r="BG718" s="145"/>
      <c r="BH718" s="145"/>
      <c r="BI718" s="145"/>
    </row>
    <row r="719" ht="14.25" customHeight="1">
      <c r="A719" s="111"/>
      <c r="B719" s="145"/>
      <c r="C719" s="178"/>
      <c r="D719" s="178"/>
      <c r="E719" s="179"/>
      <c r="F719" s="178"/>
      <c r="G719" s="145"/>
      <c r="H719" s="145"/>
      <c r="I719" s="178"/>
      <c r="J719" s="179"/>
      <c r="K719" s="178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  <c r="BA719" s="145"/>
      <c r="BB719" s="145"/>
      <c r="BC719" s="145"/>
      <c r="BD719" s="145"/>
      <c r="BE719" s="145"/>
      <c r="BF719" s="145"/>
      <c r="BG719" s="145"/>
      <c r="BH719" s="145"/>
      <c r="BI719" s="145"/>
    </row>
    <row r="720" ht="14.25" customHeight="1">
      <c r="A720" s="111"/>
      <c r="B720" s="145"/>
      <c r="C720" s="178"/>
      <c r="D720" s="178"/>
      <c r="E720" s="179"/>
      <c r="F720" s="178"/>
      <c r="G720" s="145"/>
      <c r="H720" s="145"/>
      <c r="I720" s="178"/>
      <c r="J720" s="179"/>
      <c r="K720" s="178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  <c r="BA720" s="145"/>
      <c r="BB720" s="145"/>
      <c r="BC720" s="145"/>
      <c r="BD720" s="145"/>
      <c r="BE720" s="145"/>
      <c r="BF720" s="145"/>
      <c r="BG720" s="145"/>
      <c r="BH720" s="145"/>
      <c r="BI720" s="145"/>
    </row>
    <row r="721" ht="14.25" customHeight="1">
      <c r="A721" s="111"/>
      <c r="B721" s="145"/>
      <c r="C721" s="178"/>
      <c r="D721" s="178"/>
      <c r="E721" s="179"/>
      <c r="F721" s="178"/>
      <c r="G721" s="145"/>
      <c r="H721" s="145"/>
      <c r="I721" s="178"/>
      <c r="J721" s="179"/>
      <c r="K721" s="178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  <c r="BA721" s="145"/>
      <c r="BB721" s="145"/>
      <c r="BC721" s="145"/>
      <c r="BD721" s="145"/>
      <c r="BE721" s="145"/>
      <c r="BF721" s="145"/>
      <c r="BG721" s="145"/>
      <c r="BH721" s="145"/>
      <c r="BI721" s="145"/>
    </row>
    <row r="722" ht="14.25" customHeight="1">
      <c r="A722" s="111"/>
      <c r="B722" s="145"/>
      <c r="C722" s="178"/>
      <c r="D722" s="178"/>
      <c r="E722" s="179"/>
      <c r="F722" s="178"/>
      <c r="G722" s="145"/>
      <c r="H722" s="145"/>
      <c r="I722" s="178"/>
      <c r="J722" s="179"/>
      <c r="K722" s="178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  <c r="BA722" s="145"/>
      <c r="BB722" s="145"/>
      <c r="BC722" s="145"/>
      <c r="BD722" s="145"/>
      <c r="BE722" s="145"/>
      <c r="BF722" s="145"/>
      <c r="BG722" s="145"/>
      <c r="BH722" s="145"/>
      <c r="BI722" s="145"/>
    </row>
    <row r="723" ht="14.25" customHeight="1">
      <c r="A723" s="111"/>
      <c r="B723" s="145"/>
      <c r="C723" s="178"/>
      <c r="D723" s="178"/>
      <c r="E723" s="179"/>
      <c r="F723" s="178"/>
      <c r="G723" s="145"/>
      <c r="H723" s="145"/>
      <c r="I723" s="178"/>
      <c r="J723" s="179"/>
      <c r="K723" s="178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  <c r="BA723" s="145"/>
      <c r="BB723" s="145"/>
      <c r="BC723" s="145"/>
      <c r="BD723" s="145"/>
      <c r="BE723" s="145"/>
      <c r="BF723" s="145"/>
      <c r="BG723" s="145"/>
      <c r="BH723" s="145"/>
      <c r="BI723" s="145"/>
    </row>
    <row r="724" ht="14.25" customHeight="1">
      <c r="A724" s="111"/>
      <c r="B724" s="145"/>
      <c r="C724" s="178"/>
      <c r="D724" s="178"/>
      <c r="E724" s="179"/>
      <c r="F724" s="178"/>
      <c r="G724" s="145"/>
      <c r="H724" s="145"/>
      <c r="I724" s="178"/>
      <c r="J724" s="179"/>
      <c r="K724" s="178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  <c r="BA724" s="145"/>
      <c r="BB724" s="145"/>
      <c r="BC724" s="145"/>
      <c r="BD724" s="145"/>
      <c r="BE724" s="145"/>
      <c r="BF724" s="145"/>
      <c r="BG724" s="145"/>
      <c r="BH724" s="145"/>
      <c r="BI724" s="145"/>
    </row>
    <row r="725" ht="14.25" customHeight="1">
      <c r="A725" s="111"/>
      <c r="B725" s="145"/>
      <c r="C725" s="178"/>
      <c r="D725" s="178"/>
      <c r="E725" s="179"/>
      <c r="F725" s="178"/>
      <c r="G725" s="145"/>
      <c r="H725" s="145"/>
      <c r="I725" s="178"/>
      <c r="J725" s="179"/>
      <c r="K725" s="178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  <c r="BA725" s="145"/>
      <c r="BB725" s="145"/>
      <c r="BC725" s="145"/>
      <c r="BD725" s="145"/>
      <c r="BE725" s="145"/>
      <c r="BF725" s="145"/>
      <c r="BG725" s="145"/>
      <c r="BH725" s="145"/>
      <c r="BI725" s="145"/>
    </row>
    <row r="726" ht="14.25" customHeight="1">
      <c r="A726" s="111"/>
      <c r="B726" s="145"/>
      <c r="C726" s="178"/>
      <c r="D726" s="178"/>
      <c r="E726" s="179"/>
      <c r="F726" s="178"/>
      <c r="G726" s="145"/>
      <c r="H726" s="145"/>
      <c r="I726" s="178"/>
      <c r="J726" s="179"/>
      <c r="K726" s="178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  <c r="BA726" s="145"/>
      <c r="BB726" s="145"/>
      <c r="BC726" s="145"/>
      <c r="BD726" s="145"/>
      <c r="BE726" s="145"/>
      <c r="BF726" s="145"/>
      <c r="BG726" s="145"/>
      <c r="BH726" s="145"/>
      <c r="BI726" s="145"/>
    </row>
    <row r="727" ht="14.25" customHeight="1">
      <c r="A727" s="111"/>
      <c r="B727" s="145"/>
      <c r="C727" s="178"/>
      <c r="D727" s="178"/>
      <c r="E727" s="179"/>
      <c r="F727" s="178"/>
      <c r="G727" s="145"/>
      <c r="H727" s="145"/>
      <c r="I727" s="178"/>
      <c r="J727" s="179"/>
      <c r="K727" s="178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  <c r="BA727" s="145"/>
      <c r="BB727" s="145"/>
      <c r="BC727" s="145"/>
      <c r="BD727" s="145"/>
      <c r="BE727" s="145"/>
      <c r="BF727" s="145"/>
      <c r="BG727" s="145"/>
      <c r="BH727" s="145"/>
      <c r="BI727" s="145"/>
    </row>
    <row r="728" ht="14.25" customHeight="1">
      <c r="A728" s="111"/>
      <c r="B728" s="145"/>
      <c r="C728" s="178"/>
      <c r="D728" s="178"/>
      <c r="E728" s="179"/>
      <c r="F728" s="178"/>
      <c r="G728" s="145"/>
      <c r="H728" s="145"/>
      <c r="I728" s="178"/>
      <c r="J728" s="179"/>
      <c r="K728" s="178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  <c r="BA728" s="145"/>
      <c r="BB728" s="145"/>
      <c r="BC728" s="145"/>
      <c r="BD728" s="145"/>
      <c r="BE728" s="145"/>
      <c r="BF728" s="145"/>
      <c r="BG728" s="145"/>
      <c r="BH728" s="145"/>
      <c r="BI728" s="145"/>
    </row>
    <row r="729" ht="14.25" customHeight="1">
      <c r="A729" s="111"/>
      <c r="B729" s="145"/>
      <c r="C729" s="178"/>
      <c r="D729" s="178"/>
      <c r="E729" s="179"/>
      <c r="F729" s="178"/>
      <c r="G729" s="145"/>
      <c r="H729" s="145"/>
      <c r="I729" s="178"/>
      <c r="J729" s="179"/>
      <c r="K729" s="178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  <c r="BA729" s="145"/>
      <c r="BB729" s="145"/>
      <c r="BC729" s="145"/>
      <c r="BD729" s="145"/>
      <c r="BE729" s="145"/>
      <c r="BF729" s="145"/>
      <c r="BG729" s="145"/>
      <c r="BH729" s="145"/>
      <c r="BI729" s="145"/>
    </row>
    <row r="730" ht="14.25" customHeight="1">
      <c r="A730" s="111"/>
      <c r="B730" s="145"/>
      <c r="C730" s="178"/>
      <c r="D730" s="178"/>
      <c r="E730" s="179"/>
      <c r="F730" s="178"/>
      <c r="G730" s="145"/>
      <c r="H730" s="145"/>
      <c r="I730" s="178"/>
      <c r="J730" s="179"/>
      <c r="K730" s="178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  <c r="BA730" s="145"/>
      <c r="BB730" s="145"/>
      <c r="BC730" s="145"/>
      <c r="BD730" s="145"/>
      <c r="BE730" s="145"/>
      <c r="BF730" s="145"/>
      <c r="BG730" s="145"/>
      <c r="BH730" s="145"/>
      <c r="BI730" s="145"/>
    </row>
    <row r="731" ht="14.25" customHeight="1">
      <c r="A731" s="111"/>
      <c r="B731" s="145"/>
      <c r="C731" s="178"/>
      <c r="D731" s="178"/>
      <c r="E731" s="179"/>
      <c r="F731" s="178"/>
      <c r="G731" s="145"/>
      <c r="H731" s="145"/>
      <c r="I731" s="178"/>
      <c r="J731" s="179"/>
      <c r="K731" s="178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  <c r="BA731" s="145"/>
      <c r="BB731" s="145"/>
      <c r="BC731" s="145"/>
      <c r="BD731" s="145"/>
      <c r="BE731" s="145"/>
      <c r="BF731" s="145"/>
      <c r="BG731" s="145"/>
      <c r="BH731" s="145"/>
      <c r="BI731" s="145"/>
    </row>
    <row r="732" ht="14.25" customHeight="1">
      <c r="A732" s="111"/>
      <c r="B732" s="145"/>
      <c r="C732" s="178"/>
      <c r="D732" s="178"/>
      <c r="E732" s="179"/>
      <c r="F732" s="178"/>
      <c r="G732" s="145"/>
      <c r="H732" s="145"/>
      <c r="I732" s="178"/>
      <c r="J732" s="179"/>
      <c r="K732" s="178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  <c r="BA732" s="145"/>
      <c r="BB732" s="145"/>
      <c r="BC732" s="145"/>
      <c r="BD732" s="145"/>
      <c r="BE732" s="145"/>
      <c r="BF732" s="145"/>
      <c r="BG732" s="145"/>
      <c r="BH732" s="145"/>
      <c r="BI732" s="145"/>
    </row>
    <row r="733" ht="14.25" customHeight="1">
      <c r="A733" s="111"/>
      <c r="B733" s="145"/>
      <c r="C733" s="178"/>
      <c r="D733" s="178"/>
      <c r="E733" s="179"/>
      <c r="F733" s="178"/>
      <c r="G733" s="145"/>
      <c r="H733" s="145"/>
      <c r="I733" s="178"/>
      <c r="J733" s="179"/>
      <c r="K733" s="178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  <c r="BA733" s="145"/>
      <c r="BB733" s="145"/>
      <c r="BC733" s="145"/>
      <c r="BD733" s="145"/>
      <c r="BE733" s="145"/>
      <c r="BF733" s="145"/>
      <c r="BG733" s="145"/>
      <c r="BH733" s="145"/>
      <c r="BI733" s="145"/>
    </row>
    <row r="734" ht="14.25" customHeight="1">
      <c r="A734" s="111"/>
      <c r="B734" s="145"/>
      <c r="C734" s="178"/>
      <c r="D734" s="178"/>
      <c r="E734" s="179"/>
      <c r="F734" s="178"/>
      <c r="G734" s="145"/>
      <c r="H734" s="145"/>
      <c r="I734" s="178"/>
      <c r="J734" s="179"/>
      <c r="K734" s="178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  <c r="BA734" s="145"/>
      <c r="BB734" s="145"/>
      <c r="BC734" s="145"/>
      <c r="BD734" s="145"/>
      <c r="BE734" s="145"/>
      <c r="BF734" s="145"/>
      <c r="BG734" s="145"/>
      <c r="BH734" s="145"/>
      <c r="BI734" s="145"/>
    </row>
    <row r="735" ht="14.25" customHeight="1">
      <c r="A735" s="111"/>
      <c r="B735" s="145"/>
      <c r="C735" s="178"/>
      <c r="D735" s="178"/>
      <c r="E735" s="179"/>
      <c r="F735" s="178"/>
      <c r="G735" s="145"/>
      <c r="H735" s="145"/>
      <c r="I735" s="178"/>
      <c r="J735" s="179"/>
      <c r="K735" s="178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  <c r="BA735" s="145"/>
      <c r="BB735" s="145"/>
      <c r="BC735" s="145"/>
      <c r="BD735" s="145"/>
      <c r="BE735" s="145"/>
      <c r="BF735" s="145"/>
      <c r="BG735" s="145"/>
      <c r="BH735" s="145"/>
      <c r="BI735" s="145"/>
    </row>
    <row r="736" ht="14.25" customHeight="1">
      <c r="A736" s="111"/>
      <c r="B736" s="145"/>
      <c r="C736" s="178"/>
      <c r="D736" s="178"/>
      <c r="E736" s="179"/>
      <c r="F736" s="178"/>
      <c r="G736" s="145"/>
      <c r="H736" s="145"/>
      <c r="I736" s="178"/>
      <c r="J736" s="179"/>
      <c r="K736" s="178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  <c r="BA736" s="145"/>
      <c r="BB736" s="145"/>
      <c r="BC736" s="145"/>
      <c r="BD736" s="145"/>
      <c r="BE736" s="145"/>
      <c r="BF736" s="145"/>
      <c r="BG736" s="145"/>
      <c r="BH736" s="145"/>
      <c r="BI736" s="145"/>
    </row>
    <row r="737" ht="14.25" customHeight="1">
      <c r="A737" s="111"/>
      <c r="B737" s="145"/>
      <c r="C737" s="178"/>
      <c r="D737" s="178"/>
      <c r="E737" s="179"/>
      <c r="F737" s="178"/>
      <c r="G737" s="145"/>
      <c r="H737" s="145"/>
      <c r="I737" s="178"/>
      <c r="J737" s="179"/>
      <c r="K737" s="178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  <c r="BA737" s="145"/>
      <c r="BB737" s="145"/>
      <c r="BC737" s="145"/>
      <c r="BD737" s="145"/>
      <c r="BE737" s="145"/>
      <c r="BF737" s="145"/>
      <c r="BG737" s="145"/>
      <c r="BH737" s="145"/>
      <c r="BI737" s="145"/>
    </row>
    <row r="738" ht="14.25" customHeight="1">
      <c r="A738" s="111"/>
      <c r="B738" s="145"/>
      <c r="C738" s="178"/>
      <c r="D738" s="178"/>
      <c r="E738" s="179"/>
      <c r="F738" s="178"/>
      <c r="G738" s="145"/>
      <c r="H738" s="145"/>
      <c r="I738" s="178"/>
      <c r="J738" s="179"/>
      <c r="K738" s="178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  <c r="BA738" s="145"/>
      <c r="BB738" s="145"/>
      <c r="BC738" s="145"/>
      <c r="BD738" s="145"/>
      <c r="BE738" s="145"/>
      <c r="BF738" s="145"/>
      <c r="BG738" s="145"/>
      <c r="BH738" s="145"/>
      <c r="BI738" s="145"/>
    </row>
    <row r="739" ht="14.25" customHeight="1">
      <c r="A739" s="111"/>
      <c r="B739" s="145"/>
      <c r="C739" s="178"/>
      <c r="D739" s="178"/>
      <c r="E739" s="179"/>
      <c r="F739" s="178"/>
      <c r="G739" s="145"/>
      <c r="H739" s="145"/>
      <c r="I739" s="178"/>
      <c r="J739" s="179"/>
      <c r="K739" s="178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  <c r="BA739" s="145"/>
      <c r="BB739" s="145"/>
      <c r="BC739" s="145"/>
      <c r="BD739" s="145"/>
      <c r="BE739" s="145"/>
      <c r="BF739" s="145"/>
      <c r="BG739" s="145"/>
      <c r="BH739" s="145"/>
      <c r="BI739" s="145"/>
    </row>
    <row r="740" ht="14.25" customHeight="1">
      <c r="A740" s="111"/>
      <c r="B740" s="145"/>
      <c r="C740" s="178"/>
      <c r="D740" s="178"/>
      <c r="E740" s="179"/>
      <c r="F740" s="178"/>
      <c r="G740" s="145"/>
      <c r="H740" s="145"/>
      <c r="I740" s="178"/>
      <c r="J740" s="179"/>
      <c r="K740" s="178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  <c r="BA740" s="145"/>
      <c r="BB740" s="145"/>
      <c r="BC740" s="145"/>
      <c r="BD740" s="145"/>
      <c r="BE740" s="145"/>
      <c r="BF740" s="145"/>
      <c r="BG740" s="145"/>
      <c r="BH740" s="145"/>
      <c r="BI740" s="145"/>
    </row>
    <row r="741" ht="14.25" customHeight="1">
      <c r="A741" s="111"/>
      <c r="B741" s="145"/>
      <c r="C741" s="178"/>
      <c r="D741" s="178"/>
      <c r="E741" s="179"/>
      <c r="F741" s="178"/>
      <c r="G741" s="145"/>
      <c r="H741" s="145"/>
      <c r="I741" s="178"/>
      <c r="J741" s="179"/>
      <c r="K741" s="178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  <c r="BA741" s="145"/>
      <c r="BB741" s="145"/>
      <c r="BC741" s="145"/>
      <c r="BD741" s="145"/>
      <c r="BE741" s="145"/>
      <c r="BF741" s="145"/>
      <c r="BG741" s="145"/>
      <c r="BH741" s="145"/>
      <c r="BI741" s="145"/>
    </row>
    <row r="742" ht="14.25" customHeight="1">
      <c r="A742" s="111"/>
      <c r="B742" s="145"/>
      <c r="C742" s="178"/>
      <c r="D742" s="178"/>
      <c r="E742" s="179"/>
      <c r="F742" s="178"/>
      <c r="G742" s="145"/>
      <c r="H742" s="145"/>
      <c r="I742" s="178"/>
      <c r="J742" s="179"/>
      <c r="K742" s="178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  <c r="BA742" s="145"/>
      <c r="BB742" s="145"/>
      <c r="BC742" s="145"/>
      <c r="BD742" s="145"/>
      <c r="BE742" s="145"/>
      <c r="BF742" s="145"/>
      <c r="BG742" s="145"/>
      <c r="BH742" s="145"/>
      <c r="BI742" s="145"/>
    </row>
    <row r="743" ht="14.25" customHeight="1">
      <c r="A743" s="111"/>
      <c r="B743" s="145"/>
      <c r="C743" s="178"/>
      <c r="D743" s="178"/>
      <c r="E743" s="179"/>
      <c r="F743" s="178"/>
      <c r="G743" s="145"/>
      <c r="H743" s="145"/>
      <c r="I743" s="178"/>
      <c r="J743" s="179"/>
      <c r="K743" s="178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  <c r="BA743" s="145"/>
      <c r="BB743" s="145"/>
      <c r="BC743" s="145"/>
      <c r="BD743" s="145"/>
      <c r="BE743" s="145"/>
      <c r="BF743" s="145"/>
      <c r="BG743" s="145"/>
      <c r="BH743" s="145"/>
      <c r="BI743" s="145"/>
    </row>
    <row r="744" ht="14.25" customHeight="1">
      <c r="A744" s="111"/>
      <c r="B744" s="145"/>
      <c r="C744" s="178"/>
      <c r="D744" s="178"/>
      <c r="E744" s="179"/>
      <c r="F744" s="178"/>
      <c r="G744" s="145"/>
      <c r="H744" s="145"/>
      <c r="I744" s="178"/>
      <c r="J744" s="179"/>
      <c r="K744" s="178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  <c r="BA744" s="145"/>
      <c r="BB744" s="145"/>
      <c r="BC744" s="145"/>
      <c r="BD744" s="145"/>
      <c r="BE744" s="145"/>
      <c r="BF744" s="145"/>
      <c r="BG744" s="145"/>
      <c r="BH744" s="145"/>
      <c r="BI744" s="145"/>
    </row>
    <row r="745" ht="14.25" customHeight="1">
      <c r="A745" s="111"/>
      <c r="B745" s="145"/>
      <c r="C745" s="178"/>
      <c r="D745" s="178"/>
      <c r="E745" s="179"/>
      <c r="F745" s="178"/>
      <c r="G745" s="145"/>
      <c r="H745" s="145"/>
      <c r="I745" s="178"/>
      <c r="J745" s="179"/>
      <c r="K745" s="178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  <c r="BA745" s="145"/>
      <c r="BB745" s="145"/>
      <c r="BC745" s="145"/>
      <c r="BD745" s="145"/>
      <c r="BE745" s="145"/>
      <c r="BF745" s="145"/>
      <c r="BG745" s="145"/>
      <c r="BH745" s="145"/>
      <c r="BI745" s="145"/>
    </row>
    <row r="746" ht="14.25" customHeight="1">
      <c r="A746" s="111"/>
      <c r="B746" s="145"/>
      <c r="C746" s="178"/>
      <c r="D746" s="178"/>
      <c r="E746" s="179"/>
      <c r="F746" s="178"/>
      <c r="G746" s="145"/>
      <c r="H746" s="145"/>
      <c r="I746" s="178"/>
      <c r="J746" s="179"/>
      <c r="K746" s="178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  <c r="BA746" s="145"/>
      <c r="BB746" s="145"/>
      <c r="BC746" s="145"/>
      <c r="BD746" s="145"/>
      <c r="BE746" s="145"/>
      <c r="BF746" s="145"/>
      <c r="BG746" s="145"/>
      <c r="BH746" s="145"/>
      <c r="BI746" s="145"/>
    </row>
    <row r="747" ht="14.25" customHeight="1">
      <c r="A747" s="111"/>
      <c r="B747" s="145"/>
      <c r="C747" s="178"/>
      <c r="D747" s="178"/>
      <c r="E747" s="179"/>
      <c r="F747" s="178"/>
      <c r="G747" s="145"/>
      <c r="H747" s="145"/>
      <c r="I747" s="178"/>
      <c r="J747" s="179"/>
      <c r="K747" s="178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  <c r="BA747" s="145"/>
      <c r="BB747" s="145"/>
      <c r="BC747" s="145"/>
      <c r="BD747" s="145"/>
      <c r="BE747" s="145"/>
      <c r="BF747" s="145"/>
      <c r="BG747" s="145"/>
      <c r="BH747" s="145"/>
      <c r="BI747" s="145"/>
    </row>
    <row r="748" ht="14.25" customHeight="1">
      <c r="A748" s="111"/>
      <c r="B748" s="145"/>
      <c r="C748" s="178"/>
      <c r="D748" s="178"/>
      <c r="E748" s="179"/>
      <c r="F748" s="178"/>
      <c r="G748" s="145"/>
      <c r="H748" s="145"/>
      <c r="I748" s="178"/>
      <c r="J748" s="179"/>
      <c r="K748" s="178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  <c r="AU748" s="145"/>
      <c r="AV748" s="145"/>
      <c r="AW748" s="145"/>
      <c r="AX748" s="145"/>
      <c r="AY748" s="145"/>
      <c r="AZ748" s="145"/>
      <c r="BA748" s="145"/>
      <c r="BB748" s="145"/>
      <c r="BC748" s="145"/>
      <c r="BD748" s="145"/>
      <c r="BE748" s="145"/>
      <c r="BF748" s="145"/>
      <c r="BG748" s="145"/>
      <c r="BH748" s="145"/>
      <c r="BI748" s="145"/>
    </row>
    <row r="749" ht="14.25" customHeight="1">
      <c r="A749" s="111"/>
      <c r="B749" s="145"/>
      <c r="C749" s="178"/>
      <c r="D749" s="178"/>
      <c r="E749" s="179"/>
      <c r="F749" s="178"/>
      <c r="G749" s="145"/>
      <c r="H749" s="145"/>
      <c r="I749" s="178"/>
      <c r="J749" s="179"/>
      <c r="K749" s="178"/>
      <c r="L749" s="145"/>
      <c r="M749" s="145"/>
      <c r="N749" s="145"/>
      <c r="O749" s="145"/>
      <c r="P749" s="145"/>
      <c r="Q749" s="145"/>
      <c r="R749" s="145"/>
      <c r="S749" s="145"/>
      <c r="T749" s="145"/>
      <c r="U749" s="145"/>
      <c r="V749" s="145"/>
      <c r="W749" s="145"/>
      <c r="X749" s="145"/>
      <c r="Y749" s="145"/>
      <c r="Z749" s="145"/>
      <c r="AA749" s="145"/>
      <c r="AB749" s="145"/>
      <c r="AC749" s="145"/>
      <c r="AD749" s="145"/>
      <c r="AE749" s="145"/>
      <c r="AF749" s="145"/>
      <c r="AG749" s="145"/>
      <c r="AH749" s="145"/>
      <c r="AI749" s="145"/>
      <c r="AJ749" s="145"/>
      <c r="AK749" s="145"/>
      <c r="AL749" s="145"/>
      <c r="AM749" s="145"/>
      <c r="AN749" s="145"/>
      <c r="AO749" s="145"/>
      <c r="AP749" s="145"/>
      <c r="AQ749" s="145"/>
      <c r="AR749" s="145"/>
      <c r="AS749" s="145"/>
      <c r="AT749" s="145"/>
      <c r="AU749" s="145"/>
      <c r="AV749" s="145"/>
      <c r="AW749" s="145"/>
      <c r="AX749" s="145"/>
      <c r="AY749" s="145"/>
      <c r="AZ749" s="145"/>
      <c r="BA749" s="145"/>
      <c r="BB749" s="145"/>
      <c r="BC749" s="145"/>
      <c r="BD749" s="145"/>
      <c r="BE749" s="145"/>
      <c r="BF749" s="145"/>
      <c r="BG749" s="145"/>
      <c r="BH749" s="145"/>
      <c r="BI749" s="145"/>
    </row>
    <row r="750" ht="14.25" customHeight="1">
      <c r="A750" s="111"/>
      <c r="B750" s="145"/>
      <c r="C750" s="178"/>
      <c r="D750" s="178"/>
      <c r="E750" s="179"/>
      <c r="F750" s="178"/>
      <c r="G750" s="145"/>
      <c r="H750" s="145"/>
      <c r="I750" s="178"/>
      <c r="J750" s="179"/>
      <c r="K750" s="178"/>
      <c r="L750" s="145"/>
      <c r="M750" s="145"/>
      <c r="N750" s="145"/>
      <c r="O750" s="145"/>
      <c r="P750" s="145"/>
      <c r="Q750" s="145"/>
      <c r="R750" s="145"/>
      <c r="S750" s="145"/>
      <c r="T750" s="145"/>
      <c r="U750" s="145"/>
      <c r="V750" s="145"/>
      <c r="W750" s="145"/>
      <c r="X750" s="145"/>
      <c r="Y750" s="145"/>
      <c r="Z750" s="145"/>
      <c r="AA750" s="145"/>
      <c r="AB750" s="145"/>
      <c r="AC750" s="145"/>
      <c r="AD750" s="145"/>
      <c r="AE750" s="145"/>
      <c r="AF750" s="145"/>
      <c r="AG750" s="145"/>
      <c r="AH750" s="145"/>
      <c r="AI750" s="145"/>
      <c r="AJ750" s="145"/>
      <c r="AK750" s="145"/>
      <c r="AL750" s="145"/>
      <c r="AM750" s="145"/>
      <c r="AN750" s="145"/>
      <c r="AO750" s="145"/>
      <c r="AP750" s="145"/>
      <c r="AQ750" s="145"/>
      <c r="AR750" s="145"/>
      <c r="AS750" s="145"/>
      <c r="AT750" s="145"/>
      <c r="AU750" s="145"/>
      <c r="AV750" s="145"/>
      <c r="AW750" s="145"/>
      <c r="AX750" s="145"/>
      <c r="AY750" s="145"/>
      <c r="AZ750" s="145"/>
      <c r="BA750" s="145"/>
      <c r="BB750" s="145"/>
      <c r="BC750" s="145"/>
      <c r="BD750" s="145"/>
      <c r="BE750" s="145"/>
      <c r="BF750" s="145"/>
      <c r="BG750" s="145"/>
      <c r="BH750" s="145"/>
      <c r="BI750" s="145"/>
    </row>
    <row r="751" ht="14.25" customHeight="1">
      <c r="A751" s="111"/>
      <c r="B751" s="145"/>
      <c r="C751" s="178"/>
      <c r="D751" s="178"/>
      <c r="E751" s="179"/>
      <c r="F751" s="178"/>
      <c r="G751" s="145"/>
      <c r="H751" s="145"/>
      <c r="I751" s="178"/>
      <c r="J751" s="179"/>
      <c r="K751" s="178"/>
      <c r="L751" s="145"/>
      <c r="M751" s="145"/>
      <c r="N751" s="145"/>
      <c r="O751" s="145"/>
      <c r="P751" s="145"/>
      <c r="Q751" s="145"/>
      <c r="R751" s="145"/>
      <c r="S751" s="145"/>
      <c r="T751" s="145"/>
      <c r="U751" s="145"/>
      <c r="V751" s="145"/>
      <c r="W751" s="145"/>
      <c r="X751" s="145"/>
      <c r="Y751" s="145"/>
      <c r="Z751" s="145"/>
      <c r="AA751" s="145"/>
      <c r="AB751" s="145"/>
      <c r="AC751" s="145"/>
      <c r="AD751" s="145"/>
      <c r="AE751" s="145"/>
      <c r="AF751" s="145"/>
      <c r="AG751" s="145"/>
      <c r="AH751" s="145"/>
      <c r="AI751" s="145"/>
      <c r="AJ751" s="145"/>
      <c r="AK751" s="145"/>
      <c r="AL751" s="145"/>
      <c r="AM751" s="145"/>
      <c r="AN751" s="145"/>
      <c r="AO751" s="145"/>
      <c r="AP751" s="145"/>
      <c r="AQ751" s="145"/>
      <c r="AR751" s="145"/>
      <c r="AS751" s="145"/>
      <c r="AT751" s="145"/>
      <c r="AU751" s="145"/>
      <c r="AV751" s="145"/>
      <c r="AW751" s="145"/>
      <c r="AX751" s="145"/>
      <c r="AY751" s="145"/>
      <c r="AZ751" s="145"/>
      <c r="BA751" s="145"/>
      <c r="BB751" s="145"/>
      <c r="BC751" s="145"/>
      <c r="BD751" s="145"/>
      <c r="BE751" s="145"/>
      <c r="BF751" s="145"/>
      <c r="BG751" s="145"/>
      <c r="BH751" s="145"/>
      <c r="BI751" s="145"/>
    </row>
    <row r="752" ht="14.25" customHeight="1">
      <c r="A752" s="111"/>
      <c r="B752" s="145"/>
      <c r="C752" s="178"/>
      <c r="D752" s="178"/>
      <c r="E752" s="179"/>
      <c r="F752" s="178"/>
      <c r="G752" s="145"/>
      <c r="H752" s="145"/>
      <c r="I752" s="178"/>
      <c r="J752" s="179"/>
      <c r="K752" s="178"/>
      <c r="L752" s="145"/>
      <c r="M752" s="145"/>
      <c r="N752" s="145"/>
      <c r="O752" s="145"/>
      <c r="P752" s="145"/>
      <c r="Q752" s="145"/>
      <c r="R752" s="145"/>
      <c r="S752" s="145"/>
      <c r="T752" s="145"/>
      <c r="U752" s="145"/>
      <c r="V752" s="145"/>
      <c r="W752" s="145"/>
      <c r="X752" s="145"/>
      <c r="Y752" s="145"/>
      <c r="Z752" s="145"/>
      <c r="AA752" s="145"/>
      <c r="AB752" s="145"/>
      <c r="AC752" s="145"/>
      <c r="AD752" s="145"/>
      <c r="AE752" s="145"/>
      <c r="AF752" s="145"/>
      <c r="AG752" s="145"/>
      <c r="AH752" s="145"/>
      <c r="AI752" s="145"/>
      <c r="AJ752" s="145"/>
      <c r="AK752" s="145"/>
      <c r="AL752" s="145"/>
      <c r="AM752" s="145"/>
      <c r="AN752" s="145"/>
      <c r="AO752" s="145"/>
      <c r="AP752" s="145"/>
      <c r="AQ752" s="145"/>
      <c r="AR752" s="145"/>
      <c r="AS752" s="145"/>
      <c r="AT752" s="145"/>
      <c r="AU752" s="145"/>
      <c r="AV752" s="145"/>
      <c r="AW752" s="145"/>
      <c r="AX752" s="145"/>
      <c r="AY752" s="145"/>
      <c r="AZ752" s="145"/>
      <c r="BA752" s="145"/>
      <c r="BB752" s="145"/>
      <c r="BC752" s="145"/>
      <c r="BD752" s="145"/>
      <c r="BE752" s="145"/>
      <c r="BF752" s="145"/>
      <c r="BG752" s="145"/>
      <c r="BH752" s="145"/>
      <c r="BI752" s="145"/>
    </row>
    <row r="753" ht="14.25" customHeight="1">
      <c r="A753" s="111"/>
      <c r="B753" s="145"/>
      <c r="C753" s="178"/>
      <c r="D753" s="178"/>
      <c r="E753" s="179"/>
      <c r="F753" s="178"/>
      <c r="G753" s="145"/>
      <c r="H753" s="145"/>
      <c r="I753" s="178"/>
      <c r="J753" s="179"/>
      <c r="K753" s="178"/>
      <c r="L753" s="145"/>
      <c r="M753" s="145"/>
      <c r="N753" s="145"/>
      <c r="O753" s="145"/>
      <c r="P753" s="145"/>
      <c r="Q753" s="145"/>
      <c r="R753" s="145"/>
      <c r="S753" s="145"/>
      <c r="T753" s="145"/>
      <c r="U753" s="145"/>
      <c r="V753" s="145"/>
      <c r="W753" s="145"/>
      <c r="X753" s="145"/>
      <c r="Y753" s="145"/>
      <c r="Z753" s="145"/>
      <c r="AA753" s="145"/>
      <c r="AB753" s="145"/>
      <c r="AC753" s="145"/>
      <c r="AD753" s="145"/>
      <c r="AE753" s="145"/>
      <c r="AF753" s="145"/>
      <c r="AG753" s="145"/>
      <c r="AH753" s="145"/>
      <c r="AI753" s="145"/>
      <c r="AJ753" s="145"/>
      <c r="AK753" s="145"/>
      <c r="AL753" s="145"/>
      <c r="AM753" s="145"/>
      <c r="AN753" s="145"/>
      <c r="AO753" s="145"/>
      <c r="AP753" s="145"/>
      <c r="AQ753" s="145"/>
      <c r="AR753" s="145"/>
      <c r="AS753" s="145"/>
      <c r="AT753" s="145"/>
      <c r="AU753" s="145"/>
      <c r="AV753" s="145"/>
      <c r="AW753" s="145"/>
      <c r="AX753" s="145"/>
      <c r="AY753" s="145"/>
      <c r="AZ753" s="145"/>
      <c r="BA753" s="145"/>
      <c r="BB753" s="145"/>
      <c r="BC753" s="145"/>
      <c r="BD753" s="145"/>
      <c r="BE753" s="145"/>
      <c r="BF753" s="145"/>
      <c r="BG753" s="145"/>
      <c r="BH753" s="145"/>
      <c r="BI753" s="145"/>
    </row>
    <row r="754" ht="14.25" customHeight="1">
      <c r="A754" s="111"/>
      <c r="B754" s="145"/>
      <c r="C754" s="178"/>
      <c r="D754" s="178"/>
      <c r="E754" s="179"/>
      <c r="F754" s="178"/>
      <c r="G754" s="145"/>
      <c r="H754" s="145"/>
      <c r="I754" s="178"/>
      <c r="J754" s="179"/>
      <c r="K754" s="178"/>
      <c r="L754" s="145"/>
      <c r="M754" s="145"/>
      <c r="N754" s="145"/>
      <c r="O754" s="145"/>
      <c r="P754" s="145"/>
      <c r="Q754" s="145"/>
      <c r="R754" s="145"/>
      <c r="S754" s="145"/>
      <c r="T754" s="145"/>
      <c r="U754" s="145"/>
      <c r="V754" s="145"/>
      <c r="W754" s="145"/>
      <c r="X754" s="145"/>
      <c r="Y754" s="145"/>
      <c r="Z754" s="145"/>
      <c r="AA754" s="145"/>
      <c r="AB754" s="145"/>
      <c r="AC754" s="145"/>
      <c r="AD754" s="145"/>
      <c r="AE754" s="145"/>
      <c r="AF754" s="145"/>
      <c r="AG754" s="145"/>
      <c r="AH754" s="145"/>
      <c r="AI754" s="145"/>
      <c r="AJ754" s="145"/>
      <c r="AK754" s="145"/>
      <c r="AL754" s="145"/>
      <c r="AM754" s="145"/>
      <c r="AN754" s="145"/>
      <c r="AO754" s="145"/>
      <c r="AP754" s="145"/>
      <c r="AQ754" s="145"/>
      <c r="AR754" s="145"/>
      <c r="AS754" s="145"/>
      <c r="AT754" s="145"/>
      <c r="AU754" s="145"/>
      <c r="AV754" s="145"/>
      <c r="AW754" s="145"/>
      <c r="AX754" s="145"/>
      <c r="AY754" s="145"/>
      <c r="AZ754" s="145"/>
      <c r="BA754" s="145"/>
      <c r="BB754" s="145"/>
      <c r="BC754" s="145"/>
      <c r="BD754" s="145"/>
      <c r="BE754" s="145"/>
      <c r="BF754" s="145"/>
      <c r="BG754" s="145"/>
      <c r="BH754" s="145"/>
      <c r="BI754" s="145"/>
    </row>
    <row r="755" ht="14.25" customHeight="1">
      <c r="A755" s="111"/>
      <c r="B755" s="145"/>
      <c r="C755" s="178"/>
      <c r="D755" s="178"/>
      <c r="E755" s="179"/>
      <c r="F755" s="178"/>
      <c r="G755" s="145"/>
      <c r="H755" s="145"/>
      <c r="I755" s="178"/>
      <c r="J755" s="179"/>
      <c r="K755" s="178"/>
      <c r="L755" s="145"/>
      <c r="M755" s="145"/>
      <c r="N755" s="145"/>
      <c r="O755" s="145"/>
      <c r="P755" s="145"/>
      <c r="Q755" s="145"/>
      <c r="R755" s="145"/>
      <c r="S755" s="145"/>
      <c r="T755" s="145"/>
      <c r="U755" s="145"/>
      <c r="V755" s="145"/>
      <c r="W755" s="145"/>
      <c r="X755" s="145"/>
      <c r="Y755" s="145"/>
      <c r="Z755" s="145"/>
      <c r="AA755" s="145"/>
      <c r="AB755" s="145"/>
      <c r="AC755" s="145"/>
      <c r="AD755" s="145"/>
      <c r="AE755" s="145"/>
      <c r="AF755" s="145"/>
      <c r="AG755" s="145"/>
      <c r="AH755" s="145"/>
      <c r="AI755" s="145"/>
      <c r="AJ755" s="145"/>
      <c r="AK755" s="145"/>
      <c r="AL755" s="145"/>
      <c r="AM755" s="145"/>
      <c r="AN755" s="145"/>
      <c r="AO755" s="145"/>
      <c r="AP755" s="145"/>
      <c r="AQ755" s="145"/>
      <c r="AR755" s="145"/>
      <c r="AS755" s="145"/>
      <c r="AT755" s="145"/>
      <c r="AU755" s="145"/>
      <c r="AV755" s="145"/>
      <c r="AW755" s="145"/>
      <c r="AX755" s="145"/>
      <c r="AY755" s="145"/>
      <c r="AZ755" s="145"/>
      <c r="BA755" s="145"/>
      <c r="BB755" s="145"/>
      <c r="BC755" s="145"/>
      <c r="BD755" s="145"/>
      <c r="BE755" s="145"/>
      <c r="BF755" s="145"/>
      <c r="BG755" s="145"/>
      <c r="BH755" s="145"/>
      <c r="BI755" s="145"/>
    </row>
    <row r="756" ht="14.25" customHeight="1">
      <c r="A756" s="111"/>
      <c r="B756" s="145"/>
      <c r="C756" s="178"/>
      <c r="D756" s="178"/>
      <c r="E756" s="179"/>
      <c r="F756" s="178"/>
      <c r="G756" s="145"/>
      <c r="H756" s="145"/>
      <c r="I756" s="178"/>
      <c r="J756" s="179"/>
      <c r="K756" s="178"/>
      <c r="L756" s="145"/>
      <c r="M756" s="145"/>
      <c r="N756" s="145"/>
      <c r="O756" s="145"/>
      <c r="P756" s="145"/>
      <c r="Q756" s="145"/>
      <c r="R756" s="145"/>
      <c r="S756" s="145"/>
      <c r="T756" s="145"/>
      <c r="U756" s="145"/>
      <c r="V756" s="145"/>
      <c r="W756" s="145"/>
      <c r="X756" s="145"/>
      <c r="Y756" s="145"/>
      <c r="Z756" s="145"/>
      <c r="AA756" s="145"/>
      <c r="AB756" s="145"/>
      <c r="AC756" s="145"/>
      <c r="AD756" s="145"/>
      <c r="AE756" s="145"/>
      <c r="AF756" s="145"/>
      <c r="AG756" s="145"/>
      <c r="AH756" s="145"/>
      <c r="AI756" s="145"/>
      <c r="AJ756" s="145"/>
      <c r="AK756" s="145"/>
      <c r="AL756" s="145"/>
      <c r="AM756" s="145"/>
      <c r="AN756" s="145"/>
      <c r="AO756" s="145"/>
      <c r="AP756" s="145"/>
      <c r="AQ756" s="145"/>
      <c r="AR756" s="145"/>
      <c r="AS756" s="145"/>
      <c r="AT756" s="145"/>
      <c r="AU756" s="145"/>
      <c r="AV756" s="145"/>
      <c r="AW756" s="145"/>
      <c r="AX756" s="145"/>
      <c r="AY756" s="145"/>
      <c r="AZ756" s="145"/>
      <c r="BA756" s="145"/>
      <c r="BB756" s="145"/>
      <c r="BC756" s="145"/>
      <c r="BD756" s="145"/>
      <c r="BE756" s="145"/>
      <c r="BF756" s="145"/>
      <c r="BG756" s="145"/>
      <c r="BH756" s="145"/>
      <c r="BI756" s="145"/>
    </row>
    <row r="757" ht="14.25" customHeight="1">
      <c r="A757" s="111"/>
      <c r="B757" s="145"/>
      <c r="C757" s="178"/>
      <c r="D757" s="178"/>
      <c r="E757" s="179"/>
      <c r="F757" s="178"/>
      <c r="G757" s="145"/>
      <c r="H757" s="145"/>
      <c r="I757" s="178"/>
      <c r="J757" s="179"/>
      <c r="K757" s="178"/>
      <c r="L757" s="145"/>
      <c r="M757" s="145"/>
      <c r="N757" s="145"/>
      <c r="O757" s="145"/>
      <c r="P757" s="145"/>
      <c r="Q757" s="145"/>
      <c r="R757" s="145"/>
      <c r="S757" s="145"/>
      <c r="T757" s="145"/>
      <c r="U757" s="145"/>
      <c r="V757" s="145"/>
      <c r="W757" s="145"/>
      <c r="X757" s="145"/>
      <c r="Y757" s="145"/>
      <c r="Z757" s="145"/>
      <c r="AA757" s="145"/>
      <c r="AB757" s="145"/>
      <c r="AC757" s="145"/>
      <c r="AD757" s="145"/>
      <c r="AE757" s="145"/>
      <c r="AF757" s="145"/>
      <c r="AG757" s="145"/>
      <c r="AH757" s="145"/>
      <c r="AI757" s="145"/>
      <c r="AJ757" s="145"/>
      <c r="AK757" s="145"/>
      <c r="AL757" s="145"/>
      <c r="AM757" s="145"/>
      <c r="AN757" s="145"/>
      <c r="AO757" s="145"/>
      <c r="AP757" s="145"/>
      <c r="AQ757" s="145"/>
      <c r="AR757" s="145"/>
      <c r="AS757" s="145"/>
      <c r="AT757" s="145"/>
      <c r="AU757" s="145"/>
      <c r="AV757" s="145"/>
      <c r="AW757" s="145"/>
      <c r="AX757" s="145"/>
      <c r="AY757" s="145"/>
      <c r="AZ757" s="145"/>
      <c r="BA757" s="145"/>
      <c r="BB757" s="145"/>
      <c r="BC757" s="145"/>
      <c r="BD757" s="145"/>
      <c r="BE757" s="145"/>
      <c r="BF757" s="145"/>
      <c r="BG757" s="145"/>
      <c r="BH757" s="145"/>
      <c r="BI757" s="145"/>
    </row>
    <row r="758" ht="14.25" customHeight="1">
      <c r="A758" s="111"/>
      <c r="B758" s="145"/>
      <c r="C758" s="178"/>
      <c r="D758" s="178"/>
      <c r="E758" s="179"/>
      <c r="F758" s="178"/>
      <c r="G758" s="145"/>
      <c r="H758" s="145"/>
      <c r="I758" s="178"/>
      <c r="J758" s="179"/>
      <c r="K758" s="178"/>
      <c r="L758" s="145"/>
      <c r="M758" s="145"/>
      <c r="N758" s="145"/>
      <c r="O758" s="145"/>
      <c r="P758" s="145"/>
      <c r="Q758" s="145"/>
      <c r="R758" s="145"/>
      <c r="S758" s="145"/>
      <c r="T758" s="145"/>
      <c r="U758" s="145"/>
      <c r="V758" s="145"/>
      <c r="W758" s="145"/>
      <c r="X758" s="145"/>
      <c r="Y758" s="145"/>
      <c r="Z758" s="145"/>
      <c r="AA758" s="145"/>
      <c r="AB758" s="145"/>
      <c r="AC758" s="145"/>
      <c r="AD758" s="145"/>
      <c r="AE758" s="145"/>
      <c r="AF758" s="145"/>
      <c r="AG758" s="145"/>
      <c r="AH758" s="145"/>
      <c r="AI758" s="145"/>
      <c r="AJ758" s="145"/>
      <c r="AK758" s="145"/>
      <c r="AL758" s="145"/>
      <c r="AM758" s="145"/>
      <c r="AN758" s="145"/>
      <c r="AO758" s="145"/>
      <c r="AP758" s="145"/>
      <c r="AQ758" s="145"/>
      <c r="AR758" s="145"/>
      <c r="AS758" s="145"/>
      <c r="AT758" s="145"/>
      <c r="AU758" s="145"/>
      <c r="AV758" s="145"/>
      <c r="AW758" s="145"/>
      <c r="AX758" s="145"/>
      <c r="AY758" s="145"/>
      <c r="AZ758" s="145"/>
      <c r="BA758" s="145"/>
      <c r="BB758" s="145"/>
      <c r="BC758" s="145"/>
      <c r="BD758" s="145"/>
      <c r="BE758" s="145"/>
      <c r="BF758" s="145"/>
      <c r="BG758" s="145"/>
      <c r="BH758" s="145"/>
      <c r="BI758" s="145"/>
    </row>
    <row r="759" ht="14.25" customHeight="1">
      <c r="A759" s="111"/>
      <c r="B759" s="145"/>
      <c r="C759" s="178"/>
      <c r="D759" s="178"/>
      <c r="E759" s="179"/>
      <c r="F759" s="178"/>
      <c r="G759" s="145"/>
      <c r="H759" s="145"/>
      <c r="I759" s="178"/>
      <c r="J759" s="179"/>
      <c r="K759" s="178"/>
      <c r="L759" s="145"/>
      <c r="M759" s="145"/>
      <c r="N759" s="145"/>
      <c r="O759" s="145"/>
      <c r="P759" s="145"/>
      <c r="Q759" s="145"/>
      <c r="R759" s="145"/>
      <c r="S759" s="145"/>
      <c r="T759" s="145"/>
      <c r="U759" s="145"/>
      <c r="V759" s="145"/>
      <c r="W759" s="145"/>
      <c r="X759" s="145"/>
      <c r="Y759" s="145"/>
      <c r="Z759" s="145"/>
      <c r="AA759" s="145"/>
      <c r="AB759" s="145"/>
      <c r="AC759" s="145"/>
      <c r="AD759" s="145"/>
      <c r="AE759" s="145"/>
      <c r="AF759" s="145"/>
      <c r="AG759" s="145"/>
      <c r="AH759" s="145"/>
      <c r="AI759" s="145"/>
      <c r="AJ759" s="145"/>
      <c r="AK759" s="145"/>
      <c r="AL759" s="145"/>
      <c r="AM759" s="145"/>
      <c r="AN759" s="145"/>
      <c r="AO759" s="145"/>
      <c r="AP759" s="145"/>
      <c r="AQ759" s="145"/>
      <c r="AR759" s="145"/>
      <c r="AS759" s="145"/>
      <c r="AT759" s="145"/>
      <c r="AU759" s="145"/>
      <c r="AV759" s="145"/>
      <c r="AW759" s="145"/>
      <c r="AX759" s="145"/>
      <c r="AY759" s="145"/>
      <c r="AZ759" s="145"/>
      <c r="BA759" s="145"/>
      <c r="BB759" s="145"/>
      <c r="BC759" s="145"/>
      <c r="BD759" s="145"/>
      <c r="BE759" s="145"/>
      <c r="BF759" s="145"/>
      <c r="BG759" s="145"/>
      <c r="BH759" s="145"/>
      <c r="BI759" s="145"/>
    </row>
    <row r="760" ht="14.25" customHeight="1">
      <c r="A760" s="111"/>
      <c r="B760" s="145"/>
      <c r="C760" s="178"/>
      <c r="D760" s="178"/>
      <c r="E760" s="179"/>
      <c r="F760" s="178"/>
      <c r="G760" s="145"/>
      <c r="H760" s="145"/>
      <c r="I760" s="178"/>
      <c r="J760" s="179"/>
      <c r="K760" s="178"/>
      <c r="L760" s="145"/>
      <c r="M760" s="145"/>
      <c r="N760" s="145"/>
      <c r="O760" s="145"/>
      <c r="P760" s="145"/>
      <c r="Q760" s="145"/>
      <c r="R760" s="145"/>
      <c r="S760" s="145"/>
      <c r="T760" s="145"/>
      <c r="U760" s="145"/>
      <c r="V760" s="145"/>
      <c r="W760" s="145"/>
      <c r="X760" s="145"/>
      <c r="Y760" s="145"/>
      <c r="Z760" s="145"/>
      <c r="AA760" s="145"/>
      <c r="AB760" s="145"/>
      <c r="AC760" s="145"/>
      <c r="AD760" s="145"/>
      <c r="AE760" s="145"/>
      <c r="AF760" s="145"/>
      <c r="AG760" s="145"/>
      <c r="AH760" s="145"/>
      <c r="AI760" s="145"/>
      <c r="AJ760" s="145"/>
      <c r="AK760" s="145"/>
      <c r="AL760" s="145"/>
      <c r="AM760" s="145"/>
      <c r="AN760" s="145"/>
      <c r="AO760" s="145"/>
      <c r="AP760" s="145"/>
      <c r="AQ760" s="145"/>
      <c r="AR760" s="145"/>
      <c r="AS760" s="145"/>
      <c r="AT760" s="145"/>
      <c r="AU760" s="145"/>
      <c r="AV760" s="145"/>
      <c r="AW760" s="145"/>
      <c r="AX760" s="145"/>
      <c r="AY760" s="145"/>
      <c r="AZ760" s="145"/>
      <c r="BA760" s="145"/>
      <c r="BB760" s="145"/>
      <c r="BC760" s="145"/>
      <c r="BD760" s="145"/>
      <c r="BE760" s="145"/>
      <c r="BF760" s="145"/>
      <c r="BG760" s="145"/>
      <c r="BH760" s="145"/>
      <c r="BI760" s="145"/>
    </row>
    <row r="761" ht="14.25" customHeight="1">
      <c r="A761" s="111"/>
      <c r="B761" s="145"/>
      <c r="C761" s="178"/>
      <c r="D761" s="178"/>
      <c r="E761" s="179"/>
      <c r="F761" s="178"/>
      <c r="G761" s="145"/>
      <c r="H761" s="145"/>
      <c r="I761" s="178"/>
      <c r="J761" s="179"/>
      <c r="K761" s="178"/>
      <c r="L761" s="145"/>
      <c r="M761" s="145"/>
      <c r="N761" s="145"/>
      <c r="O761" s="145"/>
      <c r="P761" s="145"/>
      <c r="Q761" s="145"/>
      <c r="R761" s="145"/>
      <c r="S761" s="145"/>
      <c r="T761" s="145"/>
      <c r="U761" s="145"/>
      <c r="V761" s="145"/>
      <c r="W761" s="145"/>
      <c r="X761" s="145"/>
      <c r="Y761" s="145"/>
      <c r="Z761" s="145"/>
      <c r="AA761" s="145"/>
      <c r="AB761" s="145"/>
      <c r="AC761" s="145"/>
      <c r="AD761" s="145"/>
      <c r="AE761" s="145"/>
      <c r="AF761" s="145"/>
      <c r="AG761" s="145"/>
      <c r="AH761" s="145"/>
      <c r="AI761" s="145"/>
      <c r="AJ761" s="145"/>
      <c r="AK761" s="145"/>
      <c r="AL761" s="145"/>
      <c r="AM761" s="145"/>
      <c r="AN761" s="145"/>
      <c r="AO761" s="145"/>
      <c r="AP761" s="145"/>
      <c r="AQ761" s="145"/>
      <c r="AR761" s="145"/>
      <c r="AS761" s="145"/>
      <c r="AT761" s="145"/>
      <c r="AU761" s="145"/>
      <c r="AV761" s="145"/>
      <c r="AW761" s="145"/>
      <c r="AX761" s="145"/>
      <c r="AY761" s="145"/>
      <c r="AZ761" s="145"/>
      <c r="BA761" s="145"/>
      <c r="BB761" s="145"/>
      <c r="BC761" s="145"/>
      <c r="BD761" s="145"/>
      <c r="BE761" s="145"/>
      <c r="BF761" s="145"/>
      <c r="BG761" s="145"/>
      <c r="BH761" s="145"/>
      <c r="BI761" s="145"/>
    </row>
    <row r="762" ht="14.25" customHeight="1">
      <c r="A762" s="111"/>
      <c r="B762" s="145"/>
      <c r="C762" s="178"/>
      <c r="D762" s="178"/>
      <c r="E762" s="179"/>
      <c r="F762" s="178"/>
      <c r="G762" s="145"/>
      <c r="H762" s="145"/>
      <c r="I762" s="178"/>
      <c r="J762" s="179"/>
      <c r="K762" s="178"/>
      <c r="L762" s="145"/>
      <c r="M762" s="145"/>
      <c r="N762" s="145"/>
      <c r="O762" s="145"/>
      <c r="P762" s="145"/>
      <c r="Q762" s="145"/>
      <c r="R762" s="145"/>
      <c r="S762" s="145"/>
      <c r="T762" s="145"/>
      <c r="U762" s="145"/>
      <c r="V762" s="145"/>
      <c r="W762" s="145"/>
      <c r="X762" s="145"/>
      <c r="Y762" s="145"/>
      <c r="Z762" s="145"/>
      <c r="AA762" s="145"/>
      <c r="AB762" s="145"/>
      <c r="AC762" s="145"/>
      <c r="AD762" s="145"/>
      <c r="AE762" s="145"/>
      <c r="AF762" s="145"/>
      <c r="AG762" s="145"/>
      <c r="AH762" s="145"/>
      <c r="AI762" s="145"/>
      <c r="AJ762" s="145"/>
      <c r="AK762" s="145"/>
      <c r="AL762" s="145"/>
      <c r="AM762" s="145"/>
      <c r="AN762" s="145"/>
      <c r="AO762" s="145"/>
      <c r="AP762" s="145"/>
      <c r="AQ762" s="145"/>
      <c r="AR762" s="145"/>
      <c r="AS762" s="145"/>
      <c r="AT762" s="145"/>
      <c r="AU762" s="145"/>
      <c r="AV762" s="145"/>
      <c r="AW762" s="145"/>
      <c r="AX762" s="145"/>
      <c r="AY762" s="145"/>
      <c r="AZ762" s="145"/>
      <c r="BA762" s="145"/>
      <c r="BB762" s="145"/>
      <c r="BC762" s="145"/>
      <c r="BD762" s="145"/>
      <c r="BE762" s="145"/>
      <c r="BF762" s="145"/>
      <c r="BG762" s="145"/>
      <c r="BH762" s="145"/>
      <c r="BI762" s="145"/>
    </row>
    <row r="763" ht="14.25" customHeight="1">
      <c r="A763" s="111"/>
      <c r="B763" s="145"/>
      <c r="C763" s="178"/>
      <c r="D763" s="178"/>
      <c r="E763" s="179"/>
      <c r="F763" s="178"/>
      <c r="G763" s="145"/>
      <c r="H763" s="145"/>
      <c r="I763" s="178"/>
      <c r="J763" s="179"/>
      <c r="K763" s="178"/>
      <c r="L763" s="145"/>
      <c r="M763" s="145"/>
      <c r="N763" s="145"/>
      <c r="O763" s="145"/>
      <c r="P763" s="145"/>
      <c r="Q763" s="145"/>
      <c r="R763" s="145"/>
      <c r="S763" s="145"/>
      <c r="T763" s="145"/>
      <c r="U763" s="145"/>
      <c r="V763" s="145"/>
      <c r="W763" s="145"/>
      <c r="X763" s="145"/>
      <c r="Y763" s="145"/>
      <c r="Z763" s="145"/>
      <c r="AA763" s="145"/>
      <c r="AB763" s="145"/>
      <c r="AC763" s="145"/>
      <c r="AD763" s="145"/>
      <c r="AE763" s="145"/>
      <c r="AF763" s="145"/>
      <c r="AG763" s="145"/>
      <c r="AH763" s="145"/>
      <c r="AI763" s="145"/>
      <c r="AJ763" s="145"/>
      <c r="AK763" s="145"/>
      <c r="AL763" s="145"/>
      <c r="AM763" s="145"/>
      <c r="AN763" s="145"/>
      <c r="AO763" s="145"/>
      <c r="AP763" s="145"/>
      <c r="AQ763" s="145"/>
      <c r="AR763" s="145"/>
      <c r="AS763" s="145"/>
      <c r="AT763" s="145"/>
      <c r="AU763" s="145"/>
      <c r="AV763" s="145"/>
      <c r="AW763" s="145"/>
      <c r="AX763" s="145"/>
      <c r="AY763" s="145"/>
      <c r="AZ763" s="145"/>
      <c r="BA763" s="145"/>
      <c r="BB763" s="145"/>
      <c r="BC763" s="145"/>
      <c r="BD763" s="145"/>
      <c r="BE763" s="145"/>
      <c r="BF763" s="145"/>
      <c r="BG763" s="145"/>
      <c r="BH763" s="145"/>
      <c r="BI763" s="145"/>
    </row>
    <row r="764" ht="14.25" customHeight="1">
      <c r="A764" s="111"/>
      <c r="B764" s="145"/>
      <c r="C764" s="178"/>
      <c r="D764" s="178"/>
      <c r="E764" s="179"/>
      <c r="F764" s="178"/>
      <c r="G764" s="145"/>
      <c r="H764" s="145"/>
      <c r="I764" s="178"/>
      <c r="J764" s="179"/>
      <c r="K764" s="178"/>
      <c r="L764" s="145"/>
      <c r="M764" s="145"/>
      <c r="N764" s="145"/>
      <c r="O764" s="145"/>
      <c r="P764" s="145"/>
      <c r="Q764" s="145"/>
      <c r="R764" s="145"/>
      <c r="S764" s="145"/>
      <c r="T764" s="145"/>
      <c r="U764" s="145"/>
      <c r="V764" s="145"/>
      <c r="W764" s="145"/>
      <c r="X764" s="145"/>
      <c r="Y764" s="145"/>
      <c r="Z764" s="145"/>
      <c r="AA764" s="145"/>
      <c r="AB764" s="145"/>
      <c r="AC764" s="145"/>
      <c r="AD764" s="145"/>
      <c r="AE764" s="145"/>
      <c r="AF764" s="145"/>
      <c r="AG764" s="145"/>
      <c r="AH764" s="145"/>
      <c r="AI764" s="145"/>
      <c r="AJ764" s="145"/>
      <c r="AK764" s="145"/>
      <c r="AL764" s="145"/>
      <c r="AM764" s="145"/>
      <c r="AN764" s="145"/>
      <c r="AO764" s="145"/>
      <c r="AP764" s="145"/>
      <c r="AQ764" s="145"/>
      <c r="AR764" s="145"/>
      <c r="AS764" s="145"/>
      <c r="AT764" s="145"/>
      <c r="AU764" s="145"/>
      <c r="AV764" s="145"/>
      <c r="AW764" s="145"/>
      <c r="AX764" s="145"/>
      <c r="AY764" s="145"/>
      <c r="AZ764" s="145"/>
      <c r="BA764" s="145"/>
      <c r="BB764" s="145"/>
      <c r="BC764" s="145"/>
      <c r="BD764" s="145"/>
      <c r="BE764" s="145"/>
      <c r="BF764" s="145"/>
      <c r="BG764" s="145"/>
      <c r="BH764" s="145"/>
      <c r="BI764" s="145"/>
    </row>
    <row r="765" ht="14.25" customHeight="1">
      <c r="A765" s="111"/>
      <c r="B765" s="145"/>
      <c r="C765" s="178"/>
      <c r="D765" s="178"/>
      <c r="E765" s="179"/>
      <c r="F765" s="178"/>
      <c r="G765" s="145"/>
      <c r="H765" s="145"/>
      <c r="I765" s="178"/>
      <c r="J765" s="179"/>
      <c r="K765" s="178"/>
      <c r="L765" s="145"/>
      <c r="M765" s="145"/>
      <c r="N765" s="145"/>
      <c r="O765" s="145"/>
      <c r="P765" s="145"/>
      <c r="Q765" s="145"/>
      <c r="R765" s="145"/>
      <c r="S765" s="145"/>
      <c r="T765" s="145"/>
      <c r="U765" s="145"/>
      <c r="V765" s="145"/>
      <c r="W765" s="145"/>
      <c r="X765" s="145"/>
      <c r="Y765" s="145"/>
      <c r="Z765" s="145"/>
      <c r="AA765" s="145"/>
      <c r="AB765" s="145"/>
      <c r="AC765" s="145"/>
      <c r="AD765" s="145"/>
      <c r="AE765" s="145"/>
      <c r="AF765" s="145"/>
      <c r="AG765" s="145"/>
      <c r="AH765" s="145"/>
      <c r="AI765" s="145"/>
      <c r="AJ765" s="145"/>
      <c r="AK765" s="145"/>
      <c r="AL765" s="145"/>
      <c r="AM765" s="145"/>
      <c r="AN765" s="145"/>
      <c r="AO765" s="145"/>
      <c r="AP765" s="145"/>
      <c r="AQ765" s="145"/>
      <c r="AR765" s="145"/>
      <c r="AS765" s="145"/>
      <c r="AT765" s="145"/>
      <c r="AU765" s="145"/>
      <c r="AV765" s="145"/>
      <c r="AW765" s="145"/>
      <c r="AX765" s="145"/>
      <c r="AY765" s="145"/>
      <c r="AZ765" s="145"/>
      <c r="BA765" s="145"/>
      <c r="BB765" s="145"/>
      <c r="BC765" s="145"/>
      <c r="BD765" s="145"/>
      <c r="BE765" s="145"/>
      <c r="BF765" s="145"/>
      <c r="BG765" s="145"/>
      <c r="BH765" s="145"/>
      <c r="BI765" s="145"/>
    </row>
    <row r="766" ht="14.25" customHeight="1">
      <c r="A766" s="111"/>
      <c r="B766" s="145"/>
      <c r="C766" s="178"/>
      <c r="D766" s="178"/>
      <c r="E766" s="179"/>
      <c r="F766" s="178"/>
      <c r="G766" s="145"/>
      <c r="H766" s="145"/>
      <c r="I766" s="178"/>
      <c r="J766" s="179"/>
      <c r="K766" s="178"/>
      <c r="L766" s="145"/>
      <c r="M766" s="145"/>
      <c r="N766" s="145"/>
      <c r="O766" s="145"/>
      <c r="P766" s="145"/>
      <c r="Q766" s="145"/>
      <c r="R766" s="145"/>
      <c r="S766" s="145"/>
      <c r="T766" s="145"/>
      <c r="U766" s="145"/>
      <c r="V766" s="145"/>
      <c r="W766" s="145"/>
      <c r="X766" s="145"/>
      <c r="Y766" s="145"/>
      <c r="Z766" s="145"/>
      <c r="AA766" s="145"/>
      <c r="AB766" s="145"/>
      <c r="AC766" s="145"/>
      <c r="AD766" s="145"/>
      <c r="AE766" s="145"/>
      <c r="AF766" s="145"/>
      <c r="AG766" s="145"/>
      <c r="AH766" s="145"/>
      <c r="AI766" s="145"/>
      <c r="AJ766" s="145"/>
      <c r="AK766" s="145"/>
      <c r="AL766" s="145"/>
      <c r="AM766" s="145"/>
      <c r="AN766" s="145"/>
      <c r="AO766" s="145"/>
      <c r="AP766" s="145"/>
      <c r="AQ766" s="145"/>
      <c r="AR766" s="145"/>
      <c r="AS766" s="145"/>
      <c r="AT766" s="145"/>
      <c r="AU766" s="145"/>
      <c r="AV766" s="145"/>
      <c r="AW766" s="145"/>
      <c r="AX766" s="145"/>
      <c r="AY766" s="145"/>
      <c r="AZ766" s="145"/>
      <c r="BA766" s="145"/>
      <c r="BB766" s="145"/>
      <c r="BC766" s="145"/>
      <c r="BD766" s="145"/>
      <c r="BE766" s="145"/>
      <c r="BF766" s="145"/>
      <c r="BG766" s="145"/>
      <c r="BH766" s="145"/>
      <c r="BI766" s="145"/>
    </row>
    <row r="767" ht="14.25" customHeight="1">
      <c r="A767" s="111"/>
      <c r="B767" s="145"/>
      <c r="C767" s="178"/>
      <c r="D767" s="178"/>
      <c r="E767" s="179"/>
      <c r="F767" s="178"/>
      <c r="G767" s="145"/>
      <c r="H767" s="145"/>
      <c r="I767" s="178"/>
      <c r="J767" s="179"/>
      <c r="K767" s="178"/>
      <c r="L767" s="145"/>
      <c r="M767" s="145"/>
      <c r="N767" s="145"/>
      <c r="O767" s="145"/>
      <c r="P767" s="145"/>
      <c r="Q767" s="145"/>
      <c r="R767" s="145"/>
      <c r="S767" s="145"/>
      <c r="T767" s="145"/>
      <c r="U767" s="145"/>
      <c r="V767" s="145"/>
      <c r="W767" s="145"/>
      <c r="X767" s="145"/>
      <c r="Y767" s="145"/>
      <c r="Z767" s="145"/>
      <c r="AA767" s="145"/>
      <c r="AB767" s="145"/>
      <c r="AC767" s="145"/>
      <c r="AD767" s="145"/>
      <c r="AE767" s="145"/>
      <c r="AF767" s="145"/>
      <c r="AG767" s="145"/>
      <c r="AH767" s="145"/>
      <c r="AI767" s="145"/>
      <c r="AJ767" s="145"/>
      <c r="AK767" s="145"/>
      <c r="AL767" s="145"/>
      <c r="AM767" s="145"/>
      <c r="AN767" s="145"/>
      <c r="AO767" s="145"/>
      <c r="AP767" s="145"/>
      <c r="AQ767" s="145"/>
      <c r="AR767" s="145"/>
      <c r="AS767" s="145"/>
      <c r="AT767" s="145"/>
      <c r="AU767" s="145"/>
      <c r="AV767" s="145"/>
      <c r="AW767" s="145"/>
      <c r="AX767" s="145"/>
      <c r="AY767" s="145"/>
      <c r="AZ767" s="145"/>
      <c r="BA767" s="145"/>
      <c r="BB767" s="145"/>
      <c r="BC767" s="145"/>
      <c r="BD767" s="145"/>
      <c r="BE767" s="145"/>
      <c r="BF767" s="145"/>
      <c r="BG767" s="145"/>
      <c r="BH767" s="145"/>
      <c r="BI767" s="145"/>
    </row>
    <row r="768" ht="14.25" customHeight="1">
      <c r="A768" s="111"/>
      <c r="B768" s="145"/>
      <c r="C768" s="178"/>
      <c r="D768" s="178"/>
      <c r="E768" s="179"/>
      <c r="F768" s="178"/>
      <c r="G768" s="145"/>
      <c r="H768" s="145"/>
      <c r="I768" s="178"/>
      <c r="J768" s="179"/>
      <c r="K768" s="178"/>
      <c r="L768" s="145"/>
      <c r="M768" s="145"/>
      <c r="N768" s="145"/>
      <c r="O768" s="145"/>
      <c r="P768" s="145"/>
      <c r="Q768" s="145"/>
      <c r="R768" s="145"/>
      <c r="S768" s="145"/>
      <c r="T768" s="145"/>
      <c r="U768" s="145"/>
      <c r="V768" s="145"/>
      <c r="W768" s="145"/>
      <c r="X768" s="145"/>
      <c r="Y768" s="145"/>
      <c r="Z768" s="145"/>
      <c r="AA768" s="145"/>
      <c r="AB768" s="145"/>
      <c r="AC768" s="145"/>
      <c r="AD768" s="145"/>
      <c r="AE768" s="145"/>
      <c r="AF768" s="145"/>
      <c r="AG768" s="145"/>
      <c r="AH768" s="145"/>
      <c r="AI768" s="145"/>
      <c r="AJ768" s="145"/>
      <c r="AK768" s="145"/>
      <c r="AL768" s="145"/>
      <c r="AM768" s="145"/>
      <c r="AN768" s="145"/>
      <c r="AO768" s="145"/>
      <c r="AP768" s="145"/>
      <c r="AQ768" s="145"/>
      <c r="AR768" s="145"/>
      <c r="AS768" s="145"/>
      <c r="AT768" s="145"/>
      <c r="AU768" s="145"/>
      <c r="AV768" s="145"/>
      <c r="AW768" s="145"/>
      <c r="AX768" s="145"/>
      <c r="AY768" s="145"/>
      <c r="AZ768" s="145"/>
      <c r="BA768" s="145"/>
      <c r="BB768" s="145"/>
      <c r="BC768" s="145"/>
      <c r="BD768" s="145"/>
      <c r="BE768" s="145"/>
      <c r="BF768" s="145"/>
      <c r="BG768" s="145"/>
      <c r="BH768" s="145"/>
      <c r="BI768" s="145"/>
    </row>
    <row r="769" ht="14.25" customHeight="1">
      <c r="A769" s="111"/>
      <c r="B769" s="145"/>
      <c r="C769" s="178"/>
      <c r="D769" s="178"/>
      <c r="E769" s="179"/>
      <c r="F769" s="178"/>
      <c r="G769" s="145"/>
      <c r="H769" s="145"/>
      <c r="I769" s="178"/>
      <c r="J769" s="179"/>
      <c r="K769" s="178"/>
      <c r="L769" s="145"/>
      <c r="M769" s="145"/>
      <c r="N769" s="145"/>
      <c r="O769" s="145"/>
      <c r="P769" s="145"/>
      <c r="Q769" s="145"/>
      <c r="R769" s="145"/>
      <c r="S769" s="145"/>
      <c r="T769" s="145"/>
      <c r="U769" s="145"/>
      <c r="V769" s="145"/>
      <c r="W769" s="145"/>
      <c r="X769" s="145"/>
      <c r="Y769" s="145"/>
      <c r="Z769" s="145"/>
      <c r="AA769" s="145"/>
      <c r="AB769" s="145"/>
      <c r="AC769" s="145"/>
      <c r="AD769" s="145"/>
      <c r="AE769" s="145"/>
      <c r="AF769" s="145"/>
      <c r="AG769" s="145"/>
      <c r="AH769" s="145"/>
      <c r="AI769" s="145"/>
      <c r="AJ769" s="145"/>
      <c r="AK769" s="145"/>
      <c r="AL769" s="145"/>
      <c r="AM769" s="145"/>
      <c r="AN769" s="145"/>
      <c r="AO769" s="145"/>
      <c r="AP769" s="145"/>
      <c r="AQ769" s="145"/>
      <c r="AR769" s="145"/>
      <c r="AS769" s="145"/>
      <c r="AT769" s="145"/>
      <c r="AU769" s="145"/>
      <c r="AV769" s="145"/>
      <c r="AW769" s="145"/>
      <c r="AX769" s="145"/>
      <c r="AY769" s="145"/>
      <c r="AZ769" s="145"/>
      <c r="BA769" s="145"/>
      <c r="BB769" s="145"/>
      <c r="BC769" s="145"/>
      <c r="BD769" s="145"/>
      <c r="BE769" s="145"/>
      <c r="BF769" s="145"/>
      <c r="BG769" s="145"/>
      <c r="BH769" s="145"/>
      <c r="BI769" s="145"/>
    </row>
    <row r="770" ht="14.25" customHeight="1">
      <c r="A770" s="111"/>
      <c r="B770" s="145"/>
      <c r="C770" s="178"/>
      <c r="D770" s="178"/>
      <c r="E770" s="179"/>
      <c r="F770" s="178"/>
      <c r="G770" s="145"/>
      <c r="H770" s="145"/>
      <c r="I770" s="178"/>
      <c r="J770" s="179"/>
      <c r="K770" s="178"/>
      <c r="L770" s="145"/>
      <c r="M770" s="145"/>
      <c r="N770" s="145"/>
      <c r="O770" s="145"/>
      <c r="P770" s="145"/>
      <c r="Q770" s="145"/>
      <c r="R770" s="145"/>
      <c r="S770" s="145"/>
      <c r="T770" s="145"/>
      <c r="U770" s="145"/>
      <c r="V770" s="145"/>
      <c r="W770" s="145"/>
      <c r="X770" s="145"/>
      <c r="Y770" s="145"/>
      <c r="Z770" s="145"/>
      <c r="AA770" s="145"/>
      <c r="AB770" s="145"/>
      <c r="AC770" s="145"/>
      <c r="AD770" s="145"/>
      <c r="AE770" s="145"/>
      <c r="AF770" s="145"/>
      <c r="AG770" s="145"/>
      <c r="AH770" s="145"/>
      <c r="AI770" s="145"/>
      <c r="AJ770" s="145"/>
      <c r="AK770" s="145"/>
      <c r="AL770" s="145"/>
      <c r="AM770" s="145"/>
      <c r="AN770" s="145"/>
      <c r="AO770" s="145"/>
      <c r="AP770" s="145"/>
      <c r="AQ770" s="145"/>
      <c r="AR770" s="145"/>
      <c r="AS770" s="145"/>
      <c r="AT770" s="145"/>
      <c r="AU770" s="145"/>
      <c r="AV770" s="145"/>
      <c r="AW770" s="145"/>
      <c r="AX770" s="145"/>
      <c r="AY770" s="145"/>
      <c r="AZ770" s="145"/>
      <c r="BA770" s="145"/>
      <c r="BB770" s="145"/>
      <c r="BC770" s="145"/>
      <c r="BD770" s="145"/>
      <c r="BE770" s="145"/>
      <c r="BF770" s="145"/>
      <c r="BG770" s="145"/>
      <c r="BH770" s="145"/>
      <c r="BI770" s="145"/>
    </row>
    <row r="771" ht="14.25" customHeight="1">
      <c r="A771" s="111"/>
      <c r="B771" s="145"/>
      <c r="C771" s="178"/>
      <c r="D771" s="178"/>
      <c r="E771" s="179"/>
      <c r="F771" s="178"/>
      <c r="G771" s="145"/>
      <c r="H771" s="145"/>
      <c r="I771" s="178"/>
      <c r="J771" s="179"/>
      <c r="K771" s="178"/>
      <c r="L771" s="145"/>
      <c r="M771" s="145"/>
      <c r="N771" s="145"/>
      <c r="O771" s="145"/>
      <c r="P771" s="145"/>
      <c r="Q771" s="145"/>
      <c r="R771" s="145"/>
      <c r="S771" s="145"/>
      <c r="T771" s="145"/>
      <c r="U771" s="145"/>
      <c r="V771" s="145"/>
      <c r="W771" s="145"/>
      <c r="X771" s="145"/>
      <c r="Y771" s="145"/>
      <c r="Z771" s="145"/>
      <c r="AA771" s="145"/>
      <c r="AB771" s="145"/>
      <c r="AC771" s="145"/>
      <c r="AD771" s="145"/>
      <c r="AE771" s="145"/>
      <c r="AF771" s="145"/>
      <c r="AG771" s="145"/>
      <c r="AH771" s="145"/>
      <c r="AI771" s="145"/>
      <c r="AJ771" s="145"/>
      <c r="AK771" s="145"/>
      <c r="AL771" s="145"/>
      <c r="AM771" s="145"/>
      <c r="AN771" s="145"/>
      <c r="AO771" s="145"/>
      <c r="AP771" s="145"/>
      <c r="AQ771" s="145"/>
      <c r="AR771" s="145"/>
      <c r="AS771" s="145"/>
      <c r="AT771" s="145"/>
      <c r="AU771" s="145"/>
      <c r="AV771" s="145"/>
      <c r="AW771" s="145"/>
      <c r="AX771" s="145"/>
      <c r="AY771" s="145"/>
      <c r="AZ771" s="145"/>
      <c r="BA771" s="145"/>
      <c r="BB771" s="145"/>
      <c r="BC771" s="145"/>
      <c r="BD771" s="145"/>
      <c r="BE771" s="145"/>
      <c r="BF771" s="145"/>
      <c r="BG771" s="145"/>
      <c r="BH771" s="145"/>
      <c r="BI771" s="145"/>
    </row>
    <row r="772" ht="14.25" customHeight="1">
      <c r="A772" s="111"/>
      <c r="B772" s="145"/>
      <c r="C772" s="178"/>
      <c r="D772" s="178"/>
      <c r="E772" s="179"/>
      <c r="F772" s="178"/>
      <c r="G772" s="145"/>
      <c r="H772" s="145"/>
      <c r="I772" s="178"/>
      <c r="J772" s="179"/>
      <c r="K772" s="178"/>
      <c r="L772" s="145"/>
      <c r="M772" s="145"/>
      <c r="N772" s="145"/>
      <c r="O772" s="145"/>
      <c r="P772" s="145"/>
      <c r="Q772" s="145"/>
      <c r="R772" s="145"/>
      <c r="S772" s="145"/>
      <c r="T772" s="145"/>
      <c r="U772" s="145"/>
      <c r="V772" s="145"/>
      <c r="W772" s="145"/>
      <c r="X772" s="145"/>
      <c r="Y772" s="145"/>
      <c r="Z772" s="145"/>
      <c r="AA772" s="145"/>
      <c r="AB772" s="145"/>
      <c r="AC772" s="145"/>
      <c r="AD772" s="145"/>
      <c r="AE772" s="145"/>
      <c r="AF772" s="145"/>
      <c r="AG772" s="145"/>
      <c r="AH772" s="145"/>
      <c r="AI772" s="145"/>
      <c r="AJ772" s="145"/>
      <c r="AK772" s="145"/>
      <c r="AL772" s="145"/>
      <c r="AM772" s="145"/>
      <c r="AN772" s="145"/>
      <c r="AO772" s="145"/>
      <c r="AP772" s="145"/>
      <c r="AQ772" s="145"/>
      <c r="AR772" s="145"/>
      <c r="AS772" s="145"/>
      <c r="AT772" s="145"/>
      <c r="AU772" s="145"/>
      <c r="AV772" s="145"/>
      <c r="AW772" s="145"/>
      <c r="AX772" s="145"/>
      <c r="AY772" s="145"/>
      <c r="AZ772" s="145"/>
      <c r="BA772" s="145"/>
      <c r="BB772" s="145"/>
      <c r="BC772" s="145"/>
      <c r="BD772" s="145"/>
      <c r="BE772" s="145"/>
      <c r="BF772" s="145"/>
      <c r="BG772" s="145"/>
      <c r="BH772" s="145"/>
      <c r="BI772" s="145"/>
    </row>
    <row r="773" ht="14.25" customHeight="1">
      <c r="A773" s="111"/>
      <c r="B773" s="145"/>
      <c r="C773" s="178"/>
      <c r="D773" s="178"/>
      <c r="E773" s="179"/>
      <c r="F773" s="178"/>
      <c r="G773" s="145"/>
      <c r="H773" s="145"/>
      <c r="I773" s="178"/>
      <c r="J773" s="179"/>
      <c r="K773" s="178"/>
      <c r="L773" s="145"/>
      <c r="M773" s="145"/>
      <c r="N773" s="145"/>
      <c r="O773" s="145"/>
      <c r="P773" s="145"/>
      <c r="Q773" s="145"/>
      <c r="R773" s="145"/>
      <c r="S773" s="145"/>
      <c r="T773" s="145"/>
      <c r="U773" s="145"/>
      <c r="V773" s="145"/>
      <c r="W773" s="145"/>
      <c r="X773" s="145"/>
      <c r="Y773" s="145"/>
      <c r="Z773" s="145"/>
      <c r="AA773" s="145"/>
      <c r="AB773" s="145"/>
      <c r="AC773" s="145"/>
      <c r="AD773" s="145"/>
      <c r="AE773" s="145"/>
      <c r="AF773" s="145"/>
      <c r="AG773" s="145"/>
      <c r="AH773" s="145"/>
      <c r="AI773" s="145"/>
      <c r="AJ773" s="145"/>
      <c r="AK773" s="145"/>
      <c r="AL773" s="145"/>
      <c r="AM773" s="145"/>
      <c r="AN773" s="145"/>
      <c r="AO773" s="145"/>
      <c r="AP773" s="145"/>
      <c r="AQ773" s="145"/>
      <c r="AR773" s="145"/>
      <c r="AS773" s="145"/>
      <c r="AT773" s="145"/>
      <c r="AU773" s="145"/>
      <c r="AV773" s="145"/>
      <c r="AW773" s="145"/>
      <c r="AX773" s="145"/>
      <c r="AY773" s="145"/>
      <c r="AZ773" s="145"/>
      <c r="BA773" s="145"/>
      <c r="BB773" s="145"/>
      <c r="BC773" s="145"/>
      <c r="BD773" s="145"/>
      <c r="BE773" s="145"/>
      <c r="BF773" s="145"/>
      <c r="BG773" s="145"/>
      <c r="BH773" s="145"/>
      <c r="BI773" s="145"/>
    </row>
    <row r="774" ht="14.25" customHeight="1">
      <c r="A774" s="111"/>
      <c r="B774" s="145"/>
      <c r="C774" s="178"/>
      <c r="D774" s="178"/>
      <c r="E774" s="179"/>
      <c r="F774" s="178"/>
      <c r="G774" s="145"/>
      <c r="H774" s="145"/>
      <c r="I774" s="178"/>
      <c r="J774" s="179"/>
      <c r="K774" s="178"/>
      <c r="L774" s="145"/>
      <c r="M774" s="145"/>
      <c r="N774" s="145"/>
      <c r="O774" s="145"/>
      <c r="P774" s="145"/>
      <c r="Q774" s="145"/>
      <c r="R774" s="145"/>
      <c r="S774" s="145"/>
      <c r="T774" s="145"/>
      <c r="U774" s="145"/>
      <c r="V774" s="145"/>
      <c r="W774" s="145"/>
      <c r="X774" s="145"/>
      <c r="Y774" s="145"/>
      <c r="Z774" s="145"/>
      <c r="AA774" s="145"/>
      <c r="AB774" s="145"/>
      <c r="AC774" s="145"/>
      <c r="AD774" s="145"/>
      <c r="AE774" s="145"/>
      <c r="AF774" s="145"/>
      <c r="AG774" s="145"/>
      <c r="AH774" s="145"/>
      <c r="AI774" s="145"/>
      <c r="AJ774" s="145"/>
      <c r="AK774" s="145"/>
      <c r="AL774" s="145"/>
      <c r="AM774" s="145"/>
      <c r="AN774" s="145"/>
      <c r="AO774" s="145"/>
      <c r="AP774" s="145"/>
      <c r="AQ774" s="145"/>
      <c r="AR774" s="145"/>
      <c r="AS774" s="145"/>
      <c r="AT774" s="145"/>
      <c r="AU774" s="145"/>
      <c r="AV774" s="145"/>
      <c r="AW774" s="145"/>
      <c r="AX774" s="145"/>
      <c r="AY774" s="145"/>
      <c r="AZ774" s="145"/>
      <c r="BA774" s="145"/>
      <c r="BB774" s="145"/>
      <c r="BC774" s="145"/>
      <c r="BD774" s="145"/>
      <c r="BE774" s="145"/>
      <c r="BF774" s="145"/>
      <c r="BG774" s="145"/>
      <c r="BH774" s="145"/>
      <c r="BI774" s="145"/>
    </row>
    <row r="775" ht="14.25" customHeight="1">
      <c r="A775" s="111"/>
      <c r="B775" s="145"/>
      <c r="C775" s="178"/>
      <c r="D775" s="178"/>
      <c r="E775" s="179"/>
      <c r="F775" s="178"/>
      <c r="G775" s="145"/>
      <c r="H775" s="145"/>
      <c r="I775" s="178"/>
      <c r="J775" s="179"/>
      <c r="K775" s="178"/>
      <c r="L775" s="145"/>
      <c r="M775" s="145"/>
      <c r="N775" s="145"/>
      <c r="O775" s="145"/>
      <c r="P775" s="145"/>
      <c r="Q775" s="145"/>
      <c r="R775" s="145"/>
      <c r="S775" s="145"/>
      <c r="T775" s="145"/>
      <c r="U775" s="145"/>
      <c r="V775" s="145"/>
      <c r="W775" s="145"/>
      <c r="X775" s="145"/>
      <c r="Y775" s="145"/>
      <c r="Z775" s="145"/>
      <c r="AA775" s="145"/>
      <c r="AB775" s="145"/>
      <c r="AC775" s="145"/>
      <c r="AD775" s="145"/>
      <c r="AE775" s="145"/>
      <c r="AF775" s="145"/>
      <c r="AG775" s="145"/>
      <c r="AH775" s="145"/>
      <c r="AI775" s="145"/>
      <c r="AJ775" s="145"/>
      <c r="AK775" s="145"/>
      <c r="AL775" s="145"/>
      <c r="AM775" s="145"/>
      <c r="AN775" s="145"/>
      <c r="AO775" s="145"/>
      <c r="AP775" s="145"/>
      <c r="AQ775" s="145"/>
      <c r="AR775" s="145"/>
      <c r="AS775" s="145"/>
      <c r="AT775" s="145"/>
      <c r="AU775" s="145"/>
      <c r="AV775" s="145"/>
      <c r="AW775" s="145"/>
      <c r="AX775" s="145"/>
      <c r="AY775" s="145"/>
      <c r="AZ775" s="145"/>
      <c r="BA775" s="145"/>
      <c r="BB775" s="145"/>
      <c r="BC775" s="145"/>
      <c r="BD775" s="145"/>
      <c r="BE775" s="145"/>
      <c r="BF775" s="145"/>
      <c r="BG775" s="145"/>
      <c r="BH775" s="145"/>
      <c r="BI775" s="145"/>
    </row>
    <row r="776" ht="14.25" customHeight="1">
      <c r="A776" s="111"/>
      <c r="B776" s="145"/>
      <c r="C776" s="178"/>
      <c r="D776" s="178"/>
      <c r="E776" s="179"/>
      <c r="F776" s="178"/>
      <c r="G776" s="145"/>
      <c r="H776" s="145"/>
      <c r="I776" s="178"/>
      <c r="J776" s="179"/>
      <c r="K776" s="178"/>
      <c r="L776" s="145"/>
      <c r="M776" s="145"/>
      <c r="N776" s="145"/>
      <c r="O776" s="145"/>
      <c r="P776" s="145"/>
      <c r="Q776" s="145"/>
      <c r="R776" s="145"/>
      <c r="S776" s="145"/>
      <c r="T776" s="145"/>
      <c r="U776" s="145"/>
      <c r="V776" s="145"/>
      <c r="W776" s="145"/>
      <c r="X776" s="145"/>
      <c r="Y776" s="145"/>
      <c r="Z776" s="145"/>
      <c r="AA776" s="145"/>
      <c r="AB776" s="145"/>
      <c r="AC776" s="145"/>
      <c r="AD776" s="145"/>
      <c r="AE776" s="145"/>
      <c r="AF776" s="145"/>
      <c r="AG776" s="145"/>
      <c r="AH776" s="145"/>
      <c r="AI776" s="145"/>
      <c r="AJ776" s="145"/>
      <c r="AK776" s="145"/>
      <c r="AL776" s="145"/>
      <c r="AM776" s="145"/>
      <c r="AN776" s="145"/>
      <c r="AO776" s="145"/>
      <c r="AP776" s="145"/>
      <c r="AQ776" s="145"/>
      <c r="AR776" s="145"/>
      <c r="AS776" s="145"/>
      <c r="AT776" s="145"/>
      <c r="AU776" s="145"/>
      <c r="AV776" s="145"/>
      <c r="AW776" s="145"/>
      <c r="AX776" s="145"/>
      <c r="AY776" s="145"/>
      <c r="AZ776" s="145"/>
      <c r="BA776" s="145"/>
      <c r="BB776" s="145"/>
      <c r="BC776" s="145"/>
      <c r="BD776" s="145"/>
      <c r="BE776" s="145"/>
      <c r="BF776" s="145"/>
      <c r="BG776" s="145"/>
      <c r="BH776" s="145"/>
      <c r="BI776" s="145"/>
    </row>
    <row r="777" ht="14.25" customHeight="1">
      <c r="A777" s="111"/>
      <c r="B777" s="145"/>
      <c r="C777" s="178"/>
      <c r="D777" s="178"/>
      <c r="E777" s="179"/>
      <c r="F777" s="178"/>
      <c r="G777" s="145"/>
      <c r="H777" s="145"/>
      <c r="I777" s="178"/>
      <c r="J777" s="179"/>
      <c r="K777" s="178"/>
      <c r="L777" s="145"/>
      <c r="M777" s="145"/>
      <c r="N777" s="145"/>
      <c r="O777" s="145"/>
      <c r="P777" s="145"/>
      <c r="Q777" s="145"/>
      <c r="R777" s="145"/>
      <c r="S777" s="145"/>
      <c r="T777" s="145"/>
      <c r="U777" s="145"/>
      <c r="V777" s="145"/>
      <c r="W777" s="145"/>
      <c r="X777" s="145"/>
      <c r="Y777" s="145"/>
      <c r="Z777" s="145"/>
      <c r="AA777" s="145"/>
      <c r="AB777" s="145"/>
      <c r="AC777" s="145"/>
      <c r="AD777" s="145"/>
      <c r="AE777" s="145"/>
      <c r="AF777" s="145"/>
      <c r="AG777" s="145"/>
      <c r="AH777" s="145"/>
      <c r="AI777" s="145"/>
      <c r="AJ777" s="145"/>
      <c r="AK777" s="145"/>
      <c r="AL777" s="145"/>
      <c r="AM777" s="145"/>
      <c r="AN777" s="145"/>
      <c r="AO777" s="145"/>
      <c r="AP777" s="145"/>
      <c r="AQ777" s="145"/>
      <c r="AR777" s="145"/>
      <c r="AS777" s="145"/>
      <c r="AT777" s="145"/>
      <c r="AU777" s="145"/>
      <c r="AV777" s="145"/>
      <c r="AW777" s="145"/>
      <c r="AX777" s="145"/>
      <c r="AY777" s="145"/>
      <c r="AZ777" s="145"/>
      <c r="BA777" s="145"/>
      <c r="BB777" s="145"/>
      <c r="BC777" s="145"/>
      <c r="BD777" s="145"/>
      <c r="BE777" s="145"/>
      <c r="BF777" s="145"/>
      <c r="BG777" s="145"/>
      <c r="BH777" s="145"/>
      <c r="BI777" s="145"/>
    </row>
    <row r="778" ht="14.25" customHeight="1">
      <c r="A778" s="111"/>
      <c r="B778" s="145"/>
      <c r="C778" s="178"/>
      <c r="D778" s="178"/>
      <c r="E778" s="179"/>
      <c r="F778" s="178"/>
      <c r="G778" s="145"/>
      <c r="H778" s="145"/>
      <c r="I778" s="178"/>
      <c r="J778" s="179"/>
      <c r="K778" s="178"/>
      <c r="L778" s="145"/>
      <c r="M778" s="145"/>
      <c r="N778" s="145"/>
      <c r="O778" s="145"/>
      <c r="P778" s="145"/>
      <c r="Q778" s="145"/>
      <c r="R778" s="145"/>
      <c r="S778" s="145"/>
      <c r="T778" s="145"/>
      <c r="U778" s="145"/>
      <c r="V778" s="145"/>
      <c r="W778" s="145"/>
      <c r="X778" s="145"/>
      <c r="Y778" s="145"/>
      <c r="Z778" s="145"/>
      <c r="AA778" s="145"/>
      <c r="AB778" s="145"/>
      <c r="AC778" s="145"/>
      <c r="AD778" s="145"/>
      <c r="AE778" s="145"/>
      <c r="AF778" s="145"/>
      <c r="AG778" s="145"/>
      <c r="AH778" s="145"/>
      <c r="AI778" s="145"/>
      <c r="AJ778" s="145"/>
      <c r="AK778" s="145"/>
      <c r="AL778" s="145"/>
      <c r="AM778" s="145"/>
      <c r="AN778" s="145"/>
      <c r="AO778" s="145"/>
      <c r="AP778" s="145"/>
      <c r="AQ778" s="145"/>
      <c r="AR778" s="145"/>
      <c r="AS778" s="145"/>
      <c r="AT778" s="145"/>
      <c r="AU778" s="145"/>
      <c r="AV778" s="145"/>
      <c r="AW778" s="145"/>
      <c r="AX778" s="145"/>
      <c r="AY778" s="145"/>
      <c r="AZ778" s="145"/>
      <c r="BA778" s="145"/>
      <c r="BB778" s="145"/>
      <c r="BC778" s="145"/>
      <c r="BD778" s="145"/>
      <c r="BE778" s="145"/>
      <c r="BF778" s="145"/>
      <c r="BG778" s="145"/>
      <c r="BH778" s="145"/>
      <c r="BI778" s="145"/>
    </row>
    <row r="779" ht="14.25" customHeight="1">
      <c r="A779" s="111"/>
      <c r="B779" s="145"/>
      <c r="C779" s="178"/>
      <c r="D779" s="178"/>
      <c r="E779" s="179"/>
      <c r="F779" s="178"/>
      <c r="G779" s="145"/>
      <c r="H779" s="145"/>
      <c r="I779" s="178"/>
      <c r="J779" s="179"/>
      <c r="K779" s="178"/>
      <c r="L779" s="145"/>
      <c r="M779" s="145"/>
      <c r="N779" s="145"/>
      <c r="O779" s="145"/>
      <c r="P779" s="145"/>
      <c r="Q779" s="145"/>
      <c r="R779" s="145"/>
      <c r="S779" s="145"/>
      <c r="T779" s="145"/>
      <c r="U779" s="145"/>
      <c r="V779" s="145"/>
      <c r="W779" s="145"/>
      <c r="X779" s="145"/>
      <c r="Y779" s="145"/>
      <c r="Z779" s="145"/>
      <c r="AA779" s="145"/>
      <c r="AB779" s="145"/>
      <c r="AC779" s="145"/>
      <c r="AD779" s="145"/>
      <c r="AE779" s="145"/>
      <c r="AF779" s="145"/>
      <c r="AG779" s="145"/>
      <c r="AH779" s="145"/>
      <c r="AI779" s="145"/>
      <c r="AJ779" s="145"/>
      <c r="AK779" s="145"/>
      <c r="AL779" s="145"/>
      <c r="AM779" s="145"/>
      <c r="AN779" s="145"/>
      <c r="AO779" s="145"/>
      <c r="AP779" s="145"/>
      <c r="AQ779" s="145"/>
      <c r="AR779" s="145"/>
      <c r="AS779" s="145"/>
      <c r="AT779" s="145"/>
      <c r="AU779" s="145"/>
      <c r="AV779" s="145"/>
      <c r="AW779" s="145"/>
      <c r="AX779" s="145"/>
      <c r="AY779" s="145"/>
      <c r="AZ779" s="145"/>
      <c r="BA779" s="145"/>
      <c r="BB779" s="145"/>
      <c r="BC779" s="145"/>
      <c r="BD779" s="145"/>
      <c r="BE779" s="145"/>
      <c r="BF779" s="145"/>
      <c r="BG779" s="145"/>
      <c r="BH779" s="145"/>
      <c r="BI779" s="145"/>
    </row>
    <row r="780" ht="14.25" customHeight="1">
      <c r="A780" s="111"/>
      <c r="B780" s="145"/>
      <c r="C780" s="178"/>
      <c r="D780" s="178"/>
      <c r="E780" s="179"/>
      <c r="F780" s="178"/>
      <c r="G780" s="145"/>
      <c r="H780" s="145"/>
      <c r="I780" s="178"/>
      <c r="J780" s="179"/>
      <c r="K780" s="178"/>
      <c r="L780" s="145"/>
      <c r="M780" s="145"/>
      <c r="N780" s="145"/>
      <c r="O780" s="145"/>
      <c r="P780" s="145"/>
      <c r="Q780" s="145"/>
      <c r="R780" s="145"/>
      <c r="S780" s="145"/>
      <c r="T780" s="145"/>
      <c r="U780" s="145"/>
      <c r="V780" s="145"/>
      <c r="W780" s="145"/>
      <c r="X780" s="145"/>
      <c r="Y780" s="145"/>
      <c r="Z780" s="145"/>
      <c r="AA780" s="145"/>
      <c r="AB780" s="145"/>
      <c r="AC780" s="145"/>
      <c r="AD780" s="145"/>
      <c r="AE780" s="145"/>
      <c r="AF780" s="145"/>
      <c r="AG780" s="145"/>
      <c r="AH780" s="145"/>
      <c r="AI780" s="145"/>
      <c r="AJ780" s="145"/>
      <c r="AK780" s="145"/>
      <c r="AL780" s="145"/>
      <c r="AM780" s="145"/>
      <c r="AN780" s="145"/>
      <c r="AO780" s="145"/>
      <c r="AP780" s="145"/>
      <c r="AQ780" s="145"/>
      <c r="AR780" s="145"/>
      <c r="AS780" s="145"/>
      <c r="AT780" s="145"/>
      <c r="AU780" s="145"/>
      <c r="AV780" s="145"/>
      <c r="AW780" s="145"/>
      <c r="AX780" s="145"/>
      <c r="AY780" s="145"/>
      <c r="AZ780" s="145"/>
      <c r="BA780" s="145"/>
      <c r="BB780" s="145"/>
      <c r="BC780" s="145"/>
      <c r="BD780" s="145"/>
      <c r="BE780" s="145"/>
      <c r="BF780" s="145"/>
      <c r="BG780" s="145"/>
      <c r="BH780" s="145"/>
      <c r="BI780" s="145"/>
    </row>
    <row r="781" ht="14.25" customHeight="1">
      <c r="A781" s="111"/>
      <c r="B781" s="145"/>
      <c r="C781" s="178"/>
      <c r="D781" s="178"/>
      <c r="E781" s="179"/>
      <c r="F781" s="178"/>
      <c r="G781" s="145"/>
      <c r="H781" s="145"/>
      <c r="I781" s="178"/>
      <c r="J781" s="179"/>
      <c r="K781" s="178"/>
      <c r="L781" s="145"/>
      <c r="M781" s="145"/>
      <c r="N781" s="145"/>
      <c r="O781" s="145"/>
      <c r="P781" s="145"/>
      <c r="Q781" s="145"/>
      <c r="R781" s="145"/>
      <c r="S781" s="145"/>
      <c r="T781" s="145"/>
      <c r="U781" s="145"/>
      <c r="V781" s="145"/>
      <c r="W781" s="145"/>
      <c r="X781" s="145"/>
      <c r="Y781" s="145"/>
      <c r="Z781" s="145"/>
      <c r="AA781" s="145"/>
      <c r="AB781" s="145"/>
      <c r="AC781" s="145"/>
      <c r="AD781" s="145"/>
      <c r="AE781" s="145"/>
      <c r="AF781" s="145"/>
      <c r="AG781" s="145"/>
      <c r="AH781" s="145"/>
      <c r="AI781" s="145"/>
      <c r="AJ781" s="145"/>
      <c r="AK781" s="145"/>
      <c r="AL781" s="145"/>
      <c r="AM781" s="145"/>
      <c r="AN781" s="145"/>
      <c r="AO781" s="145"/>
      <c r="AP781" s="145"/>
      <c r="AQ781" s="145"/>
      <c r="AR781" s="145"/>
      <c r="AS781" s="145"/>
      <c r="AT781" s="145"/>
      <c r="AU781" s="145"/>
      <c r="AV781" s="145"/>
      <c r="AW781" s="145"/>
      <c r="AX781" s="145"/>
      <c r="AY781" s="145"/>
      <c r="AZ781" s="145"/>
      <c r="BA781" s="145"/>
      <c r="BB781" s="145"/>
      <c r="BC781" s="145"/>
      <c r="BD781" s="145"/>
      <c r="BE781" s="145"/>
      <c r="BF781" s="145"/>
      <c r="BG781" s="145"/>
      <c r="BH781" s="145"/>
      <c r="BI781" s="145"/>
    </row>
    <row r="782" ht="14.25" customHeight="1">
      <c r="A782" s="111"/>
      <c r="B782" s="145"/>
      <c r="C782" s="178"/>
      <c r="D782" s="178"/>
      <c r="E782" s="179"/>
      <c r="F782" s="178"/>
      <c r="G782" s="145"/>
      <c r="H782" s="145"/>
      <c r="I782" s="178"/>
      <c r="J782" s="179"/>
      <c r="K782" s="178"/>
      <c r="L782" s="145"/>
      <c r="M782" s="145"/>
      <c r="N782" s="145"/>
      <c r="O782" s="145"/>
      <c r="P782" s="145"/>
      <c r="Q782" s="145"/>
      <c r="R782" s="145"/>
      <c r="S782" s="145"/>
      <c r="T782" s="145"/>
      <c r="U782" s="145"/>
      <c r="V782" s="145"/>
      <c r="W782" s="145"/>
      <c r="X782" s="145"/>
      <c r="Y782" s="145"/>
      <c r="Z782" s="145"/>
      <c r="AA782" s="145"/>
      <c r="AB782" s="145"/>
      <c r="AC782" s="145"/>
      <c r="AD782" s="145"/>
      <c r="AE782" s="145"/>
      <c r="AF782" s="145"/>
      <c r="AG782" s="145"/>
      <c r="AH782" s="145"/>
      <c r="AI782" s="145"/>
      <c r="AJ782" s="145"/>
      <c r="AK782" s="145"/>
      <c r="AL782" s="145"/>
      <c r="AM782" s="145"/>
      <c r="AN782" s="145"/>
      <c r="AO782" s="145"/>
      <c r="AP782" s="145"/>
      <c r="AQ782" s="145"/>
      <c r="AR782" s="145"/>
      <c r="AS782" s="145"/>
      <c r="AT782" s="145"/>
      <c r="AU782" s="145"/>
      <c r="AV782" s="145"/>
      <c r="AW782" s="145"/>
      <c r="AX782" s="145"/>
      <c r="AY782" s="145"/>
      <c r="AZ782" s="145"/>
      <c r="BA782" s="145"/>
      <c r="BB782" s="145"/>
      <c r="BC782" s="145"/>
      <c r="BD782" s="145"/>
      <c r="BE782" s="145"/>
      <c r="BF782" s="145"/>
      <c r="BG782" s="145"/>
      <c r="BH782" s="145"/>
      <c r="BI782" s="145"/>
    </row>
    <row r="783" ht="14.25" customHeight="1">
      <c r="A783" s="111"/>
      <c r="B783" s="145"/>
      <c r="C783" s="178"/>
      <c r="D783" s="178"/>
      <c r="E783" s="179"/>
      <c r="F783" s="178"/>
      <c r="G783" s="145"/>
      <c r="H783" s="145"/>
      <c r="I783" s="178"/>
      <c r="J783" s="179"/>
      <c r="K783" s="178"/>
      <c r="L783" s="145"/>
      <c r="M783" s="145"/>
      <c r="N783" s="145"/>
      <c r="O783" s="145"/>
      <c r="P783" s="145"/>
      <c r="Q783" s="145"/>
      <c r="R783" s="145"/>
      <c r="S783" s="145"/>
      <c r="T783" s="145"/>
      <c r="U783" s="145"/>
      <c r="V783" s="145"/>
      <c r="W783" s="145"/>
      <c r="X783" s="145"/>
      <c r="Y783" s="145"/>
      <c r="Z783" s="145"/>
      <c r="AA783" s="145"/>
      <c r="AB783" s="145"/>
      <c r="AC783" s="145"/>
      <c r="AD783" s="145"/>
      <c r="AE783" s="145"/>
      <c r="AF783" s="145"/>
      <c r="AG783" s="145"/>
      <c r="AH783" s="145"/>
      <c r="AI783" s="145"/>
      <c r="AJ783" s="145"/>
      <c r="AK783" s="145"/>
      <c r="AL783" s="145"/>
      <c r="AM783" s="145"/>
      <c r="AN783" s="145"/>
      <c r="AO783" s="145"/>
      <c r="AP783" s="145"/>
      <c r="AQ783" s="145"/>
      <c r="AR783" s="145"/>
      <c r="AS783" s="145"/>
      <c r="AT783" s="145"/>
      <c r="AU783" s="145"/>
      <c r="AV783" s="145"/>
      <c r="AW783" s="145"/>
      <c r="AX783" s="145"/>
      <c r="AY783" s="145"/>
      <c r="AZ783" s="145"/>
      <c r="BA783" s="145"/>
      <c r="BB783" s="145"/>
      <c r="BC783" s="145"/>
      <c r="BD783" s="145"/>
      <c r="BE783" s="145"/>
      <c r="BF783" s="145"/>
      <c r="BG783" s="145"/>
      <c r="BH783" s="145"/>
      <c r="BI783" s="145"/>
    </row>
    <row r="784" ht="14.25" customHeight="1">
      <c r="A784" s="111"/>
      <c r="B784" s="145"/>
      <c r="C784" s="178"/>
      <c r="D784" s="178"/>
      <c r="E784" s="179"/>
      <c r="F784" s="178"/>
      <c r="G784" s="145"/>
      <c r="H784" s="145"/>
      <c r="I784" s="178"/>
      <c r="J784" s="179"/>
      <c r="K784" s="178"/>
      <c r="L784" s="145"/>
      <c r="M784" s="145"/>
      <c r="N784" s="145"/>
      <c r="O784" s="145"/>
      <c r="P784" s="145"/>
      <c r="Q784" s="145"/>
      <c r="R784" s="145"/>
      <c r="S784" s="145"/>
      <c r="T784" s="145"/>
      <c r="U784" s="145"/>
      <c r="V784" s="145"/>
      <c r="W784" s="145"/>
      <c r="X784" s="145"/>
      <c r="Y784" s="145"/>
      <c r="Z784" s="145"/>
      <c r="AA784" s="145"/>
      <c r="AB784" s="145"/>
      <c r="AC784" s="145"/>
      <c r="AD784" s="145"/>
      <c r="AE784" s="145"/>
      <c r="AF784" s="145"/>
      <c r="AG784" s="145"/>
      <c r="AH784" s="145"/>
      <c r="AI784" s="145"/>
      <c r="AJ784" s="145"/>
      <c r="AK784" s="145"/>
      <c r="AL784" s="145"/>
      <c r="AM784" s="145"/>
      <c r="AN784" s="145"/>
      <c r="AO784" s="145"/>
      <c r="AP784" s="145"/>
      <c r="AQ784" s="145"/>
      <c r="AR784" s="145"/>
      <c r="AS784" s="145"/>
      <c r="AT784" s="145"/>
      <c r="AU784" s="145"/>
      <c r="AV784" s="145"/>
      <c r="AW784" s="145"/>
      <c r="AX784" s="145"/>
      <c r="AY784" s="145"/>
      <c r="AZ784" s="145"/>
      <c r="BA784" s="145"/>
      <c r="BB784" s="145"/>
      <c r="BC784" s="145"/>
      <c r="BD784" s="145"/>
      <c r="BE784" s="145"/>
      <c r="BF784" s="145"/>
      <c r="BG784" s="145"/>
      <c r="BH784" s="145"/>
      <c r="BI784" s="145"/>
    </row>
    <row r="785" ht="14.25" customHeight="1">
      <c r="A785" s="111"/>
      <c r="B785" s="145"/>
      <c r="C785" s="178"/>
      <c r="D785" s="178"/>
      <c r="E785" s="179"/>
      <c r="F785" s="178"/>
      <c r="G785" s="145"/>
      <c r="H785" s="145"/>
      <c r="I785" s="178"/>
      <c r="J785" s="179"/>
      <c r="K785" s="178"/>
      <c r="L785" s="145"/>
      <c r="M785" s="145"/>
      <c r="N785" s="145"/>
      <c r="O785" s="145"/>
      <c r="P785" s="145"/>
      <c r="Q785" s="145"/>
      <c r="R785" s="145"/>
      <c r="S785" s="145"/>
      <c r="T785" s="145"/>
      <c r="U785" s="145"/>
      <c r="V785" s="145"/>
      <c r="W785" s="145"/>
      <c r="X785" s="145"/>
      <c r="Y785" s="145"/>
      <c r="Z785" s="145"/>
      <c r="AA785" s="145"/>
      <c r="AB785" s="145"/>
      <c r="AC785" s="145"/>
      <c r="AD785" s="145"/>
      <c r="AE785" s="145"/>
      <c r="AF785" s="145"/>
      <c r="AG785" s="145"/>
      <c r="AH785" s="145"/>
      <c r="AI785" s="145"/>
      <c r="AJ785" s="145"/>
      <c r="AK785" s="145"/>
      <c r="AL785" s="145"/>
      <c r="AM785" s="145"/>
      <c r="AN785" s="145"/>
      <c r="AO785" s="145"/>
      <c r="AP785" s="145"/>
      <c r="AQ785" s="145"/>
      <c r="AR785" s="145"/>
      <c r="AS785" s="145"/>
      <c r="AT785" s="145"/>
      <c r="AU785" s="145"/>
      <c r="AV785" s="145"/>
      <c r="AW785" s="145"/>
      <c r="AX785" s="145"/>
      <c r="AY785" s="145"/>
      <c r="AZ785" s="145"/>
      <c r="BA785" s="145"/>
      <c r="BB785" s="145"/>
      <c r="BC785" s="145"/>
      <c r="BD785" s="145"/>
      <c r="BE785" s="145"/>
      <c r="BF785" s="145"/>
      <c r="BG785" s="145"/>
      <c r="BH785" s="145"/>
      <c r="BI785" s="145"/>
    </row>
    <row r="786" ht="14.25" customHeight="1">
      <c r="A786" s="111"/>
      <c r="B786" s="145"/>
      <c r="C786" s="178"/>
      <c r="D786" s="178"/>
      <c r="E786" s="179"/>
      <c r="F786" s="178"/>
      <c r="G786" s="145"/>
      <c r="H786" s="145"/>
      <c r="I786" s="178"/>
      <c r="J786" s="179"/>
      <c r="K786" s="178"/>
      <c r="L786" s="145"/>
      <c r="M786" s="145"/>
      <c r="N786" s="145"/>
      <c r="O786" s="145"/>
      <c r="P786" s="145"/>
      <c r="Q786" s="145"/>
      <c r="R786" s="145"/>
      <c r="S786" s="145"/>
      <c r="T786" s="145"/>
      <c r="U786" s="145"/>
      <c r="V786" s="145"/>
      <c r="W786" s="145"/>
      <c r="X786" s="145"/>
      <c r="Y786" s="145"/>
      <c r="Z786" s="145"/>
      <c r="AA786" s="145"/>
      <c r="AB786" s="145"/>
      <c r="AC786" s="145"/>
      <c r="AD786" s="145"/>
      <c r="AE786" s="145"/>
      <c r="AF786" s="145"/>
      <c r="AG786" s="145"/>
      <c r="AH786" s="145"/>
      <c r="AI786" s="145"/>
      <c r="AJ786" s="145"/>
      <c r="AK786" s="145"/>
      <c r="AL786" s="145"/>
      <c r="AM786" s="145"/>
      <c r="AN786" s="145"/>
      <c r="AO786" s="145"/>
      <c r="AP786" s="145"/>
      <c r="AQ786" s="145"/>
      <c r="AR786" s="145"/>
      <c r="AS786" s="145"/>
      <c r="AT786" s="145"/>
      <c r="AU786" s="145"/>
      <c r="AV786" s="145"/>
      <c r="AW786" s="145"/>
      <c r="AX786" s="145"/>
      <c r="AY786" s="145"/>
      <c r="AZ786" s="145"/>
      <c r="BA786" s="145"/>
      <c r="BB786" s="145"/>
      <c r="BC786" s="145"/>
      <c r="BD786" s="145"/>
      <c r="BE786" s="145"/>
      <c r="BF786" s="145"/>
      <c r="BG786" s="145"/>
      <c r="BH786" s="145"/>
      <c r="BI786" s="145"/>
    </row>
    <row r="787" ht="14.25" customHeight="1">
      <c r="A787" s="111"/>
      <c r="B787" s="145"/>
      <c r="C787" s="178"/>
      <c r="D787" s="178"/>
      <c r="E787" s="179"/>
      <c r="F787" s="178"/>
      <c r="G787" s="145"/>
      <c r="H787" s="145"/>
      <c r="I787" s="178"/>
      <c r="J787" s="179"/>
      <c r="K787" s="178"/>
      <c r="L787" s="145"/>
      <c r="M787" s="145"/>
      <c r="N787" s="145"/>
      <c r="O787" s="145"/>
      <c r="P787" s="145"/>
      <c r="Q787" s="145"/>
      <c r="R787" s="145"/>
      <c r="S787" s="145"/>
      <c r="T787" s="145"/>
      <c r="U787" s="145"/>
      <c r="V787" s="145"/>
      <c r="W787" s="145"/>
      <c r="X787" s="145"/>
      <c r="Y787" s="145"/>
      <c r="Z787" s="145"/>
      <c r="AA787" s="145"/>
      <c r="AB787" s="145"/>
      <c r="AC787" s="145"/>
      <c r="AD787" s="145"/>
      <c r="AE787" s="145"/>
      <c r="AF787" s="145"/>
      <c r="AG787" s="145"/>
      <c r="AH787" s="145"/>
      <c r="AI787" s="145"/>
      <c r="AJ787" s="145"/>
      <c r="AK787" s="145"/>
      <c r="AL787" s="145"/>
      <c r="AM787" s="145"/>
      <c r="AN787" s="145"/>
      <c r="AO787" s="145"/>
      <c r="AP787" s="145"/>
      <c r="AQ787" s="145"/>
      <c r="AR787" s="145"/>
      <c r="AS787" s="145"/>
      <c r="AT787" s="145"/>
      <c r="AU787" s="145"/>
      <c r="AV787" s="145"/>
      <c r="AW787" s="145"/>
      <c r="AX787" s="145"/>
      <c r="AY787" s="145"/>
      <c r="AZ787" s="145"/>
      <c r="BA787" s="145"/>
      <c r="BB787" s="145"/>
      <c r="BC787" s="145"/>
      <c r="BD787" s="145"/>
      <c r="BE787" s="145"/>
      <c r="BF787" s="145"/>
      <c r="BG787" s="145"/>
      <c r="BH787" s="145"/>
      <c r="BI787" s="145"/>
    </row>
    <row r="788" ht="14.25" customHeight="1">
      <c r="A788" s="111"/>
      <c r="B788" s="145"/>
      <c r="C788" s="178"/>
      <c r="D788" s="178"/>
      <c r="E788" s="179"/>
      <c r="F788" s="178"/>
      <c r="G788" s="145"/>
      <c r="H788" s="145"/>
      <c r="I788" s="178"/>
      <c r="J788" s="179"/>
      <c r="K788" s="178"/>
      <c r="L788" s="145"/>
      <c r="M788" s="145"/>
      <c r="N788" s="145"/>
      <c r="O788" s="145"/>
      <c r="P788" s="145"/>
      <c r="Q788" s="145"/>
      <c r="R788" s="145"/>
      <c r="S788" s="145"/>
      <c r="T788" s="145"/>
      <c r="U788" s="145"/>
      <c r="V788" s="145"/>
      <c r="W788" s="145"/>
      <c r="X788" s="145"/>
      <c r="Y788" s="145"/>
      <c r="Z788" s="145"/>
      <c r="AA788" s="145"/>
      <c r="AB788" s="145"/>
      <c r="AC788" s="145"/>
      <c r="AD788" s="145"/>
      <c r="AE788" s="145"/>
      <c r="AF788" s="145"/>
      <c r="AG788" s="145"/>
      <c r="AH788" s="145"/>
      <c r="AI788" s="145"/>
      <c r="AJ788" s="145"/>
      <c r="AK788" s="145"/>
      <c r="AL788" s="145"/>
      <c r="AM788" s="145"/>
      <c r="AN788" s="145"/>
      <c r="AO788" s="145"/>
      <c r="AP788" s="145"/>
      <c r="AQ788" s="145"/>
      <c r="AR788" s="145"/>
      <c r="AS788" s="145"/>
      <c r="AT788" s="145"/>
      <c r="AU788" s="145"/>
      <c r="AV788" s="145"/>
      <c r="AW788" s="145"/>
      <c r="AX788" s="145"/>
      <c r="AY788" s="145"/>
      <c r="AZ788" s="145"/>
      <c r="BA788" s="145"/>
      <c r="BB788" s="145"/>
      <c r="BC788" s="145"/>
      <c r="BD788" s="145"/>
      <c r="BE788" s="145"/>
      <c r="BF788" s="145"/>
      <c r="BG788" s="145"/>
      <c r="BH788" s="145"/>
      <c r="BI788" s="145"/>
    </row>
    <row r="789" ht="14.25" customHeight="1">
      <c r="A789" s="111"/>
      <c r="B789" s="145"/>
      <c r="C789" s="178"/>
      <c r="D789" s="178"/>
      <c r="E789" s="179"/>
      <c r="F789" s="178"/>
      <c r="G789" s="145"/>
      <c r="H789" s="145"/>
      <c r="I789" s="178"/>
      <c r="J789" s="179"/>
      <c r="K789" s="178"/>
      <c r="L789" s="145"/>
      <c r="M789" s="145"/>
      <c r="N789" s="145"/>
      <c r="O789" s="145"/>
      <c r="P789" s="145"/>
      <c r="Q789" s="145"/>
      <c r="R789" s="145"/>
      <c r="S789" s="145"/>
      <c r="T789" s="145"/>
      <c r="U789" s="145"/>
      <c r="V789" s="145"/>
      <c r="W789" s="145"/>
      <c r="X789" s="145"/>
      <c r="Y789" s="145"/>
      <c r="Z789" s="145"/>
      <c r="AA789" s="145"/>
      <c r="AB789" s="145"/>
      <c r="AC789" s="145"/>
      <c r="AD789" s="145"/>
      <c r="AE789" s="145"/>
      <c r="AF789" s="145"/>
      <c r="AG789" s="145"/>
      <c r="AH789" s="145"/>
      <c r="AI789" s="145"/>
      <c r="AJ789" s="145"/>
      <c r="AK789" s="145"/>
      <c r="AL789" s="145"/>
      <c r="AM789" s="145"/>
      <c r="AN789" s="145"/>
      <c r="AO789" s="145"/>
      <c r="AP789" s="145"/>
      <c r="AQ789" s="145"/>
      <c r="AR789" s="145"/>
      <c r="AS789" s="145"/>
      <c r="AT789" s="145"/>
      <c r="AU789" s="145"/>
      <c r="AV789" s="145"/>
      <c r="AW789" s="145"/>
      <c r="AX789" s="145"/>
      <c r="AY789" s="145"/>
      <c r="AZ789" s="145"/>
      <c r="BA789" s="145"/>
      <c r="BB789" s="145"/>
      <c r="BC789" s="145"/>
      <c r="BD789" s="145"/>
      <c r="BE789" s="145"/>
      <c r="BF789" s="145"/>
      <c r="BG789" s="145"/>
      <c r="BH789" s="145"/>
      <c r="BI789" s="145"/>
    </row>
    <row r="790" ht="14.25" customHeight="1">
      <c r="A790" s="111"/>
      <c r="B790" s="145"/>
      <c r="C790" s="178"/>
      <c r="D790" s="178"/>
      <c r="E790" s="179"/>
      <c r="F790" s="178"/>
      <c r="G790" s="145"/>
      <c r="H790" s="145"/>
      <c r="I790" s="178"/>
      <c r="J790" s="179"/>
      <c r="K790" s="178"/>
      <c r="L790" s="145"/>
      <c r="M790" s="145"/>
      <c r="N790" s="145"/>
      <c r="O790" s="145"/>
      <c r="P790" s="145"/>
      <c r="Q790" s="145"/>
      <c r="R790" s="145"/>
      <c r="S790" s="145"/>
      <c r="T790" s="145"/>
      <c r="U790" s="145"/>
      <c r="V790" s="145"/>
      <c r="W790" s="145"/>
      <c r="X790" s="145"/>
      <c r="Y790" s="145"/>
      <c r="Z790" s="145"/>
      <c r="AA790" s="145"/>
      <c r="AB790" s="145"/>
      <c r="AC790" s="145"/>
      <c r="AD790" s="145"/>
      <c r="AE790" s="145"/>
      <c r="AF790" s="145"/>
      <c r="AG790" s="145"/>
      <c r="AH790" s="145"/>
      <c r="AI790" s="145"/>
      <c r="AJ790" s="145"/>
      <c r="AK790" s="145"/>
      <c r="AL790" s="145"/>
      <c r="AM790" s="145"/>
      <c r="AN790" s="145"/>
      <c r="AO790" s="145"/>
      <c r="AP790" s="145"/>
      <c r="AQ790" s="145"/>
      <c r="AR790" s="145"/>
      <c r="AS790" s="145"/>
      <c r="AT790" s="145"/>
      <c r="AU790" s="145"/>
      <c r="AV790" s="145"/>
      <c r="AW790" s="145"/>
      <c r="AX790" s="145"/>
      <c r="AY790" s="145"/>
      <c r="AZ790" s="145"/>
      <c r="BA790" s="145"/>
      <c r="BB790" s="145"/>
      <c r="BC790" s="145"/>
      <c r="BD790" s="145"/>
      <c r="BE790" s="145"/>
      <c r="BF790" s="145"/>
      <c r="BG790" s="145"/>
      <c r="BH790" s="145"/>
      <c r="BI790" s="145"/>
    </row>
    <row r="791" ht="14.25" customHeight="1">
      <c r="A791" s="111"/>
      <c r="B791" s="145"/>
      <c r="C791" s="178"/>
      <c r="D791" s="178"/>
      <c r="E791" s="179"/>
      <c r="F791" s="178"/>
      <c r="G791" s="145"/>
      <c r="H791" s="145"/>
      <c r="I791" s="178"/>
      <c r="J791" s="179"/>
      <c r="K791" s="178"/>
      <c r="L791" s="145"/>
      <c r="M791" s="145"/>
      <c r="N791" s="145"/>
      <c r="O791" s="145"/>
      <c r="P791" s="145"/>
      <c r="Q791" s="145"/>
      <c r="R791" s="145"/>
      <c r="S791" s="145"/>
      <c r="T791" s="145"/>
      <c r="U791" s="145"/>
      <c r="V791" s="145"/>
      <c r="W791" s="145"/>
      <c r="X791" s="145"/>
      <c r="Y791" s="145"/>
      <c r="Z791" s="145"/>
      <c r="AA791" s="145"/>
      <c r="AB791" s="145"/>
      <c r="AC791" s="145"/>
      <c r="AD791" s="145"/>
      <c r="AE791" s="145"/>
      <c r="AF791" s="145"/>
      <c r="AG791" s="145"/>
      <c r="AH791" s="145"/>
      <c r="AI791" s="145"/>
      <c r="AJ791" s="145"/>
      <c r="AK791" s="145"/>
      <c r="AL791" s="145"/>
      <c r="AM791" s="145"/>
      <c r="AN791" s="145"/>
      <c r="AO791" s="145"/>
      <c r="AP791" s="145"/>
      <c r="AQ791" s="145"/>
      <c r="AR791" s="145"/>
      <c r="AS791" s="145"/>
      <c r="AT791" s="145"/>
      <c r="AU791" s="145"/>
      <c r="AV791" s="145"/>
      <c r="AW791" s="145"/>
      <c r="AX791" s="145"/>
      <c r="AY791" s="145"/>
      <c r="AZ791" s="145"/>
      <c r="BA791" s="145"/>
      <c r="BB791" s="145"/>
      <c r="BC791" s="145"/>
      <c r="BD791" s="145"/>
      <c r="BE791" s="145"/>
      <c r="BF791" s="145"/>
      <c r="BG791" s="145"/>
      <c r="BH791" s="145"/>
      <c r="BI791" s="145"/>
    </row>
    <row r="792" ht="14.25" customHeight="1">
      <c r="A792" s="111"/>
      <c r="B792" s="145"/>
      <c r="C792" s="178"/>
      <c r="D792" s="178"/>
      <c r="E792" s="179"/>
      <c r="F792" s="178"/>
      <c r="G792" s="145"/>
      <c r="H792" s="145"/>
      <c r="I792" s="178"/>
      <c r="J792" s="179"/>
      <c r="K792" s="178"/>
      <c r="L792" s="145"/>
      <c r="M792" s="145"/>
      <c r="N792" s="145"/>
      <c r="O792" s="145"/>
      <c r="P792" s="145"/>
      <c r="Q792" s="145"/>
      <c r="R792" s="145"/>
      <c r="S792" s="145"/>
      <c r="T792" s="145"/>
      <c r="U792" s="145"/>
      <c r="V792" s="145"/>
      <c r="W792" s="145"/>
      <c r="X792" s="145"/>
      <c r="Y792" s="145"/>
      <c r="Z792" s="145"/>
      <c r="AA792" s="145"/>
      <c r="AB792" s="145"/>
      <c r="AC792" s="145"/>
      <c r="AD792" s="145"/>
      <c r="AE792" s="145"/>
      <c r="AF792" s="145"/>
      <c r="AG792" s="145"/>
      <c r="AH792" s="145"/>
      <c r="AI792" s="145"/>
      <c r="AJ792" s="145"/>
      <c r="AK792" s="145"/>
      <c r="AL792" s="145"/>
      <c r="AM792" s="145"/>
      <c r="AN792" s="145"/>
      <c r="AO792" s="145"/>
      <c r="AP792" s="145"/>
      <c r="AQ792" s="145"/>
      <c r="AR792" s="145"/>
      <c r="AS792" s="145"/>
      <c r="AT792" s="145"/>
      <c r="AU792" s="145"/>
      <c r="AV792" s="145"/>
      <c r="AW792" s="145"/>
      <c r="AX792" s="145"/>
      <c r="AY792" s="145"/>
      <c r="AZ792" s="145"/>
      <c r="BA792" s="145"/>
      <c r="BB792" s="145"/>
      <c r="BC792" s="145"/>
      <c r="BD792" s="145"/>
      <c r="BE792" s="145"/>
      <c r="BF792" s="145"/>
      <c r="BG792" s="145"/>
      <c r="BH792" s="145"/>
      <c r="BI792" s="145"/>
    </row>
    <row r="793" ht="14.25" customHeight="1">
      <c r="A793" s="111"/>
      <c r="B793" s="145"/>
      <c r="C793" s="178"/>
      <c r="D793" s="178"/>
      <c r="E793" s="179"/>
      <c r="F793" s="178"/>
      <c r="G793" s="145"/>
      <c r="H793" s="145"/>
      <c r="I793" s="178"/>
      <c r="J793" s="179"/>
      <c r="K793" s="178"/>
      <c r="L793" s="145"/>
      <c r="M793" s="145"/>
      <c r="N793" s="145"/>
      <c r="O793" s="145"/>
      <c r="P793" s="145"/>
      <c r="Q793" s="145"/>
      <c r="R793" s="145"/>
      <c r="S793" s="145"/>
      <c r="T793" s="145"/>
      <c r="U793" s="145"/>
      <c r="V793" s="145"/>
      <c r="W793" s="145"/>
      <c r="X793" s="145"/>
      <c r="Y793" s="145"/>
      <c r="Z793" s="145"/>
      <c r="AA793" s="145"/>
      <c r="AB793" s="145"/>
      <c r="AC793" s="145"/>
      <c r="AD793" s="145"/>
      <c r="AE793" s="145"/>
      <c r="AF793" s="145"/>
      <c r="AG793" s="145"/>
      <c r="AH793" s="145"/>
      <c r="AI793" s="145"/>
      <c r="AJ793" s="145"/>
      <c r="AK793" s="145"/>
      <c r="AL793" s="145"/>
      <c r="AM793" s="145"/>
      <c r="AN793" s="145"/>
      <c r="AO793" s="145"/>
      <c r="AP793" s="145"/>
      <c r="AQ793" s="145"/>
      <c r="AR793" s="145"/>
      <c r="AS793" s="145"/>
      <c r="AT793" s="145"/>
      <c r="AU793" s="145"/>
      <c r="AV793" s="145"/>
      <c r="AW793" s="145"/>
      <c r="AX793" s="145"/>
      <c r="AY793" s="145"/>
      <c r="AZ793" s="145"/>
      <c r="BA793" s="145"/>
      <c r="BB793" s="145"/>
      <c r="BC793" s="145"/>
      <c r="BD793" s="145"/>
      <c r="BE793" s="145"/>
      <c r="BF793" s="145"/>
      <c r="BG793" s="145"/>
      <c r="BH793" s="145"/>
      <c r="BI793" s="145"/>
    </row>
    <row r="794" ht="14.25" customHeight="1">
      <c r="A794" s="111"/>
      <c r="B794" s="145"/>
      <c r="C794" s="178"/>
      <c r="D794" s="178"/>
      <c r="E794" s="179"/>
      <c r="F794" s="178"/>
      <c r="G794" s="145"/>
      <c r="H794" s="145"/>
      <c r="I794" s="178"/>
      <c r="J794" s="179"/>
      <c r="K794" s="178"/>
      <c r="L794" s="145"/>
      <c r="M794" s="145"/>
      <c r="N794" s="145"/>
      <c r="O794" s="145"/>
      <c r="P794" s="145"/>
      <c r="Q794" s="145"/>
      <c r="R794" s="145"/>
      <c r="S794" s="145"/>
      <c r="T794" s="145"/>
      <c r="U794" s="145"/>
      <c r="V794" s="145"/>
      <c r="W794" s="145"/>
      <c r="X794" s="145"/>
      <c r="Y794" s="145"/>
      <c r="Z794" s="145"/>
      <c r="AA794" s="145"/>
      <c r="AB794" s="145"/>
      <c r="AC794" s="145"/>
      <c r="AD794" s="145"/>
      <c r="AE794" s="145"/>
      <c r="AF794" s="145"/>
      <c r="AG794" s="145"/>
      <c r="AH794" s="145"/>
      <c r="AI794" s="145"/>
      <c r="AJ794" s="145"/>
      <c r="AK794" s="145"/>
      <c r="AL794" s="145"/>
      <c r="AM794" s="145"/>
      <c r="AN794" s="145"/>
      <c r="AO794" s="145"/>
      <c r="AP794" s="145"/>
      <c r="AQ794" s="145"/>
      <c r="AR794" s="145"/>
      <c r="AS794" s="145"/>
      <c r="AT794" s="145"/>
      <c r="AU794" s="145"/>
      <c r="AV794" s="145"/>
      <c r="AW794" s="145"/>
      <c r="AX794" s="145"/>
      <c r="AY794" s="145"/>
      <c r="AZ794" s="145"/>
      <c r="BA794" s="145"/>
      <c r="BB794" s="145"/>
      <c r="BC794" s="145"/>
      <c r="BD794" s="145"/>
      <c r="BE794" s="145"/>
      <c r="BF794" s="145"/>
      <c r="BG794" s="145"/>
      <c r="BH794" s="145"/>
      <c r="BI794" s="145"/>
    </row>
    <row r="795" ht="14.25" customHeight="1">
      <c r="A795" s="111"/>
      <c r="B795" s="145"/>
      <c r="C795" s="178"/>
      <c r="D795" s="178"/>
      <c r="E795" s="179"/>
      <c r="F795" s="178"/>
      <c r="G795" s="145"/>
      <c r="H795" s="145"/>
      <c r="I795" s="178"/>
      <c r="J795" s="179"/>
      <c r="K795" s="178"/>
      <c r="L795" s="145"/>
      <c r="M795" s="145"/>
      <c r="N795" s="145"/>
      <c r="O795" s="145"/>
      <c r="P795" s="145"/>
      <c r="Q795" s="145"/>
      <c r="R795" s="145"/>
      <c r="S795" s="145"/>
      <c r="T795" s="145"/>
      <c r="U795" s="145"/>
      <c r="V795" s="145"/>
      <c r="W795" s="145"/>
      <c r="X795" s="145"/>
      <c r="Y795" s="145"/>
      <c r="Z795" s="145"/>
      <c r="AA795" s="145"/>
      <c r="AB795" s="145"/>
      <c r="AC795" s="145"/>
      <c r="AD795" s="145"/>
      <c r="AE795" s="145"/>
      <c r="AF795" s="145"/>
      <c r="AG795" s="145"/>
      <c r="AH795" s="145"/>
      <c r="AI795" s="145"/>
      <c r="AJ795" s="145"/>
      <c r="AK795" s="145"/>
      <c r="AL795" s="145"/>
      <c r="AM795" s="145"/>
      <c r="AN795" s="145"/>
      <c r="AO795" s="145"/>
      <c r="AP795" s="145"/>
      <c r="AQ795" s="145"/>
      <c r="AR795" s="145"/>
      <c r="AS795" s="145"/>
      <c r="AT795" s="145"/>
      <c r="AU795" s="145"/>
      <c r="AV795" s="145"/>
      <c r="AW795" s="145"/>
      <c r="AX795" s="145"/>
      <c r="AY795" s="145"/>
      <c r="AZ795" s="145"/>
      <c r="BA795" s="145"/>
      <c r="BB795" s="145"/>
      <c r="BC795" s="145"/>
      <c r="BD795" s="145"/>
      <c r="BE795" s="145"/>
      <c r="BF795" s="145"/>
      <c r="BG795" s="145"/>
      <c r="BH795" s="145"/>
      <c r="BI795" s="145"/>
    </row>
    <row r="796" ht="14.25" customHeight="1">
      <c r="A796" s="111"/>
      <c r="B796" s="145"/>
      <c r="C796" s="178"/>
      <c r="D796" s="178"/>
      <c r="E796" s="179"/>
      <c r="F796" s="178"/>
      <c r="G796" s="145"/>
      <c r="H796" s="145"/>
      <c r="I796" s="178"/>
      <c r="J796" s="179"/>
      <c r="K796" s="178"/>
      <c r="L796" s="145"/>
      <c r="M796" s="145"/>
      <c r="N796" s="145"/>
      <c r="O796" s="145"/>
      <c r="P796" s="145"/>
      <c r="Q796" s="145"/>
      <c r="R796" s="145"/>
      <c r="S796" s="145"/>
      <c r="T796" s="145"/>
      <c r="U796" s="145"/>
      <c r="V796" s="145"/>
      <c r="W796" s="145"/>
      <c r="X796" s="145"/>
      <c r="Y796" s="145"/>
      <c r="Z796" s="145"/>
      <c r="AA796" s="145"/>
      <c r="AB796" s="145"/>
      <c r="AC796" s="145"/>
      <c r="AD796" s="145"/>
      <c r="AE796" s="145"/>
      <c r="AF796" s="145"/>
      <c r="AG796" s="145"/>
      <c r="AH796" s="145"/>
      <c r="AI796" s="145"/>
      <c r="AJ796" s="145"/>
      <c r="AK796" s="145"/>
      <c r="AL796" s="145"/>
      <c r="AM796" s="145"/>
      <c r="AN796" s="145"/>
      <c r="AO796" s="145"/>
      <c r="AP796" s="145"/>
      <c r="AQ796" s="145"/>
      <c r="AR796" s="145"/>
      <c r="AS796" s="145"/>
      <c r="AT796" s="145"/>
      <c r="AU796" s="145"/>
      <c r="AV796" s="145"/>
      <c r="AW796" s="145"/>
      <c r="AX796" s="145"/>
      <c r="AY796" s="145"/>
      <c r="AZ796" s="145"/>
      <c r="BA796" s="145"/>
      <c r="BB796" s="145"/>
      <c r="BC796" s="145"/>
      <c r="BD796" s="145"/>
      <c r="BE796" s="145"/>
      <c r="BF796" s="145"/>
      <c r="BG796" s="145"/>
      <c r="BH796" s="145"/>
      <c r="BI796" s="145"/>
    </row>
    <row r="797" ht="14.25" customHeight="1">
      <c r="A797" s="111"/>
      <c r="B797" s="145"/>
      <c r="C797" s="178"/>
      <c r="D797" s="178"/>
      <c r="E797" s="179"/>
      <c r="F797" s="178"/>
      <c r="G797" s="145"/>
      <c r="H797" s="145"/>
      <c r="I797" s="178"/>
      <c r="J797" s="179"/>
      <c r="K797" s="178"/>
      <c r="L797" s="145"/>
      <c r="M797" s="145"/>
      <c r="N797" s="145"/>
      <c r="O797" s="145"/>
      <c r="P797" s="145"/>
      <c r="Q797" s="145"/>
      <c r="R797" s="145"/>
      <c r="S797" s="145"/>
      <c r="T797" s="145"/>
      <c r="U797" s="145"/>
      <c r="V797" s="145"/>
      <c r="W797" s="145"/>
      <c r="X797" s="145"/>
      <c r="Y797" s="145"/>
      <c r="Z797" s="145"/>
      <c r="AA797" s="145"/>
      <c r="AB797" s="145"/>
      <c r="AC797" s="145"/>
      <c r="AD797" s="145"/>
      <c r="AE797" s="145"/>
      <c r="AF797" s="145"/>
      <c r="AG797" s="145"/>
      <c r="AH797" s="145"/>
      <c r="AI797" s="145"/>
      <c r="AJ797" s="145"/>
      <c r="AK797" s="145"/>
      <c r="AL797" s="145"/>
      <c r="AM797" s="145"/>
      <c r="AN797" s="145"/>
      <c r="AO797" s="145"/>
      <c r="AP797" s="145"/>
      <c r="AQ797" s="145"/>
      <c r="AR797" s="145"/>
      <c r="AS797" s="145"/>
      <c r="AT797" s="145"/>
      <c r="AU797" s="145"/>
      <c r="AV797" s="145"/>
      <c r="AW797" s="145"/>
      <c r="AX797" s="145"/>
      <c r="AY797" s="145"/>
      <c r="AZ797" s="145"/>
      <c r="BA797" s="145"/>
      <c r="BB797" s="145"/>
      <c r="BC797" s="145"/>
      <c r="BD797" s="145"/>
      <c r="BE797" s="145"/>
      <c r="BF797" s="145"/>
      <c r="BG797" s="145"/>
      <c r="BH797" s="145"/>
      <c r="BI797" s="145"/>
    </row>
    <row r="798" ht="14.25" customHeight="1">
      <c r="A798" s="111"/>
      <c r="B798" s="145"/>
      <c r="C798" s="178"/>
      <c r="D798" s="178"/>
      <c r="E798" s="179"/>
      <c r="F798" s="178"/>
      <c r="G798" s="145"/>
      <c r="H798" s="145"/>
      <c r="I798" s="178"/>
      <c r="J798" s="179"/>
      <c r="K798" s="178"/>
      <c r="L798" s="145"/>
      <c r="M798" s="145"/>
      <c r="N798" s="145"/>
      <c r="O798" s="145"/>
      <c r="P798" s="145"/>
      <c r="Q798" s="145"/>
      <c r="R798" s="145"/>
      <c r="S798" s="145"/>
      <c r="T798" s="145"/>
      <c r="U798" s="145"/>
      <c r="V798" s="145"/>
      <c r="W798" s="145"/>
      <c r="X798" s="145"/>
      <c r="Y798" s="145"/>
      <c r="Z798" s="145"/>
      <c r="AA798" s="145"/>
      <c r="AB798" s="145"/>
      <c r="AC798" s="145"/>
      <c r="AD798" s="145"/>
      <c r="AE798" s="145"/>
      <c r="AF798" s="145"/>
      <c r="AG798" s="145"/>
      <c r="AH798" s="145"/>
      <c r="AI798" s="145"/>
      <c r="AJ798" s="145"/>
      <c r="AK798" s="145"/>
      <c r="AL798" s="145"/>
      <c r="AM798" s="145"/>
      <c r="AN798" s="145"/>
      <c r="AO798" s="145"/>
      <c r="AP798" s="145"/>
      <c r="AQ798" s="145"/>
      <c r="AR798" s="145"/>
      <c r="AS798" s="145"/>
      <c r="AT798" s="145"/>
      <c r="AU798" s="145"/>
      <c r="AV798" s="145"/>
      <c r="AW798" s="145"/>
      <c r="AX798" s="145"/>
      <c r="AY798" s="145"/>
      <c r="AZ798" s="145"/>
      <c r="BA798" s="145"/>
      <c r="BB798" s="145"/>
      <c r="BC798" s="145"/>
      <c r="BD798" s="145"/>
      <c r="BE798" s="145"/>
      <c r="BF798" s="145"/>
      <c r="BG798" s="145"/>
      <c r="BH798" s="145"/>
      <c r="BI798" s="145"/>
    </row>
    <row r="799" ht="14.25" customHeight="1">
      <c r="A799" s="111"/>
      <c r="B799" s="145"/>
      <c r="C799" s="178"/>
      <c r="D799" s="178"/>
      <c r="E799" s="179"/>
      <c r="F799" s="178"/>
      <c r="G799" s="145"/>
      <c r="H799" s="145"/>
      <c r="I799" s="178"/>
      <c r="J799" s="179"/>
      <c r="K799" s="178"/>
      <c r="L799" s="145"/>
      <c r="M799" s="145"/>
      <c r="N799" s="145"/>
      <c r="O799" s="145"/>
      <c r="P799" s="145"/>
      <c r="Q799" s="145"/>
      <c r="R799" s="145"/>
      <c r="S799" s="145"/>
      <c r="T799" s="145"/>
      <c r="U799" s="145"/>
      <c r="V799" s="145"/>
      <c r="W799" s="145"/>
      <c r="X799" s="145"/>
      <c r="Y799" s="145"/>
      <c r="Z799" s="145"/>
      <c r="AA799" s="145"/>
      <c r="AB799" s="145"/>
      <c r="AC799" s="145"/>
      <c r="AD799" s="145"/>
      <c r="AE799" s="145"/>
      <c r="AF799" s="145"/>
      <c r="AG799" s="145"/>
      <c r="AH799" s="145"/>
      <c r="AI799" s="145"/>
      <c r="AJ799" s="145"/>
      <c r="AK799" s="145"/>
      <c r="AL799" s="145"/>
      <c r="AM799" s="145"/>
      <c r="AN799" s="145"/>
      <c r="AO799" s="145"/>
      <c r="AP799" s="145"/>
      <c r="AQ799" s="145"/>
      <c r="AR799" s="145"/>
      <c r="AS799" s="145"/>
      <c r="AT799" s="145"/>
      <c r="AU799" s="145"/>
      <c r="AV799" s="145"/>
      <c r="AW799" s="145"/>
      <c r="AX799" s="145"/>
      <c r="AY799" s="145"/>
      <c r="AZ799" s="145"/>
      <c r="BA799" s="145"/>
      <c r="BB799" s="145"/>
      <c r="BC799" s="145"/>
      <c r="BD799" s="145"/>
      <c r="BE799" s="145"/>
      <c r="BF799" s="145"/>
      <c r="BG799" s="145"/>
      <c r="BH799" s="145"/>
      <c r="BI799" s="145"/>
    </row>
    <row r="800" ht="14.25" customHeight="1">
      <c r="A800" s="111"/>
      <c r="B800" s="145"/>
      <c r="C800" s="178"/>
      <c r="D800" s="178"/>
      <c r="E800" s="179"/>
      <c r="F800" s="178"/>
      <c r="G800" s="145"/>
      <c r="H800" s="145"/>
      <c r="I800" s="178"/>
      <c r="J800" s="179"/>
      <c r="K800" s="178"/>
      <c r="L800" s="145"/>
      <c r="M800" s="145"/>
      <c r="N800" s="145"/>
      <c r="O800" s="145"/>
      <c r="P800" s="145"/>
      <c r="Q800" s="145"/>
      <c r="R800" s="145"/>
      <c r="S800" s="145"/>
      <c r="T800" s="145"/>
      <c r="U800" s="145"/>
      <c r="V800" s="145"/>
      <c r="W800" s="145"/>
      <c r="X800" s="145"/>
      <c r="Y800" s="145"/>
      <c r="Z800" s="145"/>
      <c r="AA800" s="145"/>
      <c r="AB800" s="145"/>
      <c r="AC800" s="145"/>
      <c r="AD800" s="145"/>
      <c r="AE800" s="145"/>
      <c r="AF800" s="145"/>
      <c r="AG800" s="145"/>
      <c r="AH800" s="145"/>
      <c r="AI800" s="145"/>
      <c r="AJ800" s="145"/>
      <c r="AK800" s="145"/>
      <c r="AL800" s="145"/>
      <c r="AM800" s="145"/>
      <c r="AN800" s="145"/>
      <c r="AO800" s="145"/>
      <c r="AP800" s="145"/>
      <c r="AQ800" s="145"/>
      <c r="AR800" s="145"/>
      <c r="AS800" s="145"/>
      <c r="AT800" s="145"/>
      <c r="AU800" s="145"/>
      <c r="AV800" s="145"/>
      <c r="AW800" s="145"/>
      <c r="AX800" s="145"/>
      <c r="AY800" s="145"/>
      <c r="AZ800" s="145"/>
      <c r="BA800" s="145"/>
      <c r="BB800" s="145"/>
      <c r="BC800" s="145"/>
      <c r="BD800" s="145"/>
      <c r="BE800" s="145"/>
      <c r="BF800" s="145"/>
      <c r="BG800" s="145"/>
      <c r="BH800" s="145"/>
      <c r="BI800" s="145"/>
    </row>
    <row r="801" ht="14.25" customHeight="1">
      <c r="A801" s="111"/>
      <c r="B801" s="145"/>
      <c r="C801" s="178"/>
      <c r="D801" s="178"/>
      <c r="E801" s="179"/>
      <c r="F801" s="178"/>
      <c r="G801" s="145"/>
      <c r="H801" s="145"/>
      <c r="I801" s="178"/>
      <c r="J801" s="179"/>
      <c r="K801" s="178"/>
      <c r="L801" s="145"/>
      <c r="M801" s="145"/>
      <c r="N801" s="145"/>
      <c r="O801" s="145"/>
      <c r="P801" s="145"/>
      <c r="Q801" s="145"/>
      <c r="R801" s="145"/>
      <c r="S801" s="145"/>
      <c r="T801" s="145"/>
      <c r="U801" s="145"/>
      <c r="V801" s="145"/>
      <c r="W801" s="145"/>
      <c r="X801" s="145"/>
      <c r="Y801" s="145"/>
      <c r="Z801" s="145"/>
      <c r="AA801" s="145"/>
      <c r="AB801" s="145"/>
      <c r="AC801" s="145"/>
      <c r="AD801" s="145"/>
      <c r="AE801" s="145"/>
      <c r="AF801" s="145"/>
      <c r="AG801" s="145"/>
      <c r="AH801" s="145"/>
      <c r="AI801" s="145"/>
      <c r="AJ801" s="145"/>
      <c r="AK801" s="145"/>
      <c r="AL801" s="145"/>
      <c r="AM801" s="145"/>
      <c r="AN801" s="145"/>
      <c r="AO801" s="145"/>
      <c r="AP801" s="145"/>
      <c r="AQ801" s="145"/>
      <c r="AR801" s="145"/>
      <c r="AS801" s="145"/>
      <c r="AT801" s="145"/>
      <c r="AU801" s="145"/>
      <c r="AV801" s="145"/>
      <c r="AW801" s="145"/>
      <c r="AX801" s="145"/>
      <c r="AY801" s="145"/>
      <c r="AZ801" s="145"/>
      <c r="BA801" s="145"/>
      <c r="BB801" s="145"/>
      <c r="BC801" s="145"/>
      <c r="BD801" s="145"/>
      <c r="BE801" s="145"/>
      <c r="BF801" s="145"/>
      <c r="BG801" s="145"/>
      <c r="BH801" s="145"/>
      <c r="BI801" s="145"/>
    </row>
    <row r="802" ht="14.25" customHeight="1">
      <c r="A802" s="111"/>
      <c r="B802" s="145"/>
      <c r="C802" s="178"/>
      <c r="D802" s="178"/>
      <c r="E802" s="179"/>
      <c r="F802" s="178"/>
      <c r="G802" s="145"/>
      <c r="H802" s="145"/>
      <c r="I802" s="178"/>
      <c r="J802" s="179"/>
      <c r="K802" s="178"/>
      <c r="L802" s="145"/>
      <c r="M802" s="145"/>
      <c r="N802" s="145"/>
      <c r="O802" s="145"/>
      <c r="P802" s="145"/>
      <c r="Q802" s="145"/>
      <c r="R802" s="145"/>
      <c r="S802" s="145"/>
      <c r="T802" s="145"/>
      <c r="U802" s="145"/>
      <c r="V802" s="145"/>
      <c r="W802" s="145"/>
      <c r="X802" s="145"/>
      <c r="Y802" s="145"/>
      <c r="Z802" s="145"/>
      <c r="AA802" s="145"/>
      <c r="AB802" s="145"/>
      <c r="AC802" s="145"/>
      <c r="AD802" s="145"/>
      <c r="AE802" s="145"/>
      <c r="AF802" s="145"/>
      <c r="AG802" s="145"/>
      <c r="AH802" s="145"/>
      <c r="AI802" s="145"/>
      <c r="AJ802" s="145"/>
      <c r="AK802" s="145"/>
      <c r="AL802" s="145"/>
      <c r="AM802" s="145"/>
      <c r="AN802" s="145"/>
      <c r="AO802" s="145"/>
      <c r="AP802" s="145"/>
      <c r="AQ802" s="145"/>
      <c r="AR802" s="145"/>
      <c r="AS802" s="145"/>
      <c r="AT802" s="145"/>
      <c r="AU802" s="145"/>
      <c r="AV802" s="145"/>
      <c r="AW802" s="145"/>
      <c r="AX802" s="145"/>
      <c r="AY802" s="145"/>
      <c r="AZ802" s="145"/>
      <c r="BA802" s="145"/>
      <c r="BB802" s="145"/>
      <c r="BC802" s="145"/>
      <c r="BD802" s="145"/>
      <c r="BE802" s="145"/>
      <c r="BF802" s="145"/>
      <c r="BG802" s="145"/>
      <c r="BH802" s="145"/>
      <c r="BI802" s="145"/>
    </row>
    <row r="803" ht="14.25" customHeight="1">
      <c r="A803" s="111"/>
      <c r="B803" s="145"/>
      <c r="C803" s="178"/>
      <c r="D803" s="178"/>
      <c r="E803" s="179"/>
      <c r="F803" s="178"/>
      <c r="G803" s="145"/>
      <c r="H803" s="145"/>
      <c r="I803" s="178"/>
      <c r="J803" s="179"/>
      <c r="K803" s="178"/>
      <c r="L803" s="145"/>
      <c r="M803" s="145"/>
      <c r="N803" s="145"/>
      <c r="O803" s="145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  <c r="AA803" s="145"/>
      <c r="AB803" s="145"/>
      <c r="AC803" s="145"/>
      <c r="AD803" s="145"/>
      <c r="AE803" s="145"/>
      <c r="AF803" s="145"/>
      <c r="AG803" s="145"/>
      <c r="AH803" s="145"/>
      <c r="AI803" s="145"/>
      <c r="AJ803" s="145"/>
      <c r="AK803" s="145"/>
      <c r="AL803" s="145"/>
      <c r="AM803" s="145"/>
      <c r="AN803" s="145"/>
      <c r="AO803" s="145"/>
      <c r="AP803" s="145"/>
      <c r="AQ803" s="145"/>
      <c r="AR803" s="145"/>
      <c r="AS803" s="145"/>
      <c r="AT803" s="145"/>
      <c r="AU803" s="145"/>
      <c r="AV803" s="145"/>
      <c r="AW803" s="145"/>
      <c r="AX803" s="145"/>
      <c r="AY803" s="145"/>
      <c r="AZ803" s="145"/>
      <c r="BA803" s="145"/>
      <c r="BB803" s="145"/>
      <c r="BC803" s="145"/>
      <c r="BD803" s="145"/>
      <c r="BE803" s="145"/>
      <c r="BF803" s="145"/>
      <c r="BG803" s="145"/>
      <c r="BH803" s="145"/>
      <c r="BI803" s="145"/>
    </row>
    <row r="804" ht="14.25" customHeight="1">
      <c r="A804" s="111"/>
      <c r="B804" s="145"/>
      <c r="C804" s="178"/>
      <c r="D804" s="178"/>
      <c r="E804" s="179"/>
      <c r="F804" s="178"/>
      <c r="G804" s="145"/>
      <c r="H804" s="145"/>
      <c r="I804" s="178"/>
      <c r="J804" s="179"/>
      <c r="K804" s="178"/>
      <c r="L804" s="145"/>
      <c r="M804" s="145"/>
      <c r="N804" s="145"/>
      <c r="O804" s="145"/>
      <c r="P804" s="145"/>
      <c r="Q804" s="145"/>
      <c r="R804" s="145"/>
      <c r="S804" s="145"/>
      <c r="T804" s="145"/>
      <c r="U804" s="145"/>
      <c r="V804" s="145"/>
      <c r="W804" s="145"/>
      <c r="X804" s="145"/>
      <c r="Y804" s="145"/>
      <c r="Z804" s="145"/>
      <c r="AA804" s="145"/>
      <c r="AB804" s="145"/>
      <c r="AC804" s="145"/>
      <c r="AD804" s="145"/>
      <c r="AE804" s="145"/>
      <c r="AF804" s="145"/>
      <c r="AG804" s="145"/>
      <c r="AH804" s="145"/>
      <c r="AI804" s="145"/>
      <c r="AJ804" s="145"/>
      <c r="AK804" s="145"/>
      <c r="AL804" s="145"/>
      <c r="AM804" s="145"/>
      <c r="AN804" s="145"/>
      <c r="AO804" s="145"/>
      <c r="AP804" s="145"/>
      <c r="AQ804" s="145"/>
      <c r="AR804" s="145"/>
      <c r="AS804" s="145"/>
      <c r="AT804" s="145"/>
      <c r="AU804" s="145"/>
      <c r="AV804" s="145"/>
      <c r="AW804" s="145"/>
      <c r="AX804" s="145"/>
      <c r="AY804" s="145"/>
      <c r="AZ804" s="145"/>
      <c r="BA804" s="145"/>
      <c r="BB804" s="145"/>
      <c r="BC804" s="145"/>
      <c r="BD804" s="145"/>
      <c r="BE804" s="145"/>
      <c r="BF804" s="145"/>
      <c r="BG804" s="145"/>
      <c r="BH804" s="145"/>
      <c r="BI804" s="145"/>
    </row>
    <row r="805" ht="14.25" customHeight="1">
      <c r="A805" s="111"/>
      <c r="B805" s="145"/>
      <c r="C805" s="178"/>
      <c r="D805" s="178"/>
      <c r="E805" s="179"/>
      <c r="F805" s="178"/>
      <c r="G805" s="145"/>
      <c r="H805" s="145"/>
      <c r="I805" s="178"/>
      <c r="J805" s="179"/>
      <c r="K805" s="178"/>
      <c r="L805" s="145"/>
      <c r="M805" s="145"/>
      <c r="N805" s="145"/>
      <c r="O805" s="145"/>
      <c r="P805" s="145"/>
      <c r="Q805" s="145"/>
      <c r="R805" s="145"/>
      <c r="S805" s="145"/>
      <c r="T805" s="145"/>
      <c r="U805" s="145"/>
      <c r="V805" s="145"/>
      <c r="W805" s="145"/>
      <c r="X805" s="145"/>
      <c r="Y805" s="145"/>
      <c r="Z805" s="145"/>
      <c r="AA805" s="145"/>
      <c r="AB805" s="145"/>
      <c r="AC805" s="145"/>
      <c r="AD805" s="145"/>
      <c r="AE805" s="145"/>
      <c r="AF805" s="145"/>
      <c r="AG805" s="145"/>
      <c r="AH805" s="145"/>
      <c r="AI805" s="145"/>
      <c r="AJ805" s="145"/>
      <c r="AK805" s="145"/>
      <c r="AL805" s="145"/>
      <c r="AM805" s="145"/>
      <c r="AN805" s="145"/>
      <c r="AO805" s="145"/>
      <c r="AP805" s="145"/>
      <c r="AQ805" s="145"/>
      <c r="AR805" s="145"/>
      <c r="AS805" s="145"/>
      <c r="AT805" s="145"/>
      <c r="AU805" s="145"/>
      <c r="AV805" s="145"/>
      <c r="AW805" s="145"/>
      <c r="AX805" s="145"/>
      <c r="AY805" s="145"/>
      <c r="AZ805" s="145"/>
      <c r="BA805" s="145"/>
      <c r="BB805" s="145"/>
      <c r="BC805" s="145"/>
      <c r="BD805" s="145"/>
      <c r="BE805" s="145"/>
      <c r="BF805" s="145"/>
      <c r="BG805" s="145"/>
      <c r="BH805" s="145"/>
      <c r="BI805" s="145"/>
    </row>
    <row r="806" ht="14.25" customHeight="1">
      <c r="A806" s="111"/>
      <c r="B806" s="145"/>
      <c r="C806" s="178"/>
      <c r="D806" s="178"/>
      <c r="E806" s="179"/>
      <c r="F806" s="178"/>
      <c r="G806" s="145"/>
      <c r="H806" s="145"/>
      <c r="I806" s="178"/>
      <c r="J806" s="179"/>
      <c r="K806" s="178"/>
      <c r="L806" s="145"/>
      <c r="M806" s="145"/>
      <c r="N806" s="145"/>
      <c r="O806" s="145"/>
      <c r="P806" s="145"/>
      <c r="Q806" s="145"/>
      <c r="R806" s="145"/>
      <c r="S806" s="145"/>
      <c r="T806" s="145"/>
      <c r="U806" s="145"/>
      <c r="V806" s="145"/>
      <c r="W806" s="145"/>
      <c r="X806" s="145"/>
      <c r="Y806" s="145"/>
      <c r="Z806" s="145"/>
      <c r="AA806" s="145"/>
      <c r="AB806" s="145"/>
      <c r="AC806" s="145"/>
      <c r="AD806" s="145"/>
      <c r="AE806" s="145"/>
      <c r="AF806" s="145"/>
      <c r="AG806" s="145"/>
      <c r="AH806" s="145"/>
      <c r="AI806" s="145"/>
      <c r="AJ806" s="145"/>
      <c r="AK806" s="145"/>
      <c r="AL806" s="145"/>
      <c r="AM806" s="145"/>
      <c r="AN806" s="145"/>
      <c r="AO806" s="145"/>
      <c r="AP806" s="145"/>
      <c r="AQ806" s="145"/>
      <c r="AR806" s="145"/>
      <c r="AS806" s="145"/>
      <c r="AT806" s="145"/>
      <c r="AU806" s="145"/>
      <c r="AV806" s="145"/>
      <c r="AW806" s="145"/>
      <c r="AX806" s="145"/>
      <c r="AY806" s="145"/>
      <c r="AZ806" s="145"/>
      <c r="BA806" s="145"/>
      <c r="BB806" s="145"/>
      <c r="BC806" s="145"/>
      <c r="BD806" s="145"/>
      <c r="BE806" s="145"/>
      <c r="BF806" s="145"/>
      <c r="BG806" s="145"/>
      <c r="BH806" s="145"/>
      <c r="BI806" s="145"/>
    </row>
    <row r="807" ht="14.25" customHeight="1">
      <c r="A807" s="111"/>
      <c r="B807" s="145"/>
      <c r="C807" s="178"/>
      <c r="D807" s="178"/>
      <c r="E807" s="179"/>
      <c r="F807" s="178"/>
      <c r="G807" s="145"/>
      <c r="H807" s="145"/>
      <c r="I807" s="178"/>
      <c r="J807" s="179"/>
      <c r="K807" s="178"/>
      <c r="L807" s="145"/>
      <c r="M807" s="145"/>
      <c r="N807" s="145"/>
      <c r="O807" s="145"/>
      <c r="P807" s="145"/>
      <c r="Q807" s="145"/>
      <c r="R807" s="145"/>
      <c r="S807" s="145"/>
      <c r="T807" s="145"/>
      <c r="U807" s="145"/>
      <c r="V807" s="145"/>
      <c r="W807" s="145"/>
      <c r="X807" s="145"/>
      <c r="Y807" s="145"/>
      <c r="Z807" s="145"/>
      <c r="AA807" s="145"/>
      <c r="AB807" s="145"/>
      <c r="AC807" s="145"/>
      <c r="AD807" s="145"/>
      <c r="AE807" s="145"/>
      <c r="AF807" s="145"/>
      <c r="AG807" s="145"/>
      <c r="AH807" s="145"/>
      <c r="AI807" s="145"/>
      <c r="AJ807" s="145"/>
      <c r="AK807" s="145"/>
      <c r="AL807" s="145"/>
      <c r="AM807" s="145"/>
      <c r="AN807" s="145"/>
      <c r="AO807" s="145"/>
      <c r="AP807" s="145"/>
      <c r="AQ807" s="145"/>
      <c r="AR807" s="145"/>
      <c r="AS807" s="145"/>
      <c r="AT807" s="145"/>
      <c r="AU807" s="145"/>
      <c r="AV807" s="145"/>
      <c r="AW807" s="145"/>
      <c r="AX807" s="145"/>
      <c r="AY807" s="145"/>
      <c r="AZ807" s="145"/>
      <c r="BA807" s="145"/>
      <c r="BB807" s="145"/>
      <c r="BC807" s="145"/>
      <c r="BD807" s="145"/>
      <c r="BE807" s="145"/>
      <c r="BF807" s="145"/>
      <c r="BG807" s="145"/>
      <c r="BH807" s="145"/>
      <c r="BI807" s="145"/>
    </row>
    <row r="808" ht="14.25" customHeight="1">
      <c r="A808" s="111"/>
      <c r="B808" s="145"/>
      <c r="C808" s="178"/>
      <c r="D808" s="178"/>
      <c r="E808" s="179"/>
      <c r="F808" s="178"/>
      <c r="G808" s="145"/>
      <c r="H808" s="145"/>
      <c r="I808" s="178"/>
      <c r="J808" s="179"/>
      <c r="K808" s="178"/>
      <c r="L808" s="145"/>
      <c r="M808" s="145"/>
      <c r="N808" s="145"/>
      <c r="O808" s="145"/>
      <c r="P808" s="145"/>
      <c r="Q808" s="145"/>
      <c r="R808" s="145"/>
      <c r="S808" s="145"/>
      <c r="T808" s="145"/>
      <c r="U808" s="145"/>
      <c r="V808" s="145"/>
      <c r="W808" s="145"/>
      <c r="X808" s="145"/>
      <c r="Y808" s="145"/>
      <c r="Z808" s="145"/>
      <c r="AA808" s="145"/>
      <c r="AB808" s="145"/>
      <c r="AC808" s="145"/>
      <c r="AD808" s="145"/>
      <c r="AE808" s="145"/>
      <c r="AF808" s="145"/>
      <c r="AG808" s="145"/>
      <c r="AH808" s="145"/>
      <c r="AI808" s="145"/>
      <c r="AJ808" s="145"/>
      <c r="AK808" s="145"/>
      <c r="AL808" s="145"/>
      <c r="AM808" s="145"/>
      <c r="AN808" s="145"/>
      <c r="AO808" s="145"/>
      <c r="AP808" s="145"/>
      <c r="AQ808" s="145"/>
      <c r="AR808" s="145"/>
      <c r="AS808" s="145"/>
      <c r="AT808" s="145"/>
      <c r="AU808" s="145"/>
      <c r="AV808" s="145"/>
      <c r="AW808" s="145"/>
      <c r="AX808" s="145"/>
      <c r="AY808" s="145"/>
      <c r="AZ808" s="145"/>
      <c r="BA808" s="145"/>
      <c r="BB808" s="145"/>
      <c r="BC808" s="145"/>
      <c r="BD808" s="145"/>
      <c r="BE808" s="145"/>
      <c r="BF808" s="145"/>
      <c r="BG808" s="145"/>
      <c r="BH808" s="145"/>
      <c r="BI808" s="145"/>
    </row>
    <row r="809" ht="14.25" customHeight="1">
      <c r="A809" s="111"/>
      <c r="B809" s="145"/>
      <c r="C809" s="178"/>
      <c r="D809" s="178"/>
      <c r="E809" s="179"/>
      <c r="F809" s="178"/>
      <c r="G809" s="145"/>
      <c r="H809" s="145"/>
      <c r="I809" s="178"/>
      <c r="J809" s="179"/>
      <c r="K809" s="178"/>
      <c r="L809" s="145"/>
      <c r="M809" s="145"/>
      <c r="N809" s="145"/>
      <c r="O809" s="145"/>
      <c r="P809" s="145"/>
      <c r="Q809" s="145"/>
      <c r="R809" s="145"/>
      <c r="S809" s="145"/>
      <c r="T809" s="145"/>
      <c r="U809" s="145"/>
      <c r="V809" s="145"/>
      <c r="W809" s="145"/>
      <c r="X809" s="145"/>
      <c r="Y809" s="145"/>
      <c r="Z809" s="145"/>
      <c r="AA809" s="145"/>
      <c r="AB809" s="145"/>
      <c r="AC809" s="145"/>
      <c r="AD809" s="145"/>
      <c r="AE809" s="145"/>
      <c r="AF809" s="145"/>
      <c r="AG809" s="145"/>
      <c r="AH809" s="145"/>
      <c r="AI809" s="145"/>
      <c r="AJ809" s="145"/>
      <c r="AK809" s="145"/>
      <c r="AL809" s="145"/>
      <c r="AM809" s="145"/>
      <c r="AN809" s="145"/>
      <c r="AO809" s="145"/>
      <c r="AP809" s="145"/>
      <c r="AQ809" s="145"/>
      <c r="AR809" s="145"/>
      <c r="AS809" s="145"/>
      <c r="AT809" s="145"/>
      <c r="AU809" s="145"/>
      <c r="AV809" s="145"/>
      <c r="AW809" s="145"/>
      <c r="AX809" s="145"/>
      <c r="AY809" s="145"/>
      <c r="AZ809" s="145"/>
      <c r="BA809" s="145"/>
      <c r="BB809" s="145"/>
      <c r="BC809" s="145"/>
      <c r="BD809" s="145"/>
      <c r="BE809" s="145"/>
      <c r="BF809" s="145"/>
      <c r="BG809" s="145"/>
      <c r="BH809" s="145"/>
      <c r="BI809" s="145"/>
    </row>
    <row r="810" ht="14.25" customHeight="1">
      <c r="A810" s="111"/>
      <c r="B810" s="145"/>
      <c r="C810" s="178"/>
      <c r="D810" s="178"/>
      <c r="E810" s="179"/>
      <c r="F810" s="178"/>
      <c r="G810" s="145"/>
      <c r="H810" s="145"/>
      <c r="I810" s="178"/>
      <c r="J810" s="179"/>
      <c r="K810" s="178"/>
      <c r="L810" s="145"/>
      <c r="M810" s="145"/>
      <c r="N810" s="145"/>
      <c r="O810" s="145"/>
      <c r="P810" s="145"/>
      <c r="Q810" s="145"/>
      <c r="R810" s="145"/>
      <c r="S810" s="145"/>
      <c r="T810" s="145"/>
      <c r="U810" s="145"/>
      <c r="V810" s="145"/>
      <c r="W810" s="145"/>
      <c r="X810" s="145"/>
      <c r="Y810" s="145"/>
      <c r="Z810" s="145"/>
      <c r="AA810" s="145"/>
      <c r="AB810" s="145"/>
      <c r="AC810" s="145"/>
      <c r="AD810" s="145"/>
      <c r="AE810" s="145"/>
      <c r="AF810" s="145"/>
      <c r="AG810" s="145"/>
      <c r="AH810" s="145"/>
      <c r="AI810" s="145"/>
      <c r="AJ810" s="145"/>
      <c r="AK810" s="145"/>
      <c r="AL810" s="145"/>
      <c r="AM810" s="145"/>
      <c r="AN810" s="145"/>
      <c r="AO810" s="145"/>
      <c r="AP810" s="145"/>
      <c r="AQ810" s="145"/>
      <c r="AR810" s="145"/>
      <c r="AS810" s="145"/>
      <c r="AT810" s="145"/>
      <c r="AU810" s="145"/>
      <c r="AV810" s="145"/>
      <c r="AW810" s="145"/>
      <c r="AX810" s="145"/>
      <c r="AY810" s="145"/>
      <c r="AZ810" s="145"/>
      <c r="BA810" s="145"/>
      <c r="BB810" s="145"/>
      <c r="BC810" s="145"/>
      <c r="BD810" s="145"/>
      <c r="BE810" s="145"/>
      <c r="BF810" s="145"/>
      <c r="BG810" s="145"/>
      <c r="BH810" s="145"/>
      <c r="BI810" s="145"/>
    </row>
    <row r="811" ht="14.25" customHeight="1">
      <c r="A811" s="111"/>
      <c r="B811" s="145"/>
      <c r="C811" s="178"/>
      <c r="D811" s="178"/>
      <c r="E811" s="179"/>
      <c r="F811" s="178"/>
      <c r="G811" s="145"/>
      <c r="H811" s="145"/>
      <c r="I811" s="178"/>
      <c r="J811" s="179"/>
      <c r="K811" s="178"/>
      <c r="L811" s="145"/>
      <c r="M811" s="145"/>
      <c r="N811" s="145"/>
      <c r="O811" s="145"/>
      <c r="P811" s="145"/>
      <c r="Q811" s="145"/>
      <c r="R811" s="145"/>
      <c r="S811" s="145"/>
      <c r="T811" s="145"/>
      <c r="U811" s="145"/>
      <c r="V811" s="145"/>
      <c r="W811" s="145"/>
      <c r="X811" s="145"/>
      <c r="Y811" s="145"/>
      <c r="Z811" s="145"/>
      <c r="AA811" s="145"/>
      <c r="AB811" s="145"/>
      <c r="AC811" s="145"/>
      <c r="AD811" s="145"/>
      <c r="AE811" s="145"/>
      <c r="AF811" s="145"/>
      <c r="AG811" s="145"/>
      <c r="AH811" s="145"/>
      <c r="AI811" s="145"/>
      <c r="AJ811" s="145"/>
      <c r="AK811" s="145"/>
      <c r="AL811" s="145"/>
      <c r="AM811" s="145"/>
      <c r="AN811" s="145"/>
      <c r="AO811" s="145"/>
      <c r="AP811" s="145"/>
      <c r="AQ811" s="145"/>
      <c r="AR811" s="145"/>
      <c r="AS811" s="145"/>
      <c r="AT811" s="145"/>
      <c r="AU811" s="145"/>
      <c r="AV811" s="145"/>
      <c r="AW811" s="145"/>
      <c r="AX811" s="145"/>
      <c r="AY811" s="145"/>
      <c r="AZ811" s="145"/>
      <c r="BA811" s="145"/>
      <c r="BB811" s="145"/>
      <c r="BC811" s="145"/>
      <c r="BD811" s="145"/>
      <c r="BE811" s="145"/>
      <c r="BF811" s="145"/>
      <c r="BG811" s="145"/>
      <c r="BH811" s="145"/>
      <c r="BI811" s="145"/>
    </row>
    <row r="812" ht="14.25" customHeight="1">
      <c r="A812" s="111"/>
      <c r="B812" s="145"/>
      <c r="C812" s="178"/>
      <c r="D812" s="178"/>
      <c r="E812" s="179"/>
      <c r="F812" s="178"/>
      <c r="G812" s="145"/>
      <c r="H812" s="145"/>
      <c r="I812" s="178"/>
      <c r="J812" s="179"/>
      <c r="K812" s="178"/>
      <c r="L812" s="145"/>
      <c r="M812" s="145"/>
      <c r="N812" s="145"/>
      <c r="O812" s="145"/>
      <c r="P812" s="145"/>
      <c r="Q812" s="145"/>
      <c r="R812" s="145"/>
      <c r="S812" s="145"/>
      <c r="T812" s="145"/>
      <c r="U812" s="145"/>
      <c r="V812" s="145"/>
      <c r="W812" s="145"/>
      <c r="X812" s="145"/>
      <c r="Y812" s="145"/>
      <c r="Z812" s="145"/>
      <c r="AA812" s="145"/>
      <c r="AB812" s="145"/>
      <c r="AC812" s="145"/>
      <c r="AD812" s="145"/>
      <c r="AE812" s="145"/>
      <c r="AF812" s="145"/>
      <c r="AG812" s="145"/>
      <c r="AH812" s="145"/>
      <c r="AI812" s="145"/>
      <c r="AJ812" s="145"/>
      <c r="AK812" s="145"/>
      <c r="AL812" s="145"/>
      <c r="AM812" s="145"/>
      <c r="AN812" s="145"/>
      <c r="AO812" s="145"/>
      <c r="AP812" s="145"/>
      <c r="AQ812" s="145"/>
      <c r="AR812" s="145"/>
      <c r="AS812" s="145"/>
      <c r="AT812" s="145"/>
      <c r="AU812" s="145"/>
      <c r="AV812" s="145"/>
      <c r="AW812" s="145"/>
      <c r="AX812" s="145"/>
      <c r="AY812" s="145"/>
      <c r="AZ812" s="145"/>
      <c r="BA812" s="145"/>
      <c r="BB812" s="145"/>
      <c r="BC812" s="145"/>
      <c r="BD812" s="145"/>
      <c r="BE812" s="145"/>
      <c r="BF812" s="145"/>
      <c r="BG812" s="145"/>
      <c r="BH812" s="145"/>
      <c r="BI812" s="145"/>
    </row>
    <row r="813" ht="14.25" customHeight="1">
      <c r="A813" s="111"/>
      <c r="B813" s="145"/>
      <c r="C813" s="178"/>
      <c r="D813" s="178"/>
      <c r="E813" s="179"/>
      <c r="F813" s="178"/>
      <c r="G813" s="145"/>
      <c r="H813" s="145"/>
      <c r="I813" s="178"/>
      <c r="J813" s="179"/>
      <c r="K813" s="178"/>
      <c r="L813" s="145"/>
      <c r="M813" s="145"/>
      <c r="N813" s="145"/>
      <c r="O813" s="145"/>
      <c r="P813" s="145"/>
      <c r="Q813" s="145"/>
      <c r="R813" s="145"/>
      <c r="S813" s="145"/>
      <c r="T813" s="145"/>
      <c r="U813" s="145"/>
      <c r="V813" s="145"/>
      <c r="W813" s="145"/>
      <c r="X813" s="145"/>
      <c r="Y813" s="145"/>
      <c r="Z813" s="145"/>
      <c r="AA813" s="145"/>
      <c r="AB813" s="145"/>
      <c r="AC813" s="145"/>
      <c r="AD813" s="145"/>
      <c r="AE813" s="145"/>
      <c r="AF813" s="145"/>
      <c r="AG813" s="145"/>
      <c r="AH813" s="145"/>
      <c r="AI813" s="145"/>
      <c r="AJ813" s="145"/>
      <c r="AK813" s="145"/>
      <c r="AL813" s="145"/>
      <c r="AM813" s="145"/>
      <c r="AN813" s="145"/>
      <c r="AO813" s="145"/>
      <c r="AP813" s="145"/>
      <c r="AQ813" s="145"/>
      <c r="AR813" s="145"/>
      <c r="AS813" s="145"/>
      <c r="AT813" s="145"/>
      <c r="AU813" s="145"/>
      <c r="AV813" s="145"/>
      <c r="AW813" s="145"/>
      <c r="AX813" s="145"/>
      <c r="AY813" s="145"/>
      <c r="AZ813" s="145"/>
      <c r="BA813" s="145"/>
      <c r="BB813" s="145"/>
      <c r="BC813" s="145"/>
      <c r="BD813" s="145"/>
      <c r="BE813" s="145"/>
      <c r="BF813" s="145"/>
      <c r="BG813" s="145"/>
      <c r="BH813" s="145"/>
      <c r="BI813" s="145"/>
    </row>
    <row r="814" ht="14.25" customHeight="1">
      <c r="A814" s="111"/>
      <c r="B814" s="145"/>
      <c r="C814" s="178"/>
      <c r="D814" s="178"/>
      <c r="E814" s="179"/>
      <c r="F814" s="178"/>
      <c r="G814" s="145"/>
      <c r="H814" s="145"/>
      <c r="I814" s="178"/>
      <c r="J814" s="179"/>
      <c r="K814" s="178"/>
      <c r="L814" s="145"/>
      <c r="M814" s="145"/>
      <c r="N814" s="145"/>
      <c r="O814" s="145"/>
      <c r="P814" s="145"/>
      <c r="Q814" s="145"/>
      <c r="R814" s="145"/>
      <c r="S814" s="145"/>
      <c r="T814" s="145"/>
      <c r="U814" s="145"/>
      <c r="V814" s="145"/>
      <c r="W814" s="145"/>
      <c r="X814" s="145"/>
      <c r="Y814" s="145"/>
      <c r="Z814" s="145"/>
      <c r="AA814" s="145"/>
      <c r="AB814" s="145"/>
      <c r="AC814" s="145"/>
      <c r="AD814" s="145"/>
      <c r="AE814" s="145"/>
      <c r="AF814" s="145"/>
      <c r="AG814" s="145"/>
      <c r="AH814" s="145"/>
      <c r="AI814" s="145"/>
      <c r="AJ814" s="145"/>
      <c r="AK814" s="145"/>
      <c r="AL814" s="145"/>
      <c r="AM814" s="145"/>
      <c r="AN814" s="145"/>
      <c r="AO814" s="145"/>
      <c r="AP814" s="145"/>
      <c r="AQ814" s="145"/>
      <c r="AR814" s="145"/>
      <c r="AS814" s="145"/>
      <c r="AT814" s="145"/>
      <c r="AU814" s="145"/>
      <c r="AV814" s="145"/>
      <c r="AW814" s="145"/>
      <c r="AX814" s="145"/>
      <c r="AY814" s="145"/>
      <c r="AZ814" s="145"/>
      <c r="BA814" s="145"/>
      <c r="BB814" s="145"/>
      <c r="BC814" s="145"/>
      <c r="BD814" s="145"/>
      <c r="BE814" s="145"/>
      <c r="BF814" s="145"/>
      <c r="BG814" s="145"/>
      <c r="BH814" s="145"/>
      <c r="BI814" s="145"/>
    </row>
    <row r="815" ht="14.25" customHeight="1">
      <c r="A815" s="111"/>
      <c r="B815" s="145"/>
      <c r="C815" s="178"/>
      <c r="D815" s="178"/>
      <c r="E815" s="179"/>
      <c r="F815" s="178"/>
      <c r="G815" s="145"/>
      <c r="H815" s="145"/>
      <c r="I815" s="178"/>
      <c r="J815" s="179"/>
      <c r="K815" s="178"/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5"/>
      <c r="Z815" s="145"/>
      <c r="AA815" s="145"/>
      <c r="AB815" s="145"/>
      <c r="AC815" s="145"/>
      <c r="AD815" s="145"/>
      <c r="AE815" s="145"/>
      <c r="AF815" s="145"/>
      <c r="AG815" s="145"/>
      <c r="AH815" s="145"/>
      <c r="AI815" s="145"/>
      <c r="AJ815" s="145"/>
      <c r="AK815" s="145"/>
      <c r="AL815" s="145"/>
      <c r="AM815" s="145"/>
      <c r="AN815" s="145"/>
      <c r="AO815" s="145"/>
      <c r="AP815" s="145"/>
      <c r="AQ815" s="145"/>
      <c r="AR815" s="145"/>
      <c r="AS815" s="145"/>
      <c r="AT815" s="145"/>
      <c r="AU815" s="145"/>
      <c r="AV815" s="145"/>
      <c r="AW815" s="145"/>
      <c r="AX815" s="145"/>
      <c r="AY815" s="145"/>
      <c r="AZ815" s="145"/>
      <c r="BA815" s="145"/>
      <c r="BB815" s="145"/>
      <c r="BC815" s="145"/>
      <c r="BD815" s="145"/>
      <c r="BE815" s="145"/>
      <c r="BF815" s="145"/>
      <c r="BG815" s="145"/>
      <c r="BH815" s="145"/>
      <c r="BI815" s="145"/>
    </row>
    <row r="816" ht="14.25" customHeight="1">
      <c r="A816" s="111"/>
      <c r="B816" s="145"/>
      <c r="C816" s="178"/>
      <c r="D816" s="178"/>
      <c r="E816" s="179"/>
      <c r="F816" s="178"/>
      <c r="G816" s="145"/>
      <c r="H816" s="145"/>
      <c r="I816" s="178"/>
      <c r="J816" s="179"/>
      <c r="K816" s="178"/>
      <c r="L816" s="145"/>
      <c r="M816" s="145"/>
      <c r="N816" s="145"/>
      <c r="O816" s="145"/>
      <c r="P816" s="145"/>
      <c r="Q816" s="145"/>
      <c r="R816" s="145"/>
      <c r="S816" s="145"/>
      <c r="T816" s="145"/>
      <c r="U816" s="145"/>
      <c r="V816" s="145"/>
      <c r="W816" s="145"/>
      <c r="X816" s="145"/>
      <c r="Y816" s="145"/>
      <c r="Z816" s="145"/>
      <c r="AA816" s="145"/>
      <c r="AB816" s="145"/>
      <c r="AC816" s="145"/>
      <c r="AD816" s="145"/>
      <c r="AE816" s="145"/>
      <c r="AF816" s="145"/>
      <c r="AG816" s="145"/>
      <c r="AH816" s="145"/>
      <c r="AI816" s="145"/>
      <c r="AJ816" s="145"/>
      <c r="AK816" s="145"/>
      <c r="AL816" s="145"/>
      <c r="AM816" s="145"/>
      <c r="AN816" s="145"/>
      <c r="AO816" s="145"/>
      <c r="AP816" s="145"/>
      <c r="AQ816" s="145"/>
      <c r="AR816" s="145"/>
      <c r="AS816" s="145"/>
      <c r="AT816" s="145"/>
      <c r="AU816" s="145"/>
      <c r="AV816" s="145"/>
      <c r="AW816" s="145"/>
      <c r="AX816" s="145"/>
      <c r="AY816" s="145"/>
      <c r="AZ816" s="145"/>
      <c r="BA816" s="145"/>
      <c r="BB816" s="145"/>
      <c r="BC816" s="145"/>
      <c r="BD816" s="145"/>
      <c r="BE816" s="145"/>
      <c r="BF816" s="145"/>
      <c r="BG816" s="145"/>
      <c r="BH816" s="145"/>
      <c r="BI816" s="145"/>
    </row>
    <row r="817" ht="14.25" customHeight="1">
      <c r="A817" s="111"/>
      <c r="B817" s="145"/>
      <c r="C817" s="178"/>
      <c r="D817" s="178"/>
      <c r="E817" s="179"/>
      <c r="F817" s="178"/>
      <c r="G817" s="145"/>
      <c r="H817" s="145"/>
      <c r="I817" s="178"/>
      <c r="J817" s="179"/>
      <c r="K817" s="178"/>
      <c r="L817" s="145"/>
      <c r="M817" s="145"/>
      <c r="N817" s="145"/>
      <c r="O817" s="145"/>
      <c r="P817" s="145"/>
      <c r="Q817" s="145"/>
      <c r="R817" s="145"/>
      <c r="S817" s="145"/>
      <c r="T817" s="145"/>
      <c r="U817" s="145"/>
      <c r="V817" s="145"/>
      <c r="W817" s="145"/>
      <c r="X817" s="145"/>
      <c r="Y817" s="145"/>
      <c r="Z817" s="145"/>
      <c r="AA817" s="145"/>
      <c r="AB817" s="145"/>
      <c r="AC817" s="145"/>
      <c r="AD817" s="145"/>
      <c r="AE817" s="145"/>
      <c r="AF817" s="145"/>
      <c r="AG817" s="145"/>
      <c r="AH817" s="145"/>
      <c r="AI817" s="145"/>
      <c r="AJ817" s="145"/>
      <c r="AK817" s="145"/>
      <c r="AL817" s="145"/>
      <c r="AM817" s="145"/>
      <c r="AN817" s="145"/>
      <c r="AO817" s="145"/>
      <c r="AP817" s="145"/>
      <c r="AQ817" s="145"/>
      <c r="AR817" s="145"/>
      <c r="AS817" s="145"/>
      <c r="AT817" s="145"/>
      <c r="AU817" s="145"/>
      <c r="AV817" s="145"/>
      <c r="AW817" s="145"/>
      <c r="AX817" s="145"/>
      <c r="AY817" s="145"/>
      <c r="AZ817" s="145"/>
      <c r="BA817" s="145"/>
      <c r="BB817" s="145"/>
      <c r="BC817" s="145"/>
      <c r="BD817" s="145"/>
      <c r="BE817" s="145"/>
      <c r="BF817" s="145"/>
      <c r="BG817" s="145"/>
      <c r="BH817" s="145"/>
      <c r="BI817" s="145"/>
    </row>
    <row r="818" ht="14.25" customHeight="1">
      <c r="A818" s="111"/>
      <c r="B818" s="145"/>
      <c r="C818" s="178"/>
      <c r="D818" s="178"/>
      <c r="E818" s="179"/>
      <c r="F818" s="178"/>
      <c r="G818" s="145"/>
      <c r="H818" s="145"/>
      <c r="I818" s="178"/>
      <c r="J818" s="179"/>
      <c r="K818" s="178"/>
      <c r="L818" s="145"/>
      <c r="M818" s="145"/>
      <c r="N818" s="145"/>
      <c r="O818" s="145"/>
      <c r="P818" s="145"/>
      <c r="Q818" s="145"/>
      <c r="R818" s="145"/>
      <c r="S818" s="145"/>
      <c r="T818" s="145"/>
      <c r="U818" s="145"/>
      <c r="V818" s="145"/>
      <c r="W818" s="145"/>
      <c r="X818" s="145"/>
      <c r="Y818" s="145"/>
      <c r="Z818" s="145"/>
      <c r="AA818" s="145"/>
      <c r="AB818" s="145"/>
      <c r="AC818" s="145"/>
      <c r="AD818" s="145"/>
      <c r="AE818" s="145"/>
      <c r="AF818" s="145"/>
      <c r="AG818" s="145"/>
      <c r="AH818" s="145"/>
      <c r="AI818" s="145"/>
      <c r="AJ818" s="145"/>
      <c r="AK818" s="145"/>
      <c r="AL818" s="145"/>
      <c r="AM818" s="145"/>
      <c r="AN818" s="145"/>
      <c r="AO818" s="145"/>
      <c r="AP818" s="145"/>
      <c r="AQ818" s="145"/>
      <c r="AR818" s="145"/>
      <c r="AS818" s="145"/>
      <c r="AT818" s="145"/>
      <c r="AU818" s="145"/>
      <c r="AV818" s="145"/>
      <c r="AW818" s="145"/>
      <c r="AX818" s="145"/>
      <c r="AY818" s="145"/>
      <c r="AZ818" s="145"/>
      <c r="BA818" s="145"/>
      <c r="BB818" s="145"/>
      <c r="BC818" s="145"/>
      <c r="BD818" s="145"/>
      <c r="BE818" s="145"/>
      <c r="BF818" s="145"/>
      <c r="BG818" s="145"/>
      <c r="BH818" s="145"/>
      <c r="BI818" s="145"/>
    </row>
    <row r="819" ht="14.25" customHeight="1">
      <c r="A819" s="111"/>
      <c r="B819" s="145"/>
      <c r="C819" s="178"/>
      <c r="D819" s="178"/>
      <c r="E819" s="179"/>
      <c r="F819" s="178"/>
      <c r="G819" s="145"/>
      <c r="H819" s="145"/>
      <c r="I819" s="178"/>
      <c r="J819" s="179"/>
      <c r="K819" s="178"/>
      <c r="L819" s="145"/>
      <c r="M819" s="145"/>
      <c r="N819" s="145"/>
      <c r="O819" s="145"/>
      <c r="P819" s="145"/>
      <c r="Q819" s="145"/>
      <c r="R819" s="145"/>
      <c r="S819" s="145"/>
      <c r="T819" s="145"/>
      <c r="U819" s="145"/>
      <c r="V819" s="145"/>
      <c r="W819" s="145"/>
      <c r="X819" s="145"/>
      <c r="Y819" s="145"/>
      <c r="Z819" s="145"/>
      <c r="AA819" s="145"/>
      <c r="AB819" s="145"/>
      <c r="AC819" s="145"/>
      <c r="AD819" s="145"/>
      <c r="AE819" s="145"/>
      <c r="AF819" s="145"/>
      <c r="AG819" s="145"/>
      <c r="AH819" s="145"/>
      <c r="AI819" s="145"/>
      <c r="AJ819" s="145"/>
      <c r="AK819" s="145"/>
      <c r="AL819" s="145"/>
      <c r="AM819" s="145"/>
      <c r="AN819" s="145"/>
      <c r="AO819" s="145"/>
      <c r="AP819" s="145"/>
      <c r="AQ819" s="145"/>
      <c r="AR819" s="145"/>
      <c r="AS819" s="145"/>
      <c r="AT819" s="145"/>
      <c r="AU819" s="145"/>
      <c r="AV819" s="145"/>
      <c r="AW819" s="145"/>
      <c r="AX819" s="145"/>
      <c r="AY819" s="145"/>
      <c r="AZ819" s="145"/>
      <c r="BA819" s="145"/>
      <c r="BB819" s="145"/>
      <c r="BC819" s="145"/>
      <c r="BD819" s="145"/>
      <c r="BE819" s="145"/>
      <c r="BF819" s="145"/>
      <c r="BG819" s="145"/>
      <c r="BH819" s="145"/>
      <c r="BI819" s="145"/>
    </row>
    <row r="820" ht="14.25" customHeight="1">
      <c r="A820" s="111"/>
      <c r="B820" s="145"/>
      <c r="C820" s="178"/>
      <c r="D820" s="178"/>
      <c r="E820" s="179"/>
      <c r="F820" s="178"/>
      <c r="G820" s="145"/>
      <c r="H820" s="145"/>
      <c r="I820" s="178"/>
      <c r="J820" s="179"/>
      <c r="K820" s="178"/>
      <c r="L820" s="145"/>
      <c r="M820" s="145"/>
      <c r="N820" s="145"/>
      <c r="O820" s="145"/>
      <c r="P820" s="145"/>
      <c r="Q820" s="145"/>
      <c r="R820" s="145"/>
      <c r="S820" s="145"/>
      <c r="T820" s="145"/>
      <c r="U820" s="145"/>
      <c r="V820" s="145"/>
      <c r="W820" s="145"/>
      <c r="X820" s="145"/>
      <c r="Y820" s="145"/>
      <c r="Z820" s="145"/>
      <c r="AA820" s="145"/>
      <c r="AB820" s="145"/>
      <c r="AC820" s="145"/>
      <c r="AD820" s="145"/>
      <c r="AE820" s="145"/>
      <c r="AF820" s="145"/>
      <c r="AG820" s="145"/>
      <c r="AH820" s="145"/>
      <c r="AI820" s="145"/>
      <c r="AJ820" s="145"/>
      <c r="AK820" s="145"/>
      <c r="AL820" s="145"/>
      <c r="AM820" s="145"/>
      <c r="AN820" s="145"/>
      <c r="AO820" s="145"/>
      <c r="AP820" s="145"/>
      <c r="AQ820" s="145"/>
      <c r="AR820" s="145"/>
      <c r="AS820" s="145"/>
      <c r="AT820" s="145"/>
      <c r="AU820" s="145"/>
      <c r="AV820" s="145"/>
      <c r="AW820" s="145"/>
      <c r="AX820" s="145"/>
      <c r="AY820" s="145"/>
      <c r="AZ820" s="145"/>
      <c r="BA820" s="145"/>
      <c r="BB820" s="145"/>
      <c r="BC820" s="145"/>
      <c r="BD820" s="145"/>
      <c r="BE820" s="145"/>
      <c r="BF820" s="145"/>
      <c r="BG820" s="145"/>
      <c r="BH820" s="145"/>
      <c r="BI820" s="145"/>
    </row>
    <row r="821" ht="14.25" customHeight="1">
      <c r="A821" s="111"/>
      <c r="B821" s="145"/>
      <c r="C821" s="178"/>
      <c r="D821" s="178"/>
      <c r="E821" s="179"/>
      <c r="F821" s="178"/>
      <c r="G821" s="145"/>
      <c r="H821" s="145"/>
      <c r="I821" s="178"/>
      <c r="J821" s="179"/>
      <c r="K821" s="178"/>
      <c r="L821" s="145"/>
      <c r="M821" s="145"/>
      <c r="N821" s="145"/>
      <c r="O821" s="145"/>
      <c r="P821" s="145"/>
      <c r="Q821" s="145"/>
      <c r="R821" s="145"/>
      <c r="S821" s="145"/>
      <c r="T821" s="145"/>
      <c r="U821" s="145"/>
      <c r="V821" s="145"/>
      <c r="W821" s="145"/>
      <c r="X821" s="145"/>
      <c r="Y821" s="145"/>
      <c r="Z821" s="145"/>
      <c r="AA821" s="145"/>
      <c r="AB821" s="145"/>
      <c r="AC821" s="145"/>
      <c r="AD821" s="145"/>
      <c r="AE821" s="145"/>
      <c r="AF821" s="145"/>
      <c r="AG821" s="145"/>
      <c r="AH821" s="145"/>
      <c r="AI821" s="145"/>
      <c r="AJ821" s="145"/>
      <c r="AK821" s="145"/>
      <c r="AL821" s="145"/>
      <c r="AM821" s="145"/>
      <c r="AN821" s="145"/>
      <c r="AO821" s="145"/>
      <c r="AP821" s="145"/>
      <c r="AQ821" s="145"/>
      <c r="AR821" s="145"/>
      <c r="AS821" s="145"/>
      <c r="AT821" s="145"/>
      <c r="AU821" s="145"/>
      <c r="AV821" s="145"/>
      <c r="AW821" s="145"/>
      <c r="AX821" s="145"/>
      <c r="AY821" s="145"/>
      <c r="AZ821" s="145"/>
      <c r="BA821" s="145"/>
      <c r="BB821" s="145"/>
      <c r="BC821" s="145"/>
      <c r="BD821" s="145"/>
      <c r="BE821" s="145"/>
      <c r="BF821" s="145"/>
      <c r="BG821" s="145"/>
      <c r="BH821" s="145"/>
      <c r="BI821" s="145"/>
    </row>
    <row r="822" ht="14.25" customHeight="1">
      <c r="A822" s="111"/>
      <c r="B822" s="145"/>
      <c r="C822" s="178"/>
      <c r="D822" s="178"/>
      <c r="E822" s="179"/>
      <c r="F822" s="178"/>
      <c r="G822" s="145"/>
      <c r="H822" s="145"/>
      <c r="I822" s="178"/>
      <c r="J822" s="179"/>
      <c r="K822" s="178"/>
      <c r="L822" s="145"/>
      <c r="M822" s="145"/>
      <c r="N822" s="145"/>
      <c r="O822" s="145"/>
      <c r="P822" s="145"/>
      <c r="Q822" s="145"/>
      <c r="R822" s="145"/>
      <c r="S822" s="145"/>
      <c r="T822" s="145"/>
      <c r="U822" s="145"/>
      <c r="V822" s="145"/>
      <c r="W822" s="145"/>
      <c r="X822" s="145"/>
      <c r="Y822" s="145"/>
      <c r="Z822" s="145"/>
      <c r="AA822" s="145"/>
      <c r="AB822" s="145"/>
      <c r="AC822" s="145"/>
      <c r="AD822" s="145"/>
      <c r="AE822" s="145"/>
      <c r="AF822" s="145"/>
      <c r="AG822" s="145"/>
      <c r="AH822" s="145"/>
      <c r="AI822" s="145"/>
      <c r="AJ822" s="145"/>
      <c r="AK822" s="145"/>
      <c r="AL822" s="145"/>
      <c r="AM822" s="145"/>
      <c r="AN822" s="145"/>
      <c r="AO822" s="145"/>
      <c r="AP822" s="145"/>
      <c r="AQ822" s="145"/>
      <c r="AR822" s="145"/>
      <c r="AS822" s="145"/>
      <c r="AT822" s="145"/>
      <c r="AU822" s="145"/>
      <c r="AV822" s="145"/>
      <c r="AW822" s="145"/>
      <c r="AX822" s="145"/>
      <c r="AY822" s="145"/>
      <c r="AZ822" s="145"/>
      <c r="BA822" s="145"/>
      <c r="BB822" s="145"/>
      <c r="BC822" s="145"/>
      <c r="BD822" s="145"/>
      <c r="BE822" s="145"/>
      <c r="BF822" s="145"/>
      <c r="BG822" s="145"/>
      <c r="BH822" s="145"/>
      <c r="BI822" s="145"/>
    </row>
    <row r="823" ht="14.25" customHeight="1">
      <c r="A823" s="111"/>
      <c r="B823" s="145"/>
      <c r="C823" s="178"/>
      <c r="D823" s="178"/>
      <c r="E823" s="179"/>
      <c r="F823" s="178"/>
      <c r="G823" s="145"/>
      <c r="H823" s="145"/>
      <c r="I823" s="178"/>
      <c r="J823" s="179"/>
      <c r="K823" s="178"/>
      <c r="L823" s="145"/>
      <c r="M823" s="145"/>
      <c r="N823" s="145"/>
      <c r="O823" s="145"/>
      <c r="P823" s="145"/>
      <c r="Q823" s="145"/>
      <c r="R823" s="145"/>
      <c r="S823" s="145"/>
      <c r="T823" s="145"/>
      <c r="U823" s="145"/>
      <c r="V823" s="145"/>
      <c r="W823" s="145"/>
      <c r="X823" s="145"/>
      <c r="Y823" s="145"/>
      <c r="Z823" s="145"/>
      <c r="AA823" s="145"/>
      <c r="AB823" s="145"/>
      <c r="AC823" s="145"/>
      <c r="AD823" s="145"/>
      <c r="AE823" s="145"/>
      <c r="AF823" s="145"/>
      <c r="AG823" s="145"/>
      <c r="AH823" s="145"/>
      <c r="AI823" s="145"/>
      <c r="AJ823" s="145"/>
      <c r="AK823" s="145"/>
      <c r="AL823" s="145"/>
      <c r="AM823" s="145"/>
      <c r="AN823" s="145"/>
      <c r="AO823" s="145"/>
      <c r="AP823" s="145"/>
      <c r="AQ823" s="145"/>
      <c r="AR823" s="145"/>
      <c r="AS823" s="145"/>
      <c r="AT823" s="145"/>
      <c r="AU823" s="145"/>
      <c r="AV823" s="145"/>
      <c r="AW823" s="145"/>
      <c r="AX823" s="145"/>
      <c r="AY823" s="145"/>
      <c r="AZ823" s="145"/>
      <c r="BA823" s="145"/>
      <c r="BB823" s="145"/>
      <c r="BC823" s="145"/>
      <c r="BD823" s="145"/>
      <c r="BE823" s="145"/>
      <c r="BF823" s="145"/>
      <c r="BG823" s="145"/>
      <c r="BH823" s="145"/>
      <c r="BI823" s="145"/>
    </row>
    <row r="824" ht="14.25" customHeight="1">
      <c r="A824" s="111"/>
      <c r="B824" s="145"/>
      <c r="C824" s="178"/>
      <c r="D824" s="178"/>
      <c r="E824" s="179"/>
      <c r="F824" s="178"/>
      <c r="G824" s="145"/>
      <c r="H824" s="145"/>
      <c r="I824" s="178"/>
      <c r="J824" s="179"/>
      <c r="K824" s="178"/>
      <c r="L824" s="145"/>
      <c r="M824" s="145"/>
      <c r="N824" s="145"/>
      <c r="O824" s="145"/>
      <c r="P824" s="145"/>
      <c r="Q824" s="145"/>
      <c r="R824" s="145"/>
      <c r="S824" s="145"/>
      <c r="T824" s="145"/>
      <c r="U824" s="145"/>
      <c r="V824" s="145"/>
      <c r="W824" s="145"/>
      <c r="X824" s="145"/>
      <c r="Y824" s="145"/>
      <c r="Z824" s="145"/>
      <c r="AA824" s="145"/>
      <c r="AB824" s="145"/>
      <c r="AC824" s="145"/>
      <c r="AD824" s="145"/>
      <c r="AE824" s="145"/>
      <c r="AF824" s="145"/>
      <c r="AG824" s="145"/>
      <c r="AH824" s="145"/>
      <c r="AI824" s="145"/>
      <c r="AJ824" s="145"/>
      <c r="AK824" s="145"/>
      <c r="AL824" s="145"/>
      <c r="AM824" s="145"/>
      <c r="AN824" s="145"/>
      <c r="AO824" s="145"/>
      <c r="AP824" s="145"/>
      <c r="AQ824" s="145"/>
      <c r="AR824" s="145"/>
      <c r="AS824" s="145"/>
      <c r="AT824" s="145"/>
      <c r="AU824" s="145"/>
      <c r="AV824" s="145"/>
      <c r="AW824" s="145"/>
      <c r="AX824" s="145"/>
      <c r="AY824" s="145"/>
      <c r="AZ824" s="145"/>
      <c r="BA824" s="145"/>
      <c r="BB824" s="145"/>
      <c r="BC824" s="145"/>
      <c r="BD824" s="145"/>
      <c r="BE824" s="145"/>
      <c r="BF824" s="145"/>
      <c r="BG824" s="145"/>
      <c r="BH824" s="145"/>
      <c r="BI824" s="145"/>
    </row>
    <row r="825" ht="14.25" customHeight="1">
      <c r="A825" s="111"/>
      <c r="B825" s="145"/>
      <c r="C825" s="178"/>
      <c r="D825" s="178"/>
      <c r="E825" s="179"/>
      <c r="F825" s="178"/>
      <c r="G825" s="145"/>
      <c r="H825" s="145"/>
      <c r="I825" s="178"/>
      <c r="J825" s="179"/>
      <c r="K825" s="178"/>
      <c r="L825" s="145"/>
      <c r="M825" s="145"/>
      <c r="N825" s="145"/>
      <c r="O825" s="145"/>
      <c r="P825" s="145"/>
      <c r="Q825" s="145"/>
      <c r="R825" s="145"/>
      <c r="S825" s="145"/>
      <c r="T825" s="145"/>
      <c r="U825" s="145"/>
      <c r="V825" s="145"/>
      <c r="W825" s="145"/>
      <c r="X825" s="145"/>
      <c r="Y825" s="145"/>
      <c r="Z825" s="145"/>
      <c r="AA825" s="145"/>
      <c r="AB825" s="145"/>
      <c r="AC825" s="145"/>
      <c r="AD825" s="145"/>
      <c r="AE825" s="145"/>
      <c r="AF825" s="145"/>
      <c r="AG825" s="145"/>
      <c r="AH825" s="145"/>
      <c r="AI825" s="145"/>
      <c r="AJ825" s="145"/>
      <c r="AK825" s="145"/>
      <c r="AL825" s="145"/>
      <c r="AM825" s="145"/>
      <c r="AN825" s="145"/>
      <c r="AO825" s="145"/>
      <c r="AP825" s="145"/>
      <c r="AQ825" s="145"/>
      <c r="AR825" s="145"/>
      <c r="AS825" s="145"/>
      <c r="AT825" s="145"/>
      <c r="AU825" s="145"/>
      <c r="AV825" s="145"/>
      <c r="AW825" s="145"/>
      <c r="AX825" s="145"/>
      <c r="AY825" s="145"/>
      <c r="AZ825" s="145"/>
      <c r="BA825" s="145"/>
      <c r="BB825" s="145"/>
      <c r="BC825" s="145"/>
      <c r="BD825" s="145"/>
      <c r="BE825" s="145"/>
      <c r="BF825" s="145"/>
      <c r="BG825" s="145"/>
      <c r="BH825" s="145"/>
      <c r="BI825" s="145"/>
    </row>
    <row r="826" ht="14.25" customHeight="1">
      <c r="A826" s="111"/>
      <c r="B826" s="145"/>
      <c r="C826" s="178"/>
      <c r="D826" s="178"/>
      <c r="E826" s="179"/>
      <c r="F826" s="178"/>
      <c r="G826" s="145"/>
      <c r="H826" s="145"/>
      <c r="I826" s="178"/>
      <c r="J826" s="179"/>
      <c r="K826" s="178"/>
      <c r="L826" s="145"/>
      <c r="M826" s="145"/>
      <c r="N826" s="145"/>
      <c r="O826" s="145"/>
      <c r="P826" s="145"/>
      <c r="Q826" s="145"/>
      <c r="R826" s="145"/>
      <c r="S826" s="145"/>
      <c r="T826" s="145"/>
      <c r="U826" s="145"/>
      <c r="V826" s="145"/>
      <c r="W826" s="145"/>
      <c r="X826" s="145"/>
      <c r="Y826" s="145"/>
      <c r="Z826" s="145"/>
      <c r="AA826" s="145"/>
      <c r="AB826" s="145"/>
      <c r="AC826" s="145"/>
      <c r="AD826" s="145"/>
      <c r="AE826" s="145"/>
      <c r="AF826" s="145"/>
      <c r="AG826" s="145"/>
      <c r="AH826" s="145"/>
      <c r="AI826" s="145"/>
      <c r="AJ826" s="145"/>
      <c r="AK826" s="145"/>
      <c r="AL826" s="145"/>
      <c r="AM826" s="145"/>
      <c r="AN826" s="145"/>
      <c r="AO826" s="145"/>
      <c r="AP826" s="145"/>
      <c r="AQ826" s="145"/>
      <c r="AR826" s="145"/>
      <c r="AS826" s="145"/>
      <c r="AT826" s="145"/>
      <c r="AU826" s="145"/>
      <c r="AV826" s="145"/>
      <c r="AW826" s="145"/>
      <c r="AX826" s="145"/>
      <c r="AY826" s="145"/>
      <c r="AZ826" s="145"/>
      <c r="BA826" s="145"/>
      <c r="BB826" s="145"/>
      <c r="BC826" s="145"/>
      <c r="BD826" s="145"/>
      <c r="BE826" s="145"/>
      <c r="BF826" s="145"/>
      <c r="BG826" s="145"/>
      <c r="BH826" s="145"/>
      <c r="BI826" s="145"/>
    </row>
    <row r="827" ht="14.25" customHeight="1">
      <c r="A827" s="111"/>
      <c r="B827" s="145"/>
      <c r="C827" s="178"/>
      <c r="D827" s="178"/>
      <c r="E827" s="179"/>
      <c r="F827" s="178"/>
      <c r="G827" s="145"/>
      <c r="H827" s="145"/>
      <c r="I827" s="178"/>
      <c r="J827" s="179"/>
      <c r="K827" s="178"/>
      <c r="L827" s="145"/>
      <c r="M827" s="145"/>
      <c r="N827" s="145"/>
      <c r="O827" s="145"/>
      <c r="P827" s="145"/>
      <c r="Q827" s="145"/>
      <c r="R827" s="145"/>
      <c r="S827" s="145"/>
      <c r="T827" s="145"/>
      <c r="U827" s="145"/>
      <c r="V827" s="145"/>
      <c r="W827" s="145"/>
      <c r="X827" s="145"/>
      <c r="Y827" s="145"/>
      <c r="Z827" s="145"/>
      <c r="AA827" s="145"/>
      <c r="AB827" s="145"/>
      <c r="AC827" s="145"/>
      <c r="AD827" s="145"/>
      <c r="AE827" s="145"/>
      <c r="AF827" s="145"/>
      <c r="AG827" s="145"/>
      <c r="AH827" s="145"/>
      <c r="AI827" s="145"/>
      <c r="AJ827" s="145"/>
      <c r="AK827" s="145"/>
      <c r="AL827" s="145"/>
      <c r="AM827" s="145"/>
      <c r="AN827" s="145"/>
      <c r="AO827" s="145"/>
      <c r="AP827" s="145"/>
      <c r="AQ827" s="145"/>
      <c r="AR827" s="145"/>
      <c r="AS827" s="145"/>
      <c r="AT827" s="145"/>
      <c r="AU827" s="145"/>
      <c r="AV827" s="145"/>
      <c r="AW827" s="145"/>
      <c r="AX827" s="145"/>
      <c r="AY827" s="145"/>
      <c r="AZ827" s="145"/>
      <c r="BA827" s="145"/>
      <c r="BB827" s="145"/>
      <c r="BC827" s="145"/>
      <c r="BD827" s="145"/>
      <c r="BE827" s="145"/>
      <c r="BF827" s="145"/>
      <c r="BG827" s="145"/>
      <c r="BH827" s="145"/>
      <c r="BI827" s="145"/>
    </row>
    <row r="828" ht="14.25" customHeight="1">
      <c r="A828" s="111"/>
      <c r="B828" s="145"/>
      <c r="C828" s="178"/>
      <c r="D828" s="178"/>
      <c r="E828" s="179"/>
      <c r="F828" s="178"/>
      <c r="G828" s="145"/>
      <c r="H828" s="145"/>
      <c r="I828" s="178"/>
      <c r="J828" s="179"/>
      <c r="K828" s="178"/>
      <c r="L828" s="145"/>
      <c r="M828" s="145"/>
      <c r="N828" s="145"/>
      <c r="O828" s="145"/>
      <c r="P828" s="145"/>
      <c r="Q828" s="145"/>
      <c r="R828" s="145"/>
      <c r="S828" s="145"/>
      <c r="T828" s="145"/>
      <c r="U828" s="145"/>
      <c r="V828" s="145"/>
      <c r="W828" s="145"/>
      <c r="X828" s="145"/>
      <c r="Y828" s="145"/>
      <c r="Z828" s="145"/>
      <c r="AA828" s="145"/>
      <c r="AB828" s="145"/>
      <c r="AC828" s="145"/>
      <c r="AD828" s="145"/>
      <c r="AE828" s="145"/>
      <c r="AF828" s="145"/>
      <c r="AG828" s="145"/>
      <c r="AH828" s="145"/>
      <c r="AI828" s="145"/>
      <c r="AJ828" s="145"/>
      <c r="AK828" s="145"/>
      <c r="AL828" s="145"/>
      <c r="AM828" s="145"/>
      <c r="AN828" s="145"/>
      <c r="AO828" s="145"/>
      <c r="AP828" s="145"/>
      <c r="AQ828" s="145"/>
      <c r="AR828" s="145"/>
      <c r="AS828" s="145"/>
      <c r="AT828" s="145"/>
      <c r="AU828" s="145"/>
      <c r="AV828" s="145"/>
      <c r="AW828" s="145"/>
      <c r="AX828" s="145"/>
      <c r="AY828" s="145"/>
      <c r="AZ828" s="145"/>
      <c r="BA828" s="145"/>
      <c r="BB828" s="145"/>
      <c r="BC828" s="145"/>
      <c r="BD828" s="145"/>
      <c r="BE828" s="145"/>
      <c r="BF828" s="145"/>
      <c r="BG828" s="145"/>
      <c r="BH828" s="145"/>
      <c r="BI828" s="145"/>
    </row>
    <row r="829" ht="14.25" customHeight="1">
      <c r="A829" s="111"/>
      <c r="B829" s="145"/>
      <c r="C829" s="178"/>
      <c r="D829" s="178"/>
      <c r="E829" s="179"/>
      <c r="F829" s="178"/>
      <c r="G829" s="145"/>
      <c r="H829" s="145"/>
      <c r="I829" s="178"/>
      <c r="J829" s="179"/>
      <c r="K829" s="178"/>
      <c r="L829" s="145"/>
      <c r="M829" s="145"/>
      <c r="N829" s="145"/>
      <c r="O829" s="145"/>
      <c r="P829" s="145"/>
      <c r="Q829" s="145"/>
      <c r="R829" s="145"/>
      <c r="S829" s="145"/>
      <c r="T829" s="145"/>
      <c r="U829" s="145"/>
      <c r="V829" s="145"/>
      <c r="W829" s="145"/>
      <c r="X829" s="145"/>
      <c r="Y829" s="145"/>
      <c r="Z829" s="145"/>
      <c r="AA829" s="145"/>
      <c r="AB829" s="145"/>
      <c r="AC829" s="145"/>
      <c r="AD829" s="145"/>
      <c r="AE829" s="145"/>
      <c r="AF829" s="145"/>
      <c r="AG829" s="145"/>
      <c r="AH829" s="145"/>
      <c r="AI829" s="145"/>
      <c r="AJ829" s="145"/>
      <c r="AK829" s="145"/>
      <c r="AL829" s="145"/>
      <c r="AM829" s="145"/>
      <c r="AN829" s="145"/>
      <c r="AO829" s="145"/>
      <c r="AP829" s="145"/>
      <c r="AQ829" s="145"/>
      <c r="AR829" s="145"/>
      <c r="AS829" s="145"/>
      <c r="AT829" s="145"/>
      <c r="AU829" s="145"/>
      <c r="AV829" s="145"/>
      <c r="AW829" s="145"/>
      <c r="AX829" s="145"/>
      <c r="AY829" s="145"/>
      <c r="AZ829" s="145"/>
      <c r="BA829" s="145"/>
      <c r="BB829" s="145"/>
      <c r="BC829" s="145"/>
      <c r="BD829" s="145"/>
      <c r="BE829" s="145"/>
      <c r="BF829" s="145"/>
      <c r="BG829" s="145"/>
      <c r="BH829" s="145"/>
      <c r="BI829" s="145"/>
    </row>
    <row r="830" ht="14.25" customHeight="1">
      <c r="A830" s="111"/>
      <c r="B830" s="145"/>
      <c r="C830" s="178"/>
      <c r="D830" s="178"/>
      <c r="E830" s="179"/>
      <c r="F830" s="178"/>
      <c r="G830" s="145"/>
      <c r="H830" s="145"/>
      <c r="I830" s="178"/>
      <c r="J830" s="179"/>
      <c r="K830" s="178"/>
      <c r="L830" s="145"/>
      <c r="M830" s="145"/>
      <c r="N830" s="145"/>
      <c r="O830" s="145"/>
      <c r="P830" s="145"/>
      <c r="Q830" s="145"/>
      <c r="R830" s="145"/>
      <c r="S830" s="145"/>
      <c r="T830" s="145"/>
      <c r="U830" s="145"/>
      <c r="V830" s="145"/>
      <c r="W830" s="145"/>
      <c r="X830" s="145"/>
      <c r="Y830" s="145"/>
      <c r="Z830" s="145"/>
      <c r="AA830" s="145"/>
      <c r="AB830" s="145"/>
      <c r="AC830" s="145"/>
      <c r="AD830" s="145"/>
      <c r="AE830" s="145"/>
      <c r="AF830" s="145"/>
      <c r="AG830" s="145"/>
      <c r="AH830" s="145"/>
      <c r="AI830" s="145"/>
      <c r="AJ830" s="145"/>
      <c r="AK830" s="145"/>
      <c r="AL830" s="145"/>
      <c r="AM830" s="145"/>
      <c r="AN830" s="145"/>
      <c r="AO830" s="145"/>
      <c r="AP830" s="145"/>
      <c r="AQ830" s="145"/>
      <c r="AR830" s="145"/>
      <c r="AS830" s="145"/>
      <c r="AT830" s="145"/>
      <c r="AU830" s="145"/>
      <c r="AV830" s="145"/>
      <c r="AW830" s="145"/>
      <c r="AX830" s="145"/>
      <c r="AY830" s="145"/>
      <c r="AZ830" s="145"/>
      <c r="BA830" s="145"/>
      <c r="BB830" s="145"/>
      <c r="BC830" s="145"/>
      <c r="BD830" s="145"/>
      <c r="BE830" s="145"/>
      <c r="BF830" s="145"/>
      <c r="BG830" s="145"/>
      <c r="BH830" s="145"/>
      <c r="BI830" s="145"/>
    </row>
    <row r="831" ht="14.25" customHeight="1">
      <c r="A831" s="111"/>
      <c r="B831" s="145"/>
      <c r="C831" s="178"/>
      <c r="D831" s="178"/>
      <c r="E831" s="179"/>
      <c r="F831" s="178"/>
      <c r="G831" s="145"/>
      <c r="H831" s="145"/>
      <c r="I831" s="178"/>
      <c r="J831" s="179"/>
      <c r="K831" s="178"/>
      <c r="L831" s="145"/>
      <c r="M831" s="145"/>
      <c r="N831" s="145"/>
      <c r="O831" s="145"/>
      <c r="P831" s="145"/>
      <c r="Q831" s="145"/>
      <c r="R831" s="145"/>
      <c r="S831" s="145"/>
      <c r="T831" s="145"/>
      <c r="U831" s="145"/>
      <c r="V831" s="145"/>
      <c r="W831" s="145"/>
      <c r="X831" s="145"/>
      <c r="Y831" s="145"/>
      <c r="Z831" s="145"/>
      <c r="AA831" s="145"/>
      <c r="AB831" s="145"/>
      <c r="AC831" s="145"/>
      <c r="AD831" s="145"/>
      <c r="AE831" s="145"/>
      <c r="AF831" s="145"/>
      <c r="AG831" s="145"/>
      <c r="AH831" s="145"/>
      <c r="AI831" s="145"/>
      <c r="AJ831" s="145"/>
      <c r="AK831" s="145"/>
      <c r="AL831" s="145"/>
      <c r="AM831" s="145"/>
      <c r="AN831" s="145"/>
      <c r="AO831" s="145"/>
      <c r="AP831" s="145"/>
      <c r="AQ831" s="145"/>
      <c r="AR831" s="145"/>
      <c r="AS831" s="145"/>
      <c r="AT831" s="145"/>
      <c r="AU831" s="145"/>
      <c r="AV831" s="145"/>
      <c r="AW831" s="145"/>
      <c r="AX831" s="145"/>
      <c r="AY831" s="145"/>
      <c r="AZ831" s="145"/>
      <c r="BA831" s="145"/>
      <c r="BB831" s="145"/>
      <c r="BC831" s="145"/>
      <c r="BD831" s="145"/>
      <c r="BE831" s="145"/>
      <c r="BF831" s="145"/>
      <c r="BG831" s="145"/>
      <c r="BH831" s="145"/>
      <c r="BI831" s="145"/>
    </row>
    <row r="832" ht="14.25" customHeight="1">
      <c r="A832" s="111"/>
      <c r="B832" s="145"/>
      <c r="C832" s="178"/>
      <c r="D832" s="178"/>
      <c r="E832" s="179"/>
      <c r="F832" s="178"/>
      <c r="G832" s="145"/>
      <c r="H832" s="145"/>
      <c r="I832" s="178"/>
      <c r="J832" s="179"/>
      <c r="K832" s="178"/>
      <c r="L832" s="145"/>
      <c r="M832" s="145"/>
      <c r="N832" s="145"/>
      <c r="O832" s="145"/>
      <c r="P832" s="145"/>
      <c r="Q832" s="145"/>
      <c r="R832" s="145"/>
      <c r="S832" s="145"/>
      <c r="T832" s="145"/>
      <c r="U832" s="145"/>
      <c r="V832" s="145"/>
      <c r="W832" s="145"/>
      <c r="X832" s="145"/>
      <c r="Y832" s="145"/>
      <c r="Z832" s="145"/>
      <c r="AA832" s="145"/>
      <c r="AB832" s="145"/>
      <c r="AC832" s="145"/>
      <c r="AD832" s="145"/>
      <c r="AE832" s="145"/>
      <c r="AF832" s="145"/>
      <c r="AG832" s="145"/>
      <c r="AH832" s="145"/>
      <c r="AI832" s="145"/>
      <c r="AJ832" s="145"/>
      <c r="AK832" s="145"/>
      <c r="AL832" s="145"/>
      <c r="AM832" s="145"/>
      <c r="AN832" s="145"/>
      <c r="AO832" s="145"/>
      <c r="AP832" s="145"/>
      <c r="AQ832" s="145"/>
      <c r="AR832" s="145"/>
      <c r="AS832" s="145"/>
      <c r="AT832" s="145"/>
      <c r="AU832" s="145"/>
      <c r="AV832" s="145"/>
      <c r="AW832" s="145"/>
      <c r="AX832" s="145"/>
      <c r="AY832" s="145"/>
      <c r="AZ832" s="145"/>
      <c r="BA832" s="145"/>
      <c r="BB832" s="145"/>
      <c r="BC832" s="145"/>
      <c r="BD832" s="145"/>
      <c r="BE832" s="145"/>
      <c r="BF832" s="145"/>
      <c r="BG832" s="145"/>
      <c r="BH832" s="145"/>
      <c r="BI832" s="145"/>
    </row>
    <row r="833" ht="14.25" customHeight="1">
      <c r="A833" s="111"/>
      <c r="B833" s="145"/>
      <c r="C833" s="178"/>
      <c r="D833" s="178"/>
      <c r="E833" s="179"/>
      <c r="F833" s="178"/>
      <c r="G833" s="145"/>
      <c r="H833" s="145"/>
      <c r="I833" s="178"/>
      <c r="J833" s="179"/>
      <c r="K833" s="178"/>
      <c r="L833" s="145"/>
      <c r="M833" s="145"/>
      <c r="N833" s="145"/>
      <c r="O833" s="145"/>
      <c r="P833" s="145"/>
      <c r="Q833" s="145"/>
      <c r="R833" s="145"/>
      <c r="S833" s="145"/>
      <c r="T833" s="145"/>
      <c r="U833" s="145"/>
      <c r="V833" s="145"/>
      <c r="W833" s="145"/>
      <c r="X833" s="145"/>
      <c r="Y833" s="145"/>
      <c r="Z833" s="145"/>
      <c r="AA833" s="145"/>
      <c r="AB833" s="145"/>
      <c r="AC833" s="145"/>
      <c r="AD833" s="145"/>
      <c r="AE833" s="145"/>
      <c r="AF833" s="145"/>
      <c r="AG833" s="145"/>
      <c r="AH833" s="145"/>
      <c r="AI833" s="145"/>
      <c r="AJ833" s="145"/>
      <c r="AK833" s="145"/>
      <c r="AL833" s="145"/>
      <c r="AM833" s="145"/>
      <c r="AN833" s="145"/>
      <c r="AO833" s="145"/>
      <c r="AP833" s="145"/>
      <c r="AQ833" s="145"/>
      <c r="AR833" s="145"/>
      <c r="AS833" s="145"/>
      <c r="AT833" s="145"/>
      <c r="AU833" s="145"/>
      <c r="AV833" s="145"/>
      <c r="AW833" s="145"/>
      <c r="AX833" s="145"/>
      <c r="AY833" s="145"/>
      <c r="AZ833" s="145"/>
      <c r="BA833" s="145"/>
      <c r="BB833" s="145"/>
      <c r="BC833" s="145"/>
      <c r="BD833" s="145"/>
      <c r="BE833" s="145"/>
      <c r="BF833" s="145"/>
      <c r="BG833" s="145"/>
      <c r="BH833" s="145"/>
      <c r="BI833" s="145"/>
    </row>
    <row r="834" ht="14.25" customHeight="1">
      <c r="A834" s="111"/>
      <c r="B834" s="145"/>
      <c r="C834" s="178"/>
      <c r="D834" s="178"/>
      <c r="E834" s="179"/>
      <c r="F834" s="178"/>
      <c r="G834" s="145"/>
      <c r="H834" s="145"/>
      <c r="I834" s="178"/>
      <c r="J834" s="179"/>
      <c r="K834" s="178"/>
      <c r="L834" s="145"/>
      <c r="M834" s="145"/>
      <c r="N834" s="145"/>
      <c r="O834" s="145"/>
      <c r="P834" s="145"/>
      <c r="Q834" s="145"/>
      <c r="R834" s="145"/>
      <c r="S834" s="145"/>
      <c r="T834" s="145"/>
      <c r="U834" s="145"/>
      <c r="V834" s="145"/>
      <c r="W834" s="145"/>
      <c r="X834" s="145"/>
      <c r="Y834" s="145"/>
      <c r="Z834" s="145"/>
      <c r="AA834" s="145"/>
      <c r="AB834" s="145"/>
      <c r="AC834" s="145"/>
      <c r="AD834" s="145"/>
      <c r="AE834" s="145"/>
      <c r="AF834" s="145"/>
      <c r="AG834" s="145"/>
      <c r="AH834" s="145"/>
      <c r="AI834" s="145"/>
      <c r="AJ834" s="145"/>
      <c r="AK834" s="145"/>
      <c r="AL834" s="145"/>
      <c r="AM834" s="145"/>
      <c r="AN834" s="145"/>
      <c r="AO834" s="145"/>
      <c r="AP834" s="145"/>
      <c r="AQ834" s="145"/>
      <c r="AR834" s="145"/>
      <c r="AS834" s="145"/>
      <c r="AT834" s="145"/>
      <c r="AU834" s="145"/>
      <c r="AV834" s="145"/>
      <c r="AW834" s="145"/>
      <c r="AX834" s="145"/>
      <c r="AY834" s="145"/>
      <c r="AZ834" s="145"/>
      <c r="BA834" s="145"/>
      <c r="BB834" s="145"/>
      <c r="BC834" s="145"/>
      <c r="BD834" s="145"/>
      <c r="BE834" s="145"/>
      <c r="BF834" s="145"/>
      <c r="BG834" s="145"/>
      <c r="BH834" s="145"/>
      <c r="BI834" s="145"/>
    </row>
    <row r="835" ht="14.25" customHeight="1">
      <c r="A835" s="111"/>
      <c r="B835" s="145"/>
      <c r="C835" s="178"/>
      <c r="D835" s="178"/>
      <c r="E835" s="179"/>
      <c r="F835" s="178"/>
      <c r="G835" s="145"/>
      <c r="H835" s="145"/>
      <c r="I835" s="178"/>
      <c r="J835" s="179"/>
      <c r="K835" s="178"/>
      <c r="L835" s="145"/>
      <c r="M835" s="145"/>
      <c r="N835" s="145"/>
      <c r="O835" s="145"/>
      <c r="P835" s="145"/>
      <c r="Q835" s="145"/>
      <c r="R835" s="145"/>
      <c r="S835" s="145"/>
      <c r="T835" s="145"/>
      <c r="U835" s="145"/>
      <c r="V835" s="145"/>
      <c r="W835" s="145"/>
      <c r="X835" s="145"/>
      <c r="Y835" s="145"/>
      <c r="Z835" s="145"/>
      <c r="AA835" s="145"/>
      <c r="AB835" s="145"/>
      <c r="AC835" s="145"/>
      <c r="AD835" s="145"/>
      <c r="AE835" s="145"/>
      <c r="AF835" s="145"/>
      <c r="AG835" s="145"/>
      <c r="AH835" s="145"/>
      <c r="AI835" s="145"/>
      <c r="AJ835" s="145"/>
      <c r="AK835" s="145"/>
      <c r="AL835" s="145"/>
      <c r="AM835" s="145"/>
      <c r="AN835" s="145"/>
      <c r="AO835" s="145"/>
      <c r="AP835" s="145"/>
      <c r="AQ835" s="145"/>
      <c r="AR835" s="145"/>
      <c r="AS835" s="145"/>
      <c r="AT835" s="145"/>
      <c r="AU835" s="145"/>
      <c r="AV835" s="145"/>
      <c r="AW835" s="145"/>
      <c r="AX835" s="145"/>
      <c r="AY835" s="145"/>
      <c r="AZ835" s="145"/>
      <c r="BA835" s="145"/>
      <c r="BB835" s="145"/>
      <c r="BC835" s="145"/>
      <c r="BD835" s="145"/>
      <c r="BE835" s="145"/>
      <c r="BF835" s="145"/>
      <c r="BG835" s="145"/>
      <c r="BH835" s="145"/>
      <c r="BI835" s="145"/>
    </row>
    <row r="836" ht="14.25" customHeight="1">
      <c r="A836" s="111"/>
      <c r="B836" s="145"/>
      <c r="C836" s="178"/>
      <c r="D836" s="178"/>
      <c r="E836" s="179"/>
      <c r="F836" s="178"/>
      <c r="G836" s="145"/>
      <c r="H836" s="145"/>
      <c r="I836" s="178"/>
      <c r="J836" s="179"/>
      <c r="K836" s="178"/>
      <c r="L836" s="145"/>
      <c r="M836" s="145"/>
      <c r="N836" s="145"/>
      <c r="O836" s="145"/>
      <c r="P836" s="145"/>
      <c r="Q836" s="145"/>
      <c r="R836" s="145"/>
      <c r="S836" s="145"/>
      <c r="T836" s="145"/>
      <c r="U836" s="145"/>
      <c r="V836" s="145"/>
      <c r="W836" s="145"/>
      <c r="X836" s="145"/>
      <c r="Y836" s="145"/>
      <c r="Z836" s="145"/>
      <c r="AA836" s="145"/>
      <c r="AB836" s="145"/>
      <c r="AC836" s="145"/>
      <c r="AD836" s="145"/>
      <c r="AE836" s="145"/>
      <c r="AF836" s="145"/>
      <c r="AG836" s="145"/>
      <c r="AH836" s="145"/>
      <c r="AI836" s="145"/>
      <c r="AJ836" s="145"/>
      <c r="AK836" s="145"/>
      <c r="AL836" s="145"/>
      <c r="AM836" s="145"/>
      <c r="AN836" s="145"/>
      <c r="AO836" s="145"/>
      <c r="AP836" s="145"/>
      <c r="AQ836" s="145"/>
      <c r="AR836" s="145"/>
      <c r="AS836" s="145"/>
      <c r="AT836" s="145"/>
      <c r="AU836" s="145"/>
      <c r="AV836" s="145"/>
      <c r="AW836" s="145"/>
      <c r="AX836" s="145"/>
      <c r="AY836" s="145"/>
      <c r="AZ836" s="145"/>
      <c r="BA836" s="145"/>
      <c r="BB836" s="145"/>
      <c r="BC836" s="145"/>
      <c r="BD836" s="145"/>
      <c r="BE836" s="145"/>
      <c r="BF836" s="145"/>
      <c r="BG836" s="145"/>
      <c r="BH836" s="145"/>
      <c r="BI836" s="145"/>
    </row>
    <row r="837" ht="14.25" customHeight="1">
      <c r="A837" s="111"/>
      <c r="B837" s="145"/>
      <c r="C837" s="178"/>
      <c r="D837" s="178"/>
      <c r="E837" s="179"/>
      <c r="F837" s="178"/>
      <c r="G837" s="145"/>
      <c r="H837" s="145"/>
      <c r="I837" s="178"/>
      <c r="J837" s="179"/>
      <c r="K837" s="178"/>
      <c r="L837" s="145"/>
      <c r="M837" s="145"/>
      <c r="N837" s="145"/>
      <c r="O837" s="145"/>
      <c r="P837" s="145"/>
      <c r="Q837" s="145"/>
      <c r="R837" s="145"/>
      <c r="S837" s="145"/>
      <c r="T837" s="145"/>
      <c r="U837" s="145"/>
      <c r="V837" s="145"/>
      <c r="W837" s="145"/>
      <c r="X837" s="145"/>
      <c r="Y837" s="145"/>
      <c r="Z837" s="145"/>
      <c r="AA837" s="145"/>
      <c r="AB837" s="145"/>
      <c r="AC837" s="145"/>
      <c r="AD837" s="145"/>
      <c r="AE837" s="145"/>
      <c r="AF837" s="145"/>
      <c r="AG837" s="145"/>
      <c r="AH837" s="145"/>
      <c r="AI837" s="145"/>
      <c r="AJ837" s="145"/>
      <c r="AK837" s="145"/>
      <c r="AL837" s="145"/>
      <c r="AM837" s="145"/>
      <c r="AN837" s="145"/>
      <c r="AO837" s="145"/>
      <c r="AP837" s="145"/>
      <c r="AQ837" s="145"/>
      <c r="AR837" s="145"/>
      <c r="AS837" s="145"/>
      <c r="AT837" s="145"/>
      <c r="AU837" s="145"/>
      <c r="AV837" s="145"/>
      <c r="AW837" s="145"/>
      <c r="AX837" s="145"/>
      <c r="AY837" s="145"/>
      <c r="AZ837" s="145"/>
      <c r="BA837" s="145"/>
      <c r="BB837" s="145"/>
      <c r="BC837" s="145"/>
      <c r="BD837" s="145"/>
      <c r="BE837" s="145"/>
      <c r="BF837" s="145"/>
      <c r="BG837" s="145"/>
      <c r="BH837" s="145"/>
      <c r="BI837" s="145"/>
    </row>
    <row r="838" ht="14.25" customHeight="1">
      <c r="A838" s="111"/>
      <c r="B838" s="145"/>
      <c r="C838" s="178"/>
      <c r="D838" s="178"/>
      <c r="E838" s="179"/>
      <c r="F838" s="178"/>
      <c r="G838" s="145"/>
      <c r="H838" s="145"/>
      <c r="I838" s="178"/>
      <c r="J838" s="179"/>
      <c r="K838" s="178"/>
      <c r="L838" s="145"/>
      <c r="M838" s="145"/>
      <c r="N838" s="145"/>
      <c r="O838" s="145"/>
      <c r="P838" s="145"/>
      <c r="Q838" s="145"/>
      <c r="R838" s="145"/>
      <c r="S838" s="145"/>
      <c r="T838" s="145"/>
      <c r="U838" s="145"/>
      <c r="V838" s="145"/>
      <c r="W838" s="145"/>
      <c r="X838" s="145"/>
      <c r="Y838" s="145"/>
      <c r="Z838" s="145"/>
      <c r="AA838" s="145"/>
      <c r="AB838" s="145"/>
      <c r="AC838" s="145"/>
      <c r="AD838" s="145"/>
      <c r="AE838" s="145"/>
      <c r="AF838" s="145"/>
      <c r="AG838" s="145"/>
      <c r="AH838" s="145"/>
      <c r="AI838" s="145"/>
      <c r="AJ838" s="145"/>
      <c r="AK838" s="145"/>
      <c r="AL838" s="145"/>
      <c r="AM838" s="145"/>
      <c r="AN838" s="145"/>
      <c r="AO838" s="145"/>
      <c r="AP838" s="145"/>
      <c r="AQ838" s="145"/>
      <c r="AR838" s="145"/>
      <c r="AS838" s="145"/>
      <c r="AT838" s="145"/>
      <c r="AU838" s="145"/>
      <c r="AV838" s="145"/>
      <c r="AW838" s="145"/>
      <c r="AX838" s="145"/>
      <c r="AY838" s="145"/>
      <c r="AZ838" s="145"/>
      <c r="BA838" s="145"/>
      <c r="BB838" s="145"/>
      <c r="BC838" s="145"/>
      <c r="BD838" s="145"/>
      <c r="BE838" s="145"/>
      <c r="BF838" s="145"/>
      <c r="BG838" s="145"/>
      <c r="BH838" s="145"/>
      <c r="BI838" s="145"/>
    </row>
    <row r="839" ht="14.25" customHeight="1">
      <c r="A839" s="111"/>
      <c r="B839" s="145"/>
      <c r="C839" s="178"/>
      <c r="D839" s="178"/>
      <c r="E839" s="179"/>
      <c r="F839" s="178"/>
      <c r="G839" s="145"/>
      <c r="H839" s="145"/>
      <c r="I839" s="178"/>
      <c r="J839" s="179"/>
      <c r="K839" s="178"/>
      <c r="L839" s="145"/>
      <c r="M839" s="145"/>
      <c r="N839" s="145"/>
      <c r="O839" s="145"/>
      <c r="P839" s="145"/>
      <c r="Q839" s="145"/>
      <c r="R839" s="145"/>
      <c r="S839" s="145"/>
      <c r="T839" s="145"/>
      <c r="U839" s="145"/>
      <c r="V839" s="145"/>
      <c r="W839" s="145"/>
      <c r="X839" s="145"/>
      <c r="Y839" s="145"/>
      <c r="Z839" s="145"/>
      <c r="AA839" s="145"/>
      <c r="AB839" s="145"/>
      <c r="AC839" s="145"/>
      <c r="AD839" s="145"/>
      <c r="AE839" s="145"/>
      <c r="AF839" s="145"/>
      <c r="AG839" s="145"/>
      <c r="AH839" s="145"/>
      <c r="AI839" s="145"/>
      <c r="AJ839" s="145"/>
      <c r="AK839" s="145"/>
      <c r="AL839" s="145"/>
      <c r="AM839" s="145"/>
      <c r="AN839" s="145"/>
      <c r="AO839" s="145"/>
      <c r="AP839" s="145"/>
      <c r="AQ839" s="145"/>
      <c r="AR839" s="145"/>
      <c r="AS839" s="145"/>
      <c r="AT839" s="145"/>
      <c r="AU839" s="145"/>
      <c r="AV839" s="145"/>
      <c r="AW839" s="145"/>
      <c r="AX839" s="145"/>
      <c r="AY839" s="145"/>
      <c r="AZ839" s="145"/>
      <c r="BA839" s="145"/>
      <c r="BB839" s="145"/>
      <c r="BC839" s="145"/>
      <c r="BD839" s="145"/>
      <c r="BE839" s="145"/>
      <c r="BF839" s="145"/>
      <c r="BG839" s="145"/>
      <c r="BH839" s="145"/>
      <c r="BI839" s="145"/>
    </row>
    <row r="840" ht="14.25" customHeight="1">
      <c r="A840" s="111"/>
      <c r="B840" s="145"/>
      <c r="C840" s="178"/>
      <c r="D840" s="178"/>
      <c r="E840" s="179"/>
      <c r="F840" s="178"/>
      <c r="G840" s="145"/>
      <c r="H840" s="145"/>
      <c r="I840" s="178"/>
      <c r="J840" s="179"/>
      <c r="K840" s="178"/>
      <c r="L840" s="145"/>
      <c r="M840" s="145"/>
      <c r="N840" s="145"/>
      <c r="O840" s="145"/>
      <c r="P840" s="145"/>
      <c r="Q840" s="145"/>
      <c r="R840" s="145"/>
      <c r="S840" s="145"/>
      <c r="T840" s="145"/>
      <c r="U840" s="145"/>
      <c r="V840" s="145"/>
      <c r="W840" s="145"/>
      <c r="X840" s="145"/>
      <c r="Y840" s="145"/>
      <c r="Z840" s="145"/>
      <c r="AA840" s="145"/>
      <c r="AB840" s="145"/>
      <c r="AC840" s="145"/>
      <c r="AD840" s="145"/>
      <c r="AE840" s="145"/>
      <c r="AF840" s="145"/>
      <c r="AG840" s="145"/>
      <c r="AH840" s="145"/>
      <c r="AI840" s="145"/>
      <c r="AJ840" s="145"/>
      <c r="AK840" s="145"/>
      <c r="AL840" s="145"/>
      <c r="AM840" s="145"/>
      <c r="AN840" s="145"/>
      <c r="AO840" s="145"/>
      <c r="AP840" s="145"/>
      <c r="AQ840" s="145"/>
      <c r="AR840" s="145"/>
      <c r="AS840" s="145"/>
      <c r="AT840" s="145"/>
      <c r="AU840" s="145"/>
      <c r="AV840" s="145"/>
      <c r="AW840" s="145"/>
      <c r="AX840" s="145"/>
      <c r="AY840" s="145"/>
      <c r="AZ840" s="145"/>
      <c r="BA840" s="145"/>
      <c r="BB840" s="145"/>
      <c r="BC840" s="145"/>
      <c r="BD840" s="145"/>
      <c r="BE840" s="145"/>
      <c r="BF840" s="145"/>
      <c r="BG840" s="145"/>
      <c r="BH840" s="145"/>
      <c r="BI840" s="145"/>
    </row>
    <row r="841" ht="14.25" customHeight="1">
      <c r="A841" s="111"/>
      <c r="B841" s="145"/>
      <c r="C841" s="178"/>
      <c r="D841" s="178"/>
      <c r="E841" s="179"/>
      <c r="F841" s="178"/>
      <c r="G841" s="145"/>
      <c r="H841" s="145"/>
      <c r="I841" s="178"/>
      <c r="J841" s="179"/>
      <c r="K841" s="178"/>
      <c r="L841" s="145"/>
      <c r="M841" s="145"/>
      <c r="N841" s="145"/>
      <c r="O841" s="145"/>
      <c r="P841" s="145"/>
      <c r="Q841" s="145"/>
      <c r="R841" s="145"/>
      <c r="S841" s="145"/>
      <c r="T841" s="145"/>
      <c r="U841" s="145"/>
      <c r="V841" s="145"/>
      <c r="W841" s="145"/>
      <c r="X841" s="145"/>
      <c r="Y841" s="145"/>
      <c r="Z841" s="145"/>
      <c r="AA841" s="145"/>
      <c r="AB841" s="145"/>
      <c r="AC841" s="145"/>
      <c r="AD841" s="145"/>
      <c r="AE841" s="145"/>
      <c r="AF841" s="145"/>
      <c r="AG841" s="145"/>
      <c r="AH841" s="145"/>
      <c r="AI841" s="145"/>
      <c r="AJ841" s="145"/>
      <c r="AK841" s="145"/>
      <c r="AL841" s="145"/>
      <c r="AM841" s="145"/>
      <c r="AN841" s="145"/>
      <c r="AO841" s="145"/>
      <c r="AP841" s="145"/>
      <c r="AQ841" s="145"/>
      <c r="AR841" s="145"/>
      <c r="AS841" s="145"/>
      <c r="AT841" s="145"/>
      <c r="AU841" s="145"/>
      <c r="AV841" s="145"/>
      <c r="AW841" s="145"/>
      <c r="AX841" s="145"/>
      <c r="AY841" s="145"/>
      <c r="AZ841" s="145"/>
      <c r="BA841" s="145"/>
      <c r="BB841" s="145"/>
      <c r="BC841" s="145"/>
      <c r="BD841" s="145"/>
      <c r="BE841" s="145"/>
      <c r="BF841" s="145"/>
      <c r="BG841" s="145"/>
      <c r="BH841" s="145"/>
      <c r="BI841" s="145"/>
    </row>
    <row r="842" ht="14.25" customHeight="1">
      <c r="A842" s="111"/>
      <c r="B842" s="145"/>
      <c r="C842" s="178"/>
      <c r="D842" s="178"/>
      <c r="E842" s="179"/>
      <c r="F842" s="178"/>
      <c r="G842" s="145"/>
      <c r="H842" s="145"/>
      <c r="I842" s="178"/>
      <c r="J842" s="179"/>
      <c r="K842" s="178"/>
      <c r="L842" s="145"/>
      <c r="M842" s="145"/>
      <c r="N842" s="145"/>
      <c r="O842" s="145"/>
      <c r="P842" s="145"/>
      <c r="Q842" s="145"/>
      <c r="R842" s="145"/>
      <c r="S842" s="145"/>
      <c r="T842" s="145"/>
      <c r="U842" s="145"/>
      <c r="V842" s="145"/>
      <c r="W842" s="145"/>
      <c r="X842" s="145"/>
      <c r="Y842" s="145"/>
      <c r="Z842" s="145"/>
      <c r="AA842" s="145"/>
      <c r="AB842" s="145"/>
      <c r="AC842" s="145"/>
      <c r="AD842" s="145"/>
      <c r="AE842" s="145"/>
      <c r="AF842" s="145"/>
      <c r="AG842" s="145"/>
      <c r="AH842" s="145"/>
      <c r="AI842" s="145"/>
      <c r="AJ842" s="145"/>
      <c r="AK842" s="145"/>
      <c r="AL842" s="145"/>
      <c r="AM842" s="145"/>
      <c r="AN842" s="145"/>
      <c r="AO842" s="145"/>
      <c r="AP842" s="145"/>
      <c r="AQ842" s="145"/>
      <c r="AR842" s="145"/>
      <c r="AS842" s="145"/>
      <c r="AT842" s="145"/>
      <c r="AU842" s="145"/>
      <c r="AV842" s="145"/>
      <c r="AW842" s="145"/>
      <c r="AX842" s="145"/>
      <c r="AY842" s="145"/>
      <c r="AZ842" s="145"/>
      <c r="BA842" s="145"/>
      <c r="BB842" s="145"/>
      <c r="BC842" s="145"/>
      <c r="BD842" s="145"/>
      <c r="BE842" s="145"/>
      <c r="BF842" s="145"/>
      <c r="BG842" s="145"/>
      <c r="BH842" s="145"/>
      <c r="BI842" s="145"/>
    </row>
    <row r="843" ht="14.25" customHeight="1">
      <c r="A843" s="111"/>
      <c r="B843" s="145"/>
      <c r="C843" s="178"/>
      <c r="D843" s="178"/>
      <c r="E843" s="179"/>
      <c r="F843" s="178"/>
      <c r="G843" s="145"/>
      <c r="H843" s="145"/>
      <c r="I843" s="178"/>
      <c r="J843" s="179"/>
      <c r="K843" s="178"/>
      <c r="L843" s="145"/>
      <c r="M843" s="145"/>
      <c r="N843" s="145"/>
      <c r="O843" s="145"/>
      <c r="P843" s="145"/>
      <c r="Q843" s="145"/>
      <c r="R843" s="145"/>
      <c r="S843" s="145"/>
      <c r="T843" s="145"/>
      <c r="U843" s="145"/>
      <c r="V843" s="145"/>
      <c r="W843" s="145"/>
      <c r="X843" s="145"/>
      <c r="Y843" s="145"/>
      <c r="Z843" s="145"/>
      <c r="AA843" s="145"/>
      <c r="AB843" s="145"/>
      <c r="AC843" s="145"/>
      <c r="AD843" s="145"/>
      <c r="AE843" s="145"/>
      <c r="AF843" s="145"/>
      <c r="AG843" s="145"/>
      <c r="AH843" s="145"/>
      <c r="AI843" s="145"/>
      <c r="AJ843" s="145"/>
      <c r="AK843" s="145"/>
      <c r="AL843" s="145"/>
      <c r="AM843" s="145"/>
      <c r="AN843" s="145"/>
      <c r="AO843" s="145"/>
      <c r="AP843" s="145"/>
      <c r="AQ843" s="145"/>
      <c r="AR843" s="145"/>
      <c r="AS843" s="145"/>
      <c r="AT843" s="145"/>
      <c r="AU843" s="145"/>
      <c r="AV843" s="145"/>
      <c r="AW843" s="145"/>
      <c r="AX843" s="145"/>
      <c r="AY843" s="145"/>
      <c r="AZ843" s="145"/>
      <c r="BA843" s="145"/>
      <c r="BB843" s="145"/>
      <c r="BC843" s="145"/>
      <c r="BD843" s="145"/>
      <c r="BE843" s="145"/>
      <c r="BF843" s="145"/>
      <c r="BG843" s="145"/>
      <c r="BH843" s="145"/>
      <c r="BI843" s="145"/>
    </row>
    <row r="844" ht="14.25" customHeight="1">
      <c r="A844" s="111"/>
      <c r="B844" s="145"/>
      <c r="C844" s="178"/>
      <c r="D844" s="178"/>
      <c r="E844" s="179"/>
      <c r="F844" s="178"/>
      <c r="G844" s="145"/>
      <c r="H844" s="145"/>
      <c r="I844" s="178"/>
      <c r="J844" s="179"/>
      <c r="K844" s="178"/>
      <c r="L844" s="145"/>
      <c r="M844" s="145"/>
      <c r="N844" s="145"/>
      <c r="O844" s="145"/>
      <c r="P844" s="145"/>
      <c r="Q844" s="145"/>
      <c r="R844" s="145"/>
      <c r="S844" s="145"/>
      <c r="T844" s="145"/>
      <c r="U844" s="145"/>
      <c r="V844" s="145"/>
      <c r="W844" s="145"/>
      <c r="X844" s="145"/>
      <c r="Y844" s="145"/>
      <c r="Z844" s="145"/>
      <c r="AA844" s="145"/>
      <c r="AB844" s="145"/>
      <c r="AC844" s="145"/>
      <c r="AD844" s="145"/>
      <c r="AE844" s="145"/>
      <c r="AF844" s="145"/>
      <c r="AG844" s="145"/>
      <c r="AH844" s="145"/>
      <c r="AI844" s="145"/>
      <c r="AJ844" s="145"/>
      <c r="AK844" s="145"/>
      <c r="AL844" s="145"/>
      <c r="AM844" s="145"/>
      <c r="AN844" s="145"/>
      <c r="AO844" s="145"/>
      <c r="AP844" s="145"/>
      <c r="AQ844" s="145"/>
      <c r="AR844" s="145"/>
      <c r="AS844" s="145"/>
      <c r="AT844" s="145"/>
      <c r="AU844" s="145"/>
      <c r="AV844" s="145"/>
      <c r="AW844" s="145"/>
      <c r="AX844" s="145"/>
      <c r="AY844" s="145"/>
      <c r="AZ844" s="145"/>
      <c r="BA844" s="145"/>
      <c r="BB844" s="145"/>
      <c r="BC844" s="145"/>
      <c r="BD844" s="145"/>
      <c r="BE844" s="145"/>
      <c r="BF844" s="145"/>
      <c r="BG844" s="145"/>
      <c r="BH844" s="145"/>
      <c r="BI844" s="145"/>
    </row>
    <row r="845" ht="14.25" customHeight="1">
      <c r="A845" s="111"/>
      <c r="B845" s="145"/>
      <c r="C845" s="178"/>
      <c r="D845" s="178"/>
      <c r="E845" s="179"/>
      <c r="F845" s="178"/>
      <c r="G845" s="145"/>
      <c r="H845" s="145"/>
      <c r="I845" s="178"/>
      <c r="J845" s="179"/>
      <c r="K845" s="178"/>
      <c r="L845" s="145"/>
      <c r="M845" s="145"/>
      <c r="N845" s="145"/>
      <c r="O845" s="145"/>
      <c r="P845" s="145"/>
      <c r="Q845" s="145"/>
      <c r="R845" s="145"/>
      <c r="S845" s="145"/>
      <c r="T845" s="145"/>
      <c r="U845" s="145"/>
      <c r="V845" s="145"/>
      <c r="W845" s="145"/>
      <c r="X845" s="145"/>
      <c r="Y845" s="145"/>
      <c r="Z845" s="145"/>
      <c r="AA845" s="145"/>
      <c r="AB845" s="145"/>
      <c r="AC845" s="145"/>
      <c r="AD845" s="145"/>
      <c r="AE845" s="145"/>
      <c r="AF845" s="145"/>
      <c r="AG845" s="145"/>
      <c r="AH845" s="145"/>
      <c r="AI845" s="145"/>
      <c r="AJ845" s="145"/>
      <c r="AK845" s="145"/>
      <c r="AL845" s="145"/>
      <c r="AM845" s="145"/>
      <c r="AN845" s="145"/>
      <c r="AO845" s="145"/>
      <c r="AP845" s="145"/>
      <c r="AQ845" s="145"/>
      <c r="AR845" s="145"/>
      <c r="AS845" s="145"/>
      <c r="AT845" s="145"/>
      <c r="AU845" s="145"/>
      <c r="AV845" s="145"/>
      <c r="AW845" s="145"/>
      <c r="AX845" s="145"/>
      <c r="AY845" s="145"/>
      <c r="AZ845" s="145"/>
      <c r="BA845" s="145"/>
      <c r="BB845" s="145"/>
      <c r="BC845" s="145"/>
      <c r="BD845" s="145"/>
      <c r="BE845" s="145"/>
      <c r="BF845" s="145"/>
      <c r="BG845" s="145"/>
      <c r="BH845" s="145"/>
      <c r="BI845" s="145"/>
    </row>
    <row r="846" ht="14.25" customHeight="1">
      <c r="A846" s="111"/>
      <c r="B846" s="145"/>
      <c r="C846" s="178"/>
      <c r="D846" s="178"/>
      <c r="E846" s="179"/>
      <c r="F846" s="178"/>
      <c r="G846" s="145"/>
      <c r="H846" s="145"/>
      <c r="I846" s="178"/>
      <c r="J846" s="179"/>
      <c r="K846" s="178"/>
      <c r="L846" s="145"/>
      <c r="M846" s="145"/>
      <c r="N846" s="145"/>
      <c r="O846" s="145"/>
      <c r="P846" s="145"/>
      <c r="Q846" s="145"/>
      <c r="R846" s="145"/>
      <c r="S846" s="145"/>
      <c r="T846" s="145"/>
      <c r="U846" s="145"/>
      <c r="V846" s="145"/>
      <c r="W846" s="145"/>
      <c r="X846" s="145"/>
      <c r="Y846" s="145"/>
      <c r="Z846" s="145"/>
      <c r="AA846" s="145"/>
      <c r="AB846" s="145"/>
      <c r="AC846" s="145"/>
      <c r="AD846" s="145"/>
      <c r="AE846" s="145"/>
      <c r="AF846" s="145"/>
      <c r="AG846" s="145"/>
      <c r="AH846" s="145"/>
      <c r="AI846" s="145"/>
      <c r="AJ846" s="145"/>
      <c r="AK846" s="145"/>
      <c r="AL846" s="145"/>
      <c r="AM846" s="145"/>
      <c r="AN846" s="145"/>
      <c r="AO846" s="145"/>
      <c r="AP846" s="145"/>
      <c r="AQ846" s="145"/>
      <c r="AR846" s="145"/>
      <c r="AS846" s="145"/>
      <c r="AT846" s="145"/>
      <c r="AU846" s="145"/>
      <c r="AV846" s="145"/>
      <c r="AW846" s="145"/>
      <c r="AX846" s="145"/>
      <c r="AY846" s="145"/>
      <c r="AZ846" s="145"/>
      <c r="BA846" s="145"/>
      <c r="BB846" s="145"/>
      <c r="BC846" s="145"/>
      <c r="BD846" s="145"/>
      <c r="BE846" s="145"/>
      <c r="BF846" s="145"/>
      <c r="BG846" s="145"/>
      <c r="BH846" s="145"/>
      <c r="BI846" s="145"/>
    </row>
    <row r="847" ht="14.25" customHeight="1">
      <c r="A847" s="111"/>
      <c r="B847" s="145"/>
      <c r="C847" s="178"/>
      <c r="D847" s="178"/>
      <c r="E847" s="179"/>
      <c r="F847" s="178"/>
      <c r="G847" s="145"/>
      <c r="H847" s="145"/>
      <c r="I847" s="178"/>
      <c r="J847" s="179"/>
      <c r="K847" s="178"/>
      <c r="L847" s="145"/>
      <c r="M847" s="145"/>
      <c r="N847" s="145"/>
      <c r="O847" s="145"/>
      <c r="P847" s="145"/>
      <c r="Q847" s="145"/>
      <c r="R847" s="145"/>
      <c r="S847" s="145"/>
      <c r="T847" s="145"/>
      <c r="U847" s="145"/>
      <c r="V847" s="145"/>
      <c r="W847" s="145"/>
      <c r="X847" s="145"/>
      <c r="Y847" s="145"/>
      <c r="Z847" s="145"/>
      <c r="AA847" s="145"/>
      <c r="AB847" s="145"/>
      <c r="AC847" s="145"/>
      <c r="AD847" s="145"/>
      <c r="AE847" s="145"/>
      <c r="AF847" s="145"/>
      <c r="AG847" s="145"/>
      <c r="AH847" s="145"/>
      <c r="AI847" s="145"/>
      <c r="AJ847" s="145"/>
      <c r="AK847" s="145"/>
      <c r="AL847" s="145"/>
      <c r="AM847" s="145"/>
      <c r="AN847" s="145"/>
      <c r="AO847" s="145"/>
      <c r="AP847" s="145"/>
      <c r="AQ847" s="145"/>
      <c r="AR847" s="145"/>
      <c r="AS847" s="145"/>
      <c r="AT847" s="145"/>
      <c r="AU847" s="145"/>
      <c r="AV847" s="145"/>
      <c r="AW847" s="145"/>
      <c r="AX847" s="145"/>
      <c r="AY847" s="145"/>
      <c r="AZ847" s="145"/>
      <c r="BA847" s="145"/>
      <c r="BB847" s="145"/>
      <c r="BC847" s="145"/>
      <c r="BD847" s="145"/>
      <c r="BE847" s="145"/>
      <c r="BF847" s="145"/>
      <c r="BG847" s="145"/>
      <c r="BH847" s="145"/>
      <c r="BI847" s="145"/>
    </row>
    <row r="848" ht="14.25" customHeight="1">
      <c r="A848" s="111"/>
      <c r="B848" s="145"/>
      <c r="C848" s="178"/>
      <c r="D848" s="178"/>
      <c r="E848" s="179"/>
      <c r="F848" s="178"/>
      <c r="G848" s="145"/>
      <c r="H848" s="145"/>
      <c r="I848" s="178"/>
      <c r="J848" s="179"/>
      <c r="K848" s="178"/>
      <c r="L848" s="145"/>
      <c r="M848" s="145"/>
      <c r="N848" s="145"/>
      <c r="O848" s="145"/>
      <c r="P848" s="145"/>
      <c r="Q848" s="145"/>
      <c r="R848" s="145"/>
      <c r="S848" s="145"/>
      <c r="T848" s="145"/>
      <c r="U848" s="145"/>
      <c r="V848" s="145"/>
      <c r="W848" s="145"/>
      <c r="X848" s="145"/>
      <c r="Y848" s="145"/>
      <c r="Z848" s="145"/>
      <c r="AA848" s="145"/>
      <c r="AB848" s="145"/>
      <c r="AC848" s="145"/>
      <c r="AD848" s="145"/>
      <c r="AE848" s="145"/>
      <c r="AF848" s="145"/>
      <c r="AG848" s="145"/>
      <c r="AH848" s="145"/>
      <c r="AI848" s="145"/>
      <c r="AJ848" s="145"/>
      <c r="AK848" s="145"/>
      <c r="AL848" s="145"/>
      <c r="AM848" s="145"/>
      <c r="AN848" s="145"/>
      <c r="AO848" s="145"/>
      <c r="AP848" s="145"/>
      <c r="AQ848" s="145"/>
      <c r="AR848" s="145"/>
      <c r="AS848" s="145"/>
      <c r="AT848" s="145"/>
      <c r="AU848" s="145"/>
      <c r="AV848" s="145"/>
      <c r="AW848" s="145"/>
      <c r="AX848" s="145"/>
      <c r="AY848" s="145"/>
      <c r="AZ848" s="145"/>
      <c r="BA848" s="145"/>
      <c r="BB848" s="145"/>
      <c r="BC848" s="145"/>
      <c r="BD848" s="145"/>
      <c r="BE848" s="145"/>
      <c r="BF848" s="145"/>
      <c r="BG848" s="145"/>
      <c r="BH848" s="145"/>
      <c r="BI848" s="145"/>
    </row>
    <row r="849" ht="14.25" customHeight="1">
      <c r="A849" s="111"/>
      <c r="B849" s="145"/>
      <c r="C849" s="178"/>
      <c r="D849" s="178"/>
      <c r="E849" s="179"/>
      <c r="F849" s="178"/>
      <c r="G849" s="145"/>
      <c r="H849" s="145"/>
      <c r="I849" s="178"/>
      <c r="J849" s="179"/>
      <c r="K849" s="178"/>
      <c r="L849" s="145"/>
      <c r="M849" s="145"/>
      <c r="N849" s="145"/>
      <c r="O849" s="145"/>
      <c r="P849" s="145"/>
      <c r="Q849" s="145"/>
      <c r="R849" s="145"/>
      <c r="S849" s="145"/>
      <c r="T849" s="145"/>
      <c r="U849" s="145"/>
      <c r="V849" s="145"/>
      <c r="W849" s="145"/>
      <c r="X849" s="145"/>
      <c r="Y849" s="145"/>
      <c r="Z849" s="145"/>
      <c r="AA849" s="145"/>
      <c r="AB849" s="145"/>
      <c r="AC849" s="145"/>
      <c r="AD849" s="145"/>
      <c r="AE849" s="145"/>
      <c r="AF849" s="145"/>
      <c r="AG849" s="145"/>
      <c r="AH849" s="145"/>
      <c r="AI849" s="145"/>
      <c r="AJ849" s="145"/>
      <c r="AK849" s="145"/>
      <c r="AL849" s="145"/>
      <c r="AM849" s="145"/>
      <c r="AN849" s="145"/>
      <c r="AO849" s="145"/>
      <c r="AP849" s="145"/>
      <c r="AQ849" s="145"/>
      <c r="AR849" s="145"/>
      <c r="AS849" s="145"/>
      <c r="AT849" s="145"/>
      <c r="AU849" s="145"/>
      <c r="AV849" s="145"/>
      <c r="AW849" s="145"/>
      <c r="AX849" s="145"/>
      <c r="AY849" s="145"/>
      <c r="AZ849" s="145"/>
      <c r="BA849" s="145"/>
      <c r="BB849" s="145"/>
      <c r="BC849" s="145"/>
      <c r="BD849" s="145"/>
      <c r="BE849" s="145"/>
      <c r="BF849" s="145"/>
      <c r="BG849" s="145"/>
      <c r="BH849" s="145"/>
      <c r="BI849" s="145"/>
    </row>
    <row r="850" ht="14.25" customHeight="1">
      <c r="A850" s="111"/>
      <c r="B850" s="145"/>
      <c r="C850" s="178"/>
      <c r="D850" s="178"/>
      <c r="E850" s="179"/>
      <c r="F850" s="178"/>
      <c r="G850" s="145"/>
      <c r="H850" s="145"/>
      <c r="I850" s="178"/>
      <c r="J850" s="179"/>
      <c r="K850" s="178"/>
      <c r="L850" s="145"/>
      <c r="M850" s="145"/>
      <c r="N850" s="145"/>
      <c r="O850" s="145"/>
      <c r="P850" s="145"/>
      <c r="Q850" s="145"/>
      <c r="R850" s="145"/>
      <c r="S850" s="145"/>
      <c r="T850" s="145"/>
      <c r="U850" s="145"/>
      <c r="V850" s="145"/>
      <c r="W850" s="145"/>
      <c r="X850" s="145"/>
      <c r="Y850" s="145"/>
      <c r="Z850" s="145"/>
      <c r="AA850" s="145"/>
      <c r="AB850" s="145"/>
      <c r="AC850" s="145"/>
      <c r="AD850" s="145"/>
      <c r="AE850" s="145"/>
      <c r="AF850" s="145"/>
      <c r="AG850" s="145"/>
      <c r="AH850" s="145"/>
      <c r="AI850" s="145"/>
      <c r="AJ850" s="145"/>
      <c r="AK850" s="145"/>
      <c r="AL850" s="145"/>
      <c r="AM850" s="145"/>
      <c r="AN850" s="145"/>
      <c r="AO850" s="145"/>
      <c r="AP850" s="145"/>
      <c r="AQ850" s="145"/>
      <c r="AR850" s="145"/>
      <c r="AS850" s="145"/>
      <c r="AT850" s="145"/>
      <c r="AU850" s="145"/>
      <c r="AV850" s="145"/>
      <c r="AW850" s="145"/>
      <c r="AX850" s="145"/>
      <c r="AY850" s="145"/>
      <c r="AZ850" s="145"/>
      <c r="BA850" s="145"/>
      <c r="BB850" s="145"/>
      <c r="BC850" s="145"/>
      <c r="BD850" s="145"/>
      <c r="BE850" s="145"/>
      <c r="BF850" s="145"/>
      <c r="BG850" s="145"/>
      <c r="BH850" s="145"/>
      <c r="BI850" s="145"/>
    </row>
    <row r="851" ht="14.25" customHeight="1">
      <c r="A851" s="111"/>
      <c r="B851" s="145"/>
      <c r="C851" s="178"/>
      <c r="D851" s="178"/>
      <c r="E851" s="179"/>
      <c r="F851" s="178"/>
      <c r="G851" s="145"/>
      <c r="H851" s="145"/>
      <c r="I851" s="178"/>
      <c r="J851" s="179"/>
      <c r="K851" s="178"/>
      <c r="L851" s="145"/>
      <c r="M851" s="145"/>
      <c r="N851" s="145"/>
      <c r="O851" s="145"/>
      <c r="P851" s="145"/>
      <c r="Q851" s="145"/>
      <c r="R851" s="145"/>
      <c r="S851" s="145"/>
      <c r="T851" s="145"/>
      <c r="U851" s="145"/>
      <c r="V851" s="145"/>
      <c r="W851" s="145"/>
      <c r="X851" s="145"/>
      <c r="Y851" s="145"/>
      <c r="Z851" s="145"/>
      <c r="AA851" s="145"/>
      <c r="AB851" s="145"/>
      <c r="AC851" s="145"/>
      <c r="AD851" s="145"/>
      <c r="AE851" s="145"/>
      <c r="AF851" s="145"/>
      <c r="AG851" s="145"/>
      <c r="AH851" s="145"/>
      <c r="AI851" s="145"/>
      <c r="AJ851" s="145"/>
      <c r="AK851" s="145"/>
      <c r="AL851" s="145"/>
      <c r="AM851" s="145"/>
      <c r="AN851" s="145"/>
      <c r="AO851" s="145"/>
      <c r="AP851" s="145"/>
      <c r="AQ851" s="145"/>
      <c r="AR851" s="145"/>
      <c r="AS851" s="145"/>
      <c r="AT851" s="145"/>
      <c r="AU851" s="145"/>
      <c r="AV851" s="145"/>
      <c r="AW851" s="145"/>
      <c r="AX851" s="145"/>
      <c r="AY851" s="145"/>
      <c r="AZ851" s="145"/>
      <c r="BA851" s="145"/>
      <c r="BB851" s="145"/>
      <c r="BC851" s="145"/>
      <c r="BD851" s="145"/>
      <c r="BE851" s="145"/>
      <c r="BF851" s="145"/>
      <c r="BG851" s="145"/>
      <c r="BH851" s="145"/>
      <c r="BI851" s="145"/>
    </row>
    <row r="852" ht="14.25" customHeight="1">
      <c r="A852" s="111"/>
      <c r="B852" s="145"/>
      <c r="C852" s="178"/>
      <c r="D852" s="178"/>
      <c r="E852" s="179"/>
      <c r="F852" s="178"/>
      <c r="G852" s="145"/>
      <c r="H852" s="145"/>
      <c r="I852" s="178"/>
      <c r="J852" s="179"/>
      <c r="K852" s="178"/>
      <c r="L852" s="145"/>
      <c r="M852" s="145"/>
      <c r="N852" s="145"/>
      <c r="O852" s="145"/>
      <c r="P852" s="145"/>
      <c r="Q852" s="145"/>
      <c r="R852" s="145"/>
      <c r="S852" s="145"/>
      <c r="T852" s="145"/>
      <c r="U852" s="145"/>
      <c r="V852" s="145"/>
      <c r="W852" s="145"/>
      <c r="X852" s="145"/>
      <c r="Y852" s="145"/>
      <c r="Z852" s="145"/>
      <c r="AA852" s="145"/>
      <c r="AB852" s="145"/>
      <c r="AC852" s="145"/>
      <c r="AD852" s="145"/>
      <c r="AE852" s="145"/>
      <c r="AF852" s="145"/>
      <c r="AG852" s="145"/>
      <c r="AH852" s="145"/>
      <c r="AI852" s="145"/>
      <c r="AJ852" s="145"/>
      <c r="AK852" s="145"/>
      <c r="AL852" s="145"/>
      <c r="AM852" s="145"/>
      <c r="AN852" s="145"/>
      <c r="AO852" s="145"/>
      <c r="AP852" s="145"/>
      <c r="AQ852" s="145"/>
      <c r="AR852" s="145"/>
      <c r="AS852" s="145"/>
      <c r="AT852" s="145"/>
      <c r="AU852" s="145"/>
      <c r="AV852" s="145"/>
      <c r="AW852" s="145"/>
      <c r="AX852" s="145"/>
      <c r="AY852" s="145"/>
      <c r="AZ852" s="145"/>
      <c r="BA852" s="145"/>
      <c r="BB852" s="145"/>
      <c r="BC852" s="145"/>
      <c r="BD852" s="145"/>
      <c r="BE852" s="145"/>
      <c r="BF852" s="145"/>
      <c r="BG852" s="145"/>
      <c r="BH852" s="145"/>
      <c r="BI852" s="145"/>
    </row>
    <row r="853" ht="14.25" customHeight="1">
      <c r="A853" s="111"/>
      <c r="B853" s="145"/>
      <c r="C853" s="178"/>
      <c r="D853" s="178"/>
      <c r="E853" s="179"/>
      <c r="F853" s="178"/>
      <c r="G853" s="145"/>
      <c r="H853" s="145"/>
      <c r="I853" s="178"/>
      <c r="J853" s="179"/>
      <c r="K853" s="178"/>
      <c r="L853" s="145"/>
      <c r="M853" s="145"/>
      <c r="N853" s="145"/>
      <c r="O853" s="145"/>
      <c r="P853" s="145"/>
      <c r="Q853" s="145"/>
      <c r="R853" s="145"/>
      <c r="S853" s="145"/>
      <c r="T853" s="145"/>
      <c r="U853" s="145"/>
      <c r="V853" s="145"/>
      <c r="W853" s="145"/>
      <c r="X853" s="145"/>
      <c r="Y853" s="145"/>
      <c r="Z853" s="145"/>
      <c r="AA853" s="145"/>
      <c r="AB853" s="145"/>
      <c r="AC853" s="145"/>
      <c r="AD853" s="145"/>
      <c r="AE853" s="145"/>
      <c r="AF853" s="145"/>
      <c r="AG853" s="145"/>
      <c r="AH853" s="145"/>
      <c r="AI853" s="145"/>
      <c r="AJ853" s="145"/>
      <c r="AK853" s="145"/>
      <c r="AL853" s="145"/>
      <c r="AM853" s="145"/>
      <c r="AN853" s="145"/>
      <c r="AO853" s="145"/>
      <c r="AP853" s="145"/>
      <c r="AQ853" s="145"/>
      <c r="AR853" s="145"/>
      <c r="AS853" s="145"/>
      <c r="AT853" s="145"/>
      <c r="AU853" s="145"/>
      <c r="AV853" s="145"/>
      <c r="AW853" s="145"/>
      <c r="AX853" s="145"/>
      <c r="AY853" s="145"/>
      <c r="AZ853" s="145"/>
      <c r="BA853" s="145"/>
      <c r="BB853" s="145"/>
      <c r="BC853" s="145"/>
      <c r="BD853" s="145"/>
      <c r="BE853" s="145"/>
      <c r="BF853" s="145"/>
      <c r="BG853" s="145"/>
      <c r="BH853" s="145"/>
      <c r="BI853" s="145"/>
    </row>
    <row r="854" ht="14.25" customHeight="1">
      <c r="A854" s="111"/>
      <c r="B854" s="145"/>
      <c r="C854" s="178"/>
      <c r="D854" s="178"/>
      <c r="E854" s="179"/>
      <c r="F854" s="178"/>
      <c r="G854" s="145"/>
      <c r="H854" s="145"/>
      <c r="I854" s="178"/>
      <c r="J854" s="179"/>
      <c r="K854" s="178"/>
      <c r="L854" s="145"/>
      <c r="M854" s="145"/>
      <c r="N854" s="145"/>
      <c r="O854" s="145"/>
      <c r="P854" s="145"/>
      <c r="Q854" s="145"/>
      <c r="R854" s="145"/>
      <c r="S854" s="145"/>
      <c r="T854" s="145"/>
      <c r="U854" s="145"/>
      <c r="V854" s="145"/>
      <c r="W854" s="145"/>
      <c r="X854" s="145"/>
      <c r="Y854" s="145"/>
      <c r="Z854" s="145"/>
      <c r="AA854" s="145"/>
      <c r="AB854" s="145"/>
      <c r="AC854" s="145"/>
      <c r="AD854" s="145"/>
      <c r="AE854" s="145"/>
      <c r="AF854" s="145"/>
      <c r="AG854" s="145"/>
      <c r="AH854" s="145"/>
      <c r="AI854" s="145"/>
      <c r="AJ854" s="145"/>
      <c r="AK854" s="145"/>
      <c r="AL854" s="145"/>
      <c r="AM854" s="145"/>
      <c r="AN854" s="145"/>
      <c r="AO854" s="145"/>
      <c r="AP854" s="145"/>
      <c r="AQ854" s="145"/>
      <c r="AR854" s="145"/>
      <c r="AS854" s="145"/>
      <c r="AT854" s="145"/>
      <c r="AU854" s="145"/>
      <c r="AV854" s="145"/>
      <c r="AW854" s="145"/>
      <c r="AX854" s="145"/>
      <c r="AY854" s="145"/>
      <c r="AZ854" s="145"/>
      <c r="BA854" s="145"/>
      <c r="BB854" s="145"/>
      <c r="BC854" s="145"/>
      <c r="BD854" s="145"/>
      <c r="BE854" s="145"/>
      <c r="BF854" s="145"/>
      <c r="BG854" s="145"/>
      <c r="BH854" s="145"/>
      <c r="BI854" s="145"/>
    </row>
    <row r="855" ht="14.25" customHeight="1">
      <c r="A855" s="111"/>
      <c r="B855" s="145"/>
      <c r="C855" s="178"/>
      <c r="D855" s="178"/>
      <c r="E855" s="179"/>
      <c r="F855" s="178"/>
      <c r="G855" s="145"/>
      <c r="H855" s="145"/>
      <c r="I855" s="178"/>
      <c r="J855" s="179"/>
      <c r="K855" s="178"/>
      <c r="L855" s="145"/>
      <c r="M855" s="145"/>
      <c r="N855" s="145"/>
      <c r="O855" s="145"/>
      <c r="P855" s="145"/>
      <c r="Q855" s="145"/>
      <c r="R855" s="145"/>
      <c r="S855" s="145"/>
      <c r="T855" s="145"/>
      <c r="U855" s="145"/>
      <c r="V855" s="145"/>
      <c r="W855" s="145"/>
      <c r="X855" s="145"/>
      <c r="Y855" s="145"/>
      <c r="Z855" s="145"/>
      <c r="AA855" s="145"/>
      <c r="AB855" s="145"/>
      <c r="AC855" s="145"/>
      <c r="AD855" s="145"/>
      <c r="AE855" s="145"/>
      <c r="AF855" s="145"/>
      <c r="AG855" s="145"/>
      <c r="AH855" s="145"/>
      <c r="AI855" s="145"/>
      <c r="AJ855" s="145"/>
      <c r="AK855" s="145"/>
      <c r="AL855" s="145"/>
      <c r="AM855" s="145"/>
      <c r="AN855" s="145"/>
      <c r="AO855" s="145"/>
      <c r="AP855" s="145"/>
      <c r="AQ855" s="145"/>
      <c r="AR855" s="145"/>
      <c r="AS855" s="145"/>
      <c r="AT855" s="145"/>
      <c r="AU855" s="145"/>
      <c r="AV855" s="145"/>
      <c r="AW855" s="145"/>
      <c r="AX855" s="145"/>
      <c r="AY855" s="145"/>
      <c r="AZ855" s="145"/>
      <c r="BA855" s="145"/>
      <c r="BB855" s="145"/>
      <c r="BC855" s="145"/>
      <c r="BD855" s="145"/>
      <c r="BE855" s="145"/>
      <c r="BF855" s="145"/>
      <c r="BG855" s="145"/>
      <c r="BH855" s="145"/>
      <c r="BI855" s="145"/>
    </row>
    <row r="856" ht="14.25" customHeight="1">
      <c r="A856" s="111"/>
      <c r="B856" s="145"/>
      <c r="C856" s="178"/>
      <c r="D856" s="178"/>
      <c r="E856" s="179"/>
      <c r="F856" s="178"/>
      <c r="G856" s="145"/>
      <c r="H856" s="145"/>
      <c r="I856" s="178"/>
      <c r="J856" s="179"/>
      <c r="K856" s="178"/>
      <c r="L856" s="145"/>
      <c r="M856" s="145"/>
      <c r="N856" s="145"/>
      <c r="O856" s="145"/>
      <c r="P856" s="145"/>
      <c r="Q856" s="145"/>
      <c r="R856" s="145"/>
      <c r="S856" s="145"/>
      <c r="T856" s="145"/>
      <c r="U856" s="145"/>
      <c r="V856" s="145"/>
      <c r="W856" s="145"/>
      <c r="X856" s="145"/>
      <c r="Y856" s="145"/>
      <c r="Z856" s="145"/>
      <c r="AA856" s="145"/>
      <c r="AB856" s="145"/>
      <c r="AC856" s="145"/>
      <c r="AD856" s="145"/>
      <c r="AE856" s="145"/>
      <c r="AF856" s="145"/>
      <c r="AG856" s="145"/>
      <c r="AH856" s="145"/>
      <c r="AI856" s="145"/>
      <c r="AJ856" s="145"/>
      <c r="AK856" s="145"/>
      <c r="AL856" s="145"/>
      <c r="AM856" s="145"/>
      <c r="AN856" s="145"/>
      <c r="AO856" s="145"/>
      <c r="AP856" s="145"/>
      <c r="AQ856" s="145"/>
      <c r="AR856" s="145"/>
      <c r="AS856" s="145"/>
      <c r="AT856" s="145"/>
      <c r="AU856" s="145"/>
      <c r="AV856" s="145"/>
      <c r="AW856" s="145"/>
      <c r="AX856" s="145"/>
      <c r="AY856" s="145"/>
      <c r="AZ856" s="145"/>
      <c r="BA856" s="145"/>
      <c r="BB856" s="145"/>
      <c r="BC856" s="145"/>
      <c r="BD856" s="145"/>
      <c r="BE856" s="145"/>
      <c r="BF856" s="145"/>
      <c r="BG856" s="145"/>
      <c r="BH856" s="145"/>
      <c r="BI856" s="145"/>
    </row>
    <row r="857" ht="14.25" customHeight="1">
      <c r="A857" s="111"/>
      <c r="B857" s="145"/>
      <c r="C857" s="178"/>
      <c r="D857" s="178"/>
      <c r="E857" s="179"/>
      <c r="F857" s="178"/>
      <c r="G857" s="145"/>
      <c r="H857" s="145"/>
      <c r="I857" s="178"/>
      <c r="J857" s="179"/>
      <c r="K857" s="178"/>
      <c r="L857" s="145"/>
      <c r="M857" s="145"/>
      <c r="N857" s="145"/>
      <c r="O857" s="145"/>
      <c r="P857" s="145"/>
      <c r="Q857" s="145"/>
      <c r="R857" s="145"/>
      <c r="S857" s="145"/>
      <c r="T857" s="145"/>
      <c r="U857" s="145"/>
      <c r="V857" s="145"/>
      <c r="W857" s="145"/>
      <c r="X857" s="145"/>
      <c r="Y857" s="145"/>
      <c r="Z857" s="145"/>
      <c r="AA857" s="145"/>
      <c r="AB857" s="145"/>
      <c r="AC857" s="145"/>
      <c r="AD857" s="145"/>
      <c r="AE857" s="145"/>
      <c r="AF857" s="145"/>
      <c r="AG857" s="145"/>
      <c r="AH857" s="145"/>
      <c r="AI857" s="145"/>
      <c r="AJ857" s="145"/>
      <c r="AK857" s="145"/>
      <c r="AL857" s="145"/>
      <c r="AM857" s="145"/>
      <c r="AN857" s="145"/>
      <c r="AO857" s="145"/>
      <c r="AP857" s="145"/>
      <c r="AQ857" s="145"/>
      <c r="AR857" s="145"/>
      <c r="AS857" s="145"/>
      <c r="AT857" s="145"/>
      <c r="AU857" s="145"/>
      <c r="AV857" s="145"/>
      <c r="AW857" s="145"/>
      <c r="AX857" s="145"/>
      <c r="AY857" s="145"/>
      <c r="AZ857" s="145"/>
      <c r="BA857" s="145"/>
      <c r="BB857" s="145"/>
      <c r="BC857" s="145"/>
      <c r="BD857" s="145"/>
      <c r="BE857" s="145"/>
      <c r="BF857" s="145"/>
      <c r="BG857" s="145"/>
      <c r="BH857" s="145"/>
      <c r="BI857" s="145"/>
    </row>
    <row r="858" ht="14.25" customHeight="1">
      <c r="A858" s="111"/>
      <c r="B858" s="145"/>
      <c r="C858" s="178"/>
      <c r="D858" s="178"/>
      <c r="E858" s="179"/>
      <c r="F858" s="178"/>
      <c r="G858" s="145"/>
      <c r="H858" s="145"/>
      <c r="I858" s="178"/>
      <c r="J858" s="179"/>
      <c r="K858" s="178"/>
      <c r="L858" s="145"/>
      <c r="M858" s="145"/>
      <c r="N858" s="145"/>
      <c r="O858" s="145"/>
      <c r="P858" s="145"/>
      <c r="Q858" s="145"/>
      <c r="R858" s="145"/>
      <c r="S858" s="145"/>
      <c r="T858" s="145"/>
      <c r="U858" s="145"/>
      <c r="V858" s="145"/>
      <c r="W858" s="145"/>
      <c r="X858" s="145"/>
      <c r="Y858" s="145"/>
      <c r="Z858" s="145"/>
      <c r="AA858" s="145"/>
      <c r="AB858" s="145"/>
      <c r="AC858" s="145"/>
      <c r="AD858" s="145"/>
      <c r="AE858" s="145"/>
      <c r="AF858" s="145"/>
      <c r="AG858" s="145"/>
      <c r="AH858" s="145"/>
      <c r="AI858" s="145"/>
      <c r="AJ858" s="145"/>
      <c r="AK858" s="145"/>
      <c r="AL858" s="145"/>
      <c r="AM858" s="145"/>
      <c r="AN858" s="145"/>
      <c r="AO858" s="145"/>
      <c r="AP858" s="145"/>
      <c r="AQ858" s="145"/>
      <c r="AR858" s="145"/>
      <c r="AS858" s="145"/>
      <c r="AT858" s="145"/>
      <c r="AU858" s="145"/>
      <c r="AV858" s="145"/>
      <c r="AW858" s="145"/>
      <c r="AX858" s="145"/>
      <c r="AY858" s="145"/>
      <c r="AZ858" s="145"/>
      <c r="BA858" s="145"/>
      <c r="BB858" s="145"/>
      <c r="BC858" s="145"/>
      <c r="BD858" s="145"/>
      <c r="BE858" s="145"/>
      <c r="BF858" s="145"/>
      <c r="BG858" s="145"/>
      <c r="BH858" s="145"/>
      <c r="BI858" s="145"/>
    </row>
    <row r="859" ht="14.25" customHeight="1">
      <c r="A859" s="111"/>
      <c r="B859" s="145"/>
      <c r="C859" s="178"/>
      <c r="D859" s="178"/>
      <c r="E859" s="179"/>
      <c r="F859" s="178"/>
      <c r="G859" s="145"/>
      <c r="H859" s="145"/>
      <c r="I859" s="178"/>
      <c r="J859" s="179"/>
      <c r="K859" s="178"/>
      <c r="L859" s="145"/>
      <c r="M859" s="145"/>
      <c r="N859" s="145"/>
      <c r="O859" s="145"/>
      <c r="P859" s="145"/>
      <c r="Q859" s="145"/>
      <c r="R859" s="145"/>
      <c r="S859" s="145"/>
      <c r="T859" s="145"/>
      <c r="U859" s="145"/>
      <c r="V859" s="145"/>
      <c r="W859" s="145"/>
      <c r="X859" s="145"/>
      <c r="Y859" s="145"/>
      <c r="Z859" s="145"/>
      <c r="AA859" s="145"/>
      <c r="AB859" s="145"/>
      <c r="AC859" s="145"/>
      <c r="AD859" s="145"/>
      <c r="AE859" s="145"/>
      <c r="AF859" s="145"/>
      <c r="AG859" s="145"/>
      <c r="AH859" s="145"/>
      <c r="AI859" s="145"/>
      <c r="AJ859" s="145"/>
      <c r="AK859" s="145"/>
      <c r="AL859" s="145"/>
      <c r="AM859" s="145"/>
      <c r="AN859" s="145"/>
      <c r="AO859" s="145"/>
      <c r="AP859" s="145"/>
      <c r="AQ859" s="145"/>
      <c r="AR859" s="145"/>
      <c r="AS859" s="145"/>
      <c r="AT859" s="145"/>
      <c r="AU859" s="145"/>
      <c r="AV859" s="145"/>
      <c r="AW859" s="145"/>
      <c r="AX859" s="145"/>
      <c r="AY859" s="145"/>
      <c r="AZ859" s="145"/>
      <c r="BA859" s="145"/>
      <c r="BB859" s="145"/>
      <c r="BC859" s="145"/>
      <c r="BD859" s="145"/>
      <c r="BE859" s="145"/>
      <c r="BF859" s="145"/>
      <c r="BG859" s="145"/>
      <c r="BH859" s="145"/>
      <c r="BI859" s="145"/>
    </row>
    <row r="860" ht="14.25" customHeight="1">
      <c r="A860" s="111"/>
      <c r="B860" s="145"/>
      <c r="C860" s="178"/>
      <c r="D860" s="178"/>
      <c r="E860" s="179"/>
      <c r="F860" s="178"/>
      <c r="G860" s="145"/>
      <c r="H860" s="145"/>
      <c r="I860" s="178"/>
      <c r="J860" s="179"/>
      <c r="K860" s="178"/>
      <c r="L860" s="145"/>
      <c r="M860" s="145"/>
      <c r="N860" s="145"/>
      <c r="O860" s="145"/>
      <c r="P860" s="145"/>
      <c r="Q860" s="145"/>
      <c r="R860" s="145"/>
      <c r="S860" s="145"/>
      <c r="T860" s="145"/>
      <c r="U860" s="145"/>
      <c r="V860" s="145"/>
      <c r="W860" s="145"/>
      <c r="X860" s="145"/>
      <c r="Y860" s="145"/>
      <c r="Z860" s="145"/>
      <c r="AA860" s="145"/>
      <c r="AB860" s="145"/>
      <c r="AC860" s="145"/>
      <c r="AD860" s="145"/>
      <c r="AE860" s="145"/>
      <c r="AF860" s="145"/>
      <c r="AG860" s="145"/>
      <c r="AH860" s="145"/>
      <c r="AI860" s="145"/>
      <c r="AJ860" s="145"/>
      <c r="AK860" s="145"/>
      <c r="AL860" s="145"/>
      <c r="AM860" s="145"/>
      <c r="AN860" s="145"/>
      <c r="AO860" s="145"/>
      <c r="AP860" s="145"/>
      <c r="AQ860" s="145"/>
      <c r="AR860" s="145"/>
      <c r="AS860" s="145"/>
      <c r="AT860" s="145"/>
      <c r="AU860" s="145"/>
      <c r="AV860" s="145"/>
      <c r="AW860" s="145"/>
      <c r="AX860" s="145"/>
      <c r="AY860" s="145"/>
      <c r="AZ860" s="145"/>
      <c r="BA860" s="145"/>
      <c r="BB860" s="145"/>
      <c r="BC860" s="145"/>
      <c r="BD860" s="145"/>
      <c r="BE860" s="145"/>
      <c r="BF860" s="145"/>
      <c r="BG860" s="145"/>
      <c r="BH860" s="145"/>
      <c r="BI860" s="145"/>
    </row>
    <row r="861" ht="14.25" customHeight="1">
      <c r="A861" s="111"/>
      <c r="B861" s="145"/>
      <c r="C861" s="178"/>
      <c r="D861" s="178"/>
      <c r="E861" s="179"/>
      <c r="F861" s="178"/>
      <c r="G861" s="145"/>
      <c r="H861" s="145"/>
      <c r="I861" s="178"/>
      <c r="J861" s="179"/>
      <c r="K861" s="178"/>
      <c r="L861" s="145"/>
      <c r="M861" s="145"/>
      <c r="N861" s="145"/>
      <c r="O861" s="145"/>
      <c r="P861" s="145"/>
      <c r="Q861" s="145"/>
      <c r="R861" s="145"/>
      <c r="S861" s="145"/>
      <c r="T861" s="145"/>
      <c r="U861" s="145"/>
      <c r="V861" s="145"/>
      <c r="W861" s="145"/>
      <c r="X861" s="145"/>
      <c r="Y861" s="145"/>
      <c r="Z861" s="145"/>
      <c r="AA861" s="145"/>
      <c r="AB861" s="145"/>
      <c r="AC861" s="145"/>
      <c r="AD861" s="145"/>
      <c r="AE861" s="145"/>
      <c r="AF861" s="145"/>
      <c r="AG861" s="145"/>
      <c r="AH861" s="145"/>
      <c r="AI861" s="145"/>
      <c r="AJ861" s="145"/>
      <c r="AK861" s="145"/>
      <c r="AL861" s="145"/>
      <c r="AM861" s="145"/>
      <c r="AN861" s="145"/>
      <c r="AO861" s="145"/>
      <c r="AP861" s="145"/>
      <c r="AQ861" s="145"/>
      <c r="AR861" s="145"/>
      <c r="AS861" s="145"/>
      <c r="AT861" s="145"/>
      <c r="AU861" s="145"/>
      <c r="AV861" s="145"/>
      <c r="AW861" s="145"/>
      <c r="AX861" s="145"/>
      <c r="AY861" s="145"/>
      <c r="AZ861" s="145"/>
      <c r="BA861" s="145"/>
      <c r="BB861" s="145"/>
      <c r="BC861" s="145"/>
      <c r="BD861" s="145"/>
      <c r="BE861" s="145"/>
      <c r="BF861" s="145"/>
      <c r="BG861" s="145"/>
      <c r="BH861" s="145"/>
      <c r="BI861" s="145"/>
    </row>
    <row r="862" ht="14.25" customHeight="1">
      <c r="A862" s="111"/>
      <c r="B862" s="145"/>
      <c r="C862" s="178"/>
      <c r="D862" s="178"/>
      <c r="E862" s="179"/>
      <c r="F862" s="178"/>
      <c r="G862" s="145"/>
      <c r="H862" s="145"/>
      <c r="I862" s="178"/>
      <c r="J862" s="179"/>
      <c r="K862" s="178"/>
      <c r="L862" s="145"/>
      <c r="M862" s="145"/>
      <c r="N862" s="145"/>
      <c r="O862" s="145"/>
      <c r="P862" s="145"/>
      <c r="Q862" s="145"/>
      <c r="R862" s="145"/>
      <c r="S862" s="145"/>
      <c r="T862" s="145"/>
      <c r="U862" s="145"/>
      <c r="V862" s="145"/>
      <c r="W862" s="145"/>
      <c r="X862" s="145"/>
      <c r="Y862" s="145"/>
      <c r="Z862" s="145"/>
      <c r="AA862" s="145"/>
      <c r="AB862" s="145"/>
      <c r="AC862" s="145"/>
      <c r="AD862" s="145"/>
      <c r="AE862" s="145"/>
      <c r="AF862" s="145"/>
      <c r="AG862" s="145"/>
      <c r="AH862" s="145"/>
      <c r="AI862" s="145"/>
      <c r="AJ862" s="145"/>
      <c r="AK862" s="145"/>
      <c r="AL862" s="145"/>
      <c r="AM862" s="145"/>
      <c r="AN862" s="145"/>
      <c r="AO862" s="145"/>
      <c r="AP862" s="145"/>
      <c r="AQ862" s="145"/>
      <c r="AR862" s="145"/>
      <c r="AS862" s="145"/>
      <c r="AT862" s="145"/>
      <c r="AU862" s="145"/>
      <c r="AV862" s="145"/>
      <c r="AW862" s="145"/>
      <c r="AX862" s="145"/>
      <c r="AY862" s="145"/>
      <c r="AZ862" s="145"/>
      <c r="BA862" s="145"/>
      <c r="BB862" s="145"/>
      <c r="BC862" s="145"/>
      <c r="BD862" s="145"/>
      <c r="BE862" s="145"/>
      <c r="BF862" s="145"/>
      <c r="BG862" s="145"/>
      <c r="BH862" s="145"/>
      <c r="BI862" s="145"/>
    </row>
    <row r="863" ht="14.25" customHeight="1">
      <c r="A863" s="111"/>
      <c r="B863" s="145"/>
      <c r="C863" s="178"/>
      <c r="D863" s="178"/>
      <c r="E863" s="179"/>
      <c r="F863" s="178"/>
      <c r="G863" s="145"/>
      <c r="H863" s="145"/>
      <c r="I863" s="178"/>
      <c r="J863" s="179"/>
      <c r="K863" s="178"/>
      <c r="L863" s="145"/>
      <c r="M863" s="145"/>
      <c r="N863" s="145"/>
      <c r="O863" s="145"/>
      <c r="P863" s="145"/>
      <c r="Q863" s="145"/>
      <c r="R863" s="145"/>
      <c r="S863" s="145"/>
      <c r="T863" s="145"/>
      <c r="U863" s="145"/>
      <c r="V863" s="145"/>
      <c r="W863" s="145"/>
      <c r="X863" s="145"/>
      <c r="Y863" s="145"/>
      <c r="Z863" s="145"/>
      <c r="AA863" s="145"/>
      <c r="AB863" s="145"/>
      <c r="AC863" s="145"/>
      <c r="AD863" s="145"/>
      <c r="AE863" s="145"/>
      <c r="AF863" s="145"/>
      <c r="AG863" s="145"/>
      <c r="AH863" s="145"/>
      <c r="AI863" s="145"/>
      <c r="AJ863" s="145"/>
      <c r="AK863" s="145"/>
      <c r="AL863" s="145"/>
      <c r="AM863" s="145"/>
      <c r="AN863" s="145"/>
      <c r="AO863" s="145"/>
      <c r="AP863" s="145"/>
      <c r="AQ863" s="145"/>
      <c r="AR863" s="145"/>
      <c r="AS863" s="145"/>
      <c r="AT863" s="145"/>
      <c r="AU863" s="145"/>
      <c r="AV863" s="145"/>
      <c r="AW863" s="145"/>
      <c r="AX863" s="145"/>
      <c r="AY863" s="145"/>
      <c r="AZ863" s="145"/>
      <c r="BA863" s="145"/>
      <c r="BB863" s="145"/>
      <c r="BC863" s="145"/>
      <c r="BD863" s="145"/>
      <c r="BE863" s="145"/>
      <c r="BF863" s="145"/>
      <c r="BG863" s="145"/>
      <c r="BH863" s="145"/>
      <c r="BI863" s="145"/>
    </row>
    <row r="864" ht="14.25" customHeight="1">
      <c r="A864" s="111"/>
      <c r="B864" s="145"/>
      <c r="C864" s="178"/>
      <c r="D864" s="178"/>
      <c r="E864" s="179"/>
      <c r="F864" s="178"/>
      <c r="G864" s="145"/>
      <c r="H864" s="145"/>
      <c r="I864" s="178"/>
      <c r="J864" s="179"/>
      <c r="K864" s="178"/>
      <c r="L864" s="145"/>
      <c r="M864" s="145"/>
      <c r="N864" s="145"/>
      <c r="O864" s="145"/>
      <c r="P864" s="145"/>
      <c r="Q864" s="145"/>
      <c r="R864" s="145"/>
      <c r="S864" s="145"/>
      <c r="T864" s="145"/>
      <c r="U864" s="145"/>
      <c r="V864" s="145"/>
      <c r="W864" s="145"/>
      <c r="X864" s="145"/>
      <c r="Y864" s="145"/>
      <c r="Z864" s="145"/>
      <c r="AA864" s="145"/>
      <c r="AB864" s="145"/>
      <c r="AC864" s="145"/>
      <c r="AD864" s="145"/>
      <c r="AE864" s="145"/>
      <c r="AF864" s="145"/>
      <c r="AG864" s="145"/>
      <c r="AH864" s="145"/>
      <c r="AI864" s="145"/>
      <c r="AJ864" s="145"/>
      <c r="AK864" s="145"/>
      <c r="AL864" s="145"/>
      <c r="AM864" s="145"/>
      <c r="AN864" s="145"/>
      <c r="AO864" s="145"/>
      <c r="AP864" s="145"/>
      <c r="AQ864" s="145"/>
      <c r="AR864" s="145"/>
      <c r="AS864" s="145"/>
      <c r="AT864" s="145"/>
      <c r="AU864" s="145"/>
      <c r="AV864" s="145"/>
      <c r="AW864" s="145"/>
      <c r="AX864" s="145"/>
      <c r="AY864" s="145"/>
      <c r="AZ864" s="145"/>
      <c r="BA864" s="145"/>
      <c r="BB864" s="145"/>
      <c r="BC864" s="145"/>
      <c r="BD864" s="145"/>
      <c r="BE864" s="145"/>
      <c r="BF864" s="145"/>
      <c r="BG864" s="145"/>
      <c r="BH864" s="145"/>
      <c r="BI864" s="145"/>
    </row>
    <row r="865" ht="14.25" customHeight="1">
      <c r="A865" s="111"/>
      <c r="B865" s="145"/>
      <c r="C865" s="178"/>
      <c r="D865" s="178"/>
      <c r="E865" s="179"/>
      <c r="F865" s="178"/>
      <c r="G865" s="145"/>
      <c r="H865" s="145"/>
      <c r="I865" s="178"/>
      <c r="J865" s="179"/>
      <c r="K865" s="178"/>
      <c r="L865" s="145"/>
      <c r="M865" s="145"/>
      <c r="N865" s="145"/>
      <c r="O865" s="145"/>
      <c r="P865" s="145"/>
      <c r="Q865" s="145"/>
      <c r="R865" s="145"/>
      <c r="S865" s="145"/>
      <c r="T865" s="145"/>
      <c r="U865" s="145"/>
      <c r="V865" s="145"/>
      <c r="W865" s="145"/>
      <c r="X865" s="145"/>
      <c r="Y865" s="145"/>
      <c r="Z865" s="145"/>
      <c r="AA865" s="145"/>
      <c r="AB865" s="145"/>
      <c r="AC865" s="145"/>
      <c r="AD865" s="145"/>
      <c r="AE865" s="145"/>
      <c r="AF865" s="145"/>
      <c r="AG865" s="145"/>
      <c r="AH865" s="145"/>
      <c r="AI865" s="145"/>
      <c r="AJ865" s="145"/>
      <c r="AK865" s="145"/>
      <c r="AL865" s="145"/>
      <c r="AM865" s="145"/>
      <c r="AN865" s="145"/>
      <c r="AO865" s="145"/>
      <c r="AP865" s="145"/>
      <c r="AQ865" s="145"/>
      <c r="AR865" s="145"/>
      <c r="AS865" s="145"/>
      <c r="AT865" s="145"/>
      <c r="AU865" s="145"/>
      <c r="AV865" s="145"/>
      <c r="AW865" s="145"/>
      <c r="AX865" s="145"/>
      <c r="AY865" s="145"/>
      <c r="AZ865" s="145"/>
      <c r="BA865" s="145"/>
      <c r="BB865" s="145"/>
      <c r="BC865" s="145"/>
      <c r="BD865" s="145"/>
      <c r="BE865" s="145"/>
      <c r="BF865" s="145"/>
      <c r="BG865" s="145"/>
      <c r="BH865" s="145"/>
      <c r="BI865" s="145"/>
    </row>
    <row r="866" ht="14.25" customHeight="1">
      <c r="A866" s="111"/>
      <c r="B866" s="145"/>
      <c r="C866" s="178"/>
      <c r="D866" s="178"/>
      <c r="E866" s="179"/>
      <c r="F866" s="178"/>
      <c r="G866" s="145"/>
      <c r="H866" s="145"/>
      <c r="I866" s="178"/>
      <c r="J866" s="179"/>
      <c r="K866" s="178"/>
      <c r="L866" s="145"/>
      <c r="M866" s="145"/>
      <c r="N866" s="145"/>
      <c r="O866" s="145"/>
      <c r="P866" s="145"/>
      <c r="Q866" s="145"/>
      <c r="R866" s="145"/>
      <c r="S866" s="145"/>
      <c r="T866" s="145"/>
      <c r="U866" s="145"/>
      <c r="V866" s="145"/>
      <c r="W866" s="145"/>
      <c r="X866" s="145"/>
      <c r="Y866" s="145"/>
      <c r="Z866" s="145"/>
      <c r="AA866" s="145"/>
      <c r="AB866" s="145"/>
      <c r="AC866" s="145"/>
      <c r="AD866" s="145"/>
      <c r="AE866" s="145"/>
      <c r="AF866" s="145"/>
      <c r="AG866" s="145"/>
      <c r="AH866" s="145"/>
      <c r="AI866" s="145"/>
      <c r="AJ866" s="145"/>
      <c r="AK866" s="145"/>
      <c r="AL866" s="145"/>
      <c r="AM866" s="145"/>
      <c r="AN866" s="145"/>
      <c r="AO866" s="145"/>
      <c r="AP866" s="145"/>
      <c r="AQ866" s="145"/>
      <c r="AR866" s="145"/>
      <c r="AS866" s="145"/>
      <c r="AT866" s="145"/>
      <c r="AU866" s="145"/>
      <c r="AV866" s="145"/>
      <c r="AW866" s="145"/>
      <c r="AX866" s="145"/>
      <c r="AY866" s="145"/>
      <c r="AZ866" s="145"/>
      <c r="BA866" s="145"/>
      <c r="BB866" s="145"/>
      <c r="BC866" s="145"/>
      <c r="BD866" s="145"/>
      <c r="BE866" s="145"/>
      <c r="BF866" s="145"/>
      <c r="BG866" s="145"/>
      <c r="BH866" s="145"/>
      <c r="BI866" s="145"/>
    </row>
    <row r="867" ht="14.25" customHeight="1">
      <c r="A867" s="111"/>
      <c r="B867" s="145"/>
      <c r="C867" s="178"/>
      <c r="D867" s="178"/>
      <c r="E867" s="179"/>
      <c r="F867" s="178"/>
      <c r="G867" s="145"/>
      <c r="H867" s="145"/>
      <c r="I867" s="178"/>
      <c r="J867" s="179"/>
      <c r="K867" s="178"/>
      <c r="L867" s="145"/>
      <c r="M867" s="145"/>
      <c r="N867" s="145"/>
      <c r="O867" s="145"/>
      <c r="P867" s="145"/>
      <c r="Q867" s="145"/>
      <c r="R867" s="145"/>
      <c r="S867" s="145"/>
      <c r="T867" s="145"/>
      <c r="U867" s="145"/>
      <c r="V867" s="145"/>
      <c r="W867" s="145"/>
      <c r="X867" s="145"/>
      <c r="Y867" s="145"/>
      <c r="Z867" s="145"/>
      <c r="AA867" s="145"/>
      <c r="AB867" s="145"/>
      <c r="AC867" s="145"/>
      <c r="AD867" s="145"/>
      <c r="AE867" s="145"/>
      <c r="AF867" s="145"/>
      <c r="AG867" s="145"/>
      <c r="AH867" s="145"/>
      <c r="AI867" s="145"/>
      <c r="AJ867" s="145"/>
      <c r="AK867" s="145"/>
      <c r="AL867" s="145"/>
      <c r="AM867" s="145"/>
      <c r="AN867" s="145"/>
      <c r="AO867" s="145"/>
      <c r="AP867" s="145"/>
      <c r="AQ867" s="145"/>
      <c r="AR867" s="145"/>
      <c r="AS867" s="145"/>
      <c r="AT867" s="145"/>
      <c r="AU867" s="145"/>
      <c r="AV867" s="145"/>
      <c r="AW867" s="145"/>
      <c r="AX867" s="145"/>
      <c r="AY867" s="145"/>
      <c r="AZ867" s="145"/>
      <c r="BA867" s="145"/>
      <c r="BB867" s="145"/>
      <c r="BC867" s="145"/>
      <c r="BD867" s="145"/>
      <c r="BE867" s="145"/>
      <c r="BF867" s="145"/>
      <c r="BG867" s="145"/>
      <c r="BH867" s="145"/>
      <c r="BI867" s="145"/>
    </row>
    <row r="868" ht="14.25" customHeight="1">
      <c r="A868" s="111"/>
      <c r="B868" s="145"/>
      <c r="C868" s="178"/>
      <c r="D868" s="178"/>
      <c r="E868" s="179"/>
      <c r="F868" s="178"/>
      <c r="G868" s="145"/>
      <c r="H868" s="145"/>
      <c r="I868" s="178"/>
      <c r="J868" s="179"/>
      <c r="K868" s="178"/>
      <c r="L868" s="145"/>
      <c r="M868" s="145"/>
      <c r="N868" s="145"/>
      <c r="O868" s="145"/>
      <c r="P868" s="145"/>
      <c r="Q868" s="145"/>
      <c r="R868" s="145"/>
      <c r="S868" s="145"/>
      <c r="T868" s="145"/>
      <c r="U868" s="145"/>
      <c r="V868" s="145"/>
      <c r="W868" s="145"/>
      <c r="X868" s="145"/>
      <c r="Y868" s="145"/>
      <c r="Z868" s="145"/>
      <c r="AA868" s="145"/>
      <c r="AB868" s="145"/>
      <c r="AC868" s="145"/>
      <c r="AD868" s="145"/>
      <c r="AE868" s="145"/>
      <c r="AF868" s="145"/>
      <c r="AG868" s="145"/>
      <c r="AH868" s="145"/>
      <c r="AI868" s="145"/>
      <c r="AJ868" s="145"/>
      <c r="AK868" s="145"/>
      <c r="AL868" s="145"/>
      <c r="AM868" s="145"/>
      <c r="AN868" s="145"/>
      <c r="AO868" s="145"/>
      <c r="AP868" s="145"/>
      <c r="AQ868" s="145"/>
      <c r="AR868" s="145"/>
      <c r="AS868" s="145"/>
      <c r="AT868" s="145"/>
      <c r="AU868" s="145"/>
      <c r="AV868" s="145"/>
      <c r="AW868" s="145"/>
      <c r="AX868" s="145"/>
      <c r="AY868" s="145"/>
      <c r="AZ868" s="145"/>
      <c r="BA868" s="145"/>
      <c r="BB868" s="145"/>
      <c r="BC868" s="145"/>
      <c r="BD868" s="145"/>
      <c r="BE868" s="145"/>
      <c r="BF868" s="145"/>
      <c r="BG868" s="145"/>
      <c r="BH868" s="145"/>
      <c r="BI868" s="145"/>
    </row>
    <row r="869" ht="14.25" customHeight="1">
      <c r="A869" s="111"/>
      <c r="B869" s="145"/>
      <c r="C869" s="178"/>
      <c r="D869" s="178"/>
      <c r="E869" s="179"/>
      <c r="F869" s="178"/>
      <c r="G869" s="145"/>
      <c r="H869" s="145"/>
      <c r="I869" s="178"/>
      <c r="J869" s="179"/>
      <c r="K869" s="178"/>
      <c r="L869" s="145"/>
      <c r="M869" s="145"/>
      <c r="N869" s="145"/>
      <c r="O869" s="145"/>
      <c r="P869" s="145"/>
      <c r="Q869" s="145"/>
      <c r="R869" s="145"/>
      <c r="S869" s="145"/>
      <c r="T869" s="145"/>
      <c r="U869" s="145"/>
      <c r="V869" s="145"/>
      <c r="W869" s="145"/>
      <c r="X869" s="145"/>
      <c r="Y869" s="145"/>
      <c r="Z869" s="145"/>
      <c r="AA869" s="145"/>
      <c r="AB869" s="145"/>
      <c r="AC869" s="145"/>
      <c r="AD869" s="145"/>
      <c r="AE869" s="145"/>
      <c r="AF869" s="145"/>
      <c r="AG869" s="145"/>
      <c r="AH869" s="145"/>
      <c r="AI869" s="145"/>
      <c r="AJ869" s="145"/>
      <c r="AK869" s="145"/>
      <c r="AL869" s="145"/>
      <c r="AM869" s="145"/>
      <c r="AN869" s="145"/>
      <c r="AO869" s="145"/>
      <c r="AP869" s="145"/>
      <c r="AQ869" s="145"/>
      <c r="AR869" s="145"/>
      <c r="AS869" s="145"/>
      <c r="AT869" s="145"/>
      <c r="AU869" s="145"/>
      <c r="AV869" s="145"/>
      <c r="AW869" s="145"/>
      <c r="AX869" s="145"/>
      <c r="AY869" s="145"/>
      <c r="AZ869" s="145"/>
      <c r="BA869" s="145"/>
      <c r="BB869" s="145"/>
      <c r="BC869" s="145"/>
      <c r="BD869" s="145"/>
      <c r="BE869" s="145"/>
      <c r="BF869" s="145"/>
      <c r="BG869" s="145"/>
      <c r="BH869" s="145"/>
      <c r="BI869" s="145"/>
    </row>
    <row r="870" ht="14.25" customHeight="1">
      <c r="A870" s="111"/>
      <c r="B870" s="145"/>
      <c r="C870" s="178"/>
      <c r="D870" s="178"/>
      <c r="E870" s="179"/>
      <c r="F870" s="178"/>
      <c r="G870" s="145"/>
      <c r="H870" s="145"/>
      <c r="I870" s="178"/>
      <c r="J870" s="179"/>
      <c r="K870" s="178"/>
      <c r="L870" s="145"/>
      <c r="M870" s="145"/>
      <c r="N870" s="145"/>
      <c r="O870" s="145"/>
      <c r="P870" s="145"/>
      <c r="Q870" s="145"/>
      <c r="R870" s="145"/>
      <c r="S870" s="145"/>
      <c r="T870" s="145"/>
      <c r="U870" s="145"/>
      <c r="V870" s="145"/>
      <c r="W870" s="145"/>
      <c r="X870" s="145"/>
      <c r="Y870" s="145"/>
      <c r="Z870" s="145"/>
      <c r="AA870" s="145"/>
      <c r="AB870" s="145"/>
      <c r="AC870" s="145"/>
      <c r="AD870" s="145"/>
      <c r="AE870" s="145"/>
      <c r="AF870" s="145"/>
      <c r="AG870" s="145"/>
      <c r="AH870" s="145"/>
      <c r="AI870" s="145"/>
      <c r="AJ870" s="145"/>
      <c r="AK870" s="145"/>
      <c r="AL870" s="145"/>
      <c r="AM870" s="145"/>
      <c r="AN870" s="145"/>
      <c r="AO870" s="145"/>
      <c r="AP870" s="145"/>
      <c r="AQ870" s="145"/>
      <c r="AR870" s="145"/>
      <c r="AS870" s="145"/>
      <c r="AT870" s="145"/>
      <c r="AU870" s="145"/>
      <c r="AV870" s="145"/>
      <c r="AW870" s="145"/>
      <c r="AX870" s="145"/>
      <c r="AY870" s="145"/>
      <c r="AZ870" s="145"/>
      <c r="BA870" s="145"/>
      <c r="BB870" s="145"/>
      <c r="BC870" s="145"/>
      <c r="BD870" s="145"/>
      <c r="BE870" s="145"/>
      <c r="BF870" s="145"/>
      <c r="BG870" s="145"/>
      <c r="BH870" s="145"/>
      <c r="BI870" s="145"/>
    </row>
    <row r="871" ht="14.25" customHeight="1">
      <c r="A871" s="111"/>
      <c r="B871" s="145"/>
      <c r="C871" s="178"/>
      <c r="D871" s="178"/>
      <c r="E871" s="179"/>
      <c r="F871" s="178"/>
      <c r="G871" s="145"/>
      <c r="H871" s="145"/>
      <c r="I871" s="178"/>
      <c r="J871" s="179"/>
      <c r="K871" s="178"/>
      <c r="L871" s="145"/>
      <c r="M871" s="145"/>
      <c r="N871" s="145"/>
      <c r="O871" s="145"/>
      <c r="P871" s="145"/>
      <c r="Q871" s="145"/>
      <c r="R871" s="145"/>
      <c r="S871" s="145"/>
      <c r="T871" s="145"/>
      <c r="U871" s="145"/>
      <c r="V871" s="145"/>
      <c r="W871" s="145"/>
      <c r="X871" s="145"/>
      <c r="Y871" s="145"/>
      <c r="Z871" s="145"/>
      <c r="AA871" s="145"/>
      <c r="AB871" s="145"/>
      <c r="AC871" s="145"/>
      <c r="AD871" s="145"/>
      <c r="AE871" s="145"/>
      <c r="AF871" s="145"/>
      <c r="AG871" s="145"/>
      <c r="AH871" s="145"/>
      <c r="AI871" s="145"/>
      <c r="AJ871" s="145"/>
      <c r="AK871" s="145"/>
      <c r="AL871" s="145"/>
      <c r="AM871" s="145"/>
      <c r="AN871" s="145"/>
      <c r="AO871" s="145"/>
      <c r="AP871" s="145"/>
      <c r="AQ871" s="145"/>
      <c r="AR871" s="145"/>
      <c r="AS871" s="145"/>
      <c r="AT871" s="145"/>
      <c r="AU871" s="145"/>
      <c r="AV871" s="145"/>
      <c r="AW871" s="145"/>
      <c r="AX871" s="145"/>
      <c r="AY871" s="145"/>
      <c r="AZ871" s="145"/>
      <c r="BA871" s="145"/>
      <c r="BB871" s="145"/>
      <c r="BC871" s="145"/>
      <c r="BD871" s="145"/>
      <c r="BE871" s="145"/>
      <c r="BF871" s="145"/>
      <c r="BG871" s="145"/>
      <c r="BH871" s="145"/>
      <c r="BI871" s="145"/>
    </row>
    <row r="872" ht="14.25" customHeight="1">
      <c r="A872" s="111"/>
      <c r="B872" s="145"/>
      <c r="C872" s="178"/>
      <c r="D872" s="178"/>
      <c r="E872" s="179"/>
      <c r="F872" s="178"/>
      <c r="G872" s="145"/>
      <c r="H872" s="145"/>
      <c r="I872" s="178"/>
      <c r="J872" s="179"/>
      <c r="K872" s="178"/>
      <c r="L872" s="145"/>
      <c r="M872" s="145"/>
      <c r="N872" s="145"/>
      <c r="O872" s="145"/>
      <c r="P872" s="145"/>
      <c r="Q872" s="145"/>
      <c r="R872" s="145"/>
      <c r="S872" s="145"/>
      <c r="T872" s="145"/>
      <c r="U872" s="145"/>
      <c r="V872" s="145"/>
      <c r="W872" s="145"/>
      <c r="X872" s="145"/>
      <c r="Y872" s="145"/>
      <c r="Z872" s="145"/>
      <c r="AA872" s="145"/>
      <c r="AB872" s="145"/>
      <c r="AC872" s="145"/>
      <c r="AD872" s="145"/>
      <c r="AE872" s="145"/>
      <c r="AF872" s="145"/>
      <c r="AG872" s="145"/>
      <c r="AH872" s="145"/>
      <c r="AI872" s="145"/>
      <c r="AJ872" s="145"/>
      <c r="AK872" s="145"/>
      <c r="AL872" s="145"/>
      <c r="AM872" s="145"/>
      <c r="AN872" s="145"/>
      <c r="AO872" s="145"/>
      <c r="AP872" s="145"/>
      <c r="AQ872" s="145"/>
      <c r="AR872" s="145"/>
      <c r="AS872" s="145"/>
      <c r="AT872" s="145"/>
      <c r="AU872" s="145"/>
      <c r="AV872" s="145"/>
      <c r="AW872" s="145"/>
      <c r="AX872" s="145"/>
      <c r="AY872" s="145"/>
      <c r="AZ872" s="145"/>
      <c r="BA872" s="145"/>
      <c r="BB872" s="145"/>
      <c r="BC872" s="145"/>
      <c r="BD872" s="145"/>
      <c r="BE872" s="145"/>
      <c r="BF872" s="145"/>
      <c r="BG872" s="145"/>
      <c r="BH872" s="145"/>
      <c r="BI872" s="145"/>
    </row>
    <row r="873" ht="14.25" customHeight="1">
      <c r="A873" s="111"/>
      <c r="B873" s="145"/>
      <c r="C873" s="178"/>
      <c r="D873" s="178"/>
      <c r="E873" s="179"/>
      <c r="F873" s="178"/>
      <c r="G873" s="145"/>
      <c r="H873" s="145"/>
      <c r="I873" s="178"/>
      <c r="J873" s="179"/>
      <c r="K873" s="178"/>
      <c r="L873" s="145"/>
      <c r="M873" s="145"/>
      <c r="N873" s="145"/>
      <c r="O873" s="145"/>
      <c r="P873" s="145"/>
      <c r="Q873" s="145"/>
      <c r="R873" s="145"/>
      <c r="S873" s="145"/>
      <c r="T873" s="145"/>
      <c r="U873" s="145"/>
      <c r="V873" s="145"/>
      <c r="W873" s="145"/>
      <c r="X873" s="145"/>
      <c r="Y873" s="145"/>
      <c r="Z873" s="145"/>
      <c r="AA873" s="145"/>
      <c r="AB873" s="145"/>
      <c r="AC873" s="145"/>
      <c r="AD873" s="145"/>
      <c r="AE873" s="145"/>
      <c r="AF873" s="145"/>
      <c r="AG873" s="145"/>
      <c r="AH873" s="145"/>
      <c r="AI873" s="145"/>
      <c r="AJ873" s="145"/>
      <c r="AK873" s="145"/>
      <c r="AL873" s="145"/>
      <c r="AM873" s="145"/>
      <c r="AN873" s="145"/>
      <c r="AO873" s="145"/>
      <c r="AP873" s="145"/>
      <c r="AQ873" s="145"/>
      <c r="AR873" s="145"/>
      <c r="AS873" s="145"/>
      <c r="AT873" s="145"/>
      <c r="AU873" s="145"/>
      <c r="AV873" s="145"/>
      <c r="AW873" s="145"/>
      <c r="AX873" s="145"/>
      <c r="AY873" s="145"/>
      <c r="AZ873" s="145"/>
      <c r="BA873" s="145"/>
      <c r="BB873" s="145"/>
      <c r="BC873" s="145"/>
      <c r="BD873" s="145"/>
      <c r="BE873" s="145"/>
      <c r="BF873" s="145"/>
      <c r="BG873" s="145"/>
      <c r="BH873" s="145"/>
      <c r="BI873" s="145"/>
    </row>
    <row r="874" ht="14.25" customHeight="1">
      <c r="A874" s="111"/>
      <c r="B874" s="145"/>
      <c r="C874" s="178"/>
      <c r="D874" s="178"/>
      <c r="E874" s="179"/>
      <c r="F874" s="178"/>
      <c r="G874" s="145"/>
      <c r="H874" s="145"/>
      <c r="I874" s="178"/>
      <c r="J874" s="179"/>
      <c r="K874" s="178"/>
      <c r="L874" s="145"/>
      <c r="M874" s="145"/>
      <c r="N874" s="145"/>
      <c r="O874" s="145"/>
      <c r="P874" s="145"/>
      <c r="Q874" s="145"/>
      <c r="R874" s="145"/>
      <c r="S874" s="145"/>
      <c r="T874" s="145"/>
      <c r="U874" s="145"/>
      <c r="V874" s="145"/>
      <c r="W874" s="145"/>
      <c r="X874" s="145"/>
      <c r="Y874" s="145"/>
      <c r="Z874" s="145"/>
      <c r="AA874" s="145"/>
      <c r="AB874" s="145"/>
      <c r="AC874" s="145"/>
      <c r="AD874" s="145"/>
      <c r="AE874" s="145"/>
      <c r="AF874" s="145"/>
      <c r="AG874" s="145"/>
      <c r="AH874" s="145"/>
      <c r="AI874" s="145"/>
      <c r="AJ874" s="145"/>
      <c r="AK874" s="145"/>
      <c r="AL874" s="145"/>
      <c r="AM874" s="145"/>
      <c r="AN874" s="145"/>
      <c r="AO874" s="145"/>
      <c r="AP874" s="145"/>
      <c r="AQ874" s="145"/>
      <c r="AR874" s="145"/>
      <c r="AS874" s="145"/>
      <c r="AT874" s="145"/>
      <c r="AU874" s="145"/>
      <c r="AV874" s="145"/>
      <c r="AW874" s="145"/>
      <c r="AX874" s="145"/>
      <c r="AY874" s="145"/>
      <c r="AZ874" s="145"/>
      <c r="BA874" s="145"/>
      <c r="BB874" s="145"/>
      <c r="BC874" s="145"/>
      <c r="BD874" s="145"/>
      <c r="BE874" s="145"/>
      <c r="BF874" s="145"/>
      <c r="BG874" s="145"/>
      <c r="BH874" s="145"/>
      <c r="BI874" s="145"/>
    </row>
    <row r="875" ht="14.25" customHeight="1">
      <c r="A875" s="111"/>
      <c r="B875" s="145"/>
      <c r="C875" s="178"/>
      <c r="D875" s="178"/>
      <c r="E875" s="179"/>
      <c r="F875" s="178"/>
      <c r="G875" s="145"/>
      <c r="H875" s="145"/>
      <c r="I875" s="178"/>
      <c r="J875" s="179"/>
      <c r="K875" s="178"/>
      <c r="L875" s="145"/>
      <c r="M875" s="145"/>
      <c r="N875" s="145"/>
      <c r="O875" s="145"/>
      <c r="P875" s="145"/>
      <c r="Q875" s="145"/>
      <c r="R875" s="145"/>
      <c r="S875" s="145"/>
      <c r="T875" s="145"/>
      <c r="U875" s="145"/>
      <c r="V875" s="145"/>
      <c r="W875" s="145"/>
      <c r="X875" s="145"/>
      <c r="Y875" s="145"/>
      <c r="Z875" s="145"/>
      <c r="AA875" s="145"/>
      <c r="AB875" s="145"/>
      <c r="AC875" s="145"/>
      <c r="AD875" s="145"/>
      <c r="AE875" s="145"/>
      <c r="AF875" s="145"/>
      <c r="AG875" s="145"/>
      <c r="AH875" s="145"/>
      <c r="AI875" s="145"/>
      <c r="AJ875" s="145"/>
      <c r="AK875" s="145"/>
      <c r="AL875" s="145"/>
      <c r="AM875" s="145"/>
      <c r="AN875" s="145"/>
      <c r="AO875" s="145"/>
      <c r="AP875" s="145"/>
      <c r="AQ875" s="145"/>
      <c r="AR875" s="145"/>
      <c r="AS875" s="145"/>
      <c r="AT875" s="145"/>
      <c r="AU875" s="145"/>
      <c r="AV875" s="145"/>
      <c r="AW875" s="145"/>
      <c r="AX875" s="145"/>
      <c r="AY875" s="145"/>
      <c r="AZ875" s="145"/>
      <c r="BA875" s="145"/>
      <c r="BB875" s="145"/>
      <c r="BC875" s="145"/>
      <c r="BD875" s="145"/>
      <c r="BE875" s="145"/>
      <c r="BF875" s="145"/>
      <c r="BG875" s="145"/>
      <c r="BH875" s="145"/>
      <c r="BI875" s="145"/>
    </row>
    <row r="876" ht="14.25" customHeight="1">
      <c r="A876" s="111"/>
      <c r="B876" s="145"/>
      <c r="C876" s="178"/>
      <c r="D876" s="178"/>
      <c r="E876" s="179"/>
      <c r="F876" s="178"/>
      <c r="G876" s="145"/>
      <c r="H876" s="145"/>
      <c r="I876" s="178"/>
      <c r="J876" s="179"/>
      <c r="K876" s="178"/>
      <c r="L876" s="145"/>
      <c r="M876" s="145"/>
      <c r="N876" s="145"/>
      <c r="O876" s="145"/>
      <c r="P876" s="145"/>
      <c r="Q876" s="145"/>
      <c r="R876" s="145"/>
      <c r="S876" s="145"/>
      <c r="T876" s="145"/>
      <c r="U876" s="145"/>
      <c r="V876" s="145"/>
      <c r="W876" s="145"/>
      <c r="X876" s="145"/>
      <c r="Y876" s="145"/>
      <c r="Z876" s="145"/>
      <c r="AA876" s="145"/>
      <c r="AB876" s="145"/>
      <c r="AC876" s="145"/>
      <c r="AD876" s="145"/>
      <c r="AE876" s="145"/>
      <c r="AF876" s="145"/>
      <c r="AG876" s="145"/>
      <c r="AH876" s="145"/>
      <c r="AI876" s="145"/>
      <c r="AJ876" s="145"/>
      <c r="AK876" s="145"/>
      <c r="AL876" s="145"/>
      <c r="AM876" s="145"/>
      <c r="AN876" s="145"/>
      <c r="AO876" s="145"/>
      <c r="AP876" s="145"/>
      <c r="AQ876" s="145"/>
      <c r="AR876" s="145"/>
      <c r="AS876" s="145"/>
      <c r="AT876" s="145"/>
      <c r="AU876" s="145"/>
      <c r="AV876" s="145"/>
      <c r="AW876" s="145"/>
      <c r="AX876" s="145"/>
      <c r="AY876" s="145"/>
      <c r="AZ876" s="145"/>
      <c r="BA876" s="145"/>
      <c r="BB876" s="145"/>
      <c r="BC876" s="145"/>
      <c r="BD876" s="145"/>
      <c r="BE876" s="145"/>
      <c r="BF876" s="145"/>
      <c r="BG876" s="145"/>
      <c r="BH876" s="145"/>
      <c r="BI876" s="145"/>
    </row>
    <row r="877" ht="14.25" customHeight="1">
      <c r="A877" s="111"/>
      <c r="B877" s="145"/>
      <c r="C877" s="178"/>
      <c r="D877" s="178"/>
      <c r="E877" s="179"/>
      <c r="F877" s="178"/>
      <c r="G877" s="145"/>
      <c r="H877" s="145"/>
      <c r="I877" s="178"/>
      <c r="J877" s="179"/>
      <c r="K877" s="178"/>
      <c r="L877" s="145"/>
      <c r="M877" s="145"/>
      <c r="N877" s="145"/>
      <c r="O877" s="145"/>
      <c r="P877" s="145"/>
      <c r="Q877" s="145"/>
      <c r="R877" s="145"/>
      <c r="S877" s="145"/>
      <c r="T877" s="145"/>
      <c r="U877" s="145"/>
      <c r="V877" s="145"/>
      <c r="W877" s="145"/>
      <c r="X877" s="145"/>
      <c r="Y877" s="145"/>
      <c r="Z877" s="145"/>
      <c r="AA877" s="145"/>
      <c r="AB877" s="145"/>
      <c r="AC877" s="145"/>
      <c r="AD877" s="145"/>
      <c r="AE877" s="145"/>
      <c r="AF877" s="145"/>
      <c r="AG877" s="145"/>
      <c r="AH877" s="145"/>
      <c r="AI877" s="145"/>
      <c r="AJ877" s="145"/>
      <c r="AK877" s="145"/>
      <c r="AL877" s="145"/>
      <c r="AM877" s="145"/>
      <c r="AN877" s="145"/>
      <c r="AO877" s="145"/>
      <c r="AP877" s="145"/>
      <c r="AQ877" s="145"/>
      <c r="AR877" s="145"/>
      <c r="AS877" s="145"/>
      <c r="AT877" s="145"/>
      <c r="AU877" s="145"/>
      <c r="AV877" s="145"/>
      <c r="AW877" s="145"/>
      <c r="AX877" s="145"/>
      <c r="AY877" s="145"/>
      <c r="AZ877" s="145"/>
      <c r="BA877" s="145"/>
      <c r="BB877" s="145"/>
      <c r="BC877" s="145"/>
      <c r="BD877" s="145"/>
      <c r="BE877" s="145"/>
      <c r="BF877" s="145"/>
      <c r="BG877" s="145"/>
      <c r="BH877" s="145"/>
      <c r="BI877" s="145"/>
    </row>
    <row r="878" ht="14.25" customHeight="1">
      <c r="A878" s="111"/>
      <c r="B878" s="145"/>
      <c r="C878" s="178"/>
      <c r="D878" s="178"/>
      <c r="E878" s="179"/>
      <c r="F878" s="178"/>
      <c r="G878" s="145"/>
      <c r="H878" s="145"/>
      <c r="I878" s="178"/>
      <c r="J878" s="179"/>
      <c r="K878" s="178"/>
      <c r="L878" s="145"/>
      <c r="M878" s="145"/>
      <c r="N878" s="145"/>
      <c r="O878" s="145"/>
      <c r="P878" s="145"/>
      <c r="Q878" s="145"/>
      <c r="R878" s="145"/>
      <c r="S878" s="145"/>
      <c r="T878" s="145"/>
      <c r="U878" s="145"/>
      <c r="V878" s="145"/>
      <c r="W878" s="145"/>
      <c r="X878" s="145"/>
      <c r="Y878" s="145"/>
      <c r="Z878" s="145"/>
      <c r="AA878" s="145"/>
      <c r="AB878" s="145"/>
      <c r="AC878" s="145"/>
      <c r="AD878" s="145"/>
      <c r="AE878" s="145"/>
      <c r="AF878" s="145"/>
      <c r="AG878" s="145"/>
      <c r="AH878" s="145"/>
      <c r="AI878" s="145"/>
      <c r="AJ878" s="145"/>
      <c r="AK878" s="145"/>
      <c r="AL878" s="145"/>
      <c r="AM878" s="145"/>
      <c r="AN878" s="145"/>
      <c r="AO878" s="145"/>
      <c r="AP878" s="145"/>
      <c r="AQ878" s="145"/>
      <c r="AR878" s="145"/>
      <c r="AS878" s="145"/>
      <c r="AT878" s="145"/>
      <c r="AU878" s="145"/>
      <c r="AV878" s="145"/>
      <c r="AW878" s="145"/>
      <c r="AX878" s="145"/>
      <c r="AY878" s="145"/>
      <c r="AZ878" s="145"/>
      <c r="BA878" s="145"/>
      <c r="BB878" s="145"/>
      <c r="BC878" s="145"/>
      <c r="BD878" s="145"/>
      <c r="BE878" s="145"/>
      <c r="BF878" s="145"/>
      <c r="BG878" s="145"/>
      <c r="BH878" s="145"/>
      <c r="BI878" s="145"/>
    </row>
    <row r="879" ht="14.25" customHeight="1">
      <c r="A879" s="111"/>
      <c r="B879" s="145"/>
      <c r="C879" s="178"/>
      <c r="D879" s="178"/>
      <c r="E879" s="179"/>
      <c r="F879" s="178"/>
      <c r="G879" s="145"/>
      <c r="H879" s="145"/>
      <c r="I879" s="178"/>
      <c r="J879" s="179"/>
      <c r="K879" s="178"/>
      <c r="L879" s="145"/>
      <c r="M879" s="145"/>
      <c r="N879" s="145"/>
      <c r="O879" s="145"/>
      <c r="P879" s="145"/>
      <c r="Q879" s="145"/>
      <c r="R879" s="145"/>
      <c r="S879" s="145"/>
      <c r="T879" s="145"/>
      <c r="U879" s="145"/>
      <c r="V879" s="145"/>
      <c r="W879" s="145"/>
      <c r="X879" s="145"/>
      <c r="Y879" s="145"/>
      <c r="Z879" s="145"/>
      <c r="AA879" s="145"/>
      <c r="AB879" s="145"/>
      <c r="AC879" s="145"/>
      <c r="AD879" s="145"/>
      <c r="AE879" s="145"/>
      <c r="AF879" s="145"/>
      <c r="AG879" s="145"/>
      <c r="AH879" s="145"/>
      <c r="AI879" s="145"/>
      <c r="AJ879" s="145"/>
      <c r="AK879" s="145"/>
      <c r="AL879" s="145"/>
      <c r="AM879" s="145"/>
      <c r="AN879" s="145"/>
      <c r="AO879" s="145"/>
      <c r="AP879" s="145"/>
      <c r="AQ879" s="145"/>
      <c r="AR879" s="145"/>
      <c r="AS879" s="145"/>
      <c r="AT879" s="145"/>
      <c r="AU879" s="145"/>
      <c r="AV879" s="145"/>
      <c r="AW879" s="145"/>
      <c r="AX879" s="145"/>
      <c r="AY879" s="145"/>
      <c r="AZ879" s="145"/>
      <c r="BA879" s="145"/>
      <c r="BB879" s="145"/>
      <c r="BC879" s="145"/>
      <c r="BD879" s="145"/>
      <c r="BE879" s="145"/>
      <c r="BF879" s="145"/>
      <c r="BG879" s="145"/>
      <c r="BH879" s="145"/>
      <c r="BI879" s="145"/>
    </row>
    <row r="880" ht="14.25" customHeight="1">
      <c r="A880" s="111"/>
      <c r="B880" s="145"/>
      <c r="C880" s="178"/>
      <c r="D880" s="178"/>
      <c r="E880" s="179"/>
      <c r="F880" s="178"/>
      <c r="G880" s="145"/>
      <c r="H880" s="145"/>
      <c r="I880" s="178"/>
      <c r="J880" s="179"/>
      <c r="K880" s="178"/>
      <c r="L880" s="145"/>
      <c r="M880" s="145"/>
      <c r="N880" s="145"/>
      <c r="O880" s="145"/>
      <c r="P880" s="145"/>
      <c r="Q880" s="145"/>
      <c r="R880" s="145"/>
      <c r="S880" s="145"/>
      <c r="T880" s="145"/>
      <c r="U880" s="145"/>
      <c r="V880" s="145"/>
      <c r="W880" s="145"/>
      <c r="X880" s="145"/>
      <c r="Y880" s="145"/>
      <c r="Z880" s="145"/>
      <c r="AA880" s="145"/>
      <c r="AB880" s="145"/>
      <c r="AC880" s="145"/>
      <c r="AD880" s="145"/>
      <c r="AE880" s="145"/>
      <c r="AF880" s="145"/>
      <c r="AG880" s="145"/>
      <c r="AH880" s="145"/>
      <c r="AI880" s="145"/>
      <c r="AJ880" s="145"/>
      <c r="AK880" s="145"/>
      <c r="AL880" s="145"/>
      <c r="AM880" s="145"/>
      <c r="AN880" s="145"/>
      <c r="AO880" s="145"/>
      <c r="AP880" s="145"/>
      <c r="AQ880" s="145"/>
      <c r="AR880" s="145"/>
      <c r="AS880" s="145"/>
      <c r="AT880" s="145"/>
      <c r="AU880" s="145"/>
      <c r="AV880" s="145"/>
      <c r="AW880" s="145"/>
      <c r="AX880" s="145"/>
      <c r="AY880" s="145"/>
      <c r="AZ880" s="145"/>
      <c r="BA880" s="145"/>
      <c r="BB880" s="145"/>
      <c r="BC880" s="145"/>
      <c r="BD880" s="145"/>
      <c r="BE880" s="145"/>
      <c r="BF880" s="145"/>
      <c r="BG880" s="145"/>
      <c r="BH880" s="145"/>
      <c r="BI880" s="145"/>
    </row>
    <row r="881" ht="14.25" customHeight="1">
      <c r="A881" s="111"/>
      <c r="B881" s="145"/>
      <c r="C881" s="178"/>
      <c r="D881" s="178"/>
      <c r="E881" s="179"/>
      <c r="F881" s="178"/>
      <c r="G881" s="145"/>
      <c r="H881" s="145"/>
      <c r="I881" s="178"/>
      <c r="J881" s="179"/>
      <c r="K881" s="178"/>
      <c r="L881" s="145"/>
      <c r="M881" s="145"/>
      <c r="N881" s="145"/>
      <c r="O881" s="145"/>
      <c r="P881" s="145"/>
      <c r="Q881" s="145"/>
      <c r="R881" s="145"/>
      <c r="S881" s="145"/>
      <c r="T881" s="145"/>
      <c r="U881" s="145"/>
      <c r="V881" s="145"/>
      <c r="W881" s="145"/>
      <c r="X881" s="145"/>
      <c r="Y881" s="145"/>
      <c r="Z881" s="145"/>
      <c r="AA881" s="145"/>
      <c r="AB881" s="145"/>
      <c r="AC881" s="145"/>
      <c r="AD881" s="145"/>
      <c r="AE881" s="145"/>
      <c r="AF881" s="145"/>
      <c r="AG881" s="145"/>
      <c r="AH881" s="145"/>
      <c r="AI881" s="145"/>
      <c r="AJ881" s="145"/>
      <c r="AK881" s="145"/>
      <c r="AL881" s="145"/>
      <c r="AM881" s="145"/>
      <c r="AN881" s="145"/>
      <c r="AO881" s="145"/>
      <c r="AP881" s="145"/>
      <c r="AQ881" s="145"/>
      <c r="AR881" s="145"/>
      <c r="AS881" s="145"/>
      <c r="AT881" s="145"/>
      <c r="AU881" s="145"/>
      <c r="AV881" s="145"/>
      <c r="AW881" s="145"/>
      <c r="AX881" s="145"/>
      <c r="AY881" s="145"/>
      <c r="AZ881" s="145"/>
      <c r="BA881" s="145"/>
      <c r="BB881" s="145"/>
      <c r="BC881" s="145"/>
      <c r="BD881" s="145"/>
      <c r="BE881" s="145"/>
      <c r="BF881" s="145"/>
      <c r="BG881" s="145"/>
      <c r="BH881" s="145"/>
      <c r="BI881" s="145"/>
    </row>
    <row r="882" ht="14.25" customHeight="1">
      <c r="A882" s="111"/>
      <c r="B882" s="145"/>
      <c r="C882" s="178"/>
      <c r="D882" s="178"/>
      <c r="E882" s="179"/>
      <c r="F882" s="178"/>
      <c r="G882" s="145"/>
      <c r="H882" s="145"/>
      <c r="I882" s="178"/>
      <c r="J882" s="179"/>
      <c r="K882" s="178"/>
      <c r="L882" s="145"/>
      <c r="M882" s="145"/>
      <c r="N882" s="145"/>
      <c r="O882" s="145"/>
      <c r="P882" s="145"/>
      <c r="Q882" s="145"/>
      <c r="R882" s="145"/>
      <c r="S882" s="145"/>
      <c r="T882" s="145"/>
      <c r="U882" s="145"/>
      <c r="V882" s="145"/>
      <c r="W882" s="145"/>
      <c r="X882" s="145"/>
      <c r="Y882" s="145"/>
      <c r="Z882" s="145"/>
      <c r="AA882" s="145"/>
      <c r="AB882" s="145"/>
      <c r="AC882" s="145"/>
      <c r="AD882" s="145"/>
      <c r="AE882" s="145"/>
      <c r="AF882" s="145"/>
      <c r="AG882" s="145"/>
      <c r="AH882" s="145"/>
      <c r="AI882" s="145"/>
      <c r="AJ882" s="145"/>
      <c r="AK882" s="145"/>
      <c r="AL882" s="145"/>
      <c r="AM882" s="145"/>
      <c r="AN882" s="145"/>
      <c r="AO882" s="145"/>
      <c r="AP882" s="145"/>
      <c r="AQ882" s="145"/>
      <c r="AR882" s="145"/>
      <c r="AS882" s="145"/>
      <c r="AT882" s="145"/>
      <c r="AU882" s="145"/>
      <c r="AV882" s="145"/>
      <c r="AW882" s="145"/>
      <c r="AX882" s="145"/>
      <c r="AY882" s="145"/>
      <c r="AZ882" s="145"/>
      <c r="BA882" s="145"/>
      <c r="BB882" s="145"/>
      <c r="BC882" s="145"/>
      <c r="BD882" s="145"/>
      <c r="BE882" s="145"/>
      <c r="BF882" s="145"/>
      <c r="BG882" s="145"/>
      <c r="BH882" s="145"/>
      <c r="BI882" s="145"/>
    </row>
    <row r="883" ht="14.25" customHeight="1">
      <c r="A883" s="111"/>
      <c r="B883" s="145"/>
      <c r="C883" s="178"/>
      <c r="D883" s="178"/>
      <c r="E883" s="179"/>
      <c r="F883" s="178"/>
      <c r="G883" s="145"/>
      <c r="H883" s="145"/>
      <c r="I883" s="178"/>
      <c r="J883" s="179"/>
      <c r="K883" s="178"/>
      <c r="L883" s="145"/>
      <c r="M883" s="145"/>
      <c r="N883" s="145"/>
      <c r="O883" s="145"/>
      <c r="P883" s="145"/>
      <c r="Q883" s="145"/>
      <c r="R883" s="145"/>
      <c r="S883" s="145"/>
      <c r="T883" s="145"/>
      <c r="U883" s="145"/>
      <c r="V883" s="145"/>
      <c r="W883" s="145"/>
      <c r="X883" s="145"/>
      <c r="Y883" s="145"/>
      <c r="Z883" s="145"/>
      <c r="AA883" s="145"/>
      <c r="AB883" s="145"/>
      <c r="AC883" s="145"/>
      <c r="AD883" s="145"/>
      <c r="AE883" s="145"/>
      <c r="AF883" s="145"/>
      <c r="AG883" s="145"/>
      <c r="AH883" s="145"/>
      <c r="AI883" s="145"/>
      <c r="AJ883" s="145"/>
      <c r="AK883" s="145"/>
      <c r="AL883" s="145"/>
      <c r="AM883" s="145"/>
      <c r="AN883" s="145"/>
      <c r="AO883" s="145"/>
      <c r="AP883" s="145"/>
      <c r="AQ883" s="145"/>
      <c r="AR883" s="145"/>
      <c r="AS883" s="145"/>
      <c r="AT883" s="145"/>
      <c r="AU883" s="145"/>
      <c r="AV883" s="145"/>
      <c r="AW883" s="145"/>
      <c r="AX883" s="145"/>
      <c r="AY883" s="145"/>
      <c r="AZ883" s="145"/>
      <c r="BA883" s="145"/>
      <c r="BB883" s="145"/>
      <c r="BC883" s="145"/>
      <c r="BD883" s="145"/>
      <c r="BE883" s="145"/>
      <c r="BF883" s="145"/>
      <c r="BG883" s="145"/>
      <c r="BH883" s="145"/>
      <c r="BI883" s="145"/>
    </row>
    <row r="884" ht="14.25" customHeight="1">
      <c r="A884" s="111"/>
      <c r="B884" s="145"/>
      <c r="C884" s="178"/>
      <c r="D884" s="178"/>
      <c r="E884" s="179"/>
      <c r="F884" s="178"/>
      <c r="G884" s="145"/>
      <c r="H884" s="145"/>
      <c r="I884" s="178"/>
      <c r="J884" s="179"/>
      <c r="K884" s="178"/>
      <c r="L884" s="145"/>
      <c r="M884" s="145"/>
      <c r="N884" s="145"/>
      <c r="O884" s="145"/>
      <c r="P884" s="145"/>
      <c r="Q884" s="145"/>
      <c r="R884" s="145"/>
      <c r="S884" s="145"/>
      <c r="T884" s="145"/>
      <c r="U884" s="145"/>
      <c r="V884" s="145"/>
      <c r="W884" s="145"/>
      <c r="X884" s="145"/>
      <c r="Y884" s="145"/>
      <c r="Z884" s="145"/>
      <c r="AA884" s="145"/>
      <c r="AB884" s="145"/>
      <c r="AC884" s="145"/>
      <c r="AD884" s="145"/>
      <c r="AE884" s="145"/>
      <c r="AF884" s="145"/>
      <c r="AG884" s="145"/>
      <c r="AH884" s="145"/>
      <c r="AI884" s="145"/>
      <c r="AJ884" s="145"/>
      <c r="AK884" s="145"/>
      <c r="AL884" s="145"/>
      <c r="AM884" s="145"/>
      <c r="AN884" s="145"/>
      <c r="AO884" s="145"/>
      <c r="AP884" s="145"/>
      <c r="AQ884" s="145"/>
      <c r="AR884" s="145"/>
      <c r="AS884" s="145"/>
      <c r="AT884" s="145"/>
      <c r="AU884" s="145"/>
      <c r="AV884" s="145"/>
      <c r="AW884" s="145"/>
      <c r="AX884" s="145"/>
      <c r="AY884" s="145"/>
      <c r="AZ884" s="145"/>
      <c r="BA884" s="145"/>
      <c r="BB884" s="145"/>
      <c r="BC884" s="145"/>
      <c r="BD884" s="145"/>
      <c r="BE884" s="145"/>
      <c r="BF884" s="145"/>
      <c r="BG884" s="145"/>
      <c r="BH884" s="145"/>
      <c r="BI884" s="145"/>
    </row>
    <row r="885" ht="14.25" customHeight="1">
      <c r="A885" s="111"/>
      <c r="B885" s="145"/>
      <c r="C885" s="178"/>
      <c r="D885" s="178"/>
      <c r="E885" s="179"/>
      <c r="F885" s="178"/>
      <c r="G885" s="145"/>
      <c r="H885" s="145"/>
      <c r="I885" s="178"/>
      <c r="J885" s="179"/>
      <c r="K885" s="178"/>
      <c r="L885" s="145"/>
      <c r="M885" s="145"/>
      <c r="N885" s="145"/>
      <c r="O885" s="145"/>
      <c r="P885" s="145"/>
      <c r="Q885" s="145"/>
      <c r="R885" s="145"/>
      <c r="S885" s="145"/>
      <c r="T885" s="145"/>
      <c r="U885" s="145"/>
      <c r="V885" s="145"/>
      <c r="W885" s="145"/>
      <c r="X885" s="145"/>
      <c r="Y885" s="145"/>
      <c r="Z885" s="145"/>
      <c r="AA885" s="145"/>
      <c r="AB885" s="145"/>
      <c r="AC885" s="145"/>
      <c r="AD885" s="145"/>
      <c r="AE885" s="145"/>
      <c r="AF885" s="145"/>
      <c r="AG885" s="145"/>
      <c r="AH885" s="145"/>
      <c r="AI885" s="145"/>
      <c r="AJ885" s="145"/>
      <c r="AK885" s="145"/>
      <c r="AL885" s="145"/>
      <c r="AM885" s="145"/>
      <c r="AN885" s="145"/>
      <c r="AO885" s="145"/>
      <c r="AP885" s="145"/>
      <c r="AQ885" s="145"/>
      <c r="AR885" s="145"/>
      <c r="AS885" s="145"/>
      <c r="AT885" s="145"/>
      <c r="AU885" s="145"/>
      <c r="AV885" s="145"/>
      <c r="AW885" s="145"/>
      <c r="AX885" s="145"/>
      <c r="AY885" s="145"/>
      <c r="AZ885" s="145"/>
      <c r="BA885" s="145"/>
      <c r="BB885" s="145"/>
      <c r="BC885" s="145"/>
      <c r="BD885" s="145"/>
      <c r="BE885" s="145"/>
      <c r="BF885" s="145"/>
      <c r="BG885" s="145"/>
      <c r="BH885" s="145"/>
      <c r="BI885" s="145"/>
    </row>
    <row r="886" ht="14.25" customHeight="1">
      <c r="A886" s="111"/>
      <c r="B886" s="145"/>
      <c r="C886" s="178"/>
      <c r="D886" s="178"/>
      <c r="E886" s="179"/>
      <c r="F886" s="178"/>
      <c r="G886" s="145"/>
      <c r="H886" s="145"/>
      <c r="I886" s="178"/>
      <c r="J886" s="179"/>
      <c r="K886" s="178"/>
      <c r="L886" s="145"/>
      <c r="M886" s="145"/>
      <c r="N886" s="145"/>
      <c r="O886" s="145"/>
      <c r="P886" s="145"/>
      <c r="Q886" s="145"/>
      <c r="R886" s="145"/>
      <c r="S886" s="145"/>
      <c r="T886" s="145"/>
      <c r="U886" s="145"/>
      <c r="V886" s="145"/>
      <c r="W886" s="145"/>
      <c r="X886" s="145"/>
      <c r="Y886" s="145"/>
      <c r="Z886" s="145"/>
      <c r="AA886" s="145"/>
      <c r="AB886" s="145"/>
      <c r="AC886" s="145"/>
      <c r="AD886" s="145"/>
      <c r="AE886" s="145"/>
      <c r="AF886" s="145"/>
      <c r="AG886" s="145"/>
      <c r="AH886" s="145"/>
      <c r="AI886" s="145"/>
      <c r="AJ886" s="145"/>
      <c r="AK886" s="145"/>
      <c r="AL886" s="145"/>
      <c r="AM886" s="145"/>
      <c r="AN886" s="145"/>
      <c r="AO886" s="145"/>
      <c r="AP886" s="145"/>
      <c r="AQ886" s="145"/>
      <c r="AR886" s="145"/>
      <c r="AS886" s="145"/>
      <c r="AT886" s="145"/>
      <c r="AU886" s="145"/>
      <c r="AV886" s="145"/>
      <c r="AW886" s="145"/>
      <c r="AX886" s="145"/>
      <c r="AY886" s="145"/>
      <c r="AZ886" s="145"/>
      <c r="BA886" s="145"/>
      <c r="BB886" s="145"/>
      <c r="BC886" s="145"/>
      <c r="BD886" s="145"/>
      <c r="BE886" s="145"/>
      <c r="BF886" s="145"/>
      <c r="BG886" s="145"/>
      <c r="BH886" s="145"/>
      <c r="BI886" s="145"/>
    </row>
    <row r="887" ht="14.25" customHeight="1">
      <c r="A887" s="111"/>
      <c r="B887" s="145"/>
      <c r="C887" s="178"/>
      <c r="D887" s="178"/>
      <c r="E887" s="179"/>
      <c r="F887" s="178"/>
      <c r="G887" s="145"/>
      <c r="H887" s="145"/>
      <c r="I887" s="178"/>
      <c r="J887" s="179"/>
      <c r="K887" s="178"/>
      <c r="L887" s="145"/>
      <c r="M887" s="145"/>
      <c r="N887" s="145"/>
      <c r="O887" s="145"/>
      <c r="P887" s="145"/>
      <c r="Q887" s="145"/>
      <c r="R887" s="145"/>
      <c r="S887" s="145"/>
      <c r="T887" s="145"/>
      <c r="U887" s="145"/>
      <c r="V887" s="145"/>
      <c r="W887" s="145"/>
      <c r="X887" s="145"/>
      <c r="Y887" s="145"/>
      <c r="Z887" s="145"/>
      <c r="AA887" s="145"/>
      <c r="AB887" s="145"/>
      <c r="AC887" s="145"/>
      <c r="AD887" s="145"/>
      <c r="AE887" s="145"/>
      <c r="AF887" s="145"/>
      <c r="AG887" s="145"/>
      <c r="AH887" s="145"/>
      <c r="AI887" s="145"/>
      <c r="AJ887" s="145"/>
      <c r="AK887" s="145"/>
      <c r="AL887" s="145"/>
      <c r="AM887" s="145"/>
      <c r="AN887" s="145"/>
      <c r="AO887" s="145"/>
      <c r="AP887" s="145"/>
      <c r="AQ887" s="145"/>
      <c r="AR887" s="145"/>
      <c r="AS887" s="145"/>
      <c r="AT887" s="145"/>
      <c r="AU887" s="145"/>
      <c r="AV887" s="145"/>
      <c r="AW887" s="145"/>
      <c r="AX887" s="145"/>
      <c r="AY887" s="145"/>
      <c r="AZ887" s="145"/>
      <c r="BA887" s="145"/>
      <c r="BB887" s="145"/>
      <c r="BC887" s="145"/>
      <c r="BD887" s="145"/>
      <c r="BE887" s="145"/>
      <c r="BF887" s="145"/>
      <c r="BG887" s="145"/>
      <c r="BH887" s="145"/>
      <c r="BI887" s="145"/>
    </row>
    <row r="888" ht="14.25" customHeight="1">
      <c r="A888" s="111"/>
      <c r="B888" s="145"/>
      <c r="C888" s="178"/>
      <c r="D888" s="178"/>
      <c r="E888" s="179"/>
      <c r="F888" s="178"/>
      <c r="G888" s="145"/>
      <c r="H888" s="145"/>
      <c r="I888" s="178"/>
      <c r="J888" s="179"/>
      <c r="K888" s="178"/>
      <c r="L888" s="145"/>
      <c r="M888" s="145"/>
      <c r="N888" s="145"/>
      <c r="O888" s="145"/>
      <c r="P888" s="145"/>
      <c r="Q888" s="145"/>
      <c r="R888" s="145"/>
      <c r="S888" s="145"/>
      <c r="T888" s="145"/>
      <c r="U888" s="145"/>
      <c r="V888" s="145"/>
      <c r="W888" s="145"/>
      <c r="X888" s="145"/>
      <c r="Y888" s="145"/>
      <c r="Z888" s="145"/>
      <c r="AA888" s="145"/>
      <c r="AB888" s="145"/>
      <c r="AC888" s="145"/>
      <c r="AD888" s="145"/>
      <c r="AE888" s="145"/>
      <c r="AF888" s="145"/>
      <c r="AG888" s="145"/>
      <c r="AH888" s="145"/>
      <c r="AI888" s="145"/>
      <c r="AJ888" s="145"/>
      <c r="AK888" s="145"/>
      <c r="AL888" s="145"/>
      <c r="AM888" s="145"/>
      <c r="AN888" s="145"/>
      <c r="AO888" s="145"/>
      <c r="AP888" s="145"/>
      <c r="AQ888" s="145"/>
      <c r="AR888" s="145"/>
      <c r="AS888" s="145"/>
      <c r="AT888" s="145"/>
      <c r="AU888" s="145"/>
      <c r="AV888" s="145"/>
      <c r="AW888" s="145"/>
      <c r="AX888" s="145"/>
      <c r="AY888" s="145"/>
      <c r="AZ888" s="145"/>
      <c r="BA888" s="145"/>
      <c r="BB888" s="145"/>
      <c r="BC888" s="145"/>
      <c r="BD888" s="145"/>
      <c r="BE888" s="145"/>
      <c r="BF888" s="145"/>
      <c r="BG888" s="145"/>
      <c r="BH888" s="145"/>
      <c r="BI888" s="145"/>
    </row>
    <row r="889" ht="14.25" customHeight="1">
      <c r="A889" s="111"/>
      <c r="B889" s="145"/>
      <c r="C889" s="178"/>
      <c r="D889" s="178"/>
      <c r="E889" s="179"/>
      <c r="F889" s="178"/>
      <c r="G889" s="145"/>
      <c r="H889" s="145"/>
      <c r="I889" s="178"/>
      <c r="J889" s="179"/>
      <c r="K889" s="178"/>
      <c r="L889" s="145"/>
      <c r="M889" s="145"/>
      <c r="N889" s="145"/>
      <c r="O889" s="145"/>
      <c r="P889" s="145"/>
      <c r="Q889" s="145"/>
      <c r="R889" s="145"/>
      <c r="S889" s="145"/>
      <c r="T889" s="145"/>
      <c r="U889" s="145"/>
      <c r="V889" s="145"/>
      <c r="W889" s="145"/>
      <c r="X889" s="145"/>
      <c r="Y889" s="145"/>
      <c r="Z889" s="145"/>
      <c r="AA889" s="145"/>
      <c r="AB889" s="145"/>
      <c r="AC889" s="145"/>
      <c r="AD889" s="145"/>
      <c r="AE889" s="145"/>
      <c r="AF889" s="145"/>
      <c r="AG889" s="145"/>
      <c r="AH889" s="145"/>
      <c r="AI889" s="145"/>
      <c r="AJ889" s="145"/>
      <c r="AK889" s="145"/>
      <c r="AL889" s="145"/>
      <c r="AM889" s="145"/>
      <c r="AN889" s="145"/>
      <c r="AO889" s="145"/>
      <c r="AP889" s="145"/>
      <c r="AQ889" s="145"/>
      <c r="AR889" s="145"/>
      <c r="AS889" s="145"/>
      <c r="AT889" s="145"/>
      <c r="AU889" s="145"/>
      <c r="AV889" s="145"/>
      <c r="AW889" s="145"/>
      <c r="AX889" s="145"/>
      <c r="AY889" s="145"/>
      <c r="AZ889" s="145"/>
      <c r="BA889" s="145"/>
      <c r="BB889" s="145"/>
      <c r="BC889" s="145"/>
      <c r="BD889" s="145"/>
      <c r="BE889" s="145"/>
      <c r="BF889" s="145"/>
      <c r="BG889" s="145"/>
      <c r="BH889" s="145"/>
      <c r="BI889" s="145"/>
    </row>
    <row r="890" ht="14.25" customHeight="1">
      <c r="A890" s="111"/>
      <c r="B890" s="145"/>
      <c r="C890" s="178"/>
      <c r="D890" s="178"/>
      <c r="E890" s="179"/>
      <c r="F890" s="178"/>
      <c r="G890" s="145"/>
      <c r="H890" s="145"/>
      <c r="I890" s="178"/>
      <c r="J890" s="179"/>
      <c r="K890" s="178"/>
      <c r="L890" s="145"/>
      <c r="M890" s="145"/>
      <c r="N890" s="145"/>
      <c r="O890" s="145"/>
      <c r="P890" s="145"/>
      <c r="Q890" s="145"/>
      <c r="R890" s="145"/>
      <c r="S890" s="145"/>
      <c r="T890" s="145"/>
      <c r="U890" s="145"/>
      <c r="V890" s="145"/>
      <c r="W890" s="145"/>
      <c r="X890" s="145"/>
      <c r="Y890" s="145"/>
      <c r="Z890" s="145"/>
      <c r="AA890" s="145"/>
      <c r="AB890" s="145"/>
      <c r="AC890" s="145"/>
      <c r="AD890" s="145"/>
      <c r="AE890" s="145"/>
      <c r="AF890" s="145"/>
      <c r="AG890" s="145"/>
      <c r="AH890" s="145"/>
      <c r="AI890" s="145"/>
      <c r="AJ890" s="145"/>
      <c r="AK890" s="145"/>
      <c r="AL890" s="145"/>
      <c r="AM890" s="145"/>
      <c r="AN890" s="145"/>
      <c r="AO890" s="145"/>
      <c r="AP890" s="145"/>
      <c r="AQ890" s="145"/>
      <c r="AR890" s="145"/>
      <c r="AS890" s="145"/>
      <c r="AT890" s="145"/>
      <c r="AU890" s="145"/>
      <c r="AV890" s="145"/>
      <c r="AW890" s="145"/>
      <c r="AX890" s="145"/>
      <c r="AY890" s="145"/>
      <c r="AZ890" s="145"/>
      <c r="BA890" s="145"/>
      <c r="BB890" s="145"/>
      <c r="BC890" s="145"/>
      <c r="BD890" s="145"/>
      <c r="BE890" s="145"/>
      <c r="BF890" s="145"/>
      <c r="BG890" s="145"/>
      <c r="BH890" s="145"/>
      <c r="BI890" s="145"/>
    </row>
    <row r="891" ht="14.25" customHeight="1">
      <c r="A891" s="111"/>
      <c r="B891" s="145"/>
      <c r="C891" s="178"/>
      <c r="D891" s="178"/>
      <c r="E891" s="179"/>
      <c r="F891" s="178"/>
      <c r="G891" s="145"/>
      <c r="H891" s="145"/>
      <c r="I891" s="178"/>
      <c r="J891" s="179"/>
      <c r="K891" s="178"/>
      <c r="L891" s="145"/>
      <c r="M891" s="145"/>
      <c r="N891" s="145"/>
      <c r="O891" s="145"/>
      <c r="P891" s="145"/>
      <c r="Q891" s="145"/>
      <c r="R891" s="145"/>
      <c r="S891" s="145"/>
      <c r="T891" s="145"/>
      <c r="U891" s="145"/>
      <c r="V891" s="145"/>
      <c r="W891" s="145"/>
      <c r="X891" s="145"/>
      <c r="Y891" s="145"/>
      <c r="Z891" s="145"/>
      <c r="AA891" s="145"/>
      <c r="AB891" s="145"/>
      <c r="AC891" s="145"/>
      <c r="AD891" s="145"/>
      <c r="AE891" s="145"/>
      <c r="AF891" s="145"/>
      <c r="AG891" s="145"/>
      <c r="AH891" s="145"/>
      <c r="AI891" s="145"/>
      <c r="AJ891" s="145"/>
      <c r="AK891" s="145"/>
      <c r="AL891" s="145"/>
      <c r="AM891" s="145"/>
      <c r="AN891" s="145"/>
      <c r="AO891" s="145"/>
      <c r="AP891" s="145"/>
      <c r="AQ891" s="145"/>
      <c r="AR891" s="145"/>
      <c r="AS891" s="145"/>
      <c r="AT891" s="145"/>
      <c r="AU891" s="145"/>
      <c r="AV891" s="145"/>
      <c r="AW891" s="145"/>
      <c r="AX891" s="145"/>
      <c r="AY891" s="145"/>
      <c r="AZ891" s="145"/>
      <c r="BA891" s="145"/>
      <c r="BB891" s="145"/>
      <c r="BC891" s="145"/>
      <c r="BD891" s="145"/>
      <c r="BE891" s="145"/>
      <c r="BF891" s="145"/>
      <c r="BG891" s="145"/>
      <c r="BH891" s="145"/>
      <c r="BI891" s="145"/>
    </row>
    <row r="892" ht="14.25" customHeight="1">
      <c r="A892" s="111"/>
      <c r="B892" s="145"/>
      <c r="C892" s="178"/>
      <c r="D892" s="178"/>
      <c r="E892" s="179"/>
      <c r="F892" s="178"/>
      <c r="G892" s="145"/>
      <c r="H892" s="145"/>
      <c r="I892" s="178"/>
      <c r="J892" s="179"/>
      <c r="K892" s="178"/>
      <c r="L892" s="145"/>
      <c r="M892" s="145"/>
      <c r="N892" s="145"/>
      <c r="O892" s="145"/>
      <c r="P892" s="145"/>
      <c r="Q892" s="145"/>
      <c r="R892" s="145"/>
      <c r="S892" s="145"/>
      <c r="T892" s="145"/>
      <c r="U892" s="145"/>
      <c r="V892" s="145"/>
      <c r="W892" s="145"/>
      <c r="X892" s="145"/>
      <c r="Y892" s="145"/>
      <c r="Z892" s="145"/>
      <c r="AA892" s="145"/>
      <c r="AB892" s="145"/>
      <c r="AC892" s="145"/>
      <c r="AD892" s="145"/>
      <c r="AE892" s="145"/>
      <c r="AF892" s="145"/>
      <c r="AG892" s="145"/>
      <c r="AH892" s="145"/>
      <c r="AI892" s="145"/>
      <c r="AJ892" s="145"/>
      <c r="AK892" s="145"/>
      <c r="AL892" s="145"/>
      <c r="AM892" s="145"/>
      <c r="AN892" s="145"/>
      <c r="AO892" s="145"/>
      <c r="AP892" s="145"/>
      <c r="AQ892" s="145"/>
      <c r="AR892" s="145"/>
      <c r="AS892" s="145"/>
      <c r="AT892" s="145"/>
      <c r="AU892" s="145"/>
      <c r="AV892" s="145"/>
      <c r="AW892" s="145"/>
      <c r="AX892" s="145"/>
      <c r="AY892" s="145"/>
      <c r="AZ892" s="145"/>
      <c r="BA892" s="145"/>
      <c r="BB892" s="145"/>
      <c r="BC892" s="145"/>
      <c r="BD892" s="145"/>
      <c r="BE892" s="145"/>
      <c r="BF892" s="145"/>
      <c r="BG892" s="145"/>
      <c r="BH892" s="145"/>
      <c r="BI892" s="145"/>
    </row>
    <row r="893" ht="14.25" customHeight="1">
      <c r="A893" s="111"/>
      <c r="B893" s="145"/>
      <c r="C893" s="178"/>
      <c r="D893" s="178"/>
      <c r="E893" s="179"/>
      <c r="F893" s="178"/>
      <c r="G893" s="145"/>
      <c r="H893" s="145"/>
      <c r="I893" s="178"/>
      <c r="J893" s="179"/>
      <c r="K893" s="178"/>
      <c r="L893" s="145"/>
      <c r="M893" s="145"/>
      <c r="N893" s="145"/>
      <c r="O893" s="145"/>
      <c r="P893" s="145"/>
      <c r="Q893" s="145"/>
      <c r="R893" s="145"/>
      <c r="S893" s="145"/>
      <c r="T893" s="145"/>
      <c r="U893" s="145"/>
      <c r="V893" s="145"/>
      <c r="W893" s="145"/>
      <c r="X893" s="145"/>
      <c r="Y893" s="145"/>
      <c r="Z893" s="145"/>
      <c r="AA893" s="145"/>
      <c r="AB893" s="145"/>
      <c r="AC893" s="145"/>
      <c r="AD893" s="145"/>
      <c r="AE893" s="145"/>
      <c r="AF893" s="145"/>
      <c r="AG893" s="145"/>
      <c r="AH893" s="145"/>
      <c r="AI893" s="145"/>
      <c r="AJ893" s="145"/>
      <c r="AK893" s="145"/>
      <c r="AL893" s="145"/>
      <c r="AM893" s="145"/>
      <c r="AN893" s="145"/>
      <c r="AO893" s="145"/>
      <c r="AP893" s="145"/>
      <c r="AQ893" s="145"/>
      <c r="AR893" s="145"/>
      <c r="AS893" s="145"/>
      <c r="AT893" s="145"/>
      <c r="AU893" s="145"/>
      <c r="AV893" s="145"/>
      <c r="AW893" s="145"/>
      <c r="AX893" s="145"/>
      <c r="AY893" s="145"/>
      <c r="AZ893" s="145"/>
      <c r="BA893" s="145"/>
      <c r="BB893" s="145"/>
      <c r="BC893" s="145"/>
      <c r="BD893" s="145"/>
      <c r="BE893" s="145"/>
      <c r="BF893" s="145"/>
      <c r="BG893" s="145"/>
      <c r="BH893" s="145"/>
      <c r="BI893" s="145"/>
    </row>
    <row r="894" ht="14.25" customHeight="1">
      <c r="A894" s="111"/>
      <c r="B894" s="145"/>
      <c r="C894" s="178"/>
      <c r="D894" s="178"/>
      <c r="E894" s="179"/>
      <c r="F894" s="178"/>
      <c r="G894" s="145"/>
      <c r="H894" s="145"/>
      <c r="I894" s="178"/>
      <c r="J894" s="179"/>
      <c r="K894" s="178"/>
      <c r="L894" s="145"/>
      <c r="M894" s="145"/>
      <c r="N894" s="145"/>
      <c r="O894" s="145"/>
      <c r="P894" s="145"/>
      <c r="Q894" s="145"/>
      <c r="R894" s="145"/>
      <c r="S894" s="145"/>
      <c r="T894" s="145"/>
      <c r="U894" s="145"/>
      <c r="V894" s="145"/>
      <c r="W894" s="145"/>
      <c r="X894" s="145"/>
      <c r="Y894" s="145"/>
      <c r="Z894" s="145"/>
      <c r="AA894" s="145"/>
      <c r="AB894" s="145"/>
      <c r="AC894" s="145"/>
      <c r="AD894" s="145"/>
      <c r="AE894" s="145"/>
      <c r="AF894" s="145"/>
      <c r="AG894" s="145"/>
      <c r="AH894" s="145"/>
      <c r="AI894" s="145"/>
      <c r="AJ894" s="145"/>
      <c r="AK894" s="145"/>
      <c r="AL894" s="145"/>
      <c r="AM894" s="145"/>
      <c r="AN894" s="145"/>
      <c r="AO894" s="145"/>
      <c r="AP894" s="145"/>
      <c r="AQ894" s="145"/>
      <c r="AR894" s="145"/>
      <c r="AS894" s="145"/>
      <c r="AT894" s="145"/>
      <c r="AU894" s="145"/>
      <c r="AV894" s="145"/>
      <c r="AW894" s="145"/>
      <c r="AX894" s="145"/>
      <c r="AY894" s="145"/>
      <c r="AZ894" s="145"/>
      <c r="BA894" s="145"/>
      <c r="BB894" s="145"/>
      <c r="BC894" s="145"/>
      <c r="BD894" s="145"/>
      <c r="BE894" s="145"/>
      <c r="BF894" s="145"/>
      <c r="BG894" s="145"/>
      <c r="BH894" s="145"/>
      <c r="BI894" s="145"/>
    </row>
    <row r="895" ht="14.25" customHeight="1">
      <c r="A895" s="111"/>
      <c r="B895" s="145"/>
      <c r="C895" s="178"/>
      <c r="D895" s="178"/>
      <c r="E895" s="179"/>
      <c r="F895" s="178"/>
      <c r="G895" s="145"/>
      <c r="H895" s="145"/>
      <c r="I895" s="178"/>
      <c r="J895" s="179"/>
      <c r="K895" s="178"/>
      <c r="L895" s="145"/>
      <c r="M895" s="145"/>
      <c r="N895" s="145"/>
      <c r="O895" s="145"/>
      <c r="P895" s="145"/>
      <c r="Q895" s="145"/>
      <c r="R895" s="145"/>
      <c r="S895" s="145"/>
      <c r="T895" s="145"/>
      <c r="U895" s="145"/>
      <c r="V895" s="145"/>
      <c r="W895" s="145"/>
      <c r="X895" s="145"/>
      <c r="Y895" s="145"/>
      <c r="Z895" s="145"/>
      <c r="AA895" s="145"/>
      <c r="AB895" s="145"/>
      <c r="AC895" s="145"/>
      <c r="AD895" s="145"/>
      <c r="AE895" s="145"/>
      <c r="AF895" s="145"/>
      <c r="AG895" s="145"/>
      <c r="AH895" s="145"/>
      <c r="AI895" s="145"/>
      <c r="AJ895" s="145"/>
      <c r="AK895" s="145"/>
      <c r="AL895" s="145"/>
      <c r="AM895" s="145"/>
      <c r="AN895" s="145"/>
      <c r="AO895" s="145"/>
      <c r="AP895" s="145"/>
      <c r="AQ895" s="145"/>
      <c r="AR895" s="145"/>
      <c r="AS895" s="145"/>
      <c r="AT895" s="145"/>
      <c r="AU895" s="145"/>
      <c r="AV895" s="145"/>
      <c r="AW895" s="145"/>
      <c r="AX895" s="145"/>
      <c r="AY895" s="145"/>
      <c r="AZ895" s="145"/>
      <c r="BA895" s="145"/>
      <c r="BB895" s="145"/>
      <c r="BC895" s="145"/>
      <c r="BD895" s="145"/>
      <c r="BE895" s="145"/>
      <c r="BF895" s="145"/>
      <c r="BG895" s="145"/>
      <c r="BH895" s="145"/>
      <c r="BI895" s="145"/>
    </row>
    <row r="896" ht="14.25" customHeight="1">
      <c r="A896" s="111"/>
      <c r="B896" s="145"/>
      <c r="C896" s="178"/>
      <c r="D896" s="178"/>
      <c r="E896" s="179"/>
      <c r="F896" s="178"/>
      <c r="G896" s="145"/>
      <c r="H896" s="145"/>
      <c r="I896" s="178"/>
      <c r="J896" s="179"/>
      <c r="K896" s="178"/>
      <c r="L896" s="145"/>
      <c r="M896" s="145"/>
      <c r="N896" s="145"/>
      <c r="O896" s="145"/>
      <c r="P896" s="145"/>
      <c r="Q896" s="145"/>
      <c r="R896" s="145"/>
      <c r="S896" s="145"/>
      <c r="T896" s="145"/>
      <c r="U896" s="145"/>
      <c r="V896" s="145"/>
      <c r="W896" s="145"/>
      <c r="X896" s="145"/>
      <c r="Y896" s="145"/>
      <c r="Z896" s="145"/>
      <c r="AA896" s="145"/>
      <c r="AB896" s="145"/>
      <c r="AC896" s="145"/>
      <c r="AD896" s="145"/>
      <c r="AE896" s="145"/>
      <c r="AF896" s="145"/>
      <c r="AG896" s="145"/>
      <c r="AH896" s="145"/>
      <c r="AI896" s="145"/>
      <c r="AJ896" s="145"/>
      <c r="AK896" s="145"/>
      <c r="AL896" s="145"/>
      <c r="AM896" s="145"/>
      <c r="AN896" s="145"/>
      <c r="AO896" s="145"/>
      <c r="AP896" s="145"/>
      <c r="AQ896" s="145"/>
      <c r="AR896" s="145"/>
      <c r="AS896" s="145"/>
      <c r="AT896" s="145"/>
      <c r="AU896" s="145"/>
      <c r="AV896" s="145"/>
      <c r="AW896" s="145"/>
      <c r="AX896" s="145"/>
      <c r="AY896" s="145"/>
      <c r="AZ896" s="145"/>
      <c r="BA896" s="145"/>
      <c r="BB896" s="145"/>
      <c r="BC896" s="145"/>
      <c r="BD896" s="145"/>
      <c r="BE896" s="145"/>
      <c r="BF896" s="145"/>
      <c r="BG896" s="145"/>
      <c r="BH896" s="145"/>
      <c r="BI896" s="145"/>
    </row>
    <row r="897" ht="14.25" customHeight="1">
      <c r="A897" s="111"/>
      <c r="B897" s="145"/>
      <c r="C897" s="178"/>
      <c r="D897" s="178"/>
      <c r="E897" s="179"/>
      <c r="F897" s="178"/>
      <c r="G897" s="145"/>
      <c r="H897" s="145"/>
      <c r="I897" s="178"/>
      <c r="J897" s="179"/>
      <c r="K897" s="178"/>
      <c r="L897" s="145"/>
      <c r="M897" s="145"/>
      <c r="N897" s="145"/>
      <c r="O897" s="145"/>
      <c r="P897" s="145"/>
      <c r="Q897" s="145"/>
      <c r="R897" s="145"/>
      <c r="S897" s="145"/>
      <c r="T897" s="145"/>
      <c r="U897" s="145"/>
      <c r="V897" s="145"/>
      <c r="W897" s="145"/>
      <c r="X897" s="145"/>
      <c r="Y897" s="145"/>
      <c r="Z897" s="145"/>
      <c r="AA897" s="145"/>
      <c r="AB897" s="145"/>
      <c r="AC897" s="145"/>
      <c r="AD897" s="145"/>
      <c r="AE897" s="145"/>
      <c r="AF897" s="145"/>
      <c r="AG897" s="145"/>
      <c r="AH897" s="145"/>
      <c r="AI897" s="145"/>
      <c r="AJ897" s="145"/>
      <c r="AK897" s="145"/>
      <c r="AL897" s="145"/>
      <c r="AM897" s="145"/>
      <c r="AN897" s="145"/>
      <c r="AO897" s="145"/>
      <c r="AP897" s="145"/>
      <c r="AQ897" s="145"/>
      <c r="AR897" s="145"/>
      <c r="AS897" s="145"/>
      <c r="AT897" s="145"/>
      <c r="AU897" s="145"/>
      <c r="AV897" s="145"/>
      <c r="AW897" s="145"/>
      <c r="AX897" s="145"/>
      <c r="AY897" s="145"/>
      <c r="AZ897" s="145"/>
      <c r="BA897" s="145"/>
      <c r="BB897" s="145"/>
      <c r="BC897" s="145"/>
      <c r="BD897" s="145"/>
      <c r="BE897" s="145"/>
      <c r="BF897" s="145"/>
      <c r="BG897" s="145"/>
      <c r="BH897" s="145"/>
      <c r="BI897" s="145"/>
    </row>
    <row r="898" ht="14.25" customHeight="1">
      <c r="A898" s="111"/>
      <c r="B898" s="145"/>
      <c r="C898" s="178"/>
      <c r="D898" s="178"/>
      <c r="E898" s="179"/>
      <c r="F898" s="178"/>
      <c r="G898" s="145"/>
      <c r="H898" s="145"/>
      <c r="I898" s="178"/>
      <c r="J898" s="179"/>
      <c r="K898" s="178"/>
      <c r="L898" s="145"/>
      <c r="M898" s="145"/>
      <c r="N898" s="145"/>
      <c r="O898" s="145"/>
      <c r="P898" s="145"/>
      <c r="Q898" s="145"/>
      <c r="R898" s="145"/>
      <c r="S898" s="145"/>
      <c r="T898" s="145"/>
      <c r="U898" s="145"/>
      <c r="V898" s="145"/>
      <c r="W898" s="145"/>
      <c r="X898" s="145"/>
      <c r="Y898" s="145"/>
      <c r="Z898" s="145"/>
      <c r="AA898" s="145"/>
      <c r="AB898" s="145"/>
      <c r="AC898" s="145"/>
      <c r="AD898" s="145"/>
      <c r="AE898" s="145"/>
      <c r="AF898" s="145"/>
      <c r="AG898" s="145"/>
      <c r="AH898" s="145"/>
      <c r="AI898" s="145"/>
      <c r="AJ898" s="145"/>
      <c r="AK898" s="145"/>
      <c r="AL898" s="145"/>
      <c r="AM898" s="145"/>
      <c r="AN898" s="145"/>
      <c r="AO898" s="145"/>
      <c r="AP898" s="145"/>
      <c r="AQ898" s="145"/>
      <c r="AR898" s="145"/>
      <c r="AS898" s="145"/>
      <c r="AT898" s="145"/>
      <c r="AU898" s="145"/>
      <c r="AV898" s="145"/>
      <c r="AW898" s="145"/>
      <c r="AX898" s="145"/>
      <c r="AY898" s="145"/>
      <c r="AZ898" s="145"/>
      <c r="BA898" s="145"/>
      <c r="BB898" s="145"/>
      <c r="BC898" s="145"/>
      <c r="BD898" s="145"/>
      <c r="BE898" s="145"/>
      <c r="BF898" s="145"/>
      <c r="BG898" s="145"/>
      <c r="BH898" s="145"/>
      <c r="BI898" s="145"/>
    </row>
    <row r="899" ht="14.25" customHeight="1">
      <c r="A899" s="111"/>
      <c r="B899" s="145"/>
      <c r="C899" s="178"/>
      <c r="D899" s="178"/>
      <c r="E899" s="179"/>
      <c r="F899" s="178"/>
      <c r="G899" s="145"/>
      <c r="H899" s="145"/>
      <c r="I899" s="178"/>
      <c r="J899" s="179"/>
      <c r="K899" s="178"/>
      <c r="L899" s="145"/>
      <c r="M899" s="145"/>
      <c r="N899" s="145"/>
      <c r="O899" s="145"/>
      <c r="P899" s="145"/>
      <c r="Q899" s="145"/>
      <c r="R899" s="145"/>
      <c r="S899" s="145"/>
      <c r="T899" s="145"/>
      <c r="U899" s="145"/>
      <c r="V899" s="145"/>
      <c r="W899" s="145"/>
      <c r="X899" s="145"/>
      <c r="Y899" s="145"/>
      <c r="Z899" s="145"/>
      <c r="AA899" s="145"/>
      <c r="AB899" s="145"/>
      <c r="AC899" s="145"/>
      <c r="AD899" s="145"/>
      <c r="AE899" s="145"/>
      <c r="AF899" s="145"/>
      <c r="AG899" s="145"/>
      <c r="AH899" s="145"/>
      <c r="AI899" s="145"/>
      <c r="AJ899" s="145"/>
      <c r="AK899" s="145"/>
      <c r="AL899" s="145"/>
      <c r="AM899" s="145"/>
      <c r="AN899" s="145"/>
      <c r="AO899" s="145"/>
      <c r="AP899" s="145"/>
      <c r="AQ899" s="145"/>
      <c r="AR899" s="145"/>
      <c r="AS899" s="145"/>
      <c r="AT899" s="145"/>
      <c r="AU899" s="145"/>
      <c r="AV899" s="145"/>
      <c r="AW899" s="145"/>
      <c r="AX899" s="145"/>
      <c r="AY899" s="145"/>
      <c r="AZ899" s="145"/>
      <c r="BA899" s="145"/>
      <c r="BB899" s="145"/>
      <c r="BC899" s="145"/>
      <c r="BD899" s="145"/>
      <c r="BE899" s="145"/>
      <c r="BF899" s="145"/>
      <c r="BG899" s="145"/>
      <c r="BH899" s="145"/>
      <c r="BI899" s="145"/>
    </row>
    <row r="900" ht="14.25" customHeight="1">
      <c r="A900" s="111"/>
      <c r="B900" s="145"/>
      <c r="C900" s="178"/>
      <c r="D900" s="178"/>
      <c r="E900" s="179"/>
      <c r="F900" s="178"/>
      <c r="G900" s="145"/>
      <c r="H900" s="145"/>
      <c r="I900" s="178"/>
      <c r="J900" s="179"/>
      <c r="K900" s="178"/>
      <c r="L900" s="145"/>
      <c r="M900" s="145"/>
      <c r="N900" s="145"/>
      <c r="O900" s="145"/>
      <c r="P900" s="145"/>
      <c r="Q900" s="145"/>
      <c r="R900" s="145"/>
      <c r="S900" s="145"/>
      <c r="T900" s="145"/>
      <c r="U900" s="145"/>
      <c r="V900" s="145"/>
      <c r="W900" s="145"/>
      <c r="X900" s="145"/>
      <c r="Y900" s="145"/>
      <c r="Z900" s="145"/>
      <c r="AA900" s="145"/>
      <c r="AB900" s="145"/>
      <c r="AC900" s="145"/>
      <c r="AD900" s="145"/>
      <c r="AE900" s="145"/>
      <c r="AF900" s="145"/>
      <c r="AG900" s="145"/>
      <c r="AH900" s="145"/>
      <c r="AI900" s="145"/>
      <c r="AJ900" s="145"/>
      <c r="AK900" s="145"/>
      <c r="AL900" s="145"/>
      <c r="AM900" s="145"/>
      <c r="AN900" s="145"/>
      <c r="AO900" s="145"/>
      <c r="AP900" s="145"/>
      <c r="AQ900" s="145"/>
      <c r="AR900" s="145"/>
      <c r="AS900" s="145"/>
      <c r="AT900" s="145"/>
      <c r="AU900" s="145"/>
      <c r="AV900" s="145"/>
      <c r="AW900" s="145"/>
      <c r="AX900" s="145"/>
      <c r="AY900" s="145"/>
      <c r="AZ900" s="145"/>
      <c r="BA900" s="145"/>
      <c r="BB900" s="145"/>
      <c r="BC900" s="145"/>
      <c r="BD900" s="145"/>
      <c r="BE900" s="145"/>
      <c r="BF900" s="145"/>
      <c r="BG900" s="145"/>
      <c r="BH900" s="145"/>
      <c r="BI900" s="145"/>
    </row>
    <row r="901" ht="14.25" customHeight="1">
      <c r="A901" s="111"/>
      <c r="B901" s="145"/>
      <c r="C901" s="178"/>
      <c r="D901" s="178"/>
      <c r="E901" s="179"/>
      <c r="F901" s="178"/>
      <c r="G901" s="145"/>
      <c r="H901" s="145"/>
      <c r="I901" s="178"/>
      <c r="J901" s="179"/>
      <c r="K901" s="178"/>
      <c r="L901" s="145"/>
      <c r="M901" s="145"/>
      <c r="N901" s="145"/>
      <c r="O901" s="145"/>
      <c r="P901" s="145"/>
      <c r="Q901" s="145"/>
      <c r="R901" s="145"/>
      <c r="S901" s="145"/>
      <c r="T901" s="145"/>
      <c r="U901" s="145"/>
      <c r="V901" s="145"/>
      <c r="W901" s="145"/>
      <c r="X901" s="145"/>
      <c r="Y901" s="145"/>
      <c r="Z901" s="145"/>
      <c r="AA901" s="145"/>
      <c r="AB901" s="145"/>
      <c r="AC901" s="145"/>
      <c r="AD901" s="145"/>
      <c r="AE901" s="145"/>
      <c r="AF901" s="145"/>
      <c r="AG901" s="145"/>
      <c r="AH901" s="145"/>
      <c r="AI901" s="145"/>
      <c r="AJ901" s="145"/>
      <c r="AK901" s="145"/>
      <c r="AL901" s="145"/>
      <c r="AM901" s="145"/>
      <c r="AN901" s="145"/>
      <c r="AO901" s="145"/>
      <c r="AP901" s="145"/>
      <c r="AQ901" s="145"/>
      <c r="AR901" s="145"/>
      <c r="AS901" s="145"/>
      <c r="AT901" s="145"/>
      <c r="AU901" s="145"/>
      <c r="AV901" s="145"/>
      <c r="AW901" s="145"/>
      <c r="AX901" s="145"/>
      <c r="AY901" s="145"/>
      <c r="AZ901" s="145"/>
      <c r="BA901" s="145"/>
      <c r="BB901" s="145"/>
      <c r="BC901" s="145"/>
      <c r="BD901" s="145"/>
      <c r="BE901" s="145"/>
      <c r="BF901" s="145"/>
      <c r="BG901" s="145"/>
      <c r="BH901" s="145"/>
      <c r="BI901" s="145"/>
    </row>
    <row r="902" ht="14.25" customHeight="1">
      <c r="A902" s="111"/>
      <c r="B902" s="145"/>
      <c r="C902" s="178"/>
      <c r="D902" s="178"/>
      <c r="E902" s="179"/>
      <c r="F902" s="178"/>
      <c r="G902" s="145"/>
      <c r="H902" s="145"/>
      <c r="I902" s="178"/>
      <c r="J902" s="179"/>
      <c r="K902" s="178"/>
      <c r="L902" s="145"/>
      <c r="M902" s="145"/>
      <c r="N902" s="145"/>
      <c r="O902" s="145"/>
      <c r="P902" s="145"/>
      <c r="Q902" s="145"/>
      <c r="R902" s="145"/>
      <c r="S902" s="145"/>
      <c r="T902" s="145"/>
      <c r="U902" s="145"/>
      <c r="V902" s="145"/>
      <c r="W902" s="145"/>
      <c r="X902" s="145"/>
      <c r="Y902" s="145"/>
      <c r="Z902" s="145"/>
      <c r="AA902" s="145"/>
      <c r="AB902" s="145"/>
      <c r="AC902" s="145"/>
      <c r="AD902" s="145"/>
      <c r="AE902" s="145"/>
      <c r="AF902" s="145"/>
      <c r="AG902" s="145"/>
      <c r="AH902" s="145"/>
      <c r="AI902" s="145"/>
      <c r="AJ902" s="145"/>
      <c r="AK902" s="145"/>
      <c r="AL902" s="145"/>
      <c r="AM902" s="145"/>
      <c r="AN902" s="145"/>
      <c r="AO902" s="145"/>
      <c r="AP902" s="145"/>
      <c r="AQ902" s="145"/>
      <c r="AR902" s="145"/>
      <c r="AS902" s="145"/>
      <c r="AT902" s="145"/>
      <c r="AU902" s="145"/>
      <c r="AV902" s="145"/>
      <c r="AW902" s="145"/>
      <c r="AX902" s="145"/>
      <c r="AY902" s="145"/>
      <c r="AZ902" s="145"/>
      <c r="BA902" s="145"/>
      <c r="BB902" s="145"/>
      <c r="BC902" s="145"/>
      <c r="BD902" s="145"/>
      <c r="BE902" s="145"/>
      <c r="BF902" s="145"/>
      <c r="BG902" s="145"/>
      <c r="BH902" s="145"/>
      <c r="BI902" s="145"/>
    </row>
    <row r="903" ht="14.25" customHeight="1">
      <c r="A903" s="111"/>
      <c r="B903" s="145"/>
      <c r="C903" s="178"/>
      <c r="D903" s="178"/>
      <c r="E903" s="179"/>
      <c r="F903" s="178"/>
      <c r="G903" s="145"/>
      <c r="H903" s="145"/>
      <c r="I903" s="178"/>
      <c r="J903" s="179"/>
      <c r="K903" s="178"/>
      <c r="L903" s="145"/>
      <c r="M903" s="145"/>
      <c r="N903" s="145"/>
      <c r="O903" s="145"/>
      <c r="P903" s="145"/>
      <c r="Q903" s="145"/>
      <c r="R903" s="145"/>
      <c r="S903" s="145"/>
      <c r="T903" s="145"/>
      <c r="U903" s="145"/>
      <c r="V903" s="145"/>
      <c r="W903" s="145"/>
      <c r="X903" s="145"/>
      <c r="Y903" s="145"/>
      <c r="Z903" s="145"/>
      <c r="AA903" s="145"/>
      <c r="AB903" s="145"/>
      <c r="AC903" s="145"/>
      <c r="AD903" s="145"/>
      <c r="AE903" s="145"/>
      <c r="AF903" s="145"/>
      <c r="AG903" s="145"/>
      <c r="AH903" s="145"/>
      <c r="AI903" s="145"/>
      <c r="AJ903" s="145"/>
      <c r="AK903" s="145"/>
      <c r="AL903" s="145"/>
      <c r="AM903" s="145"/>
      <c r="AN903" s="145"/>
      <c r="AO903" s="145"/>
      <c r="AP903" s="145"/>
      <c r="AQ903" s="145"/>
      <c r="AR903" s="145"/>
      <c r="AS903" s="145"/>
      <c r="AT903" s="145"/>
      <c r="AU903" s="145"/>
      <c r="AV903" s="145"/>
      <c r="AW903" s="145"/>
      <c r="AX903" s="145"/>
      <c r="AY903" s="145"/>
      <c r="AZ903" s="145"/>
      <c r="BA903" s="145"/>
      <c r="BB903" s="145"/>
      <c r="BC903" s="145"/>
      <c r="BD903" s="145"/>
      <c r="BE903" s="145"/>
      <c r="BF903" s="145"/>
      <c r="BG903" s="145"/>
      <c r="BH903" s="145"/>
      <c r="BI903" s="145"/>
    </row>
    <row r="904" ht="14.25" customHeight="1">
      <c r="A904" s="111"/>
      <c r="B904" s="145"/>
      <c r="C904" s="178"/>
      <c r="D904" s="178"/>
      <c r="E904" s="179"/>
      <c r="F904" s="178"/>
      <c r="G904" s="145"/>
      <c r="H904" s="145"/>
      <c r="I904" s="178"/>
      <c r="J904" s="179"/>
      <c r="K904" s="178"/>
      <c r="L904" s="145"/>
      <c r="M904" s="145"/>
      <c r="N904" s="145"/>
      <c r="O904" s="145"/>
      <c r="P904" s="145"/>
      <c r="Q904" s="145"/>
      <c r="R904" s="145"/>
      <c r="S904" s="145"/>
      <c r="T904" s="145"/>
      <c r="U904" s="145"/>
      <c r="V904" s="145"/>
      <c r="W904" s="145"/>
      <c r="X904" s="145"/>
      <c r="Y904" s="145"/>
      <c r="Z904" s="145"/>
      <c r="AA904" s="145"/>
      <c r="AB904" s="145"/>
      <c r="AC904" s="145"/>
      <c r="AD904" s="145"/>
      <c r="AE904" s="145"/>
      <c r="AF904" s="145"/>
      <c r="AG904" s="145"/>
      <c r="AH904" s="145"/>
      <c r="AI904" s="145"/>
      <c r="AJ904" s="145"/>
      <c r="AK904" s="145"/>
      <c r="AL904" s="145"/>
      <c r="AM904" s="145"/>
      <c r="AN904" s="145"/>
      <c r="AO904" s="145"/>
      <c r="AP904" s="145"/>
      <c r="AQ904" s="145"/>
      <c r="AR904" s="145"/>
      <c r="AS904" s="145"/>
      <c r="AT904" s="145"/>
      <c r="AU904" s="145"/>
      <c r="AV904" s="145"/>
      <c r="AW904" s="145"/>
      <c r="AX904" s="145"/>
      <c r="AY904" s="145"/>
      <c r="AZ904" s="145"/>
      <c r="BA904" s="145"/>
      <c r="BB904" s="145"/>
      <c r="BC904" s="145"/>
      <c r="BD904" s="145"/>
      <c r="BE904" s="145"/>
      <c r="BF904" s="145"/>
      <c r="BG904" s="145"/>
      <c r="BH904" s="145"/>
      <c r="BI904" s="145"/>
    </row>
    <row r="905" ht="14.25" customHeight="1">
      <c r="A905" s="111"/>
      <c r="B905" s="145"/>
      <c r="C905" s="178"/>
      <c r="D905" s="178"/>
      <c r="E905" s="179"/>
      <c r="F905" s="178"/>
      <c r="G905" s="145"/>
      <c r="H905" s="145"/>
      <c r="I905" s="178"/>
      <c r="J905" s="179"/>
      <c r="K905" s="178"/>
      <c r="L905" s="145"/>
      <c r="M905" s="145"/>
      <c r="N905" s="145"/>
      <c r="O905" s="145"/>
      <c r="P905" s="145"/>
      <c r="Q905" s="145"/>
      <c r="R905" s="145"/>
      <c r="S905" s="145"/>
      <c r="T905" s="145"/>
      <c r="U905" s="145"/>
      <c r="V905" s="145"/>
      <c r="W905" s="145"/>
      <c r="X905" s="145"/>
      <c r="Y905" s="145"/>
      <c r="Z905" s="145"/>
      <c r="AA905" s="145"/>
      <c r="AB905" s="145"/>
      <c r="AC905" s="145"/>
      <c r="AD905" s="145"/>
      <c r="AE905" s="145"/>
      <c r="AF905" s="145"/>
      <c r="AG905" s="145"/>
      <c r="AH905" s="145"/>
      <c r="AI905" s="145"/>
      <c r="AJ905" s="145"/>
      <c r="AK905" s="145"/>
      <c r="AL905" s="145"/>
      <c r="AM905" s="145"/>
      <c r="AN905" s="145"/>
      <c r="AO905" s="145"/>
      <c r="AP905" s="145"/>
      <c r="AQ905" s="145"/>
      <c r="AR905" s="145"/>
      <c r="AS905" s="145"/>
      <c r="AT905" s="145"/>
      <c r="AU905" s="145"/>
      <c r="AV905" s="145"/>
      <c r="AW905" s="145"/>
      <c r="AX905" s="145"/>
      <c r="AY905" s="145"/>
      <c r="AZ905" s="145"/>
      <c r="BA905" s="145"/>
      <c r="BB905" s="145"/>
      <c r="BC905" s="145"/>
      <c r="BD905" s="145"/>
      <c r="BE905" s="145"/>
      <c r="BF905" s="145"/>
      <c r="BG905" s="145"/>
      <c r="BH905" s="145"/>
      <c r="BI905" s="145"/>
    </row>
    <row r="906" ht="14.25" customHeight="1">
      <c r="A906" s="111"/>
      <c r="B906" s="145"/>
      <c r="C906" s="178"/>
      <c r="D906" s="178"/>
      <c r="E906" s="179"/>
      <c r="F906" s="178"/>
      <c r="G906" s="145"/>
      <c r="H906" s="145"/>
      <c r="I906" s="178"/>
      <c r="J906" s="179"/>
      <c r="K906" s="178"/>
      <c r="L906" s="145"/>
      <c r="M906" s="145"/>
      <c r="N906" s="145"/>
      <c r="O906" s="145"/>
      <c r="P906" s="145"/>
      <c r="Q906" s="145"/>
      <c r="R906" s="145"/>
      <c r="S906" s="145"/>
      <c r="T906" s="145"/>
      <c r="U906" s="145"/>
      <c r="V906" s="145"/>
      <c r="W906" s="145"/>
      <c r="X906" s="145"/>
      <c r="Y906" s="145"/>
      <c r="Z906" s="145"/>
      <c r="AA906" s="145"/>
      <c r="AB906" s="145"/>
      <c r="AC906" s="145"/>
      <c r="AD906" s="145"/>
      <c r="AE906" s="145"/>
      <c r="AF906" s="145"/>
      <c r="AG906" s="145"/>
      <c r="AH906" s="145"/>
      <c r="AI906" s="145"/>
      <c r="AJ906" s="145"/>
      <c r="AK906" s="145"/>
      <c r="AL906" s="145"/>
      <c r="AM906" s="145"/>
      <c r="AN906" s="145"/>
      <c r="AO906" s="145"/>
      <c r="AP906" s="145"/>
      <c r="AQ906" s="145"/>
      <c r="AR906" s="145"/>
      <c r="AS906" s="145"/>
      <c r="AT906" s="145"/>
      <c r="AU906" s="145"/>
      <c r="AV906" s="145"/>
      <c r="AW906" s="145"/>
      <c r="AX906" s="145"/>
      <c r="AY906" s="145"/>
      <c r="AZ906" s="145"/>
      <c r="BA906" s="145"/>
      <c r="BB906" s="145"/>
      <c r="BC906" s="145"/>
      <c r="BD906" s="145"/>
      <c r="BE906" s="145"/>
      <c r="BF906" s="145"/>
      <c r="BG906" s="145"/>
      <c r="BH906" s="145"/>
      <c r="BI906" s="145"/>
    </row>
    <row r="907" ht="14.25" customHeight="1">
      <c r="A907" s="111"/>
      <c r="B907" s="145"/>
      <c r="C907" s="178"/>
      <c r="D907" s="178"/>
      <c r="E907" s="179"/>
      <c r="F907" s="178"/>
      <c r="G907" s="145"/>
      <c r="H907" s="145"/>
      <c r="I907" s="178"/>
      <c r="J907" s="179"/>
      <c r="K907" s="178"/>
      <c r="L907" s="145"/>
      <c r="M907" s="145"/>
      <c r="N907" s="145"/>
      <c r="O907" s="145"/>
      <c r="P907" s="145"/>
      <c r="Q907" s="145"/>
      <c r="R907" s="145"/>
      <c r="S907" s="145"/>
      <c r="T907" s="145"/>
      <c r="U907" s="145"/>
      <c r="V907" s="145"/>
      <c r="W907" s="145"/>
      <c r="X907" s="145"/>
      <c r="Y907" s="145"/>
      <c r="Z907" s="145"/>
      <c r="AA907" s="145"/>
      <c r="AB907" s="145"/>
      <c r="AC907" s="145"/>
      <c r="AD907" s="145"/>
      <c r="AE907" s="145"/>
      <c r="AF907" s="145"/>
      <c r="AG907" s="145"/>
      <c r="AH907" s="145"/>
      <c r="AI907" s="145"/>
      <c r="AJ907" s="145"/>
      <c r="AK907" s="145"/>
      <c r="AL907" s="145"/>
      <c r="AM907" s="145"/>
      <c r="AN907" s="145"/>
      <c r="AO907" s="145"/>
      <c r="AP907" s="145"/>
      <c r="AQ907" s="145"/>
      <c r="AR907" s="145"/>
      <c r="AS907" s="145"/>
      <c r="AT907" s="145"/>
      <c r="AU907" s="145"/>
      <c r="AV907" s="145"/>
      <c r="AW907" s="145"/>
      <c r="AX907" s="145"/>
      <c r="AY907" s="145"/>
      <c r="AZ907" s="145"/>
      <c r="BA907" s="145"/>
      <c r="BB907" s="145"/>
      <c r="BC907" s="145"/>
      <c r="BD907" s="145"/>
      <c r="BE907" s="145"/>
      <c r="BF907" s="145"/>
      <c r="BG907" s="145"/>
      <c r="BH907" s="145"/>
      <c r="BI907" s="145"/>
    </row>
    <row r="908" ht="14.25" customHeight="1">
      <c r="A908" s="111"/>
      <c r="B908" s="145"/>
      <c r="C908" s="178"/>
      <c r="D908" s="178"/>
      <c r="E908" s="179"/>
      <c r="F908" s="178"/>
      <c r="G908" s="145"/>
      <c r="H908" s="145"/>
      <c r="I908" s="178"/>
      <c r="J908" s="179"/>
      <c r="K908" s="178"/>
      <c r="L908" s="145"/>
      <c r="M908" s="145"/>
      <c r="N908" s="145"/>
      <c r="O908" s="145"/>
      <c r="P908" s="145"/>
      <c r="Q908" s="145"/>
      <c r="R908" s="145"/>
      <c r="S908" s="145"/>
      <c r="T908" s="145"/>
      <c r="U908" s="145"/>
      <c r="V908" s="145"/>
      <c r="W908" s="145"/>
      <c r="X908" s="145"/>
      <c r="Y908" s="145"/>
      <c r="Z908" s="145"/>
      <c r="AA908" s="145"/>
      <c r="AB908" s="145"/>
      <c r="AC908" s="145"/>
      <c r="AD908" s="145"/>
      <c r="AE908" s="145"/>
      <c r="AF908" s="145"/>
      <c r="AG908" s="145"/>
      <c r="AH908" s="145"/>
      <c r="AI908" s="145"/>
      <c r="AJ908" s="145"/>
      <c r="AK908" s="145"/>
      <c r="AL908" s="145"/>
      <c r="AM908" s="145"/>
      <c r="AN908" s="145"/>
      <c r="AO908" s="145"/>
      <c r="AP908" s="145"/>
      <c r="AQ908" s="145"/>
      <c r="AR908" s="145"/>
      <c r="AS908" s="145"/>
      <c r="AT908" s="145"/>
      <c r="AU908" s="145"/>
      <c r="AV908" s="145"/>
      <c r="AW908" s="145"/>
      <c r="AX908" s="145"/>
      <c r="AY908" s="145"/>
      <c r="AZ908" s="145"/>
      <c r="BA908" s="145"/>
      <c r="BB908" s="145"/>
      <c r="BC908" s="145"/>
      <c r="BD908" s="145"/>
      <c r="BE908" s="145"/>
      <c r="BF908" s="145"/>
      <c r="BG908" s="145"/>
      <c r="BH908" s="145"/>
      <c r="BI908" s="145"/>
    </row>
    <row r="909" ht="14.25" customHeight="1">
      <c r="A909" s="111"/>
      <c r="B909" s="145"/>
      <c r="C909" s="178"/>
      <c r="D909" s="178"/>
      <c r="E909" s="179"/>
      <c r="F909" s="178"/>
      <c r="G909" s="145"/>
      <c r="H909" s="145"/>
      <c r="I909" s="178"/>
      <c r="J909" s="179"/>
      <c r="K909" s="178"/>
      <c r="L909" s="145"/>
      <c r="M909" s="145"/>
      <c r="N909" s="145"/>
      <c r="O909" s="145"/>
      <c r="P909" s="145"/>
      <c r="Q909" s="145"/>
      <c r="R909" s="145"/>
      <c r="S909" s="145"/>
      <c r="T909" s="145"/>
      <c r="U909" s="145"/>
      <c r="V909" s="145"/>
      <c r="W909" s="145"/>
      <c r="X909" s="145"/>
      <c r="Y909" s="145"/>
      <c r="Z909" s="145"/>
      <c r="AA909" s="145"/>
      <c r="AB909" s="145"/>
      <c r="AC909" s="145"/>
      <c r="AD909" s="145"/>
      <c r="AE909" s="145"/>
      <c r="AF909" s="145"/>
      <c r="AG909" s="145"/>
      <c r="AH909" s="145"/>
      <c r="AI909" s="145"/>
      <c r="AJ909" s="145"/>
      <c r="AK909" s="145"/>
      <c r="AL909" s="145"/>
      <c r="AM909" s="145"/>
      <c r="AN909" s="145"/>
      <c r="AO909" s="145"/>
      <c r="AP909" s="145"/>
      <c r="AQ909" s="145"/>
      <c r="AR909" s="145"/>
      <c r="AS909" s="145"/>
      <c r="AT909" s="145"/>
      <c r="AU909" s="145"/>
      <c r="AV909" s="145"/>
      <c r="AW909" s="145"/>
      <c r="AX909" s="145"/>
      <c r="AY909" s="145"/>
      <c r="AZ909" s="145"/>
      <c r="BA909" s="145"/>
      <c r="BB909" s="145"/>
      <c r="BC909" s="145"/>
      <c r="BD909" s="145"/>
      <c r="BE909" s="145"/>
      <c r="BF909" s="145"/>
      <c r="BG909" s="145"/>
      <c r="BH909" s="145"/>
      <c r="BI909" s="145"/>
    </row>
    <row r="910" ht="14.25" customHeight="1">
      <c r="A910" s="111"/>
      <c r="B910" s="145"/>
      <c r="C910" s="178"/>
      <c r="D910" s="178"/>
      <c r="E910" s="179"/>
      <c r="F910" s="178"/>
      <c r="G910" s="145"/>
      <c r="H910" s="145"/>
      <c r="I910" s="178"/>
      <c r="J910" s="179"/>
      <c r="K910" s="178"/>
      <c r="L910" s="145"/>
      <c r="M910" s="145"/>
      <c r="N910" s="145"/>
      <c r="O910" s="145"/>
      <c r="P910" s="145"/>
      <c r="Q910" s="145"/>
      <c r="R910" s="145"/>
      <c r="S910" s="145"/>
      <c r="T910" s="145"/>
      <c r="U910" s="145"/>
      <c r="V910" s="145"/>
      <c r="W910" s="145"/>
      <c r="X910" s="145"/>
      <c r="Y910" s="145"/>
      <c r="Z910" s="145"/>
      <c r="AA910" s="145"/>
      <c r="AB910" s="145"/>
      <c r="AC910" s="145"/>
      <c r="AD910" s="145"/>
      <c r="AE910" s="145"/>
      <c r="AF910" s="145"/>
      <c r="AG910" s="145"/>
      <c r="AH910" s="145"/>
      <c r="AI910" s="145"/>
      <c r="AJ910" s="145"/>
      <c r="AK910" s="145"/>
      <c r="AL910" s="145"/>
      <c r="AM910" s="145"/>
      <c r="AN910" s="145"/>
      <c r="AO910" s="145"/>
      <c r="AP910" s="145"/>
      <c r="AQ910" s="145"/>
      <c r="AR910" s="145"/>
      <c r="AS910" s="145"/>
      <c r="AT910" s="145"/>
      <c r="AU910" s="145"/>
      <c r="AV910" s="145"/>
      <c r="AW910" s="145"/>
      <c r="AX910" s="145"/>
      <c r="AY910" s="145"/>
      <c r="AZ910" s="145"/>
      <c r="BA910" s="145"/>
      <c r="BB910" s="145"/>
      <c r="BC910" s="145"/>
      <c r="BD910" s="145"/>
      <c r="BE910" s="145"/>
      <c r="BF910" s="145"/>
      <c r="BG910" s="145"/>
      <c r="BH910" s="145"/>
      <c r="BI910" s="145"/>
    </row>
    <row r="911" ht="14.25" customHeight="1">
      <c r="A911" s="111"/>
      <c r="B911" s="145"/>
      <c r="C911" s="178"/>
      <c r="D911" s="178"/>
      <c r="E911" s="179"/>
      <c r="F911" s="178"/>
      <c r="G911" s="145"/>
      <c r="H911" s="145"/>
      <c r="I911" s="178"/>
      <c r="J911" s="179"/>
      <c r="K911" s="178"/>
      <c r="L911" s="145"/>
      <c r="M911" s="145"/>
      <c r="N911" s="145"/>
      <c r="O911" s="145"/>
      <c r="P911" s="145"/>
      <c r="Q911" s="145"/>
      <c r="R911" s="145"/>
      <c r="S911" s="145"/>
      <c r="T911" s="145"/>
      <c r="U911" s="145"/>
      <c r="V911" s="145"/>
      <c r="W911" s="145"/>
      <c r="X911" s="145"/>
      <c r="Y911" s="145"/>
      <c r="Z911" s="145"/>
      <c r="AA911" s="145"/>
      <c r="AB911" s="145"/>
      <c r="AC911" s="145"/>
      <c r="AD911" s="145"/>
      <c r="AE911" s="145"/>
      <c r="AF911" s="145"/>
      <c r="AG911" s="145"/>
      <c r="AH911" s="145"/>
      <c r="AI911" s="145"/>
      <c r="AJ911" s="145"/>
      <c r="AK911" s="145"/>
      <c r="AL911" s="145"/>
      <c r="AM911" s="145"/>
      <c r="AN911" s="145"/>
      <c r="AO911" s="145"/>
      <c r="AP911" s="145"/>
      <c r="AQ911" s="145"/>
      <c r="AR911" s="145"/>
      <c r="AS911" s="145"/>
      <c r="AT911" s="145"/>
      <c r="AU911" s="145"/>
      <c r="AV911" s="145"/>
      <c r="AW911" s="145"/>
      <c r="AX911" s="145"/>
      <c r="AY911" s="145"/>
      <c r="AZ911" s="145"/>
      <c r="BA911" s="145"/>
      <c r="BB911" s="145"/>
      <c r="BC911" s="145"/>
      <c r="BD911" s="145"/>
      <c r="BE911" s="145"/>
      <c r="BF911" s="145"/>
      <c r="BG911" s="145"/>
      <c r="BH911" s="145"/>
      <c r="BI911" s="145"/>
    </row>
    <row r="912" ht="14.25" customHeight="1">
      <c r="A912" s="111"/>
      <c r="B912" s="145"/>
      <c r="C912" s="178"/>
      <c r="D912" s="178"/>
      <c r="E912" s="179"/>
      <c r="F912" s="178"/>
      <c r="G912" s="145"/>
      <c r="H912" s="145"/>
      <c r="I912" s="178"/>
      <c r="J912" s="179"/>
      <c r="K912" s="178"/>
      <c r="L912" s="145"/>
      <c r="M912" s="145"/>
      <c r="N912" s="145"/>
      <c r="O912" s="145"/>
      <c r="P912" s="145"/>
      <c r="Q912" s="145"/>
      <c r="R912" s="145"/>
      <c r="S912" s="145"/>
      <c r="T912" s="145"/>
      <c r="U912" s="145"/>
      <c r="V912" s="145"/>
      <c r="W912" s="145"/>
      <c r="X912" s="145"/>
      <c r="Y912" s="145"/>
      <c r="Z912" s="145"/>
      <c r="AA912" s="145"/>
      <c r="AB912" s="145"/>
      <c r="AC912" s="145"/>
      <c r="AD912" s="145"/>
      <c r="AE912" s="145"/>
      <c r="AF912" s="145"/>
      <c r="AG912" s="145"/>
      <c r="AH912" s="145"/>
      <c r="AI912" s="145"/>
      <c r="AJ912" s="145"/>
      <c r="AK912" s="145"/>
      <c r="AL912" s="145"/>
      <c r="AM912" s="145"/>
      <c r="AN912" s="145"/>
      <c r="AO912" s="145"/>
      <c r="AP912" s="145"/>
      <c r="AQ912" s="145"/>
      <c r="AR912" s="145"/>
      <c r="AS912" s="145"/>
      <c r="AT912" s="145"/>
      <c r="AU912" s="145"/>
      <c r="AV912" s="145"/>
      <c r="AW912" s="145"/>
      <c r="AX912" s="145"/>
      <c r="AY912" s="145"/>
      <c r="AZ912" s="145"/>
      <c r="BA912" s="145"/>
      <c r="BB912" s="145"/>
      <c r="BC912" s="145"/>
      <c r="BD912" s="145"/>
      <c r="BE912" s="145"/>
      <c r="BF912" s="145"/>
      <c r="BG912" s="145"/>
      <c r="BH912" s="145"/>
      <c r="BI912" s="145"/>
    </row>
    <row r="913" ht="14.25" customHeight="1">
      <c r="A913" s="111"/>
      <c r="B913" s="145"/>
      <c r="C913" s="178"/>
      <c r="D913" s="178"/>
      <c r="E913" s="179"/>
      <c r="F913" s="178"/>
      <c r="G913" s="145"/>
      <c r="H913" s="145"/>
      <c r="I913" s="178"/>
      <c r="J913" s="179"/>
      <c r="K913" s="178"/>
      <c r="L913" s="145"/>
      <c r="M913" s="145"/>
      <c r="N913" s="145"/>
      <c r="O913" s="145"/>
      <c r="P913" s="145"/>
      <c r="Q913" s="145"/>
      <c r="R913" s="145"/>
      <c r="S913" s="145"/>
      <c r="T913" s="145"/>
      <c r="U913" s="145"/>
      <c r="V913" s="145"/>
      <c r="W913" s="145"/>
      <c r="X913" s="145"/>
      <c r="Y913" s="145"/>
      <c r="Z913" s="145"/>
      <c r="AA913" s="145"/>
      <c r="AB913" s="145"/>
      <c r="AC913" s="145"/>
      <c r="AD913" s="145"/>
      <c r="AE913" s="145"/>
      <c r="AF913" s="145"/>
      <c r="AG913" s="145"/>
      <c r="AH913" s="145"/>
      <c r="AI913" s="145"/>
      <c r="AJ913" s="145"/>
      <c r="AK913" s="145"/>
      <c r="AL913" s="145"/>
      <c r="AM913" s="145"/>
      <c r="AN913" s="145"/>
      <c r="AO913" s="145"/>
      <c r="AP913" s="145"/>
      <c r="AQ913" s="145"/>
      <c r="AR913" s="145"/>
      <c r="AS913" s="145"/>
      <c r="AT913" s="145"/>
      <c r="AU913" s="145"/>
      <c r="AV913" s="145"/>
      <c r="AW913" s="145"/>
      <c r="AX913" s="145"/>
      <c r="AY913" s="145"/>
      <c r="AZ913" s="145"/>
      <c r="BA913" s="145"/>
      <c r="BB913" s="145"/>
      <c r="BC913" s="145"/>
      <c r="BD913" s="145"/>
      <c r="BE913" s="145"/>
      <c r="BF913" s="145"/>
      <c r="BG913" s="145"/>
      <c r="BH913" s="145"/>
      <c r="BI913" s="145"/>
    </row>
    <row r="914" ht="14.25" customHeight="1">
      <c r="A914" s="111"/>
      <c r="B914" s="145"/>
      <c r="C914" s="178"/>
      <c r="D914" s="178"/>
      <c r="E914" s="179"/>
      <c r="F914" s="178"/>
      <c r="G914" s="145"/>
      <c r="H914" s="145"/>
      <c r="I914" s="178"/>
      <c r="J914" s="179"/>
      <c r="K914" s="178"/>
      <c r="L914" s="145"/>
      <c r="M914" s="145"/>
      <c r="N914" s="145"/>
      <c r="O914" s="145"/>
      <c r="P914" s="145"/>
      <c r="Q914" s="145"/>
      <c r="R914" s="145"/>
      <c r="S914" s="145"/>
      <c r="T914" s="145"/>
      <c r="U914" s="145"/>
      <c r="V914" s="145"/>
      <c r="W914" s="145"/>
      <c r="X914" s="145"/>
      <c r="Y914" s="145"/>
      <c r="Z914" s="145"/>
      <c r="AA914" s="145"/>
      <c r="AB914" s="145"/>
      <c r="AC914" s="145"/>
      <c r="AD914" s="145"/>
      <c r="AE914" s="145"/>
      <c r="AF914" s="145"/>
      <c r="AG914" s="145"/>
      <c r="AH914" s="145"/>
      <c r="AI914" s="145"/>
      <c r="AJ914" s="145"/>
      <c r="AK914" s="145"/>
      <c r="AL914" s="145"/>
      <c r="AM914" s="145"/>
      <c r="AN914" s="145"/>
      <c r="AO914" s="145"/>
      <c r="AP914" s="145"/>
      <c r="AQ914" s="145"/>
      <c r="AR914" s="145"/>
      <c r="AS914" s="145"/>
      <c r="AT914" s="145"/>
      <c r="AU914" s="145"/>
      <c r="AV914" s="145"/>
      <c r="AW914" s="145"/>
      <c r="AX914" s="145"/>
      <c r="AY914" s="145"/>
      <c r="AZ914" s="145"/>
      <c r="BA914" s="145"/>
      <c r="BB914" s="145"/>
      <c r="BC914" s="145"/>
      <c r="BD914" s="145"/>
      <c r="BE914" s="145"/>
      <c r="BF914" s="145"/>
      <c r="BG914" s="145"/>
      <c r="BH914" s="145"/>
      <c r="BI914" s="145"/>
    </row>
    <row r="915" ht="14.25" customHeight="1">
      <c r="A915" s="111"/>
      <c r="B915" s="145"/>
      <c r="C915" s="178"/>
      <c r="D915" s="178"/>
      <c r="E915" s="179"/>
      <c r="F915" s="178"/>
      <c r="G915" s="145"/>
      <c r="H915" s="145"/>
      <c r="I915" s="178"/>
      <c r="J915" s="179"/>
      <c r="K915" s="178"/>
      <c r="L915" s="145"/>
      <c r="M915" s="145"/>
      <c r="N915" s="145"/>
      <c r="O915" s="145"/>
      <c r="P915" s="145"/>
      <c r="Q915" s="145"/>
      <c r="R915" s="145"/>
      <c r="S915" s="145"/>
      <c r="T915" s="145"/>
      <c r="U915" s="145"/>
      <c r="V915" s="145"/>
      <c r="W915" s="145"/>
      <c r="X915" s="145"/>
      <c r="Y915" s="145"/>
      <c r="Z915" s="145"/>
      <c r="AA915" s="145"/>
      <c r="AB915" s="145"/>
      <c r="AC915" s="145"/>
      <c r="AD915" s="145"/>
      <c r="AE915" s="145"/>
      <c r="AF915" s="145"/>
      <c r="AG915" s="145"/>
      <c r="AH915" s="145"/>
      <c r="AI915" s="145"/>
      <c r="AJ915" s="145"/>
      <c r="AK915" s="145"/>
      <c r="AL915" s="145"/>
      <c r="AM915" s="145"/>
      <c r="AN915" s="145"/>
      <c r="AO915" s="145"/>
      <c r="AP915" s="145"/>
      <c r="AQ915" s="145"/>
      <c r="AR915" s="145"/>
      <c r="AS915" s="145"/>
      <c r="AT915" s="145"/>
      <c r="AU915" s="145"/>
      <c r="AV915" s="145"/>
      <c r="AW915" s="145"/>
      <c r="AX915" s="145"/>
      <c r="AY915" s="145"/>
      <c r="AZ915" s="145"/>
      <c r="BA915" s="145"/>
      <c r="BB915" s="145"/>
      <c r="BC915" s="145"/>
      <c r="BD915" s="145"/>
      <c r="BE915" s="145"/>
      <c r="BF915" s="145"/>
      <c r="BG915" s="145"/>
      <c r="BH915" s="145"/>
      <c r="BI915" s="145"/>
    </row>
    <row r="916" ht="14.25" customHeight="1">
      <c r="A916" s="111"/>
      <c r="B916" s="145"/>
      <c r="C916" s="178"/>
      <c r="D916" s="178"/>
      <c r="E916" s="179"/>
      <c r="F916" s="178"/>
      <c r="G916" s="145"/>
      <c r="H916" s="145"/>
      <c r="I916" s="178"/>
      <c r="J916" s="179"/>
      <c r="K916" s="178"/>
      <c r="L916" s="145"/>
      <c r="M916" s="145"/>
      <c r="N916" s="145"/>
      <c r="O916" s="145"/>
      <c r="P916" s="145"/>
      <c r="Q916" s="145"/>
      <c r="R916" s="145"/>
      <c r="S916" s="145"/>
      <c r="T916" s="145"/>
      <c r="U916" s="145"/>
      <c r="V916" s="145"/>
      <c r="W916" s="145"/>
      <c r="X916" s="145"/>
      <c r="Y916" s="145"/>
      <c r="Z916" s="145"/>
      <c r="AA916" s="145"/>
      <c r="AB916" s="145"/>
      <c r="AC916" s="145"/>
      <c r="AD916" s="145"/>
      <c r="AE916" s="145"/>
      <c r="AF916" s="145"/>
      <c r="AG916" s="145"/>
      <c r="AH916" s="145"/>
      <c r="AI916" s="145"/>
      <c r="AJ916" s="145"/>
      <c r="AK916" s="145"/>
      <c r="AL916" s="145"/>
      <c r="AM916" s="145"/>
      <c r="AN916" s="145"/>
      <c r="AO916" s="145"/>
      <c r="AP916" s="145"/>
      <c r="AQ916" s="145"/>
      <c r="AR916" s="145"/>
      <c r="AS916" s="145"/>
      <c r="AT916" s="145"/>
      <c r="AU916" s="145"/>
      <c r="AV916" s="145"/>
      <c r="AW916" s="145"/>
      <c r="AX916" s="145"/>
      <c r="AY916" s="145"/>
      <c r="AZ916" s="145"/>
      <c r="BA916" s="145"/>
      <c r="BB916" s="145"/>
      <c r="BC916" s="145"/>
      <c r="BD916" s="145"/>
      <c r="BE916" s="145"/>
      <c r="BF916" s="145"/>
      <c r="BG916" s="145"/>
      <c r="BH916" s="145"/>
      <c r="BI916" s="145"/>
    </row>
    <row r="917" ht="14.25" customHeight="1">
      <c r="A917" s="111"/>
      <c r="B917" s="145"/>
      <c r="C917" s="178"/>
      <c r="D917" s="178"/>
      <c r="E917" s="179"/>
      <c r="F917" s="178"/>
      <c r="G917" s="145"/>
      <c r="H917" s="145"/>
      <c r="I917" s="178"/>
      <c r="J917" s="179"/>
      <c r="K917" s="178"/>
      <c r="L917" s="145"/>
      <c r="M917" s="145"/>
      <c r="N917" s="145"/>
      <c r="O917" s="145"/>
      <c r="P917" s="145"/>
      <c r="Q917" s="145"/>
      <c r="R917" s="145"/>
      <c r="S917" s="145"/>
      <c r="T917" s="145"/>
      <c r="U917" s="145"/>
      <c r="V917" s="145"/>
      <c r="W917" s="145"/>
      <c r="X917" s="145"/>
      <c r="Y917" s="145"/>
      <c r="Z917" s="145"/>
      <c r="AA917" s="145"/>
      <c r="AB917" s="145"/>
      <c r="AC917" s="145"/>
      <c r="AD917" s="145"/>
      <c r="AE917" s="145"/>
      <c r="AF917" s="145"/>
      <c r="AG917" s="145"/>
      <c r="AH917" s="145"/>
      <c r="AI917" s="145"/>
      <c r="AJ917" s="145"/>
      <c r="AK917" s="145"/>
      <c r="AL917" s="145"/>
      <c r="AM917" s="145"/>
      <c r="AN917" s="145"/>
      <c r="AO917" s="145"/>
      <c r="AP917" s="145"/>
      <c r="AQ917" s="145"/>
      <c r="AR917" s="145"/>
      <c r="AS917" s="145"/>
      <c r="AT917" s="145"/>
      <c r="AU917" s="145"/>
      <c r="AV917" s="145"/>
      <c r="AW917" s="145"/>
      <c r="AX917" s="145"/>
      <c r="AY917" s="145"/>
      <c r="AZ917" s="145"/>
      <c r="BA917" s="145"/>
      <c r="BB917" s="145"/>
      <c r="BC917" s="145"/>
      <c r="BD917" s="145"/>
      <c r="BE917" s="145"/>
      <c r="BF917" s="145"/>
      <c r="BG917" s="145"/>
      <c r="BH917" s="145"/>
      <c r="BI917" s="145"/>
    </row>
    <row r="918" ht="14.25" customHeight="1">
      <c r="A918" s="111"/>
      <c r="B918" s="145"/>
      <c r="C918" s="178"/>
      <c r="D918" s="178"/>
      <c r="E918" s="179"/>
      <c r="F918" s="178"/>
      <c r="G918" s="145"/>
      <c r="H918" s="145"/>
      <c r="I918" s="178"/>
      <c r="J918" s="179"/>
      <c r="K918" s="178"/>
      <c r="L918" s="145"/>
      <c r="M918" s="145"/>
      <c r="N918" s="145"/>
      <c r="O918" s="145"/>
      <c r="P918" s="145"/>
      <c r="Q918" s="145"/>
      <c r="R918" s="145"/>
      <c r="S918" s="145"/>
      <c r="T918" s="145"/>
      <c r="U918" s="145"/>
      <c r="V918" s="145"/>
      <c r="W918" s="145"/>
      <c r="X918" s="145"/>
      <c r="Y918" s="145"/>
      <c r="Z918" s="145"/>
      <c r="AA918" s="145"/>
      <c r="AB918" s="145"/>
      <c r="AC918" s="145"/>
      <c r="AD918" s="145"/>
      <c r="AE918" s="145"/>
      <c r="AF918" s="145"/>
      <c r="AG918" s="145"/>
      <c r="AH918" s="145"/>
      <c r="AI918" s="145"/>
      <c r="AJ918" s="145"/>
      <c r="AK918" s="145"/>
      <c r="AL918" s="145"/>
      <c r="AM918" s="145"/>
      <c r="AN918" s="145"/>
      <c r="AO918" s="145"/>
      <c r="AP918" s="145"/>
      <c r="AQ918" s="145"/>
      <c r="AR918" s="145"/>
      <c r="AS918" s="145"/>
      <c r="AT918" s="145"/>
      <c r="AU918" s="145"/>
      <c r="AV918" s="145"/>
      <c r="AW918" s="145"/>
      <c r="AX918" s="145"/>
      <c r="AY918" s="145"/>
      <c r="AZ918" s="145"/>
      <c r="BA918" s="145"/>
      <c r="BB918" s="145"/>
      <c r="BC918" s="145"/>
      <c r="BD918" s="145"/>
      <c r="BE918" s="145"/>
      <c r="BF918" s="145"/>
      <c r="BG918" s="145"/>
      <c r="BH918" s="145"/>
      <c r="BI918" s="145"/>
    </row>
    <row r="919" ht="14.25" customHeight="1">
      <c r="A919" s="111"/>
      <c r="B919" s="145"/>
      <c r="C919" s="178"/>
      <c r="D919" s="178"/>
      <c r="E919" s="179"/>
      <c r="F919" s="178"/>
      <c r="G919" s="145"/>
      <c r="H919" s="145"/>
      <c r="I919" s="178"/>
      <c r="J919" s="179"/>
      <c r="K919" s="178"/>
      <c r="L919" s="145"/>
      <c r="M919" s="145"/>
      <c r="N919" s="145"/>
      <c r="O919" s="145"/>
      <c r="P919" s="145"/>
      <c r="Q919" s="145"/>
      <c r="R919" s="145"/>
      <c r="S919" s="145"/>
      <c r="T919" s="145"/>
      <c r="U919" s="145"/>
      <c r="V919" s="145"/>
      <c r="W919" s="145"/>
      <c r="X919" s="145"/>
      <c r="Y919" s="145"/>
      <c r="Z919" s="145"/>
      <c r="AA919" s="145"/>
      <c r="AB919" s="145"/>
      <c r="AC919" s="145"/>
      <c r="AD919" s="145"/>
      <c r="AE919" s="145"/>
      <c r="AF919" s="145"/>
      <c r="AG919" s="145"/>
      <c r="AH919" s="145"/>
      <c r="AI919" s="145"/>
      <c r="AJ919" s="145"/>
      <c r="AK919" s="145"/>
      <c r="AL919" s="145"/>
      <c r="AM919" s="145"/>
      <c r="AN919" s="145"/>
      <c r="AO919" s="145"/>
      <c r="AP919" s="145"/>
      <c r="AQ919" s="145"/>
      <c r="AR919" s="145"/>
      <c r="AS919" s="145"/>
      <c r="AT919" s="145"/>
      <c r="AU919" s="145"/>
      <c r="AV919" s="145"/>
      <c r="AW919" s="145"/>
      <c r="AX919" s="145"/>
      <c r="AY919" s="145"/>
      <c r="AZ919" s="145"/>
      <c r="BA919" s="145"/>
      <c r="BB919" s="145"/>
      <c r="BC919" s="145"/>
      <c r="BD919" s="145"/>
      <c r="BE919" s="145"/>
      <c r="BF919" s="145"/>
      <c r="BG919" s="145"/>
      <c r="BH919" s="145"/>
      <c r="BI919" s="145"/>
    </row>
    <row r="920" ht="14.25" customHeight="1">
      <c r="A920" s="111"/>
      <c r="B920" s="145"/>
      <c r="C920" s="178"/>
      <c r="D920" s="178"/>
      <c r="E920" s="179"/>
      <c r="F920" s="178"/>
      <c r="G920" s="145"/>
      <c r="H920" s="145"/>
      <c r="I920" s="178"/>
      <c r="J920" s="179"/>
      <c r="K920" s="178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5"/>
      <c r="Z920" s="145"/>
      <c r="AA920" s="145"/>
      <c r="AB920" s="145"/>
      <c r="AC920" s="145"/>
      <c r="AD920" s="145"/>
      <c r="AE920" s="145"/>
      <c r="AF920" s="145"/>
      <c r="AG920" s="145"/>
      <c r="AH920" s="145"/>
      <c r="AI920" s="145"/>
      <c r="AJ920" s="145"/>
      <c r="AK920" s="145"/>
      <c r="AL920" s="145"/>
      <c r="AM920" s="145"/>
      <c r="AN920" s="145"/>
      <c r="AO920" s="145"/>
      <c r="AP920" s="145"/>
      <c r="AQ920" s="145"/>
      <c r="AR920" s="145"/>
      <c r="AS920" s="145"/>
      <c r="AT920" s="145"/>
      <c r="AU920" s="145"/>
      <c r="AV920" s="145"/>
      <c r="AW920" s="145"/>
      <c r="AX920" s="145"/>
      <c r="AY920" s="145"/>
      <c r="AZ920" s="145"/>
      <c r="BA920" s="145"/>
      <c r="BB920" s="145"/>
      <c r="BC920" s="145"/>
      <c r="BD920" s="145"/>
      <c r="BE920" s="145"/>
      <c r="BF920" s="145"/>
      <c r="BG920" s="145"/>
      <c r="BH920" s="145"/>
      <c r="BI920" s="145"/>
    </row>
    <row r="921" ht="14.25" customHeight="1">
      <c r="A921" s="111"/>
      <c r="B921" s="145"/>
      <c r="C921" s="178"/>
      <c r="D921" s="178"/>
      <c r="E921" s="179"/>
      <c r="F921" s="178"/>
      <c r="G921" s="145"/>
      <c r="H921" s="145"/>
      <c r="I921" s="178"/>
      <c r="J921" s="179"/>
      <c r="K921" s="178"/>
      <c r="L921" s="145"/>
      <c r="M921" s="145"/>
      <c r="N921" s="145"/>
      <c r="O921" s="145"/>
      <c r="P921" s="145"/>
      <c r="Q921" s="145"/>
      <c r="R921" s="145"/>
      <c r="S921" s="145"/>
      <c r="T921" s="145"/>
      <c r="U921" s="145"/>
      <c r="V921" s="145"/>
      <c r="W921" s="145"/>
      <c r="X921" s="145"/>
      <c r="Y921" s="145"/>
      <c r="Z921" s="145"/>
      <c r="AA921" s="145"/>
      <c r="AB921" s="145"/>
      <c r="AC921" s="145"/>
      <c r="AD921" s="145"/>
      <c r="AE921" s="145"/>
      <c r="AF921" s="145"/>
      <c r="AG921" s="145"/>
      <c r="AH921" s="145"/>
      <c r="AI921" s="145"/>
      <c r="AJ921" s="145"/>
      <c r="AK921" s="145"/>
      <c r="AL921" s="145"/>
      <c r="AM921" s="145"/>
      <c r="AN921" s="145"/>
      <c r="AO921" s="145"/>
      <c r="AP921" s="145"/>
      <c r="AQ921" s="145"/>
      <c r="AR921" s="145"/>
      <c r="AS921" s="145"/>
      <c r="AT921" s="145"/>
      <c r="AU921" s="145"/>
      <c r="AV921" s="145"/>
      <c r="AW921" s="145"/>
      <c r="AX921" s="145"/>
      <c r="AY921" s="145"/>
      <c r="AZ921" s="145"/>
      <c r="BA921" s="145"/>
      <c r="BB921" s="145"/>
      <c r="BC921" s="145"/>
      <c r="BD921" s="145"/>
      <c r="BE921" s="145"/>
      <c r="BF921" s="145"/>
      <c r="BG921" s="145"/>
      <c r="BH921" s="145"/>
      <c r="BI921" s="145"/>
    </row>
    <row r="922" ht="14.25" customHeight="1">
      <c r="A922" s="111"/>
      <c r="B922" s="145"/>
      <c r="C922" s="178"/>
      <c r="D922" s="178"/>
      <c r="E922" s="179"/>
      <c r="F922" s="178"/>
      <c r="G922" s="145"/>
      <c r="H922" s="145"/>
      <c r="I922" s="178"/>
      <c r="J922" s="179"/>
      <c r="K922" s="178"/>
      <c r="L922" s="145"/>
      <c r="M922" s="145"/>
      <c r="N922" s="145"/>
      <c r="O922" s="145"/>
      <c r="P922" s="145"/>
      <c r="Q922" s="145"/>
      <c r="R922" s="145"/>
      <c r="S922" s="145"/>
      <c r="T922" s="145"/>
      <c r="U922" s="145"/>
      <c r="V922" s="145"/>
      <c r="W922" s="145"/>
      <c r="X922" s="145"/>
      <c r="Y922" s="145"/>
      <c r="Z922" s="145"/>
      <c r="AA922" s="145"/>
      <c r="AB922" s="145"/>
      <c r="AC922" s="145"/>
      <c r="AD922" s="145"/>
      <c r="AE922" s="145"/>
      <c r="AF922" s="145"/>
      <c r="AG922" s="145"/>
      <c r="AH922" s="145"/>
      <c r="AI922" s="145"/>
      <c r="AJ922" s="145"/>
      <c r="AK922" s="145"/>
      <c r="AL922" s="145"/>
      <c r="AM922" s="145"/>
      <c r="AN922" s="145"/>
      <c r="AO922" s="145"/>
      <c r="AP922" s="145"/>
      <c r="AQ922" s="145"/>
      <c r="AR922" s="145"/>
      <c r="AS922" s="145"/>
      <c r="AT922" s="145"/>
      <c r="AU922" s="145"/>
      <c r="AV922" s="145"/>
      <c r="AW922" s="145"/>
      <c r="AX922" s="145"/>
      <c r="AY922" s="145"/>
      <c r="AZ922" s="145"/>
      <c r="BA922" s="145"/>
      <c r="BB922" s="145"/>
      <c r="BC922" s="145"/>
      <c r="BD922" s="145"/>
      <c r="BE922" s="145"/>
      <c r="BF922" s="145"/>
      <c r="BG922" s="145"/>
      <c r="BH922" s="145"/>
      <c r="BI922" s="145"/>
    </row>
    <row r="923" ht="14.25" customHeight="1">
      <c r="A923" s="111"/>
      <c r="B923" s="145"/>
      <c r="C923" s="178"/>
      <c r="D923" s="178"/>
      <c r="E923" s="179"/>
      <c r="F923" s="178"/>
      <c r="G923" s="145"/>
      <c r="H923" s="145"/>
      <c r="I923" s="178"/>
      <c r="J923" s="179"/>
      <c r="K923" s="178"/>
      <c r="L923" s="145"/>
      <c r="M923" s="145"/>
      <c r="N923" s="145"/>
      <c r="O923" s="145"/>
      <c r="P923" s="145"/>
      <c r="Q923" s="145"/>
      <c r="R923" s="145"/>
      <c r="S923" s="145"/>
      <c r="T923" s="145"/>
      <c r="U923" s="145"/>
      <c r="V923" s="145"/>
      <c r="W923" s="145"/>
      <c r="X923" s="145"/>
      <c r="Y923" s="145"/>
      <c r="Z923" s="145"/>
      <c r="AA923" s="145"/>
      <c r="AB923" s="145"/>
      <c r="AC923" s="145"/>
      <c r="AD923" s="145"/>
      <c r="AE923" s="145"/>
      <c r="AF923" s="145"/>
      <c r="AG923" s="145"/>
      <c r="AH923" s="145"/>
      <c r="AI923" s="145"/>
      <c r="AJ923" s="145"/>
      <c r="AK923" s="145"/>
      <c r="AL923" s="145"/>
      <c r="AM923" s="145"/>
      <c r="AN923" s="145"/>
      <c r="AO923" s="145"/>
      <c r="AP923" s="145"/>
      <c r="AQ923" s="145"/>
      <c r="AR923" s="145"/>
      <c r="AS923" s="145"/>
      <c r="AT923" s="145"/>
      <c r="AU923" s="145"/>
      <c r="AV923" s="145"/>
      <c r="AW923" s="145"/>
      <c r="AX923" s="145"/>
      <c r="AY923" s="145"/>
      <c r="AZ923" s="145"/>
      <c r="BA923" s="145"/>
      <c r="BB923" s="145"/>
      <c r="BC923" s="145"/>
      <c r="BD923" s="145"/>
      <c r="BE923" s="145"/>
      <c r="BF923" s="145"/>
      <c r="BG923" s="145"/>
      <c r="BH923" s="145"/>
      <c r="BI923" s="145"/>
    </row>
    <row r="924" ht="14.25" customHeight="1">
      <c r="A924" s="111"/>
      <c r="B924" s="145"/>
      <c r="C924" s="178"/>
      <c r="D924" s="178"/>
      <c r="E924" s="179"/>
      <c r="F924" s="178"/>
      <c r="G924" s="145"/>
      <c r="H924" s="145"/>
      <c r="I924" s="178"/>
      <c r="J924" s="179"/>
      <c r="K924" s="178"/>
      <c r="L924" s="145"/>
      <c r="M924" s="145"/>
      <c r="N924" s="145"/>
      <c r="O924" s="145"/>
      <c r="P924" s="145"/>
      <c r="Q924" s="145"/>
      <c r="R924" s="145"/>
      <c r="S924" s="145"/>
      <c r="T924" s="145"/>
      <c r="U924" s="145"/>
      <c r="V924" s="145"/>
      <c r="W924" s="145"/>
      <c r="X924" s="145"/>
      <c r="Y924" s="145"/>
      <c r="Z924" s="145"/>
      <c r="AA924" s="145"/>
      <c r="AB924" s="145"/>
      <c r="AC924" s="145"/>
      <c r="AD924" s="145"/>
      <c r="AE924" s="145"/>
      <c r="AF924" s="145"/>
      <c r="AG924" s="145"/>
      <c r="AH924" s="145"/>
      <c r="AI924" s="145"/>
      <c r="AJ924" s="145"/>
      <c r="AK924" s="145"/>
      <c r="AL924" s="145"/>
      <c r="AM924" s="145"/>
      <c r="AN924" s="145"/>
      <c r="AO924" s="145"/>
      <c r="AP924" s="145"/>
      <c r="AQ924" s="145"/>
      <c r="AR924" s="145"/>
      <c r="AS924" s="145"/>
      <c r="AT924" s="145"/>
      <c r="AU924" s="145"/>
      <c r="AV924" s="145"/>
      <c r="AW924" s="145"/>
      <c r="AX924" s="145"/>
      <c r="AY924" s="145"/>
      <c r="AZ924" s="145"/>
      <c r="BA924" s="145"/>
      <c r="BB924" s="145"/>
      <c r="BC924" s="145"/>
      <c r="BD924" s="145"/>
      <c r="BE924" s="145"/>
      <c r="BF924" s="145"/>
      <c r="BG924" s="145"/>
      <c r="BH924" s="145"/>
      <c r="BI924" s="145"/>
    </row>
    <row r="925" ht="14.25" customHeight="1">
      <c r="A925" s="111"/>
      <c r="B925" s="145"/>
      <c r="C925" s="178"/>
      <c r="D925" s="178"/>
      <c r="E925" s="179"/>
      <c r="F925" s="178"/>
      <c r="G925" s="145"/>
      <c r="H925" s="145"/>
      <c r="I925" s="178"/>
      <c r="J925" s="179"/>
      <c r="K925" s="178"/>
      <c r="L925" s="145"/>
      <c r="M925" s="145"/>
      <c r="N925" s="145"/>
      <c r="O925" s="145"/>
      <c r="P925" s="145"/>
      <c r="Q925" s="145"/>
      <c r="R925" s="145"/>
      <c r="S925" s="145"/>
      <c r="T925" s="145"/>
      <c r="U925" s="145"/>
      <c r="V925" s="145"/>
      <c r="W925" s="145"/>
      <c r="X925" s="145"/>
      <c r="Y925" s="145"/>
      <c r="Z925" s="145"/>
      <c r="AA925" s="145"/>
      <c r="AB925" s="145"/>
      <c r="AC925" s="145"/>
      <c r="AD925" s="145"/>
      <c r="AE925" s="145"/>
      <c r="AF925" s="145"/>
      <c r="AG925" s="145"/>
      <c r="AH925" s="145"/>
      <c r="AI925" s="145"/>
      <c r="AJ925" s="145"/>
      <c r="AK925" s="145"/>
      <c r="AL925" s="145"/>
      <c r="AM925" s="145"/>
      <c r="AN925" s="145"/>
      <c r="AO925" s="145"/>
      <c r="AP925" s="145"/>
      <c r="AQ925" s="145"/>
      <c r="AR925" s="145"/>
      <c r="AS925" s="145"/>
      <c r="AT925" s="145"/>
      <c r="AU925" s="145"/>
      <c r="AV925" s="145"/>
      <c r="AW925" s="145"/>
      <c r="AX925" s="145"/>
      <c r="AY925" s="145"/>
      <c r="AZ925" s="145"/>
      <c r="BA925" s="145"/>
      <c r="BB925" s="145"/>
      <c r="BC925" s="145"/>
      <c r="BD925" s="145"/>
      <c r="BE925" s="145"/>
      <c r="BF925" s="145"/>
      <c r="BG925" s="145"/>
      <c r="BH925" s="145"/>
      <c r="BI925" s="145"/>
    </row>
    <row r="926" ht="14.25" customHeight="1">
      <c r="A926" s="111"/>
      <c r="B926" s="145"/>
      <c r="C926" s="178"/>
      <c r="D926" s="178"/>
      <c r="E926" s="179"/>
      <c r="F926" s="178"/>
      <c r="G926" s="145"/>
      <c r="H926" s="145"/>
      <c r="I926" s="178"/>
      <c r="J926" s="179"/>
      <c r="K926" s="178"/>
      <c r="L926" s="145"/>
      <c r="M926" s="145"/>
      <c r="N926" s="145"/>
      <c r="O926" s="145"/>
      <c r="P926" s="145"/>
      <c r="Q926" s="145"/>
      <c r="R926" s="145"/>
      <c r="S926" s="145"/>
      <c r="T926" s="145"/>
      <c r="U926" s="145"/>
      <c r="V926" s="145"/>
      <c r="W926" s="145"/>
      <c r="X926" s="145"/>
      <c r="Y926" s="145"/>
      <c r="Z926" s="145"/>
      <c r="AA926" s="145"/>
      <c r="AB926" s="145"/>
      <c r="AC926" s="145"/>
      <c r="AD926" s="145"/>
      <c r="AE926" s="145"/>
      <c r="AF926" s="145"/>
      <c r="AG926" s="145"/>
      <c r="AH926" s="145"/>
      <c r="AI926" s="145"/>
      <c r="AJ926" s="145"/>
      <c r="AK926" s="145"/>
      <c r="AL926" s="145"/>
      <c r="AM926" s="145"/>
      <c r="AN926" s="145"/>
      <c r="AO926" s="145"/>
      <c r="AP926" s="145"/>
      <c r="AQ926" s="145"/>
      <c r="AR926" s="145"/>
      <c r="AS926" s="145"/>
      <c r="AT926" s="145"/>
      <c r="AU926" s="145"/>
      <c r="AV926" s="145"/>
      <c r="AW926" s="145"/>
      <c r="AX926" s="145"/>
      <c r="AY926" s="145"/>
      <c r="AZ926" s="145"/>
      <c r="BA926" s="145"/>
      <c r="BB926" s="145"/>
      <c r="BC926" s="145"/>
      <c r="BD926" s="145"/>
      <c r="BE926" s="145"/>
      <c r="BF926" s="145"/>
      <c r="BG926" s="145"/>
      <c r="BH926" s="145"/>
      <c r="BI926" s="145"/>
    </row>
    <row r="927" ht="14.25" customHeight="1">
      <c r="A927" s="111"/>
      <c r="B927" s="145"/>
      <c r="C927" s="178"/>
      <c r="D927" s="178"/>
      <c r="E927" s="179"/>
      <c r="F927" s="178"/>
      <c r="G927" s="145"/>
      <c r="H927" s="145"/>
      <c r="I927" s="178"/>
      <c r="J927" s="179"/>
      <c r="K927" s="178"/>
      <c r="L927" s="145"/>
      <c r="M927" s="145"/>
      <c r="N927" s="145"/>
      <c r="O927" s="145"/>
      <c r="P927" s="145"/>
      <c r="Q927" s="145"/>
      <c r="R927" s="145"/>
      <c r="S927" s="145"/>
      <c r="T927" s="145"/>
      <c r="U927" s="145"/>
      <c r="V927" s="145"/>
      <c r="W927" s="145"/>
      <c r="X927" s="145"/>
      <c r="Y927" s="145"/>
      <c r="Z927" s="145"/>
      <c r="AA927" s="145"/>
      <c r="AB927" s="145"/>
      <c r="AC927" s="145"/>
      <c r="AD927" s="145"/>
      <c r="AE927" s="145"/>
      <c r="AF927" s="145"/>
      <c r="AG927" s="145"/>
      <c r="AH927" s="145"/>
      <c r="AI927" s="145"/>
      <c r="AJ927" s="145"/>
      <c r="AK927" s="145"/>
      <c r="AL927" s="145"/>
      <c r="AM927" s="145"/>
      <c r="AN927" s="145"/>
      <c r="AO927" s="145"/>
      <c r="AP927" s="145"/>
      <c r="AQ927" s="145"/>
      <c r="AR927" s="145"/>
      <c r="AS927" s="145"/>
      <c r="AT927" s="145"/>
      <c r="AU927" s="145"/>
      <c r="AV927" s="145"/>
      <c r="AW927" s="145"/>
      <c r="AX927" s="145"/>
      <c r="AY927" s="145"/>
      <c r="AZ927" s="145"/>
      <c r="BA927" s="145"/>
      <c r="BB927" s="145"/>
      <c r="BC927" s="145"/>
      <c r="BD927" s="145"/>
      <c r="BE927" s="145"/>
      <c r="BF927" s="145"/>
      <c r="BG927" s="145"/>
      <c r="BH927" s="145"/>
      <c r="BI927" s="145"/>
    </row>
    <row r="928" ht="14.25" customHeight="1">
      <c r="A928" s="111"/>
      <c r="B928" s="145"/>
      <c r="C928" s="178"/>
      <c r="D928" s="178"/>
      <c r="E928" s="179"/>
      <c r="F928" s="178"/>
      <c r="G928" s="145"/>
      <c r="H928" s="145"/>
      <c r="I928" s="178"/>
      <c r="J928" s="179"/>
      <c r="K928" s="178"/>
      <c r="L928" s="145"/>
      <c r="M928" s="145"/>
      <c r="N928" s="145"/>
      <c r="O928" s="145"/>
      <c r="P928" s="145"/>
      <c r="Q928" s="145"/>
      <c r="R928" s="145"/>
      <c r="S928" s="145"/>
      <c r="T928" s="145"/>
      <c r="U928" s="145"/>
      <c r="V928" s="145"/>
      <c r="W928" s="145"/>
      <c r="X928" s="145"/>
      <c r="Y928" s="145"/>
      <c r="Z928" s="145"/>
      <c r="AA928" s="145"/>
      <c r="AB928" s="145"/>
      <c r="AC928" s="145"/>
      <c r="AD928" s="145"/>
      <c r="AE928" s="145"/>
      <c r="AF928" s="145"/>
      <c r="AG928" s="145"/>
      <c r="AH928" s="145"/>
      <c r="AI928" s="145"/>
      <c r="AJ928" s="145"/>
      <c r="AK928" s="145"/>
      <c r="AL928" s="145"/>
      <c r="AM928" s="145"/>
      <c r="AN928" s="145"/>
      <c r="AO928" s="145"/>
      <c r="AP928" s="145"/>
      <c r="AQ928" s="145"/>
      <c r="AR928" s="145"/>
      <c r="AS928" s="145"/>
      <c r="AT928" s="145"/>
      <c r="AU928" s="145"/>
      <c r="AV928" s="145"/>
      <c r="AW928" s="145"/>
      <c r="AX928" s="145"/>
      <c r="AY928" s="145"/>
      <c r="AZ928" s="145"/>
      <c r="BA928" s="145"/>
      <c r="BB928" s="145"/>
      <c r="BC928" s="145"/>
      <c r="BD928" s="145"/>
      <c r="BE928" s="145"/>
      <c r="BF928" s="145"/>
      <c r="BG928" s="145"/>
      <c r="BH928" s="145"/>
      <c r="BI928" s="145"/>
    </row>
    <row r="929" ht="14.25" customHeight="1">
      <c r="A929" s="111"/>
      <c r="B929" s="145"/>
      <c r="C929" s="178"/>
      <c r="D929" s="178"/>
      <c r="E929" s="179"/>
      <c r="F929" s="178"/>
      <c r="G929" s="145"/>
      <c r="H929" s="145"/>
      <c r="I929" s="178"/>
      <c r="J929" s="179"/>
      <c r="K929" s="178"/>
      <c r="L929" s="145"/>
      <c r="M929" s="145"/>
      <c r="N929" s="145"/>
      <c r="O929" s="145"/>
      <c r="P929" s="145"/>
      <c r="Q929" s="145"/>
      <c r="R929" s="145"/>
      <c r="S929" s="145"/>
      <c r="T929" s="145"/>
      <c r="U929" s="145"/>
      <c r="V929" s="145"/>
      <c r="W929" s="145"/>
      <c r="X929" s="145"/>
      <c r="Y929" s="145"/>
      <c r="Z929" s="145"/>
      <c r="AA929" s="145"/>
      <c r="AB929" s="145"/>
      <c r="AC929" s="145"/>
      <c r="AD929" s="145"/>
      <c r="AE929" s="145"/>
      <c r="AF929" s="145"/>
      <c r="AG929" s="145"/>
      <c r="AH929" s="145"/>
      <c r="AI929" s="145"/>
      <c r="AJ929" s="145"/>
      <c r="AK929" s="145"/>
      <c r="AL929" s="145"/>
      <c r="AM929" s="145"/>
      <c r="AN929" s="145"/>
      <c r="AO929" s="145"/>
      <c r="AP929" s="145"/>
      <c r="AQ929" s="145"/>
      <c r="AR929" s="145"/>
      <c r="AS929" s="145"/>
      <c r="AT929" s="145"/>
      <c r="AU929" s="145"/>
      <c r="AV929" s="145"/>
      <c r="AW929" s="145"/>
      <c r="AX929" s="145"/>
      <c r="AY929" s="145"/>
      <c r="AZ929" s="145"/>
      <c r="BA929" s="145"/>
      <c r="BB929" s="145"/>
      <c r="BC929" s="145"/>
      <c r="BD929" s="145"/>
      <c r="BE929" s="145"/>
      <c r="BF929" s="145"/>
      <c r="BG929" s="145"/>
      <c r="BH929" s="145"/>
      <c r="BI929" s="145"/>
    </row>
    <row r="930" ht="14.25" customHeight="1">
      <c r="A930" s="111"/>
      <c r="B930" s="145"/>
      <c r="C930" s="178"/>
      <c r="D930" s="178"/>
      <c r="E930" s="179"/>
      <c r="F930" s="178"/>
      <c r="G930" s="145"/>
      <c r="H930" s="145"/>
      <c r="I930" s="178"/>
      <c r="J930" s="179"/>
      <c r="K930" s="178"/>
      <c r="L930" s="145"/>
      <c r="M930" s="145"/>
      <c r="N930" s="145"/>
      <c r="O930" s="145"/>
      <c r="P930" s="145"/>
      <c r="Q930" s="145"/>
      <c r="R930" s="145"/>
      <c r="S930" s="145"/>
      <c r="T930" s="145"/>
      <c r="U930" s="145"/>
      <c r="V930" s="145"/>
      <c r="W930" s="145"/>
      <c r="X930" s="145"/>
      <c r="Y930" s="145"/>
      <c r="Z930" s="145"/>
      <c r="AA930" s="145"/>
      <c r="AB930" s="145"/>
      <c r="AC930" s="145"/>
      <c r="AD930" s="145"/>
      <c r="AE930" s="145"/>
      <c r="AF930" s="145"/>
      <c r="AG930" s="145"/>
      <c r="AH930" s="145"/>
      <c r="AI930" s="145"/>
      <c r="AJ930" s="145"/>
      <c r="AK930" s="145"/>
      <c r="AL930" s="145"/>
      <c r="AM930" s="145"/>
      <c r="AN930" s="145"/>
      <c r="AO930" s="145"/>
      <c r="AP930" s="145"/>
      <c r="AQ930" s="145"/>
      <c r="AR930" s="145"/>
      <c r="AS930" s="145"/>
      <c r="AT930" s="145"/>
      <c r="AU930" s="145"/>
      <c r="AV930" s="145"/>
      <c r="AW930" s="145"/>
      <c r="AX930" s="145"/>
      <c r="AY930" s="145"/>
      <c r="AZ930" s="145"/>
      <c r="BA930" s="145"/>
      <c r="BB930" s="145"/>
      <c r="BC930" s="145"/>
      <c r="BD930" s="145"/>
      <c r="BE930" s="145"/>
      <c r="BF930" s="145"/>
      <c r="BG930" s="145"/>
      <c r="BH930" s="145"/>
      <c r="BI930" s="145"/>
    </row>
    <row r="931" ht="14.25" customHeight="1">
      <c r="A931" s="111"/>
      <c r="B931" s="145"/>
      <c r="C931" s="178"/>
      <c r="D931" s="178"/>
      <c r="E931" s="179"/>
      <c r="F931" s="178"/>
      <c r="G931" s="145"/>
      <c r="H931" s="145"/>
      <c r="I931" s="178"/>
      <c r="J931" s="179"/>
      <c r="K931" s="178"/>
      <c r="L931" s="145"/>
      <c r="M931" s="145"/>
      <c r="N931" s="145"/>
      <c r="O931" s="145"/>
      <c r="P931" s="145"/>
      <c r="Q931" s="145"/>
      <c r="R931" s="145"/>
      <c r="S931" s="145"/>
      <c r="T931" s="145"/>
      <c r="U931" s="145"/>
      <c r="V931" s="145"/>
      <c r="W931" s="145"/>
      <c r="X931" s="145"/>
      <c r="Y931" s="145"/>
      <c r="Z931" s="145"/>
      <c r="AA931" s="145"/>
      <c r="AB931" s="145"/>
      <c r="AC931" s="145"/>
      <c r="AD931" s="145"/>
      <c r="AE931" s="145"/>
      <c r="AF931" s="145"/>
      <c r="AG931" s="145"/>
      <c r="AH931" s="145"/>
      <c r="AI931" s="145"/>
      <c r="AJ931" s="145"/>
      <c r="AK931" s="145"/>
      <c r="AL931" s="145"/>
      <c r="AM931" s="145"/>
      <c r="AN931" s="145"/>
      <c r="AO931" s="145"/>
      <c r="AP931" s="145"/>
      <c r="AQ931" s="145"/>
      <c r="AR931" s="145"/>
      <c r="AS931" s="145"/>
      <c r="AT931" s="145"/>
      <c r="AU931" s="145"/>
      <c r="AV931" s="145"/>
      <c r="AW931" s="145"/>
      <c r="AX931" s="145"/>
      <c r="AY931" s="145"/>
      <c r="AZ931" s="145"/>
      <c r="BA931" s="145"/>
      <c r="BB931" s="145"/>
      <c r="BC931" s="145"/>
      <c r="BD931" s="145"/>
      <c r="BE931" s="145"/>
      <c r="BF931" s="145"/>
      <c r="BG931" s="145"/>
      <c r="BH931" s="145"/>
      <c r="BI931" s="145"/>
    </row>
    <row r="932" ht="14.25" customHeight="1">
      <c r="A932" s="111"/>
      <c r="B932" s="145"/>
      <c r="C932" s="178"/>
      <c r="D932" s="178"/>
      <c r="E932" s="179"/>
      <c r="F932" s="178"/>
      <c r="G932" s="145"/>
      <c r="H932" s="145"/>
      <c r="I932" s="178"/>
      <c r="J932" s="179"/>
      <c r="K932" s="178"/>
      <c r="L932" s="145"/>
      <c r="M932" s="145"/>
      <c r="N932" s="145"/>
      <c r="O932" s="145"/>
      <c r="P932" s="145"/>
      <c r="Q932" s="145"/>
      <c r="R932" s="145"/>
      <c r="S932" s="145"/>
      <c r="T932" s="145"/>
      <c r="U932" s="145"/>
      <c r="V932" s="145"/>
      <c r="W932" s="145"/>
      <c r="X932" s="145"/>
      <c r="Y932" s="145"/>
      <c r="Z932" s="145"/>
      <c r="AA932" s="145"/>
      <c r="AB932" s="145"/>
      <c r="AC932" s="145"/>
      <c r="AD932" s="145"/>
      <c r="AE932" s="145"/>
      <c r="AF932" s="145"/>
      <c r="AG932" s="145"/>
      <c r="AH932" s="145"/>
      <c r="AI932" s="145"/>
      <c r="AJ932" s="145"/>
      <c r="AK932" s="145"/>
      <c r="AL932" s="145"/>
      <c r="AM932" s="145"/>
      <c r="AN932" s="145"/>
      <c r="AO932" s="145"/>
      <c r="AP932" s="145"/>
      <c r="AQ932" s="145"/>
      <c r="AR932" s="145"/>
      <c r="AS932" s="145"/>
      <c r="AT932" s="145"/>
      <c r="AU932" s="145"/>
      <c r="AV932" s="145"/>
      <c r="AW932" s="145"/>
      <c r="AX932" s="145"/>
      <c r="AY932" s="145"/>
      <c r="AZ932" s="145"/>
      <c r="BA932" s="145"/>
      <c r="BB932" s="145"/>
      <c r="BC932" s="145"/>
      <c r="BD932" s="145"/>
      <c r="BE932" s="145"/>
      <c r="BF932" s="145"/>
      <c r="BG932" s="145"/>
      <c r="BH932" s="145"/>
      <c r="BI932" s="145"/>
    </row>
    <row r="933" ht="14.25" customHeight="1">
      <c r="A933" s="111"/>
      <c r="B933" s="145"/>
      <c r="C933" s="178"/>
      <c r="D933" s="178"/>
      <c r="E933" s="179"/>
      <c r="F933" s="178"/>
      <c r="G933" s="145"/>
      <c r="H933" s="145"/>
      <c r="I933" s="178"/>
      <c r="J933" s="179"/>
      <c r="K933" s="178"/>
      <c r="L933" s="145"/>
      <c r="M933" s="145"/>
      <c r="N933" s="145"/>
      <c r="O933" s="145"/>
      <c r="P933" s="145"/>
      <c r="Q933" s="145"/>
      <c r="R933" s="145"/>
      <c r="S933" s="145"/>
      <c r="T933" s="145"/>
      <c r="U933" s="145"/>
      <c r="V933" s="145"/>
      <c r="W933" s="145"/>
      <c r="X933" s="145"/>
      <c r="Y933" s="145"/>
      <c r="Z933" s="145"/>
      <c r="AA933" s="145"/>
      <c r="AB933" s="145"/>
      <c r="AC933" s="145"/>
      <c r="AD933" s="145"/>
      <c r="AE933" s="145"/>
      <c r="AF933" s="145"/>
      <c r="AG933" s="145"/>
      <c r="AH933" s="145"/>
      <c r="AI933" s="145"/>
      <c r="AJ933" s="145"/>
      <c r="AK933" s="145"/>
      <c r="AL933" s="145"/>
      <c r="AM933" s="145"/>
      <c r="AN933" s="145"/>
      <c r="AO933" s="145"/>
      <c r="AP933" s="145"/>
      <c r="AQ933" s="145"/>
      <c r="AR933" s="145"/>
      <c r="AS933" s="145"/>
      <c r="AT933" s="145"/>
      <c r="AU933" s="145"/>
      <c r="AV933" s="145"/>
      <c r="AW933" s="145"/>
      <c r="AX933" s="145"/>
      <c r="AY933" s="145"/>
      <c r="AZ933" s="145"/>
      <c r="BA933" s="145"/>
      <c r="BB933" s="145"/>
      <c r="BC933" s="145"/>
      <c r="BD933" s="145"/>
      <c r="BE933" s="145"/>
      <c r="BF933" s="145"/>
      <c r="BG933" s="145"/>
      <c r="BH933" s="145"/>
      <c r="BI933" s="145"/>
    </row>
    <row r="934" ht="14.25" customHeight="1">
      <c r="A934" s="111"/>
      <c r="B934" s="145"/>
      <c r="C934" s="178"/>
      <c r="D934" s="178"/>
      <c r="E934" s="179"/>
      <c r="F934" s="178"/>
      <c r="G934" s="145"/>
      <c r="H934" s="145"/>
      <c r="I934" s="178"/>
      <c r="J934" s="179"/>
      <c r="K934" s="178"/>
      <c r="L934" s="145"/>
      <c r="M934" s="145"/>
      <c r="N934" s="145"/>
      <c r="O934" s="145"/>
      <c r="P934" s="145"/>
      <c r="Q934" s="145"/>
      <c r="R934" s="145"/>
      <c r="S934" s="145"/>
      <c r="T934" s="145"/>
      <c r="U934" s="145"/>
      <c r="V934" s="145"/>
      <c r="W934" s="145"/>
      <c r="X934" s="145"/>
      <c r="Y934" s="145"/>
      <c r="Z934" s="145"/>
      <c r="AA934" s="145"/>
      <c r="AB934" s="145"/>
      <c r="AC934" s="145"/>
      <c r="AD934" s="145"/>
      <c r="AE934" s="145"/>
      <c r="AF934" s="145"/>
      <c r="AG934" s="145"/>
      <c r="AH934" s="145"/>
      <c r="AI934" s="145"/>
      <c r="AJ934" s="145"/>
      <c r="AK934" s="145"/>
      <c r="AL934" s="145"/>
      <c r="AM934" s="145"/>
      <c r="AN934" s="145"/>
      <c r="AO934" s="145"/>
      <c r="AP934" s="145"/>
      <c r="AQ934" s="145"/>
      <c r="AR934" s="145"/>
      <c r="AS934" s="145"/>
      <c r="AT934" s="145"/>
      <c r="AU934" s="145"/>
      <c r="AV934" s="145"/>
      <c r="AW934" s="145"/>
      <c r="AX934" s="145"/>
      <c r="AY934" s="145"/>
      <c r="AZ934" s="145"/>
      <c r="BA934" s="145"/>
      <c r="BB934" s="145"/>
      <c r="BC934" s="145"/>
      <c r="BD934" s="145"/>
      <c r="BE934" s="145"/>
      <c r="BF934" s="145"/>
      <c r="BG934" s="145"/>
      <c r="BH934" s="145"/>
      <c r="BI934" s="145"/>
    </row>
    <row r="935" ht="14.25" customHeight="1">
      <c r="A935" s="111"/>
      <c r="B935" s="145"/>
      <c r="C935" s="178"/>
      <c r="D935" s="178"/>
      <c r="E935" s="179"/>
      <c r="F935" s="178"/>
      <c r="G935" s="145"/>
      <c r="H935" s="145"/>
      <c r="I935" s="178"/>
      <c r="J935" s="179"/>
      <c r="K935" s="178"/>
      <c r="L935" s="145"/>
      <c r="M935" s="145"/>
      <c r="N935" s="145"/>
      <c r="O935" s="145"/>
      <c r="P935" s="145"/>
      <c r="Q935" s="145"/>
      <c r="R935" s="145"/>
      <c r="S935" s="145"/>
      <c r="T935" s="145"/>
      <c r="U935" s="145"/>
      <c r="V935" s="145"/>
      <c r="W935" s="145"/>
      <c r="X935" s="145"/>
      <c r="Y935" s="145"/>
      <c r="Z935" s="145"/>
      <c r="AA935" s="145"/>
      <c r="AB935" s="145"/>
      <c r="AC935" s="145"/>
      <c r="AD935" s="145"/>
      <c r="AE935" s="145"/>
      <c r="AF935" s="145"/>
      <c r="AG935" s="145"/>
      <c r="AH935" s="145"/>
      <c r="AI935" s="145"/>
      <c r="AJ935" s="145"/>
      <c r="AK935" s="145"/>
      <c r="AL935" s="145"/>
      <c r="AM935" s="145"/>
      <c r="AN935" s="145"/>
      <c r="AO935" s="145"/>
      <c r="AP935" s="145"/>
      <c r="AQ935" s="145"/>
      <c r="AR935" s="145"/>
      <c r="AS935" s="145"/>
      <c r="AT935" s="145"/>
      <c r="AU935" s="145"/>
      <c r="AV935" s="145"/>
      <c r="AW935" s="145"/>
      <c r="AX935" s="145"/>
      <c r="AY935" s="145"/>
      <c r="AZ935" s="145"/>
      <c r="BA935" s="145"/>
      <c r="BB935" s="145"/>
      <c r="BC935" s="145"/>
      <c r="BD935" s="145"/>
      <c r="BE935" s="145"/>
      <c r="BF935" s="145"/>
      <c r="BG935" s="145"/>
      <c r="BH935" s="145"/>
      <c r="BI935" s="145"/>
    </row>
    <row r="936" ht="14.25" customHeight="1">
      <c r="A936" s="111"/>
      <c r="B936" s="145"/>
      <c r="C936" s="178"/>
      <c r="D936" s="178"/>
      <c r="E936" s="179"/>
      <c r="F936" s="178"/>
      <c r="G936" s="145"/>
      <c r="H936" s="145"/>
      <c r="I936" s="178"/>
      <c r="J936" s="179"/>
      <c r="K936" s="178"/>
      <c r="L936" s="145"/>
      <c r="M936" s="145"/>
      <c r="N936" s="145"/>
      <c r="O936" s="145"/>
      <c r="P936" s="145"/>
      <c r="Q936" s="145"/>
      <c r="R936" s="145"/>
      <c r="S936" s="145"/>
      <c r="T936" s="145"/>
      <c r="U936" s="145"/>
      <c r="V936" s="145"/>
      <c r="W936" s="145"/>
      <c r="X936" s="145"/>
      <c r="Y936" s="145"/>
      <c r="Z936" s="145"/>
      <c r="AA936" s="145"/>
      <c r="AB936" s="145"/>
      <c r="AC936" s="145"/>
      <c r="AD936" s="145"/>
      <c r="AE936" s="145"/>
      <c r="AF936" s="145"/>
      <c r="AG936" s="145"/>
      <c r="AH936" s="145"/>
      <c r="AI936" s="145"/>
      <c r="AJ936" s="145"/>
      <c r="AK936" s="145"/>
      <c r="AL936" s="145"/>
      <c r="AM936" s="145"/>
      <c r="AN936" s="145"/>
      <c r="AO936" s="145"/>
      <c r="AP936" s="145"/>
      <c r="AQ936" s="145"/>
      <c r="AR936" s="145"/>
      <c r="AS936" s="145"/>
      <c r="AT936" s="145"/>
      <c r="AU936" s="145"/>
      <c r="AV936" s="145"/>
      <c r="AW936" s="145"/>
      <c r="AX936" s="145"/>
      <c r="AY936" s="145"/>
      <c r="AZ936" s="145"/>
      <c r="BA936" s="145"/>
      <c r="BB936" s="145"/>
      <c r="BC936" s="145"/>
      <c r="BD936" s="145"/>
      <c r="BE936" s="145"/>
      <c r="BF936" s="145"/>
      <c r="BG936" s="145"/>
      <c r="BH936" s="145"/>
      <c r="BI936" s="145"/>
    </row>
    <row r="937" ht="14.25" customHeight="1">
      <c r="A937" s="111"/>
      <c r="B937" s="145"/>
      <c r="C937" s="178"/>
      <c r="D937" s="178"/>
      <c r="E937" s="179"/>
      <c r="F937" s="178"/>
      <c r="G937" s="145"/>
      <c r="H937" s="145"/>
      <c r="I937" s="178"/>
      <c r="J937" s="179"/>
      <c r="K937" s="178"/>
      <c r="L937" s="145"/>
      <c r="M937" s="145"/>
      <c r="N937" s="145"/>
      <c r="O937" s="145"/>
      <c r="P937" s="145"/>
      <c r="Q937" s="145"/>
      <c r="R937" s="145"/>
      <c r="S937" s="145"/>
      <c r="T937" s="145"/>
      <c r="U937" s="145"/>
      <c r="V937" s="145"/>
      <c r="W937" s="145"/>
      <c r="X937" s="145"/>
      <c r="Y937" s="145"/>
      <c r="Z937" s="145"/>
      <c r="AA937" s="145"/>
      <c r="AB937" s="145"/>
      <c r="AC937" s="145"/>
      <c r="AD937" s="145"/>
      <c r="AE937" s="145"/>
      <c r="AF937" s="145"/>
      <c r="AG937" s="145"/>
      <c r="AH937" s="145"/>
      <c r="AI937" s="145"/>
      <c r="AJ937" s="145"/>
      <c r="AK937" s="145"/>
      <c r="AL937" s="145"/>
      <c r="AM937" s="145"/>
      <c r="AN937" s="145"/>
      <c r="AO937" s="145"/>
      <c r="AP937" s="145"/>
      <c r="AQ937" s="145"/>
      <c r="AR937" s="145"/>
      <c r="AS937" s="145"/>
      <c r="AT937" s="145"/>
      <c r="AU937" s="145"/>
      <c r="AV937" s="145"/>
      <c r="AW937" s="145"/>
      <c r="AX937" s="145"/>
      <c r="AY937" s="145"/>
      <c r="AZ937" s="145"/>
      <c r="BA937" s="145"/>
      <c r="BB937" s="145"/>
      <c r="BC937" s="145"/>
      <c r="BD937" s="145"/>
      <c r="BE937" s="145"/>
      <c r="BF937" s="145"/>
      <c r="BG937" s="145"/>
      <c r="BH937" s="145"/>
      <c r="BI937" s="145"/>
    </row>
    <row r="938" ht="14.25" customHeight="1">
      <c r="A938" s="111"/>
      <c r="B938" s="145"/>
      <c r="C938" s="178"/>
      <c r="D938" s="178"/>
      <c r="E938" s="179"/>
      <c r="F938" s="178"/>
      <c r="G938" s="145"/>
      <c r="H938" s="145"/>
      <c r="I938" s="178"/>
      <c r="J938" s="179"/>
      <c r="K938" s="178"/>
      <c r="L938" s="145"/>
      <c r="M938" s="145"/>
      <c r="N938" s="145"/>
      <c r="O938" s="145"/>
      <c r="P938" s="145"/>
      <c r="Q938" s="145"/>
      <c r="R938" s="145"/>
      <c r="S938" s="145"/>
      <c r="T938" s="145"/>
      <c r="U938" s="145"/>
      <c r="V938" s="145"/>
      <c r="W938" s="145"/>
      <c r="X938" s="145"/>
      <c r="Y938" s="145"/>
      <c r="Z938" s="145"/>
      <c r="AA938" s="145"/>
      <c r="AB938" s="145"/>
      <c r="AC938" s="145"/>
      <c r="AD938" s="145"/>
      <c r="AE938" s="145"/>
      <c r="AF938" s="145"/>
      <c r="AG938" s="145"/>
      <c r="AH938" s="145"/>
      <c r="AI938" s="145"/>
      <c r="AJ938" s="145"/>
      <c r="AK938" s="145"/>
      <c r="AL938" s="145"/>
      <c r="AM938" s="145"/>
      <c r="AN938" s="145"/>
      <c r="AO938" s="145"/>
      <c r="AP938" s="145"/>
      <c r="AQ938" s="145"/>
      <c r="AR938" s="145"/>
      <c r="AS938" s="145"/>
      <c r="AT938" s="145"/>
      <c r="AU938" s="145"/>
      <c r="AV938" s="145"/>
      <c r="AW938" s="145"/>
      <c r="AX938" s="145"/>
      <c r="AY938" s="145"/>
      <c r="AZ938" s="145"/>
      <c r="BA938" s="145"/>
      <c r="BB938" s="145"/>
      <c r="BC938" s="145"/>
      <c r="BD938" s="145"/>
      <c r="BE938" s="145"/>
      <c r="BF938" s="145"/>
      <c r="BG938" s="145"/>
      <c r="BH938" s="145"/>
      <c r="BI938" s="145"/>
    </row>
    <row r="939" ht="14.25" customHeight="1">
      <c r="A939" s="111"/>
      <c r="B939" s="145"/>
      <c r="C939" s="178"/>
      <c r="D939" s="178"/>
      <c r="E939" s="179"/>
      <c r="F939" s="178"/>
      <c r="G939" s="145"/>
      <c r="H939" s="145"/>
      <c r="I939" s="178"/>
      <c r="J939" s="179"/>
      <c r="K939" s="178"/>
      <c r="L939" s="145"/>
      <c r="M939" s="145"/>
      <c r="N939" s="145"/>
      <c r="O939" s="145"/>
      <c r="P939" s="145"/>
      <c r="Q939" s="145"/>
      <c r="R939" s="145"/>
      <c r="S939" s="145"/>
      <c r="T939" s="145"/>
      <c r="U939" s="145"/>
      <c r="V939" s="145"/>
      <c r="W939" s="145"/>
      <c r="X939" s="145"/>
      <c r="Y939" s="145"/>
      <c r="Z939" s="145"/>
      <c r="AA939" s="145"/>
      <c r="AB939" s="145"/>
      <c r="AC939" s="145"/>
      <c r="AD939" s="145"/>
      <c r="AE939" s="145"/>
      <c r="AF939" s="145"/>
      <c r="AG939" s="145"/>
      <c r="AH939" s="145"/>
      <c r="AI939" s="145"/>
      <c r="AJ939" s="145"/>
      <c r="AK939" s="145"/>
      <c r="AL939" s="145"/>
      <c r="AM939" s="145"/>
      <c r="AN939" s="145"/>
      <c r="AO939" s="145"/>
      <c r="AP939" s="145"/>
      <c r="AQ939" s="145"/>
      <c r="AR939" s="145"/>
      <c r="AS939" s="145"/>
      <c r="AT939" s="145"/>
      <c r="AU939" s="145"/>
      <c r="AV939" s="145"/>
      <c r="AW939" s="145"/>
      <c r="AX939" s="145"/>
      <c r="AY939" s="145"/>
      <c r="AZ939" s="145"/>
      <c r="BA939" s="145"/>
      <c r="BB939" s="145"/>
      <c r="BC939" s="145"/>
      <c r="BD939" s="145"/>
      <c r="BE939" s="145"/>
      <c r="BF939" s="145"/>
      <c r="BG939" s="145"/>
      <c r="BH939" s="145"/>
      <c r="BI939" s="145"/>
    </row>
    <row r="940" ht="14.25" customHeight="1">
      <c r="A940" s="111"/>
      <c r="B940" s="145"/>
      <c r="C940" s="178"/>
      <c r="D940" s="178"/>
      <c r="E940" s="179"/>
      <c r="F940" s="178"/>
      <c r="G940" s="145"/>
      <c r="H940" s="145"/>
      <c r="I940" s="178"/>
      <c r="J940" s="179"/>
      <c r="K940" s="178"/>
      <c r="L940" s="145"/>
      <c r="M940" s="145"/>
      <c r="N940" s="145"/>
      <c r="O940" s="145"/>
      <c r="P940" s="145"/>
      <c r="Q940" s="145"/>
      <c r="R940" s="145"/>
      <c r="S940" s="145"/>
      <c r="T940" s="145"/>
      <c r="U940" s="145"/>
      <c r="V940" s="145"/>
      <c r="W940" s="145"/>
      <c r="X940" s="145"/>
      <c r="Y940" s="145"/>
      <c r="Z940" s="145"/>
      <c r="AA940" s="145"/>
      <c r="AB940" s="145"/>
      <c r="AC940" s="145"/>
      <c r="AD940" s="145"/>
      <c r="AE940" s="145"/>
      <c r="AF940" s="145"/>
      <c r="AG940" s="145"/>
      <c r="AH940" s="145"/>
      <c r="AI940" s="145"/>
      <c r="AJ940" s="145"/>
      <c r="AK940" s="145"/>
      <c r="AL940" s="145"/>
      <c r="AM940" s="145"/>
      <c r="AN940" s="145"/>
      <c r="AO940" s="145"/>
      <c r="AP940" s="145"/>
      <c r="AQ940" s="145"/>
      <c r="AR940" s="145"/>
      <c r="AS940" s="145"/>
      <c r="AT940" s="145"/>
      <c r="AU940" s="145"/>
      <c r="AV940" s="145"/>
      <c r="AW940" s="145"/>
      <c r="AX940" s="145"/>
      <c r="AY940" s="145"/>
      <c r="AZ940" s="145"/>
      <c r="BA940" s="145"/>
      <c r="BB940" s="145"/>
      <c r="BC940" s="145"/>
      <c r="BD940" s="145"/>
      <c r="BE940" s="145"/>
      <c r="BF940" s="145"/>
      <c r="BG940" s="145"/>
      <c r="BH940" s="145"/>
      <c r="BI940" s="145"/>
    </row>
    <row r="941" ht="14.25" customHeight="1">
      <c r="A941" s="111"/>
      <c r="B941" s="145"/>
      <c r="C941" s="178"/>
      <c r="D941" s="178"/>
      <c r="E941" s="179"/>
      <c r="F941" s="178"/>
      <c r="G941" s="145"/>
      <c r="H941" s="145"/>
      <c r="I941" s="178"/>
      <c r="J941" s="179"/>
      <c r="K941" s="178"/>
      <c r="L941" s="145"/>
      <c r="M941" s="145"/>
      <c r="N941" s="145"/>
      <c r="O941" s="145"/>
      <c r="P941" s="145"/>
      <c r="Q941" s="145"/>
      <c r="R941" s="145"/>
      <c r="S941" s="145"/>
      <c r="T941" s="145"/>
      <c r="U941" s="145"/>
      <c r="V941" s="145"/>
      <c r="W941" s="145"/>
      <c r="X941" s="145"/>
      <c r="Y941" s="145"/>
      <c r="Z941" s="145"/>
      <c r="AA941" s="145"/>
      <c r="AB941" s="145"/>
      <c r="AC941" s="145"/>
      <c r="AD941" s="145"/>
      <c r="AE941" s="145"/>
      <c r="AF941" s="145"/>
      <c r="AG941" s="145"/>
      <c r="AH941" s="145"/>
      <c r="AI941" s="145"/>
      <c r="AJ941" s="145"/>
      <c r="AK941" s="145"/>
      <c r="AL941" s="145"/>
      <c r="AM941" s="145"/>
      <c r="AN941" s="145"/>
      <c r="AO941" s="145"/>
      <c r="AP941" s="145"/>
      <c r="AQ941" s="145"/>
      <c r="AR941" s="145"/>
      <c r="AS941" s="145"/>
      <c r="AT941" s="145"/>
      <c r="AU941" s="145"/>
      <c r="AV941" s="145"/>
      <c r="AW941" s="145"/>
      <c r="AX941" s="145"/>
      <c r="AY941" s="145"/>
      <c r="AZ941" s="145"/>
      <c r="BA941" s="145"/>
      <c r="BB941" s="145"/>
      <c r="BC941" s="145"/>
      <c r="BD941" s="145"/>
      <c r="BE941" s="145"/>
      <c r="BF941" s="145"/>
      <c r="BG941" s="145"/>
      <c r="BH941" s="145"/>
      <c r="BI941" s="145"/>
    </row>
    <row r="942" ht="14.25" customHeight="1">
      <c r="A942" s="111"/>
      <c r="B942" s="145"/>
      <c r="C942" s="178"/>
      <c r="D942" s="178"/>
      <c r="E942" s="179"/>
      <c r="F942" s="178"/>
      <c r="G942" s="145"/>
      <c r="H942" s="145"/>
      <c r="I942" s="178"/>
      <c r="J942" s="179"/>
      <c r="K942" s="178"/>
      <c r="L942" s="145"/>
      <c r="M942" s="145"/>
      <c r="N942" s="145"/>
      <c r="O942" s="145"/>
      <c r="P942" s="145"/>
      <c r="Q942" s="145"/>
      <c r="R942" s="145"/>
      <c r="S942" s="145"/>
      <c r="T942" s="145"/>
      <c r="U942" s="145"/>
      <c r="V942" s="145"/>
      <c r="W942" s="145"/>
      <c r="X942" s="145"/>
      <c r="Y942" s="145"/>
      <c r="Z942" s="145"/>
      <c r="AA942" s="145"/>
      <c r="AB942" s="145"/>
      <c r="AC942" s="145"/>
      <c r="AD942" s="145"/>
      <c r="AE942" s="145"/>
      <c r="AF942" s="145"/>
      <c r="AG942" s="145"/>
      <c r="AH942" s="145"/>
      <c r="AI942" s="145"/>
      <c r="AJ942" s="145"/>
      <c r="AK942" s="145"/>
      <c r="AL942" s="145"/>
      <c r="AM942" s="145"/>
      <c r="AN942" s="145"/>
      <c r="AO942" s="145"/>
      <c r="AP942" s="145"/>
      <c r="AQ942" s="145"/>
      <c r="AR942" s="145"/>
      <c r="AS942" s="145"/>
      <c r="AT942" s="145"/>
      <c r="AU942" s="145"/>
      <c r="AV942" s="145"/>
      <c r="AW942" s="145"/>
      <c r="AX942" s="145"/>
      <c r="AY942" s="145"/>
      <c r="AZ942" s="145"/>
      <c r="BA942" s="145"/>
      <c r="BB942" s="145"/>
      <c r="BC942" s="145"/>
      <c r="BD942" s="145"/>
      <c r="BE942" s="145"/>
      <c r="BF942" s="145"/>
      <c r="BG942" s="145"/>
      <c r="BH942" s="145"/>
      <c r="BI942" s="145"/>
    </row>
    <row r="943" ht="14.25" customHeight="1">
      <c r="A943" s="111"/>
      <c r="B943" s="145"/>
      <c r="C943" s="178"/>
      <c r="D943" s="178"/>
      <c r="E943" s="179"/>
      <c r="F943" s="178"/>
      <c r="G943" s="145"/>
      <c r="H943" s="145"/>
      <c r="I943" s="178"/>
      <c r="J943" s="179"/>
      <c r="K943" s="178"/>
      <c r="L943" s="145"/>
      <c r="M943" s="145"/>
      <c r="N943" s="145"/>
      <c r="O943" s="145"/>
      <c r="P943" s="145"/>
      <c r="Q943" s="145"/>
      <c r="R943" s="145"/>
      <c r="S943" s="145"/>
      <c r="T943" s="145"/>
      <c r="U943" s="145"/>
      <c r="V943" s="145"/>
      <c r="W943" s="145"/>
      <c r="X943" s="145"/>
      <c r="Y943" s="145"/>
      <c r="Z943" s="145"/>
      <c r="AA943" s="145"/>
      <c r="AB943" s="145"/>
      <c r="AC943" s="145"/>
      <c r="AD943" s="145"/>
      <c r="AE943" s="145"/>
      <c r="AF943" s="145"/>
      <c r="AG943" s="145"/>
      <c r="AH943" s="145"/>
      <c r="AI943" s="145"/>
      <c r="AJ943" s="145"/>
      <c r="AK943" s="145"/>
      <c r="AL943" s="145"/>
      <c r="AM943" s="145"/>
      <c r="AN943" s="145"/>
      <c r="AO943" s="145"/>
      <c r="AP943" s="145"/>
      <c r="AQ943" s="145"/>
      <c r="AR943" s="145"/>
      <c r="AS943" s="145"/>
      <c r="AT943" s="145"/>
      <c r="AU943" s="145"/>
      <c r="AV943" s="145"/>
      <c r="AW943" s="145"/>
      <c r="AX943" s="145"/>
      <c r="AY943" s="145"/>
      <c r="AZ943" s="145"/>
      <c r="BA943" s="145"/>
      <c r="BB943" s="145"/>
      <c r="BC943" s="145"/>
      <c r="BD943" s="145"/>
      <c r="BE943" s="145"/>
      <c r="BF943" s="145"/>
      <c r="BG943" s="145"/>
      <c r="BH943" s="145"/>
      <c r="BI943" s="145"/>
    </row>
    <row r="944" ht="14.25" customHeight="1">
      <c r="A944" s="111"/>
      <c r="B944" s="145"/>
      <c r="C944" s="178"/>
      <c r="D944" s="178"/>
      <c r="E944" s="179"/>
      <c r="F944" s="178"/>
      <c r="G944" s="145"/>
      <c r="H944" s="145"/>
      <c r="I944" s="178"/>
      <c r="J944" s="179"/>
      <c r="K944" s="178"/>
      <c r="L944" s="145"/>
      <c r="M944" s="145"/>
      <c r="N944" s="145"/>
      <c r="O944" s="145"/>
      <c r="P944" s="145"/>
      <c r="Q944" s="145"/>
      <c r="R944" s="145"/>
      <c r="S944" s="145"/>
      <c r="T944" s="145"/>
      <c r="U944" s="145"/>
      <c r="V944" s="145"/>
      <c r="W944" s="145"/>
      <c r="X944" s="145"/>
      <c r="Y944" s="145"/>
      <c r="Z944" s="145"/>
      <c r="AA944" s="145"/>
      <c r="AB944" s="145"/>
      <c r="AC944" s="145"/>
      <c r="AD944" s="145"/>
      <c r="AE944" s="145"/>
      <c r="AF944" s="145"/>
      <c r="AG944" s="145"/>
      <c r="AH944" s="145"/>
      <c r="AI944" s="145"/>
      <c r="AJ944" s="145"/>
      <c r="AK944" s="145"/>
      <c r="AL944" s="145"/>
      <c r="AM944" s="145"/>
      <c r="AN944" s="145"/>
      <c r="AO944" s="145"/>
      <c r="AP944" s="145"/>
      <c r="AQ944" s="145"/>
      <c r="AR944" s="145"/>
      <c r="AS944" s="145"/>
      <c r="AT944" s="145"/>
      <c r="AU944" s="145"/>
      <c r="AV944" s="145"/>
      <c r="AW944" s="145"/>
      <c r="AX944" s="145"/>
      <c r="AY944" s="145"/>
      <c r="AZ944" s="145"/>
      <c r="BA944" s="145"/>
      <c r="BB944" s="145"/>
      <c r="BC944" s="145"/>
      <c r="BD944" s="145"/>
      <c r="BE944" s="145"/>
      <c r="BF944" s="145"/>
      <c r="BG944" s="145"/>
      <c r="BH944" s="145"/>
      <c r="BI944" s="145"/>
    </row>
    <row r="945" ht="14.25" customHeight="1">
      <c r="A945" s="111"/>
      <c r="B945" s="145"/>
      <c r="C945" s="178"/>
      <c r="D945" s="178"/>
      <c r="E945" s="179"/>
      <c r="F945" s="178"/>
      <c r="G945" s="145"/>
      <c r="H945" s="145"/>
      <c r="I945" s="178"/>
      <c r="J945" s="179"/>
      <c r="K945" s="178"/>
      <c r="L945" s="145"/>
      <c r="M945" s="145"/>
      <c r="N945" s="145"/>
      <c r="O945" s="145"/>
      <c r="P945" s="145"/>
      <c r="Q945" s="145"/>
      <c r="R945" s="145"/>
      <c r="S945" s="145"/>
      <c r="T945" s="145"/>
      <c r="U945" s="145"/>
      <c r="V945" s="145"/>
      <c r="W945" s="145"/>
      <c r="X945" s="145"/>
      <c r="Y945" s="145"/>
      <c r="Z945" s="145"/>
      <c r="AA945" s="145"/>
      <c r="AB945" s="145"/>
      <c r="AC945" s="145"/>
      <c r="AD945" s="145"/>
      <c r="AE945" s="145"/>
      <c r="AF945" s="145"/>
      <c r="AG945" s="145"/>
      <c r="AH945" s="145"/>
      <c r="AI945" s="145"/>
      <c r="AJ945" s="145"/>
      <c r="AK945" s="145"/>
      <c r="AL945" s="145"/>
      <c r="AM945" s="145"/>
      <c r="AN945" s="145"/>
      <c r="AO945" s="145"/>
      <c r="AP945" s="145"/>
      <c r="AQ945" s="145"/>
      <c r="AR945" s="145"/>
      <c r="AS945" s="145"/>
      <c r="AT945" s="145"/>
      <c r="AU945" s="145"/>
      <c r="AV945" s="145"/>
      <c r="AW945" s="145"/>
      <c r="AX945" s="145"/>
      <c r="AY945" s="145"/>
      <c r="AZ945" s="145"/>
      <c r="BA945" s="145"/>
      <c r="BB945" s="145"/>
      <c r="BC945" s="145"/>
      <c r="BD945" s="145"/>
      <c r="BE945" s="145"/>
      <c r="BF945" s="145"/>
      <c r="BG945" s="145"/>
      <c r="BH945" s="145"/>
      <c r="BI945" s="145"/>
    </row>
    <row r="946" ht="14.25" customHeight="1">
      <c r="A946" s="111"/>
      <c r="B946" s="145"/>
      <c r="C946" s="178"/>
      <c r="D946" s="178"/>
      <c r="E946" s="179"/>
      <c r="F946" s="178"/>
      <c r="G946" s="145"/>
      <c r="H946" s="145"/>
      <c r="I946" s="178"/>
      <c r="J946" s="179"/>
      <c r="K946" s="178"/>
      <c r="L946" s="145"/>
      <c r="M946" s="145"/>
      <c r="N946" s="145"/>
      <c r="O946" s="145"/>
      <c r="P946" s="145"/>
      <c r="Q946" s="145"/>
      <c r="R946" s="145"/>
      <c r="S946" s="145"/>
      <c r="T946" s="145"/>
      <c r="U946" s="145"/>
      <c r="V946" s="145"/>
      <c r="W946" s="145"/>
      <c r="X946" s="145"/>
      <c r="Y946" s="145"/>
      <c r="Z946" s="145"/>
      <c r="AA946" s="145"/>
      <c r="AB946" s="145"/>
      <c r="AC946" s="145"/>
      <c r="AD946" s="145"/>
      <c r="AE946" s="145"/>
      <c r="AF946" s="145"/>
      <c r="AG946" s="145"/>
      <c r="AH946" s="145"/>
      <c r="AI946" s="145"/>
      <c r="AJ946" s="145"/>
      <c r="AK946" s="145"/>
      <c r="AL946" s="145"/>
      <c r="AM946" s="145"/>
      <c r="AN946" s="145"/>
      <c r="AO946" s="145"/>
      <c r="AP946" s="145"/>
      <c r="AQ946" s="145"/>
      <c r="AR946" s="145"/>
      <c r="AS946" s="145"/>
      <c r="AT946" s="145"/>
      <c r="AU946" s="145"/>
      <c r="AV946" s="145"/>
      <c r="AW946" s="145"/>
      <c r="AX946" s="145"/>
      <c r="AY946" s="145"/>
      <c r="AZ946" s="145"/>
      <c r="BA946" s="145"/>
      <c r="BB946" s="145"/>
      <c r="BC946" s="145"/>
      <c r="BD946" s="145"/>
      <c r="BE946" s="145"/>
      <c r="BF946" s="145"/>
      <c r="BG946" s="145"/>
      <c r="BH946" s="145"/>
      <c r="BI946" s="145"/>
    </row>
    <row r="947" ht="14.25" customHeight="1">
      <c r="A947" s="111"/>
      <c r="B947" s="145"/>
      <c r="C947" s="178"/>
      <c r="D947" s="178"/>
      <c r="E947" s="179"/>
      <c r="F947" s="178"/>
      <c r="G947" s="145"/>
      <c r="H947" s="145"/>
      <c r="I947" s="178"/>
      <c r="J947" s="179"/>
      <c r="K947" s="178"/>
      <c r="L947" s="145"/>
      <c r="M947" s="145"/>
      <c r="N947" s="145"/>
      <c r="O947" s="145"/>
      <c r="P947" s="145"/>
      <c r="Q947" s="145"/>
      <c r="R947" s="145"/>
      <c r="S947" s="145"/>
      <c r="T947" s="145"/>
      <c r="U947" s="145"/>
      <c r="V947" s="145"/>
      <c r="W947" s="145"/>
      <c r="X947" s="145"/>
      <c r="Y947" s="145"/>
      <c r="Z947" s="145"/>
      <c r="AA947" s="145"/>
      <c r="AB947" s="145"/>
      <c r="AC947" s="145"/>
      <c r="AD947" s="145"/>
      <c r="AE947" s="145"/>
      <c r="AF947" s="145"/>
      <c r="AG947" s="145"/>
      <c r="AH947" s="145"/>
      <c r="AI947" s="145"/>
      <c r="AJ947" s="145"/>
      <c r="AK947" s="145"/>
      <c r="AL947" s="145"/>
      <c r="AM947" s="145"/>
      <c r="AN947" s="145"/>
      <c r="AO947" s="145"/>
      <c r="AP947" s="145"/>
      <c r="AQ947" s="145"/>
      <c r="AR947" s="145"/>
      <c r="AS947" s="145"/>
      <c r="AT947" s="145"/>
      <c r="AU947" s="145"/>
      <c r="AV947" s="145"/>
      <c r="AW947" s="145"/>
      <c r="AX947" s="145"/>
      <c r="AY947" s="145"/>
      <c r="AZ947" s="145"/>
      <c r="BA947" s="145"/>
      <c r="BB947" s="145"/>
      <c r="BC947" s="145"/>
      <c r="BD947" s="145"/>
      <c r="BE947" s="145"/>
      <c r="BF947" s="145"/>
      <c r="BG947" s="145"/>
      <c r="BH947" s="145"/>
      <c r="BI947" s="145"/>
    </row>
    <row r="948" ht="14.25" customHeight="1">
      <c r="A948" s="111"/>
      <c r="B948" s="145"/>
      <c r="C948" s="178"/>
      <c r="D948" s="178"/>
      <c r="E948" s="179"/>
      <c r="F948" s="178"/>
      <c r="G948" s="145"/>
      <c r="H948" s="145"/>
      <c r="I948" s="178"/>
      <c r="J948" s="179"/>
      <c r="K948" s="178"/>
      <c r="L948" s="145"/>
      <c r="M948" s="145"/>
      <c r="N948" s="145"/>
      <c r="O948" s="145"/>
      <c r="P948" s="145"/>
      <c r="Q948" s="145"/>
      <c r="R948" s="145"/>
      <c r="S948" s="145"/>
      <c r="T948" s="145"/>
      <c r="U948" s="145"/>
      <c r="V948" s="145"/>
      <c r="W948" s="145"/>
      <c r="X948" s="145"/>
      <c r="Y948" s="145"/>
      <c r="Z948" s="145"/>
      <c r="AA948" s="145"/>
      <c r="AB948" s="145"/>
      <c r="AC948" s="145"/>
      <c r="AD948" s="145"/>
      <c r="AE948" s="145"/>
      <c r="AF948" s="145"/>
      <c r="AG948" s="145"/>
      <c r="AH948" s="145"/>
      <c r="AI948" s="145"/>
      <c r="AJ948" s="145"/>
      <c r="AK948" s="145"/>
      <c r="AL948" s="145"/>
      <c r="AM948" s="145"/>
      <c r="AN948" s="145"/>
      <c r="AO948" s="145"/>
      <c r="AP948" s="145"/>
      <c r="AQ948" s="145"/>
      <c r="AR948" s="145"/>
      <c r="AS948" s="145"/>
      <c r="AT948" s="145"/>
      <c r="AU948" s="145"/>
      <c r="AV948" s="145"/>
      <c r="AW948" s="145"/>
      <c r="AX948" s="145"/>
      <c r="AY948" s="145"/>
      <c r="AZ948" s="145"/>
      <c r="BA948" s="145"/>
      <c r="BB948" s="145"/>
      <c r="BC948" s="145"/>
      <c r="BD948" s="145"/>
      <c r="BE948" s="145"/>
      <c r="BF948" s="145"/>
      <c r="BG948" s="145"/>
      <c r="BH948" s="145"/>
      <c r="BI948" s="145"/>
    </row>
    <row r="949" ht="14.25" customHeight="1">
      <c r="A949" s="111"/>
      <c r="B949" s="145"/>
      <c r="C949" s="178"/>
      <c r="D949" s="178"/>
      <c r="E949" s="179"/>
      <c r="F949" s="178"/>
      <c r="G949" s="145"/>
      <c r="H949" s="145"/>
      <c r="I949" s="178"/>
      <c r="J949" s="179"/>
      <c r="K949" s="178"/>
      <c r="L949" s="145"/>
      <c r="M949" s="145"/>
      <c r="N949" s="145"/>
      <c r="O949" s="145"/>
      <c r="P949" s="145"/>
      <c r="Q949" s="145"/>
      <c r="R949" s="145"/>
      <c r="S949" s="145"/>
      <c r="T949" s="145"/>
      <c r="U949" s="145"/>
      <c r="V949" s="145"/>
      <c r="W949" s="145"/>
      <c r="X949" s="145"/>
      <c r="Y949" s="145"/>
      <c r="Z949" s="145"/>
      <c r="AA949" s="145"/>
      <c r="AB949" s="145"/>
      <c r="AC949" s="145"/>
      <c r="AD949" s="145"/>
      <c r="AE949" s="145"/>
      <c r="AF949" s="145"/>
      <c r="AG949" s="145"/>
      <c r="AH949" s="145"/>
      <c r="AI949" s="145"/>
      <c r="AJ949" s="145"/>
      <c r="AK949" s="145"/>
      <c r="AL949" s="145"/>
      <c r="AM949" s="145"/>
      <c r="AN949" s="145"/>
      <c r="AO949" s="145"/>
      <c r="AP949" s="145"/>
      <c r="AQ949" s="145"/>
      <c r="AR949" s="145"/>
      <c r="AS949" s="145"/>
      <c r="AT949" s="145"/>
      <c r="AU949" s="145"/>
      <c r="AV949" s="145"/>
      <c r="AW949" s="145"/>
      <c r="AX949" s="145"/>
      <c r="AY949" s="145"/>
      <c r="AZ949" s="145"/>
      <c r="BA949" s="145"/>
      <c r="BB949" s="145"/>
      <c r="BC949" s="145"/>
      <c r="BD949" s="145"/>
      <c r="BE949" s="145"/>
      <c r="BF949" s="145"/>
      <c r="BG949" s="145"/>
      <c r="BH949" s="145"/>
      <c r="BI949" s="145"/>
    </row>
    <row r="950" ht="14.25" customHeight="1">
      <c r="A950" s="111"/>
      <c r="B950" s="145"/>
      <c r="C950" s="178"/>
      <c r="D950" s="178"/>
      <c r="E950" s="179"/>
      <c r="F950" s="178"/>
      <c r="G950" s="145"/>
      <c r="H950" s="145"/>
      <c r="I950" s="178"/>
      <c r="J950" s="179"/>
      <c r="K950" s="178"/>
      <c r="L950" s="145"/>
      <c r="M950" s="145"/>
      <c r="N950" s="145"/>
      <c r="O950" s="145"/>
      <c r="P950" s="145"/>
      <c r="Q950" s="145"/>
      <c r="R950" s="145"/>
      <c r="S950" s="145"/>
      <c r="T950" s="145"/>
      <c r="U950" s="145"/>
      <c r="V950" s="145"/>
      <c r="W950" s="145"/>
      <c r="X950" s="145"/>
      <c r="Y950" s="145"/>
      <c r="Z950" s="145"/>
      <c r="AA950" s="145"/>
      <c r="AB950" s="145"/>
      <c r="AC950" s="145"/>
      <c r="AD950" s="145"/>
      <c r="AE950" s="145"/>
      <c r="AF950" s="145"/>
      <c r="AG950" s="145"/>
      <c r="AH950" s="145"/>
      <c r="AI950" s="145"/>
      <c r="AJ950" s="145"/>
      <c r="AK950" s="145"/>
      <c r="AL950" s="145"/>
      <c r="AM950" s="145"/>
      <c r="AN950" s="145"/>
      <c r="AO950" s="145"/>
      <c r="AP950" s="145"/>
      <c r="AQ950" s="145"/>
      <c r="AR950" s="145"/>
      <c r="AS950" s="145"/>
      <c r="AT950" s="145"/>
      <c r="AU950" s="145"/>
      <c r="AV950" s="145"/>
      <c r="AW950" s="145"/>
      <c r="AX950" s="145"/>
      <c r="AY950" s="145"/>
      <c r="AZ950" s="145"/>
      <c r="BA950" s="145"/>
      <c r="BB950" s="145"/>
      <c r="BC950" s="145"/>
      <c r="BD950" s="145"/>
      <c r="BE950" s="145"/>
      <c r="BF950" s="145"/>
      <c r="BG950" s="145"/>
      <c r="BH950" s="145"/>
      <c r="BI950" s="145"/>
    </row>
    <row r="951" ht="14.25" customHeight="1">
      <c r="A951" s="111"/>
      <c r="B951" s="145"/>
      <c r="C951" s="178"/>
      <c r="D951" s="178"/>
      <c r="E951" s="179"/>
      <c r="F951" s="178"/>
      <c r="G951" s="145"/>
      <c r="H951" s="145"/>
      <c r="I951" s="178"/>
      <c r="J951" s="179"/>
      <c r="K951" s="178"/>
      <c r="L951" s="145"/>
      <c r="M951" s="145"/>
      <c r="N951" s="145"/>
      <c r="O951" s="145"/>
      <c r="P951" s="145"/>
      <c r="Q951" s="145"/>
      <c r="R951" s="145"/>
      <c r="S951" s="145"/>
      <c r="T951" s="145"/>
      <c r="U951" s="145"/>
      <c r="V951" s="145"/>
      <c r="W951" s="145"/>
      <c r="X951" s="145"/>
      <c r="Y951" s="145"/>
      <c r="Z951" s="145"/>
      <c r="AA951" s="145"/>
      <c r="AB951" s="145"/>
      <c r="AC951" s="145"/>
      <c r="AD951" s="145"/>
      <c r="AE951" s="145"/>
      <c r="AF951" s="145"/>
      <c r="AG951" s="145"/>
      <c r="AH951" s="145"/>
      <c r="AI951" s="145"/>
      <c r="AJ951" s="145"/>
      <c r="AK951" s="145"/>
      <c r="AL951" s="145"/>
      <c r="AM951" s="145"/>
      <c r="AN951" s="145"/>
      <c r="AO951" s="145"/>
      <c r="AP951" s="145"/>
      <c r="AQ951" s="145"/>
      <c r="AR951" s="145"/>
      <c r="AS951" s="145"/>
      <c r="AT951" s="145"/>
      <c r="AU951" s="145"/>
      <c r="AV951" s="145"/>
      <c r="AW951" s="145"/>
      <c r="AX951" s="145"/>
      <c r="AY951" s="145"/>
      <c r="AZ951" s="145"/>
      <c r="BA951" s="145"/>
      <c r="BB951" s="145"/>
      <c r="BC951" s="145"/>
      <c r="BD951" s="145"/>
      <c r="BE951" s="145"/>
      <c r="BF951" s="145"/>
      <c r="BG951" s="145"/>
      <c r="BH951" s="145"/>
      <c r="BI951" s="145"/>
    </row>
    <row r="952" ht="14.25" customHeight="1">
      <c r="A952" s="111"/>
      <c r="B952" s="145"/>
      <c r="C952" s="178"/>
      <c r="D952" s="178"/>
      <c r="E952" s="179"/>
      <c r="F952" s="178"/>
      <c r="G952" s="145"/>
      <c r="H952" s="145"/>
      <c r="I952" s="178"/>
      <c r="J952" s="179"/>
      <c r="K952" s="178"/>
      <c r="L952" s="145"/>
      <c r="M952" s="145"/>
      <c r="N952" s="145"/>
      <c r="O952" s="145"/>
      <c r="P952" s="145"/>
      <c r="Q952" s="145"/>
      <c r="R952" s="145"/>
      <c r="S952" s="145"/>
      <c r="T952" s="145"/>
      <c r="U952" s="145"/>
      <c r="V952" s="145"/>
      <c r="W952" s="145"/>
      <c r="X952" s="145"/>
      <c r="Y952" s="145"/>
      <c r="Z952" s="145"/>
      <c r="AA952" s="145"/>
      <c r="AB952" s="145"/>
      <c r="AC952" s="145"/>
      <c r="AD952" s="145"/>
      <c r="AE952" s="145"/>
      <c r="AF952" s="145"/>
      <c r="AG952" s="145"/>
      <c r="AH952" s="145"/>
      <c r="AI952" s="145"/>
      <c r="AJ952" s="145"/>
      <c r="AK952" s="145"/>
      <c r="AL952" s="145"/>
      <c r="AM952" s="145"/>
      <c r="AN952" s="145"/>
      <c r="AO952" s="145"/>
      <c r="AP952" s="145"/>
      <c r="AQ952" s="145"/>
      <c r="AR952" s="145"/>
      <c r="AS952" s="145"/>
      <c r="AT952" s="145"/>
      <c r="AU952" s="145"/>
      <c r="AV952" s="145"/>
      <c r="AW952" s="145"/>
      <c r="AX952" s="145"/>
      <c r="AY952" s="145"/>
      <c r="AZ952" s="145"/>
      <c r="BA952" s="145"/>
      <c r="BB952" s="145"/>
      <c r="BC952" s="145"/>
      <c r="BD952" s="145"/>
      <c r="BE952" s="145"/>
      <c r="BF952" s="145"/>
      <c r="BG952" s="145"/>
      <c r="BH952" s="145"/>
      <c r="BI952" s="145"/>
    </row>
    <row r="953" ht="14.25" customHeight="1">
      <c r="A953" s="111"/>
      <c r="B953" s="145"/>
      <c r="C953" s="178"/>
      <c r="D953" s="178"/>
      <c r="E953" s="179"/>
      <c r="F953" s="178"/>
      <c r="G953" s="145"/>
      <c r="H953" s="145"/>
      <c r="I953" s="178"/>
      <c r="J953" s="179"/>
      <c r="K953" s="178"/>
      <c r="L953" s="145"/>
      <c r="M953" s="145"/>
      <c r="N953" s="145"/>
      <c r="O953" s="145"/>
      <c r="P953" s="145"/>
      <c r="Q953" s="145"/>
      <c r="R953" s="145"/>
      <c r="S953" s="145"/>
      <c r="T953" s="145"/>
      <c r="U953" s="145"/>
      <c r="V953" s="145"/>
      <c r="W953" s="145"/>
      <c r="X953" s="145"/>
      <c r="Y953" s="145"/>
      <c r="Z953" s="145"/>
      <c r="AA953" s="145"/>
      <c r="AB953" s="145"/>
      <c r="AC953" s="145"/>
      <c r="AD953" s="145"/>
      <c r="AE953" s="145"/>
      <c r="AF953" s="145"/>
      <c r="AG953" s="145"/>
      <c r="AH953" s="145"/>
      <c r="AI953" s="145"/>
      <c r="AJ953" s="145"/>
      <c r="AK953" s="145"/>
      <c r="AL953" s="145"/>
      <c r="AM953" s="145"/>
      <c r="AN953" s="145"/>
      <c r="AO953" s="145"/>
      <c r="AP953" s="145"/>
      <c r="AQ953" s="145"/>
      <c r="AR953" s="145"/>
      <c r="AS953" s="145"/>
      <c r="AT953" s="145"/>
      <c r="AU953" s="145"/>
      <c r="AV953" s="145"/>
      <c r="AW953" s="145"/>
      <c r="AX953" s="145"/>
      <c r="AY953" s="145"/>
      <c r="AZ953" s="145"/>
      <c r="BA953" s="145"/>
      <c r="BB953" s="145"/>
      <c r="BC953" s="145"/>
      <c r="BD953" s="145"/>
      <c r="BE953" s="145"/>
      <c r="BF953" s="145"/>
      <c r="BG953" s="145"/>
      <c r="BH953" s="145"/>
      <c r="BI953" s="145"/>
    </row>
    <row r="954" ht="14.25" customHeight="1">
      <c r="A954" s="111"/>
      <c r="B954" s="145"/>
      <c r="C954" s="178"/>
      <c r="D954" s="178"/>
      <c r="E954" s="179"/>
      <c r="F954" s="178"/>
      <c r="G954" s="145"/>
      <c r="H954" s="145"/>
      <c r="I954" s="178"/>
      <c r="J954" s="179"/>
      <c r="K954" s="178"/>
      <c r="L954" s="145"/>
      <c r="M954" s="145"/>
      <c r="N954" s="145"/>
      <c r="O954" s="145"/>
      <c r="P954" s="145"/>
      <c r="Q954" s="145"/>
      <c r="R954" s="145"/>
      <c r="S954" s="145"/>
      <c r="T954" s="145"/>
      <c r="U954" s="145"/>
      <c r="V954" s="145"/>
      <c r="W954" s="145"/>
      <c r="X954" s="145"/>
      <c r="Y954" s="145"/>
      <c r="Z954" s="145"/>
      <c r="AA954" s="145"/>
      <c r="AB954" s="145"/>
      <c r="AC954" s="145"/>
      <c r="AD954" s="145"/>
      <c r="AE954" s="145"/>
      <c r="AF954" s="145"/>
      <c r="AG954" s="145"/>
      <c r="AH954" s="145"/>
      <c r="AI954" s="145"/>
      <c r="AJ954" s="145"/>
      <c r="AK954" s="145"/>
      <c r="AL954" s="145"/>
      <c r="AM954" s="145"/>
      <c r="AN954" s="145"/>
      <c r="AO954" s="145"/>
      <c r="AP954" s="145"/>
      <c r="AQ954" s="145"/>
      <c r="AR954" s="145"/>
      <c r="AS954" s="145"/>
      <c r="AT954" s="145"/>
      <c r="AU954" s="145"/>
      <c r="AV954" s="145"/>
      <c r="AW954" s="145"/>
      <c r="AX954" s="145"/>
      <c r="AY954" s="145"/>
      <c r="AZ954" s="145"/>
      <c r="BA954" s="145"/>
      <c r="BB954" s="145"/>
      <c r="BC954" s="145"/>
      <c r="BD954" s="145"/>
      <c r="BE954" s="145"/>
      <c r="BF954" s="145"/>
      <c r="BG954" s="145"/>
      <c r="BH954" s="145"/>
      <c r="BI954" s="145"/>
    </row>
    <row r="955" ht="14.25" customHeight="1">
      <c r="A955" s="111"/>
      <c r="B955" s="145"/>
      <c r="C955" s="178"/>
      <c r="D955" s="178"/>
      <c r="E955" s="179"/>
      <c r="F955" s="178"/>
      <c r="G955" s="145"/>
      <c r="H955" s="145"/>
      <c r="I955" s="178"/>
      <c r="J955" s="179"/>
      <c r="K955" s="178"/>
      <c r="L955" s="145"/>
      <c r="M955" s="145"/>
      <c r="N955" s="145"/>
      <c r="O955" s="145"/>
      <c r="P955" s="145"/>
      <c r="Q955" s="145"/>
      <c r="R955" s="145"/>
      <c r="S955" s="145"/>
      <c r="T955" s="145"/>
      <c r="U955" s="145"/>
      <c r="V955" s="145"/>
      <c r="W955" s="145"/>
      <c r="X955" s="145"/>
      <c r="Y955" s="145"/>
      <c r="Z955" s="145"/>
      <c r="AA955" s="145"/>
      <c r="AB955" s="145"/>
      <c r="AC955" s="145"/>
      <c r="AD955" s="145"/>
      <c r="AE955" s="145"/>
      <c r="AF955" s="145"/>
      <c r="AG955" s="145"/>
      <c r="AH955" s="145"/>
      <c r="AI955" s="145"/>
      <c r="AJ955" s="145"/>
      <c r="AK955" s="145"/>
      <c r="AL955" s="145"/>
      <c r="AM955" s="145"/>
      <c r="AN955" s="145"/>
      <c r="AO955" s="145"/>
      <c r="AP955" s="145"/>
      <c r="AQ955" s="145"/>
      <c r="AR955" s="145"/>
      <c r="AS955" s="145"/>
      <c r="AT955" s="145"/>
      <c r="AU955" s="145"/>
      <c r="AV955" s="145"/>
      <c r="AW955" s="145"/>
      <c r="AX955" s="145"/>
      <c r="AY955" s="145"/>
      <c r="AZ955" s="145"/>
      <c r="BA955" s="145"/>
      <c r="BB955" s="145"/>
      <c r="BC955" s="145"/>
      <c r="BD955" s="145"/>
      <c r="BE955" s="145"/>
      <c r="BF955" s="145"/>
      <c r="BG955" s="145"/>
      <c r="BH955" s="145"/>
      <c r="BI955" s="145"/>
    </row>
    <row r="956" ht="14.25" customHeight="1">
      <c r="A956" s="111"/>
      <c r="B956" s="145"/>
      <c r="C956" s="178"/>
      <c r="D956" s="178"/>
      <c r="E956" s="179"/>
      <c r="F956" s="178"/>
      <c r="G956" s="145"/>
      <c r="H956" s="145"/>
      <c r="I956" s="178"/>
      <c r="J956" s="179"/>
      <c r="K956" s="178"/>
      <c r="L956" s="145"/>
      <c r="M956" s="145"/>
      <c r="N956" s="145"/>
      <c r="O956" s="145"/>
      <c r="P956" s="145"/>
      <c r="Q956" s="145"/>
      <c r="R956" s="145"/>
      <c r="S956" s="145"/>
      <c r="T956" s="145"/>
      <c r="U956" s="145"/>
      <c r="V956" s="145"/>
      <c r="W956" s="145"/>
      <c r="X956" s="145"/>
      <c r="Y956" s="145"/>
      <c r="Z956" s="145"/>
      <c r="AA956" s="145"/>
      <c r="AB956" s="145"/>
      <c r="AC956" s="145"/>
      <c r="AD956" s="145"/>
      <c r="AE956" s="145"/>
      <c r="AF956" s="145"/>
      <c r="AG956" s="145"/>
      <c r="AH956" s="145"/>
      <c r="AI956" s="145"/>
      <c r="AJ956" s="145"/>
      <c r="AK956" s="145"/>
      <c r="AL956" s="145"/>
      <c r="AM956" s="145"/>
      <c r="AN956" s="145"/>
      <c r="AO956" s="145"/>
      <c r="AP956" s="145"/>
      <c r="AQ956" s="145"/>
      <c r="AR956" s="145"/>
      <c r="AS956" s="145"/>
      <c r="AT956" s="145"/>
      <c r="AU956" s="145"/>
      <c r="AV956" s="145"/>
      <c r="AW956" s="145"/>
      <c r="AX956" s="145"/>
      <c r="AY956" s="145"/>
      <c r="AZ956" s="145"/>
      <c r="BA956" s="145"/>
      <c r="BB956" s="145"/>
      <c r="BC956" s="145"/>
      <c r="BD956" s="145"/>
      <c r="BE956" s="145"/>
      <c r="BF956" s="145"/>
      <c r="BG956" s="145"/>
      <c r="BH956" s="145"/>
      <c r="BI956" s="145"/>
    </row>
    <row r="957" ht="14.25" customHeight="1">
      <c r="A957" s="111"/>
      <c r="B957" s="145"/>
      <c r="C957" s="178"/>
      <c r="D957" s="178"/>
      <c r="E957" s="179"/>
      <c r="F957" s="178"/>
      <c r="G957" s="145"/>
      <c r="H957" s="145"/>
      <c r="I957" s="178"/>
      <c r="J957" s="179"/>
      <c r="K957" s="178"/>
      <c r="L957" s="145"/>
      <c r="M957" s="145"/>
      <c r="N957" s="145"/>
      <c r="O957" s="145"/>
      <c r="P957" s="145"/>
      <c r="Q957" s="145"/>
      <c r="R957" s="145"/>
      <c r="S957" s="145"/>
      <c r="T957" s="145"/>
      <c r="U957" s="145"/>
      <c r="V957" s="145"/>
      <c r="W957" s="145"/>
      <c r="X957" s="145"/>
      <c r="Y957" s="145"/>
      <c r="Z957" s="145"/>
      <c r="AA957" s="145"/>
      <c r="AB957" s="145"/>
      <c r="AC957" s="145"/>
      <c r="AD957" s="145"/>
      <c r="AE957" s="145"/>
      <c r="AF957" s="145"/>
      <c r="AG957" s="145"/>
      <c r="AH957" s="145"/>
      <c r="AI957" s="145"/>
      <c r="AJ957" s="145"/>
      <c r="AK957" s="145"/>
      <c r="AL957" s="145"/>
      <c r="AM957" s="145"/>
      <c r="AN957" s="145"/>
      <c r="AO957" s="145"/>
      <c r="AP957" s="145"/>
      <c r="AQ957" s="145"/>
      <c r="AR957" s="145"/>
      <c r="AS957" s="145"/>
      <c r="AT957" s="145"/>
      <c r="AU957" s="145"/>
      <c r="AV957" s="145"/>
      <c r="AW957" s="145"/>
      <c r="AX957" s="145"/>
      <c r="AY957" s="145"/>
      <c r="AZ957" s="145"/>
      <c r="BA957" s="145"/>
      <c r="BB957" s="145"/>
      <c r="BC957" s="145"/>
      <c r="BD957" s="145"/>
      <c r="BE957" s="145"/>
      <c r="BF957" s="145"/>
      <c r="BG957" s="145"/>
      <c r="BH957" s="145"/>
      <c r="BI957" s="145"/>
    </row>
    <row r="958" ht="14.25" customHeight="1">
      <c r="A958" s="111"/>
      <c r="B958" s="145"/>
      <c r="C958" s="178"/>
      <c r="D958" s="178"/>
      <c r="E958" s="179"/>
      <c r="F958" s="178"/>
      <c r="G958" s="145"/>
      <c r="H958" s="145"/>
      <c r="I958" s="178"/>
      <c r="J958" s="179"/>
      <c r="K958" s="178"/>
      <c r="L958" s="145"/>
      <c r="M958" s="145"/>
      <c r="N958" s="145"/>
      <c r="O958" s="145"/>
      <c r="P958" s="145"/>
      <c r="Q958" s="145"/>
      <c r="R958" s="145"/>
      <c r="S958" s="145"/>
      <c r="T958" s="145"/>
      <c r="U958" s="145"/>
      <c r="V958" s="145"/>
      <c r="W958" s="145"/>
      <c r="X958" s="145"/>
      <c r="Y958" s="145"/>
      <c r="Z958" s="145"/>
      <c r="AA958" s="145"/>
      <c r="AB958" s="145"/>
      <c r="AC958" s="145"/>
      <c r="AD958" s="145"/>
      <c r="AE958" s="145"/>
      <c r="AF958" s="145"/>
      <c r="AG958" s="145"/>
      <c r="AH958" s="145"/>
      <c r="AI958" s="145"/>
      <c r="AJ958" s="145"/>
      <c r="AK958" s="145"/>
      <c r="AL958" s="145"/>
      <c r="AM958" s="145"/>
      <c r="AN958" s="145"/>
      <c r="AO958" s="145"/>
      <c r="AP958" s="145"/>
      <c r="AQ958" s="145"/>
      <c r="AR958" s="145"/>
      <c r="AS958" s="145"/>
      <c r="AT958" s="145"/>
      <c r="AU958" s="145"/>
      <c r="AV958" s="145"/>
      <c r="AW958" s="145"/>
      <c r="AX958" s="145"/>
      <c r="AY958" s="145"/>
      <c r="AZ958" s="145"/>
      <c r="BA958" s="145"/>
      <c r="BB958" s="145"/>
      <c r="BC958" s="145"/>
      <c r="BD958" s="145"/>
      <c r="BE958" s="145"/>
      <c r="BF958" s="145"/>
      <c r="BG958" s="145"/>
      <c r="BH958" s="145"/>
      <c r="BI958" s="145"/>
    </row>
    <row r="959" ht="14.25" customHeight="1">
      <c r="A959" s="111"/>
      <c r="B959" s="145"/>
      <c r="C959" s="178"/>
      <c r="D959" s="178"/>
      <c r="E959" s="179"/>
      <c r="F959" s="178"/>
      <c r="G959" s="145"/>
      <c r="H959" s="145"/>
      <c r="I959" s="178"/>
      <c r="J959" s="179"/>
      <c r="K959" s="178"/>
      <c r="L959" s="145"/>
      <c r="M959" s="145"/>
      <c r="N959" s="145"/>
      <c r="O959" s="145"/>
      <c r="P959" s="145"/>
      <c r="Q959" s="145"/>
      <c r="R959" s="145"/>
      <c r="S959" s="145"/>
      <c r="T959" s="145"/>
      <c r="U959" s="145"/>
      <c r="V959" s="145"/>
      <c r="W959" s="145"/>
      <c r="X959" s="145"/>
      <c r="Y959" s="145"/>
      <c r="Z959" s="145"/>
      <c r="AA959" s="145"/>
      <c r="AB959" s="145"/>
      <c r="AC959" s="145"/>
      <c r="AD959" s="145"/>
      <c r="AE959" s="145"/>
      <c r="AF959" s="145"/>
      <c r="AG959" s="145"/>
      <c r="AH959" s="145"/>
      <c r="AI959" s="145"/>
      <c r="AJ959" s="145"/>
      <c r="AK959" s="145"/>
      <c r="AL959" s="145"/>
      <c r="AM959" s="145"/>
      <c r="AN959" s="145"/>
      <c r="AO959" s="145"/>
      <c r="AP959" s="145"/>
      <c r="AQ959" s="145"/>
      <c r="AR959" s="145"/>
      <c r="AS959" s="145"/>
      <c r="AT959" s="145"/>
      <c r="AU959" s="145"/>
      <c r="AV959" s="145"/>
      <c r="AW959" s="145"/>
      <c r="AX959" s="145"/>
      <c r="AY959" s="145"/>
      <c r="AZ959" s="145"/>
      <c r="BA959" s="145"/>
      <c r="BB959" s="145"/>
      <c r="BC959" s="145"/>
      <c r="BD959" s="145"/>
      <c r="BE959" s="145"/>
      <c r="BF959" s="145"/>
      <c r="BG959" s="145"/>
      <c r="BH959" s="145"/>
      <c r="BI959" s="145"/>
    </row>
    <row r="960" ht="14.25" customHeight="1">
      <c r="A960" s="111"/>
      <c r="B960" s="145"/>
      <c r="C960" s="178"/>
      <c r="D960" s="178"/>
      <c r="E960" s="179"/>
      <c r="F960" s="178"/>
      <c r="G960" s="145"/>
      <c r="H960" s="145"/>
      <c r="I960" s="178"/>
      <c r="J960" s="179"/>
      <c r="K960" s="178"/>
      <c r="L960" s="145"/>
      <c r="M960" s="145"/>
      <c r="N960" s="145"/>
      <c r="O960" s="145"/>
      <c r="P960" s="145"/>
      <c r="Q960" s="145"/>
      <c r="R960" s="145"/>
      <c r="S960" s="145"/>
      <c r="T960" s="145"/>
      <c r="U960" s="145"/>
      <c r="V960" s="145"/>
      <c r="W960" s="145"/>
      <c r="X960" s="145"/>
      <c r="Y960" s="145"/>
      <c r="Z960" s="145"/>
      <c r="AA960" s="145"/>
      <c r="AB960" s="145"/>
      <c r="AC960" s="145"/>
      <c r="AD960" s="145"/>
      <c r="AE960" s="145"/>
      <c r="AF960" s="145"/>
      <c r="AG960" s="145"/>
      <c r="AH960" s="145"/>
      <c r="AI960" s="145"/>
      <c r="AJ960" s="145"/>
      <c r="AK960" s="145"/>
      <c r="AL960" s="145"/>
      <c r="AM960" s="145"/>
      <c r="AN960" s="145"/>
      <c r="AO960" s="145"/>
      <c r="AP960" s="145"/>
      <c r="AQ960" s="145"/>
      <c r="AR960" s="145"/>
      <c r="AS960" s="145"/>
      <c r="AT960" s="145"/>
      <c r="AU960" s="145"/>
      <c r="AV960" s="145"/>
      <c r="AW960" s="145"/>
      <c r="AX960" s="145"/>
      <c r="AY960" s="145"/>
      <c r="AZ960" s="145"/>
      <c r="BA960" s="145"/>
      <c r="BB960" s="145"/>
      <c r="BC960" s="145"/>
      <c r="BD960" s="145"/>
      <c r="BE960" s="145"/>
      <c r="BF960" s="145"/>
      <c r="BG960" s="145"/>
      <c r="BH960" s="145"/>
      <c r="BI960" s="145"/>
    </row>
    <row r="961" ht="14.25" customHeight="1">
      <c r="A961" s="111"/>
      <c r="B961" s="145"/>
      <c r="C961" s="178"/>
      <c r="D961" s="178"/>
      <c r="E961" s="179"/>
      <c r="F961" s="178"/>
      <c r="G961" s="145"/>
      <c r="H961" s="145"/>
      <c r="I961" s="178"/>
      <c r="J961" s="179"/>
      <c r="K961" s="178"/>
      <c r="L961" s="145"/>
      <c r="M961" s="145"/>
      <c r="N961" s="145"/>
      <c r="O961" s="145"/>
      <c r="P961" s="145"/>
      <c r="Q961" s="145"/>
      <c r="R961" s="145"/>
      <c r="S961" s="145"/>
      <c r="T961" s="145"/>
      <c r="U961" s="145"/>
      <c r="V961" s="145"/>
      <c r="W961" s="145"/>
      <c r="X961" s="145"/>
      <c r="Y961" s="145"/>
      <c r="Z961" s="145"/>
      <c r="AA961" s="145"/>
      <c r="AB961" s="145"/>
      <c r="AC961" s="145"/>
      <c r="AD961" s="145"/>
      <c r="AE961" s="145"/>
      <c r="AF961" s="145"/>
      <c r="AG961" s="145"/>
      <c r="AH961" s="145"/>
      <c r="AI961" s="145"/>
      <c r="AJ961" s="145"/>
      <c r="AK961" s="145"/>
      <c r="AL961" s="145"/>
      <c r="AM961" s="145"/>
      <c r="AN961" s="145"/>
      <c r="AO961" s="145"/>
      <c r="AP961" s="145"/>
      <c r="AQ961" s="145"/>
      <c r="AR961" s="145"/>
      <c r="AS961" s="145"/>
      <c r="AT961" s="145"/>
      <c r="AU961" s="145"/>
      <c r="AV961" s="145"/>
      <c r="AW961" s="145"/>
      <c r="AX961" s="145"/>
      <c r="AY961" s="145"/>
      <c r="AZ961" s="145"/>
      <c r="BA961" s="145"/>
      <c r="BB961" s="145"/>
      <c r="BC961" s="145"/>
      <c r="BD961" s="145"/>
      <c r="BE961" s="145"/>
      <c r="BF961" s="145"/>
      <c r="BG961" s="145"/>
      <c r="BH961" s="145"/>
      <c r="BI961" s="145"/>
    </row>
    <row r="962" ht="14.25" customHeight="1">
      <c r="A962" s="111"/>
      <c r="B962" s="145"/>
      <c r="C962" s="178"/>
      <c r="D962" s="178"/>
      <c r="E962" s="179"/>
      <c r="F962" s="178"/>
      <c r="G962" s="145"/>
      <c r="H962" s="145"/>
      <c r="I962" s="178"/>
      <c r="J962" s="179"/>
      <c r="K962" s="178"/>
      <c r="L962" s="145"/>
      <c r="M962" s="145"/>
      <c r="N962" s="145"/>
      <c r="O962" s="145"/>
      <c r="P962" s="145"/>
      <c r="Q962" s="145"/>
      <c r="R962" s="145"/>
      <c r="S962" s="145"/>
      <c r="T962" s="145"/>
      <c r="U962" s="145"/>
      <c r="V962" s="145"/>
      <c r="W962" s="145"/>
      <c r="X962" s="145"/>
      <c r="Y962" s="145"/>
      <c r="Z962" s="145"/>
      <c r="AA962" s="145"/>
      <c r="AB962" s="145"/>
      <c r="AC962" s="145"/>
      <c r="AD962" s="145"/>
      <c r="AE962" s="145"/>
      <c r="AF962" s="145"/>
      <c r="AG962" s="145"/>
      <c r="AH962" s="145"/>
      <c r="AI962" s="145"/>
      <c r="AJ962" s="145"/>
      <c r="AK962" s="145"/>
      <c r="AL962" s="145"/>
      <c r="AM962" s="145"/>
      <c r="AN962" s="145"/>
      <c r="AO962" s="145"/>
      <c r="AP962" s="145"/>
      <c r="AQ962" s="145"/>
      <c r="AR962" s="145"/>
      <c r="AS962" s="145"/>
      <c r="AT962" s="145"/>
      <c r="AU962" s="145"/>
      <c r="AV962" s="145"/>
      <c r="AW962" s="145"/>
      <c r="AX962" s="145"/>
      <c r="AY962" s="145"/>
      <c r="AZ962" s="145"/>
      <c r="BA962" s="145"/>
      <c r="BB962" s="145"/>
      <c r="BC962" s="145"/>
      <c r="BD962" s="145"/>
      <c r="BE962" s="145"/>
      <c r="BF962" s="145"/>
      <c r="BG962" s="145"/>
      <c r="BH962" s="145"/>
      <c r="BI962" s="145"/>
    </row>
    <row r="963" ht="14.25" customHeight="1">
      <c r="A963" s="111"/>
      <c r="B963" s="145"/>
      <c r="C963" s="178"/>
      <c r="D963" s="178"/>
      <c r="E963" s="179"/>
      <c r="F963" s="178"/>
      <c r="G963" s="145"/>
      <c r="H963" s="145"/>
      <c r="I963" s="178"/>
      <c r="J963" s="179"/>
      <c r="K963" s="178"/>
      <c r="L963" s="145"/>
      <c r="M963" s="145"/>
      <c r="N963" s="145"/>
      <c r="O963" s="145"/>
      <c r="P963" s="145"/>
      <c r="Q963" s="145"/>
      <c r="R963" s="145"/>
      <c r="S963" s="145"/>
      <c r="T963" s="145"/>
      <c r="U963" s="145"/>
      <c r="V963" s="145"/>
      <c r="W963" s="145"/>
      <c r="X963" s="145"/>
      <c r="Y963" s="145"/>
      <c r="Z963" s="145"/>
      <c r="AA963" s="145"/>
      <c r="AB963" s="145"/>
      <c r="AC963" s="145"/>
      <c r="AD963" s="145"/>
      <c r="AE963" s="145"/>
      <c r="AF963" s="145"/>
      <c r="AG963" s="145"/>
      <c r="AH963" s="145"/>
      <c r="AI963" s="145"/>
      <c r="AJ963" s="145"/>
      <c r="AK963" s="145"/>
      <c r="AL963" s="145"/>
      <c r="AM963" s="145"/>
      <c r="AN963" s="145"/>
      <c r="AO963" s="145"/>
      <c r="AP963" s="145"/>
      <c r="AQ963" s="145"/>
      <c r="AR963" s="145"/>
      <c r="AS963" s="145"/>
      <c r="AT963" s="145"/>
      <c r="AU963" s="145"/>
      <c r="AV963" s="145"/>
      <c r="AW963" s="145"/>
      <c r="AX963" s="145"/>
      <c r="AY963" s="145"/>
      <c r="AZ963" s="145"/>
      <c r="BA963" s="145"/>
      <c r="BB963" s="145"/>
      <c r="BC963" s="145"/>
      <c r="BD963" s="145"/>
      <c r="BE963" s="145"/>
      <c r="BF963" s="145"/>
      <c r="BG963" s="145"/>
      <c r="BH963" s="145"/>
      <c r="BI963" s="145"/>
    </row>
    <row r="964" ht="14.25" customHeight="1">
      <c r="A964" s="111"/>
      <c r="B964" s="145"/>
      <c r="C964" s="178"/>
      <c r="D964" s="178"/>
      <c r="E964" s="179"/>
      <c r="F964" s="178"/>
      <c r="G964" s="145"/>
      <c r="H964" s="145"/>
      <c r="I964" s="178"/>
      <c r="J964" s="179"/>
      <c r="K964" s="178"/>
      <c r="L964" s="145"/>
      <c r="M964" s="145"/>
      <c r="N964" s="145"/>
      <c r="O964" s="145"/>
      <c r="P964" s="145"/>
      <c r="Q964" s="145"/>
      <c r="R964" s="145"/>
      <c r="S964" s="145"/>
      <c r="T964" s="145"/>
      <c r="U964" s="145"/>
      <c r="V964" s="145"/>
      <c r="W964" s="145"/>
      <c r="X964" s="145"/>
      <c r="Y964" s="145"/>
      <c r="Z964" s="145"/>
      <c r="AA964" s="145"/>
      <c r="AB964" s="145"/>
      <c r="AC964" s="145"/>
      <c r="AD964" s="145"/>
      <c r="AE964" s="145"/>
      <c r="AF964" s="145"/>
      <c r="AG964" s="145"/>
      <c r="AH964" s="145"/>
      <c r="AI964" s="145"/>
      <c r="AJ964" s="145"/>
      <c r="AK964" s="145"/>
      <c r="AL964" s="145"/>
      <c r="AM964" s="145"/>
      <c r="AN964" s="145"/>
      <c r="AO964" s="145"/>
      <c r="AP964" s="145"/>
      <c r="AQ964" s="145"/>
      <c r="AR964" s="145"/>
      <c r="AS964" s="145"/>
      <c r="AT964" s="145"/>
      <c r="AU964" s="145"/>
      <c r="AV964" s="145"/>
      <c r="AW964" s="145"/>
      <c r="AX964" s="145"/>
      <c r="AY964" s="145"/>
      <c r="AZ964" s="145"/>
      <c r="BA964" s="145"/>
      <c r="BB964" s="145"/>
      <c r="BC964" s="145"/>
      <c r="BD964" s="145"/>
      <c r="BE964" s="145"/>
      <c r="BF964" s="145"/>
      <c r="BG964" s="145"/>
      <c r="BH964" s="145"/>
      <c r="BI964" s="145"/>
    </row>
    <row r="965" ht="14.25" customHeight="1">
      <c r="A965" s="111"/>
      <c r="B965" s="145"/>
      <c r="C965" s="178"/>
      <c r="D965" s="178"/>
      <c r="E965" s="179"/>
      <c r="F965" s="178"/>
      <c r="G965" s="145"/>
      <c r="H965" s="145"/>
      <c r="I965" s="178"/>
      <c r="J965" s="179"/>
      <c r="K965" s="178"/>
      <c r="L965" s="145"/>
      <c r="M965" s="145"/>
      <c r="N965" s="145"/>
      <c r="O965" s="145"/>
      <c r="P965" s="145"/>
      <c r="Q965" s="145"/>
      <c r="R965" s="145"/>
      <c r="S965" s="145"/>
      <c r="T965" s="145"/>
      <c r="U965" s="145"/>
      <c r="V965" s="145"/>
      <c r="W965" s="145"/>
      <c r="X965" s="145"/>
      <c r="Y965" s="145"/>
      <c r="Z965" s="145"/>
      <c r="AA965" s="145"/>
      <c r="AB965" s="145"/>
      <c r="AC965" s="145"/>
      <c r="AD965" s="145"/>
      <c r="AE965" s="145"/>
      <c r="AF965" s="145"/>
      <c r="AG965" s="145"/>
      <c r="AH965" s="145"/>
      <c r="AI965" s="145"/>
      <c r="AJ965" s="145"/>
      <c r="AK965" s="145"/>
      <c r="AL965" s="145"/>
      <c r="AM965" s="145"/>
      <c r="AN965" s="145"/>
      <c r="AO965" s="145"/>
      <c r="AP965" s="145"/>
      <c r="AQ965" s="145"/>
      <c r="AR965" s="145"/>
      <c r="AS965" s="145"/>
      <c r="AT965" s="145"/>
      <c r="AU965" s="145"/>
      <c r="AV965" s="145"/>
      <c r="AW965" s="145"/>
      <c r="AX965" s="145"/>
      <c r="AY965" s="145"/>
      <c r="AZ965" s="145"/>
      <c r="BA965" s="145"/>
      <c r="BB965" s="145"/>
      <c r="BC965" s="145"/>
      <c r="BD965" s="145"/>
      <c r="BE965" s="145"/>
      <c r="BF965" s="145"/>
      <c r="BG965" s="145"/>
      <c r="BH965" s="145"/>
      <c r="BI965" s="145"/>
    </row>
    <row r="966" ht="14.25" customHeight="1">
      <c r="A966" s="111"/>
      <c r="B966" s="145"/>
      <c r="C966" s="178"/>
      <c r="D966" s="178"/>
      <c r="E966" s="179"/>
      <c r="F966" s="178"/>
      <c r="G966" s="145"/>
      <c r="H966" s="145"/>
      <c r="I966" s="178"/>
      <c r="J966" s="179"/>
      <c r="K966" s="178"/>
      <c r="L966" s="145"/>
      <c r="M966" s="145"/>
      <c r="N966" s="145"/>
      <c r="O966" s="145"/>
      <c r="P966" s="145"/>
      <c r="Q966" s="145"/>
      <c r="R966" s="145"/>
      <c r="S966" s="145"/>
      <c r="T966" s="145"/>
      <c r="U966" s="145"/>
      <c r="V966" s="145"/>
      <c r="W966" s="145"/>
      <c r="X966" s="145"/>
      <c r="Y966" s="145"/>
      <c r="Z966" s="145"/>
      <c r="AA966" s="145"/>
      <c r="AB966" s="145"/>
      <c r="AC966" s="145"/>
      <c r="AD966" s="145"/>
      <c r="AE966" s="145"/>
      <c r="AF966" s="145"/>
      <c r="AG966" s="145"/>
      <c r="AH966" s="145"/>
      <c r="AI966" s="145"/>
      <c r="AJ966" s="145"/>
      <c r="AK966" s="145"/>
      <c r="AL966" s="145"/>
      <c r="AM966" s="145"/>
      <c r="AN966" s="145"/>
      <c r="AO966" s="145"/>
      <c r="AP966" s="145"/>
      <c r="AQ966" s="145"/>
      <c r="AR966" s="145"/>
      <c r="AS966" s="145"/>
      <c r="AT966" s="145"/>
      <c r="AU966" s="145"/>
      <c r="AV966" s="145"/>
      <c r="AW966" s="145"/>
      <c r="AX966" s="145"/>
      <c r="AY966" s="145"/>
      <c r="AZ966" s="145"/>
      <c r="BA966" s="145"/>
      <c r="BB966" s="145"/>
      <c r="BC966" s="145"/>
      <c r="BD966" s="145"/>
      <c r="BE966" s="145"/>
      <c r="BF966" s="145"/>
      <c r="BG966" s="145"/>
      <c r="BH966" s="145"/>
      <c r="BI966" s="145"/>
    </row>
    <row r="967" ht="14.25" customHeight="1">
      <c r="A967" s="111"/>
      <c r="B967" s="145"/>
      <c r="C967" s="178"/>
      <c r="D967" s="178"/>
      <c r="E967" s="179"/>
      <c r="F967" s="178"/>
      <c r="G967" s="145"/>
      <c r="H967" s="145"/>
      <c r="I967" s="178"/>
      <c r="J967" s="179"/>
      <c r="K967" s="178"/>
      <c r="L967" s="145"/>
      <c r="M967" s="145"/>
      <c r="N967" s="145"/>
      <c r="O967" s="145"/>
      <c r="P967" s="145"/>
      <c r="Q967" s="145"/>
      <c r="R967" s="145"/>
      <c r="S967" s="145"/>
      <c r="T967" s="145"/>
      <c r="U967" s="145"/>
      <c r="V967" s="145"/>
      <c r="W967" s="145"/>
      <c r="X967" s="145"/>
      <c r="Y967" s="145"/>
      <c r="Z967" s="145"/>
      <c r="AA967" s="145"/>
      <c r="AB967" s="145"/>
      <c r="AC967" s="145"/>
      <c r="AD967" s="145"/>
      <c r="AE967" s="145"/>
      <c r="AF967" s="145"/>
      <c r="AG967" s="145"/>
      <c r="AH967" s="145"/>
      <c r="AI967" s="145"/>
      <c r="AJ967" s="145"/>
      <c r="AK967" s="145"/>
      <c r="AL967" s="145"/>
      <c r="AM967" s="145"/>
      <c r="AN967" s="145"/>
      <c r="AO967" s="145"/>
      <c r="AP967" s="145"/>
      <c r="AQ967" s="145"/>
      <c r="AR967" s="145"/>
      <c r="AS967" s="145"/>
      <c r="AT967" s="145"/>
      <c r="AU967" s="145"/>
      <c r="AV967" s="145"/>
      <c r="AW967" s="145"/>
      <c r="AX967" s="145"/>
      <c r="AY967" s="145"/>
      <c r="AZ967" s="145"/>
      <c r="BA967" s="145"/>
      <c r="BB967" s="145"/>
      <c r="BC967" s="145"/>
      <c r="BD967" s="145"/>
      <c r="BE967" s="145"/>
      <c r="BF967" s="145"/>
      <c r="BG967" s="145"/>
      <c r="BH967" s="145"/>
      <c r="BI967" s="145"/>
    </row>
    <row r="968" ht="14.25" customHeight="1">
      <c r="A968" s="111"/>
      <c r="B968" s="145"/>
      <c r="C968" s="178"/>
      <c r="D968" s="178"/>
      <c r="E968" s="179"/>
      <c r="F968" s="178"/>
      <c r="G968" s="145"/>
      <c r="H968" s="145"/>
      <c r="I968" s="178"/>
      <c r="J968" s="179"/>
      <c r="K968" s="178"/>
      <c r="L968" s="145"/>
      <c r="M968" s="145"/>
      <c r="N968" s="145"/>
      <c r="O968" s="145"/>
      <c r="P968" s="145"/>
      <c r="Q968" s="145"/>
      <c r="R968" s="145"/>
      <c r="S968" s="145"/>
      <c r="T968" s="145"/>
      <c r="U968" s="145"/>
      <c r="V968" s="145"/>
      <c r="W968" s="145"/>
      <c r="X968" s="145"/>
      <c r="Y968" s="145"/>
      <c r="Z968" s="145"/>
      <c r="AA968" s="145"/>
      <c r="AB968" s="145"/>
      <c r="AC968" s="145"/>
      <c r="AD968" s="145"/>
      <c r="AE968" s="145"/>
      <c r="AF968" s="145"/>
      <c r="AG968" s="145"/>
      <c r="AH968" s="145"/>
      <c r="AI968" s="145"/>
      <c r="AJ968" s="145"/>
      <c r="AK968" s="145"/>
      <c r="AL968" s="145"/>
      <c r="AM968" s="145"/>
      <c r="AN968" s="145"/>
      <c r="AO968" s="145"/>
      <c r="AP968" s="145"/>
      <c r="AQ968" s="145"/>
      <c r="AR968" s="145"/>
      <c r="AS968" s="145"/>
      <c r="AT968" s="145"/>
      <c r="AU968" s="145"/>
      <c r="AV968" s="145"/>
      <c r="AW968" s="145"/>
      <c r="AX968" s="145"/>
      <c r="AY968" s="145"/>
      <c r="AZ968" s="145"/>
      <c r="BA968" s="145"/>
      <c r="BB968" s="145"/>
      <c r="BC968" s="145"/>
      <c r="BD968" s="145"/>
      <c r="BE968" s="145"/>
      <c r="BF968" s="145"/>
      <c r="BG968" s="145"/>
      <c r="BH968" s="145"/>
      <c r="BI968" s="145"/>
    </row>
    <row r="969" ht="14.25" customHeight="1">
      <c r="A969" s="111"/>
      <c r="B969" s="145"/>
      <c r="C969" s="178"/>
      <c r="D969" s="178"/>
      <c r="E969" s="179"/>
      <c r="F969" s="178"/>
      <c r="G969" s="145"/>
      <c r="H969" s="145"/>
      <c r="I969" s="178"/>
      <c r="J969" s="179"/>
      <c r="K969" s="178"/>
      <c r="L969" s="145"/>
      <c r="M969" s="145"/>
      <c r="N969" s="145"/>
      <c r="O969" s="145"/>
      <c r="P969" s="145"/>
      <c r="Q969" s="145"/>
      <c r="R969" s="145"/>
      <c r="S969" s="145"/>
      <c r="T969" s="145"/>
      <c r="U969" s="145"/>
      <c r="V969" s="145"/>
      <c r="W969" s="145"/>
      <c r="X969" s="145"/>
      <c r="Y969" s="145"/>
      <c r="Z969" s="145"/>
      <c r="AA969" s="145"/>
      <c r="AB969" s="145"/>
      <c r="AC969" s="145"/>
      <c r="AD969" s="145"/>
      <c r="AE969" s="145"/>
      <c r="AF969" s="145"/>
      <c r="AG969" s="145"/>
      <c r="AH969" s="145"/>
      <c r="AI969" s="145"/>
      <c r="AJ969" s="145"/>
      <c r="AK969" s="145"/>
      <c r="AL969" s="145"/>
      <c r="AM969" s="145"/>
      <c r="AN969" s="145"/>
      <c r="AO969" s="145"/>
      <c r="AP969" s="145"/>
      <c r="AQ969" s="145"/>
      <c r="AR969" s="145"/>
      <c r="AS969" s="145"/>
      <c r="AT969" s="145"/>
      <c r="AU969" s="145"/>
      <c r="AV969" s="145"/>
      <c r="AW969" s="145"/>
      <c r="AX969" s="145"/>
      <c r="AY969" s="145"/>
      <c r="AZ969" s="145"/>
      <c r="BA969" s="145"/>
      <c r="BB969" s="145"/>
      <c r="BC969" s="145"/>
      <c r="BD969" s="145"/>
      <c r="BE969" s="145"/>
      <c r="BF969" s="145"/>
      <c r="BG969" s="145"/>
      <c r="BH969" s="145"/>
      <c r="BI969" s="145"/>
    </row>
    <row r="970" ht="14.25" customHeight="1">
      <c r="A970" s="111"/>
      <c r="B970" s="145"/>
      <c r="C970" s="178"/>
      <c r="D970" s="178"/>
      <c r="E970" s="179"/>
      <c r="F970" s="178"/>
      <c r="G970" s="145"/>
      <c r="H970" s="145"/>
      <c r="I970" s="178"/>
      <c r="J970" s="179"/>
      <c r="K970" s="178"/>
      <c r="L970" s="145"/>
      <c r="M970" s="145"/>
      <c r="N970" s="145"/>
      <c r="O970" s="145"/>
      <c r="P970" s="145"/>
      <c r="Q970" s="145"/>
      <c r="R970" s="145"/>
      <c r="S970" s="145"/>
      <c r="T970" s="145"/>
      <c r="U970" s="145"/>
      <c r="V970" s="145"/>
      <c r="W970" s="145"/>
      <c r="X970" s="145"/>
      <c r="Y970" s="145"/>
      <c r="Z970" s="145"/>
      <c r="AA970" s="145"/>
      <c r="AB970" s="145"/>
      <c r="AC970" s="145"/>
      <c r="AD970" s="145"/>
      <c r="AE970" s="145"/>
      <c r="AF970" s="145"/>
      <c r="AG970" s="145"/>
      <c r="AH970" s="145"/>
      <c r="AI970" s="145"/>
      <c r="AJ970" s="145"/>
      <c r="AK970" s="145"/>
      <c r="AL970" s="145"/>
      <c r="AM970" s="145"/>
      <c r="AN970" s="145"/>
      <c r="AO970" s="145"/>
      <c r="AP970" s="145"/>
      <c r="AQ970" s="145"/>
      <c r="AR970" s="145"/>
      <c r="AS970" s="145"/>
      <c r="AT970" s="145"/>
      <c r="AU970" s="145"/>
      <c r="AV970" s="145"/>
      <c r="AW970" s="145"/>
      <c r="AX970" s="145"/>
      <c r="AY970" s="145"/>
      <c r="AZ970" s="145"/>
      <c r="BA970" s="145"/>
      <c r="BB970" s="145"/>
      <c r="BC970" s="145"/>
      <c r="BD970" s="145"/>
      <c r="BE970" s="145"/>
      <c r="BF970" s="145"/>
      <c r="BG970" s="145"/>
      <c r="BH970" s="145"/>
      <c r="BI970" s="145"/>
    </row>
    <row r="971" ht="14.25" customHeight="1">
      <c r="A971" s="111"/>
      <c r="B971" s="145"/>
      <c r="C971" s="178"/>
      <c r="D971" s="178"/>
      <c r="E971" s="179"/>
      <c r="F971" s="178"/>
      <c r="G971" s="145"/>
      <c r="H971" s="145"/>
      <c r="I971" s="178"/>
      <c r="J971" s="179"/>
      <c r="K971" s="178"/>
      <c r="L971" s="145"/>
      <c r="M971" s="145"/>
      <c r="N971" s="145"/>
      <c r="O971" s="145"/>
      <c r="P971" s="145"/>
      <c r="Q971" s="145"/>
      <c r="R971" s="145"/>
      <c r="S971" s="145"/>
      <c r="T971" s="145"/>
      <c r="U971" s="145"/>
      <c r="V971" s="145"/>
      <c r="W971" s="145"/>
      <c r="X971" s="145"/>
      <c r="Y971" s="145"/>
      <c r="Z971" s="145"/>
      <c r="AA971" s="145"/>
      <c r="AB971" s="145"/>
      <c r="AC971" s="145"/>
      <c r="AD971" s="145"/>
      <c r="AE971" s="145"/>
      <c r="AF971" s="145"/>
      <c r="AG971" s="145"/>
      <c r="AH971" s="145"/>
      <c r="AI971" s="145"/>
      <c r="AJ971" s="145"/>
      <c r="AK971" s="145"/>
      <c r="AL971" s="145"/>
      <c r="AM971" s="145"/>
      <c r="AN971" s="145"/>
      <c r="AO971" s="145"/>
      <c r="AP971" s="145"/>
      <c r="AQ971" s="145"/>
      <c r="AR971" s="145"/>
      <c r="AS971" s="145"/>
      <c r="AT971" s="145"/>
      <c r="AU971" s="145"/>
      <c r="AV971" s="145"/>
      <c r="AW971" s="145"/>
      <c r="AX971" s="145"/>
      <c r="AY971" s="145"/>
      <c r="AZ971" s="145"/>
      <c r="BA971" s="145"/>
      <c r="BB971" s="145"/>
      <c r="BC971" s="145"/>
      <c r="BD971" s="145"/>
      <c r="BE971" s="145"/>
      <c r="BF971" s="145"/>
      <c r="BG971" s="145"/>
      <c r="BH971" s="145"/>
      <c r="BI971" s="145"/>
    </row>
    <row r="972" ht="14.25" customHeight="1">
      <c r="A972" s="111"/>
      <c r="B972" s="145"/>
      <c r="C972" s="178"/>
      <c r="D972" s="178"/>
      <c r="E972" s="179"/>
      <c r="F972" s="178"/>
      <c r="G972" s="145"/>
      <c r="H972" s="145"/>
      <c r="I972" s="178"/>
      <c r="J972" s="179"/>
      <c r="K972" s="178"/>
      <c r="L972" s="145"/>
      <c r="M972" s="145"/>
      <c r="N972" s="145"/>
      <c r="O972" s="145"/>
      <c r="P972" s="145"/>
      <c r="Q972" s="145"/>
      <c r="R972" s="145"/>
      <c r="S972" s="145"/>
      <c r="T972" s="145"/>
      <c r="U972" s="145"/>
      <c r="V972" s="145"/>
      <c r="W972" s="145"/>
      <c r="X972" s="145"/>
      <c r="Y972" s="145"/>
      <c r="Z972" s="145"/>
      <c r="AA972" s="145"/>
      <c r="AB972" s="145"/>
      <c r="AC972" s="145"/>
      <c r="AD972" s="145"/>
      <c r="AE972" s="145"/>
      <c r="AF972" s="145"/>
      <c r="AG972" s="145"/>
      <c r="AH972" s="145"/>
      <c r="AI972" s="145"/>
      <c r="AJ972" s="145"/>
      <c r="AK972" s="145"/>
      <c r="AL972" s="145"/>
      <c r="AM972" s="145"/>
      <c r="AN972" s="145"/>
      <c r="AO972" s="145"/>
      <c r="AP972" s="145"/>
      <c r="AQ972" s="145"/>
      <c r="AR972" s="145"/>
      <c r="AS972" s="145"/>
      <c r="AT972" s="145"/>
      <c r="AU972" s="145"/>
      <c r="AV972" s="145"/>
      <c r="AW972" s="145"/>
      <c r="AX972" s="145"/>
      <c r="AY972" s="145"/>
      <c r="AZ972" s="145"/>
      <c r="BA972" s="145"/>
      <c r="BB972" s="145"/>
      <c r="BC972" s="145"/>
      <c r="BD972" s="145"/>
      <c r="BE972" s="145"/>
      <c r="BF972" s="145"/>
      <c r="BG972" s="145"/>
      <c r="BH972" s="145"/>
      <c r="BI972" s="145"/>
    </row>
    <row r="973" ht="14.25" customHeight="1">
      <c r="A973" s="111"/>
      <c r="B973" s="145"/>
      <c r="C973" s="178"/>
      <c r="D973" s="178"/>
      <c r="E973" s="179"/>
      <c r="F973" s="178"/>
      <c r="G973" s="145"/>
      <c r="H973" s="145"/>
      <c r="I973" s="178"/>
      <c r="J973" s="179"/>
      <c r="K973" s="178"/>
      <c r="L973" s="145"/>
      <c r="M973" s="145"/>
      <c r="N973" s="145"/>
      <c r="O973" s="145"/>
      <c r="P973" s="145"/>
      <c r="Q973" s="145"/>
      <c r="R973" s="145"/>
      <c r="S973" s="145"/>
      <c r="T973" s="145"/>
      <c r="U973" s="145"/>
      <c r="V973" s="145"/>
      <c r="W973" s="145"/>
      <c r="X973" s="145"/>
      <c r="Y973" s="145"/>
      <c r="Z973" s="145"/>
      <c r="AA973" s="145"/>
      <c r="AB973" s="145"/>
      <c r="AC973" s="145"/>
      <c r="AD973" s="145"/>
      <c r="AE973" s="145"/>
      <c r="AF973" s="145"/>
      <c r="AG973" s="145"/>
      <c r="AH973" s="145"/>
      <c r="AI973" s="145"/>
      <c r="AJ973" s="145"/>
      <c r="AK973" s="145"/>
      <c r="AL973" s="145"/>
      <c r="AM973" s="145"/>
      <c r="AN973" s="145"/>
      <c r="AO973" s="145"/>
      <c r="AP973" s="145"/>
      <c r="AQ973" s="145"/>
      <c r="AR973" s="145"/>
      <c r="AS973" s="145"/>
      <c r="AT973" s="145"/>
      <c r="AU973" s="145"/>
      <c r="AV973" s="145"/>
      <c r="AW973" s="145"/>
      <c r="AX973" s="145"/>
      <c r="AY973" s="145"/>
      <c r="AZ973" s="145"/>
      <c r="BA973" s="145"/>
      <c r="BB973" s="145"/>
      <c r="BC973" s="145"/>
      <c r="BD973" s="145"/>
      <c r="BE973" s="145"/>
      <c r="BF973" s="145"/>
      <c r="BG973" s="145"/>
      <c r="BH973" s="145"/>
      <c r="BI973" s="145"/>
    </row>
    <row r="974" ht="14.25" customHeight="1">
      <c r="A974" s="111"/>
      <c r="B974" s="145"/>
      <c r="C974" s="178"/>
      <c r="D974" s="178"/>
      <c r="E974" s="179"/>
      <c r="F974" s="178"/>
      <c r="G974" s="145"/>
      <c r="H974" s="145"/>
      <c r="I974" s="178"/>
      <c r="J974" s="179"/>
      <c r="K974" s="178"/>
      <c r="L974" s="145"/>
      <c r="M974" s="145"/>
      <c r="N974" s="145"/>
      <c r="O974" s="145"/>
      <c r="P974" s="145"/>
      <c r="Q974" s="145"/>
      <c r="R974" s="145"/>
      <c r="S974" s="145"/>
      <c r="T974" s="145"/>
      <c r="U974" s="145"/>
      <c r="V974" s="145"/>
      <c r="W974" s="145"/>
      <c r="X974" s="145"/>
      <c r="Y974" s="145"/>
      <c r="Z974" s="145"/>
      <c r="AA974" s="145"/>
      <c r="AB974" s="145"/>
      <c r="AC974" s="145"/>
      <c r="AD974" s="145"/>
      <c r="AE974" s="145"/>
      <c r="AF974" s="145"/>
      <c r="AG974" s="145"/>
      <c r="AH974" s="145"/>
      <c r="AI974" s="145"/>
      <c r="AJ974" s="145"/>
      <c r="AK974" s="145"/>
      <c r="AL974" s="145"/>
      <c r="AM974" s="145"/>
      <c r="AN974" s="145"/>
      <c r="AO974" s="145"/>
      <c r="AP974" s="145"/>
      <c r="AQ974" s="145"/>
      <c r="AR974" s="145"/>
      <c r="AS974" s="145"/>
      <c r="AT974" s="145"/>
      <c r="AU974" s="145"/>
      <c r="AV974" s="145"/>
      <c r="AW974" s="145"/>
      <c r="AX974" s="145"/>
      <c r="AY974" s="145"/>
      <c r="AZ974" s="145"/>
      <c r="BA974" s="145"/>
      <c r="BB974" s="145"/>
      <c r="BC974" s="145"/>
      <c r="BD974" s="145"/>
      <c r="BE974" s="145"/>
      <c r="BF974" s="145"/>
      <c r="BG974" s="145"/>
      <c r="BH974" s="145"/>
      <c r="BI974" s="145"/>
    </row>
    <row r="975" ht="14.25" customHeight="1">
      <c r="A975" s="111"/>
      <c r="B975" s="145"/>
      <c r="C975" s="178"/>
      <c r="D975" s="178"/>
      <c r="E975" s="179"/>
      <c r="F975" s="178"/>
      <c r="G975" s="145"/>
      <c r="H975" s="145"/>
      <c r="I975" s="178"/>
      <c r="J975" s="179"/>
      <c r="K975" s="178"/>
      <c r="L975" s="145"/>
      <c r="M975" s="145"/>
      <c r="N975" s="145"/>
      <c r="O975" s="145"/>
      <c r="P975" s="145"/>
      <c r="Q975" s="145"/>
      <c r="R975" s="145"/>
      <c r="S975" s="145"/>
      <c r="T975" s="145"/>
      <c r="U975" s="145"/>
      <c r="V975" s="145"/>
      <c r="W975" s="145"/>
      <c r="X975" s="145"/>
      <c r="Y975" s="145"/>
      <c r="Z975" s="145"/>
      <c r="AA975" s="145"/>
      <c r="AB975" s="145"/>
      <c r="AC975" s="145"/>
      <c r="AD975" s="145"/>
      <c r="AE975" s="145"/>
      <c r="AF975" s="145"/>
      <c r="AG975" s="145"/>
      <c r="AH975" s="145"/>
      <c r="AI975" s="145"/>
      <c r="AJ975" s="145"/>
      <c r="AK975" s="145"/>
      <c r="AL975" s="145"/>
      <c r="AM975" s="145"/>
      <c r="AN975" s="145"/>
      <c r="AO975" s="145"/>
      <c r="AP975" s="145"/>
      <c r="AQ975" s="145"/>
      <c r="AR975" s="145"/>
      <c r="AS975" s="145"/>
      <c r="AT975" s="145"/>
      <c r="AU975" s="145"/>
      <c r="AV975" s="145"/>
      <c r="AW975" s="145"/>
      <c r="AX975" s="145"/>
      <c r="AY975" s="145"/>
      <c r="AZ975" s="145"/>
      <c r="BA975" s="145"/>
      <c r="BB975" s="145"/>
      <c r="BC975" s="145"/>
      <c r="BD975" s="145"/>
      <c r="BE975" s="145"/>
      <c r="BF975" s="145"/>
      <c r="BG975" s="145"/>
      <c r="BH975" s="145"/>
      <c r="BI975" s="145"/>
    </row>
    <row r="976" ht="14.25" customHeight="1">
      <c r="A976" s="111"/>
      <c r="B976" s="145"/>
      <c r="C976" s="178"/>
      <c r="D976" s="178"/>
      <c r="E976" s="179"/>
      <c r="F976" s="178"/>
      <c r="G976" s="145"/>
      <c r="H976" s="145"/>
      <c r="I976" s="178"/>
      <c r="J976" s="179"/>
      <c r="K976" s="178"/>
      <c r="L976" s="145"/>
      <c r="M976" s="145"/>
      <c r="N976" s="145"/>
      <c r="O976" s="145"/>
      <c r="P976" s="145"/>
      <c r="Q976" s="145"/>
      <c r="R976" s="145"/>
      <c r="S976" s="145"/>
      <c r="T976" s="145"/>
      <c r="U976" s="145"/>
      <c r="V976" s="145"/>
      <c r="W976" s="145"/>
      <c r="X976" s="145"/>
      <c r="Y976" s="145"/>
      <c r="Z976" s="145"/>
      <c r="AA976" s="145"/>
      <c r="AB976" s="145"/>
      <c r="AC976" s="145"/>
      <c r="AD976" s="145"/>
      <c r="AE976" s="145"/>
      <c r="AF976" s="145"/>
      <c r="AG976" s="145"/>
      <c r="AH976" s="145"/>
      <c r="AI976" s="145"/>
      <c r="AJ976" s="145"/>
      <c r="AK976" s="145"/>
      <c r="AL976" s="145"/>
      <c r="AM976" s="145"/>
      <c r="AN976" s="145"/>
      <c r="AO976" s="145"/>
      <c r="AP976" s="145"/>
      <c r="AQ976" s="145"/>
      <c r="AR976" s="145"/>
      <c r="AS976" s="145"/>
      <c r="AT976" s="145"/>
      <c r="AU976" s="145"/>
      <c r="AV976" s="145"/>
      <c r="AW976" s="145"/>
      <c r="AX976" s="145"/>
      <c r="AY976" s="145"/>
      <c r="AZ976" s="145"/>
      <c r="BA976" s="145"/>
      <c r="BB976" s="145"/>
      <c r="BC976" s="145"/>
      <c r="BD976" s="145"/>
      <c r="BE976" s="145"/>
      <c r="BF976" s="145"/>
      <c r="BG976" s="145"/>
      <c r="BH976" s="145"/>
      <c r="BI976" s="145"/>
    </row>
    <row r="977" ht="14.25" customHeight="1">
      <c r="A977" s="111"/>
      <c r="B977" s="145"/>
      <c r="C977" s="178"/>
      <c r="D977" s="178"/>
      <c r="E977" s="179"/>
      <c r="F977" s="178"/>
      <c r="G977" s="145"/>
      <c r="H977" s="145"/>
      <c r="I977" s="178"/>
      <c r="J977" s="179"/>
      <c r="K977" s="178"/>
      <c r="L977" s="145"/>
      <c r="M977" s="145"/>
      <c r="N977" s="145"/>
      <c r="O977" s="145"/>
      <c r="P977" s="145"/>
      <c r="Q977" s="145"/>
      <c r="R977" s="145"/>
      <c r="S977" s="145"/>
      <c r="T977" s="145"/>
      <c r="U977" s="145"/>
      <c r="V977" s="145"/>
      <c r="W977" s="145"/>
      <c r="X977" s="145"/>
      <c r="Y977" s="145"/>
      <c r="Z977" s="145"/>
      <c r="AA977" s="145"/>
      <c r="AB977" s="145"/>
      <c r="AC977" s="145"/>
      <c r="AD977" s="145"/>
      <c r="AE977" s="145"/>
      <c r="AF977" s="145"/>
      <c r="AG977" s="145"/>
      <c r="AH977" s="145"/>
      <c r="AI977" s="145"/>
      <c r="AJ977" s="145"/>
      <c r="AK977" s="145"/>
      <c r="AL977" s="145"/>
      <c r="AM977" s="145"/>
      <c r="AN977" s="145"/>
      <c r="AO977" s="145"/>
      <c r="AP977" s="145"/>
      <c r="AQ977" s="145"/>
      <c r="AR977" s="145"/>
      <c r="AS977" s="145"/>
      <c r="AT977" s="145"/>
      <c r="AU977" s="145"/>
      <c r="AV977" s="145"/>
      <c r="AW977" s="145"/>
      <c r="AX977" s="145"/>
      <c r="AY977" s="145"/>
      <c r="AZ977" s="145"/>
      <c r="BA977" s="145"/>
      <c r="BB977" s="145"/>
      <c r="BC977" s="145"/>
      <c r="BD977" s="145"/>
      <c r="BE977" s="145"/>
      <c r="BF977" s="145"/>
      <c r="BG977" s="145"/>
      <c r="BH977" s="145"/>
      <c r="BI977" s="145"/>
    </row>
    <row r="978" ht="14.25" customHeight="1">
      <c r="A978" s="111"/>
      <c r="B978" s="145"/>
      <c r="C978" s="178"/>
      <c r="D978" s="178"/>
      <c r="E978" s="179"/>
      <c r="F978" s="178"/>
      <c r="G978" s="145"/>
      <c r="H978" s="145"/>
      <c r="I978" s="178"/>
      <c r="J978" s="179"/>
      <c r="K978" s="178"/>
      <c r="L978" s="145"/>
      <c r="M978" s="145"/>
      <c r="N978" s="145"/>
      <c r="O978" s="145"/>
      <c r="P978" s="145"/>
      <c r="Q978" s="145"/>
      <c r="R978" s="145"/>
      <c r="S978" s="145"/>
      <c r="T978" s="145"/>
      <c r="U978" s="145"/>
      <c r="V978" s="145"/>
      <c r="W978" s="145"/>
      <c r="X978" s="145"/>
      <c r="Y978" s="145"/>
      <c r="Z978" s="145"/>
      <c r="AA978" s="145"/>
      <c r="AB978" s="145"/>
      <c r="AC978" s="145"/>
      <c r="AD978" s="145"/>
      <c r="AE978" s="145"/>
      <c r="AF978" s="145"/>
      <c r="AG978" s="145"/>
      <c r="AH978" s="145"/>
      <c r="AI978" s="145"/>
      <c r="AJ978" s="145"/>
      <c r="AK978" s="145"/>
      <c r="AL978" s="145"/>
      <c r="AM978" s="145"/>
      <c r="AN978" s="145"/>
      <c r="AO978" s="145"/>
      <c r="AP978" s="145"/>
      <c r="AQ978" s="145"/>
      <c r="AR978" s="145"/>
      <c r="AS978" s="145"/>
      <c r="AT978" s="145"/>
      <c r="AU978" s="145"/>
      <c r="AV978" s="145"/>
      <c r="AW978" s="145"/>
      <c r="AX978" s="145"/>
      <c r="AY978" s="145"/>
      <c r="AZ978" s="145"/>
      <c r="BA978" s="145"/>
      <c r="BB978" s="145"/>
      <c r="BC978" s="145"/>
      <c r="BD978" s="145"/>
      <c r="BE978" s="145"/>
      <c r="BF978" s="145"/>
      <c r="BG978" s="145"/>
      <c r="BH978" s="145"/>
      <c r="BI978" s="145"/>
    </row>
    <row r="979" ht="14.25" customHeight="1">
      <c r="A979" s="111"/>
      <c r="B979" s="145"/>
      <c r="C979" s="178"/>
      <c r="D979" s="178"/>
      <c r="E979" s="179"/>
      <c r="F979" s="178"/>
      <c r="G979" s="145"/>
      <c r="H979" s="145"/>
      <c r="I979" s="178"/>
      <c r="J979" s="179"/>
      <c r="K979" s="178"/>
      <c r="L979" s="145"/>
      <c r="M979" s="145"/>
      <c r="N979" s="145"/>
      <c r="O979" s="145"/>
      <c r="P979" s="145"/>
      <c r="Q979" s="145"/>
      <c r="R979" s="145"/>
      <c r="S979" s="145"/>
      <c r="T979" s="145"/>
      <c r="U979" s="145"/>
      <c r="V979" s="145"/>
      <c r="W979" s="145"/>
      <c r="X979" s="145"/>
      <c r="Y979" s="145"/>
      <c r="Z979" s="145"/>
      <c r="AA979" s="145"/>
      <c r="AB979" s="145"/>
      <c r="AC979" s="145"/>
      <c r="AD979" s="145"/>
      <c r="AE979" s="145"/>
      <c r="AF979" s="145"/>
      <c r="AG979" s="145"/>
      <c r="AH979" s="145"/>
      <c r="AI979" s="145"/>
      <c r="AJ979" s="145"/>
      <c r="AK979" s="145"/>
      <c r="AL979" s="145"/>
      <c r="AM979" s="145"/>
      <c r="AN979" s="145"/>
      <c r="AO979" s="145"/>
      <c r="AP979" s="145"/>
      <c r="AQ979" s="145"/>
      <c r="AR979" s="145"/>
      <c r="AS979" s="145"/>
      <c r="AT979" s="145"/>
      <c r="AU979" s="145"/>
      <c r="AV979" s="145"/>
      <c r="AW979" s="145"/>
      <c r="AX979" s="145"/>
      <c r="AY979" s="145"/>
      <c r="AZ979" s="145"/>
      <c r="BA979" s="145"/>
      <c r="BB979" s="145"/>
      <c r="BC979" s="145"/>
      <c r="BD979" s="145"/>
      <c r="BE979" s="145"/>
      <c r="BF979" s="145"/>
      <c r="BG979" s="145"/>
      <c r="BH979" s="145"/>
      <c r="BI979" s="145"/>
    </row>
    <row r="980" ht="14.25" customHeight="1">
      <c r="A980" s="111"/>
      <c r="B980" s="145"/>
      <c r="C980" s="178"/>
      <c r="D980" s="178"/>
      <c r="E980" s="179"/>
      <c r="F980" s="178"/>
      <c r="G980" s="145"/>
      <c r="H980" s="145"/>
      <c r="I980" s="178"/>
      <c r="J980" s="179"/>
      <c r="K980" s="178"/>
      <c r="L980" s="145"/>
      <c r="M980" s="145"/>
      <c r="N980" s="145"/>
      <c r="O980" s="145"/>
      <c r="P980" s="145"/>
      <c r="Q980" s="145"/>
      <c r="R980" s="145"/>
      <c r="S980" s="145"/>
      <c r="T980" s="145"/>
      <c r="U980" s="145"/>
      <c r="V980" s="145"/>
      <c r="W980" s="145"/>
      <c r="X980" s="145"/>
      <c r="Y980" s="145"/>
      <c r="Z980" s="145"/>
      <c r="AA980" s="145"/>
      <c r="AB980" s="145"/>
      <c r="AC980" s="145"/>
      <c r="AD980" s="145"/>
      <c r="AE980" s="145"/>
      <c r="AF980" s="145"/>
      <c r="AG980" s="145"/>
      <c r="AH980" s="145"/>
      <c r="AI980" s="145"/>
      <c r="AJ980" s="145"/>
      <c r="AK980" s="145"/>
      <c r="AL980" s="145"/>
      <c r="AM980" s="145"/>
      <c r="AN980" s="145"/>
      <c r="AO980" s="145"/>
      <c r="AP980" s="145"/>
      <c r="AQ980" s="145"/>
      <c r="AR980" s="145"/>
      <c r="AS980" s="145"/>
      <c r="AT980" s="145"/>
      <c r="AU980" s="145"/>
      <c r="AV980" s="145"/>
      <c r="AW980" s="145"/>
      <c r="AX980" s="145"/>
      <c r="AY980" s="145"/>
      <c r="AZ980" s="145"/>
      <c r="BA980" s="145"/>
      <c r="BB980" s="145"/>
      <c r="BC980" s="145"/>
      <c r="BD980" s="145"/>
      <c r="BE980" s="145"/>
      <c r="BF980" s="145"/>
      <c r="BG980" s="145"/>
      <c r="BH980" s="145"/>
      <c r="BI980" s="145"/>
    </row>
    <row r="981" ht="14.25" customHeight="1">
      <c r="A981" s="111"/>
      <c r="B981" s="145"/>
      <c r="C981" s="178"/>
      <c r="D981" s="178"/>
      <c r="E981" s="179"/>
      <c r="F981" s="178"/>
      <c r="G981" s="145"/>
      <c r="H981" s="145"/>
      <c r="I981" s="178"/>
      <c r="J981" s="179"/>
      <c r="K981" s="178"/>
      <c r="L981" s="145"/>
      <c r="M981" s="145"/>
      <c r="N981" s="145"/>
      <c r="O981" s="145"/>
      <c r="P981" s="145"/>
      <c r="Q981" s="145"/>
      <c r="R981" s="145"/>
      <c r="S981" s="145"/>
      <c r="T981" s="145"/>
      <c r="U981" s="145"/>
      <c r="V981" s="145"/>
      <c r="W981" s="145"/>
      <c r="X981" s="145"/>
      <c r="Y981" s="145"/>
      <c r="Z981" s="145"/>
      <c r="AA981" s="145"/>
      <c r="AB981" s="145"/>
      <c r="AC981" s="145"/>
      <c r="AD981" s="145"/>
      <c r="AE981" s="145"/>
      <c r="AF981" s="145"/>
      <c r="AG981" s="145"/>
      <c r="AH981" s="145"/>
      <c r="AI981" s="145"/>
      <c r="AJ981" s="145"/>
      <c r="AK981" s="145"/>
      <c r="AL981" s="145"/>
      <c r="AM981" s="145"/>
      <c r="AN981" s="145"/>
      <c r="AO981" s="145"/>
      <c r="AP981" s="145"/>
      <c r="AQ981" s="145"/>
      <c r="AR981" s="145"/>
      <c r="AS981" s="145"/>
      <c r="AT981" s="145"/>
      <c r="AU981" s="145"/>
      <c r="AV981" s="145"/>
      <c r="AW981" s="145"/>
      <c r="AX981" s="145"/>
      <c r="AY981" s="145"/>
      <c r="AZ981" s="145"/>
      <c r="BA981" s="145"/>
      <c r="BB981" s="145"/>
      <c r="BC981" s="145"/>
      <c r="BD981" s="145"/>
      <c r="BE981" s="145"/>
      <c r="BF981" s="145"/>
      <c r="BG981" s="145"/>
      <c r="BH981" s="145"/>
      <c r="BI981" s="145"/>
    </row>
    <row r="982" ht="14.25" customHeight="1">
      <c r="A982" s="111"/>
      <c r="B982" s="145"/>
      <c r="C982" s="178"/>
      <c r="D982" s="178"/>
      <c r="E982" s="179"/>
      <c r="F982" s="178"/>
      <c r="G982" s="145"/>
      <c r="H982" s="145"/>
      <c r="I982" s="178"/>
      <c r="J982" s="179"/>
      <c r="K982" s="178"/>
      <c r="L982" s="145"/>
      <c r="M982" s="145"/>
      <c r="N982" s="145"/>
      <c r="O982" s="145"/>
      <c r="P982" s="145"/>
      <c r="Q982" s="145"/>
      <c r="R982" s="145"/>
      <c r="S982" s="145"/>
      <c r="T982" s="145"/>
      <c r="U982" s="145"/>
      <c r="V982" s="145"/>
      <c r="W982" s="145"/>
      <c r="X982" s="145"/>
      <c r="Y982" s="145"/>
      <c r="Z982" s="145"/>
      <c r="AA982" s="145"/>
      <c r="AB982" s="145"/>
      <c r="AC982" s="145"/>
      <c r="AD982" s="145"/>
      <c r="AE982" s="145"/>
      <c r="AF982" s="145"/>
      <c r="AG982" s="145"/>
      <c r="AH982" s="145"/>
      <c r="AI982" s="145"/>
      <c r="AJ982" s="145"/>
      <c r="AK982" s="145"/>
      <c r="AL982" s="145"/>
      <c r="AM982" s="145"/>
      <c r="AN982" s="145"/>
      <c r="AO982" s="145"/>
      <c r="AP982" s="145"/>
      <c r="AQ982" s="145"/>
      <c r="AR982" s="145"/>
      <c r="AS982" s="145"/>
      <c r="AT982" s="145"/>
      <c r="AU982" s="145"/>
      <c r="AV982" s="145"/>
      <c r="AW982" s="145"/>
      <c r="AX982" s="145"/>
      <c r="AY982" s="145"/>
      <c r="AZ982" s="145"/>
      <c r="BA982" s="145"/>
      <c r="BB982" s="145"/>
      <c r="BC982" s="145"/>
      <c r="BD982" s="145"/>
      <c r="BE982" s="145"/>
      <c r="BF982" s="145"/>
      <c r="BG982" s="145"/>
      <c r="BH982" s="145"/>
      <c r="BI982" s="145"/>
    </row>
    <row r="983" ht="14.25" customHeight="1">
      <c r="A983" s="111"/>
      <c r="B983" s="145"/>
      <c r="C983" s="178"/>
      <c r="D983" s="178"/>
      <c r="E983" s="179"/>
      <c r="F983" s="178"/>
      <c r="G983" s="145"/>
      <c r="H983" s="145"/>
      <c r="I983" s="178"/>
      <c r="J983" s="179"/>
      <c r="K983" s="178"/>
      <c r="L983" s="145"/>
      <c r="M983" s="145"/>
      <c r="N983" s="145"/>
      <c r="O983" s="145"/>
      <c r="P983" s="145"/>
      <c r="Q983" s="145"/>
      <c r="R983" s="145"/>
      <c r="S983" s="145"/>
      <c r="T983" s="145"/>
      <c r="U983" s="145"/>
      <c r="V983" s="145"/>
      <c r="W983" s="145"/>
      <c r="X983" s="145"/>
      <c r="Y983" s="145"/>
      <c r="Z983" s="145"/>
      <c r="AA983" s="145"/>
      <c r="AB983" s="145"/>
      <c r="AC983" s="145"/>
      <c r="AD983" s="145"/>
      <c r="AE983" s="145"/>
      <c r="AF983" s="145"/>
      <c r="AG983" s="145"/>
      <c r="AH983" s="145"/>
      <c r="AI983" s="145"/>
      <c r="AJ983" s="145"/>
      <c r="AK983" s="145"/>
      <c r="AL983" s="145"/>
      <c r="AM983" s="145"/>
      <c r="AN983" s="145"/>
      <c r="AO983" s="145"/>
      <c r="AP983" s="145"/>
      <c r="AQ983" s="145"/>
      <c r="AR983" s="145"/>
      <c r="AS983" s="145"/>
      <c r="AT983" s="145"/>
      <c r="AU983" s="145"/>
      <c r="AV983" s="145"/>
      <c r="AW983" s="145"/>
      <c r="AX983" s="145"/>
      <c r="AY983" s="145"/>
      <c r="AZ983" s="145"/>
      <c r="BA983" s="145"/>
      <c r="BB983" s="145"/>
      <c r="BC983" s="145"/>
      <c r="BD983" s="145"/>
      <c r="BE983" s="145"/>
      <c r="BF983" s="145"/>
      <c r="BG983" s="145"/>
      <c r="BH983" s="145"/>
      <c r="BI983" s="145"/>
    </row>
    <row r="984" ht="14.25" customHeight="1">
      <c r="A984" s="111"/>
      <c r="B984" s="145"/>
      <c r="C984" s="178"/>
      <c r="D984" s="178"/>
      <c r="E984" s="179"/>
      <c r="F984" s="178"/>
      <c r="G984" s="145"/>
      <c r="H984" s="145"/>
      <c r="I984" s="178"/>
      <c r="J984" s="179"/>
      <c r="K984" s="178"/>
      <c r="L984" s="145"/>
      <c r="M984" s="145"/>
      <c r="N984" s="145"/>
      <c r="O984" s="145"/>
      <c r="P984" s="145"/>
      <c r="Q984" s="145"/>
      <c r="R984" s="145"/>
      <c r="S984" s="145"/>
      <c r="T984" s="145"/>
      <c r="U984" s="145"/>
      <c r="V984" s="145"/>
      <c r="W984" s="145"/>
      <c r="X984" s="145"/>
      <c r="Y984" s="145"/>
      <c r="Z984" s="145"/>
      <c r="AA984" s="145"/>
      <c r="AB984" s="145"/>
      <c r="AC984" s="145"/>
      <c r="AD984" s="145"/>
      <c r="AE984" s="145"/>
      <c r="AF984" s="145"/>
      <c r="AG984" s="145"/>
      <c r="AH984" s="145"/>
      <c r="AI984" s="145"/>
      <c r="AJ984" s="145"/>
      <c r="AK984" s="145"/>
      <c r="AL984" s="145"/>
      <c r="AM984" s="145"/>
      <c r="AN984" s="145"/>
      <c r="AO984" s="145"/>
      <c r="AP984" s="145"/>
      <c r="AQ984" s="145"/>
      <c r="AR984" s="145"/>
      <c r="AS984" s="145"/>
      <c r="AT984" s="145"/>
      <c r="AU984" s="145"/>
      <c r="AV984" s="145"/>
      <c r="AW984" s="145"/>
      <c r="AX984" s="145"/>
      <c r="AY984" s="145"/>
      <c r="AZ984" s="145"/>
      <c r="BA984" s="145"/>
      <c r="BB984" s="145"/>
      <c r="BC984" s="145"/>
      <c r="BD984" s="145"/>
      <c r="BE984" s="145"/>
      <c r="BF984" s="145"/>
      <c r="BG984" s="145"/>
      <c r="BH984" s="145"/>
      <c r="BI984" s="145"/>
    </row>
    <row r="985" ht="14.25" customHeight="1">
      <c r="A985" s="111"/>
      <c r="B985" s="145"/>
      <c r="C985" s="178"/>
      <c r="D985" s="178"/>
      <c r="E985" s="179"/>
      <c r="F985" s="178"/>
      <c r="G985" s="145"/>
      <c r="H985" s="145"/>
      <c r="I985" s="178"/>
      <c r="J985" s="179"/>
      <c r="K985" s="178"/>
      <c r="L985" s="145"/>
      <c r="M985" s="145"/>
      <c r="N985" s="145"/>
      <c r="O985" s="145"/>
      <c r="P985" s="145"/>
      <c r="Q985" s="145"/>
      <c r="R985" s="145"/>
      <c r="S985" s="145"/>
      <c r="T985" s="145"/>
      <c r="U985" s="145"/>
      <c r="V985" s="145"/>
      <c r="W985" s="145"/>
      <c r="X985" s="145"/>
      <c r="Y985" s="145"/>
      <c r="Z985" s="145"/>
      <c r="AA985" s="145"/>
      <c r="AB985" s="145"/>
      <c r="AC985" s="145"/>
      <c r="AD985" s="145"/>
      <c r="AE985" s="145"/>
      <c r="AF985" s="145"/>
      <c r="AG985" s="145"/>
      <c r="AH985" s="145"/>
      <c r="AI985" s="145"/>
      <c r="AJ985" s="145"/>
      <c r="AK985" s="145"/>
      <c r="AL985" s="145"/>
      <c r="AM985" s="145"/>
      <c r="AN985" s="145"/>
      <c r="AO985" s="145"/>
      <c r="AP985" s="145"/>
      <c r="AQ985" s="145"/>
      <c r="AR985" s="145"/>
      <c r="AS985" s="145"/>
      <c r="AT985" s="145"/>
      <c r="AU985" s="145"/>
      <c r="AV985" s="145"/>
      <c r="AW985" s="145"/>
      <c r="AX985" s="145"/>
      <c r="AY985" s="145"/>
      <c r="AZ985" s="145"/>
      <c r="BA985" s="145"/>
      <c r="BB985" s="145"/>
      <c r="BC985" s="145"/>
      <c r="BD985" s="145"/>
      <c r="BE985" s="145"/>
      <c r="BF985" s="145"/>
      <c r="BG985" s="145"/>
      <c r="BH985" s="145"/>
      <c r="BI985" s="145"/>
    </row>
    <row r="986" ht="14.25" customHeight="1">
      <c r="A986" s="111"/>
      <c r="B986" s="145"/>
      <c r="C986" s="178"/>
      <c r="D986" s="178"/>
      <c r="E986" s="179"/>
      <c r="F986" s="178"/>
      <c r="G986" s="145"/>
      <c r="H986" s="145"/>
      <c r="I986" s="178"/>
      <c r="J986" s="179"/>
      <c r="K986" s="178"/>
      <c r="L986" s="145"/>
      <c r="M986" s="145"/>
      <c r="N986" s="145"/>
      <c r="O986" s="145"/>
      <c r="P986" s="145"/>
      <c r="Q986" s="145"/>
      <c r="R986" s="145"/>
      <c r="S986" s="145"/>
      <c r="T986" s="145"/>
      <c r="U986" s="145"/>
      <c r="V986" s="145"/>
      <c r="W986" s="145"/>
      <c r="X986" s="145"/>
      <c r="Y986" s="145"/>
      <c r="Z986" s="145"/>
      <c r="AA986" s="145"/>
      <c r="AB986" s="145"/>
      <c r="AC986" s="145"/>
      <c r="AD986" s="145"/>
      <c r="AE986" s="145"/>
      <c r="AF986" s="145"/>
      <c r="AG986" s="145"/>
      <c r="AH986" s="145"/>
      <c r="AI986" s="145"/>
      <c r="AJ986" s="145"/>
      <c r="AK986" s="145"/>
      <c r="AL986" s="145"/>
      <c r="AM986" s="145"/>
      <c r="AN986" s="145"/>
      <c r="AO986" s="145"/>
      <c r="AP986" s="145"/>
      <c r="AQ986" s="145"/>
      <c r="AR986" s="145"/>
      <c r="AS986" s="145"/>
      <c r="AT986" s="145"/>
      <c r="AU986" s="145"/>
      <c r="AV986" s="145"/>
      <c r="AW986" s="145"/>
      <c r="AX986" s="145"/>
      <c r="AY986" s="145"/>
      <c r="AZ986" s="145"/>
      <c r="BA986" s="145"/>
      <c r="BB986" s="145"/>
      <c r="BC986" s="145"/>
      <c r="BD986" s="145"/>
      <c r="BE986" s="145"/>
      <c r="BF986" s="145"/>
      <c r="BG986" s="145"/>
      <c r="BH986" s="145"/>
      <c r="BI986" s="145"/>
    </row>
    <row r="987" ht="14.25" customHeight="1">
      <c r="A987" s="111"/>
      <c r="B987" s="145"/>
      <c r="C987" s="178"/>
      <c r="D987" s="178"/>
      <c r="E987" s="179"/>
      <c r="F987" s="178"/>
      <c r="G987" s="145"/>
      <c r="H987" s="145"/>
      <c r="I987" s="178"/>
      <c r="J987" s="179"/>
      <c r="K987" s="178"/>
      <c r="L987" s="145"/>
      <c r="M987" s="145"/>
      <c r="N987" s="145"/>
      <c r="O987" s="145"/>
      <c r="P987" s="145"/>
      <c r="Q987" s="145"/>
      <c r="R987" s="145"/>
      <c r="S987" s="145"/>
      <c r="T987" s="145"/>
      <c r="U987" s="145"/>
      <c r="V987" s="145"/>
      <c r="W987" s="145"/>
      <c r="X987" s="145"/>
      <c r="Y987" s="145"/>
      <c r="Z987" s="145"/>
      <c r="AA987" s="145"/>
      <c r="AB987" s="145"/>
      <c r="AC987" s="145"/>
      <c r="AD987" s="145"/>
      <c r="AE987" s="145"/>
      <c r="AF987" s="145"/>
      <c r="AG987" s="145"/>
      <c r="AH987" s="145"/>
      <c r="AI987" s="145"/>
      <c r="AJ987" s="145"/>
      <c r="AK987" s="145"/>
      <c r="AL987" s="145"/>
      <c r="AM987" s="145"/>
      <c r="AN987" s="145"/>
      <c r="AO987" s="145"/>
      <c r="AP987" s="145"/>
      <c r="AQ987" s="145"/>
      <c r="AR987" s="145"/>
      <c r="AS987" s="145"/>
      <c r="AT987" s="145"/>
      <c r="AU987" s="145"/>
      <c r="AV987" s="145"/>
      <c r="AW987" s="145"/>
      <c r="AX987" s="145"/>
      <c r="AY987" s="145"/>
      <c r="AZ987" s="145"/>
      <c r="BA987" s="145"/>
      <c r="BB987" s="145"/>
      <c r="BC987" s="145"/>
      <c r="BD987" s="145"/>
      <c r="BE987" s="145"/>
      <c r="BF987" s="145"/>
      <c r="BG987" s="145"/>
      <c r="BH987" s="145"/>
      <c r="BI987" s="145"/>
    </row>
    <row r="988" ht="14.25" customHeight="1">
      <c r="A988" s="111"/>
      <c r="B988" s="145"/>
      <c r="C988" s="178"/>
      <c r="D988" s="178"/>
      <c r="E988" s="179"/>
      <c r="F988" s="178"/>
      <c r="G988" s="145"/>
      <c r="H988" s="145"/>
      <c r="I988" s="178"/>
      <c r="J988" s="179"/>
      <c r="K988" s="178"/>
      <c r="L988" s="145"/>
      <c r="M988" s="145"/>
      <c r="N988" s="145"/>
      <c r="O988" s="145"/>
      <c r="P988" s="145"/>
      <c r="Q988" s="145"/>
      <c r="R988" s="145"/>
      <c r="S988" s="145"/>
      <c r="T988" s="145"/>
      <c r="U988" s="145"/>
      <c r="V988" s="145"/>
      <c r="W988" s="145"/>
      <c r="X988" s="145"/>
      <c r="Y988" s="145"/>
      <c r="Z988" s="145"/>
      <c r="AA988" s="145"/>
      <c r="AB988" s="145"/>
      <c r="AC988" s="145"/>
      <c r="AD988" s="145"/>
      <c r="AE988" s="145"/>
      <c r="AF988" s="145"/>
      <c r="AG988" s="145"/>
      <c r="AH988" s="145"/>
      <c r="AI988" s="145"/>
      <c r="AJ988" s="145"/>
      <c r="AK988" s="145"/>
      <c r="AL988" s="145"/>
      <c r="AM988" s="145"/>
      <c r="AN988" s="145"/>
      <c r="AO988" s="145"/>
      <c r="AP988" s="145"/>
      <c r="AQ988" s="145"/>
      <c r="AR988" s="145"/>
      <c r="AS988" s="145"/>
      <c r="AT988" s="145"/>
      <c r="AU988" s="145"/>
      <c r="AV988" s="145"/>
      <c r="AW988" s="145"/>
      <c r="AX988" s="145"/>
      <c r="AY988" s="145"/>
      <c r="AZ988" s="145"/>
      <c r="BA988" s="145"/>
      <c r="BB988" s="145"/>
      <c r="BC988" s="145"/>
      <c r="BD988" s="145"/>
      <c r="BE988" s="145"/>
      <c r="BF988" s="145"/>
      <c r="BG988" s="145"/>
      <c r="BH988" s="145"/>
      <c r="BI988" s="145"/>
    </row>
    <row r="989" ht="14.25" customHeight="1">
      <c r="A989" s="111"/>
      <c r="B989" s="145"/>
      <c r="C989" s="178"/>
      <c r="D989" s="178"/>
      <c r="E989" s="179"/>
      <c r="F989" s="178"/>
      <c r="G989" s="145"/>
      <c r="H989" s="145"/>
      <c r="I989" s="178"/>
      <c r="J989" s="179"/>
      <c r="K989" s="178"/>
      <c r="L989" s="145"/>
      <c r="M989" s="145"/>
      <c r="N989" s="145"/>
      <c r="O989" s="145"/>
      <c r="P989" s="145"/>
      <c r="Q989" s="145"/>
      <c r="R989" s="145"/>
      <c r="S989" s="145"/>
      <c r="T989" s="145"/>
      <c r="U989" s="145"/>
      <c r="V989" s="145"/>
      <c r="W989" s="145"/>
      <c r="X989" s="145"/>
      <c r="Y989" s="145"/>
      <c r="Z989" s="145"/>
      <c r="AA989" s="145"/>
      <c r="AB989" s="145"/>
      <c r="AC989" s="145"/>
      <c r="AD989" s="145"/>
      <c r="AE989" s="145"/>
      <c r="AF989" s="145"/>
      <c r="AG989" s="145"/>
      <c r="AH989" s="145"/>
      <c r="AI989" s="145"/>
      <c r="AJ989" s="145"/>
      <c r="AK989" s="145"/>
      <c r="AL989" s="145"/>
      <c r="AM989" s="145"/>
      <c r="AN989" s="145"/>
      <c r="AO989" s="145"/>
      <c r="AP989" s="145"/>
      <c r="AQ989" s="145"/>
      <c r="AR989" s="145"/>
      <c r="AS989" s="145"/>
      <c r="AT989" s="145"/>
      <c r="AU989" s="145"/>
      <c r="AV989" s="145"/>
      <c r="AW989" s="145"/>
      <c r="AX989" s="145"/>
      <c r="AY989" s="145"/>
      <c r="AZ989" s="145"/>
      <c r="BA989" s="145"/>
      <c r="BB989" s="145"/>
      <c r="BC989" s="145"/>
      <c r="BD989" s="145"/>
      <c r="BE989" s="145"/>
      <c r="BF989" s="145"/>
      <c r="BG989" s="145"/>
      <c r="BH989" s="145"/>
      <c r="BI989" s="145"/>
    </row>
    <row r="990" ht="14.25" customHeight="1">
      <c r="A990" s="111"/>
      <c r="B990" s="145"/>
      <c r="C990" s="178"/>
      <c r="D990" s="178"/>
      <c r="E990" s="179"/>
      <c r="F990" s="178"/>
      <c r="G990" s="145"/>
      <c r="H990" s="145"/>
      <c r="I990" s="178"/>
      <c r="J990" s="179"/>
      <c r="K990" s="178"/>
      <c r="L990" s="145"/>
      <c r="M990" s="145"/>
      <c r="N990" s="145"/>
      <c r="O990" s="145"/>
      <c r="P990" s="145"/>
      <c r="Q990" s="145"/>
      <c r="R990" s="145"/>
      <c r="S990" s="145"/>
      <c r="T990" s="145"/>
      <c r="U990" s="145"/>
      <c r="V990" s="145"/>
      <c r="W990" s="145"/>
      <c r="X990" s="145"/>
      <c r="Y990" s="145"/>
      <c r="Z990" s="145"/>
      <c r="AA990" s="145"/>
      <c r="AB990" s="145"/>
      <c r="AC990" s="145"/>
      <c r="AD990" s="145"/>
      <c r="AE990" s="145"/>
      <c r="AF990" s="145"/>
      <c r="AG990" s="145"/>
      <c r="AH990" s="145"/>
      <c r="AI990" s="145"/>
      <c r="AJ990" s="145"/>
      <c r="AK990" s="145"/>
      <c r="AL990" s="145"/>
      <c r="AM990" s="145"/>
      <c r="AN990" s="145"/>
      <c r="AO990" s="145"/>
      <c r="AP990" s="145"/>
      <c r="AQ990" s="145"/>
      <c r="AR990" s="145"/>
      <c r="AS990" s="145"/>
      <c r="AT990" s="145"/>
      <c r="AU990" s="145"/>
      <c r="AV990" s="145"/>
      <c r="AW990" s="145"/>
      <c r="AX990" s="145"/>
      <c r="AY990" s="145"/>
      <c r="AZ990" s="145"/>
      <c r="BA990" s="145"/>
      <c r="BB990" s="145"/>
      <c r="BC990" s="145"/>
      <c r="BD990" s="145"/>
      <c r="BE990" s="145"/>
      <c r="BF990" s="145"/>
      <c r="BG990" s="145"/>
      <c r="BH990" s="145"/>
      <c r="BI990" s="145"/>
    </row>
    <row r="991" ht="14.25" customHeight="1">
      <c r="A991" s="111"/>
      <c r="B991" s="145"/>
      <c r="C991" s="178"/>
      <c r="D991" s="178"/>
      <c r="E991" s="179"/>
      <c r="F991" s="178"/>
      <c r="G991" s="145"/>
      <c r="H991" s="145"/>
      <c r="I991" s="178"/>
      <c r="J991" s="179"/>
      <c r="K991" s="178"/>
      <c r="L991" s="145"/>
      <c r="M991" s="145"/>
      <c r="N991" s="145"/>
      <c r="O991" s="145"/>
      <c r="P991" s="145"/>
      <c r="Q991" s="145"/>
      <c r="R991" s="145"/>
      <c r="S991" s="145"/>
      <c r="T991" s="145"/>
      <c r="U991" s="145"/>
      <c r="V991" s="145"/>
      <c r="W991" s="145"/>
      <c r="X991" s="145"/>
      <c r="Y991" s="145"/>
      <c r="Z991" s="145"/>
      <c r="AA991" s="145"/>
      <c r="AB991" s="145"/>
      <c r="AC991" s="145"/>
      <c r="AD991" s="145"/>
      <c r="AE991" s="145"/>
      <c r="AF991" s="145"/>
      <c r="AG991" s="145"/>
      <c r="AH991" s="145"/>
      <c r="AI991" s="145"/>
      <c r="AJ991" s="145"/>
      <c r="AK991" s="145"/>
      <c r="AL991" s="145"/>
      <c r="AM991" s="145"/>
      <c r="AN991" s="145"/>
      <c r="AO991" s="145"/>
      <c r="AP991" s="145"/>
      <c r="AQ991" s="145"/>
      <c r="AR991" s="145"/>
      <c r="AS991" s="145"/>
      <c r="AT991" s="145"/>
      <c r="AU991" s="145"/>
      <c r="AV991" s="145"/>
      <c r="AW991" s="145"/>
      <c r="AX991" s="145"/>
      <c r="AY991" s="145"/>
      <c r="AZ991" s="145"/>
      <c r="BA991" s="145"/>
      <c r="BB991" s="145"/>
      <c r="BC991" s="145"/>
      <c r="BD991" s="145"/>
      <c r="BE991" s="145"/>
      <c r="BF991" s="145"/>
      <c r="BG991" s="145"/>
      <c r="BH991" s="145"/>
      <c r="BI991" s="145"/>
    </row>
    <row r="992" ht="14.25" customHeight="1">
      <c r="A992" s="111"/>
      <c r="B992" s="145"/>
      <c r="C992" s="178"/>
      <c r="D992" s="178"/>
      <c r="E992" s="179"/>
      <c r="F992" s="178"/>
      <c r="G992" s="145"/>
      <c r="H992" s="145"/>
      <c r="I992" s="178"/>
      <c r="J992" s="179"/>
      <c r="K992" s="178"/>
      <c r="L992" s="145"/>
      <c r="M992" s="145"/>
      <c r="N992" s="145"/>
      <c r="O992" s="145"/>
      <c r="P992" s="145"/>
      <c r="Q992" s="145"/>
      <c r="R992" s="145"/>
      <c r="S992" s="145"/>
      <c r="T992" s="145"/>
      <c r="U992" s="145"/>
      <c r="V992" s="145"/>
      <c r="W992" s="145"/>
      <c r="X992" s="145"/>
      <c r="Y992" s="145"/>
      <c r="Z992" s="145"/>
      <c r="AA992" s="145"/>
      <c r="AB992" s="145"/>
      <c r="AC992" s="145"/>
      <c r="AD992" s="145"/>
      <c r="AE992" s="145"/>
      <c r="AF992" s="145"/>
      <c r="AG992" s="145"/>
      <c r="AH992" s="145"/>
      <c r="AI992" s="145"/>
      <c r="AJ992" s="145"/>
      <c r="AK992" s="145"/>
      <c r="AL992" s="145"/>
      <c r="AM992" s="145"/>
      <c r="AN992" s="145"/>
      <c r="AO992" s="145"/>
      <c r="AP992" s="145"/>
      <c r="AQ992" s="145"/>
      <c r="AR992" s="145"/>
      <c r="AS992" s="145"/>
      <c r="AT992" s="145"/>
      <c r="AU992" s="145"/>
      <c r="AV992" s="145"/>
      <c r="AW992" s="145"/>
      <c r="AX992" s="145"/>
      <c r="AY992" s="145"/>
      <c r="AZ992" s="145"/>
      <c r="BA992" s="145"/>
      <c r="BB992" s="145"/>
      <c r="BC992" s="145"/>
      <c r="BD992" s="145"/>
      <c r="BE992" s="145"/>
      <c r="BF992" s="145"/>
      <c r="BG992" s="145"/>
      <c r="BH992" s="145"/>
      <c r="BI992" s="145"/>
    </row>
    <row r="993" ht="14.25" customHeight="1">
      <c r="A993" s="111"/>
      <c r="B993" s="145"/>
      <c r="C993" s="178"/>
      <c r="D993" s="178"/>
      <c r="E993" s="179"/>
      <c r="F993" s="178"/>
      <c r="G993" s="145"/>
      <c r="H993" s="145"/>
      <c r="I993" s="178"/>
      <c r="J993" s="179"/>
      <c r="K993" s="178"/>
      <c r="L993" s="145"/>
      <c r="M993" s="145"/>
      <c r="N993" s="145"/>
      <c r="O993" s="145"/>
      <c r="P993" s="145"/>
      <c r="Q993" s="145"/>
      <c r="R993" s="145"/>
      <c r="S993" s="145"/>
      <c r="T993" s="145"/>
      <c r="U993" s="145"/>
      <c r="V993" s="145"/>
      <c r="W993" s="145"/>
      <c r="X993" s="145"/>
      <c r="Y993" s="145"/>
      <c r="Z993" s="145"/>
      <c r="AA993" s="145"/>
      <c r="AB993" s="145"/>
      <c r="AC993" s="145"/>
      <c r="AD993" s="145"/>
      <c r="AE993" s="145"/>
      <c r="AF993" s="145"/>
      <c r="AG993" s="145"/>
      <c r="AH993" s="145"/>
      <c r="AI993" s="145"/>
      <c r="AJ993" s="145"/>
      <c r="AK993" s="145"/>
      <c r="AL993" s="145"/>
      <c r="AM993" s="145"/>
      <c r="AN993" s="145"/>
      <c r="AO993" s="145"/>
      <c r="AP993" s="145"/>
      <c r="AQ993" s="145"/>
      <c r="AR993" s="145"/>
      <c r="AS993" s="145"/>
      <c r="AT993" s="145"/>
      <c r="AU993" s="145"/>
      <c r="AV993" s="145"/>
      <c r="AW993" s="145"/>
      <c r="AX993" s="145"/>
      <c r="AY993" s="145"/>
      <c r="AZ993" s="145"/>
      <c r="BA993" s="145"/>
      <c r="BB993" s="145"/>
      <c r="BC993" s="145"/>
      <c r="BD993" s="145"/>
      <c r="BE993" s="145"/>
      <c r="BF993" s="145"/>
      <c r="BG993" s="145"/>
      <c r="BH993" s="145"/>
      <c r="BI993" s="145"/>
    </row>
    <row r="994" ht="14.25" customHeight="1">
      <c r="A994" s="111"/>
      <c r="B994" s="145"/>
      <c r="C994" s="178"/>
      <c r="D994" s="178"/>
      <c r="E994" s="179"/>
      <c r="F994" s="178"/>
      <c r="G994" s="145"/>
      <c r="H994" s="145"/>
      <c r="I994" s="178"/>
      <c r="J994" s="179"/>
      <c r="K994" s="178"/>
      <c r="L994" s="145"/>
      <c r="M994" s="145"/>
      <c r="N994" s="145"/>
      <c r="O994" s="145"/>
      <c r="P994" s="145"/>
      <c r="Q994" s="145"/>
      <c r="R994" s="145"/>
      <c r="S994" s="145"/>
      <c r="T994" s="145"/>
      <c r="U994" s="145"/>
      <c r="V994" s="145"/>
      <c r="W994" s="145"/>
      <c r="X994" s="145"/>
      <c r="Y994" s="145"/>
      <c r="Z994" s="145"/>
      <c r="AA994" s="145"/>
      <c r="AB994" s="145"/>
      <c r="AC994" s="145"/>
      <c r="AD994" s="145"/>
      <c r="AE994" s="145"/>
      <c r="AF994" s="145"/>
      <c r="AG994" s="145"/>
      <c r="AH994" s="145"/>
      <c r="AI994" s="145"/>
      <c r="AJ994" s="145"/>
      <c r="AK994" s="145"/>
      <c r="AL994" s="145"/>
      <c r="AM994" s="145"/>
      <c r="AN994" s="145"/>
      <c r="AO994" s="145"/>
      <c r="AP994" s="145"/>
      <c r="AQ994" s="145"/>
      <c r="AR994" s="145"/>
      <c r="AS994" s="145"/>
      <c r="AT994" s="145"/>
      <c r="AU994" s="145"/>
      <c r="AV994" s="145"/>
      <c r="AW994" s="145"/>
      <c r="AX994" s="145"/>
      <c r="AY994" s="145"/>
      <c r="AZ994" s="145"/>
      <c r="BA994" s="145"/>
      <c r="BB994" s="145"/>
      <c r="BC994" s="145"/>
      <c r="BD994" s="145"/>
      <c r="BE994" s="145"/>
      <c r="BF994" s="145"/>
      <c r="BG994" s="145"/>
      <c r="BH994" s="145"/>
      <c r="BI994" s="145"/>
    </row>
    <row r="995" ht="14.25" customHeight="1">
      <c r="A995" s="111"/>
      <c r="B995" s="145"/>
      <c r="C995" s="178"/>
      <c r="D995" s="178"/>
      <c r="E995" s="179"/>
      <c r="F995" s="178"/>
      <c r="G995" s="145"/>
      <c r="H995" s="145"/>
      <c r="I995" s="178"/>
      <c r="J995" s="179"/>
      <c r="K995" s="178"/>
      <c r="L995" s="145"/>
      <c r="M995" s="145"/>
      <c r="N995" s="145"/>
      <c r="O995" s="145"/>
      <c r="P995" s="145"/>
      <c r="Q995" s="145"/>
      <c r="R995" s="145"/>
      <c r="S995" s="145"/>
      <c r="T995" s="145"/>
      <c r="U995" s="145"/>
      <c r="V995" s="145"/>
      <c r="W995" s="145"/>
      <c r="X995" s="145"/>
      <c r="Y995" s="145"/>
      <c r="Z995" s="145"/>
      <c r="AA995" s="145"/>
      <c r="AB995" s="145"/>
      <c r="AC995" s="145"/>
      <c r="AD995" s="145"/>
      <c r="AE995" s="145"/>
      <c r="AF995" s="145"/>
      <c r="AG995" s="145"/>
      <c r="AH995" s="145"/>
      <c r="AI995" s="145"/>
      <c r="AJ995" s="145"/>
      <c r="AK995" s="145"/>
      <c r="AL995" s="145"/>
      <c r="AM995" s="145"/>
      <c r="AN995" s="145"/>
      <c r="AO995" s="145"/>
      <c r="AP995" s="145"/>
      <c r="AQ995" s="145"/>
      <c r="AR995" s="145"/>
      <c r="AS995" s="145"/>
      <c r="AT995" s="145"/>
      <c r="AU995" s="145"/>
      <c r="AV995" s="145"/>
      <c r="AW995" s="145"/>
      <c r="AX995" s="145"/>
      <c r="AY995" s="145"/>
      <c r="AZ995" s="145"/>
      <c r="BA995" s="145"/>
      <c r="BB995" s="145"/>
      <c r="BC995" s="145"/>
      <c r="BD995" s="145"/>
      <c r="BE995" s="145"/>
      <c r="BF995" s="145"/>
      <c r="BG995" s="145"/>
      <c r="BH995" s="145"/>
      <c r="BI995" s="145"/>
    </row>
    <row r="996" ht="14.25" customHeight="1">
      <c r="A996" s="111"/>
      <c r="B996" s="145"/>
      <c r="C996" s="178"/>
      <c r="D996" s="178"/>
      <c r="E996" s="179"/>
      <c r="F996" s="178"/>
      <c r="G996" s="145"/>
      <c r="H996" s="145"/>
      <c r="I996" s="178"/>
      <c r="J996" s="179"/>
      <c r="K996" s="178"/>
      <c r="L996" s="145"/>
      <c r="M996" s="145"/>
      <c r="N996" s="145"/>
      <c r="O996" s="145"/>
      <c r="P996" s="145"/>
      <c r="Q996" s="145"/>
      <c r="R996" s="145"/>
      <c r="S996" s="145"/>
      <c r="T996" s="145"/>
      <c r="U996" s="145"/>
      <c r="V996" s="145"/>
      <c r="W996" s="145"/>
      <c r="X996" s="145"/>
      <c r="Y996" s="145"/>
      <c r="Z996" s="145"/>
      <c r="AA996" s="145"/>
      <c r="AB996" s="145"/>
      <c r="AC996" s="145"/>
      <c r="AD996" s="145"/>
      <c r="AE996" s="145"/>
      <c r="AF996" s="145"/>
      <c r="AG996" s="145"/>
      <c r="AH996" s="145"/>
      <c r="AI996" s="145"/>
      <c r="AJ996" s="145"/>
      <c r="AK996" s="145"/>
      <c r="AL996" s="145"/>
      <c r="AM996" s="145"/>
      <c r="AN996" s="145"/>
      <c r="AO996" s="145"/>
      <c r="AP996" s="145"/>
      <c r="AQ996" s="145"/>
      <c r="AR996" s="145"/>
      <c r="AS996" s="145"/>
      <c r="AT996" s="145"/>
      <c r="AU996" s="145"/>
      <c r="AV996" s="145"/>
      <c r="AW996" s="145"/>
      <c r="AX996" s="145"/>
      <c r="AY996" s="145"/>
      <c r="AZ996" s="145"/>
      <c r="BA996" s="145"/>
      <c r="BB996" s="145"/>
      <c r="BC996" s="145"/>
      <c r="BD996" s="145"/>
      <c r="BE996" s="145"/>
      <c r="BF996" s="145"/>
      <c r="BG996" s="145"/>
      <c r="BH996" s="145"/>
      <c r="BI996" s="145"/>
    </row>
  </sheetData>
  <conditionalFormatting sqref="I4:I12">
    <cfRule type="cellIs" dxfId="9" priority="1" operator="lessThanOrEqual">
      <formula>5</formula>
    </cfRule>
  </conditionalFormatting>
  <conditionalFormatting sqref="F5:F12">
    <cfRule type="cellIs" dxfId="3" priority="2" operator="lessThanOrEqual">
      <formula>5</formula>
    </cfRule>
  </conditionalFormatting>
  <conditionalFormatting sqref="K4:K12">
    <cfRule type="cellIs" dxfId="6" priority="3" operator="equal">
      <formula>1</formula>
    </cfRule>
  </conditionalFormatting>
  <conditionalFormatting sqref="K4:K12">
    <cfRule type="cellIs" dxfId="7" priority="4" operator="equal">
      <formula>2</formula>
    </cfRule>
  </conditionalFormatting>
  <conditionalFormatting sqref="K4:K12">
    <cfRule type="cellIs" dxfId="8" priority="5" operator="equal">
      <formula>3</formula>
    </cfRule>
  </conditionalFormatting>
  <printOptions/>
  <pageMargins bottom="0.75" footer="0.0" header="0.0" left="0.25" right="0.25" top="0.75"/>
  <pageSetup paperSize="9" orientation="landscape"/>
  <drawing r:id="rId1"/>
  <tableParts count="6">
    <tablePart r:id="rId8"/>
    <tablePart r:id="rId9"/>
    <tablePart r:id="rId10"/>
    <tablePart r:id="rId11"/>
    <tablePart r:id="rId12"/>
    <tablePart r:id="rId1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7B7B7"/>
    <pageSetUpPr fitToPage="1"/>
  </sheetPr>
  <sheetViews>
    <sheetView workbookViewId="0">
      <pane xSplit="3.0" ySplit="3.0" topLeftCell="D4" activePane="bottomRight" state="frozen"/>
      <selection activeCell="D1" sqref="D1" pane="topRight"/>
      <selection activeCell="A4" sqref="A4" pane="bottomLeft"/>
      <selection activeCell="D4" sqref="D4" pane="bottomRight"/>
    </sheetView>
  </sheetViews>
  <sheetFormatPr customHeight="1" defaultColWidth="14.43" defaultRowHeight="15.0"/>
  <cols>
    <col customWidth="1" min="1" max="1" width="3.0"/>
    <col customWidth="1" min="2" max="2" width="29.29"/>
    <col customWidth="1" min="3" max="3" width="6.86"/>
    <col customWidth="1" min="4" max="4" width="36.29"/>
    <col customWidth="1" min="5" max="8" width="5.29"/>
    <col customWidth="1" min="9" max="9" width="6.57"/>
    <col customWidth="1" min="10" max="10" width="12.71"/>
    <col customWidth="1" min="11" max="14" width="5.29"/>
    <col customWidth="1" min="15" max="15" width="8.43"/>
    <col customWidth="1" min="16" max="16" width="7.43"/>
    <col customWidth="1" min="17" max="17" width="12.71"/>
    <col customWidth="1" min="18" max="18" width="11.71"/>
    <col customWidth="1" hidden="1" min="19" max="19" width="11.71"/>
    <col customWidth="1" min="20" max="25" width="5.29"/>
    <col customWidth="1" min="26" max="26" width="11.71"/>
    <col customWidth="1" hidden="1" min="27" max="27" width="11.71"/>
    <col customWidth="1" hidden="1" min="28" max="31" width="14.71"/>
  </cols>
  <sheetData>
    <row r="1">
      <c r="A1" s="69" t="s">
        <v>43</v>
      </c>
      <c r="AB1" s="8"/>
      <c r="AD1" s="9"/>
      <c r="AE1" s="9"/>
    </row>
    <row r="2" ht="14.25" customHeight="1">
      <c r="A2" s="113"/>
      <c r="B2" s="11"/>
      <c r="C2" s="12"/>
      <c r="R2" s="10">
        <f>COUNT(R4:R16)</f>
        <v>13</v>
      </c>
      <c r="Z2" s="13"/>
      <c r="AA2" s="13"/>
      <c r="AB2" s="8"/>
      <c r="AD2" s="9"/>
      <c r="AE2" s="9"/>
    </row>
    <row r="3" ht="18.0" customHeight="1">
      <c r="A3" s="114" t="s">
        <v>42</v>
      </c>
      <c r="B3" s="15" t="s">
        <v>2</v>
      </c>
      <c r="C3" s="115" t="s">
        <v>3</v>
      </c>
      <c r="D3" s="116" t="s">
        <v>4</v>
      </c>
      <c r="E3" s="14" t="s">
        <v>5</v>
      </c>
      <c r="F3" s="15" t="s">
        <v>6</v>
      </c>
      <c r="G3" s="15" t="s">
        <v>7</v>
      </c>
      <c r="H3" s="15" t="s">
        <v>8</v>
      </c>
      <c r="I3" s="15" t="s">
        <v>9</v>
      </c>
      <c r="J3" s="19" t="s">
        <v>10</v>
      </c>
      <c r="K3" s="18" t="s">
        <v>5</v>
      </c>
      <c r="L3" s="15" t="s">
        <v>6</v>
      </c>
      <c r="M3" s="15" t="s">
        <v>7</v>
      </c>
      <c r="N3" s="15" t="s">
        <v>8</v>
      </c>
      <c r="O3" s="15" t="s">
        <v>11</v>
      </c>
      <c r="P3" s="15" t="s">
        <v>9</v>
      </c>
      <c r="Q3" s="19" t="s">
        <v>12</v>
      </c>
      <c r="R3" s="20" t="s">
        <v>13</v>
      </c>
      <c r="S3" s="21" t="s">
        <v>14</v>
      </c>
      <c r="T3" s="18" t="s">
        <v>5</v>
      </c>
      <c r="U3" s="15" t="s">
        <v>6</v>
      </c>
      <c r="V3" s="15" t="s">
        <v>7</v>
      </c>
      <c r="W3" s="15" t="s">
        <v>8</v>
      </c>
      <c r="X3" s="15" t="s">
        <v>11</v>
      </c>
      <c r="Y3" s="22" t="s">
        <v>9</v>
      </c>
      <c r="Z3" s="23" t="s">
        <v>15</v>
      </c>
      <c r="AA3" s="24" t="s">
        <v>16</v>
      </c>
      <c r="AB3" s="24" t="s">
        <v>17</v>
      </c>
      <c r="AC3" s="24" t="s">
        <v>18</v>
      </c>
      <c r="AD3" s="25" t="s">
        <v>19</v>
      </c>
      <c r="AE3" s="25" t="s">
        <v>20</v>
      </c>
    </row>
    <row r="4" ht="18.0" customHeight="1">
      <c r="A4" s="117">
        <v>9.0</v>
      </c>
      <c r="B4" s="27" t="s">
        <v>44</v>
      </c>
      <c r="C4" s="27">
        <v>2015.0</v>
      </c>
      <c r="D4" s="118" t="s">
        <v>25</v>
      </c>
      <c r="E4" s="119">
        <v>6.2</v>
      </c>
      <c r="F4" s="120">
        <v>6.1</v>
      </c>
      <c r="G4" s="120">
        <v>6.0</v>
      </c>
      <c r="H4" s="120">
        <v>5.9</v>
      </c>
      <c r="I4" s="121"/>
      <c r="J4" s="122">
        <f t="shared" ref="J4:J16" si="1">IF(E4="","",(MEDIAN(E4:H4)*2)-I4)</f>
        <v>12.1</v>
      </c>
      <c r="K4" s="120">
        <v>6.4</v>
      </c>
      <c r="L4" s="120">
        <v>6.5</v>
      </c>
      <c r="M4" s="120">
        <v>7.0</v>
      </c>
      <c r="N4" s="120">
        <v>7.3</v>
      </c>
      <c r="O4" s="120">
        <v>0.4</v>
      </c>
      <c r="P4" s="121"/>
      <c r="Q4" s="122">
        <f t="shared" ref="Q4:Q16" si="2">IF(K4="","",(MEDIAN(K4:N4)*2)+O4-P4)</f>
        <v>13.9</v>
      </c>
      <c r="R4" s="35">
        <f t="shared" ref="R4:R16" si="3">IF(J4="","",J4+Q4)</f>
        <v>26</v>
      </c>
      <c r="S4" s="123">
        <f>IF(R4="","",_xlfn.RANK.EQ(R4,R$4:R$15))</f>
        <v>6</v>
      </c>
      <c r="T4" s="120">
        <v>5.9</v>
      </c>
      <c r="U4" s="120">
        <v>6.6</v>
      </c>
      <c r="V4" s="120">
        <v>6.3</v>
      </c>
      <c r="W4" s="120">
        <v>6.2</v>
      </c>
      <c r="X4" s="120">
        <v>0.4</v>
      </c>
      <c r="Y4" s="124"/>
      <c r="Z4" s="125">
        <f t="shared" ref="Z4:Z13" si="4">IF(T4="","",(MEDIAN(T4:W4)*2)+X4-Y4)</f>
        <v>12.9</v>
      </c>
      <c r="AA4" s="126">
        <f t="shared" ref="AA4:AA5" si="5">IF(Z4="","",_xlfn.RANK.EQ(Z4,Z$4:Z$13))</f>
        <v>8</v>
      </c>
      <c r="AB4" s="125">
        <f t="shared" ref="AB4:AB5" si="6">IF(Z4="","",R4+Z4)</f>
        <v>38.9</v>
      </c>
      <c r="AC4" s="127">
        <f t="shared" ref="AC4:AC6" si="7">IF(AB4="","",_xlfn.RANK.EQ(AB4,AB$4:AB$13))</f>
        <v>6</v>
      </c>
      <c r="AD4" s="128">
        <f t="shared" ref="AD4:AD13" si="8">IF(R$2&lt;6,AB4,Z4)</f>
        <v>12.9</v>
      </c>
      <c r="AE4" s="129">
        <f t="shared" ref="AE4:AE13" si="9">IF(R$2&lt;6,AC4,AA4)</f>
        <v>8</v>
      </c>
    </row>
    <row r="5" ht="18.0" customHeight="1">
      <c r="A5" s="130">
        <v>8.0</v>
      </c>
      <c r="B5" s="45" t="s">
        <v>45</v>
      </c>
      <c r="C5" s="45">
        <v>2014.0</v>
      </c>
      <c r="D5" s="46" t="s">
        <v>38</v>
      </c>
      <c r="E5" s="131">
        <v>6.9</v>
      </c>
      <c r="F5" s="132">
        <v>6.7</v>
      </c>
      <c r="G5" s="132">
        <v>6.6</v>
      </c>
      <c r="H5" s="132">
        <v>6.5</v>
      </c>
      <c r="I5" s="133"/>
      <c r="J5" s="122">
        <f t="shared" si="1"/>
        <v>13.3</v>
      </c>
      <c r="K5" s="132">
        <v>6.3</v>
      </c>
      <c r="L5" s="132">
        <v>6.4</v>
      </c>
      <c r="M5" s="132">
        <v>6.4</v>
      </c>
      <c r="N5" s="132">
        <v>6.5</v>
      </c>
      <c r="O5" s="132">
        <v>0.5</v>
      </c>
      <c r="P5" s="133"/>
      <c r="Q5" s="122">
        <f t="shared" si="2"/>
        <v>13.3</v>
      </c>
      <c r="R5" s="35">
        <f t="shared" si="3"/>
        <v>26.6</v>
      </c>
      <c r="S5" s="134">
        <f t="shared" ref="S5:S10" si="10">IF(R5="","",_xlfn.RANK.EQ(R5,R$4:R$13))</f>
        <v>5</v>
      </c>
      <c r="T5" s="132">
        <v>6.4</v>
      </c>
      <c r="U5" s="132">
        <v>6.3</v>
      </c>
      <c r="V5" s="132">
        <v>6.2</v>
      </c>
      <c r="W5" s="132">
        <v>6.2</v>
      </c>
      <c r="X5" s="132">
        <v>0.5</v>
      </c>
      <c r="Y5" s="135"/>
      <c r="Z5" s="136">
        <f t="shared" si="4"/>
        <v>13</v>
      </c>
      <c r="AA5" s="129">
        <f t="shared" si="5"/>
        <v>7</v>
      </c>
      <c r="AB5" s="136">
        <f t="shared" si="6"/>
        <v>39.6</v>
      </c>
      <c r="AC5" s="43">
        <f t="shared" si="7"/>
        <v>5</v>
      </c>
      <c r="AD5" s="137">
        <f t="shared" si="8"/>
        <v>13</v>
      </c>
      <c r="AE5" s="129">
        <f t="shared" si="9"/>
        <v>7</v>
      </c>
    </row>
    <row r="6" ht="18.0" customHeight="1">
      <c r="A6" s="130">
        <v>13.0</v>
      </c>
      <c r="B6" s="45" t="s">
        <v>46</v>
      </c>
      <c r="C6" s="45">
        <v>2016.0</v>
      </c>
      <c r="D6" s="118" t="s">
        <v>30</v>
      </c>
      <c r="E6" s="131">
        <v>6.8</v>
      </c>
      <c r="F6" s="132">
        <v>6.6</v>
      </c>
      <c r="G6" s="132">
        <v>6.7</v>
      </c>
      <c r="H6" s="132">
        <v>6.3</v>
      </c>
      <c r="I6" s="133"/>
      <c r="J6" s="122">
        <f t="shared" si="1"/>
        <v>13.3</v>
      </c>
      <c r="K6" s="132">
        <v>5.7</v>
      </c>
      <c r="L6" s="132">
        <v>5.7</v>
      </c>
      <c r="M6" s="132">
        <v>6.2</v>
      </c>
      <c r="N6" s="132">
        <v>5.5</v>
      </c>
      <c r="O6" s="132">
        <v>0.8</v>
      </c>
      <c r="P6" s="133"/>
      <c r="Q6" s="122">
        <f t="shared" si="2"/>
        <v>12.2</v>
      </c>
      <c r="R6" s="35">
        <f t="shared" si="3"/>
        <v>25.5</v>
      </c>
      <c r="S6" s="134">
        <f t="shared" si="10"/>
        <v>7</v>
      </c>
      <c r="T6" s="131">
        <v>6.2</v>
      </c>
      <c r="U6" s="132">
        <v>6.4</v>
      </c>
      <c r="V6" s="132">
        <v>6.4</v>
      </c>
      <c r="W6" s="132">
        <v>6.2</v>
      </c>
      <c r="X6" s="132">
        <v>0.5</v>
      </c>
      <c r="Y6" s="135"/>
      <c r="Z6" s="136">
        <f t="shared" si="4"/>
        <v>13.1</v>
      </c>
      <c r="AA6" s="43"/>
      <c r="AB6" s="138"/>
      <c r="AC6" s="129" t="str">
        <f t="shared" si="7"/>
        <v/>
      </c>
      <c r="AD6" s="137">
        <f t="shared" si="8"/>
        <v>13.1</v>
      </c>
      <c r="AE6" s="129" t="str">
        <f t="shared" si="9"/>
        <v/>
      </c>
    </row>
    <row r="7" ht="18.0" customHeight="1">
      <c r="A7" s="130">
        <v>5.0</v>
      </c>
      <c r="B7" s="45" t="s">
        <v>47</v>
      </c>
      <c r="C7" s="45">
        <v>2015.0</v>
      </c>
      <c r="D7" s="118" t="s">
        <v>28</v>
      </c>
      <c r="E7" s="131">
        <v>7.6</v>
      </c>
      <c r="F7" s="132">
        <v>7.9</v>
      </c>
      <c r="G7" s="132">
        <v>7.4</v>
      </c>
      <c r="H7" s="132">
        <v>7.2</v>
      </c>
      <c r="I7" s="133"/>
      <c r="J7" s="122">
        <f t="shared" si="1"/>
        <v>15</v>
      </c>
      <c r="K7" s="132">
        <v>7.0</v>
      </c>
      <c r="L7" s="132">
        <v>6.9</v>
      </c>
      <c r="M7" s="132">
        <v>7.0</v>
      </c>
      <c r="N7" s="132">
        <v>7.0</v>
      </c>
      <c r="O7" s="132">
        <v>0.5</v>
      </c>
      <c r="P7" s="133"/>
      <c r="Q7" s="122">
        <f t="shared" si="2"/>
        <v>14.5</v>
      </c>
      <c r="R7" s="35">
        <f t="shared" si="3"/>
        <v>29.5</v>
      </c>
      <c r="S7" s="134">
        <f t="shared" si="10"/>
        <v>3</v>
      </c>
      <c r="T7" s="131">
        <v>6.6</v>
      </c>
      <c r="U7" s="132">
        <v>6.2</v>
      </c>
      <c r="V7" s="132">
        <v>6.7</v>
      </c>
      <c r="W7" s="132">
        <v>6.2</v>
      </c>
      <c r="X7" s="132">
        <v>0.5</v>
      </c>
      <c r="Y7" s="135"/>
      <c r="Z7" s="136">
        <f t="shared" si="4"/>
        <v>13.3</v>
      </c>
      <c r="AA7" s="129">
        <f t="shared" ref="AA7:AA12" si="11">IF(Z7="","",_xlfn.RANK.EQ(Z7,Z$4:Z$13))</f>
        <v>5</v>
      </c>
      <c r="AB7" s="136">
        <f t="shared" ref="AB7:AB13" si="12">IF(Z7="","",R7+Z7)</f>
        <v>42.8</v>
      </c>
      <c r="AC7" s="139"/>
      <c r="AD7" s="137">
        <f t="shared" si="8"/>
        <v>13.3</v>
      </c>
      <c r="AE7" s="129">
        <f t="shared" si="9"/>
        <v>5</v>
      </c>
    </row>
    <row r="8" ht="18.0" customHeight="1">
      <c r="A8" s="130">
        <v>2.0</v>
      </c>
      <c r="B8" s="45" t="s">
        <v>48</v>
      </c>
      <c r="C8" s="45">
        <v>2015.0</v>
      </c>
      <c r="D8" s="46" t="s">
        <v>38</v>
      </c>
      <c r="E8" s="131">
        <v>7.5</v>
      </c>
      <c r="F8" s="132">
        <v>7.4</v>
      </c>
      <c r="G8" s="132">
        <v>7.2</v>
      </c>
      <c r="H8" s="132">
        <v>7.4</v>
      </c>
      <c r="I8" s="133"/>
      <c r="J8" s="122">
        <f t="shared" si="1"/>
        <v>14.8</v>
      </c>
      <c r="K8" s="132">
        <v>4.8</v>
      </c>
      <c r="L8" s="132">
        <v>4.2</v>
      </c>
      <c r="M8" s="132">
        <v>4.7</v>
      </c>
      <c r="N8" s="132">
        <v>4.8</v>
      </c>
      <c r="O8" s="132">
        <v>0.5</v>
      </c>
      <c r="P8" s="133"/>
      <c r="Q8" s="122">
        <f t="shared" si="2"/>
        <v>10</v>
      </c>
      <c r="R8" s="35">
        <f t="shared" si="3"/>
        <v>24.8</v>
      </c>
      <c r="S8" s="134">
        <f t="shared" si="10"/>
        <v>8</v>
      </c>
      <c r="T8" s="131">
        <v>6.7</v>
      </c>
      <c r="U8" s="132">
        <v>6.7</v>
      </c>
      <c r="V8" s="132">
        <v>6.2</v>
      </c>
      <c r="W8" s="132">
        <v>6.4</v>
      </c>
      <c r="X8" s="132">
        <v>0.5</v>
      </c>
      <c r="Y8" s="135"/>
      <c r="Z8" s="136">
        <f t="shared" si="4"/>
        <v>13.6</v>
      </c>
      <c r="AA8" s="129">
        <f t="shared" si="11"/>
        <v>4</v>
      </c>
      <c r="AB8" s="136">
        <f t="shared" si="12"/>
        <v>38.4</v>
      </c>
      <c r="AC8" s="43">
        <f>IF(AB8="","",_xlfn.RANK.EQ(AB8,AB$4:AB$13))</f>
        <v>7</v>
      </c>
      <c r="AD8" s="137">
        <f t="shared" si="8"/>
        <v>13.6</v>
      </c>
      <c r="AE8" s="129">
        <f t="shared" si="9"/>
        <v>4</v>
      </c>
    </row>
    <row r="9" ht="18.0" customHeight="1">
      <c r="A9" s="130">
        <v>7.0</v>
      </c>
      <c r="B9" s="45" t="s">
        <v>49</v>
      </c>
      <c r="C9" s="45">
        <v>2014.0</v>
      </c>
      <c r="D9" s="46" t="s">
        <v>38</v>
      </c>
      <c r="E9" s="131">
        <v>7.2</v>
      </c>
      <c r="F9" s="132">
        <v>7.0</v>
      </c>
      <c r="G9" s="132">
        <v>7.2</v>
      </c>
      <c r="H9" s="132">
        <v>7.3</v>
      </c>
      <c r="I9" s="133"/>
      <c r="J9" s="122">
        <f t="shared" si="1"/>
        <v>14.4</v>
      </c>
      <c r="K9" s="132">
        <v>7.2</v>
      </c>
      <c r="L9" s="132">
        <v>7.3</v>
      </c>
      <c r="M9" s="132">
        <v>7.6</v>
      </c>
      <c r="N9" s="132">
        <v>7.3</v>
      </c>
      <c r="O9" s="132">
        <v>0.5</v>
      </c>
      <c r="P9" s="133"/>
      <c r="Q9" s="122">
        <f t="shared" si="2"/>
        <v>15.1</v>
      </c>
      <c r="R9" s="35">
        <f t="shared" si="3"/>
        <v>29.5</v>
      </c>
      <c r="S9" s="134">
        <f t="shared" si="10"/>
        <v>3</v>
      </c>
      <c r="T9" s="131">
        <v>7.5</v>
      </c>
      <c r="U9" s="132">
        <v>7.2</v>
      </c>
      <c r="V9" s="132">
        <v>7.4</v>
      </c>
      <c r="W9" s="132">
        <v>7.1</v>
      </c>
      <c r="X9" s="132">
        <v>0.5</v>
      </c>
      <c r="Y9" s="135"/>
      <c r="Z9" s="136">
        <f t="shared" si="4"/>
        <v>15.1</v>
      </c>
      <c r="AA9" s="43">
        <f t="shared" si="11"/>
        <v>3</v>
      </c>
      <c r="AB9" s="138">
        <f t="shared" si="12"/>
        <v>44.6</v>
      </c>
      <c r="AC9" s="139"/>
      <c r="AD9" s="42">
        <f t="shared" si="8"/>
        <v>15.1</v>
      </c>
      <c r="AE9" s="43">
        <f t="shared" si="9"/>
        <v>3</v>
      </c>
    </row>
    <row r="10" ht="18.0" customHeight="1">
      <c r="A10" s="130">
        <v>1.0</v>
      </c>
      <c r="B10" s="45" t="s">
        <v>50</v>
      </c>
      <c r="C10" s="45">
        <v>2015.0</v>
      </c>
      <c r="D10" s="46" t="s">
        <v>34</v>
      </c>
      <c r="E10" s="131">
        <v>7.8</v>
      </c>
      <c r="F10" s="132">
        <v>7.7</v>
      </c>
      <c r="G10" s="132">
        <v>7.6</v>
      </c>
      <c r="H10" s="132">
        <v>7.4</v>
      </c>
      <c r="I10" s="133"/>
      <c r="J10" s="122">
        <f t="shared" si="1"/>
        <v>15.3</v>
      </c>
      <c r="K10" s="132">
        <v>7.6</v>
      </c>
      <c r="L10" s="132">
        <v>7.6</v>
      </c>
      <c r="M10" s="132">
        <v>7.4</v>
      </c>
      <c r="N10" s="132">
        <v>7.2</v>
      </c>
      <c r="O10" s="132">
        <v>0.5</v>
      </c>
      <c r="P10" s="133"/>
      <c r="Q10" s="122">
        <f t="shared" si="2"/>
        <v>15.5</v>
      </c>
      <c r="R10" s="35">
        <f t="shared" si="3"/>
        <v>30.8</v>
      </c>
      <c r="S10" s="134">
        <f t="shared" si="10"/>
        <v>1</v>
      </c>
      <c r="T10" s="131">
        <v>7.3</v>
      </c>
      <c r="U10" s="132">
        <v>7.2</v>
      </c>
      <c r="V10" s="132">
        <v>7.4</v>
      </c>
      <c r="W10" s="132">
        <v>7.5</v>
      </c>
      <c r="X10" s="132">
        <v>0.5</v>
      </c>
      <c r="Y10" s="135"/>
      <c r="Z10" s="136">
        <f t="shared" si="4"/>
        <v>15.2</v>
      </c>
      <c r="AA10" s="43">
        <f t="shared" si="11"/>
        <v>2</v>
      </c>
      <c r="AB10" s="138">
        <f t="shared" si="12"/>
        <v>46</v>
      </c>
      <c r="AC10" s="129">
        <f t="shared" ref="AC10:AC11" si="13">IF(AB10="","",_xlfn.RANK.EQ(AB10,AB$4:AB$13))</f>
        <v>1</v>
      </c>
      <c r="AD10" s="42">
        <f t="shared" si="8"/>
        <v>15.2</v>
      </c>
      <c r="AE10" s="43">
        <f t="shared" si="9"/>
        <v>2</v>
      </c>
    </row>
    <row r="11" ht="18.0" customHeight="1">
      <c r="A11" s="130">
        <v>10.0</v>
      </c>
      <c r="B11" s="45" t="s">
        <v>51</v>
      </c>
      <c r="C11" s="45">
        <v>2015.0</v>
      </c>
      <c r="D11" s="118" t="s">
        <v>28</v>
      </c>
      <c r="E11" s="131">
        <v>8.0</v>
      </c>
      <c r="F11" s="132">
        <v>7.8</v>
      </c>
      <c r="G11" s="132">
        <v>7.4</v>
      </c>
      <c r="H11" s="132">
        <v>7.4</v>
      </c>
      <c r="I11" s="133"/>
      <c r="J11" s="122">
        <f t="shared" si="1"/>
        <v>15.2</v>
      </c>
      <c r="K11" s="132">
        <v>7.6</v>
      </c>
      <c r="L11" s="132">
        <v>7.4</v>
      </c>
      <c r="M11" s="132">
        <v>7.0</v>
      </c>
      <c r="N11" s="132">
        <v>7.1</v>
      </c>
      <c r="O11" s="132">
        <v>0.5</v>
      </c>
      <c r="P11" s="133"/>
      <c r="Q11" s="122">
        <f t="shared" si="2"/>
        <v>15</v>
      </c>
      <c r="R11" s="35">
        <f t="shared" si="3"/>
        <v>30.2</v>
      </c>
      <c r="S11" s="134"/>
      <c r="T11" s="131">
        <v>7.9</v>
      </c>
      <c r="U11" s="132">
        <v>7.6</v>
      </c>
      <c r="V11" s="132">
        <v>7.4</v>
      </c>
      <c r="W11" s="132">
        <v>7.3</v>
      </c>
      <c r="X11" s="132">
        <v>0.5</v>
      </c>
      <c r="Y11" s="135"/>
      <c r="Z11" s="136">
        <f t="shared" si="4"/>
        <v>15.5</v>
      </c>
      <c r="AA11" s="43">
        <f t="shared" si="11"/>
        <v>1</v>
      </c>
      <c r="AB11" s="138">
        <f t="shared" si="12"/>
        <v>45.7</v>
      </c>
      <c r="AC11" s="43">
        <f t="shared" si="13"/>
        <v>2</v>
      </c>
      <c r="AD11" s="42">
        <f t="shared" si="8"/>
        <v>15.5</v>
      </c>
      <c r="AE11" s="43">
        <f t="shared" si="9"/>
        <v>1</v>
      </c>
    </row>
    <row r="12" ht="18.0" customHeight="1">
      <c r="A12" s="130">
        <v>3.0</v>
      </c>
      <c r="B12" s="45" t="s">
        <v>52</v>
      </c>
      <c r="C12" s="45">
        <v>2015.0</v>
      </c>
      <c r="D12" s="118" t="s">
        <v>25</v>
      </c>
      <c r="E12" s="131">
        <v>6.3</v>
      </c>
      <c r="F12" s="132">
        <v>6.2</v>
      </c>
      <c r="G12" s="132">
        <v>6.1</v>
      </c>
      <c r="H12" s="132">
        <v>6.0</v>
      </c>
      <c r="I12" s="133"/>
      <c r="J12" s="122">
        <f t="shared" si="1"/>
        <v>12.3</v>
      </c>
      <c r="K12" s="132">
        <v>5.8</v>
      </c>
      <c r="L12" s="132">
        <v>5.6</v>
      </c>
      <c r="M12" s="132">
        <v>5.6</v>
      </c>
      <c r="N12" s="132">
        <v>5.4</v>
      </c>
      <c r="O12" s="132">
        <v>0.4</v>
      </c>
      <c r="P12" s="133"/>
      <c r="Q12" s="122">
        <f t="shared" si="2"/>
        <v>11.6</v>
      </c>
      <c r="R12" s="35">
        <f t="shared" si="3"/>
        <v>23.9</v>
      </c>
      <c r="S12" s="134">
        <f t="shared" ref="S12:S13" si="14">IF(R12="","",_xlfn.RANK.EQ(R12,R$4:R$13))</f>
        <v>9</v>
      </c>
      <c r="T12" s="140"/>
      <c r="U12" s="133"/>
      <c r="V12" s="133"/>
      <c r="W12" s="133"/>
      <c r="X12" s="133"/>
      <c r="Y12" s="135"/>
      <c r="Z12" s="136" t="str">
        <f t="shared" si="4"/>
        <v/>
      </c>
      <c r="AA12" s="43" t="str">
        <f t="shared" si="11"/>
        <v/>
      </c>
      <c r="AB12" s="138" t="str">
        <f t="shared" si="12"/>
        <v/>
      </c>
      <c r="AC12" s="129" t="str">
        <f>IF(AB12="","",_xlfn.RANK.EQ(AB12,AB$4:AB$15))</f>
        <v/>
      </c>
      <c r="AD12" s="42" t="str">
        <f t="shared" si="8"/>
        <v/>
      </c>
      <c r="AE12" s="43" t="str">
        <f t="shared" si="9"/>
        <v/>
      </c>
    </row>
    <row r="13" ht="18.0" customHeight="1">
      <c r="A13" s="130">
        <v>12.0</v>
      </c>
      <c r="B13" s="45" t="s">
        <v>53</v>
      </c>
      <c r="C13" s="45">
        <v>2015.0</v>
      </c>
      <c r="D13" s="118" t="s">
        <v>25</v>
      </c>
      <c r="E13" s="131">
        <v>1.2</v>
      </c>
      <c r="F13" s="132">
        <v>1.1</v>
      </c>
      <c r="G13" s="132">
        <v>1.2</v>
      </c>
      <c r="H13" s="132">
        <v>1.2</v>
      </c>
      <c r="I13" s="133"/>
      <c r="J13" s="122">
        <f t="shared" si="1"/>
        <v>2.4</v>
      </c>
      <c r="K13" s="132">
        <v>3.3</v>
      </c>
      <c r="L13" s="132">
        <v>3.2</v>
      </c>
      <c r="M13" s="132">
        <v>3.3</v>
      </c>
      <c r="N13" s="132">
        <v>3.1</v>
      </c>
      <c r="O13" s="132">
        <v>0.4</v>
      </c>
      <c r="P13" s="133"/>
      <c r="Q13" s="122">
        <f t="shared" si="2"/>
        <v>6.9</v>
      </c>
      <c r="R13" s="35">
        <f t="shared" si="3"/>
        <v>9.3</v>
      </c>
      <c r="S13" s="134">
        <f t="shared" si="14"/>
        <v>10</v>
      </c>
      <c r="T13" s="140"/>
      <c r="U13" s="133"/>
      <c r="V13" s="133"/>
      <c r="W13" s="133"/>
      <c r="X13" s="133"/>
      <c r="Y13" s="135"/>
      <c r="Z13" s="136" t="str">
        <f t="shared" si="4"/>
        <v/>
      </c>
      <c r="AA13" s="129" t="str">
        <f>IF(Z13="","",_xlfn.RANK.EQ(Z13,Z$4:Z$15))</f>
        <v/>
      </c>
      <c r="AB13" s="136" t="str">
        <f t="shared" si="12"/>
        <v/>
      </c>
      <c r="AC13" s="43"/>
      <c r="AD13" s="42" t="str">
        <f t="shared" si="8"/>
        <v/>
      </c>
      <c r="AE13" s="43" t="str">
        <f t="shared" si="9"/>
        <v/>
      </c>
    </row>
    <row r="14" ht="17.25" customHeight="1">
      <c r="A14" s="130">
        <v>4.0</v>
      </c>
      <c r="B14" s="45" t="s">
        <v>54</v>
      </c>
      <c r="C14" s="45">
        <v>2013.0</v>
      </c>
      <c r="D14" s="57" t="s">
        <v>32</v>
      </c>
      <c r="E14" s="131">
        <v>3.7</v>
      </c>
      <c r="F14" s="132">
        <v>3.5</v>
      </c>
      <c r="G14" s="132">
        <v>3.2</v>
      </c>
      <c r="H14" s="132">
        <v>3.1</v>
      </c>
      <c r="I14" s="133"/>
      <c r="J14" s="122">
        <f t="shared" si="1"/>
        <v>6.7</v>
      </c>
      <c r="K14" s="132">
        <v>6.9</v>
      </c>
      <c r="L14" s="132">
        <v>6.6</v>
      </c>
      <c r="M14" s="132">
        <v>6.3</v>
      </c>
      <c r="N14" s="132">
        <v>6.4</v>
      </c>
      <c r="O14" s="132">
        <v>0.5</v>
      </c>
      <c r="P14" s="133"/>
      <c r="Q14" s="122">
        <f t="shared" si="2"/>
        <v>13.5</v>
      </c>
      <c r="R14" s="35">
        <f t="shared" si="3"/>
        <v>20.2</v>
      </c>
      <c r="S14" s="134"/>
      <c r="T14" s="140"/>
      <c r="U14" s="133"/>
      <c r="V14" s="133"/>
      <c r="W14" s="133"/>
      <c r="X14" s="133"/>
      <c r="Y14" s="135"/>
      <c r="Z14" s="138"/>
      <c r="AA14" s="43"/>
      <c r="AB14" s="138"/>
      <c r="AC14" s="141" t="str">
        <f t="shared" ref="AC14:AC15" si="15">IF(AB14="","",_xlfn.RANK.EQ(AB14,AB$4:AB$13))</f>
        <v/>
      </c>
      <c r="AD14" s="9"/>
      <c r="AE14" s="9"/>
    </row>
    <row r="15" ht="19.5" customHeight="1">
      <c r="A15" s="130">
        <v>11.0</v>
      </c>
      <c r="B15" s="45" t="s">
        <v>55</v>
      </c>
      <c r="C15" s="45">
        <v>2015.0</v>
      </c>
      <c r="D15" s="118" t="s">
        <v>25</v>
      </c>
      <c r="E15" s="131">
        <v>3.0</v>
      </c>
      <c r="F15" s="132">
        <v>2.5</v>
      </c>
      <c r="G15" s="132">
        <v>2.6</v>
      </c>
      <c r="H15" s="132">
        <v>2.7</v>
      </c>
      <c r="I15" s="133"/>
      <c r="J15" s="122">
        <f t="shared" si="1"/>
        <v>5.3</v>
      </c>
      <c r="K15" s="132">
        <v>4.7</v>
      </c>
      <c r="L15" s="132">
        <v>4.8</v>
      </c>
      <c r="M15" s="132">
        <v>4.8</v>
      </c>
      <c r="N15" s="132">
        <v>5.0</v>
      </c>
      <c r="O15" s="132">
        <v>0.3</v>
      </c>
      <c r="P15" s="133"/>
      <c r="Q15" s="122">
        <f t="shared" si="2"/>
        <v>9.9</v>
      </c>
      <c r="R15" s="35">
        <f t="shared" si="3"/>
        <v>15.2</v>
      </c>
      <c r="S15" s="134"/>
      <c r="T15" s="140"/>
      <c r="U15" s="133"/>
      <c r="V15" s="133"/>
      <c r="W15" s="133"/>
      <c r="X15" s="133"/>
      <c r="Y15" s="135"/>
      <c r="Z15" s="138"/>
      <c r="AA15" s="43"/>
      <c r="AB15" s="138"/>
      <c r="AC15" s="142" t="str">
        <f t="shared" si="15"/>
        <v/>
      </c>
      <c r="AD15" s="9"/>
      <c r="AE15" s="9"/>
    </row>
    <row r="16" ht="15.75" customHeight="1">
      <c r="A16" s="130">
        <v>6.0</v>
      </c>
      <c r="B16" s="45" t="s">
        <v>56</v>
      </c>
      <c r="C16" s="45">
        <v>2016.0</v>
      </c>
      <c r="D16" s="46" t="s">
        <v>38</v>
      </c>
      <c r="E16" s="131">
        <v>1.0</v>
      </c>
      <c r="F16" s="132">
        <v>1.0</v>
      </c>
      <c r="G16" s="132">
        <v>1.0</v>
      </c>
      <c r="H16" s="132">
        <v>1.0</v>
      </c>
      <c r="I16" s="133"/>
      <c r="J16" s="122">
        <f t="shared" si="1"/>
        <v>2</v>
      </c>
      <c r="K16" s="132">
        <v>4.7</v>
      </c>
      <c r="L16" s="132">
        <v>4.6</v>
      </c>
      <c r="M16" s="132">
        <v>4.6</v>
      </c>
      <c r="N16" s="132">
        <v>4.9</v>
      </c>
      <c r="O16" s="132">
        <v>0.5</v>
      </c>
      <c r="P16" s="133"/>
      <c r="Q16" s="122">
        <f t="shared" si="2"/>
        <v>9.8</v>
      </c>
      <c r="R16" s="35">
        <f t="shared" si="3"/>
        <v>11.8</v>
      </c>
      <c r="S16" s="134" t="str">
        <f>IF(R16="","",_xlfn.RANK.EQ(R16,R$4:R$13))</f>
        <v>#N/A</v>
      </c>
      <c r="T16" s="140"/>
      <c r="U16" s="133"/>
      <c r="V16" s="133"/>
      <c r="W16" s="133"/>
      <c r="X16" s="133"/>
      <c r="Y16" s="135"/>
      <c r="Z16" s="138"/>
      <c r="AA16" s="43"/>
      <c r="AB16" s="138"/>
      <c r="AD16" s="9"/>
      <c r="AE16" s="9"/>
    </row>
    <row r="17" ht="14.25" customHeight="1">
      <c r="AB17" s="8"/>
      <c r="AD17" s="9"/>
      <c r="AE17" s="9"/>
    </row>
    <row r="18" ht="14.25" customHeight="1">
      <c r="AB18" s="8"/>
      <c r="AD18" s="9"/>
      <c r="AE18" s="9"/>
    </row>
    <row r="19" ht="14.25" customHeight="1">
      <c r="AB19" s="8"/>
      <c r="AD19" s="9"/>
      <c r="AE19" s="9"/>
    </row>
    <row r="20" ht="14.25" customHeight="1">
      <c r="AB20" s="8"/>
      <c r="AD20" s="9"/>
      <c r="AE20" s="9"/>
    </row>
    <row r="21" ht="14.25" customHeight="1">
      <c r="AB21" s="8"/>
      <c r="AD21" s="9"/>
      <c r="AE21" s="9"/>
    </row>
    <row r="22" ht="14.25" customHeight="1">
      <c r="AB22" s="8"/>
      <c r="AD22" s="9"/>
      <c r="AE22" s="9"/>
    </row>
    <row r="23" ht="14.25" customHeight="1">
      <c r="AB23" s="8"/>
      <c r="AD23" s="9"/>
      <c r="AE23" s="9"/>
    </row>
    <row r="24" ht="14.25" customHeight="1">
      <c r="AB24" s="8"/>
      <c r="AD24" s="9"/>
      <c r="AE24" s="9"/>
    </row>
    <row r="25" ht="14.25" customHeight="1">
      <c r="AB25" s="8"/>
      <c r="AD25" s="9"/>
      <c r="AE25" s="9"/>
    </row>
    <row r="26" ht="14.25" customHeight="1">
      <c r="AB26" s="8"/>
      <c r="AD26" s="9"/>
      <c r="AE26" s="9"/>
    </row>
    <row r="27" ht="14.25" customHeight="1">
      <c r="AB27" s="8"/>
      <c r="AD27" s="9"/>
      <c r="AE27" s="9"/>
    </row>
    <row r="28" ht="14.25" customHeight="1">
      <c r="AB28" s="8"/>
      <c r="AD28" s="9"/>
      <c r="AE28" s="9"/>
    </row>
    <row r="29" ht="14.25" customHeight="1">
      <c r="AB29" s="8"/>
      <c r="AD29" s="9"/>
      <c r="AE29" s="9"/>
    </row>
    <row r="30" ht="14.25" customHeight="1">
      <c r="AB30" s="8"/>
      <c r="AD30" s="9"/>
      <c r="AE30" s="9"/>
    </row>
    <row r="31" ht="14.25" customHeight="1">
      <c r="AB31" s="8"/>
      <c r="AD31" s="9"/>
      <c r="AE31" s="9"/>
    </row>
    <row r="32" ht="14.25" customHeight="1">
      <c r="AB32" s="8"/>
      <c r="AD32" s="9"/>
      <c r="AE32" s="9"/>
    </row>
    <row r="33" ht="14.25" customHeight="1">
      <c r="AB33" s="8"/>
      <c r="AD33" s="9"/>
      <c r="AE33" s="9"/>
    </row>
    <row r="34" ht="14.25" customHeight="1">
      <c r="AB34" s="8"/>
      <c r="AD34" s="9"/>
      <c r="AE34" s="9"/>
    </row>
    <row r="35" ht="14.25" customHeight="1">
      <c r="AB35" s="8"/>
      <c r="AD35" s="9"/>
      <c r="AE35" s="9"/>
    </row>
    <row r="36" ht="14.25" customHeight="1">
      <c r="AB36" s="8"/>
      <c r="AD36" s="9"/>
      <c r="AE36" s="9"/>
    </row>
    <row r="37" ht="14.25" customHeight="1">
      <c r="AB37" s="8"/>
      <c r="AD37" s="9"/>
      <c r="AE37" s="9"/>
    </row>
    <row r="38" ht="14.25" customHeight="1">
      <c r="AB38" s="8"/>
      <c r="AD38" s="9"/>
      <c r="AE38" s="9"/>
    </row>
    <row r="39" ht="14.25" customHeight="1">
      <c r="AB39" s="8"/>
      <c r="AD39" s="9"/>
      <c r="AE39" s="9"/>
    </row>
    <row r="40" ht="14.25" customHeight="1">
      <c r="AB40" s="8"/>
      <c r="AD40" s="9"/>
      <c r="AE40" s="9"/>
    </row>
    <row r="41" ht="14.25" customHeight="1">
      <c r="AB41" s="8"/>
      <c r="AD41" s="9"/>
      <c r="AE41" s="9"/>
    </row>
    <row r="42" ht="14.25" customHeight="1">
      <c r="AB42" s="8"/>
      <c r="AD42" s="9"/>
      <c r="AE42" s="9"/>
    </row>
    <row r="43" ht="14.25" customHeight="1">
      <c r="AB43" s="8"/>
      <c r="AD43" s="9"/>
      <c r="AE43" s="9"/>
    </row>
    <row r="44" ht="14.25" customHeight="1">
      <c r="AB44" s="8"/>
      <c r="AD44" s="9"/>
      <c r="AE44" s="9"/>
    </row>
    <row r="45" ht="14.25" customHeight="1">
      <c r="AB45" s="8"/>
      <c r="AD45" s="9"/>
      <c r="AE45" s="9"/>
    </row>
    <row r="46" ht="14.25" customHeight="1">
      <c r="AB46" s="8"/>
      <c r="AD46" s="9"/>
      <c r="AE46" s="9"/>
    </row>
    <row r="47" ht="14.25" customHeight="1">
      <c r="AB47" s="8"/>
      <c r="AD47" s="9"/>
      <c r="AE47" s="9"/>
    </row>
    <row r="48" ht="14.25" customHeight="1">
      <c r="AB48" s="8"/>
      <c r="AD48" s="9"/>
      <c r="AE48" s="9"/>
    </row>
    <row r="49" ht="14.25" customHeight="1">
      <c r="AB49" s="8"/>
      <c r="AD49" s="9"/>
      <c r="AE49" s="9"/>
    </row>
    <row r="50" ht="14.25" customHeight="1">
      <c r="AB50" s="8"/>
      <c r="AD50" s="9"/>
      <c r="AE50" s="9"/>
    </row>
    <row r="51" ht="14.25" customHeight="1">
      <c r="AB51" s="8"/>
      <c r="AD51" s="9"/>
      <c r="AE51" s="9"/>
    </row>
    <row r="52" ht="14.25" customHeight="1">
      <c r="AB52" s="8"/>
      <c r="AD52" s="9"/>
      <c r="AE52" s="9"/>
    </row>
    <row r="53" ht="14.25" customHeight="1">
      <c r="AB53" s="8"/>
      <c r="AD53" s="9"/>
      <c r="AE53" s="9"/>
    </row>
    <row r="54" ht="14.25" customHeight="1">
      <c r="AB54" s="8"/>
      <c r="AD54" s="9"/>
      <c r="AE54" s="9"/>
    </row>
    <row r="55" ht="14.25" customHeight="1">
      <c r="AB55" s="8"/>
      <c r="AD55" s="9"/>
      <c r="AE55" s="9"/>
    </row>
    <row r="56" ht="14.25" customHeight="1">
      <c r="AB56" s="8"/>
      <c r="AD56" s="9"/>
      <c r="AE56" s="9"/>
    </row>
    <row r="57" ht="14.25" customHeight="1">
      <c r="AB57" s="8"/>
      <c r="AD57" s="9"/>
      <c r="AE57" s="9"/>
    </row>
    <row r="58" ht="14.25" customHeight="1">
      <c r="AB58" s="8"/>
      <c r="AD58" s="9"/>
      <c r="AE58" s="9"/>
    </row>
    <row r="59" ht="14.25" customHeight="1">
      <c r="AB59" s="8"/>
      <c r="AD59" s="9"/>
      <c r="AE59" s="9"/>
    </row>
    <row r="60" ht="14.25" customHeight="1">
      <c r="AB60" s="8"/>
      <c r="AD60" s="9"/>
      <c r="AE60" s="9"/>
    </row>
    <row r="61" ht="14.25" customHeight="1">
      <c r="AB61" s="8"/>
      <c r="AD61" s="9"/>
      <c r="AE61" s="9"/>
    </row>
    <row r="62" ht="14.25" customHeight="1">
      <c r="AB62" s="8"/>
      <c r="AD62" s="9"/>
      <c r="AE62" s="9"/>
    </row>
    <row r="63" ht="14.25" customHeight="1">
      <c r="AB63" s="8"/>
      <c r="AD63" s="9"/>
      <c r="AE63" s="9"/>
    </row>
    <row r="64" ht="14.25" customHeight="1">
      <c r="AB64" s="8"/>
      <c r="AD64" s="9"/>
      <c r="AE64" s="9"/>
    </row>
    <row r="65" ht="14.25" customHeight="1">
      <c r="AB65" s="8"/>
      <c r="AD65" s="9"/>
      <c r="AE65" s="9"/>
    </row>
    <row r="66" ht="14.25" customHeight="1">
      <c r="AB66" s="8"/>
      <c r="AD66" s="9"/>
      <c r="AE66" s="9"/>
    </row>
    <row r="67" ht="14.25" customHeight="1">
      <c r="AB67" s="8"/>
      <c r="AD67" s="9"/>
      <c r="AE67" s="9"/>
    </row>
    <row r="68" ht="14.25" customHeight="1">
      <c r="AB68" s="8"/>
      <c r="AD68" s="9"/>
      <c r="AE68" s="9"/>
    </row>
    <row r="69" ht="14.25" customHeight="1">
      <c r="AB69" s="8"/>
      <c r="AD69" s="9"/>
      <c r="AE69" s="9"/>
    </row>
    <row r="70" ht="14.25" customHeight="1">
      <c r="AB70" s="8"/>
      <c r="AD70" s="9"/>
      <c r="AE70" s="9"/>
    </row>
    <row r="71" ht="14.25" customHeight="1">
      <c r="AB71" s="8"/>
      <c r="AD71" s="9"/>
      <c r="AE71" s="9"/>
    </row>
    <row r="72" ht="14.25" customHeight="1">
      <c r="AB72" s="8"/>
      <c r="AD72" s="9"/>
      <c r="AE72" s="9"/>
    </row>
    <row r="73" ht="14.25" customHeight="1">
      <c r="AB73" s="8"/>
      <c r="AD73" s="9"/>
      <c r="AE73" s="9"/>
    </row>
    <row r="74" ht="14.25" customHeight="1">
      <c r="AB74" s="8"/>
      <c r="AD74" s="9"/>
      <c r="AE74" s="9"/>
    </row>
    <row r="75" ht="14.25" customHeight="1">
      <c r="AB75" s="8"/>
      <c r="AD75" s="9"/>
      <c r="AE75" s="9"/>
    </row>
    <row r="76" ht="14.25" customHeight="1">
      <c r="AB76" s="8"/>
      <c r="AD76" s="9"/>
      <c r="AE76" s="9"/>
    </row>
    <row r="77" ht="14.25" customHeight="1">
      <c r="AB77" s="8"/>
      <c r="AD77" s="9"/>
      <c r="AE77" s="9"/>
    </row>
    <row r="78" ht="14.25" customHeight="1">
      <c r="AB78" s="8"/>
      <c r="AD78" s="9"/>
      <c r="AE78" s="9"/>
    </row>
    <row r="79" ht="14.25" customHeight="1">
      <c r="AB79" s="8"/>
      <c r="AD79" s="9"/>
      <c r="AE79" s="9"/>
    </row>
    <row r="80" ht="14.25" customHeight="1">
      <c r="AB80" s="8"/>
      <c r="AD80" s="9"/>
      <c r="AE80" s="9"/>
    </row>
    <row r="81" ht="14.25" customHeight="1">
      <c r="AB81" s="8"/>
      <c r="AD81" s="9"/>
      <c r="AE81" s="9"/>
    </row>
    <row r="82" ht="14.25" customHeight="1">
      <c r="AB82" s="8"/>
      <c r="AD82" s="9"/>
      <c r="AE82" s="9"/>
    </row>
    <row r="83" ht="14.25" customHeight="1">
      <c r="AB83" s="8"/>
      <c r="AD83" s="9"/>
      <c r="AE83" s="9"/>
    </row>
    <row r="84" ht="14.25" customHeight="1">
      <c r="AB84" s="8"/>
      <c r="AD84" s="9"/>
      <c r="AE84" s="9"/>
    </row>
    <row r="85" ht="14.25" customHeight="1">
      <c r="AB85" s="8"/>
      <c r="AD85" s="9"/>
      <c r="AE85" s="9"/>
    </row>
    <row r="86" ht="14.25" customHeight="1">
      <c r="AB86" s="8"/>
      <c r="AD86" s="9"/>
      <c r="AE86" s="9"/>
    </row>
    <row r="87" ht="14.25" customHeight="1">
      <c r="AB87" s="8"/>
      <c r="AD87" s="9"/>
      <c r="AE87" s="9"/>
    </row>
    <row r="88" ht="14.25" customHeight="1">
      <c r="AB88" s="8"/>
      <c r="AD88" s="9"/>
      <c r="AE88" s="9"/>
    </row>
    <row r="89" ht="14.25" customHeight="1">
      <c r="AB89" s="8"/>
      <c r="AD89" s="9"/>
      <c r="AE89" s="9"/>
    </row>
    <row r="90" ht="14.25" customHeight="1">
      <c r="AB90" s="8"/>
      <c r="AD90" s="9"/>
      <c r="AE90" s="9"/>
    </row>
    <row r="91" ht="14.25" customHeight="1">
      <c r="AB91" s="8"/>
      <c r="AD91" s="9"/>
      <c r="AE91" s="9"/>
    </row>
    <row r="92" ht="14.25" customHeight="1">
      <c r="AB92" s="8"/>
      <c r="AD92" s="9"/>
      <c r="AE92" s="9"/>
    </row>
    <row r="93" ht="14.25" customHeight="1">
      <c r="AB93" s="8"/>
      <c r="AD93" s="9"/>
      <c r="AE93" s="9"/>
    </row>
    <row r="94" ht="14.25" customHeight="1">
      <c r="AB94" s="8"/>
      <c r="AD94" s="9"/>
      <c r="AE94" s="9"/>
    </row>
    <row r="95" ht="14.25" customHeight="1">
      <c r="AB95" s="8"/>
      <c r="AD95" s="9"/>
      <c r="AE95" s="9"/>
    </row>
    <row r="96" ht="14.25" customHeight="1">
      <c r="AB96" s="8"/>
      <c r="AD96" s="9"/>
      <c r="AE96" s="9"/>
    </row>
    <row r="97" ht="14.25" customHeight="1">
      <c r="AB97" s="8"/>
      <c r="AD97" s="9"/>
      <c r="AE97" s="9"/>
    </row>
    <row r="98" ht="14.25" customHeight="1">
      <c r="AB98" s="8"/>
      <c r="AD98" s="9"/>
      <c r="AE98" s="9"/>
    </row>
    <row r="99" ht="14.25" customHeight="1">
      <c r="AB99" s="8"/>
      <c r="AD99" s="9"/>
      <c r="AE99" s="9"/>
    </row>
    <row r="100" ht="14.25" customHeight="1">
      <c r="AB100" s="8"/>
      <c r="AD100" s="9"/>
      <c r="AE100" s="9"/>
    </row>
    <row r="101" ht="14.25" customHeight="1">
      <c r="AB101" s="8"/>
      <c r="AD101" s="9"/>
      <c r="AE101" s="9"/>
    </row>
    <row r="102" ht="14.25" customHeight="1">
      <c r="AB102" s="8"/>
      <c r="AD102" s="9"/>
      <c r="AE102" s="9"/>
    </row>
    <row r="103" ht="14.25" customHeight="1">
      <c r="AB103" s="8"/>
      <c r="AD103" s="9"/>
      <c r="AE103" s="9"/>
    </row>
    <row r="104" ht="14.25" customHeight="1">
      <c r="AB104" s="8"/>
      <c r="AD104" s="9"/>
      <c r="AE104" s="9"/>
    </row>
    <row r="105" ht="14.25" customHeight="1">
      <c r="AB105" s="8"/>
      <c r="AD105" s="9"/>
      <c r="AE105" s="9"/>
    </row>
    <row r="106" ht="14.25" customHeight="1">
      <c r="AB106" s="8"/>
      <c r="AD106" s="9"/>
      <c r="AE106" s="9"/>
    </row>
    <row r="107" ht="14.25" customHeight="1">
      <c r="AB107" s="8"/>
      <c r="AD107" s="9"/>
      <c r="AE107" s="9"/>
    </row>
    <row r="108" ht="14.25" customHeight="1">
      <c r="AB108" s="8"/>
      <c r="AD108" s="9"/>
      <c r="AE108" s="9"/>
    </row>
    <row r="109" ht="14.25" customHeight="1">
      <c r="AB109" s="8"/>
      <c r="AD109" s="9"/>
      <c r="AE109" s="9"/>
    </row>
    <row r="110" ht="14.25" customHeight="1">
      <c r="AB110" s="8"/>
      <c r="AD110" s="9"/>
      <c r="AE110" s="9"/>
    </row>
    <row r="111" ht="14.25" customHeight="1">
      <c r="AB111" s="8"/>
      <c r="AD111" s="9"/>
      <c r="AE111" s="9"/>
    </row>
    <row r="112" ht="14.25" customHeight="1">
      <c r="AB112" s="8"/>
      <c r="AD112" s="9"/>
      <c r="AE112" s="9"/>
    </row>
    <row r="113" ht="14.25" customHeight="1">
      <c r="AB113" s="8"/>
      <c r="AD113" s="9"/>
      <c r="AE113" s="9"/>
    </row>
    <row r="114" ht="14.25" customHeight="1">
      <c r="AB114" s="8"/>
      <c r="AD114" s="9"/>
      <c r="AE114" s="9"/>
    </row>
    <row r="115" ht="14.25" customHeight="1">
      <c r="AB115" s="8"/>
      <c r="AD115" s="9"/>
      <c r="AE115" s="9"/>
    </row>
    <row r="116" ht="14.25" customHeight="1">
      <c r="AB116" s="8"/>
      <c r="AD116" s="9"/>
      <c r="AE116" s="9"/>
    </row>
    <row r="117" ht="14.25" customHeight="1">
      <c r="AB117" s="8"/>
      <c r="AD117" s="9"/>
      <c r="AE117" s="9"/>
    </row>
    <row r="118" ht="14.25" customHeight="1">
      <c r="AB118" s="8"/>
      <c r="AD118" s="9"/>
      <c r="AE118" s="9"/>
    </row>
    <row r="119" ht="14.25" customHeight="1">
      <c r="AB119" s="8"/>
      <c r="AD119" s="9"/>
      <c r="AE119" s="9"/>
    </row>
    <row r="120" ht="14.25" customHeight="1">
      <c r="AB120" s="8"/>
      <c r="AD120" s="9"/>
      <c r="AE120" s="9"/>
    </row>
    <row r="121" ht="14.25" customHeight="1">
      <c r="AB121" s="8"/>
      <c r="AD121" s="9"/>
      <c r="AE121" s="9"/>
    </row>
    <row r="122" ht="14.25" customHeight="1">
      <c r="AB122" s="8"/>
      <c r="AD122" s="9"/>
      <c r="AE122" s="9"/>
    </row>
    <row r="123" ht="14.25" customHeight="1">
      <c r="AB123" s="8"/>
      <c r="AD123" s="9"/>
      <c r="AE123" s="9"/>
    </row>
    <row r="124" ht="14.25" customHeight="1">
      <c r="AB124" s="8"/>
      <c r="AD124" s="9"/>
      <c r="AE124" s="9"/>
    </row>
    <row r="125" ht="14.25" customHeight="1">
      <c r="AB125" s="8"/>
      <c r="AD125" s="9"/>
      <c r="AE125" s="9"/>
    </row>
    <row r="126" ht="14.25" customHeight="1">
      <c r="AB126" s="8"/>
      <c r="AD126" s="9"/>
      <c r="AE126" s="9"/>
    </row>
    <row r="127" ht="14.25" customHeight="1">
      <c r="AB127" s="8"/>
      <c r="AD127" s="9"/>
      <c r="AE127" s="9"/>
    </row>
    <row r="128" ht="14.25" customHeight="1">
      <c r="AB128" s="8"/>
      <c r="AD128" s="9"/>
      <c r="AE128" s="9"/>
    </row>
    <row r="129" ht="14.25" customHeight="1">
      <c r="AB129" s="8"/>
      <c r="AD129" s="9"/>
      <c r="AE129" s="9"/>
    </row>
    <row r="130" ht="14.25" customHeight="1">
      <c r="AB130" s="8"/>
      <c r="AD130" s="9"/>
      <c r="AE130" s="9"/>
    </row>
    <row r="131" ht="14.25" customHeight="1">
      <c r="AB131" s="8"/>
      <c r="AD131" s="9"/>
      <c r="AE131" s="9"/>
    </row>
    <row r="132" ht="14.25" customHeight="1">
      <c r="AB132" s="8"/>
      <c r="AD132" s="9"/>
      <c r="AE132" s="9"/>
    </row>
    <row r="133" ht="14.25" customHeight="1">
      <c r="AB133" s="8"/>
      <c r="AD133" s="9"/>
      <c r="AE133" s="9"/>
    </row>
    <row r="134" ht="14.25" customHeight="1">
      <c r="AB134" s="8"/>
      <c r="AD134" s="9"/>
      <c r="AE134" s="9"/>
    </row>
    <row r="135" ht="14.25" customHeight="1">
      <c r="AB135" s="8"/>
      <c r="AD135" s="9"/>
      <c r="AE135" s="9"/>
    </row>
    <row r="136" ht="14.25" customHeight="1">
      <c r="AB136" s="8"/>
      <c r="AD136" s="9"/>
      <c r="AE136" s="9"/>
    </row>
    <row r="137" ht="14.25" customHeight="1">
      <c r="AB137" s="8"/>
      <c r="AD137" s="9"/>
      <c r="AE137" s="9"/>
    </row>
    <row r="138" ht="14.25" customHeight="1">
      <c r="AB138" s="8"/>
      <c r="AD138" s="9"/>
      <c r="AE138" s="9"/>
    </row>
    <row r="139" ht="14.25" customHeight="1">
      <c r="AB139" s="8"/>
      <c r="AD139" s="9"/>
      <c r="AE139" s="9"/>
    </row>
    <row r="140" ht="14.25" customHeight="1">
      <c r="AB140" s="8"/>
      <c r="AD140" s="9"/>
      <c r="AE140" s="9"/>
    </row>
    <row r="141" ht="14.25" customHeight="1">
      <c r="AB141" s="8"/>
      <c r="AD141" s="9"/>
      <c r="AE141" s="9"/>
    </row>
    <row r="142" ht="14.25" customHeight="1">
      <c r="AB142" s="8"/>
      <c r="AD142" s="9"/>
      <c r="AE142" s="9"/>
    </row>
    <row r="143" ht="14.25" customHeight="1">
      <c r="AB143" s="8"/>
      <c r="AD143" s="9"/>
      <c r="AE143" s="9"/>
    </row>
    <row r="144" ht="14.25" customHeight="1">
      <c r="AB144" s="8"/>
      <c r="AD144" s="9"/>
      <c r="AE144" s="9"/>
    </row>
    <row r="145" ht="14.25" customHeight="1">
      <c r="AB145" s="8"/>
      <c r="AD145" s="9"/>
      <c r="AE145" s="9"/>
    </row>
    <row r="146" ht="14.25" customHeight="1">
      <c r="AB146" s="8"/>
      <c r="AD146" s="9"/>
      <c r="AE146" s="9"/>
    </row>
    <row r="147" ht="14.25" customHeight="1">
      <c r="AB147" s="8"/>
      <c r="AD147" s="9"/>
      <c r="AE147" s="9"/>
    </row>
    <row r="148" ht="14.25" customHeight="1">
      <c r="AB148" s="8"/>
      <c r="AD148" s="9"/>
      <c r="AE148" s="9"/>
    </row>
    <row r="149" ht="14.25" customHeight="1">
      <c r="AB149" s="8"/>
      <c r="AD149" s="9"/>
      <c r="AE149" s="9"/>
    </row>
    <row r="150" ht="14.25" customHeight="1">
      <c r="AB150" s="8"/>
      <c r="AD150" s="9"/>
      <c r="AE150" s="9"/>
    </row>
    <row r="151" ht="14.25" customHeight="1">
      <c r="AB151" s="8"/>
      <c r="AD151" s="9"/>
      <c r="AE151" s="9"/>
    </row>
    <row r="152" ht="14.25" customHeight="1">
      <c r="AB152" s="8"/>
      <c r="AD152" s="9"/>
      <c r="AE152" s="9"/>
    </row>
    <row r="153" ht="14.25" customHeight="1">
      <c r="AB153" s="8"/>
      <c r="AD153" s="9"/>
      <c r="AE153" s="9"/>
    </row>
    <row r="154" ht="14.25" customHeight="1">
      <c r="AB154" s="8"/>
      <c r="AD154" s="9"/>
      <c r="AE154" s="9"/>
    </row>
    <row r="155" ht="14.25" customHeight="1">
      <c r="AB155" s="8"/>
      <c r="AD155" s="9"/>
      <c r="AE155" s="9"/>
    </row>
    <row r="156" ht="14.25" customHeight="1">
      <c r="AB156" s="8"/>
      <c r="AD156" s="9"/>
      <c r="AE156" s="9"/>
    </row>
    <row r="157" ht="14.25" customHeight="1">
      <c r="AB157" s="8"/>
      <c r="AD157" s="9"/>
      <c r="AE157" s="9"/>
    </row>
    <row r="158" ht="14.25" customHeight="1">
      <c r="AB158" s="8"/>
      <c r="AD158" s="9"/>
      <c r="AE158" s="9"/>
    </row>
    <row r="159" ht="14.25" customHeight="1">
      <c r="AB159" s="8"/>
      <c r="AD159" s="9"/>
      <c r="AE159" s="9"/>
    </row>
    <row r="160" ht="14.25" customHeight="1">
      <c r="AB160" s="8"/>
      <c r="AD160" s="9"/>
      <c r="AE160" s="9"/>
    </row>
    <row r="161" ht="14.25" customHeight="1">
      <c r="AB161" s="8"/>
      <c r="AD161" s="9"/>
      <c r="AE161" s="9"/>
    </row>
    <row r="162" ht="14.25" customHeight="1">
      <c r="AB162" s="8"/>
      <c r="AD162" s="9"/>
      <c r="AE162" s="9"/>
    </row>
    <row r="163" ht="14.25" customHeight="1">
      <c r="AB163" s="8"/>
      <c r="AD163" s="9"/>
      <c r="AE163" s="9"/>
    </row>
    <row r="164" ht="14.25" customHeight="1">
      <c r="AB164" s="8"/>
      <c r="AD164" s="9"/>
      <c r="AE164" s="9"/>
    </row>
    <row r="165" ht="14.25" customHeight="1">
      <c r="AB165" s="8"/>
      <c r="AD165" s="9"/>
      <c r="AE165" s="9"/>
    </row>
    <row r="166" ht="14.25" customHeight="1">
      <c r="AB166" s="8"/>
      <c r="AD166" s="9"/>
      <c r="AE166" s="9"/>
    </row>
    <row r="167" ht="14.25" customHeight="1">
      <c r="AB167" s="8"/>
      <c r="AD167" s="9"/>
      <c r="AE167" s="9"/>
    </row>
    <row r="168" ht="14.25" customHeight="1">
      <c r="AB168" s="8"/>
      <c r="AD168" s="9"/>
      <c r="AE168" s="9"/>
    </row>
    <row r="169" ht="14.25" customHeight="1">
      <c r="AB169" s="8"/>
      <c r="AD169" s="9"/>
      <c r="AE169" s="9"/>
    </row>
    <row r="170" ht="14.25" customHeight="1">
      <c r="AB170" s="8"/>
      <c r="AD170" s="9"/>
      <c r="AE170" s="9"/>
    </row>
    <row r="171" ht="14.25" customHeight="1">
      <c r="AB171" s="8"/>
      <c r="AD171" s="9"/>
      <c r="AE171" s="9"/>
    </row>
    <row r="172" ht="14.25" customHeight="1">
      <c r="AB172" s="8"/>
      <c r="AD172" s="9"/>
      <c r="AE172" s="9"/>
    </row>
    <row r="173" ht="14.25" customHeight="1">
      <c r="AB173" s="8"/>
      <c r="AD173" s="9"/>
      <c r="AE173" s="9"/>
    </row>
    <row r="174" ht="14.25" customHeight="1">
      <c r="AB174" s="8"/>
      <c r="AD174" s="9"/>
      <c r="AE174" s="9"/>
    </row>
    <row r="175" ht="14.25" customHeight="1">
      <c r="AB175" s="8"/>
      <c r="AD175" s="9"/>
      <c r="AE175" s="9"/>
    </row>
    <row r="176" ht="14.25" customHeight="1">
      <c r="AB176" s="8"/>
      <c r="AD176" s="9"/>
      <c r="AE176" s="9"/>
    </row>
    <row r="177" ht="14.25" customHeight="1">
      <c r="AB177" s="8"/>
      <c r="AD177" s="9"/>
      <c r="AE177" s="9"/>
    </row>
    <row r="178" ht="14.25" customHeight="1">
      <c r="AB178" s="8"/>
      <c r="AD178" s="9"/>
      <c r="AE178" s="9"/>
    </row>
    <row r="179" ht="14.25" customHeight="1">
      <c r="AB179" s="8"/>
      <c r="AD179" s="9"/>
      <c r="AE179" s="9"/>
    </row>
    <row r="180" ht="14.25" customHeight="1">
      <c r="AB180" s="8"/>
      <c r="AD180" s="9"/>
      <c r="AE180" s="9"/>
    </row>
    <row r="181" ht="14.25" customHeight="1">
      <c r="AB181" s="8"/>
      <c r="AD181" s="9"/>
      <c r="AE181" s="9"/>
    </row>
    <row r="182" ht="14.25" customHeight="1">
      <c r="AB182" s="8"/>
      <c r="AD182" s="9"/>
      <c r="AE182" s="9"/>
    </row>
    <row r="183" ht="14.25" customHeight="1">
      <c r="AB183" s="8"/>
      <c r="AD183" s="9"/>
      <c r="AE183" s="9"/>
    </row>
    <row r="184" ht="14.25" customHeight="1">
      <c r="AB184" s="8"/>
      <c r="AD184" s="9"/>
      <c r="AE184" s="9"/>
    </row>
    <row r="185" ht="14.25" customHeight="1">
      <c r="AB185" s="8"/>
      <c r="AD185" s="9"/>
      <c r="AE185" s="9"/>
    </row>
    <row r="186" ht="14.25" customHeight="1">
      <c r="AB186" s="8"/>
      <c r="AD186" s="9"/>
      <c r="AE186" s="9"/>
    </row>
    <row r="187" ht="14.25" customHeight="1">
      <c r="AB187" s="8"/>
      <c r="AD187" s="9"/>
      <c r="AE187" s="9"/>
    </row>
    <row r="188" ht="14.25" customHeight="1">
      <c r="AB188" s="8"/>
      <c r="AD188" s="9"/>
      <c r="AE188" s="9"/>
    </row>
    <row r="189" ht="14.25" customHeight="1">
      <c r="AB189" s="8"/>
      <c r="AD189" s="9"/>
      <c r="AE189" s="9"/>
    </row>
    <row r="190" ht="14.25" customHeight="1">
      <c r="AB190" s="8"/>
      <c r="AD190" s="9"/>
      <c r="AE190" s="9"/>
    </row>
    <row r="191" ht="14.25" customHeight="1">
      <c r="AB191" s="8"/>
      <c r="AD191" s="9"/>
      <c r="AE191" s="9"/>
    </row>
    <row r="192" ht="14.25" customHeight="1">
      <c r="AB192" s="8"/>
      <c r="AD192" s="9"/>
      <c r="AE192" s="9"/>
    </row>
    <row r="193" ht="14.25" customHeight="1">
      <c r="AB193" s="8"/>
      <c r="AD193" s="9"/>
      <c r="AE193" s="9"/>
    </row>
    <row r="194" ht="14.25" customHeight="1">
      <c r="AB194" s="8"/>
      <c r="AD194" s="9"/>
      <c r="AE194" s="9"/>
    </row>
    <row r="195" ht="14.25" customHeight="1">
      <c r="AB195" s="8"/>
      <c r="AD195" s="9"/>
      <c r="AE195" s="9"/>
    </row>
    <row r="196" ht="14.25" customHeight="1">
      <c r="AB196" s="8"/>
      <c r="AD196" s="9"/>
      <c r="AE196" s="9"/>
    </row>
    <row r="197" ht="14.25" customHeight="1">
      <c r="AB197" s="8"/>
      <c r="AD197" s="9"/>
      <c r="AE197" s="9"/>
    </row>
    <row r="198" ht="14.25" customHeight="1">
      <c r="AB198" s="8"/>
      <c r="AD198" s="9"/>
      <c r="AE198" s="9"/>
    </row>
    <row r="199" ht="14.25" customHeight="1">
      <c r="AB199" s="8"/>
      <c r="AD199" s="9"/>
      <c r="AE199" s="9"/>
    </row>
    <row r="200" ht="14.25" customHeight="1">
      <c r="AB200" s="8"/>
      <c r="AD200" s="9"/>
      <c r="AE200" s="9"/>
    </row>
    <row r="201" ht="14.25" customHeight="1">
      <c r="AB201" s="8"/>
      <c r="AD201" s="9"/>
      <c r="AE201" s="9"/>
    </row>
    <row r="202" ht="14.25" customHeight="1">
      <c r="AB202" s="8"/>
      <c r="AD202" s="9"/>
      <c r="AE202" s="9"/>
    </row>
    <row r="203" ht="14.25" customHeight="1">
      <c r="AB203" s="8"/>
      <c r="AD203" s="9"/>
      <c r="AE203" s="9"/>
    </row>
    <row r="204" ht="14.25" customHeight="1">
      <c r="AB204" s="8"/>
      <c r="AD204" s="9"/>
      <c r="AE204" s="9"/>
    </row>
    <row r="205" ht="14.25" customHeight="1">
      <c r="AB205" s="8"/>
      <c r="AD205" s="9"/>
      <c r="AE205" s="9"/>
    </row>
    <row r="206" ht="14.25" customHeight="1">
      <c r="AB206" s="8"/>
      <c r="AD206" s="9"/>
      <c r="AE206" s="9"/>
    </row>
    <row r="207" ht="14.25" customHeight="1">
      <c r="AB207" s="8"/>
      <c r="AD207" s="9"/>
      <c r="AE207" s="9"/>
    </row>
    <row r="208" ht="14.25" customHeight="1">
      <c r="AB208" s="8"/>
      <c r="AD208" s="9"/>
      <c r="AE208" s="9"/>
    </row>
    <row r="209" ht="14.25" customHeight="1">
      <c r="AB209" s="8"/>
      <c r="AD209" s="9"/>
      <c r="AE209" s="9"/>
    </row>
    <row r="210" ht="14.25" customHeight="1">
      <c r="AB210" s="8"/>
      <c r="AD210" s="9"/>
      <c r="AE210" s="9"/>
    </row>
    <row r="211" ht="14.25" customHeight="1">
      <c r="AB211" s="8"/>
      <c r="AD211" s="9"/>
      <c r="AE211" s="9"/>
    </row>
    <row r="212" ht="14.25" customHeight="1">
      <c r="AB212" s="8"/>
      <c r="AD212" s="9"/>
      <c r="AE212" s="9"/>
    </row>
    <row r="213" ht="14.25" customHeight="1">
      <c r="AB213" s="8"/>
      <c r="AD213" s="9"/>
      <c r="AE213" s="9"/>
    </row>
    <row r="214" ht="14.25" customHeight="1">
      <c r="AB214" s="8"/>
      <c r="AD214" s="9"/>
      <c r="AE214" s="9"/>
    </row>
    <row r="215" ht="14.25" customHeight="1">
      <c r="AB215" s="8"/>
      <c r="AD215" s="9"/>
      <c r="AE215" s="9"/>
    </row>
    <row r="216" ht="14.25" customHeight="1">
      <c r="AB216" s="8"/>
      <c r="AD216" s="9"/>
      <c r="AE216" s="9"/>
    </row>
    <row r="217" ht="14.25" customHeight="1">
      <c r="AB217" s="8"/>
      <c r="AD217" s="9"/>
      <c r="AE217" s="9"/>
    </row>
    <row r="218" ht="14.25" customHeight="1">
      <c r="AB218" s="8"/>
      <c r="AD218" s="9"/>
      <c r="AE218" s="9"/>
    </row>
    <row r="219" ht="14.25" customHeight="1">
      <c r="AB219" s="8"/>
      <c r="AD219" s="9"/>
      <c r="AE219" s="9"/>
    </row>
    <row r="220" ht="14.25" customHeight="1">
      <c r="AB220" s="8"/>
      <c r="AD220" s="9"/>
      <c r="AE220" s="9"/>
    </row>
    <row r="221" ht="14.25" customHeight="1">
      <c r="AB221" s="8"/>
      <c r="AD221" s="9"/>
      <c r="AE221" s="9"/>
    </row>
    <row r="222" ht="14.25" customHeight="1">
      <c r="AB222" s="8"/>
      <c r="AD222" s="9"/>
      <c r="AE222" s="9"/>
    </row>
    <row r="223" ht="14.25" customHeight="1">
      <c r="AB223" s="8"/>
      <c r="AD223" s="9"/>
      <c r="AE223" s="9"/>
    </row>
    <row r="224" ht="14.25" customHeight="1">
      <c r="AB224" s="8"/>
      <c r="AD224" s="9"/>
      <c r="AE224" s="9"/>
    </row>
    <row r="225" ht="14.25" customHeight="1">
      <c r="AB225" s="8"/>
      <c r="AD225" s="9"/>
      <c r="AE225" s="9"/>
    </row>
    <row r="226" ht="14.25" customHeight="1">
      <c r="AB226" s="8"/>
      <c r="AD226" s="9"/>
      <c r="AE226" s="9"/>
    </row>
    <row r="227" ht="14.25" customHeight="1">
      <c r="AB227" s="8"/>
      <c r="AD227" s="9"/>
      <c r="AE227" s="9"/>
    </row>
    <row r="228" ht="14.25" customHeight="1">
      <c r="AB228" s="8"/>
      <c r="AD228" s="9"/>
      <c r="AE228" s="9"/>
    </row>
    <row r="229" ht="14.25" customHeight="1">
      <c r="AB229" s="8"/>
      <c r="AD229" s="9"/>
      <c r="AE229" s="9"/>
    </row>
    <row r="230" ht="14.25" customHeight="1">
      <c r="AB230" s="8"/>
      <c r="AD230" s="9"/>
      <c r="AE230" s="9"/>
    </row>
    <row r="231" ht="14.25" customHeight="1">
      <c r="AB231" s="8"/>
      <c r="AD231" s="9"/>
      <c r="AE231" s="9"/>
    </row>
    <row r="232" ht="14.25" customHeight="1">
      <c r="AB232" s="8"/>
      <c r="AD232" s="9"/>
      <c r="AE232" s="9"/>
    </row>
    <row r="233" ht="14.25" customHeight="1">
      <c r="AB233" s="8"/>
      <c r="AD233" s="9"/>
      <c r="AE233" s="9"/>
    </row>
    <row r="234" ht="14.25" customHeight="1">
      <c r="AB234" s="8"/>
      <c r="AD234" s="9"/>
      <c r="AE234" s="9"/>
    </row>
    <row r="235" ht="14.25" customHeight="1">
      <c r="AB235" s="8"/>
      <c r="AD235" s="9"/>
      <c r="AE235" s="9"/>
    </row>
    <row r="236" ht="14.25" customHeight="1">
      <c r="AB236" s="8"/>
      <c r="AD236" s="9"/>
      <c r="AE236" s="9"/>
    </row>
    <row r="237" ht="14.25" customHeight="1">
      <c r="AB237" s="8"/>
      <c r="AD237" s="9"/>
      <c r="AE237" s="9"/>
    </row>
    <row r="238" ht="14.25" customHeight="1">
      <c r="AB238" s="8"/>
      <c r="AD238" s="9"/>
      <c r="AE238" s="9"/>
    </row>
    <row r="239" ht="14.25" customHeight="1">
      <c r="AB239" s="8"/>
      <c r="AD239" s="9"/>
      <c r="AE239" s="9"/>
    </row>
    <row r="240" ht="14.25" customHeight="1">
      <c r="AB240" s="8"/>
      <c r="AD240" s="9"/>
      <c r="AE240" s="9"/>
    </row>
    <row r="241" ht="14.25" customHeight="1">
      <c r="AB241" s="8"/>
      <c r="AD241" s="9"/>
      <c r="AE241" s="9"/>
    </row>
    <row r="242" ht="14.25" customHeight="1">
      <c r="AB242" s="8"/>
      <c r="AD242" s="9"/>
      <c r="AE242" s="9"/>
    </row>
    <row r="243" ht="14.25" customHeight="1">
      <c r="AB243" s="8"/>
      <c r="AD243" s="9"/>
      <c r="AE243" s="9"/>
    </row>
    <row r="244" ht="14.25" customHeight="1">
      <c r="AB244" s="8"/>
      <c r="AD244" s="9"/>
      <c r="AE244" s="9"/>
    </row>
    <row r="245" ht="14.25" customHeight="1">
      <c r="AB245" s="8"/>
      <c r="AD245" s="9"/>
      <c r="AE245" s="9"/>
    </row>
    <row r="246" ht="14.25" customHeight="1">
      <c r="AB246" s="8"/>
      <c r="AD246" s="9"/>
      <c r="AE246" s="9"/>
    </row>
    <row r="247" ht="14.25" customHeight="1">
      <c r="AB247" s="8"/>
      <c r="AD247" s="9"/>
      <c r="AE247" s="9"/>
    </row>
    <row r="248" ht="14.25" customHeight="1">
      <c r="AB248" s="8"/>
      <c r="AD248" s="9"/>
      <c r="AE248" s="9"/>
    </row>
    <row r="249" ht="14.25" customHeight="1">
      <c r="AB249" s="8"/>
      <c r="AD249" s="9"/>
      <c r="AE249" s="9"/>
    </row>
    <row r="250" ht="14.25" customHeight="1">
      <c r="AB250" s="8"/>
      <c r="AD250" s="9"/>
      <c r="AE250" s="9"/>
    </row>
    <row r="251" ht="14.25" customHeight="1">
      <c r="AB251" s="8"/>
      <c r="AD251" s="9"/>
      <c r="AE251" s="9"/>
    </row>
    <row r="252" ht="14.25" customHeight="1">
      <c r="AB252" s="8"/>
      <c r="AD252" s="9"/>
      <c r="AE252" s="9"/>
    </row>
    <row r="253" ht="14.25" customHeight="1">
      <c r="AB253" s="8"/>
      <c r="AD253" s="9"/>
      <c r="AE253" s="9"/>
    </row>
    <row r="254" ht="14.25" customHeight="1">
      <c r="AB254" s="8"/>
      <c r="AD254" s="9"/>
      <c r="AE254" s="9"/>
    </row>
    <row r="255" ht="14.25" customHeight="1">
      <c r="AB255" s="8"/>
      <c r="AD255" s="9"/>
      <c r="AE255" s="9"/>
    </row>
    <row r="256" ht="14.25" customHeight="1">
      <c r="AB256" s="8"/>
      <c r="AD256" s="9"/>
      <c r="AE256" s="9"/>
    </row>
    <row r="257" ht="14.25" customHeight="1">
      <c r="AB257" s="8"/>
      <c r="AD257" s="9"/>
      <c r="AE257" s="9"/>
    </row>
    <row r="258" ht="14.25" customHeight="1">
      <c r="AB258" s="8"/>
      <c r="AD258" s="9"/>
      <c r="AE258" s="9"/>
    </row>
    <row r="259" ht="14.25" customHeight="1">
      <c r="AB259" s="8"/>
      <c r="AD259" s="9"/>
      <c r="AE259" s="9"/>
    </row>
    <row r="260" ht="14.25" customHeight="1">
      <c r="AB260" s="8"/>
      <c r="AD260" s="9"/>
      <c r="AE260" s="9"/>
    </row>
    <row r="261" ht="14.25" customHeight="1">
      <c r="AB261" s="8"/>
      <c r="AD261" s="9"/>
      <c r="AE261" s="9"/>
    </row>
    <row r="262" ht="14.25" customHeight="1">
      <c r="AB262" s="8"/>
      <c r="AD262" s="9"/>
      <c r="AE262" s="9"/>
    </row>
    <row r="263" ht="14.25" customHeight="1">
      <c r="AB263" s="8"/>
      <c r="AD263" s="9"/>
      <c r="AE263" s="9"/>
    </row>
    <row r="264" ht="14.25" customHeight="1">
      <c r="AB264" s="8"/>
      <c r="AD264" s="9"/>
      <c r="AE264" s="9"/>
    </row>
    <row r="265" ht="14.25" customHeight="1">
      <c r="AB265" s="8"/>
      <c r="AD265" s="9"/>
      <c r="AE265" s="9"/>
    </row>
    <row r="266" ht="14.25" customHeight="1">
      <c r="AB266" s="8"/>
      <c r="AD266" s="9"/>
      <c r="AE266" s="9"/>
    </row>
    <row r="267" ht="14.25" customHeight="1">
      <c r="AB267" s="8"/>
      <c r="AD267" s="9"/>
      <c r="AE267" s="9"/>
    </row>
    <row r="268" ht="14.25" customHeight="1">
      <c r="AB268" s="8"/>
      <c r="AD268" s="9"/>
      <c r="AE268" s="9"/>
    </row>
    <row r="269" ht="14.25" customHeight="1">
      <c r="AB269" s="8"/>
      <c r="AD269" s="9"/>
      <c r="AE269" s="9"/>
    </row>
    <row r="270" ht="14.25" customHeight="1">
      <c r="AB270" s="8"/>
      <c r="AD270" s="9"/>
      <c r="AE270" s="9"/>
    </row>
    <row r="271" ht="14.25" customHeight="1">
      <c r="AB271" s="8"/>
      <c r="AD271" s="9"/>
      <c r="AE271" s="9"/>
    </row>
    <row r="272" ht="14.25" customHeight="1">
      <c r="AB272" s="8"/>
      <c r="AD272" s="9"/>
      <c r="AE272" s="9"/>
    </row>
    <row r="273" ht="14.25" customHeight="1">
      <c r="AB273" s="8"/>
      <c r="AD273" s="9"/>
      <c r="AE273" s="9"/>
    </row>
    <row r="274" ht="14.25" customHeight="1">
      <c r="AB274" s="8"/>
      <c r="AD274" s="9"/>
      <c r="AE274" s="9"/>
    </row>
    <row r="275" ht="14.25" customHeight="1">
      <c r="AB275" s="8"/>
      <c r="AD275" s="9"/>
      <c r="AE275" s="9"/>
    </row>
    <row r="276" ht="14.25" customHeight="1">
      <c r="AB276" s="8"/>
      <c r="AD276" s="9"/>
      <c r="AE276" s="9"/>
    </row>
    <row r="277" ht="14.25" customHeight="1">
      <c r="AB277" s="8"/>
      <c r="AD277" s="9"/>
      <c r="AE277" s="9"/>
    </row>
    <row r="278" ht="14.25" customHeight="1">
      <c r="AB278" s="8"/>
      <c r="AD278" s="9"/>
      <c r="AE278" s="9"/>
    </row>
    <row r="279" ht="14.25" customHeight="1">
      <c r="AB279" s="8"/>
      <c r="AD279" s="9"/>
      <c r="AE279" s="9"/>
    </row>
    <row r="280" ht="14.25" customHeight="1">
      <c r="AB280" s="8"/>
      <c r="AD280" s="9"/>
      <c r="AE280" s="9"/>
    </row>
    <row r="281" ht="14.25" customHeight="1">
      <c r="AB281" s="8"/>
      <c r="AD281" s="9"/>
      <c r="AE281" s="9"/>
    </row>
    <row r="282" ht="14.25" customHeight="1">
      <c r="AB282" s="8"/>
      <c r="AD282" s="9"/>
      <c r="AE282" s="9"/>
    </row>
    <row r="283" ht="14.25" customHeight="1">
      <c r="AB283" s="8"/>
      <c r="AD283" s="9"/>
      <c r="AE283" s="9"/>
    </row>
    <row r="284" ht="14.25" customHeight="1">
      <c r="AB284" s="8"/>
      <c r="AD284" s="9"/>
      <c r="AE284" s="9"/>
    </row>
    <row r="285" ht="14.25" customHeight="1">
      <c r="AB285" s="8"/>
      <c r="AD285" s="9"/>
      <c r="AE285" s="9"/>
    </row>
    <row r="286" ht="14.25" customHeight="1">
      <c r="AB286" s="8"/>
      <c r="AD286" s="9"/>
      <c r="AE286" s="9"/>
    </row>
    <row r="287" ht="14.25" customHeight="1">
      <c r="AB287" s="8"/>
      <c r="AD287" s="9"/>
      <c r="AE287" s="9"/>
    </row>
    <row r="288" ht="14.25" customHeight="1">
      <c r="AB288" s="8"/>
      <c r="AD288" s="9"/>
      <c r="AE288" s="9"/>
    </row>
    <row r="289" ht="14.25" customHeight="1">
      <c r="AB289" s="8"/>
      <c r="AD289" s="9"/>
      <c r="AE289" s="9"/>
    </row>
    <row r="290" ht="14.25" customHeight="1">
      <c r="AB290" s="8"/>
      <c r="AD290" s="9"/>
      <c r="AE290" s="9"/>
    </row>
    <row r="291" ht="14.25" customHeight="1">
      <c r="AB291" s="8"/>
      <c r="AD291" s="9"/>
      <c r="AE291" s="9"/>
    </row>
    <row r="292" ht="14.25" customHeight="1">
      <c r="AB292" s="8"/>
      <c r="AD292" s="9"/>
      <c r="AE292" s="9"/>
    </row>
    <row r="293" ht="14.25" customHeight="1">
      <c r="AB293" s="8"/>
      <c r="AD293" s="9"/>
      <c r="AE293" s="9"/>
    </row>
    <row r="294" ht="14.25" customHeight="1">
      <c r="AB294" s="8"/>
      <c r="AD294" s="9"/>
      <c r="AE294" s="9"/>
    </row>
    <row r="295" ht="14.25" customHeight="1">
      <c r="AB295" s="8"/>
      <c r="AD295" s="9"/>
      <c r="AE295" s="9"/>
    </row>
    <row r="296" ht="14.25" customHeight="1">
      <c r="AB296" s="8"/>
      <c r="AD296" s="9"/>
      <c r="AE296" s="9"/>
    </row>
    <row r="297" ht="14.25" customHeight="1">
      <c r="AB297" s="8"/>
      <c r="AD297" s="9"/>
      <c r="AE297" s="9"/>
    </row>
    <row r="298" ht="14.25" customHeight="1">
      <c r="AB298" s="8"/>
      <c r="AD298" s="9"/>
      <c r="AE298" s="9"/>
    </row>
    <row r="299" ht="14.25" customHeight="1">
      <c r="AB299" s="8"/>
      <c r="AD299" s="9"/>
      <c r="AE299" s="9"/>
    </row>
    <row r="300" ht="14.25" customHeight="1">
      <c r="AB300" s="8"/>
      <c r="AD300" s="9"/>
      <c r="AE300" s="9"/>
    </row>
    <row r="301" ht="14.25" customHeight="1">
      <c r="AB301" s="8"/>
      <c r="AD301" s="9"/>
      <c r="AE301" s="9"/>
    </row>
    <row r="302" ht="14.25" customHeight="1">
      <c r="AB302" s="8"/>
      <c r="AD302" s="9"/>
      <c r="AE302" s="9"/>
    </row>
    <row r="303" ht="14.25" customHeight="1">
      <c r="AB303" s="8"/>
      <c r="AD303" s="9"/>
      <c r="AE303" s="9"/>
    </row>
    <row r="304" ht="14.25" customHeight="1">
      <c r="AB304" s="8"/>
      <c r="AD304" s="9"/>
      <c r="AE304" s="9"/>
    </row>
    <row r="305" ht="14.25" customHeight="1">
      <c r="AB305" s="8"/>
      <c r="AD305" s="9"/>
      <c r="AE305" s="9"/>
    </row>
    <row r="306" ht="14.25" customHeight="1">
      <c r="AB306" s="8"/>
      <c r="AD306" s="9"/>
      <c r="AE306" s="9"/>
    </row>
    <row r="307" ht="14.25" customHeight="1">
      <c r="AB307" s="8"/>
      <c r="AD307" s="9"/>
      <c r="AE307" s="9"/>
    </row>
    <row r="308" ht="14.25" customHeight="1">
      <c r="AB308" s="8"/>
      <c r="AD308" s="9"/>
      <c r="AE308" s="9"/>
    </row>
    <row r="309" ht="14.25" customHeight="1">
      <c r="AB309" s="8"/>
      <c r="AD309" s="9"/>
      <c r="AE309" s="9"/>
    </row>
    <row r="310" ht="14.25" customHeight="1">
      <c r="AB310" s="8"/>
      <c r="AD310" s="9"/>
      <c r="AE310" s="9"/>
    </row>
    <row r="311" ht="14.25" customHeight="1">
      <c r="AB311" s="8"/>
      <c r="AD311" s="9"/>
      <c r="AE311" s="9"/>
    </row>
    <row r="312" ht="14.25" customHeight="1">
      <c r="AB312" s="8"/>
      <c r="AD312" s="9"/>
      <c r="AE312" s="9"/>
    </row>
    <row r="313" ht="14.25" customHeight="1">
      <c r="AB313" s="8"/>
      <c r="AD313" s="9"/>
      <c r="AE313" s="9"/>
    </row>
    <row r="314" ht="14.25" customHeight="1">
      <c r="AB314" s="8"/>
      <c r="AD314" s="9"/>
      <c r="AE314" s="9"/>
    </row>
    <row r="315" ht="14.25" customHeight="1">
      <c r="AB315" s="8"/>
      <c r="AD315" s="9"/>
      <c r="AE315" s="9"/>
    </row>
    <row r="316" ht="14.25" customHeight="1">
      <c r="AB316" s="8"/>
      <c r="AD316" s="9"/>
      <c r="AE316" s="9"/>
    </row>
    <row r="317" ht="14.25" customHeight="1">
      <c r="AB317" s="8"/>
      <c r="AD317" s="9"/>
      <c r="AE317" s="9"/>
    </row>
    <row r="318" ht="14.25" customHeight="1">
      <c r="AB318" s="8"/>
      <c r="AD318" s="9"/>
      <c r="AE318" s="9"/>
    </row>
    <row r="319" ht="14.25" customHeight="1">
      <c r="AB319" s="8"/>
      <c r="AD319" s="9"/>
      <c r="AE319" s="9"/>
    </row>
    <row r="320" ht="14.25" customHeight="1">
      <c r="AB320" s="8"/>
      <c r="AD320" s="9"/>
      <c r="AE320" s="9"/>
    </row>
    <row r="321" ht="14.25" customHeight="1">
      <c r="AB321" s="8"/>
      <c r="AD321" s="9"/>
      <c r="AE321" s="9"/>
    </row>
    <row r="322" ht="14.25" customHeight="1">
      <c r="AB322" s="8"/>
      <c r="AD322" s="9"/>
      <c r="AE322" s="9"/>
    </row>
    <row r="323" ht="14.25" customHeight="1">
      <c r="AB323" s="8"/>
      <c r="AD323" s="9"/>
      <c r="AE323" s="9"/>
    </row>
    <row r="324" ht="14.25" customHeight="1">
      <c r="AB324" s="8"/>
      <c r="AD324" s="9"/>
      <c r="AE324" s="9"/>
    </row>
    <row r="325" ht="14.25" customHeight="1">
      <c r="AB325" s="8"/>
      <c r="AD325" s="9"/>
      <c r="AE325" s="9"/>
    </row>
    <row r="326" ht="14.25" customHeight="1">
      <c r="AB326" s="8"/>
      <c r="AD326" s="9"/>
      <c r="AE326" s="9"/>
    </row>
    <row r="327" ht="14.25" customHeight="1">
      <c r="AB327" s="8"/>
      <c r="AD327" s="9"/>
      <c r="AE327" s="9"/>
    </row>
    <row r="328" ht="14.25" customHeight="1">
      <c r="AB328" s="8"/>
      <c r="AD328" s="9"/>
      <c r="AE328" s="9"/>
    </row>
    <row r="329" ht="14.25" customHeight="1">
      <c r="AB329" s="8"/>
      <c r="AD329" s="9"/>
      <c r="AE329" s="9"/>
    </row>
    <row r="330" ht="14.25" customHeight="1">
      <c r="AB330" s="8"/>
      <c r="AD330" s="9"/>
      <c r="AE330" s="9"/>
    </row>
    <row r="331" ht="14.25" customHeight="1">
      <c r="AB331" s="8"/>
      <c r="AD331" s="9"/>
      <c r="AE331" s="9"/>
    </row>
    <row r="332" ht="14.25" customHeight="1">
      <c r="AB332" s="8"/>
      <c r="AD332" s="9"/>
      <c r="AE332" s="9"/>
    </row>
    <row r="333" ht="14.25" customHeight="1">
      <c r="AB333" s="8"/>
      <c r="AD333" s="9"/>
      <c r="AE333" s="9"/>
    </row>
    <row r="334" ht="14.25" customHeight="1">
      <c r="AB334" s="8"/>
      <c r="AD334" s="9"/>
      <c r="AE334" s="9"/>
    </row>
    <row r="335" ht="14.25" customHeight="1">
      <c r="AB335" s="8"/>
      <c r="AD335" s="9"/>
      <c r="AE335" s="9"/>
    </row>
    <row r="336" ht="14.25" customHeight="1">
      <c r="AB336" s="8"/>
      <c r="AD336" s="9"/>
      <c r="AE336" s="9"/>
    </row>
    <row r="337" ht="14.25" customHeight="1">
      <c r="AB337" s="8"/>
      <c r="AD337" s="9"/>
      <c r="AE337" s="9"/>
    </row>
    <row r="338" ht="14.25" customHeight="1">
      <c r="AB338" s="8"/>
      <c r="AD338" s="9"/>
      <c r="AE338" s="9"/>
    </row>
    <row r="339" ht="14.25" customHeight="1">
      <c r="AB339" s="8"/>
      <c r="AD339" s="9"/>
      <c r="AE339" s="9"/>
    </row>
    <row r="340" ht="14.25" customHeight="1">
      <c r="AB340" s="8"/>
      <c r="AD340" s="9"/>
      <c r="AE340" s="9"/>
    </row>
    <row r="341" ht="14.25" customHeight="1">
      <c r="AB341" s="8"/>
      <c r="AD341" s="9"/>
      <c r="AE341" s="9"/>
    </row>
    <row r="342" ht="14.25" customHeight="1">
      <c r="AB342" s="8"/>
      <c r="AD342" s="9"/>
      <c r="AE342" s="9"/>
    </row>
    <row r="343" ht="14.25" customHeight="1">
      <c r="AB343" s="8"/>
      <c r="AD343" s="9"/>
      <c r="AE343" s="9"/>
    </row>
    <row r="344" ht="14.25" customHeight="1">
      <c r="AB344" s="8"/>
      <c r="AD344" s="9"/>
      <c r="AE344" s="9"/>
    </row>
    <row r="345" ht="14.25" customHeight="1">
      <c r="AB345" s="8"/>
      <c r="AD345" s="9"/>
      <c r="AE345" s="9"/>
    </row>
    <row r="346" ht="14.25" customHeight="1">
      <c r="AB346" s="8"/>
      <c r="AD346" s="9"/>
      <c r="AE346" s="9"/>
    </row>
    <row r="347" ht="14.25" customHeight="1">
      <c r="AB347" s="8"/>
      <c r="AD347" s="9"/>
      <c r="AE347" s="9"/>
    </row>
    <row r="348" ht="14.25" customHeight="1">
      <c r="AB348" s="8"/>
      <c r="AD348" s="9"/>
      <c r="AE348" s="9"/>
    </row>
    <row r="349" ht="14.25" customHeight="1">
      <c r="AB349" s="8"/>
      <c r="AD349" s="9"/>
      <c r="AE349" s="9"/>
    </row>
    <row r="350" ht="14.25" customHeight="1">
      <c r="AB350" s="8"/>
      <c r="AD350" s="9"/>
      <c r="AE350" s="9"/>
    </row>
    <row r="351" ht="14.25" customHeight="1">
      <c r="AB351" s="8"/>
      <c r="AD351" s="9"/>
      <c r="AE351" s="9"/>
    </row>
    <row r="352" ht="14.25" customHeight="1">
      <c r="AB352" s="8"/>
      <c r="AD352" s="9"/>
      <c r="AE352" s="9"/>
    </row>
    <row r="353" ht="14.25" customHeight="1">
      <c r="AB353" s="8"/>
      <c r="AD353" s="9"/>
      <c r="AE353" s="9"/>
    </row>
    <row r="354" ht="14.25" customHeight="1">
      <c r="AB354" s="8"/>
      <c r="AD354" s="9"/>
      <c r="AE354" s="9"/>
    </row>
    <row r="355" ht="14.25" customHeight="1">
      <c r="AB355" s="8"/>
      <c r="AD355" s="9"/>
      <c r="AE355" s="9"/>
    </row>
    <row r="356" ht="14.25" customHeight="1">
      <c r="AB356" s="8"/>
      <c r="AD356" s="9"/>
      <c r="AE356" s="9"/>
    </row>
    <row r="357" ht="14.25" customHeight="1">
      <c r="AB357" s="8"/>
      <c r="AD357" s="9"/>
      <c r="AE357" s="9"/>
    </row>
    <row r="358" ht="14.25" customHeight="1">
      <c r="AB358" s="8"/>
      <c r="AD358" s="9"/>
      <c r="AE358" s="9"/>
    </row>
    <row r="359" ht="14.25" customHeight="1">
      <c r="AB359" s="8"/>
      <c r="AD359" s="9"/>
      <c r="AE359" s="9"/>
    </row>
    <row r="360" ht="14.25" customHeight="1">
      <c r="AB360" s="8"/>
      <c r="AD360" s="9"/>
      <c r="AE360" s="9"/>
    </row>
    <row r="361" ht="14.25" customHeight="1">
      <c r="AB361" s="8"/>
      <c r="AD361" s="9"/>
      <c r="AE361" s="9"/>
    </row>
    <row r="362" ht="14.25" customHeight="1">
      <c r="AB362" s="8"/>
      <c r="AD362" s="9"/>
      <c r="AE362" s="9"/>
    </row>
    <row r="363" ht="14.25" customHeight="1">
      <c r="AB363" s="8"/>
      <c r="AD363" s="9"/>
      <c r="AE363" s="9"/>
    </row>
    <row r="364" ht="14.25" customHeight="1">
      <c r="AB364" s="8"/>
      <c r="AD364" s="9"/>
      <c r="AE364" s="9"/>
    </row>
    <row r="365" ht="14.25" customHeight="1">
      <c r="AB365" s="8"/>
      <c r="AD365" s="9"/>
      <c r="AE365" s="9"/>
    </row>
    <row r="366" ht="14.25" customHeight="1">
      <c r="AB366" s="8"/>
      <c r="AD366" s="9"/>
      <c r="AE366" s="9"/>
    </row>
    <row r="367" ht="14.25" customHeight="1">
      <c r="AB367" s="8"/>
      <c r="AD367" s="9"/>
      <c r="AE367" s="9"/>
    </row>
    <row r="368" ht="14.25" customHeight="1">
      <c r="AB368" s="8"/>
      <c r="AD368" s="9"/>
      <c r="AE368" s="9"/>
    </row>
    <row r="369" ht="14.25" customHeight="1">
      <c r="AB369" s="8"/>
      <c r="AD369" s="9"/>
      <c r="AE369" s="9"/>
    </row>
    <row r="370" ht="14.25" customHeight="1">
      <c r="AB370" s="8"/>
      <c r="AD370" s="9"/>
      <c r="AE370" s="9"/>
    </row>
    <row r="371" ht="14.25" customHeight="1">
      <c r="AB371" s="8"/>
      <c r="AD371" s="9"/>
      <c r="AE371" s="9"/>
    </row>
    <row r="372" ht="14.25" customHeight="1">
      <c r="AB372" s="8"/>
      <c r="AD372" s="9"/>
      <c r="AE372" s="9"/>
    </row>
    <row r="373" ht="14.25" customHeight="1">
      <c r="AB373" s="8"/>
      <c r="AD373" s="9"/>
      <c r="AE373" s="9"/>
    </row>
    <row r="374" ht="14.25" customHeight="1">
      <c r="AB374" s="8"/>
      <c r="AD374" s="9"/>
      <c r="AE374" s="9"/>
    </row>
    <row r="375" ht="14.25" customHeight="1">
      <c r="AB375" s="8"/>
      <c r="AD375" s="9"/>
      <c r="AE375" s="9"/>
    </row>
    <row r="376" ht="14.25" customHeight="1">
      <c r="AB376" s="8"/>
      <c r="AD376" s="9"/>
      <c r="AE376" s="9"/>
    </row>
    <row r="377" ht="14.25" customHeight="1">
      <c r="AB377" s="8"/>
      <c r="AD377" s="9"/>
      <c r="AE377" s="9"/>
    </row>
    <row r="378" ht="14.25" customHeight="1">
      <c r="AB378" s="8"/>
      <c r="AD378" s="9"/>
      <c r="AE378" s="9"/>
    </row>
    <row r="379" ht="14.25" customHeight="1">
      <c r="AB379" s="8"/>
      <c r="AD379" s="9"/>
      <c r="AE379" s="9"/>
    </row>
    <row r="380" ht="14.25" customHeight="1">
      <c r="AB380" s="8"/>
      <c r="AD380" s="9"/>
      <c r="AE380" s="9"/>
    </row>
    <row r="381" ht="14.25" customHeight="1">
      <c r="AB381" s="8"/>
      <c r="AD381" s="9"/>
      <c r="AE381" s="9"/>
    </row>
    <row r="382" ht="14.25" customHeight="1">
      <c r="AB382" s="8"/>
      <c r="AD382" s="9"/>
      <c r="AE382" s="9"/>
    </row>
    <row r="383" ht="14.25" customHeight="1">
      <c r="AB383" s="8"/>
      <c r="AD383" s="9"/>
      <c r="AE383" s="9"/>
    </row>
    <row r="384" ht="14.25" customHeight="1">
      <c r="AB384" s="8"/>
      <c r="AD384" s="9"/>
      <c r="AE384" s="9"/>
    </row>
    <row r="385" ht="14.25" customHeight="1">
      <c r="AB385" s="8"/>
      <c r="AD385" s="9"/>
      <c r="AE385" s="9"/>
    </row>
    <row r="386" ht="14.25" customHeight="1">
      <c r="AB386" s="8"/>
      <c r="AD386" s="9"/>
      <c r="AE386" s="9"/>
    </row>
    <row r="387" ht="14.25" customHeight="1">
      <c r="AB387" s="8"/>
      <c r="AD387" s="9"/>
      <c r="AE387" s="9"/>
    </row>
    <row r="388" ht="14.25" customHeight="1">
      <c r="AB388" s="8"/>
      <c r="AD388" s="9"/>
      <c r="AE388" s="9"/>
    </row>
    <row r="389" ht="14.25" customHeight="1">
      <c r="AB389" s="8"/>
      <c r="AD389" s="9"/>
      <c r="AE389" s="9"/>
    </row>
    <row r="390" ht="14.25" customHeight="1">
      <c r="AB390" s="8"/>
      <c r="AD390" s="9"/>
      <c r="AE390" s="9"/>
    </row>
    <row r="391" ht="14.25" customHeight="1">
      <c r="AB391" s="8"/>
      <c r="AD391" s="9"/>
      <c r="AE391" s="9"/>
    </row>
    <row r="392" ht="14.25" customHeight="1">
      <c r="AB392" s="8"/>
      <c r="AD392" s="9"/>
      <c r="AE392" s="9"/>
    </row>
    <row r="393" ht="14.25" customHeight="1">
      <c r="AB393" s="8"/>
      <c r="AD393" s="9"/>
      <c r="AE393" s="9"/>
    </row>
    <row r="394" ht="14.25" customHeight="1">
      <c r="AB394" s="8"/>
      <c r="AD394" s="9"/>
      <c r="AE394" s="9"/>
    </row>
    <row r="395" ht="14.25" customHeight="1">
      <c r="AB395" s="8"/>
      <c r="AD395" s="9"/>
      <c r="AE395" s="9"/>
    </row>
    <row r="396" ht="14.25" customHeight="1">
      <c r="AB396" s="8"/>
      <c r="AD396" s="9"/>
      <c r="AE396" s="9"/>
    </row>
    <row r="397" ht="14.25" customHeight="1">
      <c r="AB397" s="8"/>
      <c r="AD397" s="9"/>
      <c r="AE397" s="9"/>
    </row>
    <row r="398" ht="14.25" customHeight="1">
      <c r="AB398" s="8"/>
      <c r="AD398" s="9"/>
      <c r="AE398" s="9"/>
    </row>
    <row r="399" ht="14.25" customHeight="1">
      <c r="AB399" s="8"/>
      <c r="AD399" s="9"/>
      <c r="AE399" s="9"/>
    </row>
    <row r="400" ht="14.25" customHeight="1">
      <c r="AB400" s="8"/>
      <c r="AD400" s="9"/>
      <c r="AE400" s="9"/>
    </row>
    <row r="401" ht="14.25" customHeight="1">
      <c r="AB401" s="8"/>
      <c r="AD401" s="9"/>
      <c r="AE401" s="9"/>
    </row>
    <row r="402" ht="14.25" customHeight="1">
      <c r="AB402" s="8"/>
      <c r="AD402" s="9"/>
      <c r="AE402" s="9"/>
    </row>
    <row r="403" ht="14.25" customHeight="1">
      <c r="AB403" s="8"/>
      <c r="AD403" s="9"/>
      <c r="AE403" s="9"/>
    </row>
    <row r="404" ht="14.25" customHeight="1">
      <c r="AB404" s="8"/>
      <c r="AD404" s="9"/>
      <c r="AE404" s="9"/>
    </row>
    <row r="405" ht="14.25" customHeight="1">
      <c r="AB405" s="8"/>
      <c r="AD405" s="9"/>
      <c r="AE405" s="9"/>
    </row>
    <row r="406" ht="14.25" customHeight="1">
      <c r="AB406" s="8"/>
      <c r="AD406" s="9"/>
      <c r="AE406" s="9"/>
    </row>
    <row r="407" ht="14.25" customHeight="1">
      <c r="AB407" s="8"/>
      <c r="AD407" s="9"/>
      <c r="AE407" s="9"/>
    </row>
    <row r="408" ht="14.25" customHeight="1">
      <c r="AB408" s="8"/>
      <c r="AD408" s="9"/>
      <c r="AE408" s="9"/>
    </row>
    <row r="409" ht="14.25" customHeight="1">
      <c r="AB409" s="8"/>
      <c r="AD409" s="9"/>
      <c r="AE409" s="9"/>
    </row>
    <row r="410" ht="14.25" customHeight="1">
      <c r="AB410" s="8"/>
      <c r="AD410" s="9"/>
      <c r="AE410" s="9"/>
    </row>
    <row r="411" ht="14.25" customHeight="1">
      <c r="AB411" s="8"/>
      <c r="AD411" s="9"/>
      <c r="AE411" s="9"/>
    </row>
    <row r="412" ht="14.25" customHeight="1">
      <c r="AB412" s="8"/>
      <c r="AD412" s="9"/>
      <c r="AE412" s="9"/>
    </row>
    <row r="413" ht="14.25" customHeight="1">
      <c r="AB413" s="8"/>
      <c r="AD413" s="9"/>
      <c r="AE413" s="9"/>
    </row>
    <row r="414" ht="14.25" customHeight="1">
      <c r="AB414" s="8"/>
      <c r="AD414" s="9"/>
      <c r="AE414" s="9"/>
    </row>
    <row r="415" ht="14.25" customHeight="1">
      <c r="AB415" s="8"/>
      <c r="AD415" s="9"/>
      <c r="AE415" s="9"/>
    </row>
    <row r="416" ht="14.25" customHeight="1">
      <c r="AB416" s="8"/>
      <c r="AD416" s="9"/>
      <c r="AE416" s="9"/>
    </row>
    <row r="417" ht="14.25" customHeight="1">
      <c r="AB417" s="8"/>
      <c r="AD417" s="9"/>
      <c r="AE417" s="9"/>
    </row>
    <row r="418" ht="14.25" customHeight="1">
      <c r="AB418" s="8"/>
      <c r="AD418" s="9"/>
      <c r="AE418" s="9"/>
    </row>
    <row r="419" ht="14.25" customHeight="1">
      <c r="AB419" s="8"/>
      <c r="AD419" s="9"/>
      <c r="AE419" s="9"/>
    </row>
    <row r="420" ht="14.25" customHeight="1">
      <c r="AB420" s="8"/>
      <c r="AD420" s="9"/>
      <c r="AE420" s="9"/>
    </row>
    <row r="421" ht="14.25" customHeight="1">
      <c r="AB421" s="8"/>
      <c r="AD421" s="9"/>
      <c r="AE421" s="9"/>
    </row>
    <row r="422" ht="14.25" customHeight="1">
      <c r="AB422" s="8"/>
      <c r="AD422" s="9"/>
      <c r="AE422" s="9"/>
    </row>
    <row r="423" ht="14.25" customHeight="1">
      <c r="AB423" s="8"/>
      <c r="AD423" s="9"/>
      <c r="AE423" s="9"/>
    </row>
    <row r="424" ht="14.25" customHeight="1">
      <c r="AB424" s="8"/>
      <c r="AD424" s="9"/>
      <c r="AE424" s="9"/>
    </row>
    <row r="425" ht="14.25" customHeight="1">
      <c r="AB425" s="8"/>
      <c r="AD425" s="9"/>
      <c r="AE425" s="9"/>
    </row>
    <row r="426" ht="14.25" customHeight="1">
      <c r="AB426" s="8"/>
      <c r="AD426" s="9"/>
      <c r="AE426" s="9"/>
    </row>
    <row r="427" ht="14.25" customHeight="1">
      <c r="AB427" s="8"/>
      <c r="AD427" s="9"/>
      <c r="AE427" s="9"/>
    </row>
    <row r="428" ht="14.25" customHeight="1">
      <c r="AB428" s="8"/>
      <c r="AD428" s="9"/>
      <c r="AE428" s="9"/>
    </row>
    <row r="429" ht="14.25" customHeight="1">
      <c r="AB429" s="8"/>
      <c r="AD429" s="9"/>
      <c r="AE429" s="9"/>
    </row>
    <row r="430" ht="14.25" customHeight="1">
      <c r="AB430" s="8"/>
      <c r="AD430" s="9"/>
      <c r="AE430" s="9"/>
    </row>
    <row r="431" ht="14.25" customHeight="1">
      <c r="AB431" s="8"/>
      <c r="AD431" s="9"/>
      <c r="AE431" s="9"/>
    </row>
    <row r="432" ht="14.25" customHeight="1">
      <c r="AB432" s="8"/>
      <c r="AD432" s="9"/>
      <c r="AE432" s="9"/>
    </row>
    <row r="433" ht="14.25" customHeight="1">
      <c r="AB433" s="8"/>
      <c r="AD433" s="9"/>
      <c r="AE433" s="9"/>
    </row>
    <row r="434" ht="14.25" customHeight="1">
      <c r="AB434" s="8"/>
      <c r="AD434" s="9"/>
      <c r="AE434" s="9"/>
    </row>
    <row r="435" ht="14.25" customHeight="1">
      <c r="AB435" s="8"/>
      <c r="AD435" s="9"/>
      <c r="AE435" s="9"/>
    </row>
    <row r="436" ht="14.25" customHeight="1">
      <c r="AB436" s="8"/>
      <c r="AD436" s="9"/>
      <c r="AE436" s="9"/>
    </row>
    <row r="437" ht="14.25" customHeight="1">
      <c r="AB437" s="8"/>
      <c r="AD437" s="9"/>
      <c r="AE437" s="9"/>
    </row>
    <row r="438" ht="14.25" customHeight="1">
      <c r="AB438" s="8"/>
      <c r="AD438" s="9"/>
      <c r="AE438" s="9"/>
    </row>
    <row r="439" ht="14.25" customHeight="1">
      <c r="AB439" s="8"/>
      <c r="AD439" s="9"/>
      <c r="AE439" s="9"/>
    </row>
    <row r="440" ht="14.25" customHeight="1">
      <c r="AB440" s="8"/>
      <c r="AD440" s="9"/>
      <c r="AE440" s="9"/>
    </row>
    <row r="441" ht="14.25" customHeight="1">
      <c r="AB441" s="8"/>
      <c r="AD441" s="9"/>
      <c r="AE441" s="9"/>
    </row>
    <row r="442" ht="14.25" customHeight="1">
      <c r="AB442" s="8"/>
      <c r="AD442" s="9"/>
      <c r="AE442" s="9"/>
    </row>
    <row r="443" ht="14.25" customHeight="1">
      <c r="AB443" s="8"/>
      <c r="AD443" s="9"/>
      <c r="AE443" s="9"/>
    </row>
    <row r="444" ht="14.25" customHeight="1">
      <c r="AB444" s="8"/>
      <c r="AD444" s="9"/>
      <c r="AE444" s="9"/>
    </row>
    <row r="445" ht="14.25" customHeight="1">
      <c r="AB445" s="8"/>
      <c r="AD445" s="9"/>
      <c r="AE445" s="9"/>
    </row>
    <row r="446" ht="14.25" customHeight="1">
      <c r="AB446" s="8"/>
      <c r="AD446" s="9"/>
      <c r="AE446" s="9"/>
    </row>
    <row r="447" ht="14.25" customHeight="1">
      <c r="AB447" s="8"/>
      <c r="AD447" s="9"/>
      <c r="AE447" s="9"/>
    </row>
    <row r="448" ht="14.25" customHeight="1">
      <c r="AB448" s="8"/>
      <c r="AD448" s="9"/>
      <c r="AE448" s="9"/>
    </row>
    <row r="449" ht="14.25" customHeight="1">
      <c r="AB449" s="8"/>
      <c r="AD449" s="9"/>
      <c r="AE449" s="9"/>
    </row>
    <row r="450" ht="14.25" customHeight="1">
      <c r="AB450" s="8"/>
      <c r="AD450" s="9"/>
      <c r="AE450" s="9"/>
    </row>
    <row r="451" ht="14.25" customHeight="1">
      <c r="AB451" s="8"/>
      <c r="AD451" s="9"/>
      <c r="AE451" s="9"/>
    </row>
    <row r="452" ht="14.25" customHeight="1">
      <c r="AB452" s="8"/>
      <c r="AD452" s="9"/>
      <c r="AE452" s="9"/>
    </row>
    <row r="453" ht="14.25" customHeight="1">
      <c r="AB453" s="8"/>
      <c r="AD453" s="9"/>
      <c r="AE453" s="9"/>
    </row>
    <row r="454" ht="14.25" customHeight="1">
      <c r="AB454" s="8"/>
      <c r="AD454" s="9"/>
      <c r="AE454" s="9"/>
    </row>
    <row r="455" ht="14.25" customHeight="1">
      <c r="AB455" s="8"/>
      <c r="AD455" s="9"/>
      <c r="AE455" s="9"/>
    </row>
    <row r="456" ht="14.25" customHeight="1">
      <c r="AB456" s="8"/>
      <c r="AD456" s="9"/>
      <c r="AE456" s="9"/>
    </row>
    <row r="457" ht="14.25" customHeight="1">
      <c r="AB457" s="8"/>
      <c r="AD457" s="9"/>
      <c r="AE457" s="9"/>
    </row>
    <row r="458" ht="14.25" customHeight="1">
      <c r="AB458" s="8"/>
      <c r="AD458" s="9"/>
      <c r="AE458" s="9"/>
    </row>
    <row r="459" ht="14.25" customHeight="1">
      <c r="AB459" s="8"/>
      <c r="AD459" s="9"/>
      <c r="AE459" s="9"/>
    </row>
    <row r="460" ht="14.25" customHeight="1">
      <c r="AB460" s="8"/>
      <c r="AD460" s="9"/>
      <c r="AE460" s="9"/>
    </row>
    <row r="461" ht="14.25" customHeight="1">
      <c r="AB461" s="8"/>
      <c r="AD461" s="9"/>
      <c r="AE461" s="9"/>
    </row>
    <row r="462" ht="14.25" customHeight="1">
      <c r="AB462" s="8"/>
      <c r="AD462" s="9"/>
      <c r="AE462" s="9"/>
    </row>
    <row r="463" ht="14.25" customHeight="1">
      <c r="AB463" s="8"/>
      <c r="AD463" s="9"/>
      <c r="AE463" s="9"/>
    </row>
    <row r="464" ht="14.25" customHeight="1">
      <c r="AB464" s="8"/>
      <c r="AD464" s="9"/>
      <c r="AE464" s="9"/>
    </row>
    <row r="465" ht="14.25" customHeight="1">
      <c r="AB465" s="8"/>
      <c r="AD465" s="9"/>
      <c r="AE465" s="9"/>
    </row>
    <row r="466" ht="14.25" customHeight="1">
      <c r="AB466" s="8"/>
      <c r="AD466" s="9"/>
      <c r="AE466" s="9"/>
    </row>
    <row r="467" ht="14.25" customHeight="1">
      <c r="AB467" s="8"/>
      <c r="AD467" s="9"/>
      <c r="AE467" s="9"/>
    </row>
    <row r="468" ht="14.25" customHeight="1">
      <c r="AB468" s="8"/>
      <c r="AD468" s="9"/>
      <c r="AE468" s="9"/>
    </row>
    <row r="469" ht="14.25" customHeight="1">
      <c r="AB469" s="8"/>
      <c r="AD469" s="9"/>
      <c r="AE469" s="9"/>
    </row>
    <row r="470" ht="14.25" customHeight="1">
      <c r="AB470" s="8"/>
      <c r="AD470" s="9"/>
      <c r="AE470" s="9"/>
    </row>
    <row r="471" ht="14.25" customHeight="1">
      <c r="AB471" s="8"/>
      <c r="AD471" s="9"/>
      <c r="AE471" s="9"/>
    </row>
    <row r="472" ht="14.25" customHeight="1">
      <c r="AB472" s="8"/>
      <c r="AD472" s="9"/>
      <c r="AE472" s="9"/>
    </row>
    <row r="473" ht="14.25" customHeight="1">
      <c r="AB473" s="8"/>
      <c r="AD473" s="9"/>
      <c r="AE473" s="9"/>
    </row>
    <row r="474" ht="14.25" customHeight="1">
      <c r="AB474" s="8"/>
      <c r="AD474" s="9"/>
      <c r="AE474" s="9"/>
    </row>
    <row r="475" ht="14.25" customHeight="1">
      <c r="AB475" s="8"/>
      <c r="AD475" s="9"/>
      <c r="AE475" s="9"/>
    </row>
    <row r="476" ht="14.25" customHeight="1">
      <c r="AB476" s="8"/>
      <c r="AD476" s="9"/>
      <c r="AE476" s="9"/>
    </row>
    <row r="477" ht="14.25" customHeight="1">
      <c r="AB477" s="8"/>
      <c r="AD477" s="9"/>
      <c r="AE477" s="9"/>
    </row>
    <row r="478" ht="14.25" customHeight="1">
      <c r="AB478" s="8"/>
      <c r="AD478" s="9"/>
      <c r="AE478" s="9"/>
    </row>
    <row r="479" ht="14.25" customHeight="1">
      <c r="AB479" s="8"/>
      <c r="AD479" s="9"/>
      <c r="AE479" s="9"/>
    </row>
    <row r="480" ht="14.25" customHeight="1">
      <c r="AB480" s="8"/>
      <c r="AD480" s="9"/>
      <c r="AE480" s="9"/>
    </row>
    <row r="481" ht="14.25" customHeight="1">
      <c r="AB481" s="8"/>
      <c r="AD481" s="9"/>
      <c r="AE481" s="9"/>
    </row>
    <row r="482" ht="14.25" customHeight="1">
      <c r="AB482" s="8"/>
      <c r="AD482" s="9"/>
      <c r="AE482" s="9"/>
    </row>
    <row r="483" ht="14.25" customHeight="1">
      <c r="AB483" s="8"/>
      <c r="AD483" s="9"/>
      <c r="AE483" s="9"/>
    </row>
    <row r="484" ht="14.25" customHeight="1">
      <c r="AB484" s="8"/>
      <c r="AD484" s="9"/>
      <c r="AE484" s="9"/>
    </row>
    <row r="485" ht="14.25" customHeight="1">
      <c r="AB485" s="8"/>
      <c r="AD485" s="9"/>
      <c r="AE485" s="9"/>
    </row>
    <row r="486" ht="14.25" customHeight="1">
      <c r="AB486" s="8"/>
      <c r="AD486" s="9"/>
      <c r="AE486" s="9"/>
    </row>
    <row r="487" ht="14.25" customHeight="1">
      <c r="AB487" s="8"/>
      <c r="AD487" s="9"/>
      <c r="AE487" s="9"/>
    </row>
    <row r="488" ht="14.25" customHeight="1">
      <c r="AB488" s="8"/>
      <c r="AD488" s="9"/>
      <c r="AE488" s="9"/>
    </row>
    <row r="489" ht="14.25" customHeight="1">
      <c r="AB489" s="8"/>
      <c r="AD489" s="9"/>
      <c r="AE489" s="9"/>
    </row>
    <row r="490" ht="14.25" customHeight="1">
      <c r="AB490" s="8"/>
      <c r="AD490" s="9"/>
      <c r="AE490" s="9"/>
    </row>
    <row r="491" ht="14.25" customHeight="1">
      <c r="AB491" s="8"/>
      <c r="AD491" s="9"/>
      <c r="AE491" s="9"/>
    </row>
    <row r="492" ht="14.25" customHeight="1">
      <c r="AB492" s="8"/>
      <c r="AD492" s="9"/>
      <c r="AE492" s="9"/>
    </row>
    <row r="493" ht="14.25" customHeight="1">
      <c r="AB493" s="8"/>
      <c r="AD493" s="9"/>
      <c r="AE493" s="9"/>
    </row>
    <row r="494" ht="14.25" customHeight="1">
      <c r="AB494" s="8"/>
      <c r="AD494" s="9"/>
      <c r="AE494" s="9"/>
    </row>
    <row r="495" ht="14.25" customHeight="1">
      <c r="AB495" s="8"/>
      <c r="AD495" s="9"/>
      <c r="AE495" s="9"/>
    </row>
    <row r="496" ht="14.25" customHeight="1">
      <c r="AB496" s="8"/>
      <c r="AD496" s="9"/>
      <c r="AE496" s="9"/>
    </row>
    <row r="497" ht="14.25" customHeight="1">
      <c r="AB497" s="8"/>
      <c r="AD497" s="9"/>
      <c r="AE497" s="9"/>
    </row>
    <row r="498" ht="14.25" customHeight="1">
      <c r="AB498" s="8"/>
      <c r="AD498" s="9"/>
      <c r="AE498" s="9"/>
    </row>
    <row r="499" ht="14.25" customHeight="1">
      <c r="AB499" s="8"/>
      <c r="AD499" s="9"/>
      <c r="AE499" s="9"/>
    </row>
    <row r="500" ht="14.25" customHeight="1">
      <c r="AB500" s="8"/>
      <c r="AD500" s="9"/>
      <c r="AE500" s="9"/>
    </row>
    <row r="501" ht="14.25" customHeight="1">
      <c r="AB501" s="8"/>
      <c r="AD501" s="9"/>
      <c r="AE501" s="9"/>
    </row>
    <row r="502" ht="14.25" customHeight="1">
      <c r="AB502" s="8"/>
      <c r="AD502" s="9"/>
      <c r="AE502" s="9"/>
    </row>
    <row r="503" ht="14.25" customHeight="1">
      <c r="AB503" s="8"/>
      <c r="AD503" s="9"/>
      <c r="AE503" s="9"/>
    </row>
    <row r="504" ht="14.25" customHeight="1">
      <c r="AB504" s="8"/>
      <c r="AD504" s="9"/>
      <c r="AE504" s="9"/>
    </row>
    <row r="505" ht="14.25" customHeight="1">
      <c r="AB505" s="8"/>
      <c r="AD505" s="9"/>
      <c r="AE505" s="9"/>
    </row>
    <row r="506" ht="14.25" customHeight="1">
      <c r="AB506" s="8"/>
      <c r="AD506" s="9"/>
      <c r="AE506" s="9"/>
    </row>
    <row r="507" ht="14.25" customHeight="1">
      <c r="AB507" s="8"/>
      <c r="AD507" s="9"/>
      <c r="AE507" s="9"/>
    </row>
    <row r="508" ht="14.25" customHeight="1">
      <c r="AB508" s="8"/>
      <c r="AD508" s="9"/>
      <c r="AE508" s="9"/>
    </row>
    <row r="509" ht="14.25" customHeight="1">
      <c r="AB509" s="8"/>
      <c r="AD509" s="9"/>
      <c r="AE509" s="9"/>
    </row>
    <row r="510" ht="14.25" customHeight="1">
      <c r="AB510" s="8"/>
      <c r="AD510" s="9"/>
      <c r="AE510" s="9"/>
    </row>
    <row r="511" ht="14.25" customHeight="1">
      <c r="AB511" s="8"/>
      <c r="AD511" s="9"/>
      <c r="AE511" s="9"/>
    </row>
    <row r="512" ht="14.25" customHeight="1">
      <c r="AB512" s="8"/>
      <c r="AD512" s="9"/>
      <c r="AE512" s="9"/>
    </row>
    <row r="513" ht="14.25" customHeight="1">
      <c r="AB513" s="8"/>
      <c r="AD513" s="9"/>
      <c r="AE513" s="9"/>
    </row>
    <row r="514" ht="14.25" customHeight="1">
      <c r="AB514" s="8"/>
      <c r="AD514" s="9"/>
      <c r="AE514" s="9"/>
    </row>
    <row r="515" ht="14.25" customHeight="1">
      <c r="AB515" s="8"/>
      <c r="AD515" s="9"/>
      <c r="AE515" s="9"/>
    </row>
    <row r="516" ht="14.25" customHeight="1">
      <c r="AB516" s="8"/>
      <c r="AD516" s="9"/>
      <c r="AE516" s="9"/>
    </row>
    <row r="517" ht="14.25" customHeight="1">
      <c r="AB517" s="8"/>
      <c r="AD517" s="9"/>
      <c r="AE517" s="9"/>
    </row>
    <row r="518" ht="14.25" customHeight="1">
      <c r="AB518" s="8"/>
      <c r="AD518" s="9"/>
      <c r="AE518" s="9"/>
    </row>
    <row r="519" ht="14.25" customHeight="1">
      <c r="AB519" s="8"/>
      <c r="AD519" s="9"/>
      <c r="AE519" s="9"/>
    </row>
    <row r="520" ht="14.25" customHeight="1">
      <c r="AB520" s="8"/>
      <c r="AD520" s="9"/>
      <c r="AE520" s="9"/>
    </row>
    <row r="521" ht="14.25" customHeight="1">
      <c r="AB521" s="8"/>
      <c r="AD521" s="9"/>
      <c r="AE521" s="9"/>
    </row>
    <row r="522" ht="14.25" customHeight="1">
      <c r="AB522" s="8"/>
      <c r="AD522" s="9"/>
      <c r="AE522" s="9"/>
    </row>
    <row r="523" ht="14.25" customHeight="1">
      <c r="AB523" s="8"/>
      <c r="AD523" s="9"/>
      <c r="AE523" s="9"/>
    </row>
    <row r="524" ht="14.25" customHeight="1">
      <c r="AB524" s="8"/>
      <c r="AD524" s="9"/>
      <c r="AE524" s="9"/>
    </row>
    <row r="525" ht="14.25" customHeight="1">
      <c r="AB525" s="8"/>
      <c r="AD525" s="9"/>
      <c r="AE525" s="9"/>
    </row>
    <row r="526" ht="14.25" customHeight="1">
      <c r="AB526" s="8"/>
      <c r="AD526" s="9"/>
      <c r="AE526" s="9"/>
    </row>
    <row r="527" ht="14.25" customHeight="1">
      <c r="AB527" s="8"/>
      <c r="AD527" s="9"/>
      <c r="AE527" s="9"/>
    </row>
    <row r="528" ht="14.25" customHeight="1">
      <c r="AB528" s="8"/>
      <c r="AD528" s="9"/>
      <c r="AE528" s="9"/>
    </row>
    <row r="529" ht="14.25" customHeight="1">
      <c r="AB529" s="8"/>
      <c r="AD529" s="9"/>
      <c r="AE529" s="9"/>
    </row>
    <row r="530" ht="14.25" customHeight="1">
      <c r="AB530" s="8"/>
      <c r="AD530" s="9"/>
      <c r="AE530" s="9"/>
    </row>
    <row r="531" ht="14.25" customHeight="1">
      <c r="AB531" s="8"/>
      <c r="AD531" s="9"/>
      <c r="AE531" s="9"/>
    </row>
    <row r="532" ht="14.25" customHeight="1">
      <c r="AB532" s="8"/>
      <c r="AD532" s="9"/>
      <c r="AE532" s="9"/>
    </row>
    <row r="533" ht="14.25" customHeight="1">
      <c r="AB533" s="8"/>
      <c r="AD533" s="9"/>
      <c r="AE533" s="9"/>
    </row>
    <row r="534" ht="14.25" customHeight="1">
      <c r="AB534" s="8"/>
      <c r="AD534" s="9"/>
      <c r="AE534" s="9"/>
    </row>
    <row r="535" ht="14.25" customHeight="1">
      <c r="AB535" s="8"/>
      <c r="AD535" s="9"/>
      <c r="AE535" s="9"/>
    </row>
    <row r="536" ht="14.25" customHeight="1">
      <c r="AB536" s="8"/>
      <c r="AD536" s="9"/>
      <c r="AE536" s="9"/>
    </row>
    <row r="537" ht="14.25" customHeight="1">
      <c r="AB537" s="8"/>
      <c r="AD537" s="9"/>
      <c r="AE537" s="9"/>
    </row>
    <row r="538" ht="14.25" customHeight="1">
      <c r="AB538" s="8"/>
      <c r="AD538" s="9"/>
      <c r="AE538" s="9"/>
    </row>
    <row r="539" ht="14.25" customHeight="1">
      <c r="AB539" s="8"/>
      <c r="AD539" s="9"/>
      <c r="AE539" s="9"/>
    </row>
    <row r="540" ht="14.25" customHeight="1">
      <c r="AB540" s="8"/>
      <c r="AD540" s="9"/>
      <c r="AE540" s="9"/>
    </row>
    <row r="541" ht="14.25" customHeight="1">
      <c r="AB541" s="8"/>
      <c r="AD541" s="9"/>
      <c r="AE541" s="9"/>
    </row>
    <row r="542" ht="14.25" customHeight="1">
      <c r="AB542" s="8"/>
      <c r="AD542" s="9"/>
      <c r="AE542" s="9"/>
    </row>
    <row r="543" ht="14.25" customHeight="1">
      <c r="AB543" s="8"/>
      <c r="AD543" s="9"/>
      <c r="AE543" s="9"/>
    </row>
    <row r="544" ht="14.25" customHeight="1">
      <c r="AB544" s="8"/>
      <c r="AD544" s="9"/>
      <c r="AE544" s="9"/>
    </row>
    <row r="545" ht="14.25" customHeight="1">
      <c r="AB545" s="8"/>
      <c r="AD545" s="9"/>
      <c r="AE545" s="9"/>
    </row>
    <row r="546" ht="14.25" customHeight="1">
      <c r="AB546" s="8"/>
      <c r="AD546" s="9"/>
      <c r="AE546" s="9"/>
    </row>
    <row r="547" ht="14.25" customHeight="1">
      <c r="AB547" s="8"/>
      <c r="AD547" s="9"/>
      <c r="AE547" s="9"/>
    </row>
    <row r="548" ht="14.25" customHeight="1">
      <c r="AB548" s="8"/>
      <c r="AD548" s="9"/>
      <c r="AE548" s="9"/>
    </row>
    <row r="549" ht="14.25" customHeight="1">
      <c r="AB549" s="8"/>
      <c r="AD549" s="9"/>
      <c r="AE549" s="9"/>
    </row>
    <row r="550" ht="14.25" customHeight="1">
      <c r="AB550" s="8"/>
      <c r="AD550" s="9"/>
      <c r="AE550" s="9"/>
    </row>
    <row r="551" ht="14.25" customHeight="1">
      <c r="AB551" s="8"/>
      <c r="AD551" s="9"/>
      <c r="AE551" s="9"/>
    </row>
    <row r="552" ht="14.25" customHeight="1">
      <c r="AB552" s="8"/>
      <c r="AD552" s="9"/>
      <c r="AE552" s="9"/>
    </row>
    <row r="553" ht="14.25" customHeight="1">
      <c r="AB553" s="8"/>
      <c r="AD553" s="9"/>
      <c r="AE553" s="9"/>
    </row>
    <row r="554" ht="14.25" customHeight="1">
      <c r="AB554" s="8"/>
      <c r="AD554" s="9"/>
      <c r="AE554" s="9"/>
    </row>
    <row r="555" ht="14.25" customHeight="1">
      <c r="AB555" s="8"/>
      <c r="AD555" s="9"/>
      <c r="AE555" s="9"/>
    </row>
    <row r="556" ht="14.25" customHeight="1">
      <c r="AB556" s="8"/>
      <c r="AD556" s="9"/>
      <c r="AE556" s="9"/>
    </row>
    <row r="557" ht="14.25" customHeight="1">
      <c r="AB557" s="8"/>
      <c r="AD557" s="9"/>
      <c r="AE557" s="9"/>
    </row>
    <row r="558" ht="14.25" customHeight="1">
      <c r="AB558" s="8"/>
      <c r="AD558" s="9"/>
      <c r="AE558" s="9"/>
    </row>
    <row r="559" ht="14.25" customHeight="1">
      <c r="AB559" s="8"/>
      <c r="AD559" s="9"/>
      <c r="AE559" s="9"/>
    </row>
    <row r="560" ht="14.25" customHeight="1">
      <c r="AB560" s="8"/>
      <c r="AD560" s="9"/>
      <c r="AE560" s="9"/>
    </row>
    <row r="561" ht="14.25" customHeight="1">
      <c r="AB561" s="8"/>
      <c r="AD561" s="9"/>
      <c r="AE561" s="9"/>
    </row>
    <row r="562" ht="14.25" customHeight="1">
      <c r="AB562" s="8"/>
      <c r="AD562" s="9"/>
      <c r="AE562" s="9"/>
    </row>
    <row r="563" ht="14.25" customHeight="1">
      <c r="AB563" s="8"/>
      <c r="AD563" s="9"/>
      <c r="AE563" s="9"/>
    </row>
    <row r="564" ht="14.25" customHeight="1">
      <c r="AB564" s="8"/>
      <c r="AD564" s="9"/>
      <c r="AE564" s="9"/>
    </row>
    <row r="565" ht="14.25" customHeight="1">
      <c r="AB565" s="8"/>
      <c r="AD565" s="9"/>
      <c r="AE565" s="9"/>
    </row>
    <row r="566" ht="14.25" customHeight="1">
      <c r="AB566" s="8"/>
      <c r="AD566" s="9"/>
      <c r="AE566" s="9"/>
    </row>
    <row r="567" ht="14.25" customHeight="1">
      <c r="AB567" s="8"/>
      <c r="AD567" s="9"/>
      <c r="AE567" s="9"/>
    </row>
    <row r="568" ht="14.25" customHeight="1">
      <c r="AB568" s="8"/>
      <c r="AD568" s="9"/>
      <c r="AE568" s="9"/>
    </row>
    <row r="569" ht="14.25" customHeight="1">
      <c r="AB569" s="8"/>
      <c r="AD569" s="9"/>
      <c r="AE569" s="9"/>
    </row>
    <row r="570" ht="14.25" customHeight="1">
      <c r="AB570" s="8"/>
      <c r="AD570" s="9"/>
      <c r="AE570" s="9"/>
    </row>
    <row r="571" ht="14.25" customHeight="1">
      <c r="AB571" s="8"/>
      <c r="AD571" s="9"/>
      <c r="AE571" s="9"/>
    </row>
    <row r="572" ht="14.25" customHeight="1">
      <c r="AB572" s="8"/>
      <c r="AD572" s="9"/>
      <c r="AE572" s="9"/>
    </row>
    <row r="573" ht="14.25" customHeight="1">
      <c r="AB573" s="8"/>
      <c r="AD573" s="9"/>
      <c r="AE573" s="9"/>
    </row>
    <row r="574" ht="14.25" customHeight="1">
      <c r="AB574" s="8"/>
      <c r="AD574" s="9"/>
      <c r="AE574" s="9"/>
    </row>
    <row r="575" ht="14.25" customHeight="1">
      <c r="AB575" s="8"/>
      <c r="AD575" s="9"/>
      <c r="AE575" s="9"/>
    </row>
    <row r="576" ht="14.25" customHeight="1">
      <c r="AB576" s="8"/>
      <c r="AD576" s="9"/>
      <c r="AE576" s="9"/>
    </row>
    <row r="577" ht="14.25" customHeight="1">
      <c r="AB577" s="8"/>
      <c r="AD577" s="9"/>
      <c r="AE577" s="9"/>
    </row>
    <row r="578" ht="14.25" customHeight="1">
      <c r="AB578" s="8"/>
      <c r="AD578" s="9"/>
      <c r="AE578" s="9"/>
    </row>
    <row r="579" ht="14.25" customHeight="1">
      <c r="AB579" s="8"/>
      <c r="AD579" s="9"/>
      <c r="AE579" s="9"/>
    </row>
    <row r="580" ht="14.25" customHeight="1">
      <c r="AB580" s="8"/>
      <c r="AD580" s="9"/>
      <c r="AE580" s="9"/>
    </row>
    <row r="581" ht="14.25" customHeight="1">
      <c r="AB581" s="8"/>
      <c r="AD581" s="9"/>
      <c r="AE581" s="9"/>
    </row>
    <row r="582" ht="14.25" customHeight="1">
      <c r="AB582" s="8"/>
      <c r="AD582" s="9"/>
      <c r="AE582" s="9"/>
    </row>
    <row r="583" ht="14.25" customHeight="1">
      <c r="AB583" s="8"/>
      <c r="AD583" s="9"/>
      <c r="AE583" s="9"/>
    </row>
    <row r="584" ht="14.25" customHeight="1">
      <c r="AB584" s="8"/>
      <c r="AD584" s="9"/>
      <c r="AE584" s="9"/>
    </row>
    <row r="585" ht="14.25" customHeight="1">
      <c r="AB585" s="8"/>
      <c r="AD585" s="9"/>
      <c r="AE585" s="9"/>
    </row>
    <row r="586" ht="14.25" customHeight="1">
      <c r="AB586" s="8"/>
      <c r="AD586" s="9"/>
      <c r="AE586" s="9"/>
    </row>
    <row r="587" ht="14.25" customHeight="1">
      <c r="AB587" s="8"/>
      <c r="AD587" s="9"/>
      <c r="AE587" s="9"/>
    </row>
    <row r="588" ht="14.25" customHeight="1">
      <c r="AB588" s="8"/>
      <c r="AD588" s="9"/>
      <c r="AE588" s="9"/>
    </row>
    <row r="589" ht="14.25" customHeight="1">
      <c r="AB589" s="8"/>
      <c r="AD589" s="9"/>
      <c r="AE589" s="9"/>
    </row>
    <row r="590" ht="14.25" customHeight="1">
      <c r="AB590" s="8"/>
      <c r="AD590" s="9"/>
      <c r="AE590" s="9"/>
    </row>
    <row r="591" ht="14.25" customHeight="1">
      <c r="AB591" s="8"/>
      <c r="AD591" s="9"/>
      <c r="AE591" s="9"/>
    </row>
    <row r="592" ht="14.25" customHeight="1">
      <c r="AB592" s="8"/>
      <c r="AD592" s="9"/>
      <c r="AE592" s="9"/>
    </row>
    <row r="593" ht="14.25" customHeight="1">
      <c r="AB593" s="8"/>
      <c r="AD593" s="9"/>
      <c r="AE593" s="9"/>
    </row>
    <row r="594" ht="14.25" customHeight="1">
      <c r="AB594" s="8"/>
      <c r="AD594" s="9"/>
      <c r="AE594" s="9"/>
    </row>
    <row r="595" ht="14.25" customHeight="1">
      <c r="AB595" s="8"/>
      <c r="AD595" s="9"/>
      <c r="AE595" s="9"/>
    </row>
    <row r="596" ht="14.25" customHeight="1">
      <c r="AB596" s="8"/>
      <c r="AD596" s="9"/>
      <c r="AE596" s="9"/>
    </row>
    <row r="597" ht="14.25" customHeight="1">
      <c r="AB597" s="8"/>
      <c r="AD597" s="9"/>
      <c r="AE597" s="9"/>
    </row>
    <row r="598" ht="14.25" customHeight="1">
      <c r="AB598" s="8"/>
      <c r="AD598" s="9"/>
      <c r="AE598" s="9"/>
    </row>
    <row r="599" ht="14.25" customHeight="1">
      <c r="AB599" s="8"/>
      <c r="AD599" s="9"/>
      <c r="AE599" s="9"/>
    </row>
    <row r="600" ht="14.25" customHeight="1">
      <c r="AB600" s="8"/>
      <c r="AD600" s="9"/>
      <c r="AE600" s="9"/>
    </row>
    <row r="601" ht="14.25" customHeight="1">
      <c r="AB601" s="8"/>
      <c r="AD601" s="9"/>
      <c r="AE601" s="9"/>
    </row>
    <row r="602" ht="14.25" customHeight="1">
      <c r="AB602" s="8"/>
      <c r="AD602" s="9"/>
      <c r="AE602" s="9"/>
    </row>
    <row r="603" ht="14.25" customHeight="1">
      <c r="AB603" s="8"/>
      <c r="AD603" s="9"/>
      <c r="AE603" s="9"/>
    </row>
    <row r="604" ht="14.25" customHeight="1">
      <c r="AB604" s="8"/>
      <c r="AD604" s="9"/>
      <c r="AE604" s="9"/>
    </row>
    <row r="605" ht="14.25" customHeight="1">
      <c r="AB605" s="8"/>
      <c r="AD605" s="9"/>
      <c r="AE605" s="9"/>
    </row>
    <row r="606" ht="14.25" customHeight="1">
      <c r="AB606" s="8"/>
      <c r="AD606" s="9"/>
      <c r="AE606" s="9"/>
    </row>
    <row r="607" ht="14.25" customHeight="1">
      <c r="AB607" s="8"/>
      <c r="AD607" s="9"/>
      <c r="AE607" s="9"/>
    </row>
    <row r="608" ht="14.25" customHeight="1">
      <c r="AB608" s="8"/>
      <c r="AD608" s="9"/>
      <c r="AE608" s="9"/>
    </row>
    <row r="609" ht="14.25" customHeight="1">
      <c r="AB609" s="8"/>
      <c r="AD609" s="9"/>
      <c r="AE609" s="9"/>
    </row>
    <row r="610" ht="14.25" customHeight="1">
      <c r="AB610" s="8"/>
      <c r="AD610" s="9"/>
      <c r="AE610" s="9"/>
    </row>
    <row r="611" ht="14.25" customHeight="1">
      <c r="AB611" s="8"/>
      <c r="AD611" s="9"/>
      <c r="AE611" s="9"/>
    </row>
    <row r="612" ht="14.25" customHeight="1">
      <c r="AB612" s="8"/>
      <c r="AD612" s="9"/>
      <c r="AE612" s="9"/>
    </row>
    <row r="613" ht="14.25" customHeight="1">
      <c r="AB613" s="8"/>
      <c r="AD613" s="9"/>
      <c r="AE613" s="9"/>
    </row>
    <row r="614" ht="14.25" customHeight="1">
      <c r="AB614" s="8"/>
      <c r="AD614" s="9"/>
      <c r="AE614" s="9"/>
    </row>
    <row r="615" ht="14.25" customHeight="1">
      <c r="AB615" s="8"/>
      <c r="AD615" s="9"/>
      <c r="AE615" s="9"/>
    </row>
    <row r="616" ht="14.25" customHeight="1">
      <c r="AB616" s="8"/>
      <c r="AD616" s="9"/>
      <c r="AE616" s="9"/>
    </row>
    <row r="617" ht="14.25" customHeight="1">
      <c r="AB617" s="8"/>
      <c r="AD617" s="9"/>
      <c r="AE617" s="9"/>
    </row>
    <row r="618" ht="14.25" customHeight="1">
      <c r="AB618" s="8"/>
      <c r="AD618" s="9"/>
      <c r="AE618" s="9"/>
    </row>
    <row r="619" ht="14.25" customHeight="1">
      <c r="AB619" s="8"/>
      <c r="AD619" s="9"/>
      <c r="AE619" s="9"/>
    </row>
    <row r="620" ht="14.25" customHeight="1">
      <c r="AB620" s="8"/>
      <c r="AD620" s="9"/>
      <c r="AE620" s="9"/>
    </row>
    <row r="621" ht="14.25" customHeight="1">
      <c r="AB621" s="8"/>
      <c r="AD621" s="9"/>
      <c r="AE621" s="9"/>
    </row>
    <row r="622" ht="14.25" customHeight="1">
      <c r="AB622" s="8"/>
      <c r="AD622" s="9"/>
      <c r="AE622" s="9"/>
    </row>
    <row r="623" ht="14.25" customHeight="1">
      <c r="AB623" s="8"/>
      <c r="AD623" s="9"/>
      <c r="AE623" s="9"/>
    </row>
    <row r="624" ht="14.25" customHeight="1">
      <c r="AB624" s="8"/>
      <c r="AD624" s="9"/>
      <c r="AE624" s="9"/>
    </row>
    <row r="625" ht="14.25" customHeight="1">
      <c r="AB625" s="8"/>
      <c r="AD625" s="9"/>
      <c r="AE625" s="9"/>
    </row>
    <row r="626" ht="14.25" customHeight="1">
      <c r="AB626" s="8"/>
      <c r="AD626" s="9"/>
      <c r="AE626" s="9"/>
    </row>
    <row r="627" ht="14.25" customHeight="1">
      <c r="AB627" s="8"/>
      <c r="AD627" s="9"/>
      <c r="AE627" s="9"/>
    </row>
    <row r="628" ht="14.25" customHeight="1">
      <c r="AB628" s="8"/>
      <c r="AD628" s="9"/>
      <c r="AE628" s="9"/>
    </row>
    <row r="629" ht="14.25" customHeight="1">
      <c r="AB629" s="8"/>
      <c r="AD629" s="9"/>
      <c r="AE629" s="9"/>
    </row>
    <row r="630" ht="14.25" customHeight="1">
      <c r="AB630" s="8"/>
      <c r="AD630" s="9"/>
      <c r="AE630" s="9"/>
    </row>
    <row r="631" ht="14.25" customHeight="1">
      <c r="AB631" s="8"/>
      <c r="AD631" s="9"/>
      <c r="AE631" s="9"/>
    </row>
    <row r="632" ht="14.25" customHeight="1">
      <c r="AB632" s="8"/>
      <c r="AD632" s="9"/>
      <c r="AE632" s="9"/>
    </row>
    <row r="633" ht="14.25" customHeight="1">
      <c r="AB633" s="8"/>
      <c r="AD633" s="9"/>
      <c r="AE633" s="9"/>
    </row>
    <row r="634" ht="14.25" customHeight="1">
      <c r="AB634" s="8"/>
      <c r="AD634" s="9"/>
      <c r="AE634" s="9"/>
    </row>
    <row r="635" ht="14.25" customHeight="1">
      <c r="AB635" s="8"/>
      <c r="AD635" s="9"/>
      <c r="AE635" s="9"/>
    </row>
    <row r="636" ht="14.25" customHeight="1">
      <c r="AB636" s="8"/>
      <c r="AD636" s="9"/>
      <c r="AE636" s="9"/>
    </row>
    <row r="637" ht="14.25" customHeight="1">
      <c r="AB637" s="8"/>
      <c r="AD637" s="9"/>
      <c r="AE637" s="9"/>
    </row>
    <row r="638" ht="14.25" customHeight="1">
      <c r="AB638" s="8"/>
      <c r="AD638" s="9"/>
      <c r="AE638" s="9"/>
    </row>
    <row r="639" ht="14.25" customHeight="1">
      <c r="AB639" s="8"/>
      <c r="AD639" s="9"/>
      <c r="AE639" s="9"/>
    </row>
    <row r="640" ht="14.25" customHeight="1">
      <c r="AB640" s="8"/>
      <c r="AD640" s="9"/>
      <c r="AE640" s="9"/>
    </row>
    <row r="641" ht="14.25" customHeight="1">
      <c r="AB641" s="8"/>
      <c r="AD641" s="9"/>
      <c r="AE641" s="9"/>
    </row>
    <row r="642" ht="14.25" customHeight="1">
      <c r="AB642" s="8"/>
      <c r="AD642" s="9"/>
      <c r="AE642" s="9"/>
    </row>
    <row r="643" ht="14.25" customHeight="1">
      <c r="AB643" s="8"/>
      <c r="AD643" s="9"/>
      <c r="AE643" s="9"/>
    </row>
    <row r="644" ht="14.25" customHeight="1">
      <c r="AB644" s="8"/>
      <c r="AD644" s="9"/>
      <c r="AE644" s="9"/>
    </row>
    <row r="645" ht="14.25" customHeight="1">
      <c r="AB645" s="8"/>
      <c r="AD645" s="9"/>
      <c r="AE645" s="9"/>
    </row>
    <row r="646" ht="14.25" customHeight="1">
      <c r="AB646" s="8"/>
      <c r="AD646" s="9"/>
      <c r="AE646" s="9"/>
    </row>
    <row r="647" ht="14.25" customHeight="1">
      <c r="AB647" s="8"/>
      <c r="AD647" s="9"/>
      <c r="AE647" s="9"/>
    </row>
    <row r="648" ht="14.25" customHeight="1">
      <c r="AB648" s="8"/>
      <c r="AD648" s="9"/>
      <c r="AE648" s="9"/>
    </row>
    <row r="649" ht="14.25" customHeight="1">
      <c r="AB649" s="8"/>
      <c r="AD649" s="9"/>
      <c r="AE649" s="9"/>
    </row>
    <row r="650" ht="14.25" customHeight="1">
      <c r="AB650" s="8"/>
      <c r="AD650" s="9"/>
      <c r="AE650" s="9"/>
    </row>
    <row r="651" ht="14.25" customHeight="1">
      <c r="AB651" s="8"/>
      <c r="AD651" s="9"/>
      <c r="AE651" s="9"/>
    </row>
    <row r="652" ht="14.25" customHeight="1">
      <c r="AB652" s="8"/>
      <c r="AD652" s="9"/>
      <c r="AE652" s="9"/>
    </row>
    <row r="653" ht="14.25" customHeight="1">
      <c r="AB653" s="8"/>
      <c r="AD653" s="9"/>
      <c r="AE653" s="9"/>
    </row>
    <row r="654" ht="14.25" customHeight="1">
      <c r="AB654" s="8"/>
      <c r="AD654" s="9"/>
      <c r="AE654" s="9"/>
    </row>
    <row r="655" ht="14.25" customHeight="1">
      <c r="AB655" s="8"/>
      <c r="AD655" s="9"/>
      <c r="AE655" s="9"/>
    </row>
    <row r="656" ht="14.25" customHeight="1">
      <c r="AB656" s="8"/>
      <c r="AD656" s="9"/>
      <c r="AE656" s="9"/>
    </row>
    <row r="657" ht="14.25" customHeight="1">
      <c r="AB657" s="8"/>
      <c r="AD657" s="9"/>
      <c r="AE657" s="9"/>
    </row>
    <row r="658" ht="14.25" customHeight="1">
      <c r="AB658" s="8"/>
      <c r="AD658" s="9"/>
      <c r="AE658" s="9"/>
    </row>
    <row r="659" ht="14.25" customHeight="1">
      <c r="AB659" s="8"/>
      <c r="AD659" s="9"/>
      <c r="AE659" s="9"/>
    </row>
    <row r="660" ht="14.25" customHeight="1">
      <c r="AB660" s="8"/>
      <c r="AD660" s="9"/>
      <c r="AE660" s="9"/>
    </row>
    <row r="661" ht="14.25" customHeight="1">
      <c r="AB661" s="8"/>
      <c r="AD661" s="9"/>
      <c r="AE661" s="9"/>
    </row>
    <row r="662" ht="14.25" customHeight="1">
      <c r="AB662" s="8"/>
      <c r="AD662" s="9"/>
      <c r="AE662" s="9"/>
    </row>
    <row r="663" ht="14.25" customHeight="1">
      <c r="AB663" s="8"/>
      <c r="AD663" s="9"/>
      <c r="AE663" s="9"/>
    </row>
    <row r="664" ht="14.25" customHeight="1">
      <c r="AB664" s="8"/>
      <c r="AD664" s="9"/>
      <c r="AE664" s="9"/>
    </row>
    <row r="665" ht="14.25" customHeight="1">
      <c r="AB665" s="8"/>
      <c r="AD665" s="9"/>
      <c r="AE665" s="9"/>
    </row>
    <row r="666" ht="14.25" customHeight="1">
      <c r="AB666" s="8"/>
      <c r="AD666" s="9"/>
      <c r="AE666" s="9"/>
    </row>
    <row r="667" ht="14.25" customHeight="1">
      <c r="AB667" s="8"/>
      <c r="AD667" s="9"/>
      <c r="AE667" s="9"/>
    </row>
    <row r="668" ht="14.25" customHeight="1">
      <c r="AB668" s="8"/>
      <c r="AD668" s="9"/>
      <c r="AE668" s="9"/>
    </row>
    <row r="669" ht="14.25" customHeight="1">
      <c r="AB669" s="8"/>
      <c r="AD669" s="9"/>
      <c r="AE669" s="9"/>
    </row>
    <row r="670" ht="14.25" customHeight="1">
      <c r="AB670" s="8"/>
      <c r="AD670" s="9"/>
      <c r="AE670" s="9"/>
    </row>
    <row r="671" ht="14.25" customHeight="1">
      <c r="AB671" s="8"/>
      <c r="AD671" s="9"/>
      <c r="AE671" s="9"/>
    </row>
    <row r="672" ht="14.25" customHeight="1">
      <c r="AB672" s="8"/>
      <c r="AD672" s="9"/>
      <c r="AE672" s="9"/>
    </row>
    <row r="673" ht="14.25" customHeight="1">
      <c r="AB673" s="8"/>
      <c r="AD673" s="9"/>
      <c r="AE673" s="9"/>
    </row>
    <row r="674" ht="14.25" customHeight="1">
      <c r="AB674" s="8"/>
      <c r="AD674" s="9"/>
      <c r="AE674" s="9"/>
    </row>
    <row r="675" ht="14.25" customHeight="1">
      <c r="AB675" s="8"/>
      <c r="AD675" s="9"/>
      <c r="AE675" s="9"/>
    </row>
    <row r="676" ht="14.25" customHeight="1">
      <c r="AB676" s="8"/>
      <c r="AD676" s="9"/>
      <c r="AE676" s="9"/>
    </row>
    <row r="677" ht="14.25" customHeight="1">
      <c r="AB677" s="8"/>
      <c r="AD677" s="9"/>
      <c r="AE677" s="9"/>
    </row>
    <row r="678" ht="14.25" customHeight="1">
      <c r="AB678" s="8"/>
      <c r="AD678" s="9"/>
      <c r="AE678" s="9"/>
    </row>
    <row r="679" ht="14.25" customHeight="1">
      <c r="AB679" s="8"/>
      <c r="AD679" s="9"/>
      <c r="AE679" s="9"/>
    </row>
    <row r="680" ht="14.25" customHeight="1">
      <c r="AB680" s="8"/>
      <c r="AD680" s="9"/>
      <c r="AE680" s="9"/>
    </row>
    <row r="681" ht="14.25" customHeight="1">
      <c r="AB681" s="8"/>
      <c r="AD681" s="9"/>
      <c r="AE681" s="9"/>
    </row>
    <row r="682" ht="14.25" customHeight="1">
      <c r="AB682" s="8"/>
      <c r="AD682" s="9"/>
      <c r="AE682" s="9"/>
    </row>
    <row r="683" ht="14.25" customHeight="1">
      <c r="AB683" s="8"/>
      <c r="AD683" s="9"/>
      <c r="AE683" s="9"/>
    </row>
    <row r="684" ht="14.25" customHeight="1">
      <c r="AB684" s="8"/>
      <c r="AD684" s="9"/>
      <c r="AE684" s="9"/>
    </row>
    <row r="685" ht="14.25" customHeight="1">
      <c r="AB685" s="8"/>
      <c r="AD685" s="9"/>
      <c r="AE685" s="9"/>
    </row>
    <row r="686" ht="14.25" customHeight="1">
      <c r="AB686" s="8"/>
      <c r="AD686" s="9"/>
      <c r="AE686" s="9"/>
    </row>
    <row r="687" ht="14.25" customHeight="1">
      <c r="AB687" s="8"/>
      <c r="AD687" s="9"/>
      <c r="AE687" s="9"/>
    </row>
    <row r="688" ht="14.25" customHeight="1">
      <c r="AB688" s="8"/>
      <c r="AD688" s="9"/>
      <c r="AE688" s="9"/>
    </row>
    <row r="689" ht="14.25" customHeight="1">
      <c r="AB689" s="8"/>
      <c r="AD689" s="9"/>
      <c r="AE689" s="9"/>
    </row>
    <row r="690" ht="14.25" customHeight="1">
      <c r="AB690" s="8"/>
      <c r="AD690" s="9"/>
      <c r="AE690" s="9"/>
    </row>
    <row r="691" ht="14.25" customHeight="1">
      <c r="AB691" s="8"/>
      <c r="AD691" s="9"/>
      <c r="AE691" s="9"/>
    </row>
    <row r="692" ht="14.25" customHeight="1">
      <c r="AB692" s="8"/>
      <c r="AD692" s="9"/>
      <c r="AE692" s="9"/>
    </row>
    <row r="693" ht="14.25" customHeight="1">
      <c r="AB693" s="8"/>
      <c r="AD693" s="9"/>
      <c r="AE693" s="9"/>
    </row>
    <row r="694" ht="14.25" customHeight="1">
      <c r="AB694" s="8"/>
      <c r="AD694" s="9"/>
      <c r="AE694" s="9"/>
    </row>
    <row r="695" ht="14.25" customHeight="1">
      <c r="AB695" s="8"/>
      <c r="AD695" s="9"/>
      <c r="AE695" s="9"/>
    </row>
    <row r="696" ht="14.25" customHeight="1">
      <c r="AB696" s="8"/>
      <c r="AD696" s="9"/>
      <c r="AE696" s="9"/>
    </row>
    <row r="697" ht="14.25" customHeight="1">
      <c r="AB697" s="8"/>
      <c r="AD697" s="9"/>
      <c r="AE697" s="9"/>
    </row>
    <row r="698" ht="14.25" customHeight="1">
      <c r="AB698" s="8"/>
      <c r="AD698" s="9"/>
      <c r="AE698" s="9"/>
    </row>
    <row r="699" ht="14.25" customHeight="1">
      <c r="AB699" s="8"/>
      <c r="AD699" s="9"/>
      <c r="AE699" s="9"/>
    </row>
    <row r="700" ht="14.25" customHeight="1">
      <c r="AB700" s="8"/>
      <c r="AD700" s="9"/>
      <c r="AE700" s="9"/>
    </row>
    <row r="701" ht="14.25" customHeight="1">
      <c r="AB701" s="8"/>
      <c r="AD701" s="9"/>
      <c r="AE701" s="9"/>
    </row>
    <row r="702" ht="14.25" customHeight="1">
      <c r="AB702" s="8"/>
      <c r="AD702" s="9"/>
      <c r="AE702" s="9"/>
    </row>
    <row r="703" ht="14.25" customHeight="1">
      <c r="AB703" s="8"/>
      <c r="AD703" s="9"/>
      <c r="AE703" s="9"/>
    </row>
    <row r="704" ht="14.25" customHeight="1">
      <c r="AB704" s="8"/>
      <c r="AD704" s="9"/>
      <c r="AE704" s="9"/>
    </row>
    <row r="705" ht="14.25" customHeight="1">
      <c r="AB705" s="8"/>
      <c r="AD705" s="9"/>
      <c r="AE705" s="9"/>
    </row>
    <row r="706" ht="14.25" customHeight="1">
      <c r="AB706" s="8"/>
      <c r="AD706" s="9"/>
      <c r="AE706" s="9"/>
    </row>
    <row r="707" ht="14.25" customHeight="1">
      <c r="AB707" s="8"/>
      <c r="AD707" s="9"/>
      <c r="AE707" s="9"/>
    </row>
    <row r="708" ht="14.25" customHeight="1">
      <c r="AB708" s="8"/>
      <c r="AD708" s="9"/>
      <c r="AE708" s="9"/>
    </row>
    <row r="709" ht="14.25" customHeight="1">
      <c r="AB709" s="8"/>
      <c r="AD709" s="9"/>
      <c r="AE709" s="9"/>
    </row>
    <row r="710" ht="14.25" customHeight="1">
      <c r="AB710" s="8"/>
      <c r="AD710" s="9"/>
      <c r="AE710" s="9"/>
    </row>
    <row r="711" ht="14.25" customHeight="1">
      <c r="AB711" s="8"/>
      <c r="AD711" s="9"/>
      <c r="AE711" s="9"/>
    </row>
    <row r="712" ht="14.25" customHeight="1">
      <c r="AB712" s="8"/>
      <c r="AD712" s="9"/>
      <c r="AE712" s="9"/>
    </row>
    <row r="713" ht="14.25" customHeight="1">
      <c r="AB713" s="8"/>
      <c r="AD713" s="9"/>
      <c r="AE713" s="9"/>
    </row>
    <row r="714" ht="14.25" customHeight="1">
      <c r="AB714" s="8"/>
      <c r="AD714" s="9"/>
      <c r="AE714" s="9"/>
    </row>
    <row r="715" ht="14.25" customHeight="1">
      <c r="AB715" s="8"/>
      <c r="AD715" s="9"/>
      <c r="AE715" s="9"/>
    </row>
    <row r="716" ht="14.25" customHeight="1">
      <c r="AB716" s="8"/>
      <c r="AD716" s="9"/>
      <c r="AE716" s="9"/>
    </row>
    <row r="717" ht="14.25" customHeight="1">
      <c r="AB717" s="8"/>
      <c r="AD717" s="9"/>
      <c r="AE717" s="9"/>
    </row>
    <row r="718" ht="14.25" customHeight="1">
      <c r="AB718" s="8"/>
      <c r="AD718" s="9"/>
      <c r="AE718" s="9"/>
    </row>
    <row r="719" ht="14.25" customHeight="1">
      <c r="AB719" s="8"/>
      <c r="AD719" s="9"/>
      <c r="AE719" s="9"/>
    </row>
    <row r="720" ht="14.25" customHeight="1">
      <c r="AB720" s="8"/>
      <c r="AD720" s="9"/>
      <c r="AE720" s="9"/>
    </row>
    <row r="721" ht="14.25" customHeight="1">
      <c r="AB721" s="8"/>
      <c r="AD721" s="9"/>
      <c r="AE721" s="9"/>
    </row>
    <row r="722" ht="14.25" customHeight="1">
      <c r="AB722" s="8"/>
      <c r="AD722" s="9"/>
      <c r="AE722" s="9"/>
    </row>
    <row r="723" ht="14.25" customHeight="1">
      <c r="AB723" s="8"/>
      <c r="AD723" s="9"/>
      <c r="AE723" s="9"/>
    </row>
    <row r="724" ht="14.25" customHeight="1">
      <c r="AB724" s="8"/>
      <c r="AD724" s="9"/>
      <c r="AE724" s="9"/>
    </row>
    <row r="725" ht="14.25" customHeight="1">
      <c r="AB725" s="8"/>
      <c r="AD725" s="9"/>
      <c r="AE725" s="9"/>
    </row>
    <row r="726" ht="14.25" customHeight="1">
      <c r="AB726" s="8"/>
      <c r="AD726" s="9"/>
      <c r="AE726" s="9"/>
    </row>
    <row r="727" ht="14.25" customHeight="1">
      <c r="AB727" s="8"/>
      <c r="AD727" s="9"/>
      <c r="AE727" s="9"/>
    </row>
    <row r="728" ht="14.25" customHeight="1">
      <c r="AB728" s="8"/>
      <c r="AD728" s="9"/>
      <c r="AE728" s="9"/>
    </row>
    <row r="729" ht="14.25" customHeight="1">
      <c r="AB729" s="8"/>
      <c r="AD729" s="9"/>
      <c r="AE729" s="9"/>
    </row>
    <row r="730" ht="14.25" customHeight="1">
      <c r="AB730" s="8"/>
      <c r="AD730" s="9"/>
      <c r="AE730" s="9"/>
    </row>
    <row r="731" ht="14.25" customHeight="1">
      <c r="AB731" s="8"/>
      <c r="AD731" s="9"/>
      <c r="AE731" s="9"/>
    </row>
    <row r="732" ht="14.25" customHeight="1">
      <c r="AB732" s="8"/>
      <c r="AD732" s="9"/>
      <c r="AE732" s="9"/>
    </row>
    <row r="733" ht="14.25" customHeight="1">
      <c r="AB733" s="8"/>
      <c r="AD733" s="9"/>
      <c r="AE733" s="9"/>
    </row>
    <row r="734" ht="14.25" customHeight="1">
      <c r="AB734" s="8"/>
      <c r="AD734" s="9"/>
      <c r="AE734" s="9"/>
    </row>
    <row r="735" ht="14.25" customHeight="1">
      <c r="AB735" s="8"/>
      <c r="AD735" s="9"/>
      <c r="AE735" s="9"/>
    </row>
    <row r="736" ht="14.25" customHeight="1">
      <c r="AB736" s="8"/>
      <c r="AD736" s="9"/>
      <c r="AE736" s="9"/>
    </row>
    <row r="737" ht="14.25" customHeight="1">
      <c r="AB737" s="8"/>
      <c r="AD737" s="9"/>
      <c r="AE737" s="9"/>
    </row>
    <row r="738" ht="14.25" customHeight="1">
      <c r="AB738" s="8"/>
      <c r="AD738" s="9"/>
      <c r="AE738" s="9"/>
    </row>
    <row r="739" ht="14.25" customHeight="1">
      <c r="AB739" s="8"/>
      <c r="AD739" s="9"/>
      <c r="AE739" s="9"/>
    </row>
    <row r="740" ht="14.25" customHeight="1">
      <c r="AB740" s="8"/>
      <c r="AD740" s="9"/>
      <c r="AE740" s="9"/>
    </row>
    <row r="741" ht="14.25" customHeight="1">
      <c r="AB741" s="8"/>
      <c r="AD741" s="9"/>
      <c r="AE741" s="9"/>
    </row>
    <row r="742" ht="14.25" customHeight="1">
      <c r="AB742" s="8"/>
      <c r="AD742" s="9"/>
      <c r="AE742" s="9"/>
    </row>
    <row r="743" ht="14.25" customHeight="1">
      <c r="AB743" s="8"/>
      <c r="AD743" s="9"/>
      <c r="AE743" s="9"/>
    </row>
    <row r="744" ht="14.25" customHeight="1">
      <c r="AB744" s="8"/>
      <c r="AD744" s="9"/>
      <c r="AE744" s="9"/>
    </row>
    <row r="745" ht="14.25" customHeight="1">
      <c r="AB745" s="8"/>
      <c r="AD745" s="9"/>
      <c r="AE745" s="9"/>
    </row>
    <row r="746" ht="14.25" customHeight="1">
      <c r="AB746" s="8"/>
      <c r="AD746" s="9"/>
      <c r="AE746" s="9"/>
    </row>
    <row r="747" ht="14.25" customHeight="1">
      <c r="AB747" s="8"/>
      <c r="AD747" s="9"/>
      <c r="AE747" s="9"/>
    </row>
    <row r="748" ht="14.25" customHeight="1">
      <c r="AB748" s="8"/>
      <c r="AD748" s="9"/>
      <c r="AE748" s="9"/>
    </row>
    <row r="749" ht="14.25" customHeight="1">
      <c r="AB749" s="8"/>
      <c r="AD749" s="9"/>
      <c r="AE749" s="9"/>
    </row>
    <row r="750" ht="14.25" customHeight="1">
      <c r="AB750" s="8"/>
      <c r="AD750" s="9"/>
      <c r="AE750" s="9"/>
    </row>
    <row r="751" ht="14.25" customHeight="1">
      <c r="AB751" s="8"/>
      <c r="AD751" s="9"/>
      <c r="AE751" s="9"/>
    </row>
    <row r="752" ht="14.25" customHeight="1">
      <c r="AB752" s="8"/>
      <c r="AD752" s="9"/>
      <c r="AE752" s="9"/>
    </row>
    <row r="753" ht="14.25" customHeight="1">
      <c r="AB753" s="8"/>
      <c r="AD753" s="9"/>
      <c r="AE753" s="9"/>
    </row>
    <row r="754" ht="14.25" customHeight="1">
      <c r="AB754" s="8"/>
      <c r="AD754" s="9"/>
      <c r="AE754" s="9"/>
    </row>
    <row r="755" ht="14.25" customHeight="1">
      <c r="AB755" s="8"/>
      <c r="AD755" s="9"/>
      <c r="AE755" s="9"/>
    </row>
    <row r="756" ht="14.25" customHeight="1">
      <c r="AB756" s="8"/>
      <c r="AD756" s="9"/>
      <c r="AE756" s="9"/>
    </row>
    <row r="757" ht="14.25" customHeight="1">
      <c r="AB757" s="8"/>
      <c r="AD757" s="9"/>
      <c r="AE757" s="9"/>
    </row>
    <row r="758" ht="14.25" customHeight="1">
      <c r="AB758" s="8"/>
      <c r="AD758" s="9"/>
      <c r="AE758" s="9"/>
    </row>
    <row r="759" ht="14.25" customHeight="1">
      <c r="AB759" s="8"/>
      <c r="AD759" s="9"/>
      <c r="AE759" s="9"/>
    </row>
    <row r="760" ht="14.25" customHeight="1">
      <c r="AB760" s="8"/>
      <c r="AD760" s="9"/>
      <c r="AE760" s="9"/>
    </row>
    <row r="761" ht="14.25" customHeight="1">
      <c r="AB761" s="8"/>
      <c r="AD761" s="9"/>
      <c r="AE761" s="9"/>
    </row>
    <row r="762" ht="14.25" customHeight="1">
      <c r="AB762" s="8"/>
      <c r="AD762" s="9"/>
      <c r="AE762" s="9"/>
    </row>
    <row r="763" ht="14.25" customHeight="1">
      <c r="AB763" s="8"/>
      <c r="AD763" s="9"/>
      <c r="AE763" s="9"/>
    </row>
    <row r="764" ht="14.25" customHeight="1">
      <c r="AB764" s="8"/>
      <c r="AD764" s="9"/>
      <c r="AE764" s="9"/>
    </row>
    <row r="765" ht="14.25" customHeight="1">
      <c r="AB765" s="8"/>
      <c r="AD765" s="9"/>
      <c r="AE765" s="9"/>
    </row>
    <row r="766" ht="14.25" customHeight="1">
      <c r="AB766" s="8"/>
      <c r="AD766" s="9"/>
      <c r="AE766" s="9"/>
    </row>
    <row r="767" ht="14.25" customHeight="1">
      <c r="AB767" s="8"/>
      <c r="AD767" s="9"/>
      <c r="AE767" s="9"/>
    </row>
    <row r="768" ht="14.25" customHeight="1">
      <c r="AB768" s="8"/>
      <c r="AD768" s="9"/>
      <c r="AE768" s="9"/>
    </row>
    <row r="769" ht="14.25" customHeight="1">
      <c r="AB769" s="8"/>
      <c r="AD769" s="9"/>
      <c r="AE769" s="9"/>
    </row>
    <row r="770" ht="14.25" customHeight="1">
      <c r="AB770" s="8"/>
      <c r="AD770" s="9"/>
      <c r="AE770" s="9"/>
    </row>
    <row r="771" ht="14.25" customHeight="1">
      <c r="AB771" s="8"/>
      <c r="AD771" s="9"/>
      <c r="AE771" s="9"/>
    </row>
    <row r="772" ht="14.25" customHeight="1">
      <c r="AB772" s="8"/>
      <c r="AD772" s="9"/>
      <c r="AE772" s="9"/>
    </row>
    <row r="773" ht="14.25" customHeight="1">
      <c r="AB773" s="8"/>
      <c r="AD773" s="9"/>
      <c r="AE773" s="9"/>
    </row>
    <row r="774" ht="14.25" customHeight="1">
      <c r="AB774" s="8"/>
      <c r="AD774" s="9"/>
      <c r="AE774" s="9"/>
    </row>
    <row r="775" ht="14.25" customHeight="1">
      <c r="AB775" s="8"/>
      <c r="AD775" s="9"/>
      <c r="AE775" s="9"/>
    </row>
    <row r="776" ht="14.25" customHeight="1">
      <c r="AB776" s="8"/>
      <c r="AD776" s="9"/>
      <c r="AE776" s="9"/>
    </row>
    <row r="777" ht="14.25" customHeight="1">
      <c r="AB777" s="8"/>
      <c r="AD777" s="9"/>
      <c r="AE777" s="9"/>
    </row>
    <row r="778" ht="14.25" customHeight="1">
      <c r="AB778" s="8"/>
      <c r="AD778" s="9"/>
      <c r="AE778" s="9"/>
    </row>
    <row r="779" ht="14.25" customHeight="1">
      <c r="AB779" s="8"/>
      <c r="AD779" s="9"/>
      <c r="AE779" s="9"/>
    </row>
    <row r="780" ht="14.25" customHeight="1">
      <c r="AB780" s="8"/>
      <c r="AD780" s="9"/>
      <c r="AE780" s="9"/>
    </row>
    <row r="781" ht="14.25" customHeight="1">
      <c r="AB781" s="8"/>
      <c r="AD781" s="9"/>
      <c r="AE781" s="9"/>
    </row>
    <row r="782" ht="14.25" customHeight="1">
      <c r="AB782" s="8"/>
      <c r="AD782" s="9"/>
      <c r="AE782" s="9"/>
    </row>
    <row r="783" ht="14.25" customHeight="1">
      <c r="AB783" s="8"/>
      <c r="AD783" s="9"/>
      <c r="AE783" s="9"/>
    </row>
    <row r="784" ht="14.25" customHeight="1">
      <c r="AB784" s="8"/>
      <c r="AD784" s="9"/>
      <c r="AE784" s="9"/>
    </row>
    <row r="785" ht="14.25" customHeight="1">
      <c r="AB785" s="8"/>
      <c r="AD785" s="9"/>
      <c r="AE785" s="9"/>
    </row>
    <row r="786" ht="14.25" customHeight="1">
      <c r="AB786" s="8"/>
      <c r="AD786" s="9"/>
      <c r="AE786" s="9"/>
    </row>
    <row r="787" ht="14.25" customHeight="1">
      <c r="AB787" s="8"/>
      <c r="AD787" s="9"/>
      <c r="AE787" s="9"/>
    </row>
    <row r="788" ht="14.25" customHeight="1">
      <c r="AB788" s="8"/>
      <c r="AD788" s="9"/>
      <c r="AE788" s="9"/>
    </row>
    <row r="789" ht="14.25" customHeight="1">
      <c r="AB789" s="8"/>
      <c r="AD789" s="9"/>
      <c r="AE789" s="9"/>
    </row>
    <row r="790" ht="14.25" customHeight="1">
      <c r="AB790" s="8"/>
      <c r="AD790" s="9"/>
      <c r="AE790" s="9"/>
    </row>
    <row r="791" ht="14.25" customHeight="1">
      <c r="AB791" s="8"/>
      <c r="AD791" s="9"/>
      <c r="AE791" s="9"/>
    </row>
    <row r="792" ht="14.25" customHeight="1">
      <c r="AB792" s="8"/>
      <c r="AD792" s="9"/>
      <c r="AE792" s="9"/>
    </row>
    <row r="793" ht="14.25" customHeight="1">
      <c r="AB793" s="8"/>
      <c r="AD793" s="9"/>
      <c r="AE793" s="9"/>
    </row>
    <row r="794" ht="14.25" customHeight="1">
      <c r="AB794" s="8"/>
      <c r="AD794" s="9"/>
      <c r="AE794" s="9"/>
    </row>
    <row r="795" ht="14.25" customHeight="1">
      <c r="AB795" s="8"/>
      <c r="AD795" s="9"/>
      <c r="AE795" s="9"/>
    </row>
    <row r="796" ht="14.25" customHeight="1">
      <c r="AB796" s="8"/>
      <c r="AD796" s="9"/>
      <c r="AE796" s="9"/>
    </row>
    <row r="797" ht="14.25" customHeight="1">
      <c r="AB797" s="8"/>
      <c r="AD797" s="9"/>
      <c r="AE797" s="9"/>
    </row>
    <row r="798" ht="14.25" customHeight="1">
      <c r="AB798" s="8"/>
      <c r="AD798" s="9"/>
      <c r="AE798" s="9"/>
    </row>
    <row r="799" ht="14.25" customHeight="1">
      <c r="AB799" s="8"/>
      <c r="AD799" s="9"/>
      <c r="AE799" s="9"/>
    </row>
    <row r="800" ht="14.25" customHeight="1">
      <c r="AB800" s="8"/>
      <c r="AD800" s="9"/>
      <c r="AE800" s="9"/>
    </row>
    <row r="801" ht="14.25" customHeight="1">
      <c r="AB801" s="8"/>
      <c r="AD801" s="9"/>
      <c r="AE801" s="9"/>
    </row>
    <row r="802" ht="14.25" customHeight="1">
      <c r="AB802" s="8"/>
      <c r="AD802" s="9"/>
      <c r="AE802" s="9"/>
    </row>
    <row r="803" ht="14.25" customHeight="1">
      <c r="AB803" s="8"/>
      <c r="AD803" s="9"/>
      <c r="AE803" s="9"/>
    </row>
    <row r="804" ht="14.25" customHeight="1">
      <c r="AB804" s="8"/>
      <c r="AD804" s="9"/>
      <c r="AE804" s="9"/>
    </row>
    <row r="805" ht="14.25" customHeight="1">
      <c r="AB805" s="8"/>
      <c r="AD805" s="9"/>
      <c r="AE805" s="9"/>
    </row>
    <row r="806" ht="14.25" customHeight="1">
      <c r="AB806" s="8"/>
      <c r="AD806" s="9"/>
      <c r="AE806" s="9"/>
    </row>
    <row r="807" ht="14.25" customHeight="1">
      <c r="AB807" s="8"/>
      <c r="AD807" s="9"/>
      <c r="AE807" s="9"/>
    </row>
    <row r="808" ht="14.25" customHeight="1">
      <c r="AB808" s="8"/>
      <c r="AD808" s="9"/>
      <c r="AE808" s="9"/>
    </row>
    <row r="809" ht="14.25" customHeight="1">
      <c r="AB809" s="8"/>
      <c r="AD809" s="9"/>
      <c r="AE809" s="9"/>
    </row>
    <row r="810" ht="14.25" customHeight="1">
      <c r="AB810" s="8"/>
      <c r="AD810" s="9"/>
      <c r="AE810" s="9"/>
    </row>
    <row r="811" ht="14.25" customHeight="1">
      <c r="AB811" s="8"/>
      <c r="AD811" s="9"/>
      <c r="AE811" s="9"/>
    </row>
    <row r="812" ht="14.25" customHeight="1">
      <c r="AB812" s="8"/>
      <c r="AD812" s="9"/>
      <c r="AE812" s="9"/>
    </row>
    <row r="813" ht="14.25" customHeight="1">
      <c r="AB813" s="8"/>
      <c r="AD813" s="9"/>
      <c r="AE813" s="9"/>
    </row>
    <row r="814" ht="14.25" customHeight="1">
      <c r="AB814" s="8"/>
      <c r="AD814" s="9"/>
      <c r="AE814" s="9"/>
    </row>
    <row r="815" ht="14.25" customHeight="1">
      <c r="AB815" s="8"/>
      <c r="AD815" s="9"/>
      <c r="AE815" s="9"/>
    </row>
    <row r="816" ht="14.25" customHeight="1">
      <c r="AB816" s="8"/>
      <c r="AD816" s="9"/>
      <c r="AE816" s="9"/>
    </row>
    <row r="817" ht="14.25" customHeight="1">
      <c r="AB817" s="8"/>
      <c r="AD817" s="9"/>
      <c r="AE817" s="9"/>
    </row>
    <row r="818" ht="14.25" customHeight="1">
      <c r="AB818" s="8"/>
      <c r="AD818" s="9"/>
      <c r="AE818" s="9"/>
    </row>
    <row r="819" ht="14.25" customHeight="1">
      <c r="AB819" s="8"/>
      <c r="AD819" s="9"/>
      <c r="AE819" s="9"/>
    </row>
    <row r="820" ht="14.25" customHeight="1">
      <c r="AB820" s="8"/>
      <c r="AD820" s="9"/>
      <c r="AE820" s="9"/>
    </row>
    <row r="821" ht="14.25" customHeight="1">
      <c r="AB821" s="8"/>
      <c r="AD821" s="9"/>
      <c r="AE821" s="9"/>
    </row>
    <row r="822" ht="14.25" customHeight="1">
      <c r="AB822" s="8"/>
      <c r="AD822" s="9"/>
      <c r="AE822" s="9"/>
    </row>
    <row r="823" ht="14.25" customHeight="1">
      <c r="AB823" s="8"/>
      <c r="AD823" s="9"/>
      <c r="AE823" s="9"/>
    </row>
    <row r="824" ht="14.25" customHeight="1">
      <c r="AB824" s="8"/>
      <c r="AD824" s="9"/>
      <c r="AE824" s="9"/>
    </row>
    <row r="825" ht="14.25" customHeight="1">
      <c r="AB825" s="8"/>
      <c r="AD825" s="9"/>
      <c r="AE825" s="9"/>
    </row>
    <row r="826" ht="14.25" customHeight="1">
      <c r="AB826" s="8"/>
      <c r="AD826" s="9"/>
      <c r="AE826" s="9"/>
    </row>
    <row r="827" ht="14.25" customHeight="1">
      <c r="AB827" s="8"/>
      <c r="AD827" s="9"/>
      <c r="AE827" s="9"/>
    </row>
    <row r="828" ht="14.25" customHeight="1">
      <c r="AB828" s="8"/>
      <c r="AD828" s="9"/>
      <c r="AE828" s="9"/>
    </row>
    <row r="829" ht="14.25" customHeight="1">
      <c r="AB829" s="8"/>
      <c r="AD829" s="9"/>
      <c r="AE829" s="9"/>
    </row>
    <row r="830" ht="14.25" customHeight="1">
      <c r="AB830" s="8"/>
      <c r="AD830" s="9"/>
      <c r="AE830" s="9"/>
    </row>
    <row r="831" ht="14.25" customHeight="1">
      <c r="AB831" s="8"/>
      <c r="AD831" s="9"/>
      <c r="AE831" s="9"/>
    </row>
    <row r="832" ht="14.25" customHeight="1">
      <c r="AB832" s="8"/>
      <c r="AD832" s="9"/>
      <c r="AE832" s="9"/>
    </row>
    <row r="833" ht="14.25" customHeight="1">
      <c r="AB833" s="8"/>
      <c r="AD833" s="9"/>
      <c r="AE833" s="9"/>
    </row>
    <row r="834" ht="14.25" customHeight="1">
      <c r="AB834" s="8"/>
      <c r="AD834" s="9"/>
      <c r="AE834" s="9"/>
    </row>
    <row r="835" ht="14.25" customHeight="1">
      <c r="AB835" s="8"/>
      <c r="AD835" s="9"/>
      <c r="AE835" s="9"/>
    </row>
    <row r="836" ht="14.25" customHeight="1">
      <c r="AB836" s="8"/>
      <c r="AD836" s="9"/>
      <c r="AE836" s="9"/>
    </row>
    <row r="837" ht="14.25" customHeight="1">
      <c r="AB837" s="8"/>
      <c r="AD837" s="9"/>
      <c r="AE837" s="9"/>
    </row>
    <row r="838" ht="14.25" customHeight="1">
      <c r="AB838" s="8"/>
      <c r="AD838" s="9"/>
      <c r="AE838" s="9"/>
    </row>
    <row r="839" ht="14.25" customHeight="1">
      <c r="AB839" s="8"/>
      <c r="AD839" s="9"/>
      <c r="AE839" s="9"/>
    </row>
    <row r="840" ht="14.25" customHeight="1">
      <c r="AB840" s="8"/>
      <c r="AD840" s="9"/>
      <c r="AE840" s="9"/>
    </row>
    <row r="841" ht="14.25" customHeight="1">
      <c r="AB841" s="8"/>
      <c r="AD841" s="9"/>
      <c r="AE841" s="9"/>
    </row>
    <row r="842" ht="14.25" customHeight="1">
      <c r="AB842" s="8"/>
      <c r="AD842" s="9"/>
      <c r="AE842" s="9"/>
    </row>
    <row r="843" ht="14.25" customHeight="1">
      <c r="AB843" s="8"/>
      <c r="AD843" s="9"/>
      <c r="AE843" s="9"/>
    </row>
    <row r="844" ht="14.25" customHeight="1">
      <c r="AB844" s="8"/>
      <c r="AD844" s="9"/>
      <c r="AE844" s="9"/>
    </row>
    <row r="845" ht="14.25" customHeight="1">
      <c r="AB845" s="8"/>
      <c r="AD845" s="9"/>
      <c r="AE845" s="9"/>
    </row>
    <row r="846" ht="14.25" customHeight="1">
      <c r="AB846" s="8"/>
      <c r="AD846" s="9"/>
      <c r="AE846" s="9"/>
    </row>
    <row r="847" ht="14.25" customHeight="1">
      <c r="AB847" s="8"/>
      <c r="AD847" s="9"/>
      <c r="AE847" s="9"/>
    </row>
    <row r="848" ht="14.25" customHeight="1">
      <c r="AB848" s="8"/>
      <c r="AD848" s="9"/>
      <c r="AE848" s="9"/>
    </row>
    <row r="849" ht="14.25" customHeight="1">
      <c r="AB849" s="8"/>
      <c r="AD849" s="9"/>
      <c r="AE849" s="9"/>
    </row>
    <row r="850" ht="14.25" customHeight="1">
      <c r="AB850" s="8"/>
      <c r="AD850" s="9"/>
      <c r="AE850" s="9"/>
    </row>
    <row r="851" ht="14.25" customHeight="1">
      <c r="AB851" s="8"/>
      <c r="AD851" s="9"/>
      <c r="AE851" s="9"/>
    </row>
    <row r="852" ht="14.25" customHeight="1">
      <c r="AB852" s="8"/>
      <c r="AD852" s="9"/>
      <c r="AE852" s="9"/>
    </row>
    <row r="853" ht="14.25" customHeight="1">
      <c r="AB853" s="8"/>
      <c r="AD853" s="9"/>
      <c r="AE853" s="9"/>
    </row>
    <row r="854" ht="14.25" customHeight="1">
      <c r="AB854" s="8"/>
      <c r="AD854" s="9"/>
      <c r="AE854" s="9"/>
    </row>
    <row r="855" ht="14.25" customHeight="1">
      <c r="AB855" s="8"/>
      <c r="AD855" s="9"/>
      <c r="AE855" s="9"/>
    </row>
    <row r="856" ht="14.25" customHeight="1">
      <c r="AB856" s="8"/>
      <c r="AD856" s="9"/>
      <c r="AE856" s="9"/>
    </row>
    <row r="857" ht="14.25" customHeight="1">
      <c r="AB857" s="8"/>
      <c r="AD857" s="9"/>
      <c r="AE857" s="9"/>
    </row>
    <row r="858" ht="14.25" customHeight="1">
      <c r="AB858" s="8"/>
      <c r="AD858" s="9"/>
      <c r="AE858" s="9"/>
    </row>
    <row r="859" ht="14.25" customHeight="1">
      <c r="AB859" s="8"/>
      <c r="AD859" s="9"/>
      <c r="AE859" s="9"/>
    </row>
    <row r="860" ht="14.25" customHeight="1">
      <c r="AB860" s="8"/>
      <c r="AD860" s="9"/>
      <c r="AE860" s="9"/>
    </row>
    <row r="861" ht="14.25" customHeight="1">
      <c r="AB861" s="8"/>
      <c r="AD861" s="9"/>
      <c r="AE861" s="9"/>
    </row>
    <row r="862" ht="14.25" customHeight="1">
      <c r="AB862" s="8"/>
      <c r="AD862" s="9"/>
      <c r="AE862" s="9"/>
    </row>
    <row r="863" ht="14.25" customHeight="1">
      <c r="AB863" s="8"/>
      <c r="AD863" s="9"/>
      <c r="AE863" s="9"/>
    </row>
    <row r="864" ht="14.25" customHeight="1">
      <c r="AB864" s="8"/>
      <c r="AD864" s="9"/>
      <c r="AE864" s="9"/>
    </row>
    <row r="865" ht="14.25" customHeight="1">
      <c r="AB865" s="8"/>
      <c r="AD865" s="9"/>
      <c r="AE865" s="9"/>
    </row>
    <row r="866" ht="14.25" customHeight="1">
      <c r="AB866" s="8"/>
      <c r="AD866" s="9"/>
      <c r="AE866" s="9"/>
    </row>
    <row r="867" ht="14.25" customHeight="1">
      <c r="AB867" s="8"/>
      <c r="AD867" s="9"/>
      <c r="AE867" s="9"/>
    </row>
    <row r="868" ht="14.25" customHeight="1">
      <c r="AB868" s="8"/>
      <c r="AD868" s="9"/>
      <c r="AE868" s="9"/>
    </row>
    <row r="869" ht="14.25" customHeight="1">
      <c r="AB869" s="8"/>
      <c r="AD869" s="9"/>
      <c r="AE869" s="9"/>
    </row>
    <row r="870" ht="14.25" customHeight="1">
      <c r="AB870" s="8"/>
      <c r="AD870" s="9"/>
      <c r="AE870" s="9"/>
    </row>
    <row r="871" ht="14.25" customHeight="1">
      <c r="AB871" s="8"/>
      <c r="AD871" s="9"/>
      <c r="AE871" s="9"/>
    </row>
    <row r="872" ht="14.25" customHeight="1">
      <c r="AB872" s="8"/>
      <c r="AD872" s="9"/>
      <c r="AE872" s="9"/>
    </row>
    <row r="873" ht="14.25" customHeight="1">
      <c r="AB873" s="8"/>
      <c r="AD873" s="9"/>
      <c r="AE873" s="9"/>
    </row>
    <row r="874" ht="14.25" customHeight="1">
      <c r="AB874" s="8"/>
      <c r="AD874" s="9"/>
      <c r="AE874" s="9"/>
    </row>
    <row r="875" ht="14.25" customHeight="1">
      <c r="AB875" s="8"/>
      <c r="AD875" s="9"/>
      <c r="AE875" s="9"/>
    </row>
    <row r="876" ht="14.25" customHeight="1">
      <c r="AB876" s="8"/>
      <c r="AD876" s="9"/>
      <c r="AE876" s="9"/>
    </row>
    <row r="877" ht="14.25" customHeight="1">
      <c r="AB877" s="8"/>
      <c r="AD877" s="9"/>
      <c r="AE877" s="9"/>
    </row>
    <row r="878" ht="14.25" customHeight="1">
      <c r="AB878" s="8"/>
      <c r="AD878" s="9"/>
      <c r="AE878" s="9"/>
    </row>
    <row r="879" ht="14.25" customHeight="1">
      <c r="AB879" s="8"/>
      <c r="AD879" s="9"/>
      <c r="AE879" s="9"/>
    </row>
    <row r="880" ht="14.25" customHeight="1">
      <c r="AB880" s="8"/>
      <c r="AD880" s="9"/>
      <c r="AE880" s="9"/>
    </row>
    <row r="881" ht="14.25" customHeight="1">
      <c r="AB881" s="8"/>
      <c r="AD881" s="9"/>
      <c r="AE881" s="9"/>
    </row>
    <row r="882" ht="14.25" customHeight="1">
      <c r="AB882" s="8"/>
      <c r="AD882" s="9"/>
      <c r="AE882" s="9"/>
    </row>
    <row r="883" ht="14.25" customHeight="1">
      <c r="AB883" s="8"/>
      <c r="AD883" s="9"/>
      <c r="AE883" s="9"/>
    </row>
    <row r="884" ht="14.25" customHeight="1">
      <c r="AB884" s="8"/>
      <c r="AD884" s="9"/>
      <c r="AE884" s="9"/>
    </row>
    <row r="885" ht="14.25" customHeight="1">
      <c r="AB885" s="8"/>
      <c r="AD885" s="9"/>
      <c r="AE885" s="9"/>
    </row>
    <row r="886" ht="14.25" customHeight="1">
      <c r="AB886" s="8"/>
      <c r="AD886" s="9"/>
      <c r="AE886" s="9"/>
    </row>
    <row r="887" ht="14.25" customHeight="1">
      <c r="AB887" s="8"/>
      <c r="AD887" s="9"/>
      <c r="AE887" s="9"/>
    </row>
    <row r="888" ht="14.25" customHeight="1">
      <c r="AB888" s="8"/>
      <c r="AD888" s="9"/>
      <c r="AE888" s="9"/>
    </row>
    <row r="889" ht="14.25" customHeight="1">
      <c r="AB889" s="8"/>
      <c r="AD889" s="9"/>
      <c r="AE889" s="9"/>
    </row>
    <row r="890" ht="14.25" customHeight="1">
      <c r="AB890" s="8"/>
      <c r="AD890" s="9"/>
      <c r="AE890" s="9"/>
    </row>
    <row r="891" ht="14.25" customHeight="1">
      <c r="AB891" s="8"/>
      <c r="AD891" s="9"/>
      <c r="AE891" s="9"/>
    </row>
    <row r="892" ht="14.25" customHeight="1">
      <c r="AB892" s="8"/>
      <c r="AD892" s="9"/>
      <c r="AE892" s="9"/>
    </row>
    <row r="893" ht="14.25" customHeight="1">
      <c r="AB893" s="8"/>
      <c r="AD893" s="9"/>
      <c r="AE893" s="9"/>
    </row>
    <row r="894" ht="14.25" customHeight="1">
      <c r="AB894" s="8"/>
      <c r="AD894" s="9"/>
      <c r="AE894" s="9"/>
    </row>
    <row r="895" ht="14.25" customHeight="1">
      <c r="AB895" s="8"/>
      <c r="AD895" s="9"/>
      <c r="AE895" s="9"/>
    </row>
    <row r="896" ht="14.25" customHeight="1">
      <c r="AB896" s="8"/>
      <c r="AD896" s="9"/>
      <c r="AE896" s="9"/>
    </row>
    <row r="897" ht="14.25" customHeight="1">
      <c r="AB897" s="8"/>
      <c r="AD897" s="9"/>
      <c r="AE897" s="9"/>
    </row>
    <row r="898" ht="14.25" customHeight="1">
      <c r="AB898" s="8"/>
      <c r="AD898" s="9"/>
      <c r="AE898" s="9"/>
    </row>
    <row r="899" ht="14.25" customHeight="1">
      <c r="AB899" s="8"/>
      <c r="AD899" s="9"/>
      <c r="AE899" s="9"/>
    </row>
    <row r="900" ht="14.25" customHeight="1">
      <c r="AB900" s="8"/>
      <c r="AD900" s="9"/>
      <c r="AE900" s="9"/>
    </row>
    <row r="901" ht="14.25" customHeight="1">
      <c r="AB901" s="8"/>
      <c r="AD901" s="9"/>
      <c r="AE901" s="9"/>
    </row>
    <row r="902" ht="14.25" customHeight="1">
      <c r="AB902" s="8"/>
      <c r="AD902" s="9"/>
      <c r="AE902" s="9"/>
    </row>
    <row r="903" ht="14.25" customHeight="1">
      <c r="AB903" s="8"/>
      <c r="AD903" s="9"/>
      <c r="AE903" s="9"/>
    </row>
    <row r="904" ht="14.25" customHeight="1">
      <c r="AB904" s="8"/>
      <c r="AD904" s="9"/>
      <c r="AE904" s="9"/>
    </row>
    <row r="905" ht="14.25" customHeight="1">
      <c r="AB905" s="8"/>
      <c r="AD905" s="9"/>
      <c r="AE905" s="9"/>
    </row>
    <row r="906" ht="14.25" customHeight="1">
      <c r="AB906" s="8"/>
      <c r="AD906" s="9"/>
      <c r="AE906" s="9"/>
    </row>
    <row r="907" ht="14.25" customHeight="1">
      <c r="AB907" s="8"/>
      <c r="AD907" s="9"/>
      <c r="AE907" s="9"/>
    </row>
    <row r="908" ht="14.25" customHeight="1">
      <c r="AB908" s="8"/>
      <c r="AD908" s="9"/>
      <c r="AE908" s="9"/>
    </row>
    <row r="909" ht="14.25" customHeight="1">
      <c r="AB909" s="8"/>
      <c r="AD909" s="9"/>
      <c r="AE909" s="9"/>
    </row>
    <row r="910" ht="14.25" customHeight="1">
      <c r="AB910" s="8"/>
      <c r="AD910" s="9"/>
      <c r="AE910" s="9"/>
    </row>
    <row r="911" ht="14.25" customHeight="1">
      <c r="AB911" s="8"/>
      <c r="AD911" s="9"/>
      <c r="AE911" s="9"/>
    </row>
    <row r="912" ht="14.25" customHeight="1">
      <c r="AB912" s="8"/>
      <c r="AD912" s="9"/>
      <c r="AE912" s="9"/>
    </row>
    <row r="913" ht="14.25" customHeight="1">
      <c r="AB913" s="8"/>
      <c r="AD913" s="9"/>
      <c r="AE913" s="9"/>
    </row>
    <row r="914" ht="14.25" customHeight="1">
      <c r="AB914" s="8"/>
      <c r="AD914" s="9"/>
      <c r="AE914" s="9"/>
    </row>
    <row r="915" ht="14.25" customHeight="1">
      <c r="AB915" s="8"/>
      <c r="AD915" s="9"/>
      <c r="AE915" s="9"/>
    </row>
    <row r="916" ht="14.25" customHeight="1">
      <c r="AB916" s="8"/>
      <c r="AD916" s="9"/>
      <c r="AE916" s="9"/>
    </row>
    <row r="917" ht="14.25" customHeight="1">
      <c r="AB917" s="8"/>
      <c r="AD917" s="9"/>
      <c r="AE917" s="9"/>
    </row>
    <row r="918" ht="14.25" customHeight="1">
      <c r="AB918" s="8"/>
      <c r="AD918" s="9"/>
      <c r="AE918" s="9"/>
    </row>
    <row r="919" ht="14.25" customHeight="1">
      <c r="AB919" s="8"/>
      <c r="AD919" s="9"/>
      <c r="AE919" s="9"/>
    </row>
    <row r="920" ht="14.25" customHeight="1">
      <c r="AB920" s="8"/>
      <c r="AD920" s="9"/>
      <c r="AE920" s="9"/>
    </row>
    <row r="921" ht="14.25" customHeight="1">
      <c r="AB921" s="8"/>
      <c r="AD921" s="9"/>
      <c r="AE921" s="9"/>
    </row>
    <row r="922" ht="14.25" customHeight="1">
      <c r="AB922" s="8"/>
      <c r="AD922" s="9"/>
      <c r="AE922" s="9"/>
    </row>
    <row r="923" ht="14.25" customHeight="1">
      <c r="AB923" s="8"/>
      <c r="AD923" s="9"/>
      <c r="AE923" s="9"/>
    </row>
    <row r="924" ht="14.25" customHeight="1">
      <c r="AB924" s="8"/>
      <c r="AD924" s="9"/>
      <c r="AE924" s="9"/>
    </row>
    <row r="925" ht="14.25" customHeight="1">
      <c r="AB925" s="8"/>
      <c r="AD925" s="9"/>
      <c r="AE925" s="9"/>
    </row>
    <row r="926" ht="14.25" customHeight="1">
      <c r="AB926" s="8"/>
      <c r="AD926" s="9"/>
      <c r="AE926" s="9"/>
    </row>
    <row r="927" ht="14.25" customHeight="1">
      <c r="AB927" s="8"/>
      <c r="AD927" s="9"/>
      <c r="AE927" s="9"/>
    </row>
    <row r="928" ht="14.25" customHeight="1">
      <c r="AB928" s="8"/>
      <c r="AD928" s="9"/>
      <c r="AE928" s="9"/>
    </row>
    <row r="929" ht="14.25" customHeight="1">
      <c r="AB929" s="8"/>
      <c r="AD929" s="9"/>
      <c r="AE929" s="9"/>
    </row>
    <row r="930" ht="14.25" customHeight="1">
      <c r="AB930" s="8"/>
      <c r="AD930" s="9"/>
      <c r="AE930" s="9"/>
    </row>
    <row r="931" ht="14.25" customHeight="1">
      <c r="AB931" s="8"/>
      <c r="AD931" s="9"/>
      <c r="AE931" s="9"/>
    </row>
    <row r="932" ht="14.25" customHeight="1">
      <c r="AB932" s="8"/>
      <c r="AD932" s="9"/>
      <c r="AE932" s="9"/>
    </row>
    <row r="933" ht="14.25" customHeight="1">
      <c r="AB933" s="8"/>
      <c r="AD933" s="9"/>
      <c r="AE933" s="9"/>
    </row>
    <row r="934" ht="14.25" customHeight="1">
      <c r="AB934" s="8"/>
      <c r="AD934" s="9"/>
      <c r="AE934" s="9"/>
    </row>
    <row r="935" ht="14.25" customHeight="1">
      <c r="AB935" s="8"/>
      <c r="AD935" s="9"/>
      <c r="AE935" s="9"/>
    </row>
    <row r="936" ht="14.25" customHeight="1">
      <c r="AB936" s="8"/>
      <c r="AD936" s="9"/>
      <c r="AE936" s="9"/>
    </row>
    <row r="937" ht="14.25" customHeight="1">
      <c r="AB937" s="8"/>
      <c r="AD937" s="9"/>
      <c r="AE937" s="9"/>
    </row>
    <row r="938" ht="14.25" customHeight="1">
      <c r="AB938" s="8"/>
      <c r="AD938" s="9"/>
      <c r="AE938" s="9"/>
    </row>
    <row r="939" ht="14.25" customHeight="1">
      <c r="AB939" s="8"/>
      <c r="AD939" s="9"/>
      <c r="AE939" s="9"/>
    </row>
    <row r="940" ht="14.25" customHeight="1">
      <c r="AB940" s="8"/>
      <c r="AD940" s="9"/>
      <c r="AE940" s="9"/>
    </row>
    <row r="941" ht="14.25" customHeight="1">
      <c r="AB941" s="8"/>
      <c r="AD941" s="9"/>
      <c r="AE941" s="9"/>
    </row>
    <row r="942" ht="14.25" customHeight="1">
      <c r="AB942" s="8"/>
      <c r="AD942" s="9"/>
      <c r="AE942" s="9"/>
    </row>
    <row r="943" ht="14.25" customHeight="1">
      <c r="AB943" s="8"/>
      <c r="AD943" s="9"/>
      <c r="AE943" s="9"/>
    </row>
    <row r="944" ht="14.25" customHeight="1">
      <c r="AB944" s="8"/>
      <c r="AD944" s="9"/>
      <c r="AE944" s="9"/>
    </row>
    <row r="945" ht="14.25" customHeight="1">
      <c r="AB945" s="8"/>
      <c r="AD945" s="9"/>
      <c r="AE945" s="9"/>
    </row>
    <row r="946" ht="14.25" customHeight="1">
      <c r="AB946" s="8"/>
      <c r="AD946" s="9"/>
      <c r="AE946" s="9"/>
    </row>
    <row r="947" ht="14.25" customHeight="1">
      <c r="AB947" s="8"/>
      <c r="AD947" s="9"/>
      <c r="AE947" s="9"/>
    </row>
    <row r="948" ht="14.25" customHeight="1">
      <c r="AB948" s="8"/>
      <c r="AD948" s="9"/>
      <c r="AE948" s="9"/>
    </row>
    <row r="949" ht="14.25" customHeight="1">
      <c r="AB949" s="8"/>
      <c r="AD949" s="9"/>
      <c r="AE949" s="9"/>
    </row>
    <row r="950" ht="14.25" customHeight="1">
      <c r="AB950" s="8"/>
      <c r="AD950" s="9"/>
      <c r="AE950" s="9"/>
    </row>
    <row r="951" ht="14.25" customHeight="1">
      <c r="AB951" s="8"/>
      <c r="AD951" s="9"/>
      <c r="AE951" s="9"/>
    </row>
    <row r="952" ht="14.25" customHeight="1">
      <c r="AB952" s="8"/>
      <c r="AD952" s="9"/>
      <c r="AE952" s="9"/>
    </row>
    <row r="953" ht="14.25" customHeight="1">
      <c r="AB953" s="8"/>
      <c r="AD953" s="9"/>
      <c r="AE953" s="9"/>
    </row>
    <row r="954" ht="14.25" customHeight="1">
      <c r="AB954" s="8"/>
      <c r="AD954" s="9"/>
      <c r="AE954" s="9"/>
    </row>
    <row r="955" ht="14.25" customHeight="1">
      <c r="AB955" s="8"/>
      <c r="AD955" s="9"/>
      <c r="AE955" s="9"/>
    </row>
    <row r="956" ht="14.25" customHeight="1">
      <c r="AB956" s="8"/>
      <c r="AD956" s="9"/>
      <c r="AE956" s="9"/>
    </row>
    <row r="957" ht="14.25" customHeight="1">
      <c r="AB957" s="8"/>
      <c r="AD957" s="9"/>
      <c r="AE957" s="9"/>
    </row>
    <row r="958" ht="14.25" customHeight="1">
      <c r="AB958" s="8"/>
      <c r="AD958" s="9"/>
      <c r="AE958" s="9"/>
    </row>
    <row r="959" ht="14.25" customHeight="1">
      <c r="AB959" s="8"/>
      <c r="AD959" s="9"/>
      <c r="AE959" s="9"/>
    </row>
    <row r="960" ht="14.25" customHeight="1">
      <c r="AB960" s="8"/>
      <c r="AD960" s="9"/>
      <c r="AE960" s="9"/>
    </row>
    <row r="961" ht="14.25" customHeight="1">
      <c r="AB961" s="8"/>
      <c r="AD961" s="9"/>
      <c r="AE961" s="9"/>
    </row>
    <row r="962" ht="14.25" customHeight="1">
      <c r="AB962" s="8"/>
      <c r="AD962" s="9"/>
      <c r="AE962" s="9"/>
    </row>
    <row r="963" ht="14.25" customHeight="1">
      <c r="AB963" s="8"/>
      <c r="AD963" s="9"/>
      <c r="AE963" s="9"/>
    </row>
    <row r="964" ht="14.25" customHeight="1">
      <c r="AB964" s="8"/>
      <c r="AD964" s="9"/>
      <c r="AE964" s="9"/>
    </row>
    <row r="965" ht="14.25" customHeight="1">
      <c r="AB965" s="8"/>
      <c r="AD965" s="9"/>
      <c r="AE965" s="9"/>
    </row>
    <row r="966" ht="14.25" customHeight="1">
      <c r="AB966" s="8"/>
      <c r="AD966" s="9"/>
      <c r="AE966" s="9"/>
    </row>
    <row r="967" ht="14.25" customHeight="1">
      <c r="AB967" s="8"/>
      <c r="AD967" s="9"/>
      <c r="AE967" s="9"/>
    </row>
    <row r="968" ht="14.25" customHeight="1">
      <c r="AB968" s="8"/>
      <c r="AD968" s="9"/>
      <c r="AE968" s="9"/>
    </row>
    <row r="969" ht="14.25" customHeight="1">
      <c r="AB969" s="8"/>
      <c r="AD969" s="9"/>
      <c r="AE969" s="9"/>
    </row>
    <row r="970" ht="14.25" customHeight="1">
      <c r="AB970" s="8"/>
      <c r="AD970" s="9"/>
      <c r="AE970" s="9"/>
    </row>
    <row r="971" ht="14.25" customHeight="1">
      <c r="AB971" s="8"/>
      <c r="AD971" s="9"/>
      <c r="AE971" s="9"/>
    </row>
    <row r="972" ht="14.25" customHeight="1">
      <c r="AB972" s="8"/>
      <c r="AD972" s="9"/>
      <c r="AE972" s="9"/>
    </row>
    <row r="973" ht="14.25" customHeight="1">
      <c r="AB973" s="8"/>
      <c r="AD973" s="9"/>
      <c r="AE973" s="9"/>
    </row>
    <row r="974" ht="14.25" customHeight="1">
      <c r="AB974" s="8"/>
      <c r="AD974" s="9"/>
      <c r="AE974" s="9"/>
    </row>
    <row r="975" ht="14.25" customHeight="1">
      <c r="AB975" s="8"/>
      <c r="AD975" s="9"/>
      <c r="AE975" s="9"/>
    </row>
    <row r="976" ht="14.25" customHeight="1">
      <c r="AB976" s="8"/>
      <c r="AD976" s="9"/>
      <c r="AE976" s="9"/>
    </row>
    <row r="977" ht="14.25" customHeight="1">
      <c r="AB977" s="8"/>
      <c r="AD977" s="9"/>
      <c r="AE977" s="9"/>
    </row>
    <row r="978" ht="14.25" customHeight="1">
      <c r="AB978" s="8"/>
      <c r="AD978" s="9"/>
      <c r="AE978" s="9"/>
    </row>
    <row r="979" ht="14.25" customHeight="1">
      <c r="AB979" s="8"/>
      <c r="AD979" s="9"/>
      <c r="AE979" s="9"/>
    </row>
    <row r="980" ht="14.25" customHeight="1">
      <c r="AB980" s="8"/>
      <c r="AD980" s="9"/>
      <c r="AE980" s="9"/>
    </row>
    <row r="981" ht="14.25" customHeight="1">
      <c r="AB981" s="8"/>
      <c r="AD981" s="9"/>
      <c r="AE981" s="9"/>
    </row>
    <row r="982" ht="14.25" customHeight="1">
      <c r="AB982" s="8"/>
      <c r="AD982" s="9"/>
      <c r="AE982" s="9"/>
    </row>
    <row r="983" ht="14.25" customHeight="1">
      <c r="AB983" s="8"/>
      <c r="AD983" s="9"/>
      <c r="AE983" s="9"/>
    </row>
    <row r="984" ht="14.25" customHeight="1">
      <c r="AB984" s="8"/>
      <c r="AD984" s="9"/>
      <c r="AE984" s="9"/>
    </row>
    <row r="985" ht="14.25" customHeight="1">
      <c r="AB985" s="8"/>
      <c r="AD985" s="9"/>
      <c r="AE985" s="9"/>
    </row>
    <row r="986" ht="14.25" customHeight="1">
      <c r="AB986" s="8"/>
      <c r="AD986" s="9"/>
      <c r="AE986" s="9"/>
    </row>
    <row r="987" ht="14.25" customHeight="1">
      <c r="AB987" s="8"/>
      <c r="AD987" s="9"/>
      <c r="AE987" s="9"/>
    </row>
    <row r="988" ht="14.25" customHeight="1">
      <c r="AB988" s="8"/>
      <c r="AD988" s="9"/>
      <c r="AE988" s="9"/>
    </row>
    <row r="989" ht="14.25" customHeight="1">
      <c r="AB989" s="8"/>
      <c r="AD989" s="9"/>
      <c r="AE989" s="9"/>
    </row>
    <row r="990" ht="14.25" customHeight="1">
      <c r="AB990" s="8"/>
      <c r="AD990" s="9"/>
      <c r="AE990" s="9"/>
    </row>
  </sheetData>
  <autoFilter ref="$A$3:$Z$16">
    <sortState ref="A3:Z16">
      <sortCondition ref="Z3:Z16"/>
    </sortState>
  </autoFilter>
  <conditionalFormatting sqref="Z3:Z16">
    <cfRule type="expression" dxfId="3" priority="1">
      <formula>R$2&gt;=6</formula>
    </cfRule>
  </conditionalFormatting>
  <conditionalFormatting sqref="AB3:AB16">
    <cfRule type="expression" dxfId="3" priority="2">
      <formula>R$2&lt;6</formula>
    </cfRule>
  </conditionalFormatting>
  <conditionalFormatting sqref="AA3:AA16">
    <cfRule type="expression" dxfId="4" priority="3">
      <formula>R$2&gt;=6</formula>
    </cfRule>
  </conditionalFormatting>
  <conditionalFormatting sqref="AC3:AC13">
    <cfRule type="expression" dxfId="4" priority="4">
      <formula>R$2&lt;6</formula>
    </cfRule>
  </conditionalFormatting>
  <conditionalFormatting sqref="Z3:Z16">
    <cfRule type="expression" dxfId="5" priority="5">
      <formula>R$2&lt;5</formula>
    </cfRule>
  </conditionalFormatting>
  <conditionalFormatting sqref="AB3:AB16">
    <cfRule type="expression" dxfId="5" priority="6">
      <formula>R$2&gt;5</formula>
    </cfRule>
  </conditionalFormatting>
  <printOptions/>
  <pageMargins bottom="0.75" footer="0.0" header="0.0" left="0.25" right="0.25" top="0.75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41B48"/>
    <pageSetUpPr fitToPage="1"/>
  </sheetPr>
  <sheetViews>
    <sheetView showGridLines="0" workbookViewId="0"/>
  </sheetViews>
  <sheetFormatPr customHeight="1" defaultColWidth="14.43" defaultRowHeight="15.0"/>
  <cols>
    <col customWidth="1" min="1" max="1" width="2.29"/>
    <col customWidth="1" min="2" max="2" width="10.14"/>
    <col customWidth="1" min="3" max="3" width="22.29"/>
    <col customWidth="1" min="4" max="4" width="7.57"/>
    <col customWidth="1" min="5" max="5" width="24.0"/>
    <col customWidth="1" hidden="1" min="6" max="7" width="13.0"/>
    <col customWidth="1" min="8" max="11" width="13.0"/>
    <col customWidth="1" min="12" max="13" width="5.29"/>
    <col customWidth="1" min="14" max="14" width="12.71"/>
    <col customWidth="1" min="15" max="15" width="11.71"/>
    <col customWidth="1" min="16" max="21" width="5.29"/>
    <col customWidth="1" min="22" max="22" width="11.71"/>
    <col customWidth="1" min="23" max="61" width="14.71"/>
  </cols>
  <sheetData>
    <row r="1">
      <c r="A1" s="68"/>
      <c r="B1" s="69" t="s">
        <v>43</v>
      </c>
      <c r="C1" s="143"/>
      <c r="D1" s="143"/>
      <c r="E1" s="144"/>
      <c r="F1" s="70" t="str">
        <f>HYPERLINK("https://docs.google.com/spreadsheets/d/e/2PACX-1vS1roU38t4rAuJHFnqHtt8bXDJobvKv1wBWROBMnAYM43MHo7OvDTmYFhRIq1asbs46PYB54OPsfv7c/pubhtml#gid=1478102671", "Zpět na rozcestník")</f>
        <v>Zpět na rozcestník</v>
      </c>
      <c r="G1" s="145"/>
      <c r="H1" s="146" t="str">
        <f>IF(G5="","",IF('R1D ml.'!R2&gt;=6,"",""))</f>
        <v/>
      </c>
      <c r="I1" s="143"/>
      <c r="J1" s="144"/>
      <c r="K1" s="143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</row>
    <row r="2">
      <c r="A2" s="71"/>
      <c r="B2" s="147"/>
      <c r="C2" s="143"/>
      <c r="D2" s="143"/>
      <c r="E2" s="144"/>
      <c r="F2" s="143"/>
      <c r="G2" s="145"/>
      <c r="H2" s="145" t="str">
        <f>IF(G5="","",IF('R1D ml.'!R2&gt;=6,J20))</f>
        <v/>
      </c>
      <c r="I2" s="143"/>
      <c r="J2" s="144"/>
      <c r="K2" s="143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</row>
    <row r="3">
      <c r="A3" s="148"/>
      <c r="B3" s="149" t="s">
        <v>42</v>
      </c>
      <c r="C3" s="150" t="s">
        <v>2</v>
      </c>
      <c r="D3" s="151" t="s">
        <v>3</v>
      </c>
      <c r="E3" s="150" t="s">
        <v>4</v>
      </c>
      <c r="F3" s="152" t="s">
        <v>10</v>
      </c>
      <c r="G3" s="153" t="s">
        <v>12</v>
      </c>
      <c r="H3" s="154" t="s">
        <v>13</v>
      </c>
      <c r="I3" s="155" t="s">
        <v>14</v>
      </c>
      <c r="J3" s="156" t="s">
        <v>15</v>
      </c>
      <c r="K3" s="157" t="s">
        <v>16</v>
      </c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159"/>
      <c r="BA3" s="159"/>
      <c r="BB3" s="159"/>
      <c r="BC3" s="159"/>
      <c r="BD3" s="159"/>
      <c r="BE3" s="159"/>
      <c r="BF3" s="159"/>
      <c r="BG3" s="159"/>
      <c r="BH3" s="159"/>
      <c r="BI3" s="159"/>
    </row>
    <row r="4" ht="18.0" customHeight="1">
      <c r="A4" s="160"/>
      <c r="B4" s="161">
        <f>'L1D st.'!A4</f>
        <v>9</v>
      </c>
      <c r="C4" s="84" t="str">
        <f>'L1D st.'!B4</f>
        <v>Delia Rubeo</v>
      </c>
      <c r="D4" s="85">
        <f>'L1D st.'!C4</f>
        <v>2015</v>
      </c>
      <c r="E4" s="162" t="str">
        <f>'L1D st.'!D4</f>
        <v>TJ Sokol Žižkov II</v>
      </c>
      <c r="F4" s="95">
        <f>'L1D st.'!J4</f>
        <v>12.1</v>
      </c>
      <c r="G4" s="87">
        <f>'L1D st.'!Q4</f>
        <v>13.9</v>
      </c>
      <c r="H4" s="88">
        <f t="shared" ref="H4:H16" si="1">IF(F4="","",F4+G4)</f>
        <v>26</v>
      </c>
      <c r="I4" s="89">
        <f t="shared" ref="I4:I16" si="2">IF(H4="","",_xlfn.RANK.EQ(H4,H$4:H$16))</f>
        <v>6</v>
      </c>
      <c r="J4" s="163">
        <f>'L1D st.'!Z4</f>
        <v>12.9</v>
      </c>
      <c r="K4" s="91">
        <f>IF(J4="","",_xlfn.RANK.EQ(J4,J$4:J$115))</f>
        <v>8</v>
      </c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  <c r="BD4" s="145"/>
      <c r="BE4" s="145"/>
      <c r="BF4" s="145"/>
      <c r="BG4" s="145"/>
      <c r="BH4" s="145"/>
      <c r="BI4" s="145"/>
    </row>
    <row r="5" ht="18.0" customHeight="1">
      <c r="A5" s="160"/>
      <c r="B5" s="96">
        <f>'L1D st.'!A5</f>
        <v>8</v>
      </c>
      <c r="C5" s="93" t="str">
        <f>'L1D st.'!B5</f>
        <v>Tamara Strouhalová</v>
      </c>
      <c r="D5" s="94">
        <f>'L1D st.'!C5</f>
        <v>2014</v>
      </c>
      <c r="E5" s="164" t="str">
        <f>'L1D st.'!D5</f>
        <v>Trampolíny Brno</v>
      </c>
      <c r="F5" s="95">
        <f>'L1D st.'!J5</f>
        <v>13.3</v>
      </c>
      <c r="G5" s="87">
        <f>'L1D st.'!Q5</f>
        <v>13.3</v>
      </c>
      <c r="H5" s="88">
        <f t="shared" si="1"/>
        <v>26.6</v>
      </c>
      <c r="I5" s="89">
        <f t="shared" si="2"/>
        <v>5</v>
      </c>
      <c r="J5" s="90">
        <f>'L1D st.'!Z5</f>
        <v>13</v>
      </c>
      <c r="K5" s="91">
        <f t="shared" ref="K5:K16" si="3">IF(J5="","",_xlfn.RANK.EQ(J5,J$4:J$13))</f>
        <v>7</v>
      </c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</row>
    <row r="6" ht="18.0" customHeight="1">
      <c r="A6" s="160"/>
      <c r="B6" s="96">
        <f>'L1D st.'!A6</f>
        <v>13</v>
      </c>
      <c r="C6" s="93" t="str">
        <f>'L1D st.'!B6</f>
        <v>Klaudie Špačková</v>
      </c>
      <c r="D6" s="94">
        <f>'L1D st.'!C6</f>
        <v>2016</v>
      </c>
      <c r="E6" s="164" t="str">
        <f>'L1D st.'!D6</f>
        <v>TJ Aero Odolena Voda</v>
      </c>
      <c r="F6" s="95">
        <f>'L1D st.'!J6</f>
        <v>13.3</v>
      </c>
      <c r="G6" s="87">
        <f>'L1D st.'!Q6</f>
        <v>12.2</v>
      </c>
      <c r="H6" s="88">
        <f t="shared" si="1"/>
        <v>25.5</v>
      </c>
      <c r="I6" s="89">
        <f t="shared" si="2"/>
        <v>7</v>
      </c>
      <c r="J6" s="163">
        <f>'L1D st.'!Z6</f>
        <v>13.1</v>
      </c>
      <c r="K6" s="91">
        <f t="shared" si="3"/>
        <v>6</v>
      </c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</row>
    <row r="7" ht="18.0" customHeight="1">
      <c r="A7" s="160"/>
      <c r="B7" s="96">
        <f>'L1D st.'!A7</f>
        <v>5</v>
      </c>
      <c r="C7" s="93" t="str">
        <f>'L1D st.'!B7</f>
        <v>Kristýna Zámečníková</v>
      </c>
      <c r="D7" s="94">
        <f>'L1D st.'!C7</f>
        <v>2015</v>
      </c>
      <c r="E7" s="164" t="str">
        <f>'L1D st.'!D7</f>
        <v>Trampolíny Litoměřice</v>
      </c>
      <c r="F7" s="95">
        <f>'L1D st.'!J7</f>
        <v>15</v>
      </c>
      <c r="G7" s="87">
        <f>'L1D st.'!Q7</f>
        <v>14.5</v>
      </c>
      <c r="H7" s="88">
        <f t="shared" si="1"/>
        <v>29.5</v>
      </c>
      <c r="I7" s="89">
        <f t="shared" si="2"/>
        <v>3</v>
      </c>
      <c r="J7" s="90">
        <f>'L1D st.'!Z7</f>
        <v>13.3</v>
      </c>
      <c r="K7" s="91">
        <f t="shared" si="3"/>
        <v>5</v>
      </c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</row>
    <row r="8" ht="18.0" customHeight="1">
      <c r="A8" s="160"/>
      <c r="B8" s="96">
        <f>'L1D st.'!A8</f>
        <v>2</v>
      </c>
      <c r="C8" s="93" t="str">
        <f>'L1D st.'!B8</f>
        <v>Sofie Kolovratová</v>
      </c>
      <c r="D8" s="94">
        <f>'L1D st.'!C8</f>
        <v>2015</v>
      </c>
      <c r="E8" s="164" t="str">
        <f>'L1D st.'!D8</f>
        <v>Trampolíny Brno</v>
      </c>
      <c r="F8" s="95">
        <f>'L1D st.'!J8</f>
        <v>14.8</v>
      </c>
      <c r="G8" s="87">
        <f>'L1D st.'!Q8</f>
        <v>10</v>
      </c>
      <c r="H8" s="88">
        <f t="shared" si="1"/>
        <v>24.8</v>
      </c>
      <c r="I8" s="89">
        <f t="shared" si="2"/>
        <v>8</v>
      </c>
      <c r="J8" s="163">
        <f>'L1D st.'!Z8</f>
        <v>13.6</v>
      </c>
      <c r="K8" s="91">
        <f t="shared" si="3"/>
        <v>4</v>
      </c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</row>
    <row r="9" ht="18.0" customHeight="1">
      <c r="A9" s="160"/>
      <c r="B9" s="96">
        <f>'L1D st.'!A9</f>
        <v>7</v>
      </c>
      <c r="C9" s="93" t="str">
        <f>'L1D st.'!B9</f>
        <v>Anna Hrdinová</v>
      </c>
      <c r="D9" s="94">
        <f>'L1D st.'!C9</f>
        <v>2014</v>
      </c>
      <c r="E9" s="164" t="str">
        <f>'L1D st.'!D9</f>
        <v>Trampolíny Brno</v>
      </c>
      <c r="F9" s="95">
        <f>'L1D st.'!J9</f>
        <v>14.4</v>
      </c>
      <c r="G9" s="87">
        <f>'L1D st.'!Q9</f>
        <v>15.1</v>
      </c>
      <c r="H9" s="88">
        <f t="shared" si="1"/>
        <v>29.5</v>
      </c>
      <c r="I9" s="89">
        <f t="shared" si="2"/>
        <v>3</v>
      </c>
      <c r="J9" s="90">
        <f>'L1D st.'!Z9</f>
        <v>15.1</v>
      </c>
      <c r="K9" s="91">
        <f t="shared" si="3"/>
        <v>3</v>
      </c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</row>
    <row r="10" ht="18.0" customHeight="1">
      <c r="A10" s="160"/>
      <c r="B10" s="96">
        <f>'L1D st.'!A10</f>
        <v>1</v>
      </c>
      <c r="C10" s="93" t="str">
        <f>'L1D st.'!B10</f>
        <v>Antonie Marková</v>
      </c>
      <c r="D10" s="94">
        <f>'L1D st.'!C10</f>
        <v>2015</v>
      </c>
      <c r="E10" s="164" t="str">
        <f>'L1D st.'!D10</f>
        <v>TJ Sokol Dvůr Králové n. L.</v>
      </c>
      <c r="F10" s="95">
        <f>'L1D st.'!J10</f>
        <v>15.3</v>
      </c>
      <c r="G10" s="87">
        <f>'L1D st.'!Q10</f>
        <v>15.5</v>
      </c>
      <c r="H10" s="88">
        <f t="shared" si="1"/>
        <v>30.8</v>
      </c>
      <c r="I10" s="89">
        <f t="shared" si="2"/>
        <v>1</v>
      </c>
      <c r="J10" s="90">
        <f>'L1D st.'!Z10</f>
        <v>15.2</v>
      </c>
      <c r="K10" s="91">
        <f t="shared" si="3"/>
        <v>2</v>
      </c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</row>
    <row r="11" ht="18.0" customHeight="1">
      <c r="A11" s="160"/>
      <c r="B11" s="165">
        <f>'L1D st.'!A11</f>
        <v>10</v>
      </c>
      <c r="C11" s="166" t="str">
        <f>'L1D st.'!B11</f>
        <v>Tereza Baniová</v>
      </c>
      <c r="D11" s="167">
        <f>'L1D st.'!C11</f>
        <v>2015</v>
      </c>
      <c r="E11" s="168" t="str">
        <f>'L1D st.'!D11</f>
        <v>Trampolíny Litoměřice</v>
      </c>
      <c r="F11" s="95">
        <f>'L1D st.'!J11</f>
        <v>15.2</v>
      </c>
      <c r="G11" s="87">
        <f>'L1D st.'!Q11</f>
        <v>15</v>
      </c>
      <c r="H11" s="88">
        <f t="shared" si="1"/>
        <v>30.2</v>
      </c>
      <c r="I11" s="89">
        <f t="shared" si="2"/>
        <v>2</v>
      </c>
      <c r="J11" s="90">
        <f>'L1D st.'!Z11</f>
        <v>15.5</v>
      </c>
      <c r="K11" s="91">
        <f t="shared" si="3"/>
        <v>1</v>
      </c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</row>
    <row r="12" ht="18.0" customHeight="1">
      <c r="A12" s="160"/>
      <c r="B12" s="96">
        <f>'L1D st.'!A12</f>
        <v>3</v>
      </c>
      <c r="C12" s="93" t="str">
        <f>'L1D st.'!B12</f>
        <v>Eva Zacharčenko </v>
      </c>
      <c r="D12" s="94">
        <f>'L1D st.'!C12</f>
        <v>2015</v>
      </c>
      <c r="E12" s="164" t="str">
        <f>'L1D st.'!D12</f>
        <v>TJ Sokol Žižkov II</v>
      </c>
      <c r="F12" s="169">
        <f>'L1D st.'!J12</f>
        <v>12.3</v>
      </c>
      <c r="G12" s="170">
        <f>'L1D st.'!Q12</f>
        <v>11.6</v>
      </c>
      <c r="H12" s="171">
        <f t="shared" si="1"/>
        <v>23.9</v>
      </c>
      <c r="I12" s="172">
        <f t="shared" si="2"/>
        <v>9</v>
      </c>
      <c r="J12" s="163" t="str">
        <f>'L1D st.'!Z12</f>
        <v/>
      </c>
      <c r="K12" s="172" t="str">
        <f t="shared" si="3"/>
        <v/>
      </c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</row>
    <row r="13" ht="18.0" customHeight="1">
      <c r="A13" s="160"/>
      <c r="B13" s="165">
        <f>'L1D st.'!A13</f>
        <v>12</v>
      </c>
      <c r="C13" s="166" t="str">
        <f>'L1D st.'!B13</f>
        <v>Ema Bedlivá</v>
      </c>
      <c r="D13" s="167">
        <f>'L1D st.'!C13</f>
        <v>2015</v>
      </c>
      <c r="E13" s="168" t="str">
        <f>'L1D st.'!D13</f>
        <v>TJ Sokol Žižkov II</v>
      </c>
      <c r="F13" s="95">
        <f>'L1D st.'!J13</f>
        <v>2.4</v>
      </c>
      <c r="G13" s="87">
        <f>'L1D st.'!Q13</f>
        <v>6.9</v>
      </c>
      <c r="H13" s="88">
        <f t="shared" si="1"/>
        <v>9.3</v>
      </c>
      <c r="I13" s="89">
        <f t="shared" si="2"/>
        <v>13</v>
      </c>
      <c r="J13" s="90" t="str">
        <f>'L1D st.'!Z13</f>
        <v/>
      </c>
      <c r="K13" s="91" t="str">
        <f t="shared" si="3"/>
        <v/>
      </c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</row>
    <row r="14" ht="18.0" customHeight="1">
      <c r="A14" s="160"/>
      <c r="B14" s="165">
        <f>'L1D st.'!A14</f>
        <v>4</v>
      </c>
      <c r="C14" s="166" t="str">
        <f>'L1D st.'!B14</f>
        <v>Dominika Šťastná </v>
      </c>
      <c r="D14" s="167">
        <f>'L1D st.'!C14</f>
        <v>2013</v>
      </c>
      <c r="E14" s="168" t="str">
        <f>'L1D st.'!D14</f>
        <v>Trampolíny Liberec</v>
      </c>
      <c r="F14" s="95">
        <f>'L1D st.'!J14</f>
        <v>6.7</v>
      </c>
      <c r="G14" s="87">
        <f>'L1D st.'!Q14</f>
        <v>13.5</v>
      </c>
      <c r="H14" s="88">
        <f t="shared" si="1"/>
        <v>20.2</v>
      </c>
      <c r="I14" s="89">
        <f t="shared" si="2"/>
        <v>10</v>
      </c>
      <c r="J14" s="90" t="str">
        <f>'L1D st.'!Z14</f>
        <v/>
      </c>
      <c r="K14" s="91" t="str">
        <f t="shared" si="3"/>
        <v/>
      </c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</row>
    <row r="15" ht="18.0" customHeight="1">
      <c r="A15" s="160"/>
      <c r="B15" s="173">
        <f t="shared" ref="B15:B16" si="4">B14+1</f>
        <v>5</v>
      </c>
      <c r="C15" s="93" t="str">
        <f>'L1D st.'!B15</f>
        <v>Sofia Totaro</v>
      </c>
      <c r="D15" s="94">
        <f>'L1D st.'!C15</f>
        <v>2015</v>
      </c>
      <c r="E15" s="164" t="str">
        <f>'L1D st.'!D15</f>
        <v>TJ Sokol Žižkov II</v>
      </c>
      <c r="F15" s="169">
        <f>'L1D st.'!J15</f>
        <v>5.3</v>
      </c>
      <c r="G15" s="170">
        <f>'L1D st.'!Q15</f>
        <v>9.9</v>
      </c>
      <c r="H15" s="171">
        <f t="shared" si="1"/>
        <v>15.2</v>
      </c>
      <c r="I15" s="172">
        <f t="shared" si="2"/>
        <v>11</v>
      </c>
      <c r="J15" s="163" t="str">
        <f>'L1D st.'!Z15</f>
        <v/>
      </c>
      <c r="K15" s="172" t="str">
        <f t="shared" si="3"/>
        <v/>
      </c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</row>
    <row r="16" ht="18.0" customHeight="1">
      <c r="A16" s="160"/>
      <c r="B16" s="174">
        <f t="shared" si="4"/>
        <v>6</v>
      </c>
      <c r="C16" s="175" t="str">
        <f>'L1D st.'!B16</f>
        <v>Ada Hamalová</v>
      </c>
      <c r="D16" s="176">
        <f>'L1D st.'!C16</f>
        <v>2016</v>
      </c>
      <c r="E16" s="177" t="str">
        <f>'L1D st.'!D16</f>
        <v>Trampolíny Brno</v>
      </c>
      <c r="F16" s="105">
        <f>'L1D st.'!J16</f>
        <v>2</v>
      </c>
      <c r="G16" s="106">
        <f>'L1D st.'!Q16</f>
        <v>9.8</v>
      </c>
      <c r="H16" s="107">
        <f t="shared" si="1"/>
        <v>11.8</v>
      </c>
      <c r="I16" s="108">
        <f t="shared" si="2"/>
        <v>12</v>
      </c>
      <c r="J16" s="109" t="str">
        <f>'L1D st.'!Z16</f>
        <v/>
      </c>
      <c r="K16" s="110" t="str">
        <f t="shared" si="3"/>
        <v/>
      </c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</row>
    <row r="17" ht="18.0" customHeight="1">
      <c r="A17" s="101"/>
      <c r="B17" s="145"/>
      <c r="C17" s="178"/>
      <c r="D17" s="178"/>
      <c r="E17" s="179"/>
      <c r="F17" s="178"/>
      <c r="G17" s="145"/>
      <c r="H17" s="145"/>
      <c r="I17" s="178"/>
      <c r="J17" s="179"/>
      <c r="K17" s="180" t="s">
        <v>57</v>
      </c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</row>
    <row r="18">
      <c r="A18" s="111"/>
      <c r="B18" s="145"/>
      <c r="C18" s="178"/>
      <c r="D18" s="178"/>
      <c r="E18" s="179"/>
      <c r="F18" s="178"/>
      <c r="G18" s="145"/>
      <c r="H18" s="145"/>
      <c r="I18" s="178"/>
      <c r="J18" s="179"/>
      <c r="K18" s="181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</row>
    <row r="19">
      <c r="A19" s="111"/>
      <c r="B19" s="145"/>
      <c r="C19" s="178"/>
      <c r="D19" s="178"/>
      <c r="E19" s="179"/>
      <c r="F19" s="178"/>
      <c r="G19" s="145"/>
      <c r="H19" s="145"/>
      <c r="I19" s="178"/>
      <c r="J19" s="179"/>
      <c r="K19" s="181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</row>
    <row r="20">
      <c r="A20" s="111"/>
      <c r="B20" s="145"/>
      <c r="C20" s="178"/>
      <c r="D20" s="178"/>
      <c r="E20" s="179"/>
      <c r="F20" s="178"/>
      <c r="G20" s="145"/>
      <c r="H20" s="145"/>
      <c r="I20" s="178"/>
      <c r="J20" s="179"/>
      <c r="K20" s="181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</row>
    <row r="21" ht="14.25" customHeight="1">
      <c r="A21" s="111"/>
      <c r="B21" s="145"/>
      <c r="C21" s="178"/>
      <c r="D21" s="178"/>
      <c r="E21" s="179"/>
      <c r="F21" s="178"/>
      <c r="G21" s="145"/>
      <c r="H21" s="145"/>
      <c r="I21" s="178"/>
      <c r="J21" s="179"/>
      <c r="K21" s="181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</row>
    <row r="22" ht="14.25" customHeight="1">
      <c r="A22" s="111"/>
      <c r="B22" s="145"/>
      <c r="C22" s="178"/>
      <c r="D22" s="178"/>
      <c r="E22" s="179"/>
      <c r="F22" s="178"/>
      <c r="G22" s="145"/>
      <c r="H22" s="145"/>
      <c r="I22" s="178"/>
      <c r="J22" s="179"/>
      <c r="K22" s="181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</row>
    <row r="23" ht="14.25" customHeight="1">
      <c r="A23" s="111"/>
      <c r="B23" s="145"/>
      <c r="C23" s="178"/>
      <c r="D23" s="178"/>
      <c r="E23" s="179"/>
      <c r="F23" s="178"/>
      <c r="G23" s="145"/>
      <c r="H23" s="145"/>
      <c r="I23" s="178"/>
      <c r="J23" s="179"/>
      <c r="K23" s="181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</row>
    <row r="24" ht="14.25" customHeight="1">
      <c r="A24" s="111"/>
      <c r="B24" s="145"/>
      <c r="C24" s="178"/>
      <c r="D24" s="178"/>
      <c r="E24" s="179"/>
      <c r="F24" s="178"/>
      <c r="G24" s="145"/>
      <c r="H24" s="145"/>
      <c r="I24" s="178"/>
      <c r="J24" s="179"/>
      <c r="K24" s="181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</row>
    <row r="25" ht="14.25" customHeight="1">
      <c r="A25" s="111"/>
      <c r="B25" s="145"/>
      <c r="C25" s="178"/>
      <c r="D25" s="178"/>
      <c r="E25" s="179"/>
      <c r="F25" s="178"/>
      <c r="G25" s="145"/>
      <c r="H25" s="145"/>
      <c r="I25" s="178"/>
      <c r="J25" s="179"/>
      <c r="K25" s="181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</row>
    <row r="26" ht="14.25" customHeight="1">
      <c r="A26" s="111"/>
      <c r="B26" s="145"/>
      <c r="C26" s="178"/>
      <c r="D26" s="178"/>
      <c r="E26" s="179"/>
      <c r="F26" s="178"/>
      <c r="G26" s="145"/>
      <c r="H26" s="145"/>
      <c r="I26" s="178"/>
      <c r="J26" s="179"/>
      <c r="K26" s="181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</row>
    <row r="27" ht="14.25" customHeight="1">
      <c r="A27" s="111"/>
      <c r="B27" s="145"/>
      <c r="C27" s="178"/>
      <c r="D27" s="178"/>
      <c r="E27" s="179"/>
      <c r="F27" s="178"/>
      <c r="G27" s="145"/>
      <c r="H27" s="145"/>
      <c r="I27" s="178"/>
      <c r="J27" s="179"/>
      <c r="K27" s="181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</row>
    <row r="28" ht="14.25" customHeight="1">
      <c r="A28" s="111"/>
      <c r="B28" s="145"/>
      <c r="C28" s="178"/>
      <c r="D28" s="178"/>
      <c r="E28" s="179"/>
      <c r="F28" s="178"/>
      <c r="G28" s="145"/>
      <c r="H28" s="145"/>
      <c r="I28" s="178"/>
      <c r="J28" s="179"/>
      <c r="K28" s="181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</row>
    <row r="29" ht="14.25" customHeight="1">
      <c r="A29" s="111"/>
      <c r="B29" s="145"/>
      <c r="C29" s="178"/>
      <c r="D29" s="178"/>
      <c r="E29" s="179"/>
      <c r="F29" s="178"/>
      <c r="G29" s="145"/>
      <c r="H29" s="145"/>
      <c r="I29" s="178"/>
      <c r="J29" s="179"/>
      <c r="K29" s="181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</row>
    <row r="30" ht="14.25" customHeight="1">
      <c r="A30" s="111"/>
      <c r="B30" s="145"/>
      <c r="C30" s="178"/>
      <c r="D30" s="178"/>
      <c r="E30" s="179"/>
      <c r="F30" s="178"/>
      <c r="G30" s="145"/>
      <c r="H30" s="145"/>
      <c r="I30" s="178"/>
      <c r="J30" s="179"/>
      <c r="K30" s="181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</row>
    <row r="31" ht="14.25" customHeight="1">
      <c r="A31" s="111"/>
      <c r="B31" s="145"/>
      <c r="C31" s="178"/>
      <c r="D31" s="178"/>
      <c r="E31" s="179"/>
      <c r="F31" s="178"/>
      <c r="G31" s="145"/>
      <c r="H31" s="145"/>
      <c r="I31" s="178"/>
      <c r="J31" s="179"/>
      <c r="K31" s="181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</row>
    <row r="32" ht="14.25" customHeight="1">
      <c r="A32" s="111"/>
      <c r="B32" s="145"/>
      <c r="C32" s="178"/>
      <c r="D32" s="178"/>
      <c r="E32" s="179"/>
      <c r="F32" s="178"/>
      <c r="G32" s="145"/>
      <c r="H32" s="145"/>
      <c r="I32" s="178"/>
      <c r="J32" s="179"/>
      <c r="K32" s="181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</row>
    <row r="33" ht="14.25" customHeight="1">
      <c r="A33" s="111"/>
      <c r="B33" s="145"/>
      <c r="C33" s="178"/>
      <c r="D33" s="178"/>
      <c r="E33" s="179"/>
      <c r="F33" s="178"/>
      <c r="G33" s="145"/>
      <c r="H33" s="145"/>
      <c r="I33" s="178"/>
      <c r="J33" s="179"/>
      <c r="K33" s="181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</row>
    <row r="34" ht="14.25" customHeight="1">
      <c r="A34" s="111"/>
      <c r="B34" s="145"/>
      <c r="C34" s="178"/>
      <c r="D34" s="178"/>
      <c r="E34" s="179"/>
      <c r="F34" s="178"/>
      <c r="G34" s="145"/>
      <c r="H34" s="145"/>
      <c r="I34" s="178"/>
      <c r="J34" s="179"/>
      <c r="K34" s="181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</row>
    <row r="35" ht="14.25" customHeight="1">
      <c r="A35" s="111"/>
      <c r="B35" s="145"/>
      <c r="C35" s="178"/>
      <c r="D35" s="178"/>
      <c r="E35" s="179"/>
      <c r="F35" s="178"/>
      <c r="G35" s="145"/>
      <c r="H35" s="145"/>
      <c r="I35" s="178"/>
      <c r="J35" s="179"/>
      <c r="K35" s="181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</row>
    <row r="36" ht="14.25" customHeight="1">
      <c r="A36" s="111"/>
      <c r="B36" s="145"/>
      <c r="C36" s="178"/>
      <c r="D36" s="178"/>
      <c r="E36" s="179"/>
      <c r="F36" s="178"/>
      <c r="G36" s="145"/>
      <c r="H36" s="145"/>
      <c r="I36" s="178"/>
      <c r="J36" s="179"/>
      <c r="K36" s="181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</row>
    <row r="37" ht="14.25" customHeight="1">
      <c r="A37" s="111"/>
      <c r="B37" s="145"/>
      <c r="C37" s="178"/>
      <c r="D37" s="178"/>
      <c r="E37" s="179"/>
      <c r="F37" s="178"/>
      <c r="G37" s="145"/>
      <c r="H37" s="145"/>
      <c r="I37" s="178"/>
      <c r="J37" s="179"/>
      <c r="K37" s="181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</row>
    <row r="38" ht="14.25" customHeight="1">
      <c r="A38" s="111"/>
      <c r="B38" s="145"/>
      <c r="C38" s="178"/>
      <c r="D38" s="178"/>
      <c r="E38" s="179"/>
      <c r="F38" s="178"/>
      <c r="G38" s="145"/>
      <c r="H38" s="145"/>
      <c r="I38" s="178"/>
      <c r="J38" s="179"/>
      <c r="K38" s="181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</row>
    <row r="39" ht="14.25" customHeight="1">
      <c r="A39" s="111"/>
      <c r="B39" s="145"/>
      <c r="C39" s="178"/>
      <c r="D39" s="178"/>
      <c r="E39" s="179"/>
      <c r="F39" s="178"/>
      <c r="G39" s="145"/>
      <c r="H39" s="145"/>
      <c r="I39" s="178"/>
      <c r="J39" s="179"/>
      <c r="K39" s="181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5"/>
    </row>
    <row r="40" ht="14.25" customHeight="1">
      <c r="A40" s="111"/>
      <c r="B40" s="145"/>
      <c r="C40" s="178"/>
      <c r="D40" s="178"/>
      <c r="E40" s="179"/>
      <c r="F40" s="178"/>
      <c r="G40" s="145"/>
      <c r="H40" s="145"/>
      <c r="I40" s="178"/>
      <c r="J40" s="179"/>
      <c r="K40" s="181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</row>
    <row r="41" ht="14.25" customHeight="1">
      <c r="A41" s="111"/>
      <c r="B41" s="145"/>
      <c r="C41" s="178"/>
      <c r="D41" s="178"/>
      <c r="E41" s="179"/>
      <c r="F41" s="178"/>
      <c r="G41" s="145"/>
      <c r="H41" s="145"/>
      <c r="I41" s="178"/>
      <c r="J41" s="179"/>
      <c r="K41" s="181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</row>
    <row r="42" ht="14.25" customHeight="1">
      <c r="A42" s="111"/>
      <c r="B42" s="145"/>
      <c r="C42" s="178"/>
      <c r="D42" s="178"/>
      <c r="E42" s="179"/>
      <c r="F42" s="178"/>
      <c r="G42" s="145"/>
      <c r="H42" s="145"/>
      <c r="I42" s="178"/>
      <c r="J42" s="179"/>
      <c r="K42" s="181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</row>
    <row r="43" ht="14.25" customHeight="1">
      <c r="A43" s="111"/>
      <c r="B43" s="145"/>
      <c r="C43" s="178"/>
      <c r="D43" s="178"/>
      <c r="E43" s="179"/>
      <c r="F43" s="178"/>
      <c r="G43" s="145"/>
      <c r="H43" s="145"/>
      <c r="I43" s="178"/>
      <c r="J43" s="179"/>
      <c r="K43" s="181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</row>
    <row r="44" ht="14.25" customHeight="1">
      <c r="A44" s="111"/>
      <c r="B44" s="145"/>
      <c r="C44" s="178"/>
      <c r="D44" s="178"/>
      <c r="E44" s="179"/>
      <c r="F44" s="178"/>
      <c r="G44" s="145"/>
      <c r="H44" s="145"/>
      <c r="I44" s="178"/>
      <c r="J44" s="179"/>
      <c r="K44" s="181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</row>
    <row r="45" ht="14.25" customHeight="1">
      <c r="A45" s="111"/>
      <c r="B45" s="145"/>
      <c r="C45" s="178"/>
      <c r="D45" s="178"/>
      <c r="E45" s="179"/>
      <c r="F45" s="178"/>
      <c r="G45" s="145"/>
      <c r="H45" s="145"/>
      <c r="I45" s="178"/>
      <c r="J45" s="179"/>
      <c r="K45" s="181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</row>
    <row r="46" ht="14.25" customHeight="1">
      <c r="A46" s="111"/>
      <c r="B46" s="145"/>
      <c r="C46" s="178"/>
      <c r="D46" s="178"/>
      <c r="E46" s="179"/>
      <c r="F46" s="178"/>
      <c r="G46" s="145"/>
      <c r="H46" s="145"/>
      <c r="I46" s="178"/>
      <c r="J46" s="179"/>
      <c r="K46" s="181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</row>
    <row r="47" ht="14.25" customHeight="1">
      <c r="A47" s="111"/>
      <c r="B47" s="145"/>
      <c r="C47" s="178"/>
      <c r="D47" s="178"/>
      <c r="E47" s="179"/>
      <c r="F47" s="178"/>
      <c r="G47" s="145"/>
      <c r="H47" s="145"/>
      <c r="I47" s="178"/>
      <c r="J47" s="179"/>
      <c r="K47" s="181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</row>
    <row r="48" ht="14.25" customHeight="1">
      <c r="A48" s="111"/>
      <c r="B48" s="145"/>
      <c r="C48" s="178"/>
      <c r="D48" s="178"/>
      <c r="E48" s="179"/>
      <c r="F48" s="178"/>
      <c r="G48" s="145"/>
      <c r="H48" s="145"/>
      <c r="I48" s="178"/>
      <c r="J48" s="179"/>
      <c r="K48" s="181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</row>
    <row r="49" ht="14.25" customHeight="1">
      <c r="A49" s="111"/>
      <c r="B49" s="145"/>
      <c r="C49" s="178"/>
      <c r="D49" s="178"/>
      <c r="E49" s="179"/>
      <c r="F49" s="178"/>
      <c r="G49" s="145"/>
      <c r="H49" s="145"/>
      <c r="I49" s="178"/>
      <c r="J49" s="179"/>
      <c r="K49" s="181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</row>
    <row r="50" ht="14.25" customHeight="1">
      <c r="A50" s="111"/>
      <c r="B50" s="145"/>
      <c r="C50" s="178"/>
      <c r="D50" s="178"/>
      <c r="E50" s="179"/>
      <c r="F50" s="178"/>
      <c r="G50" s="145"/>
      <c r="H50" s="145"/>
      <c r="I50" s="178"/>
      <c r="J50" s="179"/>
      <c r="K50" s="181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</row>
    <row r="51" ht="14.25" customHeight="1">
      <c r="A51" s="111"/>
      <c r="B51" s="145"/>
      <c r="C51" s="178"/>
      <c r="D51" s="178"/>
      <c r="E51" s="179"/>
      <c r="F51" s="178"/>
      <c r="G51" s="145"/>
      <c r="H51" s="145"/>
      <c r="I51" s="178"/>
      <c r="J51" s="179"/>
      <c r="K51" s="181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  <c r="AU51" s="145"/>
      <c r="AV51" s="145"/>
      <c r="AW51" s="145"/>
      <c r="AX51" s="145"/>
      <c r="AY51" s="145"/>
      <c r="AZ51" s="145"/>
      <c r="BA51" s="145"/>
      <c r="BB51" s="145"/>
      <c r="BC51" s="145"/>
      <c r="BD51" s="145"/>
      <c r="BE51" s="145"/>
      <c r="BF51" s="145"/>
      <c r="BG51" s="145"/>
      <c r="BH51" s="145"/>
      <c r="BI51" s="145"/>
    </row>
    <row r="52" ht="14.25" customHeight="1">
      <c r="A52" s="111"/>
      <c r="B52" s="145"/>
      <c r="C52" s="178"/>
      <c r="D52" s="178"/>
      <c r="E52" s="179"/>
      <c r="F52" s="178"/>
      <c r="G52" s="145"/>
      <c r="H52" s="145"/>
      <c r="I52" s="178"/>
      <c r="J52" s="179"/>
      <c r="K52" s="181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  <c r="AU52" s="145"/>
      <c r="AV52" s="145"/>
      <c r="AW52" s="145"/>
      <c r="AX52" s="145"/>
      <c r="AY52" s="145"/>
      <c r="AZ52" s="145"/>
      <c r="BA52" s="145"/>
      <c r="BB52" s="145"/>
      <c r="BC52" s="145"/>
      <c r="BD52" s="145"/>
      <c r="BE52" s="145"/>
      <c r="BF52" s="145"/>
      <c r="BG52" s="145"/>
      <c r="BH52" s="145"/>
      <c r="BI52" s="145"/>
    </row>
    <row r="53" ht="14.25" customHeight="1">
      <c r="A53" s="111"/>
      <c r="B53" s="145"/>
      <c r="C53" s="178"/>
      <c r="D53" s="178"/>
      <c r="E53" s="179"/>
      <c r="F53" s="178"/>
      <c r="G53" s="145"/>
      <c r="H53" s="145"/>
      <c r="I53" s="178"/>
      <c r="J53" s="179"/>
      <c r="K53" s="181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  <c r="AR53" s="145"/>
      <c r="AS53" s="145"/>
      <c r="AT53" s="145"/>
      <c r="AU53" s="145"/>
      <c r="AV53" s="145"/>
      <c r="AW53" s="145"/>
      <c r="AX53" s="145"/>
      <c r="AY53" s="145"/>
      <c r="AZ53" s="145"/>
      <c r="BA53" s="145"/>
      <c r="BB53" s="145"/>
      <c r="BC53" s="145"/>
      <c r="BD53" s="145"/>
      <c r="BE53" s="145"/>
      <c r="BF53" s="145"/>
      <c r="BG53" s="145"/>
      <c r="BH53" s="145"/>
      <c r="BI53" s="145"/>
    </row>
    <row r="54" ht="14.25" customHeight="1">
      <c r="A54" s="111"/>
      <c r="B54" s="145"/>
      <c r="C54" s="178"/>
      <c r="D54" s="178"/>
      <c r="E54" s="179"/>
      <c r="F54" s="178"/>
      <c r="G54" s="145"/>
      <c r="H54" s="145"/>
      <c r="I54" s="178"/>
      <c r="J54" s="179"/>
      <c r="K54" s="181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5"/>
      <c r="AZ54" s="145"/>
      <c r="BA54" s="145"/>
      <c r="BB54" s="145"/>
      <c r="BC54" s="145"/>
      <c r="BD54" s="145"/>
      <c r="BE54" s="145"/>
      <c r="BF54" s="145"/>
      <c r="BG54" s="145"/>
      <c r="BH54" s="145"/>
      <c r="BI54" s="145"/>
    </row>
    <row r="55" ht="14.25" customHeight="1">
      <c r="A55" s="111"/>
      <c r="B55" s="145"/>
      <c r="C55" s="178"/>
      <c r="D55" s="178"/>
      <c r="E55" s="179"/>
      <c r="F55" s="178"/>
      <c r="G55" s="145"/>
      <c r="H55" s="145"/>
      <c r="I55" s="178"/>
      <c r="J55" s="179"/>
      <c r="K55" s="181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  <c r="AU55" s="145"/>
      <c r="AV55" s="145"/>
      <c r="AW55" s="145"/>
      <c r="AX55" s="145"/>
      <c r="AY55" s="145"/>
      <c r="AZ55" s="145"/>
      <c r="BA55" s="145"/>
      <c r="BB55" s="145"/>
      <c r="BC55" s="145"/>
      <c r="BD55" s="145"/>
      <c r="BE55" s="145"/>
      <c r="BF55" s="145"/>
      <c r="BG55" s="145"/>
      <c r="BH55" s="145"/>
      <c r="BI55" s="145"/>
    </row>
    <row r="56" ht="14.25" customHeight="1">
      <c r="A56" s="111"/>
      <c r="B56" s="145"/>
      <c r="C56" s="178"/>
      <c r="D56" s="178"/>
      <c r="E56" s="179"/>
      <c r="F56" s="178"/>
      <c r="G56" s="145"/>
      <c r="H56" s="145"/>
      <c r="I56" s="178"/>
      <c r="J56" s="179"/>
      <c r="K56" s="181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5"/>
      <c r="BC56" s="145"/>
      <c r="BD56" s="145"/>
      <c r="BE56" s="145"/>
      <c r="BF56" s="145"/>
      <c r="BG56" s="145"/>
      <c r="BH56" s="145"/>
      <c r="BI56" s="145"/>
    </row>
    <row r="57" ht="14.25" customHeight="1">
      <c r="A57" s="111"/>
      <c r="B57" s="145"/>
      <c r="C57" s="178"/>
      <c r="D57" s="178"/>
      <c r="E57" s="179"/>
      <c r="F57" s="178"/>
      <c r="G57" s="145"/>
      <c r="H57" s="145"/>
      <c r="I57" s="178"/>
      <c r="J57" s="179"/>
      <c r="K57" s="181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</row>
    <row r="58" ht="14.25" customHeight="1">
      <c r="A58" s="111"/>
      <c r="B58" s="145"/>
      <c r="C58" s="178"/>
      <c r="D58" s="178"/>
      <c r="E58" s="179"/>
      <c r="F58" s="178"/>
      <c r="G58" s="145"/>
      <c r="H58" s="145"/>
      <c r="I58" s="178"/>
      <c r="J58" s="179"/>
      <c r="K58" s="181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5"/>
      <c r="BC58" s="145"/>
      <c r="BD58" s="145"/>
      <c r="BE58" s="145"/>
      <c r="BF58" s="145"/>
      <c r="BG58" s="145"/>
      <c r="BH58" s="145"/>
      <c r="BI58" s="145"/>
    </row>
    <row r="59" ht="14.25" customHeight="1">
      <c r="A59" s="111"/>
      <c r="B59" s="145"/>
      <c r="C59" s="178"/>
      <c r="D59" s="178"/>
      <c r="E59" s="179"/>
      <c r="F59" s="178"/>
      <c r="G59" s="145"/>
      <c r="H59" s="145"/>
      <c r="I59" s="178"/>
      <c r="J59" s="179"/>
      <c r="K59" s="181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</row>
    <row r="60" ht="14.25" customHeight="1">
      <c r="A60" s="111"/>
      <c r="B60" s="145"/>
      <c r="C60" s="178"/>
      <c r="D60" s="178"/>
      <c r="E60" s="179"/>
      <c r="F60" s="178"/>
      <c r="G60" s="145"/>
      <c r="H60" s="145"/>
      <c r="I60" s="178"/>
      <c r="J60" s="179"/>
      <c r="K60" s="181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5"/>
      <c r="BC60" s="145"/>
      <c r="BD60" s="145"/>
      <c r="BE60" s="145"/>
      <c r="BF60" s="145"/>
      <c r="BG60" s="145"/>
      <c r="BH60" s="145"/>
      <c r="BI60" s="145"/>
    </row>
    <row r="61" ht="14.25" customHeight="1">
      <c r="A61" s="111"/>
      <c r="B61" s="145"/>
      <c r="C61" s="178"/>
      <c r="D61" s="178"/>
      <c r="E61" s="179"/>
      <c r="F61" s="178"/>
      <c r="G61" s="145"/>
      <c r="H61" s="145"/>
      <c r="I61" s="178"/>
      <c r="J61" s="179"/>
      <c r="K61" s="181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5"/>
      <c r="BC61" s="145"/>
      <c r="BD61" s="145"/>
      <c r="BE61" s="145"/>
      <c r="BF61" s="145"/>
      <c r="BG61" s="145"/>
      <c r="BH61" s="145"/>
      <c r="BI61" s="145"/>
    </row>
    <row r="62" ht="14.25" customHeight="1">
      <c r="A62" s="111"/>
      <c r="B62" s="145"/>
      <c r="C62" s="178"/>
      <c r="D62" s="178"/>
      <c r="E62" s="179"/>
      <c r="F62" s="178"/>
      <c r="G62" s="145"/>
      <c r="H62" s="145"/>
      <c r="I62" s="178"/>
      <c r="J62" s="179"/>
      <c r="K62" s="181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145"/>
      <c r="BI62" s="145"/>
    </row>
    <row r="63" ht="14.25" customHeight="1">
      <c r="A63" s="111"/>
      <c r="B63" s="145"/>
      <c r="C63" s="178"/>
      <c r="D63" s="178"/>
      <c r="E63" s="179"/>
      <c r="F63" s="178"/>
      <c r="G63" s="145"/>
      <c r="H63" s="145"/>
      <c r="I63" s="178"/>
      <c r="J63" s="179"/>
      <c r="K63" s="181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5"/>
      <c r="BC63" s="145"/>
      <c r="BD63" s="145"/>
      <c r="BE63" s="145"/>
      <c r="BF63" s="145"/>
      <c r="BG63" s="145"/>
      <c r="BH63" s="145"/>
      <c r="BI63" s="145"/>
    </row>
    <row r="64" ht="14.25" customHeight="1">
      <c r="A64" s="111"/>
      <c r="B64" s="145"/>
      <c r="C64" s="178"/>
      <c r="D64" s="178"/>
      <c r="E64" s="179"/>
      <c r="F64" s="178"/>
      <c r="G64" s="145"/>
      <c r="H64" s="145"/>
      <c r="I64" s="178"/>
      <c r="J64" s="179"/>
      <c r="K64" s="181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5"/>
      <c r="BC64" s="145"/>
      <c r="BD64" s="145"/>
      <c r="BE64" s="145"/>
      <c r="BF64" s="145"/>
      <c r="BG64" s="145"/>
      <c r="BH64" s="145"/>
      <c r="BI64" s="145"/>
    </row>
    <row r="65" ht="14.25" customHeight="1">
      <c r="A65" s="111"/>
      <c r="B65" s="145"/>
      <c r="C65" s="178"/>
      <c r="D65" s="178"/>
      <c r="E65" s="179"/>
      <c r="F65" s="178"/>
      <c r="G65" s="145"/>
      <c r="H65" s="145"/>
      <c r="I65" s="178"/>
      <c r="J65" s="179"/>
      <c r="K65" s="181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5"/>
      <c r="BC65" s="145"/>
      <c r="BD65" s="145"/>
      <c r="BE65" s="145"/>
      <c r="BF65" s="145"/>
      <c r="BG65" s="145"/>
      <c r="BH65" s="145"/>
      <c r="BI65" s="145"/>
    </row>
    <row r="66" ht="14.25" customHeight="1">
      <c r="A66" s="111"/>
      <c r="B66" s="145"/>
      <c r="C66" s="178"/>
      <c r="D66" s="178"/>
      <c r="E66" s="179"/>
      <c r="F66" s="178"/>
      <c r="G66" s="145"/>
      <c r="H66" s="145"/>
      <c r="I66" s="178"/>
      <c r="J66" s="179"/>
      <c r="K66" s="181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5"/>
      <c r="BC66" s="145"/>
      <c r="BD66" s="145"/>
      <c r="BE66" s="145"/>
      <c r="BF66" s="145"/>
      <c r="BG66" s="145"/>
      <c r="BH66" s="145"/>
      <c r="BI66" s="145"/>
    </row>
    <row r="67" ht="14.25" customHeight="1">
      <c r="A67" s="111"/>
      <c r="B67" s="145"/>
      <c r="C67" s="178"/>
      <c r="D67" s="178"/>
      <c r="E67" s="179"/>
      <c r="F67" s="178"/>
      <c r="G67" s="145"/>
      <c r="H67" s="145"/>
      <c r="I67" s="178"/>
      <c r="J67" s="179"/>
      <c r="K67" s="181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5"/>
      <c r="BC67" s="145"/>
      <c r="BD67" s="145"/>
      <c r="BE67" s="145"/>
      <c r="BF67" s="145"/>
      <c r="BG67" s="145"/>
      <c r="BH67" s="145"/>
      <c r="BI67" s="145"/>
    </row>
    <row r="68" ht="14.25" customHeight="1">
      <c r="A68" s="111"/>
      <c r="B68" s="145"/>
      <c r="C68" s="178"/>
      <c r="D68" s="178"/>
      <c r="E68" s="179"/>
      <c r="F68" s="178"/>
      <c r="G68" s="145"/>
      <c r="H68" s="145"/>
      <c r="I68" s="178"/>
      <c r="J68" s="179"/>
      <c r="K68" s="181"/>
      <c r="L68" s="145"/>
      <c r="M68" s="145"/>
      <c r="N68" s="145"/>
      <c r="O68" s="145"/>
      <c r="P68" s="145"/>
      <c r="Q68" s="145"/>
      <c r="R68" s="145"/>
      <c r="S68" s="145"/>
      <c r="T68" s="145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5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5"/>
      <c r="BC68" s="145"/>
      <c r="BD68" s="145"/>
      <c r="BE68" s="145"/>
      <c r="BF68" s="145"/>
      <c r="BG68" s="145"/>
      <c r="BH68" s="145"/>
      <c r="BI68" s="145"/>
    </row>
    <row r="69" ht="14.25" customHeight="1">
      <c r="A69" s="111"/>
      <c r="B69" s="145"/>
      <c r="C69" s="178"/>
      <c r="D69" s="178"/>
      <c r="E69" s="179"/>
      <c r="F69" s="178"/>
      <c r="G69" s="145"/>
      <c r="H69" s="145"/>
      <c r="I69" s="178"/>
      <c r="J69" s="179"/>
      <c r="K69" s="181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5"/>
      <c r="BC69" s="145"/>
      <c r="BD69" s="145"/>
      <c r="BE69" s="145"/>
      <c r="BF69" s="145"/>
      <c r="BG69" s="145"/>
      <c r="BH69" s="145"/>
      <c r="BI69" s="145"/>
    </row>
    <row r="70" ht="14.25" customHeight="1">
      <c r="A70" s="111"/>
      <c r="B70" s="145"/>
      <c r="C70" s="178"/>
      <c r="D70" s="178"/>
      <c r="E70" s="179"/>
      <c r="F70" s="178"/>
      <c r="G70" s="145"/>
      <c r="H70" s="145"/>
      <c r="I70" s="178"/>
      <c r="J70" s="179"/>
      <c r="K70" s="181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5"/>
      <c r="BC70" s="145"/>
      <c r="BD70" s="145"/>
      <c r="BE70" s="145"/>
      <c r="BF70" s="145"/>
      <c r="BG70" s="145"/>
      <c r="BH70" s="145"/>
      <c r="BI70" s="145"/>
    </row>
    <row r="71" ht="14.25" customHeight="1">
      <c r="A71" s="111"/>
      <c r="B71" s="145"/>
      <c r="C71" s="178"/>
      <c r="D71" s="178"/>
      <c r="E71" s="179"/>
      <c r="F71" s="178"/>
      <c r="G71" s="145"/>
      <c r="H71" s="145"/>
      <c r="I71" s="178"/>
      <c r="J71" s="179"/>
      <c r="K71" s="181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5"/>
      <c r="BC71" s="145"/>
      <c r="BD71" s="145"/>
      <c r="BE71" s="145"/>
      <c r="BF71" s="145"/>
      <c r="BG71" s="145"/>
      <c r="BH71" s="145"/>
      <c r="BI71" s="145"/>
    </row>
    <row r="72" ht="14.25" customHeight="1">
      <c r="A72" s="111"/>
      <c r="B72" s="145"/>
      <c r="C72" s="178"/>
      <c r="D72" s="178"/>
      <c r="E72" s="179"/>
      <c r="F72" s="178"/>
      <c r="G72" s="145"/>
      <c r="H72" s="145"/>
      <c r="I72" s="178"/>
      <c r="J72" s="179"/>
      <c r="K72" s="181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5"/>
      <c r="BC72" s="145"/>
      <c r="BD72" s="145"/>
      <c r="BE72" s="145"/>
      <c r="BF72" s="145"/>
      <c r="BG72" s="145"/>
      <c r="BH72" s="145"/>
      <c r="BI72" s="145"/>
    </row>
    <row r="73" ht="14.25" customHeight="1">
      <c r="A73" s="111"/>
      <c r="B73" s="145"/>
      <c r="C73" s="178"/>
      <c r="D73" s="178"/>
      <c r="E73" s="179"/>
      <c r="F73" s="178"/>
      <c r="G73" s="145"/>
      <c r="H73" s="145"/>
      <c r="I73" s="178"/>
      <c r="J73" s="179"/>
      <c r="K73" s="181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5"/>
      <c r="BC73" s="145"/>
      <c r="BD73" s="145"/>
      <c r="BE73" s="145"/>
      <c r="BF73" s="145"/>
      <c r="BG73" s="145"/>
      <c r="BH73" s="145"/>
      <c r="BI73" s="145"/>
    </row>
    <row r="74" ht="14.25" customHeight="1">
      <c r="A74" s="111"/>
      <c r="B74" s="145"/>
      <c r="C74" s="178"/>
      <c r="D74" s="178"/>
      <c r="E74" s="179"/>
      <c r="F74" s="178"/>
      <c r="G74" s="145"/>
      <c r="H74" s="145"/>
      <c r="I74" s="178"/>
      <c r="J74" s="179"/>
      <c r="K74" s="181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5"/>
      <c r="BC74" s="145"/>
      <c r="BD74" s="145"/>
      <c r="BE74" s="145"/>
      <c r="BF74" s="145"/>
      <c r="BG74" s="145"/>
      <c r="BH74" s="145"/>
      <c r="BI74" s="145"/>
    </row>
    <row r="75" ht="14.25" customHeight="1">
      <c r="A75" s="111"/>
      <c r="B75" s="145"/>
      <c r="C75" s="178"/>
      <c r="D75" s="178"/>
      <c r="E75" s="179"/>
      <c r="F75" s="178"/>
      <c r="G75" s="145"/>
      <c r="H75" s="145"/>
      <c r="I75" s="178"/>
      <c r="J75" s="179"/>
      <c r="K75" s="181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</row>
    <row r="76" ht="14.25" customHeight="1">
      <c r="A76" s="111"/>
      <c r="B76" s="145"/>
      <c r="C76" s="178"/>
      <c r="D76" s="178"/>
      <c r="E76" s="179"/>
      <c r="F76" s="178"/>
      <c r="G76" s="145"/>
      <c r="H76" s="145"/>
      <c r="I76" s="178"/>
      <c r="J76" s="179"/>
      <c r="K76" s="181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</row>
    <row r="77" ht="14.25" customHeight="1">
      <c r="A77" s="111"/>
      <c r="B77" s="145"/>
      <c r="C77" s="178"/>
      <c r="D77" s="178"/>
      <c r="E77" s="179"/>
      <c r="F77" s="178"/>
      <c r="G77" s="145"/>
      <c r="H77" s="145"/>
      <c r="I77" s="178"/>
      <c r="J77" s="179"/>
      <c r="K77" s="181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5"/>
      <c r="BC77" s="145"/>
      <c r="BD77" s="145"/>
      <c r="BE77" s="145"/>
      <c r="BF77" s="145"/>
      <c r="BG77" s="145"/>
      <c r="BH77" s="145"/>
      <c r="BI77" s="145"/>
    </row>
    <row r="78" ht="14.25" customHeight="1">
      <c r="A78" s="111"/>
      <c r="B78" s="145"/>
      <c r="C78" s="178"/>
      <c r="D78" s="178"/>
      <c r="E78" s="179"/>
      <c r="F78" s="178"/>
      <c r="G78" s="145"/>
      <c r="H78" s="145"/>
      <c r="I78" s="178"/>
      <c r="J78" s="179"/>
      <c r="K78" s="181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5"/>
      <c r="BC78" s="145"/>
      <c r="BD78" s="145"/>
      <c r="BE78" s="145"/>
      <c r="BF78" s="145"/>
      <c r="BG78" s="145"/>
      <c r="BH78" s="145"/>
      <c r="BI78" s="145"/>
    </row>
    <row r="79" ht="14.25" customHeight="1">
      <c r="A79" s="111"/>
      <c r="B79" s="145"/>
      <c r="C79" s="178"/>
      <c r="D79" s="178"/>
      <c r="E79" s="179"/>
      <c r="F79" s="178"/>
      <c r="G79" s="145"/>
      <c r="H79" s="145"/>
      <c r="I79" s="178"/>
      <c r="J79" s="179"/>
      <c r="K79" s="181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5"/>
      <c r="BC79" s="145"/>
      <c r="BD79" s="145"/>
      <c r="BE79" s="145"/>
      <c r="BF79" s="145"/>
      <c r="BG79" s="145"/>
      <c r="BH79" s="145"/>
      <c r="BI79" s="145"/>
    </row>
    <row r="80" ht="14.25" customHeight="1">
      <c r="A80" s="111"/>
      <c r="B80" s="145"/>
      <c r="C80" s="178"/>
      <c r="D80" s="178"/>
      <c r="E80" s="179"/>
      <c r="F80" s="178"/>
      <c r="G80" s="145"/>
      <c r="H80" s="145"/>
      <c r="I80" s="178"/>
      <c r="J80" s="179"/>
      <c r="K80" s="181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5"/>
      <c r="BC80" s="145"/>
      <c r="BD80" s="145"/>
      <c r="BE80" s="145"/>
      <c r="BF80" s="145"/>
      <c r="BG80" s="145"/>
      <c r="BH80" s="145"/>
      <c r="BI80" s="145"/>
    </row>
    <row r="81" ht="14.25" customHeight="1">
      <c r="A81" s="111"/>
      <c r="B81" s="145"/>
      <c r="C81" s="178"/>
      <c r="D81" s="178"/>
      <c r="E81" s="179"/>
      <c r="F81" s="178"/>
      <c r="G81" s="145"/>
      <c r="H81" s="145"/>
      <c r="I81" s="178"/>
      <c r="J81" s="179"/>
      <c r="K81" s="181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  <c r="AU81" s="145"/>
      <c r="AV81" s="145"/>
      <c r="AW81" s="145"/>
      <c r="AX81" s="145"/>
      <c r="AY81" s="145"/>
      <c r="AZ81" s="145"/>
      <c r="BA81" s="145"/>
      <c r="BB81" s="145"/>
      <c r="BC81" s="145"/>
      <c r="BD81" s="145"/>
      <c r="BE81" s="145"/>
      <c r="BF81" s="145"/>
      <c r="BG81" s="145"/>
      <c r="BH81" s="145"/>
      <c r="BI81" s="145"/>
    </row>
    <row r="82" ht="14.25" customHeight="1">
      <c r="A82" s="111"/>
      <c r="B82" s="145"/>
      <c r="C82" s="178"/>
      <c r="D82" s="178"/>
      <c r="E82" s="179"/>
      <c r="F82" s="178"/>
      <c r="G82" s="145"/>
      <c r="H82" s="145"/>
      <c r="I82" s="178"/>
      <c r="J82" s="179"/>
      <c r="K82" s="178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  <c r="AU82" s="145"/>
      <c r="AV82" s="145"/>
      <c r="AW82" s="145"/>
      <c r="AX82" s="145"/>
      <c r="AY82" s="145"/>
      <c r="AZ82" s="145"/>
      <c r="BA82" s="145"/>
      <c r="BB82" s="145"/>
      <c r="BC82" s="145"/>
      <c r="BD82" s="145"/>
      <c r="BE82" s="145"/>
      <c r="BF82" s="145"/>
      <c r="BG82" s="145"/>
      <c r="BH82" s="145"/>
      <c r="BI82" s="145"/>
    </row>
    <row r="83" ht="14.25" customHeight="1">
      <c r="A83" s="111"/>
      <c r="B83" s="145"/>
      <c r="C83" s="178"/>
      <c r="D83" s="178"/>
      <c r="E83" s="179"/>
      <c r="F83" s="178"/>
      <c r="G83" s="145"/>
      <c r="H83" s="145"/>
      <c r="I83" s="178"/>
      <c r="J83" s="179"/>
      <c r="K83" s="178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  <c r="BA83" s="145"/>
      <c r="BB83" s="145"/>
      <c r="BC83" s="145"/>
      <c r="BD83" s="145"/>
      <c r="BE83" s="145"/>
      <c r="BF83" s="145"/>
      <c r="BG83" s="145"/>
      <c r="BH83" s="145"/>
      <c r="BI83" s="145"/>
    </row>
    <row r="84" ht="14.25" customHeight="1">
      <c r="A84" s="111"/>
      <c r="B84" s="145"/>
      <c r="C84" s="178"/>
      <c r="D84" s="178"/>
      <c r="E84" s="179"/>
      <c r="F84" s="178"/>
      <c r="G84" s="145"/>
      <c r="H84" s="145"/>
      <c r="I84" s="178"/>
      <c r="J84" s="179"/>
      <c r="K84" s="178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  <c r="AU84" s="145"/>
      <c r="AV84" s="145"/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145"/>
      <c r="BH84" s="145"/>
      <c r="BI84" s="145"/>
    </row>
    <row r="85" ht="14.25" customHeight="1">
      <c r="A85" s="111"/>
      <c r="B85" s="145"/>
      <c r="C85" s="178"/>
      <c r="D85" s="178"/>
      <c r="E85" s="179"/>
      <c r="F85" s="178"/>
      <c r="G85" s="145"/>
      <c r="H85" s="145"/>
      <c r="I85" s="178"/>
      <c r="J85" s="179"/>
      <c r="K85" s="178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  <c r="AU85" s="145"/>
      <c r="AV85" s="145"/>
      <c r="AW85" s="145"/>
      <c r="AX85" s="145"/>
      <c r="AY85" s="145"/>
      <c r="AZ85" s="145"/>
      <c r="BA85" s="145"/>
      <c r="BB85" s="145"/>
      <c r="BC85" s="145"/>
      <c r="BD85" s="145"/>
      <c r="BE85" s="145"/>
      <c r="BF85" s="145"/>
      <c r="BG85" s="145"/>
      <c r="BH85" s="145"/>
      <c r="BI85" s="145"/>
    </row>
    <row r="86" ht="14.25" customHeight="1">
      <c r="A86" s="111"/>
      <c r="B86" s="145"/>
      <c r="C86" s="178"/>
      <c r="D86" s="178"/>
      <c r="E86" s="179"/>
      <c r="F86" s="178"/>
      <c r="G86" s="145"/>
      <c r="H86" s="145"/>
      <c r="I86" s="178"/>
      <c r="J86" s="179"/>
      <c r="K86" s="178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  <c r="AU86" s="145"/>
      <c r="AV86" s="145"/>
      <c r="AW86" s="145"/>
      <c r="AX86" s="145"/>
      <c r="AY86" s="145"/>
      <c r="AZ86" s="145"/>
      <c r="BA86" s="145"/>
      <c r="BB86" s="145"/>
      <c r="BC86" s="145"/>
      <c r="BD86" s="145"/>
      <c r="BE86" s="145"/>
      <c r="BF86" s="145"/>
      <c r="BG86" s="145"/>
      <c r="BH86" s="145"/>
      <c r="BI86" s="145"/>
    </row>
    <row r="87" ht="14.25" customHeight="1">
      <c r="A87" s="111"/>
      <c r="B87" s="145"/>
      <c r="C87" s="178"/>
      <c r="D87" s="178"/>
      <c r="E87" s="179"/>
      <c r="F87" s="178"/>
      <c r="G87" s="145"/>
      <c r="H87" s="145"/>
      <c r="I87" s="178"/>
      <c r="J87" s="179"/>
      <c r="K87" s="178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  <c r="AU87" s="145"/>
      <c r="AV87" s="145"/>
      <c r="AW87" s="145"/>
      <c r="AX87" s="145"/>
      <c r="AY87" s="145"/>
      <c r="AZ87" s="145"/>
      <c r="BA87" s="145"/>
      <c r="BB87" s="145"/>
      <c r="BC87" s="145"/>
      <c r="BD87" s="145"/>
      <c r="BE87" s="145"/>
      <c r="BF87" s="145"/>
      <c r="BG87" s="145"/>
      <c r="BH87" s="145"/>
      <c r="BI87" s="145"/>
    </row>
    <row r="88" ht="14.25" customHeight="1">
      <c r="A88" s="111"/>
      <c r="B88" s="145"/>
      <c r="C88" s="178"/>
      <c r="D88" s="178"/>
      <c r="E88" s="179"/>
      <c r="F88" s="178"/>
      <c r="G88" s="145"/>
      <c r="H88" s="145"/>
      <c r="I88" s="178"/>
      <c r="J88" s="179"/>
      <c r="K88" s="178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45"/>
      <c r="BB88" s="145"/>
      <c r="BC88" s="145"/>
      <c r="BD88" s="145"/>
      <c r="BE88" s="145"/>
      <c r="BF88" s="145"/>
      <c r="BG88" s="145"/>
      <c r="BH88" s="145"/>
      <c r="BI88" s="145"/>
    </row>
    <row r="89" ht="14.25" customHeight="1">
      <c r="A89" s="111"/>
      <c r="B89" s="145"/>
      <c r="C89" s="178"/>
      <c r="D89" s="178"/>
      <c r="E89" s="179"/>
      <c r="F89" s="178"/>
      <c r="G89" s="145"/>
      <c r="H89" s="145"/>
      <c r="I89" s="178"/>
      <c r="J89" s="179"/>
      <c r="K89" s="178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  <c r="BA89" s="145"/>
      <c r="BB89" s="145"/>
      <c r="BC89" s="145"/>
      <c r="BD89" s="145"/>
      <c r="BE89" s="145"/>
      <c r="BF89" s="145"/>
      <c r="BG89" s="145"/>
      <c r="BH89" s="145"/>
      <c r="BI89" s="145"/>
    </row>
    <row r="90" ht="14.25" customHeight="1">
      <c r="A90" s="111"/>
      <c r="B90" s="145"/>
      <c r="C90" s="178"/>
      <c r="D90" s="178"/>
      <c r="E90" s="179"/>
      <c r="F90" s="178"/>
      <c r="G90" s="145"/>
      <c r="H90" s="145"/>
      <c r="I90" s="178"/>
      <c r="J90" s="179"/>
      <c r="K90" s="178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  <c r="BA90" s="145"/>
      <c r="BB90" s="145"/>
      <c r="BC90" s="145"/>
      <c r="BD90" s="145"/>
      <c r="BE90" s="145"/>
      <c r="BF90" s="145"/>
      <c r="BG90" s="145"/>
      <c r="BH90" s="145"/>
      <c r="BI90" s="145"/>
    </row>
    <row r="91" ht="14.25" customHeight="1">
      <c r="A91" s="111"/>
      <c r="B91" s="145"/>
      <c r="C91" s="178"/>
      <c r="D91" s="178"/>
      <c r="E91" s="179"/>
      <c r="F91" s="178"/>
      <c r="G91" s="145"/>
      <c r="H91" s="145"/>
      <c r="I91" s="178"/>
      <c r="J91" s="179"/>
      <c r="K91" s="178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  <c r="AU91" s="145"/>
      <c r="AV91" s="145"/>
      <c r="AW91" s="145"/>
      <c r="AX91" s="145"/>
      <c r="AY91" s="145"/>
      <c r="AZ91" s="145"/>
      <c r="BA91" s="145"/>
      <c r="BB91" s="145"/>
      <c r="BC91" s="145"/>
      <c r="BD91" s="145"/>
      <c r="BE91" s="145"/>
      <c r="BF91" s="145"/>
      <c r="BG91" s="145"/>
      <c r="BH91" s="145"/>
      <c r="BI91" s="145"/>
    </row>
    <row r="92" ht="14.25" customHeight="1">
      <c r="A92" s="111"/>
      <c r="B92" s="145"/>
      <c r="C92" s="178"/>
      <c r="D92" s="178"/>
      <c r="E92" s="179"/>
      <c r="F92" s="178"/>
      <c r="G92" s="145"/>
      <c r="H92" s="145"/>
      <c r="I92" s="178"/>
      <c r="J92" s="179"/>
      <c r="K92" s="178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145"/>
      <c r="BI92" s="145"/>
    </row>
    <row r="93" ht="14.25" customHeight="1">
      <c r="A93" s="111"/>
      <c r="B93" s="145"/>
      <c r="C93" s="178"/>
      <c r="D93" s="178"/>
      <c r="E93" s="179"/>
      <c r="F93" s="178"/>
      <c r="G93" s="145"/>
      <c r="H93" s="145"/>
      <c r="I93" s="178"/>
      <c r="J93" s="179"/>
      <c r="K93" s="178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</row>
    <row r="94" ht="14.25" customHeight="1">
      <c r="A94" s="111"/>
      <c r="B94" s="145"/>
      <c r="C94" s="178"/>
      <c r="D94" s="178"/>
      <c r="E94" s="179"/>
      <c r="F94" s="178"/>
      <c r="G94" s="145"/>
      <c r="H94" s="145"/>
      <c r="I94" s="178"/>
      <c r="J94" s="179"/>
      <c r="K94" s="178"/>
      <c r="L94" s="145"/>
      <c r="M94" s="145"/>
      <c r="N94" s="145"/>
      <c r="O94" s="145"/>
      <c r="P94" s="145"/>
      <c r="Q94" s="145"/>
      <c r="R94" s="145"/>
      <c r="S94" s="145"/>
      <c r="T94" s="145"/>
      <c r="U94" s="145"/>
      <c r="V94" s="145"/>
      <c r="W94" s="145"/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  <c r="AR94" s="145"/>
      <c r="AS94" s="145"/>
      <c r="AT94" s="145"/>
      <c r="AU94" s="145"/>
      <c r="AV94" s="145"/>
      <c r="AW94" s="145"/>
      <c r="AX94" s="145"/>
      <c r="AY94" s="145"/>
      <c r="AZ94" s="145"/>
      <c r="BA94" s="145"/>
      <c r="BB94" s="145"/>
      <c r="BC94" s="145"/>
      <c r="BD94" s="145"/>
      <c r="BE94" s="145"/>
      <c r="BF94" s="145"/>
      <c r="BG94" s="145"/>
      <c r="BH94" s="145"/>
      <c r="BI94" s="145"/>
    </row>
    <row r="95" ht="14.25" customHeight="1">
      <c r="A95" s="111"/>
      <c r="B95" s="145"/>
      <c r="C95" s="178"/>
      <c r="D95" s="178"/>
      <c r="E95" s="179"/>
      <c r="F95" s="178"/>
      <c r="G95" s="145"/>
      <c r="H95" s="145"/>
      <c r="I95" s="178"/>
      <c r="J95" s="179"/>
      <c r="K95" s="178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  <c r="AU95" s="145"/>
      <c r="AV95" s="145"/>
      <c r="AW95" s="145"/>
      <c r="AX95" s="145"/>
      <c r="AY95" s="145"/>
      <c r="AZ95" s="145"/>
      <c r="BA95" s="145"/>
      <c r="BB95" s="145"/>
      <c r="BC95" s="145"/>
      <c r="BD95" s="145"/>
      <c r="BE95" s="145"/>
      <c r="BF95" s="145"/>
      <c r="BG95" s="145"/>
      <c r="BH95" s="145"/>
      <c r="BI95" s="145"/>
    </row>
    <row r="96" ht="14.25" customHeight="1">
      <c r="A96" s="111"/>
      <c r="B96" s="145"/>
      <c r="C96" s="178"/>
      <c r="D96" s="178"/>
      <c r="E96" s="179"/>
      <c r="F96" s="178"/>
      <c r="G96" s="145"/>
      <c r="H96" s="145"/>
      <c r="I96" s="178"/>
      <c r="J96" s="179"/>
      <c r="K96" s="178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  <c r="AU96" s="145"/>
      <c r="AV96" s="145"/>
      <c r="AW96" s="145"/>
      <c r="AX96" s="145"/>
      <c r="AY96" s="145"/>
      <c r="AZ96" s="145"/>
      <c r="BA96" s="145"/>
      <c r="BB96" s="145"/>
      <c r="BC96" s="145"/>
      <c r="BD96" s="145"/>
      <c r="BE96" s="145"/>
      <c r="BF96" s="145"/>
      <c r="BG96" s="145"/>
      <c r="BH96" s="145"/>
      <c r="BI96" s="145"/>
    </row>
    <row r="97" ht="14.25" customHeight="1">
      <c r="A97" s="111"/>
      <c r="B97" s="145"/>
      <c r="C97" s="178"/>
      <c r="D97" s="178"/>
      <c r="E97" s="179"/>
      <c r="F97" s="178"/>
      <c r="G97" s="145"/>
      <c r="H97" s="145"/>
      <c r="I97" s="178"/>
      <c r="J97" s="179"/>
      <c r="K97" s="178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  <c r="AQ97" s="145"/>
      <c r="AR97" s="145"/>
      <c r="AS97" s="145"/>
      <c r="AT97" s="145"/>
      <c r="AU97" s="145"/>
      <c r="AV97" s="145"/>
      <c r="AW97" s="145"/>
      <c r="AX97" s="145"/>
      <c r="AY97" s="145"/>
      <c r="AZ97" s="145"/>
      <c r="BA97" s="145"/>
      <c r="BB97" s="145"/>
      <c r="BC97" s="145"/>
      <c r="BD97" s="145"/>
      <c r="BE97" s="145"/>
      <c r="BF97" s="145"/>
      <c r="BG97" s="145"/>
      <c r="BH97" s="145"/>
      <c r="BI97" s="145"/>
    </row>
    <row r="98" ht="14.25" customHeight="1">
      <c r="A98" s="111"/>
      <c r="B98" s="145"/>
      <c r="C98" s="178"/>
      <c r="D98" s="178"/>
      <c r="E98" s="179"/>
      <c r="F98" s="178"/>
      <c r="G98" s="145"/>
      <c r="H98" s="145"/>
      <c r="I98" s="178"/>
      <c r="J98" s="179"/>
      <c r="K98" s="178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  <c r="AU98" s="145"/>
      <c r="AV98" s="145"/>
      <c r="AW98" s="145"/>
      <c r="AX98" s="145"/>
      <c r="AY98" s="145"/>
      <c r="AZ98" s="145"/>
      <c r="BA98" s="145"/>
      <c r="BB98" s="145"/>
      <c r="BC98" s="145"/>
      <c r="BD98" s="145"/>
      <c r="BE98" s="145"/>
      <c r="BF98" s="145"/>
      <c r="BG98" s="145"/>
      <c r="BH98" s="145"/>
      <c r="BI98" s="145"/>
    </row>
    <row r="99" ht="14.25" customHeight="1">
      <c r="A99" s="111"/>
      <c r="B99" s="145"/>
      <c r="C99" s="178"/>
      <c r="D99" s="178"/>
      <c r="E99" s="179"/>
      <c r="F99" s="178"/>
      <c r="G99" s="145"/>
      <c r="H99" s="145"/>
      <c r="I99" s="178"/>
      <c r="J99" s="179"/>
      <c r="K99" s="178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  <c r="AU99" s="145"/>
      <c r="AV99" s="145"/>
      <c r="AW99" s="145"/>
      <c r="AX99" s="145"/>
      <c r="AY99" s="145"/>
      <c r="AZ99" s="145"/>
      <c r="BA99" s="145"/>
      <c r="BB99" s="145"/>
      <c r="BC99" s="145"/>
      <c r="BD99" s="145"/>
      <c r="BE99" s="145"/>
      <c r="BF99" s="145"/>
      <c r="BG99" s="145"/>
      <c r="BH99" s="145"/>
      <c r="BI99" s="145"/>
    </row>
    <row r="100" ht="14.25" customHeight="1">
      <c r="A100" s="111"/>
      <c r="B100" s="145"/>
      <c r="C100" s="178"/>
      <c r="D100" s="178"/>
      <c r="E100" s="179"/>
      <c r="F100" s="178"/>
      <c r="G100" s="145"/>
      <c r="H100" s="145"/>
      <c r="I100" s="178"/>
      <c r="J100" s="179"/>
      <c r="K100" s="178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5"/>
      <c r="AX100" s="145"/>
      <c r="AY100" s="145"/>
      <c r="AZ100" s="145"/>
      <c r="BA100" s="145"/>
      <c r="BB100" s="145"/>
      <c r="BC100" s="145"/>
      <c r="BD100" s="145"/>
      <c r="BE100" s="145"/>
      <c r="BF100" s="145"/>
      <c r="BG100" s="145"/>
      <c r="BH100" s="145"/>
      <c r="BI100" s="145"/>
    </row>
    <row r="101" ht="14.25" customHeight="1">
      <c r="A101" s="111"/>
      <c r="B101" s="145"/>
      <c r="C101" s="178"/>
      <c r="D101" s="178"/>
      <c r="E101" s="179"/>
      <c r="F101" s="178"/>
      <c r="G101" s="145"/>
      <c r="H101" s="145"/>
      <c r="I101" s="178"/>
      <c r="J101" s="179"/>
      <c r="K101" s="178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  <c r="AU101" s="145"/>
      <c r="AV101" s="145"/>
      <c r="AW101" s="145"/>
      <c r="AX101" s="145"/>
      <c r="AY101" s="145"/>
      <c r="AZ101" s="145"/>
      <c r="BA101" s="145"/>
      <c r="BB101" s="145"/>
      <c r="BC101" s="145"/>
      <c r="BD101" s="145"/>
      <c r="BE101" s="145"/>
      <c r="BF101" s="145"/>
      <c r="BG101" s="145"/>
      <c r="BH101" s="145"/>
      <c r="BI101" s="145"/>
    </row>
    <row r="102" ht="14.25" customHeight="1">
      <c r="A102" s="111"/>
      <c r="B102" s="145"/>
      <c r="C102" s="178"/>
      <c r="D102" s="178"/>
      <c r="E102" s="179"/>
      <c r="F102" s="178"/>
      <c r="G102" s="145"/>
      <c r="H102" s="145"/>
      <c r="I102" s="178"/>
      <c r="J102" s="179"/>
      <c r="K102" s="178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5"/>
      <c r="AX102" s="145"/>
      <c r="AY102" s="145"/>
      <c r="AZ102" s="145"/>
      <c r="BA102" s="145"/>
      <c r="BB102" s="145"/>
      <c r="BC102" s="145"/>
      <c r="BD102" s="145"/>
      <c r="BE102" s="145"/>
      <c r="BF102" s="145"/>
      <c r="BG102" s="145"/>
      <c r="BH102" s="145"/>
      <c r="BI102" s="145"/>
    </row>
    <row r="103" ht="14.25" customHeight="1">
      <c r="A103" s="111"/>
      <c r="B103" s="145"/>
      <c r="C103" s="178"/>
      <c r="D103" s="178"/>
      <c r="E103" s="179"/>
      <c r="F103" s="178"/>
      <c r="G103" s="145"/>
      <c r="H103" s="145"/>
      <c r="I103" s="178"/>
      <c r="J103" s="179"/>
      <c r="K103" s="178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5"/>
      <c r="AZ103" s="145"/>
      <c r="BA103" s="145"/>
      <c r="BB103" s="145"/>
      <c r="BC103" s="145"/>
      <c r="BD103" s="145"/>
      <c r="BE103" s="145"/>
      <c r="BF103" s="145"/>
      <c r="BG103" s="145"/>
      <c r="BH103" s="145"/>
      <c r="BI103" s="145"/>
    </row>
    <row r="104" ht="14.25" customHeight="1">
      <c r="A104" s="111"/>
      <c r="B104" s="145"/>
      <c r="C104" s="178"/>
      <c r="D104" s="178"/>
      <c r="E104" s="179"/>
      <c r="F104" s="178"/>
      <c r="G104" s="145"/>
      <c r="H104" s="145"/>
      <c r="I104" s="178"/>
      <c r="J104" s="179"/>
      <c r="K104" s="178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5"/>
      <c r="AZ104" s="145"/>
      <c r="BA104" s="145"/>
      <c r="BB104" s="145"/>
      <c r="BC104" s="145"/>
      <c r="BD104" s="145"/>
      <c r="BE104" s="145"/>
      <c r="BF104" s="145"/>
      <c r="BG104" s="145"/>
      <c r="BH104" s="145"/>
      <c r="BI104" s="145"/>
    </row>
    <row r="105" ht="14.25" customHeight="1">
      <c r="A105" s="111"/>
      <c r="B105" s="145"/>
      <c r="C105" s="178"/>
      <c r="D105" s="178"/>
      <c r="E105" s="179"/>
      <c r="F105" s="178"/>
      <c r="G105" s="145"/>
      <c r="H105" s="145"/>
      <c r="I105" s="178"/>
      <c r="J105" s="179"/>
      <c r="K105" s="178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5"/>
      <c r="AZ105" s="145"/>
      <c r="BA105" s="145"/>
      <c r="BB105" s="145"/>
      <c r="BC105" s="145"/>
      <c r="BD105" s="145"/>
      <c r="BE105" s="145"/>
      <c r="BF105" s="145"/>
      <c r="BG105" s="145"/>
      <c r="BH105" s="145"/>
      <c r="BI105" s="145"/>
    </row>
    <row r="106" ht="14.25" customHeight="1">
      <c r="A106" s="111"/>
      <c r="B106" s="145"/>
      <c r="C106" s="178"/>
      <c r="D106" s="178"/>
      <c r="E106" s="179"/>
      <c r="F106" s="178"/>
      <c r="G106" s="145"/>
      <c r="H106" s="145"/>
      <c r="I106" s="178"/>
      <c r="J106" s="179"/>
      <c r="K106" s="178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145"/>
      <c r="BI106" s="145"/>
    </row>
    <row r="107" ht="14.25" customHeight="1">
      <c r="A107" s="111"/>
      <c r="B107" s="145"/>
      <c r="C107" s="178"/>
      <c r="D107" s="178"/>
      <c r="E107" s="179"/>
      <c r="F107" s="178"/>
      <c r="G107" s="145"/>
      <c r="H107" s="145"/>
      <c r="I107" s="178"/>
      <c r="J107" s="179"/>
      <c r="K107" s="178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5"/>
      <c r="AZ107" s="145"/>
      <c r="BA107" s="145"/>
      <c r="BB107" s="145"/>
      <c r="BC107" s="145"/>
      <c r="BD107" s="145"/>
      <c r="BE107" s="145"/>
      <c r="BF107" s="145"/>
      <c r="BG107" s="145"/>
      <c r="BH107" s="145"/>
      <c r="BI107" s="145"/>
    </row>
    <row r="108" ht="14.25" customHeight="1">
      <c r="A108" s="111"/>
      <c r="B108" s="145"/>
      <c r="C108" s="178"/>
      <c r="D108" s="178"/>
      <c r="E108" s="179"/>
      <c r="F108" s="178"/>
      <c r="G108" s="145"/>
      <c r="H108" s="145"/>
      <c r="I108" s="178"/>
      <c r="J108" s="179"/>
      <c r="K108" s="178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5"/>
      <c r="AZ108" s="145"/>
      <c r="BA108" s="145"/>
      <c r="BB108" s="145"/>
      <c r="BC108" s="145"/>
      <c r="BD108" s="145"/>
      <c r="BE108" s="145"/>
      <c r="BF108" s="145"/>
      <c r="BG108" s="145"/>
      <c r="BH108" s="145"/>
      <c r="BI108" s="145"/>
    </row>
    <row r="109" ht="14.25" customHeight="1">
      <c r="A109" s="111"/>
      <c r="B109" s="145"/>
      <c r="C109" s="178"/>
      <c r="D109" s="178"/>
      <c r="E109" s="179"/>
      <c r="F109" s="178"/>
      <c r="G109" s="145"/>
      <c r="H109" s="145"/>
      <c r="I109" s="178"/>
      <c r="J109" s="179"/>
      <c r="K109" s="178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5"/>
      <c r="AZ109" s="145"/>
      <c r="BA109" s="145"/>
      <c r="BB109" s="145"/>
      <c r="BC109" s="145"/>
      <c r="BD109" s="145"/>
      <c r="BE109" s="145"/>
      <c r="BF109" s="145"/>
      <c r="BG109" s="145"/>
      <c r="BH109" s="145"/>
      <c r="BI109" s="145"/>
    </row>
    <row r="110" ht="14.25" customHeight="1">
      <c r="A110" s="111"/>
      <c r="B110" s="145"/>
      <c r="C110" s="178"/>
      <c r="D110" s="178"/>
      <c r="E110" s="179"/>
      <c r="F110" s="178"/>
      <c r="G110" s="145"/>
      <c r="H110" s="145"/>
      <c r="I110" s="178"/>
      <c r="J110" s="179"/>
      <c r="K110" s="178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5"/>
      <c r="AZ110" s="145"/>
      <c r="BA110" s="145"/>
      <c r="BB110" s="145"/>
      <c r="BC110" s="145"/>
      <c r="BD110" s="145"/>
      <c r="BE110" s="145"/>
      <c r="BF110" s="145"/>
      <c r="BG110" s="145"/>
      <c r="BH110" s="145"/>
      <c r="BI110" s="145"/>
    </row>
    <row r="111" ht="14.25" customHeight="1">
      <c r="A111" s="111"/>
      <c r="B111" s="145"/>
      <c r="C111" s="178"/>
      <c r="D111" s="178"/>
      <c r="E111" s="179"/>
      <c r="F111" s="178"/>
      <c r="G111" s="145"/>
      <c r="H111" s="145"/>
      <c r="I111" s="178"/>
      <c r="J111" s="179"/>
      <c r="K111" s="178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5"/>
      <c r="AZ111" s="145"/>
      <c r="BA111" s="145"/>
      <c r="BB111" s="145"/>
      <c r="BC111" s="145"/>
      <c r="BD111" s="145"/>
      <c r="BE111" s="145"/>
      <c r="BF111" s="145"/>
      <c r="BG111" s="145"/>
      <c r="BH111" s="145"/>
      <c r="BI111" s="145"/>
    </row>
    <row r="112" ht="14.25" customHeight="1">
      <c r="A112" s="111"/>
      <c r="B112" s="145"/>
      <c r="C112" s="178"/>
      <c r="D112" s="178"/>
      <c r="E112" s="179"/>
      <c r="F112" s="178"/>
      <c r="G112" s="145"/>
      <c r="H112" s="145"/>
      <c r="I112" s="178"/>
      <c r="J112" s="179"/>
      <c r="K112" s="178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5"/>
      <c r="AZ112" s="145"/>
      <c r="BA112" s="145"/>
      <c r="BB112" s="145"/>
      <c r="BC112" s="145"/>
      <c r="BD112" s="145"/>
      <c r="BE112" s="145"/>
      <c r="BF112" s="145"/>
      <c r="BG112" s="145"/>
      <c r="BH112" s="145"/>
      <c r="BI112" s="145"/>
    </row>
    <row r="113" ht="14.25" customHeight="1">
      <c r="A113" s="111"/>
      <c r="B113" s="145"/>
      <c r="C113" s="178"/>
      <c r="D113" s="178"/>
      <c r="E113" s="179"/>
      <c r="F113" s="178"/>
      <c r="G113" s="145"/>
      <c r="H113" s="145"/>
      <c r="I113" s="178"/>
      <c r="J113" s="179"/>
      <c r="K113" s="178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5"/>
      <c r="AZ113" s="145"/>
      <c r="BA113" s="145"/>
      <c r="BB113" s="145"/>
      <c r="BC113" s="145"/>
      <c r="BD113" s="145"/>
      <c r="BE113" s="145"/>
      <c r="BF113" s="145"/>
      <c r="BG113" s="145"/>
      <c r="BH113" s="145"/>
      <c r="BI113" s="145"/>
    </row>
    <row r="114" ht="14.25" customHeight="1">
      <c r="A114" s="111"/>
      <c r="B114" s="145"/>
      <c r="C114" s="178"/>
      <c r="D114" s="178"/>
      <c r="E114" s="179"/>
      <c r="F114" s="178"/>
      <c r="G114" s="145"/>
      <c r="H114" s="145"/>
      <c r="I114" s="178"/>
      <c r="J114" s="179"/>
      <c r="K114" s="178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5"/>
      <c r="AZ114" s="145"/>
      <c r="BA114" s="145"/>
      <c r="BB114" s="145"/>
      <c r="BC114" s="145"/>
      <c r="BD114" s="145"/>
      <c r="BE114" s="145"/>
      <c r="BF114" s="145"/>
      <c r="BG114" s="145"/>
      <c r="BH114" s="145"/>
      <c r="BI114" s="145"/>
    </row>
    <row r="115" ht="14.25" customHeight="1">
      <c r="A115" s="111"/>
      <c r="B115" s="145"/>
      <c r="C115" s="178"/>
      <c r="D115" s="178"/>
      <c r="E115" s="179"/>
      <c r="F115" s="178"/>
      <c r="G115" s="145"/>
      <c r="H115" s="145"/>
      <c r="I115" s="178"/>
      <c r="J115" s="179"/>
      <c r="K115" s="178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5"/>
      <c r="AZ115" s="145"/>
      <c r="BA115" s="145"/>
      <c r="BB115" s="145"/>
      <c r="BC115" s="145"/>
      <c r="BD115" s="145"/>
      <c r="BE115" s="145"/>
      <c r="BF115" s="145"/>
      <c r="BG115" s="145"/>
      <c r="BH115" s="145"/>
      <c r="BI115" s="145"/>
    </row>
    <row r="116" ht="14.25" customHeight="1">
      <c r="A116" s="111"/>
      <c r="B116" s="145"/>
      <c r="C116" s="178"/>
      <c r="D116" s="178"/>
      <c r="E116" s="179"/>
      <c r="F116" s="178"/>
      <c r="G116" s="145"/>
      <c r="H116" s="145"/>
      <c r="I116" s="178"/>
      <c r="J116" s="179"/>
      <c r="K116" s="178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</row>
    <row r="117" ht="14.25" customHeight="1">
      <c r="A117" s="111"/>
      <c r="B117" s="145"/>
      <c r="C117" s="178"/>
      <c r="D117" s="178"/>
      <c r="E117" s="179"/>
      <c r="F117" s="178"/>
      <c r="G117" s="145"/>
      <c r="H117" s="145"/>
      <c r="I117" s="178"/>
      <c r="J117" s="179"/>
      <c r="K117" s="178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  <c r="BA117" s="145"/>
      <c r="BB117" s="145"/>
      <c r="BC117" s="145"/>
      <c r="BD117" s="145"/>
      <c r="BE117" s="145"/>
      <c r="BF117" s="145"/>
      <c r="BG117" s="145"/>
      <c r="BH117" s="145"/>
      <c r="BI117" s="145"/>
    </row>
    <row r="118" ht="14.25" customHeight="1">
      <c r="A118" s="111"/>
      <c r="B118" s="145"/>
      <c r="C118" s="178"/>
      <c r="D118" s="178"/>
      <c r="E118" s="179"/>
      <c r="F118" s="178"/>
      <c r="G118" s="145"/>
      <c r="H118" s="145"/>
      <c r="I118" s="178"/>
      <c r="J118" s="179"/>
      <c r="K118" s="178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5"/>
      <c r="AZ118" s="145"/>
      <c r="BA118" s="145"/>
      <c r="BB118" s="145"/>
      <c r="BC118" s="145"/>
      <c r="BD118" s="145"/>
      <c r="BE118" s="145"/>
      <c r="BF118" s="145"/>
      <c r="BG118" s="145"/>
      <c r="BH118" s="145"/>
      <c r="BI118" s="145"/>
    </row>
    <row r="119" ht="14.25" customHeight="1">
      <c r="A119" s="111"/>
      <c r="B119" s="145"/>
      <c r="C119" s="178"/>
      <c r="D119" s="178"/>
      <c r="E119" s="179"/>
      <c r="F119" s="178"/>
      <c r="G119" s="145"/>
      <c r="H119" s="145"/>
      <c r="I119" s="178"/>
      <c r="J119" s="179"/>
      <c r="K119" s="178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5"/>
      <c r="AZ119" s="145"/>
      <c r="BA119" s="145"/>
      <c r="BB119" s="145"/>
      <c r="BC119" s="145"/>
      <c r="BD119" s="145"/>
      <c r="BE119" s="145"/>
      <c r="BF119" s="145"/>
      <c r="BG119" s="145"/>
      <c r="BH119" s="145"/>
      <c r="BI119" s="145"/>
    </row>
    <row r="120" ht="14.25" customHeight="1">
      <c r="A120" s="111"/>
      <c r="B120" s="145"/>
      <c r="C120" s="178"/>
      <c r="D120" s="178"/>
      <c r="E120" s="179"/>
      <c r="F120" s="178"/>
      <c r="G120" s="145"/>
      <c r="H120" s="145"/>
      <c r="I120" s="178"/>
      <c r="J120" s="179"/>
      <c r="K120" s="178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45"/>
      <c r="AZ120" s="145"/>
      <c r="BA120" s="145"/>
      <c r="BB120" s="145"/>
      <c r="BC120" s="145"/>
      <c r="BD120" s="145"/>
      <c r="BE120" s="145"/>
      <c r="BF120" s="145"/>
      <c r="BG120" s="145"/>
      <c r="BH120" s="145"/>
      <c r="BI120" s="145"/>
    </row>
    <row r="121" ht="14.25" customHeight="1">
      <c r="A121" s="111"/>
      <c r="B121" s="145"/>
      <c r="C121" s="178"/>
      <c r="D121" s="178"/>
      <c r="E121" s="179"/>
      <c r="F121" s="178"/>
      <c r="G121" s="145"/>
      <c r="H121" s="145"/>
      <c r="I121" s="178"/>
      <c r="J121" s="179"/>
      <c r="K121" s="178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5"/>
      <c r="AZ121" s="145"/>
      <c r="BA121" s="145"/>
      <c r="BB121" s="145"/>
      <c r="BC121" s="145"/>
      <c r="BD121" s="145"/>
      <c r="BE121" s="145"/>
      <c r="BF121" s="145"/>
      <c r="BG121" s="145"/>
      <c r="BH121" s="145"/>
      <c r="BI121" s="145"/>
    </row>
    <row r="122" ht="14.25" customHeight="1">
      <c r="A122" s="111"/>
      <c r="B122" s="145"/>
      <c r="C122" s="178"/>
      <c r="D122" s="178"/>
      <c r="E122" s="179"/>
      <c r="F122" s="178"/>
      <c r="G122" s="145"/>
      <c r="H122" s="145"/>
      <c r="I122" s="178"/>
      <c r="J122" s="179"/>
      <c r="K122" s="178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5"/>
      <c r="AX122" s="145"/>
      <c r="AY122" s="145"/>
      <c r="AZ122" s="145"/>
      <c r="BA122" s="145"/>
      <c r="BB122" s="145"/>
      <c r="BC122" s="145"/>
      <c r="BD122" s="145"/>
      <c r="BE122" s="145"/>
      <c r="BF122" s="145"/>
      <c r="BG122" s="145"/>
      <c r="BH122" s="145"/>
      <c r="BI122" s="145"/>
    </row>
    <row r="123" ht="14.25" customHeight="1">
      <c r="A123" s="111"/>
      <c r="B123" s="145"/>
      <c r="C123" s="178"/>
      <c r="D123" s="178"/>
      <c r="E123" s="179"/>
      <c r="F123" s="178"/>
      <c r="G123" s="145"/>
      <c r="H123" s="145"/>
      <c r="I123" s="178"/>
      <c r="J123" s="179"/>
      <c r="K123" s="178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5"/>
      <c r="AY123" s="145"/>
      <c r="AZ123" s="145"/>
      <c r="BA123" s="145"/>
      <c r="BB123" s="145"/>
      <c r="BC123" s="145"/>
      <c r="BD123" s="145"/>
      <c r="BE123" s="145"/>
      <c r="BF123" s="145"/>
      <c r="BG123" s="145"/>
      <c r="BH123" s="145"/>
      <c r="BI123" s="145"/>
    </row>
    <row r="124" ht="14.25" customHeight="1">
      <c r="A124" s="111"/>
      <c r="B124" s="145"/>
      <c r="C124" s="178"/>
      <c r="D124" s="178"/>
      <c r="E124" s="179"/>
      <c r="F124" s="178"/>
      <c r="G124" s="145"/>
      <c r="H124" s="145"/>
      <c r="I124" s="178"/>
      <c r="J124" s="179"/>
      <c r="K124" s="178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  <c r="AU124" s="145"/>
      <c r="AV124" s="145"/>
      <c r="AW124" s="145"/>
      <c r="AX124" s="145"/>
      <c r="AY124" s="145"/>
      <c r="AZ124" s="145"/>
      <c r="BA124" s="145"/>
      <c r="BB124" s="145"/>
      <c r="BC124" s="145"/>
      <c r="BD124" s="145"/>
      <c r="BE124" s="145"/>
      <c r="BF124" s="145"/>
      <c r="BG124" s="145"/>
      <c r="BH124" s="145"/>
      <c r="BI124" s="145"/>
    </row>
    <row r="125" ht="14.25" customHeight="1">
      <c r="A125" s="111"/>
      <c r="B125" s="145"/>
      <c r="C125" s="178"/>
      <c r="D125" s="178"/>
      <c r="E125" s="179"/>
      <c r="F125" s="178"/>
      <c r="G125" s="145"/>
      <c r="H125" s="145"/>
      <c r="I125" s="178"/>
      <c r="J125" s="179"/>
      <c r="K125" s="178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5"/>
      <c r="AZ125" s="145"/>
      <c r="BA125" s="145"/>
      <c r="BB125" s="145"/>
      <c r="BC125" s="145"/>
      <c r="BD125" s="145"/>
      <c r="BE125" s="145"/>
      <c r="BF125" s="145"/>
      <c r="BG125" s="145"/>
      <c r="BH125" s="145"/>
      <c r="BI125" s="145"/>
    </row>
    <row r="126" ht="14.25" customHeight="1">
      <c r="A126" s="111"/>
      <c r="B126" s="145"/>
      <c r="C126" s="178"/>
      <c r="D126" s="178"/>
      <c r="E126" s="179"/>
      <c r="F126" s="178"/>
      <c r="G126" s="145"/>
      <c r="H126" s="145"/>
      <c r="I126" s="178"/>
      <c r="J126" s="179"/>
      <c r="K126" s="178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5"/>
      <c r="AZ126" s="145"/>
      <c r="BA126" s="145"/>
      <c r="BB126" s="145"/>
      <c r="BC126" s="145"/>
      <c r="BD126" s="145"/>
      <c r="BE126" s="145"/>
      <c r="BF126" s="145"/>
      <c r="BG126" s="145"/>
      <c r="BH126" s="145"/>
      <c r="BI126" s="145"/>
    </row>
    <row r="127" ht="14.25" customHeight="1">
      <c r="A127" s="111"/>
      <c r="B127" s="145"/>
      <c r="C127" s="178"/>
      <c r="D127" s="178"/>
      <c r="E127" s="179"/>
      <c r="F127" s="178"/>
      <c r="G127" s="145"/>
      <c r="H127" s="145"/>
      <c r="I127" s="178"/>
      <c r="J127" s="179"/>
      <c r="K127" s="178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  <c r="AU127" s="145"/>
      <c r="AV127" s="145"/>
      <c r="AW127" s="145"/>
      <c r="AX127" s="145"/>
      <c r="AY127" s="145"/>
      <c r="AZ127" s="145"/>
      <c r="BA127" s="145"/>
      <c r="BB127" s="145"/>
      <c r="BC127" s="145"/>
      <c r="BD127" s="145"/>
      <c r="BE127" s="145"/>
      <c r="BF127" s="145"/>
      <c r="BG127" s="145"/>
      <c r="BH127" s="145"/>
      <c r="BI127" s="145"/>
    </row>
    <row r="128" ht="14.25" customHeight="1">
      <c r="A128" s="111"/>
      <c r="B128" s="145"/>
      <c r="C128" s="178"/>
      <c r="D128" s="178"/>
      <c r="E128" s="179"/>
      <c r="F128" s="178"/>
      <c r="G128" s="145"/>
      <c r="H128" s="145"/>
      <c r="I128" s="178"/>
      <c r="J128" s="179"/>
      <c r="K128" s="178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  <c r="AU128" s="145"/>
      <c r="AV128" s="145"/>
      <c r="AW128" s="145"/>
      <c r="AX128" s="145"/>
      <c r="AY128" s="145"/>
      <c r="AZ128" s="145"/>
      <c r="BA128" s="145"/>
      <c r="BB128" s="145"/>
      <c r="BC128" s="145"/>
      <c r="BD128" s="145"/>
      <c r="BE128" s="145"/>
      <c r="BF128" s="145"/>
      <c r="BG128" s="145"/>
      <c r="BH128" s="145"/>
      <c r="BI128" s="145"/>
    </row>
    <row r="129" ht="14.25" customHeight="1">
      <c r="A129" s="111"/>
      <c r="B129" s="145"/>
      <c r="C129" s="178"/>
      <c r="D129" s="178"/>
      <c r="E129" s="179"/>
      <c r="F129" s="178"/>
      <c r="G129" s="145"/>
      <c r="H129" s="145"/>
      <c r="I129" s="178"/>
      <c r="J129" s="179"/>
      <c r="K129" s="178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5"/>
      <c r="AZ129" s="145"/>
      <c r="BA129" s="145"/>
      <c r="BB129" s="145"/>
      <c r="BC129" s="145"/>
      <c r="BD129" s="145"/>
      <c r="BE129" s="145"/>
      <c r="BF129" s="145"/>
      <c r="BG129" s="145"/>
      <c r="BH129" s="145"/>
      <c r="BI129" s="145"/>
    </row>
    <row r="130" ht="14.25" customHeight="1">
      <c r="A130" s="111"/>
      <c r="B130" s="145"/>
      <c r="C130" s="178"/>
      <c r="D130" s="178"/>
      <c r="E130" s="179"/>
      <c r="F130" s="178"/>
      <c r="G130" s="145"/>
      <c r="H130" s="145"/>
      <c r="I130" s="178"/>
      <c r="J130" s="179"/>
      <c r="K130" s="178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5"/>
      <c r="AZ130" s="145"/>
      <c r="BA130" s="145"/>
      <c r="BB130" s="145"/>
      <c r="BC130" s="145"/>
      <c r="BD130" s="145"/>
      <c r="BE130" s="145"/>
      <c r="BF130" s="145"/>
      <c r="BG130" s="145"/>
      <c r="BH130" s="145"/>
      <c r="BI130" s="145"/>
    </row>
    <row r="131" ht="14.25" customHeight="1">
      <c r="A131" s="111"/>
      <c r="B131" s="145"/>
      <c r="C131" s="178"/>
      <c r="D131" s="178"/>
      <c r="E131" s="179"/>
      <c r="F131" s="178"/>
      <c r="G131" s="145"/>
      <c r="H131" s="145"/>
      <c r="I131" s="178"/>
      <c r="J131" s="179"/>
      <c r="K131" s="178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  <c r="AU131" s="145"/>
      <c r="AV131" s="145"/>
      <c r="AW131" s="145"/>
      <c r="AX131" s="145"/>
      <c r="AY131" s="145"/>
      <c r="AZ131" s="145"/>
      <c r="BA131" s="145"/>
      <c r="BB131" s="145"/>
      <c r="BC131" s="145"/>
      <c r="BD131" s="145"/>
      <c r="BE131" s="145"/>
      <c r="BF131" s="145"/>
      <c r="BG131" s="145"/>
      <c r="BH131" s="145"/>
      <c r="BI131" s="145"/>
    </row>
    <row r="132" ht="14.25" customHeight="1">
      <c r="A132" s="111"/>
      <c r="B132" s="145"/>
      <c r="C132" s="178"/>
      <c r="D132" s="178"/>
      <c r="E132" s="179"/>
      <c r="F132" s="178"/>
      <c r="G132" s="145"/>
      <c r="H132" s="145"/>
      <c r="I132" s="178"/>
      <c r="J132" s="179"/>
      <c r="K132" s="178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5"/>
      <c r="AZ132" s="145"/>
      <c r="BA132" s="145"/>
      <c r="BB132" s="145"/>
      <c r="BC132" s="145"/>
      <c r="BD132" s="145"/>
      <c r="BE132" s="145"/>
      <c r="BF132" s="145"/>
      <c r="BG132" s="145"/>
      <c r="BH132" s="145"/>
      <c r="BI132" s="145"/>
    </row>
    <row r="133" ht="14.25" customHeight="1">
      <c r="A133" s="111"/>
      <c r="B133" s="145"/>
      <c r="C133" s="178"/>
      <c r="D133" s="178"/>
      <c r="E133" s="179"/>
      <c r="F133" s="178"/>
      <c r="G133" s="145"/>
      <c r="H133" s="145"/>
      <c r="I133" s="178"/>
      <c r="J133" s="179"/>
      <c r="K133" s="178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  <c r="AU133" s="145"/>
      <c r="AV133" s="145"/>
      <c r="AW133" s="145"/>
      <c r="AX133" s="145"/>
      <c r="AY133" s="145"/>
      <c r="AZ133" s="145"/>
      <c r="BA133" s="145"/>
      <c r="BB133" s="145"/>
      <c r="BC133" s="145"/>
      <c r="BD133" s="145"/>
      <c r="BE133" s="145"/>
      <c r="BF133" s="145"/>
      <c r="BG133" s="145"/>
      <c r="BH133" s="145"/>
      <c r="BI133" s="145"/>
    </row>
    <row r="134" ht="14.25" customHeight="1">
      <c r="A134" s="111"/>
      <c r="B134" s="145"/>
      <c r="C134" s="178"/>
      <c r="D134" s="178"/>
      <c r="E134" s="179"/>
      <c r="F134" s="178"/>
      <c r="G134" s="145"/>
      <c r="H134" s="145"/>
      <c r="I134" s="178"/>
      <c r="J134" s="179"/>
      <c r="K134" s="178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5"/>
      <c r="AZ134" s="145"/>
      <c r="BA134" s="145"/>
      <c r="BB134" s="145"/>
      <c r="BC134" s="145"/>
      <c r="BD134" s="145"/>
      <c r="BE134" s="145"/>
      <c r="BF134" s="145"/>
      <c r="BG134" s="145"/>
      <c r="BH134" s="145"/>
      <c r="BI134" s="145"/>
    </row>
    <row r="135" ht="14.25" customHeight="1">
      <c r="A135" s="111"/>
      <c r="B135" s="145"/>
      <c r="C135" s="178"/>
      <c r="D135" s="178"/>
      <c r="E135" s="179"/>
      <c r="F135" s="178"/>
      <c r="G135" s="145"/>
      <c r="H135" s="145"/>
      <c r="I135" s="178"/>
      <c r="J135" s="179"/>
      <c r="K135" s="178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  <c r="AU135" s="145"/>
      <c r="AV135" s="145"/>
      <c r="AW135" s="145"/>
      <c r="AX135" s="145"/>
      <c r="AY135" s="145"/>
      <c r="AZ135" s="145"/>
      <c r="BA135" s="145"/>
      <c r="BB135" s="145"/>
      <c r="BC135" s="145"/>
      <c r="BD135" s="145"/>
      <c r="BE135" s="145"/>
      <c r="BF135" s="145"/>
      <c r="BG135" s="145"/>
      <c r="BH135" s="145"/>
      <c r="BI135" s="145"/>
    </row>
    <row r="136" ht="14.25" customHeight="1">
      <c r="A136" s="111"/>
      <c r="B136" s="145"/>
      <c r="C136" s="178"/>
      <c r="D136" s="178"/>
      <c r="E136" s="179"/>
      <c r="F136" s="178"/>
      <c r="G136" s="145"/>
      <c r="H136" s="145"/>
      <c r="I136" s="178"/>
      <c r="J136" s="179"/>
      <c r="K136" s="178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5"/>
      <c r="AZ136" s="145"/>
      <c r="BA136" s="145"/>
      <c r="BB136" s="145"/>
      <c r="BC136" s="145"/>
      <c r="BD136" s="145"/>
      <c r="BE136" s="145"/>
      <c r="BF136" s="145"/>
      <c r="BG136" s="145"/>
      <c r="BH136" s="145"/>
      <c r="BI136" s="145"/>
    </row>
    <row r="137" ht="14.25" customHeight="1">
      <c r="A137" s="111"/>
      <c r="B137" s="145"/>
      <c r="C137" s="178"/>
      <c r="D137" s="178"/>
      <c r="E137" s="179"/>
      <c r="F137" s="178"/>
      <c r="G137" s="145"/>
      <c r="H137" s="145"/>
      <c r="I137" s="178"/>
      <c r="J137" s="179"/>
      <c r="K137" s="178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5"/>
      <c r="AZ137" s="145"/>
      <c r="BA137" s="145"/>
      <c r="BB137" s="145"/>
      <c r="BC137" s="145"/>
      <c r="BD137" s="145"/>
      <c r="BE137" s="145"/>
      <c r="BF137" s="145"/>
      <c r="BG137" s="145"/>
      <c r="BH137" s="145"/>
      <c r="BI137" s="145"/>
    </row>
    <row r="138" ht="14.25" customHeight="1">
      <c r="A138" s="111"/>
      <c r="B138" s="145"/>
      <c r="C138" s="178"/>
      <c r="D138" s="178"/>
      <c r="E138" s="179"/>
      <c r="F138" s="178"/>
      <c r="G138" s="145"/>
      <c r="H138" s="145"/>
      <c r="I138" s="178"/>
      <c r="J138" s="179"/>
      <c r="K138" s="178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145"/>
      <c r="BI138" s="145"/>
    </row>
    <row r="139" ht="14.25" customHeight="1">
      <c r="A139" s="111"/>
      <c r="B139" s="145"/>
      <c r="C139" s="178"/>
      <c r="D139" s="178"/>
      <c r="E139" s="179"/>
      <c r="F139" s="178"/>
      <c r="G139" s="145"/>
      <c r="H139" s="145"/>
      <c r="I139" s="178"/>
      <c r="J139" s="179"/>
      <c r="K139" s="178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  <c r="AU139" s="145"/>
      <c r="AV139" s="145"/>
      <c r="AW139" s="145"/>
      <c r="AX139" s="145"/>
      <c r="AY139" s="145"/>
      <c r="AZ139" s="145"/>
      <c r="BA139" s="145"/>
      <c r="BB139" s="145"/>
      <c r="BC139" s="145"/>
      <c r="BD139" s="145"/>
      <c r="BE139" s="145"/>
      <c r="BF139" s="145"/>
      <c r="BG139" s="145"/>
      <c r="BH139" s="145"/>
      <c r="BI139" s="145"/>
    </row>
    <row r="140" ht="14.25" customHeight="1">
      <c r="A140" s="111"/>
      <c r="B140" s="145"/>
      <c r="C140" s="178"/>
      <c r="D140" s="178"/>
      <c r="E140" s="179"/>
      <c r="F140" s="178"/>
      <c r="G140" s="145"/>
      <c r="H140" s="145"/>
      <c r="I140" s="178"/>
      <c r="J140" s="179"/>
      <c r="K140" s="178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  <c r="AU140" s="145"/>
      <c r="AV140" s="145"/>
      <c r="AW140" s="145"/>
      <c r="AX140" s="145"/>
      <c r="AY140" s="145"/>
      <c r="AZ140" s="145"/>
      <c r="BA140" s="145"/>
      <c r="BB140" s="145"/>
      <c r="BC140" s="145"/>
      <c r="BD140" s="145"/>
      <c r="BE140" s="145"/>
      <c r="BF140" s="145"/>
      <c r="BG140" s="145"/>
      <c r="BH140" s="145"/>
      <c r="BI140" s="145"/>
    </row>
    <row r="141" ht="14.25" customHeight="1">
      <c r="A141" s="111"/>
      <c r="B141" s="145"/>
      <c r="C141" s="178"/>
      <c r="D141" s="178"/>
      <c r="E141" s="179"/>
      <c r="F141" s="178"/>
      <c r="G141" s="145"/>
      <c r="H141" s="145"/>
      <c r="I141" s="178"/>
      <c r="J141" s="179"/>
      <c r="K141" s="178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  <c r="AU141" s="145"/>
      <c r="AV141" s="145"/>
      <c r="AW141" s="145"/>
      <c r="AX141" s="145"/>
      <c r="AY141" s="145"/>
      <c r="AZ141" s="145"/>
      <c r="BA141" s="145"/>
      <c r="BB141" s="145"/>
      <c r="BC141" s="145"/>
      <c r="BD141" s="145"/>
      <c r="BE141" s="145"/>
      <c r="BF141" s="145"/>
      <c r="BG141" s="145"/>
      <c r="BH141" s="145"/>
      <c r="BI141" s="145"/>
    </row>
    <row r="142" ht="14.25" customHeight="1">
      <c r="A142" s="111"/>
      <c r="B142" s="145"/>
      <c r="C142" s="178"/>
      <c r="D142" s="178"/>
      <c r="E142" s="179"/>
      <c r="F142" s="178"/>
      <c r="G142" s="145"/>
      <c r="H142" s="145"/>
      <c r="I142" s="178"/>
      <c r="J142" s="179"/>
      <c r="K142" s="178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  <c r="AU142" s="145"/>
      <c r="AV142" s="145"/>
      <c r="AW142" s="145"/>
      <c r="AX142" s="145"/>
      <c r="AY142" s="145"/>
      <c r="AZ142" s="145"/>
      <c r="BA142" s="145"/>
      <c r="BB142" s="145"/>
      <c r="BC142" s="145"/>
      <c r="BD142" s="145"/>
      <c r="BE142" s="145"/>
      <c r="BF142" s="145"/>
      <c r="BG142" s="145"/>
      <c r="BH142" s="145"/>
      <c r="BI142" s="145"/>
    </row>
    <row r="143" ht="14.25" customHeight="1">
      <c r="A143" s="111"/>
      <c r="B143" s="145"/>
      <c r="C143" s="178"/>
      <c r="D143" s="178"/>
      <c r="E143" s="179"/>
      <c r="F143" s="178"/>
      <c r="G143" s="145"/>
      <c r="H143" s="145"/>
      <c r="I143" s="178"/>
      <c r="J143" s="179"/>
      <c r="K143" s="178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  <c r="AU143" s="145"/>
      <c r="AV143" s="145"/>
      <c r="AW143" s="145"/>
      <c r="AX143" s="145"/>
      <c r="AY143" s="145"/>
      <c r="AZ143" s="145"/>
      <c r="BA143" s="145"/>
      <c r="BB143" s="145"/>
      <c r="BC143" s="145"/>
      <c r="BD143" s="145"/>
      <c r="BE143" s="145"/>
      <c r="BF143" s="145"/>
      <c r="BG143" s="145"/>
      <c r="BH143" s="145"/>
      <c r="BI143" s="145"/>
    </row>
    <row r="144" ht="14.25" customHeight="1">
      <c r="A144" s="111"/>
      <c r="B144" s="145"/>
      <c r="C144" s="178"/>
      <c r="D144" s="178"/>
      <c r="E144" s="179"/>
      <c r="F144" s="178"/>
      <c r="G144" s="145"/>
      <c r="H144" s="145"/>
      <c r="I144" s="178"/>
      <c r="J144" s="179"/>
      <c r="K144" s="178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  <c r="AU144" s="145"/>
      <c r="AV144" s="145"/>
      <c r="AW144" s="145"/>
      <c r="AX144" s="145"/>
      <c r="AY144" s="145"/>
      <c r="AZ144" s="145"/>
      <c r="BA144" s="145"/>
      <c r="BB144" s="145"/>
      <c r="BC144" s="145"/>
      <c r="BD144" s="145"/>
      <c r="BE144" s="145"/>
      <c r="BF144" s="145"/>
      <c r="BG144" s="145"/>
      <c r="BH144" s="145"/>
      <c r="BI144" s="145"/>
    </row>
    <row r="145" ht="14.25" customHeight="1">
      <c r="A145" s="111"/>
      <c r="B145" s="145"/>
      <c r="C145" s="178"/>
      <c r="D145" s="178"/>
      <c r="E145" s="179"/>
      <c r="F145" s="178"/>
      <c r="G145" s="145"/>
      <c r="H145" s="145"/>
      <c r="I145" s="178"/>
      <c r="J145" s="179"/>
      <c r="K145" s="178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  <c r="AU145" s="145"/>
      <c r="AV145" s="145"/>
      <c r="AW145" s="145"/>
      <c r="AX145" s="145"/>
      <c r="AY145" s="145"/>
      <c r="AZ145" s="145"/>
      <c r="BA145" s="145"/>
      <c r="BB145" s="145"/>
      <c r="BC145" s="145"/>
      <c r="BD145" s="145"/>
      <c r="BE145" s="145"/>
      <c r="BF145" s="145"/>
      <c r="BG145" s="145"/>
      <c r="BH145" s="145"/>
      <c r="BI145" s="145"/>
    </row>
    <row r="146" ht="14.25" customHeight="1">
      <c r="A146" s="111"/>
      <c r="B146" s="145"/>
      <c r="C146" s="178"/>
      <c r="D146" s="178"/>
      <c r="E146" s="179"/>
      <c r="F146" s="178"/>
      <c r="G146" s="145"/>
      <c r="H146" s="145"/>
      <c r="I146" s="178"/>
      <c r="J146" s="179"/>
      <c r="K146" s="178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5"/>
      <c r="AZ146" s="145"/>
      <c r="BA146" s="145"/>
      <c r="BB146" s="145"/>
      <c r="BC146" s="145"/>
      <c r="BD146" s="145"/>
      <c r="BE146" s="145"/>
      <c r="BF146" s="145"/>
      <c r="BG146" s="145"/>
      <c r="BH146" s="145"/>
      <c r="BI146" s="145"/>
    </row>
    <row r="147" ht="14.25" customHeight="1">
      <c r="A147" s="111"/>
      <c r="B147" s="145"/>
      <c r="C147" s="178"/>
      <c r="D147" s="178"/>
      <c r="E147" s="179"/>
      <c r="F147" s="178"/>
      <c r="G147" s="145"/>
      <c r="H147" s="145"/>
      <c r="I147" s="178"/>
      <c r="J147" s="179"/>
      <c r="K147" s="178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  <c r="AU147" s="145"/>
      <c r="AV147" s="145"/>
      <c r="AW147" s="145"/>
      <c r="AX147" s="145"/>
      <c r="AY147" s="145"/>
      <c r="AZ147" s="145"/>
      <c r="BA147" s="145"/>
      <c r="BB147" s="145"/>
      <c r="BC147" s="145"/>
      <c r="BD147" s="145"/>
      <c r="BE147" s="145"/>
      <c r="BF147" s="145"/>
      <c r="BG147" s="145"/>
      <c r="BH147" s="145"/>
      <c r="BI147" s="145"/>
    </row>
    <row r="148" ht="14.25" customHeight="1">
      <c r="A148" s="111"/>
      <c r="B148" s="145"/>
      <c r="C148" s="178"/>
      <c r="D148" s="178"/>
      <c r="E148" s="179"/>
      <c r="F148" s="178"/>
      <c r="G148" s="145"/>
      <c r="H148" s="145"/>
      <c r="I148" s="178"/>
      <c r="J148" s="179"/>
      <c r="K148" s="178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  <c r="AU148" s="145"/>
      <c r="AV148" s="145"/>
      <c r="AW148" s="145"/>
      <c r="AX148" s="145"/>
      <c r="AY148" s="145"/>
      <c r="AZ148" s="145"/>
      <c r="BA148" s="145"/>
      <c r="BB148" s="145"/>
      <c r="BC148" s="145"/>
      <c r="BD148" s="145"/>
      <c r="BE148" s="145"/>
      <c r="BF148" s="145"/>
      <c r="BG148" s="145"/>
      <c r="BH148" s="145"/>
      <c r="BI148" s="145"/>
    </row>
    <row r="149" ht="14.25" customHeight="1">
      <c r="A149" s="111"/>
      <c r="B149" s="145"/>
      <c r="C149" s="178"/>
      <c r="D149" s="178"/>
      <c r="E149" s="179"/>
      <c r="F149" s="178"/>
      <c r="G149" s="145"/>
      <c r="H149" s="145"/>
      <c r="I149" s="178"/>
      <c r="J149" s="179"/>
      <c r="K149" s="178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  <c r="AU149" s="145"/>
      <c r="AV149" s="145"/>
      <c r="AW149" s="145"/>
      <c r="AX149" s="145"/>
      <c r="AY149" s="145"/>
      <c r="AZ149" s="145"/>
      <c r="BA149" s="145"/>
      <c r="BB149" s="145"/>
      <c r="BC149" s="145"/>
      <c r="BD149" s="145"/>
      <c r="BE149" s="145"/>
      <c r="BF149" s="145"/>
      <c r="BG149" s="145"/>
      <c r="BH149" s="145"/>
      <c r="BI149" s="145"/>
    </row>
    <row r="150" ht="14.25" customHeight="1">
      <c r="A150" s="111"/>
      <c r="B150" s="145"/>
      <c r="C150" s="178"/>
      <c r="D150" s="178"/>
      <c r="E150" s="179"/>
      <c r="F150" s="178"/>
      <c r="G150" s="145"/>
      <c r="H150" s="145"/>
      <c r="I150" s="178"/>
      <c r="J150" s="179"/>
      <c r="K150" s="178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  <c r="AU150" s="145"/>
      <c r="AV150" s="145"/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145"/>
      <c r="BI150" s="145"/>
    </row>
    <row r="151" ht="14.25" customHeight="1">
      <c r="A151" s="111"/>
      <c r="B151" s="145"/>
      <c r="C151" s="178"/>
      <c r="D151" s="178"/>
      <c r="E151" s="179"/>
      <c r="F151" s="178"/>
      <c r="G151" s="145"/>
      <c r="H151" s="145"/>
      <c r="I151" s="178"/>
      <c r="J151" s="179"/>
      <c r="K151" s="178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  <c r="AU151" s="145"/>
      <c r="AV151" s="145"/>
      <c r="AW151" s="145"/>
      <c r="AX151" s="145"/>
      <c r="AY151" s="145"/>
      <c r="AZ151" s="145"/>
      <c r="BA151" s="145"/>
      <c r="BB151" s="145"/>
      <c r="BC151" s="145"/>
      <c r="BD151" s="145"/>
      <c r="BE151" s="145"/>
      <c r="BF151" s="145"/>
      <c r="BG151" s="145"/>
      <c r="BH151" s="145"/>
      <c r="BI151" s="145"/>
    </row>
    <row r="152" ht="14.25" customHeight="1">
      <c r="A152" s="111"/>
      <c r="B152" s="145"/>
      <c r="C152" s="178"/>
      <c r="D152" s="178"/>
      <c r="E152" s="179"/>
      <c r="F152" s="178"/>
      <c r="G152" s="145"/>
      <c r="H152" s="145"/>
      <c r="I152" s="178"/>
      <c r="J152" s="179"/>
      <c r="K152" s="178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  <c r="AU152" s="145"/>
      <c r="AV152" s="145"/>
      <c r="AW152" s="145"/>
      <c r="AX152" s="145"/>
      <c r="AY152" s="145"/>
      <c r="AZ152" s="145"/>
      <c r="BA152" s="145"/>
      <c r="BB152" s="145"/>
      <c r="BC152" s="145"/>
      <c r="BD152" s="145"/>
      <c r="BE152" s="145"/>
      <c r="BF152" s="145"/>
      <c r="BG152" s="145"/>
      <c r="BH152" s="145"/>
      <c r="BI152" s="145"/>
    </row>
    <row r="153" ht="14.25" customHeight="1">
      <c r="A153" s="111"/>
      <c r="B153" s="145"/>
      <c r="C153" s="178"/>
      <c r="D153" s="178"/>
      <c r="E153" s="179"/>
      <c r="F153" s="178"/>
      <c r="G153" s="145"/>
      <c r="H153" s="145"/>
      <c r="I153" s="178"/>
      <c r="J153" s="179"/>
      <c r="K153" s="178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  <c r="AU153" s="145"/>
      <c r="AV153" s="145"/>
      <c r="AW153" s="145"/>
      <c r="AX153" s="145"/>
      <c r="AY153" s="145"/>
      <c r="AZ153" s="145"/>
      <c r="BA153" s="145"/>
      <c r="BB153" s="145"/>
      <c r="BC153" s="145"/>
      <c r="BD153" s="145"/>
      <c r="BE153" s="145"/>
      <c r="BF153" s="145"/>
      <c r="BG153" s="145"/>
      <c r="BH153" s="145"/>
      <c r="BI153" s="145"/>
    </row>
    <row r="154" ht="14.25" customHeight="1">
      <c r="A154" s="111"/>
      <c r="B154" s="145"/>
      <c r="C154" s="178"/>
      <c r="D154" s="178"/>
      <c r="E154" s="179"/>
      <c r="F154" s="178"/>
      <c r="G154" s="145"/>
      <c r="H154" s="145"/>
      <c r="I154" s="178"/>
      <c r="J154" s="179"/>
      <c r="K154" s="178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  <c r="AU154" s="145"/>
      <c r="AV154" s="145"/>
      <c r="AW154" s="145"/>
      <c r="AX154" s="145"/>
      <c r="AY154" s="145"/>
      <c r="AZ154" s="145"/>
      <c r="BA154" s="145"/>
      <c r="BB154" s="145"/>
      <c r="BC154" s="145"/>
      <c r="BD154" s="145"/>
      <c r="BE154" s="145"/>
      <c r="BF154" s="145"/>
      <c r="BG154" s="145"/>
      <c r="BH154" s="145"/>
      <c r="BI154" s="145"/>
    </row>
    <row r="155" ht="14.25" customHeight="1">
      <c r="A155" s="111"/>
      <c r="B155" s="145"/>
      <c r="C155" s="178"/>
      <c r="D155" s="178"/>
      <c r="E155" s="179"/>
      <c r="F155" s="178"/>
      <c r="G155" s="145"/>
      <c r="H155" s="145"/>
      <c r="I155" s="178"/>
      <c r="J155" s="179"/>
      <c r="K155" s="178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  <c r="AU155" s="145"/>
      <c r="AV155" s="145"/>
      <c r="AW155" s="145"/>
      <c r="AX155" s="145"/>
      <c r="AY155" s="145"/>
      <c r="AZ155" s="145"/>
      <c r="BA155" s="145"/>
      <c r="BB155" s="145"/>
      <c r="BC155" s="145"/>
      <c r="BD155" s="145"/>
      <c r="BE155" s="145"/>
      <c r="BF155" s="145"/>
      <c r="BG155" s="145"/>
      <c r="BH155" s="145"/>
      <c r="BI155" s="145"/>
    </row>
    <row r="156" ht="14.25" customHeight="1">
      <c r="A156" s="111"/>
      <c r="B156" s="145"/>
      <c r="C156" s="178"/>
      <c r="D156" s="178"/>
      <c r="E156" s="179"/>
      <c r="F156" s="178"/>
      <c r="G156" s="145"/>
      <c r="H156" s="145"/>
      <c r="I156" s="178"/>
      <c r="J156" s="179"/>
      <c r="K156" s="178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  <c r="AU156" s="145"/>
      <c r="AV156" s="145"/>
      <c r="AW156" s="145"/>
      <c r="AX156" s="145"/>
      <c r="AY156" s="145"/>
      <c r="AZ156" s="145"/>
      <c r="BA156" s="145"/>
      <c r="BB156" s="145"/>
      <c r="BC156" s="145"/>
      <c r="BD156" s="145"/>
      <c r="BE156" s="145"/>
      <c r="BF156" s="145"/>
      <c r="BG156" s="145"/>
      <c r="BH156" s="145"/>
      <c r="BI156" s="145"/>
    </row>
    <row r="157" ht="14.25" customHeight="1">
      <c r="A157" s="111"/>
      <c r="B157" s="145"/>
      <c r="C157" s="178"/>
      <c r="D157" s="178"/>
      <c r="E157" s="179"/>
      <c r="F157" s="178"/>
      <c r="G157" s="145"/>
      <c r="H157" s="145"/>
      <c r="I157" s="178"/>
      <c r="J157" s="179"/>
      <c r="K157" s="178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  <c r="AU157" s="145"/>
      <c r="AV157" s="145"/>
      <c r="AW157" s="145"/>
      <c r="AX157" s="145"/>
      <c r="AY157" s="145"/>
      <c r="AZ157" s="145"/>
      <c r="BA157" s="145"/>
      <c r="BB157" s="145"/>
      <c r="BC157" s="145"/>
      <c r="BD157" s="145"/>
      <c r="BE157" s="145"/>
      <c r="BF157" s="145"/>
      <c r="BG157" s="145"/>
      <c r="BH157" s="145"/>
      <c r="BI157" s="145"/>
    </row>
    <row r="158" ht="14.25" customHeight="1">
      <c r="A158" s="111"/>
      <c r="B158" s="145"/>
      <c r="C158" s="178"/>
      <c r="D158" s="178"/>
      <c r="E158" s="179"/>
      <c r="F158" s="178"/>
      <c r="G158" s="145"/>
      <c r="H158" s="145"/>
      <c r="I158" s="178"/>
      <c r="J158" s="179"/>
      <c r="K158" s="178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  <c r="AU158" s="145"/>
      <c r="AV158" s="145"/>
      <c r="AW158" s="145"/>
      <c r="AX158" s="145"/>
      <c r="AY158" s="145"/>
      <c r="AZ158" s="145"/>
      <c r="BA158" s="145"/>
      <c r="BB158" s="145"/>
      <c r="BC158" s="145"/>
      <c r="BD158" s="145"/>
      <c r="BE158" s="145"/>
      <c r="BF158" s="145"/>
      <c r="BG158" s="145"/>
      <c r="BH158" s="145"/>
      <c r="BI158" s="145"/>
    </row>
    <row r="159" ht="14.25" customHeight="1">
      <c r="A159" s="111"/>
      <c r="B159" s="145"/>
      <c r="C159" s="178"/>
      <c r="D159" s="178"/>
      <c r="E159" s="179"/>
      <c r="F159" s="178"/>
      <c r="G159" s="145"/>
      <c r="H159" s="145"/>
      <c r="I159" s="178"/>
      <c r="J159" s="179"/>
      <c r="K159" s="178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  <c r="AU159" s="145"/>
      <c r="AV159" s="145"/>
      <c r="AW159" s="145"/>
      <c r="AX159" s="145"/>
      <c r="AY159" s="145"/>
      <c r="AZ159" s="145"/>
      <c r="BA159" s="145"/>
      <c r="BB159" s="145"/>
      <c r="BC159" s="145"/>
      <c r="BD159" s="145"/>
      <c r="BE159" s="145"/>
      <c r="BF159" s="145"/>
      <c r="BG159" s="145"/>
      <c r="BH159" s="145"/>
      <c r="BI159" s="145"/>
    </row>
    <row r="160" ht="14.25" customHeight="1">
      <c r="A160" s="111"/>
      <c r="B160" s="145"/>
      <c r="C160" s="178"/>
      <c r="D160" s="178"/>
      <c r="E160" s="179"/>
      <c r="F160" s="178"/>
      <c r="G160" s="145"/>
      <c r="H160" s="145"/>
      <c r="I160" s="178"/>
      <c r="J160" s="179"/>
      <c r="K160" s="178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  <c r="AU160" s="145"/>
      <c r="AV160" s="145"/>
      <c r="AW160" s="145"/>
      <c r="AX160" s="145"/>
      <c r="AY160" s="145"/>
      <c r="AZ160" s="145"/>
      <c r="BA160" s="145"/>
      <c r="BB160" s="145"/>
      <c r="BC160" s="145"/>
      <c r="BD160" s="145"/>
      <c r="BE160" s="145"/>
      <c r="BF160" s="145"/>
      <c r="BG160" s="145"/>
      <c r="BH160" s="145"/>
      <c r="BI160" s="145"/>
    </row>
    <row r="161" ht="14.25" customHeight="1">
      <c r="A161" s="111"/>
      <c r="B161" s="145"/>
      <c r="C161" s="178"/>
      <c r="D161" s="178"/>
      <c r="E161" s="179"/>
      <c r="F161" s="178"/>
      <c r="G161" s="145"/>
      <c r="H161" s="145"/>
      <c r="I161" s="178"/>
      <c r="J161" s="179"/>
      <c r="K161" s="178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  <c r="AU161" s="145"/>
      <c r="AV161" s="145"/>
      <c r="AW161" s="145"/>
      <c r="AX161" s="145"/>
      <c r="AY161" s="145"/>
      <c r="AZ161" s="145"/>
      <c r="BA161" s="145"/>
      <c r="BB161" s="145"/>
      <c r="BC161" s="145"/>
      <c r="BD161" s="145"/>
      <c r="BE161" s="145"/>
      <c r="BF161" s="145"/>
      <c r="BG161" s="145"/>
      <c r="BH161" s="145"/>
      <c r="BI161" s="145"/>
    </row>
    <row r="162" ht="14.25" customHeight="1">
      <c r="A162" s="111"/>
      <c r="B162" s="145"/>
      <c r="C162" s="178"/>
      <c r="D162" s="178"/>
      <c r="E162" s="179"/>
      <c r="F162" s="178"/>
      <c r="G162" s="145"/>
      <c r="H162" s="145"/>
      <c r="I162" s="178"/>
      <c r="J162" s="179"/>
      <c r="K162" s="178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  <c r="AU162" s="145"/>
      <c r="AV162" s="145"/>
      <c r="AW162" s="145"/>
      <c r="AX162" s="145"/>
      <c r="AY162" s="145"/>
      <c r="AZ162" s="145"/>
      <c r="BA162" s="145"/>
      <c r="BB162" s="145"/>
      <c r="BC162" s="145"/>
      <c r="BD162" s="145"/>
      <c r="BE162" s="145"/>
      <c r="BF162" s="145"/>
      <c r="BG162" s="145"/>
      <c r="BH162" s="145"/>
      <c r="BI162" s="145"/>
    </row>
    <row r="163" ht="14.25" customHeight="1">
      <c r="A163" s="111"/>
      <c r="B163" s="145"/>
      <c r="C163" s="178"/>
      <c r="D163" s="178"/>
      <c r="E163" s="179"/>
      <c r="F163" s="178"/>
      <c r="G163" s="145"/>
      <c r="H163" s="145"/>
      <c r="I163" s="178"/>
      <c r="J163" s="179"/>
      <c r="K163" s="178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  <c r="AU163" s="145"/>
      <c r="AV163" s="145"/>
      <c r="AW163" s="145"/>
      <c r="AX163" s="145"/>
      <c r="AY163" s="145"/>
      <c r="AZ163" s="145"/>
      <c r="BA163" s="145"/>
      <c r="BB163" s="145"/>
      <c r="BC163" s="145"/>
      <c r="BD163" s="145"/>
      <c r="BE163" s="145"/>
      <c r="BF163" s="145"/>
      <c r="BG163" s="145"/>
      <c r="BH163" s="145"/>
      <c r="BI163" s="145"/>
    </row>
    <row r="164" ht="14.25" customHeight="1">
      <c r="A164" s="111"/>
      <c r="B164" s="145"/>
      <c r="C164" s="178"/>
      <c r="D164" s="178"/>
      <c r="E164" s="179"/>
      <c r="F164" s="178"/>
      <c r="G164" s="145"/>
      <c r="H164" s="145"/>
      <c r="I164" s="178"/>
      <c r="J164" s="179"/>
      <c r="K164" s="178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  <c r="AU164" s="145"/>
      <c r="AV164" s="145"/>
      <c r="AW164" s="145"/>
      <c r="AX164" s="145"/>
      <c r="AY164" s="145"/>
      <c r="AZ164" s="145"/>
      <c r="BA164" s="145"/>
      <c r="BB164" s="145"/>
      <c r="BC164" s="145"/>
      <c r="BD164" s="145"/>
      <c r="BE164" s="145"/>
      <c r="BF164" s="145"/>
      <c r="BG164" s="145"/>
      <c r="BH164" s="145"/>
      <c r="BI164" s="145"/>
    </row>
    <row r="165" ht="14.25" customHeight="1">
      <c r="A165" s="111"/>
      <c r="B165" s="145"/>
      <c r="C165" s="178"/>
      <c r="D165" s="178"/>
      <c r="E165" s="179"/>
      <c r="F165" s="178"/>
      <c r="G165" s="145"/>
      <c r="H165" s="145"/>
      <c r="I165" s="178"/>
      <c r="J165" s="179"/>
      <c r="K165" s="178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  <c r="AU165" s="145"/>
      <c r="AV165" s="145"/>
      <c r="AW165" s="145"/>
      <c r="AX165" s="145"/>
      <c r="AY165" s="145"/>
      <c r="AZ165" s="145"/>
      <c r="BA165" s="145"/>
      <c r="BB165" s="145"/>
      <c r="BC165" s="145"/>
      <c r="BD165" s="145"/>
      <c r="BE165" s="145"/>
      <c r="BF165" s="145"/>
      <c r="BG165" s="145"/>
      <c r="BH165" s="145"/>
      <c r="BI165" s="145"/>
    </row>
    <row r="166" ht="14.25" customHeight="1">
      <c r="A166" s="111"/>
      <c r="B166" s="145"/>
      <c r="C166" s="178"/>
      <c r="D166" s="178"/>
      <c r="E166" s="179"/>
      <c r="F166" s="178"/>
      <c r="G166" s="145"/>
      <c r="H166" s="145"/>
      <c r="I166" s="178"/>
      <c r="J166" s="179"/>
      <c r="K166" s="178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  <c r="AU166" s="145"/>
      <c r="AV166" s="145"/>
      <c r="AW166" s="145"/>
      <c r="AX166" s="145"/>
      <c r="AY166" s="145"/>
      <c r="AZ166" s="145"/>
      <c r="BA166" s="145"/>
      <c r="BB166" s="145"/>
      <c r="BC166" s="145"/>
      <c r="BD166" s="145"/>
      <c r="BE166" s="145"/>
      <c r="BF166" s="145"/>
      <c r="BG166" s="145"/>
      <c r="BH166" s="145"/>
      <c r="BI166" s="145"/>
    </row>
    <row r="167" ht="14.25" customHeight="1">
      <c r="A167" s="111"/>
      <c r="B167" s="145"/>
      <c r="C167" s="178"/>
      <c r="D167" s="178"/>
      <c r="E167" s="179"/>
      <c r="F167" s="178"/>
      <c r="G167" s="145"/>
      <c r="H167" s="145"/>
      <c r="I167" s="178"/>
      <c r="J167" s="179"/>
      <c r="K167" s="178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  <c r="AU167" s="145"/>
      <c r="AV167" s="145"/>
      <c r="AW167" s="145"/>
      <c r="AX167" s="145"/>
      <c r="AY167" s="145"/>
      <c r="AZ167" s="145"/>
      <c r="BA167" s="145"/>
      <c r="BB167" s="145"/>
      <c r="BC167" s="145"/>
      <c r="BD167" s="145"/>
      <c r="BE167" s="145"/>
      <c r="BF167" s="145"/>
      <c r="BG167" s="145"/>
      <c r="BH167" s="145"/>
      <c r="BI167" s="145"/>
    </row>
    <row r="168" ht="14.25" customHeight="1">
      <c r="A168" s="111"/>
      <c r="B168" s="145"/>
      <c r="C168" s="178"/>
      <c r="D168" s="178"/>
      <c r="E168" s="179"/>
      <c r="F168" s="178"/>
      <c r="G168" s="145"/>
      <c r="H168" s="145"/>
      <c r="I168" s="178"/>
      <c r="J168" s="179"/>
      <c r="K168" s="178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  <c r="AU168" s="145"/>
      <c r="AV168" s="145"/>
      <c r="AW168" s="145"/>
      <c r="AX168" s="145"/>
      <c r="AY168" s="145"/>
      <c r="AZ168" s="145"/>
      <c r="BA168" s="145"/>
      <c r="BB168" s="145"/>
      <c r="BC168" s="145"/>
      <c r="BD168" s="145"/>
      <c r="BE168" s="145"/>
      <c r="BF168" s="145"/>
      <c r="BG168" s="145"/>
      <c r="BH168" s="145"/>
      <c r="BI168" s="145"/>
    </row>
    <row r="169" ht="14.25" customHeight="1">
      <c r="A169" s="111"/>
      <c r="B169" s="145"/>
      <c r="C169" s="178"/>
      <c r="D169" s="178"/>
      <c r="E169" s="179"/>
      <c r="F169" s="178"/>
      <c r="G169" s="145"/>
      <c r="H169" s="145"/>
      <c r="I169" s="178"/>
      <c r="J169" s="179"/>
      <c r="K169" s="178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  <c r="AU169" s="145"/>
      <c r="AV169" s="145"/>
      <c r="AW169" s="145"/>
      <c r="AX169" s="145"/>
      <c r="AY169" s="145"/>
      <c r="AZ169" s="145"/>
      <c r="BA169" s="145"/>
      <c r="BB169" s="145"/>
      <c r="BC169" s="145"/>
      <c r="BD169" s="145"/>
      <c r="BE169" s="145"/>
      <c r="BF169" s="145"/>
      <c r="BG169" s="145"/>
      <c r="BH169" s="145"/>
      <c r="BI169" s="145"/>
    </row>
    <row r="170" ht="14.25" customHeight="1">
      <c r="A170" s="111"/>
      <c r="B170" s="145"/>
      <c r="C170" s="178"/>
      <c r="D170" s="178"/>
      <c r="E170" s="179"/>
      <c r="F170" s="178"/>
      <c r="G170" s="145"/>
      <c r="H170" s="145"/>
      <c r="I170" s="178"/>
      <c r="J170" s="179"/>
      <c r="K170" s="178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  <c r="AU170" s="145"/>
      <c r="AV170" s="145"/>
      <c r="AW170" s="145"/>
      <c r="AX170" s="145"/>
      <c r="AY170" s="145"/>
      <c r="AZ170" s="145"/>
      <c r="BA170" s="145"/>
      <c r="BB170" s="145"/>
      <c r="BC170" s="145"/>
      <c r="BD170" s="145"/>
      <c r="BE170" s="145"/>
      <c r="BF170" s="145"/>
      <c r="BG170" s="145"/>
      <c r="BH170" s="145"/>
      <c r="BI170" s="145"/>
    </row>
    <row r="171" ht="14.25" customHeight="1">
      <c r="A171" s="111"/>
      <c r="B171" s="145"/>
      <c r="C171" s="178"/>
      <c r="D171" s="178"/>
      <c r="E171" s="179"/>
      <c r="F171" s="178"/>
      <c r="G171" s="145"/>
      <c r="H171" s="145"/>
      <c r="I171" s="178"/>
      <c r="J171" s="179"/>
      <c r="K171" s="178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  <c r="AU171" s="145"/>
      <c r="AV171" s="145"/>
      <c r="AW171" s="145"/>
      <c r="AX171" s="145"/>
      <c r="AY171" s="145"/>
      <c r="AZ171" s="145"/>
      <c r="BA171" s="145"/>
      <c r="BB171" s="145"/>
      <c r="BC171" s="145"/>
      <c r="BD171" s="145"/>
      <c r="BE171" s="145"/>
      <c r="BF171" s="145"/>
      <c r="BG171" s="145"/>
      <c r="BH171" s="145"/>
      <c r="BI171" s="145"/>
    </row>
    <row r="172" ht="14.25" customHeight="1">
      <c r="A172" s="111"/>
      <c r="B172" s="145"/>
      <c r="C172" s="178"/>
      <c r="D172" s="178"/>
      <c r="E172" s="179"/>
      <c r="F172" s="178"/>
      <c r="G172" s="145"/>
      <c r="H172" s="145"/>
      <c r="I172" s="178"/>
      <c r="J172" s="179"/>
      <c r="K172" s="178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  <c r="AU172" s="145"/>
      <c r="AV172" s="145"/>
      <c r="AW172" s="145"/>
      <c r="AX172" s="145"/>
      <c r="AY172" s="145"/>
      <c r="AZ172" s="145"/>
      <c r="BA172" s="145"/>
      <c r="BB172" s="145"/>
      <c r="BC172" s="145"/>
      <c r="BD172" s="145"/>
      <c r="BE172" s="145"/>
      <c r="BF172" s="145"/>
      <c r="BG172" s="145"/>
      <c r="BH172" s="145"/>
      <c r="BI172" s="145"/>
    </row>
    <row r="173" ht="14.25" customHeight="1">
      <c r="A173" s="111"/>
      <c r="B173" s="145"/>
      <c r="C173" s="178"/>
      <c r="D173" s="178"/>
      <c r="E173" s="179"/>
      <c r="F173" s="178"/>
      <c r="G173" s="145"/>
      <c r="H173" s="145"/>
      <c r="I173" s="178"/>
      <c r="J173" s="179"/>
      <c r="K173" s="178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  <c r="AU173" s="145"/>
      <c r="AV173" s="145"/>
      <c r="AW173" s="145"/>
      <c r="AX173" s="145"/>
      <c r="AY173" s="145"/>
      <c r="AZ173" s="145"/>
      <c r="BA173" s="145"/>
      <c r="BB173" s="145"/>
      <c r="BC173" s="145"/>
      <c r="BD173" s="145"/>
      <c r="BE173" s="145"/>
      <c r="BF173" s="145"/>
      <c r="BG173" s="145"/>
      <c r="BH173" s="145"/>
      <c r="BI173" s="145"/>
    </row>
    <row r="174" ht="14.25" customHeight="1">
      <c r="A174" s="111"/>
      <c r="B174" s="145"/>
      <c r="C174" s="178"/>
      <c r="D174" s="178"/>
      <c r="E174" s="179"/>
      <c r="F174" s="178"/>
      <c r="G174" s="145"/>
      <c r="H174" s="145"/>
      <c r="I174" s="178"/>
      <c r="J174" s="179"/>
      <c r="K174" s="178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  <c r="AU174" s="145"/>
      <c r="AV174" s="145"/>
      <c r="AW174" s="145"/>
      <c r="AX174" s="145"/>
      <c r="AY174" s="145"/>
      <c r="AZ174" s="145"/>
      <c r="BA174" s="145"/>
      <c r="BB174" s="145"/>
      <c r="BC174" s="145"/>
      <c r="BD174" s="145"/>
      <c r="BE174" s="145"/>
      <c r="BF174" s="145"/>
      <c r="BG174" s="145"/>
      <c r="BH174" s="145"/>
      <c r="BI174" s="145"/>
    </row>
    <row r="175" ht="14.25" customHeight="1">
      <c r="A175" s="111"/>
      <c r="B175" s="145"/>
      <c r="C175" s="178"/>
      <c r="D175" s="178"/>
      <c r="E175" s="179"/>
      <c r="F175" s="178"/>
      <c r="G175" s="145"/>
      <c r="H175" s="145"/>
      <c r="I175" s="178"/>
      <c r="J175" s="179"/>
      <c r="K175" s="178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  <c r="AU175" s="145"/>
      <c r="AV175" s="145"/>
      <c r="AW175" s="145"/>
      <c r="AX175" s="145"/>
      <c r="AY175" s="145"/>
      <c r="AZ175" s="145"/>
      <c r="BA175" s="145"/>
      <c r="BB175" s="145"/>
      <c r="BC175" s="145"/>
      <c r="BD175" s="145"/>
      <c r="BE175" s="145"/>
      <c r="BF175" s="145"/>
      <c r="BG175" s="145"/>
      <c r="BH175" s="145"/>
      <c r="BI175" s="145"/>
    </row>
    <row r="176" ht="14.25" customHeight="1">
      <c r="A176" s="111"/>
      <c r="B176" s="145"/>
      <c r="C176" s="178"/>
      <c r="D176" s="178"/>
      <c r="E176" s="179"/>
      <c r="F176" s="178"/>
      <c r="G176" s="145"/>
      <c r="H176" s="145"/>
      <c r="I176" s="178"/>
      <c r="J176" s="179"/>
      <c r="K176" s="178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  <c r="AU176" s="145"/>
      <c r="AV176" s="145"/>
      <c r="AW176" s="145"/>
      <c r="AX176" s="145"/>
      <c r="AY176" s="145"/>
      <c r="AZ176" s="145"/>
      <c r="BA176" s="145"/>
      <c r="BB176" s="145"/>
      <c r="BC176" s="145"/>
      <c r="BD176" s="145"/>
      <c r="BE176" s="145"/>
      <c r="BF176" s="145"/>
      <c r="BG176" s="145"/>
      <c r="BH176" s="145"/>
      <c r="BI176" s="145"/>
    </row>
    <row r="177" ht="14.25" customHeight="1">
      <c r="A177" s="111"/>
      <c r="B177" s="145"/>
      <c r="C177" s="178"/>
      <c r="D177" s="178"/>
      <c r="E177" s="179"/>
      <c r="F177" s="178"/>
      <c r="G177" s="145"/>
      <c r="H177" s="145"/>
      <c r="I177" s="178"/>
      <c r="J177" s="179"/>
      <c r="K177" s="178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  <c r="AU177" s="145"/>
      <c r="AV177" s="145"/>
      <c r="AW177" s="145"/>
      <c r="AX177" s="145"/>
      <c r="AY177" s="145"/>
      <c r="AZ177" s="145"/>
      <c r="BA177" s="145"/>
      <c r="BB177" s="145"/>
      <c r="BC177" s="145"/>
      <c r="BD177" s="145"/>
      <c r="BE177" s="145"/>
      <c r="BF177" s="145"/>
      <c r="BG177" s="145"/>
      <c r="BH177" s="145"/>
      <c r="BI177" s="145"/>
    </row>
    <row r="178" ht="14.25" customHeight="1">
      <c r="A178" s="111"/>
      <c r="B178" s="145"/>
      <c r="C178" s="178"/>
      <c r="D178" s="178"/>
      <c r="E178" s="179"/>
      <c r="F178" s="178"/>
      <c r="G178" s="145"/>
      <c r="H178" s="145"/>
      <c r="I178" s="178"/>
      <c r="J178" s="179"/>
      <c r="K178" s="178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  <c r="AU178" s="145"/>
      <c r="AV178" s="145"/>
      <c r="AW178" s="145"/>
      <c r="AX178" s="145"/>
      <c r="AY178" s="145"/>
      <c r="AZ178" s="145"/>
      <c r="BA178" s="145"/>
      <c r="BB178" s="145"/>
      <c r="BC178" s="145"/>
      <c r="BD178" s="145"/>
      <c r="BE178" s="145"/>
      <c r="BF178" s="145"/>
      <c r="BG178" s="145"/>
      <c r="BH178" s="145"/>
      <c r="BI178" s="145"/>
    </row>
    <row r="179" ht="14.25" customHeight="1">
      <c r="A179" s="111"/>
      <c r="B179" s="145"/>
      <c r="C179" s="178"/>
      <c r="D179" s="178"/>
      <c r="E179" s="179"/>
      <c r="F179" s="178"/>
      <c r="G179" s="145"/>
      <c r="H179" s="145"/>
      <c r="I179" s="178"/>
      <c r="J179" s="179"/>
      <c r="K179" s="178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  <c r="AU179" s="145"/>
      <c r="AV179" s="145"/>
      <c r="AW179" s="145"/>
      <c r="AX179" s="145"/>
      <c r="AY179" s="145"/>
      <c r="AZ179" s="145"/>
      <c r="BA179" s="145"/>
      <c r="BB179" s="145"/>
      <c r="BC179" s="145"/>
      <c r="BD179" s="145"/>
      <c r="BE179" s="145"/>
      <c r="BF179" s="145"/>
      <c r="BG179" s="145"/>
      <c r="BH179" s="145"/>
      <c r="BI179" s="145"/>
    </row>
    <row r="180" ht="14.25" customHeight="1">
      <c r="A180" s="111"/>
      <c r="B180" s="145"/>
      <c r="C180" s="178"/>
      <c r="D180" s="178"/>
      <c r="E180" s="179"/>
      <c r="F180" s="178"/>
      <c r="G180" s="145"/>
      <c r="H180" s="145"/>
      <c r="I180" s="178"/>
      <c r="J180" s="179"/>
      <c r="K180" s="178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  <c r="AU180" s="145"/>
      <c r="AV180" s="145"/>
      <c r="AW180" s="145"/>
      <c r="AX180" s="145"/>
      <c r="AY180" s="145"/>
      <c r="AZ180" s="145"/>
      <c r="BA180" s="145"/>
      <c r="BB180" s="145"/>
      <c r="BC180" s="145"/>
      <c r="BD180" s="145"/>
      <c r="BE180" s="145"/>
      <c r="BF180" s="145"/>
      <c r="BG180" s="145"/>
      <c r="BH180" s="145"/>
      <c r="BI180" s="145"/>
    </row>
    <row r="181" ht="14.25" customHeight="1">
      <c r="A181" s="111"/>
      <c r="B181" s="145"/>
      <c r="C181" s="178"/>
      <c r="D181" s="178"/>
      <c r="E181" s="179"/>
      <c r="F181" s="178"/>
      <c r="G181" s="145"/>
      <c r="H181" s="145"/>
      <c r="I181" s="178"/>
      <c r="J181" s="179"/>
      <c r="K181" s="178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  <c r="AU181" s="145"/>
      <c r="AV181" s="145"/>
      <c r="AW181" s="145"/>
      <c r="AX181" s="145"/>
      <c r="AY181" s="145"/>
      <c r="AZ181" s="145"/>
      <c r="BA181" s="145"/>
      <c r="BB181" s="145"/>
      <c r="BC181" s="145"/>
      <c r="BD181" s="145"/>
      <c r="BE181" s="145"/>
      <c r="BF181" s="145"/>
      <c r="BG181" s="145"/>
      <c r="BH181" s="145"/>
      <c r="BI181" s="145"/>
    </row>
    <row r="182" ht="14.25" customHeight="1">
      <c r="A182" s="111"/>
      <c r="B182" s="145"/>
      <c r="C182" s="178"/>
      <c r="D182" s="178"/>
      <c r="E182" s="179"/>
      <c r="F182" s="178"/>
      <c r="G182" s="145"/>
      <c r="H182" s="145"/>
      <c r="I182" s="178"/>
      <c r="J182" s="179"/>
      <c r="K182" s="178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  <c r="AU182" s="145"/>
      <c r="AV182" s="145"/>
      <c r="AW182" s="145"/>
      <c r="AX182" s="145"/>
      <c r="AY182" s="145"/>
      <c r="AZ182" s="145"/>
      <c r="BA182" s="145"/>
      <c r="BB182" s="145"/>
      <c r="BC182" s="145"/>
      <c r="BD182" s="145"/>
      <c r="BE182" s="145"/>
      <c r="BF182" s="145"/>
      <c r="BG182" s="145"/>
      <c r="BH182" s="145"/>
      <c r="BI182" s="145"/>
    </row>
    <row r="183" ht="14.25" customHeight="1">
      <c r="A183" s="111"/>
      <c r="B183" s="145"/>
      <c r="C183" s="178"/>
      <c r="D183" s="178"/>
      <c r="E183" s="179"/>
      <c r="F183" s="178"/>
      <c r="G183" s="145"/>
      <c r="H183" s="145"/>
      <c r="I183" s="178"/>
      <c r="J183" s="179"/>
      <c r="K183" s="178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  <c r="AU183" s="145"/>
      <c r="AV183" s="145"/>
      <c r="AW183" s="145"/>
      <c r="AX183" s="145"/>
      <c r="AY183" s="145"/>
      <c r="AZ183" s="145"/>
      <c r="BA183" s="145"/>
      <c r="BB183" s="145"/>
      <c r="BC183" s="145"/>
      <c r="BD183" s="145"/>
      <c r="BE183" s="145"/>
      <c r="BF183" s="145"/>
      <c r="BG183" s="145"/>
      <c r="BH183" s="145"/>
      <c r="BI183" s="145"/>
    </row>
    <row r="184" ht="14.25" customHeight="1">
      <c r="A184" s="111"/>
      <c r="B184" s="145"/>
      <c r="C184" s="178"/>
      <c r="D184" s="178"/>
      <c r="E184" s="179"/>
      <c r="F184" s="178"/>
      <c r="G184" s="145"/>
      <c r="H184" s="145"/>
      <c r="I184" s="178"/>
      <c r="J184" s="179"/>
      <c r="K184" s="178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  <c r="AU184" s="145"/>
      <c r="AV184" s="145"/>
      <c r="AW184" s="145"/>
      <c r="AX184" s="145"/>
      <c r="AY184" s="145"/>
      <c r="AZ184" s="145"/>
      <c r="BA184" s="145"/>
      <c r="BB184" s="145"/>
      <c r="BC184" s="145"/>
      <c r="BD184" s="145"/>
      <c r="BE184" s="145"/>
      <c r="BF184" s="145"/>
      <c r="BG184" s="145"/>
      <c r="BH184" s="145"/>
      <c r="BI184" s="145"/>
    </row>
    <row r="185" ht="14.25" customHeight="1">
      <c r="A185" s="111"/>
      <c r="B185" s="145"/>
      <c r="C185" s="178"/>
      <c r="D185" s="178"/>
      <c r="E185" s="179"/>
      <c r="F185" s="178"/>
      <c r="G185" s="145"/>
      <c r="H185" s="145"/>
      <c r="I185" s="178"/>
      <c r="J185" s="179"/>
      <c r="K185" s="178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  <c r="AU185" s="145"/>
      <c r="AV185" s="145"/>
      <c r="AW185" s="145"/>
      <c r="AX185" s="145"/>
      <c r="AY185" s="145"/>
      <c r="AZ185" s="145"/>
      <c r="BA185" s="145"/>
      <c r="BB185" s="145"/>
      <c r="BC185" s="145"/>
      <c r="BD185" s="145"/>
      <c r="BE185" s="145"/>
      <c r="BF185" s="145"/>
      <c r="BG185" s="145"/>
      <c r="BH185" s="145"/>
      <c r="BI185" s="145"/>
    </row>
    <row r="186" ht="14.25" customHeight="1">
      <c r="A186" s="111"/>
      <c r="B186" s="145"/>
      <c r="C186" s="178"/>
      <c r="D186" s="178"/>
      <c r="E186" s="179"/>
      <c r="F186" s="178"/>
      <c r="G186" s="145"/>
      <c r="H186" s="145"/>
      <c r="I186" s="178"/>
      <c r="J186" s="179"/>
      <c r="K186" s="178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  <c r="AU186" s="145"/>
      <c r="AV186" s="145"/>
      <c r="AW186" s="145"/>
      <c r="AX186" s="145"/>
      <c r="AY186" s="145"/>
      <c r="AZ186" s="145"/>
      <c r="BA186" s="145"/>
      <c r="BB186" s="145"/>
      <c r="BC186" s="145"/>
      <c r="BD186" s="145"/>
      <c r="BE186" s="145"/>
      <c r="BF186" s="145"/>
      <c r="BG186" s="145"/>
      <c r="BH186" s="145"/>
      <c r="BI186" s="145"/>
    </row>
    <row r="187" ht="14.25" customHeight="1">
      <c r="A187" s="111"/>
      <c r="B187" s="145"/>
      <c r="C187" s="178"/>
      <c r="D187" s="178"/>
      <c r="E187" s="179"/>
      <c r="F187" s="178"/>
      <c r="G187" s="145"/>
      <c r="H187" s="145"/>
      <c r="I187" s="178"/>
      <c r="J187" s="179"/>
      <c r="K187" s="178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  <c r="AU187" s="145"/>
      <c r="AV187" s="145"/>
      <c r="AW187" s="145"/>
      <c r="AX187" s="145"/>
      <c r="AY187" s="145"/>
      <c r="AZ187" s="145"/>
      <c r="BA187" s="145"/>
      <c r="BB187" s="145"/>
      <c r="BC187" s="145"/>
      <c r="BD187" s="145"/>
      <c r="BE187" s="145"/>
      <c r="BF187" s="145"/>
      <c r="BG187" s="145"/>
      <c r="BH187" s="145"/>
      <c r="BI187" s="145"/>
    </row>
    <row r="188" ht="14.25" customHeight="1">
      <c r="A188" s="111"/>
      <c r="B188" s="145"/>
      <c r="C188" s="178"/>
      <c r="D188" s="178"/>
      <c r="E188" s="179"/>
      <c r="F188" s="178"/>
      <c r="G188" s="145"/>
      <c r="H188" s="145"/>
      <c r="I188" s="178"/>
      <c r="J188" s="179"/>
      <c r="K188" s="178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  <c r="AU188" s="145"/>
      <c r="AV188" s="145"/>
      <c r="AW188" s="145"/>
      <c r="AX188" s="145"/>
      <c r="AY188" s="145"/>
      <c r="AZ188" s="145"/>
      <c r="BA188" s="145"/>
      <c r="BB188" s="145"/>
      <c r="BC188" s="145"/>
      <c r="BD188" s="145"/>
      <c r="BE188" s="145"/>
      <c r="BF188" s="145"/>
      <c r="BG188" s="145"/>
      <c r="BH188" s="145"/>
      <c r="BI188" s="145"/>
    </row>
    <row r="189" ht="14.25" customHeight="1">
      <c r="A189" s="111"/>
      <c r="B189" s="145"/>
      <c r="C189" s="178"/>
      <c r="D189" s="178"/>
      <c r="E189" s="179"/>
      <c r="F189" s="178"/>
      <c r="G189" s="145"/>
      <c r="H189" s="145"/>
      <c r="I189" s="178"/>
      <c r="J189" s="179"/>
      <c r="K189" s="178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  <c r="AU189" s="145"/>
      <c r="AV189" s="145"/>
      <c r="AW189" s="145"/>
      <c r="AX189" s="145"/>
      <c r="AY189" s="145"/>
      <c r="AZ189" s="145"/>
      <c r="BA189" s="145"/>
      <c r="BB189" s="145"/>
      <c r="BC189" s="145"/>
      <c r="BD189" s="145"/>
      <c r="BE189" s="145"/>
      <c r="BF189" s="145"/>
      <c r="BG189" s="145"/>
      <c r="BH189" s="145"/>
      <c r="BI189" s="145"/>
    </row>
    <row r="190" ht="14.25" customHeight="1">
      <c r="A190" s="111"/>
      <c r="B190" s="145"/>
      <c r="C190" s="178"/>
      <c r="D190" s="178"/>
      <c r="E190" s="179"/>
      <c r="F190" s="178"/>
      <c r="G190" s="145"/>
      <c r="H190" s="145"/>
      <c r="I190" s="178"/>
      <c r="J190" s="179"/>
      <c r="K190" s="178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  <c r="AU190" s="145"/>
      <c r="AV190" s="145"/>
      <c r="AW190" s="145"/>
      <c r="AX190" s="145"/>
      <c r="AY190" s="145"/>
      <c r="AZ190" s="145"/>
      <c r="BA190" s="145"/>
      <c r="BB190" s="145"/>
      <c r="BC190" s="145"/>
      <c r="BD190" s="145"/>
      <c r="BE190" s="145"/>
      <c r="BF190" s="145"/>
      <c r="BG190" s="145"/>
      <c r="BH190" s="145"/>
      <c r="BI190" s="145"/>
    </row>
    <row r="191" ht="14.25" customHeight="1">
      <c r="A191" s="111"/>
      <c r="B191" s="145"/>
      <c r="C191" s="178"/>
      <c r="D191" s="178"/>
      <c r="E191" s="179"/>
      <c r="F191" s="178"/>
      <c r="G191" s="145"/>
      <c r="H191" s="145"/>
      <c r="I191" s="178"/>
      <c r="J191" s="179"/>
      <c r="K191" s="178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  <c r="AU191" s="145"/>
      <c r="AV191" s="145"/>
      <c r="AW191" s="145"/>
      <c r="AX191" s="145"/>
      <c r="AY191" s="145"/>
      <c r="AZ191" s="145"/>
      <c r="BA191" s="145"/>
      <c r="BB191" s="145"/>
      <c r="BC191" s="145"/>
      <c r="BD191" s="145"/>
      <c r="BE191" s="145"/>
      <c r="BF191" s="145"/>
      <c r="BG191" s="145"/>
      <c r="BH191" s="145"/>
      <c r="BI191" s="145"/>
    </row>
    <row r="192" ht="14.25" customHeight="1">
      <c r="A192" s="111"/>
      <c r="B192" s="145"/>
      <c r="C192" s="178"/>
      <c r="D192" s="178"/>
      <c r="E192" s="179"/>
      <c r="F192" s="178"/>
      <c r="G192" s="145"/>
      <c r="H192" s="145"/>
      <c r="I192" s="178"/>
      <c r="J192" s="179"/>
      <c r="K192" s="178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  <c r="AU192" s="145"/>
      <c r="AV192" s="145"/>
      <c r="AW192" s="145"/>
      <c r="AX192" s="145"/>
      <c r="AY192" s="145"/>
      <c r="AZ192" s="145"/>
      <c r="BA192" s="145"/>
      <c r="BB192" s="145"/>
      <c r="BC192" s="145"/>
      <c r="BD192" s="145"/>
      <c r="BE192" s="145"/>
      <c r="BF192" s="145"/>
      <c r="BG192" s="145"/>
      <c r="BH192" s="145"/>
      <c r="BI192" s="145"/>
    </row>
    <row r="193" ht="14.25" customHeight="1">
      <c r="A193" s="111"/>
      <c r="B193" s="145"/>
      <c r="C193" s="178"/>
      <c r="D193" s="178"/>
      <c r="E193" s="179"/>
      <c r="F193" s="178"/>
      <c r="G193" s="145"/>
      <c r="H193" s="145"/>
      <c r="I193" s="178"/>
      <c r="J193" s="179"/>
      <c r="K193" s="178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  <c r="AU193" s="145"/>
      <c r="AV193" s="145"/>
      <c r="AW193" s="145"/>
      <c r="AX193" s="145"/>
      <c r="AY193" s="145"/>
      <c r="AZ193" s="145"/>
      <c r="BA193" s="145"/>
      <c r="BB193" s="145"/>
      <c r="BC193" s="145"/>
      <c r="BD193" s="145"/>
      <c r="BE193" s="145"/>
      <c r="BF193" s="145"/>
      <c r="BG193" s="145"/>
      <c r="BH193" s="145"/>
      <c r="BI193" s="145"/>
    </row>
    <row r="194" ht="14.25" customHeight="1">
      <c r="A194" s="111"/>
      <c r="B194" s="145"/>
      <c r="C194" s="178"/>
      <c r="D194" s="178"/>
      <c r="E194" s="179"/>
      <c r="F194" s="178"/>
      <c r="G194" s="145"/>
      <c r="H194" s="145"/>
      <c r="I194" s="178"/>
      <c r="J194" s="179"/>
      <c r="K194" s="178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  <c r="AU194" s="145"/>
      <c r="AV194" s="145"/>
      <c r="AW194" s="145"/>
      <c r="AX194" s="145"/>
      <c r="AY194" s="145"/>
      <c r="AZ194" s="145"/>
      <c r="BA194" s="145"/>
      <c r="BB194" s="145"/>
      <c r="BC194" s="145"/>
      <c r="BD194" s="145"/>
      <c r="BE194" s="145"/>
      <c r="BF194" s="145"/>
      <c r="BG194" s="145"/>
      <c r="BH194" s="145"/>
      <c r="BI194" s="145"/>
    </row>
    <row r="195" ht="14.25" customHeight="1">
      <c r="A195" s="111"/>
      <c r="B195" s="145"/>
      <c r="C195" s="178"/>
      <c r="D195" s="178"/>
      <c r="E195" s="179"/>
      <c r="F195" s="178"/>
      <c r="G195" s="145"/>
      <c r="H195" s="145"/>
      <c r="I195" s="178"/>
      <c r="J195" s="179"/>
      <c r="K195" s="178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  <c r="AU195" s="145"/>
      <c r="AV195" s="145"/>
      <c r="AW195" s="145"/>
      <c r="AX195" s="145"/>
      <c r="AY195" s="145"/>
      <c r="AZ195" s="145"/>
      <c r="BA195" s="145"/>
      <c r="BB195" s="145"/>
      <c r="BC195" s="145"/>
      <c r="BD195" s="145"/>
      <c r="BE195" s="145"/>
      <c r="BF195" s="145"/>
      <c r="BG195" s="145"/>
      <c r="BH195" s="145"/>
      <c r="BI195" s="145"/>
    </row>
    <row r="196" ht="14.25" customHeight="1">
      <c r="A196" s="111"/>
      <c r="B196" s="145"/>
      <c r="C196" s="178"/>
      <c r="D196" s="178"/>
      <c r="E196" s="179"/>
      <c r="F196" s="178"/>
      <c r="G196" s="145"/>
      <c r="H196" s="145"/>
      <c r="I196" s="178"/>
      <c r="J196" s="179"/>
      <c r="K196" s="178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  <c r="AU196" s="145"/>
      <c r="AV196" s="145"/>
      <c r="AW196" s="145"/>
      <c r="AX196" s="145"/>
      <c r="AY196" s="145"/>
      <c r="AZ196" s="145"/>
      <c r="BA196" s="145"/>
      <c r="BB196" s="145"/>
      <c r="BC196" s="145"/>
      <c r="BD196" s="145"/>
      <c r="BE196" s="145"/>
      <c r="BF196" s="145"/>
      <c r="BG196" s="145"/>
      <c r="BH196" s="145"/>
      <c r="BI196" s="145"/>
    </row>
    <row r="197" ht="14.25" customHeight="1">
      <c r="A197" s="111"/>
      <c r="B197" s="145"/>
      <c r="C197" s="178"/>
      <c r="D197" s="178"/>
      <c r="E197" s="179"/>
      <c r="F197" s="178"/>
      <c r="G197" s="145"/>
      <c r="H197" s="145"/>
      <c r="I197" s="178"/>
      <c r="J197" s="179"/>
      <c r="K197" s="178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  <c r="AU197" s="145"/>
      <c r="AV197" s="145"/>
      <c r="AW197" s="145"/>
      <c r="AX197" s="145"/>
      <c r="AY197" s="145"/>
      <c r="AZ197" s="145"/>
      <c r="BA197" s="145"/>
      <c r="BB197" s="145"/>
      <c r="BC197" s="145"/>
      <c r="BD197" s="145"/>
      <c r="BE197" s="145"/>
      <c r="BF197" s="145"/>
      <c r="BG197" s="145"/>
      <c r="BH197" s="145"/>
      <c r="BI197" s="145"/>
    </row>
    <row r="198" ht="14.25" customHeight="1">
      <c r="A198" s="111"/>
      <c r="B198" s="145"/>
      <c r="C198" s="178"/>
      <c r="D198" s="178"/>
      <c r="E198" s="179"/>
      <c r="F198" s="178"/>
      <c r="G198" s="145"/>
      <c r="H198" s="145"/>
      <c r="I198" s="178"/>
      <c r="J198" s="179"/>
      <c r="K198" s="178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  <c r="AU198" s="145"/>
      <c r="AV198" s="145"/>
      <c r="AW198" s="145"/>
      <c r="AX198" s="145"/>
      <c r="AY198" s="145"/>
      <c r="AZ198" s="145"/>
      <c r="BA198" s="145"/>
      <c r="BB198" s="145"/>
      <c r="BC198" s="145"/>
      <c r="BD198" s="145"/>
      <c r="BE198" s="145"/>
      <c r="BF198" s="145"/>
      <c r="BG198" s="145"/>
      <c r="BH198" s="145"/>
      <c r="BI198" s="145"/>
    </row>
    <row r="199" ht="14.25" customHeight="1">
      <c r="A199" s="111"/>
      <c r="B199" s="145"/>
      <c r="C199" s="178"/>
      <c r="D199" s="178"/>
      <c r="E199" s="179"/>
      <c r="F199" s="178"/>
      <c r="G199" s="145"/>
      <c r="H199" s="145"/>
      <c r="I199" s="178"/>
      <c r="J199" s="179"/>
      <c r="K199" s="178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  <c r="AU199" s="145"/>
      <c r="AV199" s="145"/>
      <c r="AW199" s="145"/>
      <c r="AX199" s="145"/>
      <c r="AY199" s="145"/>
      <c r="AZ199" s="145"/>
      <c r="BA199" s="145"/>
      <c r="BB199" s="145"/>
      <c r="BC199" s="145"/>
      <c r="BD199" s="145"/>
      <c r="BE199" s="145"/>
      <c r="BF199" s="145"/>
      <c r="BG199" s="145"/>
      <c r="BH199" s="145"/>
      <c r="BI199" s="145"/>
    </row>
    <row r="200" ht="14.25" customHeight="1">
      <c r="A200" s="111"/>
      <c r="B200" s="145"/>
      <c r="C200" s="178"/>
      <c r="D200" s="178"/>
      <c r="E200" s="179"/>
      <c r="F200" s="178"/>
      <c r="G200" s="145"/>
      <c r="H200" s="145"/>
      <c r="I200" s="178"/>
      <c r="J200" s="179"/>
      <c r="K200" s="178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  <c r="AU200" s="145"/>
      <c r="AV200" s="145"/>
      <c r="AW200" s="145"/>
      <c r="AX200" s="145"/>
      <c r="AY200" s="145"/>
      <c r="AZ200" s="145"/>
      <c r="BA200" s="145"/>
      <c r="BB200" s="145"/>
      <c r="BC200" s="145"/>
      <c r="BD200" s="145"/>
      <c r="BE200" s="145"/>
      <c r="BF200" s="145"/>
      <c r="BG200" s="145"/>
      <c r="BH200" s="145"/>
      <c r="BI200" s="145"/>
    </row>
    <row r="201" ht="14.25" customHeight="1">
      <c r="A201" s="111"/>
      <c r="B201" s="145"/>
      <c r="C201" s="178"/>
      <c r="D201" s="178"/>
      <c r="E201" s="179"/>
      <c r="F201" s="178"/>
      <c r="G201" s="145"/>
      <c r="H201" s="145"/>
      <c r="I201" s="178"/>
      <c r="J201" s="179"/>
      <c r="K201" s="178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  <c r="AU201" s="145"/>
      <c r="AV201" s="145"/>
      <c r="AW201" s="145"/>
      <c r="AX201" s="145"/>
      <c r="AY201" s="145"/>
      <c r="AZ201" s="145"/>
      <c r="BA201" s="145"/>
      <c r="BB201" s="145"/>
      <c r="BC201" s="145"/>
      <c r="BD201" s="145"/>
      <c r="BE201" s="145"/>
      <c r="BF201" s="145"/>
      <c r="BG201" s="145"/>
      <c r="BH201" s="145"/>
      <c r="BI201" s="145"/>
    </row>
    <row r="202" ht="14.25" customHeight="1">
      <c r="A202" s="111"/>
      <c r="B202" s="145"/>
      <c r="C202" s="178"/>
      <c r="D202" s="178"/>
      <c r="E202" s="179"/>
      <c r="F202" s="178"/>
      <c r="G202" s="145"/>
      <c r="H202" s="145"/>
      <c r="I202" s="178"/>
      <c r="J202" s="179"/>
      <c r="K202" s="178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  <c r="AU202" s="145"/>
      <c r="AV202" s="145"/>
      <c r="AW202" s="145"/>
      <c r="AX202" s="145"/>
      <c r="AY202" s="145"/>
      <c r="AZ202" s="145"/>
      <c r="BA202" s="145"/>
      <c r="BB202" s="145"/>
      <c r="BC202" s="145"/>
      <c r="BD202" s="145"/>
      <c r="BE202" s="145"/>
      <c r="BF202" s="145"/>
      <c r="BG202" s="145"/>
      <c r="BH202" s="145"/>
      <c r="BI202" s="145"/>
    </row>
    <row r="203" ht="14.25" customHeight="1">
      <c r="A203" s="111"/>
      <c r="B203" s="145"/>
      <c r="C203" s="178"/>
      <c r="D203" s="178"/>
      <c r="E203" s="179"/>
      <c r="F203" s="178"/>
      <c r="G203" s="145"/>
      <c r="H203" s="145"/>
      <c r="I203" s="178"/>
      <c r="J203" s="179"/>
      <c r="K203" s="178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  <c r="AU203" s="145"/>
      <c r="AV203" s="145"/>
      <c r="AW203" s="145"/>
      <c r="AX203" s="145"/>
      <c r="AY203" s="145"/>
      <c r="AZ203" s="145"/>
      <c r="BA203" s="145"/>
      <c r="BB203" s="145"/>
      <c r="BC203" s="145"/>
      <c r="BD203" s="145"/>
      <c r="BE203" s="145"/>
      <c r="BF203" s="145"/>
      <c r="BG203" s="145"/>
      <c r="BH203" s="145"/>
      <c r="BI203" s="145"/>
    </row>
    <row r="204" ht="14.25" customHeight="1">
      <c r="A204" s="111"/>
      <c r="B204" s="145"/>
      <c r="C204" s="178"/>
      <c r="D204" s="178"/>
      <c r="E204" s="179"/>
      <c r="F204" s="178"/>
      <c r="G204" s="145"/>
      <c r="H204" s="145"/>
      <c r="I204" s="178"/>
      <c r="J204" s="179"/>
      <c r="K204" s="178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  <c r="AU204" s="145"/>
      <c r="AV204" s="145"/>
      <c r="AW204" s="145"/>
      <c r="AX204" s="145"/>
      <c r="AY204" s="145"/>
      <c r="AZ204" s="145"/>
      <c r="BA204" s="145"/>
      <c r="BB204" s="145"/>
      <c r="BC204" s="145"/>
      <c r="BD204" s="145"/>
      <c r="BE204" s="145"/>
      <c r="BF204" s="145"/>
      <c r="BG204" s="145"/>
      <c r="BH204" s="145"/>
      <c r="BI204" s="145"/>
    </row>
    <row r="205" ht="14.25" customHeight="1">
      <c r="A205" s="111"/>
      <c r="B205" s="145"/>
      <c r="C205" s="178"/>
      <c r="D205" s="178"/>
      <c r="E205" s="179"/>
      <c r="F205" s="178"/>
      <c r="G205" s="145"/>
      <c r="H205" s="145"/>
      <c r="I205" s="178"/>
      <c r="J205" s="179"/>
      <c r="K205" s="178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  <c r="AU205" s="145"/>
      <c r="AV205" s="145"/>
      <c r="AW205" s="145"/>
      <c r="AX205" s="145"/>
      <c r="AY205" s="145"/>
      <c r="AZ205" s="145"/>
      <c r="BA205" s="145"/>
      <c r="BB205" s="145"/>
      <c r="BC205" s="145"/>
      <c r="BD205" s="145"/>
      <c r="BE205" s="145"/>
      <c r="BF205" s="145"/>
      <c r="BG205" s="145"/>
      <c r="BH205" s="145"/>
      <c r="BI205" s="145"/>
    </row>
    <row r="206" ht="14.25" customHeight="1">
      <c r="A206" s="111"/>
      <c r="B206" s="145"/>
      <c r="C206" s="178"/>
      <c r="D206" s="178"/>
      <c r="E206" s="179"/>
      <c r="F206" s="178"/>
      <c r="G206" s="145"/>
      <c r="H206" s="145"/>
      <c r="I206" s="178"/>
      <c r="J206" s="179"/>
      <c r="K206" s="178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  <c r="AU206" s="145"/>
      <c r="AV206" s="145"/>
      <c r="AW206" s="145"/>
      <c r="AX206" s="145"/>
      <c r="AY206" s="145"/>
      <c r="AZ206" s="145"/>
      <c r="BA206" s="145"/>
      <c r="BB206" s="145"/>
      <c r="BC206" s="145"/>
      <c r="BD206" s="145"/>
      <c r="BE206" s="145"/>
      <c r="BF206" s="145"/>
      <c r="BG206" s="145"/>
      <c r="BH206" s="145"/>
      <c r="BI206" s="145"/>
    </row>
    <row r="207" ht="14.25" customHeight="1">
      <c r="A207" s="111"/>
      <c r="B207" s="145"/>
      <c r="C207" s="178"/>
      <c r="D207" s="178"/>
      <c r="E207" s="179"/>
      <c r="F207" s="178"/>
      <c r="G207" s="145"/>
      <c r="H207" s="145"/>
      <c r="I207" s="178"/>
      <c r="J207" s="179"/>
      <c r="K207" s="178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  <c r="AU207" s="145"/>
      <c r="AV207" s="145"/>
      <c r="AW207" s="145"/>
      <c r="AX207" s="145"/>
      <c r="AY207" s="145"/>
      <c r="AZ207" s="145"/>
      <c r="BA207" s="145"/>
      <c r="BB207" s="145"/>
      <c r="BC207" s="145"/>
      <c r="BD207" s="145"/>
      <c r="BE207" s="145"/>
      <c r="BF207" s="145"/>
      <c r="BG207" s="145"/>
      <c r="BH207" s="145"/>
      <c r="BI207" s="145"/>
    </row>
    <row r="208" ht="14.25" customHeight="1">
      <c r="A208" s="111"/>
      <c r="B208" s="145"/>
      <c r="C208" s="178"/>
      <c r="D208" s="178"/>
      <c r="E208" s="179"/>
      <c r="F208" s="178"/>
      <c r="G208" s="145"/>
      <c r="H208" s="145"/>
      <c r="I208" s="178"/>
      <c r="J208" s="179"/>
      <c r="K208" s="178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  <c r="AU208" s="145"/>
      <c r="AV208" s="145"/>
      <c r="AW208" s="145"/>
      <c r="AX208" s="145"/>
      <c r="AY208" s="145"/>
      <c r="AZ208" s="145"/>
      <c r="BA208" s="145"/>
      <c r="BB208" s="145"/>
      <c r="BC208" s="145"/>
      <c r="BD208" s="145"/>
      <c r="BE208" s="145"/>
      <c r="BF208" s="145"/>
      <c r="BG208" s="145"/>
      <c r="BH208" s="145"/>
      <c r="BI208" s="145"/>
    </row>
    <row r="209" ht="14.25" customHeight="1">
      <c r="A209" s="111"/>
      <c r="B209" s="145"/>
      <c r="C209" s="178"/>
      <c r="D209" s="178"/>
      <c r="E209" s="179"/>
      <c r="F209" s="178"/>
      <c r="G209" s="145"/>
      <c r="H209" s="145"/>
      <c r="I209" s="178"/>
      <c r="J209" s="179"/>
      <c r="K209" s="178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  <c r="AU209" s="145"/>
      <c r="AV209" s="145"/>
      <c r="AW209" s="145"/>
      <c r="AX209" s="145"/>
      <c r="AY209" s="145"/>
      <c r="AZ209" s="145"/>
      <c r="BA209" s="145"/>
      <c r="BB209" s="145"/>
      <c r="BC209" s="145"/>
      <c r="BD209" s="145"/>
      <c r="BE209" s="145"/>
      <c r="BF209" s="145"/>
      <c r="BG209" s="145"/>
      <c r="BH209" s="145"/>
      <c r="BI209" s="145"/>
    </row>
    <row r="210" ht="14.25" customHeight="1">
      <c r="A210" s="111"/>
      <c r="B210" s="145"/>
      <c r="C210" s="178"/>
      <c r="D210" s="178"/>
      <c r="E210" s="179"/>
      <c r="F210" s="178"/>
      <c r="G210" s="145"/>
      <c r="H210" s="145"/>
      <c r="I210" s="178"/>
      <c r="J210" s="179"/>
      <c r="K210" s="178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  <c r="AU210" s="145"/>
      <c r="AV210" s="145"/>
      <c r="AW210" s="145"/>
      <c r="AX210" s="145"/>
      <c r="AY210" s="145"/>
      <c r="AZ210" s="145"/>
      <c r="BA210" s="145"/>
      <c r="BB210" s="145"/>
      <c r="BC210" s="145"/>
      <c r="BD210" s="145"/>
      <c r="BE210" s="145"/>
      <c r="BF210" s="145"/>
      <c r="BG210" s="145"/>
      <c r="BH210" s="145"/>
      <c r="BI210" s="145"/>
    </row>
    <row r="211" ht="14.25" customHeight="1">
      <c r="A211" s="111"/>
      <c r="B211" s="145"/>
      <c r="C211" s="178"/>
      <c r="D211" s="178"/>
      <c r="E211" s="179"/>
      <c r="F211" s="178"/>
      <c r="G211" s="145"/>
      <c r="H211" s="145"/>
      <c r="I211" s="178"/>
      <c r="J211" s="179"/>
      <c r="K211" s="178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  <c r="AU211" s="145"/>
      <c r="AV211" s="145"/>
      <c r="AW211" s="145"/>
      <c r="AX211" s="145"/>
      <c r="AY211" s="145"/>
      <c r="AZ211" s="145"/>
      <c r="BA211" s="145"/>
      <c r="BB211" s="145"/>
      <c r="BC211" s="145"/>
      <c r="BD211" s="145"/>
      <c r="BE211" s="145"/>
      <c r="BF211" s="145"/>
      <c r="BG211" s="145"/>
      <c r="BH211" s="145"/>
      <c r="BI211" s="145"/>
    </row>
    <row r="212" ht="14.25" customHeight="1">
      <c r="A212" s="111"/>
      <c r="B212" s="145"/>
      <c r="C212" s="178"/>
      <c r="D212" s="178"/>
      <c r="E212" s="179"/>
      <c r="F212" s="178"/>
      <c r="G212" s="145"/>
      <c r="H212" s="145"/>
      <c r="I212" s="178"/>
      <c r="J212" s="179"/>
      <c r="K212" s="178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  <c r="AU212" s="145"/>
      <c r="AV212" s="145"/>
      <c r="AW212" s="145"/>
      <c r="AX212" s="145"/>
      <c r="AY212" s="145"/>
      <c r="AZ212" s="145"/>
      <c r="BA212" s="145"/>
      <c r="BB212" s="145"/>
      <c r="BC212" s="145"/>
      <c r="BD212" s="145"/>
      <c r="BE212" s="145"/>
      <c r="BF212" s="145"/>
      <c r="BG212" s="145"/>
      <c r="BH212" s="145"/>
      <c r="BI212" s="145"/>
    </row>
    <row r="213" ht="14.25" customHeight="1">
      <c r="A213" s="111"/>
      <c r="B213" s="145"/>
      <c r="C213" s="178"/>
      <c r="D213" s="178"/>
      <c r="E213" s="179"/>
      <c r="F213" s="178"/>
      <c r="G213" s="145"/>
      <c r="H213" s="145"/>
      <c r="I213" s="178"/>
      <c r="J213" s="179"/>
      <c r="K213" s="178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  <c r="AU213" s="145"/>
      <c r="AV213" s="145"/>
      <c r="AW213" s="145"/>
      <c r="AX213" s="145"/>
      <c r="AY213" s="145"/>
      <c r="AZ213" s="145"/>
      <c r="BA213" s="145"/>
      <c r="BB213" s="145"/>
      <c r="BC213" s="145"/>
      <c r="BD213" s="145"/>
      <c r="BE213" s="145"/>
      <c r="BF213" s="145"/>
      <c r="BG213" s="145"/>
      <c r="BH213" s="145"/>
      <c r="BI213" s="145"/>
    </row>
    <row r="214" ht="14.25" customHeight="1">
      <c r="A214" s="111"/>
      <c r="B214" s="145"/>
      <c r="C214" s="178"/>
      <c r="D214" s="178"/>
      <c r="E214" s="179"/>
      <c r="F214" s="178"/>
      <c r="G214" s="145"/>
      <c r="H214" s="145"/>
      <c r="I214" s="178"/>
      <c r="J214" s="179"/>
      <c r="K214" s="178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  <c r="AU214" s="145"/>
      <c r="AV214" s="145"/>
      <c r="AW214" s="145"/>
      <c r="AX214" s="145"/>
      <c r="AY214" s="145"/>
      <c r="AZ214" s="145"/>
      <c r="BA214" s="145"/>
      <c r="BB214" s="145"/>
      <c r="BC214" s="145"/>
      <c r="BD214" s="145"/>
      <c r="BE214" s="145"/>
      <c r="BF214" s="145"/>
      <c r="BG214" s="145"/>
      <c r="BH214" s="145"/>
      <c r="BI214" s="145"/>
    </row>
    <row r="215" ht="14.25" customHeight="1">
      <c r="A215" s="111"/>
      <c r="B215" s="145"/>
      <c r="C215" s="178"/>
      <c r="D215" s="178"/>
      <c r="E215" s="179"/>
      <c r="F215" s="178"/>
      <c r="G215" s="145"/>
      <c r="H215" s="145"/>
      <c r="I215" s="178"/>
      <c r="J215" s="179"/>
      <c r="K215" s="178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  <c r="AU215" s="145"/>
      <c r="AV215" s="145"/>
      <c r="AW215" s="145"/>
      <c r="AX215" s="145"/>
      <c r="AY215" s="145"/>
      <c r="AZ215" s="145"/>
      <c r="BA215" s="145"/>
      <c r="BB215" s="145"/>
      <c r="BC215" s="145"/>
      <c r="BD215" s="145"/>
      <c r="BE215" s="145"/>
      <c r="BF215" s="145"/>
      <c r="BG215" s="145"/>
      <c r="BH215" s="145"/>
      <c r="BI215" s="145"/>
    </row>
    <row r="216" ht="14.25" customHeight="1">
      <c r="A216" s="111"/>
      <c r="B216" s="145"/>
      <c r="C216" s="178"/>
      <c r="D216" s="178"/>
      <c r="E216" s="179"/>
      <c r="F216" s="178"/>
      <c r="G216" s="145"/>
      <c r="H216" s="145"/>
      <c r="I216" s="178"/>
      <c r="J216" s="179"/>
      <c r="K216" s="178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  <c r="AU216" s="145"/>
      <c r="AV216" s="145"/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145"/>
      <c r="BI216" s="145"/>
    </row>
    <row r="217" ht="14.25" customHeight="1">
      <c r="A217" s="111"/>
      <c r="B217" s="145"/>
      <c r="C217" s="178"/>
      <c r="D217" s="178"/>
      <c r="E217" s="179"/>
      <c r="F217" s="178"/>
      <c r="G217" s="145"/>
      <c r="H217" s="145"/>
      <c r="I217" s="178"/>
      <c r="J217" s="179"/>
      <c r="K217" s="178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  <c r="AU217" s="145"/>
      <c r="AV217" s="145"/>
      <c r="AW217" s="145"/>
      <c r="AX217" s="145"/>
      <c r="AY217" s="145"/>
      <c r="AZ217" s="145"/>
      <c r="BA217" s="145"/>
      <c r="BB217" s="145"/>
      <c r="BC217" s="145"/>
      <c r="BD217" s="145"/>
      <c r="BE217" s="145"/>
      <c r="BF217" s="145"/>
      <c r="BG217" s="145"/>
      <c r="BH217" s="145"/>
      <c r="BI217" s="145"/>
    </row>
    <row r="218" ht="14.25" customHeight="1">
      <c r="A218" s="111"/>
      <c r="B218" s="145"/>
      <c r="C218" s="178"/>
      <c r="D218" s="178"/>
      <c r="E218" s="179"/>
      <c r="F218" s="178"/>
      <c r="G218" s="145"/>
      <c r="H218" s="145"/>
      <c r="I218" s="178"/>
      <c r="J218" s="179"/>
      <c r="K218" s="178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  <c r="AU218" s="145"/>
      <c r="AV218" s="145"/>
      <c r="AW218" s="145"/>
      <c r="AX218" s="145"/>
      <c r="AY218" s="145"/>
      <c r="AZ218" s="145"/>
      <c r="BA218" s="145"/>
      <c r="BB218" s="145"/>
      <c r="BC218" s="145"/>
      <c r="BD218" s="145"/>
      <c r="BE218" s="145"/>
      <c r="BF218" s="145"/>
      <c r="BG218" s="145"/>
      <c r="BH218" s="145"/>
      <c r="BI218" s="145"/>
    </row>
    <row r="219" ht="14.25" customHeight="1">
      <c r="A219" s="111"/>
      <c r="B219" s="145"/>
      <c r="C219" s="178"/>
      <c r="D219" s="178"/>
      <c r="E219" s="179"/>
      <c r="F219" s="178"/>
      <c r="G219" s="145"/>
      <c r="H219" s="145"/>
      <c r="I219" s="178"/>
      <c r="J219" s="179"/>
      <c r="K219" s="178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  <c r="AU219" s="145"/>
      <c r="AV219" s="145"/>
      <c r="AW219" s="145"/>
      <c r="AX219" s="145"/>
      <c r="AY219" s="145"/>
      <c r="AZ219" s="145"/>
      <c r="BA219" s="145"/>
      <c r="BB219" s="145"/>
      <c r="BC219" s="145"/>
      <c r="BD219" s="145"/>
      <c r="BE219" s="145"/>
      <c r="BF219" s="145"/>
      <c r="BG219" s="145"/>
      <c r="BH219" s="145"/>
      <c r="BI219" s="145"/>
    </row>
    <row r="220" ht="14.25" customHeight="1">
      <c r="A220" s="111"/>
      <c r="B220" s="145"/>
      <c r="C220" s="178"/>
      <c r="D220" s="178"/>
      <c r="E220" s="179"/>
      <c r="F220" s="178"/>
      <c r="G220" s="145"/>
      <c r="H220" s="145"/>
      <c r="I220" s="178"/>
      <c r="J220" s="179"/>
      <c r="K220" s="178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  <c r="AU220" s="145"/>
      <c r="AV220" s="145"/>
      <c r="AW220" s="145"/>
      <c r="AX220" s="145"/>
      <c r="AY220" s="145"/>
      <c r="AZ220" s="145"/>
      <c r="BA220" s="145"/>
      <c r="BB220" s="145"/>
      <c r="BC220" s="145"/>
      <c r="BD220" s="145"/>
      <c r="BE220" s="145"/>
      <c r="BF220" s="145"/>
      <c r="BG220" s="145"/>
      <c r="BH220" s="145"/>
      <c r="BI220" s="145"/>
    </row>
    <row r="221" ht="14.25" customHeight="1">
      <c r="A221" s="111"/>
      <c r="B221" s="145"/>
      <c r="C221" s="178"/>
      <c r="D221" s="178"/>
      <c r="E221" s="179"/>
      <c r="F221" s="178"/>
      <c r="G221" s="145"/>
      <c r="H221" s="145"/>
      <c r="I221" s="178"/>
      <c r="J221" s="179"/>
      <c r="K221" s="178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  <c r="AU221" s="145"/>
      <c r="AV221" s="145"/>
      <c r="AW221" s="145"/>
      <c r="AX221" s="145"/>
      <c r="AY221" s="145"/>
      <c r="AZ221" s="145"/>
      <c r="BA221" s="145"/>
      <c r="BB221" s="145"/>
      <c r="BC221" s="145"/>
      <c r="BD221" s="145"/>
      <c r="BE221" s="145"/>
      <c r="BF221" s="145"/>
      <c r="BG221" s="145"/>
      <c r="BH221" s="145"/>
      <c r="BI221" s="145"/>
    </row>
    <row r="222" ht="14.25" customHeight="1">
      <c r="A222" s="111"/>
      <c r="B222" s="145"/>
      <c r="C222" s="178"/>
      <c r="D222" s="178"/>
      <c r="E222" s="179"/>
      <c r="F222" s="178"/>
      <c r="G222" s="145"/>
      <c r="H222" s="145"/>
      <c r="I222" s="178"/>
      <c r="J222" s="179"/>
      <c r="K222" s="178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145"/>
      <c r="BH222" s="145"/>
      <c r="BI222" s="145"/>
    </row>
    <row r="223" ht="14.25" customHeight="1">
      <c r="A223" s="111"/>
      <c r="B223" s="145"/>
      <c r="C223" s="178"/>
      <c r="D223" s="178"/>
      <c r="E223" s="179"/>
      <c r="F223" s="178"/>
      <c r="G223" s="145"/>
      <c r="H223" s="145"/>
      <c r="I223" s="178"/>
      <c r="J223" s="179"/>
      <c r="K223" s="178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5"/>
    </row>
    <row r="224" ht="14.25" customHeight="1">
      <c r="A224" s="111"/>
      <c r="B224" s="145"/>
      <c r="C224" s="178"/>
      <c r="D224" s="178"/>
      <c r="E224" s="179"/>
      <c r="F224" s="178"/>
      <c r="G224" s="145"/>
      <c r="H224" s="145"/>
      <c r="I224" s="178"/>
      <c r="J224" s="179"/>
      <c r="K224" s="178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  <c r="AU224" s="145"/>
      <c r="AV224" s="145"/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145"/>
      <c r="BH224" s="145"/>
      <c r="BI224" s="145"/>
    </row>
    <row r="225" ht="14.25" customHeight="1">
      <c r="A225" s="111"/>
      <c r="B225" s="145"/>
      <c r="C225" s="178"/>
      <c r="D225" s="178"/>
      <c r="E225" s="179"/>
      <c r="F225" s="178"/>
      <c r="G225" s="145"/>
      <c r="H225" s="145"/>
      <c r="I225" s="178"/>
      <c r="J225" s="179"/>
      <c r="K225" s="178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  <c r="AU225" s="145"/>
      <c r="AV225" s="145"/>
      <c r="AW225" s="145"/>
      <c r="AX225" s="145"/>
      <c r="AY225" s="145"/>
      <c r="AZ225" s="145"/>
      <c r="BA225" s="145"/>
      <c r="BB225" s="145"/>
      <c r="BC225" s="145"/>
      <c r="BD225" s="145"/>
      <c r="BE225" s="145"/>
      <c r="BF225" s="145"/>
      <c r="BG225" s="145"/>
      <c r="BH225" s="145"/>
      <c r="BI225" s="145"/>
    </row>
    <row r="226" ht="14.25" customHeight="1">
      <c r="A226" s="111"/>
      <c r="B226" s="145"/>
      <c r="C226" s="178"/>
      <c r="D226" s="178"/>
      <c r="E226" s="179"/>
      <c r="F226" s="178"/>
      <c r="G226" s="145"/>
      <c r="H226" s="145"/>
      <c r="I226" s="178"/>
      <c r="J226" s="179"/>
      <c r="K226" s="178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  <c r="AU226" s="145"/>
      <c r="AV226" s="145"/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145"/>
      <c r="BH226" s="145"/>
      <c r="BI226" s="145"/>
    </row>
    <row r="227" ht="14.25" customHeight="1">
      <c r="A227" s="111"/>
      <c r="B227" s="145"/>
      <c r="C227" s="178"/>
      <c r="D227" s="178"/>
      <c r="E227" s="179"/>
      <c r="F227" s="178"/>
      <c r="G227" s="145"/>
      <c r="H227" s="145"/>
      <c r="I227" s="178"/>
      <c r="J227" s="179"/>
      <c r="K227" s="178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145"/>
      <c r="BH227" s="145"/>
      <c r="BI227" s="145"/>
    </row>
    <row r="228" ht="14.25" customHeight="1">
      <c r="A228" s="111"/>
      <c r="B228" s="145"/>
      <c r="C228" s="178"/>
      <c r="D228" s="178"/>
      <c r="E228" s="179"/>
      <c r="F228" s="178"/>
      <c r="G228" s="145"/>
      <c r="H228" s="145"/>
      <c r="I228" s="178"/>
      <c r="J228" s="179"/>
      <c r="K228" s="178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145"/>
      <c r="BH228" s="145"/>
      <c r="BI228" s="145"/>
    </row>
    <row r="229" ht="14.25" customHeight="1">
      <c r="A229" s="111"/>
      <c r="B229" s="145"/>
      <c r="C229" s="178"/>
      <c r="D229" s="178"/>
      <c r="E229" s="179"/>
      <c r="F229" s="178"/>
      <c r="G229" s="145"/>
      <c r="H229" s="145"/>
      <c r="I229" s="178"/>
      <c r="J229" s="179"/>
      <c r="K229" s="178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  <c r="AU229" s="145"/>
      <c r="AV229" s="145"/>
      <c r="AW229" s="145"/>
      <c r="AX229" s="145"/>
      <c r="AY229" s="145"/>
      <c r="AZ229" s="145"/>
      <c r="BA229" s="145"/>
      <c r="BB229" s="145"/>
      <c r="BC229" s="145"/>
      <c r="BD229" s="145"/>
      <c r="BE229" s="145"/>
      <c r="BF229" s="145"/>
      <c r="BG229" s="145"/>
      <c r="BH229" s="145"/>
      <c r="BI229" s="145"/>
    </row>
    <row r="230" ht="14.25" customHeight="1">
      <c r="A230" s="111"/>
      <c r="B230" s="145"/>
      <c r="C230" s="178"/>
      <c r="D230" s="178"/>
      <c r="E230" s="179"/>
      <c r="F230" s="178"/>
      <c r="G230" s="145"/>
      <c r="H230" s="145"/>
      <c r="I230" s="178"/>
      <c r="J230" s="179"/>
      <c r="K230" s="178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  <c r="AU230" s="145"/>
      <c r="AV230" s="145"/>
      <c r="AW230" s="145"/>
      <c r="AX230" s="145"/>
      <c r="AY230" s="145"/>
      <c r="AZ230" s="145"/>
      <c r="BA230" s="145"/>
      <c r="BB230" s="145"/>
      <c r="BC230" s="145"/>
      <c r="BD230" s="145"/>
      <c r="BE230" s="145"/>
      <c r="BF230" s="145"/>
      <c r="BG230" s="145"/>
      <c r="BH230" s="145"/>
      <c r="BI230" s="145"/>
    </row>
    <row r="231" ht="14.25" customHeight="1">
      <c r="A231" s="111"/>
      <c r="B231" s="145"/>
      <c r="C231" s="178"/>
      <c r="D231" s="178"/>
      <c r="E231" s="179"/>
      <c r="F231" s="178"/>
      <c r="G231" s="145"/>
      <c r="H231" s="145"/>
      <c r="I231" s="178"/>
      <c r="J231" s="179"/>
      <c r="K231" s="178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  <c r="AU231" s="145"/>
      <c r="AV231" s="145"/>
      <c r="AW231" s="145"/>
      <c r="AX231" s="145"/>
      <c r="AY231" s="145"/>
      <c r="AZ231" s="145"/>
      <c r="BA231" s="145"/>
      <c r="BB231" s="145"/>
      <c r="BC231" s="145"/>
      <c r="BD231" s="145"/>
      <c r="BE231" s="145"/>
      <c r="BF231" s="145"/>
      <c r="BG231" s="145"/>
      <c r="BH231" s="145"/>
      <c r="BI231" s="145"/>
    </row>
    <row r="232" ht="14.25" customHeight="1">
      <c r="A232" s="111"/>
      <c r="B232" s="145"/>
      <c r="C232" s="178"/>
      <c r="D232" s="178"/>
      <c r="E232" s="179"/>
      <c r="F232" s="178"/>
      <c r="G232" s="145"/>
      <c r="H232" s="145"/>
      <c r="I232" s="178"/>
      <c r="J232" s="179"/>
      <c r="K232" s="178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  <c r="AU232" s="145"/>
      <c r="AV232" s="145"/>
      <c r="AW232" s="145"/>
      <c r="AX232" s="145"/>
      <c r="AY232" s="145"/>
      <c r="AZ232" s="145"/>
      <c r="BA232" s="145"/>
      <c r="BB232" s="145"/>
      <c r="BC232" s="145"/>
      <c r="BD232" s="145"/>
      <c r="BE232" s="145"/>
      <c r="BF232" s="145"/>
      <c r="BG232" s="145"/>
      <c r="BH232" s="145"/>
      <c r="BI232" s="145"/>
    </row>
    <row r="233" ht="14.25" customHeight="1">
      <c r="A233" s="111"/>
      <c r="B233" s="145"/>
      <c r="C233" s="178"/>
      <c r="D233" s="178"/>
      <c r="E233" s="179"/>
      <c r="F233" s="178"/>
      <c r="G233" s="145"/>
      <c r="H233" s="145"/>
      <c r="I233" s="178"/>
      <c r="J233" s="179"/>
      <c r="K233" s="178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  <c r="AU233" s="145"/>
      <c r="AV233" s="145"/>
      <c r="AW233" s="145"/>
      <c r="AX233" s="145"/>
      <c r="AY233" s="145"/>
      <c r="AZ233" s="145"/>
      <c r="BA233" s="145"/>
      <c r="BB233" s="145"/>
      <c r="BC233" s="145"/>
      <c r="BD233" s="145"/>
      <c r="BE233" s="145"/>
      <c r="BF233" s="145"/>
      <c r="BG233" s="145"/>
      <c r="BH233" s="145"/>
      <c r="BI233" s="145"/>
    </row>
    <row r="234" ht="14.25" customHeight="1">
      <c r="A234" s="111"/>
      <c r="B234" s="145"/>
      <c r="C234" s="178"/>
      <c r="D234" s="178"/>
      <c r="E234" s="179"/>
      <c r="F234" s="178"/>
      <c r="G234" s="145"/>
      <c r="H234" s="145"/>
      <c r="I234" s="178"/>
      <c r="J234" s="179"/>
      <c r="K234" s="178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  <c r="AU234" s="145"/>
      <c r="AV234" s="145"/>
      <c r="AW234" s="145"/>
      <c r="AX234" s="145"/>
      <c r="AY234" s="145"/>
      <c r="AZ234" s="145"/>
      <c r="BA234" s="145"/>
      <c r="BB234" s="145"/>
      <c r="BC234" s="145"/>
      <c r="BD234" s="145"/>
      <c r="BE234" s="145"/>
      <c r="BF234" s="145"/>
      <c r="BG234" s="145"/>
      <c r="BH234" s="145"/>
      <c r="BI234" s="145"/>
    </row>
    <row r="235" ht="14.25" customHeight="1">
      <c r="A235" s="111"/>
      <c r="B235" s="145"/>
      <c r="C235" s="178"/>
      <c r="D235" s="178"/>
      <c r="E235" s="179"/>
      <c r="F235" s="178"/>
      <c r="G235" s="145"/>
      <c r="H235" s="145"/>
      <c r="I235" s="178"/>
      <c r="J235" s="179"/>
      <c r="K235" s="178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  <c r="AU235" s="145"/>
      <c r="AV235" s="145"/>
      <c r="AW235" s="145"/>
      <c r="AX235" s="145"/>
      <c r="AY235" s="145"/>
      <c r="AZ235" s="145"/>
      <c r="BA235" s="145"/>
      <c r="BB235" s="145"/>
      <c r="BC235" s="145"/>
      <c r="BD235" s="145"/>
      <c r="BE235" s="145"/>
      <c r="BF235" s="145"/>
      <c r="BG235" s="145"/>
      <c r="BH235" s="145"/>
      <c r="BI235" s="145"/>
    </row>
    <row r="236" ht="14.25" customHeight="1">
      <c r="A236" s="111"/>
      <c r="B236" s="145"/>
      <c r="C236" s="178"/>
      <c r="D236" s="178"/>
      <c r="E236" s="179"/>
      <c r="F236" s="178"/>
      <c r="G236" s="145"/>
      <c r="H236" s="145"/>
      <c r="I236" s="178"/>
      <c r="J236" s="179"/>
      <c r="K236" s="178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  <c r="AU236" s="145"/>
      <c r="AV236" s="145"/>
      <c r="AW236" s="145"/>
      <c r="AX236" s="145"/>
      <c r="AY236" s="145"/>
      <c r="AZ236" s="145"/>
      <c r="BA236" s="145"/>
      <c r="BB236" s="145"/>
      <c r="BC236" s="145"/>
      <c r="BD236" s="145"/>
      <c r="BE236" s="145"/>
      <c r="BF236" s="145"/>
      <c r="BG236" s="145"/>
      <c r="BH236" s="145"/>
      <c r="BI236" s="145"/>
    </row>
    <row r="237" ht="14.25" customHeight="1">
      <c r="A237" s="111"/>
      <c r="B237" s="145"/>
      <c r="C237" s="178"/>
      <c r="D237" s="178"/>
      <c r="E237" s="179"/>
      <c r="F237" s="178"/>
      <c r="G237" s="145"/>
      <c r="H237" s="145"/>
      <c r="I237" s="178"/>
      <c r="J237" s="179"/>
      <c r="K237" s="178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  <c r="AU237" s="145"/>
      <c r="AV237" s="145"/>
      <c r="AW237" s="145"/>
      <c r="AX237" s="145"/>
      <c r="AY237" s="145"/>
      <c r="AZ237" s="145"/>
      <c r="BA237" s="145"/>
      <c r="BB237" s="145"/>
      <c r="BC237" s="145"/>
      <c r="BD237" s="145"/>
      <c r="BE237" s="145"/>
      <c r="BF237" s="145"/>
      <c r="BG237" s="145"/>
      <c r="BH237" s="145"/>
      <c r="BI237" s="145"/>
    </row>
    <row r="238" ht="14.25" customHeight="1">
      <c r="A238" s="111"/>
      <c r="B238" s="145"/>
      <c r="C238" s="178"/>
      <c r="D238" s="178"/>
      <c r="E238" s="179"/>
      <c r="F238" s="178"/>
      <c r="G238" s="145"/>
      <c r="H238" s="145"/>
      <c r="I238" s="178"/>
      <c r="J238" s="179"/>
      <c r="K238" s="178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145"/>
      <c r="Y238" s="145"/>
      <c r="Z238" s="145"/>
      <c r="AA238" s="145"/>
      <c r="AB238" s="145"/>
      <c r="AC238" s="145"/>
      <c r="AD238" s="145"/>
      <c r="AE238" s="145"/>
      <c r="AF238" s="145"/>
      <c r="AG238" s="145"/>
      <c r="AH238" s="145"/>
      <c r="AI238" s="145"/>
      <c r="AJ238" s="145"/>
      <c r="AK238" s="145"/>
      <c r="AL238" s="145"/>
      <c r="AM238" s="145"/>
      <c r="AN238" s="145"/>
      <c r="AO238" s="145"/>
      <c r="AP238" s="145"/>
      <c r="AQ238" s="145"/>
      <c r="AR238" s="145"/>
      <c r="AS238" s="145"/>
      <c r="AT238" s="145"/>
      <c r="AU238" s="145"/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</row>
    <row r="239" ht="14.25" customHeight="1">
      <c r="A239" s="111"/>
      <c r="B239" s="145"/>
      <c r="C239" s="178"/>
      <c r="D239" s="178"/>
      <c r="E239" s="179"/>
      <c r="F239" s="178"/>
      <c r="G239" s="145"/>
      <c r="H239" s="145"/>
      <c r="I239" s="178"/>
      <c r="J239" s="179"/>
      <c r="K239" s="178"/>
      <c r="L239" s="145"/>
      <c r="M239" s="145"/>
      <c r="N239" s="145"/>
      <c r="O239" s="145"/>
      <c r="P239" s="145"/>
      <c r="Q239" s="145"/>
      <c r="R239" s="145"/>
      <c r="S239" s="145"/>
      <c r="T239" s="145"/>
      <c r="U239" s="145"/>
      <c r="V239" s="145"/>
      <c r="W239" s="145"/>
      <c r="X239" s="145"/>
      <c r="Y239" s="145"/>
      <c r="Z239" s="145"/>
      <c r="AA239" s="145"/>
      <c r="AB239" s="145"/>
      <c r="AC239" s="145"/>
      <c r="AD239" s="145"/>
      <c r="AE239" s="145"/>
      <c r="AF239" s="145"/>
      <c r="AG239" s="145"/>
      <c r="AH239" s="145"/>
      <c r="AI239" s="145"/>
      <c r="AJ239" s="145"/>
      <c r="AK239" s="145"/>
      <c r="AL239" s="145"/>
      <c r="AM239" s="145"/>
      <c r="AN239" s="145"/>
      <c r="AO239" s="145"/>
      <c r="AP239" s="145"/>
      <c r="AQ239" s="145"/>
      <c r="AR239" s="145"/>
      <c r="AS239" s="145"/>
      <c r="AT239" s="145"/>
      <c r="AU239" s="145"/>
      <c r="AV239" s="145"/>
      <c r="AW239" s="145"/>
      <c r="AX239" s="145"/>
      <c r="AY239" s="145"/>
      <c r="AZ239" s="145"/>
      <c r="BA239" s="145"/>
      <c r="BB239" s="145"/>
      <c r="BC239" s="145"/>
      <c r="BD239" s="145"/>
      <c r="BE239" s="145"/>
      <c r="BF239" s="145"/>
      <c r="BG239" s="145"/>
      <c r="BH239" s="145"/>
      <c r="BI239" s="145"/>
    </row>
    <row r="240" ht="14.25" customHeight="1">
      <c r="A240" s="111"/>
      <c r="B240" s="145"/>
      <c r="C240" s="178"/>
      <c r="D240" s="178"/>
      <c r="E240" s="179"/>
      <c r="F240" s="178"/>
      <c r="G240" s="145"/>
      <c r="H240" s="145"/>
      <c r="I240" s="178"/>
      <c r="J240" s="179"/>
      <c r="K240" s="178"/>
      <c r="L240" s="145"/>
      <c r="M240" s="145"/>
      <c r="N240" s="145"/>
      <c r="O240" s="145"/>
      <c r="P240" s="145"/>
      <c r="Q240" s="145"/>
      <c r="R240" s="145"/>
      <c r="S240" s="145"/>
      <c r="T240" s="145"/>
      <c r="U240" s="145"/>
      <c r="V240" s="145"/>
      <c r="W240" s="145"/>
      <c r="X240" s="145"/>
      <c r="Y240" s="145"/>
      <c r="Z240" s="145"/>
      <c r="AA240" s="145"/>
      <c r="AB240" s="145"/>
      <c r="AC240" s="145"/>
      <c r="AD240" s="145"/>
      <c r="AE240" s="145"/>
      <c r="AF240" s="145"/>
      <c r="AG240" s="145"/>
      <c r="AH240" s="145"/>
      <c r="AI240" s="145"/>
      <c r="AJ240" s="145"/>
      <c r="AK240" s="145"/>
      <c r="AL240" s="145"/>
      <c r="AM240" s="145"/>
      <c r="AN240" s="145"/>
      <c r="AO240" s="145"/>
      <c r="AP240" s="145"/>
      <c r="AQ240" s="145"/>
      <c r="AR240" s="145"/>
      <c r="AS240" s="145"/>
      <c r="AT240" s="145"/>
      <c r="AU240" s="145"/>
      <c r="AV240" s="145"/>
      <c r="AW240" s="145"/>
      <c r="AX240" s="145"/>
      <c r="AY240" s="145"/>
      <c r="AZ240" s="145"/>
      <c r="BA240" s="145"/>
      <c r="BB240" s="145"/>
      <c r="BC240" s="145"/>
      <c r="BD240" s="145"/>
      <c r="BE240" s="145"/>
      <c r="BF240" s="145"/>
      <c r="BG240" s="145"/>
      <c r="BH240" s="145"/>
      <c r="BI240" s="145"/>
    </row>
    <row r="241" ht="14.25" customHeight="1">
      <c r="A241" s="111"/>
      <c r="B241" s="145"/>
      <c r="C241" s="178"/>
      <c r="D241" s="178"/>
      <c r="E241" s="179"/>
      <c r="F241" s="178"/>
      <c r="G241" s="145"/>
      <c r="H241" s="145"/>
      <c r="I241" s="178"/>
      <c r="J241" s="179"/>
      <c r="K241" s="178"/>
      <c r="L241" s="145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  <c r="AA241" s="145"/>
      <c r="AB241" s="145"/>
      <c r="AC241" s="145"/>
      <c r="AD241" s="145"/>
      <c r="AE241" s="145"/>
      <c r="AF241" s="145"/>
      <c r="AG241" s="145"/>
      <c r="AH241" s="145"/>
      <c r="AI241" s="145"/>
      <c r="AJ241" s="145"/>
      <c r="AK241" s="145"/>
      <c r="AL241" s="145"/>
      <c r="AM241" s="145"/>
      <c r="AN241" s="145"/>
      <c r="AO241" s="145"/>
      <c r="AP241" s="145"/>
      <c r="AQ241" s="145"/>
      <c r="AR241" s="145"/>
      <c r="AS241" s="145"/>
      <c r="AT241" s="145"/>
      <c r="AU241" s="145"/>
      <c r="AV241" s="145"/>
      <c r="AW241" s="145"/>
      <c r="AX241" s="145"/>
      <c r="AY241" s="145"/>
      <c r="AZ241" s="145"/>
      <c r="BA241" s="145"/>
      <c r="BB241" s="145"/>
      <c r="BC241" s="145"/>
      <c r="BD241" s="145"/>
      <c r="BE241" s="145"/>
      <c r="BF241" s="145"/>
      <c r="BG241" s="145"/>
      <c r="BH241" s="145"/>
      <c r="BI241" s="145"/>
    </row>
    <row r="242" ht="14.25" customHeight="1">
      <c r="A242" s="111"/>
      <c r="B242" s="145"/>
      <c r="C242" s="178"/>
      <c r="D242" s="178"/>
      <c r="E242" s="179"/>
      <c r="F242" s="178"/>
      <c r="G242" s="145"/>
      <c r="H242" s="145"/>
      <c r="I242" s="178"/>
      <c r="J242" s="179"/>
      <c r="K242" s="178"/>
      <c r="L242" s="145"/>
      <c r="M242" s="145"/>
      <c r="N242" s="145"/>
      <c r="O242" s="145"/>
      <c r="P242" s="145"/>
      <c r="Q242" s="145"/>
      <c r="R242" s="145"/>
      <c r="S242" s="145"/>
      <c r="T242" s="145"/>
      <c r="U242" s="145"/>
      <c r="V242" s="145"/>
      <c r="W242" s="145"/>
      <c r="X242" s="145"/>
      <c r="Y242" s="145"/>
      <c r="Z242" s="145"/>
      <c r="AA242" s="145"/>
      <c r="AB242" s="145"/>
      <c r="AC242" s="145"/>
      <c r="AD242" s="145"/>
      <c r="AE242" s="145"/>
      <c r="AF242" s="145"/>
      <c r="AG242" s="145"/>
      <c r="AH242" s="145"/>
      <c r="AI242" s="145"/>
      <c r="AJ242" s="145"/>
      <c r="AK242" s="145"/>
      <c r="AL242" s="145"/>
      <c r="AM242" s="145"/>
      <c r="AN242" s="145"/>
      <c r="AO242" s="145"/>
      <c r="AP242" s="145"/>
      <c r="AQ242" s="145"/>
      <c r="AR242" s="145"/>
      <c r="AS242" s="145"/>
      <c r="AT242" s="145"/>
      <c r="AU242" s="145"/>
      <c r="AV242" s="145"/>
      <c r="AW242" s="145"/>
      <c r="AX242" s="145"/>
      <c r="AY242" s="145"/>
      <c r="AZ242" s="145"/>
      <c r="BA242" s="145"/>
      <c r="BB242" s="145"/>
      <c r="BC242" s="145"/>
      <c r="BD242" s="145"/>
      <c r="BE242" s="145"/>
      <c r="BF242" s="145"/>
      <c r="BG242" s="145"/>
      <c r="BH242" s="145"/>
      <c r="BI242" s="145"/>
    </row>
    <row r="243" ht="14.25" customHeight="1">
      <c r="A243" s="111"/>
      <c r="B243" s="145"/>
      <c r="C243" s="178"/>
      <c r="D243" s="178"/>
      <c r="E243" s="179"/>
      <c r="F243" s="178"/>
      <c r="G243" s="145"/>
      <c r="H243" s="145"/>
      <c r="I243" s="178"/>
      <c r="J243" s="179"/>
      <c r="K243" s="178"/>
      <c r="L243" s="145"/>
      <c r="M243" s="145"/>
      <c r="N243" s="145"/>
      <c r="O243" s="145"/>
      <c r="P243" s="145"/>
      <c r="Q243" s="145"/>
      <c r="R243" s="145"/>
      <c r="S243" s="145"/>
      <c r="T243" s="145"/>
      <c r="U243" s="145"/>
      <c r="V243" s="145"/>
      <c r="W243" s="145"/>
      <c r="X243" s="145"/>
      <c r="Y243" s="145"/>
      <c r="Z243" s="145"/>
      <c r="AA243" s="145"/>
      <c r="AB243" s="145"/>
      <c r="AC243" s="145"/>
      <c r="AD243" s="145"/>
      <c r="AE243" s="145"/>
      <c r="AF243" s="145"/>
      <c r="AG243" s="145"/>
      <c r="AH243" s="145"/>
      <c r="AI243" s="145"/>
      <c r="AJ243" s="145"/>
      <c r="AK243" s="145"/>
      <c r="AL243" s="145"/>
      <c r="AM243" s="145"/>
      <c r="AN243" s="145"/>
      <c r="AO243" s="145"/>
      <c r="AP243" s="145"/>
      <c r="AQ243" s="145"/>
      <c r="AR243" s="145"/>
      <c r="AS243" s="145"/>
      <c r="AT243" s="145"/>
      <c r="AU243" s="145"/>
      <c r="AV243" s="145"/>
      <c r="AW243" s="145"/>
      <c r="AX243" s="145"/>
      <c r="AY243" s="145"/>
      <c r="AZ243" s="145"/>
      <c r="BA243" s="145"/>
      <c r="BB243" s="145"/>
      <c r="BC243" s="145"/>
      <c r="BD243" s="145"/>
      <c r="BE243" s="145"/>
      <c r="BF243" s="145"/>
      <c r="BG243" s="145"/>
      <c r="BH243" s="145"/>
      <c r="BI243" s="145"/>
    </row>
    <row r="244" ht="14.25" customHeight="1">
      <c r="A244" s="111"/>
      <c r="B244" s="145"/>
      <c r="C244" s="178"/>
      <c r="D244" s="178"/>
      <c r="E244" s="179"/>
      <c r="F244" s="178"/>
      <c r="G244" s="145"/>
      <c r="H244" s="145"/>
      <c r="I244" s="178"/>
      <c r="J244" s="179"/>
      <c r="K244" s="178"/>
      <c r="L244" s="145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  <c r="AA244" s="145"/>
      <c r="AB244" s="145"/>
      <c r="AC244" s="145"/>
      <c r="AD244" s="145"/>
      <c r="AE244" s="145"/>
      <c r="AF244" s="145"/>
      <c r="AG244" s="145"/>
      <c r="AH244" s="145"/>
      <c r="AI244" s="145"/>
      <c r="AJ244" s="145"/>
      <c r="AK244" s="145"/>
      <c r="AL244" s="145"/>
      <c r="AM244" s="145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5"/>
      <c r="AX244" s="145"/>
      <c r="AY244" s="145"/>
      <c r="AZ244" s="145"/>
      <c r="BA244" s="145"/>
      <c r="BB244" s="145"/>
      <c r="BC244" s="145"/>
      <c r="BD244" s="145"/>
      <c r="BE244" s="145"/>
      <c r="BF244" s="145"/>
      <c r="BG244" s="145"/>
      <c r="BH244" s="145"/>
      <c r="BI244" s="145"/>
    </row>
    <row r="245" ht="14.25" customHeight="1">
      <c r="A245" s="111"/>
      <c r="B245" s="145"/>
      <c r="C245" s="178"/>
      <c r="D245" s="178"/>
      <c r="E245" s="179"/>
      <c r="F245" s="178"/>
      <c r="G245" s="145"/>
      <c r="H245" s="145"/>
      <c r="I245" s="178"/>
      <c r="J245" s="179"/>
      <c r="K245" s="178"/>
      <c r="L245" s="145"/>
      <c r="M245" s="145"/>
      <c r="N245" s="145"/>
      <c r="O245" s="145"/>
      <c r="P245" s="145"/>
      <c r="Q245" s="145"/>
      <c r="R245" s="145"/>
      <c r="S245" s="145"/>
      <c r="T245" s="145"/>
      <c r="U245" s="145"/>
      <c r="V245" s="145"/>
      <c r="W245" s="145"/>
      <c r="X245" s="145"/>
      <c r="Y245" s="145"/>
      <c r="Z245" s="145"/>
      <c r="AA245" s="145"/>
      <c r="AB245" s="145"/>
      <c r="AC245" s="145"/>
      <c r="AD245" s="145"/>
      <c r="AE245" s="145"/>
      <c r="AF245" s="145"/>
      <c r="AG245" s="145"/>
      <c r="AH245" s="145"/>
      <c r="AI245" s="145"/>
      <c r="AJ245" s="145"/>
      <c r="AK245" s="145"/>
      <c r="AL245" s="145"/>
      <c r="AM245" s="145"/>
      <c r="AN245" s="145"/>
      <c r="AO245" s="145"/>
      <c r="AP245" s="145"/>
      <c r="AQ245" s="145"/>
      <c r="AR245" s="145"/>
      <c r="AS245" s="145"/>
      <c r="AT245" s="145"/>
      <c r="AU245" s="145"/>
      <c r="AV245" s="145"/>
      <c r="AW245" s="145"/>
      <c r="AX245" s="145"/>
      <c r="AY245" s="145"/>
      <c r="AZ245" s="145"/>
      <c r="BA245" s="145"/>
      <c r="BB245" s="145"/>
      <c r="BC245" s="145"/>
      <c r="BD245" s="145"/>
      <c r="BE245" s="145"/>
      <c r="BF245" s="145"/>
      <c r="BG245" s="145"/>
      <c r="BH245" s="145"/>
      <c r="BI245" s="145"/>
    </row>
    <row r="246" ht="14.25" customHeight="1">
      <c r="A246" s="111"/>
      <c r="B246" s="145"/>
      <c r="C246" s="178"/>
      <c r="D246" s="178"/>
      <c r="E246" s="179"/>
      <c r="F246" s="178"/>
      <c r="G246" s="145"/>
      <c r="H246" s="145"/>
      <c r="I246" s="178"/>
      <c r="J246" s="179"/>
      <c r="K246" s="178"/>
      <c r="L246" s="145"/>
      <c r="M246" s="145"/>
      <c r="N246" s="145"/>
      <c r="O246" s="145"/>
      <c r="P246" s="145"/>
      <c r="Q246" s="145"/>
      <c r="R246" s="145"/>
      <c r="S246" s="145"/>
      <c r="T246" s="145"/>
      <c r="U246" s="145"/>
      <c r="V246" s="145"/>
      <c r="W246" s="145"/>
      <c r="X246" s="145"/>
      <c r="Y246" s="145"/>
      <c r="Z246" s="145"/>
      <c r="AA246" s="145"/>
      <c r="AB246" s="145"/>
      <c r="AC246" s="145"/>
      <c r="AD246" s="145"/>
      <c r="AE246" s="145"/>
      <c r="AF246" s="145"/>
      <c r="AG246" s="145"/>
      <c r="AH246" s="145"/>
      <c r="AI246" s="145"/>
      <c r="AJ246" s="145"/>
      <c r="AK246" s="145"/>
      <c r="AL246" s="145"/>
      <c r="AM246" s="145"/>
      <c r="AN246" s="145"/>
      <c r="AO246" s="145"/>
      <c r="AP246" s="145"/>
      <c r="AQ246" s="145"/>
      <c r="AR246" s="145"/>
      <c r="AS246" s="145"/>
      <c r="AT246" s="145"/>
      <c r="AU246" s="145"/>
      <c r="AV246" s="145"/>
      <c r="AW246" s="145"/>
      <c r="AX246" s="145"/>
      <c r="AY246" s="145"/>
      <c r="AZ246" s="145"/>
      <c r="BA246" s="145"/>
      <c r="BB246" s="145"/>
      <c r="BC246" s="145"/>
      <c r="BD246" s="145"/>
      <c r="BE246" s="145"/>
      <c r="BF246" s="145"/>
      <c r="BG246" s="145"/>
      <c r="BH246" s="145"/>
      <c r="BI246" s="145"/>
    </row>
    <row r="247" ht="14.25" customHeight="1">
      <c r="A247" s="111"/>
      <c r="B247" s="145"/>
      <c r="C247" s="178"/>
      <c r="D247" s="178"/>
      <c r="E247" s="179"/>
      <c r="F247" s="178"/>
      <c r="G247" s="145"/>
      <c r="H247" s="145"/>
      <c r="I247" s="178"/>
      <c r="J247" s="179"/>
      <c r="K247" s="178"/>
      <c r="L247" s="145"/>
      <c r="M247" s="145"/>
      <c r="N247" s="145"/>
      <c r="O247" s="145"/>
      <c r="P247" s="145"/>
      <c r="Q247" s="145"/>
      <c r="R247" s="145"/>
      <c r="S247" s="145"/>
      <c r="T247" s="145"/>
      <c r="U247" s="145"/>
      <c r="V247" s="145"/>
      <c r="W247" s="145"/>
      <c r="X247" s="145"/>
      <c r="Y247" s="145"/>
      <c r="Z247" s="145"/>
      <c r="AA247" s="145"/>
      <c r="AB247" s="145"/>
      <c r="AC247" s="145"/>
      <c r="AD247" s="145"/>
      <c r="AE247" s="145"/>
      <c r="AF247" s="145"/>
      <c r="AG247" s="145"/>
      <c r="AH247" s="145"/>
      <c r="AI247" s="145"/>
      <c r="AJ247" s="145"/>
      <c r="AK247" s="145"/>
      <c r="AL247" s="145"/>
      <c r="AM247" s="145"/>
      <c r="AN247" s="145"/>
      <c r="AO247" s="145"/>
      <c r="AP247" s="145"/>
      <c r="AQ247" s="145"/>
      <c r="AR247" s="145"/>
      <c r="AS247" s="145"/>
      <c r="AT247" s="145"/>
      <c r="AU247" s="145"/>
      <c r="AV247" s="145"/>
      <c r="AW247" s="145"/>
      <c r="AX247" s="145"/>
      <c r="AY247" s="145"/>
      <c r="AZ247" s="145"/>
      <c r="BA247" s="145"/>
      <c r="BB247" s="145"/>
      <c r="BC247" s="145"/>
      <c r="BD247" s="145"/>
      <c r="BE247" s="145"/>
      <c r="BF247" s="145"/>
      <c r="BG247" s="145"/>
      <c r="BH247" s="145"/>
      <c r="BI247" s="145"/>
    </row>
    <row r="248" ht="14.25" customHeight="1">
      <c r="A248" s="111"/>
      <c r="B248" s="145"/>
      <c r="C248" s="178"/>
      <c r="D248" s="178"/>
      <c r="E248" s="179"/>
      <c r="F248" s="178"/>
      <c r="G248" s="145"/>
      <c r="H248" s="145"/>
      <c r="I248" s="178"/>
      <c r="J248" s="179"/>
      <c r="K248" s="178"/>
      <c r="L248" s="145"/>
      <c r="M248" s="145"/>
      <c r="N248" s="145"/>
      <c r="O248" s="145"/>
      <c r="P248" s="145"/>
      <c r="Q248" s="145"/>
      <c r="R248" s="145"/>
      <c r="S248" s="145"/>
      <c r="T248" s="145"/>
      <c r="U248" s="145"/>
      <c r="V248" s="145"/>
      <c r="W248" s="145"/>
      <c r="X248" s="145"/>
      <c r="Y248" s="145"/>
      <c r="Z248" s="145"/>
      <c r="AA248" s="145"/>
      <c r="AB248" s="145"/>
      <c r="AC248" s="145"/>
      <c r="AD248" s="145"/>
      <c r="AE248" s="145"/>
      <c r="AF248" s="145"/>
      <c r="AG248" s="145"/>
      <c r="AH248" s="145"/>
      <c r="AI248" s="145"/>
      <c r="AJ248" s="145"/>
      <c r="AK248" s="145"/>
      <c r="AL248" s="145"/>
      <c r="AM248" s="145"/>
      <c r="AN248" s="145"/>
      <c r="AO248" s="145"/>
      <c r="AP248" s="145"/>
      <c r="AQ248" s="145"/>
      <c r="AR248" s="145"/>
      <c r="AS248" s="145"/>
      <c r="AT248" s="145"/>
      <c r="AU248" s="145"/>
      <c r="AV248" s="145"/>
      <c r="AW248" s="145"/>
      <c r="AX248" s="145"/>
      <c r="AY248" s="145"/>
      <c r="AZ248" s="145"/>
      <c r="BA248" s="145"/>
      <c r="BB248" s="145"/>
      <c r="BC248" s="145"/>
      <c r="BD248" s="145"/>
      <c r="BE248" s="145"/>
      <c r="BF248" s="145"/>
      <c r="BG248" s="145"/>
      <c r="BH248" s="145"/>
      <c r="BI248" s="145"/>
    </row>
    <row r="249" ht="14.25" customHeight="1">
      <c r="A249" s="111"/>
      <c r="B249" s="145"/>
      <c r="C249" s="178"/>
      <c r="D249" s="178"/>
      <c r="E249" s="179"/>
      <c r="F249" s="178"/>
      <c r="G249" s="145"/>
      <c r="H249" s="145"/>
      <c r="I249" s="178"/>
      <c r="J249" s="179"/>
      <c r="K249" s="178"/>
      <c r="L249" s="145"/>
      <c r="M249" s="145"/>
      <c r="N249" s="145"/>
      <c r="O249" s="145"/>
      <c r="P249" s="145"/>
      <c r="Q249" s="145"/>
      <c r="R249" s="145"/>
      <c r="S249" s="145"/>
      <c r="T249" s="145"/>
      <c r="U249" s="145"/>
      <c r="V249" s="145"/>
      <c r="W249" s="145"/>
      <c r="X249" s="145"/>
      <c r="Y249" s="145"/>
      <c r="Z249" s="145"/>
      <c r="AA249" s="145"/>
      <c r="AB249" s="145"/>
      <c r="AC249" s="145"/>
      <c r="AD249" s="145"/>
      <c r="AE249" s="145"/>
      <c r="AF249" s="145"/>
      <c r="AG249" s="145"/>
      <c r="AH249" s="145"/>
      <c r="AI249" s="145"/>
      <c r="AJ249" s="145"/>
      <c r="AK249" s="145"/>
      <c r="AL249" s="145"/>
      <c r="AM249" s="145"/>
      <c r="AN249" s="145"/>
      <c r="AO249" s="145"/>
      <c r="AP249" s="145"/>
      <c r="AQ249" s="145"/>
      <c r="AR249" s="145"/>
      <c r="AS249" s="145"/>
      <c r="AT249" s="145"/>
      <c r="AU249" s="145"/>
      <c r="AV249" s="145"/>
      <c r="AW249" s="145"/>
      <c r="AX249" s="145"/>
      <c r="AY249" s="145"/>
      <c r="AZ249" s="145"/>
      <c r="BA249" s="145"/>
      <c r="BB249" s="145"/>
      <c r="BC249" s="145"/>
      <c r="BD249" s="145"/>
      <c r="BE249" s="145"/>
      <c r="BF249" s="145"/>
      <c r="BG249" s="145"/>
      <c r="BH249" s="145"/>
      <c r="BI249" s="145"/>
    </row>
    <row r="250" ht="14.25" customHeight="1">
      <c r="A250" s="111"/>
      <c r="B250" s="145"/>
      <c r="C250" s="178"/>
      <c r="D250" s="178"/>
      <c r="E250" s="179"/>
      <c r="F250" s="178"/>
      <c r="G250" s="145"/>
      <c r="H250" s="145"/>
      <c r="I250" s="178"/>
      <c r="J250" s="179"/>
      <c r="K250" s="178"/>
      <c r="L250" s="145"/>
      <c r="M250" s="145"/>
      <c r="N250" s="145"/>
      <c r="O250" s="145"/>
      <c r="P250" s="145"/>
      <c r="Q250" s="145"/>
      <c r="R250" s="145"/>
      <c r="S250" s="145"/>
      <c r="T250" s="145"/>
      <c r="U250" s="145"/>
      <c r="V250" s="145"/>
      <c r="W250" s="145"/>
      <c r="X250" s="145"/>
      <c r="Y250" s="145"/>
      <c r="Z250" s="145"/>
      <c r="AA250" s="145"/>
      <c r="AB250" s="145"/>
      <c r="AC250" s="145"/>
      <c r="AD250" s="145"/>
      <c r="AE250" s="145"/>
      <c r="AF250" s="145"/>
      <c r="AG250" s="145"/>
      <c r="AH250" s="145"/>
      <c r="AI250" s="145"/>
      <c r="AJ250" s="145"/>
      <c r="AK250" s="145"/>
      <c r="AL250" s="145"/>
      <c r="AM250" s="145"/>
      <c r="AN250" s="145"/>
      <c r="AO250" s="145"/>
      <c r="AP250" s="145"/>
      <c r="AQ250" s="145"/>
      <c r="AR250" s="145"/>
      <c r="AS250" s="145"/>
      <c r="AT250" s="145"/>
      <c r="AU250" s="145"/>
      <c r="AV250" s="145"/>
      <c r="AW250" s="145"/>
      <c r="AX250" s="145"/>
      <c r="AY250" s="145"/>
      <c r="AZ250" s="145"/>
      <c r="BA250" s="145"/>
      <c r="BB250" s="145"/>
      <c r="BC250" s="145"/>
      <c r="BD250" s="145"/>
      <c r="BE250" s="145"/>
      <c r="BF250" s="145"/>
      <c r="BG250" s="145"/>
      <c r="BH250" s="145"/>
      <c r="BI250" s="145"/>
    </row>
    <row r="251" ht="14.25" customHeight="1">
      <c r="A251" s="111"/>
      <c r="B251" s="145"/>
      <c r="C251" s="178"/>
      <c r="D251" s="178"/>
      <c r="E251" s="179"/>
      <c r="F251" s="178"/>
      <c r="G251" s="145"/>
      <c r="H251" s="145"/>
      <c r="I251" s="178"/>
      <c r="J251" s="179"/>
      <c r="K251" s="178"/>
      <c r="L251" s="145"/>
      <c r="M251" s="145"/>
      <c r="N251" s="145"/>
      <c r="O251" s="145"/>
      <c r="P251" s="145"/>
      <c r="Q251" s="145"/>
      <c r="R251" s="145"/>
      <c r="S251" s="145"/>
      <c r="T251" s="145"/>
      <c r="U251" s="145"/>
      <c r="V251" s="145"/>
      <c r="W251" s="145"/>
      <c r="X251" s="145"/>
      <c r="Y251" s="145"/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5"/>
      <c r="AZ251" s="145"/>
      <c r="BA251" s="145"/>
      <c r="BB251" s="145"/>
      <c r="BC251" s="145"/>
      <c r="BD251" s="145"/>
      <c r="BE251" s="145"/>
      <c r="BF251" s="145"/>
      <c r="BG251" s="145"/>
      <c r="BH251" s="145"/>
      <c r="BI251" s="145"/>
    </row>
    <row r="252" ht="14.25" customHeight="1">
      <c r="A252" s="111"/>
      <c r="B252" s="145"/>
      <c r="C252" s="178"/>
      <c r="D252" s="178"/>
      <c r="E252" s="179"/>
      <c r="F252" s="178"/>
      <c r="G252" s="145"/>
      <c r="H252" s="145"/>
      <c r="I252" s="178"/>
      <c r="J252" s="179"/>
      <c r="K252" s="178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5"/>
      <c r="Z252" s="145"/>
      <c r="AA252" s="145"/>
      <c r="AB252" s="145"/>
      <c r="AC252" s="145"/>
      <c r="AD252" s="145"/>
      <c r="AE252" s="145"/>
      <c r="AF252" s="145"/>
      <c r="AG252" s="145"/>
      <c r="AH252" s="145"/>
      <c r="AI252" s="145"/>
      <c r="AJ252" s="145"/>
      <c r="AK252" s="145"/>
      <c r="AL252" s="145"/>
      <c r="AM252" s="145"/>
      <c r="AN252" s="145"/>
      <c r="AO252" s="145"/>
      <c r="AP252" s="145"/>
      <c r="AQ252" s="145"/>
      <c r="AR252" s="145"/>
      <c r="AS252" s="145"/>
      <c r="AT252" s="145"/>
      <c r="AU252" s="145"/>
      <c r="AV252" s="145"/>
      <c r="AW252" s="145"/>
      <c r="AX252" s="145"/>
      <c r="AY252" s="145"/>
      <c r="AZ252" s="145"/>
      <c r="BA252" s="145"/>
      <c r="BB252" s="145"/>
      <c r="BC252" s="145"/>
      <c r="BD252" s="145"/>
      <c r="BE252" s="145"/>
      <c r="BF252" s="145"/>
      <c r="BG252" s="145"/>
      <c r="BH252" s="145"/>
      <c r="BI252" s="145"/>
    </row>
    <row r="253" ht="14.25" customHeight="1">
      <c r="A253" s="111"/>
      <c r="B253" s="145"/>
      <c r="C253" s="178"/>
      <c r="D253" s="178"/>
      <c r="E253" s="179"/>
      <c r="F253" s="178"/>
      <c r="G253" s="145"/>
      <c r="H253" s="145"/>
      <c r="I253" s="178"/>
      <c r="J253" s="179"/>
      <c r="K253" s="178"/>
      <c r="L253" s="145"/>
      <c r="M253" s="145"/>
      <c r="N253" s="145"/>
      <c r="O253" s="145"/>
      <c r="P253" s="145"/>
      <c r="Q253" s="145"/>
      <c r="R253" s="145"/>
      <c r="S253" s="145"/>
      <c r="T253" s="145"/>
      <c r="U253" s="145"/>
      <c r="V253" s="145"/>
      <c r="W253" s="145"/>
      <c r="X253" s="145"/>
      <c r="Y253" s="145"/>
      <c r="Z253" s="145"/>
      <c r="AA253" s="145"/>
      <c r="AB253" s="145"/>
      <c r="AC253" s="145"/>
      <c r="AD253" s="145"/>
      <c r="AE253" s="145"/>
      <c r="AF253" s="145"/>
      <c r="AG253" s="145"/>
      <c r="AH253" s="145"/>
      <c r="AI253" s="145"/>
      <c r="AJ253" s="145"/>
      <c r="AK253" s="145"/>
      <c r="AL253" s="145"/>
      <c r="AM253" s="145"/>
      <c r="AN253" s="145"/>
      <c r="AO253" s="145"/>
      <c r="AP253" s="145"/>
      <c r="AQ253" s="145"/>
      <c r="AR253" s="145"/>
      <c r="AS253" s="145"/>
      <c r="AT253" s="145"/>
      <c r="AU253" s="145"/>
      <c r="AV253" s="145"/>
      <c r="AW253" s="145"/>
      <c r="AX253" s="145"/>
      <c r="AY253" s="145"/>
      <c r="AZ253" s="145"/>
      <c r="BA253" s="145"/>
      <c r="BB253" s="145"/>
      <c r="BC253" s="145"/>
      <c r="BD253" s="145"/>
      <c r="BE253" s="145"/>
      <c r="BF253" s="145"/>
      <c r="BG253" s="145"/>
      <c r="BH253" s="145"/>
      <c r="BI253" s="145"/>
    </row>
    <row r="254" ht="14.25" customHeight="1">
      <c r="A254" s="111"/>
      <c r="B254" s="145"/>
      <c r="C254" s="178"/>
      <c r="D254" s="178"/>
      <c r="E254" s="179"/>
      <c r="F254" s="178"/>
      <c r="G254" s="145"/>
      <c r="H254" s="145"/>
      <c r="I254" s="178"/>
      <c r="J254" s="179"/>
      <c r="K254" s="178"/>
      <c r="L254" s="145"/>
      <c r="M254" s="145"/>
      <c r="N254" s="145"/>
      <c r="O254" s="145"/>
      <c r="P254" s="145"/>
      <c r="Q254" s="145"/>
      <c r="R254" s="145"/>
      <c r="S254" s="145"/>
      <c r="T254" s="145"/>
      <c r="U254" s="145"/>
      <c r="V254" s="145"/>
      <c r="W254" s="145"/>
      <c r="X254" s="145"/>
      <c r="Y254" s="145"/>
      <c r="Z254" s="145"/>
      <c r="AA254" s="145"/>
      <c r="AB254" s="145"/>
      <c r="AC254" s="145"/>
      <c r="AD254" s="145"/>
      <c r="AE254" s="145"/>
      <c r="AF254" s="145"/>
      <c r="AG254" s="145"/>
      <c r="AH254" s="145"/>
      <c r="AI254" s="145"/>
      <c r="AJ254" s="145"/>
      <c r="AK254" s="145"/>
      <c r="AL254" s="145"/>
      <c r="AM254" s="145"/>
      <c r="AN254" s="145"/>
      <c r="AO254" s="145"/>
      <c r="AP254" s="145"/>
      <c r="AQ254" s="145"/>
      <c r="AR254" s="145"/>
      <c r="AS254" s="145"/>
      <c r="AT254" s="145"/>
      <c r="AU254" s="145"/>
      <c r="AV254" s="145"/>
      <c r="AW254" s="145"/>
      <c r="AX254" s="145"/>
      <c r="AY254" s="145"/>
      <c r="AZ254" s="145"/>
      <c r="BA254" s="145"/>
      <c r="BB254" s="145"/>
      <c r="BC254" s="145"/>
      <c r="BD254" s="145"/>
      <c r="BE254" s="145"/>
      <c r="BF254" s="145"/>
      <c r="BG254" s="145"/>
      <c r="BH254" s="145"/>
      <c r="BI254" s="145"/>
    </row>
    <row r="255" ht="14.25" customHeight="1">
      <c r="A255" s="111"/>
      <c r="B255" s="145"/>
      <c r="C255" s="178"/>
      <c r="D255" s="178"/>
      <c r="E255" s="179"/>
      <c r="F255" s="178"/>
      <c r="G255" s="145"/>
      <c r="H255" s="145"/>
      <c r="I255" s="178"/>
      <c r="J255" s="179"/>
      <c r="K255" s="178"/>
      <c r="L255" s="145"/>
      <c r="M255" s="145"/>
      <c r="N255" s="145"/>
      <c r="O255" s="145"/>
      <c r="P255" s="145"/>
      <c r="Q255" s="145"/>
      <c r="R255" s="145"/>
      <c r="S255" s="145"/>
      <c r="T255" s="145"/>
      <c r="U255" s="145"/>
      <c r="V255" s="145"/>
      <c r="W255" s="145"/>
      <c r="X255" s="145"/>
      <c r="Y255" s="145"/>
      <c r="Z255" s="145"/>
      <c r="AA255" s="145"/>
      <c r="AB255" s="145"/>
      <c r="AC255" s="145"/>
      <c r="AD255" s="145"/>
      <c r="AE255" s="145"/>
      <c r="AF255" s="145"/>
      <c r="AG255" s="145"/>
      <c r="AH255" s="145"/>
      <c r="AI255" s="145"/>
      <c r="AJ255" s="145"/>
      <c r="AK255" s="145"/>
      <c r="AL255" s="145"/>
      <c r="AM255" s="145"/>
      <c r="AN255" s="145"/>
      <c r="AO255" s="145"/>
      <c r="AP255" s="145"/>
      <c r="AQ255" s="145"/>
      <c r="AR255" s="145"/>
      <c r="AS255" s="145"/>
      <c r="AT255" s="145"/>
      <c r="AU255" s="145"/>
      <c r="AV255" s="145"/>
      <c r="AW255" s="145"/>
      <c r="AX255" s="145"/>
      <c r="AY255" s="145"/>
      <c r="AZ255" s="145"/>
      <c r="BA255" s="145"/>
      <c r="BB255" s="145"/>
      <c r="BC255" s="145"/>
      <c r="BD255" s="145"/>
      <c r="BE255" s="145"/>
      <c r="BF255" s="145"/>
      <c r="BG255" s="145"/>
      <c r="BH255" s="145"/>
      <c r="BI255" s="145"/>
    </row>
    <row r="256" ht="14.25" customHeight="1">
      <c r="A256" s="111"/>
      <c r="B256" s="145"/>
      <c r="C256" s="178"/>
      <c r="D256" s="178"/>
      <c r="E256" s="179"/>
      <c r="F256" s="178"/>
      <c r="G256" s="145"/>
      <c r="H256" s="145"/>
      <c r="I256" s="178"/>
      <c r="J256" s="179"/>
      <c r="K256" s="178"/>
      <c r="L256" s="145"/>
      <c r="M256" s="145"/>
      <c r="N256" s="145"/>
      <c r="O256" s="145"/>
      <c r="P256" s="145"/>
      <c r="Q256" s="145"/>
      <c r="R256" s="145"/>
      <c r="S256" s="145"/>
      <c r="T256" s="145"/>
      <c r="U256" s="145"/>
      <c r="V256" s="145"/>
      <c r="W256" s="145"/>
      <c r="X256" s="145"/>
      <c r="Y256" s="145"/>
      <c r="Z256" s="145"/>
      <c r="AA256" s="145"/>
      <c r="AB256" s="145"/>
      <c r="AC256" s="145"/>
      <c r="AD256" s="145"/>
      <c r="AE256" s="145"/>
      <c r="AF256" s="145"/>
      <c r="AG256" s="145"/>
      <c r="AH256" s="145"/>
      <c r="AI256" s="145"/>
      <c r="AJ256" s="145"/>
      <c r="AK256" s="145"/>
      <c r="AL256" s="145"/>
      <c r="AM256" s="145"/>
      <c r="AN256" s="145"/>
      <c r="AO256" s="145"/>
      <c r="AP256" s="145"/>
      <c r="AQ256" s="145"/>
      <c r="AR256" s="145"/>
      <c r="AS256" s="145"/>
      <c r="AT256" s="145"/>
      <c r="AU256" s="145"/>
      <c r="AV256" s="145"/>
      <c r="AW256" s="145"/>
      <c r="AX256" s="145"/>
      <c r="AY256" s="145"/>
      <c r="AZ256" s="145"/>
      <c r="BA256" s="145"/>
      <c r="BB256" s="145"/>
      <c r="BC256" s="145"/>
      <c r="BD256" s="145"/>
      <c r="BE256" s="145"/>
      <c r="BF256" s="145"/>
      <c r="BG256" s="145"/>
      <c r="BH256" s="145"/>
      <c r="BI256" s="145"/>
    </row>
    <row r="257" ht="14.25" customHeight="1">
      <c r="A257" s="111"/>
      <c r="B257" s="145"/>
      <c r="C257" s="178"/>
      <c r="D257" s="178"/>
      <c r="E257" s="179"/>
      <c r="F257" s="178"/>
      <c r="G257" s="145"/>
      <c r="H257" s="145"/>
      <c r="I257" s="178"/>
      <c r="J257" s="179"/>
      <c r="K257" s="178"/>
      <c r="L257" s="145"/>
      <c r="M257" s="145"/>
      <c r="N257" s="145"/>
      <c r="O257" s="145"/>
      <c r="P257" s="145"/>
      <c r="Q257" s="145"/>
      <c r="R257" s="145"/>
      <c r="S257" s="145"/>
      <c r="T257" s="145"/>
      <c r="U257" s="145"/>
      <c r="V257" s="145"/>
      <c r="W257" s="145"/>
      <c r="X257" s="145"/>
      <c r="Y257" s="145"/>
      <c r="Z257" s="145"/>
      <c r="AA257" s="145"/>
      <c r="AB257" s="145"/>
      <c r="AC257" s="145"/>
      <c r="AD257" s="145"/>
      <c r="AE257" s="145"/>
      <c r="AF257" s="145"/>
      <c r="AG257" s="145"/>
      <c r="AH257" s="145"/>
      <c r="AI257" s="145"/>
      <c r="AJ257" s="145"/>
      <c r="AK257" s="145"/>
      <c r="AL257" s="145"/>
      <c r="AM257" s="145"/>
      <c r="AN257" s="145"/>
      <c r="AO257" s="145"/>
      <c r="AP257" s="145"/>
      <c r="AQ257" s="145"/>
      <c r="AR257" s="145"/>
      <c r="AS257" s="145"/>
      <c r="AT257" s="145"/>
      <c r="AU257" s="145"/>
      <c r="AV257" s="145"/>
      <c r="AW257" s="145"/>
      <c r="AX257" s="145"/>
      <c r="AY257" s="145"/>
      <c r="AZ257" s="145"/>
      <c r="BA257" s="145"/>
      <c r="BB257" s="145"/>
      <c r="BC257" s="145"/>
      <c r="BD257" s="145"/>
      <c r="BE257" s="145"/>
      <c r="BF257" s="145"/>
      <c r="BG257" s="145"/>
      <c r="BH257" s="145"/>
      <c r="BI257" s="145"/>
    </row>
    <row r="258" ht="14.25" customHeight="1">
      <c r="A258" s="111"/>
      <c r="B258" s="145"/>
      <c r="C258" s="178"/>
      <c r="D258" s="178"/>
      <c r="E258" s="179"/>
      <c r="F258" s="178"/>
      <c r="G258" s="145"/>
      <c r="H258" s="145"/>
      <c r="I258" s="178"/>
      <c r="J258" s="179"/>
      <c r="K258" s="178"/>
      <c r="L258" s="145"/>
      <c r="M258" s="145"/>
      <c r="N258" s="145"/>
      <c r="O258" s="145"/>
      <c r="P258" s="145"/>
      <c r="Q258" s="145"/>
      <c r="R258" s="145"/>
      <c r="S258" s="145"/>
      <c r="T258" s="145"/>
      <c r="U258" s="145"/>
      <c r="V258" s="145"/>
      <c r="W258" s="145"/>
      <c r="X258" s="145"/>
      <c r="Y258" s="145"/>
      <c r="Z258" s="145"/>
      <c r="AA258" s="145"/>
      <c r="AB258" s="145"/>
      <c r="AC258" s="145"/>
      <c r="AD258" s="145"/>
      <c r="AE258" s="145"/>
      <c r="AF258" s="145"/>
      <c r="AG258" s="145"/>
      <c r="AH258" s="145"/>
      <c r="AI258" s="145"/>
      <c r="AJ258" s="145"/>
      <c r="AK258" s="145"/>
      <c r="AL258" s="145"/>
      <c r="AM258" s="145"/>
      <c r="AN258" s="145"/>
      <c r="AO258" s="145"/>
      <c r="AP258" s="145"/>
      <c r="AQ258" s="145"/>
      <c r="AR258" s="145"/>
      <c r="AS258" s="145"/>
      <c r="AT258" s="145"/>
      <c r="AU258" s="145"/>
      <c r="AV258" s="145"/>
      <c r="AW258" s="145"/>
      <c r="AX258" s="145"/>
      <c r="AY258" s="145"/>
      <c r="AZ258" s="145"/>
      <c r="BA258" s="145"/>
      <c r="BB258" s="145"/>
      <c r="BC258" s="145"/>
      <c r="BD258" s="145"/>
      <c r="BE258" s="145"/>
      <c r="BF258" s="145"/>
      <c r="BG258" s="145"/>
      <c r="BH258" s="145"/>
      <c r="BI258" s="145"/>
    </row>
    <row r="259" ht="14.25" customHeight="1">
      <c r="A259" s="111"/>
      <c r="B259" s="145"/>
      <c r="C259" s="178"/>
      <c r="D259" s="178"/>
      <c r="E259" s="179"/>
      <c r="F259" s="178"/>
      <c r="G259" s="145"/>
      <c r="H259" s="145"/>
      <c r="I259" s="178"/>
      <c r="J259" s="179"/>
      <c r="K259" s="178"/>
      <c r="L259" s="145"/>
      <c r="M259" s="145"/>
      <c r="N259" s="145"/>
      <c r="O259" s="145"/>
      <c r="P259" s="145"/>
      <c r="Q259" s="145"/>
      <c r="R259" s="145"/>
      <c r="S259" s="145"/>
      <c r="T259" s="145"/>
      <c r="U259" s="145"/>
      <c r="V259" s="145"/>
      <c r="W259" s="145"/>
      <c r="X259" s="145"/>
      <c r="Y259" s="145"/>
      <c r="Z259" s="145"/>
      <c r="AA259" s="145"/>
      <c r="AB259" s="145"/>
      <c r="AC259" s="145"/>
      <c r="AD259" s="145"/>
      <c r="AE259" s="145"/>
      <c r="AF259" s="145"/>
      <c r="AG259" s="145"/>
      <c r="AH259" s="145"/>
      <c r="AI259" s="145"/>
      <c r="AJ259" s="145"/>
      <c r="AK259" s="145"/>
      <c r="AL259" s="145"/>
      <c r="AM259" s="145"/>
      <c r="AN259" s="145"/>
      <c r="AO259" s="145"/>
      <c r="AP259" s="145"/>
      <c r="AQ259" s="145"/>
      <c r="AR259" s="145"/>
      <c r="AS259" s="145"/>
      <c r="AT259" s="145"/>
      <c r="AU259" s="145"/>
      <c r="AV259" s="145"/>
      <c r="AW259" s="145"/>
      <c r="AX259" s="145"/>
      <c r="AY259" s="145"/>
      <c r="AZ259" s="145"/>
      <c r="BA259" s="145"/>
      <c r="BB259" s="145"/>
      <c r="BC259" s="145"/>
      <c r="BD259" s="145"/>
      <c r="BE259" s="145"/>
      <c r="BF259" s="145"/>
      <c r="BG259" s="145"/>
      <c r="BH259" s="145"/>
      <c r="BI259" s="145"/>
    </row>
    <row r="260" ht="14.25" customHeight="1">
      <c r="A260" s="111"/>
      <c r="B260" s="145"/>
      <c r="C260" s="178"/>
      <c r="D260" s="178"/>
      <c r="E260" s="179"/>
      <c r="F260" s="178"/>
      <c r="G260" s="145"/>
      <c r="H260" s="145"/>
      <c r="I260" s="178"/>
      <c r="J260" s="179"/>
      <c r="K260" s="178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45"/>
      <c r="AD260" s="145"/>
      <c r="AE260" s="145"/>
      <c r="AF260" s="145"/>
      <c r="AG260" s="145"/>
      <c r="AH260" s="145"/>
      <c r="AI260" s="145"/>
      <c r="AJ260" s="145"/>
      <c r="AK260" s="145"/>
      <c r="AL260" s="145"/>
      <c r="AM260" s="145"/>
      <c r="AN260" s="145"/>
      <c r="AO260" s="145"/>
      <c r="AP260" s="145"/>
      <c r="AQ260" s="145"/>
      <c r="AR260" s="145"/>
      <c r="AS260" s="145"/>
      <c r="AT260" s="145"/>
      <c r="AU260" s="145"/>
      <c r="AV260" s="145"/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145"/>
      <c r="BI260" s="145"/>
    </row>
    <row r="261" ht="14.25" customHeight="1">
      <c r="A261" s="111"/>
      <c r="B261" s="145"/>
      <c r="C261" s="178"/>
      <c r="D261" s="178"/>
      <c r="E261" s="179"/>
      <c r="F261" s="178"/>
      <c r="G261" s="145"/>
      <c r="H261" s="145"/>
      <c r="I261" s="178"/>
      <c r="J261" s="179"/>
      <c r="K261" s="178"/>
      <c r="L261" s="145"/>
      <c r="M261" s="145"/>
      <c r="N261" s="145"/>
      <c r="O261" s="145"/>
      <c r="P261" s="145"/>
      <c r="Q261" s="145"/>
      <c r="R261" s="145"/>
      <c r="S261" s="145"/>
      <c r="T261" s="145"/>
      <c r="U261" s="145"/>
      <c r="V261" s="145"/>
      <c r="W261" s="145"/>
      <c r="X261" s="145"/>
      <c r="Y261" s="145"/>
      <c r="Z261" s="145"/>
      <c r="AA261" s="145"/>
      <c r="AB261" s="145"/>
      <c r="AC261" s="145"/>
      <c r="AD261" s="145"/>
      <c r="AE261" s="145"/>
      <c r="AF261" s="145"/>
      <c r="AG261" s="145"/>
      <c r="AH261" s="145"/>
      <c r="AI261" s="145"/>
      <c r="AJ261" s="145"/>
      <c r="AK261" s="145"/>
      <c r="AL261" s="145"/>
      <c r="AM261" s="145"/>
      <c r="AN261" s="145"/>
      <c r="AO261" s="145"/>
      <c r="AP261" s="145"/>
      <c r="AQ261" s="145"/>
      <c r="AR261" s="145"/>
      <c r="AS261" s="145"/>
      <c r="AT261" s="145"/>
      <c r="AU261" s="145"/>
      <c r="AV261" s="145"/>
      <c r="AW261" s="145"/>
      <c r="AX261" s="145"/>
      <c r="AY261" s="145"/>
      <c r="AZ261" s="145"/>
      <c r="BA261" s="145"/>
      <c r="BB261" s="145"/>
      <c r="BC261" s="145"/>
      <c r="BD261" s="145"/>
      <c r="BE261" s="145"/>
      <c r="BF261" s="145"/>
      <c r="BG261" s="145"/>
      <c r="BH261" s="145"/>
      <c r="BI261" s="145"/>
    </row>
    <row r="262" ht="14.25" customHeight="1">
      <c r="A262" s="111"/>
      <c r="B262" s="145"/>
      <c r="C262" s="178"/>
      <c r="D262" s="178"/>
      <c r="E262" s="179"/>
      <c r="F262" s="178"/>
      <c r="G262" s="145"/>
      <c r="H262" s="145"/>
      <c r="I262" s="178"/>
      <c r="J262" s="179"/>
      <c r="K262" s="178"/>
      <c r="L262" s="145"/>
      <c r="M262" s="145"/>
      <c r="N262" s="145"/>
      <c r="O262" s="145"/>
      <c r="P262" s="145"/>
      <c r="Q262" s="145"/>
      <c r="R262" s="145"/>
      <c r="S262" s="145"/>
      <c r="T262" s="145"/>
      <c r="U262" s="145"/>
      <c r="V262" s="145"/>
      <c r="W262" s="145"/>
      <c r="X262" s="145"/>
      <c r="Y262" s="145"/>
      <c r="Z262" s="145"/>
      <c r="AA262" s="145"/>
      <c r="AB262" s="145"/>
      <c r="AC262" s="145"/>
      <c r="AD262" s="145"/>
      <c r="AE262" s="145"/>
      <c r="AF262" s="145"/>
      <c r="AG262" s="145"/>
      <c r="AH262" s="145"/>
      <c r="AI262" s="145"/>
      <c r="AJ262" s="145"/>
      <c r="AK262" s="145"/>
      <c r="AL262" s="145"/>
      <c r="AM262" s="145"/>
      <c r="AN262" s="145"/>
      <c r="AO262" s="145"/>
      <c r="AP262" s="145"/>
      <c r="AQ262" s="145"/>
      <c r="AR262" s="145"/>
      <c r="AS262" s="145"/>
      <c r="AT262" s="145"/>
      <c r="AU262" s="145"/>
      <c r="AV262" s="145"/>
      <c r="AW262" s="145"/>
      <c r="AX262" s="145"/>
      <c r="AY262" s="145"/>
      <c r="AZ262" s="145"/>
      <c r="BA262" s="145"/>
      <c r="BB262" s="145"/>
      <c r="BC262" s="145"/>
      <c r="BD262" s="145"/>
      <c r="BE262" s="145"/>
      <c r="BF262" s="145"/>
      <c r="BG262" s="145"/>
      <c r="BH262" s="145"/>
      <c r="BI262" s="145"/>
    </row>
    <row r="263" ht="14.25" customHeight="1">
      <c r="A263" s="111"/>
      <c r="B263" s="145"/>
      <c r="C263" s="178"/>
      <c r="D263" s="178"/>
      <c r="E263" s="179"/>
      <c r="F263" s="178"/>
      <c r="G263" s="145"/>
      <c r="H263" s="145"/>
      <c r="I263" s="178"/>
      <c r="J263" s="179"/>
      <c r="K263" s="178"/>
      <c r="L263" s="145"/>
      <c r="M263" s="145"/>
      <c r="N263" s="145"/>
      <c r="O263" s="145"/>
      <c r="P263" s="145"/>
      <c r="Q263" s="145"/>
      <c r="R263" s="145"/>
      <c r="S263" s="145"/>
      <c r="T263" s="145"/>
      <c r="U263" s="145"/>
      <c r="V263" s="145"/>
      <c r="W263" s="145"/>
      <c r="X263" s="145"/>
      <c r="Y263" s="145"/>
      <c r="Z263" s="145"/>
      <c r="AA263" s="145"/>
      <c r="AB263" s="145"/>
      <c r="AC263" s="145"/>
      <c r="AD263" s="145"/>
      <c r="AE263" s="145"/>
      <c r="AF263" s="145"/>
      <c r="AG263" s="145"/>
      <c r="AH263" s="145"/>
      <c r="AI263" s="145"/>
      <c r="AJ263" s="145"/>
      <c r="AK263" s="145"/>
      <c r="AL263" s="145"/>
      <c r="AM263" s="145"/>
      <c r="AN263" s="145"/>
      <c r="AO263" s="145"/>
      <c r="AP263" s="145"/>
      <c r="AQ263" s="145"/>
      <c r="AR263" s="145"/>
      <c r="AS263" s="145"/>
      <c r="AT263" s="145"/>
      <c r="AU263" s="145"/>
      <c r="AV263" s="145"/>
      <c r="AW263" s="145"/>
      <c r="AX263" s="145"/>
      <c r="AY263" s="145"/>
      <c r="AZ263" s="145"/>
      <c r="BA263" s="145"/>
      <c r="BB263" s="145"/>
      <c r="BC263" s="145"/>
      <c r="BD263" s="145"/>
      <c r="BE263" s="145"/>
      <c r="BF263" s="145"/>
      <c r="BG263" s="145"/>
      <c r="BH263" s="145"/>
      <c r="BI263" s="145"/>
    </row>
    <row r="264" ht="14.25" customHeight="1">
      <c r="A264" s="111"/>
      <c r="B264" s="145"/>
      <c r="C264" s="178"/>
      <c r="D264" s="178"/>
      <c r="E264" s="179"/>
      <c r="F264" s="178"/>
      <c r="G264" s="145"/>
      <c r="H264" s="145"/>
      <c r="I264" s="178"/>
      <c r="J264" s="179"/>
      <c r="K264" s="178"/>
      <c r="L264" s="145"/>
      <c r="M264" s="145"/>
      <c r="N264" s="145"/>
      <c r="O264" s="145"/>
      <c r="P264" s="145"/>
      <c r="Q264" s="145"/>
      <c r="R264" s="145"/>
      <c r="S264" s="145"/>
      <c r="T264" s="145"/>
      <c r="U264" s="145"/>
      <c r="V264" s="145"/>
      <c r="W264" s="145"/>
      <c r="X264" s="145"/>
      <c r="Y264" s="145"/>
      <c r="Z264" s="145"/>
      <c r="AA264" s="145"/>
      <c r="AB264" s="145"/>
      <c r="AC264" s="145"/>
      <c r="AD264" s="145"/>
      <c r="AE264" s="145"/>
      <c r="AF264" s="145"/>
      <c r="AG264" s="145"/>
      <c r="AH264" s="145"/>
      <c r="AI264" s="145"/>
      <c r="AJ264" s="145"/>
      <c r="AK264" s="145"/>
      <c r="AL264" s="145"/>
      <c r="AM264" s="145"/>
      <c r="AN264" s="145"/>
      <c r="AO264" s="145"/>
      <c r="AP264" s="145"/>
      <c r="AQ264" s="145"/>
      <c r="AR264" s="145"/>
      <c r="AS264" s="145"/>
      <c r="AT264" s="145"/>
      <c r="AU264" s="145"/>
      <c r="AV264" s="145"/>
      <c r="AW264" s="145"/>
      <c r="AX264" s="145"/>
      <c r="AY264" s="145"/>
      <c r="AZ264" s="145"/>
      <c r="BA264" s="145"/>
      <c r="BB264" s="145"/>
      <c r="BC264" s="145"/>
      <c r="BD264" s="145"/>
      <c r="BE264" s="145"/>
      <c r="BF264" s="145"/>
      <c r="BG264" s="145"/>
      <c r="BH264" s="145"/>
      <c r="BI264" s="145"/>
    </row>
    <row r="265" ht="14.25" customHeight="1">
      <c r="A265" s="111"/>
      <c r="B265" s="145"/>
      <c r="C265" s="178"/>
      <c r="D265" s="178"/>
      <c r="E265" s="179"/>
      <c r="F265" s="178"/>
      <c r="G265" s="145"/>
      <c r="H265" s="145"/>
      <c r="I265" s="178"/>
      <c r="J265" s="179"/>
      <c r="K265" s="178"/>
      <c r="L265" s="145"/>
      <c r="M265" s="145"/>
      <c r="N265" s="145"/>
      <c r="O265" s="145"/>
      <c r="P265" s="145"/>
      <c r="Q265" s="145"/>
      <c r="R265" s="145"/>
      <c r="S265" s="145"/>
      <c r="T265" s="145"/>
      <c r="U265" s="145"/>
      <c r="V265" s="145"/>
      <c r="W265" s="145"/>
      <c r="X265" s="145"/>
      <c r="Y265" s="145"/>
      <c r="Z265" s="145"/>
      <c r="AA265" s="145"/>
      <c r="AB265" s="145"/>
      <c r="AC265" s="145"/>
      <c r="AD265" s="145"/>
      <c r="AE265" s="145"/>
      <c r="AF265" s="145"/>
      <c r="AG265" s="145"/>
      <c r="AH265" s="145"/>
      <c r="AI265" s="145"/>
      <c r="AJ265" s="145"/>
      <c r="AK265" s="145"/>
      <c r="AL265" s="145"/>
      <c r="AM265" s="145"/>
      <c r="AN265" s="145"/>
      <c r="AO265" s="145"/>
      <c r="AP265" s="145"/>
      <c r="AQ265" s="145"/>
      <c r="AR265" s="145"/>
      <c r="AS265" s="145"/>
      <c r="AT265" s="145"/>
      <c r="AU265" s="145"/>
      <c r="AV265" s="145"/>
      <c r="AW265" s="145"/>
      <c r="AX265" s="145"/>
      <c r="AY265" s="145"/>
      <c r="AZ265" s="145"/>
      <c r="BA265" s="145"/>
      <c r="BB265" s="145"/>
      <c r="BC265" s="145"/>
      <c r="BD265" s="145"/>
      <c r="BE265" s="145"/>
      <c r="BF265" s="145"/>
      <c r="BG265" s="145"/>
      <c r="BH265" s="145"/>
      <c r="BI265" s="145"/>
    </row>
    <row r="266" ht="14.25" customHeight="1">
      <c r="A266" s="111"/>
      <c r="B266" s="145"/>
      <c r="C266" s="178"/>
      <c r="D266" s="178"/>
      <c r="E266" s="179"/>
      <c r="F266" s="178"/>
      <c r="G266" s="145"/>
      <c r="H266" s="145"/>
      <c r="I266" s="178"/>
      <c r="J266" s="179"/>
      <c r="K266" s="178"/>
      <c r="L266" s="145"/>
      <c r="M266" s="145"/>
      <c r="N266" s="145"/>
      <c r="O266" s="145"/>
      <c r="P266" s="145"/>
      <c r="Q266" s="145"/>
      <c r="R266" s="145"/>
      <c r="S266" s="145"/>
      <c r="T266" s="145"/>
      <c r="U266" s="145"/>
      <c r="V266" s="145"/>
      <c r="W266" s="145"/>
      <c r="X266" s="145"/>
      <c r="Y266" s="145"/>
      <c r="Z266" s="145"/>
      <c r="AA266" s="145"/>
      <c r="AB266" s="145"/>
      <c r="AC266" s="145"/>
      <c r="AD266" s="145"/>
      <c r="AE266" s="145"/>
      <c r="AF266" s="145"/>
      <c r="AG266" s="145"/>
      <c r="AH266" s="145"/>
      <c r="AI266" s="145"/>
      <c r="AJ266" s="145"/>
      <c r="AK266" s="145"/>
      <c r="AL266" s="145"/>
      <c r="AM266" s="145"/>
      <c r="AN266" s="145"/>
      <c r="AO266" s="145"/>
      <c r="AP266" s="145"/>
      <c r="AQ266" s="145"/>
      <c r="AR266" s="145"/>
      <c r="AS266" s="145"/>
      <c r="AT266" s="145"/>
      <c r="AU266" s="145"/>
      <c r="AV266" s="145"/>
      <c r="AW266" s="145"/>
      <c r="AX266" s="145"/>
      <c r="AY266" s="145"/>
      <c r="AZ266" s="145"/>
      <c r="BA266" s="145"/>
      <c r="BB266" s="145"/>
      <c r="BC266" s="145"/>
      <c r="BD266" s="145"/>
      <c r="BE266" s="145"/>
      <c r="BF266" s="145"/>
      <c r="BG266" s="145"/>
      <c r="BH266" s="145"/>
      <c r="BI266" s="145"/>
    </row>
    <row r="267" ht="14.25" customHeight="1">
      <c r="A267" s="111"/>
      <c r="B267" s="145"/>
      <c r="C267" s="178"/>
      <c r="D267" s="178"/>
      <c r="E267" s="179"/>
      <c r="F267" s="178"/>
      <c r="G267" s="145"/>
      <c r="H267" s="145"/>
      <c r="I267" s="178"/>
      <c r="J267" s="179"/>
      <c r="K267" s="178"/>
      <c r="L267" s="145"/>
      <c r="M267" s="145"/>
      <c r="N267" s="145"/>
      <c r="O267" s="145"/>
      <c r="P267" s="145"/>
      <c r="Q267" s="145"/>
      <c r="R267" s="145"/>
      <c r="S267" s="145"/>
      <c r="T267" s="145"/>
      <c r="U267" s="145"/>
      <c r="V267" s="145"/>
      <c r="W267" s="145"/>
      <c r="X267" s="145"/>
      <c r="Y267" s="145"/>
      <c r="Z267" s="145"/>
      <c r="AA267" s="145"/>
      <c r="AB267" s="145"/>
      <c r="AC267" s="145"/>
      <c r="AD267" s="145"/>
      <c r="AE267" s="145"/>
      <c r="AF267" s="145"/>
      <c r="AG267" s="145"/>
      <c r="AH267" s="145"/>
      <c r="AI267" s="145"/>
      <c r="AJ267" s="145"/>
      <c r="AK267" s="145"/>
      <c r="AL267" s="145"/>
      <c r="AM267" s="145"/>
      <c r="AN267" s="145"/>
      <c r="AO267" s="145"/>
      <c r="AP267" s="145"/>
      <c r="AQ267" s="145"/>
      <c r="AR267" s="145"/>
      <c r="AS267" s="145"/>
      <c r="AT267" s="145"/>
      <c r="AU267" s="145"/>
      <c r="AV267" s="145"/>
      <c r="AW267" s="145"/>
      <c r="AX267" s="145"/>
      <c r="AY267" s="145"/>
      <c r="AZ267" s="145"/>
      <c r="BA267" s="145"/>
      <c r="BB267" s="145"/>
      <c r="BC267" s="145"/>
      <c r="BD267" s="145"/>
      <c r="BE267" s="145"/>
      <c r="BF267" s="145"/>
      <c r="BG267" s="145"/>
      <c r="BH267" s="145"/>
      <c r="BI267" s="145"/>
    </row>
    <row r="268" ht="14.25" customHeight="1">
      <c r="A268" s="111"/>
      <c r="B268" s="145"/>
      <c r="C268" s="178"/>
      <c r="D268" s="178"/>
      <c r="E268" s="179"/>
      <c r="F268" s="178"/>
      <c r="G268" s="145"/>
      <c r="H268" s="145"/>
      <c r="I268" s="178"/>
      <c r="J268" s="179"/>
      <c r="K268" s="178"/>
      <c r="L268" s="145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45"/>
      <c r="AD268" s="145"/>
      <c r="AE268" s="145"/>
      <c r="AF268" s="145"/>
      <c r="AG268" s="145"/>
      <c r="AH268" s="145"/>
      <c r="AI268" s="145"/>
      <c r="AJ268" s="145"/>
      <c r="AK268" s="145"/>
      <c r="AL268" s="145"/>
      <c r="AM268" s="145"/>
      <c r="AN268" s="145"/>
      <c r="AO268" s="145"/>
      <c r="AP268" s="145"/>
      <c r="AQ268" s="145"/>
      <c r="AR268" s="145"/>
      <c r="AS268" s="145"/>
      <c r="AT268" s="145"/>
      <c r="AU268" s="145"/>
      <c r="AV268" s="145"/>
      <c r="AW268" s="145"/>
      <c r="AX268" s="145"/>
      <c r="AY268" s="145"/>
      <c r="AZ268" s="145"/>
      <c r="BA268" s="145"/>
      <c r="BB268" s="145"/>
      <c r="BC268" s="145"/>
      <c r="BD268" s="145"/>
      <c r="BE268" s="145"/>
      <c r="BF268" s="145"/>
      <c r="BG268" s="145"/>
      <c r="BH268" s="145"/>
      <c r="BI268" s="145"/>
    </row>
    <row r="269" ht="14.25" customHeight="1">
      <c r="A269" s="111"/>
      <c r="B269" s="145"/>
      <c r="C269" s="178"/>
      <c r="D269" s="178"/>
      <c r="E269" s="179"/>
      <c r="F269" s="178"/>
      <c r="G269" s="145"/>
      <c r="H269" s="145"/>
      <c r="I269" s="178"/>
      <c r="J269" s="179"/>
      <c r="K269" s="178"/>
      <c r="L269" s="145"/>
      <c r="M269" s="145"/>
      <c r="N269" s="145"/>
      <c r="O269" s="145"/>
      <c r="P269" s="145"/>
      <c r="Q269" s="145"/>
      <c r="R269" s="145"/>
      <c r="S269" s="145"/>
      <c r="T269" s="145"/>
      <c r="U269" s="145"/>
      <c r="V269" s="145"/>
      <c r="W269" s="145"/>
      <c r="X269" s="145"/>
      <c r="Y269" s="145"/>
      <c r="Z269" s="145"/>
      <c r="AA269" s="145"/>
      <c r="AB269" s="145"/>
      <c r="AC269" s="145"/>
      <c r="AD269" s="145"/>
      <c r="AE269" s="145"/>
      <c r="AF269" s="145"/>
      <c r="AG269" s="145"/>
      <c r="AH269" s="145"/>
      <c r="AI269" s="145"/>
      <c r="AJ269" s="145"/>
      <c r="AK269" s="145"/>
      <c r="AL269" s="145"/>
      <c r="AM269" s="145"/>
      <c r="AN269" s="145"/>
      <c r="AO269" s="145"/>
      <c r="AP269" s="145"/>
      <c r="AQ269" s="145"/>
      <c r="AR269" s="145"/>
      <c r="AS269" s="145"/>
      <c r="AT269" s="145"/>
      <c r="AU269" s="145"/>
      <c r="AV269" s="145"/>
      <c r="AW269" s="145"/>
      <c r="AX269" s="145"/>
      <c r="AY269" s="145"/>
      <c r="AZ269" s="145"/>
      <c r="BA269" s="145"/>
      <c r="BB269" s="145"/>
      <c r="BC269" s="145"/>
      <c r="BD269" s="145"/>
      <c r="BE269" s="145"/>
      <c r="BF269" s="145"/>
      <c r="BG269" s="145"/>
      <c r="BH269" s="145"/>
      <c r="BI269" s="145"/>
    </row>
    <row r="270" ht="14.25" customHeight="1">
      <c r="A270" s="111"/>
      <c r="B270" s="145"/>
      <c r="C270" s="178"/>
      <c r="D270" s="178"/>
      <c r="E270" s="179"/>
      <c r="F270" s="178"/>
      <c r="G270" s="145"/>
      <c r="H270" s="145"/>
      <c r="I270" s="178"/>
      <c r="J270" s="179"/>
      <c r="K270" s="178"/>
      <c r="L270" s="145"/>
      <c r="M270" s="145"/>
      <c r="N270" s="145"/>
      <c r="O270" s="145"/>
      <c r="P270" s="145"/>
      <c r="Q270" s="145"/>
      <c r="R270" s="145"/>
      <c r="S270" s="145"/>
      <c r="T270" s="145"/>
      <c r="U270" s="145"/>
      <c r="V270" s="145"/>
      <c r="W270" s="145"/>
      <c r="X270" s="145"/>
      <c r="Y270" s="145"/>
      <c r="Z270" s="145"/>
      <c r="AA270" s="145"/>
      <c r="AB270" s="145"/>
      <c r="AC270" s="145"/>
      <c r="AD270" s="145"/>
      <c r="AE270" s="145"/>
      <c r="AF270" s="145"/>
      <c r="AG270" s="145"/>
      <c r="AH270" s="145"/>
      <c r="AI270" s="145"/>
      <c r="AJ270" s="145"/>
      <c r="AK270" s="145"/>
      <c r="AL270" s="145"/>
      <c r="AM270" s="145"/>
      <c r="AN270" s="145"/>
      <c r="AO270" s="145"/>
      <c r="AP270" s="145"/>
      <c r="AQ270" s="145"/>
      <c r="AR270" s="145"/>
      <c r="AS270" s="145"/>
      <c r="AT270" s="145"/>
      <c r="AU270" s="145"/>
      <c r="AV270" s="145"/>
      <c r="AW270" s="145"/>
      <c r="AX270" s="145"/>
      <c r="AY270" s="145"/>
      <c r="AZ270" s="145"/>
      <c r="BA270" s="145"/>
      <c r="BB270" s="145"/>
      <c r="BC270" s="145"/>
      <c r="BD270" s="145"/>
      <c r="BE270" s="145"/>
      <c r="BF270" s="145"/>
      <c r="BG270" s="145"/>
      <c r="BH270" s="145"/>
      <c r="BI270" s="145"/>
    </row>
    <row r="271" ht="14.25" customHeight="1">
      <c r="A271" s="111"/>
      <c r="B271" s="145"/>
      <c r="C271" s="178"/>
      <c r="D271" s="178"/>
      <c r="E271" s="179"/>
      <c r="F271" s="178"/>
      <c r="G271" s="145"/>
      <c r="H271" s="145"/>
      <c r="I271" s="178"/>
      <c r="J271" s="179"/>
      <c r="K271" s="178"/>
      <c r="L271" s="145"/>
      <c r="M271" s="145"/>
      <c r="N271" s="145"/>
      <c r="O271" s="145"/>
      <c r="P271" s="145"/>
      <c r="Q271" s="145"/>
      <c r="R271" s="145"/>
      <c r="S271" s="145"/>
      <c r="T271" s="145"/>
      <c r="U271" s="145"/>
      <c r="V271" s="145"/>
      <c r="W271" s="145"/>
      <c r="X271" s="145"/>
      <c r="Y271" s="145"/>
      <c r="Z271" s="145"/>
      <c r="AA271" s="145"/>
      <c r="AB271" s="145"/>
      <c r="AC271" s="145"/>
      <c r="AD271" s="145"/>
      <c r="AE271" s="145"/>
      <c r="AF271" s="145"/>
      <c r="AG271" s="145"/>
      <c r="AH271" s="145"/>
      <c r="AI271" s="145"/>
      <c r="AJ271" s="145"/>
      <c r="AK271" s="145"/>
      <c r="AL271" s="145"/>
      <c r="AM271" s="145"/>
      <c r="AN271" s="145"/>
      <c r="AO271" s="145"/>
      <c r="AP271" s="145"/>
      <c r="AQ271" s="145"/>
      <c r="AR271" s="145"/>
      <c r="AS271" s="145"/>
      <c r="AT271" s="145"/>
      <c r="AU271" s="145"/>
      <c r="AV271" s="145"/>
      <c r="AW271" s="145"/>
      <c r="AX271" s="145"/>
      <c r="AY271" s="145"/>
      <c r="AZ271" s="145"/>
      <c r="BA271" s="145"/>
      <c r="BB271" s="145"/>
      <c r="BC271" s="145"/>
      <c r="BD271" s="145"/>
      <c r="BE271" s="145"/>
      <c r="BF271" s="145"/>
      <c r="BG271" s="145"/>
      <c r="BH271" s="145"/>
      <c r="BI271" s="145"/>
    </row>
    <row r="272" ht="14.25" customHeight="1">
      <c r="A272" s="111"/>
      <c r="B272" s="145"/>
      <c r="C272" s="178"/>
      <c r="D272" s="178"/>
      <c r="E272" s="179"/>
      <c r="F272" s="178"/>
      <c r="G272" s="145"/>
      <c r="H272" s="145"/>
      <c r="I272" s="178"/>
      <c r="J272" s="179"/>
      <c r="K272" s="178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G272" s="145"/>
      <c r="AH272" s="145"/>
      <c r="AI272" s="145"/>
      <c r="AJ272" s="145"/>
      <c r="AK272" s="145"/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45"/>
      <c r="AV272" s="145"/>
      <c r="AW272" s="145"/>
      <c r="AX272" s="145"/>
      <c r="AY272" s="145"/>
      <c r="AZ272" s="145"/>
      <c r="BA272" s="145"/>
      <c r="BB272" s="145"/>
      <c r="BC272" s="145"/>
      <c r="BD272" s="145"/>
      <c r="BE272" s="145"/>
      <c r="BF272" s="145"/>
      <c r="BG272" s="145"/>
      <c r="BH272" s="145"/>
      <c r="BI272" s="145"/>
    </row>
    <row r="273" ht="14.25" customHeight="1">
      <c r="A273" s="111"/>
      <c r="B273" s="145"/>
      <c r="C273" s="178"/>
      <c r="D273" s="178"/>
      <c r="E273" s="179"/>
      <c r="F273" s="178"/>
      <c r="G273" s="145"/>
      <c r="H273" s="145"/>
      <c r="I273" s="178"/>
      <c r="J273" s="179"/>
      <c r="K273" s="178"/>
      <c r="L273" s="145"/>
      <c r="M273" s="145"/>
      <c r="N273" s="145"/>
      <c r="O273" s="145"/>
      <c r="P273" s="145"/>
      <c r="Q273" s="145"/>
      <c r="R273" s="145"/>
      <c r="S273" s="145"/>
      <c r="T273" s="145"/>
      <c r="U273" s="145"/>
      <c r="V273" s="145"/>
      <c r="W273" s="145"/>
      <c r="X273" s="145"/>
      <c r="Y273" s="145"/>
      <c r="Z273" s="145"/>
      <c r="AA273" s="145"/>
      <c r="AB273" s="145"/>
      <c r="AC273" s="145"/>
      <c r="AD273" s="145"/>
      <c r="AE273" s="145"/>
      <c r="AF273" s="145"/>
      <c r="AG273" s="145"/>
      <c r="AH273" s="145"/>
      <c r="AI273" s="145"/>
      <c r="AJ273" s="145"/>
      <c r="AK273" s="145"/>
      <c r="AL273" s="145"/>
      <c r="AM273" s="145"/>
      <c r="AN273" s="145"/>
      <c r="AO273" s="145"/>
      <c r="AP273" s="145"/>
      <c r="AQ273" s="145"/>
      <c r="AR273" s="145"/>
      <c r="AS273" s="145"/>
      <c r="AT273" s="145"/>
      <c r="AU273" s="145"/>
      <c r="AV273" s="145"/>
      <c r="AW273" s="145"/>
      <c r="AX273" s="145"/>
      <c r="AY273" s="145"/>
      <c r="AZ273" s="145"/>
      <c r="BA273" s="145"/>
      <c r="BB273" s="145"/>
      <c r="BC273" s="145"/>
      <c r="BD273" s="145"/>
      <c r="BE273" s="145"/>
      <c r="BF273" s="145"/>
      <c r="BG273" s="145"/>
      <c r="BH273" s="145"/>
      <c r="BI273" s="145"/>
    </row>
    <row r="274" ht="14.25" customHeight="1">
      <c r="A274" s="111"/>
      <c r="B274" s="145"/>
      <c r="C274" s="178"/>
      <c r="D274" s="178"/>
      <c r="E274" s="179"/>
      <c r="F274" s="178"/>
      <c r="G274" s="145"/>
      <c r="H274" s="145"/>
      <c r="I274" s="178"/>
      <c r="J274" s="179"/>
      <c r="K274" s="178"/>
      <c r="L274" s="145"/>
      <c r="M274" s="145"/>
      <c r="N274" s="145"/>
      <c r="O274" s="145"/>
      <c r="P274" s="145"/>
      <c r="Q274" s="145"/>
      <c r="R274" s="145"/>
      <c r="S274" s="145"/>
      <c r="T274" s="145"/>
      <c r="U274" s="145"/>
      <c r="V274" s="145"/>
      <c r="W274" s="145"/>
      <c r="X274" s="145"/>
      <c r="Y274" s="145"/>
      <c r="Z274" s="145"/>
      <c r="AA274" s="145"/>
      <c r="AB274" s="145"/>
      <c r="AC274" s="145"/>
      <c r="AD274" s="145"/>
      <c r="AE274" s="145"/>
      <c r="AF274" s="145"/>
      <c r="AG274" s="145"/>
      <c r="AH274" s="145"/>
      <c r="AI274" s="145"/>
      <c r="AJ274" s="145"/>
      <c r="AK274" s="145"/>
      <c r="AL274" s="145"/>
      <c r="AM274" s="145"/>
      <c r="AN274" s="145"/>
      <c r="AO274" s="145"/>
      <c r="AP274" s="145"/>
      <c r="AQ274" s="145"/>
      <c r="AR274" s="145"/>
      <c r="AS274" s="145"/>
      <c r="AT274" s="145"/>
      <c r="AU274" s="145"/>
      <c r="AV274" s="145"/>
      <c r="AW274" s="145"/>
      <c r="AX274" s="145"/>
      <c r="AY274" s="145"/>
      <c r="AZ274" s="145"/>
      <c r="BA274" s="145"/>
      <c r="BB274" s="145"/>
      <c r="BC274" s="145"/>
      <c r="BD274" s="145"/>
      <c r="BE274" s="145"/>
      <c r="BF274" s="145"/>
      <c r="BG274" s="145"/>
      <c r="BH274" s="145"/>
      <c r="BI274" s="145"/>
    </row>
    <row r="275" ht="14.25" customHeight="1">
      <c r="A275" s="111"/>
      <c r="B275" s="145"/>
      <c r="C275" s="178"/>
      <c r="D275" s="178"/>
      <c r="E275" s="179"/>
      <c r="F275" s="178"/>
      <c r="G275" s="145"/>
      <c r="H275" s="145"/>
      <c r="I275" s="178"/>
      <c r="J275" s="179"/>
      <c r="K275" s="178"/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  <c r="Z275" s="145"/>
      <c r="AA275" s="145"/>
      <c r="AB275" s="145"/>
      <c r="AC275" s="145"/>
      <c r="AD275" s="145"/>
      <c r="AE275" s="145"/>
      <c r="AF275" s="145"/>
      <c r="AG275" s="145"/>
      <c r="AH275" s="145"/>
      <c r="AI275" s="145"/>
      <c r="AJ275" s="145"/>
      <c r="AK275" s="145"/>
      <c r="AL275" s="145"/>
      <c r="AM275" s="145"/>
      <c r="AN275" s="145"/>
      <c r="AO275" s="145"/>
      <c r="AP275" s="145"/>
      <c r="AQ275" s="145"/>
      <c r="AR275" s="145"/>
      <c r="AS275" s="145"/>
      <c r="AT275" s="145"/>
      <c r="AU275" s="145"/>
      <c r="AV275" s="145"/>
      <c r="AW275" s="145"/>
      <c r="AX275" s="145"/>
      <c r="AY275" s="145"/>
      <c r="AZ275" s="145"/>
      <c r="BA275" s="145"/>
      <c r="BB275" s="145"/>
      <c r="BC275" s="145"/>
      <c r="BD275" s="145"/>
      <c r="BE275" s="145"/>
      <c r="BF275" s="145"/>
      <c r="BG275" s="145"/>
      <c r="BH275" s="145"/>
      <c r="BI275" s="145"/>
    </row>
    <row r="276" ht="14.25" customHeight="1">
      <c r="A276" s="111"/>
      <c r="B276" s="145"/>
      <c r="C276" s="178"/>
      <c r="D276" s="178"/>
      <c r="E276" s="179"/>
      <c r="F276" s="178"/>
      <c r="G276" s="145"/>
      <c r="H276" s="145"/>
      <c r="I276" s="178"/>
      <c r="J276" s="179"/>
      <c r="K276" s="178"/>
      <c r="L276" s="145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  <c r="Y276" s="145"/>
      <c r="Z276" s="145"/>
      <c r="AA276" s="145"/>
      <c r="AB276" s="145"/>
      <c r="AC276" s="145"/>
      <c r="AD276" s="145"/>
      <c r="AE276" s="145"/>
      <c r="AF276" s="145"/>
      <c r="AG276" s="145"/>
      <c r="AH276" s="145"/>
      <c r="AI276" s="145"/>
      <c r="AJ276" s="145"/>
      <c r="AK276" s="145"/>
      <c r="AL276" s="145"/>
      <c r="AM276" s="145"/>
      <c r="AN276" s="145"/>
      <c r="AO276" s="145"/>
      <c r="AP276" s="145"/>
      <c r="AQ276" s="145"/>
      <c r="AR276" s="145"/>
      <c r="AS276" s="145"/>
      <c r="AT276" s="145"/>
      <c r="AU276" s="145"/>
      <c r="AV276" s="145"/>
      <c r="AW276" s="145"/>
      <c r="AX276" s="145"/>
      <c r="AY276" s="145"/>
      <c r="AZ276" s="145"/>
      <c r="BA276" s="145"/>
      <c r="BB276" s="145"/>
      <c r="BC276" s="145"/>
      <c r="BD276" s="145"/>
      <c r="BE276" s="145"/>
      <c r="BF276" s="145"/>
      <c r="BG276" s="145"/>
      <c r="BH276" s="145"/>
      <c r="BI276" s="145"/>
    </row>
    <row r="277" ht="14.25" customHeight="1">
      <c r="A277" s="111"/>
      <c r="B277" s="145"/>
      <c r="C277" s="178"/>
      <c r="D277" s="178"/>
      <c r="E277" s="179"/>
      <c r="F277" s="178"/>
      <c r="G277" s="145"/>
      <c r="H277" s="145"/>
      <c r="I277" s="178"/>
      <c r="J277" s="179"/>
      <c r="K277" s="178"/>
      <c r="L277" s="145"/>
      <c r="M277" s="145"/>
      <c r="N277" s="145"/>
      <c r="O277" s="145"/>
      <c r="P277" s="145"/>
      <c r="Q277" s="145"/>
      <c r="R277" s="145"/>
      <c r="S277" s="145"/>
      <c r="T277" s="145"/>
      <c r="U277" s="145"/>
      <c r="V277" s="145"/>
      <c r="W277" s="145"/>
      <c r="X277" s="145"/>
      <c r="Y277" s="145"/>
      <c r="Z277" s="145"/>
      <c r="AA277" s="145"/>
      <c r="AB277" s="145"/>
      <c r="AC277" s="145"/>
      <c r="AD277" s="145"/>
      <c r="AE277" s="145"/>
      <c r="AF277" s="145"/>
      <c r="AG277" s="145"/>
      <c r="AH277" s="145"/>
      <c r="AI277" s="145"/>
      <c r="AJ277" s="145"/>
      <c r="AK277" s="145"/>
      <c r="AL277" s="145"/>
      <c r="AM277" s="145"/>
      <c r="AN277" s="145"/>
      <c r="AO277" s="145"/>
      <c r="AP277" s="145"/>
      <c r="AQ277" s="145"/>
      <c r="AR277" s="145"/>
      <c r="AS277" s="145"/>
      <c r="AT277" s="145"/>
      <c r="AU277" s="145"/>
      <c r="AV277" s="145"/>
      <c r="AW277" s="145"/>
      <c r="AX277" s="145"/>
      <c r="AY277" s="145"/>
      <c r="AZ277" s="145"/>
      <c r="BA277" s="145"/>
      <c r="BB277" s="145"/>
      <c r="BC277" s="145"/>
      <c r="BD277" s="145"/>
      <c r="BE277" s="145"/>
      <c r="BF277" s="145"/>
      <c r="BG277" s="145"/>
      <c r="BH277" s="145"/>
      <c r="BI277" s="145"/>
    </row>
    <row r="278" ht="14.25" customHeight="1">
      <c r="A278" s="111"/>
      <c r="B278" s="145"/>
      <c r="C278" s="178"/>
      <c r="D278" s="178"/>
      <c r="E278" s="179"/>
      <c r="F278" s="178"/>
      <c r="G278" s="145"/>
      <c r="H278" s="145"/>
      <c r="I278" s="178"/>
      <c r="J278" s="179"/>
      <c r="K278" s="178"/>
      <c r="L278" s="145"/>
      <c r="M278" s="145"/>
      <c r="N278" s="145"/>
      <c r="O278" s="145"/>
      <c r="P278" s="145"/>
      <c r="Q278" s="145"/>
      <c r="R278" s="145"/>
      <c r="S278" s="145"/>
      <c r="T278" s="145"/>
      <c r="U278" s="145"/>
      <c r="V278" s="145"/>
      <c r="W278" s="145"/>
      <c r="X278" s="145"/>
      <c r="Y278" s="145"/>
      <c r="Z278" s="145"/>
      <c r="AA278" s="145"/>
      <c r="AB278" s="145"/>
      <c r="AC278" s="145"/>
      <c r="AD278" s="145"/>
      <c r="AE278" s="145"/>
      <c r="AF278" s="145"/>
      <c r="AG278" s="145"/>
      <c r="AH278" s="145"/>
      <c r="AI278" s="145"/>
      <c r="AJ278" s="145"/>
      <c r="AK278" s="145"/>
      <c r="AL278" s="145"/>
      <c r="AM278" s="145"/>
      <c r="AN278" s="145"/>
      <c r="AO278" s="145"/>
      <c r="AP278" s="145"/>
      <c r="AQ278" s="145"/>
      <c r="AR278" s="145"/>
      <c r="AS278" s="145"/>
      <c r="AT278" s="145"/>
      <c r="AU278" s="145"/>
      <c r="AV278" s="145"/>
      <c r="AW278" s="145"/>
      <c r="AX278" s="145"/>
      <c r="AY278" s="145"/>
      <c r="AZ278" s="145"/>
      <c r="BA278" s="145"/>
      <c r="BB278" s="145"/>
      <c r="BC278" s="145"/>
      <c r="BD278" s="145"/>
      <c r="BE278" s="145"/>
      <c r="BF278" s="145"/>
      <c r="BG278" s="145"/>
      <c r="BH278" s="145"/>
      <c r="BI278" s="145"/>
    </row>
    <row r="279" ht="14.25" customHeight="1">
      <c r="A279" s="111"/>
      <c r="B279" s="145"/>
      <c r="C279" s="178"/>
      <c r="D279" s="178"/>
      <c r="E279" s="179"/>
      <c r="F279" s="178"/>
      <c r="G279" s="145"/>
      <c r="H279" s="145"/>
      <c r="I279" s="178"/>
      <c r="J279" s="179"/>
      <c r="K279" s="178"/>
      <c r="L279" s="145"/>
      <c r="M279" s="145"/>
      <c r="N279" s="145"/>
      <c r="O279" s="145"/>
      <c r="P279" s="145"/>
      <c r="Q279" s="145"/>
      <c r="R279" s="145"/>
      <c r="S279" s="145"/>
      <c r="T279" s="145"/>
      <c r="U279" s="145"/>
      <c r="V279" s="145"/>
      <c r="W279" s="145"/>
      <c r="X279" s="145"/>
      <c r="Y279" s="145"/>
      <c r="Z279" s="145"/>
      <c r="AA279" s="145"/>
      <c r="AB279" s="145"/>
      <c r="AC279" s="145"/>
      <c r="AD279" s="145"/>
      <c r="AE279" s="145"/>
      <c r="AF279" s="145"/>
      <c r="AG279" s="145"/>
      <c r="AH279" s="145"/>
      <c r="AI279" s="145"/>
      <c r="AJ279" s="145"/>
      <c r="AK279" s="145"/>
      <c r="AL279" s="145"/>
      <c r="AM279" s="145"/>
      <c r="AN279" s="145"/>
      <c r="AO279" s="145"/>
      <c r="AP279" s="145"/>
      <c r="AQ279" s="145"/>
      <c r="AR279" s="145"/>
      <c r="AS279" s="145"/>
      <c r="AT279" s="145"/>
      <c r="AU279" s="145"/>
      <c r="AV279" s="145"/>
      <c r="AW279" s="145"/>
      <c r="AX279" s="145"/>
      <c r="AY279" s="145"/>
      <c r="AZ279" s="145"/>
      <c r="BA279" s="145"/>
      <c r="BB279" s="145"/>
      <c r="BC279" s="145"/>
      <c r="BD279" s="145"/>
      <c r="BE279" s="145"/>
      <c r="BF279" s="145"/>
      <c r="BG279" s="145"/>
      <c r="BH279" s="145"/>
      <c r="BI279" s="145"/>
    </row>
    <row r="280" ht="14.25" customHeight="1">
      <c r="A280" s="111"/>
      <c r="B280" s="145"/>
      <c r="C280" s="178"/>
      <c r="D280" s="178"/>
      <c r="E280" s="179"/>
      <c r="F280" s="178"/>
      <c r="G280" s="145"/>
      <c r="H280" s="145"/>
      <c r="I280" s="178"/>
      <c r="J280" s="179"/>
      <c r="K280" s="178"/>
      <c r="L280" s="145"/>
      <c r="M280" s="145"/>
      <c r="N280" s="145"/>
      <c r="O280" s="145"/>
      <c r="P280" s="145"/>
      <c r="Q280" s="145"/>
      <c r="R280" s="145"/>
      <c r="S280" s="145"/>
      <c r="T280" s="145"/>
      <c r="U280" s="145"/>
      <c r="V280" s="145"/>
      <c r="W280" s="145"/>
      <c r="X280" s="145"/>
      <c r="Y280" s="145"/>
      <c r="Z280" s="145"/>
      <c r="AA280" s="145"/>
      <c r="AB280" s="145"/>
      <c r="AC280" s="145"/>
      <c r="AD280" s="145"/>
      <c r="AE280" s="145"/>
      <c r="AF280" s="145"/>
      <c r="AG280" s="145"/>
      <c r="AH280" s="145"/>
      <c r="AI280" s="145"/>
      <c r="AJ280" s="145"/>
      <c r="AK280" s="145"/>
      <c r="AL280" s="145"/>
      <c r="AM280" s="145"/>
      <c r="AN280" s="145"/>
      <c r="AO280" s="145"/>
      <c r="AP280" s="145"/>
      <c r="AQ280" s="145"/>
      <c r="AR280" s="145"/>
      <c r="AS280" s="145"/>
      <c r="AT280" s="145"/>
      <c r="AU280" s="145"/>
      <c r="AV280" s="145"/>
      <c r="AW280" s="145"/>
      <c r="AX280" s="145"/>
      <c r="AY280" s="145"/>
      <c r="AZ280" s="145"/>
      <c r="BA280" s="145"/>
      <c r="BB280" s="145"/>
      <c r="BC280" s="145"/>
      <c r="BD280" s="145"/>
      <c r="BE280" s="145"/>
      <c r="BF280" s="145"/>
      <c r="BG280" s="145"/>
      <c r="BH280" s="145"/>
      <c r="BI280" s="145"/>
    </row>
    <row r="281" ht="14.25" customHeight="1">
      <c r="A281" s="111"/>
      <c r="B281" s="145"/>
      <c r="C281" s="178"/>
      <c r="D281" s="178"/>
      <c r="E281" s="179"/>
      <c r="F281" s="178"/>
      <c r="G281" s="145"/>
      <c r="H281" s="145"/>
      <c r="I281" s="178"/>
      <c r="J281" s="179"/>
      <c r="K281" s="178"/>
      <c r="L281" s="145"/>
      <c r="M281" s="145"/>
      <c r="N281" s="145"/>
      <c r="O281" s="145"/>
      <c r="P281" s="145"/>
      <c r="Q281" s="145"/>
      <c r="R281" s="145"/>
      <c r="S281" s="145"/>
      <c r="T281" s="145"/>
      <c r="U281" s="145"/>
      <c r="V281" s="145"/>
      <c r="W281" s="145"/>
      <c r="X281" s="145"/>
      <c r="Y281" s="145"/>
      <c r="Z281" s="145"/>
      <c r="AA281" s="145"/>
      <c r="AB281" s="145"/>
      <c r="AC281" s="145"/>
      <c r="AD281" s="145"/>
      <c r="AE281" s="145"/>
      <c r="AF281" s="145"/>
      <c r="AG281" s="145"/>
      <c r="AH281" s="145"/>
      <c r="AI281" s="145"/>
      <c r="AJ281" s="145"/>
      <c r="AK281" s="145"/>
      <c r="AL281" s="145"/>
      <c r="AM281" s="145"/>
      <c r="AN281" s="145"/>
      <c r="AO281" s="145"/>
      <c r="AP281" s="145"/>
      <c r="AQ281" s="145"/>
      <c r="AR281" s="145"/>
      <c r="AS281" s="145"/>
      <c r="AT281" s="145"/>
      <c r="AU281" s="145"/>
      <c r="AV281" s="145"/>
      <c r="AW281" s="145"/>
      <c r="AX281" s="145"/>
      <c r="AY281" s="145"/>
      <c r="AZ281" s="145"/>
      <c r="BA281" s="145"/>
      <c r="BB281" s="145"/>
      <c r="BC281" s="145"/>
      <c r="BD281" s="145"/>
      <c r="BE281" s="145"/>
      <c r="BF281" s="145"/>
      <c r="BG281" s="145"/>
      <c r="BH281" s="145"/>
      <c r="BI281" s="145"/>
    </row>
    <row r="282" ht="14.25" customHeight="1">
      <c r="A282" s="111"/>
      <c r="B282" s="145"/>
      <c r="C282" s="178"/>
      <c r="D282" s="178"/>
      <c r="E282" s="179"/>
      <c r="F282" s="178"/>
      <c r="G282" s="145"/>
      <c r="H282" s="145"/>
      <c r="I282" s="178"/>
      <c r="J282" s="179"/>
      <c r="K282" s="178"/>
      <c r="L282" s="145"/>
      <c r="M282" s="145"/>
      <c r="N282" s="145"/>
      <c r="O282" s="145"/>
      <c r="P282" s="145"/>
      <c r="Q282" s="145"/>
      <c r="R282" s="145"/>
      <c r="S282" s="145"/>
      <c r="T282" s="145"/>
      <c r="U282" s="145"/>
      <c r="V282" s="145"/>
      <c r="W282" s="145"/>
      <c r="X282" s="145"/>
      <c r="Y282" s="145"/>
      <c r="Z282" s="145"/>
      <c r="AA282" s="145"/>
      <c r="AB282" s="145"/>
      <c r="AC282" s="145"/>
      <c r="AD282" s="145"/>
      <c r="AE282" s="145"/>
      <c r="AF282" s="145"/>
      <c r="AG282" s="145"/>
      <c r="AH282" s="145"/>
      <c r="AI282" s="145"/>
      <c r="AJ282" s="145"/>
      <c r="AK282" s="145"/>
      <c r="AL282" s="145"/>
      <c r="AM282" s="145"/>
      <c r="AN282" s="145"/>
      <c r="AO282" s="145"/>
      <c r="AP282" s="145"/>
      <c r="AQ282" s="145"/>
      <c r="AR282" s="145"/>
      <c r="AS282" s="145"/>
      <c r="AT282" s="145"/>
      <c r="AU282" s="145"/>
      <c r="AV282" s="145"/>
      <c r="AW282" s="145"/>
      <c r="AX282" s="145"/>
      <c r="AY282" s="145"/>
      <c r="AZ282" s="145"/>
      <c r="BA282" s="145"/>
      <c r="BB282" s="145"/>
      <c r="BC282" s="145"/>
      <c r="BD282" s="145"/>
      <c r="BE282" s="145"/>
      <c r="BF282" s="145"/>
      <c r="BG282" s="145"/>
      <c r="BH282" s="145"/>
      <c r="BI282" s="145"/>
    </row>
    <row r="283" ht="14.25" customHeight="1">
      <c r="A283" s="111"/>
      <c r="B283" s="145"/>
      <c r="C283" s="178"/>
      <c r="D283" s="178"/>
      <c r="E283" s="179"/>
      <c r="F283" s="178"/>
      <c r="G283" s="145"/>
      <c r="H283" s="145"/>
      <c r="I283" s="178"/>
      <c r="J283" s="179"/>
      <c r="K283" s="178"/>
      <c r="L283" s="145"/>
      <c r="M283" s="145"/>
      <c r="N283" s="145"/>
      <c r="O283" s="145"/>
      <c r="P283" s="145"/>
      <c r="Q283" s="145"/>
      <c r="R283" s="145"/>
      <c r="S283" s="145"/>
      <c r="T283" s="145"/>
      <c r="U283" s="145"/>
      <c r="V283" s="145"/>
      <c r="W283" s="145"/>
      <c r="X283" s="145"/>
      <c r="Y283" s="145"/>
      <c r="Z283" s="145"/>
      <c r="AA283" s="145"/>
      <c r="AB283" s="145"/>
      <c r="AC283" s="145"/>
      <c r="AD283" s="145"/>
      <c r="AE283" s="145"/>
      <c r="AF283" s="145"/>
      <c r="AG283" s="145"/>
      <c r="AH283" s="145"/>
      <c r="AI283" s="145"/>
      <c r="AJ283" s="145"/>
      <c r="AK283" s="145"/>
      <c r="AL283" s="145"/>
      <c r="AM283" s="145"/>
      <c r="AN283" s="145"/>
      <c r="AO283" s="145"/>
      <c r="AP283" s="145"/>
      <c r="AQ283" s="145"/>
      <c r="AR283" s="145"/>
      <c r="AS283" s="145"/>
      <c r="AT283" s="145"/>
      <c r="AU283" s="145"/>
      <c r="AV283" s="145"/>
      <c r="AW283" s="145"/>
      <c r="AX283" s="145"/>
      <c r="AY283" s="145"/>
      <c r="AZ283" s="145"/>
      <c r="BA283" s="145"/>
      <c r="BB283" s="145"/>
      <c r="BC283" s="145"/>
      <c r="BD283" s="145"/>
      <c r="BE283" s="145"/>
      <c r="BF283" s="145"/>
      <c r="BG283" s="145"/>
      <c r="BH283" s="145"/>
      <c r="BI283" s="145"/>
    </row>
    <row r="284" ht="14.25" customHeight="1">
      <c r="A284" s="111"/>
      <c r="B284" s="145"/>
      <c r="C284" s="178"/>
      <c r="D284" s="178"/>
      <c r="E284" s="179"/>
      <c r="F284" s="178"/>
      <c r="G284" s="145"/>
      <c r="H284" s="145"/>
      <c r="I284" s="178"/>
      <c r="J284" s="179"/>
      <c r="K284" s="178"/>
      <c r="L284" s="145"/>
      <c r="M284" s="145"/>
      <c r="N284" s="145"/>
      <c r="O284" s="145"/>
      <c r="P284" s="145"/>
      <c r="Q284" s="145"/>
      <c r="R284" s="145"/>
      <c r="S284" s="145"/>
      <c r="T284" s="145"/>
      <c r="U284" s="145"/>
      <c r="V284" s="145"/>
      <c r="W284" s="145"/>
      <c r="X284" s="145"/>
      <c r="Y284" s="145"/>
      <c r="Z284" s="145"/>
      <c r="AA284" s="145"/>
      <c r="AB284" s="145"/>
      <c r="AC284" s="145"/>
      <c r="AD284" s="145"/>
      <c r="AE284" s="145"/>
      <c r="AF284" s="145"/>
      <c r="AG284" s="145"/>
      <c r="AH284" s="145"/>
      <c r="AI284" s="145"/>
      <c r="AJ284" s="145"/>
      <c r="AK284" s="145"/>
      <c r="AL284" s="145"/>
      <c r="AM284" s="145"/>
      <c r="AN284" s="145"/>
      <c r="AO284" s="145"/>
      <c r="AP284" s="145"/>
      <c r="AQ284" s="145"/>
      <c r="AR284" s="145"/>
      <c r="AS284" s="145"/>
      <c r="AT284" s="145"/>
      <c r="AU284" s="145"/>
      <c r="AV284" s="145"/>
      <c r="AW284" s="145"/>
      <c r="AX284" s="145"/>
      <c r="AY284" s="145"/>
      <c r="AZ284" s="145"/>
      <c r="BA284" s="145"/>
      <c r="BB284" s="145"/>
      <c r="BC284" s="145"/>
      <c r="BD284" s="145"/>
      <c r="BE284" s="145"/>
      <c r="BF284" s="145"/>
      <c r="BG284" s="145"/>
      <c r="BH284" s="145"/>
      <c r="BI284" s="145"/>
    </row>
    <row r="285" ht="14.25" customHeight="1">
      <c r="A285" s="111"/>
      <c r="B285" s="145"/>
      <c r="C285" s="178"/>
      <c r="D285" s="178"/>
      <c r="E285" s="179"/>
      <c r="F285" s="178"/>
      <c r="G285" s="145"/>
      <c r="H285" s="145"/>
      <c r="I285" s="178"/>
      <c r="J285" s="179"/>
      <c r="K285" s="178"/>
      <c r="L285" s="145"/>
      <c r="M285" s="145"/>
      <c r="N285" s="145"/>
      <c r="O285" s="145"/>
      <c r="P285" s="145"/>
      <c r="Q285" s="145"/>
      <c r="R285" s="145"/>
      <c r="S285" s="145"/>
      <c r="T285" s="145"/>
      <c r="U285" s="145"/>
      <c r="V285" s="145"/>
      <c r="W285" s="145"/>
      <c r="X285" s="145"/>
      <c r="Y285" s="145"/>
      <c r="Z285" s="145"/>
      <c r="AA285" s="145"/>
      <c r="AB285" s="145"/>
      <c r="AC285" s="145"/>
      <c r="AD285" s="145"/>
      <c r="AE285" s="145"/>
      <c r="AF285" s="145"/>
      <c r="AG285" s="145"/>
      <c r="AH285" s="145"/>
      <c r="AI285" s="145"/>
      <c r="AJ285" s="145"/>
      <c r="AK285" s="145"/>
      <c r="AL285" s="145"/>
      <c r="AM285" s="145"/>
      <c r="AN285" s="145"/>
      <c r="AO285" s="145"/>
      <c r="AP285" s="145"/>
      <c r="AQ285" s="145"/>
      <c r="AR285" s="145"/>
      <c r="AS285" s="145"/>
      <c r="AT285" s="145"/>
      <c r="AU285" s="145"/>
      <c r="AV285" s="145"/>
      <c r="AW285" s="145"/>
      <c r="AX285" s="145"/>
      <c r="AY285" s="145"/>
      <c r="AZ285" s="145"/>
      <c r="BA285" s="145"/>
      <c r="BB285" s="145"/>
      <c r="BC285" s="145"/>
      <c r="BD285" s="145"/>
      <c r="BE285" s="145"/>
      <c r="BF285" s="145"/>
      <c r="BG285" s="145"/>
      <c r="BH285" s="145"/>
      <c r="BI285" s="145"/>
    </row>
    <row r="286" ht="14.25" customHeight="1">
      <c r="A286" s="111"/>
      <c r="B286" s="145"/>
      <c r="C286" s="178"/>
      <c r="D286" s="178"/>
      <c r="E286" s="179"/>
      <c r="F286" s="178"/>
      <c r="G286" s="145"/>
      <c r="H286" s="145"/>
      <c r="I286" s="178"/>
      <c r="J286" s="179"/>
      <c r="K286" s="178"/>
      <c r="L286" s="145"/>
      <c r="M286" s="145"/>
      <c r="N286" s="145"/>
      <c r="O286" s="145"/>
      <c r="P286" s="145"/>
      <c r="Q286" s="145"/>
      <c r="R286" s="145"/>
      <c r="S286" s="145"/>
      <c r="T286" s="145"/>
      <c r="U286" s="145"/>
      <c r="V286" s="145"/>
      <c r="W286" s="145"/>
      <c r="X286" s="145"/>
      <c r="Y286" s="145"/>
      <c r="Z286" s="145"/>
      <c r="AA286" s="145"/>
      <c r="AB286" s="145"/>
      <c r="AC286" s="145"/>
      <c r="AD286" s="145"/>
      <c r="AE286" s="145"/>
      <c r="AF286" s="145"/>
      <c r="AG286" s="145"/>
      <c r="AH286" s="145"/>
      <c r="AI286" s="145"/>
      <c r="AJ286" s="145"/>
      <c r="AK286" s="145"/>
      <c r="AL286" s="145"/>
      <c r="AM286" s="145"/>
      <c r="AN286" s="145"/>
      <c r="AO286" s="145"/>
      <c r="AP286" s="145"/>
      <c r="AQ286" s="145"/>
      <c r="AR286" s="145"/>
      <c r="AS286" s="145"/>
      <c r="AT286" s="145"/>
      <c r="AU286" s="145"/>
      <c r="AV286" s="145"/>
      <c r="AW286" s="145"/>
      <c r="AX286" s="145"/>
      <c r="AY286" s="145"/>
      <c r="AZ286" s="145"/>
      <c r="BA286" s="145"/>
      <c r="BB286" s="145"/>
      <c r="BC286" s="145"/>
      <c r="BD286" s="145"/>
      <c r="BE286" s="145"/>
      <c r="BF286" s="145"/>
      <c r="BG286" s="145"/>
      <c r="BH286" s="145"/>
      <c r="BI286" s="145"/>
    </row>
    <row r="287" ht="14.25" customHeight="1">
      <c r="A287" s="111"/>
      <c r="B287" s="145"/>
      <c r="C287" s="178"/>
      <c r="D287" s="178"/>
      <c r="E287" s="179"/>
      <c r="F287" s="178"/>
      <c r="G287" s="145"/>
      <c r="H287" s="145"/>
      <c r="I287" s="178"/>
      <c r="J287" s="179"/>
      <c r="K287" s="178"/>
      <c r="L287" s="145"/>
      <c r="M287" s="145"/>
      <c r="N287" s="145"/>
      <c r="O287" s="145"/>
      <c r="P287" s="145"/>
      <c r="Q287" s="145"/>
      <c r="R287" s="145"/>
      <c r="S287" s="145"/>
      <c r="T287" s="145"/>
      <c r="U287" s="145"/>
      <c r="V287" s="145"/>
      <c r="W287" s="145"/>
      <c r="X287" s="145"/>
      <c r="Y287" s="145"/>
      <c r="Z287" s="145"/>
      <c r="AA287" s="145"/>
      <c r="AB287" s="145"/>
      <c r="AC287" s="145"/>
      <c r="AD287" s="145"/>
      <c r="AE287" s="145"/>
      <c r="AF287" s="145"/>
      <c r="AG287" s="145"/>
      <c r="AH287" s="145"/>
      <c r="AI287" s="145"/>
      <c r="AJ287" s="145"/>
      <c r="AK287" s="145"/>
      <c r="AL287" s="145"/>
      <c r="AM287" s="145"/>
      <c r="AN287" s="145"/>
      <c r="AO287" s="145"/>
      <c r="AP287" s="145"/>
      <c r="AQ287" s="145"/>
      <c r="AR287" s="145"/>
      <c r="AS287" s="145"/>
      <c r="AT287" s="145"/>
      <c r="AU287" s="145"/>
      <c r="AV287" s="145"/>
      <c r="AW287" s="145"/>
      <c r="AX287" s="145"/>
      <c r="AY287" s="145"/>
      <c r="AZ287" s="145"/>
      <c r="BA287" s="145"/>
      <c r="BB287" s="145"/>
      <c r="BC287" s="145"/>
      <c r="BD287" s="145"/>
      <c r="BE287" s="145"/>
      <c r="BF287" s="145"/>
      <c r="BG287" s="145"/>
      <c r="BH287" s="145"/>
      <c r="BI287" s="145"/>
    </row>
    <row r="288" ht="14.25" customHeight="1">
      <c r="A288" s="111"/>
      <c r="B288" s="145"/>
      <c r="C288" s="178"/>
      <c r="D288" s="178"/>
      <c r="E288" s="179"/>
      <c r="F288" s="178"/>
      <c r="G288" s="145"/>
      <c r="H288" s="145"/>
      <c r="I288" s="178"/>
      <c r="J288" s="179"/>
      <c r="K288" s="178"/>
      <c r="L288" s="145"/>
      <c r="M288" s="145"/>
      <c r="N288" s="145"/>
      <c r="O288" s="145"/>
      <c r="P288" s="145"/>
      <c r="Q288" s="145"/>
      <c r="R288" s="145"/>
      <c r="S288" s="145"/>
      <c r="T288" s="145"/>
      <c r="U288" s="145"/>
      <c r="V288" s="145"/>
      <c r="W288" s="145"/>
      <c r="X288" s="145"/>
      <c r="Y288" s="145"/>
      <c r="Z288" s="145"/>
      <c r="AA288" s="145"/>
      <c r="AB288" s="145"/>
      <c r="AC288" s="145"/>
      <c r="AD288" s="145"/>
      <c r="AE288" s="145"/>
      <c r="AF288" s="145"/>
      <c r="AG288" s="145"/>
      <c r="AH288" s="145"/>
      <c r="AI288" s="145"/>
      <c r="AJ288" s="145"/>
      <c r="AK288" s="145"/>
      <c r="AL288" s="145"/>
      <c r="AM288" s="145"/>
      <c r="AN288" s="145"/>
      <c r="AO288" s="145"/>
      <c r="AP288" s="145"/>
      <c r="AQ288" s="145"/>
      <c r="AR288" s="145"/>
      <c r="AS288" s="145"/>
      <c r="AT288" s="145"/>
      <c r="AU288" s="145"/>
      <c r="AV288" s="145"/>
      <c r="AW288" s="145"/>
      <c r="AX288" s="145"/>
      <c r="AY288" s="145"/>
      <c r="AZ288" s="145"/>
      <c r="BA288" s="145"/>
      <c r="BB288" s="145"/>
      <c r="BC288" s="145"/>
      <c r="BD288" s="145"/>
      <c r="BE288" s="145"/>
      <c r="BF288" s="145"/>
      <c r="BG288" s="145"/>
      <c r="BH288" s="145"/>
      <c r="BI288" s="145"/>
    </row>
    <row r="289" ht="14.25" customHeight="1">
      <c r="A289" s="111"/>
      <c r="B289" s="145"/>
      <c r="C289" s="178"/>
      <c r="D289" s="178"/>
      <c r="E289" s="179"/>
      <c r="F289" s="178"/>
      <c r="G289" s="145"/>
      <c r="H289" s="145"/>
      <c r="I289" s="178"/>
      <c r="J289" s="179"/>
      <c r="K289" s="178"/>
      <c r="L289" s="145"/>
      <c r="M289" s="145"/>
      <c r="N289" s="145"/>
      <c r="O289" s="145"/>
      <c r="P289" s="145"/>
      <c r="Q289" s="145"/>
      <c r="R289" s="145"/>
      <c r="S289" s="145"/>
      <c r="T289" s="145"/>
      <c r="U289" s="145"/>
      <c r="V289" s="145"/>
      <c r="W289" s="145"/>
      <c r="X289" s="145"/>
      <c r="Y289" s="145"/>
      <c r="Z289" s="145"/>
      <c r="AA289" s="145"/>
      <c r="AB289" s="145"/>
      <c r="AC289" s="145"/>
      <c r="AD289" s="145"/>
      <c r="AE289" s="145"/>
      <c r="AF289" s="145"/>
      <c r="AG289" s="145"/>
      <c r="AH289" s="145"/>
      <c r="AI289" s="145"/>
      <c r="AJ289" s="145"/>
      <c r="AK289" s="145"/>
      <c r="AL289" s="145"/>
      <c r="AM289" s="145"/>
      <c r="AN289" s="145"/>
      <c r="AO289" s="145"/>
      <c r="AP289" s="145"/>
      <c r="AQ289" s="145"/>
      <c r="AR289" s="145"/>
      <c r="AS289" s="145"/>
      <c r="AT289" s="145"/>
      <c r="AU289" s="145"/>
      <c r="AV289" s="145"/>
      <c r="AW289" s="145"/>
      <c r="AX289" s="145"/>
      <c r="AY289" s="145"/>
      <c r="AZ289" s="145"/>
      <c r="BA289" s="145"/>
      <c r="BB289" s="145"/>
      <c r="BC289" s="145"/>
      <c r="BD289" s="145"/>
      <c r="BE289" s="145"/>
      <c r="BF289" s="145"/>
      <c r="BG289" s="145"/>
      <c r="BH289" s="145"/>
      <c r="BI289" s="145"/>
    </row>
    <row r="290" ht="14.25" customHeight="1">
      <c r="A290" s="111"/>
      <c r="B290" s="145"/>
      <c r="C290" s="178"/>
      <c r="D290" s="178"/>
      <c r="E290" s="179"/>
      <c r="F290" s="178"/>
      <c r="G290" s="145"/>
      <c r="H290" s="145"/>
      <c r="I290" s="178"/>
      <c r="J290" s="179"/>
      <c r="K290" s="178"/>
      <c r="L290" s="145"/>
      <c r="M290" s="145"/>
      <c r="N290" s="145"/>
      <c r="O290" s="145"/>
      <c r="P290" s="145"/>
      <c r="Q290" s="145"/>
      <c r="R290" s="145"/>
      <c r="S290" s="145"/>
      <c r="T290" s="145"/>
      <c r="U290" s="145"/>
      <c r="V290" s="145"/>
      <c r="W290" s="145"/>
      <c r="X290" s="145"/>
      <c r="Y290" s="145"/>
      <c r="Z290" s="145"/>
      <c r="AA290" s="145"/>
      <c r="AB290" s="145"/>
      <c r="AC290" s="145"/>
      <c r="AD290" s="145"/>
      <c r="AE290" s="145"/>
      <c r="AF290" s="145"/>
      <c r="AG290" s="145"/>
      <c r="AH290" s="145"/>
      <c r="AI290" s="145"/>
      <c r="AJ290" s="145"/>
      <c r="AK290" s="145"/>
      <c r="AL290" s="145"/>
      <c r="AM290" s="145"/>
      <c r="AN290" s="145"/>
      <c r="AO290" s="145"/>
      <c r="AP290" s="145"/>
      <c r="AQ290" s="145"/>
      <c r="AR290" s="145"/>
      <c r="AS290" s="145"/>
      <c r="AT290" s="145"/>
      <c r="AU290" s="145"/>
      <c r="AV290" s="145"/>
      <c r="AW290" s="145"/>
      <c r="AX290" s="145"/>
      <c r="AY290" s="145"/>
      <c r="AZ290" s="145"/>
      <c r="BA290" s="145"/>
      <c r="BB290" s="145"/>
      <c r="BC290" s="145"/>
      <c r="BD290" s="145"/>
      <c r="BE290" s="145"/>
      <c r="BF290" s="145"/>
      <c r="BG290" s="145"/>
      <c r="BH290" s="145"/>
      <c r="BI290" s="145"/>
    </row>
    <row r="291" ht="14.25" customHeight="1">
      <c r="A291" s="111"/>
      <c r="B291" s="145"/>
      <c r="C291" s="178"/>
      <c r="D291" s="178"/>
      <c r="E291" s="179"/>
      <c r="F291" s="178"/>
      <c r="G291" s="145"/>
      <c r="H291" s="145"/>
      <c r="I291" s="178"/>
      <c r="J291" s="179"/>
      <c r="K291" s="178"/>
      <c r="L291" s="145"/>
      <c r="M291" s="145"/>
      <c r="N291" s="145"/>
      <c r="O291" s="145"/>
      <c r="P291" s="145"/>
      <c r="Q291" s="145"/>
      <c r="R291" s="145"/>
      <c r="S291" s="145"/>
      <c r="T291" s="145"/>
      <c r="U291" s="145"/>
      <c r="V291" s="145"/>
      <c r="W291" s="145"/>
      <c r="X291" s="145"/>
      <c r="Y291" s="145"/>
      <c r="Z291" s="145"/>
      <c r="AA291" s="145"/>
      <c r="AB291" s="145"/>
      <c r="AC291" s="145"/>
      <c r="AD291" s="145"/>
      <c r="AE291" s="145"/>
      <c r="AF291" s="145"/>
      <c r="AG291" s="145"/>
      <c r="AH291" s="145"/>
      <c r="AI291" s="145"/>
      <c r="AJ291" s="145"/>
      <c r="AK291" s="145"/>
      <c r="AL291" s="145"/>
      <c r="AM291" s="145"/>
      <c r="AN291" s="145"/>
      <c r="AO291" s="145"/>
      <c r="AP291" s="145"/>
      <c r="AQ291" s="145"/>
      <c r="AR291" s="145"/>
      <c r="AS291" s="145"/>
      <c r="AT291" s="145"/>
      <c r="AU291" s="145"/>
      <c r="AV291" s="145"/>
      <c r="AW291" s="145"/>
      <c r="AX291" s="145"/>
      <c r="AY291" s="145"/>
      <c r="AZ291" s="145"/>
      <c r="BA291" s="145"/>
      <c r="BB291" s="145"/>
      <c r="BC291" s="145"/>
      <c r="BD291" s="145"/>
      <c r="BE291" s="145"/>
      <c r="BF291" s="145"/>
      <c r="BG291" s="145"/>
      <c r="BH291" s="145"/>
      <c r="BI291" s="145"/>
    </row>
    <row r="292" ht="14.25" customHeight="1">
      <c r="A292" s="111"/>
      <c r="B292" s="145"/>
      <c r="C292" s="178"/>
      <c r="D292" s="178"/>
      <c r="E292" s="179"/>
      <c r="F292" s="178"/>
      <c r="G292" s="145"/>
      <c r="H292" s="145"/>
      <c r="I292" s="178"/>
      <c r="J292" s="179"/>
      <c r="K292" s="178"/>
      <c r="L292" s="145"/>
      <c r="M292" s="145"/>
      <c r="N292" s="145"/>
      <c r="O292" s="145"/>
      <c r="P292" s="145"/>
      <c r="Q292" s="145"/>
      <c r="R292" s="145"/>
      <c r="S292" s="145"/>
      <c r="T292" s="145"/>
      <c r="U292" s="145"/>
      <c r="V292" s="145"/>
      <c r="W292" s="145"/>
      <c r="X292" s="145"/>
      <c r="Y292" s="145"/>
      <c r="Z292" s="145"/>
      <c r="AA292" s="145"/>
      <c r="AB292" s="145"/>
      <c r="AC292" s="145"/>
      <c r="AD292" s="145"/>
      <c r="AE292" s="145"/>
      <c r="AF292" s="145"/>
      <c r="AG292" s="145"/>
      <c r="AH292" s="145"/>
      <c r="AI292" s="145"/>
      <c r="AJ292" s="145"/>
      <c r="AK292" s="145"/>
      <c r="AL292" s="145"/>
      <c r="AM292" s="145"/>
      <c r="AN292" s="145"/>
      <c r="AO292" s="145"/>
      <c r="AP292" s="145"/>
      <c r="AQ292" s="145"/>
      <c r="AR292" s="145"/>
      <c r="AS292" s="145"/>
      <c r="AT292" s="145"/>
      <c r="AU292" s="145"/>
      <c r="AV292" s="145"/>
      <c r="AW292" s="145"/>
      <c r="AX292" s="145"/>
      <c r="AY292" s="145"/>
      <c r="AZ292" s="145"/>
      <c r="BA292" s="145"/>
      <c r="BB292" s="145"/>
      <c r="BC292" s="145"/>
      <c r="BD292" s="145"/>
      <c r="BE292" s="145"/>
      <c r="BF292" s="145"/>
      <c r="BG292" s="145"/>
      <c r="BH292" s="145"/>
      <c r="BI292" s="145"/>
    </row>
    <row r="293" ht="14.25" customHeight="1">
      <c r="A293" s="111"/>
      <c r="B293" s="145"/>
      <c r="C293" s="178"/>
      <c r="D293" s="178"/>
      <c r="E293" s="179"/>
      <c r="F293" s="178"/>
      <c r="G293" s="145"/>
      <c r="H293" s="145"/>
      <c r="I293" s="178"/>
      <c r="J293" s="179"/>
      <c r="K293" s="178"/>
      <c r="L293" s="145"/>
      <c r="M293" s="145"/>
      <c r="N293" s="145"/>
      <c r="O293" s="145"/>
      <c r="P293" s="145"/>
      <c r="Q293" s="145"/>
      <c r="R293" s="145"/>
      <c r="S293" s="145"/>
      <c r="T293" s="145"/>
      <c r="U293" s="145"/>
      <c r="V293" s="145"/>
      <c r="W293" s="145"/>
      <c r="X293" s="145"/>
      <c r="Y293" s="145"/>
      <c r="Z293" s="145"/>
      <c r="AA293" s="145"/>
      <c r="AB293" s="145"/>
      <c r="AC293" s="145"/>
      <c r="AD293" s="145"/>
      <c r="AE293" s="145"/>
      <c r="AF293" s="145"/>
      <c r="AG293" s="145"/>
      <c r="AH293" s="145"/>
      <c r="AI293" s="145"/>
      <c r="AJ293" s="145"/>
      <c r="AK293" s="145"/>
      <c r="AL293" s="145"/>
      <c r="AM293" s="145"/>
      <c r="AN293" s="145"/>
      <c r="AO293" s="145"/>
      <c r="AP293" s="145"/>
      <c r="AQ293" s="145"/>
      <c r="AR293" s="145"/>
      <c r="AS293" s="145"/>
      <c r="AT293" s="145"/>
      <c r="AU293" s="145"/>
      <c r="AV293" s="145"/>
      <c r="AW293" s="145"/>
      <c r="AX293" s="145"/>
      <c r="AY293" s="145"/>
      <c r="AZ293" s="145"/>
      <c r="BA293" s="145"/>
      <c r="BB293" s="145"/>
      <c r="BC293" s="145"/>
      <c r="BD293" s="145"/>
      <c r="BE293" s="145"/>
      <c r="BF293" s="145"/>
      <c r="BG293" s="145"/>
      <c r="BH293" s="145"/>
      <c r="BI293" s="145"/>
    </row>
    <row r="294" ht="14.25" customHeight="1">
      <c r="A294" s="111"/>
      <c r="B294" s="145"/>
      <c r="C294" s="178"/>
      <c r="D294" s="178"/>
      <c r="E294" s="179"/>
      <c r="F294" s="178"/>
      <c r="G294" s="145"/>
      <c r="H294" s="145"/>
      <c r="I294" s="178"/>
      <c r="J294" s="179"/>
      <c r="K294" s="178"/>
      <c r="L294" s="145"/>
      <c r="M294" s="145"/>
      <c r="N294" s="145"/>
      <c r="O294" s="145"/>
      <c r="P294" s="145"/>
      <c r="Q294" s="145"/>
      <c r="R294" s="145"/>
      <c r="S294" s="145"/>
      <c r="T294" s="145"/>
      <c r="U294" s="145"/>
      <c r="V294" s="145"/>
      <c r="W294" s="145"/>
      <c r="X294" s="145"/>
      <c r="Y294" s="145"/>
      <c r="Z294" s="145"/>
      <c r="AA294" s="145"/>
      <c r="AB294" s="145"/>
      <c r="AC294" s="145"/>
      <c r="AD294" s="145"/>
      <c r="AE294" s="145"/>
      <c r="AF294" s="145"/>
      <c r="AG294" s="145"/>
      <c r="AH294" s="145"/>
      <c r="AI294" s="145"/>
      <c r="AJ294" s="145"/>
      <c r="AK294" s="145"/>
      <c r="AL294" s="145"/>
      <c r="AM294" s="145"/>
      <c r="AN294" s="145"/>
      <c r="AO294" s="145"/>
      <c r="AP294" s="145"/>
      <c r="AQ294" s="145"/>
      <c r="AR294" s="145"/>
      <c r="AS294" s="145"/>
      <c r="AT294" s="145"/>
      <c r="AU294" s="145"/>
      <c r="AV294" s="145"/>
      <c r="AW294" s="145"/>
      <c r="AX294" s="145"/>
      <c r="AY294" s="145"/>
      <c r="AZ294" s="145"/>
      <c r="BA294" s="145"/>
      <c r="BB294" s="145"/>
      <c r="BC294" s="145"/>
      <c r="BD294" s="145"/>
      <c r="BE294" s="145"/>
      <c r="BF294" s="145"/>
      <c r="BG294" s="145"/>
      <c r="BH294" s="145"/>
      <c r="BI294" s="145"/>
    </row>
    <row r="295" ht="14.25" customHeight="1">
      <c r="A295" s="111"/>
      <c r="B295" s="145"/>
      <c r="C295" s="178"/>
      <c r="D295" s="178"/>
      <c r="E295" s="179"/>
      <c r="F295" s="178"/>
      <c r="G295" s="145"/>
      <c r="H295" s="145"/>
      <c r="I295" s="178"/>
      <c r="J295" s="179"/>
      <c r="K295" s="178"/>
      <c r="L295" s="145"/>
      <c r="M295" s="145"/>
      <c r="N295" s="145"/>
      <c r="O295" s="145"/>
      <c r="P295" s="145"/>
      <c r="Q295" s="145"/>
      <c r="R295" s="145"/>
      <c r="S295" s="145"/>
      <c r="T295" s="145"/>
      <c r="U295" s="145"/>
      <c r="V295" s="145"/>
      <c r="W295" s="145"/>
      <c r="X295" s="145"/>
      <c r="Y295" s="145"/>
      <c r="Z295" s="145"/>
      <c r="AA295" s="145"/>
      <c r="AB295" s="145"/>
      <c r="AC295" s="145"/>
      <c r="AD295" s="145"/>
      <c r="AE295" s="145"/>
      <c r="AF295" s="145"/>
      <c r="AG295" s="145"/>
      <c r="AH295" s="145"/>
      <c r="AI295" s="145"/>
      <c r="AJ295" s="145"/>
      <c r="AK295" s="145"/>
      <c r="AL295" s="145"/>
      <c r="AM295" s="145"/>
      <c r="AN295" s="145"/>
      <c r="AO295" s="145"/>
      <c r="AP295" s="145"/>
      <c r="AQ295" s="145"/>
      <c r="AR295" s="145"/>
      <c r="AS295" s="145"/>
      <c r="AT295" s="145"/>
      <c r="AU295" s="145"/>
      <c r="AV295" s="145"/>
      <c r="AW295" s="145"/>
      <c r="AX295" s="145"/>
      <c r="AY295" s="145"/>
      <c r="AZ295" s="145"/>
      <c r="BA295" s="145"/>
      <c r="BB295" s="145"/>
      <c r="BC295" s="145"/>
      <c r="BD295" s="145"/>
      <c r="BE295" s="145"/>
      <c r="BF295" s="145"/>
      <c r="BG295" s="145"/>
      <c r="BH295" s="145"/>
      <c r="BI295" s="145"/>
    </row>
    <row r="296" ht="14.25" customHeight="1">
      <c r="A296" s="111"/>
      <c r="B296" s="145"/>
      <c r="C296" s="178"/>
      <c r="D296" s="178"/>
      <c r="E296" s="179"/>
      <c r="F296" s="178"/>
      <c r="G296" s="145"/>
      <c r="H296" s="145"/>
      <c r="I296" s="178"/>
      <c r="J296" s="179"/>
      <c r="K296" s="178"/>
      <c r="L296" s="145"/>
      <c r="M296" s="145"/>
      <c r="N296" s="145"/>
      <c r="O296" s="145"/>
      <c r="P296" s="145"/>
      <c r="Q296" s="145"/>
      <c r="R296" s="145"/>
      <c r="S296" s="145"/>
      <c r="T296" s="145"/>
      <c r="U296" s="145"/>
      <c r="V296" s="145"/>
      <c r="W296" s="145"/>
      <c r="X296" s="145"/>
      <c r="Y296" s="145"/>
      <c r="Z296" s="145"/>
      <c r="AA296" s="145"/>
      <c r="AB296" s="145"/>
      <c r="AC296" s="145"/>
      <c r="AD296" s="145"/>
      <c r="AE296" s="145"/>
      <c r="AF296" s="145"/>
      <c r="AG296" s="145"/>
      <c r="AH296" s="145"/>
      <c r="AI296" s="145"/>
      <c r="AJ296" s="145"/>
      <c r="AK296" s="145"/>
      <c r="AL296" s="145"/>
      <c r="AM296" s="145"/>
      <c r="AN296" s="145"/>
      <c r="AO296" s="145"/>
      <c r="AP296" s="145"/>
      <c r="AQ296" s="145"/>
      <c r="AR296" s="145"/>
      <c r="AS296" s="145"/>
      <c r="AT296" s="145"/>
      <c r="AU296" s="145"/>
      <c r="AV296" s="145"/>
      <c r="AW296" s="145"/>
      <c r="AX296" s="145"/>
      <c r="AY296" s="145"/>
      <c r="AZ296" s="145"/>
      <c r="BA296" s="145"/>
      <c r="BB296" s="145"/>
      <c r="BC296" s="145"/>
      <c r="BD296" s="145"/>
      <c r="BE296" s="145"/>
      <c r="BF296" s="145"/>
      <c r="BG296" s="145"/>
      <c r="BH296" s="145"/>
      <c r="BI296" s="145"/>
    </row>
    <row r="297" ht="14.25" customHeight="1">
      <c r="A297" s="111"/>
      <c r="B297" s="145"/>
      <c r="C297" s="178"/>
      <c r="D297" s="178"/>
      <c r="E297" s="179"/>
      <c r="F297" s="178"/>
      <c r="G297" s="145"/>
      <c r="H297" s="145"/>
      <c r="I297" s="178"/>
      <c r="J297" s="179"/>
      <c r="K297" s="178"/>
      <c r="L297" s="145"/>
      <c r="M297" s="145"/>
      <c r="N297" s="145"/>
      <c r="O297" s="145"/>
      <c r="P297" s="145"/>
      <c r="Q297" s="145"/>
      <c r="R297" s="145"/>
      <c r="S297" s="145"/>
      <c r="T297" s="145"/>
      <c r="U297" s="145"/>
      <c r="V297" s="145"/>
      <c r="W297" s="145"/>
      <c r="X297" s="145"/>
      <c r="Y297" s="145"/>
      <c r="Z297" s="145"/>
      <c r="AA297" s="145"/>
      <c r="AB297" s="145"/>
      <c r="AC297" s="145"/>
      <c r="AD297" s="145"/>
      <c r="AE297" s="145"/>
      <c r="AF297" s="145"/>
      <c r="AG297" s="145"/>
      <c r="AH297" s="145"/>
      <c r="AI297" s="145"/>
      <c r="AJ297" s="145"/>
      <c r="AK297" s="145"/>
      <c r="AL297" s="145"/>
      <c r="AM297" s="145"/>
      <c r="AN297" s="145"/>
      <c r="AO297" s="145"/>
      <c r="AP297" s="145"/>
      <c r="AQ297" s="145"/>
      <c r="AR297" s="145"/>
      <c r="AS297" s="145"/>
      <c r="AT297" s="145"/>
      <c r="AU297" s="145"/>
      <c r="AV297" s="145"/>
      <c r="AW297" s="145"/>
      <c r="AX297" s="145"/>
      <c r="AY297" s="145"/>
      <c r="AZ297" s="145"/>
      <c r="BA297" s="145"/>
      <c r="BB297" s="145"/>
      <c r="BC297" s="145"/>
      <c r="BD297" s="145"/>
      <c r="BE297" s="145"/>
      <c r="BF297" s="145"/>
      <c r="BG297" s="145"/>
      <c r="BH297" s="145"/>
      <c r="BI297" s="145"/>
    </row>
    <row r="298" ht="14.25" customHeight="1">
      <c r="A298" s="111"/>
      <c r="B298" s="145"/>
      <c r="C298" s="178"/>
      <c r="D298" s="178"/>
      <c r="E298" s="179"/>
      <c r="F298" s="178"/>
      <c r="G298" s="145"/>
      <c r="H298" s="145"/>
      <c r="I298" s="178"/>
      <c r="J298" s="179"/>
      <c r="K298" s="178"/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  <c r="Z298" s="145"/>
      <c r="AA298" s="145"/>
      <c r="AB298" s="145"/>
      <c r="AC298" s="145"/>
      <c r="AD298" s="145"/>
      <c r="AE298" s="145"/>
      <c r="AF298" s="145"/>
      <c r="AG298" s="145"/>
      <c r="AH298" s="145"/>
      <c r="AI298" s="145"/>
      <c r="AJ298" s="145"/>
      <c r="AK298" s="145"/>
      <c r="AL298" s="145"/>
      <c r="AM298" s="145"/>
      <c r="AN298" s="145"/>
      <c r="AO298" s="145"/>
      <c r="AP298" s="145"/>
      <c r="AQ298" s="145"/>
      <c r="AR298" s="145"/>
      <c r="AS298" s="145"/>
      <c r="AT298" s="145"/>
      <c r="AU298" s="145"/>
      <c r="AV298" s="145"/>
      <c r="AW298" s="145"/>
      <c r="AX298" s="145"/>
      <c r="AY298" s="145"/>
      <c r="AZ298" s="145"/>
      <c r="BA298" s="145"/>
      <c r="BB298" s="145"/>
      <c r="BC298" s="145"/>
      <c r="BD298" s="145"/>
      <c r="BE298" s="145"/>
      <c r="BF298" s="145"/>
      <c r="BG298" s="145"/>
      <c r="BH298" s="145"/>
      <c r="BI298" s="145"/>
    </row>
    <row r="299" ht="14.25" customHeight="1">
      <c r="A299" s="111"/>
      <c r="B299" s="145"/>
      <c r="C299" s="178"/>
      <c r="D299" s="178"/>
      <c r="E299" s="179"/>
      <c r="F299" s="178"/>
      <c r="G299" s="145"/>
      <c r="H299" s="145"/>
      <c r="I299" s="178"/>
      <c r="J299" s="179"/>
      <c r="K299" s="178"/>
      <c r="L299" s="145"/>
      <c r="M299" s="145"/>
      <c r="N299" s="145"/>
      <c r="O299" s="145"/>
      <c r="P299" s="145"/>
      <c r="Q299" s="145"/>
      <c r="R299" s="145"/>
      <c r="S299" s="145"/>
      <c r="T299" s="145"/>
      <c r="U299" s="145"/>
      <c r="V299" s="145"/>
      <c r="W299" s="145"/>
      <c r="X299" s="145"/>
      <c r="Y299" s="145"/>
      <c r="Z299" s="145"/>
      <c r="AA299" s="145"/>
      <c r="AB299" s="145"/>
      <c r="AC299" s="145"/>
      <c r="AD299" s="145"/>
      <c r="AE299" s="145"/>
      <c r="AF299" s="145"/>
      <c r="AG299" s="145"/>
      <c r="AH299" s="145"/>
      <c r="AI299" s="145"/>
      <c r="AJ299" s="145"/>
      <c r="AK299" s="145"/>
      <c r="AL299" s="145"/>
      <c r="AM299" s="145"/>
      <c r="AN299" s="145"/>
      <c r="AO299" s="145"/>
      <c r="AP299" s="145"/>
      <c r="AQ299" s="145"/>
      <c r="AR299" s="145"/>
      <c r="AS299" s="145"/>
      <c r="AT299" s="145"/>
      <c r="AU299" s="145"/>
      <c r="AV299" s="145"/>
      <c r="AW299" s="145"/>
      <c r="AX299" s="145"/>
      <c r="AY299" s="145"/>
      <c r="AZ299" s="145"/>
      <c r="BA299" s="145"/>
      <c r="BB299" s="145"/>
      <c r="BC299" s="145"/>
      <c r="BD299" s="145"/>
      <c r="BE299" s="145"/>
      <c r="BF299" s="145"/>
      <c r="BG299" s="145"/>
      <c r="BH299" s="145"/>
      <c r="BI299" s="145"/>
    </row>
    <row r="300" ht="14.25" customHeight="1">
      <c r="A300" s="111"/>
      <c r="B300" s="145"/>
      <c r="C300" s="178"/>
      <c r="D300" s="178"/>
      <c r="E300" s="179"/>
      <c r="F300" s="178"/>
      <c r="G300" s="145"/>
      <c r="H300" s="145"/>
      <c r="I300" s="178"/>
      <c r="J300" s="179"/>
      <c r="K300" s="178"/>
      <c r="L300" s="145"/>
      <c r="M300" s="145"/>
      <c r="N300" s="145"/>
      <c r="O300" s="145"/>
      <c r="P300" s="145"/>
      <c r="Q300" s="145"/>
      <c r="R300" s="145"/>
      <c r="S300" s="145"/>
      <c r="T300" s="145"/>
      <c r="U300" s="145"/>
      <c r="V300" s="145"/>
      <c r="W300" s="145"/>
      <c r="X300" s="145"/>
      <c r="Y300" s="145"/>
      <c r="Z300" s="145"/>
      <c r="AA300" s="145"/>
      <c r="AB300" s="145"/>
      <c r="AC300" s="145"/>
      <c r="AD300" s="145"/>
      <c r="AE300" s="145"/>
      <c r="AF300" s="145"/>
      <c r="AG300" s="145"/>
      <c r="AH300" s="145"/>
      <c r="AI300" s="145"/>
      <c r="AJ300" s="145"/>
      <c r="AK300" s="145"/>
      <c r="AL300" s="145"/>
      <c r="AM300" s="145"/>
      <c r="AN300" s="145"/>
      <c r="AO300" s="145"/>
      <c r="AP300" s="145"/>
      <c r="AQ300" s="145"/>
      <c r="AR300" s="145"/>
      <c r="AS300" s="145"/>
      <c r="AT300" s="145"/>
      <c r="AU300" s="145"/>
      <c r="AV300" s="145"/>
      <c r="AW300" s="145"/>
      <c r="AX300" s="145"/>
      <c r="AY300" s="145"/>
      <c r="AZ300" s="145"/>
      <c r="BA300" s="145"/>
      <c r="BB300" s="145"/>
      <c r="BC300" s="145"/>
      <c r="BD300" s="145"/>
      <c r="BE300" s="145"/>
      <c r="BF300" s="145"/>
      <c r="BG300" s="145"/>
      <c r="BH300" s="145"/>
      <c r="BI300" s="145"/>
    </row>
    <row r="301" ht="14.25" customHeight="1">
      <c r="A301" s="111"/>
      <c r="B301" s="145"/>
      <c r="C301" s="178"/>
      <c r="D301" s="178"/>
      <c r="E301" s="179"/>
      <c r="F301" s="178"/>
      <c r="G301" s="145"/>
      <c r="H301" s="145"/>
      <c r="I301" s="178"/>
      <c r="J301" s="179"/>
      <c r="K301" s="178"/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5"/>
      <c r="Z301" s="145"/>
      <c r="AA301" s="145"/>
      <c r="AB301" s="145"/>
      <c r="AC301" s="145"/>
      <c r="AD301" s="145"/>
      <c r="AE301" s="145"/>
      <c r="AF301" s="145"/>
      <c r="AG301" s="145"/>
      <c r="AH301" s="145"/>
      <c r="AI301" s="145"/>
      <c r="AJ301" s="145"/>
      <c r="AK301" s="145"/>
      <c r="AL301" s="145"/>
      <c r="AM301" s="145"/>
      <c r="AN301" s="145"/>
      <c r="AO301" s="145"/>
      <c r="AP301" s="145"/>
      <c r="AQ301" s="145"/>
      <c r="AR301" s="145"/>
      <c r="AS301" s="145"/>
      <c r="AT301" s="145"/>
      <c r="AU301" s="145"/>
      <c r="AV301" s="145"/>
      <c r="AW301" s="145"/>
      <c r="AX301" s="145"/>
      <c r="AY301" s="145"/>
      <c r="AZ301" s="145"/>
      <c r="BA301" s="145"/>
      <c r="BB301" s="145"/>
      <c r="BC301" s="145"/>
      <c r="BD301" s="145"/>
      <c r="BE301" s="145"/>
      <c r="BF301" s="145"/>
      <c r="BG301" s="145"/>
      <c r="BH301" s="145"/>
      <c r="BI301" s="145"/>
    </row>
    <row r="302" ht="14.25" customHeight="1">
      <c r="A302" s="111"/>
      <c r="B302" s="145"/>
      <c r="C302" s="178"/>
      <c r="D302" s="178"/>
      <c r="E302" s="179"/>
      <c r="F302" s="178"/>
      <c r="G302" s="145"/>
      <c r="H302" s="145"/>
      <c r="I302" s="178"/>
      <c r="J302" s="179"/>
      <c r="K302" s="178"/>
      <c r="L302" s="145"/>
      <c r="M302" s="145"/>
      <c r="N302" s="145"/>
      <c r="O302" s="145"/>
      <c r="P302" s="145"/>
      <c r="Q302" s="145"/>
      <c r="R302" s="145"/>
      <c r="S302" s="145"/>
      <c r="T302" s="145"/>
      <c r="U302" s="145"/>
      <c r="V302" s="145"/>
      <c r="W302" s="145"/>
      <c r="X302" s="145"/>
      <c r="Y302" s="145"/>
      <c r="Z302" s="145"/>
      <c r="AA302" s="145"/>
      <c r="AB302" s="145"/>
      <c r="AC302" s="145"/>
      <c r="AD302" s="145"/>
      <c r="AE302" s="145"/>
      <c r="AF302" s="145"/>
      <c r="AG302" s="145"/>
      <c r="AH302" s="145"/>
      <c r="AI302" s="145"/>
      <c r="AJ302" s="145"/>
      <c r="AK302" s="145"/>
      <c r="AL302" s="145"/>
      <c r="AM302" s="145"/>
      <c r="AN302" s="145"/>
      <c r="AO302" s="145"/>
      <c r="AP302" s="145"/>
      <c r="AQ302" s="145"/>
      <c r="AR302" s="145"/>
      <c r="AS302" s="145"/>
      <c r="AT302" s="145"/>
      <c r="AU302" s="145"/>
      <c r="AV302" s="145"/>
      <c r="AW302" s="145"/>
      <c r="AX302" s="145"/>
      <c r="AY302" s="145"/>
      <c r="AZ302" s="145"/>
      <c r="BA302" s="145"/>
      <c r="BB302" s="145"/>
      <c r="BC302" s="145"/>
      <c r="BD302" s="145"/>
      <c r="BE302" s="145"/>
      <c r="BF302" s="145"/>
      <c r="BG302" s="145"/>
      <c r="BH302" s="145"/>
      <c r="BI302" s="145"/>
    </row>
    <row r="303" ht="14.25" customHeight="1">
      <c r="A303" s="111"/>
      <c r="B303" s="145"/>
      <c r="C303" s="178"/>
      <c r="D303" s="178"/>
      <c r="E303" s="179"/>
      <c r="F303" s="178"/>
      <c r="G303" s="145"/>
      <c r="H303" s="145"/>
      <c r="I303" s="178"/>
      <c r="J303" s="179"/>
      <c r="K303" s="178"/>
      <c r="L303" s="145"/>
      <c r="M303" s="145"/>
      <c r="N303" s="145"/>
      <c r="O303" s="145"/>
      <c r="P303" s="145"/>
      <c r="Q303" s="145"/>
      <c r="R303" s="145"/>
      <c r="S303" s="145"/>
      <c r="T303" s="145"/>
      <c r="U303" s="145"/>
      <c r="V303" s="145"/>
      <c r="W303" s="145"/>
      <c r="X303" s="145"/>
      <c r="Y303" s="145"/>
      <c r="Z303" s="145"/>
      <c r="AA303" s="145"/>
      <c r="AB303" s="145"/>
      <c r="AC303" s="145"/>
      <c r="AD303" s="145"/>
      <c r="AE303" s="145"/>
      <c r="AF303" s="145"/>
      <c r="AG303" s="145"/>
      <c r="AH303" s="145"/>
      <c r="AI303" s="145"/>
      <c r="AJ303" s="145"/>
      <c r="AK303" s="145"/>
      <c r="AL303" s="145"/>
      <c r="AM303" s="145"/>
      <c r="AN303" s="145"/>
      <c r="AO303" s="145"/>
      <c r="AP303" s="145"/>
      <c r="AQ303" s="145"/>
      <c r="AR303" s="145"/>
      <c r="AS303" s="145"/>
      <c r="AT303" s="145"/>
      <c r="AU303" s="145"/>
      <c r="AV303" s="145"/>
      <c r="AW303" s="145"/>
      <c r="AX303" s="145"/>
      <c r="AY303" s="145"/>
      <c r="AZ303" s="145"/>
      <c r="BA303" s="145"/>
      <c r="BB303" s="145"/>
      <c r="BC303" s="145"/>
      <c r="BD303" s="145"/>
      <c r="BE303" s="145"/>
      <c r="BF303" s="145"/>
      <c r="BG303" s="145"/>
      <c r="BH303" s="145"/>
      <c r="BI303" s="145"/>
    </row>
    <row r="304" ht="14.25" customHeight="1">
      <c r="A304" s="111"/>
      <c r="B304" s="145"/>
      <c r="C304" s="178"/>
      <c r="D304" s="178"/>
      <c r="E304" s="179"/>
      <c r="F304" s="178"/>
      <c r="G304" s="145"/>
      <c r="H304" s="145"/>
      <c r="I304" s="178"/>
      <c r="J304" s="179"/>
      <c r="K304" s="178"/>
      <c r="L304" s="145"/>
      <c r="M304" s="145"/>
      <c r="N304" s="145"/>
      <c r="O304" s="145"/>
      <c r="P304" s="145"/>
      <c r="Q304" s="145"/>
      <c r="R304" s="145"/>
      <c r="S304" s="145"/>
      <c r="T304" s="145"/>
      <c r="U304" s="145"/>
      <c r="V304" s="145"/>
      <c r="W304" s="145"/>
      <c r="X304" s="145"/>
      <c r="Y304" s="145"/>
      <c r="Z304" s="145"/>
      <c r="AA304" s="145"/>
      <c r="AB304" s="145"/>
      <c r="AC304" s="145"/>
      <c r="AD304" s="145"/>
      <c r="AE304" s="145"/>
      <c r="AF304" s="145"/>
      <c r="AG304" s="145"/>
      <c r="AH304" s="145"/>
      <c r="AI304" s="145"/>
      <c r="AJ304" s="145"/>
      <c r="AK304" s="145"/>
      <c r="AL304" s="145"/>
      <c r="AM304" s="145"/>
      <c r="AN304" s="145"/>
      <c r="AO304" s="145"/>
      <c r="AP304" s="145"/>
      <c r="AQ304" s="145"/>
      <c r="AR304" s="145"/>
      <c r="AS304" s="145"/>
      <c r="AT304" s="145"/>
      <c r="AU304" s="145"/>
      <c r="AV304" s="145"/>
      <c r="AW304" s="145"/>
      <c r="AX304" s="145"/>
      <c r="AY304" s="145"/>
      <c r="AZ304" s="145"/>
      <c r="BA304" s="145"/>
      <c r="BB304" s="145"/>
      <c r="BC304" s="145"/>
      <c r="BD304" s="145"/>
      <c r="BE304" s="145"/>
      <c r="BF304" s="145"/>
      <c r="BG304" s="145"/>
      <c r="BH304" s="145"/>
      <c r="BI304" s="145"/>
    </row>
    <row r="305" ht="14.25" customHeight="1">
      <c r="A305" s="111"/>
      <c r="B305" s="145"/>
      <c r="C305" s="178"/>
      <c r="D305" s="178"/>
      <c r="E305" s="179"/>
      <c r="F305" s="178"/>
      <c r="G305" s="145"/>
      <c r="H305" s="145"/>
      <c r="I305" s="178"/>
      <c r="J305" s="179"/>
      <c r="K305" s="178"/>
      <c r="L305" s="145"/>
      <c r="M305" s="145"/>
      <c r="N305" s="145"/>
      <c r="O305" s="145"/>
      <c r="P305" s="145"/>
      <c r="Q305" s="145"/>
      <c r="R305" s="145"/>
      <c r="S305" s="145"/>
      <c r="T305" s="145"/>
      <c r="U305" s="145"/>
      <c r="V305" s="145"/>
      <c r="W305" s="145"/>
      <c r="X305" s="145"/>
      <c r="Y305" s="145"/>
      <c r="Z305" s="145"/>
      <c r="AA305" s="145"/>
      <c r="AB305" s="145"/>
      <c r="AC305" s="145"/>
      <c r="AD305" s="145"/>
      <c r="AE305" s="145"/>
      <c r="AF305" s="145"/>
      <c r="AG305" s="145"/>
      <c r="AH305" s="145"/>
      <c r="AI305" s="145"/>
      <c r="AJ305" s="145"/>
      <c r="AK305" s="145"/>
      <c r="AL305" s="145"/>
      <c r="AM305" s="145"/>
      <c r="AN305" s="145"/>
      <c r="AO305" s="145"/>
      <c r="AP305" s="145"/>
      <c r="AQ305" s="145"/>
      <c r="AR305" s="145"/>
      <c r="AS305" s="145"/>
      <c r="AT305" s="145"/>
      <c r="AU305" s="145"/>
      <c r="AV305" s="145"/>
      <c r="AW305" s="145"/>
      <c r="AX305" s="145"/>
      <c r="AY305" s="145"/>
      <c r="AZ305" s="145"/>
      <c r="BA305" s="145"/>
      <c r="BB305" s="145"/>
      <c r="BC305" s="145"/>
      <c r="BD305" s="145"/>
      <c r="BE305" s="145"/>
      <c r="BF305" s="145"/>
      <c r="BG305" s="145"/>
      <c r="BH305" s="145"/>
      <c r="BI305" s="145"/>
    </row>
    <row r="306" ht="14.25" customHeight="1">
      <c r="A306" s="111"/>
      <c r="B306" s="145"/>
      <c r="C306" s="178"/>
      <c r="D306" s="178"/>
      <c r="E306" s="179"/>
      <c r="F306" s="178"/>
      <c r="G306" s="145"/>
      <c r="H306" s="145"/>
      <c r="I306" s="178"/>
      <c r="J306" s="179"/>
      <c r="K306" s="178"/>
      <c r="L306" s="145"/>
      <c r="M306" s="145"/>
      <c r="N306" s="145"/>
      <c r="O306" s="145"/>
      <c r="P306" s="145"/>
      <c r="Q306" s="145"/>
      <c r="R306" s="145"/>
      <c r="S306" s="145"/>
      <c r="T306" s="145"/>
      <c r="U306" s="145"/>
      <c r="V306" s="145"/>
      <c r="W306" s="145"/>
      <c r="X306" s="145"/>
      <c r="Y306" s="145"/>
      <c r="Z306" s="145"/>
      <c r="AA306" s="145"/>
      <c r="AB306" s="145"/>
      <c r="AC306" s="145"/>
      <c r="AD306" s="145"/>
      <c r="AE306" s="145"/>
      <c r="AF306" s="145"/>
      <c r="AG306" s="145"/>
      <c r="AH306" s="145"/>
      <c r="AI306" s="145"/>
      <c r="AJ306" s="145"/>
      <c r="AK306" s="145"/>
      <c r="AL306" s="145"/>
      <c r="AM306" s="145"/>
      <c r="AN306" s="145"/>
      <c r="AO306" s="145"/>
      <c r="AP306" s="145"/>
      <c r="AQ306" s="145"/>
      <c r="AR306" s="145"/>
      <c r="AS306" s="145"/>
      <c r="AT306" s="145"/>
      <c r="AU306" s="145"/>
      <c r="AV306" s="145"/>
      <c r="AW306" s="145"/>
      <c r="AX306" s="145"/>
      <c r="AY306" s="145"/>
      <c r="AZ306" s="145"/>
      <c r="BA306" s="145"/>
      <c r="BB306" s="145"/>
      <c r="BC306" s="145"/>
      <c r="BD306" s="145"/>
      <c r="BE306" s="145"/>
      <c r="BF306" s="145"/>
      <c r="BG306" s="145"/>
      <c r="BH306" s="145"/>
      <c r="BI306" s="145"/>
    </row>
    <row r="307" ht="14.25" customHeight="1">
      <c r="A307" s="111"/>
      <c r="B307" s="145"/>
      <c r="C307" s="178"/>
      <c r="D307" s="178"/>
      <c r="E307" s="179"/>
      <c r="F307" s="178"/>
      <c r="G307" s="145"/>
      <c r="H307" s="145"/>
      <c r="I307" s="178"/>
      <c r="J307" s="179"/>
      <c r="K307" s="178"/>
      <c r="L307" s="145"/>
      <c r="M307" s="145"/>
      <c r="N307" s="145"/>
      <c r="O307" s="145"/>
      <c r="P307" s="145"/>
      <c r="Q307" s="145"/>
      <c r="R307" s="145"/>
      <c r="S307" s="145"/>
      <c r="T307" s="145"/>
      <c r="U307" s="145"/>
      <c r="V307" s="145"/>
      <c r="W307" s="145"/>
      <c r="X307" s="145"/>
      <c r="Y307" s="145"/>
      <c r="Z307" s="145"/>
      <c r="AA307" s="145"/>
      <c r="AB307" s="145"/>
      <c r="AC307" s="145"/>
      <c r="AD307" s="145"/>
      <c r="AE307" s="145"/>
      <c r="AF307" s="145"/>
      <c r="AG307" s="145"/>
      <c r="AH307" s="145"/>
      <c r="AI307" s="145"/>
      <c r="AJ307" s="145"/>
      <c r="AK307" s="145"/>
      <c r="AL307" s="145"/>
      <c r="AM307" s="145"/>
      <c r="AN307" s="145"/>
      <c r="AO307" s="145"/>
      <c r="AP307" s="145"/>
      <c r="AQ307" s="145"/>
      <c r="AR307" s="145"/>
      <c r="AS307" s="145"/>
      <c r="AT307" s="145"/>
      <c r="AU307" s="145"/>
      <c r="AV307" s="145"/>
      <c r="AW307" s="145"/>
      <c r="AX307" s="145"/>
      <c r="AY307" s="145"/>
      <c r="AZ307" s="145"/>
      <c r="BA307" s="145"/>
      <c r="BB307" s="145"/>
      <c r="BC307" s="145"/>
      <c r="BD307" s="145"/>
      <c r="BE307" s="145"/>
      <c r="BF307" s="145"/>
      <c r="BG307" s="145"/>
      <c r="BH307" s="145"/>
      <c r="BI307" s="145"/>
    </row>
    <row r="308" ht="14.25" customHeight="1">
      <c r="A308" s="111"/>
      <c r="B308" s="145"/>
      <c r="C308" s="178"/>
      <c r="D308" s="178"/>
      <c r="E308" s="179"/>
      <c r="F308" s="178"/>
      <c r="G308" s="145"/>
      <c r="H308" s="145"/>
      <c r="I308" s="178"/>
      <c r="J308" s="179"/>
      <c r="K308" s="178"/>
      <c r="L308" s="145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  <c r="W308" s="145"/>
      <c r="X308" s="145"/>
      <c r="Y308" s="145"/>
      <c r="Z308" s="145"/>
      <c r="AA308" s="145"/>
      <c r="AB308" s="145"/>
      <c r="AC308" s="145"/>
      <c r="AD308" s="145"/>
      <c r="AE308" s="145"/>
      <c r="AF308" s="145"/>
      <c r="AG308" s="145"/>
      <c r="AH308" s="145"/>
      <c r="AI308" s="145"/>
      <c r="AJ308" s="145"/>
      <c r="AK308" s="145"/>
      <c r="AL308" s="145"/>
      <c r="AM308" s="145"/>
      <c r="AN308" s="145"/>
      <c r="AO308" s="145"/>
      <c r="AP308" s="145"/>
      <c r="AQ308" s="145"/>
      <c r="AR308" s="145"/>
      <c r="AS308" s="145"/>
      <c r="AT308" s="145"/>
      <c r="AU308" s="145"/>
      <c r="AV308" s="145"/>
      <c r="AW308" s="145"/>
      <c r="AX308" s="145"/>
      <c r="AY308" s="145"/>
      <c r="AZ308" s="145"/>
      <c r="BA308" s="145"/>
      <c r="BB308" s="145"/>
      <c r="BC308" s="145"/>
      <c r="BD308" s="145"/>
      <c r="BE308" s="145"/>
      <c r="BF308" s="145"/>
      <c r="BG308" s="145"/>
      <c r="BH308" s="145"/>
      <c r="BI308" s="145"/>
    </row>
    <row r="309" ht="14.25" customHeight="1">
      <c r="A309" s="111"/>
      <c r="B309" s="145"/>
      <c r="C309" s="178"/>
      <c r="D309" s="178"/>
      <c r="E309" s="179"/>
      <c r="F309" s="178"/>
      <c r="G309" s="145"/>
      <c r="H309" s="145"/>
      <c r="I309" s="178"/>
      <c r="J309" s="179"/>
      <c r="K309" s="178"/>
      <c r="L309" s="145"/>
      <c r="M309" s="145"/>
      <c r="N309" s="145"/>
      <c r="O309" s="145"/>
      <c r="P309" s="145"/>
      <c r="Q309" s="145"/>
      <c r="R309" s="145"/>
      <c r="S309" s="145"/>
      <c r="T309" s="145"/>
      <c r="U309" s="145"/>
      <c r="V309" s="145"/>
      <c r="W309" s="145"/>
      <c r="X309" s="145"/>
      <c r="Y309" s="145"/>
      <c r="Z309" s="145"/>
      <c r="AA309" s="145"/>
      <c r="AB309" s="145"/>
      <c r="AC309" s="145"/>
      <c r="AD309" s="145"/>
      <c r="AE309" s="145"/>
      <c r="AF309" s="145"/>
      <c r="AG309" s="145"/>
      <c r="AH309" s="145"/>
      <c r="AI309" s="145"/>
      <c r="AJ309" s="145"/>
      <c r="AK309" s="145"/>
      <c r="AL309" s="145"/>
      <c r="AM309" s="145"/>
      <c r="AN309" s="145"/>
      <c r="AO309" s="145"/>
      <c r="AP309" s="145"/>
      <c r="AQ309" s="145"/>
      <c r="AR309" s="145"/>
      <c r="AS309" s="145"/>
      <c r="AT309" s="145"/>
      <c r="AU309" s="145"/>
      <c r="AV309" s="145"/>
      <c r="AW309" s="145"/>
      <c r="AX309" s="145"/>
      <c r="AY309" s="145"/>
      <c r="AZ309" s="145"/>
      <c r="BA309" s="145"/>
      <c r="BB309" s="145"/>
      <c r="BC309" s="145"/>
      <c r="BD309" s="145"/>
      <c r="BE309" s="145"/>
      <c r="BF309" s="145"/>
      <c r="BG309" s="145"/>
      <c r="BH309" s="145"/>
      <c r="BI309" s="145"/>
    </row>
    <row r="310" ht="14.25" customHeight="1">
      <c r="A310" s="111"/>
      <c r="B310" s="145"/>
      <c r="C310" s="178"/>
      <c r="D310" s="178"/>
      <c r="E310" s="179"/>
      <c r="F310" s="178"/>
      <c r="G310" s="145"/>
      <c r="H310" s="145"/>
      <c r="I310" s="178"/>
      <c r="J310" s="179"/>
      <c r="K310" s="178"/>
      <c r="L310" s="145"/>
      <c r="M310" s="145"/>
      <c r="N310" s="145"/>
      <c r="O310" s="145"/>
      <c r="P310" s="145"/>
      <c r="Q310" s="145"/>
      <c r="R310" s="145"/>
      <c r="S310" s="145"/>
      <c r="T310" s="145"/>
      <c r="U310" s="145"/>
      <c r="V310" s="145"/>
      <c r="W310" s="145"/>
      <c r="X310" s="145"/>
      <c r="Y310" s="145"/>
      <c r="Z310" s="145"/>
      <c r="AA310" s="145"/>
      <c r="AB310" s="145"/>
      <c r="AC310" s="145"/>
      <c r="AD310" s="145"/>
      <c r="AE310" s="145"/>
      <c r="AF310" s="145"/>
      <c r="AG310" s="145"/>
      <c r="AH310" s="145"/>
      <c r="AI310" s="145"/>
      <c r="AJ310" s="145"/>
      <c r="AK310" s="145"/>
      <c r="AL310" s="145"/>
      <c r="AM310" s="145"/>
      <c r="AN310" s="145"/>
      <c r="AO310" s="145"/>
      <c r="AP310" s="145"/>
      <c r="AQ310" s="145"/>
      <c r="AR310" s="145"/>
      <c r="AS310" s="145"/>
      <c r="AT310" s="145"/>
      <c r="AU310" s="145"/>
      <c r="AV310" s="145"/>
      <c r="AW310" s="145"/>
      <c r="AX310" s="145"/>
      <c r="AY310" s="145"/>
      <c r="AZ310" s="145"/>
      <c r="BA310" s="145"/>
      <c r="BB310" s="145"/>
      <c r="BC310" s="145"/>
      <c r="BD310" s="145"/>
      <c r="BE310" s="145"/>
      <c r="BF310" s="145"/>
      <c r="BG310" s="145"/>
      <c r="BH310" s="145"/>
      <c r="BI310" s="145"/>
    </row>
    <row r="311" ht="14.25" customHeight="1">
      <c r="A311" s="111"/>
      <c r="B311" s="145"/>
      <c r="C311" s="178"/>
      <c r="D311" s="178"/>
      <c r="E311" s="179"/>
      <c r="F311" s="178"/>
      <c r="G311" s="145"/>
      <c r="H311" s="145"/>
      <c r="I311" s="178"/>
      <c r="J311" s="179"/>
      <c r="K311" s="178"/>
      <c r="L311" s="145"/>
      <c r="M311" s="145"/>
      <c r="N311" s="145"/>
      <c r="O311" s="145"/>
      <c r="P311" s="145"/>
      <c r="Q311" s="145"/>
      <c r="R311" s="145"/>
      <c r="S311" s="145"/>
      <c r="T311" s="145"/>
      <c r="U311" s="145"/>
      <c r="V311" s="145"/>
      <c r="W311" s="145"/>
      <c r="X311" s="145"/>
      <c r="Y311" s="145"/>
      <c r="Z311" s="145"/>
      <c r="AA311" s="145"/>
      <c r="AB311" s="145"/>
      <c r="AC311" s="145"/>
      <c r="AD311" s="145"/>
      <c r="AE311" s="145"/>
      <c r="AF311" s="145"/>
      <c r="AG311" s="145"/>
      <c r="AH311" s="145"/>
      <c r="AI311" s="145"/>
      <c r="AJ311" s="145"/>
      <c r="AK311" s="145"/>
      <c r="AL311" s="145"/>
      <c r="AM311" s="145"/>
      <c r="AN311" s="145"/>
      <c r="AO311" s="145"/>
      <c r="AP311" s="145"/>
      <c r="AQ311" s="145"/>
      <c r="AR311" s="145"/>
      <c r="AS311" s="145"/>
      <c r="AT311" s="145"/>
      <c r="AU311" s="145"/>
      <c r="AV311" s="145"/>
      <c r="AW311" s="145"/>
      <c r="AX311" s="145"/>
      <c r="AY311" s="145"/>
      <c r="AZ311" s="145"/>
      <c r="BA311" s="145"/>
      <c r="BB311" s="145"/>
      <c r="BC311" s="145"/>
      <c r="BD311" s="145"/>
      <c r="BE311" s="145"/>
      <c r="BF311" s="145"/>
      <c r="BG311" s="145"/>
      <c r="BH311" s="145"/>
      <c r="BI311" s="145"/>
    </row>
    <row r="312" ht="14.25" customHeight="1">
      <c r="A312" s="111"/>
      <c r="B312" s="145"/>
      <c r="C312" s="178"/>
      <c r="D312" s="178"/>
      <c r="E312" s="179"/>
      <c r="F312" s="178"/>
      <c r="G312" s="145"/>
      <c r="H312" s="145"/>
      <c r="I312" s="178"/>
      <c r="J312" s="179"/>
      <c r="K312" s="178"/>
      <c r="L312" s="145"/>
      <c r="M312" s="145"/>
      <c r="N312" s="145"/>
      <c r="O312" s="145"/>
      <c r="P312" s="145"/>
      <c r="Q312" s="145"/>
      <c r="R312" s="145"/>
      <c r="S312" s="145"/>
      <c r="T312" s="145"/>
      <c r="U312" s="145"/>
      <c r="V312" s="145"/>
      <c r="W312" s="145"/>
      <c r="X312" s="145"/>
      <c r="Y312" s="145"/>
      <c r="Z312" s="145"/>
      <c r="AA312" s="145"/>
      <c r="AB312" s="145"/>
      <c r="AC312" s="145"/>
      <c r="AD312" s="145"/>
      <c r="AE312" s="145"/>
      <c r="AF312" s="145"/>
      <c r="AG312" s="145"/>
      <c r="AH312" s="145"/>
      <c r="AI312" s="145"/>
      <c r="AJ312" s="145"/>
      <c r="AK312" s="145"/>
      <c r="AL312" s="145"/>
      <c r="AM312" s="145"/>
      <c r="AN312" s="145"/>
      <c r="AO312" s="145"/>
      <c r="AP312" s="145"/>
      <c r="AQ312" s="145"/>
      <c r="AR312" s="145"/>
      <c r="AS312" s="145"/>
      <c r="AT312" s="145"/>
      <c r="AU312" s="145"/>
      <c r="AV312" s="145"/>
      <c r="AW312" s="145"/>
      <c r="AX312" s="145"/>
      <c r="AY312" s="145"/>
      <c r="AZ312" s="145"/>
      <c r="BA312" s="145"/>
      <c r="BB312" s="145"/>
      <c r="BC312" s="145"/>
      <c r="BD312" s="145"/>
      <c r="BE312" s="145"/>
      <c r="BF312" s="145"/>
      <c r="BG312" s="145"/>
      <c r="BH312" s="145"/>
      <c r="BI312" s="145"/>
    </row>
    <row r="313" ht="14.25" customHeight="1">
      <c r="A313" s="111"/>
      <c r="B313" s="145"/>
      <c r="C313" s="178"/>
      <c r="D313" s="178"/>
      <c r="E313" s="179"/>
      <c r="F313" s="178"/>
      <c r="G313" s="145"/>
      <c r="H313" s="145"/>
      <c r="I313" s="178"/>
      <c r="J313" s="179"/>
      <c r="K313" s="178"/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  <c r="Y313" s="145"/>
      <c r="Z313" s="145"/>
      <c r="AA313" s="145"/>
      <c r="AB313" s="145"/>
      <c r="AC313" s="145"/>
      <c r="AD313" s="145"/>
      <c r="AE313" s="145"/>
      <c r="AF313" s="145"/>
      <c r="AG313" s="145"/>
      <c r="AH313" s="145"/>
      <c r="AI313" s="145"/>
      <c r="AJ313" s="145"/>
      <c r="AK313" s="145"/>
      <c r="AL313" s="145"/>
      <c r="AM313" s="145"/>
      <c r="AN313" s="145"/>
      <c r="AO313" s="145"/>
      <c r="AP313" s="145"/>
      <c r="AQ313" s="145"/>
      <c r="AR313" s="145"/>
      <c r="AS313" s="145"/>
      <c r="AT313" s="145"/>
      <c r="AU313" s="145"/>
      <c r="AV313" s="145"/>
      <c r="AW313" s="145"/>
      <c r="AX313" s="145"/>
      <c r="AY313" s="145"/>
      <c r="AZ313" s="145"/>
      <c r="BA313" s="145"/>
      <c r="BB313" s="145"/>
      <c r="BC313" s="145"/>
      <c r="BD313" s="145"/>
      <c r="BE313" s="145"/>
      <c r="BF313" s="145"/>
      <c r="BG313" s="145"/>
      <c r="BH313" s="145"/>
      <c r="BI313" s="145"/>
    </row>
    <row r="314" ht="14.25" customHeight="1">
      <c r="A314" s="111"/>
      <c r="B314" s="145"/>
      <c r="C314" s="178"/>
      <c r="D314" s="178"/>
      <c r="E314" s="179"/>
      <c r="F314" s="178"/>
      <c r="G314" s="145"/>
      <c r="H314" s="145"/>
      <c r="I314" s="178"/>
      <c r="J314" s="179"/>
      <c r="K314" s="178"/>
      <c r="L314" s="145"/>
      <c r="M314" s="145"/>
      <c r="N314" s="145"/>
      <c r="O314" s="145"/>
      <c r="P314" s="145"/>
      <c r="Q314" s="145"/>
      <c r="R314" s="145"/>
      <c r="S314" s="145"/>
      <c r="T314" s="145"/>
      <c r="U314" s="145"/>
      <c r="V314" s="145"/>
      <c r="W314" s="145"/>
      <c r="X314" s="145"/>
      <c r="Y314" s="145"/>
      <c r="Z314" s="145"/>
      <c r="AA314" s="145"/>
      <c r="AB314" s="145"/>
      <c r="AC314" s="145"/>
      <c r="AD314" s="145"/>
      <c r="AE314" s="145"/>
      <c r="AF314" s="145"/>
      <c r="AG314" s="145"/>
      <c r="AH314" s="145"/>
      <c r="AI314" s="145"/>
      <c r="AJ314" s="145"/>
      <c r="AK314" s="145"/>
      <c r="AL314" s="145"/>
      <c r="AM314" s="145"/>
      <c r="AN314" s="145"/>
      <c r="AO314" s="145"/>
      <c r="AP314" s="145"/>
      <c r="AQ314" s="145"/>
      <c r="AR314" s="145"/>
      <c r="AS314" s="145"/>
      <c r="AT314" s="145"/>
      <c r="AU314" s="145"/>
      <c r="AV314" s="145"/>
      <c r="AW314" s="145"/>
      <c r="AX314" s="145"/>
      <c r="AY314" s="145"/>
      <c r="AZ314" s="145"/>
      <c r="BA314" s="145"/>
      <c r="BB314" s="145"/>
      <c r="BC314" s="145"/>
      <c r="BD314" s="145"/>
      <c r="BE314" s="145"/>
      <c r="BF314" s="145"/>
      <c r="BG314" s="145"/>
      <c r="BH314" s="145"/>
      <c r="BI314" s="145"/>
    </row>
    <row r="315" ht="14.25" customHeight="1">
      <c r="A315" s="111"/>
      <c r="B315" s="145"/>
      <c r="C315" s="178"/>
      <c r="D315" s="178"/>
      <c r="E315" s="179"/>
      <c r="F315" s="178"/>
      <c r="G315" s="145"/>
      <c r="H315" s="145"/>
      <c r="I315" s="178"/>
      <c r="J315" s="179"/>
      <c r="K315" s="178"/>
      <c r="L315" s="145"/>
      <c r="M315" s="145"/>
      <c r="N315" s="145"/>
      <c r="O315" s="145"/>
      <c r="P315" s="145"/>
      <c r="Q315" s="145"/>
      <c r="R315" s="145"/>
      <c r="S315" s="145"/>
      <c r="T315" s="145"/>
      <c r="U315" s="145"/>
      <c r="V315" s="145"/>
      <c r="W315" s="145"/>
      <c r="X315" s="145"/>
      <c r="Y315" s="145"/>
      <c r="Z315" s="145"/>
      <c r="AA315" s="145"/>
      <c r="AB315" s="145"/>
      <c r="AC315" s="145"/>
      <c r="AD315" s="145"/>
      <c r="AE315" s="145"/>
      <c r="AF315" s="145"/>
      <c r="AG315" s="145"/>
      <c r="AH315" s="145"/>
      <c r="AI315" s="145"/>
      <c r="AJ315" s="145"/>
      <c r="AK315" s="145"/>
      <c r="AL315" s="145"/>
      <c r="AM315" s="145"/>
      <c r="AN315" s="145"/>
      <c r="AO315" s="145"/>
      <c r="AP315" s="145"/>
      <c r="AQ315" s="145"/>
      <c r="AR315" s="145"/>
      <c r="AS315" s="145"/>
      <c r="AT315" s="145"/>
      <c r="AU315" s="145"/>
      <c r="AV315" s="145"/>
      <c r="AW315" s="145"/>
      <c r="AX315" s="145"/>
      <c r="AY315" s="145"/>
      <c r="AZ315" s="145"/>
      <c r="BA315" s="145"/>
      <c r="BB315" s="145"/>
      <c r="BC315" s="145"/>
      <c r="BD315" s="145"/>
      <c r="BE315" s="145"/>
      <c r="BF315" s="145"/>
      <c r="BG315" s="145"/>
      <c r="BH315" s="145"/>
      <c r="BI315" s="145"/>
    </row>
    <row r="316" ht="14.25" customHeight="1">
      <c r="A316" s="111"/>
      <c r="B316" s="145"/>
      <c r="C316" s="178"/>
      <c r="D316" s="178"/>
      <c r="E316" s="179"/>
      <c r="F316" s="178"/>
      <c r="G316" s="145"/>
      <c r="H316" s="145"/>
      <c r="I316" s="178"/>
      <c r="J316" s="179"/>
      <c r="K316" s="178"/>
      <c r="L316" s="145"/>
      <c r="M316" s="145"/>
      <c r="N316" s="145"/>
      <c r="O316" s="145"/>
      <c r="P316" s="145"/>
      <c r="Q316" s="145"/>
      <c r="R316" s="145"/>
      <c r="S316" s="145"/>
      <c r="T316" s="145"/>
      <c r="U316" s="145"/>
      <c r="V316" s="145"/>
      <c r="W316" s="145"/>
      <c r="X316" s="145"/>
      <c r="Y316" s="145"/>
      <c r="Z316" s="145"/>
      <c r="AA316" s="145"/>
      <c r="AB316" s="145"/>
      <c r="AC316" s="145"/>
      <c r="AD316" s="145"/>
      <c r="AE316" s="145"/>
      <c r="AF316" s="145"/>
      <c r="AG316" s="145"/>
      <c r="AH316" s="145"/>
      <c r="AI316" s="145"/>
      <c r="AJ316" s="145"/>
      <c r="AK316" s="145"/>
      <c r="AL316" s="145"/>
      <c r="AM316" s="145"/>
      <c r="AN316" s="145"/>
      <c r="AO316" s="145"/>
      <c r="AP316" s="145"/>
      <c r="AQ316" s="145"/>
      <c r="AR316" s="145"/>
      <c r="AS316" s="145"/>
      <c r="AT316" s="145"/>
      <c r="AU316" s="145"/>
      <c r="AV316" s="145"/>
      <c r="AW316" s="145"/>
      <c r="AX316" s="145"/>
      <c r="AY316" s="145"/>
      <c r="AZ316" s="145"/>
      <c r="BA316" s="145"/>
      <c r="BB316" s="145"/>
      <c r="BC316" s="145"/>
      <c r="BD316" s="145"/>
      <c r="BE316" s="145"/>
      <c r="BF316" s="145"/>
      <c r="BG316" s="145"/>
      <c r="BH316" s="145"/>
      <c r="BI316" s="145"/>
    </row>
    <row r="317" ht="14.25" customHeight="1">
      <c r="A317" s="111"/>
      <c r="B317" s="145"/>
      <c r="C317" s="178"/>
      <c r="D317" s="178"/>
      <c r="E317" s="179"/>
      <c r="F317" s="178"/>
      <c r="G317" s="145"/>
      <c r="H317" s="145"/>
      <c r="I317" s="178"/>
      <c r="J317" s="179"/>
      <c r="K317" s="178"/>
      <c r="L317" s="145"/>
      <c r="M317" s="145"/>
      <c r="N317" s="145"/>
      <c r="O317" s="145"/>
      <c r="P317" s="145"/>
      <c r="Q317" s="145"/>
      <c r="R317" s="145"/>
      <c r="S317" s="145"/>
      <c r="T317" s="145"/>
      <c r="U317" s="145"/>
      <c r="V317" s="145"/>
      <c r="W317" s="145"/>
      <c r="X317" s="145"/>
      <c r="Y317" s="145"/>
      <c r="Z317" s="145"/>
      <c r="AA317" s="145"/>
      <c r="AB317" s="145"/>
      <c r="AC317" s="145"/>
      <c r="AD317" s="145"/>
      <c r="AE317" s="145"/>
      <c r="AF317" s="145"/>
      <c r="AG317" s="145"/>
      <c r="AH317" s="145"/>
      <c r="AI317" s="145"/>
      <c r="AJ317" s="145"/>
      <c r="AK317" s="145"/>
      <c r="AL317" s="145"/>
      <c r="AM317" s="145"/>
      <c r="AN317" s="145"/>
      <c r="AO317" s="145"/>
      <c r="AP317" s="145"/>
      <c r="AQ317" s="145"/>
      <c r="AR317" s="145"/>
      <c r="AS317" s="145"/>
      <c r="AT317" s="145"/>
      <c r="AU317" s="145"/>
      <c r="AV317" s="145"/>
      <c r="AW317" s="145"/>
      <c r="AX317" s="145"/>
      <c r="AY317" s="145"/>
      <c r="AZ317" s="145"/>
      <c r="BA317" s="145"/>
      <c r="BB317" s="145"/>
      <c r="BC317" s="145"/>
      <c r="BD317" s="145"/>
      <c r="BE317" s="145"/>
      <c r="BF317" s="145"/>
      <c r="BG317" s="145"/>
      <c r="BH317" s="145"/>
      <c r="BI317" s="145"/>
    </row>
    <row r="318" ht="14.25" customHeight="1">
      <c r="A318" s="111"/>
      <c r="B318" s="145"/>
      <c r="C318" s="178"/>
      <c r="D318" s="178"/>
      <c r="E318" s="179"/>
      <c r="F318" s="178"/>
      <c r="G318" s="145"/>
      <c r="H318" s="145"/>
      <c r="I318" s="178"/>
      <c r="J318" s="179"/>
      <c r="K318" s="178"/>
      <c r="L318" s="145"/>
      <c r="M318" s="145"/>
      <c r="N318" s="145"/>
      <c r="O318" s="145"/>
      <c r="P318" s="145"/>
      <c r="Q318" s="145"/>
      <c r="R318" s="145"/>
      <c r="S318" s="145"/>
      <c r="T318" s="145"/>
      <c r="U318" s="145"/>
      <c r="V318" s="145"/>
      <c r="W318" s="145"/>
      <c r="X318" s="145"/>
      <c r="Y318" s="145"/>
      <c r="Z318" s="145"/>
      <c r="AA318" s="145"/>
      <c r="AB318" s="145"/>
      <c r="AC318" s="145"/>
      <c r="AD318" s="145"/>
      <c r="AE318" s="145"/>
      <c r="AF318" s="145"/>
      <c r="AG318" s="145"/>
      <c r="AH318" s="145"/>
      <c r="AI318" s="145"/>
      <c r="AJ318" s="145"/>
      <c r="AK318" s="145"/>
      <c r="AL318" s="145"/>
      <c r="AM318" s="145"/>
      <c r="AN318" s="145"/>
      <c r="AO318" s="145"/>
      <c r="AP318" s="145"/>
      <c r="AQ318" s="145"/>
      <c r="AR318" s="145"/>
      <c r="AS318" s="145"/>
      <c r="AT318" s="145"/>
      <c r="AU318" s="145"/>
      <c r="AV318" s="145"/>
      <c r="AW318" s="145"/>
      <c r="AX318" s="145"/>
      <c r="AY318" s="145"/>
      <c r="AZ318" s="145"/>
      <c r="BA318" s="145"/>
      <c r="BB318" s="145"/>
      <c r="BC318" s="145"/>
      <c r="BD318" s="145"/>
      <c r="BE318" s="145"/>
      <c r="BF318" s="145"/>
      <c r="BG318" s="145"/>
      <c r="BH318" s="145"/>
      <c r="BI318" s="145"/>
    </row>
    <row r="319" ht="14.25" customHeight="1">
      <c r="A319" s="111"/>
      <c r="B319" s="145"/>
      <c r="C319" s="178"/>
      <c r="D319" s="178"/>
      <c r="E319" s="179"/>
      <c r="F319" s="178"/>
      <c r="G319" s="145"/>
      <c r="H319" s="145"/>
      <c r="I319" s="178"/>
      <c r="J319" s="179"/>
      <c r="K319" s="178"/>
      <c r="L319" s="145"/>
      <c r="M319" s="145"/>
      <c r="N319" s="145"/>
      <c r="O319" s="145"/>
      <c r="P319" s="145"/>
      <c r="Q319" s="145"/>
      <c r="R319" s="145"/>
      <c r="S319" s="145"/>
      <c r="T319" s="145"/>
      <c r="U319" s="145"/>
      <c r="V319" s="145"/>
      <c r="W319" s="145"/>
      <c r="X319" s="145"/>
      <c r="Y319" s="145"/>
      <c r="Z319" s="145"/>
      <c r="AA319" s="145"/>
      <c r="AB319" s="145"/>
      <c r="AC319" s="145"/>
      <c r="AD319" s="145"/>
      <c r="AE319" s="145"/>
      <c r="AF319" s="145"/>
      <c r="AG319" s="145"/>
      <c r="AH319" s="145"/>
      <c r="AI319" s="145"/>
      <c r="AJ319" s="145"/>
      <c r="AK319" s="145"/>
      <c r="AL319" s="145"/>
      <c r="AM319" s="145"/>
      <c r="AN319" s="145"/>
      <c r="AO319" s="145"/>
      <c r="AP319" s="145"/>
      <c r="AQ319" s="145"/>
      <c r="AR319" s="145"/>
      <c r="AS319" s="145"/>
      <c r="AT319" s="145"/>
      <c r="AU319" s="145"/>
      <c r="AV319" s="145"/>
      <c r="AW319" s="145"/>
      <c r="AX319" s="145"/>
      <c r="AY319" s="145"/>
      <c r="AZ319" s="145"/>
      <c r="BA319" s="145"/>
      <c r="BB319" s="145"/>
      <c r="BC319" s="145"/>
      <c r="BD319" s="145"/>
      <c r="BE319" s="145"/>
      <c r="BF319" s="145"/>
      <c r="BG319" s="145"/>
      <c r="BH319" s="145"/>
      <c r="BI319" s="145"/>
    </row>
    <row r="320" ht="14.25" customHeight="1">
      <c r="A320" s="111"/>
      <c r="B320" s="145"/>
      <c r="C320" s="178"/>
      <c r="D320" s="178"/>
      <c r="E320" s="179"/>
      <c r="F320" s="178"/>
      <c r="G320" s="145"/>
      <c r="H320" s="145"/>
      <c r="I320" s="178"/>
      <c r="J320" s="179"/>
      <c r="K320" s="178"/>
      <c r="L320" s="145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  <c r="Y320" s="145"/>
      <c r="Z320" s="145"/>
      <c r="AA320" s="145"/>
      <c r="AB320" s="145"/>
      <c r="AC320" s="145"/>
      <c r="AD320" s="145"/>
      <c r="AE320" s="145"/>
      <c r="AF320" s="145"/>
      <c r="AG320" s="145"/>
      <c r="AH320" s="145"/>
      <c r="AI320" s="145"/>
      <c r="AJ320" s="145"/>
      <c r="AK320" s="145"/>
      <c r="AL320" s="145"/>
      <c r="AM320" s="145"/>
      <c r="AN320" s="145"/>
      <c r="AO320" s="145"/>
      <c r="AP320" s="145"/>
      <c r="AQ320" s="145"/>
      <c r="AR320" s="145"/>
      <c r="AS320" s="145"/>
      <c r="AT320" s="145"/>
      <c r="AU320" s="145"/>
      <c r="AV320" s="145"/>
      <c r="AW320" s="145"/>
      <c r="AX320" s="145"/>
      <c r="AY320" s="145"/>
      <c r="AZ320" s="145"/>
      <c r="BA320" s="145"/>
      <c r="BB320" s="145"/>
      <c r="BC320" s="145"/>
      <c r="BD320" s="145"/>
      <c r="BE320" s="145"/>
      <c r="BF320" s="145"/>
      <c r="BG320" s="145"/>
      <c r="BH320" s="145"/>
      <c r="BI320" s="145"/>
    </row>
    <row r="321" ht="14.25" customHeight="1">
      <c r="A321" s="111"/>
      <c r="B321" s="145"/>
      <c r="C321" s="178"/>
      <c r="D321" s="178"/>
      <c r="E321" s="179"/>
      <c r="F321" s="178"/>
      <c r="G321" s="145"/>
      <c r="H321" s="145"/>
      <c r="I321" s="178"/>
      <c r="J321" s="179"/>
      <c r="K321" s="178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  <c r="AA321" s="145"/>
      <c r="AB321" s="145"/>
      <c r="AC321" s="145"/>
      <c r="AD321" s="145"/>
      <c r="AE321" s="145"/>
      <c r="AF321" s="145"/>
      <c r="AG321" s="145"/>
      <c r="AH321" s="145"/>
      <c r="AI321" s="145"/>
      <c r="AJ321" s="145"/>
      <c r="AK321" s="145"/>
      <c r="AL321" s="145"/>
      <c r="AM321" s="145"/>
      <c r="AN321" s="145"/>
      <c r="AO321" s="145"/>
      <c r="AP321" s="145"/>
      <c r="AQ321" s="145"/>
      <c r="AR321" s="145"/>
      <c r="AS321" s="145"/>
      <c r="AT321" s="145"/>
      <c r="AU321" s="145"/>
      <c r="AV321" s="145"/>
      <c r="AW321" s="145"/>
      <c r="AX321" s="145"/>
      <c r="AY321" s="145"/>
      <c r="AZ321" s="145"/>
      <c r="BA321" s="145"/>
      <c r="BB321" s="145"/>
      <c r="BC321" s="145"/>
      <c r="BD321" s="145"/>
      <c r="BE321" s="145"/>
      <c r="BF321" s="145"/>
      <c r="BG321" s="145"/>
      <c r="BH321" s="145"/>
      <c r="BI321" s="145"/>
    </row>
    <row r="322" ht="14.25" customHeight="1">
      <c r="A322" s="111"/>
      <c r="B322" s="145"/>
      <c r="C322" s="178"/>
      <c r="D322" s="178"/>
      <c r="E322" s="179"/>
      <c r="F322" s="178"/>
      <c r="G322" s="145"/>
      <c r="H322" s="145"/>
      <c r="I322" s="178"/>
      <c r="J322" s="179"/>
      <c r="K322" s="178"/>
      <c r="L322" s="145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  <c r="Y322" s="145"/>
      <c r="Z322" s="145"/>
      <c r="AA322" s="145"/>
      <c r="AB322" s="145"/>
      <c r="AC322" s="145"/>
      <c r="AD322" s="145"/>
      <c r="AE322" s="145"/>
      <c r="AF322" s="145"/>
      <c r="AG322" s="145"/>
      <c r="AH322" s="145"/>
      <c r="AI322" s="145"/>
      <c r="AJ322" s="145"/>
      <c r="AK322" s="145"/>
      <c r="AL322" s="145"/>
      <c r="AM322" s="145"/>
      <c r="AN322" s="145"/>
      <c r="AO322" s="145"/>
      <c r="AP322" s="145"/>
      <c r="AQ322" s="145"/>
      <c r="AR322" s="145"/>
      <c r="AS322" s="145"/>
      <c r="AT322" s="145"/>
      <c r="AU322" s="145"/>
      <c r="AV322" s="145"/>
      <c r="AW322" s="145"/>
      <c r="AX322" s="145"/>
      <c r="AY322" s="145"/>
      <c r="AZ322" s="145"/>
      <c r="BA322" s="145"/>
      <c r="BB322" s="145"/>
      <c r="BC322" s="145"/>
      <c r="BD322" s="145"/>
      <c r="BE322" s="145"/>
      <c r="BF322" s="145"/>
      <c r="BG322" s="145"/>
      <c r="BH322" s="145"/>
      <c r="BI322" s="145"/>
    </row>
    <row r="323" ht="14.25" customHeight="1">
      <c r="A323" s="111"/>
      <c r="B323" s="145"/>
      <c r="C323" s="178"/>
      <c r="D323" s="178"/>
      <c r="E323" s="179"/>
      <c r="F323" s="178"/>
      <c r="G323" s="145"/>
      <c r="H323" s="145"/>
      <c r="I323" s="178"/>
      <c r="J323" s="179"/>
      <c r="K323" s="178"/>
      <c r="L323" s="145"/>
      <c r="M323" s="145"/>
      <c r="N323" s="145"/>
      <c r="O323" s="145"/>
      <c r="P323" s="145"/>
      <c r="Q323" s="145"/>
      <c r="R323" s="145"/>
      <c r="S323" s="145"/>
      <c r="T323" s="145"/>
      <c r="U323" s="145"/>
      <c r="V323" s="145"/>
      <c r="W323" s="145"/>
      <c r="X323" s="145"/>
      <c r="Y323" s="145"/>
      <c r="Z323" s="145"/>
      <c r="AA323" s="145"/>
      <c r="AB323" s="145"/>
      <c r="AC323" s="145"/>
      <c r="AD323" s="145"/>
      <c r="AE323" s="145"/>
      <c r="AF323" s="145"/>
      <c r="AG323" s="145"/>
      <c r="AH323" s="145"/>
      <c r="AI323" s="145"/>
      <c r="AJ323" s="145"/>
      <c r="AK323" s="145"/>
      <c r="AL323" s="145"/>
      <c r="AM323" s="145"/>
      <c r="AN323" s="145"/>
      <c r="AO323" s="145"/>
      <c r="AP323" s="145"/>
      <c r="AQ323" s="145"/>
      <c r="AR323" s="145"/>
      <c r="AS323" s="145"/>
      <c r="AT323" s="145"/>
      <c r="AU323" s="145"/>
      <c r="AV323" s="145"/>
      <c r="AW323" s="145"/>
      <c r="AX323" s="145"/>
      <c r="AY323" s="145"/>
      <c r="AZ323" s="145"/>
      <c r="BA323" s="145"/>
      <c r="BB323" s="145"/>
      <c r="BC323" s="145"/>
      <c r="BD323" s="145"/>
      <c r="BE323" s="145"/>
      <c r="BF323" s="145"/>
      <c r="BG323" s="145"/>
      <c r="BH323" s="145"/>
      <c r="BI323" s="145"/>
    </row>
    <row r="324" ht="14.25" customHeight="1">
      <c r="A324" s="111"/>
      <c r="B324" s="145"/>
      <c r="C324" s="178"/>
      <c r="D324" s="178"/>
      <c r="E324" s="179"/>
      <c r="F324" s="178"/>
      <c r="G324" s="145"/>
      <c r="H324" s="145"/>
      <c r="I324" s="178"/>
      <c r="J324" s="179"/>
      <c r="K324" s="178"/>
      <c r="L324" s="145"/>
      <c r="M324" s="145"/>
      <c r="N324" s="145"/>
      <c r="O324" s="145"/>
      <c r="P324" s="145"/>
      <c r="Q324" s="145"/>
      <c r="R324" s="145"/>
      <c r="S324" s="145"/>
      <c r="T324" s="145"/>
      <c r="U324" s="145"/>
      <c r="V324" s="145"/>
      <c r="W324" s="145"/>
      <c r="X324" s="145"/>
      <c r="Y324" s="145"/>
      <c r="Z324" s="145"/>
      <c r="AA324" s="145"/>
      <c r="AB324" s="145"/>
      <c r="AC324" s="145"/>
      <c r="AD324" s="145"/>
      <c r="AE324" s="145"/>
      <c r="AF324" s="145"/>
      <c r="AG324" s="145"/>
      <c r="AH324" s="145"/>
      <c r="AI324" s="145"/>
      <c r="AJ324" s="145"/>
      <c r="AK324" s="145"/>
      <c r="AL324" s="145"/>
      <c r="AM324" s="145"/>
      <c r="AN324" s="145"/>
      <c r="AO324" s="145"/>
      <c r="AP324" s="145"/>
      <c r="AQ324" s="145"/>
      <c r="AR324" s="145"/>
      <c r="AS324" s="145"/>
      <c r="AT324" s="145"/>
      <c r="AU324" s="145"/>
      <c r="AV324" s="145"/>
      <c r="AW324" s="145"/>
      <c r="AX324" s="145"/>
      <c r="AY324" s="145"/>
      <c r="AZ324" s="145"/>
      <c r="BA324" s="145"/>
      <c r="BB324" s="145"/>
      <c r="BC324" s="145"/>
      <c r="BD324" s="145"/>
      <c r="BE324" s="145"/>
      <c r="BF324" s="145"/>
      <c r="BG324" s="145"/>
      <c r="BH324" s="145"/>
      <c r="BI324" s="145"/>
    </row>
    <row r="325" ht="14.25" customHeight="1">
      <c r="A325" s="111"/>
      <c r="B325" s="145"/>
      <c r="C325" s="178"/>
      <c r="D325" s="178"/>
      <c r="E325" s="179"/>
      <c r="F325" s="178"/>
      <c r="G325" s="145"/>
      <c r="H325" s="145"/>
      <c r="I325" s="178"/>
      <c r="J325" s="179"/>
      <c r="K325" s="178"/>
      <c r="L325" s="145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  <c r="Y325" s="145"/>
      <c r="Z325" s="145"/>
      <c r="AA325" s="145"/>
      <c r="AB325" s="145"/>
      <c r="AC325" s="145"/>
      <c r="AD325" s="145"/>
      <c r="AE325" s="145"/>
      <c r="AF325" s="145"/>
      <c r="AG325" s="145"/>
      <c r="AH325" s="145"/>
      <c r="AI325" s="145"/>
      <c r="AJ325" s="145"/>
      <c r="AK325" s="145"/>
      <c r="AL325" s="145"/>
      <c r="AM325" s="145"/>
      <c r="AN325" s="145"/>
      <c r="AO325" s="145"/>
      <c r="AP325" s="145"/>
      <c r="AQ325" s="145"/>
      <c r="AR325" s="145"/>
      <c r="AS325" s="145"/>
      <c r="AT325" s="145"/>
      <c r="AU325" s="145"/>
      <c r="AV325" s="145"/>
      <c r="AW325" s="145"/>
      <c r="AX325" s="145"/>
      <c r="AY325" s="145"/>
      <c r="AZ325" s="145"/>
      <c r="BA325" s="145"/>
      <c r="BB325" s="145"/>
      <c r="BC325" s="145"/>
      <c r="BD325" s="145"/>
      <c r="BE325" s="145"/>
      <c r="BF325" s="145"/>
      <c r="BG325" s="145"/>
      <c r="BH325" s="145"/>
      <c r="BI325" s="145"/>
    </row>
    <row r="326" ht="14.25" customHeight="1">
      <c r="A326" s="111"/>
      <c r="B326" s="145"/>
      <c r="C326" s="178"/>
      <c r="D326" s="178"/>
      <c r="E326" s="179"/>
      <c r="F326" s="178"/>
      <c r="G326" s="145"/>
      <c r="H326" s="145"/>
      <c r="I326" s="178"/>
      <c r="J326" s="179"/>
      <c r="K326" s="178"/>
      <c r="L326" s="145"/>
      <c r="M326" s="145"/>
      <c r="N326" s="145"/>
      <c r="O326" s="145"/>
      <c r="P326" s="145"/>
      <c r="Q326" s="145"/>
      <c r="R326" s="145"/>
      <c r="S326" s="145"/>
      <c r="T326" s="145"/>
      <c r="U326" s="145"/>
      <c r="V326" s="145"/>
      <c r="W326" s="145"/>
      <c r="X326" s="145"/>
      <c r="Y326" s="145"/>
      <c r="Z326" s="145"/>
      <c r="AA326" s="145"/>
      <c r="AB326" s="145"/>
      <c r="AC326" s="145"/>
      <c r="AD326" s="145"/>
      <c r="AE326" s="145"/>
      <c r="AF326" s="145"/>
      <c r="AG326" s="145"/>
      <c r="AH326" s="145"/>
      <c r="AI326" s="145"/>
      <c r="AJ326" s="145"/>
      <c r="AK326" s="145"/>
      <c r="AL326" s="145"/>
      <c r="AM326" s="145"/>
      <c r="AN326" s="145"/>
      <c r="AO326" s="145"/>
      <c r="AP326" s="145"/>
      <c r="AQ326" s="145"/>
      <c r="AR326" s="145"/>
      <c r="AS326" s="145"/>
      <c r="AT326" s="145"/>
      <c r="AU326" s="145"/>
      <c r="AV326" s="145"/>
      <c r="AW326" s="145"/>
      <c r="AX326" s="145"/>
      <c r="AY326" s="145"/>
      <c r="AZ326" s="145"/>
      <c r="BA326" s="145"/>
      <c r="BB326" s="145"/>
      <c r="BC326" s="145"/>
      <c r="BD326" s="145"/>
      <c r="BE326" s="145"/>
      <c r="BF326" s="145"/>
      <c r="BG326" s="145"/>
      <c r="BH326" s="145"/>
      <c r="BI326" s="145"/>
    </row>
    <row r="327" ht="14.25" customHeight="1">
      <c r="A327" s="111"/>
      <c r="B327" s="145"/>
      <c r="C327" s="178"/>
      <c r="D327" s="178"/>
      <c r="E327" s="179"/>
      <c r="F327" s="178"/>
      <c r="G327" s="145"/>
      <c r="H327" s="145"/>
      <c r="I327" s="178"/>
      <c r="J327" s="179"/>
      <c r="K327" s="178"/>
      <c r="L327" s="145"/>
      <c r="M327" s="145"/>
      <c r="N327" s="145"/>
      <c r="O327" s="145"/>
      <c r="P327" s="145"/>
      <c r="Q327" s="145"/>
      <c r="R327" s="145"/>
      <c r="S327" s="145"/>
      <c r="T327" s="145"/>
      <c r="U327" s="145"/>
      <c r="V327" s="145"/>
      <c r="W327" s="145"/>
      <c r="X327" s="145"/>
      <c r="Y327" s="145"/>
      <c r="Z327" s="145"/>
      <c r="AA327" s="145"/>
      <c r="AB327" s="145"/>
      <c r="AC327" s="145"/>
      <c r="AD327" s="145"/>
      <c r="AE327" s="145"/>
      <c r="AF327" s="145"/>
      <c r="AG327" s="145"/>
      <c r="AH327" s="145"/>
      <c r="AI327" s="145"/>
      <c r="AJ327" s="145"/>
      <c r="AK327" s="145"/>
      <c r="AL327" s="145"/>
      <c r="AM327" s="145"/>
      <c r="AN327" s="145"/>
      <c r="AO327" s="145"/>
      <c r="AP327" s="145"/>
      <c r="AQ327" s="145"/>
      <c r="AR327" s="145"/>
      <c r="AS327" s="145"/>
      <c r="AT327" s="145"/>
      <c r="AU327" s="145"/>
      <c r="AV327" s="145"/>
      <c r="AW327" s="145"/>
      <c r="AX327" s="145"/>
      <c r="AY327" s="145"/>
      <c r="AZ327" s="145"/>
      <c r="BA327" s="145"/>
      <c r="BB327" s="145"/>
      <c r="BC327" s="145"/>
      <c r="BD327" s="145"/>
      <c r="BE327" s="145"/>
      <c r="BF327" s="145"/>
      <c r="BG327" s="145"/>
      <c r="BH327" s="145"/>
      <c r="BI327" s="145"/>
    </row>
    <row r="328" ht="14.25" customHeight="1">
      <c r="A328" s="111"/>
      <c r="B328" s="145"/>
      <c r="C328" s="178"/>
      <c r="D328" s="178"/>
      <c r="E328" s="179"/>
      <c r="F328" s="178"/>
      <c r="G328" s="145"/>
      <c r="H328" s="145"/>
      <c r="I328" s="178"/>
      <c r="J328" s="179"/>
      <c r="K328" s="178"/>
      <c r="L328" s="145"/>
      <c r="M328" s="145"/>
      <c r="N328" s="145"/>
      <c r="O328" s="145"/>
      <c r="P328" s="145"/>
      <c r="Q328" s="145"/>
      <c r="R328" s="145"/>
      <c r="S328" s="145"/>
      <c r="T328" s="145"/>
      <c r="U328" s="145"/>
      <c r="V328" s="145"/>
      <c r="W328" s="145"/>
      <c r="X328" s="145"/>
      <c r="Y328" s="145"/>
      <c r="Z328" s="145"/>
      <c r="AA328" s="145"/>
      <c r="AB328" s="145"/>
      <c r="AC328" s="145"/>
      <c r="AD328" s="145"/>
      <c r="AE328" s="145"/>
      <c r="AF328" s="145"/>
      <c r="AG328" s="145"/>
      <c r="AH328" s="145"/>
      <c r="AI328" s="145"/>
      <c r="AJ328" s="145"/>
      <c r="AK328" s="145"/>
      <c r="AL328" s="145"/>
      <c r="AM328" s="145"/>
      <c r="AN328" s="145"/>
      <c r="AO328" s="145"/>
      <c r="AP328" s="145"/>
      <c r="AQ328" s="145"/>
      <c r="AR328" s="145"/>
      <c r="AS328" s="145"/>
      <c r="AT328" s="145"/>
      <c r="AU328" s="145"/>
      <c r="AV328" s="145"/>
      <c r="AW328" s="145"/>
      <c r="AX328" s="145"/>
      <c r="AY328" s="145"/>
      <c r="AZ328" s="145"/>
      <c r="BA328" s="145"/>
      <c r="BB328" s="145"/>
      <c r="BC328" s="145"/>
      <c r="BD328" s="145"/>
      <c r="BE328" s="145"/>
      <c r="BF328" s="145"/>
      <c r="BG328" s="145"/>
      <c r="BH328" s="145"/>
      <c r="BI328" s="145"/>
    </row>
    <row r="329" ht="14.25" customHeight="1">
      <c r="A329" s="111"/>
      <c r="B329" s="145"/>
      <c r="C329" s="178"/>
      <c r="D329" s="178"/>
      <c r="E329" s="179"/>
      <c r="F329" s="178"/>
      <c r="G329" s="145"/>
      <c r="H329" s="145"/>
      <c r="I329" s="178"/>
      <c r="J329" s="179"/>
      <c r="K329" s="178"/>
      <c r="L329" s="145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  <c r="Y329" s="145"/>
      <c r="Z329" s="145"/>
      <c r="AA329" s="145"/>
      <c r="AB329" s="145"/>
      <c r="AC329" s="145"/>
      <c r="AD329" s="145"/>
      <c r="AE329" s="145"/>
      <c r="AF329" s="145"/>
      <c r="AG329" s="145"/>
      <c r="AH329" s="145"/>
      <c r="AI329" s="145"/>
      <c r="AJ329" s="145"/>
      <c r="AK329" s="145"/>
      <c r="AL329" s="145"/>
      <c r="AM329" s="145"/>
      <c r="AN329" s="145"/>
      <c r="AO329" s="145"/>
      <c r="AP329" s="145"/>
      <c r="AQ329" s="145"/>
      <c r="AR329" s="145"/>
      <c r="AS329" s="145"/>
      <c r="AT329" s="145"/>
      <c r="AU329" s="145"/>
      <c r="AV329" s="145"/>
      <c r="AW329" s="145"/>
      <c r="AX329" s="145"/>
      <c r="AY329" s="145"/>
      <c r="AZ329" s="145"/>
      <c r="BA329" s="145"/>
      <c r="BB329" s="145"/>
      <c r="BC329" s="145"/>
      <c r="BD329" s="145"/>
      <c r="BE329" s="145"/>
      <c r="BF329" s="145"/>
      <c r="BG329" s="145"/>
      <c r="BH329" s="145"/>
      <c r="BI329" s="145"/>
    </row>
    <row r="330" ht="14.25" customHeight="1">
      <c r="A330" s="111"/>
      <c r="B330" s="145"/>
      <c r="C330" s="178"/>
      <c r="D330" s="178"/>
      <c r="E330" s="179"/>
      <c r="F330" s="178"/>
      <c r="G330" s="145"/>
      <c r="H330" s="145"/>
      <c r="I330" s="178"/>
      <c r="J330" s="179"/>
      <c r="K330" s="178"/>
      <c r="L330" s="145"/>
      <c r="M330" s="145"/>
      <c r="N330" s="145"/>
      <c r="O330" s="145"/>
      <c r="P330" s="145"/>
      <c r="Q330" s="145"/>
      <c r="R330" s="145"/>
      <c r="S330" s="145"/>
      <c r="T330" s="145"/>
      <c r="U330" s="145"/>
      <c r="V330" s="145"/>
      <c r="W330" s="145"/>
      <c r="X330" s="145"/>
      <c r="Y330" s="145"/>
      <c r="Z330" s="145"/>
      <c r="AA330" s="145"/>
      <c r="AB330" s="145"/>
      <c r="AC330" s="145"/>
      <c r="AD330" s="145"/>
      <c r="AE330" s="145"/>
      <c r="AF330" s="145"/>
      <c r="AG330" s="145"/>
      <c r="AH330" s="145"/>
      <c r="AI330" s="145"/>
      <c r="AJ330" s="145"/>
      <c r="AK330" s="145"/>
      <c r="AL330" s="145"/>
      <c r="AM330" s="145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5"/>
      <c r="AZ330" s="145"/>
      <c r="BA330" s="145"/>
      <c r="BB330" s="145"/>
      <c r="BC330" s="145"/>
      <c r="BD330" s="145"/>
      <c r="BE330" s="145"/>
      <c r="BF330" s="145"/>
      <c r="BG330" s="145"/>
      <c r="BH330" s="145"/>
      <c r="BI330" s="145"/>
    </row>
    <row r="331" ht="14.25" customHeight="1">
      <c r="A331" s="111"/>
      <c r="B331" s="145"/>
      <c r="C331" s="178"/>
      <c r="D331" s="178"/>
      <c r="E331" s="179"/>
      <c r="F331" s="178"/>
      <c r="G331" s="145"/>
      <c r="H331" s="145"/>
      <c r="I331" s="178"/>
      <c r="J331" s="179"/>
      <c r="K331" s="178"/>
      <c r="L331" s="145"/>
      <c r="M331" s="145"/>
      <c r="N331" s="145"/>
      <c r="O331" s="145"/>
      <c r="P331" s="145"/>
      <c r="Q331" s="145"/>
      <c r="R331" s="145"/>
      <c r="S331" s="145"/>
      <c r="T331" s="145"/>
      <c r="U331" s="145"/>
      <c r="V331" s="145"/>
      <c r="W331" s="145"/>
      <c r="X331" s="145"/>
      <c r="Y331" s="145"/>
      <c r="Z331" s="145"/>
      <c r="AA331" s="145"/>
      <c r="AB331" s="145"/>
      <c r="AC331" s="145"/>
      <c r="AD331" s="145"/>
      <c r="AE331" s="145"/>
      <c r="AF331" s="145"/>
      <c r="AG331" s="145"/>
      <c r="AH331" s="145"/>
      <c r="AI331" s="145"/>
      <c r="AJ331" s="145"/>
      <c r="AK331" s="145"/>
      <c r="AL331" s="145"/>
      <c r="AM331" s="145"/>
      <c r="AN331" s="145"/>
      <c r="AO331" s="145"/>
      <c r="AP331" s="145"/>
      <c r="AQ331" s="145"/>
      <c r="AR331" s="145"/>
      <c r="AS331" s="145"/>
      <c r="AT331" s="145"/>
      <c r="AU331" s="145"/>
      <c r="AV331" s="145"/>
      <c r="AW331" s="145"/>
      <c r="AX331" s="145"/>
      <c r="AY331" s="145"/>
      <c r="AZ331" s="145"/>
      <c r="BA331" s="145"/>
      <c r="BB331" s="145"/>
      <c r="BC331" s="145"/>
      <c r="BD331" s="145"/>
      <c r="BE331" s="145"/>
      <c r="BF331" s="145"/>
      <c r="BG331" s="145"/>
      <c r="BH331" s="145"/>
      <c r="BI331" s="145"/>
    </row>
    <row r="332" ht="14.25" customHeight="1">
      <c r="A332" s="111"/>
      <c r="B332" s="145"/>
      <c r="C332" s="178"/>
      <c r="D332" s="178"/>
      <c r="E332" s="179"/>
      <c r="F332" s="178"/>
      <c r="G332" s="145"/>
      <c r="H332" s="145"/>
      <c r="I332" s="178"/>
      <c r="J332" s="179"/>
      <c r="K332" s="178"/>
      <c r="L332" s="145"/>
      <c r="M332" s="145"/>
      <c r="N332" s="145"/>
      <c r="O332" s="145"/>
      <c r="P332" s="145"/>
      <c r="Q332" s="145"/>
      <c r="R332" s="145"/>
      <c r="S332" s="145"/>
      <c r="T332" s="145"/>
      <c r="U332" s="145"/>
      <c r="V332" s="145"/>
      <c r="W332" s="145"/>
      <c r="X332" s="145"/>
      <c r="Y332" s="145"/>
      <c r="Z332" s="145"/>
      <c r="AA332" s="145"/>
      <c r="AB332" s="145"/>
      <c r="AC332" s="145"/>
      <c r="AD332" s="145"/>
      <c r="AE332" s="145"/>
      <c r="AF332" s="145"/>
      <c r="AG332" s="145"/>
      <c r="AH332" s="145"/>
      <c r="AI332" s="145"/>
      <c r="AJ332" s="145"/>
      <c r="AK332" s="145"/>
      <c r="AL332" s="145"/>
      <c r="AM332" s="145"/>
      <c r="AN332" s="145"/>
      <c r="AO332" s="145"/>
      <c r="AP332" s="145"/>
      <c r="AQ332" s="145"/>
      <c r="AR332" s="145"/>
      <c r="AS332" s="145"/>
      <c r="AT332" s="145"/>
      <c r="AU332" s="145"/>
      <c r="AV332" s="145"/>
      <c r="AW332" s="145"/>
      <c r="AX332" s="145"/>
      <c r="AY332" s="145"/>
      <c r="AZ332" s="145"/>
      <c r="BA332" s="145"/>
      <c r="BB332" s="145"/>
      <c r="BC332" s="145"/>
      <c r="BD332" s="145"/>
      <c r="BE332" s="145"/>
      <c r="BF332" s="145"/>
      <c r="BG332" s="145"/>
      <c r="BH332" s="145"/>
      <c r="BI332" s="145"/>
    </row>
    <row r="333" ht="14.25" customHeight="1">
      <c r="A333" s="111"/>
      <c r="B333" s="145"/>
      <c r="C333" s="178"/>
      <c r="D333" s="178"/>
      <c r="E333" s="179"/>
      <c r="F333" s="178"/>
      <c r="G333" s="145"/>
      <c r="H333" s="145"/>
      <c r="I333" s="178"/>
      <c r="J333" s="179"/>
      <c r="K333" s="178"/>
      <c r="L333" s="145"/>
      <c r="M333" s="145"/>
      <c r="N333" s="145"/>
      <c r="O333" s="145"/>
      <c r="P333" s="145"/>
      <c r="Q333" s="145"/>
      <c r="R333" s="145"/>
      <c r="S333" s="145"/>
      <c r="T333" s="145"/>
      <c r="U333" s="145"/>
      <c r="V333" s="145"/>
      <c r="W333" s="145"/>
      <c r="X333" s="145"/>
      <c r="Y333" s="145"/>
      <c r="Z333" s="145"/>
      <c r="AA333" s="145"/>
      <c r="AB333" s="145"/>
      <c r="AC333" s="145"/>
      <c r="AD333" s="145"/>
      <c r="AE333" s="145"/>
      <c r="AF333" s="145"/>
      <c r="AG333" s="145"/>
      <c r="AH333" s="145"/>
      <c r="AI333" s="145"/>
      <c r="AJ333" s="145"/>
      <c r="AK333" s="145"/>
      <c r="AL333" s="145"/>
      <c r="AM333" s="145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5"/>
      <c r="AZ333" s="145"/>
      <c r="BA333" s="145"/>
      <c r="BB333" s="145"/>
      <c r="BC333" s="145"/>
      <c r="BD333" s="145"/>
      <c r="BE333" s="145"/>
      <c r="BF333" s="145"/>
      <c r="BG333" s="145"/>
      <c r="BH333" s="145"/>
      <c r="BI333" s="145"/>
    </row>
    <row r="334" ht="14.25" customHeight="1">
      <c r="A334" s="111"/>
      <c r="B334" s="145"/>
      <c r="C334" s="178"/>
      <c r="D334" s="178"/>
      <c r="E334" s="179"/>
      <c r="F334" s="178"/>
      <c r="G334" s="145"/>
      <c r="H334" s="145"/>
      <c r="I334" s="178"/>
      <c r="J334" s="179"/>
      <c r="K334" s="178"/>
      <c r="L334" s="145"/>
      <c r="M334" s="145"/>
      <c r="N334" s="145"/>
      <c r="O334" s="145"/>
      <c r="P334" s="145"/>
      <c r="Q334" s="145"/>
      <c r="R334" s="145"/>
      <c r="S334" s="145"/>
      <c r="T334" s="145"/>
      <c r="U334" s="145"/>
      <c r="V334" s="145"/>
      <c r="W334" s="145"/>
      <c r="X334" s="145"/>
      <c r="Y334" s="145"/>
      <c r="Z334" s="145"/>
      <c r="AA334" s="145"/>
      <c r="AB334" s="145"/>
      <c r="AC334" s="145"/>
      <c r="AD334" s="145"/>
      <c r="AE334" s="145"/>
      <c r="AF334" s="145"/>
      <c r="AG334" s="145"/>
      <c r="AH334" s="145"/>
      <c r="AI334" s="145"/>
      <c r="AJ334" s="145"/>
      <c r="AK334" s="145"/>
      <c r="AL334" s="145"/>
      <c r="AM334" s="145"/>
      <c r="AN334" s="145"/>
      <c r="AO334" s="145"/>
      <c r="AP334" s="145"/>
      <c r="AQ334" s="145"/>
      <c r="AR334" s="145"/>
      <c r="AS334" s="145"/>
      <c r="AT334" s="145"/>
      <c r="AU334" s="145"/>
      <c r="AV334" s="145"/>
      <c r="AW334" s="145"/>
      <c r="AX334" s="145"/>
      <c r="AY334" s="145"/>
      <c r="AZ334" s="145"/>
      <c r="BA334" s="145"/>
      <c r="BB334" s="145"/>
      <c r="BC334" s="145"/>
      <c r="BD334" s="145"/>
      <c r="BE334" s="145"/>
      <c r="BF334" s="145"/>
      <c r="BG334" s="145"/>
      <c r="BH334" s="145"/>
      <c r="BI334" s="145"/>
    </row>
    <row r="335" ht="14.25" customHeight="1">
      <c r="A335" s="111"/>
      <c r="B335" s="145"/>
      <c r="C335" s="178"/>
      <c r="D335" s="178"/>
      <c r="E335" s="179"/>
      <c r="F335" s="178"/>
      <c r="G335" s="145"/>
      <c r="H335" s="145"/>
      <c r="I335" s="178"/>
      <c r="J335" s="179"/>
      <c r="K335" s="178"/>
      <c r="L335" s="145"/>
      <c r="M335" s="145"/>
      <c r="N335" s="145"/>
      <c r="O335" s="145"/>
      <c r="P335" s="145"/>
      <c r="Q335" s="145"/>
      <c r="R335" s="145"/>
      <c r="S335" s="145"/>
      <c r="T335" s="145"/>
      <c r="U335" s="145"/>
      <c r="V335" s="145"/>
      <c r="W335" s="145"/>
      <c r="X335" s="145"/>
      <c r="Y335" s="145"/>
      <c r="Z335" s="145"/>
      <c r="AA335" s="145"/>
      <c r="AB335" s="145"/>
      <c r="AC335" s="145"/>
      <c r="AD335" s="145"/>
      <c r="AE335" s="145"/>
      <c r="AF335" s="145"/>
      <c r="AG335" s="145"/>
      <c r="AH335" s="145"/>
      <c r="AI335" s="145"/>
      <c r="AJ335" s="145"/>
      <c r="AK335" s="145"/>
      <c r="AL335" s="145"/>
      <c r="AM335" s="145"/>
      <c r="AN335" s="145"/>
      <c r="AO335" s="145"/>
      <c r="AP335" s="145"/>
      <c r="AQ335" s="145"/>
      <c r="AR335" s="145"/>
      <c r="AS335" s="145"/>
      <c r="AT335" s="145"/>
      <c r="AU335" s="145"/>
      <c r="AV335" s="145"/>
      <c r="AW335" s="145"/>
      <c r="AX335" s="145"/>
      <c r="AY335" s="145"/>
      <c r="AZ335" s="145"/>
      <c r="BA335" s="145"/>
      <c r="BB335" s="145"/>
      <c r="BC335" s="145"/>
      <c r="BD335" s="145"/>
      <c r="BE335" s="145"/>
      <c r="BF335" s="145"/>
      <c r="BG335" s="145"/>
      <c r="BH335" s="145"/>
      <c r="BI335" s="145"/>
    </row>
    <row r="336" ht="14.25" customHeight="1">
      <c r="A336" s="111"/>
      <c r="B336" s="145"/>
      <c r="C336" s="178"/>
      <c r="D336" s="178"/>
      <c r="E336" s="179"/>
      <c r="F336" s="178"/>
      <c r="G336" s="145"/>
      <c r="H336" s="145"/>
      <c r="I336" s="178"/>
      <c r="J336" s="179"/>
      <c r="K336" s="178"/>
      <c r="L336" s="145"/>
      <c r="M336" s="145"/>
      <c r="N336" s="145"/>
      <c r="O336" s="145"/>
      <c r="P336" s="145"/>
      <c r="Q336" s="145"/>
      <c r="R336" s="145"/>
      <c r="S336" s="145"/>
      <c r="T336" s="145"/>
      <c r="U336" s="145"/>
      <c r="V336" s="145"/>
      <c r="W336" s="145"/>
      <c r="X336" s="145"/>
      <c r="Y336" s="145"/>
      <c r="Z336" s="145"/>
      <c r="AA336" s="145"/>
      <c r="AB336" s="145"/>
      <c r="AC336" s="145"/>
      <c r="AD336" s="145"/>
      <c r="AE336" s="145"/>
      <c r="AF336" s="145"/>
      <c r="AG336" s="145"/>
      <c r="AH336" s="145"/>
      <c r="AI336" s="145"/>
      <c r="AJ336" s="145"/>
      <c r="AK336" s="145"/>
      <c r="AL336" s="145"/>
      <c r="AM336" s="145"/>
      <c r="AN336" s="145"/>
      <c r="AO336" s="145"/>
      <c r="AP336" s="145"/>
      <c r="AQ336" s="145"/>
      <c r="AR336" s="145"/>
      <c r="AS336" s="145"/>
      <c r="AT336" s="145"/>
      <c r="AU336" s="145"/>
      <c r="AV336" s="145"/>
      <c r="AW336" s="145"/>
      <c r="AX336" s="145"/>
      <c r="AY336" s="145"/>
      <c r="AZ336" s="145"/>
      <c r="BA336" s="145"/>
      <c r="BB336" s="145"/>
      <c r="BC336" s="145"/>
      <c r="BD336" s="145"/>
      <c r="BE336" s="145"/>
      <c r="BF336" s="145"/>
      <c r="BG336" s="145"/>
      <c r="BH336" s="145"/>
      <c r="BI336" s="145"/>
    </row>
    <row r="337" ht="14.25" customHeight="1">
      <c r="A337" s="111"/>
      <c r="B337" s="145"/>
      <c r="C337" s="178"/>
      <c r="D337" s="178"/>
      <c r="E337" s="179"/>
      <c r="F337" s="178"/>
      <c r="G337" s="145"/>
      <c r="H337" s="145"/>
      <c r="I337" s="178"/>
      <c r="J337" s="179"/>
      <c r="K337" s="178"/>
      <c r="L337" s="145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  <c r="Y337" s="145"/>
      <c r="Z337" s="145"/>
      <c r="AA337" s="145"/>
      <c r="AB337" s="145"/>
      <c r="AC337" s="145"/>
      <c r="AD337" s="145"/>
      <c r="AE337" s="145"/>
      <c r="AF337" s="145"/>
      <c r="AG337" s="145"/>
      <c r="AH337" s="145"/>
      <c r="AI337" s="145"/>
      <c r="AJ337" s="145"/>
      <c r="AK337" s="145"/>
      <c r="AL337" s="145"/>
      <c r="AM337" s="145"/>
      <c r="AN337" s="145"/>
      <c r="AO337" s="145"/>
      <c r="AP337" s="145"/>
      <c r="AQ337" s="145"/>
      <c r="AR337" s="145"/>
      <c r="AS337" s="145"/>
      <c r="AT337" s="145"/>
      <c r="AU337" s="145"/>
      <c r="AV337" s="145"/>
      <c r="AW337" s="145"/>
      <c r="AX337" s="145"/>
      <c r="AY337" s="145"/>
      <c r="AZ337" s="145"/>
      <c r="BA337" s="145"/>
      <c r="BB337" s="145"/>
      <c r="BC337" s="145"/>
      <c r="BD337" s="145"/>
      <c r="BE337" s="145"/>
      <c r="BF337" s="145"/>
      <c r="BG337" s="145"/>
      <c r="BH337" s="145"/>
      <c r="BI337" s="145"/>
    </row>
    <row r="338" ht="14.25" customHeight="1">
      <c r="A338" s="111"/>
      <c r="B338" s="145"/>
      <c r="C338" s="178"/>
      <c r="D338" s="178"/>
      <c r="E338" s="179"/>
      <c r="F338" s="178"/>
      <c r="G338" s="145"/>
      <c r="H338" s="145"/>
      <c r="I338" s="178"/>
      <c r="J338" s="179"/>
      <c r="K338" s="178"/>
      <c r="L338" s="145"/>
      <c r="M338" s="145"/>
      <c r="N338" s="145"/>
      <c r="O338" s="145"/>
      <c r="P338" s="145"/>
      <c r="Q338" s="145"/>
      <c r="R338" s="145"/>
      <c r="S338" s="145"/>
      <c r="T338" s="145"/>
      <c r="U338" s="145"/>
      <c r="V338" s="145"/>
      <c r="W338" s="145"/>
      <c r="X338" s="145"/>
      <c r="Y338" s="145"/>
      <c r="Z338" s="145"/>
      <c r="AA338" s="145"/>
      <c r="AB338" s="145"/>
      <c r="AC338" s="145"/>
      <c r="AD338" s="145"/>
      <c r="AE338" s="145"/>
      <c r="AF338" s="145"/>
      <c r="AG338" s="145"/>
      <c r="AH338" s="145"/>
      <c r="AI338" s="145"/>
      <c r="AJ338" s="145"/>
      <c r="AK338" s="145"/>
      <c r="AL338" s="145"/>
      <c r="AM338" s="145"/>
      <c r="AN338" s="145"/>
      <c r="AO338" s="145"/>
      <c r="AP338" s="145"/>
      <c r="AQ338" s="145"/>
      <c r="AR338" s="145"/>
      <c r="AS338" s="145"/>
      <c r="AT338" s="145"/>
      <c r="AU338" s="145"/>
      <c r="AV338" s="145"/>
      <c r="AW338" s="145"/>
      <c r="AX338" s="145"/>
      <c r="AY338" s="145"/>
      <c r="AZ338" s="145"/>
      <c r="BA338" s="145"/>
      <c r="BB338" s="145"/>
      <c r="BC338" s="145"/>
      <c r="BD338" s="145"/>
      <c r="BE338" s="145"/>
      <c r="BF338" s="145"/>
      <c r="BG338" s="145"/>
      <c r="BH338" s="145"/>
      <c r="BI338" s="145"/>
    </row>
    <row r="339" ht="14.25" customHeight="1">
      <c r="A339" s="111"/>
      <c r="B339" s="145"/>
      <c r="C339" s="178"/>
      <c r="D339" s="178"/>
      <c r="E339" s="179"/>
      <c r="F339" s="178"/>
      <c r="G339" s="145"/>
      <c r="H339" s="145"/>
      <c r="I339" s="178"/>
      <c r="J339" s="179"/>
      <c r="K339" s="178"/>
      <c r="L339" s="145"/>
      <c r="M339" s="145"/>
      <c r="N339" s="145"/>
      <c r="O339" s="145"/>
      <c r="P339" s="145"/>
      <c r="Q339" s="145"/>
      <c r="R339" s="145"/>
      <c r="S339" s="145"/>
      <c r="T339" s="145"/>
      <c r="U339" s="145"/>
      <c r="V339" s="145"/>
      <c r="W339" s="145"/>
      <c r="X339" s="145"/>
      <c r="Y339" s="145"/>
      <c r="Z339" s="145"/>
      <c r="AA339" s="145"/>
      <c r="AB339" s="145"/>
      <c r="AC339" s="145"/>
      <c r="AD339" s="145"/>
      <c r="AE339" s="145"/>
      <c r="AF339" s="145"/>
      <c r="AG339" s="145"/>
      <c r="AH339" s="145"/>
      <c r="AI339" s="145"/>
      <c r="AJ339" s="145"/>
      <c r="AK339" s="145"/>
      <c r="AL339" s="145"/>
      <c r="AM339" s="145"/>
      <c r="AN339" s="145"/>
      <c r="AO339" s="145"/>
      <c r="AP339" s="145"/>
      <c r="AQ339" s="145"/>
      <c r="AR339" s="145"/>
      <c r="AS339" s="145"/>
      <c r="AT339" s="145"/>
      <c r="AU339" s="145"/>
      <c r="AV339" s="145"/>
      <c r="AW339" s="145"/>
      <c r="AX339" s="145"/>
      <c r="AY339" s="145"/>
      <c r="AZ339" s="145"/>
      <c r="BA339" s="145"/>
      <c r="BB339" s="145"/>
      <c r="BC339" s="145"/>
      <c r="BD339" s="145"/>
      <c r="BE339" s="145"/>
      <c r="BF339" s="145"/>
      <c r="BG339" s="145"/>
      <c r="BH339" s="145"/>
      <c r="BI339" s="145"/>
    </row>
    <row r="340" ht="14.25" customHeight="1">
      <c r="A340" s="111"/>
      <c r="B340" s="145"/>
      <c r="C340" s="178"/>
      <c r="D340" s="178"/>
      <c r="E340" s="179"/>
      <c r="F340" s="178"/>
      <c r="G340" s="145"/>
      <c r="H340" s="145"/>
      <c r="I340" s="178"/>
      <c r="J340" s="179"/>
      <c r="K340" s="178"/>
      <c r="L340" s="145"/>
      <c r="M340" s="145"/>
      <c r="N340" s="145"/>
      <c r="O340" s="145"/>
      <c r="P340" s="145"/>
      <c r="Q340" s="145"/>
      <c r="R340" s="145"/>
      <c r="S340" s="145"/>
      <c r="T340" s="145"/>
      <c r="U340" s="145"/>
      <c r="V340" s="145"/>
      <c r="W340" s="145"/>
      <c r="X340" s="145"/>
      <c r="Y340" s="145"/>
      <c r="Z340" s="145"/>
      <c r="AA340" s="145"/>
      <c r="AB340" s="145"/>
      <c r="AC340" s="145"/>
      <c r="AD340" s="145"/>
      <c r="AE340" s="145"/>
      <c r="AF340" s="145"/>
      <c r="AG340" s="145"/>
      <c r="AH340" s="145"/>
      <c r="AI340" s="145"/>
      <c r="AJ340" s="145"/>
      <c r="AK340" s="145"/>
      <c r="AL340" s="145"/>
      <c r="AM340" s="145"/>
      <c r="AN340" s="145"/>
      <c r="AO340" s="145"/>
      <c r="AP340" s="145"/>
      <c r="AQ340" s="145"/>
      <c r="AR340" s="145"/>
      <c r="AS340" s="145"/>
      <c r="AT340" s="145"/>
      <c r="AU340" s="145"/>
      <c r="AV340" s="145"/>
      <c r="AW340" s="145"/>
      <c r="AX340" s="145"/>
      <c r="AY340" s="145"/>
      <c r="AZ340" s="145"/>
      <c r="BA340" s="145"/>
      <c r="BB340" s="145"/>
      <c r="BC340" s="145"/>
      <c r="BD340" s="145"/>
      <c r="BE340" s="145"/>
      <c r="BF340" s="145"/>
      <c r="BG340" s="145"/>
      <c r="BH340" s="145"/>
      <c r="BI340" s="145"/>
    </row>
    <row r="341" ht="14.25" customHeight="1">
      <c r="A341" s="111"/>
      <c r="B341" s="145"/>
      <c r="C341" s="178"/>
      <c r="D341" s="178"/>
      <c r="E341" s="179"/>
      <c r="F341" s="178"/>
      <c r="G341" s="145"/>
      <c r="H341" s="145"/>
      <c r="I341" s="178"/>
      <c r="J341" s="179"/>
      <c r="K341" s="178"/>
      <c r="L341" s="145"/>
      <c r="M341" s="145"/>
      <c r="N341" s="145"/>
      <c r="O341" s="145"/>
      <c r="P341" s="145"/>
      <c r="Q341" s="145"/>
      <c r="R341" s="145"/>
      <c r="S341" s="145"/>
      <c r="T341" s="145"/>
      <c r="U341" s="145"/>
      <c r="V341" s="145"/>
      <c r="W341" s="145"/>
      <c r="X341" s="145"/>
      <c r="Y341" s="145"/>
      <c r="Z341" s="145"/>
      <c r="AA341" s="145"/>
      <c r="AB341" s="145"/>
      <c r="AC341" s="145"/>
      <c r="AD341" s="145"/>
      <c r="AE341" s="145"/>
      <c r="AF341" s="145"/>
      <c r="AG341" s="145"/>
      <c r="AH341" s="145"/>
      <c r="AI341" s="145"/>
      <c r="AJ341" s="145"/>
      <c r="AK341" s="145"/>
      <c r="AL341" s="145"/>
      <c r="AM341" s="145"/>
      <c r="AN341" s="145"/>
      <c r="AO341" s="145"/>
      <c r="AP341" s="145"/>
      <c r="AQ341" s="145"/>
      <c r="AR341" s="145"/>
      <c r="AS341" s="145"/>
      <c r="AT341" s="145"/>
      <c r="AU341" s="145"/>
      <c r="AV341" s="145"/>
      <c r="AW341" s="145"/>
      <c r="AX341" s="145"/>
      <c r="AY341" s="145"/>
      <c r="AZ341" s="145"/>
      <c r="BA341" s="145"/>
      <c r="BB341" s="145"/>
      <c r="BC341" s="145"/>
      <c r="BD341" s="145"/>
      <c r="BE341" s="145"/>
      <c r="BF341" s="145"/>
      <c r="BG341" s="145"/>
      <c r="BH341" s="145"/>
      <c r="BI341" s="145"/>
    </row>
    <row r="342" ht="14.25" customHeight="1">
      <c r="A342" s="111"/>
      <c r="B342" s="145"/>
      <c r="C342" s="178"/>
      <c r="D342" s="178"/>
      <c r="E342" s="179"/>
      <c r="F342" s="178"/>
      <c r="G342" s="145"/>
      <c r="H342" s="145"/>
      <c r="I342" s="178"/>
      <c r="J342" s="179"/>
      <c r="K342" s="178"/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  <c r="Y342" s="145"/>
      <c r="Z342" s="145"/>
      <c r="AA342" s="145"/>
      <c r="AB342" s="145"/>
      <c r="AC342" s="145"/>
      <c r="AD342" s="145"/>
      <c r="AE342" s="145"/>
      <c r="AF342" s="145"/>
      <c r="AG342" s="145"/>
      <c r="AH342" s="145"/>
      <c r="AI342" s="145"/>
      <c r="AJ342" s="145"/>
      <c r="AK342" s="145"/>
      <c r="AL342" s="145"/>
      <c r="AM342" s="145"/>
      <c r="AN342" s="145"/>
      <c r="AO342" s="145"/>
      <c r="AP342" s="145"/>
      <c r="AQ342" s="145"/>
      <c r="AR342" s="145"/>
      <c r="AS342" s="145"/>
      <c r="AT342" s="145"/>
      <c r="AU342" s="145"/>
      <c r="AV342" s="145"/>
      <c r="AW342" s="145"/>
      <c r="AX342" s="145"/>
      <c r="AY342" s="145"/>
      <c r="AZ342" s="145"/>
      <c r="BA342" s="145"/>
      <c r="BB342" s="145"/>
      <c r="BC342" s="145"/>
      <c r="BD342" s="145"/>
      <c r="BE342" s="145"/>
      <c r="BF342" s="145"/>
      <c r="BG342" s="145"/>
      <c r="BH342" s="145"/>
      <c r="BI342" s="145"/>
    </row>
    <row r="343" ht="14.25" customHeight="1">
      <c r="A343" s="111"/>
      <c r="B343" s="145"/>
      <c r="C343" s="178"/>
      <c r="D343" s="178"/>
      <c r="E343" s="179"/>
      <c r="F343" s="178"/>
      <c r="G343" s="145"/>
      <c r="H343" s="145"/>
      <c r="I343" s="178"/>
      <c r="J343" s="179"/>
      <c r="K343" s="178"/>
      <c r="L343" s="145"/>
      <c r="M343" s="145"/>
      <c r="N343" s="145"/>
      <c r="O343" s="145"/>
      <c r="P343" s="145"/>
      <c r="Q343" s="145"/>
      <c r="R343" s="145"/>
      <c r="S343" s="145"/>
      <c r="T343" s="145"/>
      <c r="U343" s="145"/>
      <c r="V343" s="145"/>
      <c r="W343" s="145"/>
      <c r="X343" s="145"/>
      <c r="Y343" s="145"/>
      <c r="Z343" s="145"/>
      <c r="AA343" s="145"/>
      <c r="AB343" s="145"/>
      <c r="AC343" s="145"/>
      <c r="AD343" s="145"/>
      <c r="AE343" s="145"/>
      <c r="AF343" s="145"/>
      <c r="AG343" s="145"/>
      <c r="AH343" s="145"/>
      <c r="AI343" s="145"/>
      <c r="AJ343" s="145"/>
      <c r="AK343" s="145"/>
      <c r="AL343" s="145"/>
      <c r="AM343" s="145"/>
      <c r="AN343" s="145"/>
      <c r="AO343" s="145"/>
      <c r="AP343" s="145"/>
      <c r="AQ343" s="145"/>
      <c r="AR343" s="145"/>
      <c r="AS343" s="145"/>
      <c r="AT343" s="145"/>
      <c r="AU343" s="145"/>
      <c r="AV343" s="145"/>
      <c r="AW343" s="145"/>
      <c r="AX343" s="145"/>
      <c r="AY343" s="145"/>
      <c r="AZ343" s="145"/>
      <c r="BA343" s="145"/>
      <c r="BB343" s="145"/>
      <c r="BC343" s="145"/>
      <c r="BD343" s="145"/>
      <c r="BE343" s="145"/>
      <c r="BF343" s="145"/>
      <c r="BG343" s="145"/>
      <c r="BH343" s="145"/>
      <c r="BI343" s="145"/>
    </row>
    <row r="344" ht="14.25" customHeight="1">
      <c r="A344" s="111"/>
      <c r="B344" s="145"/>
      <c r="C344" s="178"/>
      <c r="D344" s="178"/>
      <c r="E344" s="179"/>
      <c r="F344" s="178"/>
      <c r="G344" s="145"/>
      <c r="H344" s="145"/>
      <c r="I344" s="178"/>
      <c r="J344" s="179"/>
      <c r="K344" s="178"/>
      <c r="L344" s="145"/>
      <c r="M344" s="145"/>
      <c r="N344" s="145"/>
      <c r="O344" s="145"/>
      <c r="P344" s="145"/>
      <c r="Q344" s="145"/>
      <c r="R344" s="145"/>
      <c r="S344" s="145"/>
      <c r="T344" s="145"/>
      <c r="U344" s="145"/>
      <c r="V344" s="145"/>
      <c r="W344" s="145"/>
      <c r="X344" s="145"/>
      <c r="Y344" s="145"/>
      <c r="Z344" s="145"/>
      <c r="AA344" s="145"/>
      <c r="AB344" s="145"/>
      <c r="AC344" s="145"/>
      <c r="AD344" s="145"/>
      <c r="AE344" s="145"/>
      <c r="AF344" s="145"/>
      <c r="AG344" s="145"/>
      <c r="AH344" s="145"/>
      <c r="AI344" s="145"/>
      <c r="AJ344" s="145"/>
      <c r="AK344" s="145"/>
      <c r="AL344" s="145"/>
      <c r="AM344" s="145"/>
      <c r="AN344" s="145"/>
      <c r="AO344" s="145"/>
      <c r="AP344" s="145"/>
      <c r="AQ344" s="145"/>
      <c r="AR344" s="145"/>
      <c r="AS344" s="145"/>
      <c r="AT344" s="145"/>
      <c r="AU344" s="145"/>
      <c r="AV344" s="145"/>
      <c r="AW344" s="145"/>
      <c r="AX344" s="145"/>
      <c r="AY344" s="145"/>
      <c r="AZ344" s="145"/>
      <c r="BA344" s="145"/>
      <c r="BB344" s="145"/>
      <c r="BC344" s="145"/>
      <c r="BD344" s="145"/>
      <c r="BE344" s="145"/>
      <c r="BF344" s="145"/>
      <c r="BG344" s="145"/>
      <c r="BH344" s="145"/>
      <c r="BI344" s="145"/>
    </row>
    <row r="345" ht="14.25" customHeight="1">
      <c r="A345" s="111"/>
      <c r="B345" s="145"/>
      <c r="C345" s="178"/>
      <c r="D345" s="178"/>
      <c r="E345" s="179"/>
      <c r="F345" s="178"/>
      <c r="G345" s="145"/>
      <c r="H345" s="145"/>
      <c r="I345" s="178"/>
      <c r="J345" s="179"/>
      <c r="K345" s="178"/>
      <c r="L345" s="145"/>
      <c r="M345" s="145"/>
      <c r="N345" s="145"/>
      <c r="O345" s="145"/>
      <c r="P345" s="145"/>
      <c r="Q345" s="145"/>
      <c r="R345" s="145"/>
      <c r="S345" s="145"/>
      <c r="T345" s="145"/>
      <c r="U345" s="145"/>
      <c r="V345" s="145"/>
      <c r="W345" s="145"/>
      <c r="X345" s="145"/>
      <c r="Y345" s="145"/>
      <c r="Z345" s="145"/>
      <c r="AA345" s="145"/>
      <c r="AB345" s="145"/>
      <c r="AC345" s="145"/>
      <c r="AD345" s="145"/>
      <c r="AE345" s="145"/>
      <c r="AF345" s="145"/>
      <c r="AG345" s="145"/>
      <c r="AH345" s="145"/>
      <c r="AI345" s="145"/>
      <c r="AJ345" s="145"/>
      <c r="AK345" s="145"/>
      <c r="AL345" s="145"/>
      <c r="AM345" s="145"/>
      <c r="AN345" s="145"/>
      <c r="AO345" s="145"/>
      <c r="AP345" s="145"/>
      <c r="AQ345" s="145"/>
      <c r="AR345" s="145"/>
      <c r="AS345" s="145"/>
      <c r="AT345" s="145"/>
      <c r="AU345" s="145"/>
      <c r="AV345" s="145"/>
      <c r="AW345" s="145"/>
      <c r="AX345" s="145"/>
      <c r="AY345" s="145"/>
      <c r="AZ345" s="145"/>
      <c r="BA345" s="145"/>
      <c r="BB345" s="145"/>
      <c r="BC345" s="145"/>
      <c r="BD345" s="145"/>
      <c r="BE345" s="145"/>
      <c r="BF345" s="145"/>
      <c r="BG345" s="145"/>
      <c r="BH345" s="145"/>
      <c r="BI345" s="145"/>
    </row>
    <row r="346" ht="14.25" customHeight="1">
      <c r="A346" s="111"/>
      <c r="B346" s="145"/>
      <c r="C346" s="178"/>
      <c r="D346" s="178"/>
      <c r="E346" s="179"/>
      <c r="F346" s="178"/>
      <c r="G346" s="145"/>
      <c r="H346" s="145"/>
      <c r="I346" s="178"/>
      <c r="J346" s="179"/>
      <c r="K346" s="178"/>
      <c r="L346" s="145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  <c r="Y346" s="145"/>
      <c r="Z346" s="145"/>
      <c r="AA346" s="145"/>
      <c r="AB346" s="145"/>
      <c r="AC346" s="145"/>
      <c r="AD346" s="145"/>
      <c r="AE346" s="145"/>
      <c r="AF346" s="145"/>
      <c r="AG346" s="145"/>
      <c r="AH346" s="145"/>
      <c r="AI346" s="145"/>
      <c r="AJ346" s="145"/>
      <c r="AK346" s="145"/>
      <c r="AL346" s="145"/>
      <c r="AM346" s="145"/>
      <c r="AN346" s="145"/>
      <c r="AO346" s="145"/>
      <c r="AP346" s="145"/>
      <c r="AQ346" s="145"/>
      <c r="AR346" s="145"/>
      <c r="AS346" s="145"/>
      <c r="AT346" s="145"/>
      <c r="AU346" s="145"/>
      <c r="AV346" s="145"/>
      <c r="AW346" s="145"/>
      <c r="AX346" s="145"/>
      <c r="AY346" s="145"/>
      <c r="AZ346" s="145"/>
      <c r="BA346" s="145"/>
      <c r="BB346" s="145"/>
      <c r="BC346" s="145"/>
      <c r="BD346" s="145"/>
      <c r="BE346" s="145"/>
      <c r="BF346" s="145"/>
      <c r="BG346" s="145"/>
      <c r="BH346" s="145"/>
      <c r="BI346" s="145"/>
    </row>
    <row r="347" ht="14.25" customHeight="1">
      <c r="A347" s="111"/>
      <c r="B347" s="145"/>
      <c r="C347" s="178"/>
      <c r="D347" s="178"/>
      <c r="E347" s="179"/>
      <c r="F347" s="178"/>
      <c r="G347" s="145"/>
      <c r="H347" s="145"/>
      <c r="I347" s="178"/>
      <c r="J347" s="179"/>
      <c r="K347" s="178"/>
      <c r="L347" s="145"/>
      <c r="M347" s="145"/>
      <c r="N347" s="145"/>
      <c r="O347" s="145"/>
      <c r="P347" s="145"/>
      <c r="Q347" s="145"/>
      <c r="R347" s="145"/>
      <c r="S347" s="145"/>
      <c r="T347" s="145"/>
      <c r="U347" s="145"/>
      <c r="V347" s="145"/>
      <c r="W347" s="145"/>
      <c r="X347" s="145"/>
      <c r="Y347" s="145"/>
      <c r="Z347" s="145"/>
      <c r="AA347" s="145"/>
      <c r="AB347" s="145"/>
      <c r="AC347" s="145"/>
      <c r="AD347" s="145"/>
      <c r="AE347" s="145"/>
      <c r="AF347" s="145"/>
      <c r="AG347" s="145"/>
      <c r="AH347" s="145"/>
      <c r="AI347" s="145"/>
      <c r="AJ347" s="145"/>
      <c r="AK347" s="145"/>
      <c r="AL347" s="145"/>
      <c r="AM347" s="145"/>
      <c r="AN347" s="145"/>
      <c r="AO347" s="145"/>
      <c r="AP347" s="145"/>
      <c r="AQ347" s="145"/>
      <c r="AR347" s="145"/>
      <c r="AS347" s="145"/>
      <c r="AT347" s="145"/>
      <c r="AU347" s="145"/>
      <c r="AV347" s="145"/>
      <c r="AW347" s="145"/>
      <c r="AX347" s="145"/>
      <c r="AY347" s="145"/>
      <c r="AZ347" s="145"/>
      <c r="BA347" s="145"/>
      <c r="BB347" s="145"/>
      <c r="BC347" s="145"/>
      <c r="BD347" s="145"/>
      <c r="BE347" s="145"/>
      <c r="BF347" s="145"/>
      <c r="BG347" s="145"/>
      <c r="BH347" s="145"/>
      <c r="BI347" s="145"/>
    </row>
    <row r="348" ht="14.25" customHeight="1">
      <c r="A348" s="111"/>
      <c r="B348" s="145"/>
      <c r="C348" s="178"/>
      <c r="D348" s="178"/>
      <c r="E348" s="179"/>
      <c r="F348" s="178"/>
      <c r="G348" s="145"/>
      <c r="H348" s="145"/>
      <c r="I348" s="178"/>
      <c r="J348" s="179"/>
      <c r="K348" s="178"/>
      <c r="L348" s="145"/>
      <c r="M348" s="145"/>
      <c r="N348" s="145"/>
      <c r="O348" s="145"/>
      <c r="P348" s="145"/>
      <c r="Q348" s="145"/>
      <c r="R348" s="145"/>
      <c r="S348" s="145"/>
      <c r="T348" s="145"/>
      <c r="U348" s="145"/>
      <c r="V348" s="145"/>
      <c r="W348" s="145"/>
      <c r="X348" s="145"/>
      <c r="Y348" s="145"/>
      <c r="Z348" s="145"/>
      <c r="AA348" s="145"/>
      <c r="AB348" s="145"/>
      <c r="AC348" s="145"/>
      <c r="AD348" s="145"/>
      <c r="AE348" s="145"/>
      <c r="AF348" s="145"/>
      <c r="AG348" s="145"/>
      <c r="AH348" s="145"/>
      <c r="AI348" s="145"/>
      <c r="AJ348" s="145"/>
      <c r="AK348" s="145"/>
      <c r="AL348" s="145"/>
      <c r="AM348" s="145"/>
      <c r="AN348" s="145"/>
      <c r="AO348" s="145"/>
      <c r="AP348" s="145"/>
      <c r="AQ348" s="145"/>
      <c r="AR348" s="145"/>
      <c r="AS348" s="145"/>
      <c r="AT348" s="145"/>
      <c r="AU348" s="145"/>
      <c r="AV348" s="145"/>
      <c r="AW348" s="145"/>
      <c r="AX348" s="145"/>
      <c r="AY348" s="145"/>
      <c r="AZ348" s="145"/>
      <c r="BA348" s="145"/>
      <c r="BB348" s="145"/>
      <c r="BC348" s="145"/>
      <c r="BD348" s="145"/>
      <c r="BE348" s="145"/>
      <c r="BF348" s="145"/>
      <c r="BG348" s="145"/>
      <c r="BH348" s="145"/>
      <c r="BI348" s="145"/>
    </row>
    <row r="349" ht="14.25" customHeight="1">
      <c r="A349" s="111"/>
      <c r="B349" s="145"/>
      <c r="C349" s="178"/>
      <c r="D349" s="178"/>
      <c r="E349" s="179"/>
      <c r="F349" s="178"/>
      <c r="G349" s="145"/>
      <c r="H349" s="145"/>
      <c r="I349" s="178"/>
      <c r="J349" s="179"/>
      <c r="K349" s="178"/>
      <c r="L349" s="145"/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  <c r="Y349" s="145"/>
      <c r="Z349" s="145"/>
      <c r="AA349" s="145"/>
      <c r="AB349" s="145"/>
      <c r="AC349" s="145"/>
      <c r="AD349" s="145"/>
      <c r="AE349" s="145"/>
      <c r="AF349" s="145"/>
      <c r="AG349" s="145"/>
      <c r="AH349" s="145"/>
      <c r="AI349" s="145"/>
      <c r="AJ349" s="145"/>
      <c r="AK349" s="145"/>
      <c r="AL349" s="145"/>
      <c r="AM349" s="145"/>
      <c r="AN349" s="145"/>
      <c r="AO349" s="145"/>
      <c r="AP349" s="145"/>
      <c r="AQ349" s="145"/>
      <c r="AR349" s="145"/>
      <c r="AS349" s="145"/>
      <c r="AT349" s="145"/>
      <c r="AU349" s="145"/>
      <c r="AV349" s="145"/>
      <c r="AW349" s="145"/>
      <c r="AX349" s="145"/>
      <c r="AY349" s="145"/>
      <c r="AZ349" s="145"/>
      <c r="BA349" s="145"/>
      <c r="BB349" s="145"/>
      <c r="BC349" s="145"/>
      <c r="BD349" s="145"/>
      <c r="BE349" s="145"/>
      <c r="BF349" s="145"/>
      <c r="BG349" s="145"/>
      <c r="BH349" s="145"/>
      <c r="BI349" s="145"/>
    </row>
    <row r="350" ht="14.25" customHeight="1">
      <c r="A350" s="111"/>
      <c r="B350" s="145"/>
      <c r="C350" s="178"/>
      <c r="D350" s="178"/>
      <c r="E350" s="179"/>
      <c r="F350" s="178"/>
      <c r="G350" s="145"/>
      <c r="H350" s="145"/>
      <c r="I350" s="178"/>
      <c r="J350" s="179"/>
      <c r="K350" s="178"/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  <c r="Z350" s="145"/>
      <c r="AA350" s="145"/>
      <c r="AB350" s="145"/>
      <c r="AC350" s="145"/>
      <c r="AD350" s="145"/>
      <c r="AE350" s="145"/>
      <c r="AF350" s="145"/>
      <c r="AG350" s="145"/>
      <c r="AH350" s="145"/>
      <c r="AI350" s="145"/>
      <c r="AJ350" s="145"/>
      <c r="AK350" s="145"/>
      <c r="AL350" s="145"/>
      <c r="AM350" s="145"/>
      <c r="AN350" s="145"/>
      <c r="AO350" s="145"/>
      <c r="AP350" s="145"/>
      <c r="AQ350" s="145"/>
      <c r="AR350" s="145"/>
      <c r="AS350" s="145"/>
      <c r="AT350" s="145"/>
      <c r="AU350" s="145"/>
      <c r="AV350" s="145"/>
      <c r="AW350" s="145"/>
      <c r="AX350" s="145"/>
      <c r="AY350" s="145"/>
      <c r="AZ350" s="145"/>
      <c r="BA350" s="145"/>
      <c r="BB350" s="145"/>
      <c r="BC350" s="145"/>
      <c r="BD350" s="145"/>
      <c r="BE350" s="145"/>
      <c r="BF350" s="145"/>
      <c r="BG350" s="145"/>
      <c r="BH350" s="145"/>
      <c r="BI350" s="145"/>
    </row>
    <row r="351" ht="14.25" customHeight="1">
      <c r="A351" s="111"/>
      <c r="B351" s="145"/>
      <c r="C351" s="178"/>
      <c r="D351" s="178"/>
      <c r="E351" s="179"/>
      <c r="F351" s="178"/>
      <c r="G351" s="145"/>
      <c r="H351" s="145"/>
      <c r="I351" s="178"/>
      <c r="J351" s="179"/>
      <c r="K351" s="178"/>
      <c r="L351" s="145"/>
      <c r="M351" s="145"/>
      <c r="N351" s="145"/>
      <c r="O351" s="145"/>
      <c r="P351" s="145"/>
      <c r="Q351" s="145"/>
      <c r="R351" s="145"/>
      <c r="S351" s="145"/>
      <c r="T351" s="145"/>
      <c r="U351" s="145"/>
      <c r="V351" s="145"/>
      <c r="W351" s="145"/>
      <c r="X351" s="145"/>
      <c r="Y351" s="145"/>
      <c r="Z351" s="145"/>
      <c r="AA351" s="145"/>
      <c r="AB351" s="145"/>
      <c r="AC351" s="145"/>
      <c r="AD351" s="145"/>
      <c r="AE351" s="145"/>
      <c r="AF351" s="145"/>
      <c r="AG351" s="145"/>
      <c r="AH351" s="145"/>
      <c r="AI351" s="145"/>
      <c r="AJ351" s="145"/>
      <c r="AK351" s="145"/>
      <c r="AL351" s="145"/>
      <c r="AM351" s="145"/>
      <c r="AN351" s="145"/>
      <c r="AO351" s="145"/>
      <c r="AP351" s="145"/>
      <c r="AQ351" s="145"/>
      <c r="AR351" s="145"/>
      <c r="AS351" s="145"/>
      <c r="AT351" s="145"/>
      <c r="AU351" s="145"/>
      <c r="AV351" s="145"/>
      <c r="AW351" s="145"/>
      <c r="AX351" s="145"/>
      <c r="AY351" s="145"/>
      <c r="AZ351" s="145"/>
      <c r="BA351" s="145"/>
      <c r="BB351" s="145"/>
      <c r="BC351" s="145"/>
      <c r="BD351" s="145"/>
      <c r="BE351" s="145"/>
      <c r="BF351" s="145"/>
      <c r="BG351" s="145"/>
      <c r="BH351" s="145"/>
      <c r="BI351" s="145"/>
    </row>
    <row r="352" ht="14.25" customHeight="1">
      <c r="A352" s="111"/>
      <c r="B352" s="145"/>
      <c r="C352" s="178"/>
      <c r="D352" s="178"/>
      <c r="E352" s="179"/>
      <c r="F352" s="178"/>
      <c r="G352" s="145"/>
      <c r="H352" s="145"/>
      <c r="I352" s="178"/>
      <c r="J352" s="179"/>
      <c r="K352" s="178"/>
      <c r="L352" s="145"/>
      <c r="M352" s="145"/>
      <c r="N352" s="145"/>
      <c r="O352" s="145"/>
      <c r="P352" s="145"/>
      <c r="Q352" s="145"/>
      <c r="R352" s="145"/>
      <c r="S352" s="145"/>
      <c r="T352" s="145"/>
      <c r="U352" s="145"/>
      <c r="V352" s="145"/>
      <c r="W352" s="145"/>
      <c r="X352" s="145"/>
      <c r="Y352" s="145"/>
      <c r="Z352" s="145"/>
      <c r="AA352" s="145"/>
      <c r="AB352" s="145"/>
      <c r="AC352" s="145"/>
      <c r="AD352" s="145"/>
      <c r="AE352" s="145"/>
      <c r="AF352" s="145"/>
      <c r="AG352" s="145"/>
      <c r="AH352" s="145"/>
      <c r="AI352" s="145"/>
      <c r="AJ352" s="145"/>
      <c r="AK352" s="145"/>
      <c r="AL352" s="145"/>
      <c r="AM352" s="145"/>
      <c r="AN352" s="145"/>
      <c r="AO352" s="145"/>
      <c r="AP352" s="145"/>
      <c r="AQ352" s="145"/>
      <c r="AR352" s="145"/>
      <c r="AS352" s="145"/>
      <c r="AT352" s="145"/>
      <c r="AU352" s="145"/>
      <c r="AV352" s="145"/>
      <c r="AW352" s="145"/>
      <c r="AX352" s="145"/>
      <c r="AY352" s="145"/>
      <c r="AZ352" s="145"/>
      <c r="BA352" s="145"/>
      <c r="BB352" s="145"/>
      <c r="BC352" s="145"/>
      <c r="BD352" s="145"/>
      <c r="BE352" s="145"/>
      <c r="BF352" s="145"/>
      <c r="BG352" s="145"/>
      <c r="BH352" s="145"/>
      <c r="BI352" s="145"/>
    </row>
    <row r="353" ht="14.25" customHeight="1">
      <c r="A353" s="111"/>
      <c r="B353" s="145"/>
      <c r="C353" s="178"/>
      <c r="D353" s="178"/>
      <c r="E353" s="179"/>
      <c r="F353" s="178"/>
      <c r="G353" s="145"/>
      <c r="H353" s="145"/>
      <c r="I353" s="178"/>
      <c r="J353" s="179"/>
      <c r="K353" s="178"/>
      <c r="L353" s="145"/>
      <c r="M353" s="145"/>
      <c r="N353" s="145"/>
      <c r="O353" s="145"/>
      <c r="P353" s="145"/>
      <c r="Q353" s="145"/>
      <c r="R353" s="145"/>
      <c r="S353" s="145"/>
      <c r="T353" s="145"/>
      <c r="U353" s="145"/>
      <c r="V353" s="145"/>
      <c r="W353" s="145"/>
      <c r="X353" s="145"/>
      <c r="Y353" s="145"/>
      <c r="Z353" s="145"/>
      <c r="AA353" s="145"/>
      <c r="AB353" s="145"/>
      <c r="AC353" s="145"/>
      <c r="AD353" s="145"/>
      <c r="AE353" s="145"/>
      <c r="AF353" s="145"/>
      <c r="AG353" s="145"/>
      <c r="AH353" s="145"/>
      <c r="AI353" s="145"/>
      <c r="AJ353" s="145"/>
      <c r="AK353" s="145"/>
      <c r="AL353" s="145"/>
      <c r="AM353" s="145"/>
      <c r="AN353" s="145"/>
      <c r="AO353" s="145"/>
      <c r="AP353" s="145"/>
      <c r="AQ353" s="145"/>
      <c r="AR353" s="145"/>
      <c r="AS353" s="145"/>
      <c r="AT353" s="145"/>
      <c r="AU353" s="145"/>
      <c r="AV353" s="145"/>
      <c r="AW353" s="145"/>
      <c r="AX353" s="145"/>
      <c r="AY353" s="145"/>
      <c r="AZ353" s="145"/>
      <c r="BA353" s="145"/>
      <c r="BB353" s="145"/>
      <c r="BC353" s="145"/>
      <c r="BD353" s="145"/>
      <c r="BE353" s="145"/>
      <c r="BF353" s="145"/>
      <c r="BG353" s="145"/>
      <c r="BH353" s="145"/>
      <c r="BI353" s="145"/>
    </row>
    <row r="354" ht="14.25" customHeight="1">
      <c r="A354" s="111"/>
      <c r="B354" s="145"/>
      <c r="C354" s="178"/>
      <c r="D354" s="178"/>
      <c r="E354" s="179"/>
      <c r="F354" s="178"/>
      <c r="G354" s="145"/>
      <c r="H354" s="145"/>
      <c r="I354" s="178"/>
      <c r="J354" s="179"/>
      <c r="K354" s="178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5"/>
      <c r="Z354" s="145"/>
      <c r="AA354" s="145"/>
      <c r="AB354" s="145"/>
      <c r="AC354" s="145"/>
      <c r="AD354" s="145"/>
      <c r="AE354" s="145"/>
      <c r="AF354" s="145"/>
      <c r="AG354" s="145"/>
      <c r="AH354" s="145"/>
      <c r="AI354" s="145"/>
      <c r="AJ354" s="145"/>
      <c r="AK354" s="145"/>
      <c r="AL354" s="145"/>
      <c r="AM354" s="145"/>
      <c r="AN354" s="145"/>
      <c r="AO354" s="145"/>
      <c r="AP354" s="145"/>
      <c r="AQ354" s="145"/>
      <c r="AR354" s="145"/>
      <c r="AS354" s="145"/>
      <c r="AT354" s="145"/>
      <c r="AU354" s="145"/>
      <c r="AV354" s="145"/>
      <c r="AW354" s="145"/>
      <c r="AX354" s="145"/>
      <c r="AY354" s="145"/>
      <c r="AZ354" s="145"/>
      <c r="BA354" s="145"/>
      <c r="BB354" s="145"/>
      <c r="BC354" s="145"/>
      <c r="BD354" s="145"/>
      <c r="BE354" s="145"/>
      <c r="BF354" s="145"/>
      <c r="BG354" s="145"/>
      <c r="BH354" s="145"/>
      <c r="BI354" s="145"/>
    </row>
    <row r="355" ht="14.25" customHeight="1">
      <c r="A355" s="111"/>
      <c r="B355" s="145"/>
      <c r="C355" s="178"/>
      <c r="D355" s="178"/>
      <c r="E355" s="179"/>
      <c r="F355" s="178"/>
      <c r="G355" s="145"/>
      <c r="H355" s="145"/>
      <c r="I355" s="178"/>
      <c r="J355" s="179"/>
      <c r="K355" s="178"/>
      <c r="L355" s="145"/>
      <c r="M355" s="145"/>
      <c r="N355" s="145"/>
      <c r="O355" s="145"/>
      <c r="P355" s="145"/>
      <c r="Q355" s="145"/>
      <c r="R355" s="145"/>
      <c r="S355" s="145"/>
      <c r="T355" s="145"/>
      <c r="U355" s="145"/>
      <c r="V355" s="145"/>
      <c r="W355" s="145"/>
      <c r="X355" s="145"/>
      <c r="Y355" s="145"/>
      <c r="Z355" s="145"/>
      <c r="AA355" s="145"/>
      <c r="AB355" s="145"/>
      <c r="AC355" s="145"/>
      <c r="AD355" s="145"/>
      <c r="AE355" s="145"/>
      <c r="AF355" s="145"/>
      <c r="AG355" s="145"/>
      <c r="AH355" s="145"/>
      <c r="AI355" s="145"/>
      <c r="AJ355" s="145"/>
      <c r="AK355" s="145"/>
      <c r="AL355" s="145"/>
      <c r="AM355" s="145"/>
      <c r="AN355" s="145"/>
      <c r="AO355" s="145"/>
      <c r="AP355" s="145"/>
      <c r="AQ355" s="145"/>
      <c r="AR355" s="145"/>
      <c r="AS355" s="145"/>
      <c r="AT355" s="145"/>
      <c r="AU355" s="145"/>
      <c r="AV355" s="145"/>
      <c r="AW355" s="145"/>
      <c r="AX355" s="145"/>
      <c r="AY355" s="145"/>
      <c r="AZ355" s="145"/>
      <c r="BA355" s="145"/>
      <c r="BB355" s="145"/>
      <c r="BC355" s="145"/>
      <c r="BD355" s="145"/>
      <c r="BE355" s="145"/>
      <c r="BF355" s="145"/>
      <c r="BG355" s="145"/>
      <c r="BH355" s="145"/>
      <c r="BI355" s="145"/>
    </row>
    <row r="356" ht="14.25" customHeight="1">
      <c r="A356" s="111"/>
      <c r="B356" s="145"/>
      <c r="C356" s="178"/>
      <c r="D356" s="178"/>
      <c r="E356" s="179"/>
      <c r="F356" s="178"/>
      <c r="G356" s="145"/>
      <c r="H356" s="145"/>
      <c r="I356" s="178"/>
      <c r="J356" s="179"/>
      <c r="K356" s="178"/>
      <c r="L356" s="145"/>
      <c r="M356" s="145"/>
      <c r="N356" s="145"/>
      <c r="O356" s="145"/>
      <c r="P356" s="145"/>
      <c r="Q356" s="145"/>
      <c r="R356" s="145"/>
      <c r="S356" s="145"/>
      <c r="T356" s="145"/>
      <c r="U356" s="145"/>
      <c r="V356" s="145"/>
      <c r="W356" s="145"/>
      <c r="X356" s="145"/>
      <c r="Y356" s="145"/>
      <c r="Z356" s="145"/>
      <c r="AA356" s="145"/>
      <c r="AB356" s="145"/>
      <c r="AC356" s="145"/>
      <c r="AD356" s="145"/>
      <c r="AE356" s="145"/>
      <c r="AF356" s="145"/>
      <c r="AG356" s="145"/>
      <c r="AH356" s="145"/>
      <c r="AI356" s="145"/>
      <c r="AJ356" s="145"/>
      <c r="AK356" s="145"/>
      <c r="AL356" s="145"/>
      <c r="AM356" s="145"/>
      <c r="AN356" s="145"/>
      <c r="AO356" s="145"/>
      <c r="AP356" s="145"/>
      <c r="AQ356" s="145"/>
      <c r="AR356" s="145"/>
      <c r="AS356" s="145"/>
      <c r="AT356" s="145"/>
      <c r="AU356" s="145"/>
      <c r="AV356" s="145"/>
      <c r="AW356" s="145"/>
      <c r="AX356" s="145"/>
      <c r="AY356" s="145"/>
      <c r="AZ356" s="145"/>
      <c r="BA356" s="145"/>
      <c r="BB356" s="145"/>
      <c r="BC356" s="145"/>
      <c r="BD356" s="145"/>
      <c r="BE356" s="145"/>
      <c r="BF356" s="145"/>
      <c r="BG356" s="145"/>
      <c r="BH356" s="145"/>
      <c r="BI356" s="145"/>
    </row>
    <row r="357" ht="14.25" customHeight="1">
      <c r="A357" s="111"/>
      <c r="B357" s="145"/>
      <c r="C357" s="178"/>
      <c r="D357" s="178"/>
      <c r="E357" s="179"/>
      <c r="F357" s="178"/>
      <c r="G357" s="145"/>
      <c r="H357" s="145"/>
      <c r="I357" s="178"/>
      <c r="J357" s="179"/>
      <c r="K357" s="178"/>
      <c r="L357" s="145"/>
      <c r="M357" s="145"/>
      <c r="N357" s="145"/>
      <c r="O357" s="145"/>
      <c r="P357" s="145"/>
      <c r="Q357" s="145"/>
      <c r="R357" s="145"/>
      <c r="S357" s="145"/>
      <c r="T357" s="145"/>
      <c r="U357" s="145"/>
      <c r="V357" s="145"/>
      <c r="W357" s="145"/>
      <c r="X357" s="145"/>
      <c r="Y357" s="145"/>
      <c r="Z357" s="145"/>
      <c r="AA357" s="145"/>
      <c r="AB357" s="145"/>
      <c r="AC357" s="145"/>
      <c r="AD357" s="145"/>
      <c r="AE357" s="145"/>
      <c r="AF357" s="145"/>
      <c r="AG357" s="145"/>
      <c r="AH357" s="145"/>
      <c r="AI357" s="145"/>
      <c r="AJ357" s="145"/>
      <c r="AK357" s="145"/>
      <c r="AL357" s="145"/>
      <c r="AM357" s="145"/>
      <c r="AN357" s="145"/>
      <c r="AO357" s="145"/>
      <c r="AP357" s="145"/>
      <c r="AQ357" s="145"/>
      <c r="AR357" s="145"/>
      <c r="AS357" s="145"/>
      <c r="AT357" s="145"/>
      <c r="AU357" s="145"/>
      <c r="AV357" s="145"/>
      <c r="AW357" s="145"/>
      <c r="AX357" s="145"/>
      <c r="AY357" s="145"/>
      <c r="AZ357" s="145"/>
      <c r="BA357" s="145"/>
      <c r="BB357" s="145"/>
      <c r="BC357" s="145"/>
      <c r="BD357" s="145"/>
      <c r="BE357" s="145"/>
      <c r="BF357" s="145"/>
      <c r="BG357" s="145"/>
      <c r="BH357" s="145"/>
      <c r="BI357" s="145"/>
    </row>
    <row r="358" ht="14.25" customHeight="1">
      <c r="A358" s="111"/>
      <c r="B358" s="145"/>
      <c r="C358" s="178"/>
      <c r="D358" s="178"/>
      <c r="E358" s="179"/>
      <c r="F358" s="178"/>
      <c r="G358" s="145"/>
      <c r="H358" s="145"/>
      <c r="I358" s="178"/>
      <c r="J358" s="179"/>
      <c r="K358" s="178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  <c r="AA358" s="145"/>
      <c r="AB358" s="145"/>
      <c r="AC358" s="145"/>
      <c r="AD358" s="145"/>
      <c r="AE358" s="145"/>
      <c r="AF358" s="145"/>
      <c r="AG358" s="145"/>
      <c r="AH358" s="145"/>
      <c r="AI358" s="145"/>
      <c r="AJ358" s="145"/>
      <c r="AK358" s="145"/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5"/>
      <c r="AZ358" s="145"/>
      <c r="BA358" s="145"/>
      <c r="BB358" s="145"/>
      <c r="BC358" s="145"/>
      <c r="BD358" s="145"/>
      <c r="BE358" s="145"/>
      <c r="BF358" s="145"/>
      <c r="BG358" s="145"/>
      <c r="BH358" s="145"/>
      <c r="BI358" s="145"/>
    </row>
    <row r="359" ht="14.25" customHeight="1">
      <c r="A359" s="111"/>
      <c r="B359" s="145"/>
      <c r="C359" s="178"/>
      <c r="D359" s="178"/>
      <c r="E359" s="179"/>
      <c r="F359" s="178"/>
      <c r="G359" s="145"/>
      <c r="H359" s="145"/>
      <c r="I359" s="178"/>
      <c r="J359" s="179"/>
      <c r="K359" s="178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  <c r="Z359" s="145"/>
      <c r="AA359" s="145"/>
      <c r="AB359" s="145"/>
      <c r="AC359" s="145"/>
      <c r="AD359" s="145"/>
      <c r="AE359" s="145"/>
      <c r="AF359" s="145"/>
      <c r="AG359" s="145"/>
      <c r="AH359" s="145"/>
      <c r="AI359" s="145"/>
      <c r="AJ359" s="145"/>
      <c r="AK359" s="145"/>
      <c r="AL359" s="145"/>
      <c r="AM359" s="145"/>
      <c r="AN359" s="145"/>
      <c r="AO359" s="145"/>
      <c r="AP359" s="145"/>
      <c r="AQ359" s="145"/>
      <c r="AR359" s="145"/>
      <c r="AS359" s="145"/>
      <c r="AT359" s="145"/>
      <c r="AU359" s="145"/>
      <c r="AV359" s="145"/>
      <c r="AW359" s="145"/>
      <c r="AX359" s="145"/>
      <c r="AY359" s="145"/>
      <c r="AZ359" s="145"/>
      <c r="BA359" s="145"/>
      <c r="BB359" s="145"/>
      <c r="BC359" s="145"/>
      <c r="BD359" s="145"/>
      <c r="BE359" s="145"/>
      <c r="BF359" s="145"/>
      <c r="BG359" s="145"/>
      <c r="BH359" s="145"/>
      <c r="BI359" s="145"/>
    </row>
    <row r="360" ht="14.25" customHeight="1">
      <c r="A360" s="111"/>
      <c r="B360" s="145"/>
      <c r="C360" s="178"/>
      <c r="D360" s="178"/>
      <c r="E360" s="179"/>
      <c r="F360" s="178"/>
      <c r="G360" s="145"/>
      <c r="H360" s="145"/>
      <c r="I360" s="178"/>
      <c r="J360" s="179"/>
      <c r="K360" s="178"/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  <c r="Z360" s="145"/>
      <c r="AA360" s="145"/>
      <c r="AB360" s="145"/>
      <c r="AC360" s="145"/>
      <c r="AD360" s="145"/>
      <c r="AE360" s="145"/>
      <c r="AF360" s="145"/>
      <c r="AG360" s="145"/>
      <c r="AH360" s="145"/>
      <c r="AI360" s="145"/>
      <c r="AJ360" s="145"/>
      <c r="AK360" s="145"/>
      <c r="AL360" s="145"/>
      <c r="AM360" s="145"/>
      <c r="AN360" s="145"/>
      <c r="AO360" s="145"/>
      <c r="AP360" s="145"/>
      <c r="AQ360" s="145"/>
      <c r="AR360" s="145"/>
      <c r="AS360" s="145"/>
      <c r="AT360" s="145"/>
      <c r="AU360" s="145"/>
      <c r="AV360" s="145"/>
      <c r="AW360" s="145"/>
      <c r="AX360" s="145"/>
      <c r="AY360" s="145"/>
      <c r="AZ360" s="145"/>
      <c r="BA360" s="145"/>
      <c r="BB360" s="145"/>
      <c r="BC360" s="145"/>
      <c r="BD360" s="145"/>
      <c r="BE360" s="145"/>
      <c r="BF360" s="145"/>
      <c r="BG360" s="145"/>
      <c r="BH360" s="145"/>
      <c r="BI360" s="145"/>
    </row>
    <row r="361" ht="14.25" customHeight="1">
      <c r="A361" s="111"/>
      <c r="B361" s="145"/>
      <c r="C361" s="178"/>
      <c r="D361" s="178"/>
      <c r="E361" s="179"/>
      <c r="F361" s="178"/>
      <c r="G361" s="145"/>
      <c r="H361" s="145"/>
      <c r="I361" s="178"/>
      <c r="J361" s="179"/>
      <c r="K361" s="178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  <c r="AA361" s="145"/>
      <c r="AB361" s="145"/>
      <c r="AC361" s="145"/>
      <c r="AD361" s="145"/>
      <c r="AE361" s="145"/>
      <c r="AF361" s="145"/>
      <c r="AG361" s="145"/>
      <c r="AH361" s="145"/>
      <c r="AI361" s="145"/>
      <c r="AJ361" s="145"/>
      <c r="AK361" s="145"/>
      <c r="AL361" s="145"/>
      <c r="AM361" s="145"/>
      <c r="AN361" s="145"/>
      <c r="AO361" s="145"/>
      <c r="AP361" s="145"/>
      <c r="AQ361" s="145"/>
      <c r="AR361" s="145"/>
      <c r="AS361" s="145"/>
      <c r="AT361" s="145"/>
      <c r="AU361" s="145"/>
      <c r="AV361" s="145"/>
      <c r="AW361" s="145"/>
      <c r="AX361" s="145"/>
      <c r="AY361" s="145"/>
      <c r="AZ361" s="145"/>
      <c r="BA361" s="145"/>
      <c r="BB361" s="145"/>
      <c r="BC361" s="145"/>
      <c r="BD361" s="145"/>
      <c r="BE361" s="145"/>
      <c r="BF361" s="145"/>
      <c r="BG361" s="145"/>
      <c r="BH361" s="145"/>
      <c r="BI361" s="145"/>
    </row>
    <row r="362" ht="14.25" customHeight="1">
      <c r="A362" s="111"/>
      <c r="B362" s="145"/>
      <c r="C362" s="178"/>
      <c r="D362" s="178"/>
      <c r="E362" s="179"/>
      <c r="F362" s="178"/>
      <c r="G362" s="145"/>
      <c r="H362" s="145"/>
      <c r="I362" s="178"/>
      <c r="J362" s="179"/>
      <c r="K362" s="178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  <c r="AA362" s="145"/>
      <c r="AB362" s="145"/>
      <c r="AC362" s="145"/>
      <c r="AD362" s="145"/>
      <c r="AE362" s="145"/>
      <c r="AF362" s="145"/>
      <c r="AG362" s="145"/>
      <c r="AH362" s="145"/>
      <c r="AI362" s="145"/>
      <c r="AJ362" s="145"/>
      <c r="AK362" s="145"/>
      <c r="AL362" s="145"/>
      <c r="AM362" s="145"/>
      <c r="AN362" s="145"/>
      <c r="AO362" s="145"/>
      <c r="AP362" s="145"/>
      <c r="AQ362" s="145"/>
      <c r="AR362" s="145"/>
      <c r="AS362" s="145"/>
      <c r="AT362" s="145"/>
      <c r="AU362" s="145"/>
      <c r="AV362" s="145"/>
      <c r="AW362" s="145"/>
      <c r="AX362" s="145"/>
      <c r="AY362" s="145"/>
      <c r="AZ362" s="145"/>
      <c r="BA362" s="145"/>
      <c r="BB362" s="145"/>
      <c r="BC362" s="145"/>
      <c r="BD362" s="145"/>
      <c r="BE362" s="145"/>
      <c r="BF362" s="145"/>
      <c r="BG362" s="145"/>
      <c r="BH362" s="145"/>
      <c r="BI362" s="145"/>
    </row>
    <row r="363" ht="14.25" customHeight="1">
      <c r="A363" s="111"/>
      <c r="B363" s="145"/>
      <c r="C363" s="178"/>
      <c r="D363" s="178"/>
      <c r="E363" s="179"/>
      <c r="F363" s="178"/>
      <c r="G363" s="145"/>
      <c r="H363" s="145"/>
      <c r="I363" s="178"/>
      <c r="J363" s="179"/>
      <c r="K363" s="178"/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  <c r="Z363" s="145"/>
      <c r="AA363" s="145"/>
      <c r="AB363" s="145"/>
      <c r="AC363" s="145"/>
      <c r="AD363" s="145"/>
      <c r="AE363" s="145"/>
      <c r="AF363" s="145"/>
      <c r="AG363" s="145"/>
      <c r="AH363" s="145"/>
      <c r="AI363" s="145"/>
      <c r="AJ363" s="145"/>
      <c r="AK363" s="145"/>
      <c r="AL363" s="145"/>
      <c r="AM363" s="145"/>
      <c r="AN363" s="145"/>
      <c r="AO363" s="145"/>
      <c r="AP363" s="145"/>
      <c r="AQ363" s="145"/>
      <c r="AR363" s="145"/>
      <c r="AS363" s="145"/>
      <c r="AT363" s="145"/>
      <c r="AU363" s="145"/>
      <c r="AV363" s="145"/>
      <c r="AW363" s="145"/>
      <c r="AX363" s="145"/>
      <c r="AY363" s="145"/>
      <c r="AZ363" s="145"/>
      <c r="BA363" s="145"/>
      <c r="BB363" s="145"/>
      <c r="BC363" s="145"/>
      <c r="BD363" s="145"/>
      <c r="BE363" s="145"/>
      <c r="BF363" s="145"/>
      <c r="BG363" s="145"/>
      <c r="BH363" s="145"/>
      <c r="BI363" s="145"/>
    </row>
    <row r="364" ht="14.25" customHeight="1">
      <c r="A364" s="111"/>
      <c r="B364" s="145"/>
      <c r="C364" s="178"/>
      <c r="D364" s="178"/>
      <c r="E364" s="179"/>
      <c r="F364" s="178"/>
      <c r="G364" s="145"/>
      <c r="H364" s="145"/>
      <c r="I364" s="178"/>
      <c r="J364" s="179"/>
      <c r="K364" s="178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  <c r="Z364" s="145"/>
      <c r="AA364" s="145"/>
      <c r="AB364" s="145"/>
      <c r="AC364" s="145"/>
      <c r="AD364" s="145"/>
      <c r="AE364" s="145"/>
      <c r="AF364" s="145"/>
      <c r="AG364" s="145"/>
      <c r="AH364" s="145"/>
      <c r="AI364" s="145"/>
      <c r="AJ364" s="145"/>
      <c r="AK364" s="145"/>
      <c r="AL364" s="145"/>
      <c r="AM364" s="145"/>
      <c r="AN364" s="145"/>
      <c r="AO364" s="145"/>
      <c r="AP364" s="145"/>
      <c r="AQ364" s="145"/>
      <c r="AR364" s="145"/>
      <c r="AS364" s="145"/>
      <c r="AT364" s="145"/>
      <c r="AU364" s="145"/>
      <c r="AV364" s="145"/>
      <c r="AW364" s="145"/>
      <c r="AX364" s="145"/>
      <c r="AY364" s="145"/>
      <c r="AZ364" s="145"/>
      <c r="BA364" s="145"/>
      <c r="BB364" s="145"/>
      <c r="BC364" s="145"/>
      <c r="BD364" s="145"/>
      <c r="BE364" s="145"/>
      <c r="BF364" s="145"/>
      <c r="BG364" s="145"/>
      <c r="BH364" s="145"/>
      <c r="BI364" s="145"/>
    </row>
    <row r="365" ht="14.25" customHeight="1">
      <c r="A365" s="111"/>
      <c r="B365" s="145"/>
      <c r="C365" s="178"/>
      <c r="D365" s="178"/>
      <c r="E365" s="179"/>
      <c r="F365" s="178"/>
      <c r="G365" s="145"/>
      <c r="H365" s="145"/>
      <c r="I365" s="178"/>
      <c r="J365" s="179"/>
      <c r="K365" s="178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5"/>
      <c r="AN365" s="145"/>
      <c r="AO365" s="145"/>
      <c r="AP365" s="145"/>
      <c r="AQ365" s="145"/>
      <c r="AR365" s="145"/>
      <c r="AS365" s="145"/>
      <c r="AT365" s="145"/>
      <c r="AU365" s="145"/>
      <c r="AV365" s="145"/>
      <c r="AW365" s="145"/>
      <c r="AX365" s="145"/>
      <c r="AY365" s="145"/>
      <c r="AZ365" s="145"/>
      <c r="BA365" s="145"/>
      <c r="BB365" s="145"/>
      <c r="BC365" s="145"/>
      <c r="BD365" s="145"/>
      <c r="BE365" s="145"/>
      <c r="BF365" s="145"/>
      <c r="BG365" s="145"/>
      <c r="BH365" s="145"/>
      <c r="BI365" s="145"/>
    </row>
    <row r="366" ht="14.25" customHeight="1">
      <c r="A366" s="111"/>
      <c r="B366" s="145"/>
      <c r="C366" s="178"/>
      <c r="D366" s="178"/>
      <c r="E366" s="179"/>
      <c r="F366" s="178"/>
      <c r="G366" s="145"/>
      <c r="H366" s="145"/>
      <c r="I366" s="178"/>
      <c r="J366" s="179"/>
      <c r="K366" s="178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  <c r="AA366" s="145"/>
      <c r="AB366" s="145"/>
      <c r="AC366" s="145"/>
      <c r="AD366" s="145"/>
      <c r="AE366" s="145"/>
      <c r="AF366" s="145"/>
      <c r="AG366" s="145"/>
      <c r="AH366" s="145"/>
      <c r="AI366" s="145"/>
      <c r="AJ366" s="145"/>
      <c r="AK366" s="145"/>
      <c r="AL366" s="145"/>
      <c r="AM366" s="145"/>
      <c r="AN366" s="145"/>
      <c r="AO366" s="145"/>
      <c r="AP366" s="145"/>
      <c r="AQ366" s="145"/>
      <c r="AR366" s="145"/>
      <c r="AS366" s="145"/>
      <c r="AT366" s="145"/>
      <c r="AU366" s="145"/>
      <c r="AV366" s="145"/>
      <c r="AW366" s="145"/>
      <c r="AX366" s="145"/>
      <c r="AY366" s="145"/>
      <c r="AZ366" s="145"/>
      <c r="BA366" s="145"/>
      <c r="BB366" s="145"/>
      <c r="BC366" s="145"/>
      <c r="BD366" s="145"/>
      <c r="BE366" s="145"/>
      <c r="BF366" s="145"/>
      <c r="BG366" s="145"/>
      <c r="BH366" s="145"/>
      <c r="BI366" s="145"/>
    </row>
    <row r="367" ht="14.25" customHeight="1">
      <c r="A367" s="111"/>
      <c r="B367" s="145"/>
      <c r="C367" s="178"/>
      <c r="D367" s="178"/>
      <c r="E367" s="179"/>
      <c r="F367" s="178"/>
      <c r="G367" s="145"/>
      <c r="H367" s="145"/>
      <c r="I367" s="178"/>
      <c r="J367" s="179"/>
      <c r="K367" s="178"/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  <c r="Z367" s="145"/>
      <c r="AA367" s="145"/>
      <c r="AB367" s="145"/>
      <c r="AC367" s="145"/>
      <c r="AD367" s="145"/>
      <c r="AE367" s="145"/>
      <c r="AF367" s="145"/>
      <c r="AG367" s="145"/>
      <c r="AH367" s="145"/>
      <c r="AI367" s="145"/>
      <c r="AJ367" s="145"/>
      <c r="AK367" s="145"/>
      <c r="AL367" s="145"/>
      <c r="AM367" s="145"/>
      <c r="AN367" s="145"/>
      <c r="AO367" s="145"/>
      <c r="AP367" s="145"/>
      <c r="AQ367" s="145"/>
      <c r="AR367" s="145"/>
      <c r="AS367" s="145"/>
      <c r="AT367" s="145"/>
      <c r="AU367" s="145"/>
      <c r="AV367" s="145"/>
      <c r="AW367" s="145"/>
      <c r="AX367" s="145"/>
      <c r="AY367" s="145"/>
      <c r="AZ367" s="145"/>
      <c r="BA367" s="145"/>
      <c r="BB367" s="145"/>
      <c r="BC367" s="145"/>
      <c r="BD367" s="145"/>
      <c r="BE367" s="145"/>
      <c r="BF367" s="145"/>
      <c r="BG367" s="145"/>
      <c r="BH367" s="145"/>
      <c r="BI367" s="145"/>
    </row>
    <row r="368" ht="14.25" customHeight="1">
      <c r="A368" s="111"/>
      <c r="B368" s="145"/>
      <c r="C368" s="178"/>
      <c r="D368" s="178"/>
      <c r="E368" s="179"/>
      <c r="F368" s="178"/>
      <c r="G368" s="145"/>
      <c r="H368" s="145"/>
      <c r="I368" s="178"/>
      <c r="J368" s="179"/>
      <c r="K368" s="178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  <c r="Z368" s="145"/>
      <c r="AA368" s="145"/>
      <c r="AB368" s="145"/>
      <c r="AC368" s="145"/>
      <c r="AD368" s="145"/>
      <c r="AE368" s="145"/>
      <c r="AF368" s="145"/>
      <c r="AG368" s="145"/>
      <c r="AH368" s="145"/>
      <c r="AI368" s="145"/>
      <c r="AJ368" s="145"/>
      <c r="AK368" s="145"/>
      <c r="AL368" s="145"/>
      <c r="AM368" s="145"/>
      <c r="AN368" s="145"/>
      <c r="AO368" s="145"/>
      <c r="AP368" s="145"/>
      <c r="AQ368" s="145"/>
      <c r="AR368" s="145"/>
      <c r="AS368" s="145"/>
      <c r="AT368" s="145"/>
      <c r="AU368" s="145"/>
      <c r="AV368" s="145"/>
      <c r="AW368" s="145"/>
      <c r="AX368" s="145"/>
      <c r="AY368" s="145"/>
      <c r="AZ368" s="145"/>
      <c r="BA368" s="145"/>
      <c r="BB368" s="145"/>
      <c r="BC368" s="145"/>
      <c r="BD368" s="145"/>
      <c r="BE368" s="145"/>
      <c r="BF368" s="145"/>
      <c r="BG368" s="145"/>
      <c r="BH368" s="145"/>
      <c r="BI368" s="145"/>
    </row>
    <row r="369" ht="14.25" customHeight="1">
      <c r="A369" s="111"/>
      <c r="B369" s="145"/>
      <c r="C369" s="178"/>
      <c r="D369" s="178"/>
      <c r="E369" s="179"/>
      <c r="F369" s="178"/>
      <c r="G369" s="145"/>
      <c r="H369" s="145"/>
      <c r="I369" s="178"/>
      <c r="J369" s="179"/>
      <c r="K369" s="178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  <c r="AA369" s="145"/>
      <c r="AB369" s="145"/>
      <c r="AC369" s="145"/>
      <c r="AD369" s="145"/>
      <c r="AE369" s="145"/>
      <c r="AF369" s="145"/>
      <c r="AG369" s="145"/>
      <c r="AH369" s="145"/>
      <c r="AI369" s="145"/>
      <c r="AJ369" s="145"/>
      <c r="AK369" s="145"/>
      <c r="AL369" s="145"/>
      <c r="AM369" s="145"/>
      <c r="AN369" s="145"/>
      <c r="AO369" s="145"/>
      <c r="AP369" s="145"/>
      <c r="AQ369" s="145"/>
      <c r="AR369" s="145"/>
      <c r="AS369" s="145"/>
      <c r="AT369" s="145"/>
      <c r="AU369" s="145"/>
      <c r="AV369" s="145"/>
      <c r="AW369" s="145"/>
      <c r="AX369" s="145"/>
      <c r="AY369" s="145"/>
      <c r="AZ369" s="145"/>
      <c r="BA369" s="145"/>
      <c r="BB369" s="145"/>
      <c r="BC369" s="145"/>
      <c r="BD369" s="145"/>
      <c r="BE369" s="145"/>
      <c r="BF369" s="145"/>
      <c r="BG369" s="145"/>
      <c r="BH369" s="145"/>
      <c r="BI369" s="145"/>
    </row>
    <row r="370" ht="14.25" customHeight="1">
      <c r="A370" s="111"/>
      <c r="B370" s="145"/>
      <c r="C370" s="178"/>
      <c r="D370" s="178"/>
      <c r="E370" s="179"/>
      <c r="F370" s="178"/>
      <c r="G370" s="145"/>
      <c r="H370" s="145"/>
      <c r="I370" s="178"/>
      <c r="J370" s="179"/>
      <c r="K370" s="178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  <c r="AA370" s="145"/>
      <c r="AB370" s="145"/>
      <c r="AC370" s="145"/>
      <c r="AD370" s="145"/>
      <c r="AE370" s="145"/>
      <c r="AF370" s="145"/>
      <c r="AG370" s="145"/>
      <c r="AH370" s="145"/>
      <c r="AI370" s="145"/>
      <c r="AJ370" s="145"/>
      <c r="AK370" s="145"/>
      <c r="AL370" s="145"/>
      <c r="AM370" s="145"/>
      <c r="AN370" s="145"/>
      <c r="AO370" s="145"/>
      <c r="AP370" s="145"/>
      <c r="AQ370" s="145"/>
      <c r="AR370" s="145"/>
      <c r="AS370" s="145"/>
      <c r="AT370" s="145"/>
      <c r="AU370" s="145"/>
      <c r="AV370" s="145"/>
      <c r="AW370" s="145"/>
      <c r="AX370" s="145"/>
      <c r="AY370" s="145"/>
      <c r="AZ370" s="145"/>
      <c r="BA370" s="145"/>
      <c r="BB370" s="145"/>
      <c r="BC370" s="145"/>
      <c r="BD370" s="145"/>
      <c r="BE370" s="145"/>
      <c r="BF370" s="145"/>
      <c r="BG370" s="145"/>
      <c r="BH370" s="145"/>
      <c r="BI370" s="145"/>
    </row>
    <row r="371" ht="14.25" customHeight="1">
      <c r="A371" s="111"/>
      <c r="B371" s="145"/>
      <c r="C371" s="178"/>
      <c r="D371" s="178"/>
      <c r="E371" s="179"/>
      <c r="F371" s="178"/>
      <c r="G371" s="145"/>
      <c r="H371" s="145"/>
      <c r="I371" s="178"/>
      <c r="J371" s="179"/>
      <c r="K371" s="178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  <c r="Z371" s="145"/>
      <c r="AA371" s="145"/>
      <c r="AB371" s="145"/>
      <c r="AC371" s="145"/>
      <c r="AD371" s="145"/>
      <c r="AE371" s="145"/>
      <c r="AF371" s="145"/>
      <c r="AG371" s="145"/>
      <c r="AH371" s="145"/>
      <c r="AI371" s="145"/>
      <c r="AJ371" s="145"/>
      <c r="AK371" s="145"/>
      <c r="AL371" s="145"/>
      <c r="AM371" s="145"/>
      <c r="AN371" s="145"/>
      <c r="AO371" s="145"/>
      <c r="AP371" s="145"/>
      <c r="AQ371" s="145"/>
      <c r="AR371" s="145"/>
      <c r="AS371" s="145"/>
      <c r="AT371" s="145"/>
      <c r="AU371" s="145"/>
      <c r="AV371" s="145"/>
      <c r="AW371" s="145"/>
      <c r="AX371" s="145"/>
      <c r="AY371" s="145"/>
      <c r="AZ371" s="145"/>
      <c r="BA371" s="145"/>
      <c r="BB371" s="145"/>
      <c r="BC371" s="145"/>
      <c r="BD371" s="145"/>
      <c r="BE371" s="145"/>
      <c r="BF371" s="145"/>
      <c r="BG371" s="145"/>
      <c r="BH371" s="145"/>
      <c r="BI371" s="145"/>
    </row>
    <row r="372" ht="14.25" customHeight="1">
      <c r="A372" s="111"/>
      <c r="B372" s="145"/>
      <c r="C372" s="178"/>
      <c r="D372" s="178"/>
      <c r="E372" s="179"/>
      <c r="F372" s="178"/>
      <c r="G372" s="145"/>
      <c r="H372" s="145"/>
      <c r="I372" s="178"/>
      <c r="J372" s="179"/>
      <c r="K372" s="178"/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  <c r="Z372" s="145"/>
      <c r="AA372" s="145"/>
      <c r="AB372" s="145"/>
      <c r="AC372" s="145"/>
      <c r="AD372" s="145"/>
      <c r="AE372" s="145"/>
      <c r="AF372" s="145"/>
      <c r="AG372" s="145"/>
      <c r="AH372" s="145"/>
      <c r="AI372" s="145"/>
      <c r="AJ372" s="145"/>
      <c r="AK372" s="145"/>
      <c r="AL372" s="145"/>
      <c r="AM372" s="145"/>
      <c r="AN372" s="145"/>
      <c r="AO372" s="145"/>
      <c r="AP372" s="145"/>
      <c r="AQ372" s="145"/>
      <c r="AR372" s="145"/>
      <c r="AS372" s="145"/>
      <c r="AT372" s="145"/>
      <c r="AU372" s="145"/>
      <c r="AV372" s="145"/>
      <c r="AW372" s="145"/>
      <c r="AX372" s="145"/>
      <c r="AY372" s="145"/>
      <c r="AZ372" s="145"/>
      <c r="BA372" s="145"/>
      <c r="BB372" s="145"/>
      <c r="BC372" s="145"/>
      <c r="BD372" s="145"/>
      <c r="BE372" s="145"/>
      <c r="BF372" s="145"/>
      <c r="BG372" s="145"/>
      <c r="BH372" s="145"/>
      <c r="BI372" s="145"/>
    </row>
    <row r="373" ht="14.25" customHeight="1">
      <c r="A373" s="111"/>
      <c r="B373" s="145"/>
      <c r="C373" s="178"/>
      <c r="D373" s="178"/>
      <c r="E373" s="179"/>
      <c r="F373" s="178"/>
      <c r="G373" s="145"/>
      <c r="H373" s="145"/>
      <c r="I373" s="178"/>
      <c r="J373" s="179"/>
      <c r="K373" s="178"/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  <c r="Z373" s="145"/>
      <c r="AA373" s="145"/>
      <c r="AB373" s="145"/>
      <c r="AC373" s="145"/>
      <c r="AD373" s="145"/>
      <c r="AE373" s="145"/>
      <c r="AF373" s="145"/>
      <c r="AG373" s="145"/>
      <c r="AH373" s="145"/>
      <c r="AI373" s="145"/>
      <c r="AJ373" s="145"/>
      <c r="AK373" s="145"/>
      <c r="AL373" s="145"/>
      <c r="AM373" s="145"/>
      <c r="AN373" s="145"/>
      <c r="AO373" s="145"/>
      <c r="AP373" s="145"/>
      <c r="AQ373" s="145"/>
      <c r="AR373" s="145"/>
      <c r="AS373" s="145"/>
      <c r="AT373" s="145"/>
      <c r="AU373" s="145"/>
      <c r="AV373" s="145"/>
      <c r="AW373" s="145"/>
      <c r="AX373" s="145"/>
      <c r="AY373" s="145"/>
      <c r="AZ373" s="145"/>
      <c r="BA373" s="145"/>
      <c r="BB373" s="145"/>
      <c r="BC373" s="145"/>
      <c r="BD373" s="145"/>
      <c r="BE373" s="145"/>
      <c r="BF373" s="145"/>
      <c r="BG373" s="145"/>
      <c r="BH373" s="145"/>
      <c r="BI373" s="145"/>
    </row>
    <row r="374" ht="14.25" customHeight="1">
      <c r="A374" s="111"/>
      <c r="B374" s="145"/>
      <c r="C374" s="178"/>
      <c r="D374" s="178"/>
      <c r="E374" s="179"/>
      <c r="F374" s="178"/>
      <c r="G374" s="145"/>
      <c r="H374" s="145"/>
      <c r="I374" s="178"/>
      <c r="J374" s="179"/>
      <c r="K374" s="178"/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  <c r="Z374" s="145"/>
      <c r="AA374" s="145"/>
      <c r="AB374" s="145"/>
      <c r="AC374" s="145"/>
      <c r="AD374" s="145"/>
      <c r="AE374" s="145"/>
      <c r="AF374" s="145"/>
      <c r="AG374" s="145"/>
      <c r="AH374" s="145"/>
      <c r="AI374" s="145"/>
      <c r="AJ374" s="145"/>
      <c r="AK374" s="145"/>
      <c r="AL374" s="145"/>
      <c r="AM374" s="145"/>
      <c r="AN374" s="145"/>
      <c r="AO374" s="145"/>
      <c r="AP374" s="145"/>
      <c r="AQ374" s="145"/>
      <c r="AR374" s="145"/>
      <c r="AS374" s="145"/>
      <c r="AT374" s="145"/>
      <c r="AU374" s="145"/>
      <c r="AV374" s="145"/>
      <c r="AW374" s="145"/>
      <c r="AX374" s="145"/>
      <c r="AY374" s="145"/>
      <c r="AZ374" s="145"/>
      <c r="BA374" s="145"/>
      <c r="BB374" s="145"/>
      <c r="BC374" s="145"/>
      <c r="BD374" s="145"/>
      <c r="BE374" s="145"/>
      <c r="BF374" s="145"/>
      <c r="BG374" s="145"/>
      <c r="BH374" s="145"/>
      <c r="BI374" s="145"/>
    </row>
    <row r="375" ht="14.25" customHeight="1">
      <c r="A375" s="111"/>
      <c r="B375" s="145"/>
      <c r="C375" s="178"/>
      <c r="D375" s="178"/>
      <c r="E375" s="179"/>
      <c r="F375" s="178"/>
      <c r="G375" s="145"/>
      <c r="H375" s="145"/>
      <c r="I375" s="178"/>
      <c r="J375" s="179"/>
      <c r="K375" s="178"/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  <c r="Z375" s="145"/>
      <c r="AA375" s="145"/>
      <c r="AB375" s="145"/>
      <c r="AC375" s="145"/>
      <c r="AD375" s="145"/>
      <c r="AE375" s="145"/>
      <c r="AF375" s="145"/>
      <c r="AG375" s="145"/>
      <c r="AH375" s="145"/>
      <c r="AI375" s="145"/>
      <c r="AJ375" s="145"/>
      <c r="AK375" s="145"/>
      <c r="AL375" s="145"/>
      <c r="AM375" s="145"/>
      <c r="AN375" s="145"/>
      <c r="AO375" s="145"/>
      <c r="AP375" s="145"/>
      <c r="AQ375" s="145"/>
      <c r="AR375" s="145"/>
      <c r="AS375" s="145"/>
      <c r="AT375" s="145"/>
      <c r="AU375" s="145"/>
      <c r="AV375" s="145"/>
      <c r="AW375" s="145"/>
      <c r="AX375" s="145"/>
      <c r="AY375" s="145"/>
      <c r="AZ375" s="145"/>
      <c r="BA375" s="145"/>
      <c r="BB375" s="145"/>
      <c r="BC375" s="145"/>
      <c r="BD375" s="145"/>
      <c r="BE375" s="145"/>
      <c r="BF375" s="145"/>
      <c r="BG375" s="145"/>
      <c r="BH375" s="145"/>
      <c r="BI375" s="145"/>
    </row>
    <row r="376" ht="14.25" customHeight="1">
      <c r="A376" s="111"/>
      <c r="B376" s="145"/>
      <c r="C376" s="178"/>
      <c r="D376" s="178"/>
      <c r="E376" s="179"/>
      <c r="F376" s="178"/>
      <c r="G376" s="145"/>
      <c r="H376" s="145"/>
      <c r="I376" s="178"/>
      <c r="J376" s="179"/>
      <c r="K376" s="178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5"/>
      <c r="Z376" s="145"/>
      <c r="AA376" s="145"/>
      <c r="AB376" s="145"/>
      <c r="AC376" s="145"/>
      <c r="AD376" s="145"/>
      <c r="AE376" s="145"/>
      <c r="AF376" s="145"/>
      <c r="AG376" s="145"/>
      <c r="AH376" s="145"/>
      <c r="AI376" s="145"/>
      <c r="AJ376" s="145"/>
      <c r="AK376" s="145"/>
      <c r="AL376" s="145"/>
      <c r="AM376" s="145"/>
      <c r="AN376" s="145"/>
      <c r="AO376" s="145"/>
      <c r="AP376" s="145"/>
      <c r="AQ376" s="145"/>
      <c r="AR376" s="145"/>
      <c r="AS376" s="145"/>
      <c r="AT376" s="145"/>
      <c r="AU376" s="145"/>
      <c r="AV376" s="145"/>
      <c r="AW376" s="145"/>
      <c r="AX376" s="145"/>
      <c r="AY376" s="145"/>
      <c r="AZ376" s="145"/>
      <c r="BA376" s="145"/>
      <c r="BB376" s="145"/>
      <c r="BC376" s="145"/>
      <c r="BD376" s="145"/>
      <c r="BE376" s="145"/>
      <c r="BF376" s="145"/>
      <c r="BG376" s="145"/>
      <c r="BH376" s="145"/>
      <c r="BI376" s="145"/>
    </row>
    <row r="377" ht="14.25" customHeight="1">
      <c r="A377" s="111"/>
      <c r="B377" s="145"/>
      <c r="C377" s="178"/>
      <c r="D377" s="178"/>
      <c r="E377" s="179"/>
      <c r="F377" s="178"/>
      <c r="G377" s="145"/>
      <c r="H377" s="145"/>
      <c r="I377" s="178"/>
      <c r="J377" s="179"/>
      <c r="K377" s="178"/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  <c r="Y377" s="145"/>
      <c r="Z377" s="145"/>
      <c r="AA377" s="145"/>
      <c r="AB377" s="145"/>
      <c r="AC377" s="145"/>
      <c r="AD377" s="145"/>
      <c r="AE377" s="145"/>
      <c r="AF377" s="145"/>
      <c r="AG377" s="145"/>
      <c r="AH377" s="145"/>
      <c r="AI377" s="145"/>
      <c r="AJ377" s="145"/>
      <c r="AK377" s="145"/>
      <c r="AL377" s="145"/>
      <c r="AM377" s="145"/>
      <c r="AN377" s="145"/>
      <c r="AO377" s="145"/>
      <c r="AP377" s="145"/>
      <c r="AQ377" s="145"/>
      <c r="AR377" s="145"/>
      <c r="AS377" s="145"/>
      <c r="AT377" s="145"/>
      <c r="AU377" s="145"/>
      <c r="AV377" s="145"/>
      <c r="AW377" s="145"/>
      <c r="AX377" s="145"/>
      <c r="AY377" s="145"/>
      <c r="AZ377" s="145"/>
      <c r="BA377" s="145"/>
      <c r="BB377" s="145"/>
      <c r="BC377" s="145"/>
      <c r="BD377" s="145"/>
      <c r="BE377" s="145"/>
      <c r="BF377" s="145"/>
      <c r="BG377" s="145"/>
      <c r="BH377" s="145"/>
      <c r="BI377" s="145"/>
    </row>
    <row r="378" ht="14.25" customHeight="1">
      <c r="A378" s="111"/>
      <c r="B378" s="145"/>
      <c r="C378" s="178"/>
      <c r="D378" s="178"/>
      <c r="E378" s="179"/>
      <c r="F378" s="178"/>
      <c r="G378" s="145"/>
      <c r="H378" s="145"/>
      <c r="I378" s="178"/>
      <c r="J378" s="179"/>
      <c r="K378" s="178"/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  <c r="Y378" s="145"/>
      <c r="Z378" s="145"/>
      <c r="AA378" s="145"/>
      <c r="AB378" s="145"/>
      <c r="AC378" s="145"/>
      <c r="AD378" s="145"/>
      <c r="AE378" s="145"/>
      <c r="AF378" s="145"/>
      <c r="AG378" s="145"/>
      <c r="AH378" s="145"/>
      <c r="AI378" s="145"/>
      <c r="AJ378" s="145"/>
      <c r="AK378" s="145"/>
      <c r="AL378" s="145"/>
      <c r="AM378" s="145"/>
      <c r="AN378" s="145"/>
      <c r="AO378" s="145"/>
      <c r="AP378" s="145"/>
      <c r="AQ378" s="145"/>
      <c r="AR378" s="145"/>
      <c r="AS378" s="145"/>
      <c r="AT378" s="145"/>
      <c r="AU378" s="145"/>
      <c r="AV378" s="145"/>
      <c r="AW378" s="145"/>
      <c r="AX378" s="145"/>
      <c r="AY378" s="145"/>
      <c r="AZ378" s="145"/>
      <c r="BA378" s="145"/>
      <c r="BB378" s="145"/>
      <c r="BC378" s="145"/>
      <c r="BD378" s="145"/>
      <c r="BE378" s="145"/>
      <c r="BF378" s="145"/>
      <c r="BG378" s="145"/>
      <c r="BH378" s="145"/>
      <c r="BI378" s="145"/>
    </row>
    <row r="379" ht="14.25" customHeight="1">
      <c r="A379" s="111"/>
      <c r="B379" s="145"/>
      <c r="C379" s="178"/>
      <c r="D379" s="178"/>
      <c r="E379" s="179"/>
      <c r="F379" s="178"/>
      <c r="G379" s="145"/>
      <c r="H379" s="145"/>
      <c r="I379" s="178"/>
      <c r="J379" s="179"/>
      <c r="K379" s="178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  <c r="Z379" s="145"/>
      <c r="AA379" s="145"/>
      <c r="AB379" s="145"/>
      <c r="AC379" s="145"/>
      <c r="AD379" s="145"/>
      <c r="AE379" s="145"/>
      <c r="AF379" s="145"/>
      <c r="AG379" s="145"/>
      <c r="AH379" s="145"/>
      <c r="AI379" s="145"/>
      <c r="AJ379" s="145"/>
      <c r="AK379" s="145"/>
      <c r="AL379" s="145"/>
      <c r="AM379" s="145"/>
      <c r="AN379" s="145"/>
      <c r="AO379" s="145"/>
      <c r="AP379" s="145"/>
      <c r="AQ379" s="145"/>
      <c r="AR379" s="145"/>
      <c r="AS379" s="145"/>
      <c r="AT379" s="145"/>
      <c r="AU379" s="145"/>
      <c r="AV379" s="145"/>
      <c r="AW379" s="145"/>
      <c r="AX379" s="145"/>
      <c r="AY379" s="145"/>
      <c r="AZ379" s="145"/>
      <c r="BA379" s="145"/>
      <c r="BB379" s="145"/>
      <c r="BC379" s="145"/>
      <c r="BD379" s="145"/>
      <c r="BE379" s="145"/>
      <c r="BF379" s="145"/>
      <c r="BG379" s="145"/>
      <c r="BH379" s="145"/>
      <c r="BI379" s="145"/>
    </row>
    <row r="380" ht="14.25" customHeight="1">
      <c r="A380" s="111"/>
      <c r="B380" s="145"/>
      <c r="C380" s="178"/>
      <c r="D380" s="178"/>
      <c r="E380" s="179"/>
      <c r="F380" s="178"/>
      <c r="G380" s="145"/>
      <c r="H380" s="145"/>
      <c r="I380" s="178"/>
      <c r="J380" s="179"/>
      <c r="K380" s="178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  <c r="AB380" s="145"/>
      <c r="AC380" s="145"/>
      <c r="AD380" s="145"/>
      <c r="AE380" s="145"/>
      <c r="AF380" s="145"/>
      <c r="AG380" s="145"/>
      <c r="AH380" s="145"/>
      <c r="AI380" s="145"/>
      <c r="AJ380" s="145"/>
      <c r="AK380" s="145"/>
      <c r="AL380" s="145"/>
      <c r="AM380" s="145"/>
      <c r="AN380" s="145"/>
      <c r="AO380" s="145"/>
      <c r="AP380" s="145"/>
      <c r="AQ380" s="145"/>
      <c r="AR380" s="145"/>
      <c r="AS380" s="145"/>
      <c r="AT380" s="145"/>
      <c r="AU380" s="145"/>
      <c r="AV380" s="145"/>
      <c r="AW380" s="145"/>
      <c r="AX380" s="145"/>
      <c r="AY380" s="145"/>
      <c r="AZ380" s="145"/>
      <c r="BA380" s="145"/>
      <c r="BB380" s="145"/>
      <c r="BC380" s="145"/>
      <c r="BD380" s="145"/>
      <c r="BE380" s="145"/>
      <c r="BF380" s="145"/>
      <c r="BG380" s="145"/>
      <c r="BH380" s="145"/>
      <c r="BI380" s="145"/>
    </row>
    <row r="381" ht="14.25" customHeight="1">
      <c r="A381" s="111"/>
      <c r="B381" s="145"/>
      <c r="C381" s="178"/>
      <c r="D381" s="178"/>
      <c r="E381" s="179"/>
      <c r="F381" s="178"/>
      <c r="G381" s="145"/>
      <c r="H381" s="145"/>
      <c r="I381" s="178"/>
      <c r="J381" s="179"/>
      <c r="K381" s="178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  <c r="Z381" s="145"/>
      <c r="AA381" s="145"/>
      <c r="AB381" s="145"/>
      <c r="AC381" s="145"/>
      <c r="AD381" s="145"/>
      <c r="AE381" s="145"/>
      <c r="AF381" s="145"/>
      <c r="AG381" s="145"/>
      <c r="AH381" s="145"/>
      <c r="AI381" s="145"/>
      <c r="AJ381" s="145"/>
      <c r="AK381" s="145"/>
      <c r="AL381" s="145"/>
      <c r="AM381" s="145"/>
      <c r="AN381" s="145"/>
      <c r="AO381" s="145"/>
      <c r="AP381" s="145"/>
      <c r="AQ381" s="145"/>
      <c r="AR381" s="145"/>
      <c r="AS381" s="145"/>
      <c r="AT381" s="145"/>
      <c r="AU381" s="145"/>
      <c r="AV381" s="145"/>
      <c r="AW381" s="145"/>
      <c r="AX381" s="145"/>
      <c r="AY381" s="145"/>
      <c r="AZ381" s="145"/>
      <c r="BA381" s="145"/>
      <c r="BB381" s="145"/>
      <c r="BC381" s="145"/>
      <c r="BD381" s="145"/>
      <c r="BE381" s="145"/>
      <c r="BF381" s="145"/>
      <c r="BG381" s="145"/>
      <c r="BH381" s="145"/>
      <c r="BI381" s="145"/>
    </row>
    <row r="382" ht="14.25" customHeight="1">
      <c r="A382" s="111"/>
      <c r="B382" s="145"/>
      <c r="C382" s="178"/>
      <c r="D382" s="178"/>
      <c r="E382" s="179"/>
      <c r="F382" s="178"/>
      <c r="G382" s="145"/>
      <c r="H382" s="145"/>
      <c r="I382" s="178"/>
      <c r="J382" s="179"/>
      <c r="K382" s="178"/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  <c r="Z382" s="145"/>
      <c r="AA382" s="145"/>
      <c r="AB382" s="145"/>
      <c r="AC382" s="145"/>
      <c r="AD382" s="145"/>
      <c r="AE382" s="145"/>
      <c r="AF382" s="145"/>
      <c r="AG382" s="145"/>
      <c r="AH382" s="145"/>
      <c r="AI382" s="145"/>
      <c r="AJ382" s="145"/>
      <c r="AK382" s="145"/>
      <c r="AL382" s="145"/>
      <c r="AM382" s="145"/>
      <c r="AN382" s="145"/>
      <c r="AO382" s="145"/>
      <c r="AP382" s="145"/>
      <c r="AQ382" s="145"/>
      <c r="AR382" s="145"/>
      <c r="AS382" s="145"/>
      <c r="AT382" s="145"/>
      <c r="AU382" s="145"/>
      <c r="AV382" s="145"/>
      <c r="AW382" s="145"/>
      <c r="AX382" s="145"/>
      <c r="AY382" s="145"/>
      <c r="AZ382" s="145"/>
      <c r="BA382" s="145"/>
      <c r="BB382" s="145"/>
      <c r="BC382" s="145"/>
      <c r="BD382" s="145"/>
      <c r="BE382" s="145"/>
      <c r="BF382" s="145"/>
      <c r="BG382" s="145"/>
      <c r="BH382" s="145"/>
      <c r="BI382" s="145"/>
    </row>
    <row r="383" ht="14.25" customHeight="1">
      <c r="A383" s="111"/>
      <c r="B383" s="145"/>
      <c r="C383" s="178"/>
      <c r="D383" s="178"/>
      <c r="E383" s="179"/>
      <c r="F383" s="178"/>
      <c r="G383" s="145"/>
      <c r="H383" s="145"/>
      <c r="I383" s="178"/>
      <c r="J383" s="179"/>
      <c r="K383" s="178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  <c r="AN383" s="145"/>
      <c r="AO383" s="145"/>
      <c r="AP383" s="145"/>
      <c r="AQ383" s="145"/>
      <c r="AR383" s="145"/>
      <c r="AS383" s="145"/>
      <c r="AT383" s="145"/>
      <c r="AU383" s="145"/>
      <c r="AV383" s="145"/>
      <c r="AW383" s="145"/>
      <c r="AX383" s="145"/>
      <c r="AY383" s="145"/>
      <c r="AZ383" s="145"/>
      <c r="BA383" s="145"/>
      <c r="BB383" s="145"/>
      <c r="BC383" s="145"/>
      <c r="BD383" s="145"/>
      <c r="BE383" s="145"/>
      <c r="BF383" s="145"/>
      <c r="BG383" s="145"/>
      <c r="BH383" s="145"/>
      <c r="BI383" s="145"/>
    </row>
    <row r="384" ht="14.25" customHeight="1">
      <c r="A384" s="111"/>
      <c r="B384" s="145"/>
      <c r="C384" s="178"/>
      <c r="D384" s="178"/>
      <c r="E384" s="179"/>
      <c r="F384" s="178"/>
      <c r="G384" s="145"/>
      <c r="H384" s="145"/>
      <c r="I384" s="178"/>
      <c r="J384" s="179"/>
      <c r="K384" s="178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  <c r="AA384" s="145"/>
      <c r="AB384" s="145"/>
      <c r="AC384" s="145"/>
      <c r="AD384" s="145"/>
      <c r="AE384" s="145"/>
      <c r="AF384" s="145"/>
      <c r="AG384" s="145"/>
      <c r="AH384" s="145"/>
      <c r="AI384" s="145"/>
      <c r="AJ384" s="145"/>
      <c r="AK384" s="145"/>
      <c r="AL384" s="145"/>
      <c r="AM384" s="145"/>
      <c r="AN384" s="145"/>
      <c r="AO384" s="145"/>
      <c r="AP384" s="145"/>
      <c r="AQ384" s="145"/>
      <c r="AR384" s="145"/>
      <c r="AS384" s="145"/>
      <c r="AT384" s="145"/>
      <c r="AU384" s="145"/>
      <c r="AV384" s="145"/>
      <c r="AW384" s="145"/>
      <c r="AX384" s="145"/>
      <c r="AY384" s="145"/>
      <c r="AZ384" s="145"/>
      <c r="BA384" s="145"/>
      <c r="BB384" s="145"/>
      <c r="BC384" s="145"/>
      <c r="BD384" s="145"/>
      <c r="BE384" s="145"/>
      <c r="BF384" s="145"/>
      <c r="BG384" s="145"/>
      <c r="BH384" s="145"/>
      <c r="BI384" s="145"/>
    </row>
    <row r="385" ht="14.25" customHeight="1">
      <c r="A385" s="111"/>
      <c r="B385" s="145"/>
      <c r="C385" s="178"/>
      <c r="D385" s="178"/>
      <c r="E385" s="179"/>
      <c r="F385" s="178"/>
      <c r="G385" s="145"/>
      <c r="H385" s="145"/>
      <c r="I385" s="178"/>
      <c r="J385" s="179"/>
      <c r="K385" s="178"/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  <c r="Z385" s="145"/>
      <c r="AA385" s="145"/>
      <c r="AB385" s="145"/>
      <c r="AC385" s="145"/>
      <c r="AD385" s="145"/>
      <c r="AE385" s="145"/>
      <c r="AF385" s="145"/>
      <c r="AG385" s="145"/>
      <c r="AH385" s="145"/>
      <c r="AI385" s="145"/>
      <c r="AJ385" s="145"/>
      <c r="AK385" s="145"/>
      <c r="AL385" s="145"/>
      <c r="AM385" s="145"/>
      <c r="AN385" s="145"/>
      <c r="AO385" s="145"/>
      <c r="AP385" s="145"/>
      <c r="AQ385" s="145"/>
      <c r="AR385" s="145"/>
      <c r="AS385" s="145"/>
      <c r="AT385" s="145"/>
      <c r="AU385" s="145"/>
      <c r="AV385" s="145"/>
      <c r="AW385" s="145"/>
      <c r="AX385" s="145"/>
      <c r="AY385" s="145"/>
      <c r="AZ385" s="145"/>
      <c r="BA385" s="145"/>
      <c r="BB385" s="145"/>
      <c r="BC385" s="145"/>
      <c r="BD385" s="145"/>
      <c r="BE385" s="145"/>
      <c r="BF385" s="145"/>
      <c r="BG385" s="145"/>
      <c r="BH385" s="145"/>
      <c r="BI385" s="145"/>
    </row>
    <row r="386" ht="14.25" customHeight="1">
      <c r="A386" s="111"/>
      <c r="B386" s="145"/>
      <c r="C386" s="178"/>
      <c r="D386" s="178"/>
      <c r="E386" s="179"/>
      <c r="F386" s="178"/>
      <c r="G386" s="145"/>
      <c r="H386" s="145"/>
      <c r="I386" s="178"/>
      <c r="J386" s="179"/>
      <c r="K386" s="178"/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  <c r="Z386" s="145"/>
      <c r="AA386" s="145"/>
      <c r="AB386" s="145"/>
      <c r="AC386" s="145"/>
      <c r="AD386" s="145"/>
      <c r="AE386" s="145"/>
      <c r="AF386" s="145"/>
      <c r="AG386" s="145"/>
      <c r="AH386" s="145"/>
      <c r="AI386" s="145"/>
      <c r="AJ386" s="145"/>
      <c r="AK386" s="145"/>
      <c r="AL386" s="145"/>
      <c r="AM386" s="145"/>
      <c r="AN386" s="145"/>
      <c r="AO386" s="145"/>
      <c r="AP386" s="145"/>
      <c r="AQ386" s="145"/>
      <c r="AR386" s="145"/>
      <c r="AS386" s="145"/>
      <c r="AT386" s="145"/>
      <c r="AU386" s="145"/>
      <c r="AV386" s="145"/>
      <c r="AW386" s="145"/>
      <c r="AX386" s="145"/>
      <c r="AY386" s="145"/>
      <c r="AZ386" s="145"/>
      <c r="BA386" s="145"/>
      <c r="BB386" s="145"/>
      <c r="BC386" s="145"/>
      <c r="BD386" s="145"/>
      <c r="BE386" s="145"/>
      <c r="BF386" s="145"/>
      <c r="BG386" s="145"/>
      <c r="BH386" s="145"/>
      <c r="BI386" s="145"/>
    </row>
    <row r="387" ht="14.25" customHeight="1">
      <c r="A387" s="111"/>
      <c r="B387" s="145"/>
      <c r="C387" s="178"/>
      <c r="D387" s="178"/>
      <c r="E387" s="179"/>
      <c r="F387" s="178"/>
      <c r="G387" s="145"/>
      <c r="H387" s="145"/>
      <c r="I387" s="178"/>
      <c r="J387" s="179"/>
      <c r="K387" s="178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  <c r="AA387" s="145"/>
      <c r="AB387" s="145"/>
      <c r="AC387" s="145"/>
      <c r="AD387" s="145"/>
      <c r="AE387" s="145"/>
      <c r="AF387" s="145"/>
      <c r="AG387" s="145"/>
      <c r="AH387" s="145"/>
      <c r="AI387" s="145"/>
      <c r="AJ387" s="145"/>
      <c r="AK387" s="145"/>
      <c r="AL387" s="145"/>
      <c r="AM387" s="145"/>
      <c r="AN387" s="145"/>
      <c r="AO387" s="145"/>
      <c r="AP387" s="145"/>
      <c r="AQ387" s="145"/>
      <c r="AR387" s="145"/>
      <c r="AS387" s="145"/>
      <c r="AT387" s="145"/>
      <c r="AU387" s="145"/>
      <c r="AV387" s="145"/>
      <c r="AW387" s="145"/>
      <c r="AX387" s="145"/>
      <c r="AY387" s="145"/>
      <c r="AZ387" s="145"/>
      <c r="BA387" s="145"/>
      <c r="BB387" s="145"/>
      <c r="BC387" s="145"/>
      <c r="BD387" s="145"/>
      <c r="BE387" s="145"/>
      <c r="BF387" s="145"/>
      <c r="BG387" s="145"/>
      <c r="BH387" s="145"/>
      <c r="BI387" s="145"/>
    </row>
    <row r="388" ht="14.25" customHeight="1">
      <c r="A388" s="111"/>
      <c r="B388" s="145"/>
      <c r="C388" s="178"/>
      <c r="D388" s="178"/>
      <c r="E388" s="179"/>
      <c r="F388" s="178"/>
      <c r="G388" s="145"/>
      <c r="H388" s="145"/>
      <c r="I388" s="178"/>
      <c r="J388" s="179"/>
      <c r="K388" s="178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  <c r="AA388" s="145"/>
      <c r="AB388" s="145"/>
      <c r="AC388" s="145"/>
      <c r="AD388" s="145"/>
      <c r="AE388" s="145"/>
      <c r="AF388" s="145"/>
      <c r="AG388" s="145"/>
      <c r="AH388" s="145"/>
      <c r="AI388" s="145"/>
      <c r="AJ388" s="145"/>
      <c r="AK388" s="145"/>
      <c r="AL388" s="145"/>
      <c r="AM388" s="145"/>
      <c r="AN388" s="145"/>
      <c r="AO388" s="145"/>
      <c r="AP388" s="145"/>
      <c r="AQ388" s="145"/>
      <c r="AR388" s="145"/>
      <c r="AS388" s="145"/>
      <c r="AT388" s="145"/>
      <c r="AU388" s="145"/>
      <c r="AV388" s="145"/>
      <c r="AW388" s="145"/>
      <c r="AX388" s="145"/>
      <c r="AY388" s="145"/>
      <c r="AZ388" s="145"/>
      <c r="BA388" s="145"/>
      <c r="BB388" s="145"/>
      <c r="BC388" s="145"/>
      <c r="BD388" s="145"/>
      <c r="BE388" s="145"/>
      <c r="BF388" s="145"/>
      <c r="BG388" s="145"/>
      <c r="BH388" s="145"/>
      <c r="BI388" s="145"/>
    </row>
    <row r="389" ht="14.25" customHeight="1">
      <c r="A389" s="111"/>
      <c r="B389" s="145"/>
      <c r="C389" s="178"/>
      <c r="D389" s="178"/>
      <c r="E389" s="179"/>
      <c r="F389" s="178"/>
      <c r="G389" s="145"/>
      <c r="H389" s="145"/>
      <c r="I389" s="178"/>
      <c r="J389" s="179"/>
      <c r="K389" s="178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  <c r="Z389" s="145"/>
      <c r="AA389" s="145"/>
      <c r="AB389" s="145"/>
      <c r="AC389" s="145"/>
      <c r="AD389" s="145"/>
      <c r="AE389" s="145"/>
      <c r="AF389" s="145"/>
      <c r="AG389" s="145"/>
      <c r="AH389" s="145"/>
      <c r="AI389" s="145"/>
      <c r="AJ389" s="145"/>
      <c r="AK389" s="145"/>
      <c r="AL389" s="145"/>
      <c r="AM389" s="145"/>
      <c r="AN389" s="145"/>
      <c r="AO389" s="145"/>
      <c r="AP389" s="145"/>
      <c r="AQ389" s="145"/>
      <c r="AR389" s="145"/>
      <c r="AS389" s="145"/>
      <c r="AT389" s="145"/>
      <c r="AU389" s="145"/>
      <c r="AV389" s="145"/>
      <c r="AW389" s="145"/>
      <c r="AX389" s="145"/>
      <c r="AY389" s="145"/>
      <c r="AZ389" s="145"/>
      <c r="BA389" s="145"/>
      <c r="BB389" s="145"/>
      <c r="BC389" s="145"/>
      <c r="BD389" s="145"/>
      <c r="BE389" s="145"/>
      <c r="BF389" s="145"/>
      <c r="BG389" s="145"/>
      <c r="BH389" s="145"/>
      <c r="BI389" s="145"/>
    </row>
    <row r="390" ht="14.25" customHeight="1">
      <c r="A390" s="111"/>
      <c r="B390" s="145"/>
      <c r="C390" s="178"/>
      <c r="D390" s="178"/>
      <c r="E390" s="179"/>
      <c r="F390" s="178"/>
      <c r="G390" s="145"/>
      <c r="H390" s="145"/>
      <c r="I390" s="178"/>
      <c r="J390" s="179"/>
      <c r="K390" s="178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  <c r="AA390" s="145"/>
      <c r="AB390" s="145"/>
      <c r="AC390" s="145"/>
      <c r="AD390" s="145"/>
      <c r="AE390" s="145"/>
      <c r="AF390" s="145"/>
      <c r="AG390" s="145"/>
      <c r="AH390" s="145"/>
      <c r="AI390" s="145"/>
      <c r="AJ390" s="145"/>
      <c r="AK390" s="145"/>
      <c r="AL390" s="145"/>
      <c r="AM390" s="145"/>
      <c r="AN390" s="145"/>
      <c r="AO390" s="145"/>
      <c r="AP390" s="145"/>
      <c r="AQ390" s="145"/>
      <c r="AR390" s="145"/>
      <c r="AS390" s="145"/>
      <c r="AT390" s="145"/>
      <c r="AU390" s="145"/>
      <c r="AV390" s="145"/>
      <c r="AW390" s="145"/>
      <c r="AX390" s="145"/>
      <c r="AY390" s="145"/>
      <c r="AZ390" s="145"/>
      <c r="BA390" s="145"/>
      <c r="BB390" s="145"/>
      <c r="BC390" s="145"/>
      <c r="BD390" s="145"/>
      <c r="BE390" s="145"/>
      <c r="BF390" s="145"/>
      <c r="BG390" s="145"/>
      <c r="BH390" s="145"/>
      <c r="BI390" s="145"/>
    </row>
    <row r="391" ht="14.25" customHeight="1">
      <c r="A391" s="111"/>
      <c r="B391" s="145"/>
      <c r="C391" s="178"/>
      <c r="D391" s="178"/>
      <c r="E391" s="179"/>
      <c r="F391" s="178"/>
      <c r="G391" s="145"/>
      <c r="H391" s="145"/>
      <c r="I391" s="178"/>
      <c r="J391" s="179"/>
      <c r="K391" s="178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  <c r="AA391" s="145"/>
      <c r="AB391" s="145"/>
      <c r="AC391" s="145"/>
      <c r="AD391" s="145"/>
      <c r="AE391" s="145"/>
      <c r="AF391" s="145"/>
      <c r="AG391" s="145"/>
      <c r="AH391" s="145"/>
      <c r="AI391" s="145"/>
      <c r="AJ391" s="145"/>
      <c r="AK391" s="145"/>
      <c r="AL391" s="145"/>
      <c r="AM391" s="145"/>
      <c r="AN391" s="145"/>
      <c r="AO391" s="145"/>
      <c r="AP391" s="145"/>
      <c r="AQ391" s="145"/>
      <c r="AR391" s="145"/>
      <c r="AS391" s="145"/>
      <c r="AT391" s="145"/>
      <c r="AU391" s="145"/>
      <c r="AV391" s="145"/>
      <c r="AW391" s="145"/>
      <c r="AX391" s="145"/>
      <c r="AY391" s="145"/>
      <c r="AZ391" s="145"/>
      <c r="BA391" s="145"/>
      <c r="BB391" s="145"/>
      <c r="BC391" s="145"/>
      <c r="BD391" s="145"/>
      <c r="BE391" s="145"/>
      <c r="BF391" s="145"/>
      <c r="BG391" s="145"/>
      <c r="BH391" s="145"/>
      <c r="BI391" s="145"/>
    </row>
    <row r="392" ht="14.25" customHeight="1">
      <c r="A392" s="111"/>
      <c r="B392" s="145"/>
      <c r="C392" s="178"/>
      <c r="D392" s="178"/>
      <c r="E392" s="179"/>
      <c r="F392" s="178"/>
      <c r="G392" s="145"/>
      <c r="H392" s="145"/>
      <c r="I392" s="178"/>
      <c r="J392" s="179"/>
      <c r="K392" s="178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  <c r="AN392" s="145"/>
      <c r="AO392" s="145"/>
      <c r="AP392" s="145"/>
      <c r="AQ392" s="145"/>
      <c r="AR392" s="145"/>
      <c r="AS392" s="145"/>
      <c r="AT392" s="145"/>
      <c r="AU392" s="145"/>
      <c r="AV392" s="145"/>
      <c r="AW392" s="145"/>
      <c r="AX392" s="145"/>
      <c r="AY392" s="145"/>
      <c r="AZ392" s="145"/>
      <c r="BA392" s="145"/>
      <c r="BB392" s="145"/>
      <c r="BC392" s="145"/>
      <c r="BD392" s="145"/>
      <c r="BE392" s="145"/>
      <c r="BF392" s="145"/>
      <c r="BG392" s="145"/>
      <c r="BH392" s="145"/>
      <c r="BI392" s="145"/>
    </row>
    <row r="393" ht="14.25" customHeight="1">
      <c r="A393" s="111"/>
      <c r="B393" s="145"/>
      <c r="C393" s="178"/>
      <c r="D393" s="178"/>
      <c r="E393" s="179"/>
      <c r="F393" s="178"/>
      <c r="G393" s="145"/>
      <c r="H393" s="145"/>
      <c r="I393" s="178"/>
      <c r="J393" s="179"/>
      <c r="K393" s="178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  <c r="AA393" s="145"/>
      <c r="AB393" s="145"/>
      <c r="AC393" s="145"/>
      <c r="AD393" s="145"/>
      <c r="AE393" s="145"/>
      <c r="AF393" s="145"/>
      <c r="AG393" s="145"/>
      <c r="AH393" s="145"/>
      <c r="AI393" s="145"/>
      <c r="AJ393" s="145"/>
      <c r="AK393" s="145"/>
      <c r="AL393" s="145"/>
      <c r="AM393" s="145"/>
      <c r="AN393" s="145"/>
      <c r="AO393" s="145"/>
      <c r="AP393" s="145"/>
      <c r="AQ393" s="145"/>
      <c r="AR393" s="145"/>
      <c r="AS393" s="145"/>
      <c r="AT393" s="145"/>
      <c r="AU393" s="145"/>
      <c r="AV393" s="145"/>
      <c r="AW393" s="145"/>
      <c r="AX393" s="145"/>
      <c r="AY393" s="145"/>
      <c r="AZ393" s="145"/>
      <c r="BA393" s="145"/>
      <c r="BB393" s="145"/>
      <c r="BC393" s="145"/>
      <c r="BD393" s="145"/>
      <c r="BE393" s="145"/>
      <c r="BF393" s="145"/>
      <c r="BG393" s="145"/>
      <c r="BH393" s="145"/>
      <c r="BI393" s="145"/>
    </row>
    <row r="394" ht="14.25" customHeight="1">
      <c r="A394" s="111"/>
      <c r="B394" s="145"/>
      <c r="C394" s="178"/>
      <c r="D394" s="178"/>
      <c r="E394" s="179"/>
      <c r="F394" s="178"/>
      <c r="G394" s="145"/>
      <c r="H394" s="145"/>
      <c r="I394" s="178"/>
      <c r="J394" s="179"/>
      <c r="K394" s="178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  <c r="Z394" s="145"/>
      <c r="AA394" s="145"/>
      <c r="AB394" s="145"/>
      <c r="AC394" s="145"/>
      <c r="AD394" s="145"/>
      <c r="AE394" s="145"/>
      <c r="AF394" s="145"/>
      <c r="AG394" s="145"/>
      <c r="AH394" s="145"/>
      <c r="AI394" s="145"/>
      <c r="AJ394" s="145"/>
      <c r="AK394" s="145"/>
      <c r="AL394" s="145"/>
      <c r="AM394" s="145"/>
      <c r="AN394" s="145"/>
      <c r="AO394" s="145"/>
      <c r="AP394" s="145"/>
      <c r="AQ394" s="145"/>
      <c r="AR394" s="145"/>
      <c r="AS394" s="145"/>
      <c r="AT394" s="145"/>
      <c r="AU394" s="145"/>
      <c r="AV394" s="145"/>
      <c r="AW394" s="145"/>
      <c r="AX394" s="145"/>
      <c r="AY394" s="145"/>
      <c r="AZ394" s="145"/>
      <c r="BA394" s="145"/>
      <c r="BB394" s="145"/>
      <c r="BC394" s="145"/>
      <c r="BD394" s="145"/>
      <c r="BE394" s="145"/>
      <c r="BF394" s="145"/>
      <c r="BG394" s="145"/>
      <c r="BH394" s="145"/>
      <c r="BI394" s="145"/>
    </row>
    <row r="395" ht="14.25" customHeight="1">
      <c r="A395" s="111"/>
      <c r="B395" s="145"/>
      <c r="C395" s="178"/>
      <c r="D395" s="178"/>
      <c r="E395" s="179"/>
      <c r="F395" s="178"/>
      <c r="G395" s="145"/>
      <c r="H395" s="145"/>
      <c r="I395" s="178"/>
      <c r="J395" s="179"/>
      <c r="K395" s="178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45"/>
      <c r="AV395" s="145"/>
      <c r="AW395" s="145"/>
      <c r="AX395" s="145"/>
      <c r="AY395" s="145"/>
      <c r="AZ395" s="145"/>
      <c r="BA395" s="145"/>
      <c r="BB395" s="145"/>
      <c r="BC395" s="145"/>
      <c r="BD395" s="145"/>
      <c r="BE395" s="145"/>
      <c r="BF395" s="145"/>
      <c r="BG395" s="145"/>
      <c r="BH395" s="145"/>
      <c r="BI395" s="145"/>
    </row>
    <row r="396" ht="14.25" customHeight="1">
      <c r="A396" s="111"/>
      <c r="B396" s="145"/>
      <c r="C396" s="178"/>
      <c r="D396" s="178"/>
      <c r="E396" s="179"/>
      <c r="F396" s="178"/>
      <c r="G396" s="145"/>
      <c r="H396" s="145"/>
      <c r="I396" s="178"/>
      <c r="J396" s="179"/>
      <c r="K396" s="178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  <c r="AA396" s="145"/>
      <c r="AB396" s="145"/>
      <c r="AC396" s="145"/>
      <c r="AD396" s="145"/>
      <c r="AE396" s="145"/>
      <c r="AF396" s="145"/>
      <c r="AG396" s="145"/>
      <c r="AH396" s="145"/>
      <c r="AI396" s="145"/>
      <c r="AJ396" s="145"/>
      <c r="AK396" s="145"/>
      <c r="AL396" s="145"/>
      <c r="AM396" s="145"/>
      <c r="AN396" s="145"/>
      <c r="AO396" s="145"/>
      <c r="AP396" s="145"/>
      <c r="AQ396" s="145"/>
      <c r="AR396" s="145"/>
      <c r="AS396" s="145"/>
      <c r="AT396" s="145"/>
      <c r="AU396" s="145"/>
      <c r="AV396" s="145"/>
      <c r="AW396" s="145"/>
      <c r="AX396" s="145"/>
      <c r="AY396" s="145"/>
      <c r="AZ396" s="145"/>
      <c r="BA396" s="145"/>
      <c r="BB396" s="145"/>
      <c r="BC396" s="145"/>
      <c r="BD396" s="145"/>
      <c r="BE396" s="145"/>
      <c r="BF396" s="145"/>
      <c r="BG396" s="145"/>
      <c r="BH396" s="145"/>
      <c r="BI396" s="145"/>
    </row>
    <row r="397" ht="14.25" customHeight="1">
      <c r="A397" s="111"/>
      <c r="B397" s="145"/>
      <c r="C397" s="178"/>
      <c r="D397" s="178"/>
      <c r="E397" s="179"/>
      <c r="F397" s="178"/>
      <c r="G397" s="145"/>
      <c r="H397" s="145"/>
      <c r="I397" s="178"/>
      <c r="J397" s="179"/>
      <c r="K397" s="178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  <c r="Z397" s="145"/>
      <c r="AA397" s="145"/>
      <c r="AB397" s="145"/>
      <c r="AC397" s="145"/>
      <c r="AD397" s="145"/>
      <c r="AE397" s="145"/>
      <c r="AF397" s="145"/>
      <c r="AG397" s="145"/>
      <c r="AH397" s="145"/>
      <c r="AI397" s="145"/>
      <c r="AJ397" s="145"/>
      <c r="AK397" s="145"/>
      <c r="AL397" s="145"/>
      <c r="AM397" s="145"/>
      <c r="AN397" s="145"/>
      <c r="AO397" s="145"/>
      <c r="AP397" s="145"/>
      <c r="AQ397" s="145"/>
      <c r="AR397" s="145"/>
      <c r="AS397" s="145"/>
      <c r="AT397" s="145"/>
      <c r="AU397" s="145"/>
      <c r="AV397" s="145"/>
      <c r="AW397" s="145"/>
      <c r="AX397" s="145"/>
      <c r="AY397" s="145"/>
      <c r="AZ397" s="145"/>
      <c r="BA397" s="145"/>
      <c r="BB397" s="145"/>
      <c r="BC397" s="145"/>
      <c r="BD397" s="145"/>
      <c r="BE397" s="145"/>
      <c r="BF397" s="145"/>
      <c r="BG397" s="145"/>
      <c r="BH397" s="145"/>
      <c r="BI397" s="145"/>
    </row>
    <row r="398" ht="14.25" customHeight="1">
      <c r="A398" s="111"/>
      <c r="B398" s="145"/>
      <c r="C398" s="178"/>
      <c r="D398" s="178"/>
      <c r="E398" s="179"/>
      <c r="F398" s="178"/>
      <c r="G398" s="145"/>
      <c r="H398" s="145"/>
      <c r="I398" s="178"/>
      <c r="J398" s="179"/>
      <c r="K398" s="178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  <c r="Z398" s="145"/>
      <c r="AA398" s="145"/>
      <c r="AB398" s="145"/>
      <c r="AC398" s="145"/>
      <c r="AD398" s="145"/>
      <c r="AE398" s="145"/>
      <c r="AF398" s="145"/>
      <c r="AG398" s="145"/>
      <c r="AH398" s="145"/>
      <c r="AI398" s="145"/>
      <c r="AJ398" s="145"/>
      <c r="AK398" s="145"/>
      <c r="AL398" s="145"/>
      <c r="AM398" s="145"/>
      <c r="AN398" s="145"/>
      <c r="AO398" s="145"/>
      <c r="AP398" s="145"/>
      <c r="AQ398" s="145"/>
      <c r="AR398" s="145"/>
      <c r="AS398" s="145"/>
      <c r="AT398" s="145"/>
      <c r="AU398" s="145"/>
      <c r="AV398" s="145"/>
      <c r="AW398" s="145"/>
      <c r="AX398" s="145"/>
      <c r="AY398" s="145"/>
      <c r="AZ398" s="145"/>
      <c r="BA398" s="145"/>
      <c r="BB398" s="145"/>
      <c r="BC398" s="145"/>
      <c r="BD398" s="145"/>
      <c r="BE398" s="145"/>
      <c r="BF398" s="145"/>
      <c r="BG398" s="145"/>
      <c r="BH398" s="145"/>
      <c r="BI398" s="145"/>
    </row>
    <row r="399" ht="14.25" customHeight="1">
      <c r="A399" s="111"/>
      <c r="B399" s="145"/>
      <c r="C399" s="178"/>
      <c r="D399" s="178"/>
      <c r="E399" s="179"/>
      <c r="F399" s="178"/>
      <c r="G399" s="145"/>
      <c r="H399" s="145"/>
      <c r="I399" s="178"/>
      <c r="J399" s="179"/>
      <c r="K399" s="178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  <c r="AA399" s="145"/>
      <c r="AB399" s="145"/>
      <c r="AC399" s="145"/>
      <c r="AD399" s="145"/>
      <c r="AE399" s="145"/>
      <c r="AF399" s="145"/>
      <c r="AG399" s="145"/>
      <c r="AH399" s="145"/>
      <c r="AI399" s="145"/>
      <c r="AJ399" s="145"/>
      <c r="AK399" s="145"/>
      <c r="AL399" s="145"/>
      <c r="AM399" s="145"/>
      <c r="AN399" s="145"/>
      <c r="AO399" s="145"/>
      <c r="AP399" s="145"/>
      <c r="AQ399" s="145"/>
      <c r="AR399" s="145"/>
      <c r="AS399" s="145"/>
      <c r="AT399" s="145"/>
      <c r="AU399" s="145"/>
      <c r="AV399" s="145"/>
      <c r="AW399" s="145"/>
      <c r="AX399" s="145"/>
      <c r="AY399" s="145"/>
      <c r="AZ399" s="145"/>
      <c r="BA399" s="145"/>
      <c r="BB399" s="145"/>
      <c r="BC399" s="145"/>
      <c r="BD399" s="145"/>
      <c r="BE399" s="145"/>
      <c r="BF399" s="145"/>
      <c r="BG399" s="145"/>
      <c r="BH399" s="145"/>
      <c r="BI399" s="145"/>
    </row>
    <row r="400" ht="14.25" customHeight="1">
      <c r="A400" s="111"/>
      <c r="B400" s="145"/>
      <c r="C400" s="178"/>
      <c r="D400" s="178"/>
      <c r="E400" s="179"/>
      <c r="F400" s="178"/>
      <c r="G400" s="145"/>
      <c r="H400" s="145"/>
      <c r="I400" s="178"/>
      <c r="J400" s="179"/>
      <c r="K400" s="178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  <c r="AA400" s="145"/>
      <c r="AB400" s="145"/>
      <c r="AC400" s="145"/>
      <c r="AD400" s="145"/>
      <c r="AE400" s="145"/>
      <c r="AF400" s="145"/>
      <c r="AG400" s="145"/>
      <c r="AH400" s="145"/>
      <c r="AI400" s="145"/>
      <c r="AJ400" s="145"/>
      <c r="AK400" s="145"/>
      <c r="AL400" s="145"/>
      <c r="AM400" s="145"/>
      <c r="AN400" s="145"/>
      <c r="AO400" s="145"/>
      <c r="AP400" s="145"/>
      <c r="AQ400" s="145"/>
      <c r="AR400" s="145"/>
      <c r="AS400" s="145"/>
      <c r="AT400" s="145"/>
      <c r="AU400" s="145"/>
      <c r="AV400" s="145"/>
      <c r="AW400" s="145"/>
      <c r="AX400" s="145"/>
      <c r="AY400" s="145"/>
      <c r="AZ400" s="145"/>
      <c r="BA400" s="145"/>
      <c r="BB400" s="145"/>
      <c r="BC400" s="145"/>
      <c r="BD400" s="145"/>
      <c r="BE400" s="145"/>
      <c r="BF400" s="145"/>
      <c r="BG400" s="145"/>
      <c r="BH400" s="145"/>
      <c r="BI400" s="145"/>
    </row>
    <row r="401" ht="14.25" customHeight="1">
      <c r="A401" s="111"/>
      <c r="B401" s="145"/>
      <c r="C401" s="178"/>
      <c r="D401" s="178"/>
      <c r="E401" s="179"/>
      <c r="F401" s="178"/>
      <c r="G401" s="145"/>
      <c r="H401" s="145"/>
      <c r="I401" s="178"/>
      <c r="J401" s="179"/>
      <c r="K401" s="178"/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  <c r="Z401" s="145"/>
      <c r="AA401" s="145"/>
      <c r="AB401" s="145"/>
      <c r="AC401" s="145"/>
      <c r="AD401" s="145"/>
      <c r="AE401" s="145"/>
      <c r="AF401" s="145"/>
      <c r="AG401" s="145"/>
      <c r="AH401" s="145"/>
      <c r="AI401" s="145"/>
      <c r="AJ401" s="145"/>
      <c r="AK401" s="145"/>
      <c r="AL401" s="145"/>
      <c r="AM401" s="145"/>
      <c r="AN401" s="145"/>
      <c r="AO401" s="145"/>
      <c r="AP401" s="145"/>
      <c r="AQ401" s="145"/>
      <c r="AR401" s="145"/>
      <c r="AS401" s="145"/>
      <c r="AT401" s="145"/>
      <c r="AU401" s="145"/>
      <c r="AV401" s="145"/>
      <c r="AW401" s="145"/>
      <c r="AX401" s="145"/>
      <c r="AY401" s="145"/>
      <c r="AZ401" s="145"/>
      <c r="BA401" s="145"/>
      <c r="BB401" s="145"/>
      <c r="BC401" s="145"/>
      <c r="BD401" s="145"/>
      <c r="BE401" s="145"/>
      <c r="BF401" s="145"/>
      <c r="BG401" s="145"/>
      <c r="BH401" s="145"/>
      <c r="BI401" s="145"/>
    </row>
    <row r="402" ht="14.25" customHeight="1">
      <c r="A402" s="111"/>
      <c r="B402" s="145"/>
      <c r="C402" s="178"/>
      <c r="D402" s="178"/>
      <c r="E402" s="179"/>
      <c r="F402" s="178"/>
      <c r="G402" s="145"/>
      <c r="H402" s="145"/>
      <c r="I402" s="178"/>
      <c r="J402" s="179"/>
      <c r="K402" s="178"/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  <c r="Z402" s="145"/>
      <c r="AA402" s="145"/>
      <c r="AB402" s="145"/>
      <c r="AC402" s="145"/>
      <c r="AD402" s="145"/>
      <c r="AE402" s="145"/>
      <c r="AF402" s="145"/>
      <c r="AG402" s="145"/>
      <c r="AH402" s="145"/>
      <c r="AI402" s="145"/>
      <c r="AJ402" s="145"/>
      <c r="AK402" s="145"/>
      <c r="AL402" s="145"/>
      <c r="AM402" s="145"/>
      <c r="AN402" s="145"/>
      <c r="AO402" s="145"/>
      <c r="AP402" s="145"/>
      <c r="AQ402" s="145"/>
      <c r="AR402" s="145"/>
      <c r="AS402" s="145"/>
      <c r="AT402" s="145"/>
      <c r="AU402" s="145"/>
      <c r="AV402" s="145"/>
      <c r="AW402" s="145"/>
      <c r="AX402" s="145"/>
      <c r="AY402" s="145"/>
      <c r="AZ402" s="145"/>
      <c r="BA402" s="145"/>
      <c r="BB402" s="145"/>
      <c r="BC402" s="145"/>
      <c r="BD402" s="145"/>
      <c r="BE402" s="145"/>
      <c r="BF402" s="145"/>
      <c r="BG402" s="145"/>
      <c r="BH402" s="145"/>
      <c r="BI402" s="145"/>
    </row>
    <row r="403" ht="14.25" customHeight="1">
      <c r="A403" s="111"/>
      <c r="B403" s="145"/>
      <c r="C403" s="178"/>
      <c r="D403" s="178"/>
      <c r="E403" s="179"/>
      <c r="F403" s="178"/>
      <c r="G403" s="145"/>
      <c r="H403" s="145"/>
      <c r="I403" s="178"/>
      <c r="J403" s="179"/>
      <c r="K403" s="178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5"/>
      <c r="AB403" s="145"/>
      <c r="AC403" s="145"/>
      <c r="AD403" s="145"/>
      <c r="AE403" s="145"/>
      <c r="AF403" s="145"/>
      <c r="AG403" s="145"/>
      <c r="AH403" s="145"/>
      <c r="AI403" s="145"/>
      <c r="AJ403" s="145"/>
      <c r="AK403" s="145"/>
      <c r="AL403" s="145"/>
      <c r="AM403" s="145"/>
      <c r="AN403" s="145"/>
      <c r="AO403" s="145"/>
      <c r="AP403" s="145"/>
      <c r="AQ403" s="145"/>
      <c r="AR403" s="145"/>
      <c r="AS403" s="145"/>
      <c r="AT403" s="145"/>
      <c r="AU403" s="145"/>
      <c r="AV403" s="145"/>
      <c r="AW403" s="145"/>
      <c r="AX403" s="145"/>
      <c r="AY403" s="145"/>
      <c r="AZ403" s="145"/>
      <c r="BA403" s="145"/>
      <c r="BB403" s="145"/>
      <c r="BC403" s="145"/>
      <c r="BD403" s="145"/>
      <c r="BE403" s="145"/>
      <c r="BF403" s="145"/>
      <c r="BG403" s="145"/>
      <c r="BH403" s="145"/>
      <c r="BI403" s="145"/>
    </row>
    <row r="404" ht="14.25" customHeight="1">
      <c r="A404" s="111"/>
      <c r="B404" s="145"/>
      <c r="C404" s="178"/>
      <c r="D404" s="178"/>
      <c r="E404" s="179"/>
      <c r="F404" s="178"/>
      <c r="G404" s="145"/>
      <c r="H404" s="145"/>
      <c r="I404" s="178"/>
      <c r="J404" s="179"/>
      <c r="K404" s="178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  <c r="AA404" s="145"/>
      <c r="AB404" s="145"/>
      <c r="AC404" s="145"/>
      <c r="AD404" s="145"/>
      <c r="AE404" s="145"/>
      <c r="AF404" s="145"/>
      <c r="AG404" s="145"/>
      <c r="AH404" s="145"/>
      <c r="AI404" s="145"/>
      <c r="AJ404" s="145"/>
      <c r="AK404" s="145"/>
      <c r="AL404" s="145"/>
      <c r="AM404" s="145"/>
      <c r="AN404" s="145"/>
      <c r="AO404" s="145"/>
      <c r="AP404" s="145"/>
      <c r="AQ404" s="145"/>
      <c r="AR404" s="145"/>
      <c r="AS404" s="145"/>
      <c r="AT404" s="145"/>
      <c r="AU404" s="145"/>
      <c r="AV404" s="145"/>
      <c r="AW404" s="145"/>
      <c r="AX404" s="145"/>
      <c r="AY404" s="145"/>
      <c r="AZ404" s="145"/>
      <c r="BA404" s="145"/>
      <c r="BB404" s="145"/>
      <c r="BC404" s="145"/>
      <c r="BD404" s="145"/>
      <c r="BE404" s="145"/>
      <c r="BF404" s="145"/>
      <c r="BG404" s="145"/>
      <c r="BH404" s="145"/>
      <c r="BI404" s="145"/>
    </row>
    <row r="405" ht="14.25" customHeight="1">
      <c r="A405" s="111"/>
      <c r="B405" s="145"/>
      <c r="C405" s="178"/>
      <c r="D405" s="178"/>
      <c r="E405" s="179"/>
      <c r="F405" s="178"/>
      <c r="G405" s="145"/>
      <c r="H405" s="145"/>
      <c r="I405" s="178"/>
      <c r="J405" s="179"/>
      <c r="K405" s="178"/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  <c r="Z405" s="145"/>
      <c r="AA405" s="145"/>
      <c r="AB405" s="145"/>
      <c r="AC405" s="145"/>
      <c r="AD405" s="145"/>
      <c r="AE405" s="145"/>
      <c r="AF405" s="145"/>
      <c r="AG405" s="145"/>
      <c r="AH405" s="145"/>
      <c r="AI405" s="145"/>
      <c r="AJ405" s="145"/>
      <c r="AK405" s="145"/>
      <c r="AL405" s="145"/>
      <c r="AM405" s="145"/>
      <c r="AN405" s="145"/>
      <c r="AO405" s="145"/>
      <c r="AP405" s="145"/>
      <c r="AQ405" s="145"/>
      <c r="AR405" s="145"/>
      <c r="AS405" s="145"/>
      <c r="AT405" s="145"/>
      <c r="AU405" s="145"/>
      <c r="AV405" s="145"/>
      <c r="AW405" s="145"/>
      <c r="AX405" s="145"/>
      <c r="AY405" s="145"/>
      <c r="AZ405" s="145"/>
      <c r="BA405" s="145"/>
      <c r="BB405" s="145"/>
      <c r="BC405" s="145"/>
      <c r="BD405" s="145"/>
      <c r="BE405" s="145"/>
      <c r="BF405" s="145"/>
      <c r="BG405" s="145"/>
      <c r="BH405" s="145"/>
      <c r="BI405" s="145"/>
    </row>
    <row r="406" ht="14.25" customHeight="1">
      <c r="A406" s="111"/>
      <c r="B406" s="145"/>
      <c r="C406" s="178"/>
      <c r="D406" s="178"/>
      <c r="E406" s="179"/>
      <c r="F406" s="178"/>
      <c r="G406" s="145"/>
      <c r="H406" s="145"/>
      <c r="I406" s="178"/>
      <c r="J406" s="179"/>
      <c r="K406" s="178"/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  <c r="Z406" s="145"/>
      <c r="AA406" s="145"/>
      <c r="AB406" s="145"/>
      <c r="AC406" s="145"/>
      <c r="AD406" s="145"/>
      <c r="AE406" s="145"/>
      <c r="AF406" s="145"/>
      <c r="AG406" s="145"/>
      <c r="AH406" s="145"/>
      <c r="AI406" s="145"/>
      <c r="AJ406" s="145"/>
      <c r="AK406" s="145"/>
      <c r="AL406" s="145"/>
      <c r="AM406" s="145"/>
      <c r="AN406" s="145"/>
      <c r="AO406" s="145"/>
      <c r="AP406" s="145"/>
      <c r="AQ406" s="145"/>
      <c r="AR406" s="145"/>
      <c r="AS406" s="145"/>
      <c r="AT406" s="145"/>
      <c r="AU406" s="145"/>
      <c r="AV406" s="145"/>
      <c r="AW406" s="145"/>
      <c r="AX406" s="145"/>
      <c r="AY406" s="145"/>
      <c r="AZ406" s="145"/>
      <c r="BA406" s="145"/>
      <c r="BB406" s="145"/>
      <c r="BC406" s="145"/>
      <c r="BD406" s="145"/>
      <c r="BE406" s="145"/>
      <c r="BF406" s="145"/>
      <c r="BG406" s="145"/>
      <c r="BH406" s="145"/>
      <c r="BI406" s="145"/>
    </row>
    <row r="407" ht="14.25" customHeight="1">
      <c r="A407" s="111"/>
      <c r="B407" s="145"/>
      <c r="C407" s="178"/>
      <c r="D407" s="178"/>
      <c r="E407" s="179"/>
      <c r="F407" s="178"/>
      <c r="G407" s="145"/>
      <c r="H407" s="145"/>
      <c r="I407" s="178"/>
      <c r="J407" s="179"/>
      <c r="K407" s="178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  <c r="BA407" s="145"/>
      <c r="BB407" s="145"/>
      <c r="BC407" s="145"/>
      <c r="BD407" s="145"/>
      <c r="BE407" s="145"/>
      <c r="BF407" s="145"/>
      <c r="BG407" s="145"/>
      <c r="BH407" s="145"/>
      <c r="BI407" s="145"/>
    </row>
    <row r="408" ht="14.25" customHeight="1">
      <c r="A408" s="111"/>
      <c r="B408" s="145"/>
      <c r="C408" s="178"/>
      <c r="D408" s="178"/>
      <c r="E408" s="179"/>
      <c r="F408" s="178"/>
      <c r="G408" s="145"/>
      <c r="H408" s="145"/>
      <c r="I408" s="178"/>
      <c r="J408" s="179"/>
      <c r="K408" s="178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  <c r="AA408" s="145"/>
      <c r="AB408" s="145"/>
      <c r="AC408" s="145"/>
      <c r="AD408" s="145"/>
      <c r="AE408" s="145"/>
      <c r="AF408" s="145"/>
      <c r="AG408" s="145"/>
      <c r="AH408" s="145"/>
      <c r="AI408" s="145"/>
      <c r="AJ408" s="145"/>
      <c r="AK408" s="145"/>
      <c r="AL408" s="145"/>
      <c r="AM408" s="145"/>
      <c r="AN408" s="145"/>
      <c r="AO408" s="145"/>
      <c r="AP408" s="145"/>
      <c r="AQ408" s="145"/>
      <c r="AR408" s="145"/>
      <c r="AS408" s="145"/>
      <c r="AT408" s="145"/>
      <c r="AU408" s="145"/>
      <c r="AV408" s="145"/>
      <c r="AW408" s="145"/>
      <c r="AX408" s="145"/>
      <c r="AY408" s="145"/>
      <c r="AZ408" s="145"/>
      <c r="BA408" s="145"/>
      <c r="BB408" s="145"/>
      <c r="BC408" s="145"/>
      <c r="BD408" s="145"/>
      <c r="BE408" s="145"/>
      <c r="BF408" s="145"/>
      <c r="BG408" s="145"/>
      <c r="BH408" s="145"/>
      <c r="BI408" s="145"/>
    </row>
    <row r="409" ht="14.25" customHeight="1">
      <c r="A409" s="111"/>
      <c r="B409" s="145"/>
      <c r="C409" s="178"/>
      <c r="D409" s="178"/>
      <c r="E409" s="179"/>
      <c r="F409" s="178"/>
      <c r="G409" s="145"/>
      <c r="H409" s="145"/>
      <c r="I409" s="178"/>
      <c r="J409" s="179"/>
      <c r="K409" s="178"/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  <c r="Z409" s="145"/>
      <c r="AA409" s="145"/>
      <c r="AB409" s="145"/>
      <c r="AC409" s="145"/>
      <c r="AD409" s="145"/>
      <c r="AE409" s="145"/>
      <c r="AF409" s="145"/>
      <c r="AG409" s="145"/>
      <c r="AH409" s="145"/>
      <c r="AI409" s="145"/>
      <c r="AJ409" s="145"/>
      <c r="AK409" s="145"/>
      <c r="AL409" s="145"/>
      <c r="AM409" s="145"/>
      <c r="AN409" s="145"/>
      <c r="AO409" s="145"/>
      <c r="AP409" s="145"/>
      <c r="AQ409" s="145"/>
      <c r="AR409" s="145"/>
      <c r="AS409" s="145"/>
      <c r="AT409" s="145"/>
      <c r="AU409" s="145"/>
      <c r="AV409" s="145"/>
      <c r="AW409" s="145"/>
      <c r="AX409" s="145"/>
      <c r="AY409" s="145"/>
      <c r="AZ409" s="145"/>
      <c r="BA409" s="145"/>
      <c r="BB409" s="145"/>
      <c r="BC409" s="145"/>
      <c r="BD409" s="145"/>
      <c r="BE409" s="145"/>
      <c r="BF409" s="145"/>
      <c r="BG409" s="145"/>
      <c r="BH409" s="145"/>
      <c r="BI409" s="145"/>
    </row>
    <row r="410" ht="14.25" customHeight="1">
      <c r="A410" s="111"/>
      <c r="B410" s="145"/>
      <c r="C410" s="178"/>
      <c r="D410" s="178"/>
      <c r="E410" s="179"/>
      <c r="F410" s="178"/>
      <c r="G410" s="145"/>
      <c r="H410" s="145"/>
      <c r="I410" s="178"/>
      <c r="J410" s="179"/>
      <c r="K410" s="178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  <c r="Z410" s="145"/>
      <c r="AA410" s="145"/>
      <c r="AB410" s="145"/>
      <c r="AC410" s="145"/>
      <c r="AD410" s="145"/>
      <c r="AE410" s="145"/>
      <c r="AF410" s="145"/>
      <c r="AG410" s="145"/>
      <c r="AH410" s="145"/>
      <c r="AI410" s="145"/>
      <c r="AJ410" s="145"/>
      <c r="AK410" s="145"/>
      <c r="AL410" s="145"/>
      <c r="AM410" s="145"/>
      <c r="AN410" s="145"/>
      <c r="AO410" s="145"/>
      <c r="AP410" s="145"/>
      <c r="AQ410" s="145"/>
      <c r="AR410" s="145"/>
      <c r="AS410" s="145"/>
      <c r="AT410" s="145"/>
      <c r="AU410" s="145"/>
      <c r="AV410" s="145"/>
      <c r="AW410" s="145"/>
      <c r="AX410" s="145"/>
      <c r="AY410" s="145"/>
      <c r="AZ410" s="145"/>
      <c r="BA410" s="145"/>
      <c r="BB410" s="145"/>
      <c r="BC410" s="145"/>
      <c r="BD410" s="145"/>
      <c r="BE410" s="145"/>
      <c r="BF410" s="145"/>
      <c r="BG410" s="145"/>
      <c r="BH410" s="145"/>
      <c r="BI410" s="145"/>
    </row>
    <row r="411" ht="14.25" customHeight="1">
      <c r="A411" s="111"/>
      <c r="B411" s="145"/>
      <c r="C411" s="178"/>
      <c r="D411" s="178"/>
      <c r="E411" s="179"/>
      <c r="F411" s="178"/>
      <c r="G411" s="145"/>
      <c r="H411" s="145"/>
      <c r="I411" s="178"/>
      <c r="J411" s="179"/>
      <c r="K411" s="178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G411" s="145"/>
      <c r="AH411" s="145"/>
      <c r="AI411" s="145"/>
      <c r="AJ411" s="145"/>
      <c r="AK411" s="145"/>
      <c r="AL411" s="145"/>
      <c r="AM411" s="145"/>
      <c r="AN411" s="145"/>
      <c r="AO411" s="145"/>
      <c r="AP411" s="145"/>
      <c r="AQ411" s="145"/>
      <c r="AR411" s="145"/>
      <c r="AS411" s="145"/>
      <c r="AT411" s="145"/>
      <c r="AU411" s="145"/>
      <c r="AV411" s="145"/>
      <c r="AW411" s="145"/>
      <c r="AX411" s="145"/>
      <c r="AY411" s="145"/>
      <c r="AZ411" s="145"/>
      <c r="BA411" s="145"/>
      <c r="BB411" s="145"/>
      <c r="BC411" s="145"/>
      <c r="BD411" s="145"/>
      <c r="BE411" s="145"/>
      <c r="BF411" s="145"/>
      <c r="BG411" s="145"/>
      <c r="BH411" s="145"/>
      <c r="BI411" s="145"/>
    </row>
    <row r="412" ht="14.25" customHeight="1">
      <c r="A412" s="111"/>
      <c r="B412" s="145"/>
      <c r="C412" s="178"/>
      <c r="D412" s="178"/>
      <c r="E412" s="179"/>
      <c r="F412" s="178"/>
      <c r="G412" s="145"/>
      <c r="H412" s="145"/>
      <c r="I412" s="178"/>
      <c r="J412" s="179"/>
      <c r="K412" s="178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5"/>
      <c r="AK412" s="145"/>
      <c r="AL412" s="145"/>
      <c r="AM412" s="145"/>
      <c r="AN412" s="145"/>
      <c r="AO412" s="145"/>
      <c r="AP412" s="145"/>
      <c r="AQ412" s="145"/>
      <c r="AR412" s="145"/>
      <c r="AS412" s="145"/>
      <c r="AT412" s="145"/>
      <c r="AU412" s="145"/>
      <c r="AV412" s="145"/>
      <c r="AW412" s="145"/>
      <c r="AX412" s="145"/>
      <c r="AY412" s="145"/>
      <c r="AZ412" s="145"/>
      <c r="BA412" s="145"/>
      <c r="BB412" s="145"/>
      <c r="BC412" s="145"/>
      <c r="BD412" s="145"/>
      <c r="BE412" s="145"/>
      <c r="BF412" s="145"/>
      <c r="BG412" s="145"/>
      <c r="BH412" s="145"/>
      <c r="BI412" s="145"/>
    </row>
    <row r="413" ht="14.25" customHeight="1">
      <c r="A413" s="111"/>
      <c r="B413" s="145"/>
      <c r="C413" s="178"/>
      <c r="D413" s="178"/>
      <c r="E413" s="179"/>
      <c r="F413" s="178"/>
      <c r="G413" s="145"/>
      <c r="H413" s="145"/>
      <c r="I413" s="178"/>
      <c r="J413" s="179"/>
      <c r="K413" s="178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  <c r="AA413" s="145"/>
      <c r="AB413" s="145"/>
      <c r="AC413" s="145"/>
      <c r="AD413" s="145"/>
      <c r="AE413" s="145"/>
      <c r="AF413" s="145"/>
      <c r="AG413" s="145"/>
      <c r="AH413" s="145"/>
      <c r="AI413" s="145"/>
      <c r="AJ413" s="145"/>
      <c r="AK413" s="145"/>
      <c r="AL413" s="145"/>
      <c r="AM413" s="145"/>
      <c r="AN413" s="145"/>
      <c r="AO413" s="145"/>
      <c r="AP413" s="145"/>
      <c r="AQ413" s="145"/>
      <c r="AR413" s="145"/>
      <c r="AS413" s="145"/>
      <c r="AT413" s="145"/>
      <c r="AU413" s="145"/>
      <c r="AV413" s="145"/>
      <c r="AW413" s="145"/>
      <c r="AX413" s="145"/>
      <c r="AY413" s="145"/>
      <c r="AZ413" s="145"/>
      <c r="BA413" s="145"/>
      <c r="BB413" s="145"/>
      <c r="BC413" s="145"/>
      <c r="BD413" s="145"/>
      <c r="BE413" s="145"/>
      <c r="BF413" s="145"/>
      <c r="BG413" s="145"/>
      <c r="BH413" s="145"/>
      <c r="BI413" s="145"/>
    </row>
    <row r="414" ht="14.25" customHeight="1">
      <c r="A414" s="111"/>
      <c r="B414" s="145"/>
      <c r="C414" s="178"/>
      <c r="D414" s="178"/>
      <c r="E414" s="179"/>
      <c r="F414" s="178"/>
      <c r="G414" s="145"/>
      <c r="H414" s="145"/>
      <c r="I414" s="178"/>
      <c r="J414" s="179"/>
      <c r="K414" s="178"/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  <c r="Z414" s="145"/>
      <c r="AA414" s="145"/>
      <c r="AB414" s="145"/>
      <c r="AC414" s="145"/>
      <c r="AD414" s="145"/>
      <c r="AE414" s="145"/>
      <c r="AF414" s="145"/>
      <c r="AG414" s="145"/>
      <c r="AH414" s="145"/>
      <c r="AI414" s="145"/>
      <c r="AJ414" s="145"/>
      <c r="AK414" s="145"/>
      <c r="AL414" s="145"/>
      <c r="AM414" s="145"/>
      <c r="AN414" s="145"/>
      <c r="AO414" s="145"/>
      <c r="AP414" s="145"/>
      <c r="AQ414" s="145"/>
      <c r="AR414" s="145"/>
      <c r="AS414" s="145"/>
      <c r="AT414" s="145"/>
      <c r="AU414" s="145"/>
      <c r="AV414" s="145"/>
      <c r="AW414" s="145"/>
      <c r="AX414" s="145"/>
      <c r="AY414" s="145"/>
      <c r="AZ414" s="145"/>
      <c r="BA414" s="145"/>
      <c r="BB414" s="145"/>
      <c r="BC414" s="145"/>
      <c r="BD414" s="145"/>
      <c r="BE414" s="145"/>
      <c r="BF414" s="145"/>
      <c r="BG414" s="145"/>
      <c r="BH414" s="145"/>
      <c r="BI414" s="145"/>
    </row>
    <row r="415" ht="14.25" customHeight="1">
      <c r="A415" s="111"/>
      <c r="B415" s="145"/>
      <c r="C415" s="178"/>
      <c r="D415" s="178"/>
      <c r="E415" s="179"/>
      <c r="F415" s="178"/>
      <c r="G415" s="145"/>
      <c r="H415" s="145"/>
      <c r="I415" s="178"/>
      <c r="J415" s="179"/>
      <c r="K415" s="178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  <c r="AA415" s="145"/>
      <c r="AB415" s="145"/>
      <c r="AC415" s="145"/>
      <c r="AD415" s="145"/>
      <c r="AE415" s="145"/>
      <c r="AF415" s="145"/>
      <c r="AG415" s="145"/>
      <c r="AH415" s="145"/>
      <c r="AI415" s="145"/>
      <c r="AJ415" s="145"/>
      <c r="AK415" s="145"/>
      <c r="AL415" s="145"/>
      <c r="AM415" s="145"/>
      <c r="AN415" s="145"/>
      <c r="AO415" s="145"/>
      <c r="AP415" s="145"/>
      <c r="AQ415" s="145"/>
      <c r="AR415" s="145"/>
      <c r="AS415" s="145"/>
      <c r="AT415" s="145"/>
      <c r="AU415" s="145"/>
      <c r="AV415" s="145"/>
      <c r="AW415" s="145"/>
      <c r="AX415" s="145"/>
      <c r="AY415" s="145"/>
      <c r="AZ415" s="145"/>
      <c r="BA415" s="145"/>
      <c r="BB415" s="145"/>
      <c r="BC415" s="145"/>
      <c r="BD415" s="145"/>
      <c r="BE415" s="145"/>
      <c r="BF415" s="145"/>
      <c r="BG415" s="145"/>
      <c r="BH415" s="145"/>
      <c r="BI415" s="145"/>
    </row>
    <row r="416" ht="14.25" customHeight="1">
      <c r="A416" s="111"/>
      <c r="B416" s="145"/>
      <c r="C416" s="178"/>
      <c r="D416" s="178"/>
      <c r="E416" s="179"/>
      <c r="F416" s="178"/>
      <c r="G416" s="145"/>
      <c r="H416" s="145"/>
      <c r="I416" s="178"/>
      <c r="J416" s="179"/>
      <c r="K416" s="178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  <c r="AA416" s="145"/>
      <c r="AB416" s="145"/>
      <c r="AC416" s="145"/>
      <c r="AD416" s="145"/>
      <c r="AE416" s="145"/>
      <c r="AF416" s="145"/>
      <c r="AG416" s="145"/>
      <c r="AH416" s="145"/>
      <c r="AI416" s="145"/>
      <c r="AJ416" s="145"/>
      <c r="AK416" s="145"/>
      <c r="AL416" s="145"/>
      <c r="AM416" s="145"/>
      <c r="AN416" s="145"/>
      <c r="AO416" s="145"/>
      <c r="AP416" s="145"/>
      <c r="AQ416" s="145"/>
      <c r="AR416" s="145"/>
      <c r="AS416" s="145"/>
      <c r="AT416" s="145"/>
      <c r="AU416" s="145"/>
      <c r="AV416" s="145"/>
      <c r="AW416" s="145"/>
      <c r="AX416" s="145"/>
      <c r="AY416" s="145"/>
      <c r="AZ416" s="145"/>
      <c r="BA416" s="145"/>
      <c r="BB416" s="145"/>
      <c r="BC416" s="145"/>
      <c r="BD416" s="145"/>
      <c r="BE416" s="145"/>
      <c r="BF416" s="145"/>
      <c r="BG416" s="145"/>
      <c r="BH416" s="145"/>
      <c r="BI416" s="145"/>
    </row>
    <row r="417" ht="14.25" customHeight="1">
      <c r="A417" s="111"/>
      <c r="B417" s="145"/>
      <c r="C417" s="178"/>
      <c r="D417" s="178"/>
      <c r="E417" s="179"/>
      <c r="F417" s="178"/>
      <c r="G417" s="145"/>
      <c r="H417" s="145"/>
      <c r="I417" s="178"/>
      <c r="J417" s="179"/>
      <c r="K417" s="178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  <c r="Z417" s="145"/>
      <c r="AA417" s="145"/>
      <c r="AB417" s="145"/>
      <c r="AC417" s="145"/>
      <c r="AD417" s="145"/>
      <c r="AE417" s="145"/>
      <c r="AF417" s="145"/>
      <c r="AG417" s="145"/>
      <c r="AH417" s="145"/>
      <c r="AI417" s="145"/>
      <c r="AJ417" s="145"/>
      <c r="AK417" s="145"/>
      <c r="AL417" s="145"/>
      <c r="AM417" s="145"/>
      <c r="AN417" s="145"/>
      <c r="AO417" s="145"/>
      <c r="AP417" s="145"/>
      <c r="AQ417" s="145"/>
      <c r="AR417" s="145"/>
      <c r="AS417" s="145"/>
      <c r="AT417" s="145"/>
      <c r="AU417" s="145"/>
      <c r="AV417" s="145"/>
      <c r="AW417" s="145"/>
      <c r="AX417" s="145"/>
      <c r="AY417" s="145"/>
      <c r="AZ417" s="145"/>
      <c r="BA417" s="145"/>
      <c r="BB417" s="145"/>
      <c r="BC417" s="145"/>
      <c r="BD417" s="145"/>
      <c r="BE417" s="145"/>
      <c r="BF417" s="145"/>
      <c r="BG417" s="145"/>
      <c r="BH417" s="145"/>
      <c r="BI417" s="145"/>
    </row>
    <row r="418" ht="14.25" customHeight="1">
      <c r="A418" s="111"/>
      <c r="B418" s="145"/>
      <c r="C418" s="178"/>
      <c r="D418" s="178"/>
      <c r="E418" s="179"/>
      <c r="F418" s="178"/>
      <c r="G418" s="145"/>
      <c r="H418" s="145"/>
      <c r="I418" s="178"/>
      <c r="J418" s="179"/>
      <c r="K418" s="178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  <c r="Z418" s="145"/>
      <c r="AA418" s="145"/>
      <c r="AB418" s="145"/>
      <c r="AC418" s="145"/>
      <c r="AD418" s="145"/>
      <c r="AE418" s="145"/>
      <c r="AF418" s="145"/>
      <c r="AG418" s="145"/>
      <c r="AH418" s="145"/>
      <c r="AI418" s="145"/>
      <c r="AJ418" s="145"/>
      <c r="AK418" s="145"/>
      <c r="AL418" s="145"/>
      <c r="AM418" s="145"/>
      <c r="AN418" s="145"/>
      <c r="AO418" s="145"/>
      <c r="AP418" s="145"/>
      <c r="AQ418" s="145"/>
      <c r="AR418" s="145"/>
      <c r="AS418" s="145"/>
      <c r="AT418" s="145"/>
      <c r="AU418" s="145"/>
      <c r="AV418" s="145"/>
      <c r="AW418" s="145"/>
      <c r="AX418" s="145"/>
      <c r="AY418" s="145"/>
      <c r="AZ418" s="145"/>
      <c r="BA418" s="145"/>
      <c r="BB418" s="145"/>
      <c r="BC418" s="145"/>
      <c r="BD418" s="145"/>
      <c r="BE418" s="145"/>
      <c r="BF418" s="145"/>
      <c r="BG418" s="145"/>
      <c r="BH418" s="145"/>
      <c r="BI418" s="145"/>
    </row>
    <row r="419" ht="14.25" customHeight="1">
      <c r="A419" s="111"/>
      <c r="B419" s="145"/>
      <c r="C419" s="178"/>
      <c r="D419" s="178"/>
      <c r="E419" s="179"/>
      <c r="F419" s="178"/>
      <c r="G419" s="145"/>
      <c r="H419" s="145"/>
      <c r="I419" s="178"/>
      <c r="J419" s="179"/>
      <c r="K419" s="178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  <c r="AA419" s="145"/>
      <c r="AB419" s="145"/>
      <c r="AC419" s="145"/>
      <c r="AD419" s="145"/>
      <c r="AE419" s="145"/>
      <c r="AF419" s="145"/>
      <c r="AG419" s="145"/>
      <c r="AH419" s="145"/>
      <c r="AI419" s="145"/>
      <c r="AJ419" s="145"/>
      <c r="AK419" s="145"/>
      <c r="AL419" s="145"/>
      <c r="AM419" s="145"/>
      <c r="AN419" s="145"/>
      <c r="AO419" s="145"/>
      <c r="AP419" s="145"/>
      <c r="AQ419" s="145"/>
      <c r="AR419" s="145"/>
      <c r="AS419" s="145"/>
      <c r="AT419" s="145"/>
      <c r="AU419" s="145"/>
      <c r="AV419" s="145"/>
      <c r="AW419" s="145"/>
      <c r="AX419" s="145"/>
      <c r="AY419" s="145"/>
      <c r="AZ419" s="145"/>
      <c r="BA419" s="145"/>
      <c r="BB419" s="145"/>
      <c r="BC419" s="145"/>
      <c r="BD419" s="145"/>
      <c r="BE419" s="145"/>
      <c r="BF419" s="145"/>
      <c r="BG419" s="145"/>
      <c r="BH419" s="145"/>
      <c r="BI419" s="145"/>
    </row>
    <row r="420" ht="14.25" customHeight="1">
      <c r="A420" s="111"/>
      <c r="B420" s="145"/>
      <c r="C420" s="178"/>
      <c r="D420" s="178"/>
      <c r="E420" s="179"/>
      <c r="F420" s="178"/>
      <c r="G420" s="145"/>
      <c r="H420" s="145"/>
      <c r="I420" s="178"/>
      <c r="J420" s="179"/>
      <c r="K420" s="178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5"/>
      <c r="AK420" s="145"/>
      <c r="AL420" s="145"/>
      <c r="AM420" s="145"/>
      <c r="AN420" s="145"/>
      <c r="AO420" s="145"/>
      <c r="AP420" s="145"/>
      <c r="AQ420" s="145"/>
      <c r="AR420" s="145"/>
      <c r="AS420" s="145"/>
      <c r="AT420" s="145"/>
      <c r="AU420" s="145"/>
      <c r="AV420" s="145"/>
      <c r="AW420" s="145"/>
      <c r="AX420" s="145"/>
      <c r="AY420" s="145"/>
      <c r="AZ420" s="145"/>
      <c r="BA420" s="145"/>
      <c r="BB420" s="145"/>
      <c r="BC420" s="145"/>
      <c r="BD420" s="145"/>
      <c r="BE420" s="145"/>
      <c r="BF420" s="145"/>
      <c r="BG420" s="145"/>
      <c r="BH420" s="145"/>
      <c r="BI420" s="145"/>
    </row>
    <row r="421" ht="14.25" customHeight="1">
      <c r="A421" s="111"/>
      <c r="B421" s="145"/>
      <c r="C421" s="178"/>
      <c r="D421" s="178"/>
      <c r="E421" s="179"/>
      <c r="F421" s="178"/>
      <c r="G421" s="145"/>
      <c r="H421" s="145"/>
      <c r="I421" s="178"/>
      <c r="J421" s="179"/>
      <c r="K421" s="178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  <c r="Z421" s="145"/>
      <c r="AA421" s="145"/>
      <c r="AB421" s="145"/>
      <c r="AC421" s="145"/>
      <c r="AD421" s="145"/>
      <c r="AE421" s="145"/>
      <c r="AF421" s="145"/>
      <c r="AG421" s="145"/>
      <c r="AH421" s="145"/>
      <c r="AI421" s="145"/>
      <c r="AJ421" s="145"/>
      <c r="AK421" s="145"/>
      <c r="AL421" s="145"/>
      <c r="AM421" s="145"/>
      <c r="AN421" s="145"/>
      <c r="AO421" s="145"/>
      <c r="AP421" s="145"/>
      <c r="AQ421" s="145"/>
      <c r="AR421" s="145"/>
      <c r="AS421" s="145"/>
      <c r="AT421" s="145"/>
      <c r="AU421" s="145"/>
      <c r="AV421" s="145"/>
      <c r="AW421" s="145"/>
      <c r="AX421" s="145"/>
      <c r="AY421" s="145"/>
      <c r="AZ421" s="145"/>
      <c r="BA421" s="145"/>
      <c r="BB421" s="145"/>
      <c r="BC421" s="145"/>
      <c r="BD421" s="145"/>
      <c r="BE421" s="145"/>
      <c r="BF421" s="145"/>
      <c r="BG421" s="145"/>
      <c r="BH421" s="145"/>
      <c r="BI421" s="145"/>
    </row>
    <row r="422" ht="14.25" customHeight="1">
      <c r="A422" s="111"/>
      <c r="B422" s="145"/>
      <c r="C422" s="178"/>
      <c r="D422" s="178"/>
      <c r="E422" s="179"/>
      <c r="F422" s="178"/>
      <c r="G422" s="145"/>
      <c r="H422" s="145"/>
      <c r="I422" s="178"/>
      <c r="J422" s="179"/>
      <c r="K422" s="178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  <c r="Z422" s="145"/>
      <c r="AA422" s="145"/>
      <c r="AB422" s="145"/>
      <c r="AC422" s="145"/>
      <c r="AD422" s="145"/>
      <c r="AE422" s="145"/>
      <c r="AF422" s="145"/>
      <c r="AG422" s="145"/>
      <c r="AH422" s="145"/>
      <c r="AI422" s="145"/>
      <c r="AJ422" s="145"/>
      <c r="AK422" s="145"/>
      <c r="AL422" s="145"/>
      <c r="AM422" s="145"/>
      <c r="AN422" s="145"/>
      <c r="AO422" s="145"/>
      <c r="AP422" s="145"/>
      <c r="AQ422" s="145"/>
      <c r="AR422" s="145"/>
      <c r="AS422" s="145"/>
      <c r="AT422" s="145"/>
      <c r="AU422" s="145"/>
      <c r="AV422" s="145"/>
      <c r="AW422" s="145"/>
      <c r="AX422" s="145"/>
      <c r="AY422" s="145"/>
      <c r="AZ422" s="145"/>
      <c r="BA422" s="145"/>
      <c r="BB422" s="145"/>
      <c r="BC422" s="145"/>
      <c r="BD422" s="145"/>
      <c r="BE422" s="145"/>
      <c r="BF422" s="145"/>
      <c r="BG422" s="145"/>
      <c r="BH422" s="145"/>
      <c r="BI422" s="145"/>
    </row>
    <row r="423" ht="14.25" customHeight="1">
      <c r="A423" s="111"/>
      <c r="B423" s="145"/>
      <c r="C423" s="178"/>
      <c r="D423" s="178"/>
      <c r="E423" s="179"/>
      <c r="F423" s="178"/>
      <c r="G423" s="145"/>
      <c r="H423" s="145"/>
      <c r="I423" s="178"/>
      <c r="J423" s="179"/>
      <c r="K423" s="178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  <c r="AA423" s="145"/>
      <c r="AB423" s="145"/>
      <c r="AC423" s="145"/>
      <c r="AD423" s="145"/>
      <c r="AE423" s="145"/>
      <c r="AF423" s="145"/>
      <c r="AG423" s="145"/>
      <c r="AH423" s="145"/>
      <c r="AI423" s="145"/>
      <c r="AJ423" s="145"/>
      <c r="AK423" s="145"/>
      <c r="AL423" s="145"/>
      <c r="AM423" s="145"/>
      <c r="AN423" s="145"/>
      <c r="AO423" s="145"/>
      <c r="AP423" s="145"/>
      <c r="AQ423" s="145"/>
      <c r="AR423" s="145"/>
      <c r="AS423" s="145"/>
      <c r="AT423" s="145"/>
      <c r="AU423" s="145"/>
      <c r="AV423" s="145"/>
      <c r="AW423" s="145"/>
      <c r="AX423" s="145"/>
      <c r="AY423" s="145"/>
      <c r="AZ423" s="145"/>
      <c r="BA423" s="145"/>
      <c r="BB423" s="145"/>
      <c r="BC423" s="145"/>
      <c r="BD423" s="145"/>
      <c r="BE423" s="145"/>
      <c r="BF423" s="145"/>
      <c r="BG423" s="145"/>
      <c r="BH423" s="145"/>
      <c r="BI423" s="145"/>
    </row>
    <row r="424" ht="14.25" customHeight="1">
      <c r="A424" s="111"/>
      <c r="B424" s="145"/>
      <c r="C424" s="178"/>
      <c r="D424" s="178"/>
      <c r="E424" s="179"/>
      <c r="F424" s="178"/>
      <c r="G424" s="145"/>
      <c r="H424" s="145"/>
      <c r="I424" s="178"/>
      <c r="J424" s="179"/>
      <c r="K424" s="178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  <c r="AB424" s="145"/>
      <c r="AC424" s="145"/>
      <c r="AD424" s="145"/>
      <c r="AE424" s="145"/>
      <c r="AF424" s="145"/>
      <c r="AG424" s="145"/>
      <c r="AH424" s="145"/>
      <c r="AI424" s="145"/>
      <c r="AJ424" s="145"/>
      <c r="AK424" s="145"/>
      <c r="AL424" s="145"/>
      <c r="AM424" s="145"/>
      <c r="AN424" s="145"/>
      <c r="AO424" s="145"/>
      <c r="AP424" s="145"/>
      <c r="AQ424" s="145"/>
      <c r="AR424" s="145"/>
      <c r="AS424" s="145"/>
      <c r="AT424" s="145"/>
      <c r="AU424" s="145"/>
      <c r="AV424" s="145"/>
      <c r="AW424" s="145"/>
      <c r="AX424" s="145"/>
      <c r="AY424" s="145"/>
      <c r="AZ424" s="145"/>
      <c r="BA424" s="145"/>
      <c r="BB424" s="145"/>
      <c r="BC424" s="145"/>
      <c r="BD424" s="145"/>
      <c r="BE424" s="145"/>
      <c r="BF424" s="145"/>
      <c r="BG424" s="145"/>
      <c r="BH424" s="145"/>
      <c r="BI424" s="145"/>
    </row>
    <row r="425" ht="14.25" customHeight="1">
      <c r="A425" s="111"/>
      <c r="B425" s="145"/>
      <c r="C425" s="178"/>
      <c r="D425" s="178"/>
      <c r="E425" s="179"/>
      <c r="F425" s="178"/>
      <c r="G425" s="145"/>
      <c r="H425" s="145"/>
      <c r="I425" s="178"/>
      <c r="J425" s="179"/>
      <c r="K425" s="178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  <c r="Z425" s="145"/>
      <c r="AA425" s="145"/>
      <c r="AB425" s="145"/>
      <c r="AC425" s="145"/>
      <c r="AD425" s="145"/>
      <c r="AE425" s="145"/>
      <c r="AF425" s="145"/>
      <c r="AG425" s="145"/>
      <c r="AH425" s="145"/>
      <c r="AI425" s="145"/>
      <c r="AJ425" s="145"/>
      <c r="AK425" s="145"/>
      <c r="AL425" s="145"/>
      <c r="AM425" s="145"/>
      <c r="AN425" s="145"/>
      <c r="AO425" s="145"/>
      <c r="AP425" s="145"/>
      <c r="AQ425" s="145"/>
      <c r="AR425" s="145"/>
      <c r="AS425" s="145"/>
      <c r="AT425" s="145"/>
      <c r="AU425" s="145"/>
      <c r="AV425" s="145"/>
      <c r="AW425" s="145"/>
      <c r="AX425" s="145"/>
      <c r="AY425" s="145"/>
      <c r="AZ425" s="145"/>
      <c r="BA425" s="145"/>
      <c r="BB425" s="145"/>
      <c r="BC425" s="145"/>
      <c r="BD425" s="145"/>
      <c r="BE425" s="145"/>
      <c r="BF425" s="145"/>
      <c r="BG425" s="145"/>
      <c r="BH425" s="145"/>
      <c r="BI425" s="145"/>
    </row>
    <row r="426" ht="14.25" customHeight="1">
      <c r="A426" s="111"/>
      <c r="B426" s="145"/>
      <c r="C426" s="178"/>
      <c r="D426" s="178"/>
      <c r="E426" s="179"/>
      <c r="F426" s="178"/>
      <c r="G426" s="145"/>
      <c r="H426" s="145"/>
      <c r="I426" s="178"/>
      <c r="J426" s="179"/>
      <c r="K426" s="178"/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  <c r="Z426" s="145"/>
      <c r="AA426" s="145"/>
      <c r="AB426" s="145"/>
      <c r="AC426" s="145"/>
      <c r="AD426" s="145"/>
      <c r="AE426" s="145"/>
      <c r="AF426" s="145"/>
      <c r="AG426" s="145"/>
      <c r="AH426" s="145"/>
      <c r="AI426" s="145"/>
      <c r="AJ426" s="145"/>
      <c r="AK426" s="145"/>
      <c r="AL426" s="145"/>
      <c r="AM426" s="145"/>
      <c r="AN426" s="145"/>
      <c r="AO426" s="145"/>
      <c r="AP426" s="145"/>
      <c r="AQ426" s="145"/>
      <c r="AR426" s="145"/>
      <c r="AS426" s="145"/>
      <c r="AT426" s="145"/>
      <c r="AU426" s="145"/>
      <c r="AV426" s="145"/>
      <c r="AW426" s="145"/>
      <c r="AX426" s="145"/>
      <c r="AY426" s="145"/>
      <c r="AZ426" s="145"/>
      <c r="BA426" s="145"/>
      <c r="BB426" s="145"/>
      <c r="BC426" s="145"/>
      <c r="BD426" s="145"/>
      <c r="BE426" s="145"/>
      <c r="BF426" s="145"/>
      <c r="BG426" s="145"/>
      <c r="BH426" s="145"/>
      <c r="BI426" s="145"/>
    </row>
    <row r="427" ht="14.25" customHeight="1">
      <c r="A427" s="111"/>
      <c r="B427" s="145"/>
      <c r="C427" s="178"/>
      <c r="D427" s="178"/>
      <c r="E427" s="179"/>
      <c r="F427" s="178"/>
      <c r="G427" s="145"/>
      <c r="H427" s="145"/>
      <c r="I427" s="178"/>
      <c r="J427" s="179"/>
      <c r="K427" s="178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  <c r="AA427" s="145"/>
      <c r="AB427" s="145"/>
      <c r="AC427" s="145"/>
      <c r="AD427" s="145"/>
      <c r="AE427" s="145"/>
      <c r="AF427" s="145"/>
      <c r="AG427" s="145"/>
      <c r="AH427" s="145"/>
      <c r="AI427" s="145"/>
      <c r="AJ427" s="145"/>
      <c r="AK427" s="145"/>
      <c r="AL427" s="145"/>
      <c r="AM427" s="145"/>
      <c r="AN427" s="145"/>
      <c r="AO427" s="145"/>
      <c r="AP427" s="145"/>
      <c r="AQ427" s="145"/>
      <c r="AR427" s="145"/>
      <c r="AS427" s="145"/>
      <c r="AT427" s="145"/>
      <c r="AU427" s="145"/>
      <c r="AV427" s="145"/>
      <c r="AW427" s="145"/>
      <c r="AX427" s="145"/>
      <c r="AY427" s="145"/>
      <c r="AZ427" s="145"/>
      <c r="BA427" s="145"/>
      <c r="BB427" s="145"/>
      <c r="BC427" s="145"/>
      <c r="BD427" s="145"/>
      <c r="BE427" s="145"/>
      <c r="BF427" s="145"/>
      <c r="BG427" s="145"/>
      <c r="BH427" s="145"/>
      <c r="BI427" s="145"/>
    </row>
    <row r="428" ht="14.25" customHeight="1">
      <c r="A428" s="111"/>
      <c r="B428" s="145"/>
      <c r="C428" s="178"/>
      <c r="D428" s="178"/>
      <c r="E428" s="179"/>
      <c r="F428" s="178"/>
      <c r="G428" s="145"/>
      <c r="H428" s="145"/>
      <c r="I428" s="178"/>
      <c r="J428" s="179"/>
      <c r="K428" s="178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  <c r="AA428" s="145"/>
      <c r="AB428" s="145"/>
      <c r="AC428" s="145"/>
      <c r="AD428" s="145"/>
      <c r="AE428" s="145"/>
      <c r="AF428" s="145"/>
      <c r="AG428" s="145"/>
      <c r="AH428" s="145"/>
      <c r="AI428" s="145"/>
      <c r="AJ428" s="145"/>
      <c r="AK428" s="145"/>
      <c r="AL428" s="145"/>
      <c r="AM428" s="145"/>
      <c r="AN428" s="145"/>
      <c r="AO428" s="145"/>
      <c r="AP428" s="145"/>
      <c r="AQ428" s="145"/>
      <c r="AR428" s="145"/>
      <c r="AS428" s="145"/>
      <c r="AT428" s="145"/>
      <c r="AU428" s="145"/>
      <c r="AV428" s="145"/>
      <c r="AW428" s="145"/>
      <c r="AX428" s="145"/>
      <c r="AY428" s="145"/>
      <c r="AZ428" s="145"/>
      <c r="BA428" s="145"/>
      <c r="BB428" s="145"/>
      <c r="BC428" s="145"/>
      <c r="BD428" s="145"/>
      <c r="BE428" s="145"/>
      <c r="BF428" s="145"/>
      <c r="BG428" s="145"/>
      <c r="BH428" s="145"/>
      <c r="BI428" s="145"/>
    </row>
    <row r="429" ht="14.25" customHeight="1">
      <c r="A429" s="111"/>
      <c r="B429" s="145"/>
      <c r="C429" s="178"/>
      <c r="D429" s="178"/>
      <c r="E429" s="179"/>
      <c r="F429" s="178"/>
      <c r="G429" s="145"/>
      <c r="H429" s="145"/>
      <c r="I429" s="178"/>
      <c r="J429" s="179"/>
      <c r="K429" s="178"/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  <c r="Z429" s="145"/>
      <c r="AA429" s="145"/>
      <c r="AB429" s="145"/>
      <c r="AC429" s="145"/>
      <c r="AD429" s="145"/>
      <c r="AE429" s="145"/>
      <c r="AF429" s="145"/>
      <c r="AG429" s="145"/>
      <c r="AH429" s="145"/>
      <c r="AI429" s="145"/>
      <c r="AJ429" s="145"/>
      <c r="AK429" s="145"/>
      <c r="AL429" s="145"/>
      <c r="AM429" s="145"/>
      <c r="AN429" s="145"/>
      <c r="AO429" s="145"/>
      <c r="AP429" s="145"/>
      <c r="AQ429" s="145"/>
      <c r="AR429" s="145"/>
      <c r="AS429" s="145"/>
      <c r="AT429" s="145"/>
      <c r="AU429" s="145"/>
      <c r="AV429" s="145"/>
      <c r="AW429" s="145"/>
      <c r="AX429" s="145"/>
      <c r="AY429" s="145"/>
      <c r="AZ429" s="145"/>
      <c r="BA429" s="145"/>
      <c r="BB429" s="145"/>
      <c r="BC429" s="145"/>
      <c r="BD429" s="145"/>
      <c r="BE429" s="145"/>
      <c r="BF429" s="145"/>
      <c r="BG429" s="145"/>
      <c r="BH429" s="145"/>
      <c r="BI429" s="145"/>
    </row>
    <row r="430" ht="14.25" customHeight="1">
      <c r="A430" s="111"/>
      <c r="B430" s="145"/>
      <c r="C430" s="178"/>
      <c r="D430" s="178"/>
      <c r="E430" s="179"/>
      <c r="F430" s="178"/>
      <c r="G430" s="145"/>
      <c r="H430" s="145"/>
      <c r="I430" s="178"/>
      <c r="J430" s="179"/>
      <c r="K430" s="178"/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  <c r="Z430" s="145"/>
      <c r="AA430" s="145"/>
      <c r="AB430" s="145"/>
      <c r="AC430" s="145"/>
      <c r="AD430" s="145"/>
      <c r="AE430" s="145"/>
      <c r="AF430" s="145"/>
      <c r="AG430" s="145"/>
      <c r="AH430" s="145"/>
      <c r="AI430" s="145"/>
      <c r="AJ430" s="145"/>
      <c r="AK430" s="145"/>
      <c r="AL430" s="145"/>
      <c r="AM430" s="145"/>
      <c r="AN430" s="145"/>
      <c r="AO430" s="145"/>
      <c r="AP430" s="145"/>
      <c r="AQ430" s="145"/>
      <c r="AR430" s="145"/>
      <c r="AS430" s="145"/>
      <c r="AT430" s="145"/>
      <c r="AU430" s="145"/>
      <c r="AV430" s="145"/>
      <c r="AW430" s="145"/>
      <c r="AX430" s="145"/>
      <c r="AY430" s="145"/>
      <c r="AZ430" s="145"/>
      <c r="BA430" s="145"/>
      <c r="BB430" s="145"/>
      <c r="BC430" s="145"/>
      <c r="BD430" s="145"/>
      <c r="BE430" s="145"/>
      <c r="BF430" s="145"/>
      <c r="BG430" s="145"/>
      <c r="BH430" s="145"/>
      <c r="BI430" s="145"/>
    </row>
    <row r="431" ht="14.25" customHeight="1">
      <c r="A431" s="111"/>
      <c r="B431" s="145"/>
      <c r="C431" s="178"/>
      <c r="D431" s="178"/>
      <c r="E431" s="179"/>
      <c r="F431" s="178"/>
      <c r="G431" s="145"/>
      <c r="H431" s="145"/>
      <c r="I431" s="178"/>
      <c r="J431" s="179"/>
      <c r="K431" s="178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  <c r="AA431" s="145"/>
      <c r="AB431" s="145"/>
      <c r="AC431" s="145"/>
      <c r="AD431" s="145"/>
      <c r="AE431" s="145"/>
      <c r="AF431" s="145"/>
      <c r="AG431" s="145"/>
      <c r="AH431" s="145"/>
      <c r="AI431" s="145"/>
      <c r="AJ431" s="145"/>
      <c r="AK431" s="145"/>
      <c r="AL431" s="145"/>
      <c r="AM431" s="145"/>
      <c r="AN431" s="145"/>
      <c r="AO431" s="145"/>
      <c r="AP431" s="145"/>
      <c r="AQ431" s="145"/>
      <c r="AR431" s="145"/>
      <c r="AS431" s="145"/>
      <c r="AT431" s="145"/>
      <c r="AU431" s="145"/>
      <c r="AV431" s="145"/>
      <c r="AW431" s="145"/>
      <c r="AX431" s="145"/>
      <c r="AY431" s="145"/>
      <c r="AZ431" s="145"/>
      <c r="BA431" s="145"/>
      <c r="BB431" s="145"/>
      <c r="BC431" s="145"/>
      <c r="BD431" s="145"/>
      <c r="BE431" s="145"/>
      <c r="BF431" s="145"/>
      <c r="BG431" s="145"/>
      <c r="BH431" s="145"/>
      <c r="BI431" s="145"/>
    </row>
    <row r="432" ht="14.25" customHeight="1">
      <c r="A432" s="111"/>
      <c r="B432" s="145"/>
      <c r="C432" s="178"/>
      <c r="D432" s="178"/>
      <c r="E432" s="179"/>
      <c r="F432" s="178"/>
      <c r="G432" s="145"/>
      <c r="H432" s="145"/>
      <c r="I432" s="178"/>
      <c r="J432" s="179"/>
      <c r="K432" s="178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  <c r="AA432" s="145"/>
      <c r="AB432" s="145"/>
      <c r="AC432" s="145"/>
      <c r="AD432" s="145"/>
      <c r="AE432" s="145"/>
      <c r="AF432" s="145"/>
      <c r="AG432" s="145"/>
      <c r="AH432" s="145"/>
      <c r="AI432" s="145"/>
      <c r="AJ432" s="145"/>
      <c r="AK432" s="145"/>
      <c r="AL432" s="145"/>
      <c r="AM432" s="145"/>
      <c r="AN432" s="145"/>
      <c r="AO432" s="145"/>
      <c r="AP432" s="145"/>
      <c r="AQ432" s="145"/>
      <c r="AR432" s="145"/>
      <c r="AS432" s="145"/>
      <c r="AT432" s="145"/>
      <c r="AU432" s="145"/>
      <c r="AV432" s="145"/>
      <c r="AW432" s="145"/>
      <c r="AX432" s="145"/>
      <c r="AY432" s="145"/>
      <c r="AZ432" s="145"/>
      <c r="BA432" s="145"/>
      <c r="BB432" s="145"/>
      <c r="BC432" s="145"/>
      <c r="BD432" s="145"/>
      <c r="BE432" s="145"/>
      <c r="BF432" s="145"/>
      <c r="BG432" s="145"/>
      <c r="BH432" s="145"/>
      <c r="BI432" s="145"/>
    </row>
    <row r="433" ht="14.25" customHeight="1">
      <c r="A433" s="111"/>
      <c r="B433" s="145"/>
      <c r="C433" s="178"/>
      <c r="D433" s="178"/>
      <c r="E433" s="179"/>
      <c r="F433" s="178"/>
      <c r="G433" s="145"/>
      <c r="H433" s="145"/>
      <c r="I433" s="178"/>
      <c r="J433" s="179"/>
      <c r="K433" s="178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  <c r="Z433" s="145"/>
      <c r="AA433" s="145"/>
      <c r="AB433" s="145"/>
      <c r="AC433" s="145"/>
      <c r="AD433" s="145"/>
      <c r="AE433" s="145"/>
      <c r="AF433" s="145"/>
      <c r="AG433" s="145"/>
      <c r="AH433" s="145"/>
      <c r="AI433" s="145"/>
      <c r="AJ433" s="145"/>
      <c r="AK433" s="145"/>
      <c r="AL433" s="145"/>
      <c r="AM433" s="145"/>
      <c r="AN433" s="145"/>
      <c r="AO433" s="145"/>
      <c r="AP433" s="145"/>
      <c r="AQ433" s="145"/>
      <c r="AR433" s="145"/>
      <c r="AS433" s="145"/>
      <c r="AT433" s="145"/>
      <c r="AU433" s="145"/>
      <c r="AV433" s="145"/>
      <c r="AW433" s="145"/>
      <c r="AX433" s="145"/>
      <c r="AY433" s="145"/>
      <c r="AZ433" s="145"/>
      <c r="BA433" s="145"/>
      <c r="BB433" s="145"/>
      <c r="BC433" s="145"/>
      <c r="BD433" s="145"/>
      <c r="BE433" s="145"/>
      <c r="BF433" s="145"/>
      <c r="BG433" s="145"/>
      <c r="BH433" s="145"/>
      <c r="BI433" s="145"/>
    </row>
    <row r="434" ht="14.25" customHeight="1">
      <c r="A434" s="111"/>
      <c r="B434" s="145"/>
      <c r="C434" s="178"/>
      <c r="D434" s="178"/>
      <c r="E434" s="179"/>
      <c r="F434" s="178"/>
      <c r="G434" s="145"/>
      <c r="H434" s="145"/>
      <c r="I434" s="178"/>
      <c r="J434" s="179"/>
      <c r="K434" s="178"/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  <c r="Z434" s="145"/>
      <c r="AA434" s="145"/>
      <c r="AB434" s="145"/>
      <c r="AC434" s="145"/>
      <c r="AD434" s="145"/>
      <c r="AE434" s="145"/>
      <c r="AF434" s="145"/>
      <c r="AG434" s="145"/>
      <c r="AH434" s="145"/>
      <c r="AI434" s="145"/>
      <c r="AJ434" s="145"/>
      <c r="AK434" s="145"/>
      <c r="AL434" s="145"/>
      <c r="AM434" s="145"/>
      <c r="AN434" s="145"/>
      <c r="AO434" s="145"/>
      <c r="AP434" s="145"/>
      <c r="AQ434" s="145"/>
      <c r="AR434" s="145"/>
      <c r="AS434" s="145"/>
      <c r="AT434" s="145"/>
      <c r="AU434" s="145"/>
      <c r="AV434" s="145"/>
      <c r="AW434" s="145"/>
      <c r="AX434" s="145"/>
      <c r="AY434" s="145"/>
      <c r="AZ434" s="145"/>
      <c r="BA434" s="145"/>
      <c r="BB434" s="145"/>
      <c r="BC434" s="145"/>
      <c r="BD434" s="145"/>
      <c r="BE434" s="145"/>
      <c r="BF434" s="145"/>
      <c r="BG434" s="145"/>
      <c r="BH434" s="145"/>
      <c r="BI434" s="145"/>
    </row>
    <row r="435" ht="14.25" customHeight="1">
      <c r="A435" s="111"/>
      <c r="B435" s="145"/>
      <c r="C435" s="178"/>
      <c r="D435" s="178"/>
      <c r="E435" s="179"/>
      <c r="F435" s="178"/>
      <c r="G435" s="145"/>
      <c r="H435" s="145"/>
      <c r="I435" s="178"/>
      <c r="J435" s="179"/>
      <c r="K435" s="178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45"/>
      <c r="AV435" s="145"/>
      <c r="AW435" s="145"/>
      <c r="AX435" s="145"/>
      <c r="AY435" s="145"/>
      <c r="AZ435" s="145"/>
      <c r="BA435" s="145"/>
      <c r="BB435" s="145"/>
      <c r="BC435" s="145"/>
      <c r="BD435" s="145"/>
      <c r="BE435" s="145"/>
      <c r="BF435" s="145"/>
      <c r="BG435" s="145"/>
      <c r="BH435" s="145"/>
      <c r="BI435" s="145"/>
    </row>
    <row r="436" ht="14.25" customHeight="1">
      <c r="A436" s="111"/>
      <c r="B436" s="145"/>
      <c r="C436" s="178"/>
      <c r="D436" s="178"/>
      <c r="E436" s="179"/>
      <c r="F436" s="178"/>
      <c r="G436" s="145"/>
      <c r="H436" s="145"/>
      <c r="I436" s="178"/>
      <c r="J436" s="179"/>
      <c r="K436" s="178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  <c r="AA436" s="145"/>
      <c r="AB436" s="145"/>
      <c r="AC436" s="145"/>
      <c r="AD436" s="145"/>
      <c r="AE436" s="145"/>
      <c r="AF436" s="145"/>
      <c r="AG436" s="145"/>
      <c r="AH436" s="145"/>
      <c r="AI436" s="145"/>
      <c r="AJ436" s="145"/>
      <c r="AK436" s="145"/>
      <c r="AL436" s="145"/>
      <c r="AM436" s="145"/>
      <c r="AN436" s="145"/>
      <c r="AO436" s="145"/>
      <c r="AP436" s="145"/>
      <c r="AQ436" s="145"/>
      <c r="AR436" s="145"/>
      <c r="AS436" s="145"/>
      <c r="AT436" s="145"/>
      <c r="AU436" s="145"/>
      <c r="AV436" s="145"/>
      <c r="AW436" s="145"/>
      <c r="AX436" s="145"/>
      <c r="AY436" s="145"/>
      <c r="AZ436" s="145"/>
      <c r="BA436" s="145"/>
      <c r="BB436" s="145"/>
      <c r="BC436" s="145"/>
      <c r="BD436" s="145"/>
      <c r="BE436" s="145"/>
      <c r="BF436" s="145"/>
      <c r="BG436" s="145"/>
      <c r="BH436" s="145"/>
      <c r="BI436" s="145"/>
    </row>
    <row r="437" ht="14.25" customHeight="1">
      <c r="A437" s="111"/>
      <c r="B437" s="145"/>
      <c r="C437" s="178"/>
      <c r="D437" s="178"/>
      <c r="E437" s="179"/>
      <c r="F437" s="178"/>
      <c r="G437" s="145"/>
      <c r="H437" s="145"/>
      <c r="I437" s="178"/>
      <c r="J437" s="179"/>
      <c r="K437" s="178"/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  <c r="Z437" s="145"/>
      <c r="AA437" s="145"/>
      <c r="AB437" s="145"/>
      <c r="AC437" s="145"/>
      <c r="AD437" s="145"/>
      <c r="AE437" s="145"/>
      <c r="AF437" s="145"/>
      <c r="AG437" s="145"/>
      <c r="AH437" s="145"/>
      <c r="AI437" s="145"/>
      <c r="AJ437" s="145"/>
      <c r="AK437" s="145"/>
      <c r="AL437" s="145"/>
      <c r="AM437" s="145"/>
      <c r="AN437" s="145"/>
      <c r="AO437" s="145"/>
      <c r="AP437" s="145"/>
      <c r="AQ437" s="145"/>
      <c r="AR437" s="145"/>
      <c r="AS437" s="145"/>
      <c r="AT437" s="145"/>
      <c r="AU437" s="145"/>
      <c r="AV437" s="145"/>
      <c r="AW437" s="145"/>
      <c r="AX437" s="145"/>
      <c r="AY437" s="145"/>
      <c r="AZ437" s="145"/>
      <c r="BA437" s="145"/>
      <c r="BB437" s="145"/>
      <c r="BC437" s="145"/>
      <c r="BD437" s="145"/>
      <c r="BE437" s="145"/>
      <c r="BF437" s="145"/>
      <c r="BG437" s="145"/>
      <c r="BH437" s="145"/>
      <c r="BI437" s="145"/>
    </row>
    <row r="438" ht="14.25" customHeight="1">
      <c r="A438" s="111"/>
      <c r="B438" s="145"/>
      <c r="C438" s="178"/>
      <c r="D438" s="178"/>
      <c r="E438" s="179"/>
      <c r="F438" s="178"/>
      <c r="G438" s="145"/>
      <c r="H438" s="145"/>
      <c r="I438" s="178"/>
      <c r="J438" s="179"/>
      <c r="K438" s="178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  <c r="Z438" s="145"/>
      <c r="AA438" s="145"/>
      <c r="AB438" s="145"/>
      <c r="AC438" s="145"/>
      <c r="AD438" s="145"/>
      <c r="AE438" s="145"/>
      <c r="AF438" s="145"/>
      <c r="AG438" s="145"/>
      <c r="AH438" s="145"/>
      <c r="AI438" s="145"/>
      <c r="AJ438" s="145"/>
      <c r="AK438" s="145"/>
      <c r="AL438" s="145"/>
      <c r="AM438" s="145"/>
      <c r="AN438" s="145"/>
      <c r="AO438" s="145"/>
      <c r="AP438" s="145"/>
      <c r="AQ438" s="145"/>
      <c r="AR438" s="145"/>
      <c r="AS438" s="145"/>
      <c r="AT438" s="145"/>
      <c r="AU438" s="145"/>
      <c r="AV438" s="145"/>
      <c r="AW438" s="145"/>
      <c r="AX438" s="145"/>
      <c r="AY438" s="145"/>
      <c r="AZ438" s="145"/>
      <c r="BA438" s="145"/>
      <c r="BB438" s="145"/>
      <c r="BC438" s="145"/>
      <c r="BD438" s="145"/>
      <c r="BE438" s="145"/>
      <c r="BF438" s="145"/>
      <c r="BG438" s="145"/>
      <c r="BH438" s="145"/>
      <c r="BI438" s="145"/>
    </row>
    <row r="439" ht="14.25" customHeight="1">
      <c r="A439" s="111"/>
      <c r="B439" s="145"/>
      <c r="C439" s="178"/>
      <c r="D439" s="178"/>
      <c r="E439" s="179"/>
      <c r="F439" s="178"/>
      <c r="G439" s="145"/>
      <c r="H439" s="145"/>
      <c r="I439" s="178"/>
      <c r="J439" s="179"/>
      <c r="K439" s="178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5"/>
      <c r="AK439" s="145"/>
      <c r="AL439" s="145"/>
      <c r="AM439" s="145"/>
      <c r="AN439" s="145"/>
      <c r="AO439" s="145"/>
      <c r="AP439" s="145"/>
      <c r="AQ439" s="145"/>
      <c r="AR439" s="145"/>
      <c r="AS439" s="145"/>
      <c r="AT439" s="145"/>
      <c r="AU439" s="145"/>
      <c r="AV439" s="145"/>
      <c r="AW439" s="145"/>
      <c r="AX439" s="145"/>
      <c r="AY439" s="145"/>
      <c r="AZ439" s="145"/>
      <c r="BA439" s="145"/>
      <c r="BB439" s="145"/>
      <c r="BC439" s="145"/>
      <c r="BD439" s="145"/>
      <c r="BE439" s="145"/>
      <c r="BF439" s="145"/>
      <c r="BG439" s="145"/>
      <c r="BH439" s="145"/>
      <c r="BI439" s="145"/>
    </row>
    <row r="440" ht="14.25" customHeight="1">
      <c r="A440" s="111"/>
      <c r="B440" s="145"/>
      <c r="C440" s="178"/>
      <c r="D440" s="178"/>
      <c r="E440" s="179"/>
      <c r="F440" s="178"/>
      <c r="G440" s="145"/>
      <c r="H440" s="145"/>
      <c r="I440" s="178"/>
      <c r="J440" s="179"/>
      <c r="K440" s="178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  <c r="AC440" s="145"/>
      <c r="AD440" s="145"/>
      <c r="AE440" s="145"/>
      <c r="AF440" s="145"/>
      <c r="AG440" s="145"/>
      <c r="AH440" s="145"/>
      <c r="AI440" s="145"/>
      <c r="AJ440" s="145"/>
      <c r="AK440" s="145"/>
      <c r="AL440" s="145"/>
      <c r="AM440" s="145"/>
      <c r="AN440" s="145"/>
      <c r="AO440" s="145"/>
      <c r="AP440" s="145"/>
      <c r="AQ440" s="145"/>
      <c r="AR440" s="145"/>
      <c r="AS440" s="145"/>
      <c r="AT440" s="145"/>
      <c r="AU440" s="145"/>
      <c r="AV440" s="145"/>
      <c r="AW440" s="145"/>
      <c r="AX440" s="145"/>
      <c r="AY440" s="145"/>
      <c r="AZ440" s="145"/>
      <c r="BA440" s="145"/>
      <c r="BB440" s="145"/>
      <c r="BC440" s="145"/>
      <c r="BD440" s="145"/>
      <c r="BE440" s="145"/>
      <c r="BF440" s="145"/>
      <c r="BG440" s="145"/>
      <c r="BH440" s="145"/>
      <c r="BI440" s="145"/>
    </row>
    <row r="441" ht="14.25" customHeight="1">
      <c r="A441" s="111"/>
      <c r="B441" s="145"/>
      <c r="C441" s="178"/>
      <c r="D441" s="178"/>
      <c r="E441" s="179"/>
      <c r="F441" s="178"/>
      <c r="G441" s="145"/>
      <c r="H441" s="145"/>
      <c r="I441" s="178"/>
      <c r="J441" s="179"/>
      <c r="K441" s="178"/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  <c r="Z441" s="145"/>
      <c r="AA441" s="145"/>
      <c r="AB441" s="145"/>
      <c r="AC441" s="145"/>
      <c r="AD441" s="145"/>
      <c r="AE441" s="145"/>
      <c r="AF441" s="145"/>
      <c r="AG441" s="145"/>
      <c r="AH441" s="145"/>
      <c r="AI441" s="145"/>
      <c r="AJ441" s="145"/>
      <c r="AK441" s="145"/>
      <c r="AL441" s="145"/>
      <c r="AM441" s="145"/>
      <c r="AN441" s="145"/>
      <c r="AO441" s="145"/>
      <c r="AP441" s="145"/>
      <c r="AQ441" s="145"/>
      <c r="AR441" s="145"/>
      <c r="AS441" s="145"/>
      <c r="AT441" s="145"/>
      <c r="AU441" s="145"/>
      <c r="AV441" s="145"/>
      <c r="AW441" s="145"/>
      <c r="AX441" s="145"/>
      <c r="AY441" s="145"/>
      <c r="AZ441" s="145"/>
      <c r="BA441" s="145"/>
      <c r="BB441" s="145"/>
      <c r="BC441" s="145"/>
      <c r="BD441" s="145"/>
      <c r="BE441" s="145"/>
      <c r="BF441" s="145"/>
      <c r="BG441" s="145"/>
      <c r="BH441" s="145"/>
      <c r="BI441" s="145"/>
    </row>
    <row r="442" ht="14.25" customHeight="1">
      <c r="A442" s="111"/>
      <c r="B442" s="145"/>
      <c r="C442" s="178"/>
      <c r="D442" s="178"/>
      <c r="E442" s="179"/>
      <c r="F442" s="178"/>
      <c r="G442" s="145"/>
      <c r="H442" s="145"/>
      <c r="I442" s="178"/>
      <c r="J442" s="179"/>
      <c r="K442" s="178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  <c r="Z442" s="145"/>
      <c r="AA442" s="145"/>
      <c r="AB442" s="145"/>
      <c r="AC442" s="145"/>
      <c r="AD442" s="145"/>
      <c r="AE442" s="145"/>
      <c r="AF442" s="145"/>
      <c r="AG442" s="145"/>
      <c r="AH442" s="145"/>
      <c r="AI442" s="145"/>
      <c r="AJ442" s="145"/>
      <c r="AK442" s="145"/>
      <c r="AL442" s="145"/>
      <c r="AM442" s="145"/>
      <c r="AN442" s="145"/>
      <c r="AO442" s="145"/>
      <c r="AP442" s="145"/>
      <c r="AQ442" s="145"/>
      <c r="AR442" s="145"/>
      <c r="AS442" s="145"/>
      <c r="AT442" s="145"/>
      <c r="AU442" s="145"/>
      <c r="AV442" s="145"/>
      <c r="AW442" s="145"/>
      <c r="AX442" s="145"/>
      <c r="AY442" s="145"/>
      <c r="AZ442" s="145"/>
      <c r="BA442" s="145"/>
      <c r="BB442" s="145"/>
      <c r="BC442" s="145"/>
      <c r="BD442" s="145"/>
      <c r="BE442" s="145"/>
      <c r="BF442" s="145"/>
      <c r="BG442" s="145"/>
      <c r="BH442" s="145"/>
      <c r="BI442" s="145"/>
    </row>
    <row r="443" ht="14.25" customHeight="1">
      <c r="A443" s="111"/>
      <c r="B443" s="145"/>
      <c r="C443" s="178"/>
      <c r="D443" s="178"/>
      <c r="E443" s="179"/>
      <c r="F443" s="178"/>
      <c r="G443" s="145"/>
      <c r="H443" s="145"/>
      <c r="I443" s="178"/>
      <c r="J443" s="179"/>
      <c r="K443" s="178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  <c r="AC443" s="145"/>
      <c r="AD443" s="145"/>
      <c r="AE443" s="145"/>
      <c r="AF443" s="145"/>
      <c r="AG443" s="145"/>
      <c r="AH443" s="145"/>
      <c r="AI443" s="145"/>
      <c r="AJ443" s="145"/>
      <c r="AK443" s="145"/>
      <c r="AL443" s="145"/>
      <c r="AM443" s="145"/>
      <c r="AN443" s="145"/>
      <c r="AO443" s="145"/>
      <c r="AP443" s="145"/>
      <c r="AQ443" s="145"/>
      <c r="AR443" s="145"/>
      <c r="AS443" s="145"/>
      <c r="AT443" s="145"/>
      <c r="AU443" s="145"/>
      <c r="AV443" s="145"/>
      <c r="AW443" s="145"/>
      <c r="AX443" s="145"/>
      <c r="AY443" s="145"/>
      <c r="AZ443" s="145"/>
      <c r="BA443" s="145"/>
      <c r="BB443" s="145"/>
      <c r="BC443" s="145"/>
      <c r="BD443" s="145"/>
      <c r="BE443" s="145"/>
      <c r="BF443" s="145"/>
      <c r="BG443" s="145"/>
      <c r="BH443" s="145"/>
      <c r="BI443" s="145"/>
    </row>
    <row r="444" ht="14.25" customHeight="1">
      <c r="A444" s="111"/>
      <c r="B444" s="145"/>
      <c r="C444" s="178"/>
      <c r="D444" s="178"/>
      <c r="E444" s="179"/>
      <c r="F444" s="178"/>
      <c r="G444" s="145"/>
      <c r="H444" s="145"/>
      <c r="I444" s="178"/>
      <c r="J444" s="179"/>
      <c r="K444" s="178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  <c r="AB444" s="145"/>
      <c r="AC444" s="145"/>
      <c r="AD444" s="145"/>
      <c r="AE444" s="145"/>
      <c r="AF444" s="145"/>
      <c r="AG444" s="145"/>
      <c r="AH444" s="145"/>
      <c r="AI444" s="145"/>
      <c r="AJ444" s="145"/>
      <c r="AK444" s="145"/>
      <c r="AL444" s="145"/>
      <c r="AM444" s="145"/>
      <c r="AN444" s="145"/>
      <c r="AO444" s="145"/>
      <c r="AP444" s="145"/>
      <c r="AQ444" s="145"/>
      <c r="AR444" s="145"/>
      <c r="AS444" s="145"/>
      <c r="AT444" s="145"/>
      <c r="AU444" s="145"/>
      <c r="AV444" s="145"/>
      <c r="AW444" s="145"/>
      <c r="AX444" s="145"/>
      <c r="AY444" s="145"/>
      <c r="AZ444" s="145"/>
      <c r="BA444" s="145"/>
      <c r="BB444" s="145"/>
      <c r="BC444" s="145"/>
      <c r="BD444" s="145"/>
      <c r="BE444" s="145"/>
      <c r="BF444" s="145"/>
      <c r="BG444" s="145"/>
      <c r="BH444" s="145"/>
      <c r="BI444" s="145"/>
    </row>
    <row r="445" ht="14.25" customHeight="1">
      <c r="A445" s="111"/>
      <c r="B445" s="145"/>
      <c r="C445" s="178"/>
      <c r="D445" s="178"/>
      <c r="E445" s="179"/>
      <c r="F445" s="178"/>
      <c r="G445" s="145"/>
      <c r="H445" s="145"/>
      <c r="I445" s="178"/>
      <c r="J445" s="179"/>
      <c r="K445" s="178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  <c r="Z445" s="145"/>
      <c r="AA445" s="145"/>
      <c r="AB445" s="145"/>
      <c r="AC445" s="145"/>
      <c r="AD445" s="145"/>
      <c r="AE445" s="145"/>
      <c r="AF445" s="145"/>
      <c r="AG445" s="145"/>
      <c r="AH445" s="145"/>
      <c r="AI445" s="145"/>
      <c r="AJ445" s="145"/>
      <c r="AK445" s="145"/>
      <c r="AL445" s="145"/>
      <c r="AM445" s="145"/>
      <c r="AN445" s="145"/>
      <c r="AO445" s="145"/>
      <c r="AP445" s="145"/>
      <c r="AQ445" s="145"/>
      <c r="AR445" s="145"/>
      <c r="AS445" s="145"/>
      <c r="AT445" s="145"/>
      <c r="AU445" s="145"/>
      <c r="AV445" s="145"/>
      <c r="AW445" s="145"/>
      <c r="AX445" s="145"/>
      <c r="AY445" s="145"/>
      <c r="AZ445" s="145"/>
      <c r="BA445" s="145"/>
      <c r="BB445" s="145"/>
      <c r="BC445" s="145"/>
      <c r="BD445" s="145"/>
      <c r="BE445" s="145"/>
      <c r="BF445" s="145"/>
      <c r="BG445" s="145"/>
      <c r="BH445" s="145"/>
      <c r="BI445" s="145"/>
    </row>
    <row r="446" ht="14.25" customHeight="1">
      <c r="A446" s="111"/>
      <c r="B446" s="145"/>
      <c r="C446" s="178"/>
      <c r="D446" s="178"/>
      <c r="E446" s="179"/>
      <c r="F446" s="178"/>
      <c r="G446" s="145"/>
      <c r="H446" s="145"/>
      <c r="I446" s="178"/>
      <c r="J446" s="179"/>
      <c r="K446" s="178"/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  <c r="Z446" s="145"/>
      <c r="AA446" s="145"/>
      <c r="AB446" s="145"/>
      <c r="AC446" s="145"/>
      <c r="AD446" s="145"/>
      <c r="AE446" s="145"/>
      <c r="AF446" s="145"/>
      <c r="AG446" s="145"/>
      <c r="AH446" s="145"/>
      <c r="AI446" s="145"/>
      <c r="AJ446" s="145"/>
      <c r="AK446" s="145"/>
      <c r="AL446" s="145"/>
      <c r="AM446" s="145"/>
      <c r="AN446" s="145"/>
      <c r="AO446" s="145"/>
      <c r="AP446" s="145"/>
      <c r="AQ446" s="145"/>
      <c r="AR446" s="145"/>
      <c r="AS446" s="145"/>
      <c r="AT446" s="145"/>
      <c r="AU446" s="145"/>
      <c r="AV446" s="145"/>
      <c r="AW446" s="145"/>
      <c r="AX446" s="145"/>
      <c r="AY446" s="145"/>
      <c r="AZ446" s="145"/>
      <c r="BA446" s="145"/>
      <c r="BB446" s="145"/>
      <c r="BC446" s="145"/>
      <c r="BD446" s="145"/>
      <c r="BE446" s="145"/>
      <c r="BF446" s="145"/>
      <c r="BG446" s="145"/>
      <c r="BH446" s="145"/>
      <c r="BI446" s="145"/>
    </row>
    <row r="447" ht="14.25" customHeight="1">
      <c r="A447" s="111"/>
      <c r="B447" s="145"/>
      <c r="C447" s="178"/>
      <c r="D447" s="178"/>
      <c r="E447" s="179"/>
      <c r="F447" s="178"/>
      <c r="G447" s="145"/>
      <c r="H447" s="145"/>
      <c r="I447" s="178"/>
      <c r="J447" s="179"/>
      <c r="K447" s="178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5"/>
      <c r="AZ447" s="145"/>
      <c r="BA447" s="145"/>
      <c r="BB447" s="145"/>
      <c r="BC447" s="145"/>
      <c r="BD447" s="145"/>
      <c r="BE447" s="145"/>
      <c r="BF447" s="145"/>
      <c r="BG447" s="145"/>
      <c r="BH447" s="145"/>
      <c r="BI447" s="145"/>
    </row>
    <row r="448" ht="14.25" customHeight="1">
      <c r="A448" s="111"/>
      <c r="B448" s="145"/>
      <c r="C448" s="178"/>
      <c r="D448" s="178"/>
      <c r="E448" s="179"/>
      <c r="F448" s="178"/>
      <c r="G448" s="145"/>
      <c r="H448" s="145"/>
      <c r="I448" s="178"/>
      <c r="J448" s="179"/>
      <c r="K448" s="178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  <c r="BB448" s="145"/>
      <c r="BC448" s="145"/>
      <c r="BD448" s="145"/>
      <c r="BE448" s="145"/>
      <c r="BF448" s="145"/>
      <c r="BG448" s="145"/>
      <c r="BH448" s="145"/>
      <c r="BI448" s="145"/>
    </row>
    <row r="449" ht="14.25" customHeight="1">
      <c r="A449" s="111"/>
      <c r="B449" s="145"/>
      <c r="C449" s="178"/>
      <c r="D449" s="178"/>
      <c r="E449" s="179"/>
      <c r="F449" s="178"/>
      <c r="G449" s="145"/>
      <c r="H449" s="145"/>
      <c r="I449" s="178"/>
      <c r="J449" s="179"/>
      <c r="K449" s="178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  <c r="AA449" s="145"/>
      <c r="AB449" s="145"/>
      <c r="AC449" s="145"/>
      <c r="AD449" s="145"/>
      <c r="AE449" s="145"/>
      <c r="AF449" s="145"/>
      <c r="AG449" s="145"/>
      <c r="AH449" s="145"/>
      <c r="AI449" s="145"/>
      <c r="AJ449" s="145"/>
      <c r="AK449" s="145"/>
      <c r="AL449" s="145"/>
      <c r="AM449" s="145"/>
      <c r="AN449" s="145"/>
      <c r="AO449" s="145"/>
      <c r="AP449" s="145"/>
      <c r="AQ449" s="145"/>
      <c r="AR449" s="145"/>
      <c r="AS449" s="145"/>
      <c r="AT449" s="145"/>
      <c r="AU449" s="145"/>
      <c r="AV449" s="145"/>
      <c r="AW449" s="145"/>
      <c r="AX449" s="145"/>
      <c r="AY449" s="145"/>
      <c r="AZ449" s="145"/>
      <c r="BA449" s="145"/>
      <c r="BB449" s="145"/>
      <c r="BC449" s="145"/>
      <c r="BD449" s="145"/>
      <c r="BE449" s="145"/>
      <c r="BF449" s="145"/>
      <c r="BG449" s="145"/>
      <c r="BH449" s="145"/>
      <c r="BI449" s="145"/>
    </row>
    <row r="450" ht="14.25" customHeight="1">
      <c r="A450" s="111"/>
      <c r="B450" s="145"/>
      <c r="C450" s="178"/>
      <c r="D450" s="178"/>
      <c r="E450" s="179"/>
      <c r="F450" s="178"/>
      <c r="G450" s="145"/>
      <c r="H450" s="145"/>
      <c r="I450" s="178"/>
      <c r="J450" s="179"/>
      <c r="K450" s="178"/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  <c r="Z450" s="145"/>
      <c r="AA450" s="145"/>
      <c r="AB450" s="145"/>
      <c r="AC450" s="145"/>
      <c r="AD450" s="145"/>
      <c r="AE450" s="145"/>
      <c r="AF450" s="145"/>
      <c r="AG450" s="145"/>
      <c r="AH450" s="145"/>
      <c r="AI450" s="145"/>
      <c r="AJ450" s="145"/>
      <c r="AK450" s="145"/>
      <c r="AL450" s="145"/>
      <c r="AM450" s="145"/>
      <c r="AN450" s="145"/>
      <c r="AO450" s="145"/>
      <c r="AP450" s="145"/>
      <c r="AQ450" s="145"/>
      <c r="AR450" s="145"/>
      <c r="AS450" s="145"/>
      <c r="AT450" s="145"/>
      <c r="AU450" s="145"/>
      <c r="AV450" s="145"/>
      <c r="AW450" s="145"/>
      <c r="AX450" s="145"/>
      <c r="AY450" s="145"/>
      <c r="AZ450" s="145"/>
      <c r="BA450" s="145"/>
      <c r="BB450" s="145"/>
      <c r="BC450" s="145"/>
      <c r="BD450" s="145"/>
      <c r="BE450" s="145"/>
      <c r="BF450" s="145"/>
      <c r="BG450" s="145"/>
      <c r="BH450" s="145"/>
      <c r="BI450" s="145"/>
    </row>
    <row r="451" ht="14.25" customHeight="1">
      <c r="A451" s="111"/>
      <c r="B451" s="145"/>
      <c r="C451" s="178"/>
      <c r="D451" s="178"/>
      <c r="E451" s="179"/>
      <c r="F451" s="178"/>
      <c r="G451" s="145"/>
      <c r="H451" s="145"/>
      <c r="I451" s="178"/>
      <c r="J451" s="179"/>
      <c r="K451" s="178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  <c r="AA451" s="145"/>
      <c r="AB451" s="145"/>
      <c r="AC451" s="145"/>
      <c r="AD451" s="145"/>
      <c r="AE451" s="145"/>
      <c r="AF451" s="145"/>
      <c r="AG451" s="145"/>
      <c r="AH451" s="145"/>
      <c r="AI451" s="145"/>
      <c r="AJ451" s="145"/>
      <c r="AK451" s="145"/>
      <c r="AL451" s="145"/>
      <c r="AM451" s="145"/>
      <c r="AN451" s="145"/>
      <c r="AO451" s="145"/>
      <c r="AP451" s="145"/>
      <c r="AQ451" s="145"/>
      <c r="AR451" s="145"/>
      <c r="AS451" s="145"/>
      <c r="AT451" s="145"/>
      <c r="AU451" s="145"/>
      <c r="AV451" s="145"/>
      <c r="AW451" s="145"/>
      <c r="AX451" s="145"/>
      <c r="AY451" s="145"/>
      <c r="AZ451" s="145"/>
      <c r="BA451" s="145"/>
      <c r="BB451" s="145"/>
      <c r="BC451" s="145"/>
      <c r="BD451" s="145"/>
      <c r="BE451" s="145"/>
      <c r="BF451" s="145"/>
      <c r="BG451" s="145"/>
      <c r="BH451" s="145"/>
      <c r="BI451" s="145"/>
    </row>
    <row r="452" ht="14.25" customHeight="1">
      <c r="A452" s="111"/>
      <c r="B452" s="145"/>
      <c r="C452" s="178"/>
      <c r="D452" s="178"/>
      <c r="E452" s="179"/>
      <c r="F452" s="178"/>
      <c r="G452" s="145"/>
      <c r="H452" s="145"/>
      <c r="I452" s="178"/>
      <c r="J452" s="179"/>
      <c r="K452" s="178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  <c r="AA452" s="145"/>
      <c r="AB452" s="145"/>
      <c r="AC452" s="145"/>
      <c r="AD452" s="145"/>
      <c r="AE452" s="145"/>
      <c r="AF452" s="145"/>
      <c r="AG452" s="145"/>
      <c r="AH452" s="145"/>
      <c r="AI452" s="145"/>
      <c r="AJ452" s="145"/>
      <c r="AK452" s="145"/>
      <c r="AL452" s="145"/>
      <c r="AM452" s="145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  <c r="BA452" s="145"/>
      <c r="BB452" s="145"/>
      <c r="BC452" s="145"/>
      <c r="BD452" s="145"/>
      <c r="BE452" s="145"/>
      <c r="BF452" s="145"/>
      <c r="BG452" s="145"/>
      <c r="BH452" s="145"/>
      <c r="BI452" s="145"/>
    </row>
    <row r="453" ht="14.25" customHeight="1">
      <c r="A453" s="111"/>
      <c r="B453" s="145"/>
      <c r="C453" s="178"/>
      <c r="D453" s="178"/>
      <c r="E453" s="179"/>
      <c r="F453" s="178"/>
      <c r="G453" s="145"/>
      <c r="H453" s="145"/>
      <c r="I453" s="178"/>
      <c r="J453" s="179"/>
      <c r="K453" s="178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  <c r="Z453" s="145"/>
      <c r="AA453" s="145"/>
      <c r="AB453" s="145"/>
      <c r="AC453" s="145"/>
      <c r="AD453" s="145"/>
      <c r="AE453" s="145"/>
      <c r="AF453" s="145"/>
      <c r="AG453" s="145"/>
      <c r="AH453" s="145"/>
      <c r="AI453" s="145"/>
      <c r="AJ453" s="145"/>
      <c r="AK453" s="145"/>
      <c r="AL453" s="145"/>
      <c r="AM453" s="145"/>
      <c r="AN453" s="145"/>
      <c r="AO453" s="145"/>
      <c r="AP453" s="145"/>
      <c r="AQ453" s="145"/>
      <c r="AR453" s="145"/>
      <c r="AS453" s="145"/>
      <c r="AT453" s="145"/>
      <c r="AU453" s="145"/>
      <c r="AV453" s="145"/>
      <c r="AW453" s="145"/>
      <c r="AX453" s="145"/>
      <c r="AY453" s="145"/>
      <c r="AZ453" s="145"/>
      <c r="BA453" s="145"/>
      <c r="BB453" s="145"/>
      <c r="BC453" s="145"/>
      <c r="BD453" s="145"/>
      <c r="BE453" s="145"/>
      <c r="BF453" s="145"/>
      <c r="BG453" s="145"/>
      <c r="BH453" s="145"/>
      <c r="BI453" s="145"/>
    </row>
    <row r="454" ht="14.25" customHeight="1">
      <c r="A454" s="111"/>
      <c r="B454" s="145"/>
      <c r="C454" s="178"/>
      <c r="D454" s="178"/>
      <c r="E454" s="179"/>
      <c r="F454" s="178"/>
      <c r="G454" s="145"/>
      <c r="H454" s="145"/>
      <c r="I454" s="178"/>
      <c r="J454" s="179"/>
      <c r="K454" s="178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  <c r="Z454" s="145"/>
      <c r="AA454" s="145"/>
      <c r="AB454" s="145"/>
      <c r="AC454" s="145"/>
      <c r="AD454" s="145"/>
      <c r="AE454" s="145"/>
      <c r="AF454" s="145"/>
      <c r="AG454" s="145"/>
      <c r="AH454" s="145"/>
      <c r="AI454" s="145"/>
      <c r="AJ454" s="145"/>
      <c r="AK454" s="145"/>
      <c r="AL454" s="145"/>
      <c r="AM454" s="145"/>
      <c r="AN454" s="145"/>
      <c r="AO454" s="145"/>
      <c r="AP454" s="145"/>
      <c r="AQ454" s="145"/>
      <c r="AR454" s="145"/>
      <c r="AS454" s="145"/>
      <c r="AT454" s="145"/>
      <c r="AU454" s="145"/>
      <c r="AV454" s="145"/>
      <c r="AW454" s="145"/>
      <c r="AX454" s="145"/>
      <c r="AY454" s="145"/>
      <c r="AZ454" s="145"/>
      <c r="BA454" s="145"/>
      <c r="BB454" s="145"/>
      <c r="BC454" s="145"/>
      <c r="BD454" s="145"/>
      <c r="BE454" s="145"/>
      <c r="BF454" s="145"/>
      <c r="BG454" s="145"/>
      <c r="BH454" s="145"/>
      <c r="BI454" s="145"/>
    </row>
    <row r="455" ht="14.25" customHeight="1">
      <c r="A455" s="111"/>
      <c r="B455" s="145"/>
      <c r="C455" s="178"/>
      <c r="D455" s="178"/>
      <c r="E455" s="179"/>
      <c r="F455" s="178"/>
      <c r="G455" s="145"/>
      <c r="H455" s="145"/>
      <c r="I455" s="178"/>
      <c r="J455" s="179"/>
      <c r="K455" s="178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  <c r="AA455" s="145"/>
      <c r="AB455" s="145"/>
      <c r="AC455" s="145"/>
      <c r="AD455" s="145"/>
      <c r="AE455" s="145"/>
      <c r="AF455" s="145"/>
      <c r="AG455" s="145"/>
      <c r="AH455" s="145"/>
      <c r="AI455" s="145"/>
      <c r="AJ455" s="145"/>
      <c r="AK455" s="145"/>
      <c r="AL455" s="145"/>
      <c r="AM455" s="145"/>
      <c r="AN455" s="145"/>
      <c r="AO455" s="145"/>
      <c r="AP455" s="145"/>
      <c r="AQ455" s="145"/>
      <c r="AR455" s="145"/>
      <c r="AS455" s="145"/>
      <c r="AT455" s="145"/>
      <c r="AU455" s="145"/>
      <c r="AV455" s="145"/>
      <c r="AW455" s="145"/>
      <c r="AX455" s="145"/>
      <c r="AY455" s="145"/>
      <c r="AZ455" s="145"/>
      <c r="BA455" s="145"/>
      <c r="BB455" s="145"/>
      <c r="BC455" s="145"/>
      <c r="BD455" s="145"/>
      <c r="BE455" s="145"/>
      <c r="BF455" s="145"/>
      <c r="BG455" s="145"/>
      <c r="BH455" s="145"/>
      <c r="BI455" s="145"/>
    </row>
    <row r="456" ht="14.25" customHeight="1">
      <c r="A456" s="111"/>
      <c r="B456" s="145"/>
      <c r="C456" s="178"/>
      <c r="D456" s="178"/>
      <c r="E456" s="179"/>
      <c r="F456" s="178"/>
      <c r="G456" s="145"/>
      <c r="H456" s="145"/>
      <c r="I456" s="178"/>
      <c r="J456" s="179"/>
      <c r="K456" s="178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  <c r="AA456" s="145"/>
      <c r="AB456" s="145"/>
      <c r="AC456" s="145"/>
      <c r="AD456" s="145"/>
      <c r="AE456" s="145"/>
      <c r="AF456" s="145"/>
      <c r="AG456" s="145"/>
      <c r="AH456" s="145"/>
      <c r="AI456" s="145"/>
      <c r="AJ456" s="145"/>
      <c r="AK456" s="145"/>
      <c r="AL456" s="145"/>
      <c r="AM456" s="145"/>
      <c r="AN456" s="145"/>
      <c r="AO456" s="145"/>
      <c r="AP456" s="145"/>
      <c r="AQ456" s="145"/>
      <c r="AR456" s="145"/>
      <c r="AS456" s="145"/>
      <c r="AT456" s="145"/>
      <c r="AU456" s="145"/>
      <c r="AV456" s="145"/>
      <c r="AW456" s="145"/>
      <c r="AX456" s="145"/>
      <c r="AY456" s="145"/>
      <c r="AZ456" s="145"/>
      <c r="BA456" s="145"/>
      <c r="BB456" s="145"/>
      <c r="BC456" s="145"/>
      <c r="BD456" s="145"/>
      <c r="BE456" s="145"/>
      <c r="BF456" s="145"/>
      <c r="BG456" s="145"/>
      <c r="BH456" s="145"/>
      <c r="BI456" s="145"/>
    </row>
    <row r="457" ht="14.25" customHeight="1">
      <c r="A457" s="111"/>
      <c r="B457" s="145"/>
      <c r="C457" s="178"/>
      <c r="D457" s="178"/>
      <c r="E457" s="179"/>
      <c r="F457" s="178"/>
      <c r="G457" s="145"/>
      <c r="H457" s="145"/>
      <c r="I457" s="178"/>
      <c r="J457" s="179"/>
      <c r="K457" s="178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  <c r="Z457" s="145"/>
      <c r="AA457" s="145"/>
      <c r="AB457" s="145"/>
      <c r="AC457" s="145"/>
      <c r="AD457" s="145"/>
      <c r="AE457" s="145"/>
      <c r="AF457" s="145"/>
      <c r="AG457" s="145"/>
      <c r="AH457" s="145"/>
      <c r="AI457" s="145"/>
      <c r="AJ457" s="145"/>
      <c r="AK457" s="145"/>
      <c r="AL457" s="145"/>
      <c r="AM457" s="145"/>
      <c r="AN457" s="145"/>
      <c r="AO457" s="145"/>
      <c r="AP457" s="145"/>
      <c r="AQ457" s="145"/>
      <c r="AR457" s="145"/>
      <c r="AS457" s="145"/>
      <c r="AT457" s="145"/>
      <c r="AU457" s="145"/>
      <c r="AV457" s="145"/>
      <c r="AW457" s="145"/>
      <c r="AX457" s="145"/>
      <c r="AY457" s="145"/>
      <c r="AZ457" s="145"/>
      <c r="BA457" s="145"/>
      <c r="BB457" s="145"/>
      <c r="BC457" s="145"/>
      <c r="BD457" s="145"/>
      <c r="BE457" s="145"/>
      <c r="BF457" s="145"/>
      <c r="BG457" s="145"/>
      <c r="BH457" s="145"/>
      <c r="BI457" s="145"/>
    </row>
    <row r="458" ht="14.25" customHeight="1">
      <c r="A458" s="111"/>
      <c r="B458" s="145"/>
      <c r="C458" s="178"/>
      <c r="D458" s="178"/>
      <c r="E458" s="179"/>
      <c r="F458" s="178"/>
      <c r="G458" s="145"/>
      <c r="H458" s="145"/>
      <c r="I458" s="178"/>
      <c r="J458" s="179"/>
      <c r="K458" s="178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  <c r="AA458" s="145"/>
      <c r="AB458" s="145"/>
      <c r="AC458" s="145"/>
      <c r="AD458" s="145"/>
      <c r="AE458" s="145"/>
      <c r="AF458" s="145"/>
      <c r="AG458" s="145"/>
      <c r="AH458" s="145"/>
      <c r="AI458" s="145"/>
      <c r="AJ458" s="145"/>
      <c r="AK458" s="145"/>
      <c r="AL458" s="145"/>
      <c r="AM458" s="145"/>
      <c r="AN458" s="145"/>
      <c r="AO458" s="145"/>
      <c r="AP458" s="145"/>
      <c r="AQ458" s="145"/>
      <c r="AR458" s="145"/>
      <c r="AS458" s="145"/>
      <c r="AT458" s="145"/>
      <c r="AU458" s="145"/>
      <c r="AV458" s="145"/>
      <c r="AW458" s="145"/>
      <c r="AX458" s="145"/>
      <c r="AY458" s="145"/>
      <c r="AZ458" s="145"/>
      <c r="BA458" s="145"/>
      <c r="BB458" s="145"/>
      <c r="BC458" s="145"/>
      <c r="BD458" s="145"/>
      <c r="BE458" s="145"/>
      <c r="BF458" s="145"/>
      <c r="BG458" s="145"/>
      <c r="BH458" s="145"/>
      <c r="BI458" s="145"/>
    </row>
    <row r="459" ht="14.25" customHeight="1">
      <c r="A459" s="111"/>
      <c r="B459" s="145"/>
      <c r="C459" s="178"/>
      <c r="D459" s="178"/>
      <c r="E459" s="179"/>
      <c r="F459" s="178"/>
      <c r="G459" s="145"/>
      <c r="H459" s="145"/>
      <c r="I459" s="178"/>
      <c r="J459" s="179"/>
      <c r="K459" s="178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  <c r="AB459" s="145"/>
      <c r="AC459" s="145"/>
      <c r="AD459" s="145"/>
      <c r="AE459" s="145"/>
      <c r="AF459" s="145"/>
      <c r="AG459" s="145"/>
      <c r="AH459" s="145"/>
      <c r="AI459" s="145"/>
      <c r="AJ459" s="145"/>
      <c r="AK459" s="145"/>
      <c r="AL459" s="145"/>
      <c r="AM459" s="145"/>
      <c r="AN459" s="145"/>
      <c r="AO459" s="145"/>
      <c r="AP459" s="145"/>
      <c r="AQ459" s="145"/>
      <c r="AR459" s="145"/>
      <c r="AS459" s="145"/>
      <c r="AT459" s="145"/>
      <c r="AU459" s="145"/>
      <c r="AV459" s="145"/>
      <c r="AW459" s="145"/>
      <c r="AX459" s="145"/>
      <c r="AY459" s="145"/>
      <c r="AZ459" s="145"/>
      <c r="BA459" s="145"/>
      <c r="BB459" s="145"/>
      <c r="BC459" s="145"/>
      <c r="BD459" s="145"/>
      <c r="BE459" s="145"/>
      <c r="BF459" s="145"/>
      <c r="BG459" s="145"/>
      <c r="BH459" s="145"/>
      <c r="BI459" s="145"/>
    </row>
    <row r="460" ht="14.25" customHeight="1">
      <c r="A460" s="111"/>
      <c r="B460" s="145"/>
      <c r="C460" s="178"/>
      <c r="D460" s="178"/>
      <c r="E460" s="179"/>
      <c r="F460" s="178"/>
      <c r="G460" s="145"/>
      <c r="H460" s="145"/>
      <c r="I460" s="178"/>
      <c r="J460" s="179"/>
      <c r="K460" s="178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  <c r="AB460" s="145"/>
      <c r="AC460" s="145"/>
      <c r="AD460" s="145"/>
      <c r="AE460" s="145"/>
      <c r="AF460" s="145"/>
      <c r="AG460" s="145"/>
      <c r="AH460" s="145"/>
      <c r="AI460" s="145"/>
      <c r="AJ460" s="145"/>
      <c r="AK460" s="145"/>
      <c r="AL460" s="145"/>
      <c r="AM460" s="145"/>
      <c r="AN460" s="145"/>
      <c r="AO460" s="145"/>
      <c r="AP460" s="145"/>
      <c r="AQ460" s="145"/>
      <c r="AR460" s="145"/>
      <c r="AS460" s="145"/>
      <c r="AT460" s="145"/>
      <c r="AU460" s="145"/>
      <c r="AV460" s="145"/>
      <c r="AW460" s="145"/>
      <c r="AX460" s="145"/>
      <c r="AY460" s="145"/>
      <c r="AZ460" s="145"/>
      <c r="BA460" s="145"/>
      <c r="BB460" s="145"/>
      <c r="BC460" s="145"/>
      <c r="BD460" s="145"/>
      <c r="BE460" s="145"/>
      <c r="BF460" s="145"/>
      <c r="BG460" s="145"/>
      <c r="BH460" s="145"/>
      <c r="BI460" s="145"/>
    </row>
    <row r="461" ht="14.25" customHeight="1">
      <c r="A461" s="111"/>
      <c r="B461" s="145"/>
      <c r="C461" s="178"/>
      <c r="D461" s="178"/>
      <c r="E461" s="179"/>
      <c r="F461" s="178"/>
      <c r="G461" s="145"/>
      <c r="H461" s="145"/>
      <c r="I461" s="178"/>
      <c r="J461" s="179"/>
      <c r="K461" s="178"/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  <c r="Z461" s="145"/>
      <c r="AA461" s="145"/>
      <c r="AB461" s="145"/>
      <c r="AC461" s="145"/>
      <c r="AD461" s="145"/>
      <c r="AE461" s="145"/>
      <c r="AF461" s="145"/>
      <c r="AG461" s="145"/>
      <c r="AH461" s="145"/>
      <c r="AI461" s="145"/>
      <c r="AJ461" s="145"/>
      <c r="AK461" s="145"/>
      <c r="AL461" s="145"/>
      <c r="AM461" s="145"/>
      <c r="AN461" s="145"/>
      <c r="AO461" s="145"/>
      <c r="AP461" s="145"/>
      <c r="AQ461" s="145"/>
      <c r="AR461" s="145"/>
      <c r="AS461" s="145"/>
      <c r="AT461" s="145"/>
      <c r="AU461" s="145"/>
      <c r="AV461" s="145"/>
      <c r="AW461" s="145"/>
      <c r="AX461" s="145"/>
      <c r="AY461" s="145"/>
      <c r="AZ461" s="145"/>
      <c r="BA461" s="145"/>
      <c r="BB461" s="145"/>
      <c r="BC461" s="145"/>
      <c r="BD461" s="145"/>
      <c r="BE461" s="145"/>
      <c r="BF461" s="145"/>
      <c r="BG461" s="145"/>
      <c r="BH461" s="145"/>
      <c r="BI461" s="145"/>
    </row>
    <row r="462" ht="14.25" customHeight="1">
      <c r="A462" s="111"/>
      <c r="B462" s="145"/>
      <c r="C462" s="178"/>
      <c r="D462" s="178"/>
      <c r="E462" s="179"/>
      <c r="F462" s="178"/>
      <c r="G462" s="145"/>
      <c r="H462" s="145"/>
      <c r="I462" s="178"/>
      <c r="J462" s="179"/>
      <c r="K462" s="178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  <c r="Z462" s="145"/>
      <c r="AA462" s="145"/>
      <c r="AB462" s="145"/>
      <c r="AC462" s="145"/>
      <c r="AD462" s="145"/>
      <c r="AE462" s="145"/>
      <c r="AF462" s="145"/>
      <c r="AG462" s="145"/>
      <c r="AH462" s="145"/>
      <c r="AI462" s="145"/>
      <c r="AJ462" s="145"/>
      <c r="AK462" s="145"/>
      <c r="AL462" s="145"/>
      <c r="AM462" s="145"/>
      <c r="AN462" s="145"/>
      <c r="AO462" s="145"/>
      <c r="AP462" s="145"/>
      <c r="AQ462" s="145"/>
      <c r="AR462" s="145"/>
      <c r="AS462" s="145"/>
      <c r="AT462" s="145"/>
      <c r="AU462" s="145"/>
      <c r="AV462" s="145"/>
      <c r="AW462" s="145"/>
      <c r="AX462" s="145"/>
      <c r="AY462" s="145"/>
      <c r="AZ462" s="145"/>
      <c r="BA462" s="145"/>
      <c r="BB462" s="145"/>
      <c r="BC462" s="145"/>
      <c r="BD462" s="145"/>
      <c r="BE462" s="145"/>
      <c r="BF462" s="145"/>
      <c r="BG462" s="145"/>
      <c r="BH462" s="145"/>
      <c r="BI462" s="145"/>
    </row>
    <row r="463" ht="14.25" customHeight="1">
      <c r="A463" s="111"/>
      <c r="B463" s="145"/>
      <c r="C463" s="178"/>
      <c r="D463" s="178"/>
      <c r="E463" s="179"/>
      <c r="F463" s="178"/>
      <c r="G463" s="145"/>
      <c r="H463" s="145"/>
      <c r="I463" s="178"/>
      <c r="J463" s="179"/>
      <c r="K463" s="178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45"/>
      <c r="AV463" s="145"/>
      <c r="AW463" s="145"/>
      <c r="AX463" s="145"/>
      <c r="AY463" s="145"/>
      <c r="AZ463" s="145"/>
      <c r="BA463" s="145"/>
      <c r="BB463" s="145"/>
      <c r="BC463" s="145"/>
      <c r="BD463" s="145"/>
      <c r="BE463" s="145"/>
      <c r="BF463" s="145"/>
      <c r="BG463" s="145"/>
      <c r="BH463" s="145"/>
      <c r="BI463" s="145"/>
    </row>
    <row r="464" ht="14.25" customHeight="1">
      <c r="A464" s="111"/>
      <c r="B464" s="145"/>
      <c r="C464" s="178"/>
      <c r="D464" s="178"/>
      <c r="E464" s="179"/>
      <c r="F464" s="178"/>
      <c r="G464" s="145"/>
      <c r="H464" s="145"/>
      <c r="I464" s="178"/>
      <c r="J464" s="179"/>
      <c r="K464" s="178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45"/>
      <c r="AV464" s="145"/>
      <c r="AW464" s="145"/>
      <c r="AX464" s="145"/>
      <c r="AY464" s="145"/>
      <c r="AZ464" s="145"/>
      <c r="BA464" s="145"/>
      <c r="BB464" s="145"/>
      <c r="BC464" s="145"/>
      <c r="BD464" s="145"/>
      <c r="BE464" s="145"/>
      <c r="BF464" s="145"/>
      <c r="BG464" s="145"/>
      <c r="BH464" s="145"/>
      <c r="BI464" s="145"/>
    </row>
    <row r="465" ht="14.25" customHeight="1">
      <c r="A465" s="111"/>
      <c r="B465" s="145"/>
      <c r="C465" s="178"/>
      <c r="D465" s="178"/>
      <c r="E465" s="179"/>
      <c r="F465" s="178"/>
      <c r="G465" s="145"/>
      <c r="H465" s="145"/>
      <c r="I465" s="178"/>
      <c r="J465" s="179"/>
      <c r="K465" s="178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  <c r="AA465" s="145"/>
      <c r="AB465" s="145"/>
      <c r="AC465" s="145"/>
      <c r="AD465" s="145"/>
      <c r="AE465" s="145"/>
      <c r="AF465" s="145"/>
      <c r="AG465" s="145"/>
      <c r="AH465" s="145"/>
      <c r="AI465" s="145"/>
      <c r="AJ465" s="145"/>
      <c r="AK465" s="145"/>
      <c r="AL465" s="145"/>
      <c r="AM465" s="145"/>
      <c r="AN465" s="145"/>
      <c r="AO465" s="145"/>
      <c r="AP465" s="145"/>
      <c r="AQ465" s="145"/>
      <c r="AR465" s="145"/>
      <c r="AS465" s="145"/>
      <c r="AT465" s="145"/>
      <c r="AU465" s="145"/>
      <c r="AV465" s="145"/>
      <c r="AW465" s="145"/>
      <c r="AX465" s="145"/>
      <c r="AY465" s="145"/>
      <c r="AZ465" s="145"/>
      <c r="BA465" s="145"/>
      <c r="BB465" s="145"/>
      <c r="BC465" s="145"/>
      <c r="BD465" s="145"/>
      <c r="BE465" s="145"/>
      <c r="BF465" s="145"/>
      <c r="BG465" s="145"/>
      <c r="BH465" s="145"/>
      <c r="BI465" s="145"/>
    </row>
    <row r="466" ht="14.25" customHeight="1">
      <c r="A466" s="111"/>
      <c r="B466" s="145"/>
      <c r="C466" s="178"/>
      <c r="D466" s="178"/>
      <c r="E466" s="179"/>
      <c r="F466" s="178"/>
      <c r="G466" s="145"/>
      <c r="H466" s="145"/>
      <c r="I466" s="178"/>
      <c r="J466" s="179"/>
      <c r="K466" s="178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  <c r="AN466" s="145"/>
      <c r="AO466" s="145"/>
      <c r="AP466" s="145"/>
      <c r="AQ466" s="145"/>
      <c r="AR466" s="145"/>
      <c r="AS466" s="145"/>
      <c r="AT466" s="145"/>
      <c r="AU466" s="145"/>
      <c r="AV466" s="145"/>
      <c r="AW466" s="145"/>
      <c r="AX466" s="145"/>
      <c r="AY466" s="145"/>
      <c r="AZ466" s="145"/>
      <c r="BA466" s="145"/>
      <c r="BB466" s="145"/>
      <c r="BC466" s="145"/>
      <c r="BD466" s="145"/>
      <c r="BE466" s="145"/>
      <c r="BF466" s="145"/>
      <c r="BG466" s="145"/>
      <c r="BH466" s="145"/>
      <c r="BI466" s="145"/>
    </row>
    <row r="467" ht="14.25" customHeight="1">
      <c r="A467" s="111"/>
      <c r="B467" s="145"/>
      <c r="C467" s="178"/>
      <c r="D467" s="178"/>
      <c r="E467" s="179"/>
      <c r="F467" s="178"/>
      <c r="G467" s="145"/>
      <c r="H467" s="145"/>
      <c r="I467" s="178"/>
      <c r="J467" s="179"/>
      <c r="K467" s="178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  <c r="AA467" s="145"/>
      <c r="AB467" s="145"/>
      <c r="AC467" s="145"/>
      <c r="AD467" s="145"/>
      <c r="AE467" s="145"/>
      <c r="AF467" s="145"/>
      <c r="AG467" s="145"/>
      <c r="AH467" s="145"/>
      <c r="AI467" s="145"/>
      <c r="AJ467" s="145"/>
      <c r="AK467" s="145"/>
      <c r="AL467" s="145"/>
      <c r="AM467" s="145"/>
      <c r="AN467" s="145"/>
      <c r="AO467" s="145"/>
      <c r="AP467" s="145"/>
      <c r="AQ467" s="145"/>
      <c r="AR467" s="145"/>
      <c r="AS467" s="145"/>
      <c r="AT467" s="145"/>
      <c r="AU467" s="145"/>
      <c r="AV467" s="145"/>
      <c r="AW467" s="145"/>
      <c r="AX467" s="145"/>
      <c r="AY467" s="145"/>
      <c r="AZ467" s="145"/>
      <c r="BA467" s="145"/>
      <c r="BB467" s="145"/>
      <c r="BC467" s="145"/>
      <c r="BD467" s="145"/>
      <c r="BE467" s="145"/>
      <c r="BF467" s="145"/>
      <c r="BG467" s="145"/>
      <c r="BH467" s="145"/>
      <c r="BI467" s="145"/>
    </row>
    <row r="468" ht="14.25" customHeight="1">
      <c r="A468" s="111"/>
      <c r="B468" s="145"/>
      <c r="C468" s="178"/>
      <c r="D468" s="178"/>
      <c r="E468" s="179"/>
      <c r="F468" s="178"/>
      <c r="G468" s="145"/>
      <c r="H468" s="145"/>
      <c r="I468" s="178"/>
      <c r="J468" s="179"/>
      <c r="K468" s="178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  <c r="AC468" s="145"/>
      <c r="AD468" s="145"/>
      <c r="AE468" s="145"/>
      <c r="AF468" s="145"/>
      <c r="AG468" s="145"/>
      <c r="AH468" s="145"/>
      <c r="AI468" s="145"/>
      <c r="AJ468" s="145"/>
      <c r="AK468" s="145"/>
      <c r="AL468" s="145"/>
      <c r="AM468" s="145"/>
      <c r="AN468" s="145"/>
      <c r="AO468" s="145"/>
      <c r="AP468" s="145"/>
      <c r="AQ468" s="145"/>
      <c r="AR468" s="145"/>
      <c r="AS468" s="145"/>
      <c r="AT468" s="145"/>
      <c r="AU468" s="145"/>
      <c r="AV468" s="145"/>
      <c r="AW468" s="145"/>
      <c r="AX468" s="145"/>
      <c r="AY468" s="145"/>
      <c r="AZ468" s="145"/>
      <c r="BA468" s="145"/>
      <c r="BB468" s="145"/>
      <c r="BC468" s="145"/>
      <c r="BD468" s="145"/>
      <c r="BE468" s="145"/>
      <c r="BF468" s="145"/>
      <c r="BG468" s="145"/>
      <c r="BH468" s="145"/>
      <c r="BI468" s="145"/>
    </row>
    <row r="469" ht="14.25" customHeight="1">
      <c r="A469" s="111"/>
      <c r="B469" s="145"/>
      <c r="C469" s="178"/>
      <c r="D469" s="178"/>
      <c r="E469" s="179"/>
      <c r="F469" s="178"/>
      <c r="G469" s="145"/>
      <c r="H469" s="145"/>
      <c r="I469" s="178"/>
      <c r="J469" s="179"/>
      <c r="K469" s="178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5"/>
      <c r="AK469" s="145"/>
      <c r="AL469" s="145"/>
      <c r="AM469" s="145"/>
      <c r="AN469" s="145"/>
      <c r="AO469" s="145"/>
      <c r="AP469" s="145"/>
      <c r="AQ469" s="145"/>
      <c r="AR469" s="145"/>
      <c r="AS469" s="145"/>
      <c r="AT469" s="145"/>
      <c r="AU469" s="145"/>
      <c r="AV469" s="145"/>
      <c r="AW469" s="145"/>
      <c r="AX469" s="145"/>
      <c r="AY469" s="145"/>
      <c r="AZ469" s="145"/>
      <c r="BA469" s="145"/>
      <c r="BB469" s="145"/>
      <c r="BC469" s="145"/>
      <c r="BD469" s="145"/>
      <c r="BE469" s="145"/>
      <c r="BF469" s="145"/>
      <c r="BG469" s="145"/>
      <c r="BH469" s="145"/>
      <c r="BI469" s="145"/>
    </row>
    <row r="470" ht="14.25" customHeight="1">
      <c r="A470" s="111"/>
      <c r="B470" s="145"/>
      <c r="C470" s="178"/>
      <c r="D470" s="178"/>
      <c r="E470" s="179"/>
      <c r="F470" s="178"/>
      <c r="G470" s="145"/>
      <c r="H470" s="145"/>
      <c r="I470" s="178"/>
      <c r="J470" s="179"/>
      <c r="K470" s="178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  <c r="AA470" s="145"/>
      <c r="AB470" s="145"/>
      <c r="AC470" s="145"/>
      <c r="AD470" s="145"/>
      <c r="AE470" s="145"/>
      <c r="AF470" s="145"/>
      <c r="AG470" s="145"/>
      <c r="AH470" s="145"/>
      <c r="AI470" s="145"/>
      <c r="AJ470" s="145"/>
      <c r="AK470" s="145"/>
      <c r="AL470" s="145"/>
      <c r="AM470" s="145"/>
      <c r="AN470" s="145"/>
      <c r="AO470" s="145"/>
      <c r="AP470" s="145"/>
      <c r="AQ470" s="145"/>
      <c r="AR470" s="145"/>
      <c r="AS470" s="145"/>
      <c r="AT470" s="145"/>
      <c r="AU470" s="145"/>
      <c r="AV470" s="145"/>
      <c r="AW470" s="145"/>
      <c r="AX470" s="145"/>
      <c r="AY470" s="145"/>
      <c r="AZ470" s="145"/>
      <c r="BA470" s="145"/>
      <c r="BB470" s="145"/>
      <c r="BC470" s="145"/>
      <c r="BD470" s="145"/>
      <c r="BE470" s="145"/>
      <c r="BF470" s="145"/>
      <c r="BG470" s="145"/>
      <c r="BH470" s="145"/>
      <c r="BI470" s="145"/>
    </row>
    <row r="471" ht="14.25" customHeight="1">
      <c r="A471" s="111"/>
      <c r="B471" s="145"/>
      <c r="C471" s="178"/>
      <c r="D471" s="178"/>
      <c r="E471" s="179"/>
      <c r="F471" s="178"/>
      <c r="G471" s="145"/>
      <c r="H471" s="145"/>
      <c r="I471" s="178"/>
      <c r="J471" s="179"/>
      <c r="K471" s="178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  <c r="AA471" s="145"/>
      <c r="AB471" s="145"/>
      <c r="AC471" s="145"/>
      <c r="AD471" s="145"/>
      <c r="AE471" s="145"/>
      <c r="AF471" s="145"/>
      <c r="AG471" s="145"/>
      <c r="AH471" s="145"/>
      <c r="AI471" s="145"/>
      <c r="AJ471" s="145"/>
      <c r="AK471" s="145"/>
      <c r="AL471" s="145"/>
      <c r="AM471" s="145"/>
      <c r="AN471" s="145"/>
      <c r="AO471" s="145"/>
      <c r="AP471" s="145"/>
      <c r="AQ471" s="145"/>
      <c r="AR471" s="145"/>
      <c r="AS471" s="145"/>
      <c r="AT471" s="145"/>
      <c r="AU471" s="145"/>
      <c r="AV471" s="145"/>
      <c r="AW471" s="145"/>
      <c r="AX471" s="145"/>
      <c r="AY471" s="145"/>
      <c r="AZ471" s="145"/>
      <c r="BA471" s="145"/>
      <c r="BB471" s="145"/>
      <c r="BC471" s="145"/>
      <c r="BD471" s="145"/>
      <c r="BE471" s="145"/>
      <c r="BF471" s="145"/>
      <c r="BG471" s="145"/>
      <c r="BH471" s="145"/>
      <c r="BI471" s="145"/>
    </row>
    <row r="472" ht="14.25" customHeight="1">
      <c r="A472" s="111"/>
      <c r="B472" s="145"/>
      <c r="C472" s="178"/>
      <c r="D472" s="178"/>
      <c r="E472" s="179"/>
      <c r="F472" s="178"/>
      <c r="G472" s="145"/>
      <c r="H472" s="145"/>
      <c r="I472" s="178"/>
      <c r="J472" s="179"/>
      <c r="K472" s="178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  <c r="Z472" s="145"/>
      <c r="AA472" s="145"/>
      <c r="AB472" s="145"/>
      <c r="AC472" s="145"/>
      <c r="AD472" s="145"/>
      <c r="AE472" s="145"/>
      <c r="AF472" s="145"/>
      <c r="AG472" s="145"/>
      <c r="AH472" s="145"/>
      <c r="AI472" s="145"/>
      <c r="AJ472" s="145"/>
      <c r="AK472" s="145"/>
      <c r="AL472" s="145"/>
      <c r="AM472" s="145"/>
      <c r="AN472" s="145"/>
      <c r="AO472" s="145"/>
      <c r="AP472" s="145"/>
      <c r="AQ472" s="145"/>
      <c r="AR472" s="145"/>
      <c r="AS472" s="145"/>
      <c r="AT472" s="145"/>
      <c r="AU472" s="145"/>
      <c r="AV472" s="145"/>
      <c r="AW472" s="145"/>
      <c r="AX472" s="145"/>
      <c r="AY472" s="145"/>
      <c r="AZ472" s="145"/>
      <c r="BA472" s="145"/>
      <c r="BB472" s="145"/>
      <c r="BC472" s="145"/>
      <c r="BD472" s="145"/>
      <c r="BE472" s="145"/>
      <c r="BF472" s="145"/>
      <c r="BG472" s="145"/>
      <c r="BH472" s="145"/>
      <c r="BI472" s="145"/>
    </row>
    <row r="473" ht="14.25" customHeight="1">
      <c r="A473" s="111"/>
      <c r="B473" s="145"/>
      <c r="C473" s="178"/>
      <c r="D473" s="178"/>
      <c r="E473" s="179"/>
      <c r="F473" s="178"/>
      <c r="G473" s="145"/>
      <c r="H473" s="145"/>
      <c r="I473" s="178"/>
      <c r="J473" s="179"/>
      <c r="K473" s="178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  <c r="Z473" s="145"/>
      <c r="AA473" s="145"/>
      <c r="AB473" s="145"/>
      <c r="AC473" s="145"/>
      <c r="AD473" s="145"/>
      <c r="AE473" s="145"/>
      <c r="AF473" s="145"/>
      <c r="AG473" s="145"/>
      <c r="AH473" s="145"/>
      <c r="AI473" s="145"/>
      <c r="AJ473" s="145"/>
      <c r="AK473" s="145"/>
      <c r="AL473" s="145"/>
      <c r="AM473" s="145"/>
      <c r="AN473" s="145"/>
      <c r="AO473" s="145"/>
      <c r="AP473" s="145"/>
      <c r="AQ473" s="145"/>
      <c r="AR473" s="145"/>
      <c r="AS473" s="145"/>
      <c r="AT473" s="145"/>
      <c r="AU473" s="145"/>
      <c r="AV473" s="145"/>
      <c r="AW473" s="145"/>
      <c r="AX473" s="145"/>
      <c r="AY473" s="145"/>
      <c r="AZ473" s="145"/>
      <c r="BA473" s="145"/>
      <c r="BB473" s="145"/>
      <c r="BC473" s="145"/>
      <c r="BD473" s="145"/>
      <c r="BE473" s="145"/>
      <c r="BF473" s="145"/>
      <c r="BG473" s="145"/>
      <c r="BH473" s="145"/>
      <c r="BI473" s="145"/>
    </row>
    <row r="474" ht="14.25" customHeight="1">
      <c r="A474" s="111"/>
      <c r="B474" s="145"/>
      <c r="C474" s="178"/>
      <c r="D474" s="178"/>
      <c r="E474" s="179"/>
      <c r="F474" s="178"/>
      <c r="G474" s="145"/>
      <c r="H474" s="145"/>
      <c r="I474" s="178"/>
      <c r="J474" s="179"/>
      <c r="K474" s="178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  <c r="AA474" s="145"/>
      <c r="AB474" s="145"/>
      <c r="AC474" s="145"/>
      <c r="AD474" s="145"/>
      <c r="AE474" s="145"/>
      <c r="AF474" s="145"/>
      <c r="AG474" s="145"/>
      <c r="AH474" s="145"/>
      <c r="AI474" s="145"/>
      <c r="AJ474" s="145"/>
      <c r="AK474" s="145"/>
      <c r="AL474" s="145"/>
      <c r="AM474" s="145"/>
      <c r="AN474" s="145"/>
      <c r="AO474" s="145"/>
      <c r="AP474" s="145"/>
      <c r="AQ474" s="145"/>
      <c r="AR474" s="145"/>
      <c r="AS474" s="145"/>
      <c r="AT474" s="145"/>
      <c r="AU474" s="145"/>
      <c r="AV474" s="145"/>
      <c r="AW474" s="145"/>
      <c r="AX474" s="145"/>
      <c r="AY474" s="145"/>
      <c r="AZ474" s="145"/>
      <c r="BA474" s="145"/>
      <c r="BB474" s="145"/>
      <c r="BC474" s="145"/>
      <c r="BD474" s="145"/>
      <c r="BE474" s="145"/>
      <c r="BF474" s="145"/>
      <c r="BG474" s="145"/>
      <c r="BH474" s="145"/>
      <c r="BI474" s="145"/>
    </row>
    <row r="475" ht="14.25" customHeight="1">
      <c r="A475" s="111"/>
      <c r="B475" s="145"/>
      <c r="C475" s="178"/>
      <c r="D475" s="178"/>
      <c r="E475" s="179"/>
      <c r="F475" s="178"/>
      <c r="G475" s="145"/>
      <c r="H475" s="145"/>
      <c r="I475" s="178"/>
      <c r="J475" s="179"/>
      <c r="K475" s="178"/>
      <c r="L475" s="145"/>
      <c r="M475" s="145"/>
      <c r="N475" s="145"/>
      <c r="O475" s="145"/>
      <c r="P475" s="145"/>
      <c r="Q475" s="145"/>
      <c r="R475" s="145"/>
      <c r="S475" s="145"/>
      <c r="T475" s="145"/>
      <c r="U475" s="145"/>
      <c r="V475" s="145"/>
      <c r="W475" s="145"/>
      <c r="X475" s="145"/>
      <c r="Y475" s="145"/>
      <c r="Z475" s="145"/>
      <c r="AA475" s="145"/>
      <c r="AB475" s="145"/>
      <c r="AC475" s="145"/>
      <c r="AD475" s="145"/>
      <c r="AE475" s="145"/>
      <c r="AF475" s="145"/>
      <c r="AG475" s="145"/>
      <c r="AH475" s="145"/>
      <c r="AI475" s="145"/>
      <c r="AJ475" s="145"/>
      <c r="AK475" s="145"/>
      <c r="AL475" s="145"/>
      <c r="AM475" s="145"/>
      <c r="AN475" s="145"/>
      <c r="AO475" s="145"/>
      <c r="AP475" s="145"/>
      <c r="AQ475" s="145"/>
      <c r="AR475" s="145"/>
      <c r="AS475" s="145"/>
      <c r="AT475" s="145"/>
      <c r="AU475" s="145"/>
      <c r="AV475" s="145"/>
      <c r="AW475" s="145"/>
      <c r="AX475" s="145"/>
      <c r="AY475" s="145"/>
      <c r="AZ475" s="145"/>
      <c r="BA475" s="145"/>
      <c r="BB475" s="145"/>
      <c r="BC475" s="145"/>
      <c r="BD475" s="145"/>
      <c r="BE475" s="145"/>
      <c r="BF475" s="145"/>
      <c r="BG475" s="145"/>
      <c r="BH475" s="145"/>
      <c r="BI475" s="145"/>
    </row>
    <row r="476" ht="14.25" customHeight="1">
      <c r="A476" s="111"/>
      <c r="B476" s="145"/>
      <c r="C476" s="178"/>
      <c r="D476" s="178"/>
      <c r="E476" s="179"/>
      <c r="F476" s="178"/>
      <c r="G476" s="145"/>
      <c r="H476" s="145"/>
      <c r="I476" s="178"/>
      <c r="J476" s="179"/>
      <c r="K476" s="178"/>
      <c r="L476" s="145"/>
      <c r="M476" s="145"/>
      <c r="N476" s="145"/>
      <c r="O476" s="145"/>
      <c r="P476" s="145"/>
      <c r="Q476" s="145"/>
      <c r="R476" s="145"/>
      <c r="S476" s="145"/>
      <c r="T476" s="145"/>
      <c r="U476" s="145"/>
      <c r="V476" s="145"/>
      <c r="W476" s="145"/>
      <c r="X476" s="145"/>
      <c r="Y476" s="145"/>
      <c r="Z476" s="145"/>
      <c r="AA476" s="145"/>
      <c r="AB476" s="145"/>
      <c r="AC476" s="145"/>
      <c r="AD476" s="145"/>
      <c r="AE476" s="145"/>
      <c r="AF476" s="145"/>
      <c r="AG476" s="145"/>
      <c r="AH476" s="145"/>
      <c r="AI476" s="145"/>
      <c r="AJ476" s="145"/>
      <c r="AK476" s="145"/>
      <c r="AL476" s="145"/>
      <c r="AM476" s="145"/>
      <c r="AN476" s="145"/>
      <c r="AO476" s="145"/>
      <c r="AP476" s="145"/>
      <c r="AQ476" s="145"/>
      <c r="AR476" s="145"/>
      <c r="AS476" s="145"/>
      <c r="AT476" s="145"/>
      <c r="AU476" s="145"/>
      <c r="AV476" s="145"/>
      <c r="AW476" s="145"/>
      <c r="AX476" s="145"/>
      <c r="AY476" s="145"/>
      <c r="AZ476" s="145"/>
      <c r="BA476" s="145"/>
      <c r="BB476" s="145"/>
      <c r="BC476" s="145"/>
      <c r="BD476" s="145"/>
      <c r="BE476" s="145"/>
      <c r="BF476" s="145"/>
      <c r="BG476" s="145"/>
      <c r="BH476" s="145"/>
      <c r="BI476" s="145"/>
    </row>
    <row r="477" ht="14.25" customHeight="1">
      <c r="A477" s="111"/>
      <c r="B477" s="145"/>
      <c r="C477" s="178"/>
      <c r="D477" s="178"/>
      <c r="E477" s="179"/>
      <c r="F477" s="178"/>
      <c r="G477" s="145"/>
      <c r="H477" s="145"/>
      <c r="I477" s="178"/>
      <c r="J477" s="179"/>
      <c r="K477" s="178"/>
      <c r="L477" s="145"/>
      <c r="M477" s="145"/>
      <c r="N477" s="145"/>
      <c r="O477" s="145"/>
      <c r="P477" s="145"/>
      <c r="Q477" s="145"/>
      <c r="R477" s="145"/>
      <c r="S477" s="145"/>
      <c r="T477" s="145"/>
      <c r="U477" s="145"/>
      <c r="V477" s="145"/>
      <c r="W477" s="145"/>
      <c r="X477" s="145"/>
      <c r="Y477" s="145"/>
      <c r="Z477" s="145"/>
      <c r="AA477" s="145"/>
      <c r="AB477" s="145"/>
      <c r="AC477" s="145"/>
      <c r="AD477" s="145"/>
      <c r="AE477" s="145"/>
      <c r="AF477" s="145"/>
      <c r="AG477" s="145"/>
      <c r="AH477" s="145"/>
      <c r="AI477" s="145"/>
      <c r="AJ477" s="145"/>
      <c r="AK477" s="145"/>
      <c r="AL477" s="145"/>
      <c r="AM477" s="145"/>
      <c r="AN477" s="145"/>
      <c r="AO477" s="145"/>
      <c r="AP477" s="145"/>
      <c r="AQ477" s="145"/>
      <c r="AR477" s="145"/>
      <c r="AS477" s="145"/>
      <c r="AT477" s="145"/>
      <c r="AU477" s="145"/>
      <c r="AV477" s="145"/>
      <c r="AW477" s="145"/>
      <c r="AX477" s="145"/>
      <c r="AY477" s="145"/>
      <c r="AZ477" s="145"/>
      <c r="BA477" s="145"/>
      <c r="BB477" s="145"/>
      <c r="BC477" s="145"/>
      <c r="BD477" s="145"/>
      <c r="BE477" s="145"/>
      <c r="BF477" s="145"/>
      <c r="BG477" s="145"/>
      <c r="BH477" s="145"/>
      <c r="BI477" s="145"/>
    </row>
    <row r="478" ht="14.25" customHeight="1">
      <c r="A478" s="111"/>
      <c r="B478" s="145"/>
      <c r="C478" s="178"/>
      <c r="D478" s="178"/>
      <c r="E478" s="179"/>
      <c r="F478" s="178"/>
      <c r="G478" s="145"/>
      <c r="H478" s="145"/>
      <c r="I478" s="178"/>
      <c r="J478" s="179"/>
      <c r="K478" s="178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  <c r="AC478" s="145"/>
      <c r="AD478" s="145"/>
      <c r="AE478" s="145"/>
      <c r="AF478" s="145"/>
      <c r="AG478" s="145"/>
      <c r="AH478" s="145"/>
      <c r="AI478" s="145"/>
      <c r="AJ478" s="145"/>
      <c r="AK478" s="145"/>
      <c r="AL478" s="145"/>
      <c r="AM478" s="145"/>
      <c r="AN478" s="145"/>
      <c r="AO478" s="145"/>
      <c r="AP478" s="145"/>
      <c r="AQ478" s="145"/>
      <c r="AR478" s="145"/>
      <c r="AS478" s="145"/>
      <c r="AT478" s="145"/>
      <c r="AU478" s="145"/>
      <c r="AV478" s="145"/>
      <c r="AW478" s="145"/>
      <c r="AX478" s="145"/>
      <c r="AY478" s="145"/>
      <c r="AZ478" s="145"/>
      <c r="BA478" s="145"/>
      <c r="BB478" s="145"/>
      <c r="BC478" s="145"/>
      <c r="BD478" s="145"/>
      <c r="BE478" s="145"/>
      <c r="BF478" s="145"/>
      <c r="BG478" s="145"/>
      <c r="BH478" s="145"/>
      <c r="BI478" s="145"/>
    </row>
    <row r="479" ht="14.25" customHeight="1">
      <c r="A479" s="111"/>
      <c r="B479" s="145"/>
      <c r="C479" s="178"/>
      <c r="D479" s="178"/>
      <c r="E479" s="179"/>
      <c r="F479" s="178"/>
      <c r="G479" s="145"/>
      <c r="H479" s="145"/>
      <c r="I479" s="178"/>
      <c r="J479" s="179"/>
      <c r="K479" s="178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5"/>
      <c r="Z479" s="145"/>
      <c r="AA479" s="145"/>
      <c r="AB479" s="145"/>
      <c r="AC479" s="145"/>
      <c r="AD479" s="145"/>
      <c r="AE479" s="145"/>
      <c r="AF479" s="145"/>
      <c r="AG479" s="145"/>
      <c r="AH479" s="145"/>
      <c r="AI479" s="145"/>
      <c r="AJ479" s="145"/>
      <c r="AK479" s="145"/>
      <c r="AL479" s="145"/>
      <c r="AM479" s="145"/>
      <c r="AN479" s="145"/>
      <c r="AO479" s="145"/>
      <c r="AP479" s="145"/>
      <c r="AQ479" s="145"/>
      <c r="AR479" s="145"/>
      <c r="AS479" s="145"/>
      <c r="AT479" s="145"/>
      <c r="AU479" s="145"/>
      <c r="AV479" s="145"/>
      <c r="AW479" s="145"/>
      <c r="AX479" s="145"/>
      <c r="AY479" s="145"/>
      <c r="AZ479" s="145"/>
      <c r="BA479" s="145"/>
      <c r="BB479" s="145"/>
      <c r="BC479" s="145"/>
      <c r="BD479" s="145"/>
      <c r="BE479" s="145"/>
      <c r="BF479" s="145"/>
      <c r="BG479" s="145"/>
      <c r="BH479" s="145"/>
      <c r="BI479" s="145"/>
    </row>
    <row r="480" ht="14.25" customHeight="1">
      <c r="A480" s="111"/>
      <c r="B480" s="145"/>
      <c r="C480" s="178"/>
      <c r="D480" s="178"/>
      <c r="E480" s="179"/>
      <c r="F480" s="178"/>
      <c r="G480" s="145"/>
      <c r="H480" s="145"/>
      <c r="I480" s="178"/>
      <c r="J480" s="179"/>
      <c r="K480" s="178"/>
      <c r="L480" s="145"/>
      <c r="M480" s="145"/>
      <c r="N480" s="145"/>
      <c r="O480" s="145"/>
      <c r="P480" s="145"/>
      <c r="Q480" s="145"/>
      <c r="R480" s="145"/>
      <c r="S480" s="145"/>
      <c r="T480" s="145"/>
      <c r="U480" s="145"/>
      <c r="V480" s="145"/>
      <c r="W480" s="145"/>
      <c r="X480" s="145"/>
      <c r="Y480" s="145"/>
      <c r="Z480" s="145"/>
      <c r="AA480" s="145"/>
      <c r="AB480" s="145"/>
      <c r="AC480" s="145"/>
      <c r="AD480" s="145"/>
      <c r="AE480" s="145"/>
      <c r="AF480" s="145"/>
      <c r="AG480" s="145"/>
      <c r="AH480" s="145"/>
      <c r="AI480" s="145"/>
      <c r="AJ480" s="145"/>
      <c r="AK480" s="145"/>
      <c r="AL480" s="145"/>
      <c r="AM480" s="145"/>
      <c r="AN480" s="145"/>
      <c r="AO480" s="145"/>
      <c r="AP480" s="145"/>
      <c r="AQ480" s="145"/>
      <c r="AR480" s="145"/>
      <c r="AS480" s="145"/>
      <c r="AT480" s="145"/>
      <c r="AU480" s="145"/>
      <c r="AV480" s="145"/>
      <c r="AW480" s="145"/>
      <c r="AX480" s="145"/>
      <c r="AY480" s="145"/>
      <c r="AZ480" s="145"/>
      <c r="BA480" s="145"/>
      <c r="BB480" s="145"/>
      <c r="BC480" s="145"/>
      <c r="BD480" s="145"/>
      <c r="BE480" s="145"/>
      <c r="BF480" s="145"/>
      <c r="BG480" s="145"/>
      <c r="BH480" s="145"/>
      <c r="BI480" s="145"/>
    </row>
    <row r="481" ht="14.25" customHeight="1">
      <c r="A481" s="111"/>
      <c r="B481" s="145"/>
      <c r="C481" s="178"/>
      <c r="D481" s="178"/>
      <c r="E481" s="179"/>
      <c r="F481" s="178"/>
      <c r="G481" s="145"/>
      <c r="H481" s="145"/>
      <c r="I481" s="178"/>
      <c r="J481" s="179"/>
      <c r="K481" s="178"/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  <c r="Z481" s="145"/>
      <c r="AA481" s="145"/>
      <c r="AB481" s="145"/>
      <c r="AC481" s="145"/>
      <c r="AD481" s="145"/>
      <c r="AE481" s="145"/>
      <c r="AF481" s="145"/>
      <c r="AG481" s="145"/>
      <c r="AH481" s="145"/>
      <c r="AI481" s="145"/>
      <c r="AJ481" s="145"/>
      <c r="AK481" s="145"/>
      <c r="AL481" s="145"/>
      <c r="AM481" s="145"/>
      <c r="AN481" s="145"/>
      <c r="AO481" s="145"/>
      <c r="AP481" s="145"/>
      <c r="AQ481" s="145"/>
      <c r="AR481" s="145"/>
      <c r="AS481" s="145"/>
      <c r="AT481" s="145"/>
      <c r="AU481" s="145"/>
      <c r="AV481" s="145"/>
      <c r="AW481" s="145"/>
      <c r="AX481" s="145"/>
      <c r="AY481" s="145"/>
      <c r="AZ481" s="145"/>
      <c r="BA481" s="145"/>
      <c r="BB481" s="145"/>
      <c r="BC481" s="145"/>
      <c r="BD481" s="145"/>
      <c r="BE481" s="145"/>
      <c r="BF481" s="145"/>
      <c r="BG481" s="145"/>
      <c r="BH481" s="145"/>
      <c r="BI481" s="145"/>
    </row>
    <row r="482" ht="14.25" customHeight="1">
      <c r="A482" s="111"/>
      <c r="B482" s="145"/>
      <c r="C482" s="178"/>
      <c r="D482" s="178"/>
      <c r="E482" s="179"/>
      <c r="F482" s="178"/>
      <c r="G482" s="145"/>
      <c r="H482" s="145"/>
      <c r="I482" s="178"/>
      <c r="J482" s="179"/>
      <c r="K482" s="178"/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  <c r="Z482" s="145"/>
      <c r="AA482" s="145"/>
      <c r="AB482" s="145"/>
      <c r="AC482" s="145"/>
      <c r="AD482" s="145"/>
      <c r="AE482" s="145"/>
      <c r="AF482" s="145"/>
      <c r="AG482" s="145"/>
      <c r="AH482" s="145"/>
      <c r="AI482" s="145"/>
      <c r="AJ482" s="145"/>
      <c r="AK482" s="145"/>
      <c r="AL482" s="145"/>
      <c r="AM482" s="145"/>
      <c r="AN482" s="145"/>
      <c r="AO482" s="145"/>
      <c r="AP482" s="145"/>
      <c r="AQ482" s="145"/>
      <c r="AR482" s="145"/>
      <c r="AS482" s="145"/>
      <c r="AT482" s="145"/>
      <c r="AU482" s="145"/>
      <c r="AV482" s="145"/>
      <c r="AW482" s="145"/>
      <c r="AX482" s="145"/>
      <c r="AY482" s="145"/>
      <c r="AZ482" s="145"/>
      <c r="BA482" s="145"/>
      <c r="BB482" s="145"/>
      <c r="BC482" s="145"/>
      <c r="BD482" s="145"/>
      <c r="BE482" s="145"/>
      <c r="BF482" s="145"/>
      <c r="BG482" s="145"/>
      <c r="BH482" s="145"/>
      <c r="BI482" s="145"/>
    </row>
    <row r="483" ht="14.25" customHeight="1">
      <c r="A483" s="111"/>
      <c r="B483" s="145"/>
      <c r="C483" s="178"/>
      <c r="D483" s="178"/>
      <c r="E483" s="179"/>
      <c r="F483" s="178"/>
      <c r="G483" s="145"/>
      <c r="H483" s="145"/>
      <c r="I483" s="178"/>
      <c r="J483" s="179"/>
      <c r="K483" s="178"/>
      <c r="L483" s="145"/>
      <c r="M483" s="145"/>
      <c r="N483" s="145"/>
      <c r="O483" s="145"/>
      <c r="P483" s="145"/>
      <c r="Q483" s="145"/>
      <c r="R483" s="145"/>
      <c r="S483" s="145"/>
      <c r="T483" s="145"/>
      <c r="U483" s="145"/>
      <c r="V483" s="145"/>
      <c r="W483" s="145"/>
      <c r="X483" s="145"/>
      <c r="Y483" s="145"/>
      <c r="Z483" s="145"/>
      <c r="AA483" s="145"/>
      <c r="AB483" s="145"/>
      <c r="AC483" s="145"/>
      <c r="AD483" s="145"/>
      <c r="AE483" s="145"/>
      <c r="AF483" s="145"/>
      <c r="AG483" s="145"/>
      <c r="AH483" s="145"/>
      <c r="AI483" s="145"/>
      <c r="AJ483" s="145"/>
      <c r="AK483" s="145"/>
      <c r="AL483" s="145"/>
      <c r="AM483" s="145"/>
      <c r="AN483" s="145"/>
      <c r="AO483" s="145"/>
      <c r="AP483" s="145"/>
      <c r="AQ483" s="145"/>
      <c r="AR483" s="145"/>
      <c r="AS483" s="145"/>
      <c r="AT483" s="145"/>
      <c r="AU483" s="145"/>
      <c r="AV483" s="145"/>
      <c r="AW483" s="145"/>
      <c r="AX483" s="145"/>
      <c r="AY483" s="145"/>
      <c r="AZ483" s="145"/>
      <c r="BA483" s="145"/>
      <c r="BB483" s="145"/>
      <c r="BC483" s="145"/>
      <c r="BD483" s="145"/>
      <c r="BE483" s="145"/>
      <c r="BF483" s="145"/>
      <c r="BG483" s="145"/>
      <c r="BH483" s="145"/>
      <c r="BI483" s="145"/>
    </row>
    <row r="484" ht="14.25" customHeight="1">
      <c r="A484" s="111"/>
      <c r="B484" s="145"/>
      <c r="C484" s="178"/>
      <c r="D484" s="178"/>
      <c r="E484" s="179"/>
      <c r="F484" s="178"/>
      <c r="G484" s="145"/>
      <c r="H484" s="145"/>
      <c r="I484" s="178"/>
      <c r="J484" s="179"/>
      <c r="K484" s="178"/>
      <c r="L484" s="145"/>
      <c r="M484" s="145"/>
      <c r="N484" s="145"/>
      <c r="O484" s="145"/>
      <c r="P484" s="145"/>
      <c r="Q484" s="145"/>
      <c r="R484" s="145"/>
      <c r="S484" s="145"/>
      <c r="T484" s="145"/>
      <c r="U484" s="145"/>
      <c r="V484" s="145"/>
      <c r="W484" s="145"/>
      <c r="X484" s="145"/>
      <c r="Y484" s="145"/>
      <c r="Z484" s="145"/>
      <c r="AA484" s="145"/>
      <c r="AB484" s="145"/>
      <c r="AC484" s="145"/>
      <c r="AD484" s="145"/>
      <c r="AE484" s="145"/>
      <c r="AF484" s="145"/>
      <c r="AG484" s="145"/>
      <c r="AH484" s="145"/>
      <c r="AI484" s="145"/>
      <c r="AJ484" s="145"/>
      <c r="AK484" s="145"/>
      <c r="AL484" s="145"/>
      <c r="AM484" s="145"/>
      <c r="AN484" s="145"/>
      <c r="AO484" s="145"/>
      <c r="AP484" s="145"/>
      <c r="AQ484" s="145"/>
      <c r="AR484" s="145"/>
      <c r="AS484" s="145"/>
      <c r="AT484" s="145"/>
      <c r="AU484" s="145"/>
      <c r="AV484" s="145"/>
      <c r="AW484" s="145"/>
      <c r="AX484" s="145"/>
      <c r="AY484" s="145"/>
      <c r="AZ484" s="145"/>
      <c r="BA484" s="145"/>
      <c r="BB484" s="145"/>
      <c r="BC484" s="145"/>
      <c r="BD484" s="145"/>
      <c r="BE484" s="145"/>
      <c r="BF484" s="145"/>
      <c r="BG484" s="145"/>
      <c r="BH484" s="145"/>
      <c r="BI484" s="145"/>
    </row>
    <row r="485" ht="14.25" customHeight="1">
      <c r="A485" s="111"/>
      <c r="B485" s="145"/>
      <c r="C485" s="178"/>
      <c r="D485" s="178"/>
      <c r="E485" s="179"/>
      <c r="F485" s="178"/>
      <c r="G485" s="145"/>
      <c r="H485" s="145"/>
      <c r="I485" s="178"/>
      <c r="J485" s="179"/>
      <c r="K485" s="178"/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  <c r="Z485" s="145"/>
      <c r="AA485" s="145"/>
      <c r="AB485" s="145"/>
      <c r="AC485" s="145"/>
      <c r="AD485" s="145"/>
      <c r="AE485" s="145"/>
      <c r="AF485" s="145"/>
      <c r="AG485" s="145"/>
      <c r="AH485" s="145"/>
      <c r="AI485" s="145"/>
      <c r="AJ485" s="145"/>
      <c r="AK485" s="145"/>
      <c r="AL485" s="145"/>
      <c r="AM485" s="145"/>
      <c r="AN485" s="145"/>
      <c r="AO485" s="145"/>
      <c r="AP485" s="145"/>
      <c r="AQ485" s="145"/>
      <c r="AR485" s="145"/>
      <c r="AS485" s="145"/>
      <c r="AT485" s="145"/>
      <c r="AU485" s="145"/>
      <c r="AV485" s="145"/>
      <c r="AW485" s="145"/>
      <c r="AX485" s="145"/>
      <c r="AY485" s="145"/>
      <c r="AZ485" s="145"/>
      <c r="BA485" s="145"/>
      <c r="BB485" s="145"/>
      <c r="BC485" s="145"/>
      <c r="BD485" s="145"/>
      <c r="BE485" s="145"/>
      <c r="BF485" s="145"/>
      <c r="BG485" s="145"/>
      <c r="BH485" s="145"/>
      <c r="BI485" s="145"/>
    </row>
    <row r="486" ht="14.25" customHeight="1">
      <c r="A486" s="111"/>
      <c r="B486" s="145"/>
      <c r="C486" s="178"/>
      <c r="D486" s="178"/>
      <c r="E486" s="179"/>
      <c r="F486" s="178"/>
      <c r="G486" s="145"/>
      <c r="H486" s="145"/>
      <c r="I486" s="178"/>
      <c r="J486" s="179"/>
      <c r="K486" s="178"/>
      <c r="L486" s="145"/>
      <c r="M486" s="145"/>
      <c r="N486" s="145"/>
      <c r="O486" s="145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  <c r="Z486" s="145"/>
      <c r="AA486" s="145"/>
      <c r="AB486" s="145"/>
      <c r="AC486" s="145"/>
      <c r="AD486" s="145"/>
      <c r="AE486" s="145"/>
      <c r="AF486" s="145"/>
      <c r="AG486" s="145"/>
      <c r="AH486" s="145"/>
      <c r="AI486" s="145"/>
      <c r="AJ486" s="145"/>
      <c r="AK486" s="145"/>
      <c r="AL486" s="145"/>
      <c r="AM486" s="145"/>
      <c r="AN486" s="145"/>
      <c r="AO486" s="145"/>
      <c r="AP486" s="145"/>
      <c r="AQ486" s="145"/>
      <c r="AR486" s="145"/>
      <c r="AS486" s="145"/>
      <c r="AT486" s="145"/>
      <c r="AU486" s="145"/>
      <c r="AV486" s="145"/>
      <c r="AW486" s="145"/>
      <c r="AX486" s="145"/>
      <c r="AY486" s="145"/>
      <c r="AZ486" s="145"/>
      <c r="BA486" s="145"/>
      <c r="BB486" s="145"/>
      <c r="BC486" s="145"/>
      <c r="BD486" s="145"/>
      <c r="BE486" s="145"/>
      <c r="BF486" s="145"/>
      <c r="BG486" s="145"/>
      <c r="BH486" s="145"/>
      <c r="BI486" s="145"/>
    </row>
    <row r="487" ht="14.25" customHeight="1">
      <c r="A487" s="111"/>
      <c r="B487" s="145"/>
      <c r="C487" s="178"/>
      <c r="D487" s="178"/>
      <c r="E487" s="179"/>
      <c r="F487" s="178"/>
      <c r="G487" s="145"/>
      <c r="H487" s="145"/>
      <c r="I487" s="178"/>
      <c r="J487" s="179"/>
      <c r="K487" s="178"/>
      <c r="L487" s="145"/>
      <c r="M487" s="145"/>
      <c r="N487" s="145"/>
      <c r="O487" s="145"/>
      <c r="P487" s="145"/>
      <c r="Q487" s="145"/>
      <c r="R487" s="145"/>
      <c r="S487" s="145"/>
      <c r="T487" s="145"/>
      <c r="U487" s="145"/>
      <c r="V487" s="145"/>
      <c r="W487" s="145"/>
      <c r="X487" s="145"/>
      <c r="Y487" s="145"/>
      <c r="Z487" s="145"/>
      <c r="AA487" s="145"/>
      <c r="AB487" s="145"/>
      <c r="AC487" s="145"/>
      <c r="AD487" s="145"/>
      <c r="AE487" s="145"/>
      <c r="AF487" s="145"/>
      <c r="AG487" s="145"/>
      <c r="AH487" s="145"/>
      <c r="AI487" s="145"/>
      <c r="AJ487" s="145"/>
      <c r="AK487" s="145"/>
      <c r="AL487" s="145"/>
      <c r="AM487" s="145"/>
      <c r="AN487" s="145"/>
      <c r="AO487" s="145"/>
      <c r="AP487" s="145"/>
      <c r="AQ487" s="145"/>
      <c r="AR487" s="145"/>
      <c r="AS487" s="145"/>
      <c r="AT487" s="145"/>
      <c r="AU487" s="145"/>
      <c r="AV487" s="145"/>
      <c r="AW487" s="145"/>
      <c r="AX487" s="145"/>
      <c r="AY487" s="145"/>
      <c r="AZ487" s="145"/>
      <c r="BA487" s="145"/>
      <c r="BB487" s="145"/>
      <c r="BC487" s="145"/>
      <c r="BD487" s="145"/>
      <c r="BE487" s="145"/>
      <c r="BF487" s="145"/>
      <c r="BG487" s="145"/>
      <c r="BH487" s="145"/>
      <c r="BI487" s="145"/>
    </row>
    <row r="488" ht="14.25" customHeight="1">
      <c r="A488" s="111"/>
      <c r="B488" s="145"/>
      <c r="C488" s="178"/>
      <c r="D488" s="178"/>
      <c r="E488" s="179"/>
      <c r="F488" s="178"/>
      <c r="G488" s="145"/>
      <c r="H488" s="145"/>
      <c r="I488" s="178"/>
      <c r="J488" s="179"/>
      <c r="K488" s="178"/>
      <c r="L488" s="145"/>
      <c r="M488" s="145"/>
      <c r="N488" s="145"/>
      <c r="O488" s="145"/>
      <c r="P488" s="145"/>
      <c r="Q488" s="145"/>
      <c r="R488" s="145"/>
      <c r="S488" s="145"/>
      <c r="T488" s="145"/>
      <c r="U488" s="145"/>
      <c r="V488" s="145"/>
      <c r="W488" s="145"/>
      <c r="X488" s="145"/>
      <c r="Y488" s="145"/>
      <c r="Z488" s="145"/>
      <c r="AA488" s="145"/>
      <c r="AB488" s="145"/>
      <c r="AC488" s="145"/>
      <c r="AD488" s="145"/>
      <c r="AE488" s="145"/>
      <c r="AF488" s="145"/>
      <c r="AG488" s="145"/>
      <c r="AH488" s="145"/>
      <c r="AI488" s="145"/>
      <c r="AJ488" s="145"/>
      <c r="AK488" s="145"/>
      <c r="AL488" s="145"/>
      <c r="AM488" s="145"/>
      <c r="AN488" s="145"/>
      <c r="AO488" s="145"/>
      <c r="AP488" s="145"/>
      <c r="AQ488" s="145"/>
      <c r="AR488" s="145"/>
      <c r="AS488" s="145"/>
      <c r="AT488" s="145"/>
      <c r="AU488" s="145"/>
      <c r="AV488" s="145"/>
      <c r="AW488" s="145"/>
      <c r="AX488" s="145"/>
      <c r="AY488" s="145"/>
      <c r="AZ488" s="145"/>
      <c r="BA488" s="145"/>
      <c r="BB488" s="145"/>
      <c r="BC488" s="145"/>
      <c r="BD488" s="145"/>
      <c r="BE488" s="145"/>
      <c r="BF488" s="145"/>
      <c r="BG488" s="145"/>
      <c r="BH488" s="145"/>
      <c r="BI488" s="145"/>
    </row>
    <row r="489" ht="14.25" customHeight="1">
      <c r="A489" s="111"/>
      <c r="B489" s="145"/>
      <c r="C489" s="178"/>
      <c r="D489" s="178"/>
      <c r="E489" s="179"/>
      <c r="F489" s="178"/>
      <c r="G489" s="145"/>
      <c r="H489" s="145"/>
      <c r="I489" s="178"/>
      <c r="J489" s="179"/>
      <c r="K489" s="178"/>
      <c r="L489" s="145"/>
      <c r="M489" s="145"/>
      <c r="N489" s="145"/>
      <c r="O489" s="145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  <c r="Z489" s="145"/>
      <c r="AA489" s="145"/>
      <c r="AB489" s="145"/>
      <c r="AC489" s="145"/>
      <c r="AD489" s="145"/>
      <c r="AE489" s="145"/>
      <c r="AF489" s="145"/>
      <c r="AG489" s="145"/>
      <c r="AH489" s="145"/>
      <c r="AI489" s="145"/>
      <c r="AJ489" s="145"/>
      <c r="AK489" s="145"/>
      <c r="AL489" s="145"/>
      <c r="AM489" s="145"/>
      <c r="AN489" s="145"/>
      <c r="AO489" s="145"/>
      <c r="AP489" s="145"/>
      <c r="AQ489" s="145"/>
      <c r="AR489" s="145"/>
      <c r="AS489" s="145"/>
      <c r="AT489" s="145"/>
      <c r="AU489" s="145"/>
      <c r="AV489" s="145"/>
      <c r="AW489" s="145"/>
      <c r="AX489" s="145"/>
      <c r="AY489" s="145"/>
      <c r="AZ489" s="145"/>
      <c r="BA489" s="145"/>
      <c r="BB489" s="145"/>
      <c r="BC489" s="145"/>
      <c r="BD489" s="145"/>
      <c r="BE489" s="145"/>
      <c r="BF489" s="145"/>
      <c r="BG489" s="145"/>
      <c r="BH489" s="145"/>
      <c r="BI489" s="145"/>
    </row>
    <row r="490" ht="14.25" customHeight="1">
      <c r="A490" s="111"/>
      <c r="B490" s="145"/>
      <c r="C490" s="178"/>
      <c r="D490" s="178"/>
      <c r="E490" s="179"/>
      <c r="F490" s="178"/>
      <c r="G490" s="145"/>
      <c r="H490" s="145"/>
      <c r="I490" s="178"/>
      <c r="J490" s="179"/>
      <c r="K490" s="178"/>
      <c r="L490" s="145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  <c r="Z490" s="145"/>
      <c r="AA490" s="145"/>
      <c r="AB490" s="145"/>
      <c r="AC490" s="145"/>
      <c r="AD490" s="145"/>
      <c r="AE490" s="145"/>
      <c r="AF490" s="145"/>
      <c r="AG490" s="145"/>
      <c r="AH490" s="145"/>
      <c r="AI490" s="145"/>
      <c r="AJ490" s="145"/>
      <c r="AK490" s="145"/>
      <c r="AL490" s="145"/>
      <c r="AM490" s="145"/>
      <c r="AN490" s="145"/>
      <c r="AO490" s="145"/>
      <c r="AP490" s="145"/>
      <c r="AQ490" s="145"/>
      <c r="AR490" s="145"/>
      <c r="AS490" s="145"/>
      <c r="AT490" s="145"/>
      <c r="AU490" s="145"/>
      <c r="AV490" s="145"/>
      <c r="AW490" s="145"/>
      <c r="AX490" s="145"/>
      <c r="AY490" s="145"/>
      <c r="AZ490" s="145"/>
      <c r="BA490" s="145"/>
      <c r="BB490" s="145"/>
      <c r="BC490" s="145"/>
      <c r="BD490" s="145"/>
      <c r="BE490" s="145"/>
      <c r="BF490" s="145"/>
      <c r="BG490" s="145"/>
      <c r="BH490" s="145"/>
      <c r="BI490" s="145"/>
    </row>
    <row r="491" ht="14.25" customHeight="1">
      <c r="A491" s="111"/>
      <c r="B491" s="145"/>
      <c r="C491" s="178"/>
      <c r="D491" s="178"/>
      <c r="E491" s="179"/>
      <c r="F491" s="178"/>
      <c r="G491" s="145"/>
      <c r="H491" s="145"/>
      <c r="I491" s="178"/>
      <c r="J491" s="179"/>
      <c r="K491" s="178"/>
      <c r="L491" s="145"/>
      <c r="M491" s="145"/>
      <c r="N491" s="145"/>
      <c r="O491" s="145"/>
      <c r="P491" s="145"/>
      <c r="Q491" s="145"/>
      <c r="R491" s="145"/>
      <c r="S491" s="145"/>
      <c r="T491" s="145"/>
      <c r="U491" s="145"/>
      <c r="V491" s="145"/>
      <c r="W491" s="145"/>
      <c r="X491" s="145"/>
      <c r="Y491" s="145"/>
      <c r="Z491" s="145"/>
      <c r="AA491" s="145"/>
      <c r="AB491" s="145"/>
      <c r="AC491" s="145"/>
      <c r="AD491" s="145"/>
      <c r="AE491" s="145"/>
      <c r="AF491" s="145"/>
      <c r="AG491" s="145"/>
      <c r="AH491" s="145"/>
      <c r="AI491" s="145"/>
      <c r="AJ491" s="145"/>
      <c r="AK491" s="145"/>
      <c r="AL491" s="145"/>
      <c r="AM491" s="145"/>
      <c r="AN491" s="145"/>
      <c r="AO491" s="145"/>
      <c r="AP491" s="145"/>
      <c r="AQ491" s="145"/>
      <c r="AR491" s="145"/>
      <c r="AS491" s="145"/>
      <c r="AT491" s="145"/>
      <c r="AU491" s="145"/>
      <c r="AV491" s="145"/>
      <c r="AW491" s="145"/>
      <c r="AX491" s="145"/>
      <c r="AY491" s="145"/>
      <c r="AZ491" s="145"/>
      <c r="BA491" s="145"/>
      <c r="BB491" s="145"/>
      <c r="BC491" s="145"/>
      <c r="BD491" s="145"/>
      <c r="BE491" s="145"/>
      <c r="BF491" s="145"/>
      <c r="BG491" s="145"/>
      <c r="BH491" s="145"/>
      <c r="BI491" s="145"/>
    </row>
    <row r="492" ht="14.25" customHeight="1">
      <c r="A492" s="111"/>
      <c r="B492" s="145"/>
      <c r="C492" s="178"/>
      <c r="D492" s="178"/>
      <c r="E492" s="179"/>
      <c r="F492" s="178"/>
      <c r="G492" s="145"/>
      <c r="H492" s="145"/>
      <c r="I492" s="178"/>
      <c r="J492" s="179"/>
      <c r="K492" s="178"/>
      <c r="L492" s="145"/>
      <c r="M492" s="145"/>
      <c r="N492" s="145"/>
      <c r="O492" s="145"/>
      <c r="P492" s="145"/>
      <c r="Q492" s="145"/>
      <c r="R492" s="145"/>
      <c r="S492" s="145"/>
      <c r="T492" s="145"/>
      <c r="U492" s="145"/>
      <c r="V492" s="145"/>
      <c r="W492" s="145"/>
      <c r="X492" s="145"/>
      <c r="Y492" s="145"/>
      <c r="Z492" s="145"/>
      <c r="AA492" s="145"/>
      <c r="AB492" s="145"/>
      <c r="AC492" s="145"/>
      <c r="AD492" s="145"/>
      <c r="AE492" s="145"/>
      <c r="AF492" s="145"/>
      <c r="AG492" s="145"/>
      <c r="AH492" s="145"/>
      <c r="AI492" s="145"/>
      <c r="AJ492" s="145"/>
      <c r="AK492" s="145"/>
      <c r="AL492" s="145"/>
      <c r="AM492" s="145"/>
      <c r="AN492" s="145"/>
      <c r="AO492" s="145"/>
      <c r="AP492" s="145"/>
      <c r="AQ492" s="145"/>
      <c r="AR492" s="145"/>
      <c r="AS492" s="145"/>
      <c r="AT492" s="145"/>
      <c r="AU492" s="145"/>
      <c r="AV492" s="145"/>
      <c r="AW492" s="145"/>
      <c r="AX492" s="145"/>
      <c r="AY492" s="145"/>
      <c r="AZ492" s="145"/>
      <c r="BA492" s="145"/>
      <c r="BB492" s="145"/>
      <c r="BC492" s="145"/>
      <c r="BD492" s="145"/>
      <c r="BE492" s="145"/>
      <c r="BF492" s="145"/>
      <c r="BG492" s="145"/>
      <c r="BH492" s="145"/>
      <c r="BI492" s="145"/>
    </row>
    <row r="493" ht="14.25" customHeight="1">
      <c r="A493" s="111"/>
      <c r="B493" s="145"/>
      <c r="C493" s="178"/>
      <c r="D493" s="178"/>
      <c r="E493" s="179"/>
      <c r="F493" s="178"/>
      <c r="G493" s="145"/>
      <c r="H493" s="145"/>
      <c r="I493" s="178"/>
      <c r="J493" s="179"/>
      <c r="K493" s="178"/>
      <c r="L493" s="145"/>
      <c r="M493" s="145"/>
      <c r="N493" s="145"/>
      <c r="O493" s="145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  <c r="Z493" s="145"/>
      <c r="AA493" s="145"/>
      <c r="AB493" s="145"/>
      <c r="AC493" s="145"/>
      <c r="AD493" s="145"/>
      <c r="AE493" s="145"/>
      <c r="AF493" s="145"/>
      <c r="AG493" s="145"/>
      <c r="AH493" s="145"/>
      <c r="AI493" s="145"/>
      <c r="AJ493" s="145"/>
      <c r="AK493" s="145"/>
      <c r="AL493" s="145"/>
      <c r="AM493" s="145"/>
      <c r="AN493" s="145"/>
      <c r="AO493" s="145"/>
      <c r="AP493" s="145"/>
      <c r="AQ493" s="145"/>
      <c r="AR493" s="145"/>
      <c r="AS493" s="145"/>
      <c r="AT493" s="145"/>
      <c r="AU493" s="145"/>
      <c r="AV493" s="145"/>
      <c r="AW493" s="145"/>
      <c r="AX493" s="145"/>
      <c r="AY493" s="145"/>
      <c r="AZ493" s="145"/>
      <c r="BA493" s="145"/>
      <c r="BB493" s="145"/>
      <c r="BC493" s="145"/>
      <c r="BD493" s="145"/>
      <c r="BE493" s="145"/>
      <c r="BF493" s="145"/>
      <c r="BG493" s="145"/>
      <c r="BH493" s="145"/>
      <c r="BI493" s="145"/>
    </row>
    <row r="494" ht="14.25" customHeight="1">
      <c r="A494" s="111"/>
      <c r="B494" s="145"/>
      <c r="C494" s="178"/>
      <c r="D494" s="178"/>
      <c r="E494" s="179"/>
      <c r="F494" s="178"/>
      <c r="G494" s="145"/>
      <c r="H494" s="145"/>
      <c r="I494" s="178"/>
      <c r="J494" s="179"/>
      <c r="K494" s="178"/>
      <c r="L494" s="145"/>
      <c r="M494" s="145"/>
      <c r="N494" s="145"/>
      <c r="O494" s="145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  <c r="Z494" s="145"/>
      <c r="AA494" s="145"/>
      <c r="AB494" s="145"/>
      <c r="AC494" s="145"/>
      <c r="AD494" s="145"/>
      <c r="AE494" s="145"/>
      <c r="AF494" s="145"/>
      <c r="AG494" s="145"/>
      <c r="AH494" s="145"/>
      <c r="AI494" s="145"/>
      <c r="AJ494" s="145"/>
      <c r="AK494" s="145"/>
      <c r="AL494" s="145"/>
      <c r="AM494" s="145"/>
      <c r="AN494" s="145"/>
      <c r="AO494" s="145"/>
      <c r="AP494" s="145"/>
      <c r="AQ494" s="145"/>
      <c r="AR494" s="145"/>
      <c r="AS494" s="145"/>
      <c r="AT494" s="145"/>
      <c r="AU494" s="145"/>
      <c r="AV494" s="145"/>
      <c r="AW494" s="145"/>
      <c r="AX494" s="145"/>
      <c r="AY494" s="145"/>
      <c r="AZ494" s="145"/>
      <c r="BA494" s="145"/>
      <c r="BB494" s="145"/>
      <c r="BC494" s="145"/>
      <c r="BD494" s="145"/>
      <c r="BE494" s="145"/>
      <c r="BF494" s="145"/>
      <c r="BG494" s="145"/>
      <c r="BH494" s="145"/>
      <c r="BI494" s="145"/>
    </row>
    <row r="495" ht="14.25" customHeight="1">
      <c r="A495" s="111"/>
      <c r="B495" s="145"/>
      <c r="C495" s="178"/>
      <c r="D495" s="178"/>
      <c r="E495" s="179"/>
      <c r="F495" s="178"/>
      <c r="G495" s="145"/>
      <c r="H495" s="145"/>
      <c r="I495" s="178"/>
      <c r="J495" s="179"/>
      <c r="K495" s="178"/>
      <c r="L495" s="145"/>
      <c r="M495" s="145"/>
      <c r="N495" s="145"/>
      <c r="O495" s="145"/>
      <c r="P495" s="145"/>
      <c r="Q495" s="145"/>
      <c r="R495" s="145"/>
      <c r="S495" s="145"/>
      <c r="T495" s="145"/>
      <c r="U495" s="145"/>
      <c r="V495" s="145"/>
      <c r="W495" s="145"/>
      <c r="X495" s="145"/>
      <c r="Y495" s="145"/>
      <c r="Z495" s="145"/>
      <c r="AA495" s="145"/>
      <c r="AB495" s="145"/>
      <c r="AC495" s="145"/>
      <c r="AD495" s="145"/>
      <c r="AE495" s="145"/>
      <c r="AF495" s="145"/>
      <c r="AG495" s="145"/>
      <c r="AH495" s="145"/>
      <c r="AI495" s="145"/>
      <c r="AJ495" s="145"/>
      <c r="AK495" s="145"/>
      <c r="AL495" s="145"/>
      <c r="AM495" s="145"/>
      <c r="AN495" s="145"/>
      <c r="AO495" s="145"/>
      <c r="AP495" s="145"/>
      <c r="AQ495" s="145"/>
      <c r="AR495" s="145"/>
      <c r="AS495" s="145"/>
      <c r="AT495" s="145"/>
      <c r="AU495" s="145"/>
      <c r="AV495" s="145"/>
      <c r="AW495" s="145"/>
      <c r="AX495" s="145"/>
      <c r="AY495" s="145"/>
      <c r="AZ495" s="145"/>
      <c r="BA495" s="145"/>
      <c r="BB495" s="145"/>
      <c r="BC495" s="145"/>
      <c r="BD495" s="145"/>
      <c r="BE495" s="145"/>
      <c r="BF495" s="145"/>
      <c r="BG495" s="145"/>
      <c r="BH495" s="145"/>
      <c r="BI495" s="145"/>
    </row>
    <row r="496" ht="14.25" customHeight="1">
      <c r="A496" s="111"/>
      <c r="B496" s="145"/>
      <c r="C496" s="178"/>
      <c r="D496" s="178"/>
      <c r="E496" s="179"/>
      <c r="F496" s="178"/>
      <c r="G496" s="145"/>
      <c r="H496" s="145"/>
      <c r="I496" s="178"/>
      <c r="J496" s="179"/>
      <c r="K496" s="178"/>
      <c r="L496" s="145"/>
      <c r="M496" s="145"/>
      <c r="N496" s="145"/>
      <c r="O496" s="145"/>
      <c r="P496" s="145"/>
      <c r="Q496" s="145"/>
      <c r="R496" s="145"/>
      <c r="S496" s="145"/>
      <c r="T496" s="145"/>
      <c r="U496" s="145"/>
      <c r="V496" s="145"/>
      <c r="W496" s="145"/>
      <c r="X496" s="145"/>
      <c r="Y496" s="145"/>
      <c r="Z496" s="145"/>
      <c r="AA496" s="145"/>
      <c r="AB496" s="145"/>
      <c r="AC496" s="145"/>
      <c r="AD496" s="145"/>
      <c r="AE496" s="145"/>
      <c r="AF496" s="145"/>
      <c r="AG496" s="145"/>
      <c r="AH496" s="145"/>
      <c r="AI496" s="145"/>
      <c r="AJ496" s="145"/>
      <c r="AK496" s="145"/>
      <c r="AL496" s="145"/>
      <c r="AM496" s="145"/>
      <c r="AN496" s="145"/>
      <c r="AO496" s="145"/>
      <c r="AP496" s="145"/>
      <c r="AQ496" s="145"/>
      <c r="AR496" s="145"/>
      <c r="AS496" s="145"/>
      <c r="AT496" s="145"/>
      <c r="AU496" s="145"/>
      <c r="AV496" s="145"/>
      <c r="AW496" s="145"/>
      <c r="AX496" s="145"/>
      <c r="AY496" s="145"/>
      <c r="AZ496" s="145"/>
      <c r="BA496" s="145"/>
      <c r="BB496" s="145"/>
      <c r="BC496" s="145"/>
      <c r="BD496" s="145"/>
      <c r="BE496" s="145"/>
      <c r="BF496" s="145"/>
      <c r="BG496" s="145"/>
      <c r="BH496" s="145"/>
      <c r="BI496" s="145"/>
    </row>
    <row r="497" ht="14.25" customHeight="1">
      <c r="A497" s="111"/>
      <c r="B497" s="145"/>
      <c r="C497" s="178"/>
      <c r="D497" s="178"/>
      <c r="E497" s="179"/>
      <c r="F497" s="178"/>
      <c r="G497" s="145"/>
      <c r="H497" s="145"/>
      <c r="I497" s="178"/>
      <c r="J497" s="179"/>
      <c r="K497" s="178"/>
      <c r="L497" s="145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  <c r="Z497" s="145"/>
      <c r="AA497" s="145"/>
      <c r="AB497" s="145"/>
      <c r="AC497" s="145"/>
      <c r="AD497" s="145"/>
      <c r="AE497" s="145"/>
      <c r="AF497" s="145"/>
      <c r="AG497" s="145"/>
      <c r="AH497" s="145"/>
      <c r="AI497" s="145"/>
      <c r="AJ497" s="145"/>
      <c r="AK497" s="145"/>
      <c r="AL497" s="145"/>
      <c r="AM497" s="145"/>
      <c r="AN497" s="145"/>
      <c r="AO497" s="145"/>
      <c r="AP497" s="145"/>
      <c r="AQ497" s="145"/>
      <c r="AR497" s="145"/>
      <c r="AS497" s="145"/>
      <c r="AT497" s="145"/>
      <c r="AU497" s="145"/>
      <c r="AV497" s="145"/>
      <c r="AW497" s="145"/>
      <c r="AX497" s="145"/>
      <c r="AY497" s="145"/>
      <c r="AZ497" s="145"/>
      <c r="BA497" s="145"/>
      <c r="BB497" s="145"/>
      <c r="BC497" s="145"/>
      <c r="BD497" s="145"/>
      <c r="BE497" s="145"/>
      <c r="BF497" s="145"/>
      <c r="BG497" s="145"/>
      <c r="BH497" s="145"/>
      <c r="BI497" s="145"/>
    </row>
    <row r="498" ht="14.25" customHeight="1">
      <c r="A498" s="111"/>
      <c r="B498" s="145"/>
      <c r="C498" s="178"/>
      <c r="D498" s="178"/>
      <c r="E498" s="179"/>
      <c r="F498" s="178"/>
      <c r="G498" s="145"/>
      <c r="H498" s="145"/>
      <c r="I498" s="178"/>
      <c r="J498" s="179"/>
      <c r="K498" s="178"/>
      <c r="L498" s="145"/>
      <c r="M498" s="145"/>
      <c r="N498" s="145"/>
      <c r="O498" s="145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  <c r="Z498" s="145"/>
      <c r="AA498" s="145"/>
      <c r="AB498" s="145"/>
      <c r="AC498" s="145"/>
      <c r="AD498" s="145"/>
      <c r="AE498" s="145"/>
      <c r="AF498" s="145"/>
      <c r="AG498" s="145"/>
      <c r="AH498" s="145"/>
      <c r="AI498" s="145"/>
      <c r="AJ498" s="145"/>
      <c r="AK498" s="145"/>
      <c r="AL498" s="145"/>
      <c r="AM498" s="145"/>
      <c r="AN498" s="145"/>
      <c r="AO498" s="145"/>
      <c r="AP498" s="145"/>
      <c r="AQ498" s="145"/>
      <c r="AR498" s="145"/>
      <c r="AS498" s="145"/>
      <c r="AT498" s="145"/>
      <c r="AU498" s="145"/>
      <c r="AV498" s="145"/>
      <c r="AW498" s="145"/>
      <c r="AX498" s="145"/>
      <c r="AY498" s="145"/>
      <c r="AZ498" s="145"/>
      <c r="BA498" s="145"/>
      <c r="BB498" s="145"/>
      <c r="BC498" s="145"/>
      <c r="BD498" s="145"/>
      <c r="BE498" s="145"/>
      <c r="BF498" s="145"/>
      <c r="BG498" s="145"/>
      <c r="BH498" s="145"/>
      <c r="BI498" s="145"/>
    </row>
    <row r="499" ht="14.25" customHeight="1">
      <c r="A499" s="111"/>
      <c r="B499" s="145"/>
      <c r="C499" s="178"/>
      <c r="D499" s="178"/>
      <c r="E499" s="179"/>
      <c r="F499" s="178"/>
      <c r="G499" s="145"/>
      <c r="H499" s="145"/>
      <c r="I499" s="178"/>
      <c r="J499" s="179"/>
      <c r="K499" s="178"/>
      <c r="L499" s="145"/>
      <c r="M499" s="145"/>
      <c r="N499" s="145"/>
      <c r="O499" s="145"/>
      <c r="P499" s="145"/>
      <c r="Q499" s="145"/>
      <c r="R499" s="145"/>
      <c r="S499" s="145"/>
      <c r="T499" s="145"/>
      <c r="U499" s="145"/>
      <c r="V499" s="145"/>
      <c r="W499" s="145"/>
      <c r="X499" s="145"/>
      <c r="Y499" s="145"/>
      <c r="Z499" s="145"/>
      <c r="AA499" s="145"/>
      <c r="AB499" s="145"/>
      <c r="AC499" s="145"/>
      <c r="AD499" s="145"/>
      <c r="AE499" s="145"/>
      <c r="AF499" s="145"/>
      <c r="AG499" s="145"/>
      <c r="AH499" s="145"/>
      <c r="AI499" s="145"/>
      <c r="AJ499" s="145"/>
      <c r="AK499" s="145"/>
      <c r="AL499" s="145"/>
      <c r="AM499" s="145"/>
      <c r="AN499" s="145"/>
      <c r="AO499" s="145"/>
      <c r="AP499" s="145"/>
      <c r="AQ499" s="145"/>
      <c r="AR499" s="145"/>
      <c r="AS499" s="145"/>
      <c r="AT499" s="145"/>
      <c r="AU499" s="145"/>
      <c r="AV499" s="145"/>
      <c r="AW499" s="145"/>
      <c r="AX499" s="145"/>
      <c r="AY499" s="145"/>
      <c r="AZ499" s="145"/>
      <c r="BA499" s="145"/>
      <c r="BB499" s="145"/>
      <c r="BC499" s="145"/>
      <c r="BD499" s="145"/>
      <c r="BE499" s="145"/>
      <c r="BF499" s="145"/>
      <c r="BG499" s="145"/>
      <c r="BH499" s="145"/>
      <c r="BI499" s="145"/>
    </row>
    <row r="500" ht="14.25" customHeight="1">
      <c r="A500" s="111"/>
      <c r="B500" s="145"/>
      <c r="C500" s="178"/>
      <c r="D500" s="178"/>
      <c r="E500" s="179"/>
      <c r="F500" s="178"/>
      <c r="G500" s="145"/>
      <c r="H500" s="145"/>
      <c r="I500" s="178"/>
      <c r="J500" s="179"/>
      <c r="K500" s="178"/>
      <c r="L500" s="145"/>
      <c r="M500" s="145"/>
      <c r="N500" s="145"/>
      <c r="O500" s="145"/>
      <c r="P500" s="145"/>
      <c r="Q500" s="145"/>
      <c r="R500" s="145"/>
      <c r="S500" s="145"/>
      <c r="T500" s="145"/>
      <c r="U500" s="145"/>
      <c r="V500" s="145"/>
      <c r="W500" s="145"/>
      <c r="X500" s="145"/>
      <c r="Y500" s="145"/>
      <c r="Z500" s="145"/>
      <c r="AA500" s="145"/>
      <c r="AB500" s="145"/>
      <c r="AC500" s="145"/>
      <c r="AD500" s="145"/>
      <c r="AE500" s="145"/>
      <c r="AF500" s="145"/>
      <c r="AG500" s="145"/>
      <c r="AH500" s="145"/>
      <c r="AI500" s="145"/>
      <c r="AJ500" s="145"/>
      <c r="AK500" s="145"/>
      <c r="AL500" s="145"/>
      <c r="AM500" s="145"/>
      <c r="AN500" s="145"/>
      <c r="AO500" s="145"/>
      <c r="AP500" s="145"/>
      <c r="AQ500" s="145"/>
      <c r="AR500" s="145"/>
      <c r="AS500" s="145"/>
      <c r="AT500" s="145"/>
      <c r="AU500" s="145"/>
      <c r="AV500" s="145"/>
      <c r="AW500" s="145"/>
      <c r="AX500" s="145"/>
      <c r="AY500" s="145"/>
      <c r="AZ500" s="145"/>
      <c r="BA500" s="145"/>
      <c r="BB500" s="145"/>
      <c r="BC500" s="145"/>
      <c r="BD500" s="145"/>
      <c r="BE500" s="145"/>
      <c r="BF500" s="145"/>
      <c r="BG500" s="145"/>
      <c r="BH500" s="145"/>
      <c r="BI500" s="145"/>
    </row>
    <row r="501" ht="14.25" customHeight="1">
      <c r="A501" s="111"/>
      <c r="B501" s="145"/>
      <c r="C501" s="178"/>
      <c r="D501" s="178"/>
      <c r="E501" s="179"/>
      <c r="F501" s="178"/>
      <c r="G501" s="145"/>
      <c r="H501" s="145"/>
      <c r="I501" s="178"/>
      <c r="J501" s="179"/>
      <c r="K501" s="178"/>
      <c r="L501" s="145"/>
      <c r="M501" s="145"/>
      <c r="N501" s="145"/>
      <c r="O501" s="145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  <c r="Z501" s="145"/>
      <c r="AA501" s="145"/>
      <c r="AB501" s="145"/>
      <c r="AC501" s="145"/>
      <c r="AD501" s="145"/>
      <c r="AE501" s="145"/>
      <c r="AF501" s="145"/>
      <c r="AG501" s="145"/>
      <c r="AH501" s="145"/>
      <c r="AI501" s="145"/>
      <c r="AJ501" s="145"/>
      <c r="AK501" s="145"/>
      <c r="AL501" s="145"/>
      <c r="AM501" s="145"/>
      <c r="AN501" s="145"/>
      <c r="AO501" s="145"/>
      <c r="AP501" s="145"/>
      <c r="AQ501" s="145"/>
      <c r="AR501" s="145"/>
      <c r="AS501" s="145"/>
      <c r="AT501" s="145"/>
      <c r="AU501" s="145"/>
      <c r="AV501" s="145"/>
      <c r="AW501" s="145"/>
      <c r="AX501" s="145"/>
      <c r="AY501" s="145"/>
      <c r="AZ501" s="145"/>
      <c r="BA501" s="145"/>
      <c r="BB501" s="145"/>
      <c r="BC501" s="145"/>
      <c r="BD501" s="145"/>
      <c r="BE501" s="145"/>
      <c r="BF501" s="145"/>
      <c r="BG501" s="145"/>
      <c r="BH501" s="145"/>
      <c r="BI501" s="145"/>
    </row>
    <row r="502" ht="14.25" customHeight="1">
      <c r="A502" s="111"/>
      <c r="B502" s="145"/>
      <c r="C502" s="178"/>
      <c r="D502" s="178"/>
      <c r="E502" s="179"/>
      <c r="F502" s="178"/>
      <c r="G502" s="145"/>
      <c r="H502" s="145"/>
      <c r="I502" s="178"/>
      <c r="J502" s="179"/>
      <c r="K502" s="178"/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  <c r="Z502" s="145"/>
      <c r="AA502" s="145"/>
      <c r="AB502" s="145"/>
      <c r="AC502" s="145"/>
      <c r="AD502" s="145"/>
      <c r="AE502" s="145"/>
      <c r="AF502" s="145"/>
      <c r="AG502" s="145"/>
      <c r="AH502" s="145"/>
      <c r="AI502" s="145"/>
      <c r="AJ502" s="145"/>
      <c r="AK502" s="145"/>
      <c r="AL502" s="145"/>
      <c r="AM502" s="145"/>
      <c r="AN502" s="145"/>
      <c r="AO502" s="145"/>
      <c r="AP502" s="145"/>
      <c r="AQ502" s="145"/>
      <c r="AR502" s="145"/>
      <c r="AS502" s="145"/>
      <c r="AT502" s="145"/>
      <c r="AU502" s="145"/>
      <c r="AV502" s="145"/>
      <c r="AW502" s="145"/>
      <c r="AX502" s="145"/>
      <c r="AY502" s="145"/>
      <c r="AZ502" s="145"/>
      <c r="BA502" s="145"/>
      <c r="BB502" s="145"/>
      <c r="BC502" s="145"/>
      <c r="BD502" s="145"/>
      <c r="BE502" s="145"/>
      <c r="BF502" s="145"/>
      <c r="BG502" s="145"/>
      <c r="BH502" s="145"/>
      <c r="BI502" s="145"/>
    </row>
    <row r="503" ht="14.25" customHeight="1">
      <c r="A503" s="111"/>
      <c r="B503" s="145"/>
      <c r="C503" s="178"/>
      <c r="D503" s="178"/>
      <c r="E503" s="179"/>
      <c r="F503" s="178"/>
      <c r="G503" s="145"/>
      <c r="H503" s="145"/>
      <c r="I503" s="178"/>
      <c r="J503" s="179"/>
      <c r="K503" s="178"/>
      <c r="L503" s="145"/>
      <c r="M503" s="145"/>
      <c r="N503" s="145"/>
      <c r="O503" s="145"/>
      <c r="P503" s="145"/>
      <c r="Q503" s="145"/>
      <c r="R503" s="145"/>
      <c r="S503" s="145"/>
      <c r="T503" s="145"/>
      <c r="U503" s="145"/>
      <c r="V503" s="145"/>
      <c r="W503" s="145"/>
      <c r="X503" s="145"/>
      <c r="Y503" s="145"/>
      <c r="Z503" s="145"/>
      <c r="AA503" s="145"/>
      <c r="AB503" s="145"/>
      <c r="AC503" s="145"/>
      <c r="AD503" s="145"/>
      <c r="AE503" s="145"/>
      <c r="AF503" s="145"/>
      <c r="AG503" s="145"/>
      <c r="AH503" s="145"/>
      <c r="AI503" s="145"/>
      <c r="AJ503" s="145"/>
      <c r="AK503" s="145"/>
      <c r="AL503" s="145"/>
      <c r="AM503" s="145"/>
      <c r="AN503" s="145"/>
      <c r="AO503" s="145"/>
      <c r="AP503" s="145"/>
      <c r="AQ503" s="145"/>
      <c r="AR503" s="145"/>
      <c r="AS503" s="145"/>
      <c r="AT503" s="145"/>
      <c r="AU503" s="145"/>
      <c r="AV503" s="145"/>
      <c r="AW503" s="145"/>
      <c r="AX503" s="145"/>
      <c r="AY503" s="145"/>
      <c r="AZ503" s="145"/>
      <c r="BA503" s="145"/>
      <c r="BB503" s="145"/>
      <c r="BC503" s="145"/>
      <c r="BD503" s="145"/>
      <c r="BE503" s="145"/>
      <c r="BF503" s="145"/>
      <c r="BG503" s="145"/>
      <c r="BH503" s="145"/>
      <c r="BI503" s="145"/>
    </row>
    <row r="504" ht="14.25" customHeight="1">
      <c r="A504" s="111"/>
      <c r="B504" s="145"/>
      <c r="C504" s="178"/>
      <c r="D504" s="178"/>
      <c r="E504" s="179"/>
      <c r="F504" s="178"/>
      <c r="G504" s="145"/>
      <c r="H504" s="145"/>
      <c r="I504" s="178"/>
      <c r="J504" s="179"/>
      <c r="K504" s="178"/>
      <c r="L504" s="145"/>
      <c r="M504" s="145"/>
      <c r="N504" s="145"/>
      <c r="O504" s="145"/>
      <c r="P504" s="145"/>
      <c r="Q504" s="145"/>
      <c r="R504" s="145"/>
      <c r="S504" s="145"/>
      <c r="T504" s="145"/>
      <c r="U504" s="145"/>
      <c r="V504" s="145"/>
      <c r="W504" s="145"/>
      <c r="X504" s="145"/>
      <c r="Y504" s="145"/>
      <c r="Z504" s="145"/>
      <c r="AA504" s="145"/>
      <c r="AB504" s="145"/>
      <c r="AC504" s="145"/>
      <c r="AD504" s="145"/>
      <c r="AE504" s="145"/>
      <c r="AF504" s="145"/>
      <c r="AG504" s="145"/>
      <c r="AH504" s="145"/>
      <c r="AI504" s="145"/>
      <c r="AJ504" s="145"/>
      <c r="AK504" s="145"/>
      <c r="AL504" s="145"/>
      <c r="AM504" s="145"/>
      <c r="AN504" s="145"/>
      <c r="AO504" s="145"/>
      <c r="AP504" s="145"/>
      <c r="AQ504" s="145"/>
      <c r="AR504" s="145"/>
      <c r="AS504" s="145"/>
      <c r="AT504" s="145"/>
      <c r="AU504" s="145"/>
      <c r="AV504" s="145"/>
      <c r="AW504" s="145"/>
      <c r="AX504" s="145"/>
      <c r="AY504" s="145"/>
      <c r="AZ504" s="145"/>
      <c r="BA504" s="145"/>
      <c r="BB504" s="145"/>
      <c r="BC504" s="145"/>
      <c r="BD504" s="145"/>
      <c r="BE504" s="145"/>
      <c r="BF504" s="145"/>
      <c r="BG504" s="145"/>
      <c r="BH504" s="145"/>
      <c r="BI504" s="145"/>
    </row>
    <row r="505" ht="14.25" customHeight="1">
      <c r="A505" s="111"/>
      <c r="B505" s="145"/>
      <c r="C505" s="178"/>
      <c r="D505" s="178"/>
      <c r="E505" s="179"/>
      <c r="F505" s="178"/>
      <c r="G505" s="145"/>
      <c r="H505" s="145"/>
      <c r="I505" s="178"/>
      <c r="J505" s="179"/>
      <c r="K505" s="178"/>
      <c r="L505" s="145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  <c r="Z505" s="145"/>
      <c r="AA505" s="145"/>
      <c r="AB505" s="145"/>
      <c r="AC505" s="145"/>
      <c r="AD505" s="145"/>
      <c r="AE505" s="145"/>
      <c r="AF505" s="145"/>
      <c r="AG505" s="145"/>
      <c r="AH505" s="145"/>
      <c r="AI505" s="145"/>
      <c r="AJ505" s="145"/>
      <c r="AK505" s="145"/>
      <c r="AL505" s="145"/>
      <c r="AM505" s="145"/>
      <c r="AN505" s="145"/>
      <c r="AO505" s="145"/>
      <c r="AP505" s="145"/>
      <c r="AQ505" s="145"/>
      <c r="AR505" s="145"/>
      <c r="AS505" s="145"/>
      <c r="AT505" s="145"/>
      <c r="AU505" s="145"/>
      <c r="AV505" s="145"/>
      <c r="AW505" s="145"/>
      <c r="AX505" s="145"/>
      <c r="AY505" s="145"/>
      <c r="AZ505" s="145"/>
      <c r="BA505" s="145"/>
      <c r="BB505" s="145"/>
      <c r="BC505" s="145"/>
      <c r="BD505" s="145"/>
      <c r="BE505" s="145"/>
      <c r="BF505" s="145"/>
      <c r="BG505" s="145"/>
      <c r="BH505" s="145"/>
      <c r="BI505" s="145"/>
    </row>
    <row r="506" ht="14.25" customHeight="1">
      <c r="A506" s="111"/>
      <c r="B506" s="145"/>
      <c r="C506" s="178"/>
      <c r="D506" s="178"/>
      <c r="E506" s="179"/>
      <c r="F506" s="178"/>
      <c r="G506" s="145"/>
      <c r="H506" s="145"/>
      <c r="I506" s="178"/>
      <c r="J506" s="179"/>
      <c r="K506" s="178"/>
      <c r="L506" s="145"/>
      <c r="M506" s="145"/>
      <c r="N506" s="145"/>
      <c r="O506" s="145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  <c r="Z506" s="145"/>
      <c r="AA506" s="145"/>
      <c r="AB506" s="145"/>
      <c r="AC506" s="145"/>
      <c r="AD506" s="145"/>
      <c r="AE506" s="145"/>
      <c r="AF506" s="145"/>
      <c r="AG506" s="145"/>
      <c r="AH506" s="145"/>
      <c r="AI506" s="145"/>
      <c r="AJ506" s="145"/>
      <c r="AK506" s="145"/>
      <c r="AL506" s="145"/>
      <c r="AM506" s="145"/>
      <c r="AN506" s="145"/>
      <c r="AO506" s="145"/>
      <c r="AP506" s="145"/>
      <c r="AQ506" s="145"/>
      <c r="AR506" s="145"/>
      <c r="AS506" s="145"/>
      <c r="AT506" s="145"/>
      <c r="AU506" s="145"/>
      <c r="AV506" s="145"/>
      <c r="AW506" s="145"/>
      <c r="AX506" s="145"/>
      <c r="AY506" s="145"/>
      <c r="AZ506" s="145"/>
      <c r="BA506" s="145"/>
      <c r="BB506" s="145"/>
      <c r="BC506" s="145"/>
      <c r="BD506" s="145"/>
      <c r="BE506" s="145"/>
      <c r="BF506" s="145"/>
      <c r="BG506" s="145"/>
      <c r="BH506" s="145"/>
      <c r="BI506" s="145"/>
    </row>
    <row r="507" ht="14.25" customHeight="1">
      <c r="A507" s="111"/>
      <c r="B507" s="145"/>
      <c r="C507" s="178"/>
      <c r="D507" s="178"/>
      <c r="E507" s="179"/>
      <c r="F507" s="178"/>
      <c r="G507" s="145"/>
      <c r="H507" s="145"/>
      <c r="I507" s="178"/>
      <c r="J507" s="179"/>
      <c r="K507" s="178"/>
      <c r="L507" s="145"/>
      <c r="M507" s="145"/>
      <c r="N507" s="145"/>
      <c r="O507" s="145"/>
      <c r="P507" s="145"/>
      <c r="Q507" s="145"/>
      <c r="R507" s="145"/>
      <c r="S507" s="145"/>
      <c r="T507" s="145"/>
      <c r="U507" s="145"/>
      <c r="V507" s="145"/>
      <c r="W507" s="145"/>
      <c r="X507" s="145"/>
      <c r="Y507" s="145"/>
      <c r="Z507" s="145"/>
      <c r="AA507" s="145"/>
      <c r="AB507" s="145"/>
      <c r="AC507" s="145"/>
      <c r="AD507" s="145"/>
      <c r="AE507" s="145"/>
      <c r="AF507" s="145"/>
      <c r="AG507" s="145"/>
      <c r="AH507" s="145"/>
      <c r="AI507" s="145"/>
      <c r="AJ507" s="145"/>
      <c r="AK507" s="145"/>
      <c r="AL507" s="145"/>
      <c r="AM507" s="145"/>
      <c r="AN507" s="145"/>
      <c r="AO507" s="145"/>
      <c r="AP507" s="145"/>
      <c r="AQ507" s="145"/>
      <c r="AR507" s="145"/>
      <c r="AS507" s="145"/>
      <c r="AT507" s="145"/>
      <c r="AU507" s="145"/>
      <c r="AV507" s="145"/>
      <c r="AW507" s="145"/>
      <c r="AX507" s="145"/>
      <c r="AY507" s="145"/>
      <c r="AZ507" s="145"/>
      <c r="BA507" s="145"/>
      <c r="BB507" s="145"/>
      <c r="BC507" s="145"/>
      <c r="BD507" s="145"/>
      <c r="BE507" s="145"/>
      <c r="BF507" s="145"/>
      <c r="BG507" s="145"/>
      <c r="BH507" s="145"/>
      <c r="BI507" s="145"/>
    </row>
    <row r="508" ht="14.25" customHeight="1">
      <c r="A508" s="111"/>
      <c r="B508" s="145"/>
      <c r="C508" s="178"/>
      <c r="D508" s="178"/>
      <c r="E508" s="179"/>
      <c r="F508" s="178"/>
      <c r="G508" s="145"/>
      <c r="H508" s="145"/>
      <c r="I508" s="178"/>
      <c r="J508" s="179"/>
      <c r="K508" s="178"/>
      <c r="L508" s="145"/>
      <c r="M508" s="145"/>
      <c r="N508" s="145"/>
      <c r="O508" s="145"/>
      <c r="P508" s="145"/>
      <c r="Q508" s="145"/>
      <c r="R508" s="145"/>
      <c r="S508" s="145"/>
      <c r="T508" s="145"/>
      <c r="U508" s="145"/>
      <c r="V508" s="145"/>
      <c r="W508" s="145"/>
      <c r="X508" s="145"/>
      <c r="Y508" s="145"/>
      <c r="Z508" s="145"/>
      <c r="AA508" s="145"/>
      <c r="AB508" s="145"/>
      <c r="AC508" s="145"/>
      <c r="AD508" s="145"/>
      <c r="AE508" s="145"/>
      <c r="AF508" s="145"/>
      <c r="AG508" s="145"/>
      <c r="AH508" s="145"/>
      <c r="AI508" s="145"/>
      <c r="AJ508" s="145"/>
      <c r="AK508" s="145"/>
      <c r="AL508" s="145"/>
      <c r="AM508" s="145"/>
      <c r="AN508" s="145"/>
      <c r="AO508" s="145"/>
      <c r="AP508" s="145"/>
      <c r="AQ508" s="145"/>
      <c r="AR508" s="145"/>
      <c r="AS508" s="145"/>
      <c r="AT508" s="145"/>
      <c r="AU508" s="145"/>
      <c r="AV508" s="145"/>
      <c r="AW508" s="145"/>
      <c r="AX508" s="145"/>
      <c r="AY508" s="145"/>
      <c r="AZ508" s="145"/>
      <c r="BA508" s="145"/>
      <c r="BB508" s="145"/>
      <c r="BC508" s="145"/>
      <c r="BD508" s="145"/>
      <c r="BE508" s="145"/>
      <c r="BF508" s="145"/>
      <c r="BG508" s="145"/>
      <c r="BH508" s="145"/>
      <c r="BI508" s="145"/>
    </row>
    <row r="509" ht="14.25" customHeight="1">
      <c r="A509" s="111"/>
      <c r="B509" s="145"/>
      <c r="C509" s="178"/>
      <c r="D509" s="178"/>
      <c r="E509" s="179"/>
      <c r="F509" s="178"/>
      <c r="G509" s="145"/>
      <c r="H509" s="145"/>
      <c r="I509" s="178"/>
      <c r="J509" s="179"/>
      <c r="K509" s="178"/>
      <c r="L509" s="145"/>
      <c r="M509" s="145"/>
      <c r="N509" s="145"/>
      <c r="O509" s="145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  <c r="Z509" s="145"/>
      <c r="AA509" s="145"/>
      <c r="AB509" s="145"/>
      <c r="AC509" s="145"/>
      <c r="AD509" s="145"/>
      <c r="AE509" s="145"/>
      <c r="AF509" s="145"/>
      <c r="AG509" s="145"/>
      <c r="AH509" s="145"/>
      <c r="AI509" s="145"/>
      <c r="AJ509" s="145"/>
      <c r="AK509" s="145"/>
      <c r="AL509" s="145"/>
      <c r="AM509" s="145"/>
      <c r="AN509" s="145"/>
      <c r="AO509" s="145"/>
      <c r="AP509" s="145"/>
      <c r="AQ509" s="145"/>
      <c r="AR509" s="145"/>
      <c r="AS509" s="145"/>
      <c r="AT509" s="145"/>
      <c r="AU509" s="145"/>
      <c r="AV509" s="145"/>
      <c r="AW509" s="145"/>
      <c r="AX509" s="145"/>
      <c r="AY509" s="145"/>
      <c r="AZ509" s="145"/>
      <c r="BA509" s="145"/>
      <c r="BB509" s="145"/>
      <c r="BC509" s="145"/>
      <c r="BD509" s="145"/>
      <c r="BE509" s="145"/>
      <c r="BF509" s="145"/>
      <c r="BG509" s="145"/>
      <c r="BH509" s="145"/>
      <c r="BI509" s="145"/>
    </row>
    <row r="510" ht="14.25" customHeight="1">
      <c r="A510" s="111"/>
      <c r="B510" s="145"/>
      <c r="C510" s="178"/>
      <c r="D510" s="178"/>
      <c r="E510" s="179"/>
      <c r="F510" s="178"/>
      <c r="G510" s="145"/>
      <c r="H510" s="145"/>
      <c r="I510" s="178"/>
      <c r="J510" s="179"/>
      <c r="K510" s="178"/>
      <c r="L510" s="145"/>
      <c r="M510" s="145"/>
      <c r="N510" s="145"/>
      <c r="O510" s="145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  <c r="Z510" s="145"/>
      <c r="AA510" s="145"/>
      <c r="AB510" s="145"/>
      <c r="AC510" s="145"/>
      <c r="AD510" s="145"/>
      <c r="AE510" s="145"/>
      <c r="AF510" s="145"/>
      <c r="AG510" s="145"/>
      <c r="AH510" s="145"/>
      <c r="AI510" s="145"/>
      <c r="AJ510" s="145"/>
      <c r="AK510" s="145"/>
      <c r="AL510" s="145"/>
      <c r="AM510" s="145"/>
      <c r="AN510" s="145"/>
      <c r="AO510" s="145"/>
      <c r="AP510" s="145"/>
      <c r="AQ510" s="145"/>
      <c r="AR510" s="145"/>
      <c r="AS510" s="145"/>
      <c r="AT510" s="145"/>
      <c r="AU510" s="145"/>
      <c r="AV510" s="145"/>
      <c r="AW510" s="145"/>
      <c r="AX510" s="145"/>
      <c r="AY510" s="145"/>
      <c r="AZ510" s="145"/>
      <c r="BA510" s="145"/>
      <c r="BB510" s="145"/>
      <c r="BC510" s="145"/>
      <c r="BD510" s="145"/>
      <c r="BE510" s="145"/>
      <c r="BF510" s="145"/>
      <c r="BG510" s="145"/>
      <c r="BH510" s="145"/>
      <c r="BI510" s="145"/>
    </row>
    <row r="511" ht="14.25" customHeight="1">
      <c r="A511" s="111"/>
      <c r="B511" s="145"/>
      <c r="C511" s="178"/>
      <c r="D511" s="178"/>
      <c r="E511" s="179"/>
      <c r="F511" s="178"/>
      <c r="G511" s="145"/>
      <c r="H511" s="145"/>
      <c r="I511" s="178"/>
      <c r="J511" s="179"/>
      <c r="K511" s="178"/>
      <c r="L511" s="145"/>
      <c r="M511" s="145"/>
      <c r="N511" s="145"/>
      <c r="O511" s="145"/>
      <c r="P511" s="145"/>
      <c r="Q511" s="145"/>
      <c r="R511" s="145"/>
      <c r="S511" s="145"/>
      <c r="T511" s="145"/>
      <c r="U511" s="145"/>
      <c r="V511" s="145"/>
      <c r="W511" s="145"/>
      <c r="X511" s="145"/>
      <c r="Y511" s="145"/>
      <c r="Z511" s="145"/>
      <c r="AA511" s="145"/>
      <c r="AB511" s="145"/>
      <c r="AC511" s="145"/>
      <c r="AD511" s="145"/>
      <c r="AE511" s="145"/>
      <c r="AF511" s="145"/>
      <c r="AG511" s="145"/>
      <c r="AH511" s="145"/>
      <c r="AI511" s="145"/>
      <c r="AJ511" s="145"/>
      <c r="AK511" s="145"/>
      <c r="AL511" s="145"/>
      <c r="AM511" s="145"/>
      <c r="AN511" s="145"/>
      <c r="AO511" s="145"/>
      <c r="AP511" s="145"/>
      <c r="AQ511" s="145"/>
      <c r="AR511" s="145"/>
      <c r="AS511" s="145"/>
      <c r="AT511" s="145"/>
      <c r="AU511" s="145"/>
      <c r="AV511" s="145"/>
      <c r="AW511" s="145"/>
      <c r="AX511" s="145"/>
      <c r="AY511" s="145"/>
      <c r="AZ511" s="145"/>
      <c r="BA511" s="145"/>
      <c r="BB511" s="145"/>
      <c r="BC511" s="145"/>
      <c r="BD511" s="145"/>
      <c r="BE511" s="145"/>
      <c r="BF511" s="145"/>
      <c r="BG511" s="145"/>
      <c r="BH511" s="145"/>
      <c r="BI511" s="145"/>
    </row>
    <row r="512" ht="14.25" customHeight="1">
      <c r="A512" s="111"/>
      <c r="B512" s="145"/>
      <c r="C512" s="178"/>
      <c r="D512" s="178"/>
      <c r="E512" s="179"/>
      <c r="F512" s="178"/>
      <c r="G512" s="145"/>
      <c r="H512" s="145"/>
      <c r="I512" s="178"/>
      <c r="J512" s="179"/>
      <c r="K512" s="178"/>
      <c r="L512" s="145"/>
      <c r="M512" s="145"/>
      <c r="N512" s="145"/>
      <c r="O512" s="145"/>
      <c r="P512" s="145"/>
      <c r="Q512" s="145"/>
      <c r="R512" s="145"/>
      <c r="S512" s="145"/>
      <c r="T512" s="145"/>
      <c r="U512" s="145"/>
      <c r="V512" s="145"/>
      <c r="W512" s="145"/>
      <c r="X512" s="145"/>
      <c r="Y512" s="145"/>
      <c r="Z512" s="145"/>
      <c r="AA512" s="145"/>
      <c r="AB512" s="145"/>
      <c r="AC512" s="145"/>
      <c r="AD512" s="145"/>
      <c r="AE512" s="145"/>
      <c r="AF512" s="145"/>
      <c r="AG512" s="145"/>
      <c r="AH512" s="145"/>
      <c r="AI512" s="145"/>
      <c r="AJ512" s="145"/>
      <c r="AK512" s="145"/>
      <c r="AL512" s="145"/>
      <c r="AM512" s="145"/>
      <c r="AN512" s="145"/>
      <c r="AO512" s="145"/>
      <c r="AP512" s="145"/>
      <c r="AQ512" s="145"/>
      <c r="AR512" s="145"/>
      <c r="AS512" s="145"/>
      <c r="AT512" s="145"/>
      <c r="AU512" s="145"/>
      <c r="AV512" s="145"/>
      <c r="AW512" s="145"/>
      <c r="AX512" s="145"/>
      <c r="AY512" s="145"/>
      <c r="AZ512" s="145"/>
      <c r="BA512" s="145"/>
      <c r="BB512" s="145"/>
      <c r="BC512" s="145"/>
      <c r="BD512" s="145"/>
      <c r="BE512" s="145"/>
      <c r="BF512" s="145"/>
      <c r="BG512" s="145"/>
      <c r="BH512" s="145"/>
      <c r="BI512" s="145"/>
    </row>
    <row r="513" ht="14.25" customHeight="1">
      <c r="A513" s="111"/>
      <c r="B513" s="145"/>
      <c r="C513" s="178"/>
      <c r="D513" s="178"/>
      <c r="E513" s="179"/>
      <c r="F513" s="178"/>
      <c r="G513" s="145"/>
      <c r="H513" s="145"/>
      <c r="I513" s="178"/>
      <c r="J513" s="179"/>
      <c r="K513" s="178"/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5"/>
      <c r="Z513" s="145"/>
      <c r="AA513" s="145"/>
      <c r="AB513" s="145"/>
      <c r="AC513" s="145"/>
      <c r="AD513" s="145"/>
      <c r="AE513" s="145"/>
      <c r="AF513" s="145"/>
      <c r="AG513" s="145"/>
      <c r="AH513" s="145"/>
      <c r="AI513" s="145"/>
      <c r="AJ513" s="145"/>
      <c r="AK513" s="145"/>
      <c r="AL513" s="145"/>
      <c r="AM513" s="145"/>
      <c r="AN513" s="145"/>
      <c r="AO513" s="145"/>
      <c r="AP513" s="145"/>
      <c r="AQ513" s="145"/>
      <c r="AR513" s="145"/>
      <c r="AS513" s="145"/>
      <c r="AT513" s="145"/>
      <c r="AU513" s="145"/>
      <c r="AV513" s="145"/>
      <c r="AW513" s="145"/>
      <c r="AX513" s="145"/>
      <c r="AY513" s="145"/>
      <c r="AZ513" s="145"/>
      <c r="BA513" s="145"/>
      <c r="BB513" s="145"/>
      <c r="BC513" s="145"/>
      <c r="BD513" s="145"/>
      <c r="BE513" s="145"/>
      <c r="BF513" s="145"/>
      <c r="BG513" s="145"/>
      <c r="BH513" s="145"/>
      <c r="BI513" s="145"/>
    </row>
    <row r="514" ht="14.25" customHeight="1">
      <c r="A514" s="111"/>
      <c r="B514" s="145"/>
      <c r="C514" s="178"/>
      <c r="D514" s="178"/>
      <c r="E514" s="179"/>
      <c r="F514" s="178"/>
      <c r="G514" s="145"/>
      <c r="H514" s="145"/>
      <c r="I514" s="178"/>
      <c r="J514" s="179"/>
      <c r="K514" s="178"/>
      <c r="L514" s="145"/>
      <c r="M514" s="145"/>
      <c r="N514" s="145"/>
      <c r="O514" s="145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  <c r="Z514" s="145"/>
      <c r="AA514" s="145"/>
      <c r="AB514" s="145"/>
      <c r="AC514" s="145"/>
      <c r="AD514" s="145"/>
      <c r="AE514" s="145"/>
      <c r="AF514" s="145"/>
      <c r="AG514" s="145"/>
      <c r="AH514" s="145"/>
      <c r="AI514" s="145"/>
      <c r="AJ514" s="145"/>
      <c r="AK514" s="145"/>
      <c r="AL514" s="145"/>
      <c r="AM514" s="145"/>
      <c r="AN514" s="145"/>
      <c r="AO514" s="145"/>
      <c r="AP514" s="145"/>
      <c r="AQ514" s="145"/>
      <c r="AR514" s="145"/>
      <c r="AS514" s="145"/>
      <c r="AT514" s="145"/>
      <c r="AU514" s="145"/>
      <c r="AV514" s="145"/>
      <c r="AW514" s="145"/>
      <c r="AX514" s="145"/>
      <c r="AY514" s="145"/>
      <c r="AZ514" s="145"/>
      <c r="BA514" s="145"/>
      <c r="BB514" s="145"/>
      <c r="BC514" s="145"/>
      <c r="BD514" s="145"/>
      <c r="BE514" s="145"/>
      <c r="BF514" s="145"/>
      <c r="BG514" s="145"/>
      <c r="BH514" s="145"/>
      <c r="BI514" s="145"/>
    </row>
    <row r="515" ht="14.25" customHeight="1">
      <c r="A515" s="111"/>
      <c r="B515" s="145"/>
      <c r="C515" s="178"/>
      <c r="D515" s="178"/>
      <c r="E515" s="179"/>
      <c r="F515" s="178"/>
      <c r="G515" s="145"/>
      <c r="H515" s="145"/>
      <c r="I515" s="178"/>
      <c r="J515" s="179"/>
      <c r="K515" s="178"/>
      <c r="L515" s="145"/>
      <c r="M515" s="145"/>
      <c r="N515" s="145"/>
      <c r="O515" s="145"/>
      <c r="P515" s="145"/>
      <c r="Q515" s="145"/>
      <c r="R515" s="145"/>
      <c r="S515" s="145"/>
      <c r="T515" s="145"/>
      <c r="U515" s="145"/>
      <c r="V515" s="145"/>
      <c r="W515" s="145"/>
      <c r="X515" s="145"/>
      <c r="Y515" s="145"/>
      <c r="Z515" s="145"/>
      <c r="AA515" s="145"/>
      <c r="AB515" s="145"/>
      <c r="AC515" s="145"/>
      <c r="AD515" s="145"/>
      <c r="AE515" s="145"/>
      <c r="AF515" s="145"/>
      <c r="AG515" s="145"/>
      <c r="AH515" s="145"/>
      <c r="AI515" s="145"/>
      <c r="AJ515" s="145"/>
      <c r="AK515" s="145"/>
      <c r="AL515" s="145"/>
      <c r="AM515" s="145"/>
      <c r="AN515" s="145"/>
      <c r="AO515" s="145"/>
      <c r="AP515" s="145"/>
      <c r="AQ515" s="145"/>
      <c r="AR515" s="145"/>
      <c r="AS515" s="145"/>
      <c r="AT515" s="145"/>
      <c r="AU515" s="145"/>
      <c r="AV515" s="145"/>
      <c r="AW515" s="145"/>
      <c r="AX515" s="145"/>
      <c r="AY515" s="145"/>
      <c r="AZ515" s="145"/>
      <c r="BA515" s="145"/>
      <c r="BB515" s="145"/>
      <c r="BC515" s="145"/>
      <c r="BD515" s="145"/>
      <c r="BE515" s="145"/>
      <c r="BF515" s="145"/>
      <c r="BG515" s="145"/>
      <c r="BH515" s="145"/>
      <c r="BI515" s="145"/>
    </row>
    <row r="516" ht="14.25" customHeight="1">
      <c r="A516" s="111"/>
      <c r="B516" s="145"/>
      <c r="C516" s="178"/>
      <c r="D516" s="178"/>
      <c r="E516" s="179"/>
      <c r="F516" s="178"/>
      <c r="G516" s="145"/>
      <c r="H516" s="145"/>
      <c r="I516" s="178"/>
      <c r="J516" s="179"/>
      <c r="K516" s="178"/>
      <c r="L516" s="145"/>
      <c r="M516" s="145"/>
      <c r="N516" s="145"/>
      <c r="O516" s="145"/>
      <c r="P516" s="145"/>
      <c r="Q516" s="145"/>
      <c r="R516" s="145"/>
      <c r="S516" s="145"/>
      <c r="T516" s="145"/>
      <c r="U516" s="145"/>
      <c r="V516" s="145"/>
      <c r="W516" s="145"/>
      <c r="X516" s="145"/>
      <c r="Y516" s="145"/>
      <c r="Z516" s="145"/>
      <c r="AA516" s="145"/>
      <c r="AB516" s="145"/>
      <c r="AC516" s="145"/>
      <c r="AD516" s="145"/>
      <c r="AE516" s="145"/>
      <c r="AF516" s="145"/>
      <c r="AG516" s="145"/>
      <c r="AH516" s="145"/>
      <c r="AI516" s="145"/>
      <c r="AJ516" s="145"/>
      <c r="AK516" s="145"/>
      <c r="AL516" s="145"/>
      <c r="AM516" s="145"/>
      <c r="AN516" s="145"/>
      <c r="AO516" s="145"/>
      <c r="AP516" s="145"/>
      <c r="AQ516" s="145"/>
      <c r="AR516" s="145"/>
      <c r="AS516" s="145"/>
      <c r="AT516" s="145"/>
      <c r="AU516" s="145"/>
      <c r="AV516" s="145"/>
      <c r="AW516" s="145"/>
      <c r="AX516" s="145"/>
      <c r="AY516" s="145"/>
      <c r="AZ516" s="145"/>
      <c r="BA516" s="145"/>
      <c r="BB516" s="145"/>
      <c r="BC516" s="145"/>
      <c r="BD516" s="145"/>
      <c r="BE516" s="145"/>
      <c r="BF516" s="145"/>
      <c r="BG516" s="145"/>
      <c r="BH516" s="145"/>
      <c r="BI516" s="145"/>
    </row>
    <row r="517" ht="14.25" customHeight="1">
      <c r="A517" s="111"/>
      <c r="B517" s="145"/>
      <c r="C517" s="178"/>
      <c r="D517" s="178"/>
      <c r="E517" s="179"/>
      <c r="F517" s="178"/>
      <c r="G517" s="145"/>
      <c r="H517" s="145"/>
      <c r="I517" s="178"/>
      <c r="J517" s="179"/>
      <c r="K517" s="178"/>
      <c r="L517" s="145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  <c r="AA517" s="145"/>
      <c r="AB517" s="145"/>
      <c r="AC517" s="145"/>
      <c r="AD517" s="145"/>
      <c r="AE517" s="145"/>
      <c r="AF517" s="145"/>
      <c r="AG517" s="145"/>
      <c r="AH517" s="145"/>
      <c r="AI517" s="145"/>
      <c r="AJ517" s="145"/>
      <c r="AK517" s="145"/>
      <c r="AL517" s="145"/>
      <c r="AM517" s="145"/>
      <c r="AN517" s="145"/>
      <c r="AO517" s="145"/>
      <c r="AP517" s="145"/>
      <c r="AQ517" s="145"/>
      <c r="AR517" s="145"/>
      <c r="AS517" s="145"/>
      <c r="AT517" s="145"/>
      <c r="AU517" s="145"/>
      <c r="AV517" s="145"/>
      <c r="AW517" s="145"/>
      <c r="AX517" s="145"/>
      <c r="AY517" s="145"/>
      <c r="AZ517" s="145"/>
      <c r="BA517" s="145"/>
      <c r="BB517" s="145"/>
      <c r="BC517" s="145"/>
      <c r="BD517" s="145"/>
      <c r="BE517" s="145"/>
      <c r="BF517" s="145"/>
      <c r="BG517" s="145"/>
      <c r="BH517" s="145"/>
      <c r="BI517" s="145"/>
    </row>
    <row r="518" ht="14.25" customHeight="1">
      <c r="A518" s="111"/>
      <c r="B518" s="145"/>
      <c r="C518" s="178"/>
      <c r="D518" s="178"/>
      <c r="E518" s="179"/>
      <c r="F518" s="178"/>
      <c r="G518" s="145"/>
      <c r="H518" s="145"/>
      <c r="I518" s="178"/>
      <c r="J518" s="179"/>
      <c r="K518" s="178"/>
      <c r="L518" s="145"/>
      <c r="M518" s="145"/>
      <c r="N518" s="145"/>
      <c r="O518" s="145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  <c r="Z518" s="145"/>
      <c r="AA518" s="145"/>
      <c r="AB518" s="145"/>
      <c r="AC518" s="145"/>
      <c r="AD518" s="145"/>
      <c r="AE518" s="145"/>
      <c r="AF518" s="145"/>
      <c r="AG518" s="145"/>
      <c r="AH518" s="145"/>
      <c r="AI518" s="145"/>
      <c r="AJ518" s="145"/>
      <c r="AK518" s="145"/>
      <c r="AL518" s="145"/>
      <c r="AM518" s="145"/>
      <c r="AN518" s="145"/>
      <c r="AO518" s="145"/>
      <c r="AP518" s="145"/>
      <c r="AQ518" s="145"/>
      <c r="AR518" s="145"/>
      <c r="AS518" s="145"/>
      <c r="AT518" s="145"/>
      <c r="AU518" s="145"/>
      <c r="AV518" s="145"/>
      <c r="AW518" s="145"/>
      <c r="AX518" s="145"/>
      <c r="AY518" s="145"/>
      <c r="AZ518" s="145"/>
      <c r="BA518" s="145"/>
      <c r="BB518" s="145"/>
      <c r="BC518" s="145"/>
      <c r="BD518" s="145"/>
      <c r="BE518" s="145"/>
      <c r="BF518" s="145"/>
      <c r="BG518" s="145"/>
      <c r="BH518" s="145"/>
      <c r="BI518" s="145"/>
    </row>
    <row r="519" ht="14.25" customHeight="1">
      <c r="A519" s="111"/>
      <c r="B519" s="145"/>
      <c r="C519" s="178"/>
      <c r="D519" s="178"/>
      <c r="E519" s="179"/>
      <c r="F519" s="178"/>
      <c r="G519" s="145"/>
      <c r="H519" s="145"/>
      <c r="I519" s="178"/>
      <c r="J519" s="179"/>
      <c r="K519" s="178"/>
      <c r="L519" s="145"/>
      <c r="M519" s="145"/>
      <c r="N519" s="145"/>
      <c r="O519" s="145"/>
      <c r="P519" s="145"/>
      <c r="Q519" s="145"/>
      <c r="R519" s="145"/>
      <c r="S519" s="145"/>
      <c r="T519" s="145"/>
      <c r="U519" s="145"/>
      <c r="V519" s="145"/>
      <c r="W519" s="145"/>
      <c r="X519" s="145"/>
      <c r="Y519" s="145"/>
      <c r="Z519" s="145"/>
      <c r="AA519" s="145"/>
      <c r="AB519" s="145"/>
      <c r="AC519" s="145"/>
      <c r="AD519" s="145"/>
      <c r="AE519" s="145"/>
      <c r="AF519" s="145"/>
      <c r="AG519" s="145"/>
      <c r="AH519" s="145"/>
      <c r="AI519" s="145"/>
      <c r="AJ519" s="145"/>
      <c r="AK519" s="145"/>
      <c r="AL519" s="145"/>
      <c r="AM519" s="145"/>
      <c r="AN519" s="145"/>
      <c r="AO519" s="145"/>
      <c r="AP519" s="145"/>
      <c r="AQ519" s="145"/>
      <c r="AR519" s="145"/>
      <c r="AS519" s="145"/>
      <c r="AT519" s="145"/>
      <c r="AU519" s="145"/>
      <c r="AV519" s="145"/>
      <c r="AW519" s="145"/>
      <c r="AX519" s="145"/>
      <c r="AY519" s="145"/>
      <c r="AZ519" s="145"/>
      <c r="BA519" s="145"/>
      <c r="BB519" s="145"/>
      <c r="BC519" s="145"/>
      <c r="BD519" s="145"/>
      <c r="BE519" s="145"/>
      <c r="BF519" s="145"/>
      <c r="BG519" s="145"/>
      <c r="BH519" s="145"/>
      <c r="BI519" s="145"/>
    </row>
    <row r="520" ht="14.25" customHeight="1">
      <c r="A520" s="111"/>
      <c r="B520" s="145"/>
      <c r="C520" s="178"/>
      <c r="D520" s="178"/>
      <c r="E520" s="179"/>
      <c r="F520" s="178"/>
      <c r="G520" s="145"/>
      <c r="H520" s="145"/>
      <c r="I520" s="178"/>
      <c r="J520" s="179"/>
      <c r="K520" s="178"/>
      <c r="L520" s="145"/>
      <c r="M520" s="145"/>
      <c r="N520" s="145"/>
      <c r="O520" s="145"/>
      <c r="P520" s="145"/>
      <c r="Q520" s="145"/>
      <c r="R520" s="145"/>
      <c r="S520" s="145"/>
      <c r="T520" s="145"/>
      <c r="U520" s="145"/>
      <c r="V520" s="145"/>
      <c r="W520" s="145"/>
      <c r="X520" s="145"/>
      <c r="Y520" s="145"/>
      <c r="Z520" s="145"/>
      <c r="AA520" s="145"/>
      <c r="AB520" s="145"/>
      <c r="AC520" s="145"/>
      <c r="AD520" s="145"/>
      <c r="AE520" s="145"/>
      <c r="AF520" s="145"/>
      <c r="AG520" s="145"/>
      <c r="AH520" s="145"/>
      <c r="AI520" s="145"/>
      <c r="AJ520" s="145"/>
      <c r="AK520" s="145"/>
      <c r="AL520" s="145"/>
      <c r="AM520" s="145"/>
      <c r="AN520" s="145"/>
      <c r="AO520" s="145"/>
      <c r="AP520" s="145"/>
      <c r="AQ520" s="145"/>
      <c r="AR520" s="145"/>
      <c r="AS520" s="145"/>
      <c r="AT520" s="145"/>
      <c r="AU520" s="145"/>
      <c r="AV520" s="145"/>
      <c r="AW520" s="145"/>
      <c r="AX520" s="145"/>
      <c r="AY520" s="145"/>
      <c r="AZ520" s="145"/>
      <c r="BA520" s="145"/>
      <c r="BB520" s="145"/>
      <c r="BC520" s="145"/>
      <c r="BD520" s="145"/>
      <c r="BE520" s="145"/>
      <c r="BF520" s="145"/>
      <c r="BG520" s="145"/>
      <c r="BH520" s="145"/>
      <c r="BI520" s="145"/>
    </row>
    <row r="521" ht="14.25" customHeight="1">
      <c r="A521" s="111"/>
      <c r="B521" s="145"/>
      <c r="C521" s="178"/>
      <c r="D521" s="178"/>
      <c r="E521" s="179"/>
      <c r="F521" s="178"/>
      <c r="G521" s="145"/>
      <c r="H521" s="145"/>
      <c r="I521" s="178"/>
      <c r="J521" s="179"/>
      <c r="K521" s="178"/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  <c r="AA521" s="145"/>
      <c r="AB521" s="145"/>
      <c r="AC521" s="145"/>
      <c r="AD521" s="145"/>
      <c r="AE521" s="145"/>
      <c r="AF521" s="145"/>
      <c r="AG521" s="145"/>
      <c r="AH521" s="145"/>
      <c r="AI521" s="145"/>
      <c r="AJ521" s="145"/>
      <c r="AK521" s="145"/>
      <c r="AL521" s="145"/>
      <c r="AM521" s="145"/>
      <c r="AN521" s="145"/>
      <c r="AO521" s="145"/>
      <c r="AP521" s="145"/>
      <c r="AQ521" s="145"/>
      <c r="AR521" s="145"/>
      <c r="AS521" s="145"/>
      <c r="AT521" s="145"/>
      <c r="AU521" s="145"/>
      <c r="AV521" s="145"/>
      <c r="AW521" s="145"/>
      <c r="AX521" s="145"/>
      <c r="AY521" s="145"/>
      <c r="AZ521" s="145"/>
      <c r="BA521" s="145"/>
      <c r="BB521" s="145"/>
      <c r="BC521" s="145"/>
      <c r="BD521" s="145"/>
      <c r="BE521" s="145"/>
      <c r="BF521" s="145"/>
      <c r="BG521" s="145"/>
      <c r="BH521" s="145"/>
      <c r="BI521" s="145"/>
    </row>
    <row r="522" ht="14.25" customHeight="1">
      <c r="A522" s="111"/>
      <c r="B522" s="145"/>
      <c r="C522" s="178"/>
      <c r="D522" s="178"/>
      <c r="E522" s="179"/>
      <c r="F522" s="178"/>
      <c r="G522" s="145"/>
      <c r="H522" s="145"/>
      <c r="I522" s="178"/>
      <c r="J522" s="179"/>
      <c r="K522" s="178"/>
      <c r="L522" s="145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  <c r="AB522" s="145"/>
      <c r="AC522" s="145"/>
      <c r="AD522" s="145"/>
      <c r="AE522" s="145"/>
      <c r="AF522" s="145"/>
      <c r="AG522" s="145"/>
      <c r="AH522" s="145"/>
      <c r="AI522" s="145"/>
      <c r="AJ522" s="145"/>
      <c r="AK522" s="145"/>
      <c r="AL522" s="145"/>
      <c r="AM522" s="145"/>
      <c r="AN522" s="145"/>
      <c r="AO522" s="145"/>
      <c r="AP522" s="145"/>
      <c r="AQ522" s="145"/>
      <c r="AR522" s="145"/>
      <c r="AS522" s="145"/>
      <c r="AT522" s="145"/>
      <c r="AU522" s="145"/>
      <c r="AV522" s="145"/>
      <c r="AW522" s="145"/>
      <c r="AX522" s="145"/>
      <c r="AY522" s="145"/>
      <c r="AZ522" s="145"/>
      <c r="BA522" s="145"/>
      <c r="BB522" s="145"/>
      <c r="BC522" s="145"/>
      <c r="BD522" s="145"/>
      <c r="BE522" s="145"/>
      <c r="BF522" s="145"/>
      <c r="BG522" s="145"/>
      <c r="BH522" s="145"/>
      <c r="BI522" s="145"/>
    </row>
    <row r="523" ht="14.25" customHeight="1">
      <c r="A523" s="111"/>
      <c r="B523" s="145"/>
      <c r="C523" s="178"/>
      <c r="D523" s="178"/>
      <c r="E523" s="179"/>
      <c r="F523" s="178"/>
      <c r="G523" s="145"/>
      <c r="H523" s="145"/>
      <c r="I523" s="178"/>
      <c r="J523" s="179"/>
      <c r="K523" s="178"/>
      <c r="L523" s="145"/>
      <c r="M523" s="145"/>
      <c r="N523" s="145"/>
      <c r="O523" s="145"/>
      <c r="P523" s="145"/>
      <c r="Q523" s="145"/>
      <c r="R523" s="145"/>
      <c r="S523" s="145"/>
      <c r="T523" s="145"/>
      <c r="U523" s="145"/>
      <c r="V523" s="145"/>
      <c r="W523" s="145"/>
      <c r="X523" s="145"/>
      <c r="Y523" s="145"/>
      <c r="Z523" s="145"/>
      <c r="AA523" s="145"/>
      <c r="AB523" s="145"/>
      <c r="AC523" s="145"/>
      <c r="AD523" s="145"/>
      <c r="AE523" s="145"/>
      <c r="AF523" s="145"/>
      <c r="AG523" s="145"/>
      <c r="AH523" s="145"/>
      <c r="AI523" s="145"/>
      <c r="AJ523" s="145"/>
      <c r="AK523" s="145"/>
      <c r="AL523" s="145"/>
      <c r="AM523" s="145"/>
      <c r="AN523" s="145"/>
      <c r="AO523" s="145"/>
      <c r="AP523" s="145"/>
      <c r="AQ523" s="145"/>
      <c r="AR523" s="145"/>
      <c r="AS523" s="145"/>
      <c r="AT523" s="145"/>
      <c r="AU523" s="145"/>
      <c r="AV523" s="145"/>
      <c r="AW523" s="145"/>
      <c r="AX523" s="145"/>
      <c r="AY523" s="145"/>
      <c r="AZ523" s="145"/>
      <c r="BA523" s="145"/>
      <c r="BB523" s="145"/>
      <c r="BC523" s="145"/>
      <c r="BD523" s="145"/>
      <c r="BE523" s="145"/>
      <c r="BF523" s="145"/>
      <c r="BG523" s="145"/>
      <c r="BH523" s="145"/>
      <c r="BI523" s="145"/>
    </row>
    <row r="524" ht="14.25" customHeight="1">
      <c r="A524" s="111"/>
      <c r="B524" s="145"/>
      <c r="C524" s="178"/>
      <c r="D524" s="178"/>
      <c r="E524" s="179"/>
      <c r="F524" s="178"/>
      <c r="G524" s="145"/>
      <c r="H524" s="145"/>
      <c r="I524" s="178"/>
      <c r="J524" s="179"/>
      <c r="K524" s="178"/>
      <c r="L524" s="145"/>
      <c r="M524" s="145"/>
      <c r="N524" s="145"/>
      <c r="O524" s="145"/>
      <c r="P524" s="145"/>
      <c r="Q524" s="145"/>
      <c r="R524" s="145"/>
      <c r="S524" s="145"/>
      <c r="T524" s="145"/>
      <c r="U524" s="145"/>
      <c r="V524" s="145"/>
      <c r="W524" s="145"/>
      <c r="X524" s="145"/>
      <c r="Y524" s="145"/>
      <c r="Z524" s="145"/>
      <c r="AA524" s="145"/>
      <c r="AB524" s="145"/>
      <c r="AC524" s="145"/>
      <c r="AD524" s="145"/>
      <c r="AE524" s="145"/>
      <c r="AF524" s="145"/>
      <c r="AG524" s="145"/>
      <c r="AH524" s="145"/>
      <c r="AI524" s="145"/>
      <c r="AJ524" s="145"/>
      <c r="AK524" s="145"/>
      <c r="AL524" s="145"/>
      <c r="AM524" s="145"/>
      <c r="AN524" s="145"/>
      <c r="AO524" s="145"/>
      <c r="AP524" s="145"/>
      <c r="AQ524" s="145"/>
      <c r="AR524" s="145"/>
      <c r="AS524" s="145"/>
      <c r="AT524" s="145"/>
      <c r="AU524" s="145"/>
      <c r="AV524" s="145"/>
      <c r="AW524" s="145"/>
      <c r="AX524" s="145"/>
      <c r="AY524" s="145"/>
      <c r="AZ524" s="145"/>
      <c r="BA524" s="145"/>
      <c r="BB524" s="145"/>
      <c r="BC524" s="145"/>
      <c r="BD524" s="145"/>
      <c r="BE524" s="145"/>
      <c r="BF524" s="145"/>
      <c r="BG524" s="145"/>
      <c r="BH524" s="145"/>
      <c r="BI524" s="145"/>
    </row>
    <row r="525" ht="14.25" customHeight="1">
      <c r="A525" s="111"/>
      <c r="B525" s="145"/>
      <c r="C525" s="178"/>
      <c r="D525" s="178"/>
      <c r="E525" s="179"/>
      <c r="F525" s="178"/>
      <c r="G525" s="145"/>
      <c r="H525" s="145"/>
      <c r="I525" s="178"/>
      <c r="J525" s="179"/>
      <c r="K525" s="178"/>
      <c r="L525" s="145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  <c r="Z525" s="145"/>
      <c r="AA525" s="145"/>
      <c r="AB525" s="145"/>
      <c r="AC525" s="145"/>
      <c r="AD525" s="145"/>
      <c r="AE525" s="145"/>
      <c r="AF525" s="145"/>
      <c r="AG525" s="145"/>
      <c r="AH525" s="145"/>
      <c r="AI525" s="145"/>
      <c r="AJ525" s="145"/>
      <c r="AK525" s="145"/>
      <c r="AL525" s="145"/>
      <c r="AM525" s="145"/>
      <c r="AN525" s="145"/>
      <c r="AO525" s="145"/>
      <c r="AP525" s="145"/>
      <c r="AQ525" s="145"/>
      <c r="AR525" s="145"/>
      <c r="AS525" s="145"/>
      <c r="AT525" s="145"/>
      <c r="AU525" s="145"/>
      <c r="AV525" s="145"/>
      <c r="AW525" s="145"/>
      <c r="AX525" s="145"/>
      <c r="AY525" s="145"/>
      <c r="AZ525" s="145"/>
      <c r="BA525" s="145"/>
      <c r="BB525" s="145"/>
      <c r="BC525" s="145"/>
      <c r="BD525" s="145"/>
      <c r="BE525" s="145"/>
      <c r="BF525" s="145"/>
      <c r="BG525" s="145"/>
      <c r="BH525" s="145"/>
      <c r="BI525" s="145"/>
    </row>
    <row r="526" ht="14.25" customHeight="1">
      <c r="A526" s="111"/>
      <c r="B526" s="145"/>
      <c r="C526" s="178"/>
      <c r="D526" s="178"/>
      <c r="E526" s="179"/>
      <c r="F526" s="178"/>
      <c r="G526" s="145"/>
      <c r="H526" s="145"/>
      <c r="I526" s="178"/>
      <c r="J526" s="179"/>
      <c r="K526" s="178"/>
      <c r="L526" s="145"/>
      <c r="M526" s="145"/>
      <c r="N526" s="145"/>
      <c r="O526" s="145"/>
      <c r="P526" s="145"/>
      <c r="Q526" s="145"/>
      <c r="R526" s="145"/>
      <c r="S526" s="145"/>
      <c r="T526" s="145"/>
      <c r="U526" s="145"/>
      <c r="V526" s="145"/>
      <c r="W526" s="145"/>
      <c r="X526" s="145"/>
      <c r="Y526" s="145"/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145"/>
      <c r="AJ526" s="145"/>
      <c r="AK526" s="145"/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5"/>
      <c r="AZ526" s="145"/>
      <c r="BA526" s="145"/>
      <c r="BB526" s="145"/>
      <c r="BC526" s="145"/>
      <c r="BD526" s="145"/>
      <c r="BE526" s="145"/>
      <c r="BF526" s="145"/>
      <c r="BG526" s="145"/>
      <c r="BH526" s="145"/>
      <c r="BI526" s="145"/>
    </row>
    <row r="527" ht="14.25" customHeight="1">
      <c r="A527" s="111"/>
      <c r="B527" s="145"/>
      <c r="C527" s="178"/>
      <c r="D527" s="178"/>
      <c r="E527" s="179"/>
      <c r="F527" s="178"/>
      <c r="G527" s="145"/>
      <c r="H527" s="145"/>
      <c r="I527" s="178"/>
      <c r="J527" s="179"/>
      <c r="K527" s="178"/>
      <c r="L527" s="145"/>
      <c r="M527" s="145"/>
      <c r="N527" s="145"/>
      <c r="O527" s="145"/>
      <c r="P527" s="145"/>
      <c r="Q527" s="145"/>
      <c r="R527" s="145"/>
      <c r="S527" s="145"/>
      <c r="T527" s="145"/>
      <c r="U527" s="145"/>
      <c r="V527" s="145"/>
      <c r="W527" s="145"/>
      <c r="X527" s="145"/>
      <c r="Y527" s="145"/>
      <c r="Z527" s="145"/>
      <c r="AA527" s="145"/>
      <c r="AB527" s="145"/>
      <c r="AC527" s="145"/>
      <c r="AD527" s="145"/>
      <c r="AE527" s="145"/>
      <c r="AF527" s="145"/>
      <c r="AG527" s="145"/>
      <c r="AH527" s="145"/>
      <c r="AI527" s="145"/>
      <c r="AJ527" s="145"/>
      <c r="AK527" s="145"/>
      <c r="AL527" s="145"/>
      <c r="AM527" s="145"/>
      <c r="AN527" s="145"/>
      <c r="AO527" s="145"/>
      <c r="AP527" s="145"/>
      <c r="AQ527" s="145"/>
      <c r="AR527" s="145"/>
      <c r="AS527" s="145"/>
      <c r="AT527" s="145"/>
      <c r="AU527" s="145"/>
      <c r="AV527" s="145"/>
      <c r="AW527" s="145"/>
      <c r="AX527" s="145"/>
      <c r="AY527" s="145"/>
      <c r="AZ527" s="145"/>
      <c r="BA527" s="145"/>
      <c r="BB527" s="145"/>
      <c r="BC527" s="145"/>
      <c r="BD527" s="145"/>
      <c r="BE527" s="145"/>
      <c r="BF527" s="145"/>
      <c r="BG527" s="145"/>
      <c r="BH527" s="145"/>
      <c r="BI527" s="145"/>
    </row>
    <row r="528" ht="14.25" customHeight="1">
      <c r="A528" s="111"/>
      <c r="B528" s="145"/>
      <c r="C528" s="178"/>
      <c r="D528" s="178"/>
      <c r="E528" s="179"/>
      <c r="F528" s="178"/>
      <c r="G528" s="145"/>
      <c r="H528" s="145"/>
      <c r="I528" s="178"/>
      <c r="J528" s="179"/>
      <c r="K528" s="178"/>
      <c r="L528" s="145"/>
      <c r="M528" s="145"/>
      <c r="N528" s="145"/>
      <c r="O528" s="145"/>
      <c r="P528" s="145"/>
      <c r="Q528" s="145"/>
      <c r="R528" s="145"/>
      <c r="S528" s="145"/>
      <c r="T528" s="145"/>
      <c r="U528" s="145"/>
      <c r="V528" s="145"/>
      <c r="W528" s="145"/>
      <c r="X528" s="145"/>
      <c r="Y528" s="145"/>
      <c r="Z528" s="145"/>
      <c r="AA528" s="145"/>
      <c r="AB528" s="145"/>
      <c r="AC528" s="145"/>
      <c r="AD528" s="145"/>
      <c r="AE528" s="145"/>
      <c r="AF528" s="145"/>
      <c r="AG528" s="145"/>
      <c r="AH528" s="145"/>
      <c r="AI528" s="145"/>
      <c r="AJ528" s="145"/>
      <c r="AK528" s="145"/>
      <c r="AL528" s="145"/>
      <c r="AM528" s="145"/>
      <c r="AN528" s="145"/>
      <c r="AO528" s="145"/>
      <c r="AP528" s="145"/>
      <c r="AQ528" s="145"/>
      <c r="AR528" s="145"/>
      <c r="AS528" s="145"/>
      <c r="AT528" s="145"/>
      <c r="AU528" s="145"/>
      <c r="AV528" s="145"/>
      <c r="AW528" s="145"/>
      <c r="AX528" s="145"/>
      <c r="AY528" s="145"/>
      <c r="AZ528" s="145"/>
      <c r="BA528" s="145"/>
      <c r="BB528" s="145"/>
      <c r="BC528" s="145"/>
      <c r="BD528" s="145"/>
      <c r="BE528" s="145"/>
      <c r="BF528" s="145"/>
      <c r="BG528" s="145"/>
      <c r="BH528" s="145"/>
      <c r="BI528" s="145"/>
    </row>
    <row r="529" ht="14.25" customHeight="1">
      <c r="A529" s="111"/>
      <c r="B529" s="145"/>
      <c r="C529" s="178"/>
      <c r="D529" s="178"/>
      <c r="E529" s="179"/>
      <c r="F529" s="178"/>
      <c r="G529" s="145"/>
      <c r="H529" s="145"/>
      <c r="I529" s="178"/>
      <c r="J529" s="179"/>
      <c r="K529" s="178"/>
      <c r="L529" s="145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  <c r="Y529" s="145"/>
      <c r="Z529" s="145"/>
      <c r="AA529" s="145"/>
      <c r="AB529" s="145"/>
      <c r="AC529" s="145"/>
      <c r="AD529" s="145"/>
      <c r="AE529" s="145"/>
      <c r="AF529" s="145"/>
      <c r="AG529" s="145"/>
      <c r="AH529" s="145"/>
      <c r="AI529" s="145"/>
      <c r="AJ529" s="145"/>
      <c r="AK529" s="145"/>
      <c r="AL529" s="145"/>
      <c r="AM529" s="145"/>
      <c r="AN529" s="145"/>
      <c r="AO529" s="145"/>
      <c r="AP529" s="145"/>
      <c r="AQ529" s="145"/>
      <c r="AR529" s="145"/>
      <c r="AS529" s="145"/>
      <c r="AT529" s="145"/>
      <c r="AU529" s="145"/>
      <c r="AV529" s="145"/>
      <c r="AW529" s="145"/>
      <c r="AX529" s="145"/>
      <c r="AY529" s="145"/>
      <c r="AZ529" s="145"/>
      <c r="BA529" s="145"/>
      <c r="BB529" s="145"/>
      <c r="BC529" s="145"/>
      <c r="BD529" s="145"/>
      <c r="BE529" s="145"/>
      <c r="BF529" s="145"/>
      <c r="BG529" s="145"/>
      <c r="BH529" s="145"/>
      <c r="BI529" s="145"/>
    </row>
    <row r="530" ht="14.25" customHeight="1">
      <c r="A530" s="111"/>
      <c r="B530" s="145"/>
      <c r="C530" s="178"/>
      <c r="D530" s="178"/>
      <c r="E530" s="179"/>
      <c r="F530" s="178"/>
      <c r="G530" s="145"/>
      <c r="H530" s="145"/>
      <c r="I530" s="178"/>
      <c r="J530" s="179"/>
      <c r="K530" s="178"/>
      <c r="L530" s="145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  <c r="Y530" s="145"/>
      <c r="Z530" s="145"/>
      <c r="AA530" s="145"/>
      <c r="AB530" s="145"/>
      <c r="AC530" s="145"/>
      <c r="AD530" s="145"/>
      <c r="AE530" s="145"/>
      <c r="AF530" s="145"/>
      <c r="AG530" s="145"/>
      <c r="AH530" s="145"/>
      <c r="AI530" s="145"/>
      <c r="AJ530" s="145"/>
      <c r="AK530" s="145"/>
      <c r="AL530" s="145"/>
      <c r="AM530" s="145"/>
      <c r="AN530" s="145"/>
      <c r="AO530" s="145"/>
      <c r="AP530" s="145"/>
      <c r="AQ530" s="145"/>
      <c r="AR530" s="145"/>
      <c r="AS530" s="145"/>
      <c r="AT530" s="145"/>
      <c r="AU530" s="145"/>
      <c r="AV530" s="145"/>
      <c r="AW530" s="145"/>
      <c r="AX530" s="145"/>
      <c r="AY530" s="145"/>
      <c r="AZ530" s="145"/>
      <c r="BA530" s="145"/>
      <c r="BB530" s="145"/>
      <c r="BC530" s="145"/>
      <c r="BD530" s="145"/>
      <c r="BE530" s="145"/>
      <c r="BF530" s="145"/>
      <c r="BG530" s="145"/>
      <c r="BH530" s="145"/>
      <c r="BI530" s="145"/>
    </row>
    <row r="531" ht="14.25" customHeight="1">
      <c r="A531" s="111"/>
      <c r="B531" s="145"/>
      <c r="C531" s="178"/>
      <c r="D531" s="178"/>
      <c r="E531" s="179"/>
      <c r="F531" s="178"/>
      <c r="G531" s="145"/>
      <c r="H531" s="145"/>
      <c r="I531" s="178"/>
      <c r="J531" s="179"/>
      <c r="K531" s="178"/>
      <c r="L531" s="145"/>
      <c r="M531" s="145"/>
      <c r="N531" s="145"/>
      <c r="O531" s="145"/>
      <c r="P531" s="145"/>
      <c r="Q531" s="145"/>
      <c r="R531" s="145"/>
      <c r="S531" s="145"/>
      <c r="T531" s="145"/>
      <c r="U531" s="145"/>
      <c r="V531" s="145"/>
      <c r="W531" s="145"/>
      <c r="X531" s="145"/>
      <c r="Y531" s="145"/>
      <c r="Z531" s="145"/>
      <c r="AA531" s="145"/>
      <c r="AB531" s="145"/>
      <c r="AC531" s="145"/>
      <c r="AD531" s="145"/>
      <c r="AE531" s="145"/>
      <c r="AF531" s="145"/>
      <c r="AG531" s="145"/>
      <c r="AH531" s="145"/>
      <c r="AI531" s="145"/>
      <c r="AJ531" s="145"/>
      <c r="AK531" s="145"/>
      <c r="AL531" s="145"/>
      <c r="AM531" s="145"/>
      <c r="AN531" s="145"/>
      <c r="AO531" s="145"/>
      <c r="AP531" s="145"/>
      <c r="AQ531" s="145"/>
      <c r="AR531" s="145"/>
      <c r="AS531" s="145"/>
      <c r="AT531" s="145"/>
      <c r="AU531" s="145"/>
      <c r="AV531" s="145"/>
      <c r="AW531" s="145"/>
      <c r="AX531" s="145"/>
      <c r="AY531" s="145"/>
      <c r="AZ531" s="145"/>
      <c r="BA531" s="145"/>
      <c r="BB531" s="145"/>
      <c r="BC531" s="145"/>
      <c r="BD531" s="145"/>
      <c r="BE531" s="145"/>
      <c r="BF531" s="145"/>
      <c r="BG531" s="145"/>
      <c r="BH531" s="145"/>
      <c r="BI531" s="145"/>
    </row>
    <row r="532" ht="14.25" customHeight="1">
      <c r="A532" s="111"/>
      <c r="B532" s="145"/>
      <c r="C532" s="178"/>
      <c r="D532" s="178"/>
      <c r="E532" s="179"/>
      <c r="F532" s="178"/>
      <c r="G532" s="145"/>
      <c r="H532" s="145"/>
      <c r="I532" s="178"/>
      <c r="J532" s="179"/>
      <c r="K532" s="178"/>
      <c r="L532" s="145"/>
      <c r="M532" s="145"/>
      <c r="N532" s="145"/>
      <c r="O532" s="145"/>
      <c r="P532" s="145"/>
      <c r="Q532" s="145"/>
      <c r="R532" s="145"/>
      <c r="S532" s="145"/>
      <c r="T532" s="145"/>
      <c r="U532" s="145"/>
      <c r="V532" s="145"/>
      <c r="W532" s="145"/>
      <c r="X532" s="145"/>
      <c r="Y532" s="145"/>
      <c r="Z532" s="145"/>
      <c r="AA532" s="145"/>
      <c r="AB532" s="145"/>
      <c r="AC532" s="145"/>
      <c r="AD532" s="145"/>
      <c r="AE532" s="145"/>
      <c r="AF532" s="145"/>
      <c r="AG532" s="145"/>
      <c r="AH532" s="145"/>
      <c r="AI532" s="145"/>
      <c r="AJ532" s="145"/>
      <c r="AK532" s="145"/>
      <c r="AL532" s="145"/>
      <c r="AM532" s="145"/>
      <c r="AN532" s="145"/>
      <c r="AO532" s="145"/>
      <c r="AP532" s="145"/>
      <c r="AQ532" s="145"/>
      <c r="AR532" s="145"/>
      <c r="AS532" s="145"/>
      <c r="AT532" s="145"/>
      <c r="AU532" s="145"/>
      <c r="AV532" s="145"/>
      <c r="AW532" s="145"/>
      <c r="AX532" s="145"/>
      <c r="AY532" s="145"/>
      <c r="AZ532" s="145"/>
      <c r="BA532" s="145"/>
      <c r="BB532" s="145"/>
      <c r="BC532" s="145"/>
      <c r="BD532" s="145"/>
      <c r="BE532" s="145"/>
      <c r="BF532" s="145"/>
      <c r="BG532" s="145"/>
      <c r="BH532" s="145"/>
      <c r="BI532" s="145"/>
    </row>
    <row r="533" ht="14.25" customHeight="1">
      <c r="A533" s="111"/>
      <c r="B533" s="145"/>
      <c r="C533" s="178"/>
      <c r="D533" s="178"/>
      <c r="E533" s="179"/>
      <c r="F533" s="178"/>
      <c r="G533" s="145"/>
      <c r="H533" s="145"/>
      <c r="I533" s="178"/>
      <c r="J533" s="179"/>
      <c r="K533" s="178"/>
      <c r="L533" s="145"/>
      <c r="M533" s="145"/>
      <c r="N533" s="145"/>
      <c r="O533" s="145"/>
      <c r="P533" s="145"/>
      <c r="Q533" s="145"/>
      <c r="R533" s="145"/>
      <c r="S533" s="145"/>
      <c r="T533" s="145"/>
      <c r="U533" s="145"/>
      <c r="V533" s="145"/>
      <c r="W533" s="145"/>
      <c r="X533" s="145"/>
      <c r="Y533" s="145"/>
      <c r="Z533" s="145"/>
      <c r="AA533" s="145"/>
      <c r="AB533" s="145"/>
      <c r="AC533" s="145"/>
      <c r="AD533" s="145"/>
      <c r="AE533" s="145"/>
      <c r="AF533" s="145"/>
      <c r="AG533" s="145"/>
      <c r="AH533" s="145"/>
      <c r="AI533" s="145"/>
      <c r="AJ533" s="145"/>
      <c r="AK533" s="145"/>
      <c r="AL533" s="145"/>
      <c r="AM533" s="145"/>
      <c r="AN533" s="145"/>
      <c r="AO533" s="145"/>
      <c r="AP533" s="145"/>
      <c r="AQ533" s="145"/>
      <c r="AR533" s="145"/>
      <c r="AS533" s="145"/>
      <c r="AT533" s="145"/>
      <c r="AU533" s="145"/>
      <c r="AV533" s="145"/>
      <c r="AW533" s="145"/>
      <c r="AX533" s="145"/>
      <c r="AY533" s="145"/>
      <c r="AZ533" s="145"/>
      <c r="BA533" s="145"/>
      <c r="BB533" s="145"/>
      <c r="BC533" s="145"/>
      <c r="BD533" s="145"/>
      <c r="BE533" s="145"/>
      <c r="BF533" s="145"/>
      <c r="BG533" s="145"/>
      <c r="BH533" s="145"/>
      <c r="BI533" s="145"/>
    </row>
    <row r="534" ht="14.25" customHeight="1">
      <c r="A534" s="111"/>
      <c r="B534" s="145"/>
      <c r="C534" s="178"/>
      <c r="D534" s="178"/>
      <c r="E534" s="179"/>
      <c r="F534" s="178"/>
      <c r="G534" s="145"/>
      <c r="H534" s="145"/>
      <c r="I534" s="178"/>
      <c r="J534" s="179"/>
      <c r="K534" s="178"/>
      <c r="L534" s="145"/>
      <c r="M534" s="145"/>
      <c r="N534" s="145"/>
      <c r="O534" s="145"/>
      <c r="P534" s="145"/>
      <c r="Q534" s="145"/>
      <c r="R534" s="145"/>
      <c r="S534" s="145"/>
      <c r="T534" s="145"/>
      <c r="U534" s="145"/>
      <c r="V534" s="145"/>
      <c r="W534" s="145"/>
      <c r="X534" s="145"/>
      <c r="Y534" s="145"/>
      <c r="Z534" s="145"/>
      <c r="AA534" s="145"/>
      <c r="AB534" s="145"/>
      <c r="AC534" s="145"/>
      <c r="AD534" s="145"/>
      <c r="AE534" s="145"/>
      <c r="AF534" s="145"/>
      <c r="AG534" s="145"/>
      <c r="AH534" s="145"/>
      <c r="AI534" s="145"/>
      <c r="AJ534" s="145"/>
      <c r="AK534" s="145"/>
      <c r="AL534" s="145"/>
      <c r="AM534" s="145"/>
      <c r="AN534" s="145"/>
      <c r="AO534" s="145"/>
      <c r="AP534" s="145"/>
      <c r="AQ534" s="145"/>
      <c r="AR534" s="145"/>
      <c r="AS534" s="145"/>
      <c r="AT534" s="145"/>
      <c r="AU534" s="145"/>
      <c r="AV534" s="145"/>
      <c r="AW534" s="145"/>
      <c r="AX534" s="145"/>
      <c r="AY534" s="145"/>
      <c r="AZ534" s="145"/>
      <c r="BA534" s="145"/>
      <c r="BB534" s="145"/>
      <c r="BC534" s="145"/>
      <c r="BD534" s="145"/>
      <c r="BE534" s="145"/>
      <c r="BF534" s="145"/>
      <c r="BG534" s="145"/>
      <c r="BH534" s="145"/>
      <c r="BI534" s="145"/>
    </row>
    <row r="535" ht="14.25" customHeight="1">
      <c r="A535" s="111"/>
      <c r="B535" s="145"/>
      <c r="C535" s="178"/>
      <c r="D535" s="178"/>
      <c r="E535" s="179"/>
      <c r="F535" s="178"/>
      <c r="G535" s="145"/>
      <c r="H535" s="145"/>
      <c r="I535" s="178"/>
      <c r="J535" s="179"/>
      <c r="K535" s="178"/>
      <c r="L535" s="145"/>
      <c r="M535" s="145"/>
      <c r="N535" s="145"/>
      <c r="O535" s="145"/>
      <c r="P535" s="145"/>
      <c r="Q535" s="145"/>
      <c r="R535" s="145"/>
      <c r="S535" s="145"/>
      <c r="T535" s="145"/>
      <c r="U535" s="145"/>
      <c r="V535" s="145"/>
      <c r="W535" s="145"/>
      <c r="X535" s="145"/>
      <c r="Y535" s="145"/>
      <c r="Z535" s="145"/>
      <c r="AA535" s="145"/>
      <c r="AB535" s="145"/>
      <c r="AC535" s="145"/>
      <c r="AD535" s="145"/>
      <c r="AE535" s="145"/>
      <c r="AF535" s="145"/>
      <c r="AG535" s="145"/>
      <c r="AH535" s="145"/>
      <c r="AI535" s="145"/>
      <c r="AJ535" s="145"/>
      <c r="AK535" s="145"/>
      <c r="AL535" s="145"/>
      <c r="AM535" s="145"/>
      <c r="AN535" s="145"/>
      <c r="AO535" s="145"/>
      <c r="AP535" s="145"/>
      <c r="AQ535" s="145"/>
      <c r="AR535" s="145"/>
      <c r="AS535" s="145"/>
      <c r="AT535" s="145"/>
      <c r="AU535" s="145"/>
      <c r="AV535" s="145"/>
      <c r="AW535" s="145"/>
      <c r="AX535" s="145"/>
      <c r="AY535" s="145"/>
      <c r="AZ535" s="145"/>
      <c r="BA535" s="145"/>
      <c r="BB535" s="145"/>
      <c r="BC535" s="145"/>
      <c r="BD535" s="145"/>
      <c r="BE535" s="145"/>
      <c r="BF535" s="145"/>
      <c r="BG535" s="145"/>
      <c r="BH535" s="145"/>
      <c r="BI535" s="145"/>
    </row>
    <row r="536" ht="14.25" customHeight="1">
      <c r="A536" s="111"/>
      <c r="B536" s="145"/>
      <c r="C536" s="178"/>
      <c r="D536" s="178"/>
      <c r="E536" s="179"/>
      <c r="F536" s="178"/>
      <c r="G536" s="145"/>
      <c r="H536" s="145"/>
      <c r="I536" s="178"/>
      <c r="J536" s="179"/>
      <c r="K536" s="178"/>
      <c r="L536" s="145"/>
      <c r="M536" s="145"/>
      <c r="N536" s="145"/>
      <c r="O536" s="145"/>
      <c r="P536" s="145"/>
      <c r="Q536" s="145"/>
      <c r="R536" s="145"/>
      <c r="S536" s="145"/>
      <c r="T536" s="145"/>
      <c r="U536" s="145"/>
      <c r="V536" s="145"/>
      <c r="W536" s="145"/>
      <c r="X536" s="145"/>
      <c r="Y536" s="145"/>
      <c r="Z536" s="145"/>
      <c r="AA536" s="145"/>
      <c r="AB536" s="145"/>
      <c r="AC536" s="145"/>
      <c r="AD536" s="145"/>
      <c r="AE536" s="145"/>
      <c r="AF536" s="145"/>
      <c r="AG536" s="145"/>
      <c r="AH536" s="145"/>
      <c r="AI536" s="145"/>
      <c r="AJ536" s="145"/>
      <c r="AK536" s="145"/>
      <c r="AL536" s="145"/>
      <c r="AM536" s="145"/>
      <c r="AN536" s="145"/>
      <c r="AO536" s="145"/>
      <c r="AP536" s="145"/>
      <c r="AQ536" s="145"/>
      <c r="AR536" s="145"/>
      <c r="AS536" s="145"/>
      <c r="AT536" s="145"/>
      <c r="AU536" s="145"/>
      <c r="AV536" s="145"/>
      <c r="AW536" s="145"/>
      <c r="AX536" s="145"/>
      <c r="AY536" s="145"/>
      <c r="AZ536" s="145"/>
      <c r="BA536" s="145"/>
      <c r="BB536" s="145"/>
      <c r="BC536" s="145"/>
      <c r="BD536" s="145"/>
      <c r="BE536" s="145"/>
      <c r="BF536" s="145"/>
      <c r="BG536" s="145"/>
      <c r="BH536" s="145"/>
      <c r="BI536" s="145"/>
    </row>
    <row r="537" ht="14.25" customHeight="1">
      <c r="A537" s="111"/>
      <c r="B537" s="145"/>
      <c r="C537" s="178"/>
      <c r="D537" s="178"/>
      <c r="E537" s="179"/>
      <c r="F537" s="178"/>
      <c r="G537" s="145"/>
      <c r="H537" s="145"/>
      <c r="I537" s="178"/>
      <c r="J537" s="179"/>
      <c r="K537" s="178"/>
      <c r="L537" s="145"/>
      <c r="M537" s="145"/>
      <c r="N537" s="145"/>
      <c r="O537" s="145"/>
      <c r="P537" s="145"/>
      <c r="Q537" s="145"/>
      <c r="R537" s="145"/>
      <c r="S537" s="145"/>
      <c r="T537" s="145"/>
      <c r="U537" s="145"/>
      <c r="V537" s="145"/>
      <c r="W537" s="145"/>
      <c r="X537" s="145"/>
      <c r="Y537" s="145"/>
      <c r="Z537" s="145"/>
      <c r="AA537" s="145"/>
      <c r="AB537" s="145"/>
      <c r="AC537" s="145"/>
      <c r="AD537" s="145"/>
      <c r="AE537" s="145"/>
      <c r="AF537" s="145"/>
      <c r="AG537" s="145"/>
      <c r="AH537" s="145"/>
      <c r="AI537" s="145"/>
      <c r="AJ537" s="145"/>
      <c r="AK537" s="145"/>
      <c r="AL537" s="145"/>
      <c r="AM537" s="145"/>
      <c r="AN537" s="145"/>
      <c r="AO537" s="145"/>
      <c r="AP537" s="145"/>
      <c r="AQ537" s="145"/>
      <c r="AR537" s="145"/>
      <c r="AS537" s="145"/>
      <c r="AT537" s="145"/>
      <c r="AU537" s="145"/>
      <c r="AV537" s="145"/>
      <c r="AW537" s="145"/>
      <c r="AX537" s="145"/>
      <c r="AY537" s="145"/>
      <c r="AZ537" s="145"/>
      <c r="BA537" s="145"/>
      <c r="BB537" s="145"/>
      <c r="BC537" s="145"/>
      <c r="BD537" s="145"/>
      <c r="BE537" s="145"/>
      <c r="BF537" s="145"/>
      <c r="BG537" s="145"/>
      <c r="BH537" s="145"/>
      <c r="BI537" s="145"/>
    </row>
    <row r="538" ht="14.25" customHeight="1">
      <c r="A538" s="111"/>
      <c r="B538" s="145"/>
      <c r="C538" s="178"/>
      <c r="D538" s="178"/>
      <c r="E538" s="179"/>
      <c r="F538" s="178"/>
      <c r="G538" s="145"/>
      <c r="H538" s="145"/>
      <c r="I538" s="178"/>
      <c r="J538" s="179"/>
      <c r="K538" s="178"/>
      <c r="L538" s="145"/>
      <c r="M538" s="145"/>
      <c r="N538" s="145"/>
      <c r="O538" s="145"/>
      <c r="P538" s="145"/>
      <c r="Q538" s="145"/>
      <c r="R538" s="145"/>
      <c r="S538" s="145"/>
      <c r="T538" s="145"/>
      <c r="U538" s="145"/>
      <c r="V538" s="145"/>
      <c r="W538" s="145"/>
      <c r="X538" s="145"/>
      <c r="Y538" s="145"/>
      <c r="Z538" s="145"/>
      <c r="AA538" s="145"/>
      <c r="AB538" s="145"/>
      <c r="AC538" s="145"/>
      <c r="AD538" s="145"/>
      <c r="AE538" s="145"/>
      <c r="AF538" s="145"/>
      <c r="AG538" s="145"/>
      <c r="AH538" s="145"/>
      <c r="AI538" s="145"/>
      <c r="AJ538" s="145"/>
      <c r="AK538" s="145"/>
      <c r="AL538" s="145"/>
      <c r="AM538" s="145"/>
      <c r="AN538" s="145"/>
      <c r="AO538" s="145"/>
      <c r="AP538" s="145"/>
      <c r="AQ538" s="145"/>
      <c r="AR538" s="145"/>
      <c r="AS538" s="145"/>
      <c r="AT538" s="145"/>
      <c r="AU538" s="145"/>
      <c r="AV538" s="145"/>
      <c r="AW538" s="145"/>
      <c r="AX538" s="145"/>
      <c r="AY538" s="145"/>
      <c r="AZ538" s="145"/>
      <c r="BA538" s="145"/>
      <c r="BB538" s="145"/>
      <c r="BC538" s="145"/>
      <c r="BD538" s="145"/>
      <c r="BE538" s="145"/>
      <c r="BF538" s="145"/>
      <c r="BG538" s="145"/>
      <c r="BH538" s="145"/>
      <c r="BI538" s="145"/>
    </row>
    <row r="539" ht="14.25" customHeight="1">
      <c r="A539" s="111"/>
      <c r="B539" s="145"/>
      <c r="C539" s="178"/>
      <c r="D539" s="178"/>
      <c r="E539" s="179"/>
      <c r="F539" s="178"/>
      <c r="G539" s="145"/>
      <c r="H539" s="145"/>
      <c r="I539" s="178"/>
      <c r="J539" s="179"/>
      <c r="K539" s="178"/>
      <c r="L539" s="145"/>
      <c r="M539" s="145"/>
      <c r="N539" s="145"/>
      <c r="O539" s="145"/>
      <c r="P539" s="145"/>
      <c r="Q539" s="145"/>
      <c r="R539" s="145"/>
      <c r="S539" s="145"/>
      <c r="T539" s="145"/>
      <c r="U539" s="145"/>
      <c r="V539" s="145"/>
      <c r="W539" s="145"/>
      <c r="X539" s="145"/>
      <c r="Y539" s="145"/>
      <c r="Z539" s="145"/>
      <c r="AA539" s="145"/>
      <c r="AB539" s="145"/>
      <c r="AC539" s="145"/>
      <c r="AD539" s="145"/>
      <c r="AE539" s="145"/>
      <c r="AF539" s="145"/>
      <c r="AG539" s="145"/>
      <c r="AH539" s="145"/>
      <c r="AI539" s="145"/>
      <c r="AJ539" s="145"/>
      <c r="AK539" s="145"/>
      <c r="AL539" s="145"/>
      <c r="AM539" s="145"/>
      <c r="AN539" s="145"/>
      <c r="AO539" s="145"/>
      <c r="AP539" s="145"/>
      <c r="AQ539" s="145"/>
      <c r="AR539" s="145"/>
      <c r="AS539" s="145"/>
      <c r="AT539" s="145"/>
      <c r="AU539" s="145"/>
      <c r="AV539" s="145"/>
      <c r="AW539" s="145"/>
      <c r="AX539" s="145"/>
      <c r="AY539" s="145"/>
      <c r="AZ539" s="145"/>
      <c r="BA539" s="145"/>
      <c r="BB539" s="145"/>
      <c r="BC539" s="145"/>
      <c r="BD539" s="145"/>
      <c r="BE539" s="145"/>
      <c r="BF539" s="145"/>
      <c r="BG539" s="145"/>
      <c r="BH539" s="145"/>
      <c r="BI539" s="145"/>
    </row>
    <row r="540" ht="14.25" customHeight="1">
      <c r="A540" s="111"/>
      <c r="B540" s="145"/>
      <c r="C540" s="178"/>
      <c r="D540" s="178"/>
      <c r="E540" s="179"/>
      <c r="F540" s="178"/>
      <c r="G540" s="145"/>
      <c r="H540" s="145"/>
      <c r="I540" s="178"/>
      <c r="J540" s="179"/>
      <c r="K540" s="178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  <c r="AB540" s="145"/>
      <c r="AC540" s="145"/>
      <c r="AD540" s="145"/>
      <c r="AE540" s="145"/>
      <c r="AF540" s="145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  <c r="BA540" s="145"/>
      <c r="BB540" s="145"/>
      <c r="BC540" s="145"/>
      <c r="BD540" s="145"/>
      <c r="BE540" s="145"/>
      <c r="BF540" s="145"/>
      <c r="BG540" s="145"/>
      <c r="BH540" s="145"/>
      <c r="BI540" s="145"/>
    </row>
    <row r="541" ht="14.25" customHeight="1">
      <c r="A541" s="111"/>
      <c r="B541" s="145"/>
      <c r="C541" s="178"/>
      <c r="D541" s="178"/>
      <c r="E541" s="179"/>
      <c r="F541" s="178"/>
      <c r="G541" s="145"/>
      <c r="H541" s="145"/>
      <c r="I541" s="178"/>
      <c r="J541" s="179"/>
      <c r="K541" s="178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  <c r="AA541" s="145"/>
      <c r="AB541" s="145"/>
      <c r="AC541" s="145"/>
      <c r="AD541" s="145"/>
      <c r="AE541" s="145"/>
      <c r="AF541" s="145"/>
      <c r="AG541" s="145"/>
      <c r="AH541" s="145"/>
      <c r="AI541" s="145"/>
      <c r="AJ541" s="145"/>
      <c r="AK541" s="145"/>
      <c r="AL541" s="145"/>
      <c r="AM541" s="145"/>
      <c r="AN541" s="145"/>
      <c r="AO541" s="145"/>
      <c r="AP541" s="145"/>
      <c r="AQ541" s="145"/>
      <c r="AR541" s="145"/>
      <c r="AS541" s="145"/>
      <c r="AT541" s="145"/>
      <c r="AU541" s="145"/>
      <c r="AV541" s="145"/>
      <c r="AW541" s="145"/>
      <c r="AX541" s="145"/>
      <c r="AY541" s="145"/>
      <c r="AZ541" s="145"/>
      <c r="BA541" s="145"/>
      <c r="BB541" s="145"/>
      <c r="BC541" s="145"/>
      <c r="BD541" s="145"/>
      <c r="BE541" s="145"/>
      <c r="BF541" s="145"/>
      <c r="BG541" s="145"/>
      <c r="BH541" s="145"/>
      <c r="BI541" s="145"/>
    </row>
    <row r="542" ht="14.25" customHeight="1">
      <c r="A542" s="111"/>
      <c r="B542" s="145"/>
      <c r="C542" s="178"/>
      <c r="D542" s="178"/>
      <c r="E542" s="179"/>
      <c r="F542" s="178"/>
      <c r="G542" s="145"/>
      <c r="H542" s="145"/>
      <c r="I542" s="178"/>
      <c r="J542" s="179"/>
      <c r="K542" s="178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  <c r="AA542" s="145"/>
      <c r="AB542" s="145"/>
      <c r="AC542" s="145"/>
      <c r="AD542" s="145"/>
      <c r="AE542" s="145"/>
      <c r="AF542" s="145"/>
      <c r="AG542" s="145"/>
      <c r="AH542" s="145"/>
      <c r="AI542" s="145"/>
      <c r="AJ542" s="145"/>
      <c r="AK542" s="145"/>
      <c r="AL542" s="145"/>
      <c r="AM542" s="145"/>
      <c r="AN542" s="145"/>
      <c r="AO542" s="145"/>
      <c r="AP542" s="145"/>
      <c r="AQ542" s="145"/>
      <c r="AR542" s="145"/>
      <c r="AS542" s="145"/>
      <c r="AT542" s="145"/>
      <c r="AU542" s="145"/>
      <c r="AV542" s="145"/>
      <c r="AW542" s="145"/>
      <c r="AX542" s="145"/>
      <c r="AY542" s="145"/>
      <c r="AZ542" s="145"/>
      <c r="BA542" s="145"/>
      <c r="BB542" s="145"/>
      <c r="BC542" s="145"/>
      <c r="BD542" s="145"/>
      <c r="BE542" s="145"/>
      <c r="BF542" s="145"/>
      <c r="BG542" s="145"/>
      <c r="BH542" s="145"/>
      <c r="BI542" s="145"/>
    </row>
    <row r="543" ht="14.25" customHeight="1">
      <c r="A543" s="111"/>
      <c r="B543" s="145"/>
      <c r="C543" s="178"/>
      <c r="D543" s="178"/>
      <c r="E543" s="179"/>
      <c r="F543" s="178"/>
      <c r="G543" s="145"/>
      <c r="H543" s="145"/>
      <c r="I543" s="178"/>
      <c r="J543" s="179"/>
      <c r="K543" s="178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  <c r="AB543" s="145"/>
      <c r="AC543" s="145"/>
      <c r="AD543" s="145"/>
      <c r="AE543" s="145"/>
      <c r="AF543" s="145"/>
      <c r="AG543" s="145"/>
      <c r="AH543" s="145"/>
      <c r="AI543" s="145"/>
      <c r="AJ543" s="145"/>
      <c r="AK543" s="145"/>
      <c r="AL543" s="145"/>
      <c r="AM543" s="145"/>
      <c r="AN543" s="145"/>
      <c r="AO543" s="145"/>
      <c r="AP543" s="145"/>
      <c r="AQ543" s="145"/>
      <c r="AR543" s="145"/>
      <c r="AS543" s="145"/>
      <c r="AT543" s="145"/>
      <c r="AU543" s="145"/>
      <c r="AV543" s="145"/>
      <c r="AW543" s="145"/>
      <c r="AX543" s="145"/>
      <c r="AY543" s="145"/>
      <c r="AZ543" s="145"/>
      <c r="BA543" s="145"/>
      <c r="BB543" s="145"/>
      <c r="BC543" s="145"/>
      <c r="BD543" s="145"/>
      <c r="BE543" s="145"/>
      <c r="BF543" s="145"/>
      <c r="BG543" s="145"/>
      <c r="BH543" s="145"/>
      <c r="BI543" s="145"/>
    </row>
    <row r="544" ht="14.25" customHeight="1">
      <c r="A544" s="111"/>
      <c r="B544" s="145"/>
      <c r="C544" s="178"/>
      <c r="D544" s="178"/>
      <c r="E544" s="179"/>
      <c r="F544" s="178"/>
      <c r="G544" s="145"/>
      <c r="H544" s="145"/>
      <c r="I544" s="178"/>
      <c r="J544" s="179"/>
      <c r="K544" s="178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  <c r="Y544" s="145"/>
      <c r="Z544" s="145"/>
      <c r="AA544" s="145"/>
      <c r="AB544" s="145"/>
      <c r="AC544" s="145"/>
      <c r="AD544" s="145"/>
      <c r="AE544" s="145"/>
      <c r="AF544" s="145"/>
      <c r="AG544" s="145"/>
      <c r="AH544" s="145"/>
      <c r="AI544" s="145"/>
      <c r="AJ544" s="145"/>
      <c r="AK544" s="145"/>
      <c r="AL544" s="145"/>
      <c r="AM544" s="145"/>
      <c r="AN544" s="145"/>
      <c r="AO544" s="145"/>
      <c r="AP544" s="145"/>
      <c r="AQ544" s="145"/>
      <c r="AR544" s="145"/>
      <c r="AS544" s="145"/>
      <c r="AT544" s="145"/>
      <c r="AU544" s="145"/>
      <c r="AV544" s="145"/>
      <c r="AW544" s="145"/>
      <c r="AX544" s="145"/>
      <c r="AY544" s="145"/>
      <c r="AZ544" s="145"/>
      <c r="BA544" s="145"/>
      <c r="BB544" s="145"/>
      <c r="BC544" s="145"/>
      <c r="BD544" s="145"/>
      <c r="BE544" s="145"/>
      <c r="BF544" s="145"/>
      <c r="BG544" s="145"/>
      <c r="BH544" s="145"/>
      <c r="BI544" s="145"/>
    </row>
    <row r="545" ht="14.25" customHeight="1">
      <c r="A545" s="111"/>
      <c r="B545" s="145"/>
      <c r="C545" s="178"/>
      <c r="D545" s="178"/>
      <c r="E545" s="179"/>
      <c r="F545" s="178"/>
      <c r="G545" s="145"/>
      <c r="H545" s="145"/>
      <c r="I545" s="178"/>
      <c r="J545" s="179"/>
      <c r="K545" s="178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  <c r="AA545" s="145"/>
      <c r="AB545" s="145"/>
      <c r="AC545" s="145"/>
      <c r="AD545" s="145"/>
      <c r="AE545" s="145"/>
      <c r="AF545" s="145"/>
      <c r="AG545" s="145"/>
      <c r="AH545" s="145"/>
      <c r="AI545" s="145"/>
      <c r="AJ545" s="145"/>
      <c r="AK545" s="145"/>
      <c r="AL545" s="145"/>
      <c r="AM545" s="145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  <c r="BA545" s="145"/>
      <c r="BB545" s="145"/>
      <c r="BC545" s="145"/>
      <c r="BD545" s="145"/>
      <c r="BE545" s="145"/>
      <c r="BF545" s="145"/>
      <c r="BG545" s="145"/>
      <c r="BH545" s="145"/>
      <c r="BI545" s="145"/>
    </row>
    <row r="546" ht="14.25" customHeight="1">
      <c r="A546" s="111"/>
      <c r="B546" s="145"/>
      <c r="C546" s="178"/>
      <c r="D546" s="178"/>
      <c r="E546" s="179"/>
      <c r="F546" s="178"/>
      <c r="G546" s="145"/>
      <c r="H546" s="145"/>
      <c r="I546" s="178"/>
      <c r="J546" s="179"/>
      <c r="K546" s="178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  <c r="AB546" s="145"/>
      <c r="AC546" s="145"/>
      <c r="AD546" s="145"/>
      <c r="AE546" s="145"/>
      <c r="AF546" s="145"/>
      <c r="AG546" s="145"/>
      <c r="AH546" s="145"/>
      <c r="AI546" s="145"/>
      <c r="AJ546" s="145"/>
      <c r="AK546" s="145"/>
      <c r="AL546" s="145"/>
      <c r="AM546" s="145"/>
      <c r="AN546" s="145"/>
      <c r="AO546" s="145"/>
      <c r="AP546" s="145"/>
      <c r="AQ546" s="145"/>
      <c r="AR546" s="145"/>
      <c r="AS546" s="145"/>
      <c r="AT546" s="145"/>
      <c r="AU546" s="145"/>
      <c r="AV546" s="145"/>
      <c r="AW546" s="145"/>
      <c r="AX546" s="145"/>
      <c r="AY546" s="145"/>
      <c r="AZ546" s="145"/>
      <c r="BA546" s="145"/>
      <c r="BB546" s="145"/>
      <c r="BC546" s="145"/>
      <c r="BD546" s="145"/>
      <c r="BE546" s="145"/>
      <c r="BF546" s="145"/>
      <c r="BG546" s="145"/>
      <c r="BH546" s="145"/>
      <c r="BI546" s="145"/>
    </row>
    <row r="547" ht="14.25" customHeight="1">
      <c r="A547" s="111"/>
      <c r="B547" s="145"/>
      <c r="C547" s="178"/>
      <c r="D547" s="178"/>
      <c r="E547" s="179"/>
      <c r="F547" s="178"/>
      <c r="G547" s="145"/>
      <c r="H547" s="145"/>
      <c r="I547" s="178"/>
      <c r="J547" s="179"/>
      <c r="K547" s="178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  <c r="AB547" s="145"/>
      <c r="AC547" s="145"/>
      <c r="AD547" s="145"/>
      <c r="AE547" s="145"/>
      <c r="AF547" s="145"/>
      <c r="AG547" s="145"/>
      <c r="AH547" s="145"/>
      <c r="AI547" s="145"/>
      <c r="AJ547" s="145"/>
      <c r="AK547" s="145"/>
      <c r="AL547" s="145"/>
      <c r="AM547" s="145"/>
      <c r="AN547" s="145"/>
      <c r="AO547" s="145"/>
      <c r="AP547" s="145"/>
      <c r="AQ547" s="145"/>
      <c r="AR547" s="145"/>
      <c r="AS547" s="145"/>
      <c r="AT547" s="145"/>
      <c r="AU547" s="145"/>
      <c r="AV547" s="145"/>
      <c r="AW547" s="145"/>
      <c r="AX547" s="145"/>
      <c r="AY547" s="145"/>
      <c r="AZ547" s="145"/>
      <c r="BA547" s="145"/>
      <c r="BB547" s="145"/>
      <c r="BC547" s="145"/>
      <c r="BD547" s="145"/>
      <c r="BE547" s="145"/>
      <c r="BF547" s="145"/>
      <c r="BG547" s="145"/>
      <c r="BH547" s="145"/>
      <c r="BI547" s="145"/>
    </row>
    <row r="548" ht="14.25" customHeight="1">
      <c r="A548" s="111"/>
      <c r="B548" s="145"/>
      <c r="C548" s="178"/>
      <c r="D548" s="178"/>
      <c r="E548" s="179"/>
      <c r="F548" s="178"/>
      <c r="G548" s="145"/>
      <c r="H548" s="145"/>
      <c r="I548" s="178"/>
      <c r="J548" s="179"/>
      <c r="K548" s="178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  <c r="AB548" s="145"/>
      <c r="AC548" s="145"/>
      <c r="AD548" s="145"/>
      <c r="AE548" s="145"/>
      <c r="AF548" s="145"/>
      <c r="AG548" s="145"/>
      <c r="AH548" s="145"/>
      <c r="AI548" s="145"/>
      <c r="AJ548" s="145"/>
      <c r="AK548" s="145"/>
      <c r="AL548" s="145"/>
      <c r="AM548" s="145"/>
      <c r="AN548" s="145"/>
      <c r="AO548" s="145"/>
      <c r="AP548" s="145"/>
      <c r="AQ548" s="145"/>
      <c r="AR548" s="145"/>
      <c r="AS548" s="145"/>
      <c r="AT548" s="145"/>
      <c r="AU548" s="145"/>
      <c r="AV548" s="145"/>
      <c r="AW548" s="145"/>
      <c r="AX548" s="145"/>
      <c r="AY548" s="145"/>
      <c r="AZ548" s="145"/>
      <c r="BA548" s="145"/>
      <c r="BB548" s="145"/>
      <c r="BC548" s="145"/>
      <c r="BD548" s="145"/>
      <c r="BE548" s="145"/>
      <c r="BF548" s="145"/>
      <c r="BG548" s="145"/>
      <c r="BH548" s="145"/>
      <c r="BI548" s="145"/>
    </row>
    <row r="549" ht="14.25" customHeight="1">
      <c r="A549" s="111"/>
      <c r="B549" s="145"/>
      <c r="C549" s="178"/>
      <c r="D549" s="178"/>
      <c r="E549" s="179"/>
      <c r="F549" s="178"/>
      <c r="G549" s="145"/>
      <c r="H549" s="145"/>
      <c r="I549" s="178"/>
      <c r="J549" s="179"/>
      <c r="K549" s="178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  <c r="AC549" s="145"/>
      <c r="AD549" s="145"/>
      <c r="AE549" s="145"/>
      <c r="AF549" s="145"/>
      <c r="AG549" s="145"/>
      <c r="AH549" s="145"/>
      <c r="AI549" s="145"/>
      <c r="AJ549" s="145"/>
      <c r="AK549" s="145"/>
      <c r="AL549" s="145"/>
      <c r="AM549" s="145"/>
      <c r="AN549" s="145"/>
      <c r="AO549" s="145"/>
      <c r="AP549" s="145"/>
      <c r="AQ549" s="145"/>
      <c r="AR549" s="145"/>
      <c r="AS549" s="145"/>
      <c r="AT549" s="145"/>
      <c r="AU549" s="145"/>
      <c r="AV549" s="145"/>
      <c r="AW549" s="145"/>
      <c r="AX549" s="145"/>
      <c r="AY549" s="145"/>
      <c r="AZ549" s="145"/>
      <c r="BA549" s="145"/>
      <c r="BB549" s="145"/>
      <c r="BC549" s="145"/>
      <c r="BD549" s="145"/>
      <c r="BE549" s="145"/>
      <c r="BF549" s="145"/>
      <c r="BG549" s="145"/>
      <c r="BH549" s="145"/>
      <c r="BI549" s="145"/>
    </row>
    <row r="550" ht="14.25" customHeight="1">
      <c r="A550" s="111"/>
      <c r="B550" s="145"/>
      <c r="C550" s="178"/>
      <c r="D550" s="178"/>
      <c r="E550" s="179"/>
      <c r="F550" s="178"/>
      <c r="G550" s="145"/>
      <c r="H550" s="145"/>
      <c r="I550" s="178"/>
      <c r="J550" s="179"/>
      <c r="K550" s="178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  <c r="AB550" s="145"/>
      <c r="AC550" s="145"/>
      <c r="AD550" s="145"/>
      <c r="AE550" s="145"/>
      <c r="AF550" s="145"/>
      <c r="AG550" s="145"/>
      <c r="AH550" s="145"/>
      <c r="AI550" s="145"/>
      <c r="AJ550" s="145"/>
      <c r="AK550" s="145"/>
      <c r="AL550" s="145"/>
      <c r="AM550" s="145"/>
      <c r="AN550" s="145"/>
      <c r="AO550" s="145"/>
      <c r="AP550" s="145"/>
      <c r="AQ550" s="145"/>
      <c r="AR550" s="145"/>
      <c r="AS550" s="145"/>
      <c r="AT550" s="145"/>
      <c r="AU550" s="145"/>
      <c r="AV550" s="145"/>
      <c r="AW550" s="145"/>
      <c r="AX550" s="145"/>
      <c r="AY550" s="145"/>
      <c r="AZ550" s="145"/>
      <c r="BA550" s="145"/>
      <c r="BB550" s="145"/>
      <c r="BC550" s="145"/>
      <c r="BD550" s="145"/>
      <c r="BE550" s="145"/>
      <c r="BF550" s="145"/>
      <c r="BG550" s="145"/>
      <c r="BH550" s="145"/>
      <c r="BI550" s="145"/>
    </row>
    <row r="551" ht="14.25" customHeight="1">
      <c r="A551" s="111"/>
      <c r="B551" s="145"/>
      <c r="C551" s="178"/>
      <c r="D551" s="178"/>
      <c r="E551" s="179"/>
      <c r="F551" s="178"/>
      <c r="G551" s="145"/>
      <c r="H551" s="145"/>
      <c r="I551" s="178"/>
      <c r="J551" s="179"/>
      <c r="K551" s="178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  <c r="AB551" s="145"/>
      <c r="AC551" s="145"/>
      <c r="AD551" s="145"/>
      <c r="AE551" s="145"/>
      <c r="AF551" s="145"/>
      <c r="AG551" s="145"/>
      <c r="AH551" s="145"/>
      <c r="AI551" s="145"/>
      <c r="AJ551" s="145"/>
      <c r="AK551" s="145"/>
      <c r="AL551" s="145"/>
      <c r="AM551" s="145"/>
      <c r="AN551" s="145"/>
      <c r="AO551" s="145"/>
      <c r="AP551" s="145"/>
      <c r="AQ551" s="145"/>
      <c r="AR551" s="145"/>
      <c r="AS551" s="145"/>
      <c r="AT551" s="145"/>
      <c r="AU551" s="145"/>
      <c r="AV551" s="145"/>
      <c r="AW551" s="145"/>
      <c r="AX551" s="145"/>
      <c r="AY551" s="145"/>
      <c r="AZ551" s="145"/>
      <c r="BA551" s="145"/>
      <c r="BB551" s="145"/>
      <c r="BC551" s="145"/>
      <c r="BD551" s="145"/>
      <c r="BE551" s="145"/>
      <c r="BF551" s="145"/>
      <c r="BG551" s="145"/>
      <c r="BH551" s="145"/>
      <c r="BI551" s="145"/>
    </row>
    <row r="552" ht="14.25" customHeight="1">
      <c r="A552" s="111"/>
      <c r="B552" s="145"/>
      <c r="C552" s="178"/>
      <c r="D552" s="178"/>
      <c r="E552" s="179"/>
      <c r="F552" s="178"/>
      <c r="G552" s="145"/>
      <c r="H552" s="145"/>
      <c r="I552" s="178"/>
      <c r="J552" s="179"/>
      <c r="K552" s="178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  <c r="Z552" s="145"/>
      <c r="AA552" s="145"/>
      <c r="AB552" s="145"/>
      <c r="AC552" s="145"/>
      <c r="AD552" s="145"/>
      <c r="AE552" s="145"/>
      <c r="AF552" s="145"/>
      <c r="AG552" s="145"/>
      <c r="AH552" s="145"/>
      <c r="AI552" s="145"/>
      <c r="AJ552" s="145"/>
      <c r="AK552" s="145"/>
      <c r="AL552" s="145"/>
      <c r="AM552" s="145"/>
      <c r="AN552" s="145"/>
      <c r="AO552" s="145"/>
      <c r="AP552" s="145"/>
      <c r="AQ552" s="145"/>
      <c r="AR552" s="145"/>
      <c r="AS552" s="145"/>
      <c r="AT552" s="145"/>
      <c r="AU552" s="145"/>
      <c r="AV552" s="145"/>
      <c r="AW552" s="145"/>
      <c r="AX552" s="145"/>
      <c r="AY552" s="145"/>
      <c r="AZ552" s="145"/>
      <c r="BA552" s="145"/>
      <c r="BB552" s="145"/>
      <c r="BC552" s="145"/>
      <c r="BD552" s="145"/>
      <c r="BE552" s="145"/>
      <c r="BF552" s="145"/>
      <c r="BG552" s="145"/>
      <c r="BH552" s="145"/>
      <c r="BI552" s="145"/>
    </row>
    <row r="553" ht="14.25" customHeight="1">
      <c r="A553" s="111"/>
      <c r="B553" s="145"/>
      <c r="C553" s="178"/>
      <c r="D553" s="178"/>
      <c r="E553" s="179"/>
      <c r="F553" s="178"/>
      <c r="G553" s="145"/>
      <c r="H553" s="145"/>
      <c r="I553" s="178"/>
      <c r="J553" s="179"/>
      <c r="K553" s="178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  <c r="AB553" s="145"/>
      <c r="AC553" s="145"/>
      <c r="AD553" s="145"/>
      <c r="AE553" s="145"/>
      <c r="AF553" s="145"/>
      <c r="AG553" s="145"/>
      <c r="AH553" s="145"/>
      <c r="AI553" s="145"/>
      <c r="AJ553" s="145"/>
      <c r="AK553" s="145"/>
      <c r="AL553" s="145"/>
      <c r="AM553" s="145"/>
      <c r="AN553" s="145"/>
      <c r="AO553" s="145"/>
      <c r="AP553" s="145"/>
      <c r="AQ553" s="145"/>
      <c r="AR553" s="145"/>
      <c r="AS553" s="145"/>
      <c r="AT553" s="145"/>
      <c r="AU553" s="145"/>
      <c r="AV553" s="145"/>
      <c r="AW553" s="145"/>
      <c r="AX553" s="145"/>
      <c r="AY553" s="145"/>
      <c r="AZ553" s="145"/>
      <c r="BA553" s="145"/>
      <c r="BB553" s="145"/>
      <c r="BC553" s="145"/>
      <c r="BD553" s="145"/>
      <c r="BE553" s="145"/>
      <c r="BF553" s="145"/>
      <c r="BG553" s="145"/>
      <c r="BH553" s="145"/>
      <c r="BI553" s="145"/>
    </row>
    <row r="554" ht="14.25" customHeight="1">
      <c r="A554" s="111"/>
      <c r="B554" s="145"/>
      <c r="C554" s="178"/>
      <c r="D554" s="178"/>
      <c r="E554" s="179"/>
      <c r="F554" s="178"/>
      <c r="G554" s="145"/>
      <c r="H554" s="145"/>
      <c r="I554" s="178"/>
      <c r="J554" s="179"/>
      <c r="K554" s="178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  <c r="AB554" s="145"/>
      <c r="AC554" s="145"/>
      <c r="AD554" s="145"/>
      <c r="AE554" s="145"/>
      <c r="AF554" s="145"/>
      <c r="AG554" s="145"/>
      <c r="AH554" s="145"/>
      <c r="AI554" s="145"/>
      <c r="AJ554" s="145"/>
      <c r="AK554" s="145"/>
      <c r="AL554" s="145"/>
      <c r="AM554" s="145"/>
      <c r="AN554" s="145"/>
      <c r="AO554" s="145"/>
      <c r="AP554" s="145"/>
      <c r="AQ554" s="145"/>
      <c r="AR554" s="145"/>
      <c r="AS554" s="145"/>
      <c r="AT554" s="145"/>
      <c r="AU554" s="145"/>
      <c r="AV554" s="145"/>
      <c r="AW554" s="145"/>
      <c r="AX554" s="145"/>
      <c r="AY554" s="145"/>
      <c r="AZ554" s="145"/>
      <c r="BA554" s="145"/>
      <c r="BB554" s="145"/>
      <c r="BC554" s="145"/>
      <c r="BD554" s="145"/>
      <c r="BE554" s="145"/>
      <c r="BF554" s="145"/>
      <c r="BG554" s="145"/>
      <c r="BH554" s="145"/>
      <c r="BI554" s="145"/>
    </row>
    <row r="555" ht="14.25" customHeight="1">
      <c r="A555" s="111"/>
      <c r="B555" s="145"/>
      <c r="C555" s="178"/>
      <c r="D555" s="178"/>
      <c r="E555" s="179"/>
      <c r="F555" s="178"/>
      <c r="G555" s="145"/>
      <c r="H555" s="145"/>
      <c r="I555" s="178"/>
      <c r="J555" s="179"/>
      <c r="K555" s="178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  <c r="AB555" s="145"/>
      <c r="AC555" s="145"/>
      <c r="AD555" s="145"/>
      <c r="AE555" s="145"/>
      <c r="AF555" s="145"/>
      <c r="AG555" s="145"/>
      <c r="AH555" s="145"/>
      <c r="AI555" s="145"/>
      <c r="AJ555" s="145"/>
      <c r="AK555" s="145"/>
      <c r="AL555" s="145"/>
      <c r="AM555" s="145"/>
      <c r="AN555" s="145"/>
      <c r="AO555" s="145"/>
      <c r="AP555" s="145"/>
      <c r="AQ555" s="145"/>
      <c r="AR555" s="145"/>
      <c r="AS555" s="145"/>
      <c r="AT555" s="145"/>
      <c r="AU555" s="145"/>
      <c r="AV555" s="145"/>
      <c r="AW555" s="145"/>
      <c r="AX555" s="145"/>
      <c r="AY555" s="145"/>
      <c r="AZ555" s="145"/>
      <c r="BA555" s="145"/>
      <c r="BB555" s="145"/>
      <c r="BC555" s="145"/>
      <c r="BD555" s="145"/>
      <c r="BE555" s="145"/>
      <c r="BF555" s="145"/>
      <c r="BG555" s="145"/>
      <c r="BH555" s="145"/>
      <c r="BI555" s="145"/>
    </row>
    <row r="556" ht="14.25" customHeight="1">
      <c r="A556" s="111"/>
      <c r="B556" s="145"/>
      <c r="C556" s="178"/>
      <c r="D556" s="178"/>
      <c r="E556" s="179"/>
      <c r="F556" s="178"/>
      <c r="G556" s="145"/>
      <c r="H556" s="145"/>
      <c r="I556" s="178"/>
      <c r="J556" s="179"/>
      <c r="K556" s="178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  <c r="AB556" s="145"/>
      <c r="AC556" s="145"/>
      <c r="AD556" s="145"/>
      <c r="AE556" s="145"/>
      <c r="AF556" s="145"/>
      <c r="AG556" s="145"/>
      <c r="AH556" s="145"/>
      <c r="AI556" s="145"/>
      <c r="AJ556" s="145"/>
      <c r="AK556" s="145"/>
      <c r="AL556" s="145"/>
      <c r="AM556" s="145"/>
      <c r="AN556" s="145"/>
      <c r="AO556" s="145"/>
      <c r="AP556" s="145"/>
      <c r="AQ556" s="145"/>
      <c r="AR556" s="145"/>
      <c r="AS556" s="145"/>
      <c r="AT556" s="145"/>
      <c r="AU556" s="145"/>
      <c r="AV556" s="145"/>
      <c r="AW556" s="145"/>
      <c r="AX556" s="145"/>
      <c r="AY556" s="145"/>
      <c r="AZ556" s="145"/>
      <c r="BA556" s="145"/>
      <c r="BB556" s="145"/>
      <c r="BC556" s="145"/>
      <c r="BD556" s="145"/>
      <c r="BE556" s="145"/>
      <c r="BF556" s="145"/>
      <c r="BG556" s="145"/>
      <c r="BH556" s="145"/>
      <c r="BI556" s="145"/>
    </row>
    <row r="557" ht="14.25" customHeight="1">
      <c r="A557" s="111"/>
      <c r="B557" s="145"/>
      <c r="C557" s="178"/>
      <c r="D557" s="178"/>
      <c r="E557" s="179"/>
      <c r="F557" s="178"/>
      <c r="G557" s="145"/>
      <c r="H557" s="145"/>
      <c r="I557" s="178"/>
      <c r="J557" s="179"/>
      <c r="K557" s="178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  <c r="AB557" s="145"/>
      <c r="AC557" s="145"/>
      <c r="AD557" s="145"/>
      <c r="AE557" s="145"/>
      <c r="AF557" s="145"/>
      <c r="AG557" s="145"/>
      <c r="AH557" s="145"/>
      <c r="AI557" s="145"/>
      <c r="AJ557" s="145"/>
      <c r="AK557" s="145"/>
      <c r="AL557" s="145"/>
      <c r="AM557" s="145"/>
      <c r="AN557" s="145"/>
      <c r="AO557" s="145"/>
      <c r="AP557" s="145"/>
      <c r="AQ557" s="145"/>
      <c r="AR557" s="145"/>
      <c r="AS557" s="145"/>
      <c r="AT557" s="145"/>
      <c r="AU557" s="145"/>
      <c r="AV557" s="145"/>
      <c r="AW557" s="145"/>
      <c r="AX557" s="145"/>
      <c r="AY557" s="145"/>
      <c r="AZ557" s="145"/>
      <c r="BA557" s="145"/>
      <c r="BB557" s="145"/>
      <c r="BC557" s="145"/>
      <c r="BD557" s="145"/>
      <c r="BE557" s="145"/>
      <c r="BF557" s="145"/>
      <c r="BG557" s="145"/>
      <c r="BH557" s="145"/>
      <c r="BI557" s="145"/>
    </row>
    <row r="558" ht="14.25" customHeight="1">
      <c r="A558" s="111"/>
      <c r="B558" s="145"/>
      <c r="C558" s="178"/>
      <c r="D558" s="178"/>
      <c r="E558" s="179"/>
      <c r="F558" s="178"/>
      <c r="G558" s="145"/>
      <c r="H558" s="145"/>
      <c r="I558" s="178"/>
      <c r="J558" s="179"/>
      <c r="K558" s="178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  <c r="AB558" s="145"/>
      <c r="AC558" s="145"/>
      <c r="AD558" s="145"/>
      <c r="AE558" s="145"/>
      <c r="AF558" s="145"/>
      <c r="AG558" s="145"/>
      <c r="AH558" s="145"/>
      <c r="AI558" s="145"/>
      <c r="AJ558" s="145"/>
      <c r="AK558" s="145"/>
      <c r="AL558" s="145"/>
      <c r="AM558" s="145"/>
      <c r="AN558" s="145"/>
      <c r="AO558" s="145"/>
      <c r="AP558" s="145"/>
      <c r="AQ558" s="145"/>
      <c r="AR558" s="145"/>
      <c r="AS558" s="145"/>
      <c r="AT558" s="145"/>
      <c r="AU558" s="145"/>
      <c r="AV558" s="145"/>
      <c r="AW558" s="145"/>
      <c r="AX558" s="145"/>
      <c r="AY558" s="145"/>
      <c r="AZ558" s="145"/>
      <c r="BA558" s="145"/>
      <c r="BB558" s="145"/>
      <c r="BC558" s="145"/>
      <c r="BD558" s="145"/>
      <c r="BE558" s="145"/>
      <c r="BF558" s="145"/>
      <c r="BG558" s="145"/>
      <c r="BH558" s="145"/>
      <c r="BI558" s="145"/>
    </row>
    <row r="559" ht="14.25" customHeight="1">
      <c r="A559" s="111"/>
      <c r="B559" s="145"/>
      <c r="C559" s="178"/>
      <c r="D559" s="178"/>
      <c r="E559" s="179"/>
      <c r="F559" s="178"/>
      <c r="G559" s="145"/>
      <c r="H559" s="145"/>
      <c r="I559" s="178"/>
      <c r="J559" s="179"/>
      <c r="K559" s="178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  <c r="AB559" s="145"/>
      <c r="AC559" s="145"/>
      <c r="AD559" s="145"/>
      <c r="AE559" s="145"/>
      <c r="AF559" s="145"/>
      <c r="AG559" s="145"/>
      <c r="AH559" s="145"/>
      <c r="AI559" s="145"/>
      <c r="AJ559" s="145"/>
      <c r="AK559" s="145"/>
      <c r="AL559" s="145"/>
      <c r="AM559" s="145"/>
      <c r="AN559" s="145"/>
      <c r="AO559" s="145"/>
      <c r="AP559" s="145"/>
      <c r="AQ559" s="145"/>
      <c r="AR559" s="145"/>
      <c r="AS559" s="145"/>
      <c r="AT559" s="145"/>
      <c r="AU559" s="145"/>
      <c r="AV559" s="145"/>
      <c r="AW559" s="145"/>
      <c r="AX559" s="145"/>
      <c r="AY559" s="145"/>
      <c r="AZ559" s="145"/>
      <c r="BA559" s="145"/>
      <c r="BB559" s="145"/>
      <c r="BC559" s="145"/>
      <c r="BD559" s="145"/>
      <c r="BE559" s="145"/>
      <c r="BF559" s="145"/>
      <c r="BG559" s="145"/>
      <c r="BH559" s="145"/>
      <c r="BI559" s="145"/>
    </row>
    <row r="560" ht="14.25" customHeight="1">
      <c r="A560" s="111"/>
      <c r="B560" s="145"/>
      <c r="C560" s="178"/>
      <c r="D560" s="178"/>
      <c r="E560" s="179"/>
      <c r="F560" s="178"/>
      <c r="G560" s="145"/>
      <c r="H560" s="145"/>
      <c r="I560" s="178"/>
      <c r="J560" s="179"/>
      <c r="K560" s="178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  <c r="AB560" s="145"/>
      <c r="AC560" s="145"/>
      <c r="AD560" s="145"/>
      <c r="AE560" s="145"/>
      <c r="AF560" s="145"/>
      <c r="AG560" s="145"/>
      <c r="AH560" s="145"/>
      <c r="AI560" s="145"/>
      <c r="AJ560" s="145"/>
      <c r="AK560" s="145"/>
      <c r="AL560" s="145"/>
      <c r="AM560" s="145"/>
      <c r="AN560" s="145"/>
      <c r="AO560" s="145"/>
      <c r="AP560" s="145"/>
      <c r="AQ560" s="145"/>
      <c r="AR560" s="145"/>
      <c r="AS560" s="145"/>
      <c r="AT560" s="145"/>
      <c r="AU560" s="145"/>
      <c r="AV560" s="145"/>
      <c r="AW560" s="145"/>
      <c r="AX560" s="145"/>
      <c r="AY560" s="145"/>
      <c r="AZ560" s="145"/>
      <c r="BA560" s="145"/>
      <c r="BB560" s="145"/>
      <c r="BC560" s="145"/>
      <c r="BD560" s="145"/>
      <c r="BE560" s="145"/>
      <c r="BF560" s="145"/>
      <c r="BG560" s="145"/>
      <c r="BH560" s="145"/>
      <c r="BI560" s="145"/>
    </row>
    <row r="561" ht="14.25" customHeight="1">
      <c r="A561" s="111"/>
      <c r="B561" s="145"/>
      <c r="C561" s="178"/>
      <c r="D561" s="178"/>
      <c r="E561" s="179"/>
      <c r="F561" s="178"/>
      <c r="G561" s="145"/>
      <c r="H561" s="145"/>
      <c r="I561" s="178"/>
      <c r="J561" s="179"/>
      <c r="K561" s="178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  <c r="AB561" s="145"/>
      <c r="AC561" s="145"/>
      <c r="AD561" s="145"/>
      <c r="AE561" s="145"/>
      <c r="AF561" s="145"/>
      <c r="AG561" s="145"/>
      <c r="AH561" s="145"/>
      <c r="AI561" s="145"/>
      <c r="AJ561" s="145"/>
      <c r="AK561" s="145"/>
      <c r="AL561" s="145"/>
      <c r="AM561" s="145"/>
      <c r="AN561" s="145"/>
      <c r="AO561" s="145"/>
      <c r="AP561" s="145"/>
      <c r="AQ561" s="145"/>
      <c r="AR561" s="145"/>
      <c r="AS561" s="145"/>
      <c r="AT561" s="145"/>
      <c r="AU561" s="145"/>
      <c r="AV561" s="145"/>
      <c r="AW561" s="145"/>
      <c r="AX561" s="145"/>
      <c r="AY561" s="145"/>
      <c r="AZ561" s="145"/>
      <c r="BA561" s="145"/>
      <c r="BB561" s="145"/>
      <c r="BC561" s="145"/>
      <c r="BD561" s="145"/>
      <c r="BE561" s="145"/>
      <c r="BF561" s="145"/>
      <c r="BG561" s="145"/>
      <c r="BH561" s="145"/>
      <c r="BI561" s="145"/>
    </row>
    <row r="562" ht="14.25" customHeight="1">
      <c r="A562" s="111"/>
      <c r="B562" s="145"/>
      <c r="C562" s="178"/>
      <c r="D562" s="178"/>
      <c r="E562" s="179"/>
      <c r="F562" s="178"/>
      <c r="G562" s="145"/>
      <c r="H562" s="145"/>
      <c r="I562" s="178"/>
      <c r="J562" s="179"/>
      <c r="K562" s="178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  <c r="AB562" s="145"/>
      <c r="AC562" s="145"/>
      <c r="AD562" s="145"/>
      <c r="AE562" s="145"/>
      <c r="AF562" s="145"/>
      <c r="AG562" s="145"/>
      <c r="AH562" s="145"/>
      <c r="AI562" s="145"/>
      <c r="AJ562" s="145"/>
      <c r="AK562" s="145"/>
      <c r="AL562" s="145"/>
      <c r="AM562" s="145"/>
      <c r="AN562" s="145"/>
      <c r="AO562" s="145"/>
      <c r="AP562" s="145"/>
      <c r="AQ562" s="145"/>
      <c r="AR562" s="145"/>
      <c r="AS562" s="145"/>
      <c r="AT562" s="145"/>
      <c r="AU562" s="145"/>
      <c r="AV562" s="145"/>
      <c r="AW562" s="145"/>
      <c r="AX562" s="145"/>
      <c r="AY562" s="145"/>
      <c r="AZ562" s="145"/>
      <c r="BA562" s="145"/>
      <c r="BB562" s="145"/>
      <c r="BC562" s="145"/>
      <c r="BD562" s="145"/>
      <c r="BE562" s="145"/>
      <c r="BF562" s="145"/>
      <c r="BG562" s="145"/>
      <c r="BH562" s="145"/>
      <c r="BI562" s="145"/>
    </row>
    <row r="563" ht="14.25" customHeight="1">
      <c r="A563" s="111"/>
      <c r="B563" s="145"/>
      <c r="C563" s="178"/>
      <c r="D563" s="178"/>
      <c r="E563" s="179"/>
      <c r="F563" s="178"/>
      <c r="G563" s="145"/>
      <c r="H563" s="145"/>
      <c r="I563" s="178"/>
      <c r="J563" s="179"/>
      <c r="K563" s="178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  <c r="AB563" s="145"/>
      <c r="AC563" s="145"/>
      <c r="AD563" s="145"/>
      <c r="AE563" s="145"/>
      <c r="AF563" s="145"/>
      <c r="AG563" s="145"/>
      <c r="AH563" s="145"/>
      <c r="AI563" s="145"/>
      <c r="AJ563" s="145"/>
      <c r="AK563" s="145"/>
      <c r="AL563" s="145"/>
      <c r="AM563" s="145"/>
      <c r="AN563" s="145"/>
      <c r="AO563" s="145"/>
      <c r="AP563" s="145"/>
      <c r="AQ563" s="145"/>
      <c r="AR563" s="145"/>
      <c r="AS563" s="145"/>
      <c r="AT563" s="145"/>
      <c r="AU563" s="145"/>
      <c r="AV563" s="145"/>
      <c r="AW563" s="145"/>
      <c r="AX563" s="145"/>
      <c r="AY563" s="145"/>
      <c r="AZ563" s="145"/>
      <c r="BA563" s="145"/>
      <c r="BB563" s="145"/>
      <c r="BC563" s="145"/>
      <c r="BD563" s="145"/>
      <c r="BE563" s="145"/>
      <c r="BF563" s="145"/>
      <c r="BG563" s="145"/>
      <c r="BH563" s="145"/>
      <c r="BI563" s="145"/>
    </row>
    <row r="564" ht="14.25" customHeight="1">
      <c r="A564" s="111"/>
      <c r="B564" s="145"/>
      <c r="C564" s="178"/>
      <c r="D564" s="178"/>
      <c r="E564" s="179"/>
      <c r="F564" s="178"/>
      <c r="G564" s="145"/>
      <c r="H564" s="145"/>
      <c r="I564" s="178"/>
      <c r="J564" s="179"/>
      <c r="K564" s="178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  <c r="AB564" s="145"/>
      <c r="AC564" s="145"/>
      <c r="AD564" s="145"/>
      <c r="AE564" s="145"/>
      <c r="AF564" s="145"/>
      <c r="AG564" s="145"/>
      <c r="AH564" s="145"/>
      <c r="AI564" s="145"/>
      <c r="AJ564" s="145"/>
      <c r="AK564" s="145"/>
      <c r="AL564" s="145"/>
      <c r="AM564" s="145"/>
      <c r="AN564" s="145"/>
      <c r="AO564" s="145"/>
      <c r="AP564" s="145"/>
      <c r="AQ564" s="145"/>
      <c r="AR564" s="145"/>
      <c r="AS564" s="145"/>
      <c r="AT564" s="145"/>
      <c r="AU564" s="145"/>
      <c r="AV564" s="145"/>
      <c r="AW564" s="145"/>
      <c r="AX564" s="145"/>
      <c r="AY564" s="145"/>
      <c r="AZ564" s="145"/>
      <c r="BA564" s="145"/>
      <c r="BB564" s="145"/>
      <c r="BC564" s="145"/>
      <c r="BD564" s="145"/>
      <c r="BE564" s="145"/>
      <c r="BF564" s="145"/>
      <c r="BG564" s="145"/>
      <c r="BH564" s="145"/>
      <c r="BI564" s="145"/>
    </row>
    <row r="565" ht="14.25" customHeight="1">
      <c r="A565" s="111"/>
      <c r="B565" s="145"/>
      <c r="C565" s="178"/>
      <c r="D565" s="178"/>
      <c r="E565" s="179"/>
      <c r="F565" s="178"/>
      <c r="G565" s="145"/>
      <c r="H565" s="145"/>
      <c r="I565" s="178"/>
      <c r="J565" s="179"/>
      <c r="K565" s="178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  <c r="AB565" s="145"/>
      <c r="AC565" s="145"/>
      <c r="AD565" s="145"/>
      <c r="AE565" s="145"/>
      <c r="AF565" s="145"/>
      <c r="AG565" s="145"/>
      <c r="AH565" s="145"/>
      <c r="AI565" s="145"/>
      <c r="AJ565" s="145"/>
      <c r="AK565" s="145"/>
      <c r="AL565" s="145"/>
      <c r="AM565" s="145"/>
      <c r="AN565" s="145"/>
      <c r="AO565" s="145"/>
      <c r="AP565" s="145"/>
      <c r="AQ565" s="145"/>
      <c r="AR565" s="145"/>
      <c r="AS565" s="145"/>
      <c r="AT565" s="145"/>
      <c r="AU565" s="145"/>
      <c r="AV565" s="145"/>
      <c r="AW565" s="145"/>
      <c r="AX565" s="145"/>
      <c r="AY565" s="145"/>
      <c r="AZ565" s="145"/>
      <c r="BA565" s="145"/>
      <c r="BB565" s="145"/>
      <c r="BC565" s="145"/>
      <c r="BD565" s="145"/>
      <c r="BE565" s="145"/>
      <c r="BF565" s="145"/>
      <c r="BG565" s="145"/>
      <c r="BH565" s="145"/>
      <c r="BI565" s="145"/>
    </row>
    <row r="566" ht="14.25" customHeight="1">
      <c r="A566" s="111"/>
      <c r="B566" s="145"/>
      <c r="C566" s="178"/>
      <c r="D566" s="178"/>
      <c r="E566" s="179"/>
      <c r="F566" s="178"/>
      <c r="G566" s="145"/>
      <c r="H566" s="145"/>
      <c r="I566" s="178"/>
      <c r="J566" s="179"/>
      <c r="K566" s="178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  <c r="AB566" s="145"/>
      <c r="AC566" s="145"/>
      <c r="AD566" s="145"/>
      <c r="AE566" s="145"/>
      <c r="AF566" s="145"/>
      <c r="AG566" s="145"/>
      <c r="AH566" s="145"/>
      <c r="AI566" s="145"/>
      <c r="AJ566" s="145"/>
      <c r="AK566" s="145"/>
      <c r="AL566" s="145"/>
      <c r="AM566" s="145"/>
      <c r="AN566" s="145"/>
      <c r="AO566" s="145"/>
      <c r="AP566" s="145"/>
      <c r="AQ566" s="145"/>
      <c r="AR566" s="145"/>
      <c r="AS566" s="145"/>
      <c r="AT566" s="145"/>
      <c r="AU566" s="145"/>
      <c r="AV566" s="145"/>
      <c r="AW566" s="145"/>
      <c r="AX566" s="145"/>
      <c r="AY566" s="145"/>
      <c r="AZ566" s="145"/>
      <c r="BA566" s="145"/>
      <c r="BB566" s="145"/>
      <c r="BC566" s="145"/>
      <c r="BD566" s="145"/>
      <c r="BE566" s="145"/>
      <c r="BF566" s="145"/>
      <c r="BG566" s="145"/>
      <c r="BH566" s="145"/>
      <c r="BI566" s="145"/>
    </row>
    <row r="567" ht="14.25" customHeight="1">
      <c r="A567" s="111"/>
      <c r="B567" s="145"/>
      <c r="C567" s="178"/>
      <c r="D567" s="178"/>
      <c r="E567" s="179"/>
      <c r="F567" s="178"/>
      <c r="G567" s="145"/>
      <c r="H567" s="145"/>
      <c r="I567" s="178"/>
      <c r="J567" s="179"/>
      <c r="K567" s="178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  <c r="AB567" s="145"/>
      <c r="AC567" s="145"/>
      <c r="AD567" s="145"/>
      <c r="AE567" s="145"/>
      <c r="AF567" s="145"/>
      <c r="AG567" s="145"/>
      <c r="AH567" s="145"/>
      <c r="AI567" s="145"/>
      <c r="AJ567" s="145"/>
      <c r="AK567" s="145"/>
      <c r="AL567" s="145"/>
      <c r="AM567" s="145"/>
      <c r="AN567" s="145"/>
      <c r="AO567" s="145"/>
      <c r="AP567" s="145"/>
      <c r="AQ567" s="145"/>
      <c r="AR567" s="145"/>
      <c r="AS567" s="145"/>
      <c r="AT567" s="145"/>
      <c r="AU567" s="145"/>
      <c r="AV567" s="145"/>
      <c r="AW567" s="145"/>
      <c r="AX567" s="145"/>
      <c r="AY567" s="145"/>
      <c r="AZ567" s="145"/>
      <c r="BA567" s="145"/>
      <c r="BB567" s="145"/>
      <c r="BC567" s="145"/>
      <c r="BD567" s="145"/>
      <c r="BE567" s="145"/>
      <c r="BF567" s="145"/>
      <c r="BG567" s="145"/>
      <c r="BH567" s="145"/>
      <c r="BI567" s="145"/>
    </row>
    <row r="568" ht="14.25" customHeight="1">
      <c r="A568" s="111"/>
      <c r="B568" s="145"/>
      <c r="C568" s="178"/>
      <c r="D568" s="178"/>
      <c r="E568" s="179"/>
      <c r="F568" s="178"/>
      <c r="G568" s="145"/>
      <c r="H568" s="145"/>
      <c r="I568" s="178"/>
      <c r="J568" s="179"/>
      <c r="K568" s="178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  <c r="AB568" s="145"/>
      <c r="AC568" s="145"/>
      <c r="AD568" s="145"/>
      <c r="AE568" s="145"/>
      <c r="AF568" s="145"/>
      <c r="AG568" s="145"/>
      <c r="AH568" s="145"/>
      <c r="AI568" s="145"/>
      <c r="AJ568" s="145"/>
      <c r="AK568" s="145"/>
      <c r="AL568" s="145"/>
      <c r="AM568" s="145"/>
      <c r="AN568" s="145"/>
      <c r="AO568" s="145"/>
      <c r="AP568" s="145"/>
      <c r="AQ568" s="145"/>
      <c r="AR568" s="145"/>
      <c r="AS568" s="145"/>
      <c r="AT568" s="145"/>
      <c r="AU568" s="145"/>
      <c r="AV568" s="145"/>
      <c r="AW568" s="145"/>
      <c r="AX568" s="145"/>
      <c r="AY568" s="145"/>
      <c r="AZ568" s="145"/>
      <c r="BA568" s="145"/>
      <c r="BB568" s="145"/>
      <c r="BC568" s="145"/>
      <c r="BD568" s="145"/>
      <c r="BE568" s="145"/>
      <c r="BF568" s="145"/>
      <c r="BG568" s="145"/>
      <c r="BH568" s="145"/>
      <c r="BI568" s="145"/>
    </row>
    <row r="569" ht="14.25" customHeight="1">
      <c r="A569" s="111"/>
      <c r="B569" s="145"/>
      <c r="C569" s="178"/>
      <c r="D569" s="178"/>
      <c r="E569" s="179"/>
      <c r="F569" s="178"/>
      <c r="G569" s="145"/>
      <c r="H569" s="145"/>
      <c r="I569" s="178"/>
      <c r="J569" s="179"/>
      <c r="K569" s="178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  <c r="AB569" s="145"/>
      <c r="AC569" s="145"/>
      <c r="AD569" s="145"/>
      <c r="AE569" s="145"/>
      <c r="AF569" s="145"/>
      <c r="AG569" s="145"/>
      <c r="AH569" s="145"/>
      <c r="AI569" s="145"/>
      <c r="AJ569" s="145"/>
      <c r="AK569" s="145"/>
      <c r="AL569" s="145"/>
      <c r="AM569" s="145"/>
      <c r="AN569" s="145"/>
      <c r="AO569" s="145"/>
      <c r="AP569" s="145"/>
      <c r="AQ569" s="145"/>
      <c r="AR569" s="145"/>
      <c r="AS569" s="145"/>
      <c r="AT569" s="145"/>
      <c r="AU569" s="145"/>
      <c r="AV569" s="145"/>
      <c r="AW569" s="145"/>
      <c r="AX569" s="145"/>
      <c r="AY569" s="145"/>
      <c r="AZ569" s="145"/>
      <c r="BA569" s="145"/>
      <c r="BB569" s="145"/>
      <c r="BC569" s="145"/>
      <c r="BD569" s="145"/>
      <c r="BE569" s="145"/>
      <c r="BF569" s="145"/>
      <c r="BG569" s="145"/>
      <c r="BH569" s="145"/>
      <c r="BI569" s="145"/>
    </row>
    <row r="570" ht="14.25" customHeight="1">
      <c r="A570" s="111"/>
      <c r="B570" s="145"/>
      <c r="C570" s="178"/>
      <c r="D570" s="178"/>
      <c r="E570" s="179"/>
      <c r="F570" s="178"/>
      <c r="G570" s="145"/>
      <c r="H570" s="145"/>
      <c r="I570" s="178"/>
      <c r="J570" s="179"/>
      <c r="K570" s="178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  <c r="AB570" s="145"/>
      <c r="AC570" s="145"/>
      <c r="AD570" s="145"/>
      <c r="AE570" s="145"/>
      <c r="AF570" s="145"/>
      <c r="AG570" s="145"/>
      <c r="AH570" s="145"/>
      <c r="AI570" s="145"/>
      <c r="AJ570" s="145"/>
      <c r="AK570" s="145"/>
      <c r="AL570" s="145"/>
      <c r="AM570" s="145"/>
      <c r="AN570" s="145"/>
      <c r="AO570" s="145"/>
      <c r="AP570" s="145"/>
      <c r="AQ570" s="145"/>
      <c r="AR570" s="145"/>
      <c r="AS570" s="145"/>
      <c r="AT570" s="145"/>
      <c r="AU570" s="145"/>
      <c r="AV570" s="145"/>
      <c r="AW570" s="145"/>
      <c r="AX570" s="145"/>
      <c r="AY570" s="145"/>
      <c r="AZ570" s="145"/>
      <c r="BA570" s="145"/>
      <c r="BB570" s="145"/>
      <c r="BC570" s="145"/>
      <c r="BD570" s="145"/>
      <c r="BE570" s="145"/>
      <c r="BF570" s="145"/>
      <c r="BG570" s="145"/>
      <c r="BH570" s="145"/>
      <c r="BI570" s="145"/>
    </row>
    <row r="571" ht="14.25" customHeight="1">
      <c r="A571" s="111"/>
      <c r="B571" s="145"/>
      <c r="C571" s="178"/>
      <c r="D571" s="178"/>
      <c r="E571" s="179"/>
      <c r="F571" s="178"/>
      <c r="G571" s="145"/>
      <c r="H571" s="145"/>
      <c r="I571" s="178"/>
      <c r="J571" s="179"/>
      <c r="K571" s="178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  <c r="AB571" s="145"/>
      <c r="AC571" s="145"/>
      <c r="AD571" s="145"/>
      <c r="AE571" s="145"/>
      <c r="AF571" s="145"/>
      <c r="AG571" s="145"/>
      <c r="AH571" s="145"/>
      <c r="AI571" s="145"/>
      <c r="AJ571" s="145"/>
      <c r="AK571" s="145"/>
      <c r="AL571" s="145"/>
      <c r="AM571" s="145"/>
      <c r="AN571" s="145"/>
      <c r="AO571" s="145"/>
      <c r="AP571" s="145"/>
      <c r="AQ571" s="145"/>
      <c r="AR571" s="145"/>
      <c r="AS571" s="145"/>
      <c r="AT571" s="145"/>
      <c r="AU571" s="145"/>
      <c r="AV571" s="145"/>
      <c r="AW571" s="145"/>
      <c r="AX571" s="145"/>
      <c r="AY571" s="145"/>
      <c r="AZ571" s="145"/>
      <c r="BA571" s="145"/>
      <c r="BB571" s="145"/>
      <c r="BC571" s="145"/>
      <c r="BD571" s="145"/>
      <c r="BE571" s="145"/>
      <c r="BF571" s="145"/>
      <c r="BG571" s="145"/>
      <c r="BH571" s="145"/>
      <c r="BI571" s="145"/>
    </row>
    <row r="572" ht="14.25" customHeight="1">
      <c r="A572" s="111"/>
      <c r="B572" s="145"/>
      <c r="C572" s="178"/>
      <c r="D572" s="178"/>
      <c r="E572" s="179"/>
      <c r="F572" s="178"/>
      <c r="G572" s="145"/>
      <c r="H572" s="145"/>
      <c r="I572" s="178"/>
      <c r="J572" s="179"/>
      <c r="K572" s="178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  <c r="AB572" s="145"/>
      <c r="AC572" s="145"/>
      <c r="AD572" s="145"/>
      <c r="AE572" s="145"/>
      <c r="AF572" s="145"/>
      <c r="AG572" s="145"/>
      <c r="AH572" s="145"/>
      <c r="AI572" s="145"/>
      <c r="AJ572" s="145"/>
      <c r="AK572" s="145"/>
      <c r="AL572" s="145"/>
      <c r="AM572" s="145"/>
      <c r="AN572" s="145"/>
      <c r="AO572" s="145"/>
      <c r="AP572" s="145"/>
      <c r="AQ572" s="145"/>
      <c r="AR572" s="145"/>
      <c r="AS572" s="145"/>
      <c r="AT572" s="145"/>
      <c r="AU572" s="145"/>
      <c r="AV572" s="145"/>
      <c r="AW572" s="145"/>
      <c r="AX572" s="145"/>
      <c r="AY572" s="145"/>
      <c r="AZ572" s="145"/>
      <c r="BA572" s="145"/>
      <c r="BB572" s="145"/>
      <c r="BC572" s="145"/>
      <c r="BD572" s="145"/>
      <c r="BE572" s="145"/>
      <c r="BF572" s="145"/>
      <c r="BG572" s="145"/>
      <c r="BH572" s="145"/>
      <c r="BI572" s="145"/>
    </row>
    <row r="573" ht="14.25" customHeight="1">
      <c r="A573" s="111"/>
      <c r="B573" s="145"/>
      <c r="C573" s="178"/>
      <c r="D573" s="178"/>
      <c r="E573" s="179"/>
      <c r="F573" s="178"/>
      <c r="G573" s="145"/>
      <c r="H573" s="145"/>
      <c r="I573" s="178"/>
      <c r="J573" s="179"/>
      <c r="K573" s="178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  <c r="AB573" s="145"/>
      <c r="AC573" s="145"/>
      <c r="AD573" s="145"/>
      <c r="AE573" s="145"/>
      <c r="AF573" s="145"/>
      <c r="AG573" s="145"/>
      <c r="AH573" s="145"/>
      <c r="AI573" s="145"/>
      <c r="AJ573" s="145"/>
      <c r="AK573" s="145"/>
      <c r="AL573" s="145"/>
      <c r="AM573" s="145"/>
      <c r="AN573" s="145"/>
      <c r="AO573" s="145"/>
      <c r="AP573" s="145"/>
      <c r="AQ573" s="145"/>
      <c r="AR573" s="145"/>
      <c r="AS573" s="145"/>
      <c r="AT573" s="145"/>
      <c r="AU573" s="145"/>
      <c r="AV573" s="145"/>
      <c r="AW573" s="145"/>
      <c r="AX573" s="145"/>
      <c r="AY573" s="145"/>
      <c r="AZ573" s="145"/>
      <c r="BA573" s="145"/>
      <c r="BB573" s="145"/>
      <c r="BC573" s="145"/>
      <c r="BD573" s="145"/>
      <c r="BE573" s="145"/>
      <c r="BF573" s="145"/>
      <c r="BG573" s="145"/>
      <c r="BH573" s="145"/>
      <c r="BI573" s="145"/>
    </row>
    <row r="574" ht="14.25" customHeight="1">
      <c r="A574" s="111"/>
      <c r="B574" s="145"/>
      <c r="C574" s="178"/>
      <c r="D574" s="178"/>
      <c r="E574" s="179"/>
      <c r="F574" s="178"/>
      <c r="G574" s="145"/>
      <c r="H574" s="145"/>
      <c r="I574" s="178"/>
      <c r="J574" s="179"/>
      <c r="K574" s="178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  <c r="AB574" s="145"/>
      <c r="AC574" s="145"/>
      <c r="AD574" s="145"/>
      <c r="AE574" s="145"/>
      <c r="AF574" s="145"/>
      <c r="AG574" s="145"/>
      <c r="AH574" s="145"/>
      <c r="AI574" s="145"/>
      <c r="AJ574" s="145"/>
      <c r="AK574" s="145"/>
      <c r="AL574" s="145"/>
      <c r="AM574" s="145"/>
      <c r="AN574" s="145"/>
      <c r="AO574" s="145"/>
      <c r="AP574" s="145"/>
      <c r="AQ574" s="145"/>
      <c r="AR574" s="145"/>
      <c r="AS574" s="145"/>
      <c r="AT574" s="145"/>
      <c r="AU574" s="145"/>
      <c r="AV574" s="145"/>
      <c r="AW574" s="145"/>
      <c r="AX574" s="145"/>
      <c r="AY574" s="145"/>
      <c r="AZ574" s="145"/>
      <c r="BA574" s="145"/>
      <c r="BB574" s="145"/>
      <c r="BC574" s="145"/>
      <c r="BD574" s="145"/>
      <c r="BE574" s="145"/>
      <c r="BF574" s="145"/>
      <c r="BG574" s="145"/>
      <c r="BH574" s="145"/>
      <c r="BI574" s="145"/>
    </row>
    <row r="575" ht="14.25" customHeight="1">
      <c r="A575" s="111"/>
      <c r="B575" s="145"/>
      <c r="C575" s="178"/>
      <c r="D575" s="178"/>
      <c r="E575" s="179"/>
      <c r="F575" s="178"/>
      <c r="G575" s="145"/>
      <c r="H575" s="145"/>
      <c r="I575" s="178"/>
      <c r="J575" s="179"/>
      <c r="K575" s="178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  <c r="AB575" s="145"/>
      <c r="AC575" s="145"/>
      <c r="AD575" s="145"/>
      <c r="AE575" s="145"/>
      <c r="AF575" s="145"/>
      <c r="AG575" s="145"/>
      <c r="AH575" s="145"/>
      <c r="AI575" s="145"/>
      <c r="AJ575" s="145"/>
      <c r="AK575" s="145"/>
      <c r="AL575" s="145"/>
      <c r="AM575" s="145"/>
      <c r="AN575" s="145"/>
      <c r="AO575" s="145"/>
      <c r="AP575" s="145"/>
      <c r="AQ575" s="145"/>
      <c r="AR575" s="145"/>
      <c r="AS575" s="145"/>
      <c r="AT575" s="145"/>
      <c r="AU575" s="145"/>
      <c r="AV575" s="145"/>
      <c r="AW575" s="145"/>
      <c r="AX575" s="145"/>
      <c r="AY575" s="145"/>
      <c r="AZ575" s="145"/>
      <c r="BA575" s="145"/>
      <c r="BB575" s="145"/>
      <c r="BC575" s="145"/>
      <c r="BD575" s="145"/>
      <c r="BE575" s="145"/>
      <c r="BF575" s="145"/>
      <c r="BG575" s="145"/>
      <c r="BH575" s="145"/>
      <c r="BI575" s="145"/>
    </row>
    <row r="576" ht="14.25" customHeight="1">
      <c r="A576" s="111"/>
      <c r="B576" s="145"/>
      <c r="C576" s="178"/>
      <c r="D576" s="178"/>
      <c r="E576" s="179"/>
      <c r="F576" s="178"/>
      <c r="G576" s="145"/>
      <c r="H576" s="145"/>
      <c r="I576" s="178"/>
      <c r="J576" s="179"/>
      <c r="K576" s="178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  <c r="AB576" s="145"/>
      <c r="AC576" s="145"/>
      <c r="AD576" s="145"/>
      <c r="AE576" s="145"/>
      <c r="AF576" s="145"/>
      <c r="AG576" s="145"/>
      <c r="AH576" s="145"/>
      <c r="AI576" s="145"/>
      <c r="AJ576" s="145"/>
      <c r="AK576" s="145"/>
      <c r="AL576" s="145"/>
      <c r="AM576" s="145"/>
      <c r="AN576" s="145"/>
      <c r="AO576" s="145"/>
      <c r="AP576" s="145"/>
      <c r="AQ576" s="145"/>
      <c r="AR576" s="145"/>
      <c r="AS576" s="145"/>
      <c r="AT576" s="145"/>
      <c r="AU576" s="145"/>
      <c r="AV576" s="145"/>
      <c r="AW576" s="145"/>
      <c r="AX576" s="145"/>
      <c r="AY576" s="145"/>
      <c r="AZ576" s="145"/>
      <c r="BA576" s="145"/>
      <c r="BB576" s="145"/>
      <c r="BC576" s="145"/>
      <c r="BD576" s="145"/>
      <c r="BE576" s="145"/>
      <c r="BF576" s="145"/>
      <c r="BG576" s="145"/>
      <c r="BH576" s="145"/>
      <c r="BI576" s="145"/>
    </row>
    <row r="577" ht="14.25" customHeight="1">
      <c r="A577" s="111"/>
      <c r="B577" s="145"/>
      <c r="C577" s="178"/>
      <c r="D577" s="178"/>
      <c r="E577" s="179"/>
      <c r="F577" s="178"/>
      <c r="G577" s="145"/>
      <c r="H577" s="145"/>
      <c r="I577" s="178"/>
      <c r="J577" s="179"/>
      <c r="K577" s="178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  <c r="AB577" s="145"/>
      <c r="AC577" s="145"/>
      <c r="AD577" s="145"/>
      <c r="AE577" s="145"/>
      <c r="AF577" s="145"/>
      <c r="AG577" s="145"/>
      <c r="AH577" s="145"/>
      <c r="AI577" s="145"/>
      <c r="AJ577" s="145"/>
      <c r="AK577" s="145"/>
      <c r="AL577" s="145"/>
      <c r="AM577" s="145"/>
      <c r="AN577" s="145"/>
      <c r="AO577" s="145"/>
      <c r="AP577" s="145"/>
      <c r="AQ577" s="145"/>
      <c r="AR577" s="145"/>
      <c r="AS577" s="145"/>
      <c r="AT577" s="145"/>
      <c r="AU577" s="145"/>
      <c r="AV577" s="145"/>
      <c r="AW577" s="145"/>
      <c r="AX577" s="145"/>
      <c r="AY577" s="145"/>
      <c r="AZ577" s="145"/>
      <c r="BA577" s="145"/>
      <c r="BB577" s="145"/>
      <c r="BC577" s="145"/>
      <c r="BD577" s="145"/>
      <c r="BE577" s="145"/>
      <c r="BF577" s="145"/>
      <c r="BG577" s="145"/>
      <c r="BH577" s="145"/>
      <c r="BI577" s="145"/>
    </row>
    <row r="578" ht="14.25" customHeight="1">
      <c r="A578" s="111"/>
      <c r="B578" s="145"/>
      <c r="C578" s="178"/>
      <c r="D578" s="178"/>
      <c r="E578" s="179"/>
      <c r="F578" s="178"/>
      <c r="G578" s="145"/>
      <c r="H578" s="145"/>
      <c r="I578" s="178"/>
      <c r="J578" s="179"/>
      <c r="K578" s="178"/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  <c r="Y578" s="145"/>
      <c r="Z578" s="145"/>
      <c r="AA578" s="145"/>
      <c r="AB578" s="145"/>
      <c r="AC578" s="145"/>
      <c r="AD578" s="145"/>
      <c r="AE578" s="145"/>
      <c r="AF578" s="145"/>
      <c r="AG578" s="145"/>
      <c r="AH578" s="145"/>
      <c r="AI578" s="145"/>
      <c r="AJ578" s="145"/>
      <c r="AK578" s="145"/>
      <c r="AL578" s="145"/>
      <c r="AM578" s="145"/>
      <c r="AN578" s="145"/>
      <c r="AO578" s="145"/>
      <c r="AP578" s="145"/>
      <c r="AQ578" s="145"/>
      <c r="AR578" s="145"/>
      <c r="AS578" s="145"/>
      <c r="AT578" s="145"/>
      <c r="AU578" s="145"/>
      <c r="AV578" s="145"/>
      <c r="AW578" s="145"/>
      <c r="AX578" s="145"/>
      <c r="AY578" s="145"/>
      <c r="AZ578" s="145"/>
      <c r="BA578" s="145"/>
      <c r="BB578" s="145"/>
      <c r="BC578" s="145"/>
      <c r="BD578" s="145"/>
      <c r="BE578" s="145"/>
      <c r="BF578" s="145"/>
      <c r="BG578" s="145"/>
      <c r="BH578" s="145"/>
      <c r="BI578" s="145"/>
    </row>
    <row r="579" ht="14.25" customHeight="1">
      <c r="A579" s="111"/>
      <c r="B579" s="145"/>
      <c r="C579" s="178"/>
      <c r="D579" s="178"/>
      <c r="E579" s="179"/>
      <c r="F579" s="178"/>
      <c r="G579" s="145"/>
      <c r="H579" s="145"/>
      <c r="I579" s="178"/>
      <c r="J579" s="179"/>
      <c r="K579" s="178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  <c r="AB579" s="145"/>
      <c r="AC579" s="145"/>
      <c r="AD579" s="145"/>
      <c r="AE579" s="145"/>
      <c r="AF579" s="145"/>
      <c r="AG579" s="145"/>
      <c r="AH579" s="145"/>
      <c r="AI579" s="145"/>
      <c r="AJ579" s="145"/>
      <c r="AK579" s="145"/>
      <c r="AL579" s="145"/>
      <c r="AM579" s="145"/>
      <c r="AN579" s="145"/>
      <c r="AO579" s="145"/>
      <c r="AP579" s="145"/>
      <c r="AQ579" s="145"/>
      <c r="AR579" s="145"/>
      <c r="AS579" s="145"/>
      <c r="AT579" s="145"/>
      <c r="AU579" s="145"/>
      <c r="AV579" s="145"/>
      <c r="AW579" s="145"/>
      <c r="AX579" s="145"/>
      <c r="AY579" s="145"/>
      <c r="AZ579" s="145"/>
      <c r="BA579" s="145"/>
      <c r="BB579" s="145"/>
      <c r="BC579" s="145"/>
      <c r="BD579" s="145"/>
      <c r="BE579" s="145"/>
      <c r="BF579" s="145"/>
      <c r="BG579" s="145"/>
      <c r="BH579" s="145"/>
      <c r="BI579" s="145"/>
    </row>
    <row r="580" ht="14.25" customHeight="1">
      <c r="A580" s="111"/>
      <c r="B580" s="145"/>
      <c r="C580" s="178"/>
      <c r="D580" s="178"/>
      <c r="E580" s="179"/>
      <c r="F580" s="178"/>
      <c r="G580" s="145"/>
      <c r="H580" s="145"/>
      <c r="I580" s="178"/>
      <c r="J580" s="179"/>
      <c r="K580" s="178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  <c r="AB580" s="145"/>
      <c r="AC580" s="145"/>
      <c r="AD580" s="145"/>
      <c r="AE580" s="145"/>
      <c r="AF580" s="145"/>
      <c r="AG580" s="145"/>
      <c r="AH580" s="145"/>
      <c r="AI580" s="145"/>
      <c r="AJ580" s="145"/>
      <c r="AK580" s="145"/>
      <c r="AL580" s="145"/>
      <c r="AM580" s="145"/>
      <c r="AN580" s="145"/>
      <c r="AO580" s="145"/>
      <c r="AP580" s="145"/>
      <c r="AQ580" s="145"/>
      <c r="AR580" s="145"/>
      <c r="AS580" s="145"/>
      <c r="AT580" s="145"/>
      <c r="AU580" s="145"/>
      <c r="AV580" s="145"/>
      <c r="AW580" s="145"/>
      <c r="AX580" s="145"/>
      <c r="AY580" s="145"/>
      <c r="AZ580" s="145"/>
      <c r="BA580" s="145"/>
      <c r="BB580" s="145"/>
      <c r="BC580" s="145"/>
      <c r="BD580" s="145"/>
      <c r="BE580" s="145"/>
      <c r="BF580" s="145"/>
      <c r="BG580" s="145"/>
      <c r="BH580" s="145"/>
      <c r="BI580" s="145"/>
    </row>
    <row r="581" ht="14.25" customHeight="1">
      <c r="A581" s="111"/>
      <c r="B581" s="145"/>
      <c r="C581" s="178"/>
      <c r="D581" s="178"/>
      <c r="E581" s="179"/>
      <c r="F581" s="178"/>
      <c r="G581" s="145"/>
      <c r="H581" s="145"/>
      <c r="I581" s="178"/>
      <c r="J581" s="179"/>
      <c r="K581" s="178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  <c r="AB581" s="145"/>
      <c r="AC581" s="145"/>
      <c r="AD581" s="145"/>
      <c r="AE581" s="145"/>
      <c r="AF581" s="145"/>
      <c r="AG581" s="145"/>
      <c r="AH581" s="145"/>
      <c r="AI581" s="145"/>
      <c r="AJ581" s="145"/>
      <c r="AK581" s="145"/>
      <c r="AL581" s="145"/>
      <c r="AM581" s="145"/>
      <c r="AN581" s="145"/>
      <c r="AO581" s="145"/>
      <c r="AP581" s="145"/>
      <c r="AQ581" s="145"/>
      <c r="AR581" s="145"/>
      <c r="AS581" s="145"/>
      <c r="AT581" s="145"/>
      <c r="AU581" s="145"/>
      <c r="AV581" s="145"/>
      <c r="AW581" s="145"/>
      <c r="AX581" s="145"/>
      <c r="AY581" s="145"/>
      <c r="AZ581" s="145"/>
      <c r="BA581" s="145"/>
      <c r="BB581" s="145"/>
      <c r="BC581" s="145"/>
      <c r="BD581" s="145"/>
      <c r="BE581" s="145"/>
      <c r="BF581" s="145"/>
      <c r="BG581" s="145"/>
      <c r="BH581" s="145"/>
      <c r="BI581" s="145"/>
    </row>
    <row r="582" ht="14.25" customHeight="1">
      <c r="A582" s="111"/>
      <c r="B582" s="145"/>
      <c r="C582" s="178"/>
      <c r="D582" s="178"/>
      <c r="E582" s="179"/>
      <c r="F582" s="178"/>
      <c r="G582" s="145"/>
      <c r="H582" s="145"/>
      <c r="I582" s="178"/>
      <c r="J582" s="179"/>
      <c r="K582" s="178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  <c r="AB582" s="145"/>
      <c r="AC582" s="145"/>
      <c r="AD582" s="145"/>
      <c r="AE582" s="145"/>
      <c r="AF582" s="145"/>
      <c r="AG582" s="145"/>
      <c r="AH582" s="145"/>
      <c r="AI582" s="145"/>
      <c r="AJ582" s="145"/>
      <c r="AK582" s="145"/>
      <c r="AL582" s="145"/>
      <c r="AM582" s="145"/>
      <c r="AN582" s="145"/>
      <c r="AO582" s="145"/>
      <c r="AP582" s="145"/>
      <c r="AQ582" s="145"/>
      <c r="AR582" s="145"/>
      <c r="AS582" s="145"/>
      <c r="AT582" s="145"/>
      <c r="AU582" s="145"/>
      <c r="AV582" s="145"/>
      <c r="AW582" s="145"/>
      <c r="AX582" s="145"/>
      <c r="AY582" s="145"/>
      <c r="AZ582" s="145"/>
      <c r="BA582" s="145"/>
      <c r="BB582" s="145"/>
      <c r="BC582" s="145"/>
      <c r="BD582" s="145"/>
      <c r="BE582" s="145"/>
      <c r="BF582" s="145"/>
      <c r="BG582" s="145"/>
      <c r="BH582" s="145"/>
      <c r="BI582" s="145"/>
    </row>
    <row r="583" ht="14.25" customHeight="1">
      <c r="A583" s="111"/>
      <c r="B583" s="145"/>
      <c r="C583" s="178"/>
      <c r="D583" s="178"/>
      <c r="E583" s="179"/>
      <c r="F583" s="178"/>
      <c r="G583" s="145"/>
      <c r="H583" s="145"/>
      <c r="I583" s="178"/>
      <c r="J583" s="179"/>
      <c r="K583" s="178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  <c r="AB583" s="145"/>
      <c r="AC583" s="145"/>
      <c r="AD583" s="145"/>
      <c r="AE583" s="145"/>
      <c r="AF583" s="145"/>
      <c r="AG583" s="145"/>
      <c r="AH583" s="145"/>
      <c r="AI583" s="145"/>
      <c r="AJ583" s="145"/>
      <c r="AK583" s="145"/>
      <c r="AL583" s="145"/>
      <c r="AM583" s="145"/>
      <c r="AN583" s="145"/>
      <c r="AO583" s="145"/>
      <c r="AP583" s="145"/>
      <c r="AQ583" s="145"/>
      <c r="AR583" s="145"/>
      <c r="AS583" s="145"/>
      <c r="AT583" s="145"/>
      <c r="AU583" s="145"/>
      <c r="AV583" s="145"/>
      <c r="AW583" s="145"/>
      <c r="AX583" s="145"/>
      <c r="AY583" s="145"/>
      <c r="AZ583" s="145"/>
      <c r="BA583" s="145"/>
      <c r="BB583" s="145"/>
      <c r="BC583" s="145"/>
      <c r="BD583" s="145"/>
      <c r="BE583" s="145"/>
      <c r="BF583" s="145"/>
      <c r="BG583" s="145"/>
      <c r="BH583" s="145"/>
      <c r="BI583" s="145"/>
    </row>
    <row r="584" ht="14.25" customHeight="1">
      <c r="A584" s="111"/>
      <c r="B584" s="145"/>
      <c r="C584" s="178"/>
      <c r="D584" s="178"/>
      <c r="E584" s="179"/>
      <c r="F584" s="178"/>
      <c r="G584" s="145"/>
      <c r="H584" s="145"/>
      <c r="I584" s="178"/>
      <c r="J584" s="179"/>
      <c r="K584" s="178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  <c r="AB584" s="145"/>
      <c r="AC584" s="145"/>
      <c r="AD584" s="145"/>
      <c r="AE584" s="145"/>
      <c r="AF584" s="145"/>
      <c r="AG584" s="145"/>
      <c r="AH584" s="145"/>
      <c r="AI584" s="145"/>
      <c r="AJ584" s="145"/>
      <c r="AK584" s="145"/>
      <c r="AL584" s="145"/>
      <c r="AM584" s="145"/>
      <c r="AN584" s="145"/>
      <c r="AO584" s="145"/>
      <c r="AP584" s="145"/>
      <c r="AQ584" s="145"/>
      <c r="AR584" s="145"/>
      <c r="AS584" s="145"/>
      <c r="AT584" s="145"/>
      <c r="AU584" s="145"/>
      <c r="AV584" s="145"/>
      <c r="AW584" s="145"/>
      <c r="AX584" s="145"/>
      <c r="AY584" s="145"/>
      <c r="AZ584" s="145"/>
      <c r="BA584" s="145"/>
      <c r="BB584" s="145"/>
      <c r="BC584" s="145"/>
      <c r="BD584" s="145"/>
      <c r="BE584" s="145"/>
      <c r="BF584" s="145"/>
      <c r="BG584" s="145"/>
      <c r="BH584" s="145"/>
      <c r="BI584" s="145"/>
    </row>
    <row r="585" ht="14.25" customHeight="1">
      <c r="A585" s="111"/>
      <c r="B585" s="145"/>
      <c r="C585" s="178"/>
      <c r="D585" s="178"/>
      <c r="E585" s="179"/>
      <c r="F585" s="178"/>
      <c r="G585" s="145"/>
      <c r="H585" s="145"/>
      <c r="I585" s="178"/>
      <c r="J585" s="179"/>
      <c r="K585" s="178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  <c r="AB585" s="145"/>
      <c r="AC585" s="145"/>
      <c r="AD585" s="145"/>
      <c r="AE585" s="145"/>
      <c r="AF585" s="145"/>
      <c r="AG585" s="145"/>
      <c r="AH585" s="145"/>
      <c r="AI585" s="145"/>
      <c r="AJ585" s="145"/>
      <c r="AK585" s="145"/>
      <c r="AL585" s="145"/>
      <c r="AM585" s="145"/>
      <c r="AN585" s="145"/>
      <c r="AO585" s="145"/>
      <c r="AP585" s="145"/>
      <c r="AQ585" s="145"/>
      <c r="AR585" s="145"/>
      <c r="AS585" s="145"/>
      <c r="AT585" s="145"/>
      <c r="AU585" s="145"/>
      <c r="AV585" s="145"/>
      <c r="AW585" s="145"/>
      <c r="AX585" s="145"/>
      <c r="AY585" s="145"/>
      <c r="AZ585" s="145"/>
      <c r="BA585" s="145"/>
      <c r="BB585" s="145"/>
      <c r="BC585" s="145"/>
      <c r="BD585" s="145"/>
      <c r="BE585" s="145"/>
      <c r="BF585" s="145"/>
      <c r="BG585" s="145"/>
      <c r="BH585" s="145"/>
      <c r="BI585" s="145"/>
    </row>
    <row r="586" ht="14.25" customHeight="1">
      <c r="A586" s="111"/>
      <c r="B586" s="145"/>
      <c r="C586" s="178"/>
      <c r="D586" s="178"/>
      <c r="E586" s="179"/>
      <c r="F586" s="178"/>
      <c r="G586" s="145"/>
      <c r="H586" s="145"/>
      <c r="I586" s="178"/>
      <c r="J586" s="179"/>
      <c r="K586" s="178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  <c r="AB586" s="145"/>
      <c r="AC586" s="145"/>
      <c r="AD586" s="145"/>
      <c r="AE586" s="145"/>
      <c r="AF586" s="145"/>
      <c r="AG586" s="145"/>
      <c r="AH586" s="145"/>
      <c r="AI586" s="145"/>
      <c r="AJ586" s="145"/>
      <c r="AK586" s="145"/>
      <c r="AL586" s="145"/>
      <c r="AM586" s="145"/>
      <c r="AN586" s="145"/>
      <c r="AO586" s="145"/>
      <c r="AP586" s="145"/>
      <c r="AQ586" s="145"/>
      <c r="AR586" s="145"/>
      <c r="AS586" s="145"/>
      <c r="AT586" s="145"/>
      <c r="AU586" s="145"/>
      <c r="AV586" s="145"/>
      <c r="AW586" s="145"/>
      <c r="AX586" s="145"/>
      <c r="AY586" s="145"/>
      <c r="AZ586" s="145"/>
      <c r="BA586" s="145"/>
      <c r="BB586" s="145"/>
      <c r="BC586" s="145"/>
      <c r="BD586" s="145"/>
      <c r="BE586" s="145"/>
      <c r="BF586" s="145"/>
      <c r="BG586" s="145"/>
      <c r="BH586" s="145"/>
      <c r="BI586" s="145"/>
    </row>
    <row r="587" ht="14.25" customHeight="1">
      <c r="A587" s="111"/>
      <c r="B587" s="145"/>
      <c r="C587" s="178"/>
      <c r="D587" s="178"/>
      <c r="E587" s="179"/>
      <c r="F587" s="178"/>
      <c r="G587" s="145"/>
      <c r="H587" s="145"/>
      <c r="I587" s="178"/>
      <c r="J587" s="179"/>
      <c r="K587" s="178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  <c r="AC587" s="145"/>
      <c r="AD587" s="145"/>
      <c r="AE587" s="145"/>
      <c r="AF587" s="145"/>
      <c r="AG587" s="145"/>
      <c r="AH587" s="145"/>
      <c r="AI587" s="145"/>
      <c r="AJ587" s="145"/>
      <c r="AK587" s="145"/>
      <c r="AL587" s="145"/>
      <c r="AM587" s="145"/>
      <c r="AN587" s="145"/>
      <c r="AO587" s="145"/>
      <c r="AP587" s="145"/>
      <c r="AQ587" s="145"/>
      <c r="AR587" s="145"/>
      <c r="AS587" s="145"/>
      <c r="AT587" s="145"/>
      <c r="AU587" s="145"/>
      <c r="AV587" s="145"/>
      <c r="AW587" s="145"/>
      <c r="AX587" s="145"/>
      <c r="AY587" s="145"/>
      <c r="AZ587" s="145"/>
      <c r="BA587" s="145"/>
      <c r="BB587" s="145"/>
      <c r="BC587" s="145"/>
      <c r="BD587" s="145"/>
      <c r="BE587" s="145"/>
      <c r="BF587" s="145"/>
      <c r="BG587" s="145"/>
      <c r="BH587" s="145"/>
      <c r="BI587" s="145"/>
    </row>
    <row r="588" ht="14.25" customHeight="1">
      <c r="A588" s="111"/>
      <c r="B588" s="145"/>
      <c r="C588" s="178"/>
      <c r="D588" s="178"/>
      <c r="E588" s="179"/>
      <c r="F588" s="178"/>
      <c r="G588" s="145"/>
      <c r="H588" s="145"/>
      <c r="I588" s="178"/>
      <c r="J588" s="179"/>
      <c r="K588" s="178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  <c r="AB588" s="145"/>
      <c r="AC588" s="145"/>
      <c r="AD588" s="145"/>
      <c r="AE588" s="145"/>
      <c r="AF588" s="145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5"/>
      <c r="AZ588" s="145"/>
      <c r="BA588" s="145"/>
      <c r="BB588" s="145"/>
      <c r="BC588" s="145"/>
      <c r="BD588" s="145"/>
      <c r="BE588" s="145"/>
      <c r="BF588" s="145"/>
      <c r="BG588" s="145"/>
      <c r="BH588" s="145"/>
      <c r="BI588" s="145"/>
    </row>
    <row r="589" ht="14.25" customHeight="1">
      <c r="A589" s="111"/>
      <c r="B589" s="145"/>
      <c r="C589" s="178"/>
      <c r="D589" s="178"/>
      <c r="E589" s="179"/>
      <c r="F589" s="178"/>
      <c r="G589" s="145"/>
      <c r="H589" s="145"/>
      <c r="I589" s="178"/>
      <c r="J589" s="179"/>
      <c r="K589" s="178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  <c r="AB589" s="145"/>
      <c r="AC589" s="145"/>
      <c r="AD589" s="145"/>
      <c r="AE589" s="145"/>
      <c r="AF589" s="145"/>
      <c r="AG589" s="145"/>
      <c r="AH589" s="145"/>
      <c r="AI589" s="145"/>
      <c r="AJ589" s="145"/>
      <c r="AK589" s="145"/>
      <c r="AL589" s="145"/>
      <c r="AM589" s="145"/>
      <c r="AN589" s="145"/>
      <c r="AO589" s="145"/>
      <c r="AP589" s="145"/>
      <c r="AQ589" s="145"/>
      <c r="AR589" s="145"/>
      <c r="AS589" s="145"/>
      <c r="AT589" s="145"/>
      <c r="AU589" s="145"/>
      <c r="AV589" s="145"/>
      <c r="AW589" s="145"/>
      <c r="AX589" s="145"/>
      <c r="AY589" s="145"/>
      <c r="AZ589" s="145"/>
      <c r="BA589" s="145"/>
      <c r="BB589" s="145"/>
      <c r="BC589" s="145"/>
      <c r="BD589" s="145"/>
      <c r="BE589" s="145"/>
      <c r="BF589" s="145"/>
      <c r="BG589" s="145"/>
      <c r="BH589" s="145"/>
      <c r="BI589" s="145"/>
    </row>
    <row r="590" ht="14.25" customHeight="1">
      <c r="A590" s="111"/>
      <c r="B590" s="145"/>
      <c r="C590" s="178"/>
      <c r="D590" s="178"/>
      <c r="E590" s="179"/>
      <c r="F590" s="178"/>
      <c r="G590" s="145"/>
      <c r="H590" s="145"/>
      <c r="I590" s="178"/>
      <c r="J590" s="179"/>
      <c r="K590" s="178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  <c r="AB590" s="145"/>
      <c r="AC590" s="145"/>
      <c r="AD590" s="145"/>
      <c r="AE590" s="145"/>
      <c r="AF590" s="145"/>
      <c r="AG590" s="145"/>
      <c r="AH590" s="145"/>
      <c r="AI590" s="145"/>
      <c r="AJ590" s="145"/>
      <c r="AK590" s="145"/>
      <c r="AL590" s="145"/>
      <c r="AM590" s="145"/>
      <c r="AN590" s="145"/>
      <c r="AO590" s="145"/>
      <c r="AP590" s="145"/>
      <c r="AQ590" s="145"/>
      <c r="AR590" s="145"/>
      <c r="AS590" s="145"/>
      <c r="AT590" s="145"/>
      <c r="AU590" s="145"/>
      <c r="AV590" s="145"/>
      <c r="AW590" s="145"/>
      <c r="AX590" s="145"/>
      <c r="AY590" s="145"/>
      <c r="AZ590" s="145"/>
      <c r="BA590" s="145"/>
      <c r="BB590" s="145"/>
      <c r="BC590" s="145"/>
      <c r="BD590" s="145"/>
      <c r="BE590" s="145"/>
      <c r="BF590" s="145"/>
      <c r="BG590" s="145"/>
      <c r="BH590" s="145"/>
      <c r="BI590" s="145"/>
    </row>
    <row r="591" ht="14.25" customHeight="1">
      <c r="A591" s="111"/>
      <c r="B591" s="145"/>
      <c r="C591" s="178"/>
      <c r="D591" s="178"/>
      <c r="E591" s="179"/>
      <c r="F591" s="178"/>
      <c r="G591" s="145"/>
      <c r="H591" s="145"/>
      <c r="I591" s="178"/>
      <c r="J591" s="179"/>
      <c r="K591" s="178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  <c r="AU591" s="145"/>
      <c r="AV591" s="145"/>
      <c r="AW591" s="145"/>
      <c r="AX591" s="145"/>
      <c r="AY591" s="145"/>
      <c r="AZ591" s="145"/>
      <c r="BA591" s="145"/>
      <c r="BB591" s="145"/>
      <c r="BC591" s="145"/>
      <c r="BD591" s="145"/>
      <c r="BE591" s="145"/>
      <c r="BF591" s="145"/>
      <c r="BG591" s="145"/>
      <c r="BH591" s="145"/>
      <c r="BI591" s="145"/>
    </row>
    <row r="592" ht="14.25" customHeight="1">
      <c r="A592" s="111"/>
      <c r="B592" s="145"/>
      <c r="C592" s="178"/>
      <c r="D592" s="178"/>
      <c r="E592" s="179"/>
      <c r="F592" s="178"/>
      <c r="G592" s="145"/>
      <c r="H592" s="145"/>
      <c r="I592" s="178"/>
      <c r="J592" s="179"/>
      <c r="K592" s="178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  <c r="AB592" s="145"/>
      <c r="AC592" s="145"/>
      <c r="AD592" s="145"/>
      <c r="AE592" s="145"/>
      <c r="AF592" s="145"/>
      <c r="AG592" s="145"/>
      <c r="AH592" s="145"/>
      <c r="AI592" s="145"/>
      <c r="AJ592" s="145"/>
      <c r="AK592" s="145"/>
      <c r="AL592" s="145"/>
      <c r="AM592" s="145"/>
      <c r="AN592" s="145"/>
      <c r="AO592" s="145"/>
      <c r="AP592" s="145"/>
      <c r="AQ592" s="145"/>
      <c r="AR592" s="145"/>
      <c r="AS592" s="145"/>
      <c r="AT592" s="145"/>
      <c r="AU592" s="145"/>
      <c r="AV592" s="145"/>
      <c r="AW592" s="145"/>
      <c r="AX592" s="145"/>
      <c r="AY592" s="145"/>
      <c r="AZ592" s="145"/>
      <c r="BA592" s="145"/>
      <c r="BB592" s="145"/>
      <c r="BC592" s="145"/>
      <c r="BD592" s="145"/>
      <c r="BE592" s="145"/>
      <c r="BF592" s="145"/>
      <c r="BG592" s="145"/>
      <c r="BH592" s="145"/>
      <c r="BI592" s="145"/>
    </row>
    <row r="593" ht="14.25" customHeight="1">
      <c r="A593" s="111"/>
      <c r="B593" s="145"/>
      <c r="C593" s="178"/>
      <c r="D593" s="178"/>
      <c r="E593" s="179"/>
      <c r="F593" s="178"/>
      <c r="G593" s="145"/>
      <c r="H593" s="145"/>
      <c r="I593" s="178"/>
      <c r="J593" s="179"/>
      <c r="K593" s="178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  <c r="AB593" s="145"/>
      <c r="AC593" s="145"/>
      <c r="AD593" s="145"/>
      <c r="AE593" s="145"/>
      <c r="AF593" s="145"/>
      <c r="AG593" s="145"/>
      <c r="AH593" s="145"/>
      <c r="AI593" s="145"/>
      <c r="AJ593" s="145"/>
      <c r="AK593" s="145"/>
      <c r="AL593" s="145"/>
      <c r="AM593" s="145"/>
      <c r="AN593" s="145"/>
      <c r="AO593" s="145"/>
      <c r="AP593" s="145"/>
      <c r="AQ593" s="145"/>
      <c r="AR593" s="145"/>
      <c r="AS593" s="145"/>
      <c r="AT593" s="145"/>
      <c r="AU593" s="145"/>
      <c r="AV593" s="145"/>
      <c r="AW593" s="145"/>
      <c r="AX593" s="145"/>
      <c r="AY593" s="145"/>
      <c r="AZ593" s="145"/>
      <c r="BA593" s="145"/>
      <c r="BB593" s="145"/>
      <c r="BC593" s="145"/>
      <c r="BD593" s="145"/>
      <c r="BE593" s="145"/>
      <c r="BF593" s="145"/>
      <c r="BG593" s="145"/>
      <c r="BH593" s="145"/>
      <c r="BI593" s="145"/>
    </row>
    <row r="594" ht="14.25" customHeight="1">
      <c r="A594" s="111"/>
      <c r="B594" s="145"/>
      <c r="C594" s="178"/>
      <c r="D594" s="178"/>
      <c r="E594" s="179"/>
      <c r="F594" s="178"/>
      <c r="G594" s="145"/>
      <c r="H594" s="145"/>
      <c r="I594" s="178"/>
      <c r="J594" s="179"/>
      <c r="K594" s="178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  <c r="AB594" s="145"/>
      <c r="AC594" s="145"/>
      <c r="AD594" s="145"/>
      <c r="AE594" s="145"/>
      <c r="AF594" s="145"/>
      <c r="AG594" s="145"/>
      <c r="AH594" s="145"/>
      <c r="AI594" s="145"/>
      <c r="AJ594" s="145"/>
      <c r="AK594" s="145"/>
      <c r="AL594" s="145"/>
      <c r="AM594" s="145"/>
      <c r="AN594" s="145"/>
      <c r="AO594" s="145"/>
      <c r="AP594" s="145"/>
      <c r="AQ594" s="145"/>
      <c r="AR594" s="145"/>
      <c r="AS594" s="145"/>
      <c r="AT594" s="145"/>
      <c r="AU594" s="145"/>
      <c r="AV594" s="145"/>
      <c r="AW594" s="145"/>
      <c r="AX594" s="145"/>
      <c r="AY594" s="145"/>
      <c r="AZ594" s="145"/>
      <c r="BA594" s="145"/>
      <c r="BB594" s="145"/>
      <c r="BC594" s="145"/>
      <c r="BD594" s="145"/>
      <c r="BE594" s="145"/>
      <c r="BF594" s="145"/>
      <c r="BG594" s="145"/>
      <c r="BH594" s="145"/>
      <c r="BI594" s="145"/>
    </row>
    <row r="595" ht="14.25" customHeight="1">
      <c r="A595" s="111"/>
      <c r="B595" s="145"/>
      <c r="C595" s="178"/>
      <c r="D595" s="178"/>
      <c r="E595" s="179"/>
      <c r="F595" s="178"/>
      <c r="G595" s="145"/>
      <c r="H595" s="145"/>
      <c r="I595" s="178"/>
      <c r="J595" s="179"/>
      <c r="K595" s="178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  <c r="AB595" s="145"/>
      <c r="AC595" s="145"/>
      <c r="AD595" s="145"/>
      <c r="AE595" s="145"/>
      <c r="AF595" s="145"/>
      <c r="AG595" s="145"/>
      <c r="AH595" s="145"/>
      <c r="AI595" s="145"/>
      <c r="AJ595" s="145"/>
      <c r="AK595" s="145"/>
      <c r="AL595" s="145"/>
      <c r="AM595" s="145"/>
      <c r="AN595" s="145"/>
      <c r="AO595" s="145"/>
      <c r="AP595" s="145"/>
      <c r="AQ595" s="145"/>
      <c r="AR595" s="145"/>
      <c r="AS595" s="145"/>
      <c r="AT595" s="145"/>
      <c r="AU595" s="145"/>
      <c r="AV595" s="145"/>
      <c r="AW595" s="145"/>
      <c r="AX595" s="145"/>
      <c r="AY595" s="145"/>
      <c r="AZ595" s="145"/>
      <c r="BA595" s="145"/>
      <c r="BB595" s="145"/>
      <c r="BC595" s="145"/>
      <c r="BD595" s="145"/>
      <c r="BE595" s="145"/>
      <c r="BF595" s="145"/>
      <c r="BG595" s="145"/>
      <c r="BH595" s="145"/>
      <c r="BI595" s="145"/>
    </row>
    <row r="596" ht="14.25" customHeight="1">
      <c r="A596" s="111"/>
      <c r="B596" s="145"/>
      <c r="C596" s="178"/>
      <c r="D596" s="178"/>
      <c r="E596" s="179"/>
      <c r="F596" s="178"/>
      <c r="G596" s="145"/>
      <c r="H596" s="145"/>
      <c r="I596" s="178"/>
      <c r="J596" s="179"/>
      <c r="K596" s="178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  <c r="AB596" s="145"/>
      <c r="AC596" s="145"/>
      <c r="AD596" s="145"/>
      <c r="AE596" s="145"/>
      <c r="AF596" s="145"/>
      <c r="AG596" s="145"/>
      <c r="AH596" s="145"/>
      <c r="AI596" s="145"/>
      <c r="AJ596" s="145"/>
      <c r="AK596" s="145"/>
      <c r="AL596" s="145"/>
      <c r="AM596" s="145"/>
      <c r="AN596" s="145"/>
      <c r="AO596" s="145"/>
      <c r="AP596" s="145"/>
      <c r="AQ596" s="145"/>
      <c r="AR596" s="145"/>
      <c r="AS596" s="145"/>
      <c r="AT596" s="145"/>
      <c r="AU596" s="145"/>
      <c r="AV596" s="145"/>
      <c r="AW596" s="145"/>
      <c r="AX596" s="145"/>
      <c r="AY596" s="145"/>
      <c r="AZ596" s="145"/>
      <c r="BA596" s="145"/>
      <c r="BB596" s="145"/>
      <c r="BC596" s="145"/>
      <c r="BD596" s="145"/>
      <c r="BE596" s="145"/>
      <c r="BF596" s="145"/>
      <c r="BG596" s="145"/>
      <c r="BH596" s="145"/>
      <c r="BI596" s="145"/>
    </row>
    <row r="597" ht="14.25" customHeight="1">
      <c r="A597" s="111"/>
      <c r="B597" s="145"/>
      <c r="C597" s="178"/>
      <c r="D597" s="178"/>
      <c r="E597" s="179"/>
      <c r="F597" s="178"/>
      <c r="G597" s="145"/>
      <c r="H597" s="145"/>
      <c r="I597" s="178"/>
      <c r="J597" s="179"/>
      <c r="K597" s="178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  <c r="AB597" s="145"/>
      <c r="AC597" s="145"/>
      <c r="AD597" s="145"/>
      <c r="AE597" s="145"/>
      <c r="AF597" s="145"/>
      <c r="AG597" s="145"/>
      <c r="AH597" s="145"/>
      <c r="AI597" s="145"/>
      <c r="AJ597" s="145"/>
      <c r="AK597" s="145"/>
      <c r="AL597" s="145"/>
      <c r="AM597" s="145"/>
      <c r="AN597" s="145"/>
      <c r="AO597" s="145"/>
      <c r="AP597" s="145"/>
      <c r="AQ597" s="145"/>
      <c r="AR597" s="145"/>
      <c r="AS597" s="145"/>
      <c r="AT597" s="145"/>
      <c r="AU597" s="145"/>
      <c r="AV597" s="145"/>
      <c r="AW597" s="145"/>
      <c r="AX597" s="145"/>
      <c r="AY597" s="145"/>
      <c r="AZ597" s="145"/>
      <c r="BA597" s="145"/>
      <c r="BB597" s="145"/>
      <c r="BC597" s="145"/>
      <c r="BD597" s="145"/>
      <c r="BE597" s="145"/>
      <c r="BF597" s="145"/>
      <c r="BG597" s="145"/>
      <c r="BH597" s="145"/>
      <c r="BI597" s="145"/>
    </row>
    <row r="598" ht="14.25" customHeight="1">
      <c r="A598" s="111"/>
      <c r="B598" s="145"/>
      <c r="C598" s="178"/>
      <c r="D598" s="178"/>
      <c r="E598" s="179"/>
      <c r="F598" s="178"/>
      <c r="G598" s="145"/>
      <c r="H598" s="145"/>
      <c r="I598" s="178"/>
      <c r="J598" s="179"/>
      <c r="K598" s="178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  <c r="AB598" s="145"/>
      <c r="AC598" s="145"/>
      <c r="AD598" s="145"/>
      <c r="AE598" s="145"/>
      <c r="AF598" s="145"/>
      <c r="AG598" s="145"/>
      <c r="AH598" s="145"/>
      <c r="AI598" s="145"/>
      <c r="AJ598" s="145"/>
      <c r="AK598" s="145"/>
      <c r="AL598" s="145"/>
      <c r="AM598" s="145"/>
      <c r="AN598" s="145"/>
      <c r="AO598" s="145"/>
      <c r="AP598" s="145"/>
      <c r="AQ598" s="145"/>
      <c r="AR598" s="145"/>
      <c r="AS598" s="145"/>
      <c r="AT598" s="145"/>
      <c r="AU598" s="145"/>
      <c r="AV598" s="145"/>
      <c r="AW598" s="145"/>
      <c r="AX598" s="145"/>
      <c r="AY598" s="145"/>
      <c r="AZ598" s="145"/>
      <c r="BA598" s="145"/>
      <c r="BB598" s="145"/>
      <c r="BC598" s="145"/>
      <c r="BD598" s="145"/>
      <c r="BE598" s="145"/>
      <c r="BF598" s="145"/>
      <c r="BG598" s="145"/>
      <c r="BH598" s="145"/>
      <c r="BI598" s="145"/>
    </row>
    <row r="599" ht="14.25" customHeight="1">
      <c r="A599" s="111"/>
      <c r="B599" s="145"/>
      <c r="C599" s="178"/>
      <c r="D599" s="178"/>
      <c r="E599" s="179"/>
      <c r="F599" s="178"/>
      <c r="G599" s="145"/>
      <c r="H599" s="145"/>
      <c r="I599" s="178"/>
      <c r="J599" s="179"/>
      <c r="K599" s="178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  <c r="AB599" s="145"/>
      <c r="AC599" s="145"/>
      <c r="AD599" s="145"/>
      <c r="AE599" s="145"/>
      <c r="AF599" s="145"/>
      <c r="AG599" s="145"/>
      <c r="AH599" s="145"/>
      <c r="AI599" s="145"/>
      <c r="AJ599" s="145"/>
      <c r="AK599" s="145"/>
      <c r="AL599" s="145"/>
      <c r="AM599" s="145"/>
      <c r="AN599" s="145"/>
      <c r="AO599" s="145"/>
      <c r="AP599" s="145"/>
      <c r="AQ599" s="145"/>
      <c r="AR599" s="145"/>
      <c r="AS599" s="145"/>
      <c r="AT599" s="145"/>
      <c r="AU599" s="145"/>
      <c r="AV599" s="145"/>
      <c r="AW599" s="145"/>
      <c r="AX599" s="145"/>
      <c r="AY599" s="145"/>
      <c r="AZ599" s="145"/>
      <c r="BA599" s="145"/>
      <c r="BB599" s="145"/>
      <c r="BC599" s="145"/>
      <c r="BD599" s="145"/>
      <c r="BE599" s="145"/>
      <c r="BF599" s="145"/>
      <c r="BG599" s="145"/>
      <c r="BH599" s="145"/>
      <c r="BI599" s="145"/>
    </row>
    <row r="600" ht="14.25" customHeight="1">
      <c r="A600" s="111"/>
      <c r="B600" s="145"/>
      <c r="C600" s="178"/>
      <c r="D600" s="178"/>
      <c r="E600" s="179"/>
      <c r="F600" s="178"/>
      <c r="G600" s="145"/>
      <c r="H600" s="145"/>
      <c r="I600" s="178"/>
      <c r="J600" s="179"/>
      <c r="K600" s="178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  <c r="AB600" s="145"/>
      <c r="AC600" s="145"/>
      <c r="AD600" s="145"/>
      <c r="AE600" s="145"/>
      <c r="AF600" s="145"/>
      <c r="AG600" s="145"/>
      <c r="AH600" s="145"/>
      <c r="AI600" s="145"/>
      <c r="AJ600" s="145"/>
      <c r="AK600" s="145"/>
      <c r="AL600" s="145"/>
      <c r="AM600" s="145"/>
      <c r="AN600" s="145"/>
      <c r="AO600" s="145"/>
      <c r="AP600" s="145"/>
      <c r="AQ600" s="145"/>
      <c r="AR600" s="145"/>
      <c r="AS600" s="145"/>
      <c r="AT600" s="145"/>
      <c r="AU600" s="145"/>
      <c r="AV600" s="145"/>
      <c r="AW600" s="145"/>
      <c r="AX600" s="145"/>
      <c r="AY600" s="145"/>
      <c r="AZ600" s="145"/>
      <c r="BA600" s="145"/>
      <c r="BB600" s="145"/>
      <c r="BC600" s="145"/>
      <c r="BD600" s="145"/>
      <c r="BE600" s="145"/>
      <c r="BF600" s="145"/>
      <c r="BG600" s="145"/>
      <c r="BH600" s="145"/>
      <c r="BI600" s="145"/>
    </row>
    <row r="601" ht="14.25" customHeight="1">
      <c r="A601" s="111"/>
      <c r="B601" s="145"/>
      <c r="C601" s="178"/>
      <c r="D601" s="178"/>
      <c r="E601" s="179"/>
      <c r="F601" s="178"/>
      <c r="G601" s="145"/>
      <c r="H601" s="145"/>
      <c r="I601" s="178"/>
      <c r="J601" s="179"/>
      <c r="K601" s="178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  <c r="AB601" s="145"/>
      <c r="AC601" s="145"/>
      <c r="AD601" s="145"/>
      <c r="AE601" s="145"/>
      <c r="AF601" s="145"/>
      <c r="AG601" s="145"/>
      <c r="AH601" s="145"/>
      <c r="AI601" s="145"/>
      <c r="AJ601" s="145"/>
      <c r="AK601" s="145"/>
      <c r="AL601" s="145"/>
      <c r="AM601" s="145"/>
      <c r="AN601" s="145"/>
      <c r="AO601" s="145"/>
      <c r="AP601" s="145"/>
      <c r="AQ601" s="145"/>
      <c r="AR601" s="145"/>
      <c r="AS601" s="145"/>
      <c r="AT601" s="145"/>
      <c r="AU601" s="145"/>
      <c r="AV601" s="145"/>
      <c r="AW601" s="145"/>
      <c r="AX601" s="145"/>
      <c r="AY601" s="145"/>
      <c r="AZ601" s="145"/>
      <c r="BA601" s="145"/>
      <c r="BB601" s="145"/>
      <c r="BC601" s="145"/>
      <c r="BD601" s="145"/>
      <c r="BE601" s="145"/>
      <c r="BF601" s="145"/>
      <c r="BG601" s="145"/>
      <c r="BH601" s="145"/>
      <c r="BI601" s="145"/>
    </row>
    <row r="602" ht="14.25" customHeight="1">
      <c r="A602" s="111"/>
      <c r="B602" s="145"/>
      <c r="C602" s="178"/>
      <c r="D602" s="178"/>
      <c r="E602" s="179"/>
      <c r="F602" s="178"/>
      <c r="G602" s="145"/>
      <c r="H602" s="145"/>
      <c r="I602" s="178"/>
      <c r="J602" s="179"/>
      <c r="K602" s="178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  <c r="AB602" s="145"/>
      <c r="AC602" s="145"/>
      <c r="AD602" s="145"/>
      <c r="AE602" s="145"/>
      <c r="AF602" s="145"/>
      <c r="AG602" s="145"/>
      <c r="AH602" s="145"/>
      <c r="AI602" s="145"/>
      <c r="AJ602" s="145"/>
      <c r="AK602" s="145"/>
      <c r="AL602" s="145"/>
      <c r="AM602" s="145"/>
      <c r="AN602" s="145"/>
      <c r="AO602" s="145"/>
      <c r="AP602" s="145"/>
      <c r="AQ602" s="145"/>
      <c r="AR602" s="145"/>
      <c r="AS602" s="145"/>
      <c r="AT602" s="145"/>
      <c r="AU602" s="145"/>
      <c r="AV602" s="145"/>
      <c r="AW602" s="145"/>
      <c r="AX602" s="145"/>
      <c r="AY602" s="145"/>
      <c r="AZ602" s="145"/>
      <c r="BA602" s="145"/>
      <c r="BB602" s="145"/>
      <c r="BC602" s="145"/>
      <c r="BD602" s="145"/>
      <c r="BE602" s="145"/>
      <c r="BF602" s="145"/>
      <c r="BG602" s="145"/>
      <c r="BH602" s="145"/>
      <c r="BI602" s="145"/>
    </row>
    <row r="603" ht="14.25" customHeight="1">
      <c r="A603" s="111"/>
      <c r="B603" s="145"/>
      <c r="C603" s="178"/>
      <c r="D603" s="178"/>
      <c r="E603" s="179"/>
      <c r="F603" s="178"/>
      <c r="G603" s="145"/>
      <c r="H603" s="145"/>
      <c r="I603" s="178"/>
      <c r="J603" s="179"/>
      <c r="K603" s="178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  <c r="AB603" s="145"/>
      <c r="AC603" s="145"/>
      <c r="AD603" s="145"/>
      <c r="AE603" s="145"/>
      <c r="AF603" s="145"/>
      <c r="AG603" s="145"/>
      <c r="AH603" s="145"/>
      <c r="AI603" s="145"/>
      <c r="AJ603" s="145"/>
      <c r="AK603" s="145"/>
      <c r="AL603" s="145"/>
      <c r="AM603" s="145"/>
      <c r="AN603" s="145"/>
      <c r="AO603" s="145"/>
      <c r="AP603" s="145"/>
      <c r="AQ603" s="145"/>
      <c r="AR603" s="145"/>
      <c r="AS603" s="145"/>
      <c r="AT603" s="145"/>
      <c r="AU603" s="145"/>
      <c r="AV603" s="145"/>
      <c r="AW603" s="145"/>
      <c r="AX603" s="145"/>
      <c r="AY603" s="145"/>
      <c r="AZ603" s="145"/>
      <c r="BA603" s="145"/>
      <c r="BB603" s="145"/>
      <c r="BC603" s="145"/>
      <c r="BD603" s="145"/>
      <c r="BE603" s="145"/>
      <c r="BF603" s="145"/>
      <c r="BG603" s="145"/>
      <c r="BH603" s="145"/>
      <c r="BI603" s="145"/>
    </row>
    <row r="604" ht="14.25" customHeight="1">
      <c r="A604" s="111"/>
      <c r="B604" s="145"/>
      <c r="C604" s="178"/>
      <c r="D604" s="178"/>
      <c r="E604" s="179"/>
      <c r="F604" s="178"/>
      <c r="G604" s="145"/>
      <c r="H604" s="145"/>
      <c r="I604" s="178"/>
      <c r="J604" s="179"/>
      <c r="K604" s="178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  <c r="AA604" s="145"/>
      <c r="AB604" s="145"/>
      <c r="AC604" s="145"/>
      <c r="AD604" s="145"/>
      <c r="AE604" s="145"/>
      <c r="AF604" s="145"/>
      <c r="AG604" s="145"/>
      <c r="AH604" s="145"/>
      <c r="AI604" s="145"/>
      <c r="AJ604" s="145"/>
      <c r="AK604" s="145"/>
      <c r="AL604" s="145"/>
      <c r="AM604" s="145"/>
      <c r="AN604" s="145"/>
      <c r="AO604" s="145"/>
      <c r="AP604" s="145"/>
      <c r="AQ604" s="145"/>
      <c r="AR604" s="145"/>
      <c r="AS604" s="145"/>
      <c r="AT604" s="145"/>
      <c r="AU604" s="145"/>
      <c r="AV604" s="145"/>
      <c r="AW604" s="145"/>
      <c r="AX604" s="145"/>
      <c r="AY604" s="145"/>
      <c r="AZ604" s="145"/>
      <c r="BA604" s="145"/>
      <c r="BB604" s="145"/>
      <c r="BC604" s="145"/>
      <c r="BD604" s="145"/>
      <c r="BE604" s="145"/>
      <c r="BF604" s="145"/>
      <c r="BG604" s="145"/>
      <c r="BH604" s="145"/>
      <c r="BI604" s="145"/>
    </row>
    <row r="605" ht="14.25" customHeight="1">
      <c r="A605" s="111"/>
      <c r="B605" s="145"/>
      <c r="C605" s="178"/>
      <c r="D605" s="178"/>
      <c r="E605" s="179"/>
      <c r="F605" s="178"/>
      <c r="G605" s="145"/>
      <c r="H605" s="145"/>
      <c r="I605" s="178"/>
      <c r="J605" s="179"/>
      <c r="K605" s="178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  <c r="AB605" s="145"/>
      <c r="AC605" s="145"/>
      <c r="AD605" s="145"/>
      <c r="AE605" s="145"/>
      <c r="AF605" s="145"/>
      <c r="AG605" s="145"/>
      <c r="AH605" s="145"/>
      <c r="AI605" s="145"/>
      <c r="AJ605" s="145"/>
      <c r="AK605" s="145"/>
      <c r="AL605" s="145"/>
      <c r="AM605" s="145"/>
      <c r="AN605" s="145"/>
      <c r="AO605" s="145"/>
      <c r="AP605" s="145"/>
      <c r="AQ605" s="145"/>
      <c r="AR605" s="145"/>
      <c r="AS605" s="145"/>
      <c r="AT605" s="145"/>
      <c r="AU605" s="145"/>
      <c r="AV605" s="145"/>
      <c r="AW605" s="145"/>
      <c r="AX605" s="145"/>
      <c r="AY605" s="145"/>
      <c r="AZ605" s="145"/>
      <c r="BA605" s="145"/>
      <c r="BB605" s="145"/>
      <c r="BC605" s="145"/>
      <c r="BD605" s="145"/>
      <c r="BE605" s="145"/>
      <c r="BF605" s="145"/>
      <c r="BG605" s="145"/>
      <c r="BH605" s="145"/>
      <c r="BI605" s="145"/>
    </row>
    <row r="606" ht="14.25" customHeight="1">
      <c r="A606" s="111"/>
      <c r="B606" s="145"/>
      <c r="C606" s="178"/>
      <c r="D606" s="178"/>
      <c r="E606" s="179"/>
      <c r="F606" s="178"/>
      <c r="G606" s="145"/>
      <c r="H606" s="145"/>
      <c r="I606" s="178"/>
      <c r="J606" s="179"/>
      <c r="K606" s="178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  <c r="AB606" s="145"/>
      <c r="AC606" s="145"/>
      <c r="AD606" s="145"/>
      <c r="AE606" s="145"/>
      <c r="AF606" s="145"/>
      <c r="AG606" s="145"/>
      <c r="AH606" s="145"/>
      <c r="AI606" s="145"/>
      <c r="AJ606" s="145"/>
      <c r="AK606" s="145"/>
      <c r="AL606" s="145"/>
      <c r="AM606" s="145"/>
      <c r="AN606" s="145"/>
      <c r="AO606" s="145"/>
      <c r="AP606" s="145"/>
      <c r="AQ606" s="145"/>
      <c r="AR606" s="145"/>
      <c r="AS606" s="145"/>
      <c r="AT606" s="145"/>
      <c r="AU606" s="145"/>
      <c r="AV606" s="145"/>
      <c r="AW606" s="145"/>
      <c r="AX606" s="145"/>
      <c r="AY606" s="145"/>
      <c r="AZ606" s="145"/>
      <c r="BA606" s="145"/>
      <c r="BB606" s="145"/>
      <c r="BC606" s="145"/>
      <c r="BD606" s="145"/>
      <c r="BE606" s="145"/>
      <c r="BF606" s="145"/>
      <c r="BG606" s="145"/>
      <c r="BH606" s="145"/>
      <c r="BI606" s="145"/>
    </row>
    <row r="607" ht="14.25" customHeight="1">
      <c r="A607" s="111"/>
      <c r="B607" s="145"/>
      <c r="C607" s="178"/>
      <c r="D607" s="178"/>
      <c r="E607" s="179"/>
      <c r="F607" s="178"/>
      <c r="G607" s="145"/>
      <c r="H607" s="145"/>
      <c r="I607" s="178"/>
      <c r="J607" s="179"/>
      <c r="K607" s="178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  <c r="AB607" s="145"/>
      <c r="AC607" s="145"/>
      <c r="AD607" s="145"/>
      <c r="AE607" s="145"/>
      <c r="AF607" s="145"/>
      <c r="AG607" s="145"/>
      <c r="AH607" s="145"/>
      <c r="AI607" s="145"/>
      <c r="AJ607" s="145"/>
      <c r="AK607" s="145"/>
      <c r="AL607" s="145"/>
      <c r="AM607" s="145"/>
      <c r="AN607" s="145"/>
      <c r="AO607" s="145"/>
      <c r="AP607" s="145"/>
      <c r="AQ607" s="145"/>
      <c r="AR607" s="145"/>
      <c r="AS607" s="145"/>
      <c r="AT607" s="145"/>
      <c r="AU607" s="145"/>
      <c r="AV607" s="145"/>
      <c r="AW607" s="145"/>
      <c r="AX607" s="145"/>
      <c r="AY607" s="145"/>
      <c r="AZ607" s="145"/>
      <c r="BA607" s="145"/>
      <c r="BB607" s="145"/>
      <c r="BC607" s="145"/>
      <c r="BD607" s="145"/>
      <c r="BE607" s="145"/>
      <c r="BF607" s="145"/>
      <c r="BG607" s="145"/>
      <c r="BH607" s="145"/>
      <c r="BI607" s="145"/>
    </row>
    <row r="608" ht="14.25" customHeight="1">
      <c r="A608" s="111"/>
      <c r="B608" s="145"/>
      <c r="C608" s="178"/>
      <c r="D608" s="178"/>
      <c r="E608" s="179"/>
      <c r="F608" s="178"/>
      <c r="G608" s="145"/>
      <c r="H608" s="145"/>
      <c r="I608" s="178"/>
      <c r="J608" s="179"/>
      <c r="K608" s="178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45"/>
      <c r="AV608" s="145"/>
      <c r="AW608" s="145"/>
      <c r="AX608" s="145"/>
      <c r="AY608" s="145"/>
      <c r="AZ608" s="145"/>
      <c r="BA608" s="145"/>
      <c r="BB608" s="145"/>
      <c r="BC608" s="145"/>
      <c r="BD608" s="145"/>
      <c r="BE608" s="145"/>
      <c r="BF608" s="145"/>
      <c r="BG608" s="145"/>
      <c r="BH608" s="145"/>
      <c r="BI608" s="145"/>
    </row>
    <row r="609" ht="14.25" customHeight="1">
      <c r="A609" s="111"/>
      <c r="B609" s="145"/>
      <c r="C609" s="178"/>
      <c r="D609" s="178"/>
      <c r="E609" s="179"/>
      <c r="F609" s="178"/>
      <c r="G609" s="145"/>
      <c r="H609" s="145"/>
      <c r="I609" s="178"/>
      <c r="J609" s="179"/>
      <c r="K609" s="178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  <c r="AB609" s="145"/>
      <c r="AC609" s="145"/>
      <c r="AD609" s="145"/>
      <c r="AE609" s="145"/>
      <c r="AF609" s="145"/>
      <c r="AG609" s="145"/>
      <c r="AH609" s="145"/>
      <c r="AI609" s="145"/>
      <c r="AJ609" s="145"/>
      <c r="AK609" s="145"/>
      <c r="AL609" s="145"/>
      <c r="AM609" s="145"/>
      <c r="AN609" s="145"/>
      <c r="AO609" s="145"/>
      <c r="AP609" s="145"/>
      <c r="AQ609" s="145"/>
      <c r="AR609" s="145"/>
      <c r="AS609" s="145"/>
      <c r="AT609" s="145"/>
      <c r="AU609" s="145"/>
      <c r="AV609" s="145"/>
      <c r="AW609" s="145"/>
      <c r="AX609" s="145"/>
      <c r="AY609" s="145"/>
      <c r="AZ609" s="145"/>
      <c r="BA609" s="145"/>
      <c r="BB609" s="145"/>
      <c r="BC609" s="145"/>
      <c r="BD609" s="145"/>
      <c r="BE609" s="145"/>
      <c r="BF609" s="145"/>
      <c r="BG609" s="145"/>
      <c r="BH609" s="145"/>
      <c r="BI609" s="145"/>
    </row>
    <row r="610" ht="14.25" customHeight="1">
      <c r="A610" s="111"/>
      <c r="B610" s="145"/>
      <c r="C610" s="178"/>
      <c r="D610" s="178"/>
      <c r="E610" s="179"/>
      <c r="F610" s="178"/>
      <c r="G610" s="145"/>
      <c r="H610" s="145"/>
      <c r="I610" s="178"/>
      <c r="J610" s="179"/>
      <c r="K610" s="178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  <c r="AB610" s="145"/>
      <c r="AC610" s="145"/>
      <c r="AD610" s="145"/>
      <c r="AE610" s="145"/>
      <c r="AF610" s="145"/>
      <c r="AG610" s="145"/>
      <c r="AH610" s="145"/>
      <c r="AI610" s="145"/>
      <c r="AJ610" s="145"/>
      <c r="AK610" s="145"/>
      <c r="AL610" s="145"/>
      <c r="AM610" s="145"/>
      <c r="AN610" s="145"/>
      <c r="AO610" s="145"/>
      <c r="AP610" s="145"/>
      <c r="AQ610" s="145"/>
      <c r="AR610" s="145"/>
      <c r="AS610" s="145"/>
      <c r="AT610" s="145"/>
      <c r="AU610" s="145"/>
      <c r="AV610" s="145"/>
      <c r="AW610" s="145"/>
      <c r="AX610" s="145"/>
      <c r="AY610" s="145"/>
      <c r="AZ610" s="145"/>
      <c r="BA610" s="145"/>
      <c r="BB610" s="145"/>
      <c r="BC610" s="145"/>
      <c r="BD610" s="145"/>
      <c r="BE610" s="145"/>
      <c r="BF610" s="145"/>
      <c r="BG610" s="145"/>
      <c r="BH610" s="145"/>
      <c r="BI610" s="145"/>
    </row>
    <row r="611" ht="14.25" customHeight="1">
      <c r="A611" s="111"/>
      <c r="B611" s="145"/>
      <c r="C611" s="178"/>
      <c r="D611" s="178"/>
      <c r="E611" s="179"/>
      <c r="F611" s="178"/>
      <c r="G611" s="145"/>
      <c r="H611" s="145"/>
      <c r="I611" s="178"/>
      <c r="J611" s="179"/>
      <c r="K611" s="178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  <c r="AB611" s="145"/>
      <c r="AC611" s="145"/>
      <c r="AD611" s="145"/>
      <c r="AE611" s="145"/>
      <c r="AF611" s="145"/>
      <c r="AG611" s="145"/>
      <c r="AH611" s="145"/>
      <c r="AI611" s="145"/>
      <c r="AJ611" s="145"/>
      <c r="AK611" s="145"/>
      <c r="AL611" s="145"/>
      <c r="AM611" s="145"/>
      <c r="AN611" s="145"/>
      <c r="AO611" s="145"/>
      <c r="AP611" s="145"/>
      <c r="AQ611" s="145"/>
      <c r="AR611" s="145"/>
      <c r="AS611" s="145"/>
      <c r="AT611" s="145"/>
      <c r="AU611" s="145"/>
      <c r="AV611" s="145"/>
      <c r="AW611" s="145"/>
      <c r="AX611" s="145"/>
      <c r="AY611" s="145"/>
      <c r="AZ611" s="145"/>
      <c r="BA611" s="145"/>
      <c r="BB611" s="145"/>
      <c r="BC611" s="145"/>
      <c r="BD611" s="145"/>
      <c r="BE611" s="145"/>
      <c r="BF611" s="145"/>
      <c r="BG611" s="145"/>
      <c r="BH611" s="145"/>
      <c r="BI611" s="145"/>
    </row>
    <row r="612" ht="14.25" customHeight="1">
      <c r="A612" s="111"/>
      <c r="B612" s="145"/>
      <c r="C612" s="178"/>
      <c r="D612" s="178"/>
      <c r="E612" s="179"/>
      <c r="F612" s="178"/>
      <c r="G612" s="145"/>
      <c r="H612" s="145"/>
      <c r="I612" s="178"/>
      <c r="J612" s="179"/>
      <c r="K612" s="178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  <c r="AB612" s="145"/>
      <c r="AC612" s="145"/>
      <c r="AD612" s="145"/>
      <c r="AE612" s="145"/>
      <c r="AF612" s="145"/>
      <c r="AG612" s="145"/>
      <c r="AH612" s="145"/>
      <c r="AI612" s="145"/>
      <c r="AJ612" s="145"/>
      <c r="AK612" s="145"/>
      <c r="AL612" s="145"/>
      <c r="AM612" s="145"/>
      <c r="AN612" s="145"/>
      <c r="AO612" s="145"/>
      <c r="AP612" s="145"/>
      <c r="AQ612" s="145"/>
      <c r="AR612" s="145"/>
      <c r="AS612" s="145"/>
      <c r="AT612" s="145"/>
      <c r="AU612" s="145"/>
      <c r="AV612" s="145"/>
      <c r="AW612" s="145"/>
      <c r="AX612" s="145"/>
      <c r="AY612" s="145"/>
      <c r="AZ612" s="145"/>
      <c r="BA612" s="145"/>
      <c r="BB612" s="145"/>
      <c r="BC612" s="145"/>
      <c r="BD612" s="145"/>
      <c r="BE612" s="145"/>
      <c r="BF612" s="145"/>
      <c r="BG612" s="145"/>
      <c r="BH612" s="145"/>
      <c r="BI612" s="145"/>
    </row>
    <row r="613" ht="14.25" customHeight="1">
      <c r="A613" s="111"/>
      <c r="B613" s="145"/>
      <c r="C613" s="178"/>
      <c r="D613" s="178"/>
      <c r="E613" s="179"/>
      <c r="F613" s="178"/>
      <c r="G613" s="145"/>
      <c r="H613" s="145"/>
      <c r="I613" s="178"/>
      <c r="J613" s="179"/>
      <c r="K613" s="178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  <c r="AB613" s="145"/>
      <c r="AC613" s="145"/>
      <c r="AD613" s="145"/>
      <c r="AE613" s="145"/>
      <c r="AF613" s="145"/>
      <c r="AG613" s="145"/>
      <c r="AH613" s="145"/>
      <c r="AI613" s="145"/>
      <c r="AJ613" s="145"/>
      <c r="AK613" s="145"/>
      <c r="AL613" s="145"/>
      <c r="AM613" s="145"/>
      <c r="AN613" s="145"/>
      <c r="AO613" s="145"/>
      <c r="AP613" s="145"/>
      <c r="AQ613" s="145"/>
      <c r="AR613" s="145"/>
      <c r="AS613" s="145"/>
      <c r="AT613" s="145"/>
      <c r="AU613" s="145"/>
      <c r="AV613" s="145"/>
      <c r="AW613" s="145"/>
      <c r="AX613" s="145"/>
      <c r="AY613" s="145"/>
      <c r="AZ613" s="145"/>
      <c r="BA613" s="145"/>
      <c r="BB613" s="145"/>
      <c r="BC613" s="145"/>
      <c r="BD613" s="145"/>
      <c r="BE613" s="145"/>
      <c r="BF613" s="145"/>
      <c r="BG613" s="145"/>
      <c r="BH613" s="145"/>
      <c r="BI613" s="145"/>
    </row>
    <row r="614" ht="14.25" customHeight="1">
      <c r="A614" s="111"/>
      <c r="B614" s="145"/>
      <c r="C614" s="178"/>
      <c r="D614" s="178"/>
      <c r="E614" s="179"/>
      <c r="F614" s="178"/>
      <c r="G614" s="145"/>
      <c r="H614" s="145"/>
      <c r="I614" s="178"/>
      <c r="J614" s="179"/>
      <c r="K614" s="178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  <c r="AB614" s="145"/>
      <c r="AC614" s="145"/>
      <c r="AD614" s="145"/>
      <c r="AE614" s="145"/>
      <c r="AF614" s="145"/>
      <c r="AG614" s="145"/>
      <c r="AH614" s="145"/>
      <c r="AI614" s="145"/>
      <c r="AJ614" s="145"/>
      <c r="AK614" s="145"/>
      <c r="AL614" s="145"/>
      <c r="AM614" s="145"/>
      <c r="AN614" s="145"/>
      <c r="AO614" s="145"/>
      <c r="AP614" s="145"/>
      <c r="AQ614" s="145"/>
      <c r="AR614" s="145"/>
      <c r="AS614" s="145"/>
      <c r="AT614" s="145"/>
      <c r="AU614" s="145"/>
      <c r="AV614" s="145"/>
      <c r="AW614" s="145"/>
      <c r="AX614" s="145"/>
      <c r="AY614" s="145"/>
      <c r="AZ614" s="145"/>
      <c r="BA614" s="145"/>
      <c r="BB614" s="145"/>
      <c r="BC614" s="145"/>
      <c r="BD614" s="145"/>
      <c r="BE614" s="145"/>
      <c r="BF614" s="145"/>
      <c r="BG614" s="145"/>
      <c r="BH614" s="145"/>
      <c r="BI614" s="145"/>
    </row>
    <row r="615" ht="14.25" customHeight="1">
      <c r="A615" s="111"/>
      <c r="B615" s="145"/>
      <c r="C615" s="178"/>
      <c r="D615" s="178"/>
      <c r="E615" s="179"/>
      <c r="F615" s="178"/>
      <c r="G615" s="145"/>
      <c r="H615" s="145"/>
      <c r="I615" s="178"/>
      <c r="J615" s="179"/>
      <c r="K615" s="178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  <c r="AB615" s="145"/>
      <c r="AC615" s="145"/>
      <c r="AD615" s="145"/>
      <c r="AE615" s="145"/>
      <c r="AF615" s="145"/>
      <c r="AG615" s="145"/>
      <c r="AH615" s="145"/>
      <c r="AI615" s="145"/>
      <c r="AJ615" s="145"/>
      <c r="AK615" s="145"/>
      <c r="AL615" s="145"/>
      <c r="AM615" s="145"/>
      <c r="AN615" s="145"/>
      <c r="AO615" s="145"/>
      <c r="AP615" s="145"/>
      <c r="AQ615" s="145"/>
      <c r="AR615" s="145"/>
      <c r="AS615" s="145"/>
      <c r="AT615" s="145"/>
      <c r="AU615" s="145"/>
      <c r="AV615" s="145"/>
      <c r="AW615" s="145"/>
      <c r="AX615" s="145"/>
      <c r="AY615" s="145"/>
      <c r="AZ615" s="145"/>
      <c r="BA615" s="145"/>
      <c r="BB615" s="145"/>
      <c r="BC615" s="145"/>
      <c r="BD615" s="145"/>
      <c r="BE615" s="145"/>
      <c r="BF615" s="145"/>
      <c r="BG615" s="145"/>
      <c r="BH615" s="145"/>
      <c r="BI615" s="145"/>
    </row>
    <row r="616" ht="14.25" customHeight="1">
      <c r="A616" s="111"/>
      <c r="B616" s="145"/>
      <c r="C616" s="178"/>
      <c r="D616" s="178"/>
      <c r="E616" s="179"/>
      <c r="F616" s="178"/>
      <c r="G616" s="145"/>
      <c r="H616" s="145"/>
      <c r="I616" s="178"/>
      <c r="J616" s="179"/>
      <c r="K616" s="178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  <c r="AB616" s="145"/>
      <c r="AC616" s="145"/>
      <c r="AD616" s="145"/>
      <c r="AE616" s="145"/>
      <c r="AF616" s="145"/>
      <c r="AG616" s="145"/>
      <c r="AH616" s="145"/>
      <c r="AI616" s="145"/>
      <c r="AJ616" s="145"/>
      <c r="AK616" s="145"/>
      <c r="AL616" s="145"/>
      <c r="AM616" s="145"/>
      <c r="AN616" s="145"/>
      <c r="AO616" s="145"/>
      <c r="AP616" s="145"/>
      <c r="AQ616" s="145"/>
      <c r="AR616" s="145"/>
      <c r="AS616" s="145"/>
      <c r="AT616" s="145"/>
      <c r="AU616" s="145"/>
      <c r="AV616" s="145"/>
      <c r="AW616" s="145"/>
      <c r="AX616" s="145"/>
      <c r="AY616" s="145"/>
      <c r="AZ616" s="145"/>
      <c r="BA616" s="145"/>
      <c r="BB616" s="145"/>
      <c r="BC616" s="145"/>
      <c r="BD616" s="145"/>
      <c r="BE616" s="145"/>
      <c r="BF616" s="145"/>
      <c r="BG616" s="145"/>
      <c r="BH616" s="145"/>
      <c r="BI616" s="145"/>
    </row>
    <row r="617" ht="14.25" customHeight="1">
      <c r="A617" s="111"/>
      <c r="B617" s="145"/>
      <c r="C617" s="178"/>
      <c r="D617" s="178"/>
      <c r="E617" s="179"/>
      <c r="F617" s="178"/>
      <c r="G617" s="145"/>
      <c r="H617" s="145"/>
      <c r="I617" s="178"/>
      <c r="J617" s="179"/>
      <c r="K617" s="178"/>
      <c r="L617" s="145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  <c r="Y617" s="145"/>
      <c r="Z617" s="145"/>
      <c r="AA617" s="145"/>
      <c r="AB617" s="145"/>
      <c r="AC617" s="145"/>
      <c r="AD617" s="145"/>
      <c r="AE617" s="145"/>
      <c r="AF617" s="145"/>
      <c r="AG617" s="145"/>
      <c r="AH617" s="145"/>
      <c r="AI617" s="145"/>
      <c r="AJ617" s="145"/>
      <c r="AK617" s="145"/>
      <c r="AL617" s="145"/>
      <c r="AM617" s="145"/>
      <c r="AN617" s="145"/>
      <c r="AO617" s="145"/>
      <c r="AP617" s="145"/>
      <c r="AQ617" s="145"/>
      <c r="AR617" s="145"/>
      <c r="AS617" s="145"/>
      <c r="AT617" s="145"/>
      <c r="AU617" s="145"/>
      <c r="AV617" s="145"/>
      <c r="AW617" s="145"/>
      <c r="AX617" s="145"/>
      <c r="AY617" s="145"/>
      <c r="AZ617" s="145"/>
      <c r="BA617" s="145"/>
      <c r="BB617" s="145"/>
      <c r="BC617" s="145"/>
      <c r="BD617" s="145"/>
      <c r="BE617" s="145"/>
      <c r="BF617" s="145"/>
      <c r="BG617" s="145"/>
      <c r="BH617" s="145"/>
      <c r="BI617" s="145"/>
    </row>
    <row r="618" ht="14.25" customHeight="1">
      <c r="A618" s="111"/>
      <c r="B618" s="145"/>
      <c r="C618" s="178"/>
      <c r="D618" s="178"/>
      <c r="E618" s="179"/>
      <c r="F618" s="178"/>
      <c r="G618" s="145"/>
      <c r="H618" s="145"/>
      <c r="I618" s="178"/>
      <c r="J618" s="179"/>
      <c r="K618" s="178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  <c r="AB618" s="145"/>
      <c r="AC618" s="145"/>
      <c r="AD618" s="145"/>
      <c r="AE618" s="145"/>
      <c r="AF618" s="145"/>
      <c r="AG618" s="145"/>
      <c r="AH618" s="145"/>
      <c r="AI618" s="145"/>
      <c r="AJ618" s="145"/>
      <c r="AK618" s="145"/>
      <c r="AL618" s="145"/>
      <c r="AM618" s="145"/>
      <c r="AN618" s="145"/>
      <c r="AO618" s="145"/>
      <c r="AP618" s="145"/>
      <c r="AQ618" s="145"/>
      <c r="AR618" s="145"/>
      <c r="AS618" s="145"/>
      <c r="AT618" s="145"/>
      <c r="AU618" s="145"/>
      <c r="AV618" s="145"/>
      <c r="AW618" s="145"/>
      <c r="AX618" s="145"/>
      <c r="AY618" s="145"/>
      <c r="AZ618" s="145"/>
      <c r="BA618" s="145"/>
      <c r="BB618" s="145"/>
      <c r="BC618" s="145"/>
      <c r="BD618" s="145"/>
      <c r="BE618" s="145"/>
      <c r="BF618" s="145"/>
      <c r="BG618" s="145"/>
      <c r="BH618" s="145"/>
      <c r="BI618" s="145"/>
    </row>
    <row r="619" ht="14.25" customHeight="1">
      <c r="A619" s="111"/>
      <c r="B619" s="145"/>
      <c r="C619" s="178"/>
      <c r="D619" s="178"/>
      <c r="E619" s="179"/>
      <c r="F619" s="178"/>
      <c r="G619" s="145"/>
      <c r="H619" s="145"/>
      <c r="I619" s="178"/>
      <c r="J619" s="179"/>
      <c r="K619" s="178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  <c r="AB619" s="145"/>
      <c r="AC619" s="145"/>
      <c r="AD619" s="145"/>
      <c r="AE619" s="145"/>
      <c r="AF619" s="145"/>
      <c r="AG619" s="145"/>
      <c r="AH619" s="145"/>
      <c r="AI619" s="145"/>
      <c r="AJ619" s="145"/>
      <c r="AK619" s="145"/>
      <c r="AL619" s="145"/>
      <c r="AM619" s="145"/>
      <c r="AN619" s="145"/>
      <c r="AO619" s="145"/>
      <c r="AP619" s="145"/>
      <c r="AQ619" s="145"/>
      <c r="AR619" s="145"/>
      <c r="AS619" s="145"/>
      <c r="AT619" s="145"/>
      <c r="AU619" s="145"/>
      <c r="AV619" s="145"/>
      <c r="AW619" s="145"/>
      <c r="AX619" s="145"/>
      <c r="AY619" s="145"/>
      <c r="AZ619" s="145"/>
      <c r="BA619" s="145"/>
      <c r="BB619" s="145"/>
      <c r="BC619" s="145"/>
      <c r="BD619" s="145"/>
      <c r="BE619" s="145"/>
      <c r="BF619" s="145"/>
      <c r="BG619" s="145"/>
      <c r="BH619" s="145"/>
      <c r="BI619" s="145"/>
    </row>
    <row r="620" ht="14.25" customHeight="1">
      <c r="A620" s="111"/>
      <c r="B620" s="145"/>
      <c r="C620" s="178"/>
      <c r="D620" s="178"/>
      <c r="E620" s="179"/>
      <c r="F620" s="178"/>
      <c r="G620" s="145"/>
      <c r="H620" s="145"/>
      <c r="I620" s="178"/>
      <c r="J620" s="179"/>
      <c r="K620" s="178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  <c r="AB620" s="145"/>
      <c r="AC620" s="145"/>
      <c r="AD620" s="145"/>
      <c r="AE620" s="145"/>
      <c r="AF620" s="145"/>
      <c r="AG620" s="145"/>
      <c r="AH620" s="145"/>
      <c r="AI620" s="145"/>
      <c r="AJ620" s="145"/>
      <c r="AK620" s="145"/>
      <c r="AL620" s="145"/>
      <c r="AM620" s="145"/>
      <c r="AN620" s="145"/>
      <c r="AO620" s="145"/>
      <c r="AP620" s="145"/>
      <c r="AQ620" s="145"/>
      <c r="AR620" s="145"/>
      <c r="AS620" s="145"/>
      <c r="AT620" s="145"/>
      <c r="AU620" s="145"/>
      <c r="AV620" s="145"/>
      <c r="AW620" s="145"/>
      <c r="AX620" s="145"/>
      <c r="AY620" s="145"/>
      <c r="AZ620" s="145"/>
      <c r="BA620" s="145"/>
      <c r="BB620" s="145"/>
      <c r="BC620" s="145"/>
      <c r="BD620" s="145"/>
      <c r="BE620" s="145"/>
      <c r="BF620" s="145"/>
      <c r="BG620" s="145"/>
      <c r="BH620" s="145"/>
      <c r="BI620" s="145"/>
    </row>
    <row r="621" ht="14.25" customHeight="1">
      <c r="A621" s="111"/>
      <c r="B621" s="145"/>
      <c r="C621" s="178"/>
      <c r="D621" s="178"/>
      <c r="E621" s="179"/>
      <c r="F621" s="178"/>
      <c r="G621" s="145"/>
      <c r="H621" s="145"/>
      <c r="I621" s="178"/>
      <c r="J621" s="179"/>
      <c r="K621" s="178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  <c r="AB621" s="145"/>
      <c r="AC621" s="145"/>
      <c r="AD621" s="145"/>
      <c r="AE621" s="145"/>
      <c r="AF621" s="145"/>
      <c r="AG621" s="145"/>
      <c r="AH621" s="145"/>
      <c r="AI621" s="145"/>
      <c r="AJ621" s="145"/>
      <c r="AK621" s="145"/>
      <c r="AL621" s="145"/>
      <c r="AM621" s="145"/>
      <c r="AN621" s="145"/>
      <c r="AO621" s="145"/>
      <c r="AP621" s="145"/>
      <c r="AQ621" s="145"/>
      <c r="AR621" s="145"/>
      <c r="AS621" s="145"/>
      <c r="AT621" s="145"/>
      <c r="AU621" s="145"/>
      <c r="AV621" s="145"/>
      <c r="AW621" s="145"/>
      <c r="AX621" s="145"/>
      <c r="AY621" s="145"/>
      <c r="AZ621" s="145"/>
      <c r="BA621" s="145"/>
      <c r="BB621" s="145"/>
      <c r="BC621" s="145"/>
      <c r="BD621" s="145"/>
      <c r="BE621" s="145"/>
      <c r="BF621" s="145"/>
      <c r="BG621" s="145"/>
      <c r="BH621" s="145"/>
      <c r="BI621" s="145"/>
    </row>
    <row r="622" ht="14.25" customHeight="1">
      <c r="A622" s="111"/>
      <c r="B622" s="145"/>
      <c r="C622" s="178"/>
      <c r="D622" s="178"/>
      <c r="E622" s="179"/>
      <c r="F622" s="178"/>
      <c r="G622" s="145"/>
      <c r="H622" s="145"/>
      <c r="I622" s="178"/>
      <c r="J622" s="179"/>
      <c r="K622" s="178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  <c r="AB622" s="145"/>
      <c r="AC622" s="145"/>
      <c r="AD622" s="145"/>
      <c r="AE622" s="145"/>
      <c r="AF622" s="145"/>
      <c r="AG622" s="145"/>
      <c r="AH622" s="145"/>
      <c r="AI622" s="145"/>
      <c r="AJ622" s="145"/>
      <c r="AK622" s="145"/>
      <c r="AL622" s="145"/>
      <c r="AM622" s="145"/>
      <c r="AN622" s="145"/>
      <c r="AO622" s="145"/>
      <c r="AP622" s="145"/>
      <c r="AQ622" s="145"/>
      <c r="AR622" s="145"/>
      <c r="AS622" s="145"/>
      <c r="AT622" s="145"/>
      <c r="AU622" s="145"/>
      <c r="AV622" s="145"/>
      <c r="AW622" s="145"/>
      <c r="AX622" s="145"/>
      <c r="AY622" s="145"/>
      <c r="AZ622" s="145"/>
      <c r="BA622" s="145"/>
      <c r="BB622" s="145"/>
      <c r="BC622" s="145"/>
      <c r="BD622" s="145"/>
      <c r="BE622" s="145"/>
      <c r="BF622" s="145"/>
      <c r="BG622" s="145"/>
      <c r="BH622" s="145"/>
      <c r="BI622" s="145"/>
    </row>
    <row r="623" ht="14.25" customHeight="1">
      <c r="A623" s="111"/>
      <c r="B623" s="145"/>
      <c r="C623" s="178"/>
      <c r="D623" s="178"/>
      <c r="E623" s="179"/>
      <c r="F623" s="178"/>
      <c r="G623" s="145"/>
      <c r="H623" s="145"/>
      <c r="I623" s="178"/>
      <c r="J623" s="179"/>
      <c r="K623" s="178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  <c r="AB623" s="145"/>
      <c r="AC623" s="145"/>
      <c r="AD623" s="145"/>
      <c r="AE623" s="145"/>
      <c r="AF623" s="145"/>
      <c r="AG623" s="145"/>
      <c r="AH623" s="145"/>
      <c r="AI623" s="145"/>
      <c r="AJ623" s="145"/>
      <c r="AK623" s="145"/>
      <c r="AL623" s="145"/>
      <c r="AM623" s="145"/>
      <c r="AN623" s="145"/>
      <c r="AO623" s="145"/>
      <c r="AP623" s="145"/>
      <c r="AQ623" s="145"/>
      <c r="AR623" s="145"/>
      <c r="AS623" s="145"/>
      <c r="AT623" s="145"/>
      <c r="AU623" s="145"/>
      <c r="AV623" s="145"/>
      <c r="AW623" s="145"/>
      <c r="AX623" s="145"/>
      <c r="AY623" s="145"/>
      <c r="AZ623" s="145"/>
      <c r="BA623" s="145"/>
      <c r="BB623" s="145"/>
      <c r="BC623" s="145"/>
      <c r="BD623" s="145"/>
      <c r="BE623" s="145"/>
      <c r="BF623" s="145"/>
      <c r="BG623" s="145"/>
      <c r="BH623" s="145"/>
      <c r="BI623" s="145"/>
    </row>
    <row r="624" ht="14.25" customHeight="1">
      <c r="A624" s="111"/>
      <c r="B624" s="145"/>
      <c r="C624" s="178"/>
      <c r="D624" s="178"/>
      <c r="E624" s="179"/>
      <c r="F624" s="178"/>
      <c r="G624" s="145"/>
      <c r="H624" s="145"/>
      <c r="I624" s="178"/>
      <c r="J624" s="179"/>
      <c r="K624" s="178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  <c r="AB624" s="145"/>
      <c r="AC624" s="145"/>
      <c r="AD624" s="145"/>
      <c r="AE624" s="145"/>
      <c r="AF624" s="145"/>
      <c r="AG624" s="145"/>
      <c r="AH624" s="145"/>
      <c r="AI624" s="145"/>
      <c r="AJ624" s="145"/>
      <c r="AK624" s="145"/>
      <c r="AL624" s="145"/>
      <c r="AM624" s="145"/>
      <c r="AN624" s="145"/>
      <c r="AO624" s="145"/>
      <c r="AP624" s="145"/>
      <c r="AQ624" s="145"/>
      <c r="AR624" s="145"/>
      <c r="AS624" s="145"/>
      <c r="AT624" s="145"/>
      <c r="AU624" s="145"/>
      <c r="AV624" s="145"/>
      <c r="AW624" s="145"/>
      <c r="AX624" s="145"/>
      <c r="AY624" s="145"/>
      <c r="AZ624" s="145"/>
      <c r="BA624" s="145"/>
      <c r="BB624" s="145"/>
      <c r="BC624" s="145"/>
      <c r="BD624" s="145"/>
      <c r="BE624" s="145"/>
      <c r="BF624" s="145"/>
      <c r="BG624" s="145"/>
      <c r="BH624" s="145"/>
      <c r="BI624" s="145"/>
    </row>
    <row r="625" ht="14.25" customHeight="1">
      <c r="A625" s="111"/>
      <c r="B625" s="145"/>
      <c r="C625" s="178"/>
      <c r="D625" s="178"/>
      <c r="E625" s="179"/>
      <c r="F625" s="178"/>
      <c r="G625" s="145"/>
      <c r="H625" s="145"/>
      <c r="I625" s="178"/>
      <c r="J625" s="179"/>
      <c r="K625" s="178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  <c r="AB625" s="145"/>
      <c r="AC625" s="145"/>
      <c r="AD625" s="145"/>
      <c r="AE625" s="145"/>
      <c r="AF625" s="145"/>
      <c r="AG625" s="145"/>
      <c r="AH625" s="145"/>
      <c r="AI625" s="145"/>
      <c r="AJ625" s="145"/>
      <c r="AK625" s="145"/>
      <c r="AL625" s="145"/>
      <c r="AM625" s="145"/>
      <c r="AN625" s="145"/>
      <c r="AO625" s="145"/>
      <c r="AP625" s="145"/>
      <c r="AQ625" s="145"/>
      <c r="AR625" s="145"/>
      <c r="AS625" s="145"/>
      <c r="AT625" s="145"/>
      <c r="AU625" s="145"/>
      <c r="AV625" s="145"/>
      <c r="AW625" s="145"/>
      <c r="AX625" s="145"/>
      <c r="AY625" s="145"/>
      <c r="AZ625" s="145"/>
      <c r="BA625" s="145"/>
      <c r="BB625" s="145"/>
      <c r="BC625" s="145"/>
      <c r="BD625" s="145"/>
      <c r="BE625" s="145"/>
      <c r="BF625" s="145"/>
      <c r="BG625" s="145"/>
      <c r="BH625" s="145"/>
      <c r="BI625" s="145"/>
    </row>
    <row r="626" ht="14.25" customHeight="1">
      <c r="A626" s="111"/>
      <c r="B626" s="145"/>
      <c r="C626" s="178"/>
      <c r="D626" s="178"/>
      <c r="E626" s="179"/>
      <c r="F626" s="178"/>
      <c r="G626" s="145"/>
      <c r="H626" s="145"/>
      <c r="I626" s="178"/>
      <c r="J626" s="179"/>
      <c r="K626" s="178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  <c r="AB626" s="145"/>
      <c r="AC626" s="145"/>
      <c r="AD626" s="145"/>
      <c r="AE626" s="145"/>
      <c r="AF626" s="145"/>
      <c r="AG626" s="145"/>
      <c r="AH626" s="145"/>
      <c r="AI626" s="145"/>
      <c r="AJ626" s="145"/>
      <c r="AK626" s="145"/>
      <c r="AL626" s="145"/>
      <c r="AM626" s="145"/>
      <c r="AN626" s="145"/>
      <c r="AO626" s="145"/>
      <c r="AP626" s="145"/>
      <c r="AQ626" s="145"/>
      <c r="AR626" s="145"/>
      <c r="AS626" s="145"/>
      <c r="AT626" s="145"/>
      <c r="AU626" s="145"/>
      <c r="AV626" s="145"/>
      <c r="AW626" s="145"/>
      <c r="AX626" s="145"/>
      <c r="AY626" s="145"/>
      <c r="AZ626" s="145"/>
      <c r="BA626" s="145"/>
      <c r="BB626" s="145"/>
      <c r="BC626" s="145"/>
      <c r="BD626" s="145"/>
      <c r="BE626" s="145"/>
      <c r="BF626" s="145"/>
      <c r="BG626" s="145"/>
      <c r="BH626" s="145"/>
      <c r="BI626" s="145"/>
    </row>
    <row r="627" ht="14.25" customHeight="1">
      <c r="A627" s="111"/>
      <c r="B627" s="145"/>
      <c r="C627" s="178"/>
      <c r="D627" s="178"/>
      <c r="E627" s="179"/>
      <c r="F627" s="178"/>
      <c r="G627" s="145"/>
      <c r="H627" s="145"/>
      <c r="I627" s="178"/>
      <c r="J627" s="179"/>
      <c r="K627" s="178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  <c r="AB627" s="145"/>
      <c r="AC627" s="145"/>
      <c r="AD627" s="145"/>
      <c r="AE627" s="145"/>
      <c r="AF627" s="145"/>
      <c r="AG627" s="145"/>
      <c r="AH627" s="145"/>
      <c r="AI627" s="145"/>
      <c r="AJ627" s="145"/>
      <c r="AK627" s="145"/>
      <c r="AL627" s="145"/>
      <c r="AM627" s="145"/>
      <c r="AN627" s="145"/>
      <c r="AO627" s="145"/>
      <c r="AP627" s="145"/>
      <c r="AQ627" s="145"/>
      <c r="AR627" s="145"/>
      <c r="AS627" s="145"/>
      <c r="AT627" s="145"/>
      <c r="AU627" s="145"/>
      <c r="AV627" s="145"/>
      <c r="AW627" s="145"/>
      <c r="AX627" s="145"/>
      <c r="AY627" s="145"/>
      <c r="AZ627" s="145"/>
      <c r="BA627" s="145"/>
      <c r="BB627" s="145"/>
      <c r="BC627" s="145"/>
      <c r="BD627" s="145"/>
      <c r="BE627" s="145"/>
      <c r="BF627" s="145"/>
      <c r="BG627" s="145"/>
      <c r="BH627" s="145"/>
      <c r="BI627" s="145"/>
    </row>
    <row r="628" ht="14.25" customHeight="1">
      <c r="A628" s="111"/>
      <c r="B628" s="145"/>
      <c r="C628" s="178"/>
      <c r="D628" s="178"/>
      <c r="E628" s="179"/>
      <c r="F628" s="178"/>
      <c r="G628" s="145"/>
      <c r="H628" s="145"/>
      <c r="I628" s="178"/>
      <c r="J628" s="179"/>
      <c r="K628" s="178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  <c r="AB628" s="145"/>
      <c r="AC628" s="145"/>
      <c r="AD628" s="145"/>
      <c r="AE628" s="145"/>
      <c r="AF628" s="145"/>
      <c r="AG628" s="145"/>
      <c r="AH628" s="145"/>
      <c r="AI628" s="145"/>
      <c r="AJ628" s="145"/>
      <c r="AK628" s="145"/>
      <c r="AL628" s="145"/>
      <c r="AM628" s="145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5"/>
    </row>
    <row r="629" ht="14.25" customHeight="1">
      <c r="A629" s="111"/>
      <c r="B629" s="145"/>
      <c r="C629" s="178"/>
      <c r="D629" s="178"/>
      <c r="E629" s="179"/>
      <c r="F629" s="178"/>
      <c r="G629" s="145"/>
      <c r="H629" s="145"/>
      <c r="I629" s="178"/>
      <c r="J629" s="179"/>
      <c r="K629" s="178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  <c r="AB629" s="145"/>
      <c r="AC629" s="145"/>
      <c r="AD629" s="145"/>
      <c r="AE629" s="145"/>
      <c r="AF629" s="145"/>
      <c r="AG629" s="145"/>
      <c r="AH629" s="145"/>
      <c r="AI629" s="145"/>
      <c r="AJ629" s="145"/>
      <c r="AK629" s="145"/>
      <c r="AL629" s="145"/>
      <c r="AM629" s="145"/>
      <c r="AN629" s="145"/>
      <c r="AO629" s="145"/>
      <c r="AP629" s="145"/>
      <c r="AQ629" s="145"/>
      <c r="AR629" s="145"/>
      <c r="AS629" s="145"/>
      <c r="AT629" s="145"/>
      <c r="AU629" s="145"/>
      <c r="AV629" s="145"/>
      <c r="AW629" s="145"/>
      <c r="AX629" s="145"/>
      <c r="AY629" s="145"/>
      <c r="AZ629" s="145"/>
      <c r="BA629" s="145"/>
      <c r="BB629" s="145"/>
      <c r="BC629" s="145"/>
      <c r="BD629" s="145"/>
      <c r="BE629" s="145"/>
      <c r="BF629" s="145"/>
      <c r="BG629" s="145"/>
      <c r="BH629" s="145"/>
      <c r="BI629" s="145"/>
    </row>
    <row r="630" ht="14.25" customHeight="1">
      <c r="A630" s="111"/>
      <c r="B630" s="145"/>
      <c r="C630" s="178"/>
      <c r="D630" s="178"/>
      <c r="E630" s="179"/>
      <c r="F630" s="178"/>
      <c r="G630" s="145"/>
      <c r="H630" s="145"/>
      <c r="I630" s="178"/>
      <c r="J630" s="179"/>
      <c r="K630" s="178"/>
      <c r="L630" s="145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  <c r="Z630" s="145"/>
      <c r="AA630" s="145"/>
      <c r="AB630" s="145"/>
      <c r="AC630" s="145"/>
      <c r="AD630" s="145"/>
      <c r="AE630" s="145"/>
      <c r="AF630" s="145"/>
      <c r="AG630" s="145"/>
      <c r="AH630" s="145"/>
      <c r="AI630" s="145"/>
      <c r="AJ630" s="145"/>
      <c r="AK630" s="145"/>
      <c r="AL630" s="145"/>
      <c r="AM630" s="145"/>
      <c r="AN630" s="145"/>
      <c r="AO630" s="145"/>
      <c r="AP630" s="145"/>
      <c r="AQ630" s="145"/>
      <c r="AR630" s="145"/>
      <c r="AS630" s="145"/>
      <c r="AT630" s="145"/>
      <c r="AU630" s="145"/>
      <c r="AV630" s="145"/>
      <c r="AW630" s="145"/>
      <c r="AX630" s="145"/>
      <c r="AY630" s="145"/>
      <c r="AZ630" s="145"/>
      <c r="BA630" s="145"/>
      <c r="BB630" s="145"/>
      <c r="BC630" s="145"/>
      <c r="BD630" s="145"/>
      <c r="BE630" s="145"/>
      <c r="BF630" s="145"/>
      <c r="BG630" s="145"/>
      <c r="BH630" s="145"/>
      <c r="BI630" s="145"/>
    </row>
    <row r="631" ht="14.25" customHeight="1">
      <c r="A631" s="111"/>
      <c r="B631" s="145"/>
      <c r="C631" s="178"/>
      <c r="D631" s="178"/>
      <c r="E631" s="179"/>
      <c r="F631" s="178"/>
      <c r="G631" s="145"/>
      <c r="H631" s="145"/>
      <c r="I631" s="178"/>
      <c r="J631" s="179"/>
      <c r="K631" s="178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  <c r="BA631" s="145"/>
      <c r="BB631" s="145"/>
      <c r="BC631" s="145"/>
      <c r="BD631" s="145"/>
      <c r="BE631" s="145"/>
      <c r="BF631" s="145"/>
      <c r="BG631" s="145"/>
      <c r="BH631" s="145"/>
      <c r="BI631" s="145"/>
    </row>
    <row r="632" ht="14.25" customHeight="1">
      <c r="A632" s="111"/>
      <c r="B632" s="145"/>
      <c r="C632" s="178"/>
      <c r="D632" s="178"/>
      <c r="E632" s="179"/>
      <c r="F632" s="178"/>
      <c r="G632" s="145"/>
      <c r="H632" s="145"/>
      <c r="I632" s="178"/>
      <c r="J632" s="179"/>
      <c r="K632" s="178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  <c r="BA632" s="145"/>
      <c r="BB632" s="145"/>
      <c r="BC632" s="145"/>
      <c r="BD632" s="145"/>
      <c r="BE632" s="145"/>
      <c r="BF632" s="145"/>
      <c r="BG632" s="145"/>
      <c r="BH632" s="145"/>
      <c r="BI632" s="145"/>
    </row>
    <row r="633" ht="14.25" customHeight="1">
      <c r="A633" s="111"/>
      <c r="B633" s="145"/>
      <c r="C633" s="178"/>
      <c r="D633" s="178"/>
      <c r="E633" s="179"/>
      <c r="F633" s="178"/>
      <c r="G633" s="145"/>
      <c r="H633" s="145"/>
      <c r="I633" s="178"/>
      <c r="J633" s="179"/>
      <c r="K633" s="178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  <c r="BA633" s="145"/>
      <c r="BB633" s="145"/>
      <c r="BC633" s="145"/>
      <c r="BD633" s="145"/>
      <c r="BE633" s="145"/>
      <c r="BF633" s="145"/>
      <c r="BG633" s="145"/>
      <c r="BH633" s="145"/>
      <c r="BI633" s="145"/>
    </row>
    <row r="634" ht="14.25" customHeight="1">
      <c r="A634" s="111"/>
      <c r="B634" s="145"/>
      <c r="C634" s="178"/>
      <c r="D634" s="178"/>
      <c r="E634" s="179"/>
      <c r="F634" s="178"/>
      <c r="G634" s="145"/>
      <c r="H634" s="145"/>
      <c r="I634" s="178"/>
      <c r="J634" s="179"/>
      <c r="K634" s="178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  <c r="BA634" s="145"/>
      <c r="BB634" s="145"/>
      <c r="BC634" s="145"/>
      <c r="BD634" s="145"/>
      <c r="BE634" s="145"/>
      <c r="BF634" s="145"/>
      <c r="BG634" s="145"/>
      <c r="BH634" s="145"/>
      <c r="BI634" s="145"/>
    </row>
    <row r="635" ht="14.25" customHeight="1">
      <c r="A635" s="111"/>
      <c r="B635" s="145"/>
      <c r="C635" s="178"/>
      <c r="D635" s="178"/>
      <c r="E635" s="179"/>
      <c r="F635" s="178"/>
      <c r="G635" s="145"/>
      <c r="H635" s="145"/>
      <c r="I635" s="178"/>
      <c r="J635" s="179"/>
      <c r="K635" s="178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  <c r="BA635" s="145"/>
      <c r="BB635" s="145"/>
      <c r="BC635" s="145"/>
      <c r="BD635" s="145"/>
      <c r="BE635" s="145"/>
      <c r="BF635" s="145"/>
      <c r="BG635" s="145"/>
      <c r="BH635" s="145"/>
      <c r="BI635" s="145"/>
    </row>
    <row r="636" ht="14.25" customHeight="1">
      <c r="A636" s="111"/>
      <c r="B636" s="145"/>
      <c r="C636" s="178"/>
      <c r="D636" s="178"/>
      <c r="E636" s="179"/>
      <c r="F636" s="178"/>
      <c r="G636" s="145"/>
      <c r="H636" s="145"/>
      <c r="I636" s="178"/>
      <c r="J636" s="179"/>
      <c r="K636" s="178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  <c r="BA636" s="145"/>
      <c r="BB636" s="145"/>
      <c r="BC636" s="145"/>
      <c r="BD636" s="145"/>
      <c r="BE636" s="145"/>
      <c r="BF636" s="145"/>
      <c r="BG636" s="145"/>
      <c r="BH636" s="145"/>
      <c r="BI636" s="145"/>
    </row>
    <row r="637" ht="14.25" customHeight="1">
      <c r="A637" s="111"/>
      <c r="B637" s="145"/>
      <c r="C637" s="178"/>
      <c r="D637" s="178"/>
      <c r="E637" s="179"/>
      <c r="F637" s="178"/>
      <c r="G637" s="145"/>
      <c r="H637" s="145"/>
      <c r="I637" s="178"/>
      <c r="J637" s="179"/>
      <c r="K637" s="178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  <c r="BA637" s="145"/>
      <c r="BB637" s="145"/>
      <c r="BC637" s="145"/>
      <c r="BD637" s="145"/>
      <c r="BE637" s="145"/>
      <c r="BF637" s="145"/>
      <c r="BG637" s="145"/>
      <c r="BH637" s="145"/>
      <c r="BI637" s="145"/>
    </row>
    <row r="638" ht="14.25" customHeight="1">
      <c r="A638" s="111"/>
      <c r="B638" s="145"/>
      <c r="C638" s="178"/>
      <c r="D638" s="178"/>
      <c r="E638" s="179"/>
      <c r="F638" s="178"/>
      <c r="G638" s="145"/>
      <c r="H638" s="145"/>
      <c r="I638" s="178"/>
      <c r="J638" s="179"/>
      <c r="K638" s="178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  <c r="BA638" s="145"/>
      <c r="BB638" s="145"/>
      <c r="BC638" s="145"/>
      <c r="BD638" s="145"/>
      <c r="BE638" s="145"/>
      <c r="BF638" s="145"/>
      <c r="BG638" s="145"/>
      <c r="BH638" s="145"/>
      <c r="BI638" s="145"/>
    </row>
    <row r="639" ht="14.25" customHeight="1">
      <c r="A639" s="111"/>
      <c r="B639" s="145"/>
      <c r="C639" s="178"/>
      <c r="D639" s="178"/>
      <c r="E639" s="179"/>
      <c r="F639" s="178"/>
      <c r="G639" s="145"/>
      <c r="H639" s="145"/>
      <c r="I639" s="178"/>
      <c r="J639" s="179"/>
      <c r="K639" s="178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  <c r="BA639" s="145"/>
      <c r="BB639" s="145"/>
      <c r="BC639" s="145"/>
      <c r="BD639" s="145"/>
      <c r="BE639" s="145"/>
      <c r="BF639" s="145"/>
      <c r="BG639" s="145"/>
      <c r="BH639" s="145"/>
      <c r="BI639" s="145"/>
    </row>
    <row r="640" ht="14.25" customHeight="1">
      <c r="A640" s="111"/>
      <c r="B640" s="145"/>
      <c r="C640" s="178"/>
      <c r="D640" s="178"/>
      <c r="E640" s="179"/>
      <c r="F640" s="178"/>
      <c r="G640" s="145"/>
      <c r="H640" s="145"/>
      <c r="I640" s="178"/>
      <c r="J640" s="179"/>
      <c r="K640" s="178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  <c r="BA640" s="145"/>
      <c r="BB640" s="145"/>
      <c r="BC640" s="145"/>
      <c r="BD640" s="145"/>
      <c r="BE640" s="145"/>
      <c r="BF640" s="145"/>
      <c r="BG640" s="145"/>
      <c r="BH640" s="145"/>
      <c r="BI640" s="145"/>
    </row>
    <row r="641" ht="14.25" customHeight="1">
      <c r="A641" s="111"/>
      <c r="B641" s="145"/>
      <c r="C641" s="178"/>
      <c r="D641" s="178"/>
      <c r="E641" s="179"/>
      <c r="F641" s="178"/>
      <c r="G641" s="145"/>
      <c r="H641" s="145"/>
      <c r="I641" s="178"/>
      <c r="J641" s="179"/>
      <c r="K641" s="178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  <c r="BA641" s="145"/>
      <c r="BB641" s="145"/>
      <c r="BC641" s="145"/>
      <c r="BD641" s="145"/>
      <c r="BE641" s="145"/>
      <c r="BF641" s="145"/>
      <c r="BG641" s="145"/>
      <c r="BH641" s="145"/>
      <c r="BI641" s="145"/>
    </row>
    <row r="642" ht="14.25" customHeight="1">
      <c r="A642" s="111"/>
      <c r="B642" s="145"/>
      <c r="C642" s="178"/>
      <c r="D642" s="178"/>
      <c r="E642" s="179"/>
      <c r="F642" s="178"/>
      <c r="G642" s="145"/>
      <c r="H642" s="145"/>
      <c r="I642" s="178"/>
      <c r="J642" s="179"/>
      <c r="K642" s="178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  <c r="BA642" s="145"/>
      <c r="BB642" s="145"/>
      <c r="BC642" s="145"/>
      <c r="BD642" s="145"/>
      <c r="BE642" s="145"/>
      <c r="BF642" s="145"/>
      <c r="BG642" s="145"/>
      <c r="BH642" s="145"/>
      <c r="BI642" s="145"/>
    </row>
    <row r="643" ht="14.25" customHeight="1">
      <c r="A643" s="111"/>
      <c r="B643" s="145"/>
      <c r="C643" s="178"/>
      <c r="D643" s="178"/>
      <c r="E643" s="179"/>
      <c r="F643" s="178"/>
      <c r="G643" s="145"/>
      <c r="H643" s="145"/>
      <c r="I643" s="178"/>
      <c r="J643" s="179"/>
      <c r="K643" s="178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  <c r="BA643" s="145"/>
      <c r="BB643" s="145"/>
      <c r="BC643" s="145"/>
      <c r="BD643" s="145"/>
      <c r="BE643" s="145"/>
      <c r="BF643" s="145"/>
      <c r="BG643" s="145"/>
      <c r="BH643" s="145"/>
      <c r="BI643" s="145"/>
    </row>
    <row r="644" ht="14.25" customHeight="1">
      <c r="A644" s="111"/>
      <c r="B644" s="145"/>
      <c r="C644" s="178"/>
      <c r="D644" s="178"/>
      <c r="E644" s="179"/>
      <c r="F644" s="178"/>
      <c r="G644" s="145"/>
      <c r="H644" s="145"/>
      <c r="I644" s="178"/>
      <c r="J644" s="179"/>
      <c r="K644" s="178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  <c r="BA644" s="145"/>
      <c r="BB644" s="145"/>
      <c r="BC644" s="145"/>
      <c r="BD644" s="145"/>
      <c r="BE644" s="145"/>
      <c r="BF644" s="145"/>
      <c r="BG644" s="145"/>
      <c r="BH644" s="145"/>
      <c r="BI644" s="145"/>
    </row>
    <row r="645" ht="14.25" customHeight="1">
      <c r="A645" s="111"/>
      <c r="B645" s="145"/>
      <c r="C645" s="178"/>
      <c r="D645" s="178"/>
      <c r="E645" s="179"/>
      <c r="F645" s="178"/>
      <c r="G645" s="145"/>
      <c r="H645" s="145"/>
      <c r="I645" s="178"/>
      <c r="J645" s="179"/>
      <c r="K645" s="178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  <c r="BA645" s="145"/>
      <c r="BB645" s="145"/>
      <c r="BC645" s="145"/>
      <c r="BD645" s="145"/>
      <c r="BE645" s="145"/>
      <c r="BF645" s="145"/>
      <c r="BG645" s="145"/>
      <c r="BH645" s="145"/>
      <c r="BI645" s="145"/>
    </row>
    <row r="646" ht="14.25" customHeight="1">
      <c r="A646" s="111"/>
      <c r="B646" s="145"/>
      <c r="C646" s="178"/>
      <c r="D646" s="178"/>
      <c r="E646" s="179"/>
      <c r="F646" s="178"/>
      <c r="G646" s="145"/>
      <c r="H646" s="145"/>
      <c r="I646" s="178"/>
      <c r="J646" s="179"/>
      <c r="K646" s="178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  <c r="BA646" s="145"/>
      <c r="BB646" s="145"/>
      <c r="BC646" s="145"/>
      <c r="BD646" s="145"/>
      <c r="BE646" s="145"/>
      <c r="BF646" s="145"/>
      <c r="BG646" s="145"/>
      <c r="BH646" s="145"/>
      <c r="BI646" s="145"/>
    </row>
    <row r="647" ht="14.25" customHeight="1">
      <c r="A647" s="111"/>
      <c r="B647" s="145"/>
      <c r="C647" s="178"/>
      <c r="D647" s="178"/>
      <c r="E647" s="179"/>
      <c r="F647" s="178"/>
      <c r="G647" s="145"/>
      <c r="H647" s="145"/>
      <c r="I647" s="178"/>
      <c r="J647" s="179"/>
      <c r="K647" s="178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  <c r="BA647" s="145"/>
      <c r="BB647" s="145"/>
      <c r="BC647" s="145"/>
      <c r="BD647" s="145"/>
      <c r="BE647" s="145"/>
      <c r="BF647" s="145"/>
      <c r="BG647" s="145"/>
      <c r="BH647" s="145"/>
      <c r="BI647" s="145"/>
    </row>
    <row r="648" ht="14.25" customHeight="1">
      <c r="A648" s="111"/>
      <c r="B648" s="145"/>
      <c r="C648" s="178"/>
      <c r="D648" s="178"/>
      <c r="E648" s="179"/>
      <c r="F648" s="178"/>
      <c r="G648" s="145"/>
      <c r="H648" s="145"/>
      <c r="I648" s="178"/>
      <c r="J648" s="179"/>
      <c r="K648" s="178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  <c r="BA648" s="145"/>
      <c r="BB648" s="145"/>
      <c r="BC648" s="145"/>
      <c r="BD648" s="145"/>
      <c r="BE648" s="145"/>
      <c r="BF648" s="145"/>
      <c r="BG648" s="145"/>
      <c r="BH648" s="145"/>
      <c r="BI648" s="145"/>
    </row>
    <row r="649" ht="14.25" customHeight="1">
      <c r="A649" s="111"/>
      <c r="B649" s="145"/>
      <c r="C649" s="178"/>
      <c r="D649" s="178"/>
      <c r="E649" s="179"/>
      <c r="F649" s="178"/>
      <c r="G649" s="145"/>
      <c r="H649" s="145"/>
      <c r="I649" s="178"/>
      <c r="J649" s="179"/>
      <c r="K649" s="178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  <c r="BA649" s="145"/>
      <c r="BB649" s="145"/>
      <c r="BC649" s="145"/>
      <c r="BD649" s="145"/>
      <c r="BE649" s="145"/>
      <c r="BF649" s="145"/>
      <c r="BG649" s="145"/>
      <c r="BH649" s="145"/>
      <c r="BI649" s="145"/>
    </row>
    <row r="650" ht="14.25" customHeight="1">
      <c r="A650" s="111"/>
      <c r="B650" s="145"/>
      <c r="C650" s="178"/>
      <c r="D650" s="178"/>
      <c r="E650" s="179"/>
      <c r="F650" s="178"/>
      <c r="G650" s="145"/>
      <c r="H650" s="145"/>
      <c r="I650" s="178"/>
      <c r="J650" s="179"/>
      <c r="K650" s="178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  <c r="BA650" s="145"/>
      <c r="BB650" s="145"/>
      <c r="BC650" s="145"/>
      <c r="BD650" s="145"/>
      <c r="BE650" s="145"/>
      <c r="BF650" s="145"/>
      <c r="BG650" s="145"/>
      <c r="BH650" s="145"/>
      <c r="BI650" s="145"/>
    </row>
    <row r="651" ht="14.25" customHeight="1">
      <c r="A651" s="111"/>
      <c r="B651" s="145"/>
      <c r="C651" s="178"/>
      <c r="D651" s="178"/>
      <c r="E651" s="179"/>
      <c r="F651" s="178"/>
      <c r="G651" s="145"/>
      <c r="H651" s="145"/>
      <c r="I651" s="178"/>
      <c r="J651" s="179"/>
      <c r="K651" s="178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  <c r="BA651" s="145"/>
      <c r="BB651" s="145"/>
      <c r="BC651" s="145"/>
      <c r="BD651" s="145"/>
      <c r="BE651" s="145"/>
      <c r="BF651" s="145"/>
      <c r="BG651" s="145"/>
      <c r="BH651" s="145"/>
      <c r="BI651" s="145"/>
    </row>
    <row r="652" ht="14.25" customHeight="1">
      <c r="A652" s="111"/>
      <c r="B652" s="145"/>
      <c r="C652" s="178"/>
      <c r="D652" s="178"/>
      <c r="E652" s="179"/>
      <c r="F652" s="178"/>
      <c r="G652" s="145"/>
      <c r="H652" s="145"/>
      <c r="I652" s="178"/>
      <c r="J652" s="179"/>
      <c r="K652" s="178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  <c r="BA652" s="145"/>
      <c r="BB652" s="145"/>
      <c r="BC652" s="145"/>
      <c r="BD652" s="145"/>
      <c r="BE652" s="145"/>
      <c r="BF652" s="145"/>
      <c r="BG652" s="145"/>
      <c r="BH652" s="145"/>
      <c r="BI652" s="145"/>
    </row>
    <row r="653" ht="14.25" customHeight="1">
      <c r="A653" s="111"/>
      <c r="B653" s="145"/>
      <c r="C653" s="178"/>
      <c r="D653" s="178"/>
      <c r="E653" s="179"/>
      <c r="F653" s="178"/>
      <c r="G653" s="145"/>
      <c r="H653" s="145"/>
      <c r="I653" s="178"/>
      <c r="J653" s="179"/>
      <c r="K653" s="178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  <c r="BA653" s="145"/>
      <c r="BB653" s="145"/>
      <c r="BC653" s="145"/>
      <c r="BD653" s="145"/>
      <c r="BE653" s="145"/>
      <c r="BF653" s="145"/>
      <c r="BG653" s="145"/>
      <c r="BH653" s="145"/>
      <c r="BI653" s="145"/>
    </row>
    <row r="654" ht="14.25" customHeight="1">
      <c r="A654" s="111"/>
      <c r="B654" s="145"/>
      <c r="C654" s="178"/>
      <c r="D654" s="178"/>
      <c r="E654" s="179"/>
      <c r="F654" s="178"/>
      <c r="G654" s="145"/>
      <c r="H654" s="145"/>
      <c r="I654" s="178"/>
      <c r="J654" s="179"/>
      <c r="K654" s="178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  <c r="BA654" s="145"/>
      <c r="BB654" s="145"/>
      <c r="BC654" s="145"/>
      <c r="BD654" s="145"/>
      <c r="BE654" s="145"/>
      <c r="BF654" s="145"/>
      <c r="BG654" s="145"/>
      <c r="BH654" s="145"/>
      <c r="BI654" s="145"/>
    </row>
    <row r="655" ht="14.25" customHeight="1">
      <c r="A655" s="111"/>
      <c r="B655" s="145"/>
      <c r="C655" s="178"/>
      <c r="D655" s="178"/>
      <c r="E655" s="179"/>
      <c r="F655" s="178"/>
      <c r="G655" s="145"/>
      <c r="H655" s="145"/>
      <c r="I655" s="178"/>
      <c r="J655" s="179"/>
      <c r="K655" s="178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  <c r="BA655" s="145"/>
      <c r="BB655" s="145"/>
      <c r="BC655" s="145"/>
      <c r="BD655" s="145"/>
      <c r="BE655" s="145"/>
      <c r="BF655" s="145"/>
      <c r="BG655" s="145"/>
      <c r="BH655" s="145"/>
      <c r="BI655" s="145"/>
    </row>
    <row r="656" ht="14.25" customHeight="1">
      <c r="A656" s="111"/>
      <c r="B656" s="145"/>
      <c r="C656" s="178"/>
      <c r="D656" s="178"/>
      <c r="E656" s="179"/>
      <c r="F656" s="178"/>
      <c r="G656" s="145"/>
      <c r="H656" s="145"/>
      <c r="I656" s="178"/>
      <c r="J656" s="179"/>
      <c r="K656" s="178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  <c r="BA656" s="145"/>
      <c r="BB656" s="145"/>
      <c r="BC656" s="145"/>
      <c r="BD656" s="145"/>
      <c r="BE656" s="145"/>
      <c r="BF656" s="145"/>
      <c r="BG656" s="145"/>
      <c r="BH656" s="145"/>
      <c r="BI656" s="145"/>
    </row>
    <row r="657" ht="14.25" customHeight="1">
      <c r="A657" s="111"/>
      <c r="B657" s="145"/>
      <c r="C657" s="178"/>
      <c r="D657" s="178"/>
      <c r="E657" s="179"/>
      <c r="F657" s="178"/>
      <c r="G657" s="145"/>
      <c r="H657" s="145"/>
      <c r="I657" s="178"/>
      <c r="J657" s="179"/>
      <c r="K657" s="178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  <c r="BA657" s="145"/>
      <c r="BB657" s="145"/>
      <c r="BC657" s="145"/>
      <c r="BD657" s="145"/>
      <c r="BE657" s="145"/>
      <c r="BF657" s="145"/>
      <c r="BG657" s="145"/>
      <c r="BH657" s="145"/>
      <c r="BI657" s="145"/>
    </row>
    <row r="658" ht="14.25" customHeight="1">
      <c r="A658" s="111"/>
      <c r="B658" s="145"/>
      <c r="C658" s="178"/>
      <c r="D658" s="178"/>
      <c r="E658" s="179"/>
      <c r="F658" s="178"/>
      <c r="G658" s="145"/>
      <c r="H658" s="145"/>
      <c r="I658" s="178"/>
      <c r="J658" s="179"/>
      <c r="K658" s="178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  <c r="BA658" s="145"/>
      <c r="BB658" s="145"/>
      <c r="BC658" s="145"/>
      <c r="BD658" s="145"/>
      <c r="BE658" s="145"/>
      <c r="BF658" s="145"/>
      <c r="BG658" s="145"/>
      <c r="BH658" s="145"/>
      <c r="BI658" s="145"/>
    </row>
    <row r="659" ht="14.25" customHeight="1">
      <c r="A659" s="111"/>
      <c r="B659" s="145"/>
      <c r="C659" s="178"/>
      <c r="D659" s="178"/>
      <c r="E659" s="179"/>
      <c r="F659" s="178"/>
      <c r="G659" s="145"/>
      <c r="H659" s="145"/>
      <c r="I659" s="178"/>
      <c r="J659" s="179"/>
      <c r="K659" s="178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  <c r="BA659" s="145"/>
      <c r="BB659" s="145"/>
      <c r="BC659" s="145"/>
      <c r="BD659" s="145"/>
      <c r="BE659" s="145"/>
      <c r="BF659" s="145"/>
      <c r="BG659" s="145"/>
      <c r="BH659" s="145"/>
      <c r="BI659" s="145"/>
    </row>
    <row r="660" ht="14.25" customHeight="1">
      <c r="A660" s="111"/>
      <c r="B660" s="145"/>
      <c r="C660" s="178"/>
      <c r="D660" s="178"/>
      <c r="E660" s="179"/>
      <c r="F660" s="178"/>
      <c r="G660" s="145"/>
      <c r="H660" s="145"/>
      <c r="I660" s="178"/>
      <c r="J660" s="179"/>
      <c r="K660" s="178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  <c r="BA660" s="145"/>
      <c r="BB660" s="145"/>
      <c r="BC660" s="145"/>
      <c r="BD660" s="145"/>
      <c r="BE660" s="145"/>
      <c r="BF660" s="145"/>
      <c r="BG660" s="145"/>
      <c r="BH660" s="145"/>
      <c r="BI660" s="145"/>
    </row>
    <row r="661" ht="14.25" customHeight="1">
      <c r="A661" s="111"/>
      <c r="B661" s="145"/>
      <c r="C661" s="178"/>
      <c r="D661" s="178"/>
      <c r="E661" s="179"/>
      <c r="F661" s="178"/>
      <c r="G661" s="145"/>
      <c r="H661" s="145"/>
      <c r="I661" s="178"/>
      <c r="J661" s="179"/>
      <c r="K661" s="178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  <c r="BA661" s="145"/>
      <c r="BB661" s="145"/>
      <c r="BC661" s="145"/>
      <c r="BD661" s="145"/>
      <c r="BE661" s="145"/>
      <c r="BF661" s="145"/>
      <c r="BG661" s="145"/>
      <c r="BH661" s="145"/>
      <c r="BI661" s="145"/>
    </row>
    <row r="662" ht="14.25" customHeight="1">
      <c r="A662" s="111"/>
      <c r="B662" s="145"/>
      <c r="C662" s="178"/>
      <c r="D662" s="178"/>
      <c r="E662" s="179"/>
      <c r="F662" s="178"/>
      <c r="G662" s="145"/>
      <c r="H662" s="145"/>
      <c r="I662" s="178"/>
      <c r="J662" s="179"/>
      <c r="K662" s="178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  <c r="BA662" s="145"/>
      <c r="BB662" s="145"/>
      <c r="BC662" s="145"/>
      <c r="BD662" s="145"/>
      <c r="BE662" s="145"/>
      <c r="BF662" s="145"/>
      <c r="BG662" s="145"/>
      <c r="BH662" s="145"/>
      <c r="BI662" s="145"/>
    </row>
    <row r="663" ht="14.25" customHeight="1">
      <c r="A663" s="111"/>
      <c r="B663" s="145"/>
      <c r="C663" s="178"/>
      <c r="D663" s="178"/>
      <c r="E663" s="179"/>
      <c r="F663" s="178"/>
      <c r="G663" s="145"/>
      <c r="H663" s="145"/>
      <c r="I663" s="178"/>
      <c r="J663" s="179"/>
      <c r="K663" s="178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  <c r="BA663" s="145"/>
      <c r="BB663" s="145"/>
      <c r="BC663" s="145"/>
      <c r="BD663" s="145"/>
      <c r="BE663" s="145"/>
      <c r="BF663" s="145"/>
      <c r="BG663" s="145"/>
      <c r="BH663" s="145"/>
      <c r="BI663" s="145"/>
    </row>
    <row r="664" ht="14.25" customHeight="1">
      <c r="A664" s="111"/>
      <c r="B664" s="145"/>
      <c r="C664" s="178"/>
      <c r="D664" s="178"/>
      <c r="E664" s="179"/>
      <c r="F664" s="178"/>
      <c r="G664" s="145"/>
      <c r="H664" s="145"/>
      <c r="I664" s="178"/>
      <c r="J664" s="179"/>
      <c r="K664" s="178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  <c r="BA664" s="145"/>
      <c r="BB664" s="145"/>
      <c r="BC664" s="145"/>
      <c r="BD664" s="145"/>
      <c r="BE664" s="145"/>
      <c r="BF664" s="145"/>
      <c r="BG664" s="145"/>
      <c r="BH664" s="145"/>
      <c r="BI664" s="145"/>
    </row>
    <row r="665" ht="14.25" customHeight="1">
      <c r="A665" s="111"/>
      <c r="B665" s="145"/>
      <c r="C665" s="178"/>
      <c r="D665" s="178"/>
      <c r="E665" s="179"/>
      <c r="F665" s="178"/>
      <c r="G665" s="145"/>
      <c r="H665" s="145"/>
      <c r="I665" s="178"/>
      <c r="J665" s="179"/>
      <c r="K665" s="178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  <c r="BA665" s="145"/>
      <c r="BB665" s="145"/>
      <c r="BC665" s="145"/>
      <c r="BD665" s="145"/>
      <c r="BE665" s="145"/>
      <c r="BF665" s="145"/>
      <c r="BG665" s="145"/>
      <c r="BH665" s="145"/>
      <c r="BI665" s="145"/>
    </row>
    <row r="666" ht="14.25" customHeight="1">
      <c r="A666" s="111"/>
      <c r="B666" s="145"/>
      <c r="C666" s="178"/>
      <c r="D666" s="178"/>
      <c r="E666" s="179"/>
      <c r="F666" s="178"/>
      <c r="G666" s="145"/>
      <c r="H666" s="145"/>
      <c r="I666" s="178"/>
      <c r="J666" s="179"/>
      <c r="K666" s="178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  <c r="BA666" s="145"/>
      <c r="BB666" s="145"/>
      <c r="BC666" s="145"/>
      <c r="BD666" s="145"/>
      <c r="BE666" s="145"/>
      <c r="BF666" s="145"/>
      <c r="BG666" s="145"/>
      <c r="BH666" s="145"/>
      <c r="BI666" s="145"/>
    </row>
    <row r="667" ht="14.25" customHeight="1">
      <c r="A667" s="111"/>
      <c r="B667" s="145"/>
      <c r="C667" s="178"/>
      <c r="D667" s="178"/>
      <c r="E667" s="179"/>
      <c r="F667" s="178"/>
      <c r="G667" s="145"/>
      <c r="H667" s="145"/>
      <c r="I667" s="178"/>
      <c r="J667" s="179"/>
      <c r="K667" s="178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  <c r="BA667" s="145"/>
      <c r="BB667" s="145"/>
      <c r="BC667" s="145"/>
      <c r="BD667" s="145"/>
      <c r="BE667" s="145"/>
      <c r="BF667" s="145"/>
      <c r="BG667" s="145"/>
      <c r="BH667" s="145"/>
      <c r="BI667" s="145"/>
    </row>
    <row r="668" ht="14.25" customHeight="1">
      <c r="A668" s="111"/>
      <c r="B668" s="145"/>
      <c r="C668" s="178"/>
      <c r="D668" s="178"/>
      <c r="E668" s="179"/>
      <c r="F668" s="178"/>
      <c r="G668" s="145"/>
      <c r="H668" s="145"/>
      <c r="I668" s="178"/>
      <c r="J668" s="179"/>
      <c r="K668" s="178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  <c r="BA668" s="145"/>
      <c r="BB668" s="145"/>
      <c r="BC668" s="145"/>
      <c r="BD668" s="145"/>
      <c r="BE668" s="145"/>
      <c r="BF668" s="145"/>
      <c r="BG668" s="145"/>
      <c r="BH668" s="145"/>
      <c r="BI668" s="145"/>
    </row>
    <row r="669" ht="14.25" customHeight="1">
      <c r="A669" s="111"/>
      <c r="B669" s="145"/>
      <c r="C669" s="178"/>
      <c r="D669" s="178"/>
      <c r="E669" s="179"/>
      <c r="F669" s="178"/>
      <c r="G669" s="145"/>
      <c r="H669" s="145"/>
      <c r="I669" s="178"/>
      <c r="J669" s="179"/>
      <c r="K669" s="178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  <c r="BA669" s="145"/>
      <c r="BB669" s="145"/>
      <c r="BC669" s="145"/>
      <c r="BD669" s="145"/>
      <c r="BE669" s="145"/>
      <c r="BF669" s="145"/>
      <c r="BG669" s="145"/>
      <c r="BH669" s="145"/>
      <c r="BI669" s="145"/>
    </row>
    <row r="670" ht="14.25" customHeight="1">
      <c r="A670" s="111"/>
      <c r="B670" s="145"/>
      <c r="C670" s="178"/>
      <c r="D670" s="178"/>
      <c r="E670" s="179"/>
      <c r="F670" s="178"/>
      <c r="G670" s="145"/>
      <c r="H670" s="145"/>
      <c r="I670" s="178"/>
      <c r="J670" s="179"/>
      <c r="K670" s="178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  <c r="BA670" s="145"/>
      <c r="BB670" s="145"/>
      <c r="BC670" s="145"/>
      <c r="BD670" s="145"/>
      <c r="BE670" s="145"/>
      <c r="BF670" s="145"/>
      <c r="BG670" s="145"/>
      <c r="BH670" s="145"/>
      <c r="BI670" s="145"/>
    </row>
    <row r="671" ht="14.25" customHeight="1">
      <c r="A671" s="111"/>
      <c r="B671" s="145"/>
      <c r="C671" s="178"/>
      <c r="D671" s="178"/>
      <c r="E671" s="179"/>
      <c r="F671" s="178"/>
      <c r="G671" s="145"/>
      <c r="H671" s="145"/>
      <c r="I671" s="178"/>
      <c r="J671" s="179"/>
      <c r="K671" s="178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  <c r="BA671" s="145"/>
      <c r="BB671" s="145"/>
      <c r="BC671" s="145"/>
      <c r="BD671" s="145"/>
      <c r="BE671" s="145"/>
      <c r="BF671" s="145"/>
      <c r="BG671" s="145"/>
      <c r="BH671" s="145"/>
      <c r="BI671" s="145"/>
    </row>
    <row r="672" ht="14.25" customHeight="1">
      <c r="A672" s="111"/>
      <c r="B672" s="145"/>
      <c r="C672" s="178"/>
      <c r="D672" s="178"/>
      <c r="E672" s="179"/>
      <c r="F672" s="178"/>
      <c r="G672" s="145"/>
      <c r="H672" s="145"/>
      <c r="I672" s="178"/>
      <c r="J672" s="179"/>
      <c r="K672" s="178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  <c r="BA672" s="145"/>
      <c r="BB672" s="145"/>
      <c r="BC672" s="145"/>
      <c r="BD672" s="145"/>
      <c r="BE672" s="145"/>
      <c r="BF672" s="145"/>
      <c r="BG672" s="145"/>
      <c r="BH672" s="145"/>
      <c r="BI672" s="145"/>
    </row>
    <row r="673" ht="14.25" customHeight="1">
      <c r="A673" s="111"/>
      <c r="B673" s="145"/>
      <c r="C673" s="178"/>
      <c r="D673" s="178"/>
      <c r="E673" s="179"/>
      <c r="F673" s="178"/>
      <c r="G673" s="145"/>
      <c r="H673" s="145"/>
      <c r="I673" s="178"/>
      <c r="J673" s="179"/>
      <c r="K673" s="178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  <c r="BA673" s="145"/>
      <c r="BB673" s="145"/>
      <c r="BC673" s="145"/>
      <c r="BD673" s="145"/>
      <c r="BE673" s="145"/>
      <c r="BF673" s="145"/>
      <c r="BG673" s="145"/>
      <c r="BH673" s="145"/>
      <c r="BI673" s="145"/>
    </row>
    <row r="674" ht="14.25" customHeight="1">
      <c r="A674" s="111"/>
      <c r="B674" s="145"/>
      <c r="C674" s="178"/>
      <c r="D674" s="178"/>
      <c r="E674" s="179"/>
      <c r="F674" s="178"/>
      <c r="G674" s="145"/>
      <c r="H674" s="145"/>
      <c r="I674" s="178"/>
      <c r="J674" s="179"/>
      <c r="K674" s="178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  <c r="BA674" s="145"/>
      <c r="BB674" s="145"/>
      <c r="BC674" s="145"/>
      <c r="BD674" s="145"/>
      <c r="BE674" s="145"/>
      <c r="BF674" s="145"/>
      <c r="BG674" s="145"/>
      <c r="BH674" s="145"/>
      <c r="BI674" s="145"/>
    </row>
    <row r="675" ht="14.25" customHeight="1">
      <c r="A675" s="111"/>
      <c r="B675" s="145"/>
      <c r="C675" s="178"/>
      <c r="D675" s="178"/>
      <c r="E675" s="179"/>
      <c r="F675" s="178"/>
      <c r="G675" s="145"/>
      <c r="H675" s="145"/>
      <c r="I675" s="178"/>
      <c r="J675" s="179"/>
      <c r="K675" s="178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  <c r="BA675" s="145"/>
      <c r="BB675" s="145"/>
      <c r="BC675" s="145"/>
      <c r="BD675" s="145"/>
      <c r="BE675" s="145"/>
      <c r="BF675" s="145"/>
      <c r="BG675" s="145"/>
      <c r="BH675" s="145"/>
      <c r="BI675" s="145"/>
    </row>
    <row r="676" ht="14.25" customHeight="1">
      <c r="A676" s="111"/>
      <c r="B676" s="145"/>
      <c r="C676" s="178"/>
      <c r="D676" s="178"/>
      <c r="E676" s="179"/>
      <c r="F676" s="178"/>
      <c r="G676" s="145"/>
      <c r="H676" s="145"/>
      <c r="I676" s="178"/>
      <c r="J676" s="179"/>
      <c r="K676" s="178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  <c r="BA676" s="145"/>
      <c r="BB676" s="145"/>
      <c r="BC676" s="145"/>
      <c r="BD676" s="145"/>
      <c r="BE676" s="145"/>
      <c r="BF676" s="145"/>
      <c r="BG676" s="145"/>
      <c r="BH676" s="145"/>
      <c r="BI676" s="145"/>
    </row>
    <row r="677" ht="14.25" customHeight="1">
      <c r="A677" s="111"/>
      <c r="B677" s="145"/>
      <c r="C677" s="178"/>
      <c r="D677" s="178"/>
      <c r="E677" s="179"/>
      <c r="F677" s="178"/>
      <c r="G677" s="145"/>
      <c r="H677" s="145"/>
      <c r="I677" s="178"/>
      <c r="J677" s="179"/>
      <c r="K677" s="178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  <c r="BA677" s="145"/>
      <c r="BB677" s="145"/>
      <c r="BC677" s="145"/>
      <c r="BD677" s="145"/>
      <c r="BE677" s="145"/>
      <c r="BF677" s="145"/>
      <c r="BG677" s="145"/>
      <c r="BH677" s="145"/>
      <c r="BI677" s="145"/>
    </row>
    <row r="678" ht="14.25" customHeight="1">
      <c r="A678" s="111"/>
      <c r="B678" s="145"/>
      <c r="C678" s="178"/>
      <c r="D678" s="178"/>
      <c r="E678" s="179"/>
      <c r="F678" s="178"/>
      <c r="G678" s="145"/>
      <c r="H678" s="145"/>
      <c r="I678" s="178"/>
      <c r="J678" s="179"/>
      <c r="K678" s="178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  <c r="BA678" s="145"/>
      <c r="BB678" s="145"/>
      <c r="BC678" s="145"/>
      <c r="BD678" s="145"/>
      <c r="BE678" s="145"/>
      <c r="BF678" s="145"/>
      <c r="BG678" s="145"/>
      <c r="BH678" s="145"/>
      <c r="BI678" s="145"/>
    </row>
    <row r="679" ht="14.25" customHeight="1">
      <c r="A679" s="111"/>
      <c r="B679" s="145"/>
      <c r="C679" s="178"/>
      <c r="D679" s="178"/>
      <c r="E679" s="179"/>
      <c r="F679" s="178"/>
      <c r="G679" s="145"/>
      <c r="H679" s="145"/>
      <c r="I679" s="178"/>
      <c r="J679" s="179"/>
      <c r="K679" s="178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  <c r="BA679" s="145"/>
      <c r="BB679" s="145"/>
      <c r="BC679" s="145"/>
      <c r="BD679" s="145"/>
      <c r="BE679" s="145"/>
      <c r="BF679" s="145"/>
      <c r="BG679" s="145"/>
      <c r="BH679" s="145"/>
      <c r="BI679" s="145"/>
    </row>
    <row r="680" ht="14.25" customHeight="1">
      <c r="A680" s="111"/>
      <c r="B680" s="145"/>
      <c r="C680" s="178"/>
      <c r="D680" s="178"/>
      <c r="E680" s="179"/>
      <c r="F680" s="178"/>
      <c r="G680" s="145"/>
      <c r="H680" s="145"/>
      <c r="I680" s="178"/>
      <c r="J680" s="179"/>
      <c r="K680" s="178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  <c r="BA680" s="145"/>
      <c r="BB680" s="145"/>
      <c r="BC680" s="145"/>
      <c r="BD680" s="145"/>
      <c r="BE680" s="145"/>
      <c r="BF680" s="145"/>
      <c r="BG680" s="145"/>
      <c r="BH680" s="145"/>
      <c r="BI680" s="145"/>
    </row>
    <row r="681" ht="14.25" customHeight="1">
      <c r="A681" s="111"/>
      <c r="B681" s="145"/>
      <c r="C681" s="178"/>
      <c r="D681" s="178"/>
      <c r="E681" s="179"/>
      <c r="F681" s="178"/>
      <c r="G681" s="145"/>
      <c r="H681" s="145"/>
      <c r="I681" s="178"/>
      <c r="J681" s="179"/>
      <c r="K681" s="178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  <c r="BA681" s="145"/>
      <c r="BB681" s="145"/>
      <c r="BC681" s="145"/>
      <c r="BD681" s="145"/>
      <c r="BE681" s="145"/>
      <c r="BF681" s="145"/>
      <c r="BG681" s="145"/>
      <c r="BH681" s="145"/>
      <c r="BI681" s="145"/>
    </row>
    <row r="682" ht="14.25" customHeight="1">
      <c r="A682" s="111"/>
      <c r="B682" s="145"/>
      <c r="C682" s="178"/>
      <c r="D682" s="178"/>
      <c r="E682" s="179"/>
      <c r="F682" s="178"/>
      <c r="G682" s="145"/>
      <c r="H682" s="145"/>
      <c r="I682" s="178"/>
      <c r="J682" s="179"/>
      <c r="K682" s="178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  <c r="BA682" s="145"/>
      <c r="BB682" s="145"/>
      <c r="BC682" s="145"/>
      <c r="BD682" s="145"/>
      <c r="BE682" s="145"/>
      <c r="BF682" s="145"/>
      <c r="BG682" s="145"/>
      <c r="BH682" s="145"/>
      <c r="BI682" s="145"/>
    </row>
    <row r="683" ht="14.25" customHeight="1">
      <c r="A683" s="111"/>
      <c r="B683" s="145"/>
      <c r="C683" s="178"/>
      <c r="D683" s="178"/>
      <c r="E683" s="179"/>
      <c r="F683" s="178"/>
      <c r="G683" s="145"/>
      <c r="H683" s="145"/>
      <c r="I683" s="178"/>
      <c r="J683" s="179"/>
      <c r="K683" s="178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  <c r="BA683" s="145"/>
      <c r="BB683" s="145"/>
      <c r="BC683" s="145"/>
      <c r="BD683" s="145"/>
      <c r="BE683" s="145"/>
      <c r="BF683" s="145"/>
      <c r="BG683" s="145"/>
      <c r="BH683" s="145"/>
      <c r="BI683" s="145"/>
    </row>
    <row r="684" ht="14.25" customHeight="1">
      <c r="A684" s="111"/>
      <c r="B684" s="145"/>
      <c r="C684" s="178"/>
      <c r="D684" s="178"/>
      <c r="E684" s="179"/>
      <c r="F684" s="178"/>
      <c r="G684" s="145"/>
      <c r="H684" s="145"/>
      <c r="I684" s="178"/>
      <c r="J684" s="179"/>
      <c r="K684" s="178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  <c r="BA684" s="145"/>
      <c r="BB684" s="145"/>
      <c r="BC684" s="145"/>
      <c r="BD684" s="145"/>
      <c r="BE684" s="145"/>
      <c r="BF684" s="145"/>
      <c r="BG684" s="145"/>
      <c r="BH684" s="145"/>
      <c r="BI684" s="145"/>
    </row>
    <row r="685" ht="14.25" customHeight="1">
      <c r="A685" s="111"/>
      <c r="B685" s="145"/>
      <c r="C685" s="178"/>
      <c r="D685" s="178"/>
      <c r="E685" s="179"/>
      <c r="F685" s="178"/>
      <c r="G685" s="145"/>
      <c r="H685" s="145"/>
      <c r="I685" s="178"/>
      <c r="J685" s="179"/>
      <c r="K685" s="178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  <c r="BA685" s="145"/>
      <c r="BB685" s="145"/>
      <c r="BC685" s="145"/>
      <c r="BD685" s="145"/>
      <c r="BE685" s="145"/>
      <c r="BF685" s="145"/>
      <c r="BG685" s="145"/>
      <c r="BH685" s="145"/>
      <c r="BI685" s="145"/>
    </row>
    <row r="686" ht="14.25" customHeight="1">
      <c r="A686" s="111"/>
      <c r="B686" s="145"/>
      <c r="C686" s="178"/>
      <c r="D686" s="178"/>
      <c r="E686" s="179"/>
      <c r="F686" s="178"/>
      <c r="G686" s="145"/>
      <c r="H686" s="145"/>
      <c r="I686" s="178"/>
      <c r="J686" s="179"/>
      <c r="K686" s="178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  <c r="BA686" s="145"/>
      <c r="BB686" s="145"/>
      <c r="BC686" s="145"/>
      <c r="BD686" s="145"/>
      <c r="BE686" s="145"/>
      <c r="BF686" s="145"/>
      <c r="BG686" s="145"/>
      <c r="BH686" s="145"/>
      <c r="BI686" s="145"/>
    </row>
    <row r="687" ht="14.25" customHeight="1">
      <c r="A687" s="111"/>
      <c r="B687" s="145"/>
      <c r="C687" s="178"/>
      <c r="D687" s="178"/>
      <c r="E687" s="179"/>
      <c r="F687" s="178"/>
      <c r="G687" s="145"/>
      <c r="H687" s="145"/>
      <c r="I687" s="178"/>
      <c r="J687" s="179"/>
      <c r="K687" s="178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  <c r="BA687" s="145"/>
      <c r="BB687" s="145"/>
      <c r="BC687" s="145"/>
      <c r="BD687" s="145"/>
      <c r="BE687" s="145"/>
      <c r="BF687" s="145"/>
      <c r="BG687" s="145"/>
      <c r="BH687" s="145"/>
      <c r="BI687" s="145"/>
    </row>
    <row r="688" ht="14.25" customHeight="1">
      <c r="A688" s="111"/>
      <c r="B688" s="145"/>
      <c r="C688" s="178"/>
      <c r="D688" s="178"/>
      <c r="E688" s="179"/>
      <c r="F688" s="178"/>
      <c r="G688" s="145"/>
      <c r="H688" s="145"/>
      <c r="I688" s="178"/>
      <c r="J688" s="179"/>
      <c r="K688" s="178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  <c r="BA688" s="145"/>
      <c r="BB688" s="145"/>
      <c r="BC688" s="145"/>
      <c r="BD688" s="145"/>
      <c r="BE688" s="145"/>
      <c r="BF688" s="145"/>
      <c r="BG688" s="145"/>
      <c r="BH688" s="145"/>
      <c r="BI688" s="145"/>
    </row>
    <row r="689" ht="14.25" customHeight="1">
      <c r="A689" s="111"/>
      <c r="B689" s="145"/>
      <c r="C689" s="178"/>
      <c r="D689" s="178"/>
      <c r="E689" s="179"/>
      <c r="F689" s="178"/>
      <c r="G689" s="145"/>
      <c r="H689" s="145"/>
      <c r="I689" s="178"/>
      <c r="J689" s="179"/>
      <c r="K689" s="178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  <c r="BA689" s="145"/>
      <c r="BB689" s="145"/>
      <c r="BC689" s="145"/>
      <c r="BD689" s="145"/>
      <c r="BE689" s="145"/>
      <c r="BF689" s="145"/>
      <c r="BG689" s="145"/>
      <c r="BH689" s="145"/>
      <c r="BI689" s="145"/>
    </row>
    <row r="690" ht="14.25" customHeight="1">
      <c r="A690" s="111"/>
      <c r="B690" s="145"/>
      <c r="C690" s="178"/>
      <c r="D690" s="178"/>
      <c r="E690" s="179"/>
      <c r="F690" s="178"/>
      <c r="G690" s="145"/>
      <c r="H690" s="145"/>
      <c r="I690" s="178"/>
      <c r="J690" s="179"/>
      <c r="K690" s="178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  <c r="BA690" s="145"/>
      <c r="BB690" s="145"/>
      <c r="BC690" s="145"/>
      <c r="BD690" s="145"/>
      <c r="BE690" s="145"/>
      <c r="BF690" s="145"/>
      <c r="BG690" s="145"/>
      <c r="BH690" s="145"/>
      <c r="BI690" s="145"/>
    </row>
    <row r="691" ht="14.25" customHeight="1">
      <c r="A691" s="111"/>
      <c r="B691" s="145"/>
      <c r="C691" s="178"/>
      <c r="D691" s="178"/>
      <c r="E691" s="179"/>
      <c r="F691" s="178"/>
      <c r="G691" s="145"/>
      <c r="H691" s="145"/>
      <c r="I691" s="178"/>
      <c r="J691" s="179"/>
      <c r="K691" s="178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  <c r="BA691" s="145"/>
      <c r="BB691" s="145"/>
      <c r="BC691" s="145"/>
      <c r="BD691" s="145"/>
      <c r="BE691" s="145"/>
      <c r="BF691" s="145"/>
      <c r="BG691" s="145"/>
      <c r="BH691" s="145"/>
      <c r="BI691" s="145"/>
    </row>
    <row r="692" ht="14.25" customHeight="1">
      <c r="A692" s="111"/>
      <c r="B692" s="145"/>
      <c r="C692" s="178"/>
      <c r="D692" s="178"/>
      <c r="E692" s="179"/>
      <c r="F692" s="178"/>
      <c r="G692" s="145"/>
      <c r="H692" s="145"/>
      <c r="I692" s="178"/>
      <c r="J692" s="179"/>
      <c r="K692" s="178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  <c r="BA692" s="145"/>
      <c r="BB692" s="145"/>
      <c r="BC692" s="145"/>
      <c r="BD692" s="145"/>
      <c r="BE692" s="145"/>
      <c r="BF692" s="145"/>
      <c r="BG692" s="145"/>
      <c r="BH692" s="145"/>
      <c r="BI692" s="145"/>
    </row>
    <row r="693" ht="14.25" customHeight="1">
      <c r="A693" s="111"/>
      <c r="B693" s="145"/>
      <c r="C693" s="178"/>
      <c r="D693" s="178"/>
      <c r="E693" s="179"/>
      <c r="F693" s="178"/>
      <c r="G693" s="145"/>
      <c r="H693" s="145"/>
      <c r="I693" s="178"/>
      <c r="J693" s="179"/>
      <c r="K693" s="178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  <c r="BA693" s="145"/>
      <c r="BB693" s="145"/>
      <c r="BC693" s="145"/>
      <c r="BD693" s="145"/>
      <c r="BE693" s="145"/>
      <c r="BF693" s="145"/>
      <c r="BG693" s="145"/>
      <c r="BH693" s="145"/>
      <c r="BI693" s="145"/>
    </row>
    <row r="694" ht="14.25" customHeight="1">
      <c r="A694" s="111"/>
      <c r="B694" s="145"/>
      <c r="C694" s="178"/>
      <c r="D694" s="178"/>
      <c r="E694" s="179"/>
      <c r="F694" s="178"/>
      <c r="G694" s="145"/>
      <c r="H694" s="145"/>
      <c r="I694" s="178"/>
      <c r="J694" s="179"/>
      <c r="K694" s="178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  <c r="BA694" s="145"/>
      <c r="BB694" s="145"/>
      <c r="BC694" s="145"/>
      <c r="BD694" s="145"/>
      <c r="BE694" s="145"/>
      <c r="BF694" s="145"/>
      <c r="BG694" s="145"/>
      <c r="BH694" s="145"/>
      <c r="BI694" s="145"/>
    </row>
    <row r="695" ht="14.25" customHeight="1">
      <c r="A695" s="111"/>
      <c r="B695" s="145"/>
      <c r="C695" s="178"/>
      <c r="D695" s="178"/>
      <c r="E695" s="179"/>
      <c r="F695" s="178"/>
      <c r="G695" s="145"/>
      <c r="H695" s="145"/>
      <c r="I695" s="178"/>
      <c r="J695" s="179"/>
      <c r="K695" s="178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  <c r="BA695" s="145"/>
      <c r="BB695" s="145"/>
      <c r="BC695" s="145"/>
      <c r="BD695" s="145"/>
      <c r="BE695" s="145"/>
      <c r="BF695" s="145"/>
      <c r="BG695" s="145"/>
      <c r="BH695" s="145"/>
      <c r="BI695" s="145"/>
    </row>
    <row r="696" ht="14.25" customHeight="1">
      <c r="A696" s="111"/>
      <c r="B696" s="145"/>
      <c r="C696" s="178"/>
      <c r="D696" s="178"/>
      <c r="E696" s="179"/>
      <c r="F696" s="178"/>
      <c r="G696" s="145"/>
      <c r="H696" s="145"/>
      <c r="I696" s="178"/>
      <c r="J696" s="179"/>
      <c r="K696" s="178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  <c r="BA696" s="145"/>
      <c r="BB696" s="145"/>
      <c r="BC696" s="145"/>
      <c r="BD696" s="145"/>
      <c r="BE696" s="145"/>
      <c r="BF696" s="145"/>
      <c r="BG696" s="145"/>
      <c r="BH696" s="145"/>
      <c r="BI696" s="145"/>
    </row>
    <row r="697" ht="14.25" customHeight="1">
      <c r="A697" s="111"/>
      <c r="B697" s="145"/>
      <c r="C697" s="178"/>
      <c r="D697" s="178"/>
      <c r="E697" s="179"/>
      <c r="F697" s="178"/>
      <c r="G697" s="145"/>
      <c r="H697" s="145"/>
      <c r="I697" s="178"/>
      <c r="J697" s="179"/>
      <c r="K697" s="178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  <c r="BA697" s="145"/>
      <c r="BB697" s="145"/>
      <c r="BC697" s="145"/>
      <c r="BD697" s="145"/>
      <c r="BE697" s="145"/>
      <c r="BF697" s="145"/>
      <c r="BG697" s="145"/>
      <c r="BH697" s="145"/>
      <c r="BI697" s="145"/>
    </row>
    <row r="698" ht="14.25" customHeight="1">
      <c r="A698" s="111"/>
      <c r="B698" s="145"/>
      <c r="C698" s="178"/>
      <c r="D698" s="178"/>
      <c r="E698" s="179"/>
      <c r="F698" s="178"/>
      <c r="G698" s="145"/>
      <c r="H698" s="145"/>
      <c r="I698" s="178"/>
      <c r="J698" s="179"/>
      <c r="K698" s="178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  <c r="BA698" s="145"/>
      <c r="BB698" s="145"/>
      <c r="BC698" s="145"/>
      <c r="BD698" s="145"/>
      <c r="BE698" s="145"/>
      <c r="BF698" s="145"/>
      <c r="BG698" s="145"/>
      <c r="BH698" s="145"/>
      <c r="BI698" s="145"/>
    </row>
    <row r="699" ht="14.25" customHeight="1">
      <c r="A699" s="111"/>
      <c r="B699" s="145"/>
      <c r="C699" s="178"/>
      <c r="D699" s="178"/>
      <c r="E699" s="179"/>
      <c r="F699" s="178"/>
      <c r="G699" s="145"/>
      <c r="H699" s="145"/>
      <c r="I699" s="178"/>
      <c r="J699" s="179"/>
      <c r="K699" s="178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  <c r="BA699" s="145"/>
      <c r="BB699" s="145"/>
      <c r="BC699" s="145"/>
      <c r="BD699" s="145"/>
      <c r="BE699" s="145"/>
      <c r="BF699" s="145"/>
      <c r="BG699" s="145"/>
      <c r="BH699" s="145"/>
      <c r="BI699" s="145"/>
    </row>
    <row r="700" ht="14.25" customHeight="1">
      <c r="A700" s="111"/>
      <c r="B700" s="145"/>
      <c r="C700" s="178"/>
      <c r="D700" s="178"/>
      <c r="E700" s="179"/>
      <c r="F700" s="178"/>
      <c r="G700" s="145"/>
      <c r="H700" s="145"/>
      <c r="I700" s="178"/>
      <c r="J700" s="179"/>
      <c r="K700" s="178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  <c r="BA700" s="145"/>
      <c r="BB700" s="145"/>
      <c r="BC700" s="145"/>
      <c r="BD700" s="145"/>
      <c r="BE700" s="145"/>
      <c r="BF700" s="145"/>
      <c r="BG700" s="145"/>
      <c r="BH700" s="145"/>
      <c r="BI700" s="145"/>
    </row>
    <row r="701" ht="14.25" customHeight="1">
      <c r="A701" s="111"/>
      <c r="B701" s="145"/>
      <c r="C701" s="178"/>
      <c r="D701" s="178"/>
      <c r="E701" s="179"/>
      <c r="F701" s="178"/>
      <c r="G701" s="145"/>
      <c r="H701" s="145"/>
      <c r="I701" s="178"/>
      <c r="J701" s="179"/>
      <c r="K701" s="178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  <c r="BA701" s="145"/>
      <c r="BB701" s="145"/>
      <c r="BC701" s="145"/>
      <c r="BD701" s="145"/>
      <c r="BE701" s="145"/>
      <c r="BF701" s="145"/>
      <c r="BG701" s="145"/>
      <c r="BH701" s="145"/>
      <c r="BI701" s="145"/>
    </row>
    <row r="702" ht="14.25" customHeight="1">
      <c r="A702" s="111"/>
      <c r="B702" s="145"/>
      <c r="C702" s="178"/>
      <c r="D702" s="178"/>
      <c r="E702" s="179"/>
      <c r="F702" s="178"/>
      <c r="G702" s="145"/>
      <c r="H702" s="145"/>
      <c r="I702" s="178"/>
      <c r="J702" s="179"/>
      <c r="K702" s="178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  <c r="BA702" s="145"/>
      <c r="BB702" s="145"/>
      <c r="BC702" s="145"/>
      <c r="BD702" s="145"/>
      <c r="BE702" s="145"/>
      <c r="BF702" s="145"/>
      <c r="BG702" s="145"/>
      <c r="BH702" s="145"/>
      <c r="BI702" s="145"/>
    </row>
    <row r="703" ht="14.25" customHeight="1">
      <c r="A703" s="111"/>
      <c r="B703" s="145"/>
      <c r="C703" s="178"/>
      <c r="D703" s="178"/>
      <c r="E703" s="179"/>
      <c r="F703" s="178"/>
      <c r="G703" s="145"/>
      <c r="H703" s="145"/>
      <c r="I703" s="178"/>
      <c r="J703" s="179"/>
      <c r="K703" s="178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  <c r="BA703" s="145"/>
      <c r="BB703" s="145"/>
      <c r="BC703" s="145"/>
      <c r="BD703" s="145"/>
      <c r="BE703" s="145"/>
      <c r="BF703" s="145"/>
      <c r="BG703" s="145"/>
      <c r="BH703" s="145"/>
      <c r="BI703" s="145"/>
    </row>
    <row r="704" ht="14.25" customHeight="1">
      <c r="A704" s="111"/>
      <c r="B704" s="145"/>
      <c r="C704" s="178"/>
      <c r="D704" s="178"/>
      <c r="E704" s="179"/>
      <c r="F704" s="178"/>
      <c r="G704" s="145"/>
      <c r="H704" s="145"/>
      <c r="I704" s="178"/>
      <c r="J704" s="179"/>
      <c r="K704" s="178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  <c r="BA704" s="145"/>
      <c r="BB704" s="145"/>
      <c r="BC704" s="145"/>
      <c r="BD704" s="145"/>
      <c r="BE704" s="145"/>
      <c r="BF704" s="145"/>
      <c r="BG704" s="145"/>
      <c r="BH704" s="145"/>
      <c r="BI704" s="145"/>
    </row>
    <row r="705" ht="14.25" customHeight="1">
      <c r="A705" s="111"/>
      <c r="B705" s="145"/>
      <c r="C705" s="178"/>
      <c r="D705" s="178"/>
      <c r="E705" s="179"/>
      <c r="F705" s="178"/>
      <c r="G705" s="145"/>
      <c r="H705" s="145"/>
      <c r="I705" s="178"/>
      <c r="J705" s="179"/>
      <c r="K705" s="178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  <c r="BA705" s="145"/>
      <c r="BB705" s="145"/>
      <c r="BC705" s="145"/>
      <c r="BD705" s="145"/>
      <c r="BE705" s="145"/>
      <c r="BF705" s="145"/>
      <c r="BG705" s="145"/>
      <c r="BH705" s="145"/>
      <c r="BI705" s="145"/>
    </row>
    <row r="706" ht="14.25" customHeight="1">
      <c r="A706" s="111"/>
      <c r="B706" s="145"/>
      <c r="C706" s="178"/>
      <c r="D706" s="178"/>
      <c r="E706" s="179"/>
      <c r="F706" s="178"/>
      <c r="G706" s="145"/>
      <c r="H706" s="145"/>
      <c r="I706" s="178"/>
      <c r="J706" s="179"/>
      <c r="K706" s="178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  <c r="BA706" s="145"/>
      <c r="BB706" s="145"/>
      <c r="BC706" s="145"/>
      <c r="BD706" s="145"/>
      <c r="BE706" s="145"/>
      <c r="BF706" s="145"/>
      <c r="BG706" s="145"/>
      <c r="BH706" s="145"/>
      <c r="BI706" s="145"/>
    </row>
    <row r="707" ht="14.25" customHeight="1">
      <c r="A707" s="111"/>
      <c r="B707" s="145"/>
      <c r="C707" s="178"/>
      <c r="D707" s="178"/>
      <c r="E707" s="179"/>
      <c r="F707" s="178"/>
      <c r="G707" s="145"/>
      <c r="H707" s="145"/>
      <c r="I707" s="178"/>
      <c r="J707" s="179"/>
      <c r="K707" s="178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  <c r="BA707" s="145"/>
      <c r="BB707" s="145"/>
      <c r="BC707" s="145"/>
      <c r="BD707" s="145"/>
      <c r="BE707" s="145"/>
      <c r="BF707" s="145"/>
      <c r="BG707" s="145"/>
      <c r="BH707" s="145"/>
      <c r="BI707" s="145"/>
    </row>
    <row r="708" ht="14.25" customHeight="1">
      <c r="A708" s="111"/>
      <c r="B708" s="145"/>
      <c r="C708" s="178"/>
      <c r="D708" s="178"/>
      <c r="E708" s="179"/>
      <c r="F708" s="178"/>
      <c r="G708" s="145"/>
      <c r="H708" s="145"/>
      <c r="I708" s="178"/>
      <c r="J708" s="179"/>
      <c r="K708" s="178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  <c r="BA708" s="145"/>
      <c r="BB708" s="145"/>
      <c r="BC708" s="145"/>
      <c r="BD708" s="145"/>
      <c r="BE708" s="145"/>
      <c r="BF708" s="145"/>
      <c r="BG708" s="145"/>
      <c r="BH708" s="145"/>
      <c r="BI708" s="145"/>
    </row>
    <row r="709" ht="14.25" customHeight="1">
      <c r="A709" s="111"/>
      <c r="B709" s="145"/>
      <c r="C709" s="178"/>
      <c r="D709" s="178"/>
      <c r="E709" s="179"/>
      <c r="F709" s="178"/>
      <c r="G709" s="145"/>
      <c r="H709" s="145"/>
      <c r="I709" s="178"/>
      <c r="J709" s="179"/>
      <c r="K709" s="178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  <c r="BA709" s="145"/>
      <c r="BB709" s="145"/>
      <c r="BC709" s="145"/>
      <c r="BD709" s="145"/>
      <c r="BE709" s="145"/>
      <c r="BF709" s="145"/>
      <c r="BG709" s="145"/>
      <c r="BH709" s="145"/>
      <c r="BI709" s="145"/>
    </row>
    <row r="710" ht="14.25" customHeight="1">
      <c r="A710" s="111"/>
      <c r="B710" s="145"/>
      <c r="C710" s="178"/>
      <c r="D710" s="178"/>
      <c r="E710" s="179"/>
      <c r="F710" s="178"/>
      <c r="G710" s="145"/>
      <c r="H710" s="145"/>
      <c r="I710" s="178"/>
      <c r="J710" s="179"/>
      <c r="K710" s="178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  <c r="BA710" s="145"/>
      <c r="BB710" s="145"/>
      <c r="BC710" s="145"/>
      <c r="BD710" s="145"/>
      <c r="BE710" s="145"/>
      <c r="BF710" s="145"/>
      <c r="BG710" s="145"/>
      <c r="BH710" s="145"/>
      <c r="BI710" s="145"/>
    </row>
    <row r="711" ht="14.25" customHeight="1">
      <c r="A711" s="111"/>
      <c r="B711" s="145"/>
      <c r="C711" s="178"/>
      <c r="D711" s="178"/>
      <c r="E711" s="179"/>
      <c r="F711" s="178"/>
      <c r="G711" s="145"/>
      <c r="H711" s="145"/>
      <c r="I711" s="178"/>
      <c r="J711" s="179"/>
      <c r="K711" s="178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  <c r="BA711" s="145"/>
      <c r="BB711" s="145"/>
      <c r="BC711" s="145"/>
      <c r="BD711" s="145"/>
      <c r="BE711" s="145"/>
      <c r="BF711" s="145"/>
      <c r="BG711" s="145"/>
      <c r="BH711" s="145"/>
      <c r="BI711" s="145"/>
    </row>
    <row r="712" ht="14.25" customHeight="1">
      <c r="A712" s="111"/>
      <c r="B712" s="145"/>
      <c r="C712" s="178"/>
      <c r="D712" s="178"/>
      <c r="E712" s="179"/>
      <c r="F712" s="178"/>
      <c r="G712" s="145"/>
      <c r="H712" s="145"/>
      <c r="I712" s="178"/>
      <c r="J712" s="179"/>
      <c r="K712" s="178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  <c r="BA712" s="145"/>
      <c r="BB712" s="145"/>
      <c r="BC712" s="145"/>
      <c r="BD712" s="145"/>
      <c r="BE712" s="145"/>
      <c r="BF712" s="145"/>
      <c r="BG712" s="145"/>
      <c r="BH712" s="145"/>
      <c r="BI712" s="145"/>
    </row>
    <row r="713" ht="14.25" customHeight="1">
      <c r="A713" s="111"/>
      <c r="B713" s="145"/>
      <c r="C713" s="178"/>
      <c r="D713" s="178"/>
      <c r="E713" s="179"/>
      <c r="F713" s="178"/>
      <c r="G713" s="145"/>
      <c r="H713" s="145"/>
      <c r="I713" s="178"/>
      <c r="J713" s="179"/>
      <c r="K713" s="178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  <c r="BA713" s="145"/>
      <c r="BB713" s="145"/>
      <c r="BC713" s="145"/>
      <c r="BD713" s="145"/>
      <c r="BE713" s="145"/>
      <c r="BF713" s="145"/>
      <c r="BG713" s="145"/>
      <c r="BH713" s="145"/>
      <c r="BI713" s="145"/>
    </row>
    <row r="714" ht="14.25" customHeight="1">
      <c r="A714" s="111"/>
      <c r="B714" s="145"/>
      <c r="C714" s="178"/>
      <c r="D714" s="178"/>
      <c r="E714" s="179"/>
      <c r="F714" s="178"/>
      <c r="G714" s="145"/>
      <c r="H714" s="145"/>
      <c r="I714" s="178"/>
      <c r="J714" s="179"/>
      <c r="K714" s="178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  <c r="BA714" s="145"/>
      <c r="BB714" s="145"/>
      <c r="BC714" s="145"/>
      <c r="BD714" s="145"/>
      <c r="BE714" s="145"/>
      <c r="BF714" s="145"/>
      <c r="BG714" s="145"/>
      <c r="BH714" s="145"/>
      <c r="BI714" s="145"/>
    </row>
    <row r="715" ht="14.25" customHeight="1">
      <c r="A715" s="111"/>
      <c r="B715" s="145"/>
      <c r="C715" s="178"/>
      <c r="D715" s="178"/>
      <c r="E715" s="179"/>
      <c r="F715" s="178"/>
      <c r="G715" s="145"/>
      <c r="H715" s="145"/>
      <c r="I715" s="178"/>
      <c r="J715" s="179"/>
      <c r="K715" s="178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  <c r="BA715" s="145"/>
      <c r="BB715" s="145"/>
      <c r="BC715" s="145"/>
      <c r="BD715" s="145"/>
      <c r="BE715" s="145"/>
      <c r="BF715" s="145"/>
      <c r="BG715" s="145"/>
      <c r="BH715" s="145"/>
      <c r="BI715" s="145"/>
    </row>
    <row r="716" ht="14.25" customHeight="1">
      <c r="A716" s="111"/>
      <c r="B716" s="145"/>
      <c r="C716" s="178"/>
      <c r="D716" s="178"/>
      <c r="E716" s="179"/>
      <c r="F716" s="178"/>
      <c r="G716" s="145"/>
      <c r="H716" s="145"/>
      <c r="I716" s="178"/>
      <c r="J716" s="179"/>
      <c r="K716" s="178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  <c r="BA716" s="145"/>
      <c r="BB716" s="145"/>
      <c r="BC716" s="145"/>
      <c r="BD716" s="145"/>
      <c r="BE716" s="145"/>
      <c r="BF716" s="145"/>
      <c r="BG716" s="145"/>
      <c r="BH716" s="145"/>
      <c r="BI716" s="145"/>
    </row>
    <row r="717" ht="14.25" customHeight="1">
      <c r="A717" s="111"/>
      <c r="B717" s="145"/>
      <c r="C717" s="178"/>
      <c r="D717" s="178"/>
      <c r="E717" s="179"/>
      <c r="F717" s="178"/>
      <c r="G717" s="145"/>
      <c r="H717" s="145"/>
      <c r="I717" s="178"/>
      <c r="J717" s="179"/>
      <c r="K717" s="178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  <c r="BA717" s="145"/>
      <c r="BB717" s="145"/>
      <c r="BC717" s="145"/>
      <c r="BD717" s="145"/>
      <c r="BE717" s="145"/>
      <c r="BF717" s="145"/>
      <c r="BG717" s="145"/>
      <c r="BH717" s="145"/>
      <c r="BI717" s="145"/>
    </row>
    <row r="718" ht="14.25" customHeight="1">
      <c r="A718" s="111"/>
      <c r="B718" s="145"/>
      <c r="C718" s="178"/>
      <c r="D718" s="178"/>
      <c r="E718" s="179"/>
      <c r="F718" s="178"/>
      <c r="G718" s="145"/>
      <c r="H718" s="145"/>
      <c r="I718" s="178"/>
      <c r="J718" s="179"/>
      <c r="K718" s="178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  <c r="BA718" s="145"/>
      <c r="BB718" s="145"/>
      <c r="BC718" s="145"/>
      <c r="BD718" s="145"/>
      <c r="BE718" s="145"/>
      <c r="BF718" s="145"/>
      <c r="BG718" s="145"/>
      <c r="BH718" s="145"/>
      <c r="BI718" s="145"/>
    </row>
    <row r="719" ht="14.25" customHeight="1">
      <c r="A719" s="111"/>
      <c r="B719" s="145"/>
      <c r="C719" s="178"/>
      <c r="D719" s="178"/>
      <c r="E719" s="179"/>
      <c r="F719" s="178"/>
      <c r="G719" s="145"/>
      <c r="H719" s="145"/>
      <c r="I719" s="178"/>
      <c r="J719" s="179"/>
      <c r="K719" s="178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  <c r="BA719" s="145"/>
      <c r="BB719" s="145"/>
      <c r="BC719" s="145"/>
      <c r="BD719" s="145"/>
      <c r="BE719" s="145"/>
      <c r="BF719" s="145"/>
      <c r="BG719" s="145"/>
      <c r="BH719" s="145"/>
      <c r="BI719" s="145"/>
    </row>
    <row r="720" ht="14.25" customHeight="1">
      <c r="A720" s="111"/>
      <c r="B720" s="145"/>
      <c r="C720" s="178"/>
      <c r="D720" s="178"/>
      <c r="E720" s="179"/>
      <c r="F720" s="178"/>
      <c r="G720" s="145"/>
      <c r="H720" s="145"/>
      <c r="I720" s="178"/>
      <c r="J720" s="179"/>
      <c r="K720" s="178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  <c r="BA720" s="145"/>
      <c r="BB720" s="145"/>
      <c r="BC720" s="145"/>
      <c r="BD720" s="145"/>
      <c r="BE720" s="145"/>
      <c r="BF720" s="145"/>
      <c r="BG720" s="145"/>
      <c r="BH720" s="145"/>
      <c r="BI720" s="145"/>
    </row>
    <row r="721" ht="14.25" customHeight="1">
      <c r="A721" s="111"/>
      <c r="B721" s="145"/>
      <c r="C721" s="178"/>
      <c r="D721" s="178"/>
      <c r="E721" s="179"/>
      <c r="F721" s="178"/>
      <c r="G721" s="145"/>
      <c r="H721" s="145"/>
      <c r="I721" s="178"/>
      <c r="J721" s="179"/>
      <c r="K721" s="178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  <c r="BA721" s="145"/>
      <c r="BB721" s="145"/>
      <c r="BC721" s="145"/>
      <c r="BD721" s="145"/>
      <c r="BE721" s="145"/>
      <c r="BF721" s="145"/>
      <c r="BG721" s="145"/>
      <c r="BH721" s="145"/>
      <c r="BI721" s="145"/>
    </row>
    <row r="722" ht="14.25" customHeight="1">
      <c r="A722" s="111"/>
      <c r="B722" s="145"/>
      <c r="C722" s="178"/>
      <c r="D722" s="178"/>
      <c r="E722" s="179"/>
      <c r="F722" s="178"/>
      <c r="G722" s="145"/>
      <c r="H722" s="145"/>
      <c r="I722" s="178"/>
      <c r="J722" s="179"/>
      <c r="K722" s="178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  <c r="BA722" s="145"/>
      <c r="BB722" s="145"/>
      <c r="BC722" s="145"/>
      <c r="BD722" s="145"/>
      <c r="BE722" s="145"/>
      <c r="BF722" s="145"/>
      <c r="BG722" s="145"/>
      <c r="BH722" s="145"/>
      <c r="BI722" s="145"/>
    </row>
    <row r="723" ht="14.25" customHeight="1">
      <c r="A723" s="111"/>
      <c r="B723" s="145"/>
      <c r="C723" s="178"/>
      <c r="D723" s="178"/>
      <c r="E723" s="179"/>
      <c r="F723" s="178"/>
      <c r="G723" s="145"/>
      <c r="H723" s="145"/>
      <c r="I723" s="178"/>
      <c r="J723" s="179"/>
      <c r="K723" s="178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  <c r="BA723" s="145"/>
      <c r="BB723" s="145"/>
      <c r="BC723" s="145"/>
      <c r="BD723" s="145"/>
      <c r="BE723" s="145"/>
      <c r="BF723" s="145"/>
      <c r="BG723" s="145"/>
      <c r="BH723" s="145"/>
      <c r="BI723" s="145"/>
    </row>
    <row r="724" ht="14.25" customHeight="1">
      <c r="A724" s="111"/>
      <c r="B724" s="145"/>
      <c r="C724" s="178"/>
      <c r="D724" s="178"/>
      <c r="E724" s="179"/>
      <c r="F724" s="178"/>
      <c r="G724" s="145"/>
      <c r="H724" s="145"/>
      <c r="I724" s="178"/>
      <c r="J724" s="179"/>
      <c r="K724" s="178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  <c r="BA724" s="145"/>
      <c r="BB724" s="145"/>
      <c r="BC724" s="145"/>
      <c r="BD724" s="145"/>
      <c r="BE724" s="145"/>
      <c r="BF724" s="145"/>
      <c r="BG724" s="145"/>
      <c r="BH724" s="145"/>
      <c r="BI724" s="145"/>
    </row>
    <row r="725" ht="14.25" customHeight="1">
      <c r="A725" s="111"/>
      <c r="B725" s="145"/>
      <c r="C725" s="178"/>
      <c r="D725" s="178"/>
      <c r="E725" s="179"/>
      <c r="F725" s="178"/>
      <c r="G725" s="145"/>
      <c r="H725" s="145"/>
      <c r="I725" s="178"/>
      <c r="J725" s="179"/>
      <c r="K725" s="178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  <c r="BA725" s="145"/>
      <c r="BB725" s="145"/>
      <c r="BC725" s="145"/>
      <c r="BD725" s="145"/>
      <c r="BE725" s="145"/>
      <c r="BF725" s="145"/>
      <c r="BG725" s="145"/>
      <c r="BH725" s="145"/>
      <c r="BI725" s="145"/>
    </row>
    <row r="726" ht="14.25" customHeight="1">
      <c r="A726" s="111"/>
      <c r="B726" s="145"/>
      <c r="C726" s="178"/>
      <c r="D726" s="178"/>
      <c r="E726" s="179"/>
      <c r="F726" s="178"/>
      <c r="G726" s="145"/>
      <c r="H726" s="145"/>
      <c r="I726" s="178"/>
      <c r="J726" s="179"/>
      <c r="K726" s="178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  <c r="BA726" s="145"/>
      <c r="BB726" s="145"/>
      <c r="BC726" s="145"/>
      <c r="BD726" s="145"/>
      <c r="BE726" s="145"/>
      <c r="BF726" s="145"/>
      <c r="BG726" s="145"/>
      <c r="BH726" s="145"/>
      <c r="BI726" s="145"/>
    </row>
    <row r="727" ht="14.25" customHeight="1">
      <c r="A727" s="111"/>
      <c r="B727" s="145"/>
      <c r="C727" s="178"/>
      <c r="D727" s="178"/>
      <c r="E727" s="179"/>
      <c r="F727" s="178"/>
      <c r="G727" s="145"/>
      <c r="H727" s="145"/>
      <c r="I727" s="178"/>
      <c r="J727" s="179"/>
      <c r="K727" s="178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  <c r="BA727" s="145"/>
      <c r="BB727" s="145"/>
      <c r="BC727" s="145"/>
      <c r="BD727" s="145"/>
      <c r="BE727" s="145"/>
      <c r="BF727" s="145"/>
      <c r="BG727" s="145"/>
      <c r="BH727" s="145"/>
      <c r="BI727" s="145"/>
    </row>
    <row r="728" ht="14.25" customHeight="1">
      <c r="A728" s="111"/>
      <c r="B728" s="145"/>
      <c r="C728" s="178"/>
      <c r="D728" s="178"/>
      <c r="E728" s="179"/>
      <c r="F728" s="178"/>
      <c r="G728" s="145"/>
      <c r="H728" s="145"/>
      <c r="I728" s="178"/>
      <c r="J728" s="179"/>
      <c r="K728" s="178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  <c r="BA728" s="145"/>
      <c r="BB728" s="145"/>
      <c r="BC728" s="145"/>
      <c r="BD728" s="145"/>
      <c r="BE728" s="145"/>
      <c r="BF728" s="145"/>
      <c r="BG728" s="145"/>
      <c r="BH728" s="145"/>
      <c r="BI728" s="145"/>
    </row>
    <row r="729" ht="14.25" customHeight="1">
      <c r="A729" s="111"/>
      <c r="B729" s="145"/>
      <c r="C729" s="178"/>
      <c r="D729" s="178"/>
      <c r="E729" s="179"/>
      <c r="F729" s="178"/>
      <c r="G729" s="145"/>
      <c r="H729" s="145"/>
      <c r="I729" s="178"/>
      <c r="J729" s="179"/>
      <c r="K729" s="178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  <c r="BA729" s="145"/>
      <c r="BB729" s="145"/>
      <c r="BC729" s="145"/>
      <c r="BD729" s="145"/>
      <c r="BE729" s="145"/>
      <c r="BF729" s="145"/>
      <c r="BG729" s="145"/>
      <c r="BH729" s="145"/>
      <c r="BI729" s="145"/>
    </row>
    <row r="730" ht="14.25" customHeight="1">
      <c r="A730" s="111"/>
      <c r="B730" s="145"/>
      <c r="C730" s="178"/>
      <c r="D730" s="178"/>
      <c r="E730" s="179"/>
      <c r="F730" s="178"/>
      <c r="G730" s="145"/>
      <c r="H730" s="145"/>
      <c r="I730" s="178"/>
      <c r="J730" s="179"/>
      <c r="K730" s="178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  <c r="BA730" s="145"/>
      <c r="BB730" s="145"/>
      <c r="BC730" s="145"/>
      <c r="BD730" s="145"/>
      <c r="BE730" s="145"/>
      <c r="BF730" s="145"/>
      <c r="BG730" s="145"/>
      <c r="BH730" s="145"/>
      <c r="BI730" s="145"/>
    </row>
    <row r="731" ht="14.25" customHeight="1">
      <c r="A731" s="111"/>
      <c r="B731" s="145"/>
      <c r="C731" s="178"/>
      <c r="D731" s="178"/>
      <c r="E731" s="179"/>
      <c r="F731" s="178"/>
      <c r="G731" s="145"/>
      <c r="H731" s="145"/>
      <c r="I731" s="178"/>
      <c r="J731" s="179"/>
      <c r="K731" s="178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  <c r="BA731" s="145"/>
      <c r="BB731" s="145"/>
      <c r="BC731" s="145"/>
      <c r="BD731" s="145"/>
      <c r="BE731" s="145"/>
      <c r="BF731" s="145"/>
      <c r="BG731" s="145"/>
      <c r="BH731" s="145"/>
      <c r="BI731" s="145"/>
    </row>
    <row r="732" ht="14.25" customHeight="1">
      <c r="A732" s="111"/>
      <c r="B732" s="145"/>
      <c r="C732" s="178"/>
      <c r="D732" s="178"/>
      <c r="E732" s="179"/>
      <c r="F732" s="178"/>
      <c r="G732" s="145"/>
      <c r="H732" s="145"/>
      <c r="I732" s="178"/>
      <c r="J732" s="179"/>
      <c r="K732" s="178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  <c r="BA732" s="145"/>
      <c r="BB732" s="145"/>
      <c r="BC732" s="145"/>
      <c r="BD732" s="145"/>
      <c r="BE732" s="145"/>
      <c r="BF732" s="145"/>
      <c r="BG732" s="145"/>
      <c r="BH732" s="145"/>
      <c r="BI732" s="145"/>
    </row>
    <row r="733" ht="14.25" customHeight="1">
      <c r="A733" s="111"/>
      <c r="B733" s="145"/>
      <c r="C733" s="178"/>
      <c r="D733" s="178"/>
      <c r="E733" s="179"/>
      <c r="F733" s="178"/>
      <c r="G733" s="145"/>
      <c r="H733" s="145"/>
      <c r="I733" s="178"/>
      <c r="J733" s="179"/>
      <c r="K733" s="178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  <c r="BA733" s="145"/>
      <c r="BB733" s="145"/>
      <c r="BC733" s="145"/>
      <c r="BD733" s="145"/>
      <c r="BE733" s="145"/>
      <c r="BF733" s="145"/>
      <c r="BG733" s="145"/>
      <c r="BH733" s="145"/>
      <c r="BI733" s="145"/>
    </row>
    <row r="734" ht="14.25" customHeight="1">
      <c r="A734" s="111"/>
      <c r="B734" s="145"/>
      <c r="C734" s="178"/>
      <c r="D734" s="178"/>
      <c r="E734" s="179"/>
      <c r="F734" s="178"/>
      <c r="G734" s="145"/>
      <c r="H734" s="145"/>
      <c r="I734" s="178"/>
      <c r="J734" s="179"/>
      <c r="K734" s="178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  <c r="BA734" s="145"/>
      <c r="BB734" s="145"/>
      <c r="BC734" s="145"/>
      <c r="BD734" s="145"/>
      <c r="BE734" s="145"/>
      <c r="BF734" s="145"/>
      <c r="BG734" s="145"/>
      <c r="BH734" s="145"/>
      <c r="BI734" s="145"/>
    </row>
    <row r="735" ht="14.25" customHeight="1">
      <c r="A735" s="111"/>
      <c r="B735" s="145"/>
      <c r="C735" s="178"/>
      <c r="D735" s="178"/>
      <c r="E735" s="179"/>
      <c r="F735" s="178"/>
      <c r="G735" s="145"/>
      <c r="H735" s="145"/>
      <c r="I735" s="178"/>
      <c r="J735" s="179"/>
      <c r="K735" s="178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  <c r="BA735" s="145"/>
      <c r="BB735" s="145"/>
      <c r="BC735" s="145"/>
      <c r="BD735" s="145"/>
      <c r="BE735" s="145"/>
      <c r="BF735" s="145"/>
      <c r="BG735" s="145"/>
      <c r="BH735" s="145"/>
      <c r="BI735" s="145"/>
    </row>
    <row r="736" ht="14.25" customHeight="1">
      <c r="A736" s="111"/>
      <c r="B736" s="145"/>
      <c r="C736" s="178"/>
      <c r="D736" s="178"/>
      <c r="E736" s="179"/>
      <c r="F736" s="178"/>
      <c r="G736" s="145"/>
      <c r="H736" s="145"/>
      <c r="I736" s="178"/>
      <c r="J736" s="179"/>
      <c r="K736" s="178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  <c r="BA736" s="145"/>
      <c r="BB736" s="145"/>
      <c r="BC736" s="145"/>
      <c r="BD736" s="145"/>
      <c r="BE736" s="145"/>
      <c r="BF736" s="145"/>
      <c r="BG736" s="145"/>
      <c r="BH736" s="145"/>
      <c r="BI736" s="145"/>
    </row>
    <row r="737" ht="14.25" customHeight="1">
      <c r="A737" s="111"/>
      <c r="B737" s="145"/>
      <c r="C737" s="178"/>
      <c r="D737" s="178"/>
      <c r="E737" s="179"/>
      <c r="F737" s="178"/>
      <c r="G737" s="145"/>
      <c r="H737" s="145"/>
      <c r="I737" s="178"/>
      <c r="J737" s="179"/>
      <c r="K737" s="178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  <c r="BA737" s="145"/>
      <c r="BB737" s="145"/>
      <c r="BC737" s="145"/>
      <c r="BD737" s="145"/>
      <c r="BE737" s="145"/>
      <c r="BF737" s="145"/>
      <c r="BG737" s="145"/>
      <c r="BH737" s="145"/>
      <c r="BI737" s="145"/>
    </row>
    <row r="738" ht="14.25" customHeight="1">
      <c r="A738" s="111"/>
      <c r="B738" s="145"/>
      <c r="C738" s="178"/>
      <c r="D738" s="178"/>
      <c r="E738" s="179"/>
      <c r="F738" s="178"/>
      <c r="G738" s="145"/>
      <c r="H738" s="145"/>
      <c r="I738" s="178"/>
      <c r="J738" s="179"/>
      <c r="K738" s="178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  <c r="BA738" s="145"/>
      <c r="BB738" s="145"/>
      <c r="BC738" s="145"/>
      <c r="BD738" s="145"/>
      <c r="BE738" s="145"/>
      <c r="BF738" s="145"/>
      <c r="BG738" s="145"/>
      <c r="BH738" s="145"/>
      <c r="BI738" s="145"/>
    </row>
    <row r="739" ht="14.25" customHeight="1">
      <c r="A739" s="111"/>
      <c r="B739" s="145"/>
      <c r="C739" s="178"/>
      <c r="D739" s="178"/>
      <c r="E739" s="179"/>
      <c r="F739" s="178"/>
      <c r="G739" s="145"/>
      <c r="H739" s="145"/>
      <c r="I739" s="178"/>
      <c r="J739" s="179"/>
      <c r="K739" s="178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  <c r="BA739" s="145"/>
      <c r="BB739" s="145"/>
      <c r="BC739" s="145"/>
      <c r="BD739" s="145"/>
      <c r="BE739" s="145"/>
      <c r="BF739" s="145"/>
      <c r="BG739" s="145"/>
      <c r="BH739" s="145"/>
      <c r="BI739" s="145"/>
    </row>
    <row r="740" ht="14.25" customHeight="1">
      <c r="A740" s="111"/>
      <c r="B740" s="145"/>
      <c r="C740" s="178"/>
      <c r="D740" s="178"/>
      <c r="E740" s="179"/>
      <c r="F740" s="178"/>
      <c r="G740" s="145"/>
      <c r="H740" s="145"/>
      <c r="I740" s="178"/>
      <c r="J740" s="179"/>
      <c r="K740" s="178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  <c r="BA740" s="145"/>
      <c r="BB740" s="145"/>
      <c r="BC740" s="145"/>
      <c r="BD740" s="145"/>
      <c r="BE740" s="145"/>
      <c r="BF740" s="145"/>
      <c r="BG740" s="145"/>
      <c r="BH740" s="145"/>
      <c r="BI740" s="145"/>
    </row>
    <row r="741" ht="14.25" customHeight="1">
      <c r="A741" s="111"/>
      <c r="B741" s="145"/>
      <c r="C741" s="178"/>
      <c r="D741" s="178"/>
      <c r="E741" s="179"/>
      <c r="F741" s="178"/>
      <c r="G741" s="145"/>
      <c r="H741" s="145"/>
      <c r="I741" s="178"/>
      <c r="J741" s="179"/>
      <c r="K741" s="178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  <c r="BA741" s="145"/>
      <c r="BB741" s="145"/>
      <c r="BC741" s="145"/>
      <c r="BD741" s="145"/>
      <c r="BE741" s="145"/>
      <c r="BF741" s="145"/>
      <c r="BG741" s="145"/>
      <c r="BH741" s="145"/>
      <c r="BI741" s="145"/>
    </row>
    <row r="742" ht="14.25" customHeight="1">
      <c r="A742" s="111"/>
      <c r="B742" s="145"/>
      <c r="C742" s="178"/>
      <c r="D742" s="178"/>
      <c r="E742" s="179"/>
      <c r="F742" s="178"/>
      <c r="G742" s="145"/>
      <c r="H742" s="145"/>
      <c r="I742" s="178"/>
      <c r="J742" s="179"/>
      <c r="K742" s="178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  <c r="BA742" s="145"/>
      <c r="BB742" s="145"/>
      <c r="BC742" s="145"/>
      <c r="BD742" s="145"/>
      <c r="BE742" s="145"/>
      <c r="BF742" s="145"/>
      <c r="BG742" s="145"/>
      <c r="BH742" s="145"/>
      <c r="BI742" s="145"/>
    </row>
    <row r="743" ht="14.25" customHeight="1">
      <c r="A743" s="111"/>
      <c r="B743" s="145"/>
      <c r="C743" s="178"/>
      <c r="D743" s="178"/>
      <c r="E743" s="179"/>
      <c r="F743" s="178"/>
      <c r="G743" s="145"/>
      <c r="H743" s="145"/>
      <c r="I743" s="178"/>
      <c r="J743" s="179"/>
      <c r="K743" s="178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  <c r="BA743" s="145"/>
      <c r="BB743" s="145"/>
      <c r="BC743" s="145"/>
      <c r="BD743" s="145"/>
      <c r="BE743" s="145"/>
      <c r="BF743" s="145"/>
      <c r="BG743" s="145"/>
      <c r="BH743" s="145"/>
      <c r="BI743" s="145"/>
    </row>
    <row r="744" ht="14.25" customHeight="1">
      <c r="A744" s="111"/>
      <c r="B744" s="145"/>
      <c r="C744" s="178"/>
      <c r="D744" s="178"/>
      <c r="E744" s="179"/>
      <c r="F744" s="178"/>
      <c r="G744" s="145"/>
      <c r="H744" s="145"/>
      <c r="I744" s="178"/>
      <c r="J744" s="179"/>
      <c r="K744" s="178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  <c r="BA744" s="145"/>
      <c r="BB744" s="145"/>
      <c r="BC744" s="145"/>
      <c r="BD744" s="145"/>
      <c r="BE744" s="145"/>
      <c r="BF744" s="145"/>
      <c r="BG744" s="145"/>
      <c r="BH744" s="145"/>
      <c r="BI744" s="145"/>
    </row>
    <row r="745" ht="14.25" customHeight="1">
      <c r="A745" s="111"/>
      <c r="B745" s="145"/>
      <c r="C745" s="178"/>
      <c r="D745" s="178"/>
      <c r="E745" s="179"/>
      <c r="F745" s="178"/>
      <c r="G745" s="145"/>
      <c r="H745" s="145"/>
      <c r="I745" s="178"/>
      <c r="J745" s="179"/>
      <c r="K745" s="178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  <c r="BA745" s="145"/>
      <c r="BB745" s="145"/>
      <c r="BC745" s="145"/>
      <c r="BD745" s="145"/>
      <c r="BE745" s="145"/>
      <c r="BF745" s="145"/>
      <c r="BG745" s="145"/>
      <c r="BH745" s="145"/>
      <c r="BI745" s="145"/>
    </row>
    <row r="746" ht="14.25" customHeight="1">
      <c r="A746" s="111"/>
      <c r="B746" s="145"/>
      <c r="C746" s="178"/>
      <c r="D746" s="178"/>
      <c r="E746" s="179"/>
      <c r="F746" s="178"/>
      <c r="G746" s="145"/>
      <c r="H746" s="145"/>
      <c r="I746" s="178"/>
      <c r="J746" s="179"/>
      <c r="K746" s="178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  <c r="BA746" s="145"/>
      <c r="BB746" s="145"/>
      <c r="BC746" s="145"/>
      <c r="BD746" s="145"/>
      <c r="BE746" s="145"/>
      <c r="BF746" s="145"/>
      <c r="BG746" s="145"/>
      <c r="BH746" s="145"/>
      <c r="BI746" s="145"/>
    </row>
    <row r="747" ht="14.25" customHeight="1">
      <c r="A747" s="111"/>
      <c r="B747" s="145"/>
      <c r="C747" s="178"/>
      <c r="D747" s="178"/>
      <c r="E747" s="179"/>
      <c r="F747" s="178"/>
      <c r="G747" s="145"/>
      <c r="H747" s="145"/>
      <c r="I747" s="178"/>
      <c r="J747" s="179"/>
      <c r="K747" s="178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  <c r="BA747" s="145"/>
      <c r="BB747" s="145"/>
      <c r="BC747" s="145"/>
      <c r="BD747" s="145"/>
      <c r="BE747" s="145"/>
      <c r="BF747" s="145"/>
      <c r="BG747" s="145"/>
      <c r="BH747" s="145"/>
      <c r="BI747" s="145"/>
    </row>
    <row r="748" ht="14.25" customHeight="1">
      <c r="A748" s="111"/>
      <c r="B748" s="145"/>
      <c r="C748" s="178"/>
      <c r="D748" s="178"/>
      <c r="E748" s="179"/>
      <c r="F748" s="178"/>
      <c r="G748" s="145"/>
      <c r="H748" s="145"/>
      <c r="I748" s="178"/>
      <c r="J748" s="179"/>
      <c r="K748" s="178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  <c r="AU748" s="145"/>
      <c r="AV748" s="145"/>
      <c r="AW748" s="145"/>
      <c r="AX748" s="145"/>
      <c r="AY748" s="145"/>
      <c r="AZ748" s="145"/>
      <c r="BA748" s="145"/>
      <c r="BB748" s="145"/>
      <c r="BC748" s="145"/>
      <c r="BD748" s="145"/>
      <c r="BE748" s="145"/>
      <c r="BF748" s="145"/>
      <c r="BG748" s="145"/>
      <c r="BH748" s="145"/>
      <c r="BI748" s="145"/>
    </row>
    <row r="749" ht="14.25" customHeight="1">
      <c r="A749" s="111"/>
      <c r="B749" s="145"/>
      <c r="C749" s="178"/>
      <c r="D749" s="178"/>
      <c r="E749" s="179"/>
      <c r="F749" s="178"/>
      <c r="G749" s="145"/>
      <c r="H749" s="145"/>
      <c r="I749" s="178"/>
      <c r="J749" s="179"/>
      <c r="K749" s="178"/>
      <c r="L749" s="145"/>
      <c r="M749" s="145"/>
      <c r="N749" s="145"/>
      <c r="O749" s="145"/>
      <c r="P749" s="145"/>
      <c r="Q749" s="145"/>
      <c r="R749" s="145"/>
      <c r="S749" s="145"/>
      <c r="T749" s="145"/>
      <c r="U749" s="145"/>
      <c r="V749" s="145"/>
      <c r="W749" s="145"/>
      <c r="X749" s="145"/>
      <c r="Y749" s="145"/>
      <c r="Z749" s="145"/>
      <c r="AA749" s="145"/>
      <c r="AB749" s="145"/>
      <c r="AC749" s="145"/>
      <c r="AD749" s="145"/>
      <c r="AE749" s="145"/>
      <c r="AF749" s="145"/>
      <c r="AG749" s="145"/>
      <c r="AH749" s="145"/>
      <c r="AI749" s="145"/>
      <c r="AJ749" s="145"/>
      <c r="AK749" s="145"/>
      <c r="AL749" s="145"/>
      <c r="AM749" s="145"/>
      <c r="AN749" s="145"/>
      <c r="AO749" s="145"/>
      <c r="AP749" s="145"/>
      <c r="AQ749" s="145"/>
      <c r="AR749" s="145"/>
      <c r="AS749" s="145"/>
      <c r="AT749" s="145"/>
      <c r="AU749" s="145"/>
      <c r="AV749" s="145"/>
      <c r="AW749" s="145"/>
      <c r="AX749" s="145"/>
      <c r="AY749" s="145"/>
      <c r="AZ749" s="145"/>
      <c r="BA749" s="145"/>
      <c r="BB749" s="145"/>
      <c r="BC749" s="145"/>
      <c r="BD749" s="145"/>
      <c r="BE749" s="145"/>
      <c r="BF749" s="145"/>
      <c r="BG749" s="145"/>
      <c r="BH749" s="145"/>
      <c r="BI749" s="145"/>
    </row>
    <row r="750" ht="14.25" customHeight="1">
      <c r="A750" s="111"/>
      <c r="B750" s="145"/>
      <c r="C750" s="178"/>
      <c r="D750" s="178"/>
      <c r="E750" s="179"/>
      <c r="F750" s="178"/>
      <c r="G750" s="145"/>
      <c r="H750" s="145"/>
      <c r="I750" s="178"/>
      <c r="J750" s="179"/>
      <c r="K750" s="178"/>
      <c r="L750" s="145"/>
      <c r="M750" s="145"/>
      <c r="N750" s="145"/>
      <c r="O750" s="145"/>
      <c r="P750" s="145"/>
      <c r="Q750" s="145"/>
      <c r="R750" s="145"/>
      <c r="S750" s="145"/>
      <c r="T750" s="145"/>
      <c r="U750" s="145"/>
      <c r="V750" s="145"/>
      <c r="W750" s="145"/>
      <c r="X750" s="145"/>
      <c r="Y750" s="145"/>
      <c r="Z750" s="145"/>
      <c r="AA750" s="145"/>
      <c r="AB750" s="145"/>
      <c r="AC750" s="145"/>
      <c r="AD750" s="145"/>
      <c r="AE750" s="145"/>
      <c r="AF750" s="145"/>
      <c r="AG750" s="145"/>
      <c r="AH750" s="145"/>
      <c r="AI750" s="145"/>
      <c r="AJ750" s="145"/>
      <c r="AK750" s="145"/>
      <c r="AL750" s="145"/>
      <c r="AM750" s="145"/>
      <c r="AN750" s="145"/>
      <c r="AO750" s="145"/>
      <c r="AP750" s="145"/>
      <c r="AQ750" s="145"/>
      <c r="AR750" s="145"/>
      <c r="AS750" s="145"/>
      <c r="AT750" s="145"/>
      <c r="AU750" s="145"/>
      <c r="AV750" s="145"/>
      <c r="AW750" s="145"/>
      <c r="AX750" s="145"/>
      <c r="AY750" s="145"/>
      <c r="AZ750" s="145"/>
      <c r="BA750" s="145"/>
      <c r="BB750" s="145"/>
      <c r="BC750" s="145"/>
      <c r="BD750" s="145"/>
      <c r="BE750" s="145"/>
      <c r="BF750" s="145"/>
      <c r="BG750" s="145"/>
      <c r="BH750" s="145"/>
      <c r="BI750" s="145"/>
    </row>
    <row r="751" ht="14.25" customHeight="1">
      <c r="A751" s="111"/>
      <c r="B751" s="145"/>
      <c r="C751" s="178"/>
      <c r="D751" s="178"/>
      <c r="E751" s="179"/>
      <c r="F751" s="178"/>
      <c r="G751" s="145"/>
      <c r="H751" s="145"/>
      <c r="I751" s="178"/>
      <c r="J751" s="179"/>
      <c r="K751" s="178"/>
      <c r="L751" s="145"/>
      <c r="M751" s="145"/>
      <c r="N751" s="145"/>
      <c r="O751" s="145"/>
      <c r="P751" s="145"/>
      <c r="Q751" s="145"/>
      <c r="R751" s="145"/>
      <c r="S751" s="145"/>
      <c r="T751" s="145"/>
      <c r="U751" s="145"/>
      <c r="V751" s="145"/>
      <c r="W751" s="145"/>
      <c r="X751" s="145"/>
      <c r="Y751" s="145"/>
      <c r="Z751" s="145"/>
      <c r="AA751" s="145"/>
      <c r="AB751" s="145"/>
      <c r="AC751" s="145"/>
      <c r="AD751" s="145"/>
      <c r="AE751" s="145"/>
      <c r="AF751" s="145"/>
      <c r="AG751" s="145"/>
      <c r="AH751" s="145"/>
      <c r="AI751" s="145"/>
      <c r="AJ751" s="145"/>
      <c r="AK751" s="145"/>
      <c r="AL751" s="145"/>
      <c r="AM751" s="145"/>
      <c r="AN751" s="145"/>
      <c r="AO751" s="145"/>
      <c r="AP751" s="145"/>
      <c r="AQ751" s="145"/>
      <c r="AR751" s="145"/>
      <c r="AS751" s="145"/>
      <c r="AT751" s="145"/>
      <c r="AU751" s="145"/>
      <c r="AV751" s="145"/>
      <c r="AW751" s="145"/>
      <c r="AX751" s="145"/>
      <c r="AY751" s="145"/>
      <c r="AZ751" s="145"/>
      <c r="BA751" s="145"/>
      <c r="BB751" s="145"/>
      <c r="BC751" s="145"/>
      <c r="BD751" s="145"/>
      <c r="BE751" s="145"/>
      <c r="BF751" s="145"/>
      <c r="BG751" s="145"/>
      <c r="BH751" s="145"/>
      <c r="BI751" s="145"/>
    </row>
    <row r="752" ht="14.25" customHeight="1">
      <c r="A752" s="111"/>
      <c r="B752" s="145"/>
      <c r="C752" s="178"/>
      <c r="D752" s="178"/>
      <c r="E752" s="179"/>
      <c r="F752" s="178"/>
      <c r="G752" s="145"/>
      <c r="H752" s="145"/>
      <c r="I752" s="178"/>
      <c r="J752" s="179"/>
      <c r="K752" s="178"/>
      <c r="L752" s="145"/>
      <c r="M752" s="145"/>
      <c r="N752" s="145"/>
      <c r="O752" s="145"/>
      <c r="P752" s="145"/>
      <c r="Q752" s="145"/>
      <c r="R752" s="145"/>
      <c r="S752" s="145"/>
      <c r="T752" s="145"/>
      <c r="U752" s="145"/>
      <c r="V752" s="145"/>
      <c r="W752" s="145"/>
      <c r="X752" s="145"/>
      <c r="Y752" s="145"/>
      <c r="Z752" s="145"/>
      <c r="AA752" s="145"/>
      <c r="AB752" s="145"/>
      <c r="AC752" s="145"/>
      <c r="AD752" s="145"/>
      <c r="AE752" s="145"/>
      <c r="AF752" s="145"/>
      <c r="AG752" s="145"/>
      <c r="AH752" s="145"/>
      <c r="AI752" s="145"/>
      <c r="AJ752" s="145"/>
      <c r="AK752" s="145"/>
      <c r="AL752" s="145"/>
      <c r="AM752" s="145"/>
      <c r="AN752" s="145"/>
      <c r="AO752" s="145"/>
      <c r="AP752" s="145"/>
      <c r="AQ752" s="145"/>
      <c r="AR752" s="145"/>
      <c r="AS752" s="145"/>
      <c r="AT752" s="145"/>
      <c r="AU752" s="145"/>
      <c r="AV752" s="145"/>
      <c r="AW752" s="145"/>
      <c r="AX752" s="145"/>
      <c r="AY752" s="145"/>
      <c r="AZ752" s="145"/>
      <c r="BA752" s="145"/>
      <c r="BB752" s="145"/>
      <c r="BC752" s="145"/>
      <c r="BD752" s="145"/>
      <c r="BE752" s="145"/>
      <c r="BF752" s="145"/>
      <c r="BG752" s="145"/>
      <c r="BH752" s="145"/>
      <c r="BI752" s="145"/>
    </row>
    <row r="753" ht="14.25" customHeight="1">
      <c r="A753" s="111"/>
      <c r="B753" s="145"/>
      <c r="C753" s="178"/>
      <c r="D753" s="178"/>
      <c r="E753" s="179"/>
      <c r="F753" s="178"/>
      <c r="G753" s="145"/>
      <c r="H753" s="145"/>
      <c r="I753" s="178"/>
      <c r="J753" s="179"/>
      <c r="K753" s="178"/>
      <c r="L753" s="145"/>
      <c r="M753" s="145"/>
      <c r="N753" s="145"/>
      <c r="O753" s="145"/>
      <c r="P753" s="145"/>
      <c r="Q753" s="145"/>
      <c r="R753" s="145"/>
      <c r="S753" s="145"/>
      <c r="T753" s="145"/>
      <c r="U753" s="145"/>
      <c r="V753" s="145"/>
      <c r="W753" s="145"/>
      <c r="X753" s="145"/>
      <c r="Y753" s="145"/>
      <c r="Z753" s="145"/>
      <c r="AA753" s="145"/>
      <c r="AB753" s="145"/>
      <c r="AC753" s="145"/>
      <c r="AD753" s="145"/>
      <c r="AE753" s="145"/>
      <c r="AF753" s="145"/>
      <c r="AG753" s="145"/>
      <c r="AH753" s="145"/>
      <c r="AI753" s="145"/>
      <c r="AJ753" s="145"/>
      <c r="AK753" s="145"/>
      <c r="AL753" s="145"/>
      <c r="AM753" s="145"/>
      <c r="AN753" s="145"/>
      <c r="AO753" s="145"/>
      <c r="AP753" s="145"/>
      <c r="AQ753" s="145"/>
      <c r="AR753" s="145"/>
      <c r="AS753" s="145"/>
      <c r="AT753" s="145"/>
      <c r="AU753" s="145"/>
      <c r="AV753" s="145"/>
      <c r="AW753" s="145"/>
      <c r="AX753" s="145"/>
      <c r="AY753" s="145"/>
      <c r="AZ753" s="145"/>
      <c r="BA753" s="145"/>
      <c r="BB753" s="145"/>
      <c r="BC753" s="145"/>
      <c r="BD753" s="145"/>
      <c r="BE753" s="145"/>
      <c r="BF753" s="145"/>
      <c r="BG753" s="145"/>
      <c r="BH753" s="145"/>
      <c r="BI753" s="145"/>
    </row>
    <row r="754" ht="14.25" customHeight="1">
      <c r="A754" s="111"/>
      <c r="B754" s="145"/>
      <c r="C754" s="178"/>
      <c r="D754" s="178"/>
      <c r="E754" s="179"/>
      <c r="F754" s="178"/>
      <c r="G754" s="145"/>
      <c r="H754" s="145"/>
      <c r="I754" s="178"/>
      <c r="J754" s="179"/>
      <c r="K754" s="178"/>
      <c r="L754" s="145"/>
      <c r="M754" s="145"/>
      <c r="N754" s="145"/>
      <c r="O754" s="145"/>
      <c r="P754" s="145"/>
      <c r="Q754" s="145"/>
      <c r="R754" s="145"/>
      <c r="S754" s="145"/>
      <c r="T754" s="145"/>
      <c r="U754" s="145"/>
      <c r="V754" s="145"/>
      <c r="W754" s="145"/>
      <c r="X754" s="145"/>
      <c r="Y754" s="145"/>
      <c r="Z754" s="145"/>
      <c r="AA754" s="145"/>
      <c r="AB754" s="145"/>
      <c r="AC754" s="145"/>
      <c r="AD754" s="145"/>
      <c r="AE754" s="145"/>
      <c r="AF754" s="145"/>
      <c r="AG754" s="145"/>
      <c r="AH754" s="145"/>
      <c r="AI754" s="145"/>
      <c r="AJ754" s="145"/>
      <c r="AK754" s="145"/>
      <c r="AL754" s="145"/>
      <c r="AM754" s="145"/>
      <c r="AN754" s="145"/>
      <c r="AO754" s="145"/>
      <c r="AP754" s="145"/>
      <c r="AQ754" s="145"/>
      <c r="AR754" s="145"/>
      <c r="AS754" s="145"/>
      <c r="AT754" s="145"/>
      <c r="AU754" s="145"/>
      <c r="AV754" s="145"/>
      <c r="AW754" s="145"/>
      <c r="AX754" s="145"/>
      <c r="AY754" s="145"/>
      <c r="AZ754" s="145"/>
      <c r="BA754" s="145"/>
      <c r="BB754" s="145"/>
      <c r="BC754" s="145"/>
      <c r="BD754" s="145"/>
      <c r="BE754" s="145"/>
      <c r="BF754" s="145"/>
      <c r="BG754" s="145"/>
      <c r="BH754" s="145"/>
      <c r="BI754" s="145"/>
    </row>
    <row r="755" ht="14.25" customHeight="1">
      <c r="A755" s="111"/>
      <c r="B755" s="145"/>
      <c r="C755" s="178"/>
      <c r="D755" s="178"/>
      <c r="E755" s="179"/>
      <c r="F755" s="178"/>
      <c r="G755" s="145"/>
      <c r="H755" s="145"/>
      <c r="I755" s="178"/>
      <c r="J755" s="179"/>
      <c r="K755" s="178"/>
      <c r="L755" s="145"/>
      <c r="M755" s="145"/>
      <c r="N755" s="145"/>
      <c r="O755" s="145"/>
      <c r="P755" s="145"/>
      <c r="Q755" s="145"/>
      <c r="R755" s="145"/>
      <c r="S755" s="145"/>
      <c r="T755" s="145"/>
      <c r="U755" s="145"/>
      <c r="V755" s="145"/>
      <c r="W755" s="145"/>
      <c r="X755" s="145"/>
      <c r="Y755" s="145"/>
      <c r="Z755" s="145"/>
      <c r="AA755" s="145"/>
      <c r="AB755" s="145"/>
      <c r="AC755" s="145"/>
      <c r="AD755" s="145"/>
      <c r="AE755" s="145"/>
      <c r="AF755" s="145"/>
      <c r="AG755" s="145"/>
      <c r="AH755" s="145"/>
      <c r="AI755" s="145"/>
      <c r="AJ755" s="145"/>
      <c r="AK755" s="145"/>
      <c r="AL755" s="145"/>
      <c r="AM755" s="145"/>
      <c r="AN755" s="145"/>
      <c r="AO755" s="145"/>
      <c r="AP755" s="145"/>
      <c r="AQ755" s="145"/>
      <c r="AR755" s="145"/>
      <c r="AS755" s="145"/>
      <c r="AT755" s="145"/>
      <c r="AU755" s="145"/>
      <c r="AV755" s="145"/>
      <c r="AW755" s="145"/>
      <c r="AX755" s="145"/>
      <c r="AY755" s="145"/>
      <c r="AZ755" s="145"/>
      <c r="BA755" s="145"/>
      <c r="BB755" s="145"/>
      <c r="BC755" s="145"/>
      <c r="BD755" s="145"/>
      <c r="BE755" s="145"/>
      <c r="BF755" s="145"/>
      <c r="BG755" s="145"/>
      <c r="BH755" s="145"/>
      <c r="BI755" s="145"/>
    </row>
    <row r="756" ht="14.25" customHeight="1">
      <c r="A756" s="111"/>
      <c r="B756" s="145"/>
      <c r="C756" s="178"/>
      <c r="D756" s="178"/>
      <c r="E756" s="179"/>
      <c r="F756" s="178"/>
      <c r="G756" s="145"/>
      <c r="H756" s="145"/>
      <c r="I756" s="178"/>
      <c r="J756" s="179"/>
      <c r="K756" s="178"/>
      <c r="L756" s="145"/>
      <c r="M756" s="145"/>
      <c r="N756" s="145"/>
      <c r="O756" s="145"/>
      <c r="P756" s="145"/>
      <c r="Q756" s="145"/>
      <c r="R756" s="145"/>
      <c r="S756" s="145"/>
      <c r="T756" s="145"/>
      <c r="U756" s="145"/>
      <c r="V756" s="145"/>
      <c r="W756" s="145"/>
      <c r="X756" s="145"/>
      <c r="Y756" s="145"/>
      <c r="Z756" s="145"/>
      <c r="AA756" s="145"/>
      <c r="AB756" s="145"/>
      <c r="AC756" s="145"/>
      <c r="AD756" s="145"/>
      <c r="AE756" s="145"/>
      <c r="AF756" s="145"/>
      <c r="AG756" s="145"/>
      <c r="AH756" s="145"/>
      <c r="AI756" s="145"/>
      <c r="AJ756" s="145"/>
      <c r="AK756" s="145"/>
      <c r="AL756" s="145"/>
      <c r="AM756" s="145"/>
      <c r="AN756" s="145"/>
      <c r="AO756" s="145"/>
      <c r="AP756" s="145"/>
      <c r="AQ756" s="145"/>
      <c r="AR756" s="145"/>
      <c r="AS756" s="145"/>
      <c r="AT756" s="145"/>
      <c r="AU756" s="145"/>
      <c r="AV756" s="145"/>
      <c r="AW756" s="145"/>
      <c r="AX756" s="145"/>
      <c r="AY756" s="145"/>
      <c r="AZ756" s="145"/>
      <c r="BA756" s="145"/>
      <c r="BB756" s="145"/>
      <c r="BC756" s="145"/>
      <c r="BD756" s="145"/>
      <c r="BE756" s="145"/>
      <c r="BF756" s="145"/>
      <c r="BG756" s="145"/>
      <c r="BH756" s="145"/>
      <c r="BI756" s="145"/>
    </row>
    <row r="757" ht="14.25" customHeight="1">
      <c r="A757" s="111"/>
      <c r="B757" s="145"/>
      <c r="C757" s="178"/>
      <c r="D757" s="178"/>
      <c r="E757" s="179"/>
      <c r="F757" s="178"/>
      <c r="G757" s="145"/>
      <c r="H757" s="145"/>
      <c r="I757" s="178"/>
      <c r="J757" s="179"/>
      <c r="K757" s="178"/>
      <c r="L757" s="145"/>
      <c r="M757" s="145"/>
      <c r="N757" s="145"/>
      <c r="O757" s="145"/>
      <c r="P757" s="145"/>
      <c r="Q757" s="145"/>
      <c r="R757" s="145"/>
      <c r="S757" s="145"/>
      <c r="T757" s="145"/>
      <c r="U757" s="145"/>
      <c r="V757" s="145"/>
      <c r="W757" s="145"/>
      <c r="X757" s="145"/>
      <c r="Y757" s="145"/>
      <c r="Z757" s="145"/>
      <c r="AA757" s="145"/>
      <c r="AB757" s="145"/>
      <c r="AC757" s="145"/>
      <c r="AD757" s="145"/>
      <c r="AE757" s="145"/>
      <c r="AF757" s="145"/>
      <c r="AG757" s="145"/>
      <c r="AH757" s="145"/>
      <c r="AI757" s="145"/>
      <c r="AJ757" s="145"/>
      <c r="AK757" s="145"/>
      <c r="AL757" s="145"/>
      <c r="AM757" s="145"/>
      <c r="AN757" s="145"/>
      <c r="AO757" s="145"/>
      <c r="AP757" s="145"/>
      <c r="AQ757" s="145"/>
      <c r="AR757" s="145"/>
      <c r="AS757" s="145"/>
      <c r="AT757" s="145"/>
      <c r="AU757" s="145"/>
      <c r="AV757" s="145"/>
      <c r="AW757" s="145"/>
      <c r="AX757" s="145"/>
      <c r="AY757" s="145"/>
      <c r="AZ757" s="145"/>
      <c r="BA757" s="145"/>
      <c r="BB757" s="145"/>
      <c r="BC757" s="145"/>
      <c r="BD757" s="145"/>
      <c r="BE757" s="145"/>
      <c r="BF757" s="145"/>
      <c r="BG757" s="145"/>
      <c r="BH757" s="145"/>
      <c r="BI757" s="145"/>
    </row>
    <row r="758" ht="14.25" customHeight="1">
      <c r="A758" s="111"/>
      <c r="B758" s="145"/>
      <c r="C758" s="178"/>
      <c r="D758" s="178"/>
      <c r="E758" s="179"/>
      <c r="F758" s="178"/>
      <c r="G758" s="145"/>
      <c r="H758" s="145"/>
      <c r="I758" s="178"/>
      <c r="J758" s="179"/>
      <c r="K758" s="178"/>
      <c r="L758" s="145"/>
      <c r="M758" s="145"/>
      <c r="N758" s="145"/>
      <c r="O758" s="145"/>
      <c r="P758" s="145"/>
      <c r="Q758" s="145"/>
      <c r="R758" s="145"/>
      <c r="S758" s="145"/>
      <c r="T758" s="145"/>
      <c r="U758" s="145"/>
      <c r="V758" s="145"/>
      <c r="W758" s="145"/>
      <c r="X758" s="145"/>
      <c r="Y758" s="145"/>
      <c r="Z758" s="145"/>
      <c r="AA758" s="145"/>
      <c r="AB758" s="145"/>
      <c r="AC758" s="145"/>
      <c r="AD758" s="145"/>
      <c r="AE758" s="145"/>
      <c r="AF758" s="145"/>
      <c r="AG758" s="145"/>
      <c r="AH758" s="145"/>
      <c r="AI758" s="145"/>
      <c r="AJ758" s="145"/>
      <c r="AK758" s="145"/>
      <c r="AL758" s="145"/>
      <c r="AM758" s="145"/>
      <c r="AN758" s="145"/>
      <c r="AO758" s="145"/>
      <c r="AP758" s="145"/>
      <c r="AQ758" s="145"/>
      <c r="AR758" s="145"/>
      <c r="AS758" s="145"/>
      <c r="AT758" s="145"/>
      <c r="AU758" s="145"/>
      <c r="AV758" s="145"/>
      <c r="AW758" s="145"/>
      <c r="AX758" s="145"/>
      <c r="AY758" s="145"/>
      <c r="AZ758" s="145"/>
      <c r="BA758" s="145"/>
      <c r="BB758" s="145"/>
      <c r="BC758" s="145"/>
      <c r="BD758" s="145"/>
      <c r="BE758" s="145"/>
      <c r="BF758" s="145"/>
      <c r="BG758" s="145"/>
      <c r="BH758" s="145"/>
      <c r="BI758" s="145"/>
    </row>
    <row r="759" ht="14.25" customHeight="1">
      <c r="A759" s="111"/>
      <c r="B759" s="145"/>
      <c r="C759" s="178"/>
      <c r="D759" s="178"/>
      <c r="E759" s="179"/>
      <c r="F759" s="178"/>
      <c r="G759" s="145"/>
      <c r="H759" s="145"/>
      <c r="I759" s="178"/>
      <c r="J759" s="179"/>
      <c r="K759" s="178"/>
      <c r="L759" s="145"/>
      <c r="M759" s="145"/>
      <c r="N759" s="145"/>
      <c r="O759" s="145"/>
      <c r="P759" s="145"/>
      <c r="Q759" s="145"/>
      <c r="R759" s="145"/>
      <c r="S759" s="145"/>
      <c r="T759" s="145"/>
      <c r="U759" s="145"/>
      <c r="V759" s="145"/>
      <c r="W759" s="145"/>
      <c r="X759" s="145"/>
      <c r="Y759" s="145"/>
      <c r="Z759" s="145"/>
      <c r="AA759" s="145"/>
      <c r="AB759" s="145"/>
      <c r="AC759" s="145"/>
      <c r="AD759" s="145"/>
      <c r="AE759" s="145"/>
      <c r="AF759" s="145"/>
      <c r="AG759" s="145"/>
      <c r="AH759" s="145"/>
      <c r="AI759" s="145"/>
      <c r="AJ759" s="145"/>
      <c r="AK759" s="145"/>
      <c r="AL759" s="145"/>
      <c r="AM759" s="145"/>
      <c r="AN759" s="145"/>
      <c r="AO759" s="145"/>
      <c r="AP759" s="145"/>
      <c r="AQ759" s="145"/>
      <c r="AR759" s="145"/>
      <c r="AS759" s="145"/>
      <c r="AT759" s="145"/>
      <c r="AU759" s="145"/>
      <c r="AV759" s="145"/>
      <c r="AW759" s="145"/>
      <c r="AX759" s="145"/>
      <c r="AY759" s="145"/>
      <c r="AZ759" s="145"/>
      <c r="BA759" s="145"/>
      <c r="BB759" s="145"/>
      <c r="BC759" s="145"/>
      <c r="BD759" s="145"/>
      <c r="BE759" s="145"/>
      <c r="BF759" s="145"/>
      <c r="BG759" s="145"/>
      <c r="BH759" s="145"/>
      <c r="BI759" s="145"/>
    </row>
    <row r="760" ht="14.25" customHeight="1">
      <c r="A760" s="111"/>
      <c r="B760" s="145"/>
      <c r="C760" s="178"/>
      <c r="D760" s="178"/>
      <c r="E760" s="179"/>
      <c r="F760" s="178"/>
      <c r="G760" s="145"/>
      <c r="H760" s="145"/>
      <c r="I760" s="178"/>
      <c r="J760" s="179"/>
      <c r="K760" s="178"/>
      <c r="L760" s="145"/>
      <c r="M760" s="145"/>
      <c r="N760" s="145"/>
      <c r="O760" s="145"/>
      <c r="P760" s="145"/>
      <c r="Q760" s="145"/>
      <c r="R760" s="145"/>
      <c r="S760" s="145"/>
      <c r="T760" s="145"/>
      <c r="U760" s="145"/>
      <c r="V760" s="145"/>
      <c r="W760" s="145"/>
      <c r="X760" s="145"/>
      <c r="Y760" s="145"/>
      <c r="Z760" s="145"/>
      <c r="AA760" s="145"/>
      <c r="AB760" s="145"/>
      <c r="AC760" s="145"/>
      <c r="AD760" s="145"/>
      <c r="AE760" s="145"/>
      <c r="AF760" s="145"/>
      <c r="AG760" s="145"/>
      <c r="AH760" s="145"/>
      <c r="AI760" s="145"/>
      <c r="AJ760" s="145"/>
      <c r="AK760" s="145"/>
      <c r="AL760" s="145"/>
      <c r="AM760" s="145"/>
      <c r="AN760" s="145"/>
      <c r="AO760" s="145"/>
      <c r="AP760" s="145"/>
      <c r="AQ760" s="145"/>
      <c r="AR760" s="145"/>
      <c r="AS760" s="145"/>
      <c r="AT760" s="145"/>
      <c r="AU760" s="145"/>
      <c r="AV760" s="145"/>
      <c r="AW760" s="145"/>
      <c r="AX760" s="145"/>
      <c r="AY760" s="145"/>
      <c r="AZ760" s="145"/>
      <c r="BA760" s="145"/>
      <c r="BB760" s="145"/>
      <c r="BC760" s="145"/>
      <c r="BD760" s="145"/>
      <c r="BE760" s="145"/>
      <c r="BF760" s="145"/>
      <c r="BG760" s="145"/>
      <c r="BH760" s="145"/>
      <c r="BI760" s="145"/>
    </row>
    <row r="761" ht="14.25" customHeight="1">
      <c r="A761" s="111"/>
      <c r="B761" s="145"/>
      <c r="C761" s="178"/>
      <c r="D761" s="178"/>
      <c r="E761" s="179"/>
      <c r="F761" s="178"/>
      <c r="G761" s="145"/>
      <c r="H761" s="145"/>
      <c r="I761" s="178"/>
      <c r="J761" s="179"/>
      <c r="K761" s="178"/>
      <c r="L761" s="145"/>
      <c r="M761" s="145"/>
      <c r="N761" s="145"/>
      <c r="O761" s="145"/>
      <c r="P761" s="145"/>
      <c r="Q761" s="145"/>
      <c r="R761" s="145"/>
      <c r="S761" s="145"/>
      <c r="T761" s="145"/>
      <c r="U761" s="145"/>
      <c r="V761" s="145"/>
      <c r="W761" s="145"/>
      <c r="X761" s="145"/>
      <c r="Y761" s="145"/>
      <c r="Z761" s="145"/>
      <c r="AA761" s="145"/>
      <c r="AB761" s="145"/>
      <c r="AC761" s="145"/>
      <c r="AD761" s="145"/>
      <c r="AE761" s="145"/>
      <c r="AF761" s="145"/>
      <c r="AG761" s="145"/>
      <c r="AH761" s="145"/>
      <c r="AI761" s="145"/>
      <c r="AJ761" s="145"/>
      <c r="AK761" s="145"/>
      <c r="AL761" s="145"/>
      <c r="AM761" s="145"/>
      <c r="AN761" s="145"/>
      <c r="AO761" s="145"/>
      <c r="AP761" s="145"/>
      <c r="AQ761" s="145"/>
      <c r="AR761" s="145"/>
      <c r="AS761" s="145"/>
      <c r="AT761" s="145"/>
      <c r="AU761" s="145"/>
      <c r="AV761" s="145"/>
      <c r="AW761" s="145"/>
      <c r="AX761" s="145"/>
      <c r="AY761" s="145"/>
      <c r="AZ761" s="145"/>
      <c r="BA761" s="145"/>
      <c r="BB761" s="145"/>
      <c r="BC761" s="145"/>
      <c r="BD761" s="145"/>
      <c r="BE761" s="145"/>
      <c r="BF761" s="145"/>
      <c r="BG761" s="145"/>
      <c r="BH761" s="145"/>
      <c r="BI761" s="145"/>
    </row>
    <row r="762" ht="14.25" customHeight="1">
      <c r="A762" s="111"/>
      <c r="B762" s="145"/>
      <c r="C762" s="178"/>
      <c r="D762" s="178"/>
      <c r="E762" s="179"/>
      <c r="F762" s="178"/>
      <c r="G762" s="145"/>
      <c r="H762" s="145"/>
      <c r="I762" s="178"/>
      <c r="J762" s="179"/>
      <c r="K762" s="178"/>
      <c r="L762" s="145"/>
      <c r="M762" s="145"/>
      <c r="N762" s="145"/>
      <c r="O762" s="145"/>
      <c r="P762" s="145"/>
      <c r="Q762" s="145"/>
      <c r="R762" s="145"/>
      <c r="S762" s="145"/>
      <c r="T762" s="145"/>
      <c r="U762" s="145"/>
      <c r="V762" s="145"/>
      <c r="W762" s="145"/>
      <c r="X762" s="145"/>
      <c r="Y762" s="145"/>
      <c r="Z762" s="145"/>
      <c r="AA762" s="145"/>
      <c r="AB762" s="145"/>
      <c r="AC762" s="145"/>
      <c r="AD762" s="145"/>
      <c r="AE762" s="145"/>
      <c r="AF762" s="145"/>
      <c r="AG762" s="145"/>
      <c r="AH762" s="145"/>
      <c r="AI762" s="145"/>
      <c r="AJ762" s="145"/>
      <c r="AK762" s="145"/>
      <c r="AL762" s="145"/>
      <c r="AM762" s="145"/>
      <c r="AN762" s="145"/>
      <c r="AO762" s="145"/>
      <c r="AP762" s="145"/>
      <c r="AQ762" s="145"/>
      <c r="AR762" s="145"/>
      <c r="AS762" s="145"/>
      <c r="AT762" s="145"/>
      <c r="AU762" s="145"/>
      <c r="AV762" s="145"/>
      <c r="AW762" s="145"/>
      <c r="AX762" s="145"/>
      <c r="AY762" s="145"/>
      <c r="AZ762" s="145"/>
      <c r="BA762" s="145"/>
      <c r="BB762" s="145"/>
      <c r="BC762" s="145"/>
      <c r="BD762" s="145"/>
      <c r="BE762" s="145"/>
      <c r="BF762" s="145"/>
      <c r="BG762" s="145"/>
      <c r="BH762" s="145"/>
      <c r="BI762" s="145"/>
    </row>
    <row r="763" ht="14.25" customHeight="1">
      <c r="A763" s="111"/>
      <c r="B763" s="145"/>
      <c r="C763" s="178"/>
      <c r="D763" s="178"/>
      <c r="E763" s="179"/>
      <c r="F763" s="178"/>
      <c r="G763" s="145"/>
      <c r="H763" s="145"/>
      <c r="I763" s="178"/>
      <c r="J763" s="179"/>
      <c r="K763" s="178"/>
      <c r="L763" s="145"/>
      <c r="M763" s="145"/>
      <c r="N763" s="145"/>
      <c r="O763" s="145"/>
      <c r="P763" s="145"/>
      <c r="Q763" s="145"/>
      <c r="R763" s="145"/>
      <c r="S763" s="145"/>
      <c r="T763" s="145"/>
      <c r="U763" s="145"/>
      <c r="V763" s="145"/>
      <c r="W763" s="145"/>
      <c r="X763" s="145"/>
      <c r="Y763" s="145"/>
      <c r="Z763" s="145"/>
      <c r="AA763" s="145"/>
      <c r="AB763" s="145"/>
      <c r="AC763" s="145"/>
      <c r="AD763" s="145"/>
      <c r="AE763" s="145"/>
      <c r="AF763" s="145"/>
      <c r="AG763" s="145"/>
      <c r="AH763" s="145"/>
      <c r="AI763" s="145"/>
      <c r="AJ763" s="145"/>
      <c r="AK763" s="145"/>
      <c r="AL763" s="145"/>
      <c r="AM763" s="145"/>
      <c r="AN763" s="145"/>
      <c r="AO763" s="145"/>
      <c r="AP763" s="145"/>
      <c r="AQ763" s="145"/>
      <c r="AR763" s="145"/>
      <c r="AS763" s="145"/>
      <c r="AT763" s="145"/>
      <c r="AU763" s="145"/>
      <c r="AV763" s="145"/>
      <c r="AW763" s="145"/>
      <c r="AX763" s="145"/>
      <c r="AY763" s="145"/>
      <c r="AZ763" s="145"/>
      <c r="BA763" s="145"/>
      <c r="BB763" s="145"/>
      <c r="BC763" s="145"/>
      <c r="BD763" s="145"/>
      <c r="BE763" s="145"/>
      <c r="BF763" s="145"/>
      <c r="BG763" s="145"/>
      <c r="BH763" s="145"/>
      <c r="BI763" s="145"/>
    </row>
    <row r="764" ht="14.25" customHeight="1">
      <c r="A764" s="111"/>
      <c r="B764" s="145"/>
      <c r="C764" s="178"/>
      <c r="D764" s="178"/>
      <c r="E764" s="179"/>
      <c r="F764" s="178"/>
      <c r="G764" s="145"/>
      <c r="H764" s="145"/>
      <c r="I764" s="178"/>
      <c r="J764" s="179"/>
      <c r="K764" s="178"/>
      <c r="L764" s="145"/>
      <c r="M764" s="145"/>
      <c r="N764" s="145"/>
      <c r="O764" s="145"/>
      <c r="P764" s="145"/>
      <c r="Q764" s="145"/>
      <c r="R764" s="145"/>
      <c r="S764" s="145"/>
      <c r="T764" s="145"/>
      <c r="U764" s="145"/>
      <c r="V764" s="145"/>
      <c r="W764" s="145"/>
      <c r="X764" s="145"/>
      <c r="Y764" s="145"/>
      <c r="Z764" s="145"/>
      <c r="AA764" s="145"/>
      <c r="AB764" s="145"/>
      <c r="AC764" s="145"/>
      <c r="AD764" s="145"/>
      <c r="AE764" s="145"/>
      <c r="AF764" s="145"/>
      <c r="AG764" s="145"/>
      <c r="AH764" s="145"/>
      <c r="AI764" s="145"/>
      <c r="AJ764" s="145"/>
      <c r="AK764" s="145"/>
      <c r="AL764" s="145"/>
      <c r="AM764" s="145"/>
      <c r="AN764" s="145"/>
      <c r="AO764" s="145"/>
      <c r="AP764" s="145"/>
      <c r="AQ764" s="145"/>
      <c r="AR764" s="145"/>
      <c r="AS764" s="145"/>
      <c r="AT764" s="145"/>
      <c r="AU764" s="145"/>
      <c r="AV764" s="145"/>
      <c r="AW764" s="145"/>
      <c r="AX764" s="145"/>
      <c r="AY764" s="145"/>
      <c r="AZ764" s="145"/>
      <c r="BA764" s="145"/>
      <c r="BB764" s="145"/>
      <c r="BC764" s="145"/>
      <c r="BD764" s="145"/>
      <c r="BE764" s="145"/>
      <c r="BF764" s="145"/>
      <c r="BG764" s="145"/>
      <c r="BH764" s="145"/>
      <c r="BI764" s="145"/>
    </row>
    <row r="765" ht="14.25" customHeight="1">
      <c r="A765" s="111"/>
      <c r="B765" s="145"/>
      <c r="C765" s="178"/>
      <c r="D765" s="178"/>
      <c r="E765" s="179"/>
      <c r="F765" s="178"/>
      <c r="G765" s="145"/>
      <c r="H765" s="145"/>
      <c r="I765" s="178"/>
      <c r="J765" s="179"/>
      <c r="K765" s="178"/>
      <c r="L765" s="145"/>
      <c r="M765" s="145"/>
      <c r="N765" s="145"/>
      <c r="O765" s="145"/>
      <c r="P765" s="145"/>
      <c r="Q765" s="145"/>
      <c r="R765" s="145"/>
      <c r="S765" s="145"/>
      <c r="T765" s="145"/>
      <c r="U765" s="145"/>
      <c r="V765" s="145"/>
      <c r="W765" s="145"/>
      <c r="X765" s="145"/>
      <c r="Y765" s="145"/>
      <c r="Z765" s="145"/>
      <c r="AA765" s="145"/>
      <c r="AB765" s="145"/>
      <c r="AC765" s="145"/>
      <c r="AD765" s="145"/>
      <c r="AE765" s="145"/>
      <c r="AF765" s="145"/>
      <c r="AG765" s="145"/>
      <c r="AH765" s="145"/>
      <c r="AI765" s="145"/>
      <c r="AJ765" s="145"/>
      <c r="AK765" s="145"/>
      <c r="AL765" s="145"/>
      <c r="AM765" s="145"/>
      <c r="AN765" s="145"/>
      <c r="AO765" s="145"/>
      <c r="AP765" s="145"/>
      <c r="AQ765" s="145"/>
      <c r="AR765" s="145"/>
      <c r="AS765" s="145"/>
      <c r="AT765" s="145"/>
      <c r="AU765" s="145"/>
      <c r="AV765" s="145"/>
      <c r="AW765" s="145"/>
      <c r="AX765" s="145"/>
      <c r="AY765" s="145"/>
      <c r="AZ765" s="145"/>
      <c r="BA765" s="145"/>
      <c r="BB765" s="145"/>
      <c r="BC765" s="145"/>
      <c r="BD765" s="145"/>
      <c r="BE765" s="145"/>
      <c r="BF765" s="145"/>
      <c r="BG765" s="145"/>
      <c r="BH765" s="145"/>
      <c r="BI765" s="145"/>
    </row>
    <row r="766" ht="14.25" customHeight="1">
      <c r="A766" s="111"/>
      <c r="B766" s="145"/>
      <c r="C766" s="178"/>
      <c r="D766" s="178"/>
      <c r="E766" s="179"/>
      <c r="F766" s="178"/>
      <c r="G766" s="145"/>
      <c r="H766" s="145"/>
      <c r="I766" s="178"/>
      <c r="J766" s="179"/>
      <c r="K766" s="178"/>
      <c r="L766" s="145"/>
      <c r="M766" s="145"/>
      <c r="N766" s="145"/>
      <c r="O766" s="145"/>
      <c r="P766" s="145"/>
      <c r="Q766" s="145"/>
      <c r="R766" s="145"/>
      <c r="S766" s="145"/>
      <c r="T766" s="145"/>
      <c r="U766" s="145"/>
      <c r="V766" s="145"/>
      <c r="W766" s="145"/>
      <c r="X766" s="145"/>
      <c r="Y766" s="145"/>
      <c r="Z766" s="145"/>
      <c r="AA766" s="145"/>
      <c r="AB766" s="145"/>
      <c r="AC766" s="145"/>
      <c r="AD766" s="145"/>
      <c r="AE766" s="145"/>
      <c r="AF766" s="145"/>
      <c r="AG766" s="145"/>
      <c r="AH766" s="145"/>
      <c r="AI766" s="145"/>
      <c r="AJ766" s="145"/>
      <c r="AK766" s="145"/>
      <c r="AL766" s="145"/>
      <c r="AM766" s="145"/>
      <c r="AN766" s="145"/>
      <c r="AO766" s="145"/>
      <c r="AP766" s="145"/>
      <c r="AQ766" s="145"/>
      <c r="AR766" s="145"/>
      <c r="AS766" s="145"/>
      <c r="AT766" s="145"/>
      <c r="AU766" s="145"/>
      <c r="AV766" s="145"/>
      <c r="AW766" s="145"/>
      <c r="AX766" s="145"/>
      <c r="AY766" s="145"/>
      <c r="AZ766" s="145"/>
      <c r="BA766" s="145"/>
      <c r="BB766" s="145"/>
      <c r="BC766" s="145"/>
      <c r="BD766" s="145"/>
      <c r="BE766" s="145"/>
      <c r="BF766" s="145"/>
      <c r="BG766" s="145"/>
      <c r="BH766" s="145"/>
      <c r="BI766" s="145"/>
    </row>
    <row r="767" ht="14.25" customHeight="1">
      <c r="A767" s="111"/>
      <c r="B767" s="145"/>
      <c r="C767" s="178"/>
      <c r="D767" s="178"/>
      <c r="E767" s="179"/>
      <c r="F767" s="178"/>
      <c r="G767" s="145"/>
      <c r="H767" s="145"/>
      <c r="I767" s="178"/>
      <c r="J767" s="179"/>
      <c r="K767" s="178"/>
      <c r="L767" s="145"/>
      <c r="M767" s="145"/>
      <c r="N767" s="145"/>
      <c r="O767" s="145"/>
      <c r="P767" s="145"/>
      <c r="Q767" s="145"/>
      <c r="R767" s="145"/>
      <c r="S767" s="145"/>
      <c r="T767" s="145"/>
      <c r="U767" s="145"/>
      <c r="V767" s="145"/>
      <c r="W767" s="145"/>
      <c r="X767" s="145"/>
      <c r="Y767" s="145"/>
      <c r="Z767" s="145"/>
      <c r="AA767" s="145"/>
      <c r="AB767" s="145"/>
      <c r="AC767" s="145"/>
      <c r="AD767" s="145"/>
      <c r="AE767" s="145"/>
      <c r="AF767" s="145"/>
      <c r="AG767" s="145"/>
      <c r="AH767" s="145"/>
      <c r="AI767" s="145"/>
      <c r="AJ767" s="145"/>
      <c r="AK767" s="145"/>
      <c r="AL767" s="145"/>
      <c r="AM767" s="145"/>
      <c r="AN767" s="145"/>
      <c r="AO767" s="145"/>
      <c r="AP767" s="145"/>
      <c r="AQ767" s="145"/>
      <c r="AR767" s="145"/>
      <c r="AS767" s="145"/>
      <c r="AT767" s="145"/>
      <c r="AU767" s="145"/>
      <c r="AV767" s="145"/>
      <c r="AW767" s="145"/>
      <c r="AX767" s="145"/>
      <c r="AY767" s="145"/>
      <c r="AZ767" s="145"/>
      <c r="BA767" s="145"/>
      <c r="BB767" s="145"/>
      <c r="BC767" s="145"/>
      <c r="BD767" s="145"/>
      <c r="BE767" s="145"/>
      <c r="BF767" s="145"/>
      <c r="BG767" s="145"/>
      <c r="BH767" s="145"/>
      <c r="BI767" s="145"/>
    </row>
    <row r="768" ht="14.25" customHeight="1">
      <c r="A768" s="111"/>
      <c r="B768" s="145"/>
      <c r="C768" s="178"/>
      <c r="D768" s="178"/>
      <c r="E768" s="179"/>
      <c r="F768" s="178"/>
      <c r="G768" s="145"/>
      <c r="H768" s="145"/>
      <c r="I768" s="178"/>
      <c r="J768" s="179"/>
      <c r="K768" s="178"/>
      <c r="L768" s="145"/>
      <c r="M768" s="145"/>
      <c r="N768" s="145"/>
      <c r="O768" s="145"/>
      <c r="P768" s="145"/>
      <c r="Q768" s="145"/>
      <c r="R768" s="145"/>
      <c r="S768" s="145"/>
      <c r="T768" s="145"/>
      <c r="U768" s="145"/>
      <c r="V768" s="145"/>
      <c r="W768" s="145"/>
      <c r="X768" s="145"/>
      <c r="Y768" s="145"/>
      <c r="Z768" s="145"/>
      <c r="AA768" s="145"/>
      <c r="AB768" s="145"/>
      <c r="AC768" s="145"/>
      <c r="AD768" s="145"/>
      <c r="AE768" s="145"/>
      <c r="AF768" s="145"/>
      <c r="AG768" s="145"/>
      <c r="AH768" s="145"/>
      <c r="AI768" s="145"/>
      <c r="AJ768" s="145"/>
      <c r="AK768" s="145"/>
      <c r="AL768" s="145"/>
      <c r="AM768" s="145"/>
      <c r="AN768" s="145"/>
      <c r="AO768" s="145"/>
      <c r="AP768" s="145"/>
      <c r="AQ768" s="145"/>
      <c r="AR768" s="145"/>
      <c r="AS768" s="145"/>
      <c r="AT768" s="145"/>
      <c r="AU768" s="145"/>
      <c r="AV768" s="145"/>
      <c r="AW768" s="145"/>
      <c r="AX768" s="145"/>
      <c r="AY768" s="145"/>
      <c r="AZ768" s="145"/>
      <c r="BA768" s="145"/>
      <c r="BB768" s="145"/>
      <c r="BC768" s="145"/>
      <c r="BD768" s="145"/>
      <c r="BE768" s="145"/>
      <c r="BF768" s="145"/>
      <c r="BG768" s="145"/>
      <c r="BH768" s="145"/>
      <c r="BI768" s="145"/>
    </row>
    <row r="769" ht="14.25" customHeight="1">
      <c r="A769" s="111"/>
      <c r="B769" s="145"/>
      <c r="C769" s="178"/>
      <c r="D769" s="178"/>
      <c r="E769" s="179"/>
      <c r="F769" s="178"/>
      <c r="G769" s="145"/>
      <c r="H769" s="145"/>
      <c r="I769" s="178"/>
      <c r="J769" s="179"/>
      <c r="K769" s="178"/>
      <c r="L769" s="145"/>
      <c r="M769" s="145"/>
      <c r="N769" s="145"/>
      <c r="O769" s="145"/>
      <c r="P769" s="145"/>
      <c r="Q769" s="145"/>
      <c r="R769" s="145"/>
      <c r="S769" s="145"/>
      <c r="T769" s="145"/>
      <c r="U769" s="145"/>
      <c r="V769" s="145"/>
      <c r="W769" s="145"/>
      <c r="X769" s="145"/>
      <c r="Y769" s="145"/>
      <c r="Z769" s="145"/>
      <c r="AA769" s="145"/>
      <c r="AB769" s="145"/>
      <c r="AC769" s="145"/>
      <c r="AD769" s="145"/>
      <c r="AE769" s="145"/>
      <c r="AF769" s="145"/>
      <c r="AG769" s="145"/>
      <c r="AH769" s="145"/>
      <c r="AI769" s="145"/>
      <c r="AJ769" s="145"/>
      <c r="AK769" s="145"/>
      <c r="AL769" s="145"/>
      <c r="AM769" s="145"/>
      <c r="AN769" s="145"/>
      <c r="AO769" s="145"/>
      <c r="AP769" s="145"/>
      <c r="AQ769" s="145"/>
      <c r="AR769" s="145"/>
      <c r="AS769" s="145"/>
      <c r="AT769" s="145"/>
      <c r="AU769" s="145"/>
      <c r="AV769" s="145"/>
      <c r="AW769" s="145"/>
      <c r="AX769" s="145"/>
      <c r="AY769" s="145"/>
      <c r="AZ769" s="145"/>
      <c r="BA769" s="145"/>
      <c r="BB769" s="145"/>
      <c r="BC769" s="145"/>
      <c r="BD769" s="145"/>
      <c r="BE769" s="145"/>
      <c r="BF769" s="145"/>
      <c r="BG769" s="145"/>
      <c r="BH769" s="145"/>
      <c r="BI769" s="145"/>
    </row>
    <row r="770" ht="14.25" customHeight="1">
      <c r="A770" s="111"/>
      <c r="B770" s="145"/>
      <c r="C770" s="178"/>
      <c r="D770" s="178"/>
      <c r="E770" s="179"/>
      <c r="F770" s="178"/>
      <c r="G770" s="145"/>
      <c r="H770" s="145"/>
      <c r="I770" s="178"/>
      <c r="J770" s="179"/>
      <c r="K770" s="178"/>
      <c r="L770" s="145"/>
      <c r="M770" s="145"/>
      <c r="N770" s="145"/>
      <c r="O770" s="145"/>
      <c r="P770" s="145"/>
      <c r="Q770" s="145"/>
      <c r="R770" s="145"/>
      <c r="S770" s="145"/>
      <c r="T770" s="145"/>
      <c r="U770" s="145"/>
      <c r="V770" s="145"/>
      <c r="W770" s="145"/>
      <c r="X770" s="145"/>
      <c r="Y770" s="145"/>
      <c r="Z770" s="145"/>
      <c r="AA770" s="145"/>
      <c r="AB770" s="145"/>
      <c r="AC770" s="145"/>
      <c r="AD770" s="145"/>
      <c r="AE770" s="145"/>
      <c r="AF770" s="145"/>
      <c r="AG770" s="145"/>
      <c r="AH770" s="145"/>
      <c r="AI770" s="145"/>
      <c r="AJ770" s="145"/>
      <c r="AK770" s="145"/>
      <c r="AL770" s="145"/>
      <c r="AM770" s="145"/>
      <c r="AN770" s="145"/>
      <c r="AO770" s="145"/>
      <c r="AP770" s="145"/>
      <c r="AQ770" s="145"/>
      <c r="AR770" s="145"/>
      <c r="AS770" s="145"/>
      <c r="AT770" s="145"/>
      <c r="AU770" s="145"/>
      <c r="AV770" s="145"/>
      <c r="AW770" s="145"/>
      <c r="AX770" s="145"/>
      <c r="AY770" s="145"/>
      <c r="AZ770" s="145"/>
      <c r="BA770" s="145"/>
      <c r="BB770" s="145"/>
      <c r="BC770" s="145"/>
      <c r="BD770" s="145"/>
      <c r="BE770" s="145"/>
      <c r="BF770" s="145"/>
      <c r="BG770" s="145"/>
      <c r="BH770" s="145"/>
      <c r="BI770" s="145"/>
    </row>
    <row r="771" ht="14.25" customHeight="1">
      <c r="A771" s="111"/>
      <c r="B771" s="145"/>
      <c r="C771" s="178"/>
      <c r="D771" s="178"/>
      <c r="E771" s="179"/>
      <c r="F771" s="178"/>
      <c r="G771" s="145"/>
      <c r="H771" s="145"/>
      <c r="I771" s="178"/>
      <c r="J771" s="179"/>
      <c r="K771" s="178"/>
      <c r="L771" s="145"/>
      <c r="M771" s="145"/>
      <c r="N771" s="145"/>
      <c r="O771" s="145"/>
      <c r="P771" s="145"/>
      <c r="Q771" s="145"/>
      <c r="R771" s="145"/>
      <c r="S771" s="145"/>
      <c r="T771" s="145"/>
      <c r="U771" s="145"/>
      <c r="V771" s="145"/>
      <c r="W771" s="145"/>
      <c r="X771" s="145"/>
      <c r="Y771" s="145"/>
      <c r="Z771" s="145"/>
      <c r="AA771" s="145"/>
      <c r="AB771" s="145"/>
      <c r="AC771" s="145"/>
      <c r="AD771" s="145"/>
      <c r="AE771" s="145"/>
      <c r="AF771" s="145"/>
      <c r="AG771" s="145"/>
      <c r="AH771" s="145"/>
      <c r="AI771" s="145"/>
      <c r="AJ771" s="145"/>
      <c r="AK771" s="145"/>
      <c r="AL771" s="145"/>
      <c r="AM771" s="145"/>
      <c r="AN771" s="145"/>
      <c r="AO771" s="145"/>
      <c r="AP771" s="145"/>
      <c r="AQ771" s="145"/>
      <c r="AR771" s="145"/>
      <c r="AS771" s="145"/>
      <c r="AT771" s="145"/>
      <c r="AU771" s="145"/>
      <c r="AV771" s="145"/>
      <c r="AW771" s="145"/>
      <c r="AX771" s="145"/>
      <c r="AY771" s="145"/>
      <c r="AZ771" s="145"/>
      <c r="BA771" s="145"/>
      <c r="BB771" s="145"/>
      <c r="BC771" s="145"/>
      <c r="BD771" s="145"/>
      <c r="BE771" s="145"/>
      <c r="BF771" s="145"/>
      <c r="BG771" s="145"/>
      <c r="BH771" s="145"/>
      <c r="BI771" s="145"/>
    </row>
    <row r="772" ht="14.25" customHeight="1">
      <c r="A772" s="111"/>
      <c r="B772" s="145"/>
      <c r="C772" s="178"/>
      <c r="D772" s="178"/>
      <c r="E772" s="179"/>
      <c r="F772" s="178"/>
      <c r="G772" s="145"/>
      <c r="H772" s="145"/>
      <c r="I772" s="178"/>
      <c r="J772" s="179"/>
      <c r="K772" s="178"/>
      <c r="L772" s="145"/>
      <c r="M772" s="145"/>
      <c r="N772" s="145"/>
      <c r="O772" s="145"/>
      <c r="P772" s="145"/>
      <c r="Q772" s="145"/>
      <c r="R772" s="145"/>
      <c r="S772" s="145"/>
      <c r="T772" s="145"/>
      <c r="U772" s="145"/>
      <c r="V772" s="145"/>
      <c r="W772" s="145"/>
      <c r="X772" s="145"/>
      <c r="Y772" s="145"/>
      <c r="Z772" s="145"/>
      <c r="AA772" s="145"/>
      <c r="AB772" s="145"/>
      <c r="AC772" s="145"/>
      <c r="AD772" s="145"/>
      <c r="AE772" s="145"/>
      <c r="AF772" s="145"/>
      <c r="AG772" s="145"/>
      <c r="AH772" s="145"/>
      <c r="AI772" s="145"/>
      <c r="AJ772" s="145"/>
      <c r="AK772" s="145"/>
      <c r="AL772" s="145"/>
      <c r="AM772" s="145"/>
      <c r="AN772" s="145"/>
      <c r="AO772" s="145"/>
      <c r="AP772" s="145"/>
      <c r="AQ772" s="145"/>
      <c r="AR772" s="145"/>
      <c r="AS772" s="145"/>
      <c r="AT772" s="145"/>
      <c r="AU772" s="145"/>
      <c r="AV772" s="145"/>
      <c r="AW772" s="145"/>
      <c r="AX772" s="145"/>
      <c r="AY772" s="145"/>
      <c r="AZ772" s="145"/>
      <c r="BA772" s="145"/>
      <c r="BB772" s="145"/>
      <c r="BC772" s="145"/>
      <c r="BD772" s="145"/>
      <c r="BE772" s="145"/>
      <c r="BF772" s="145"/>
      <c r="BG772" s="145"/>
      <c r="BH772" s="145"/>
      <c r="BI772" s="145"/>
    </row>
    <row r="773" ht="14.25" customHeight="1">
      <c r="A773" s="111"/>
      <c r="B773" s="145"/>
      <c r="C773" s="178"/>
      <c r="D773" s="178"/>
      <c r="E773" s="179"/>
      <c r="F773" s="178"/>
      <c r="G773" s="145"/>
      <c r="H773" s="145"/>
      <c r="I773" s="178"/>
      <c r="J773" s="179"/>
      <c r="K773" s="178"/>
      <c r="L773" s="145"/>
      <c r="M773" s="145"/>
      <c r="N773" s="145"/>
      <c r="O773" s="145"/>
      <c r="P773" s="145"/>
      <c r="Q773" s="145"/>
      <c r="R773" s="145"/>
      <c r="S773" s="145"/>
      <c r="T773" s="145"/>
      <c r="U773" s="145"/>
      <c r="V773" s="145"/>
      <c r="W773" s="145"/>
      <c r="X773" s="145"/>
      <c r="Y773" s="145"/>
      <c r="Z773" s="145"/>
      <c r="AA773" s="145"/>
      <c r="AB773" s="145"/>
      <c r="AC773" s="145"/>
      <c r="AD773" s="145"/>
      <c r="AE773" s="145"/>
      <c r="AF773" s="145"/>
      <c r="AG773" s="145"/>
      <c r="AH773" s="145"/>
      <c r="AI773" s="145"/>
      <c r="AJ773" s="145"/>
      <c r="AK773" s="145"/>
      <c r="AL773" s="145"/>
      <c r="AM773" s="145"/>
      <c r="AN773" s="145"/>
      <c r="AO773" s="145"/>
      <c r="AP773" s="145"/>
      <c r="AQ773" s="145"/>
      <c r="AR773" s="145"/>
      <c r="AS773" s="145"/>
      <c r="AT773" s="145"/>
      <c r="AU773" s="145"/>
      <c r="AV773" s="145"/>
      <c r="AW773" s="145"/>
      <c r="AX773" s="145"/>
      <c r="AY773" s="145"/>
      <c r="AZ773" s="145"/>
      <c r="BA773" s="145"/>
      <c r="BB773" s="145"/>
      <c r="BC773" s="145"/>
      <c r="BD773" s="145"/>
      <c r="BE773" s="145"/>
      <c r="BF773" s="145"/>
      <c r="BG773" s="145"/>
      <c r="BH773" s="145"/>
      <c r="BI773" s="145"/>
    </row>
    <row r="774" ht="14.25" customHeight="1">
      <c r="A774" s="111"/>
      <c r="B774" s="145"/>
      <c r="C774" s="178"/>
      <c r="D774" s="178"/>
      <c r="E774" s="179"/>
      <c r="F774" s="178"/>
      <c r="G774" s="145"/>
      <c r="H774" s="145"/>
      <c r="I774" s="178"/>
      <c r="J774" s="179"/>
      <c r="K774" s="178"/>
      <c r="L774" s="145"/>
      <c r="M774" s="145"/>
      <c r="N774" s="145"/>
      <c r="O774" s="145"/>
      <c r="P774" s="145"/>
      <c r="Q774" s="145"/>
      <c r="R774" s="145"/>
      <c r="S774" s="145"/>
      <c r="T774" s="145"/>
      <c r="U774" s="145"/>
      <c r="V774" s="145"/>
      <c r="W774" s="145"/>
      <c r="X774" s="145"/>
      <c r="Y774" s="145"/>
      <c r="Z774" s="145"/>
      <c r="AA774" s="145"/>
      <c r="AB774" s="145"/>
      <c r="AC774" s="145"/>
      <c r="AD774" s="145"/>
      <c r="AE774" s="145"/>
      <c r="AF774" s="145"/>
      <c r="AG774" s="145"/>
      <c r="AH774" s="145"/>
      <c r="AI774" s="145"/>
      <c r="AJ774" s="145"/>
      <c r="AK774" s="145"/>
      <c r="AL774" s="145"/>
      <c r="AM774" s="145"/>
      <c r="AN774" s="145"/>
      <c r="AO774" s="145"/>
      <c r="AP774" s="145"/>
      <c r="AQ774" s="145"/>
      <c r="AR774" s="145"/>
      <c r="AS774" s="145"/>
      <c r="AT774" s="145"/>
      <c r="AU774" s="145"/>
      <c r="AV774" s="145"/>
      <c r="AW774" s="145"/>
      <c r="AX774" s="145"/>
      <c r="AY774" s="145"/>
      <c r="AZ774" s="145"/>
      <c r="BA774" s="145"/>
      <c r="BB774" s="145"/>
      <c r="BC774" s="145"/>
      <c r="BD774" s="145"/>
      <c r="BE774" s="145"/>
      <c r="BF774" s="145"/>
      <c r="BG774" s="145"/>
      <c r="BH774" s="145"/>
      <c r="BI774" s="145"/>
    </row>
    <row r="775" ht="14.25" customHeight="1">
      <c r="A775" s="111"/>
      <c r="B775" s="145"/>
      <c r="C775" s="178"/>
      <c r="D775" s="178"/>
      <c r="E775" s="179"/>
      <c r="F775" s="178"/>
      <c r="G775" s="145"/>
      <c r="H775" s="145"/>
      <c r="I775" s="178"/>
      <c r="J775" s="179"/>
      <c r="K775" s="178"/>
      <c r="L775" s="145"/>
      <c r="M775" s="145"/>
      <c r="N775" s="145"/>
      <c r="O775" s="145"/>
      <c r="P775" s="145"/>
      <c r="Q775" s="145"/>
      <c r="R775" s="145"/>
      <c r="S775" s="145"/>
      <c r="T775" s="145"/>
      <c r="U775" s="145"/>
      <c r="V775" s="145"/>
      <c r="W775" s="145"/>
      <c r="X775" s="145"/>
      <c r="Y775" s="145"/>
      <c r="Z775" s="145"/>
      <c r="AA775" s="145"/>
      <c r="AB775" s="145"/>
      <c r="AC775" s="145"/>
      <c r="AD775" s="145"/>
      <c r="AE775" s="145"/>
      <c r="AF775" s="145"/>
      <c r="AG775" s="145"/>
      <c r="AH775" s="145"/>
      <c r="AI775" s="145"/>
      <c r="AJ775" s="145"/>
      <c r="AK775" s="145"/>
      <c r="AL775" s="145"/>
      <c r="AM775" s="145"/>
      <c r="AN775" s="145"/>
      <c r="AO775" s="145"/>
      <c r="AP775" s="145"/>
      <c r="AQ775" s="145"/>
      <c r="AR775" s="145"/>
      <c r="AS775" s="145"/>
      <c r="AT775" s="145"/>
      <c r="AU775" s="145"/>
      <c r="AV775" s="145"/>
      <c r="AW775" s="145"/>
      <c r="AX775" s="145"/>
      <c r="AY775" s="145"/>
      <c r="AZ775" s="145"/>
      <c r="BA775" s="145"/>
      <c r="BB775" s="145"/>
      <c r="BC775" s="145"/>
      <c r="BD775" s="145"/>
      <c r="BE775" s="145"/>
      <c r="BF775" s="145"/>
      <c r="BG775" s="145"/>
      <c r="BH775" s="145"/>
      <c r="BI775" s="145"/>
    </row>
    <row r="776" ht="14.25" customHeight="1">
      <c r="A776" s="111"/>
      <c r="B776" s="145"/>
      <c r="C776" s="178"/>
      <c r="D776" s="178"/>
      <c r="E776" s="179"/>
      <c r="F776" s="178"/>
      <c r="G776" s="145"/>
      <c r="H776" s="145"/>
      <c r="I776" s="178"/>
      <c r="J776" s="179"/>
      <c r="K776" s="178"/>
      <c r="L776" s="145"/>
      <c r="M776" s="145"/>
      <c r="N776" s="145"/>
      <c r="O776" s="145"/>
      <c r="P776" s="145"/>
      <c r="Q776" s="145"/>
      <c r="R776" s="145"/>
      <c r="S776" s="145"/>
      <c r="T776" s="145"/>
      <c r="U776" s="145"/>
      <c r="V776" s="145"/>
      <c r="W776" s="145"/>
      <c r="X776" s="145"/>
      <c r="Y776" s="145"/>
      <c r="Z776" s="145"/>
      <c r="AA776" s="145"/>
      <c r="AB776" s="145"/>
      <c r="AC776" s="145"/>
      <c r="AD776" s="145"/>
      <c r="AE776" s="145"/>
      <c r="AF776" s="145"/>
      <c r="AG776" s="145"/>
      <c r="AH776" s="145"/>
      <c r="AI776" s="145"/>
      <c r="AJ776" s="145"/>
      <c r="AK776" s="145"/>
      <c r="AL776" s="145"/>
      <c r="AM776" s="145"/>
      <c r="AN776" s="145"/>
      <c r="AO776" s="145"/>
      <c r="AP776" s="145"/>
      <c r="AQ776" s="145"/>
      <c r="AR776" s="145"/>
      <c r="AS776" s="145"/>
      <c r="AT776" s="145"/>
      <c r="AU776" s="145"/>
      <c r="AV776" s="145"/>
      <c r="AW776" s="145"/>
      <c r="AX776" s="145"/>
      <c r="AY776" s="145"/>
      <c r="AZ776" s="145"/>
      <c r="BA776" s="145"/>
      <c r="BB776" s="145"/>
      <c r="BC776" s="145"/>
      <c r="BD776" s="145"/>
      <c r="BE776" s="145"/>
      <c r="BF776" s="145"/>
      <c r="BG776" s="145"/>
      <c r="BH776" s="145"/>
      <c r="BI776" s="145"/>
    </row>
    <row r="777" ht="14.25" customHeight="1">
      <c r="A777" s="111"/>
      <c r="B777" s="145"/>
      <c r="C777" s="178"/>
      <c r="D777" s="178"/>
      <c r="E777" s="179"/>
      <c r="F777" s="178"/>
      <c r="G777" s="145"/>
      <c r="H777" s="145"/>
      <c r="I777" s="178"/>
      <c r="J777" s="179"/>
      <c r="K777" s="178"/>
      <c r="L777" s="145"/>
      <c r="M777" s="145"/>
      <c r="N777" s="145"/>
      <c r="O777" s="145"/>
      <c r="P777" s="145"/>
      <c r="Q777" s="145"/>
      <c r="R777" s="145"/>
      <c r="S777" s="145"/>
      <c r="T777" s="145"/>
      <c r="U777" s="145"/>
      <c r="V777" s="145"/>
      <c r="W777" s="145"/>
      <c r="X777" s="145"/>
      <c r="Y777" s="145"/>
      <c r="Z777" s="145"/>
      <c r="AA777" s="145"/>
      <c r="AB777" s="145"/>
      <c r="AC777" s="145"/>
      <c r="AD777" s="145"/>
      <c r="AE777" s="145"/>
      <c r="AF777" s="145"/>
      <c r="AG777" s="145"/>
      <c r="AH777" s="145"/>
      <c r="AI777" s="145"/>
      <c r="AJ777" s="145"/>
      <c r="AK777" s="145"/>
      <c r="AL777" s="145"/>
      <c r="AM777" s="145"/>
      <c r="AN777" s="145"/>
      <c r="AO777" s="145"/>
      <c r="AP777" s="145"/>
      <c r="AQ777" s="145"/>
      <c r="AR777" s="145"/>
      <c r="AS777" s="145"/>
      <c r="AT777" s="145"/>
      <c r="AU777" s="145"/>
      <c r="AV777" s="145"/>
      <c r="AW777" s="145"/>
      <c r="AX777" s="145"/>
      <c r="AY777" s="145"/>
      <c r="AZ777" s="145"/>
      <c r="BA777" s="145"/>
      <c r="BB777" s="145"/>
      <c r="BC777" s="145"/>
      <c r="BD777" s="145"/>
      <c r="BE777" s="145"/>
      <c r="BF777" s="145"/>
      <c r="BG777" s="145"/>
      <c r="BH777" s="145"/>
      <c r="BI777" s="145"/>
    </row>
    <row r="778" ht="14.25" customHeight="1">
      <c r="A778" s="111"/>
      <c r="B778" s="145"/>
      <c r="C778" s="178"/>
      <c r="D778" s="178"/>
      <c r="E778" s="179"/>
      <c r="F778" s="178"/>
      <c r="G778" s="145"/>
      <c r="H778" s="145"/>
      <c r="I778" s="178"/>
      <c r="J778" s="179"/>
      <c r="K778" s="178"/>
      <c r="L778" s="145"/>
      <c r="M778" s="145"/>
      <c r="N778" s="145"/>
      <c r="O778" s="145"/>
      <c r="P778" s="145"/>
      <c r="Q778" s="145"/>
      <c r="R778" s="145"/>
      <c r="S778" s="145"/>
      <c r="T778" s="145"/>
      <c r="U778" s="145"/>
      <c r="V778" s="145"/>
      <c r="W778" s="145"/>
      <c r="X778" s="145"/>
      <c r="Y778" s="145"/>
      <c r="Z778" s="145"/>
      <c r="AA778" s="145"/>
      <c r="AB778" s="145"/>
      <c r="AC778" s="145"/>
      <c r="AD778" s="145"/>
      <c r="AE778" s="145"/>
      <c r="AF778" s="145"/>
      <c r="AG778" s="145"/>
      <c r="AH778" s="145"/>
      <c r="AI778" s="145"/>
      <c r="AJ778" s="145"/>
      <c r="AK778" s="145"/>
      <c r="AL778" s="145"/>
      <c r="AM778" s="145"/>
      <c r="AN778" s="145"/>
      <c r="AO778" s="145"/>
      <c r="AP778" s="145"/>
      <c r="AQ778" s="145"/>
      <c r="AR778" s="145"/>
      <c r="AS778" s="145"/>
      <c r="AT778" s="145"/>
      <c r="AU778" s="145"/>
      <c r="AV778" s="145"/>
      <c r="AW778" s="145"/>
      <c r="AX778" s="145"/>
      <c r="AY778" s="145"/>
      <c r="AZ778" s="145"/>
      <c r="BA778" s="145"/>
      <c r="BB778" s="145"/>
      <c r="BC778" s="145"/>
      <c r="BD778" s="145"/>
      <c r="BE778" s="145"/>
      <c r="BF778" s="145"/>
      <c r="BG778" s="145"/>
      <c r="BH778" s="145"/>
      <c r="BI778" s="145"/>
    </row>
    <row r="779" ht="14.25" customHeight="1">
      <c r="A779" s="111"/>
      <c r="B779" s="145"/>
      <c r="C779" s="178"/>
      <c r="D779" s="178"/>
      <c r="E779" s="179"/>
      <c r="F779" s="178"/>
      <c r="G779" s="145"/>
      <c r="H779" s="145"/>
      <c r="I779" s="178"/>
      <c r="J779" s="179"/>
      <c r="K779" s="178"/>
      <c r="L779" s="145"/>
      <c r="M779" s="145"/>
      <c r="N779" s="145"/>
      <c r="O779" s="145"/>
      <c r="P779" s="145"/>
      <c r="Q779" s="145"/>
      <c r="R779" s="145"/>
      <c r="S779" s="145"/>
      <c r="T779" s="145"/>
      <c r="U779" s="145"/>
      <c r="V779" s="145"/>
      <c r="W779" s="145"/>
      <c r="X779" s="145"/>
      <c r="Y779" s="145"/>
      <c r="Z779" s="145"/>
      <c r="AA779" s="145"/>
      <c r="AB779" s="145"/>
      <c r="AC779" s="145"/>
      <c r="AD779" s="145"/>
      <c r="AE779" s="145"/>
      <c r="AF779" s="145"/>
      <c r="AG779" s="145"/>
      <c r="AH779" s="145"/>
      <c r="AI779" s="145"/>
      <c r="AJ779" s="145"/>
      <c r="AK779" s="145"/>
      <c r="AL779" s="145"/>
      <c r="AM779" s="145"/>
      <c r="AN779" s="145"/>
      <c r="AO779" s="145"/>
      <c r="AP779" s="145"/>
      <c r="AQ779" s="145"/>
      <c r="AR779" s="145"/>
      <c r="AS779" s="145"/>
      <c r="AT779" s="145"/>
      <c r="AU779" s="145"/>
      <c r="AV779" s="145"/>
      <c r="AW779" s="145"/>
      <c r="AX779" s="145"/>
      <c r="AY779" s="145"/>
      <c r="AZ779" s="145"/>
      <c r="BA779" s="145"/>
      <c r="BB779" s="145"/>
      <c r="BC779" s="145"/>
      <c r="BD779" s="145"/>
      <c r="BE779" s="145"/>
      <c r="BF779" s="145"/>
      <c r="BG779" s="145"/>
      <c r="BH779" s="145"/>
      <c r="BI779" s="145"/>
    </row>
    <row r="780" ht="14.25" customHeight="1">
      <c r="A780" s="111"/>
      <c r="B780" s="145"/>
      <c r="C780" s="178"/>
      <c r="D780" s="178"/>
      <c r="E780" s="179"/>
      <c r="F780" s="178"/>
      <c r="G780" s="145"/>
      <c r="H780" s="145"/>
      <c r="I780" s="178"/>
      <c r="J780" s="179"/>
      <c r="K780" s="178"/>
      <c r="L780" s="145"/>
      <c r="M780" s="145"/>
      <c r="N780" s="145"/>
      <c r="O780" s="145"/>
      <c r="P780" s="145"/>
      <c r="Q780" s="145"/>
      <c r="R780" s="145"/>
      <c r="S780" s="145"/>
      <c r="T780" s="145"/>
      <c r="U780" s="145"/>
      <c r="V780" s="145"/>
      <c r="W780" s="145"/>
      <c r="X780" s="145"/>
      <c r="Y780" s="145"/>
      <c r="Z780" s="145"/>
      <c r="AA780" s="145"/>
      <c r="AB780" s="145"/>
      <c r="AC780" s="145"/>
      <c r="AD780" s="145"/>
      <c r="AE780" s="145"/>
      <c r="AF780" s="145"/>
      <c r="AG780" s="145"/>
      <c r="AH780" s="145"/>
      <c r="AI780" s="145"/>
      <c r="AJ780" s="145"/>
      <c r="AK780" s="145"/>
      <c r="AL780" s="145"/>
      <c r="AM780" s="145"/>
      <c r="AN780" s="145"/>
      <c r="AO780" s="145"/>
      <c r="AP780" s="145"/>
      <c r="AQ780" s="145"/>
      <c r="AR780" s="145"/>
      <c r="AS780" s="145"/>
      <c r="AT780" s="145"/>
      <c r="AU780" s="145"/>
      <c r="AV780" s="145"/>
      <c r="AW780" s="145"/>
      <c r="AX780" s="145"/>
      <c r="AY780" s="145"/>
      <c r="AZ780" s="145"/>
      <c r="BA780" s="145"/>
      <c r="BB780" s="145"/>
      <c r="BC780" s="145"/>
      <c r="BD780" s="145"/>
      <c r="BE780" s="145"/>
      <c r="BF780" s="145"/>
      <c r="BG780" s="145"/>
      <c r="BH780" s="145"/>
      <c r="BI780" s="145"/>
    </row>
    <row r="781" ht="14.25" customHeight="1">
      <c r="A781" s="111"/>
      <c r="B781" s="145"/>
      <c r="C781" s="178"/>
      <c r="D781" s="178"/>
      <c r="E781" s="179"/>
      <c r="F781" s="178"/>
      <c r="G781" s="145"/>
      <c r="H781" s="145"/>
      <c r="I781" s="178"/>
      <c r="J781" s="179"/>
      <c r="K781" s="178"/>
      <c r="L781" s="145"/>
      <c r="M781" s="145"/>
      <c r="N781" s="145"/>
      <c r="O781" s="145"/>
      <c r="P781" s="145"/>
      <c r="Q781" s="145"/>
      <c r="R781" s="145"/>
      <c r="S781" s="145"/>
      <c r="T781" s="145"/>
      <c r="U781" s="145"/>
      <c r="V781" s="145"/>
      <c r="W781" s="145"/>
      <c r="X781" s="145"/>
      <c r="Y781" s="145"/>
      <c r="Z781" s="145"/>
      <c r="AA781" s="145"/>
      <c r="AB781" s="145"/>
      <c r="AC781" s="145"/>
      <c r="AD781" s="145"/>
      <c r="AE781" s="145"/>
      <c r="AF781" s="145"/>
      <c r="AG781" s="145"/>
      <c r="AH781" s="145"/>
      <c r="AI781" s="145"/>
      <c r="AJ781" s="145"/>
      <c r="AK781" s="145"/>
      <c r="AL781" s="145"/>
      <c r="AM781" s="145"/>
      <c r="AN781" s="145"/>
      <c r="AO781" s="145"/>
      <c r="AP781" s="145"/>
      <c r="AQ781" s="145"/>
      <c r="AR781" s="145"/>
      <c r="AS781" s="145"/>
      <c r="AT781" s="145"/>
      <c r="AU781" s="145"/>
      <c r="AV781" s="145"/>
      <c r="AW781" s="145"/>
      <c r="AX781" s="145"/>
      <c r="AY781" s="145"/>
      <c r="AZ781" s="145"/>
      <c r="BA781" s="145"/>
      <c r="BB781" s="145"/>
      <c r="BC781" s="145"/>
      <c r="BD781" s="145"/>
      <c r="BE781" s="145"/>
      <c r="BF781" s="145"/>
      <c r="BG781" s="145"/>
      <c r="BH781" s="145"/>
      <c r="BI781" s="145"/>
    </row>
    <row r="782" ht="14.25" customHeight="1">
      <c r="A782" s="111"/>
      <c r="B782" s="145"/>
      <c r="C782" s="178"/>
      <c r="D782" s="178"/>
      <c r="E782" s="179"/>
      <c r="F782" s="178"/>
      <c r="G782" s="145"/>
      <c r="H782" s="145"/>
      <c r="I782" s="178"/>
      <c r="J782" s="179"/>
      <c r="K782" s="178"/>
      <c r="L782" s="145"/>
      <c r="M782" s="145"/>
      <c r="N782" s="145"/>
      <c r="O782" s="145"/>
      <c r="P782" s="145"/>
      <c r="Q782" s="145"/>
      <c r="R782" s="145"/>
      <c r="S782" s="145"/>
      <c r="T782" s="145"/>
      <c r="U782" s="145"/>
      <c r="V782" s="145"/>
      <c r="W782" s="145"/>
      <c r="X782" s="145"/>
      <c r="Y782" s="145"/>
      <c r="Z782" s="145"/>
      <c r="AA782" s="145"/>
      <c r="AB782" s="145"/>
      <c r="AC782" s="145"/>
      <c r="AD782" s="145"/>
      <c r="AE782" s="145"/>
      <c r="AF782" s="145"/>
      <c r="AG782" s="145"/>
      <c r="AH782" s="145"/>
      <c r="AI782" s="145"/>
      <c r="AJ782" s="145"/>
      <c r="AK782" s="145"/>
      <c r="AL782" s="145"/>
      <c r="AM782" s="145"/>
      <c r="AN782" s="145"/>
      <c r="AO782" s="145"/>
      <c r="AP782" s="145"/>
      <c r="AQ782" s="145"/>
      <c r="AR782" s="145"/>
      <c r="AS782" s="145"/>
      <c r="AT782" s="145"/>
      <c r="AU782" s="145"/>
      <c r="AV782" s="145"/>
      <c r="AW782" s="145"/>
      <c r="AX782" s="145"/>
      <c r="AY782" s="145"/>
      <c r="AZ782" s="145"/>
      <c r="BA782" s="145"/>
      <c r="BB782" s="145"/>
      <c r="BC782" s="145"/>
      <c r="BD782" s="145"/>
      <c r="BE782" s="145"/>
      <c r="BF782" s="145"/>
      <c r="BG782" s="145"/>
      <c r="BH782" s="145"/>
      <c r="BI782" s="145"/>
    </row>
    <row r="783" ht="14.25" customHeight="1">
      <c r="A783" s="111"/>
      <c r="B783" s="145"/>
      <c r="C783" s="178"/>
      <c r="D783" s="178"/>
      <c r="E783" s="179"/>
      <c r="F783" s="178"/>
      <c r="G783" s="145"/>
      <c r="H783" s="145"/>
      <c r="I783" s="178"/>
      <c r="J783" s="179"/>
      <c r="K783" s="178"/>
      <c r="L783" s="145"/>
      <c r="M783" s="145"/>
      <c r="N783" s="145"/>
      <c r="O783" s="145"/>
      <c r="P783" s="145"/>
      <c r="Q783" s="145"/>
      <c r="R783" s="145"/>
      <c r="S783" s="145"/>
      <c r="T783" s="145"/>
      <c r="U783" s="145"/>
      <c r="V783" s="145"/>
      <c r="W783" s="145"/>
      <c r="X783" s="145"/>
      <c r="Y783" s="145"/>
      <c r="Z783" s="145"/>
      <c r="AA783" s="145"/>
      <c r="AB783" s="145"/>
      <c r="AC783" s="145"/>
      <c r="AD783" s="145"/>
      <c r="AE783" s="145"/>
      <c r="AF783" s="145"/>
      <c r="AG783" s="145"/>
      <c r="AH783" s="145"/>
      <c r="AI783" s="145"/>
      <c r="AJ783" s="145"/>
      <c r="AK783" s="145"/>
      <c r="AL783" s="145"/>
      <c r="AM783" s="145"/>
      <c r="AN783" s="145"/>
      <c r="AO783" s="145"/>
      <c r="AP783" s="145"/>
      <c r="AQ783" s="145"/>
      <c r="AR783" s="145"/>
      <c r="AS783" s="145"/>
      <c r="AT783" s="145"/>
      <c r="AU783" s="145"/>
      <c r="AV783" s="145"/>
      <c r="AW783" s="145"/>
      <c r="AX783" s="145"/>
      <c r="AY783" s="145"/>
      <c r="AZ783" s="145"/>
      <c r="BA783" s="145"/>
      <c r="BB783" s="145"/>
      <c r="BC783" s="145"/>
      <c r="BD783" s="145"/>
      <c r="BE783" s="145"/>
      <c r="BF783" s="145"/>
      <c r="BG783" s="145"/>
      <c r="BH783" s="145"/>
      <c r="BI783" s="145"/>
    </row>
    <row r="784" ht="14.25" customHeight="1">
      <c r="A784" s="111"/>
      <c r="B784" s="145"/>
      <c r="C784" s="178"/>
      <c r="D784" s="178"/>
      <c r="E784" s="179"/>
      <c r="F784" s="178"/>
      <c r="G784" s="145"/>
      <c r="H784" s="145"/>
      <c r="I784" s="178"/>
      <c r="J784" s="179"/>
      <c r="K784" s="178"/>
      <c r="L784" s="145"/>
      <c r="M784" s="145"/>
      <c r="N784" s="145"/>
      <c r="O784" s="145"/>
      <c r="P784" s="145"/>
      <c r="Q784" s="145"/>
      <c r="R784" s="145"/>
      <c r="S784" s="145"/>
      <c r="T784" s="145"/>
      <c r="U784" s="145"/>
      <c r="V784" s="145"/>
      <c r="W784" s="145"/>
      <c r="X784" s="145"/>
      <c r="Y784" s="145"/>
      <c r="Z784" s="145"/>
      <c r="AA784" s="145"/>
      <c r="AB784" s="145"/>
      <c r="AC784" s="145"/>
      <c r="AD784" s="145"/>
      <c r="AE784" s="145"/>
      <c r="AF784" s="145"/>
      <c r="AG784" s="145"/>
      <c r="AH784" s="145"/>
      <c r="AI784" s="145"/>
      <c r="AJ784" s="145"/>
      <c r="AK784" s="145"/>
      <c r="AL784" s="145"/>
      <c r="AM784" s="145"/>
      <c r="AN784" s="145"/>
      <c r="AO784" s="145"/>
      <c r="AP784" s="145"/>
      <c r="AQ784" s="145"/>
      <c r="AR784" s="145"/>
      <c r="AS784" s="145"/>
      <c r="AT784" s="145"/>
      <c r="AU784" s="145"/>
      <c r="AV784" s="145"/>
      <c r="AW784" s="145"/>
      <c r="AX784" s="145"/>
      <c r="AY784" s="145"/>
      <c r="AZ784" s="145"/>
      <c r="BA784" s="145"/>
      <c r="BB784" s="145"/>
      <c r="BC784" s="145"/>
      <c r="BD784" s="145"/>
      <c r="BE784" s="145"/>
      <c r="BF784" s="145"/>
      <c r="BG784" s="145"/>
      <c r="BH784" s="145"/>
      <c r="BI784" s="145"/>
    </row>
    <row r="785" ht="14.25" customHeight="1">
      <c r="A785" s="111"/>
      <c r="B785" s="145"/>
      <c r="C785" s="178"/>
      <c r="D785" s="178"/>
      <c r="E785" s="179"/>
      <c r="F785" s="178"/>
      <c r="G785" s="145"/>
      <c r="H785" s="145"/>
      <c r="I785" s="178"/>
      <c r="J785" s="179"/>
      <c r="K785" s="178"/>
      <c r="L785" s="145"/>
      <c r="M785" s="145"/>
      <c r="N785" s="145"/>
      <c r="O785" s="145"/>
      <c r="P785" s="145"/>
      <c r="Q785" s="145"/>
      <c r="R785" s="145"/>
      <c r="S785" s="145"/>
      <c r="T785" s="145"/>
      <c r="U785" s="145"/>
      <c r="V785" s="145"/>
      <c r="W785" s="145"/>
      <c r="X785" s="145"/>
      <c r="Y785" s="145"/>
      <c r="Z785" s="145"/>
      <c r="AA785" s="145"/>
      <c r="AB785" s="145"/>
      <c r="AC785" s="145"/>
      <c r="AD785" s="145"/>
      <c r="AE785" s="145"/>
      <c r="AF785" s="145"/>
      <c r="AG785" s="145"/>
      <c r="AH785" s="145"/>
      <c r="AI785" s="145"/>
      <c r="AJ785" s="145"/>
      <c r="AK785" s="145"/>
      <c r="AL785" s="145"/>
      <c r="AM785" s="145"/>
      <c r="AN785" s="145"/>
      <c r="AO785" s="145"/>
      <c r="AP785" s="145"/>
      <c r="AQ785" s="145"/>
      <c r="AR785" s="145"/>
      <c r="AS785" s="145"/>
      <c r="AT785" s="145"/>
      <c r="AU785" s="145"/>
      <c r="AV785" s="145"/>
      <c r="AW785" s="145"/>
      <c r="AX785" s="145"/>
      <c r="AY785" s="145"/>
      <c r="AZ785" s="145"/>
      <c r="BA785" s="145"/>
      <c r="BB785" s="145"/>
      <c r="BC785" s="145"/>
      <c r="BD785" s="145"/>
      <c r="BE785" s="145"/>
      <c r="BF785" s="145"/>
      <c r="BG785" s="145"/>
      <c r="BH785" s="145"/>
      <c r="BI785" s="145"/>
    </row>
    <row r="786" ht="14.25" customHeight="1">
      <c r="A786" s="111"/>
      <c r="B786" s="145"/>
      <c r="C786" s="178"/>
      <c r="D786" s="178"/>
      <c r="E786" s="179"/>
      <c r="F786" s="178"/>
      <c r="G786" s="145"/>
      <c r="H786" s="145"/>
      <c r="I786" s="178"/>
      <c r="J786" s="179"/>
      <c r="K786" s="178"/>
      <c r="L786" s="145"/>
      <c r="M786" s="145"/>
      <c r="N786" s="145"/>
      <c r="O786" s="145"/>
      <c r="P786" s="145"/>
      <c r="Q786" s="145"/>
      <c r="R786" s="145"/>
      <c r="S786" s="145"/>
      <c r="T786" s="145"/>
      <c r="U786" s="145"/>
      <c r="V786" s="145"/>
      <c r="W786" s="145"/>
      <c r="X786" s="145"/>
      <c r="Y786" s="145"/>
      <c r="Z786" s="145"/>
      <c r="AA786" s="145"/>
      <c r="AB786" s="145"/>
      <c r="AC786" s="145"/>
      <c r="AD786" s="145"/>
      <c r="AE786" s="145"/>
      <c r="AF786" s="145"/>
      <c r="AG786" s="145"/>
      <c r="AH786" s="145"/>
      <c r="AI786" s="145"/>
      <c r="AJ786" s="145"/>
      <c r="AK786" s="145"/>
      <c r="AL786" s="145"/>
      <c r="AM786" s="145"/>
      <c r="AN786" s="145"/>
      <c r="AO786" s="145"/>
      <c r="AP786" s="145"/>
      <c r="AQ786" s="145"/>
      <c r="AR786" s="145"/>
      <c r="AS786" s="145"/>
      <c r="AT786" s="145"/>
      <c r="AU786" s="145"/>
      <c r="AV786" s="145"/>
      <c r="AW786" s="145"/>
      <c r="AX786" s="145"/>
      <c r="AY786" s="145"/>
      <c r="AZ786" s="145"/>
      <c r="BA786" s="145"/>
      <c r="BB786" s="145"/>
      <c r="BC786" s="145"/>
      <c r="BD786" s="145"/>
      <c r="BE786" s="145"/>
      <c r="BF786" s="145"/>
      <c r="BG786" s="145"/>
      <c r="BH786" s="145"/>
      <c r="BI786" s="145"/>
    </row>
    <row r="787" ht="14.25" customHeight="1">
      <c r="A787" s="111"/>
      <c r="B787" s="145"/>
      <c r="C787" s="178"/>
      <c r="D787" s="178"/>
      <c r="E787" s="179"/>
      <c r="F787" s="178"/>
      <c r="G787" s="145"/>
      <c r="H787" s="145"/>
      <c r="I787" s="178"/>
      <c r="J787" s="179"/>
      <c r="K787" s="178"/>
      <c r="L787" s="145"/>
      <c r="M787" s="145"/>
      <c r="N787" s="145"/>
      <c r="O787" s="145"/>
      <c r="P787" s="145"/>
      <c r="Q787" s="145"/>
      <c r="R787" s="145"/>
      <c r="S787" s="145"/>
      <c r="T787" s="145"/>
      <c r="U787" s="145"/>
      <c r="V787" s="145"/>
      <c r="W787" s="145"/>
      <c r="X787" s="145"/>
      <c r="Y787" s="145"/>
      <c r="Z787" s="145"/>
      <c r="AA787" s="145"/>
      <c r="AB787" s="145"/>
      <c r="AC787" s="145"/>
      <c r="AD787" s="145"/>
      <c r="AE787" s="145"/>
      <c r="AF787" s="145"/>
      <c r="AG787" s="145"/>
      <c r="AH787" s="145"/>
      <c r="AI787" s="145"/>
      <c r="AJ787" s="145"/>
      <c r="AK787" s="145"/>
      <c r="AL787" s="145"/>
      <c r="AM787" s="145"/>
      <c r="AN787" s="145"/>
      <c r="AO787" s="145"/>
      <c r="AP787" s="145"/>
      <c r="AQ787" s="145"/>
      <c r="AR787" s="145"/>
      <c r="AS787" s="145"/>
      <c r="AT787" s="145"/>
      <c r="AU787" s="145"/>
      <c r="AV787" s="145"/>
      <c r="AW787" s="145"/>
      <c r="AX787" s="145"/>
      <c r="AY787" s="145"/>
      <c r="AZ787" s="145"/>
      <c r="BA787" s="145"/>
      <c r="BB787" s="145"/>
      <c r="BC787" s="145"/>
      <c r="BD787" s="145"/>
      <c r="BE787" s="145"/>
      <c r="BF787" s="145"/>
      <c r="BG787" s="145"/>
      <c r="BH787" s="145"/>
      <c r="BI787" s="145"/>
    </row>
    <row r="788" ht="14.25" customHeight="1">
      <c r="A788" s="111"/>
      <c r="B788" s="145"/>
      <c r="C788" s="178"/>
      <c r="D788" s="178"/>
      <c r="E788" s="179"/>
      <c r="F788" s="178"/>
      <c r="G788" s="145"/>
      <c r="H788" s="145"/>
      <c r="I788" s="178"/>
      <c r="J788" s="179"/>
      <c r="K788" s="178"/>
      <c r="L788" s="145"/>
      <c r="M788" s="145"/>
      <c r="N788" s="145"/>
      <c r="O788" s="145"/>
      <c r="P788" s="145"/>
      <c r="Q788" s="145"/>
      <c r="R788" s="145"/>
      <c r="S788" s="145"/>
      <c r="T788" s="145"/>
      <c r="U788" s="145"/>
      <c r="V788" s="145"/>
      <c r="W788" s="145"/>
      <c r="X788" s="145"/>
      <c r="Y788" s="145"/>
      <c r="Z788" s="145"/>
      <c r="AA788" s="145"/>
      <c r="AB788" s="145"/>
      <c r="AC788" s="145"/>
      <c r="AD788" s="145"/>
      <c r="AE788" s="145"/>
      <c r="AF788" s="145"/>
      <c r="AG788" s="145"/>
      <c r="AH788" s="145"/>
      <c r="AI788" s="145"/>
      <c r="AJ788" s="145"/>
      <c r="AK788" s="145"/>
      <c r="AL788" s="145"/>
      <c r="AM788" s="145"/>
      <c r="AN788" s="145"/>
      <c r="AO788" s="145"/>
      <c r="AP788" s="145"/>
      <c r="AQ788" s="145"/>
      <c r="AR788" s="145"/>
      <c r="AS788" s="145"/>
      <c r="AT788" s="145"/>
      <c r="AU788" s="145"/>
      <c r="AV788" s="145"/>
      <c r="AW788" s="145"/>
      <c r="AX788" s="145"/>
      <c r="AY788" s="145"/>
      <c r="AZ788" s="145"/>
      <c r="BA788" s="145"/>
      <c r="BB788" s="145"/>
      <c r="BC788" s="145"/>
      <c r="BD788" s="145"/>
      <c r="BE788" s="145"/>
      <c r="BF788" s="145"/>
      <c r="BG788" s="145"/>
      <c r="BH788" s="145"/>
      <c r="BI788" s="145"/>
    </row>
    <row r="789" ht="14.25" customHeight="1">
      <c r="A789" s="111"/>
      <c r="B789" s="145"/>
      <c r="C789" s="178"/>
      <c r="D789" s="178"/>
      <c r="E789" s="179"/>
      <c r="F789" s="178"/>
      <c r="G789" s="145"/>
      <c r="H789" s="145"/>
      <c r="I789" s="178"/>
      <c r="J789" s="179"/>
      <c r="K789" s="178"/>
      <c r="L789" s="145"/>
      <c r="M789" s="145"/>
      <c r="N789" s="145"/>
      <c r="O789" s="145"/>
      <c r="P789" s="145"/>
      <c r="Q789" s="145"/>
      <c r="R789" s="145"/>
      <c r="S789" s="145"/>
      <c r="T789" s="145"/>
      <c r="U789" s="145"/>
      <c r="V789" s="145"/>
      <c r="W789" s="145"/>
      <c r="X789" s="145"/>
      <c r="Y789" s="145"/>
      <c r="Z789" s="145"/>
      <c r="AA789" s="145"/>
      <c r="AB789" s="145"/>
      <c r="AC789" s="145"/>
      <c r="AD789" s="145"/>
      <c r="AE789" s="145"/>
      <c r="AF789" s="145"/>
      <c r="AG789" s="145"/>
      <c r="AH789" s="145"/>
      <c r="AI789" s="145"/>
      <c r="AJ789" s="145"/>
      <c r="AK789" s="145"/>
      <c r="AL789" s="145"/>
      <c r="AM789" s="145"/>
      <c r="AN789" s="145"/>
      <c r="AO789" s="145"/>
      <c r="AP789" s="145"/>
      <c r="AQ789" s="145"/>
      <c r="AR789" s="145"/>
      <c r="AS789" s="145"/>
      <c r="AT789" s="145"/>
      <c r="AU789" s="145"/>
      <c r="AV789" s="145"/>
      <c r="AW789" s="145"/>
      <c r="AX789" s="145"/>
      <c r="AY789" s="145"/>
      <c r="AZ789" s="145"/>
      <c r="BA789" s="145"/>
      <c r="BB789" s="145"/>
      <c r="BC789" s="145"/>
      <c r="BD789" s="145"/>
      <c r="BE789" s="145"/>
      <c r="BF789" s="145"/>
      <c r="BG789" s="145"/>
      <c r="BH789" s="145"/>
      <c r="BI789" s="145"/>
    </row>
    <row r="790" ht="14.25" customHeight="1">
      <c r="A790" s="111"/>
      <c r="B790" s="145"/>
      <c r="C790" s="178"/>
      <c r="D790" s="178"/>
      <c r="E790" s="179"/>
      <c r="F790" s="178"/>
      <c r="G790" s="145"/>
      <c r="H790" s="145"/>
      <c r="I790" s="178"/>
      <c r="J790" s="179"/>
      <c r="K790" s="178"/>
      <c r="L790" s="145"/>
      <c r="M790" s="145"/>
      <c r="N790" s="145"/>
      <c r="O790" s="145"/>
      <c r="P790" s="145"/>
      <c r="Q790" s="145"/>
      <c r="R790" s="145"/>
      <c r="S790" s="145"/>
      <c r="T790" s="145"/>
      <c r="U790" s="145"/>
      <c r="V790" s="145"/>
      <c r="W790" s="145"/>
      <c r="X790" s="145"/>
      <c r="Y790" s="145"/>
      <c r="Z790" s="145"/>
      <c r="AA790" s="145"/>
      <c r="AB790" s="145"/>
      <c r="AC790" s="145"/>
      <c r="AD790" s="145"/>
      <c r="AE790" s="145"/>
      <c r="AF790" s="145"/>
      <c r="AG790" s="145"/>
      <c r="AH790" s="145"/>
      <c r="AI790" s="145"/>
      <c r="AJ790" s="145"/>
      <c r="AK790" s="145"/>
      <c r="AL790" s="145"/>
      <c r="AM790" s="145"/>
      <c r="AN790" s="145"/>
      <c r="AO790" s="145"/>
      <c r="AP790" s="145"/>
      <c r="AQ790" s="145"/>
      <c r="AR790" s="145"/>
      <c r="AS790" s="145"/>
      <c r="AT790" s="145"/>
      <c r="AU790" s="145"/>
      <c r="AV790" s="145"/>
      <c r="AW790" s="145"/>
      <c r="AX790" s="145"/>
      <c r="AY790" s="145"/>
      <c r="AZ790" s="145"/>
      <c r="BA790" s="145"/>
      <c r="BB790" s="145"/>
      <c r="BC790" s="145"/>
      <c r="BD790" s="145"/>
      <c r="BE790" s="145"/>
      <c r="BF790" s="145"/>
      <c r="BG790" s="145"/>
      <c r="BH790" s="145"/>
      <c r="BI790" s="145"/>
    </row>
    <row r="791" ht="14.25" customHeight="1">
      <c r="A791" s="111"/>
      <c r="B791" s="145"/>
      <c r="C791" s="178"/>
      <c r="D791" s="178"/>
      <c r="E791" s="179"/>
      <c r="F791" s="178"/>
      <c r="G791" s="145"/>
      <c r="H791" s="145"/>
      <c r="I791" s="178"/>
      <c r="J791" s="179"/>
      <c r="K791" s="178"/>
      <c r="L791" s="145"/>
      <c r="M791" s="145"/>
      <c r="N791" s="145"/>
      <c r="O791" s="145"/>
      <c r="P791" s="145"/>
      <c r="Q791" s="145"/>
      <c r="R791" s="145"/>
      <c r="S791" s="145"/>
      <c r="T791" s="145"/>
      <c r="U791" s="145"/>
      <c r="V791" s="145"/>
      <c r="W791" s="145"/>
      <c r="X791" s="145"/>
      <c r="Y791" s="145"/>
      <c r="Z791" s="145"/>
      <c r="AA791" s="145"/>
      <c r="AB791" s="145"/>
      <c r="AC791" s="145"/>
      <c r="AD791" s="145"/>
      <c r="AE791" s="145"/>
      <c r="AF791" s="145"/>
      <c r="AG791" s="145"/>
      <c r="AH791" s="145"/>
      <c r="AI791" s="145"/>
      <c r="AJ791" s="145"/>
      <c r="AK791" s="145"/>
      <c r="AL791" s="145"/>
      <c r="AM791" s="145"/>
      <c r="AN791" s="145"/>
      <c r="AO791" s="145"/>
      <c r="AP791" s="145"/>
      <c r="AQ791" s="145"/>
      <c r="AR791" s="145"/>
      <c r="AS791" s="145"/>
      <c r="AT791" s="145"/>
      <c r="AU791" s="145"/>
      <c r="AV791" s="145"/>
      <c r="AW791" s="145"/>
      <c r="AX791" s="145"/>
      <c r="AY791" s="145"/>
      <c r="AZ791" s="145"/>
      <c r="BA791" s="145"/>
      <c r="BB791" s="145"/>
      <c r="BC791" s="145"/>
      <c r="BD791" s="145"/>
      <c r="BE791" s="145"/>
      <c r="BF791" s="145"/>
      <c r="BG791" s="145"/>
      <c r="BH791" s="145"/>
      <c r="BI791" s="145"/>
    </row>
    <row r="792" ht="14.25" customHeight="1">
      <c r="A792" s="111"/>
      <c r="B792" s="145"/>
      <c r="C792" s="178"/>
      <c r="D792" s="178"/>
      <c r="E792" s="179"/>
      <c r="F792" s="178"/>
      <c r="G792" s="145"/>
      <c r="H792" s="145"/>
      <c r="I792" s="178"/>
      <c r="J792" s="179"/>
      <c r="K792" s="178"/>
      <c r="L792" s="145"/>
      <c r="M792" s="145"/>
      <c r="N792" s="145"/>
      <c r="O792" s="145"/>
      <c r="P792" s="145"/>
      <c r="Q792" s="145"/>
      <c r="R792" s="145"/>
      <c r="S792" s="145"/>
      <c r="T792" s="145"/>
      <c r="U792" s="145"/>
      <c r="V792" s="145"/>
      <c r="W792" s="145"/>
      <c r="X792" s="145"/>
      <c r="Y792" s="145"/>
      <c r="Z792" s="145"/>
      <c r="AA792" s="145"/>
      <c r="AB792" s="145"/>
      <c r="AC792" s="145"/>
      <c r="AD792" s="145"/>
      <c r="AE792" s="145"/>
      <c r="AF792" s="145"/>
      <c r="AG792" s="145"/>
      <c r="AH792" s="145"/>
      <c r="AI792" s="145"/>
      <c r="AJ792" s="145"/>
      <c r="AK792" s="145"/>
      <c r="AL792" s="145"/>
      <c r="AM792" s="145"/>
      <c r="AN792" s="145"/>
      <c r="AO792" s="145"/>
      <c r="AP792" s="145"/>
      <c r="AQ792" s="145"/>
      <c r="AR792" s="145"/>
      <c r="AS792" s="145"/>
      <c r="AT792" s="145"/>
      <c r="AU792" s="145"/>
      <c r="AV792" s="145"/>
      <c r="AW792" s="145"/>
      <c r="AX792" s="145"/>
      <c r="AY792" s="145"/>
      <c r="AZ792" s="145"/>
      <c r="BA792" s="145"/>
      <c r="BB792" s="145"/>
      <c r="BC792" s="145"/>
      <c r="BD792" s="145"/>
      <c r="BE792" s="145"/>
      <c r="BF792" s="145"/>
      <c r="BG792" s="145"/>
      <c r="BH792" s="145"/>
      <c r="BI792" s="145"/>
    </row>
    <row r="793" ht="14.25" customHeight="1">
      <c r="A793" s="111"/>
      <c r="B793" s="145"/>
      <c r="C793" s="178"/>
      <c r="D793" s="178"/>
      <c r="E793" s="179"/>
      <c r="F793" s="178"/>
      <c r="G793" s="145"/>
      <c r="H793" s="145"/>
      <c r="I793" s="178"/>
      <c r="J793" s="179"/>
      <c r="K793" s="178"/>
      <c r="L793" s="145"/>
      <c r="M793" s="145"/>
      <c r="N793" s="145"/>
      <c r="O793" s="145"/>
      <c r="P793" s="145"/>
      <c r="Q793" s="145"/>
      <c r="R793" s="145"/>
      <c r="S793" s="145"/>
      <c r="T793" s="145"/>
      <c r="U793" s="145"/>
      <c r="V793" s="145"/>
      <c r="W793" s="145"/>
      <c r="X793" s="145"/>
      <c r="Y793" s="145"/>
      <c r="Z793" s="145"/>
      <c r="AA793" s="145"/>
      <c r="AB793" s="145"/>
      <c r="AC793" s="145"/>
      <c r="AD793" s="145"/>
      <c r="AE793" s="145"/>
      <c r="AF793" s="145"/>
      <c r="AG793" s="145"/>
      <c r="AH793" s="145"/>
      <c r="AI793" s="145"/>
      <c r="AJ793" s="145"/>
      <c r="AK793" s="145"/>
      <c r="AL793" s="145"/>
      <c r="AM793" s="145"/>
      <c r="AN793" s="145"/>
      <c r="AO793" s="145"/>
      <c r="AP793" s="145"/>
      <c r="AQ793" s="145"/>
      <c r="AR793" s="145"/>
      <c r="AS793" s="145"/>
      <c r="AT793" s="145"/>
      <c r="AU793" s="145"/>
      <c r="AV793" s="145"/>
      <c r="AW793" s="145"/>
      <c r="AX793" s="145"/>
      <c r="AY793" s="145"/>
      <c r="AZ793" s="145"/>
      <c r="BA793" s="145"/>
      <c r="BB793" s="145"/>
      <c r="BC793" s="145"/>
      <c r="BD793" s="145"/>
      <c r="BE793" s="145"/>
      <c r="BF793" s="145"/>
      <c r="BG793" s="145"/>
      <c r="BH793" s="145"/>
      <c r="BI793" s="145"/>
    </row>
    <row r="794" ht="14.25" customHeight="1">
      <c r="A794" s="111"/>
      <c r="B794" s="145"/>
      <c r="C794" s="178"/>
      <c r="D794" s="178"/>
      <c r="E794" s="179"/>
      <c r="F794" s="178"/>
      <c r="G794" s="145"/>
      <c r="H794" s="145"/>
      <c r="I794" s="178"/>
      <c r="J794" s="179"/>
      <c r="K794" s="178"/>
      <c r="L794" s="145"/>
      <c r="M794" s="145"/>
      <c r="N794" s="145"/>
      <c r="O794" s="145"/>
      <c r="P794" s="145"/>
      <c r="Q794" s="145"/>
      <c r="R794" s="145"/>
      <c r="S794" s="145"/>
      <c r="T794" s="145"/>
      <c r="U794" s="145"/>
      <c r="V794" s="145"/>
      <c r="W794" s="145"/>
      <c r="X794" s="145"/>
      <c r="Y794" s="145"/>
      <c r="Z794" s="145"/>
      <c r="AA794" s="145"/>
      <c r="AB794" s="145"/>
      <c r="AC794" s="145"/>
      <c r="AD794" s="145"/>
      <c r="AE794" s="145"/>
      <c r="AF794" s="145"/>
      <c r="AG794" s="145"/>
      <c r="AH794" s="145"/>
      <c r="AI794" s="145"/>
      <c r="AJ794" s="145"/>
      <c r="AK794" s="145"/>
      <c r="AL794" s="145"/>
      <c r="AM794" s="145"/>
      <c r="AN794" s="145"/>
      <c r="AO794" s="145"/>
      <c r="AP794" s="145"/>
      <c r="AQ794" s="145"/>
      <c r="AR794" s="145"/>
      <c r="AS794" s="145"/>
      <c r="AT794" s="145"/>
      <c r="AU794" s="145"/>
      <c r="AV794" s="145"/>
      <c r="AW794" s="145"/>
      <c r="AX794" s="145"/>
      <c r="AY794" s="145"/>
      <c r="AZ794" s="145"/>
      <c r="BA794" s="145"/>
      <c r="BB794" s="145"/>
      <c r="BC794" s="145"/>
      <c r="BD794" s="145"/>
      <c r="BE794" s="145"/>
      <c r="BF794" s="145"/>
      <c r="BG794" s="145"/>
      <c r="BH794" s="145"/>
      <c r="BI794" s="145"/>
    </row>
    <row r="795" ht="14.25" customHeight="1">
      <c r="A795" s="111"/>
      <c r="B795" s="145"/>
      <c r="C795" s="178"/>
      <c r="D795" s="178"/>
      <c r="E795" s="179"/>
      <c r="F795" s="178"/>
      <c r="G795" s="145"/>
      <c r="H795" s="145"/>
      <c r="I795" s="178"/>
      <c r="J795" s="179"/>
      <c r="K795" s="178"/>
      <c r="L795" s="145"/>
      <c r="M795" s="145"/>
      <c r="N795" s="145"/>
      <c r="O795" s="145"/>
      <c r="P795" s="145"/>
      <c r="Q795" s="145"/>
      <c r="R795" s="145"/>
      <c r="S795" s="145"/>
      <c r="T795" s="145"/>
      <c r="U795" s="145"/>
      <c r="V795" s="145"/>
      <c r="W795" s="145"/>
      <c r="X795" s="145"/>
      <c r="Y795" s="145"/>
      <c r="Z795" s="145"/>
      <c r="AA795" s="145"/>
      <c r="AB795" s="145"/>
      <c r="AC795" s="145"/>
      <c r="AD795" s="145"/>
      <c r="AE795" s="145"/>
      <c r="AF795" s="145"/>
      <c r="AG795" s="145"/>
      <c r="AH795" s="145"/>
      <c r="AI795" s="145"/>
      <c r="AJ795" s="145"/>
      <c r="AK795" s="145"/>
      <c r="AL795" s="145"/>
      <c r="AM795" s="145"/>
      <c r="AN795" s="145"/>
      <c r="AO795" s="145"/>
      <c r="AP795" s="145"/>
      <c r="AQ795" s="145"/>
      <c r="AR795" s="145"/>
      <c r="AS795" s="145"/>
      <c r="AT795" s="145"/>
      <c r="AU795" s="145"/>
      <c r="AV795" s="145"/>
      <c r="AW795" s="145"/>
      <c r="AX795" s="145"/>
      <c r="AY795" s="145"/>
      <c r="AZ795" s="145"/>
      <c r="BA795" s="145"/>
      <c r="BB795" s="145"/>
      <c r="BC795" s="145"/>
      <c r="BD795" s="145"/>
      <c r="BE795" s="145"/>
      <c r="BF795" s="145"/>
      <c r="BG795" s="145"/>
      <c r="BH795" s="145"/>
      <c r="BI795" s="145"/>
    </row>
    <row r="796" ht="14.25" customHeight="1">
      <c r="A796" s="111"/>
      <c r="B796" s="145"/>
      <c r="C796" s="178"/>
      <c r="D796" s="178"/>
      <c r="E796" s="179"/>
      <c r="F796" s="178"/>
      <c r="G796" s="145"/>
      <c r="H796" s="145"/>
      <c r="I796" s="178"/>
      <c r="J796" s="179"/>
      <c r="K796" s="178"/>
      <c r="L796" s="145"/>
      <c r="M796" s="145"/>
      <c r="N796" s="145"/>
      <c r="O796" s="145"/>
      <c r="P796" s="145"/>
      <c r="Q796" s="145"/>
      <c r="R796" s="145"/>
      <c r="S796" s="145"/>
      <c r="T796" s="145"/>
      <c r="U796" s="145"/>
      <c r="V796" s="145"/>
      <c r="W796" s="145"/>
      <c r="X796" s="145"/>
      <c r="Y796" s="145"/>
      <c r="Z796" s="145"/>
      <c r="AA796" s="145"/>
      <c r="AB796" s="145"/>
      <c r="AC796" s="145"/>
      <c r="AD796" s="145"/>
      <c r="AE796" s="145"/>
      <c r="AF796" s="145"/>
      <c r="AG796" s="145"/>
      <c r="AH796" s="145"/>
      <c r="AI796" s="145"/>
      <c r="AJ796" s="145"/>
      <c r="AK796" s="145"/>
      <c r="AL796" s="145"/>
      <c r="AM796" s="145"/>
      <c r="AN796" s="145"/>
      <c r="AO796" s="145"/>
      <c r="AP796" s="145"/>
      <c r="AQ796" s="145"/>
      <c r="AR796" s="145"/>
      <c r="AS796" s="145"/>
      <c r="AT796" s="145"/>
      <c r="AU796" s="145"/>
      <c r="AV796" s="145"/>
      <c r="AW796" s="145"/>
      <c r="AX796" s="145"/>
      <c r="AY796" s="145"/>
      <c r="AZ796" s="145"/>
      <c r="BA796" s="145"/>
      <c r="BB796" s="145"/>
      <c r="BC796" s="145"/>
      <c r="BD796" s="145"/>
      <c r="BE796" s="145"/>
      <c r="BF796" s="145"/>
      <c r="BG796" s="145"/>
      <c r="BH796" s="145"/>
      <c r="BI796" s="145"/>
    </row>
    <row r="797" ht="14.25" customHeight="1">
      <c r="A797" s="111"/>
      <c r="B797" s="145"/>
      <c r="C797" s="178"/>
      <c r="D797" s="178"/>
      <c r="E797" s="179"/>
      <c r="F797" s="178"/>
      <c r="G797" s="145"/>
      <c r="H797" s="145"/>
      <c r="I797" s="178"/>
      <c r="J797" s="179"/>
      <c r="K797" s="178"/>
      <c r="L797" s="145"/>
      <c r="M797" s="145"/>
      <c r="N797" s="145"/>
      <c r="O797" s="145"/>
      <c r="P797" s="145"/>
      <c r="Q797" s="145"/>
      <c r="R797" s="145"/>
      <c r="S797" s="145"/>
      <c r="T797" s="145"/>
      <c r="U797" s="145"/>
      <c r="V797" s="145"/>
      <c r="W797" s="145"/>
      <c r="X797" s="145"/>
      <c r="Y797" s="145"/>
      <c r="Z797" s="145"/>
      <c r="AA797" s="145"/>
      <c r="AB797" s="145"/>
      <c r="AC797" s="145"/>
      <c r="AD797" s="145"/>
      <c r="AE797" s="145"/>
      <c r="AF797" s="145"/>
      <c r="AG797" s="145"/>
      <c r="AH797" s="145"/>
      <c r="AI797" s="145"/>
      <c r="AJ797" s="145"/>
      <c r="AK797" s="145"/>
      <c r="AL797" s="145"/>
      <c r="AM797" s="145"/>
      <c r="AN797" s="145"/>
      <c r="AO797" s="145"/>
      <c r="AP797" s="145"/>
      <c r="AQ797" s="145"/>
      <c r="AR797" s="145"/>
      <c r="AS797" s="145"/>
      <c r="AT797" s="145"/>
      <c r="AU797" s="145"/>
      <c r="AV797" s="145"/>
      <c r="AW797" s="145"/>
      <c r="AX797" s="145"/>
      <c r="AY797" s="145"/>
      <c r="AZ797" s="145"/>
      <c r="BA797" s="145"/>
      <c r="BB797" s="145"/>
      <c r="BC797" s="145"/>
      <c r="BD797" s="145"/>
      <c r="BE797" s="145"/>
      <c r="BF797" s="145"/>
      <c r="BG797" s="145"/>
      <c r="BH797" s="145"/>
      <c r="BI797" s="145"/>
    </row>
    <row r="798" ht="14.25" customHeight="1">
      <c r="A798" s="111"/>
      <c r="B798" s="145"/>
      <c r="C798" s="178"/>
      <c r="D798" s="178"/>
      <c r="E798" s="179"/>
      <c r="F798" s="178"/>
      <c r="G798" s="145"/>
      <c r="H798" s="145"/>
      <c r="I798" s="178"/>
      <c r="J798" s="179"/>
      <c r="K798" s="178"/>
      <c r="L798" s="145"/>
      <c r="M798" s="145"/>
      <c r="N798" s="145"/>
      <c r="O798" s="145"/>
      <c r="P798" s="145"/>
      <c r="Q798" s="145"/>
      <c r="R798" s="145"/>
      <c r="S798" s="145"/>
      <c r="T798" s="145"/>
      <c r="U798" s="145"/>
      <c r="V798" s="145"/>
      <c r="W798" s="145"/>
      <c r="X798" s="145"/>
      <c r="Y798" s="145"/>
      <c r="Z798" s="145"/>
      <c r="AA798" s="145"/>
      <c r="AB798" s="145"/>
      <c r="AC798" s="145"/>
      <c r="AD798" s="145"/>
      <c r="AE798" s="145"/>
      <c r="AF798" s="145"/>
      <c r="AG798" s="145"/>
      <c r="AH798" s="145"/>
      <c r="AI798" s="145"/>
      <c r="AJ798" s="145"/>
      <c r="AK798" s="145"/>
      <c r="AL798" s="145"/>
      <c r="AM798" s="145"/>
      <c r="AN798" s="145"/>
      <c r="AO798" s="145"/>
      <c r="AP798" s="145"/>
      <c r="AQ798" s="145"/>
      <c r="AR798" s="145"/>
      <c r="AS798" s="145"/>
      <c r="AT798" s="145"/>
      <c r="AU798" s="145"/>
      <c r="AV798" s="145"/>
      <c r="AW798" s="145"/>
      <c r="AX798" s="145"/>
      <c r="AY798" s="145"/>
      <c r="AZ798" s="145"/>
      <c r="BA798" s="145"/>
      <c r="BB798" s="145"/>
      <c r="BC798" s="145"/>
      <c r="BD798" s="145"/>
      <c r="BE798" s="145"/>
      <c r="BF798" s="145"/>
      <c r="BG798" s="145"/>
      <c r="BH798" s="145"/>
      <c r="BI798" s="145"/>
    </row>
    <row r="799" ht="14.25" customHeight="1">
      <c r="A799" s="111"/>
      <c r="B799" s="145"/>
      <c r="C799" s="178"/>
      <c r="D799" s="178"/>
      <c r="E799" s="179"/>
      <c r="F799" s="178"/>
      <c r="G799" s="145"/>
      <c r="H799" s="145"/>
      <c r="I799" s="178"/>
      <c r="J799" s="179"/>
      <c r="K799" s="178"/>
      <c r="L799" s="145"/>
      <c r="M799" s="145"/>
      <c r="N799" s="145"/>
      <c r="O799" s="145"/>
      <c r="P799" s="145"/>
      <c r="Q799" s="145"/>
      <c r="R799" s="145"/>
      <c r="S799" s="145"/>
      <c r="T799" s="145"/>
      <c r="U799" s="145"/>
      <c r="V799" s="145"/>
      <c r="W799" s="145"/>
      <c r="X799" s="145"/>
      <c r="Y799" s="145"/>
      <c r="Z799" s="145"/>
      <c r="AA799" s="145"/>
      <c r="AB799" s="145"/>
      <c r="AC799" s="145"/>
      <c r="AD799" s="145"/>
      <c r="AE799" s="145"/>
      <c r="AF799" s="145"/>
      <c r="AG799" s="145"/>
      <c r="AH799" s="145"/>
      <c r="AI799" s="145"/>
      <c r="AJ799" s="145"/>
      <c r="AK799" s="145"/>
      <c r="AL799" s="145"/>
      <c r="AM799" s="145"/>
      <c r="AN799" s="145"/>
      <c r="AO799" s="145"/>
      <c r="AP799" s="145"/>
      <c r="AQ799" s="145"/>
      <c r="AR799" s="145"/>
      <c r="AS799" s="145"/>
      <c r="AT799" s="145"/>
      <c r="AU799" s="145"/>
      <c r="AV799" s="145"/>
      <c r="AW799" s="145"/>
      <c r="AX799" s="145"/>
      <c r="AY799" s="145"/>
      <c r="AZ799" s="145"/>
      <c r="BA799" s="145"/>
      <c r="BB799" s="145"/>
      <c r="BC799" s="145"/>
      <c r="BD799" s="145"/>
      <c r="BE799" s="145"/>
      <c r="BF799" s="145"/>
      <c r="BG799" s="145"/>
      <c r="BH799" s="145"/>
      <c r="BI799" s="145"/>
    </row>
    <row r="800" ht="14.25" customHeight="1">
      <c r="A800" s="111"/>
      <c r="B800" s="145"/>
      <c r="C800" s="178"/>
      <c r="D800" s="178"/>
      <c r="E800" s="179"/>
      <c r="F800" s="178"/>
      <c r="G800" s="145"/>
      <c r="H800" s="145"/>
      <c r="I800" s="178"/>
      <c r="J800" s="179"/>
      <c r="K800" s="178"/>
      <c r="L800" s="145"/>
      <c r="M800" s="145"/>
      <c r="N800" s="145"/>
      <c r="O800" s="145"/>
      <c r="P800" s="145"/>
      <c r="Q800" s="145"/>
      <c r="R800" s="145"/>
      <c r="S800" s="145"/>
      <c r="T800" s="145"/>
      <c r="U800" s="145"/>
      <c r="V800" s="145"/>
      <c r="W800" s="145"/>
      <c r="X800" s="145"/>
      <c r="Y800" s="145"/>
      <c r="Z800" s="145"/>
      <c r="AA800" s="145"/>
      <c r="AB800" s="145"/>
      <c r="AC800" s="145"/>
      <c r="AD800" s="145"/>
      <c r="AE800" s="145"/>
      <c r="AF800" s="145"/>
      <c r="AG800" s="145"/>
      <c r="AH800" s="145"/>
      <c r="AI800" s="145"/>
      <c r="AJ800" s="145"/>
      <c r="AK800" s="145"/>
      <c r="AL800" s="145"/>
      <c r="AM800" s="145"/>
      <c r="AN800" s="145"/>
      <c r="AO800" s="145"/>
      <c r="AP800" s="145"/>
      <c r="AQ800" s="145"/>
      <c r="AR800" s="145"/>
      <c r="AS800" s="145"/>
      <c r="AT800" s="145"/>
      <c r="AU800" s="145"/>
      <c r="AV800" s="145"/>
      <c r="AW800" s="145"/>
      <c r="AX800" s="145"/>
      <c r="AY800" s="145"/>
      <c r="AZ800" s="145"/>
      <c r="BA800" s="145"/>
      <c r="BB800" s="145"/>
      <c r="BC800" s="145"/>
      <c r="BD800" s="145"/>
      <c r="BE800" s="145"/>
      <c r="BF800" s="145"/>
      <c r="BG800" s="145"/>
      <c r="BH800" s="145"/>
      <c r="BI800" s="145"/>
    </row>
    <row r="801" ht="14.25" customHeight="1">
      <c r="A801" s="111"/>
      <c r="B801" s="145"/>
      <c r="C801" s="178"/>
      <c r="D801" s="178"/>
      <c r="E801" s="179"/>
      <c r="F801" s="178"/>
      <c r="G801" s="145"/>
      <c r="H801" s="145"/>
      <c r="I801" s="178"/>
      <c r="J801" s="179"/>
      <c r="K801" s="178"/>
      <c r="L801" s="145"/>
      <c r="M801" s="145"/>
      <c r="N801" s="145"/>
      <c r="O801" s="145"/>
      <c r="P801" s="145"/>
      <c r="Q801" s="145"/>
      <c r="R801" s="145"/>
      <c r="S801" s="145"/>
      <c r="T801" s="145"/>
      <c r="U801" s="145"/>
      <c r="V801" s="145"/>
      <c r="W801" s="145"/>
      <c r="X801" s="145"/>
      <c r="Y801" s="145"/>
      <c r="Z801" s="145"/>
      <c r="AA801" s="145"/>
      <c r="AB801" s="145"/>
      <c r="AC801" s="145"/>
      <c r="AD801" s="145"/>
      <c r="AE801" s="145"/>
      <c r="AF801" s="145"/>
      <c r="AG801" s="145"/>
      <c r="AH801" s="145"/>
      <c r="AI801" s="145"/>
      <c r="AJ801" s="145"/>
      <c r="AK801" s="145"/>
      <c r="AL801" s="145"/>
      <c r="AM801" s="145"/>
      <c r="AN801" s="145"/>
      <c r="AO801" s="145"/>
      <c r="AP801" s="145"/>
      <c r="AQ801" s="145"/>
      <c r="AR801" s="145"/>
      <c r="AS801" s="145"/>
      <c r="AT801" s="145"/>
      <c r="AU801" s="145"/>
      <c r="AV801" s="145"/>
      <c r="AW801" s="145"/>
      <c r="AX801" s="145"/>
      <c r="AY801" s="145"/>
      <c r="AZ801" s="145"/>
      <c r="BA801" s="145"/>
      <c r="BB801" s="145"/>
      <c r="BC801" s="145"/>
      <c r="BD801" s="145"/>
      <c r="BE801" s="145"/>
      <c r="BF801" s="145"/>
      <c r="BG801" s="145"/>
      <c r="BH801" s="145"/>
      <c r="BI801" s="145"/>
    </row>
    <row r="802" ht="14.25" customHeight="1">
      <c r="A802" s="111"/>
      <c r="B802" s="145"/>
      <c r="C802" s="178"/>
      <c r="D802" s="178"/>
      <c r="E802" s="179"/>
      <c r="F802" s="178"/>
      <c r="G802" s="145"/>
      <c r="H802" s="145"/>
      <c r="I802" s="178"/>
      <c r="J802" s="179"/>
      <c r="K802" s="178"/>
      <c r="L802" s="145"/>
      <c r="M802" s="145"/>
      <c r="N802" s="145"/>
      <c r="O802" s="145"/>
      <c r="P802" s="145"/>
      <c r="Q802" s="145"/>
      <c r="R802" s="145"/>
      <c r="S802" s="145"/>
      <c r="T802" s="145"/>
      <c r="U802" s="145"/>
      <c r="V802" s="145"/>
      <c r="W802" s="145"/>
      <c r="X802" s="145"/>
      <c r="Y802" s="145"/>
      <c r="Z802" s="145"/>
      <c r="AA802" s="145"/>
      <c r="AB802" s="145"/>
      <c r="AC802" s="145"/>
      <c r="AD802" s="145"/>
      <c r="AE802" s="145"/>
      <c r="AF802" s="145"/>
      <c r="AG802" s="145"/>
      <c r="AH802" s="145"/>
      <c r="AI802" s="145"/>
      <c r="AJ802" s="145"/>
      <c r="AK802" s="145"/>
      <c r="AL802" s="145"/>
      <c r="AM802" s="145"/>
      <c r="AN802" s="145"/>
      <c r="AO802" s="145"/>
      <c r="AP802" s="145"/>
      <c r="AQ802" s="145"/>
      <c r="AR802" s="145"/>
      <c r="AS802" s="145"/>
      <c r="AT802" s="145"/>
      <c r="AU802" s="145"/>
      <c r="AV802" s="145"/>
      <c r="AW802" s="145"/>
      <c r="AX802" s="145"/>
      <c r="AY802" s="145"/>
      <c r="AZ802" s="145"/>
      <c r="BA802" s="145"/>
      <c r="BB802" s="145"/>
      <c r="BC802" s="145"/>
      <c r="BD802" s="145"/>
      <c r="BE802" s="145"/>
      <c r="BF802" s="145"/>
      <c r="BG802" s="145"/>
      <c r="BH802" s="145"/>
      <c r="BI802" s="145"/>
    </row>
    <row r="803" ht="14.25" customHeight="1">
      <c r="A803" s="111"/>
      <c r="B803" s="145"/>
      <c r="C803" s="178"/>
      <c r="D803" s="178"/>
      <c r="E803" s="179"/>
      <c r="F803" s="178"/>
      <c r="G803" s="145"/>
      <c r="H803" s="145"/>
      <c r="I803" s="178"/>
      <c r="J803" s="179"/>
      <c r="K803" s="178"/>
      <c r="L803" s="145"/>
      <c r="M803" s="145"/>
      <c r="N803" s="145"/>
      <c r="O803" s="145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  <c r="AA803" s="145"/>
      <c r="AB803" s="145"/>
      <c r="AC803" s="145"/>
      <c r="AD803" s="145"/>
      <c r="AE803" s="145"/>
      <c r="AF803" s="145"/>
      <c r="AG803" s="145"/>
      <c r="AH803" s="145"/>
      <c r="AI803" s="145"/>
      <c r="AJ803" s="145"/>
      <c r="AK803" s="145"/>
      <c r="AL803" s="145"/>
      <c r="AM803" s="145"/>
      <c r="AN803" s="145"/>
      <c r="AO803" s="145"/>
      <c r="AP803" s="145"/>
      <c r="AQ803" s="145"/>
      <c r="AR803" s="145"/>
      <c r="AS803" s="145"/>
      <c r="AT803" s="145"/>
      <c r="AU803" s="145"/>
      <c r="AV803" s="145"/>
      <c r="AW803" s="145"/>
      <c r="AX803" s="145"/>
      <c r="AY803" s="145"/>
      <c r="AZ803" s="145"/>
      <c r="BA803" s="145"/>
      <c r="BB803" s="145"/>
      <c r="BC803" s="145"/>
      <c r="BD803" s="145"/>
      <c r="BE803" s="145"/>
      <c r="BF803" s="145"/>
      <c r="BG803" s="145"/>
      <c r="BH803" s="145"/>
      <c r="BI803" s="145"/>
    </row>
    <row r="804" ht="14.25" customHeight="1">
      <c r="A804" s="111"/>
      <c r="B804" s="145"/>
      <c r="C804" s="178"/>
      <c r="D804" s="178"/>
      <c r="E804" s="179"/>
      <c r="F804" s="178"/>
      <c r="G804" s="145"/>
      <c r="H804" s="145"/>
      <c r="I804" s="178"/>
      <c r="J804" s="179"/>
      <c r="K804" s="178"/>
      <c r="L804" s="145"/>
      <c r="M804" s="145"/>
      <c r="N804" s="145"/>
      <c r="O804" s="145"/>
      <c r="P804" s="145"/>
      <c r="Q804" s="145"/>
      <c r="R804" s="145"/>
      <c r="S804" s="145"/>
      <c r="T804" s="145"/>
      <c r="U804" s="145"/>
      <c r="V804" s="145"/>
      <c r="W804" s="145"/>
      <c r="X804" s="145"/>
      <c r="Y804" s="145"/>
      <c r="Z804" s="145"/>
      <c r="AA804" s="145"/>
      <c r="AB804" s="145"/>
      <c r="AC804" s="145"/>
      <c r="AD804" s="145"/>
      <c r="AE804" s="145"/>
      <c r="AF804" s="145"/>
      <c r="AG804" s="145"/>
      <c r="AH804" s="145"/>
      <c r="AI804" s="145"/>
      <c r="AJ804" s="145"/>
      <c r="AK804" s="145"/>
      <c r="AL804" s="145"/>
      <c r="AM804" s="145"/>
      <c r="AN804" s="145"/>
      <c r="AO804" s="145"/>
      <c r="AP804" s="145"/>
      <c r="AQ804" s="145"/>
      <c r="AR804" s="145"/>
      <c r="AS804" s="145"/>
      <c r="AT804" s="145"/>
      <c r="AU804" s="145"/>
      <c r="AV804" s="145"/>
      <c r="AW804" s="145"/>
      <c r="AX804" s="145"/>
      <c r="AY804" s="145"/>
      <c r="AZ804" s="145"/>
      <c r="BA804" s="145"/>
      <c r="BB804" s="145"/>
      <c r="BC804" s="145"/>
      <c r="BD804" s="145"/>
      <c r="BE804" s="145"/>
      <c r="BF804" s="145"/>
      <c r="BG804" s="145"/>
      <c r="BH804" s="145"/>
      <c r="BI804" s="145"/>
    </row>
    <row r="805" ht="14.25" customHeight="1">
      <c r="A805" s="111"/>
      <c r="B805" s="145"/>
      <c r="C805" s="178"/>
      <c r="D805" s="178"/>
      <c r="E805" s="179"/>
      <c r="F805" s="178"/>
      <c r="G805" s="145"/>
      <c r="H805" s="145"/>
      <c r="I805" s="178"/>
      <c r="J805" s="179"/>
      <c r="K805" s="178"/>
      <c r="L805" s="145"/>
      <c r="M805" s="145"/>
      <c r="N805" s="145"/>
      <c r="O805" s="145"/>
      <c r="P805" s="145"/>
      <c r="Q805" s="145"/>
      <c r="R805" s="145"/>
      <c r="S805" s="145"/>
      <c r="T805" s="145"/>
      <c r="U805" s="145"/>
      <c r="V805" s="145"/>
      <c r="W805" s="145"/>
      <c r="X805" s="145"/>
      <c r="Y805" s="145"/>
      <c r="Z805" s="145"/>
      <c r="AA805" s="145"/>
      <c r="AB805" s="145"/>
      <c r="AC805" s="145"/>
      <c r="AD805" s="145"/>
      <c r="AE805" s="145"/>
      <c r="AF805" s="145"/>
      <c r="AG805" s="145"/>
      <c r="AH805" s="145"/>
      <c r="AI805" s="145"/>
      <c r="AJ805" s="145"/>
      <c r="AK805" s="145"/>
      <c r="AL805" s="145"/>
      <c r="AM805" s="145"/>
      <c r="AN805" s="145"/>
      <c r="AO805" s="145"/>
      <c r="AP805" s="145"/>
      <c r="AQ805" s="145"/>
      <c r="AR805" s="145"/>
      <c r="AS805" s="145"/>
      <c r="AT805" s="145"/>
      <c r="AU805" s="145"/>
      <c r="AV805" s="145"/>
      <c r="AW805" s="145"/>
      <c r="AX805" s="145"/>
      <c r="AY805" s="145"/>
      <c r="AZ805" s="145"/>
      <c r="BA805" s="145"/>
      <c r="BB805" s="145"/>
      <c r="BC805" s="145"/>
      <c r="BD805" s="145"/>
      <c r="BE805" s="145"/>
      <c r="BF805" s="145"/>
      <c r="BG805" s="145"/>
      <c r="BH805" s="145"/>
      <c r="BI805" s="145"/>
    </row>
    <row r="806" ht="14.25" customHeight="1">
      <c r="A806" s="111"/>
      <c r="B806" s="145"/>
      <c r="C806" s="178"/>
      <c r="D806" s="178"/>
      <c r="E806" s="179"/>
      <c r="F806" s="178"/>
      <c r="G806" s="145"/>
      <c r="H806" s="145"/>
      <c r="I806" s="178"/>
      <c r="J806" s="179"/>
      <c r="K806" s="178"/>
      <c r="L806" s="145"/>
      <c r="M806" s="145"/>
      <c r="N806" s="145"/>
      <c r="O806" s="145"/>
      <c r="P806" s="145"/>
      <c r="Q806" s="145"/>
      <c r="R806" s="145"/>
      <c r="S806" s="145"/>
      <c r="T806" s="145"/>
      <c r="U806" s="145"/>
      <c r="V806" s="145"/>
      <c r="W806" s="145"/>
      <c r="X806" s="145"/>
      <c r="Y806" s="145"/>
      <c r="Z806" s="145"/>
      <c r="AA806" s="145"/>
      <c r="AB806" s="145"/>
      <c r="AC806" s="145"/>
      <c r="AD806" s="145"/>
      <c r="AE806" s="145"/>
      <c r="AF806" s="145"/>
      <c r="AG806" s="145"/>
      <c r="AH806" s="145"/>
      <c r="AI806" s="145"/>
      <c r="AJ806" s="145"/>
      <c r="AK806" s="145"/>
      <c r="AL806" s="145"/>
      <c r="AM806" s="145"/>
      <c r="AN806" s="145"/>
      <c r="AO806" s="145"/>
      <c r="AP806" s="145"/>
      <c r="AQ806" s="145"/>
      <c r="AR806" s="145"/>
      <c r="AS806" s="145"/>
      <c r="AT806" s="145"/>
      <c r="AU806" s="145"/>
      <c r="AV806" s="145"/>
      <c r="AW806" s="145"/>
      <c r="AX806" s="145"/>
      <c r="AY806" s="145"/>
      <c r="AZ806" s="145"/>
      <c r="BA806" s="145"/>
      <c r="BB806" s="145"/>
      <c r="BC806" s="145"/>
      <c r="BD806" s="145"/>
      <c r="BE806" s="145"/>
      <c r="BF806" s="145"/>
      <c r="BG806" s="145"/>
      <c r="BH806" s="145"/>
      <c r="BI806" s="145"/>
    </row>
    <row r="807" ht="14.25" customHeight="1">
      <c r="A807" s="111"/>
      <c r="B807" s="145"/>
      <c r="C807" s="178"/>
      <c r="D807" s="178"/>
      <c r="E807" s="179"/>
      <c r="F807" s="178"/>
      <c r="G807" s="145"/>
      <c r="H807" s="145"/>
      <c r="I807" s="178"/>
      <c r="J807" s="179"/>
      <c r="K807" s="178"/>
      <c r="L807" s="145"/>
      <c r="M807" s="145"/>
      <c r="N807" s="145"/>
      <c r="O807" s="145"/>
      <c r="P807" s="145"/>
      <c r="Q807" s="145"/>
      <c r="R807" s="145"/>
      <c r="S807" s="145"/>
      <c r="T807" s="145"/>
      <c r="U807" s="145"/>
      <c r="V807" s="145"/>
      <c r="W807" s="145"/>
      <c r="X807" s="145"/>
      <c r="Y807" s="145"/>
      <c r="Z807" s="145"/>
      <c r="AA807" s="145"/>
      <c r="AB807" s="145"/>
      <c r="AC807" s="145"/>
      <c r="AD807" s="145"/>
      <c r="AE807" s="145"/>
      <c r="AF807" s="145"/>
      <c r="AG807" s="145"/>
      <c r="AH807" s="145"/>
      <c r="AI807" s="145"/>
      <c r="AJ807" s="145"/>
      <c r="AK807" s="145"/>
      <c r="AL807" s="145"/>
      <c r="AM807" s="145"/>
      <c r="AN807" s="145"/>
      <c r="AO807" s="145"/>
      <c r="AP807" s="145"/>
      <c r="AQ807" s="145"/>
      <c r="AR807" s="145"/>
      <c r="AS807" s="145"/>
      <c r="AT807" s="145"/>
      <c r="AU807" s="145"/>
      <c r="AV807" s="145"/>
      <c r="AW807" s="145"/>
      <c r="AX807" s="145"/>
      <c r="AY807" s="145"/>
      <c r="AZ807" s="145"/>
      <c r="BA807" s="145"/>
      <c r="BB807" s="145"/>
      <c r="BC807" s="145"/>
      <c r="BD807" s="145"/>
      <c r="BE807" s="145"/>
      <c r="BF807" s="145"/>
      <c r="BG807" s="145"/>
      <c r="BH807" s="145"/>
      <c r="BI807" s="145"/>
    </row>
    <row r="808" ht="14.25" customHeight="1">
      <c r="A808" s="111"/>
      <c r="B808" s="145"/>
      <c r="C808" s="178"/>
      <c r="D808" s="178"/>
      <c r="E808" s="179"/>
      <c r="F808" s="178"/>
      <c r="G808" s="145"/>
      <c r="H808" s="145"/>
      <c r="I808" s="178"/>
      <c r="J808" s="179"/>
      <c r="K808" s="178"/>
      <c r="L808" s="145"/>
      <c r="M808" s="145"/>
      <c r="N808" s="145"/>
      <c r="O808" s="145"/>
      <c r="P808" s="145"/>
      <c r="Q808" s="145"/>
      <c r="R808" s="145"/>
      <c r="S808" s="145"/>
      <c r="T808" s="145"/>
      <c r="U808" s="145"/>
      <c r="V808" s="145"/>
      <c r="W808" s="145"/>
      <c r="X808" s="145"/>
      <c r="Y808" s="145"/>
      <c r="Z808" s="145"/>
      <c r="AA808" s="145"/>
      <c r="AB808" s="145"/>
      <c r="AC808" s="145"/>
      <c r="AD808" s="145"/>
      <c r="AE808" s="145"/>
      <c r="AF808" s="145"/>
      <c r="AG808" s="145"/>
      <c r="AH808" s="145"/>
      <c r="AI808" s="145"/>
      <c r="AJ808" s="145"/>
      <c r="AK808" s="145"/>
      <c r="AL808" s="145"/>
      <c r="AM808" s="145"/>
      <c r="AN808" s="145"/>
      <c r="AO808" s="145"/>
      <c r="AP808" s="145"/>
      <c r="AQ808" s="145"/>
      <c r="AR808" s="145"/>
      <c r="AS808" s="145"/>
      <c r="AT808" s="145"/>
      <c r="AU808" s="145"/>
      <c r="AV808" s="145"/>
      <c r="AW808" s="145"/>
      <c r="AX808" s="145"/>
      <c r="AY808" s="145"/>
      <c r="AZ808" s="145"/>
      <c r="BA808" s="145"/>
      <c r="BB808" s="145"/>
      <c r="BC808" s="145"/>
      <c r="BD808" s="145"/>
      <c r="BE808" s="145"/>
      <c r="BF808" s="145"/>
      <c r="BG808" s="145"/>
      <c r="BH808" s="145"/>
      <c r="BI808" s="145"/>
    </row>
    <row r="809" ht="14.25" customHeight="1">
      <c r="A809" s="111"/>
      <c r="B809" s="145"/>
      <c r="C809" s="178"/>
      <c r="D809" s="178"/>
      <c r="E809" s="179"/>
      <c r="F809" s="178"/>
      <c r="G809" s="145"/>
      <c r="H809" s="145"/>
      <c r="I809" s="178"/>
      <c r="J809" s="179"/>
      <c r="K809" s="178"/>
      <c r="L809" s="145"/>
      <c r="M809" s="145"/>
      <c r="N809" s="145"/>
      <c r="O809" s="145"/>
      <c r="P809" s="145"/>
      <c r="Q809" s="145"/>
      <c r="R809" s="145"/>
      <c r="S809" s="145"/>
      <c r="T809" s="145"/>
      <c r="U809" s="145"/>
      <c r="V809" s="145"/>
      <c r="W809" s="145"/>
      <c r="X809" s="145"/>
      <c r="Y809" s="145"/>
      <c r="Z809" s="145"/>
      <c r="AA809" s="145"/>
      <c r="AB809" s="145"/>
      <c r="AC809" s="145"/>
      <c r="AD809" s="145"/>
      <c r="AE809" s="145"/>
      <c r="AF809" s="145"/>
      <c r="AG809" s="145"/>
      <c r="AH809" s="145"/>
      <c r="AI809" s="145"/>
      <c r="AJ809" s="145"/>
      <c r="AK809" s="145"/>
      <c r="AL809" s="145"/>
      <c r="AM809" s="145"/>
      <c r="AN809" s="145"/>
      <c r="AO809" s="145"/>
      <c r="AP809" s="145"/>
      <c r="AQ809" s="145"/>
      <c r="AR809" s="145"/>
      <c r="AS809" s="145"/>
      <c r="AT809" s="145"/>
      <c r="AU809" s="145"/>
      <c r="AV809" s="145"/>
      <c r="AW809" s="145"/>
      <c r="AX809" s="145"/>
      <c r="AY809" s="145"/>
      <c r="AZ809" s="145"/>
      <c r="BA809" s="145"/>
      <c r="BB809" s="145"/>
      <c r="BC809" s="145"/>
      <c r="BD809" s="145"/>
      <c r="BE809" s="145"/>
      <c r="BF809" s="145"/>
      <c r="BG809" s="145"/>
      <c r="BH809" s="145"/>
      <c r="BI809" s="145"/>
    </row>
    <row r="810" ht="14.25" customHeight="1">
      <c r="A810" s="111"/>
      <c r="B810" s="145"/>
      <c r="C810" s="178"/>
      <c r="D810" s="178"/>
      <c r="E810" s="179"/>
      <c r="F810" s="178"/>
      <c r="G810" s="145"/>
      <c r="H810" s="145"/>
      <c r="I810" s="178"/>
      <c r="J810" s="179"/>
      <c r="K810" s="178"/>
      <c r="L810" s="145"/>
      <c r="M810" s="145"/>
      <c r="N810" s="145"/>
      <c r="O810" s="145"/>
      <c r="P810" s="145"/>
      <c r="Q810" s="145"/>
      <c r="R810" s="145"/>
      <c r="S810" s="145"/>
      <c r="T810" s="145"/>
      <c r="U810" s="145"/>
      <c r="V810" s="145"/>
      <c r="W810" s="145"/>
      <c r="X810" s="145"/>
      <c r="Y810" s="145"/>
      <c r="Z810" s="145"/>
      <c r="AA810" s="145"/>
      <c r="AB810" s="145"/>
      <c r="AC810" s="145"/>
      <c r="AD810" s="145"/>
      <c r="AE810" s="145"/>
      <c r="AF810" s="145"/>
      <c r="AG810" s="145"/>
      <c r="AH810" s="145"/>
      <c r="AI810" s="145"/>
      <c r="AJ810" s="145"/>
      <c r="AK810" s="145"/>
      <c r="AL810" s="145"/>
      <c r="AM810" s="145"/>
      <c r="AN810" s="145"/>
      <c r="AO810" s="145"/>
      <c r="AP810" s="145"/>
      <c r="AQ810" s="145"/>
      <c r="AR810" s="145"/>
      <c r="AS810" s="145"/>
      <c r="AT810" s="145"/>
      <c r="AU810" s="145"/>
      <c r="AV810" s="145"/>
      <c r="AW810" s="145"/>
      <c r="AX810" s="145"/>
      <c r="AY810" s="145"/>
      <c r="AZ810" s="145"/>
      <c r="BA810" s="145"/>
      <c r="BB810" s="145"/>
      <c r="BC810" s="145"/>
      <c r="BD810" s="145"/>
      <c r="BE810" s="145"/>
      <c r="BF810" s="145"/>
      <c r="BG810" s="145"/>
      <c r="BH810" s="145"/>
      <c r="BI810" s="145"/>
    </row>
    <row r="811" ht="14.25" customHeight="1">
      <c r="A811" s="111"/>
      <c r="B811" s="145"/>
      <c r="C811" s="178"/>
      <c r="D811" s="178"/>
      <c r="E811" s="179"/>
      <c r="F811" s="178"/>
      <c r="G811" s="145"/>
      <c r="H811" s="145"/>
      <c r="I811" s="178"/>
      <c r="J811" s="179"/>
      <c r="K811" s="178"/>
      <c r="L811" s="145"/>
      <c r="M811" s="145"/>
      <c r="N811" s="145"/>
      <c r="O811" s="145"/>
      <c r="P811" s="145"/>
      <c r="Q811" s="145"/>
      <c r="R811" s="145"/>
      <c r="S811" s="145"/>
      <c r="T811" s="145"/>
      <c r="U811" s="145"/>
      <c r="V811" s="145"/>
      <c r="W811" s="145"/>
      <c r="X811" s="145"/>
      <c r="Y811" s="145"/>
      <c r="Z811" s="145"/>
      <c r="AA811" s="145"/>
      <c r="AB811" s="145"/>
      <c r="AC811" s="145"/>
      <c r="AD811" s="145"/>
      <c r="AE811" s="145"/>
      <c r="AF811" s="145"/>
      <c r="AG811" s="145"/>
      <c r="AH811" s="145"/>
      <c r="AI811" s="145"/>
      <c r="AJ811" s="145"/>
      <c r="AK811" s="145"/>
      <c r="AL811" s="145"/>
      <c r="AM811" s="145"/>
      <c r="AN811" s="145"/>
      <c r="AO811" s="145"/>
      <c r="AP811" s="145"/>
      <c r="AQ811" s="145"/>
      <c r="AR811" s="145"/>
      <c r="AS811" s="145"/>
      <c r="AT811" s="145"/>
      <c r="AU811" s="145"/>
      <c r="AV811" s="145"/>
      <c r="AW811" s="145"/>
      <c r="AX811" s="145"/>
      <c r="AY811" s="145"/>
      <c r="AZ811" s="145"/>
      <c r="BA811" s="145"/>
      <c r="BB811" s="145"/>
      <c r="BC811" s="145"/>
      <c r="BD811" s="145"/>
      <c r="BE811" s="145"/>
      <c r="BF811" s="145"/>
      <c r="BG811" s="145"/>
      <c r="BH811" s="145"/>
      <c r="BI811" s="145"/>
    </row>
    <row r="812" ht="14.25" customHeight="1">
      <c r="A812" s="111"/>
      <c r="B812" s="145"/>
      <c r="C812" s="178"/>
      <c r="D812" s="178"/>
      <c r="E812" s="179"/>
      <c r="F812" s="178"/>
      <c r="G812" s="145"/>
      <c r="H812" s="145"/>
      <c r="I812" s="178"/>
      <c r="J812" s="179"/>
      <c r="K812" s="178"/>
      <c r="L812" s="145"/>
      <c r="M812" s="145"/>
      <c r="N812" s="145"/>
      <c r="O812" s="145"/>
      <c r="P812" s="145"/>
      <c r="Q812" s="145"/>
      <c r="R812" s="145"/>
      <c r="S812" s="145"/>
      <c r="T812" s="145"/>
      <c r="U812" s="145"/>
      <c r="V812" s="145"/>
      <c r="W812" s="145"/>
      <c r="X812" s="145"/>
      <c r="Y812" s="145"/>
      <c r="Z812" s="145"/>
      <c r="AA812" s="145"/>
      <c r="AB812" s="145"/>
      <c r="AC812" s="145"/>
      <c r="AD812" s="145"/>
      <c r="AE812" s="145"/>
      <c r="AF812" s="145"/>
      <c r="AG812" s="145"/>
      <c r="AH812" s="145"/>
      <c r="AI812" s="145"/>
      <c r="AJ812" s="145"/>
      <c r="AK812" s="145"/>
      <c r="AL812" s="145"/>
      <c r="AM812" s="145"/>
      <c r="AN812" s="145"/>
      <c r="AO812" s="145"/>
      <c r="AP812" s="145"/>
      <c r="AQ812" s="145"/>
      <c r="AR812" s="145"/>
      <c r="AS812" s="145"/>
      <c r="AT812" s="145"/>
      <c r="AU812" s="145"/>
      <c r="AV812" s="145"/>
      <c r="AW812" s="145"/>
      <c r="AX812" s="145"/>
      <c r="AY812" s="145"/>
      <c r="AZ812" s="145"/>
      <c r="BA812" s="145"/>
      <c r="BB812" s="145"/>
      <c r="BC812" s="145"/>
      <c r="BD812" s="145"/>
      <c r="BE812" s="145"/>
      <c r="BF812" s="145"/>
      <c r="BG812" s="145"/>
      <c r="BH812" s="145"/>
      <c r="BI812" s="145"/>
    </row>
    <row r="813" ht="14.25" customHeight="1">
      <c r="A813" s="111"/>
      <c r="B813" s="145"/>
      <c r="C813" s="178"/>
      <c r="D813" s="178"/>
      <c r="E813" s="179"/>
      <c r="F813" s="178"/>
      <c r="G813" s="145"/>
      <c r="H813" s="145"/>
      <c r="I813" s="178"/>
      <c r="J813" s="179"/>
      <c r="K813" s="178"/>
      <c r="L813" s="145"/>
      <c r="M813" s="145"/>
      <c r="N813" s="145"/>
      <c r="O813" s="145"/>
      <c r="P813" s="145"/>
      <c r="Q813" s="145"/>
      <c r="R813" s="145"/>
      <c r="S813" s="145"/>
      <c r="T813" s="145"/>
      <c r="U813" s="145"/>
      <c r="V813" s="145"/>
      <c r="W813" s="145"/>
      <c r="X813" s="145"/>
      <c r="Y813" s="145"/>
      <c r="Z813" s="145"/>
      <c r="AA813" s="145"/>
      <c r="AB813" s="145"/>
      <c r="AC813" s="145"/>
      <c r="AD813" s="145"/>
      <c r="AE813" s="145"/>
      <c r="AF813" s="145"/>
      <c r="AG813" s="145"/>
      <c r="AH813" s="145"/>
      <c r="AI813" s="145"/>
      <c r="AJ813" s="145"/>
      <c r="AK813" s="145"/>
      <c r="AL813" s="145"/>
      <c r="AM813" s="145"/>
      <c r="AN813" s="145"/>
      <c r="AO813" s="145"/>
      <c r="AP813" s="145"/>
      <c r="AQ813" s="145"/>
      <c r="AR813" s="145"/>
      <c r="AS813" s="145"/>
      <c r="AT813" s="145"/>
      <c r="AU813" s="145"/>
      <c r="AV813" s="145"/>
      <c r="AW813" s="145"/>
      <c r="AX813" s="145"/>
      <c r="AY813" s="145"/>
      <c r="AZ813" s="145"/>
      <c r="BA813" s="145"/>
      <c r="BB813" s="145"/>
      <c r="BC813" s="145"/>
      <c r="BD813" s="145"/>
      <c r="BE813" s="145"/>
      <c r="BF813" s="145"/>
      <c r="BG813" s="145"/>
      <c r="BH813" s="145"/>
      <c r="BI813" s="145"/>
    </row>
    <row r="814" ht="14.25" customHeight="1">
      <c r="A814" s="111"/>
      <c r="B814" s="145"/>
      <c r="C814" s="178"/>
      <c r="D814" s="178"/>
      <c r="E814" s="179"/>
      <c r="F814" s="178"/>
      <c r="G814" s="145"/>
      <c r="H814" s="145"/>
      <c r="I814" s="178"/>
      <c r="J814" s="179"/>
      <c r="K814" s="178"/>
      <c r="L814" s="145"/>
      <c r="M814" s="145"/>
      <c r="N814" s="145"/>
      <c r="O814" s="145"/>
      <c r="P814" s="145"/>
      <c r="Q814" s="145"/>
      <c r="R814" s="145"/>
      <c r="S814" s="145"/>
      <c r="T814" s="145"/>
      <c r="U814" s="145"/>
      <c r="V814" s="145"/>
      <c r="W814" s="145"/>
      <c r="X814" s="145"/>
      <c r="Y814" s="145"/>
      <c r="Z814" s="145"/>
      <c r="AA814" s="145"/>
      <c r="AB814" s="145"/>
      <c r="AC814" s="145"/>
      <c r="AD814" s="145"/>
      <c r="AE814" s="145"/>
      <c r="AF814" s="145"/>
      <c r="AG814" s="145"/>
      <c r="AH814" s="145"/>
      <c r="AI814" s="145"/>
      <c r="AJ814" s="145"/>
      <c r="AK814" s="145"/>
      <c r="AL814" s="145"/>
      <c r="AM814" s="145"/>
      <c r="AN814" s="145"/>
      <c r="AO814" s="145"/>
      <c r="AP814" s="145"/>
      <c r="AQ814" s="145"/>
      <c r="AR814" s="145"/>
      <c r="AS814" s="145"/>
      <c r="AT814" s="145"/>
      <c r="AU814" s="145"/>
      <c r="AV814" s="145"/>
      <c r="AW814" s="145"/>
      <c r="AX814" s="145"/>
      <c r="AY814" s="145"/>
      <c r="AZ814" s="145"/>
      <c r="BA814" s="145"/>
      <c r="BB814" s="145"/>
      <c r="BC814" s="145"/>
      <c r="BD814" s="145"/>
      <c r="BE814" s="145"/>
      <c r="BF814" s="145"/>
      <c r="BG814" s="145"/>
      <c r="BH814" s="145"/>
      <c r="BI814" s="145"/>
    </row>
    <row r="815" ht="14.25" customHeight="1">
      <c r="A815" s="111"/>
      <c r="B815" s="145"/>
      <c r="C815" s="178"/>
      <c r="D815" s="178"/>
      <c r="E815" s="179"/>
      <c r="F815" s="178"/>
      <c r="G815" s="145"/>
      <c r="H815" s="145"/>
      <c r="I815" s="178"/>
      <c r="J815" s="179"/>
      <c r="K815" s="178"/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5"/>
      <c r="Z815" s="145"/>
      <c r="AA815" s="145"/>
      <c r="AB815" s="145"/>
      <c r="AC815" s="145"/>
      <c r="AD815" s="145"/>
      <c r="AE815" s="145"/>
      <c r="AF815" s="145"/>
      <c r="AG815" s="145"/>
      <c r="AH815" s="145"/>
      <c r="AI815" s="145"/>
      <c r="AJ815" s="145"/>
      <c r="AK815" s="145"/>
      <c r="AL815" s="145"/>
      <c r="AM815" s="145"/>
      <c r="AN815" s="145"/>
      <c r="AO815" s="145"/>
      <c r="AP815" s="145"/>
      <c r="AQ815" s="145"/>
      <c r="AR815" s="145"/>
      <c r="AS815" s="145"/>
      <c r="AT815" s="145"/>
      <c r="AU815" s="145"/>
      <c r="AV815" s="145"/>
      <c r="AW815" s="145"/>
      <c r="AX815" s="145"/>
      <c r="AY815" s="145"/>
      <c r="AZ815" s="145"/>
      <c r="BA815" s="145"/>
      <c r="BB815" s="145"/>
      <c r="BC815" s="145"/>
      <c r="BD815" s="145"/>
      <c r="BE815" s="145"/>
      <c r="BF815" s="145"/>
      <c r="BG815" s="145"/>
      <c r="BH815" s="145"/>
      <c r="BI815" s="145"/>
    </row>
    <row r="816" ht="14.25" customHeight="1">
      <c r="A816" s="111"/>
      <c r="B816" s="145"/>
      <c r="C816" s="178"/>
      <c r="D816" s="178"/>
      <c r="E816" s="179"/>
      <c r="F816" s="178"/>
      <c r="G816" s="145"/>
      <c r="H816" s="145"/>
      <c r="I816" s="178"/>
      <c r="J816" s="179"/>
      <c r="K816" s="178"/>
      <c r="L816" s="145"/>
      <c r="M816" s="145"/>
      <c r="N816" s="145"/>
      <c r="O816" s="145"/>
      <c r="P816" s="145"/>
      <c r="Q816" s="145"/>
      <c r="R816" s="145"/>
      <c r="S816" s="145"/>
      <c r="T816" s="145"/>
      <c r="U816" s="145"/>
      <c r="V816" s="145"/>
      <c r="W816" s="145"/>
      <c r="X816" s="145"/>
      <c r="Y816" s="145"/>
      <c r="Z816" s="145"/>
      <c r="AA816" s="145"/>
      <c r="AB816" s="145"/>
      <c r="AC816" s="145"/>
      <c r="AD816" s="145"/>
      <c r="AE816" s="145"/>
      <c r="AF816" s="145"/>
      <c r="AG816" s="145"/>
      <c r="AH816" s="145"/>
      <c r="AI816" s="145"/>
      <c r="AJ816" s="145"/>
      <c r="AK816" s="145"/>
      <c r="AL816" s="145"/>
      <c r="AM816" s="145"/>
      <c r="AN816" s="145"/>
      <c r="AO816" s="145"/>
      <c r="AP816" s="145"/>
      <c r="AQ816" s="145"/>
      <c r="AR816" s="145"/>
      <c r="AS816" s="145"/>
      <c r="AT816" s="145"/>
      <c r="AU816" s="145"/>
      <c r="AV816" s="145"/>
      <c r="AW816" s="145"/>
      <c r="AX816" s="145"/>
      <c r="AY816" s="145"/>
      <c r="AZ816" s="145"/>
      <c r="BA816" s="145"/>
      <c r="BB816" s="145"/>
      <c r="BC816" s="145"/>
      <c r="BD816" s="145"/>
      <c r="BE816" s="145"/>
      <c r="BF816" s="145"/>
      <c r="BG816" s="145"/>
      <c r="BH816" s="145"/>
      <c r="BI816" s="145"/>
    </row>
    <row r="817" ht="14.25" customHeight="1">
      <c r="A817" s="111"/>
      <c r="B817" s="145"/>
      <c r="C817" s="178"/>
      <c r="D817" s="178"/>
      <c r="E817" s="179"/>
      <c r="F817" s="178"/>
      <c r="G817" s="145"/>
      <c r="H817" s="145"/>
      <c r="I817" s="178"/>
      <c r="J817" s="179"/>
      <c r="K817" s="178"/>
      <c r="L817" s="145"/>
      <c r="M817" s="145"/>
      <c r="N817" s="145"/>
      <c r="O817" s="145"/>
      <c r="P817" s="145"/>
      <c r="Q817" s="145"/>
      <c r="R817" s="145"/>
      <c r="S817" s="145"/>
      <c r="T817" s="145"/>
      <c r="U817" s="145"/>
      <c r="V817" s="145"/>
      <c r="W817" s="145"/>
      <c r="X817" s="145"/>
      <c r="Y817" s="145"/>
      <c r="Z817" s="145"/>
      <c r="AA817" s="145"/>
      <c r="AB817" s="145"/>
      <c r="AC817" s="145"/>
      <c r="AD817" s="145"/>
      <c r="AE817" s="145"/>
      <c r="AF817" s="145"/>
      <c r="AG817" s="145"/>
      <c r="AH817" s="145"/>
      <c r="AI817" s="145"/>
      <c r="AJ817" s="145"/>
      <c r="AK817" s="145"/>
      <c r="AL817" s="145"/>
      <c r="AM817" s="145"/>
      <c r="AN817" s="145"/>
      <c r="AO817" s="145"/>
      <c r="AP817" s="145"/>
      <c r="AQ817" s="145"/>
      <c r="AR817" s="145"/>
      <c r="AS817" s="145"/>
      <c r="AT817" s="145"/>
      <c r="AU817" s="145"/>
      <c r="AV817" s="145"/>
      <c r="AW817" s="145"/>
      <c r="AX817" s="145"/>
      <c r="AY817" s="145"/>
      <c r="AZ817" s="145"/>
      <c r="BA817" s="145"/>
      <c r="BB817" s="145"/>
      <c r="BC817" s="145"/>
      <c r="BD817" s="145"/>
      <c r="BE817" s="145"/>
      <c r="BF817" s="145"/>
      <c r="BG817" s="145"/>
      <c r="BH817" s="145"/>
      <c r="BI817" s="145"/>
    </row>
    <row r="818" ht="14.25" customHeight="1">
      <c r="A818" s="111"/>
      <c r="B818" s="145"/>
      <c r="C818" s="178"/>
      <c r="D818" s="178"/>
      <c r="E818" s="179"/>
      <c r="F818" s="178"/>
      <c r="G818" s="145"/>
      <c r="H818" s="145"/>
      <c r="I818" s="178"/>
      <c r="J818" s="179"/>
      <c r="K818" s="178"/>
      <c r="L818" s="145"/>
      <c r="M818" s="145"/>
      <c r="N818" s="145"/>
      <c r="O818" s="145"/>
      <c r="P818" s="145"/>
      <c r="Q818" s="145"/>
      <c r="R818" s="145"/>
      <c r="S818" s="145"/>
      <c r="T818" s="145"/>
      <c r="U818" s="145"/>
      <c r="V818" s="145"/>
      <c r="W818" s="145"/>
      <c r="X818" s="145"/>
      <c r="Y818" s="145"/>
      <c r="Z818" s="145"/>
      <c r="AA818" s="145"/>
      <c r="AB818" s="145"/>
      <c r="AC818" s="145"/>
      <c r="AD818" s="145"/>
      <c r="AE818" s="145"/>
      <c r="AF818" s="145"/>
      <c r="AG818" s="145"/>
      <c r="AH818" s="145"/>
      <c r="AI818" s="145"/>
      <c r="AJ818" s="145"/>
      <c r="AK818" s="145"/>
      <c r="AL818" s="145"/>
      <c r="AM818" s="145"/>
      <c r="AN818" s="145"/>
      <c r="AO818" s="145"/>
      <c r="AP818" s="145"/>
      <c r="AQ818" s="145"/>
      <c r="AR818" s="145"/>
      <c r="AS818" s="145"/>
      <c r="AT818" s="145"/>
      <c r="AU818" s="145"/>
      <c r="AV818" s="145"/>
      <c r="AW818" s="145"/>
      <c r="AX818" s="145"/>
      <c r="AY818" s="145"/>
      <c r="AZ818" s="145"/>
      <c r="BA818" s="145"/>
      <c r="BB818" s="145"/>
      <c r="BC818" s="145"/>
      <c r="BD818" s="145"/>
      <c r="BE818" s="145"/>
      <c r="BF818" s="145"/>
      <c r="BG818" s="145"/>
      <c r="BH818" s="145"/>
      <c r="BI818" s="145"/>
    </row>
    <row r="819" ht="14.25" customHeight="1">
      <c r="A819" s="111"/>
      <c r="B819" s="145"/>
      <c r="C819" s="178"/>
      <c r="D819" s="178"/>
      <c r="E819" s="179"/>
      <c r="F819" s="178"/>
      <c r="G819" s="145"/>
      <c r="H819" s="145"/>
      <c r="I819" s="178"/>
      <c r="J819" s="179"/>
      <c r="K819" s="178"/>
      <c r="L819" s="145"/>
      <c r="M819" s="145"/>
      <c r="N819" s="145"/>
      <c r="O819" s="145"/>
      <c r="P819" s="145"/>
      <c r="Q819" s="145"/>
      <c r="R819" s="145"/>
      <c r="S819" s="145"/>
      <c r="T819" s="145"/>
      <c r="U819" s="145"/>
      <c r="V819" s="145"/>
      <c r="W819" s="145"/>
      <c r="X819" s="145"/>
      <c r="Y819" s="145"/>
      <c r="Z819" s="145"/>
      <c r="AA819" s="145"/>
      <c r="AB819" s="145"/>
      <c r="AC819" s="145"/>
      <c r="AD819" s="145"/>
      <c r="AE819" s="145"/>
      <c r="AF819" s="145"/>
      <c r="AG819" s="145"/>
      <c r="AH819" s="145"/>
      <c r="AI819" s="145"/>
      <c r="AJ819" s="145"/>
      <c r="AK819" s="145"/>
      <c r="AL819" s="145"/>
      <c r="AM819" s="145"/>
      <c r="AN819" s="145"/>
      <c r="AO819" s="145"/>
      <c r="AP819" s="145"/>
      <c r="AQ819" s="145"/>
      <c r="AR819" s="145"/>
      <c r="AS819" s="145"/>
      <c r="AT819" s="145"/>
      <c r="AU819" s="145"/>
      <c r="AV819" s="145"/>
      <c r="AW819" s="145"/>
      <c r="AX819" s="145"/>
      <c r="AY819" s="145"/>
      <c r="AZ819" s="145"/>
      <c r="BA819" s="145"/>
      <c r="BB819" s="145"/>
      <c r="BC819" s="145"/>
      <c r="BD819" s="145"/>
      <c r="BE819" s="145"/>
      <c r="BF819" s="145"/>
      <c r="BG819" s="145"/>
      <c r="BH819" s="145"/>
      <c r="BI819" s="145"/>
    </row>
    <row r="820" ht="14.25" customHeight="1">
      <c r="A820" s="111"/>
      <c r="B820" s="145"/>
      <c r="C820" s="178"/>
      <c r="D820" s="178"/>
      <c r="E820" s="179"/>
      <c r="F820" s="178"/>
      <c r="G820" s="145"/>
      <c r="H820" s="145"/>
      <c r="I820" s="178"/>
      <c r="J820" s="179"/>
      <c r="K820" s="178"/>
      <c r="L820" s="145"/>
      <c r="M820" s="145"/>
      <c r="N820" s="145"/>
      <c r="O820" s="145"/>
      <c r="P820" s="145"/>
      <c r="Q820" s="145"/>
      <c r="R820" s="145"/>
      <c r="S820" s="145"/>
      <c r="T820" s="145"/>
      <c r="U820" s="145"/>
      <c r="V820" s="145"/>
      <c r="W820" s="145"/>
      <c r="X820" s="145"/>
      <c r="Y820" s="145"/>
      <c r="Z820" s="145"/>
      <c r="AA820" s="145"/>
      <c r="AB820" s="145"/>
      <c r="AC820" s="145"/>
      <c r="AD820" s="145"/>
      <c r="AE820" s="145"/>
      <c r="AF820" s="145"/>
      <c r="AG820" s="145"/>
      <c r="AH820" s="145"/>
      <c r="AI820" s="145"/>
      <c r="AJ820" s="145"/>
      <c r="AK820" s="145"/>
      <c r="AL820" s="145"/>
      <c r="AM820" s="145"/>
      <c r="AN820" s="145"/>
      <c r="AO820" s="145"/>
      <c r="AP820" s="145"/>
      <c r="AQ820" s="145"/>
      <c r="AR820" s="145"/>
      <c r="AS820" s="145"/>
      <c r="AT820" s="145"/>
      <c r="AU820" s="145"/>
      <c r="AV820" s="145"/>
      <c r="AW820" s="145"/>
      <c r="AX820" s="145"/>
      <c r="AY820" s="145"/>
      <c r="AZ820" s="145"/>
      <c r="BA820" s="145"/>
      <c r="BB820" s="145"/>
      <c r="BC820" s="145"/>
      <c r="BD820" s="145"/>
      <c r="BE820" s="145"/>
      <c r="BF820" s="145"/>
      <c r="BG820" s="145"/>
      <c r="BH820" s="145"/>
      <c r="BI820" s="145"/>
    </row>
    <row r="821" ht="14.25" customHeight="1">
      <c r="A821" s="111"/>
      <c r="B821" s="145"/>
      <c r="C821" s="178"/>
      <c r="D821" s="178"/>
      <c r="E821" s="179"/>
      <c r="F821" s="178"/>
      <c r="G821" s="145"/>
      <c r="H821" s="145"/>
      <c r="I821" s="178"/>
      <c r="J821" s="179"/>
      <c r="K821" s="178"/>
      <c r="L821" s="145"/>
      <c r="M821" s="145"/>
      <c r="N821" s="145"/>
      <c r="O821" s="145"/>
      <c r="P821" s="145"/>
      <c r="Q821" s="145"/>
      <c r="R821" s="145"/>
      <c r="S821" s="145"/>
      <c r="T821" s="145"/>
      <c r="U821" s="145"/>
      <c r="V821" s="145"/>
      <c r="W821" s="145"/>
      <c r="X821" s="145"/>
      <c r="Y821" s="145"/>
      <c r="Z821" s="145"/>
      <c r="AA821" s="145"/>
      <c r="AB821" s="145"/>
      <c r="AC821" s="145"/>
      <c r="AD821" s="145"/>
      <c r="AE821" s="145"/>
      <c r="AF821" s="145"/>
      <c r="AG821" s="145"/>
      <c r="AH821" s="145"/>
      <c r="AI821" s="145"/>
      <c r="AJ821" s="145"/>
      <c r="AK821" s="145"/>
      <c r="AL821" s="145"/>
      <c r="AM821" s="145"/>
      <c r="AN821" s="145"/>
      <c r="AO821" s="145"/>
      <c r="AP821" s="145"/>
      <c r="AQ821" s="145"/>
      <c r="AR821" s="145"/>
      <c r="AS821" s="145"/>
      <c r="AT821" s="145"/>
      <c r="AU821" s="145"/>
      <c r="AV821" s="145"/>
      <c r="AW821" s="145"/>
      <c r="AX821" s="145"/>
      <c r="AY821" s="145"/>
      <c r="AZ821" s="145"/>
      <c r="BA821" s="145"/>
      <c r="BB821" s="145"/>
      <c r="BC821" s="145"/>
      <c r="BD821" s="145"/>
      <c r="BE821" s="145"/>
      <c r="BF821" s="145"/>
      <c r="BG821" s="145"/>
      <c r="BH821" s="145"/>
      <c r="BI821" s="145"/>
    </row>
    <row r="822" ht="14.25" customHeight="1">
      <c r="A822" s="111"/>
      <c r="B822" s="145"/>
      <c r="C822" s="178"/>
      <c r="D822" s="178"/>
      <c r="E822" s="179"/>
      <c r="F822" s="178"/>
      <c r="G822" s="145"/>
      <c r="H822" s="145"/>
      <c r="I822" s="178"/>
      <c r="J822" s="179"/>
      <c r="K822" s="178"/>
      <c r="L822" s="145"/>
      <c r="M822" s="145"/>
      <c r="N822" s="145"/>
      <c r="O822" s="145"/>
      <c r="P822" s="145"/>
      <c r="Q822" s="145"/>
      <c r="R822" s="145"/>
      <c r="S822" s="145"/>
      <c r="T822" s="145"/>
      <c r="U822" s="145"/>
      <c r="V822" s="145"/>
      <c r="W822" s="145"/>
      <c r="X822" s="145"/>
      <c r="Y822" s="145"/>
      <c r="Z822" s="145"/>
      <c r="AA822" s="145"/>
      <c r="AB822" s="145"/>
      <c r="AC822" s="145"/>
      <c r="AD822" s="145"/>
      <c r="AE822" s="145"/>
      <c r="AF822" s="145"/>
      <c r="AG822" s="145"/>
      <c r="AH822" s="145"/>
      <c r="AI822" s="145"/>
      <c r="AJ822" s="145"/>
      <c r="AK822" s="145"/>
      <c r="AL822" s="145"/>
      <c r="AM822" s="145"/>
      <c r="AN822" s="145"/>
      <c r="AO822" s="145"/>
      <c r="AP822" s="145"/>
      <c r="AQ822" s="145"/>
      <c r="AR822" s="145"/>
      <c r="AS822" s="145"/>
      <c r="AT822" s="145"/>
      <c r="AU822" s="145"/>
      <c r="AV822" s="145"/>
      <c r="AW822" s="145"/>
      <c r="AX822" s="145"/>
      <c r="AY822" s="145"/>
      <c r="AZ822" s="145"/>
      <c r="BA822" s="145"/>
      <c r="BB822" s="145"/>
      <c r="BC822" s="145"/>
      <c r="BD822" s="145"/>
      <c r="BE822" s="145"/>
      <c r="BF822" s="145"/>
      <c r="BG822" s="145"/>
      <c r="BH822" s="145"/>
      <c r="BI822" s="145"/>
    </row>
    <row r="823" ht="14.25" customHeight="1">
      <c r="A823" s="111"/>
      <c r="B823" s="145"/>
      <c r="C823" s="178"/>
      <c r="D823" s="178"/>
      <c r="E823" s="179"/>
      <c r="F823" s="178"/>
      <c r="G823" s="145"/>
      <c r="H823" s="145"/>
      <c r="I823" s="178"/>
      <c r="J823" s="179"/>
      <c r="K823" s="178"/>
      <c r="L823" s="145"/>
      <c r="M823" s="145"/>
      <c r="N823" s="145"/>
      <c r="O823" s="145"/>
      <c r="P823" s="145"/>
      <c r="Q823" s="145"/>
      <c r="R823" s="145"/>
      <c r="S823" s="145"/>
      <c r="T823" s="145"/>
      <c r="U823" s="145"/>
      <c r="V823" s="145"/>
      <c r="W823" s="145"/>
      <c r="X823" s="145"/>
      <c r="Y823" s="145"/>
      <c r="Z823" s="145"/>
      <c r="AA823" s="145"/>
      <c r="AB823" s="145"/>
      <c r="AC823" s="145"/>
      <c r="AD823" s="145"/>
      <c r="AE823" s="145"/>
      <c r="AF823" s="145"/>
      <c r="AG823" s="145"/>
      <c r="AH823" s="145"/>
      <c r="AI823" s="145"/>
      <c r="AJ823" s="145"/>
      <c r="AK823" s="145"/>
      <c r="AL823" s="145"/>
      <c r="AM823" s="145"/>
      <c r="AN823" s="145"/>
      <c r="AO823" s="145"/>
      <c r="AP823" s="145"/>
      <c r="AQ823" s="145"/>
      <c r="AR823" s="145"/>
      <c r="AS823" s="145"/>
      <c r="AT823" s="145"/>
      <c r="AU823" s="145"/>
      <c r="AV823" s="145"/>
      <c r="AW823" s="145"/>
      <c r="AX823" s="145"/>
      <c r="AY823" s="145"/>
      <c r="AZ823" s="145"/>
      <c r="BA823" s="145"/>
      <c r="BB823" s="145"/>
      <c r="BC823" s="145"/>
      <c r="BD823" s="145"/>
      <c r="BE823" s="145"/>
      <c r="BF823" s="145"/>
      <c r="BG823" s="145"/>
      <c r="BH823" s="145"/>
      <c r="BI823" s="145"/>
    </row>
    <row r="824" ht="14.25" customHeight="1">
      <c r="A824" s="111"/>
      <c r="B824" s="145"/>
      <c r="C824" s="178"/>
      <c r="D824" s="178"/>
      <c r="E824" s="179"/>
      <c r="F824" s="178"/>
      <c r="G824" s="145"/>
      <c r="H824" s="145"/>
      <c r="I824" s="178"/>
      <c r="J824" s="179"/>
      <c r="K824" s="178"/>
      <c r="L824" s="145"/>
      <c r="M824" s="145"/>
      <c r="N824" s="145"/>
      <c r="O824" s="145"/>
      <c r="P824" s="145"/>
      <c r="Q824" s="145"/>
      <c r="R824" s="145"/>
      <c r="S824" s="145"/>
      <c r="T824" s="145"/>
      <c r="U824" s="145"/>
      <c r="V824" s="145"/>
      <c r="W824" s="145"/>
      <c r="X824" s="145"/>
      <c r="Y824" s="145"/>
      <c r="Z824" s="145"/>
      <c r="AA824" s="145"/>
      <c r="AB824" s="145"/>
      <c r="AC824" s="145"/>
      <c r="AD824" s="145"/>
      <c r="AE824" s="145"/>
      <c r="AF824" s="145"/>
      <c r="AG824" s="145"/>
      <c r="AH824" s="145"/>
      <c r="AI824" s="145"/>
      <c r="AJ824" s="145"/>
      <c r="AK824" s="145"/>
      <c r="AL824" s="145"/>
      <c r="AM824" s="145"/>
      <c r="AN824" s="145"/>
      <c r="AO824" s="145"/>
      <c r="AP824" s="145"/>
      <c r="AQ824" s="145"/>
      <c r="AR824" s="145"/>
      <c r="AS824" s="145"/>
      <c r="AT824" s="145"/>
      <c r="AU824" s="145"/>
      <c r="AV824" s="145"/>
      <c r="AW824" s="145"/>
      <c r="AX824" s="145"/>
      <c r="AY824" s="145"/>
      <c r="AZ824" s="145"/>
      <c r="BA824" s="145"/>
      <c r="BB824" s="145"/>
      <c r="BC824" s="145"/>
      <c r="BD824" s="145"/>
      <c r="BE824" s="145"/>
      <c r="BF824" s="145"/>
      <c r="BG824" s="145"/>
      <c r="BH824" s="145"/>
      <c r="BI824" s="145"/>
    </row>
    <row r="825" ht="14.25" customHeight="1">
      <c r="A825" s="111"/>
      <c r="B825" s="145"/>
      <c r="C825" s="178"/>
      <c r="D825" s="178"/>
      <c r="E825" s="179"/>
      <c r="F825" s="178"/>
      <c r="G825" s="145"/>
      <c r="H825" s="145"/>
      <c r="I825" s="178"/>
      <c r="J825" s="179"/>
      <c r="K825" s="178"/>
      <c r="L825" s="145"/>
      <c r="M825" s="145"/>
      <c r="N825" s="145"/>
      <c r="O825" s="145"/>
      <c r="P825" s="145"/>
      <c r="Q825" s="145"/>
      <c r="R825" s="145"/>
      <c r="S825" s="145"/>
      <c r="T825" s="145"/>
      <c r="U825" s="145"/>
      <c r="V825" s="145"/>
      <c r="W825" s="145"/>
      <c r="X825" s="145"/>
      <c r="Y825" s="145"/>
      <c r="Z825" s="145"/>
      <c r="AA825" s="145"/>
      <c r="AB825" s="145"/>
      <c r="AC825" s="145"/>
      <c r="AD825" s="145"/>
      <c r="AE825" s="145"/>
      <c r="AF825" s="145"/>
      <c r="AG825" s="145"/>
      <c r="AH825" s="145"/>
      <c r="AI825" s="145"/>
      <c r="AJ825" s="145"/>
      <c r="AK825" s="145"/>
      <c r="AL825" s="145"/>
      <c r="AM825" s="145"/>
      <c r="AN825" s="145"/>
      <c r="AO825" s="145"/>
      <c r="AP825" s="145"/>
      <c r="AQ825" s="145"/>
      <c r="AR825" s="145"/>
      <c r="AS825" s="145"/>
      <c r="AT825" s="145"/>
      <c r="AU825" s="145"/>
      <c r="AV825" s="145"/>
      <c r="AW825" s="145"/>
      <c r="AX825" s="145"/>
      <c r="AY825" s="145"/>
      <c r="AZ825" s="145"/>
      <c r="BA825" s="145"/>
      <c r="BB825" s="145"/>
      <c r="BC825" s="145"/>
      <c r="BD825" s="145"/>
      <c r="BE825" s="145"/>
      <c r="BF825" s="145"/>
      <c r="BG825" s="145"/>
      <c r="BH825" s="145"/>
      <c r="BI825" s="145"/>
    </row>
    <row r="826" ht="14.25" customHeight="1">
      <c r="A826" s="111"/>
      <c r="B826" s="145"/>
      <c r="C826" s="178"/>
      <c r="D826" s="178"/>
      <c r="E826" s="179"/>
      <c r="F826" s="178"/>
      <c r="G826" s="145"/>
      <c r="H826" s="145"/>
      <c r="I826" s="178"/>
      <c r="J826" s="179"/>
      <c r="K826" s="178"/>
      <c r="L826" s="145"/>
      <c r="M826" s="145"/>
      <c r="N826" s="145"/>
      <c r="O826" s="145"/>
      <c r="P826" s="145"/>
      <c r="Q826" s="145"/>
      <c r="R826" s="145"/>
      <c r="S826" s="145"/>
      <c r="T826" s="145"/>
      <c r="U826" s="145"/>
      <c r="V826" s="145"/>
      <c r="W826" s="145"/>
      <c r="X826" s="145"/>
      <c r="Y826" s="145"/>
      <c r="Z826" s="145"/>
      <c r="AA826" s="145"/>
      <c r="AB826" s="145"/>
      <c r="AC826" s="145"/>
      <c r="AD826" s="145"/>
      <c r="AE826" s="145"/>
      <c r="AF826" s="145"/>
      <c r="AG826" s="145"/>
      <c r="AH826" s="145"/>
      <c r="AI826" s="145"/>
      <c r="AJ826" s="145"/>
      <c r="AK826" s="145"/>
      <c r="AL826" s="145"/>
      <c r="AM826" s="145"/>
      <c r="AN826" s="145"/>
      <c r="AO826" s="145"/>
      <c r="AP826" s="145"/>
      <c r="AQ826" s="145"/>
      <c r="AR826" s="145"/>
      <c r="AS826" s="145"/>
      <c r="AT826" s="145"/>
      <c r="AU826" s="145"/>
      <c r="AV826" s="145"/>
      <c r="AW826" s="145"/>
      <c r="AX826" s="145"/>
      <c r="AY826" s="145"/>
      <c r="AZ826" s="145"/>
      <c r="BA826" s="145"/>
      <c r="BB826" s="145"/>
      <c r="BC826" s="145"/>
      <c r="BD826" s="145"/>
      <c r="BE826" s="145"/>
      <c r="BF826" s="145"/>
      <c r="BG826" s="145"/>
      <c r="BH826" s="145"/>
      <c r="BI826" s="145"/>
    </row>
    <row r="827" ht="14.25" customHeight="1">
      <c r="A827" s="111"/>
      <c r="B827" s="145"/>
      <c r="C827" s="178"/>
      <c r="D827" s="178"/>
      <c r="E827" s="179"/>
      <c r="F827" s="178"/>
      <c r="G827" s="145"/>
      <c r="H827" s="145"/>
      <c r="I827" s="178"/>
      <c r="J827" s="179"/>
      <c r="K827" s="178"/>
      <c r="L827" s="145"/>
      <c r="M827" s="145"/>
      <c r="N827" s="145"/>
      <c r="O827" s="145"/>
      <c r="P827" s="145"/>
      <c r="Q827" s="145"/>
      <c r="R827" s="145"/>
      <c r="S827" s="145"/>
      <c r="T827" s="145"/>
      <c r="U827" s="145"/>
      <c r="V827" s="145"/>
      <c r="W827" s="145"/>
      <c r="X827" s="145"/>
      <c r="Y827" s="145"/>
      <c r="Z827" s="145"/>
      <c r="AA827" s="145"/>
      <c r="AB827" s="145"/>
      <c r="AC827" s="145"/>
      <c r="AD827" s="145"/>
      <c r="AE827" s="145"/>
      <c r="AF827" s="145"/>
      <c r="AG827" s="145"/>
      <c r="AH827" s="145"/>
      <c r="AI827" s="145"/>
      <c r="AJ827" s="145"/>
      <c r="AK827" s="145"/>
      <c r="AL827" s="145"/>
      <c r="AM827" s="145"/>
      <c r="AN827" s="145"/>
      <c r="AO827" s="145"/>
      <c r="AP827" s="145"/>
      <c r="AQ827" s="145"/>
      <c r="AR827" s="145"/>
      <c r="AS827" s="145"/>
      <c r="AT827" s="145"/>
      <c r="AU827" s="145"/>
      <c r="AV827" s="145"/>
      <c r="AW827" s="145"/>
      <c r="AX827" s="145"/>
      <c r="AY827" s="145"/>
      <c r="AZ827" s="145"/>
      <c r="BA827" s="145"/>
      <c r="BB827" s="145"/>
      <c r="BC827" s="145"/>
      <c r="BD827" s="145"/>
      <c r="BE827" s="145"/>
      <c r="BF827" s="145"/>
      <c r="BG827" s="145"/>
      <c r="BH827" s="145"/>
      <c r="BI827" s="145"/>
    </row>
    <row r="828" ht="14.25" customHeight="1">
      <c r="A828" s="111"/>
      <c r="B828" s="145"/>
      <c r="C828" s="178"/>
      <c r="D828" s="178"/>
      <c r="E828" s="179"/>
      <c r="F828" s="178"/>
      <c r="G828" s="145"/>
      <c r="H828" s="145"/>
      <c r="I828" s="178"/>
      <c r="J828" s="179"/>
      <c r="K828" s="178"/>
      <c r="L828" s="145"/>
      <c r="M828" s="145"/>
      <c r="N828" s="145"/>
      <c r="O828" s="145"/>
      <c r="P828" s="145"/>
      <c r="Q828" s="145"/>
      <c r="R828" s="145"/>
      <c r="S828" s="145"/>
      <c r="T828" s="145"/>
      <c r="U828" s="145"/>
      <c r="V828" s="145"/>
      <c r="W828" s="145"/>
      <c r="X828" s="145"/>
      <c r="Y828" s="145"/>
      <c r="Z828" s="145"/>
      <c r="AA828" s="145"/>
      <c r="AB828" s="145"/>
      <c r="AC828" s="145"/>
      <c r="AD828" s="145"/>
      <c r="AE828" s="145"/>
      <c r="AF828" s="145"/>
      <c r="AG828" s="145"/>
      <c r="AH828" s="145"/>
      <c r="AI828" s="145"/>
      <c r="AJ828" s="145"/>
      <c r="AK828" s="145"/>
      <c r="AL828" s="145"/>
      <c r="AM828" s="145"/>
      <c r="AN828" s="145"/>
      <c r="AO828" s="145"/>
      <c r="AP828" s="145"/>
      <c r="AQ828" s="145"/>
      <c r="AR828" s="145"/>
      <c r="AS828" s="145"/>
      <c r="AT828" s="145"/>
      <c r="AU828" s="145"/>
      <c r="AV828" s="145"/>
      <c r="AW828" s="145"/>
      <c r="AX828" s="145"/>
      <c r="AY828" s="145"/>
      <c r="AZ828" s="145"/>
      <c r="BA828" s="145"/>
      <c r="BB828" s="145"/>
      <c r="BC828" s="145"/>
      <c r="BD828" s="145"/>
      <c r="BE828" s="145"/>
      <c r="BF828" s="145"/>
      <c r="BG828" s="145"/>
      <c r="BH828" s="145"/>
      <c r="BI828" s="145"/>
    </row>
    <row r="829" ht="14.25" customHeight="1">
      <c r="A829" s="111"/>
      <c r="B829" s="145"/>
      <c r="C829" s="178"/>
      <c r="D829" s="178"/>
      <c r="E829" s="179"/>
      <c r="F829" s="178"/>
      <c r="G829" s="145"/>
      <c r="H829" s="145"/>
      <c r="I829" s="178"/>
      <c r="J829" s="179"/>
      <c r="K829" s="178"/>
      <c r="L829" s="145"/>
      <c r="M829" s="145"/>
      <c r="N829" s="145"/>
      <c r="O829" s="145"/>
      <c r="P829" s="145"/>
      <c r="Q829" s="145"/>
      <c r="R829" s="145"/>
      <c r="S829" s="145"/>
      <c r="T829" s="145"/>
      <c r="U829" s="145"/>
      <c r="V829" s="145"/>
      <c r="W829" s="145"/>
      <c r="X829" s="145"/>
      <c r="Y829" s="145"/>
      <c r="Z829" s="145"/>
      <c r="AA829" s="145"/>
      <c r="AB829" s="145"/>
      <c r="AC829" s="145"/>
      <c r="AD829" s="145"/>
      <c r="AE829" s="145"/>
      <c r="AF829" s="145"/>
      <c r="AG829" s="145"/>
      <c r="AH829" s="145"/>
      <c r="AI829" s="145"/>
      <c r="AJ829" s="145"/>
      <c r="AK829" s="145"/>
      <c r="AL829" s="145"/>
      <c r="AM829" s="145"/>
      <c r="AN829" s="145"/>
      <c r="AO829" s="145"/>
      <c r="AP829" s="145"/>
      <c r="AQ829" s="145"/>
      <c r="AR829" s="145"/>
      <c r="AS829" s="145"/>
      <c r="AT829" s="145"/>
      <c r="AU829" s="145"/>
      <c r="AV829" s="145"/>
      <c r="AW829" s="145"/>
      <c r="AX829" s="145"/>
      <c r="AY829" s="145"/>
      <c r="AZ829" s="145"/>
      <c r="BA829" s="145"/>
      <c r="BB829" s="145"/>
      <c r="BC829" s="145"/>
      <c r="BD829" s="145"/>
      <c r="BE829" s="145"/>
      <c r="BF829" s="145"/>
      <c r="BG829" s="145"/>
      <c r="BH829" s="145"/>
      <c r="BI829" s="145"/>
    </row>
    <row r="830" ht="14.25" customHeight="1">
      <c r="A830" s="111"/>
      <c r="B830" s="145"/>
      <c r="C830" s="178"/>
      <c r="D830" s="178"/>
      <c r="E830" s="179"/>
      <c r="F830" s="178"/>
      <c r="G830" s="145"/>
      <c r="H830" s="145"/>
      <c r="I830" s="178"/>
      <c r="J830" s="179"/>
      <c r="K830" s="178"/>
      <c r="L830" s="145"/>
      <c r="M830" s="145"/>
      <c r="N830" s="145"/>
      <c r="O830" s="145"/>
      <c r="P830" s="145"/>
      <c r="Q830" s="145"/>
      <c r="R830" s="145"/>
      <c r="S830" s="145"/>
      <c r="T830" s="145"/>
      <c r="U830" s="145"/>
      <c r="V830" s="145"/>
      <c r="W830" s="145"/>
      <c r="X830" s="145"/>
      <c r="Y830" s="145"/>
      <c r="Z830" s="145"/>
      <c r="AA830" s="145"/>
      <c r="AB830" s="145"/>
      <c r="AC830" s="145"/>
      <c r="AD830" s="145"/>
      <c r="AE830" s="145"/>
      <c r="AF830" s="145"/>
      <c r="AG830" s="145"/>
      <c r="AH830" s="145"/>
      <c r="AI830" s="145"/>
      <c r="AJ830" s="145"/>
      <c r="AK830" s="145"/>
      <c r="AL830" s="145"/>
      <c r="AM830" s="145"/>
      <c r="AN830" s="145"/>
      <c r="AO830" s="145"/>
      <c r="AP830" s="145"/>
      <c r="AQ830" s="145"/>
      <c r="AR830" s="145"/>
      <c r="AS830" s="145"/>
      <c r="AT830" s="145"/>
      <c r="AU830" s="145"/>
      <c r="AV830" s="145"/>
      <c r="AW830" s="145"/>
      <c r="AX830" s="145"/>
      <c r="AY830" s="145"/>
      <c r="AZ830" s="145"/>
      <c r="BA830" s="145"/>
      <c r="BB830" s="145"/>
      <c r="BC830" s="145"/>
      <c r="BD830" s="145"/>
      <c r="BE830" s="145"/>
      <c r="BF830" s="145"/>
      <c r="BG830" s="145"/>
      <c r="BH830" s="145"/>
      <c r="BI830" s="145"/>
    </row>
    <row r="831" ht="14.25" customHeight="1">
      <c r="A831" s="111"/>
      <c r="B831" s="145"/>
      <c r="C831" s="178"/>
      <c r="D831" s="178"/>
      <c r="E831" s="179"/>
      <c r="F831" s="178"/>
      <c r="G831" s="145"/>
      <c r="H831" s="145"/>
      <c r="I831" s="178"/>
      <c r="J831" s="179"/>
      <c r="K831" s="178"/>
      <c r="L831" s="145"/>
      <c r="M831" s="145"/>
      <c r="N831" s="145"/>
      <c r="O831" s="145"/>
      <c r="P831" s="145"/>
      <c r="Q831" s="145"/>
      <c r="R831" s="145"/>
      <c r="S831" s="145"/>
      <c r="T831" s="145"/>
      <c r="U831" s="145"/>
      <c r="V831" s="145"/>
      <c r="W831" s="145"/>
      <c r="X831" s="145"/>
      <c r="Y831" s="145"/>
      <c r="Z831" s="145"/>
      <c r="AA831" s="145"/>
      <c r="AB831" s="145"/>
      <c r="AC831" s="145"/>
      <c r="AD831" s="145"/>
      <c r="AE831" s="145"/>
      <c r="AF831" s="145"/>
      <c r="AG831" s="145"/>
      <c r="AH831" s="145"/>
      <c r="AI831" s="145"/>
      <c r="AJ831" s="145"/>
      <c r="AK831" s="145"/>
      <c r="AL831" s="145"/>
      <c r="AM831" s="145"/>
      <c r="AN831" s="145"/>
      <c r="AO831" s="145"/>
      <c r="AP831" s="145"/>
      <c r="AQ831" s="145"/>
      <c r="AR831" s="145"/>
      <c r="AS831" s="145"/>
      <c r="AT831" s="145"/>
      <c r="AU831" s="145"/>
      <c r="AV831" s="145"/>
      <c r="AW831" s="145"/>
      <c r="AX831" s="145"/>
      <c r="AY831" s="145"/>
      <c r="AZ831" s="145"/>
      <c r="BA831" s="145"/>
      <c r="BB831" s="145"/>
      <c r="BC831" s="145"/>
      <c r="BD831" s="145"/>
      <c r="BE831" s="145"/>
      <c r="BF831" s="145"/>
      <c r="BG831" s="145"/>
      <c r="BH831" s="145"/>
      <c r="BI831" s="145"/>
    </row>
    <row r="832" ht="14.25" customHeight="1">
      <c r="A832" s="111"/>
      <c r="B832" s="145"/>
      <c r="C832" s="178"/>
      <c r="D832" s="178"/>
      <c r="E832" s="179"/>
      <c r="F832" s="178"/>
      <c r="G832" s="145"/>
      <c r="H832" s="145"/>
      <c r="I832" s="178"/>
      <c r="J832" s="179"/>
      <c r="K832" s="178"/>
      <c r="L832" s="145"/>
      <c r="M832" s="145"/>
      <c r="N832" s="145"/>
      <c r="O832" s="145"/>
      <c r="P832" s="145"/>
      <c r="Q832" s="145"/>
      <c r="R832" s="145"/>
      <c r="S832" s="145"/>
      <c r="T832" s="145"/>
      <c r="U832" s="145"/>
      <c r="V832" s="145"/>
      <c r="W832" s="145"/>
      <c r="X832" s="145"/>
      <c r="Y832" s="145"/>
      <c r="Z832" s="145"/>
      <c r="AA832" s="145"/>
      <c r="AB832" s="145"/>
      <c r="AC832" s="145"/>
      <c r="AD832" s="145"/>
      <c r="AE832" s="145"/>
      <c r="AF832" s="145"/>
      <c r="AG832" s="145"/>
      <c r="AH832" s="145"/>
      <c r="AI832" s="145"/>
      <c r="AJ832" s="145"/>
      <c r="AK832" s="145"/>
      <c r="AL832" s="145"/>
      <c r="AM832" s="145"/>
      <c r="AN832" s="145"/>
      <c r="AO832" s="145"/>
      <c r="AP832" s="145"/>
      <c r="AQ832" s="145"/>
      <c r="AR832" s="145"/>
      <c r="AS832" s="145"/>
      <c r="AT832" s="145"/>
      <c r="AU832" s="145"/>
      <c r="AV832" s="145"/>
      <c r="AW832" s="145"/>
      <c r="AX832" s="145"/>
      <c r="AY832" s="145"/>
      <c r="AZ832" s="145"/>
      <c r="BA832" s="145"/>
      <c r="BB832" s="145"/>
      <c r="BC832" s="145"/>
      <c r="BD832" s="145"/>
      <c r="BE832" s="145"/>
      <c r="BF832" s="145"/>
      <c r="BG832" s="145"/>
      <c r="BH832" s="145"/>
      <c r="BI832" s="145"/>
    </row>
    <row r="833" ht="14.25" customHeight="1">
      <c r="A833" s="111"/>
      <c r="B833" s="145"/>
      <c r="C833" s="178"/>
      <c r="D833" s="178"/>
      <c r="E833" s="179"/>
      <c r="F833" s="178"/>
      <c r="G833" s="145"/>
      <c r="H833" s="145"/>
      <c r="I833" s="178"/>
      <c r="J833" s="179"/>
      <c r="K833" s="178"/>
      <c r="L833" s="145"/>
      <c r="M833" s="145"/>
      <c r="N833" s="145"/>
      <c r="O833" s="145"/>
      <c r="P833" s="145"/>
      <c r="Q833" s="145"/>
      <c r="R833" s="145"/>
      <c r="S833" s="145"/>
      <c r="T833" s="145"/>
      <c r="U833" s="145"/>
      <c r="V833" s="145"/>
      <c r="W833" s="145"/>
      <c r="X833" s="145"/>
      <c r="Y833" s="145"/>
      <c r="Z833" s="145"/>
      <c r="AA833" s="145"/>
      <c r="AB833" s="145"/>
      <c r="AC833" s="145"/>
      <c r="AD833" s="145"/>
      <c r="AE833" s="145"/>
      <c r="AF833" s="145"/>
      <c r="AG833" s="145"/>
      <c r="AH833" s="145"/>
      <c r="AI833" s="145"/>
      <c r="AJ833" s="145"/>
      <c r="AK833" s="145"/>
      <c r="AL833" s="145"/>
      <c r="AM833" s="145"/>
      <c r="AN833" s="145"/>
      <c r="AO833" s="145"/>
      <c r="AP833" s="145"/>
      <c r="AQ833" s="145"/>
      <c r="AR833" s="145"/>
      <c r="AS833" s="145"/>
      <c r="AT833" s="145"/>
      <c r="AU833" s="145"/>
      <c r="AV833" s="145"/>
      <c r="AW833" s="145"/>
      <c r="AX833" s="145"/>
      <c r="AY833" s="145"/>
      <c r="AZ833" s="145"/>
      <c r="BA833" s="145"/>
      <c r="BB833" s="145"/>
      <c r="BC833" s="145"/>
      <c r="BD833" s="145"/>
      <c r="BE833" s="145"/>
      <c r="BF833" s="145"/>
      <c r="BG833" s="145"/>
      <c r="BH833" s="145"/>
      <c r="BI833" s="145"/>
    </row>
    <row r="834" ht="14.25" customHeight="1">
      <c r="A834" s="111"/>
      <c r="B834" s="145"/>
      <c r="C834" s="178"/>
      <c r="D834" s="178"/>
      <c r="E834" s="179"/>
      <c r="F834" s="178"/>
      <c r="G834" s="145"/>
      <c r="H834" s="145"/>
      <c r="I834" s="178"/>
      <c r="J834" s="179"/>
      <c r="K834" s="178"/>
      <c r="L834" s="145"/>
      <c r="M834" s="145"/>
      <c r="N834" s="145"/>
      <c r="O834" s="145"/>
      <c r="P834" s="145"/>
      <c r="Q834" s="145"/>
      <c r="R834" s="145"/>
      <c r="S834" s="145"/>
      <c r="T834" s="145"/>
      <c r="U834" s="145"/>
      <c r="V834" s="145"/>
      <c r="W834" s="145"/>
      <c r="X834" s="145"/>
      <c r="Y834" s="145"/>
      <c r="Z834" s="145"/>
      <c r="AA834" s="145"/>
      <c r="AB834" s="145"/>
      <c r="AC834" s="145"/>
      <c r="AD834" s="145"/>
      <c r="AE834" s="145"/>
      <c r="AF834" s="145"/>
      <c r="AG834" s="145"/>
      <c r="AH834" s="145"/>
      <c r="AI834" s="145"/>
      <c r="AJ834" s="145"/>
      <c r="AK834" s="145"/>
      <c r="AL834" s="145"/>
      <c r="AM834" s="145"/>
      <c r="AN834" s="145"/>
      <c r="AO834" s="145"/>
      <c r="AP834" s="145"/>
      <c r="AQ834" s="145"/>
      <c r="AR834" s="145"/>
      <c r="AS834" s="145"/>
      <c r="AT834" s="145"/>
      <c r="AU834" s="145"/>
      <c r="AV834" s="145"/>
      <c r="AW834" s="145"/>
      <c r="AX834" s="145"/>
      <c r="AY834" s="145"/>
      <c r="AZ834" s="145"/>
      <c r="BA834" s="145"/>
      <c r="BB834" s="145"/>
      <c r="BC834" s="145"/>
      <c r="BD834" s="145"/>
      <c r="BE834" s="145"/>
      <c r="BF834" s="145"/>
      <c r="BG834" s="145"/>
      <c r="BH834" s="145"/>
      <c r="BI834" s="145"/>
    </row>
    <row r="835" ht="14.25" customHeight="1">
      <c r="A835" s="111"/>
      <c r="B835" s="145"/>
      <c r="C835" s="178"/>
      <c r="D835" s="178"/>
      <c r="E835" s="179"/>
      <c r="F835" s="178"/>
      <c r="G835" s="145"/>
      <c r="H835" s="145"/>
      <c r="I835" s="178"/>
      <c r="J835" s="179"/>
      <c r="K835" s="178"/>
      <c r="L835" s="145"/>
      <c r="M835" s="145"/>
      <c r="N835" s="145"/>
      <c r="O835" s="145"/>
      <c r="P835" s="145"/>
      <c r="Q835" s="145"/>
      <c r="R835" s="145"/>
      <c r="S835" s="145"/>
      <c r="T835" s="145"/>
      <c r="U835" s="145"/>
      <c r="V835" s="145"/>
      <c r="W835" s="145"/>
      <c r="X835" s="145"/>
      <c r="Y835" s="145"/>
      <c r="Z835" s="145"/>
      <c r="AA835" s="145"/>
      <c r="AB835" s="145"/>
      <c r="AC835" s="145"/>
      <c r="AD835" s="145"/>
      <c r="AE835" s="145"/>
      <c r="AF835" s="145"/>
      <c r="AG835" s="145"/>
      <c r="AH835" s="145"/>
      <c r="AI835" s="145"/>
      <c r="AJ835" s="145"/>
      <c r="AK835" s="145"/>
      <c r="AL835" s="145"/>
      <c r="AM835" s="145"/>
      <c r="AN835" s="145"/>
      <c r="AO835" s="145"/>
      <c r="AP835" s="145"/>
      <c r="AQ835" s="145"/>
      <c r="AR835" s="145"/>
      <c r="AS835" s="145"/>
      <c r="AT835" s="145"/>
      <c r="AU835" s="145"/>
      <c r="AV835" s="145"/>
      <c r="AW835" s="145"/>
      <c r="AX835" s="145"/>
      <c r="AY835" s="145"/>
      <c r="AZ835" s="145"/>
      <c r="BA835" s="145"/>
      <c r="BB835" s="145"/>
      <c r="BC835" s="145"/>
      <c r="BD835" s="145"/>
      <c r="BE835" s="145"/>
      <c r="BF835" s="145"/>
      <c r="BG835" s="145"/>
      <c r="BH835" s="145"/>
      <c r="BI835" s="145"/>
    </row>
    <row r="836" ht="14.25" customHeight="1">
      <c r="A836" s="111"/>
      <c r="B836" s="145"/>
      <c r="C836" s="178"/>
      <c r="D836" s="178"/>
      <c r="E836" s="179"/>
      <c r="F836" s="178"/>
      <c r="G836" s="145"/>
      <c r="H836" s="145"/>
      <c r="I836" s="178"/>
      <c r="J836" s="179"/>
      <c r="K836" s="178"/>
      <c r="L836" s="145"/>
      <c r="M836" s="145"/>
      <c r="N836" s="145"/>
      <c r="O836" s="145"/>
      <c r="P836" s="145"/>
      <c r="Q836" s="145"/>
      <c r="R836" s="145"/>
      <c r="S836" s="145"/>
      <c r="T836" s="145"/>
      <c r="U836" s="145"/>
      <c r="V836" s="145"/>
      <c r="W836" s="145"/>
      <c r="X836" s="145"/>
      <c r="Y836" s="145"/>
      <c r="Z836" s="145"/>
      <c r="AA836" s="145"/>
      <c r="AB836" s="145"/>
      <c r="AC836" s="145"/>
      <c r="AD836" s="145"/>
      <c r="AE836" s="145"/>
      <c r="AF836" s="145"/>
      <c r="AG836" s="145"/>
      <c r="AH836" s="145"/>
      <c r="AI836" s="145"/>
      <c r="AJ836" s="145"/>
      <c r="AK836" s="145"/>
      <c r="AL836" s="145"/>
      <c r="AM836" s="145"/>
      <c r="AN836" s="145"/>
      <c r="AO836" s="145"/>
      <c r="AP836" s="145"/>
      <c r="AQ836" s="145"/>
      <c r="AR836" s="145"/>
      <c r="AS836" s="145"/>
      <c r="AT836" s="145"/>
      <c r="AU836" s="145"/>
      <c r="AV836" s="145"/>
      <c r="AW836" s="145"/>
      <c r="AX836" s="145"/>
      <c r="AY836" s="145"/>
      <c r="AZ836" s="145"/>
      <c r="BA836" s="145"/>
      <c r="BB836" s="145"/>
      <c r="BC836" s="145"/>
      <c r="BD836" s="145"/>
      <c r="BE836" s="145"/>
      <c r="BF836" s="145"/>
      <c r="BG836" s="145"/>
      <c r="BH836" s="145"/>
      <c r="BI836" s="145"/>
    </row>
    <row r="837" ht="14.25" customHeight="1">
      <c r="A837" s="111"/>
      <c r="B837" s="145"/>
      <c r="C837" s="178"/>
      <c r="D837" s="178"/>
      <c r="E837" s="179"/>
      <c r="F837" s="178"/>
      <c r="G837" s="145"/>
      <c r="H837" s="145"/>
      <c r="I837" s="178"/>
      <c r="J837" s="179"/>
      <c r="K837" s="178"/>
      <c r="L837" s="145"/>
      <c r="M837" s="145"/>
      <c r="N837" s="145"/>
      <c r="O837" s="145"/>
      <c r="P837" s="145"/>
      <c r="Q837" s="145"/>
      <c r="R837" s="145"/>
      <c r="S837" s="145"/>
      <c r="T837" s="145"/>
      <c r="U837" s="145"/>
      <c r="V837" s="145"/>
      <c r="W837" s="145"/>
      <c r="X837" s="145"/>
      <c r="Y837" s="145"/>
      <c r="Z837" s="145"/>
      <c r="AA837" s="145"/>
      <c r="AB837" s="145"/>
      <c r="AC837" s="145"/>
      <c r="AD837" s="145"/>
      <c r="AE837" s="145"/>
      <c r="AF837" s="145"/>
      <c r="AG837" s="145"/>
      <c r="AH837" s="145"/>
      <c r="AI837" s="145"/>
      <c r="AJ837" s="145"/>
      <c r="AK837" s="145"/>
      <c r="AL837" s="145"/>
      <c r="AM837" s="145"/>
      <c r="AN837" s="145"/>
      <c r="AO837" s="145"/>
      <c r="AP837" s="145"/>
      <c r="AQ837" s="145"/>
      <c r="AR837" s="145"/>
      <c r="AS837" s="145"/>
      <c r="AT837" s="145"/>
      <c r="AU837" s="145"/>
      <c r="AV837" s="145"/>
      <c r="AW837" s="145"/>
      <c r="AX837" s="145"/>
      <c r="AY837" s="145"/>
      <c r="AZ837" s="145"/>
      <c r="BA837" s="145"/>
      <c r="BB837" s="145"/>
      <c r="BC837" s="145"/>
      <c r="BD837" s="145"/>
      <c r="BE837" s="145"/>
      <c r="BF837" s="145"/>
      <c r="BG837" s="145"/>
      <c r="BH837" s="145"/>
      <c r="BI837" s="145"/>
    </row>
    <row r="838" ht="14.25" customHeight="1">
      <c r="A838" s="111"/>
      <c r="B838" s="145"/>
      <c r="C838" s="178"/>
      <c r="D838" s="178"/>
      <c r="E838" s="179"/>
      <c r="F838" s="178"/>
      <c r="G838" s="145"/>
      <c r="H838" s="145"/>
      <c r="I838" s="178"/>
      <c r="J838" s="179"/>
      <c r="K838" s="178"/>
      <c r="L838" s="145"/>
      <c r="M838" s="145"/>
      <c r="N838" s="145"/>
      <c r="O838" s="145"/>
      <c r="P838" s="145"/>
      <c r="Q838" s="145"/>
      <c r="R838" s="145"/>
      <c r="S838" s="145"/>
      <c r="T838" s="145"/>
      <c r="U838" s="145"/>
      <c r="V838" s="145"/>
      <c r="W838" s="145"/>
      <c r="X838" s="145"/>
      <c r="Y838" s="145"/>
      <c r="Z838" s="145"/>
      <c r="AA838" s="145"/>
      <c r="AB838" s="145"/>
      <c r="AC838" s="145"/>
      <c r="AD838" s="145"/>
      <c r="AE838" s="145"/>
      <c r="AF838" s="145"/>
      <c r="AG838" s="145"/>
      <c r="AH838" s="145"/>
      <c r="AI838" s="145"/>
      <c r="AJ838" s="145"/>
      <c r="AK838" s="145"/>
      <c r="AL838" s="145"/>
      <c r="AM838" s="145"/>
      <c r="AN838" s="145"/>
      <c r="AO838" s="145"/>
      <c r="AP838" s="145"/>
      <c r="AQ838" s="145"/>
      <c r="AR838" s="145"/>
      <c r="AS838" s="145"/>
      <c r="AT838" s="145"/>
      <c r="AU838" s="145"/>
      <c r="AV838" s="145"/>
      <c r="AW838" s="145"/>
      <c r="AX838" s="145"/>
      <c r="AY838" s="145"/>
      <c r="AZ838" s="145"/>
      <c r="BA838" s="145"/>
      <c r="BB838" s="145"/>
      <c r="BC838" s="145"/>
      <c r="BD838" s="145"/>
      <c r="BE838" s="145"/>
      <c r="BF838" s="145"/>
      <c r="BG838" s="145"/>
      <c r="BH838" s="145"/>
      <c r="BI838" s="145"/>
    </row>
    <row r="839" ht="14.25" customHeight="1">
      <c r="A839" s="111"/>
      <c r="B839" s="145"/>
      <c r="C839" s="178"/>
      <c r="D839" s="178"/>
      <c r="E839" s="179"/>
      <c r="F839" s="178"/>
      <c r="G839" s="145"/>
      <c r="H839" s="145"/>
      <c r="I839" s="178"/>
      <c r="J839" s="179"/>
      <c r="K839" s="178"/>
      <c r="L839" s="145"/>
      <c r="M839" s="145"/>
      <c r="N839" s="145"/>
      <c r="O839" s="145"/>
      <c r="P839" s="145"/>
      <c r="Q839" s="145"/>
      <c r="R839" s="145"/>
      <c r="S839" s="145"/>
      <c r="T839" s="145"/>
      <c r="U839" s="145"/>
      <c r="V839" s="145"/>
      <c r="W839" s="145"/>
      <c r="X839" s="145"/>
      <c r="Y839" s="145"/>
      <c r="Z839" s="145"/>
      <c r="AA839" s="145"/>
      <c r="AB839" s="145"/>
      <c r="AC839" s="145"/>
      <c r="AD839" s="145"/>
      <c r="AE839" s="145"/>
      <c r="AF839" s="145"/>
      <c r="AG839" s="145"/>
      <c r="AH839" s="145"/>
      <c r="AI839" s="145"/>
      <c r="AJ839" s="145"/>
      <c r="AK839" s="145"/>
      <c r="AL839" s="145"/>
      <c r="AM839" s="145"/>
      <c r="AN839" s="145"/>
      <c r="AO839" s="145"/>
      <c r="AP839" s="145"/>
      <c r="AQ839" s="145"/>
      <c r="AR839" s="145"/>
      <c r="AS839" s="145"/>
      <c r="AT839" s="145"/>
      <c r="AU839" s="145"/>
      <c r="AV839" s="145"/>
      <c r="AW839" s="145"/>
      <c r="AX839" s="145"/>
      <c r="AY839" s="145"/>
      <c r="AZ839" s="145"/>
      <c r="BA839" s="145"/>
      <c r="BB839" s="145"/>
      <c r="BC839" s="145"/>
      <c r="BD839" s="145"/>
      <c r="BE839" s="145"/>
      <c r="BF839" s="145"/>
      <c r="BG839" s="145"/>
      <c r="BH839" s="145"/>
      <c r="BI839" s="145"/>
    </row>
    <row r="840" ht="14.25" customHeight="1">
      <c r="A840" s="111"/>
      <c r="B840" s="145"/>
      <c r="C840" s="178"/>
      <c r="D840" s="178"/>
      <c r="E840" s="179"/>
      <c r="F840" s="178"/>
      <c r="G840" s="145"/>
      <c r="H840" s="145"/>
      <c r="I840" s="178"/>
      <c r="J840" s="179"/>
      <c r="K840" s="178"/>
      <c r="L840" s="145"/>
      <c r="M840" s="145"/>
      <c r="N840" s="145"/>
      <c r="O840" s="145"/>
      <c r="P840" s="145"/>
      <c r="Q840" s="145"/>
      <c r="R840" s="145"/>
      <c r="S840" s="145"/>
      <c r="T840" s="145"/>
      <c r="U840" s="145"/>
      <c r="V840" s="145"/>
      <c r="W840" s="145"/>
      <c r="X840" s="145"/>
      <c r="Y840" s="145"/>
      <c r="Z840" s="145"/>
      <c r="AA840" s="145"/>
      <c r="AB840" s="145"/>
      <c r="AC840" s="145"/>
      <c r="AD840" s="145"/>
      <c r="AE840" s="145"/>
      <c r="AF840" s="145"/>
      <c r="AG840" s="145"/>
      <c r="AH840" s="145"/>
      <c r="AI840" s="145"/>
      <c r="AJ840" s="145"/>
      <c r="AK840" s="145"/>
      <c r="AL840" s="145"/>
      <c r="AM840" s="145"/>
      <c r="AN840" s="145"/>
      <c r="AO840" s="145"/>
      <c r="AP840" s="145"/>
      <c r="AQ840" s="145"/>
      <c r="AR840" s="145"/>
      <c r="AS840" s="145"/>
      <c r="AT840" s="145"/>
      <c r="AU840" s="145"/>
      <c r="AV840" s="145"/>
      <c r="AW840" s="145"/>
      <c r="AX840" s="145"/>
      <c r="AY840" s="145"/>
      <c r="AZ840" s="145"/>
      <c r="BA840" s="145"/>
      <c r="BB840" s="145"/>
      <c r="BC840" s="145"/>
      <c r="BD840" s="145"/>
      <c r="BE840" s="145"/>
      <c r="BF840" s="145"/>
      <c r="BG840" s="145"/>
      <c r="BH840" s="145"/>
      <c r="BI840" s="145"/>
    </row>
    <row r="841" ht="14.25" customHeight="1">
      <c r="A841" s="111"/>
      <c r="B841" s="145"/>
      <c r="C841" s="178"/>
      <c r="D841" s="178"/>
      <c r="E841" s="179"/>
      <c r="F841" s="178"/>
      <c r="G841" s="145"/>
      <c r="H841" s="145"/>
      <c r="I841" s="178"/>
      <c r="J841" s="179"/>
      <c r="K841" s="178"/>
      <c r="L841" s="145"/>
      <c r="M841" s="145"/>
      <c r="N841" s="145"/>
      <c r="O841" s="145"/>
      <c r="P841" s="145"/>
      <c r="Q841" s="145"/>
      <c r="R841" s="145"/>
      <c r="S841" s="145"/>
      <c r="T841" s="145"/>
      <c r="U841" s="145"/>
      <c r="V841" s="145"/>
      <c r="W841" s="145"/>
      <c r="X841" s="145"/>
      <c r="Y841" s="145"/>
      <c r="Z841" s="145"/>
      <c r="AA841" s="145"/>
      <c r="AB841" s="145"/>
      <c r="AC841" s="145"/>
      <c r="AD841" s="145"/>
      <c r="AE841" s="145"/>
      <c r="AF841" s="145"/>
      <c r="AG841" s="145"/>
      <c r="AH841" s="145"/>
      <c r="AI841" s="145"/>
      <c r="AJ841" s="145"/>
      <c r="AK841" s="145"/>
      <c r="AL841" s="145"/>
      <c r="AM841" s="145"/>
      <c r="AN841" s="145"/>
      <c r="AO841" s="145"/>
      <c r="AP841" s="145"/>
      <c r="AQ841" s="145"/>
      <c r="AR841" s="145"/>
      <c r="AS841" s="145"/>
      <c r="AT841" s="145"/>
      <c r="AU841" s="145"/>
      <c r="AV841" s="145"/>
      <c r="AW841" s="145"/>
      <c r="AX841" s="145"/>
      <c r="AY841" s="145"/>
      <c r="AZ841" s="145"/>
      <c r="BA841" s="145"/>
      <c r="BB841" s="145"/>
      <c r="BC841" s="145"/>
      <c r="BD841" s="145"/>
      <c r="BE841" s="145"/>
      <c r="BF841" s="145"/>
      <c r="BG841" s="145"/>
      <c r="BH841" s="145"/>
      <c r="BI841" s="145"/>
    </row>
    <row r="842" ht="14.25" customHeight="1">
      <c r="A842" s="111"/>
      <c r="B842" s="145"/>
      <c r="C842" s="178"/>
      <c r="D842" s="178"/>
      <c r="E842" s="179"/>
      <c r="F842" s="178"/>
      <c r="G842" s="145"/>
      <c r="H842" s="145"/>
      <c r="I842" s="178"/>
      <c r="J842" s="179"/>
      <c r="K842" s="178"/>
      <c r="L842" s="145"/>
      <c r="M842" s="145"/>
      <c r="N842" s="145"/>
      <c r="O842" s="145"/>
      <c r="P842" s="145"/>
      <c r="Q842" s="145"/>
      <c r="R842" s="145"/>
      <c r="S842" s="145"/>
      <c r="T842" s="145"/>
      <c r="U842" s="145"/>
      <c r="V842" s="145"/>
      <c r="W842" s="145"/>
      <c r="X842" s="145"/>
      <c r="Y842" s="145"/>
      <c r="Z842" s="145"/>
      <c r="AA842" s="145"/>
      <c r="AB842" s="145"/>
      <c r="AC842" s="145"/>
      <c r="AD842" s="145"/>
      <c r="AE842" s="145"/>
      <c r="AF842" s="145"/>
      <c r="AG842" s="145"/>
      <c r="AH842" s="145"/>
      <c r="AI842" s="145"/>
      <c r="AJ842" s="145"/>
      <c r="AK842" s="145"/>
      <c r="AL842" s="145"/>
      <c r="AM842" s="145"/>
      <c r="AN842" s="145"/>
      <c r="AO842" s="145"/>
      <c r="AP842" s="145"/>
      <c r="AQ842" s="145"/>
      <c r="AR842" s="145"/>
      <c r="AS842" s="145"/>
      <c r="AT842" s="145"/>
      <c r="AU842" s="145"/>
      <c r="AV842" s="145"/>
      <c r="AW842" s="145"/>
      <c r="AX842" s="145"/>
      <c r="AY842" s="145"/>
      <c r="AZ842" s="145"/>
      <c r="BA842" s="145"/>
      <c r="BB842" s="145"/>
      <c r="BC842" s="145"/>
      <c r="BD842" s="145"/>
      <c r="BE842" s="145"/>
      <c r="BF842" s="145"/>
      <c r="BG842" s="145"/>
      <c r="BH842" s="145"/>
      <c r="BI842" s="145"/>
    </row>
    <row r="843" ht="14.25" customHeight="1">
      <c r="A843" s="111"/>
      <c r="B843" s="145"/>
      <c r="C843" s="178"/>
      <c r="D843" s="178"/>
      <c r="E843" s="179"/>
      <c r="F843" s="178"/>
      <c r="G843" s="145"/>
      <c r="H843" s="145"/>
      <c r="I843" s="178"/>
      <c r="J843" s="179"/>
      <c r="K843" s="178"/>
      <c r="L843" s="145"/>
      <c r="M843" s="145"/>
      <c r="N843" s="145"/>
      <c r="O843" s="145"/>
      <c r="P843" s="145"/>
      <c r="Q843" s="145"/>
      <c r="R843" s="145"/>
      <c r="S843" s="145"/>
      <c r="T843" s="145"/>
      <c r="U843" s="145"/>
      <c r="V843" s="145"/>
      <c r="W843" s="145"/>
      <c r="X843" s="145"/>
      <c r="Y843" s="145"/>
      <c r="Z843" s="145"/>
      <c r="AA843" s="145"/>
      <c r="AB843" s="145"/>
      <c r="AC843" s="145"/>
      <c r="AD843" s="145"/>
      <c r="AE843" s="145"/>
      <c r="AF843" s="145"/>
      <c r="AG843" s="145"/>
      <c r="AH843" s="145"/>
      <c r="AI843" s="145"/>
      <c r="AJ843" s="145"/>
      <c r="AK843" s="145"/>
      <c r="AL843" s="145"/>
      <c r="AM843" s="145"/>
      <c r="AN843" s="145"/>
      <c r="AO843" s="145"/>
      <c r="AP843" s="145"/>
      <c r="AQ843" s="145"/>
      <c r="AR843" s="145"/>
      <c r="AS843" s="145"/>
      <c r="AT843" s="145"/>
      <c r="AU843" s="145"/>
      <c r="AV843" s="145"/>
      <c r="AW843" s="145"/>
      <c r="AX843" s="145"/>
      <c r="AY843" s="145"/>
      <c r="AZ843" s="145"/>
      <c r="BA843" s="145"/>
      <c r="BB843" s="145"/>
      <c r="BC843" s="145"/>
      <c r="BD843" s="145"/>
      <c r="BE843" s="145"/>
      <c r="BF843" s="145"/>
      <c r="BG843" s="145"/>
      <c r="BH843" s="145"/>
      <c r="BI843" s="145"/>
    </row>
    <row r="844" ht="14.25" customHeight="1">
      <c r="A844" s="111"/>
      <c r="B844" s="145"/>
      <c r="C844" s="178"/>
      <c r="D844" s="178"/>
      <c r="E844" s="179"/>
      <c r="F844" s="178"/>
      <c r="G844" s="145"/>
      <c r="H844" s="145"/>
      <c r="I844" s="178"/>
      <c r="J844" s="179"/>
      <c r="K844" s="178"/>
      <c r="L844" s="145"/>
      <c r="M844" s="145"/>
      <c r="N844" s="145"/>
      <c r="O844" s="145"/>
      <c r="P844" s="145"/>
      <c r="Q844" s="145"/>
      <c r="R844" s="145"/>
      <c r="S844" s="145"/>
      <c r="T844" s="145"/>
      <c r="U844" s="145"/>
      <c r="V844" s="145"/>
      <c r="W844" s="145"/>
      <c r="X844" s="145"/>
      <c r="Y844" s="145"/>
      <c r="Z844" s="145"/>
      <c r="AA844" s="145"/>
      <c r="AB844" s="145"/>
      <c r="AC844" s="145"/>
      <c r="AD844" s="145"/>
      <c r="AE844" s="145"/>
      <c r="AF844" s="145"/>
      <c r="AG844" s="145"/>
      <c r="AH844" s="145"/>
      <c r="AI844" s="145"/>
      <c r="AJ844" s="145"/>
      <c r="AK844" s="145"/>
      <c r="AL844" s="145"/>
      <c r="AM844" s="145"/>
      <c r="AN844" s="145"/>
      <c r="AO844" s="145"/>
      <c r="AP844" s="145"/>
      <c r="AQ844" s="145"/>
      <c r="AR844" s="145"/>
      <c r="AS844" s="145"/>
      <c r="AT844" s="145"/>
      <c r="AU844" s="145"/>
      <c r="AV844" s="145"/>
      <c r="AW844" s="145"/>
      <c r="AX844" s="145"/>
      <c r="AY844" s="145"/>
      <c r="AZ844" s="145"/>
      <c r="BA844" s="145"/>
      <c r="BB844" s="145"/>
      <c r="BC844" s="145"/>
      <c r="BD844" s="145"/>
      <c r="BE844" s="145"/>
      <c r="BF844" s="145"/>
      <c r="BG844" s="145"/>
      <c r="BH844" s="145"/>
      <c r="BI844" s="145"/>
    </row>
    <row r="845" ht="14.25" customHeight="1">
      <c r="A845" s="111"/>
      <c r="B845" s="145"/>
      <c r="C845" s="178"/>
      <c r="D845" s="178"/>
      <c r="E845" s="179"/>
      <c r="F845" s="178"/>
      <c r="G845" s="145"/>
      <c r="H845" s="145"/>
      <c r="I845" s="178"/>
      <c r="J845" s="179"/>
      <c r="K845" s="178"/>
      <c r="L845" s="145"/>
      <c r="M845" s="145"/>
      <c r="N845" s="145"/>
      <c r="O845" s="145"/>
      <c r="P845" s="145"/>
      <c r="Q845" s="145"/>
      <c r="R845" s="145"/>
      <c r="S845" s="145"/>
      <c r="T845" s="145"/>
      <c r="U845" s="145"/>
      <c r="V845" s="145"/>
      <c r="W845" s="145"/>
      <c r="X845" s="145"/>
      <c r="Y845" s="145"/>
      <c r="Z845" s="145"/>
      <c r="AA845" s="145"/>
      <c r="AB845" s="145"/>
      <c r="AC845" s="145"/>
      <c r="AD845" s="145"/>
      <c r="AE845" s="145"/>
      <c r="AF845" s="145"/>
      <c r="AG845" s="145"/>
      <c r="AH845" s="145"/>
      <c r="AI845" s="145"/>
      <c r="AJ845" s="145"/>
      <c r="AK845" s="145"/>
      <c r="AL845" s="145"/>
      <c r="AM845" s="145"/>
      <c r="AN845" s="145"/>
      <c r="AO845" s="145"/>
      <c r="AP845" s="145"/>
      <c r="AQ845" s="145"/>
      <c r="AR845" s="145"/>
      <c r="AS845" s="145"/>
      <c r="AT845" s="145"/>
      <c r="AU845" s="145"/>
      <c r="AV845" s="145"/>
      <c r="AW845" s="145"/>
      <c r="AX845" s="145"/>
      <c r="AY845" s="145"/>
      <c r="AZ845" s="145"/>
      <c r="BA845" s="145"/>
      <c r="BB845" s="145"/>
      <c r="BC845" s="145"/>
      <c r="BD845" s="145"/>
      <c r="BE845" s="145"/>
      <c r="BF845" s="145"/>
      <c r="BG845" s="145"/>
      <c r="BH845" s="145"/>
      <c r="BI845" s="145"/>
    </row>
    <row r="846" ht="14.25" customHeight="1">
      <c r="A846" s="111"/>
      <c r="B846" s="145"/>
      <c r="C846" s="178"/>
      <c r="D846" s="178"/>
      <c r="E846" s="179"/>
      <c r="F846" s="178"/>
      <c r="G846" s="145"/>
      <c r="H846" s="145"/>
      <c r="I846" s="178"/>
      <c r="J846" s="179"/>
      <c r="K846" s="178"/>
      <c r="L846" s="145"/>
      <c r="M846" s="145"/>
      <c r="N846" s="145"/>
      <c r="O846" s="145"/>
      <c r="P846" s="145"/>
      <c r="Q846" s="145"/>
      <c r="R846" s="145"/>
      <c r="S846" s="145"/>
      <c r="T846" s="145"/>
      <c r="U846" s="145"/>
      <c r="V846" s="145"/>
      <c r="W846" s="145"/>
      <c r="X846" s="145"/>
      <c r="Y846" s="145"/>
      <c r="Z846" s="145"/>
      <c r="AA846" s="145"/>
      <c r="AB846" s="145"/>
      <c r="AC846" s="145"/>
      <c r="AD846" s="145"/>
      <c r="AE846" s="145"/>
      <c r="AF846" s="145"/>
      <c r="AG846" s="145"/>
      <c r="AH846" s="145"/>
      <c r="AI846" s="145"/>
      <c r="AJ846" s="145"/>
      <c r="AK846" s="145"/>
      <c r="AL846" s="145"/>
      <c r="AM846" s="145"/>
      <c r="AN846" s="145"/>
      <c r="AO846" s="145"/>
      <c r="AP846" s="145"/>
      <c r="AQ846" s="145"/>
      <c r="AR846" s="145"/>
      <c r="AS846" s="145"/>
      <c r="AT846" s="145"/>
      <c r="AU846" s="145"/>
      <c r="AV846" s="145"/>
      <c r="AW846" s="145"/>
      <c r="AX846" s="145"/>
      <c r="AY846" s="145"/>
      <c r="AZ846" s="145"/>
      <c r="BA846" s="145"/>
      <c r="BB846" s="145"/>
      <c r="BC846" s="145"/>
      <c r="BD846" s="145"/>
      <c r="BE846" s="145"/>
      <c r="BF846" s="145"/>
      <c r="BG846" s="145"/>
      <c r="BH846" s="145"/>
      <c r="BI846" s="145"/>
    </row>
    <row r="847" ht="14.25" customHeight="1">
      <c r="A847" s="111"/>
      <c r="B847" s="145"/>
      <c r="C847" s="178"/>
      <c r="D847" s="178"/>
      <c r="E847" s="179"/>
      <c r="F847" s="178"/>
      <c r="G847" s="145"/>
      <c r="H847" s="145"/>
      <c r="I847" s="178"/>
      <c r="J847" s="179"/>
      <c r="K847" s="178"/>
      <c r="L847" s="145"/>
      <c r="M847" s="145"/>
      <c r="N847" s="145"/>
      <c r="O847" s="145"/>
      <c r="P847" s="145"/>
      <c r="Q847" s="145"/>
      <c r="R847" s="145"/>
      <c r="S847" s="145"/>
      <c r="T847" s="145"/>
      <c r="U847" s="145"/>
      <c r="V847" s="145"/>
      <c r="W847" s="145"/>
      <c r="X847" s="145"/>
      <c r="Y847" s="145"/>
      <c r="Z847" s="145"/>
      <c r="AA847" s="145"/>
      <c r="AB847" s="145"/>
      <c r="AC847" s="145"/>
      <c r="AD847" s="145"/>
      <c r="AE847" s="145"/>
      <c r="AF847" s="145"/>
      <c r="AG847" s="145"/>
      <c r="AH847" s="145"/>
      <c r="AI847" s="145"/>
      <c r="AJ847" s="145"/>
      <c r="AK847" s="145"/>
      <c r="AL847" s="145"/>
      <c r="AM847" s="145"/>
      <c r="AN847" s="145"/>
      <c r="AO847" s="145"/>
      <c r="AP847" s="145"/>
      <c r="AQ847" s="145"/>
      <c r="AR847" s="145"/>
      <c r="AS847" s="145"/>
      <c r="AT847" s="145"/>
      <c r="AU847" s="145"/>
      <c r="AV847" s="145"/>
      <c r="AW847" s="145"/>
      <c r="AX847" s="145"/>
      <c r="AY847" s="145"/>
      <c r="AZ847" s="145"/>
      <c r="BA847" s="145"/>
      <c r="BB847" s="145"/>
      <c r="BC847" s="145"/>
      <c r="BD847" s="145"/>
      <c r="BE847" s="145"/>
      <c r="BF847" s="145"/>
      <c r="BG847" s="145"/>
      <c r="BH847" s="145"/>
      <c r="BI847" s="145"/>
    </row>
    <row r="848" ht="14.25" customHeight="1">
      <c r="A848" s="111"/>
      <c r="B848" s="145"/>
      <c r="C848" s="178"/>
      <c r="D848" s="178"/>
      <c r="E848" s="179"/>
      <c r="F848" s="178"/>
      <c r="G848" s="145"/>
      <c r="H848" s="145"/>
      <c r="I848" s="178"/>
      <c r="J848" s="179"/>
      <c r="K848" s="178"/>
      <c r="L848" s="145"/>
      <c r="M848" s="145"/>
      <c r="N848" s="145"/>
      <c r="O848" s="145"/>
      <c r="P848" s="145"/>
      <c r="Q848" s="145"/>
      <c r="R848" s="145"/>
      <c r="S848" s="145"/>
      <c r="T848" s="145"/>
      <c r="U848" s="145"/>
      <c r="V848" s="145"/>
      <c r="W848" s="145"/>
      <c r="X848" s="145"/>
      <c r="Y848" s="145"/>
      <c r="Z848" s="145"/>
      <c r="AA848" s="145"/>
      <c r="AB848" s="145"/>
      <c r="AC848" s="145"/>
      <c r="AD848" s="145"/>
      <c r="AE848" s="145"/>
      <c r="AF848" s="145"/>
      <c r="AG848" s="145"/>
      <c r="AH848" s="145"/>
      <c r="AI848" s="145"/>
      <c r="AJ848" s="145"/>
      <c r="AK848" s="145"/>
      <c r="AL848" s="145"/>
      <c r="AM848" s="145"/>
      <c r="AN848" s="145"/>
      <c r="AO848" s="145"/>
      <c r="AP848" s="145"/>
      <c r="AQ848" s="145"/>
      <c r="AR848" s="145"/>
      <c r="AS848" s="145"/>
      <c r="AT848" s="145"/>
      <c r="AU848" s="145"/>
      <c r="AV848" s="145"/>
      <c r="AW848" s="145"/>
      <c r="AX848" s="145"/>
      <c r="AY848" s="145"/>
      <c r="AZ848" s="145"/>
      <c r="BA848" s="145"/>
      <c r="BB848" s="145"/>
      <c r="BC848" s="145"/>
      <c r="BD848" s="145"/>
      <c r="BE848" s="145"/>
      <c r="BF848" s="145"/>
      <c r="BG848" s="145"/>
      <c r="BH848" s="145"/>
      <c r="BI848" s="145"/>
    </row>
    <row r="849" ht="14.25" customHeight="1">
      <c r="A849" s="111"/>
      <c r="B849" s="145"/>
      <c r="C849" s="178"/>
      <c r="D849" s="178"/>
      <c r="E849" s="179"/>
      <c r="F849" s="178"/>
      <c r="G849" s="145"/>
      <c r="H849" s="145"/>
      <c r="I849" s="178"/>
      <c r="J849" s="179"/>
      <c r="K849" s="178"/>
      <c r="L849" s="145"/>
      <c r="M849" s="145"/>
      <c r="N849" s="145"/>
      <c r="O849" s="145"/>
      <c r="P849" s="145"/>
      <c r="Q849" s="145"/>
      <c r="R849" s="145"/>
      <c r="S849" s="145"/>
      <c r="T849" s="145"/>
      <c r="U849" s="145"/>
      <c r="V849" s="145"/>
      <c r="W849" s="145"/>
      <c r="X849" s="145"/>
      <c r="Y849" s="145"/>
      <c r="Z849" s="145"/>
      <c r="AA849" s="145"/>
      <c r="AB849" s="145"/>
      <c r="AC849" s="145"/>
      <c r="AD849" s="145"/>
      <c r="AE849" s="145"/>
      <c r="AF849" s="145"/>
      <c r="AG849" s="145"/>
      <c r="AH849" s="145"/>
      <c r="AI849" s="145"/>
      <c r="AJ849" s="145"/>
      <c r="AK849" s="145"/>
      <c r="AL849" s="145"/>
      <c r="AM849" s="145"/>
      <c r="AN849" s="145"/>
      <c r="AO849" s="145"/>
      <c r="AP849" s="145"/>
      <c r="AQ849" s="145"/>
      <c r="AR849" s="145"/>
      <c r="AS849" s="145"/>
      <c r="AT849" s="145"/>
      <c r="AU849" s="145"/>
      <c r="AV849" s="145"/>
      <c r="AW849" s="145"/>
      <c r="AX849" s="145"/>
      <c r="AY849" s="145"/>
      <c r="AZ849" s="145"/>
      <c r="BA849" s="145"/>
      <c r="BB849" s="145"/>
      <c r="BC849" s="145"/>
      <c r="BD849" s="145"/>
      <c r="BE849" s="145"/>
      <c r="BF849" s="145"/>
      <c r="BG849" s="145"/>
      <c r="BH849" s="145"/>
      <c r="BI849" s="145"/>
    </row>
    <row r="850" ht="14.25" customHeight="1">
      <c r="A850" s="111"/>
      <c r="B850" s="145"/>
      <c r="C850" s="178"/>
      <c r="D850" s="178"/>
      <c r="E850" s="179"/>
      <c r="F850" s="178"/>
      <c r="G850" s="145"/>
      <c r="H850" s="145"/>
      <c r="I850" s="178"/>
      <c r="J850" s="179"/>
      <c r="K850" s="178"/>
      <c r="L850" s="145"/>
      <c r="M850" s="145"/>
      <c r="N850" s="145"/>
      <c r="O850" s="145"/>
      <c r="P850" s="145"/>
      <c r="Q850" s="145"/>
      <c r="R850" s="145"/>
      <c r="S850" s="145"/>
      <c r="T850" s="145"/>
      <c r="U850" s="145"/>
      <c r="V850" s="145"/>
      <c r="W850" s="145"/>
      <c r="X850" s="145"/>
      <c r="Y850" s="145"/>
      <c r="Z850" s="145"/>
      <c r="AA850" s="145"/>
      <c r="AB850" s="145"/>
      <c r="AC850" s="145"/>
      <c r="AD850" s="145"/>
      <c r="AE850" s="145"/>
      <c r="AF850" s="145"/>
      <c r="AG850" s="145"/>
      <c r="AH850" s="145"/>
      <c r="AI850" s="145"/>
      <c r="AJ850" s="145"/>
      <c r="AK850" s="145"/>
      <c r="AL850" s="145"/>
      <c r="AM850" s="145"/>
      <c r="AN850" s="145"/>
      <c r="AO850" s="145"/>
      <c r="AP850" s="145"/>
      <c r="AQ850" s="145"/>
      <c r="AR850" s="145"/>
      <c r="AS850" s="145"/>
      <c r="AT850" s="145"/>
      <c r="AU850" s="145"/>
      <c r="AV850" s="145"/>
      <c r="AW850" s="145"/>
      <c r="AX850" s="145"/>
      <c r="AY850" s="145"/>
      <c r="AZ850" s="145"/>
      <c r="BA850" s="145"/>
      <c r="BB850" s="145"/>
      <c r="BC850" s="145"/>
      <c r="BD850" s="145"/>
      <c r="BE850" s="145"/>
      <c r="BF850" s="145"/>
      <c r="BG850" s="145"/>
      <c r="BH850" s="145"/>
      <c r="BI850" s="145"/>
    </row>
    <row r="851" ht="14.25" customHeight="1">
      <c r="A851" s="111"/>
      <c r="B851" s="145"/>
      <c r="C851" s="178"/>
      <c r="D851" s="178"/>
      <c r="E851" s="179"/>
      <c r="F851" s="178"/>
      <c r="G851" s="145"/>
      <c r="H851" s="145"/>
      <c r="I851" s="178"/>
      <c r="J851" s="179"/>
      <c r="K851" s="178"/>
      <c r="L851" s="145"/>
      <c r="M851" s="145"/>
      <c r="N851" s="145"/>
      <c r="O851" s="145"/>
      <c r="P851" s="145"/>
      <c r="Q851" s="145"/>
      <c r="R851" s="145"/>
      <c r="S851" s="145"/>
      <c r="T851" s="145"/>
      <c r="U851" s="145"/>
      <c r="V851" s="145"/>
      <c r="W851" s="145"/>
      <c r="X851" s="145"/>
      <c r="Y851" s="145"/>
      <c r="Z851" s="145"/>
      <c r="AA851" s="145"/>
      <c r="AB851" s="145"/>
      <c r="AC851" s="145"/>
      <c r="AD851" s="145"/>
      <c r="AE851" s="145"/>
      <c r="AF851" s="145"/>
      <c r="AG851" s="145"/>
      <c r="AH851" s="145"/>
      <c r="AI851" s="145"/>
      <c r="AJ851" s="145"/>
      <c r="AK851" s="145"/>
      <c r="AL851" s="145"/>
      <c r="AM851" s="145"/>
      <c r="AN851" s="145"/>
      <c r="AO851" s="145"/>
      <c r="AP851" s="145"/>
      <c r="AQ851" s="145"/>
      <c r="AR851" s="145"/>
      <c r="AS851" s="145"/>
      <c r="AT851" s="145"/>
      <c r="AU851" s="145"/>
      <c r="AV851" s="145"/>
      <c r="AW851" s="145"/>
      <c r="AX851" s="145"/>
      <c r="AY851" s="145"/>
      <c r="AZ851" s="145"/>
      <c r="BA851" s="145"/>
      <c r="BB851" s="145"/>
      <c r="BC851" s="145"/>
      <c r="BD851" s="145"/>
      <c r="BE851" s="145"/>
      <c r="BF851" s="145"/>
      <c r="BG851" s="145"/>
      <c r="BH851" s="145"/>
      <c r="BI851" s="145"/>
    </row>
    <row r="852" ht="14.25" customHeight="1">
      <c r="A852" s="111"/>
      <c r="B852" s="145"/>
      <c r="C852" s="178"/>
      <c r="D852" s="178"/>
      <c r="E852" s="179"/>
      <c r="F852" s="178"/>
      <c r="G852" s="145"/>
      <c r="H852" s="145"/>
      <c r="I852" s="178"/>
      <c r="J852" s="179"/>
      <c r="K852" s="178"/>
      <c r="L852" s="145"/>
      <c r="M852" s="145"/>
      <c r="N852" s="145"/>
      <c r="O852" s="145"/>
      <c r="P852" s="145"/>
      <c r="Q852" s="145"/>
      <c r="R852" s="145"/>
      <c r="S852" s="145"/>
      <c r="T852" s="145"/>
      <c r="U852" s="145"/>
      <c r="V852" s="145"/>
      <c r="W852" s="145"/>
      <c r="X852" s="145"/>
      <c r="Y852" s="145"/>
      <c r="Z852" s="145"/>
      <c r="AA852" s="145"/>
      <c r="AB852" s="145"/>
      <c r="AC852" s="145"/>
      <c r="AD852" s="145"/>
      <c r="AE852" s="145"/>
      <c r="AF852" s="145"/>
      <c r="AG852" s="145"/>
      <c r="AH852" s="145"/>
      <c r="AI852" s="145"/>
      <c r="AJ852" s="145"/>
      <c r="AK852" s="145"/>
      <c r="AL852" s="145"/>
      <c r="AM852" s="145"/>
      <c r="AN852" s="145"/>
      <c r="AO852" s="145"/>
      <c r="AP852" s="145"/>
      <c r="AQ852" s="145"/>
      <c r="AR852" s="145"/>
      <c r="AS852" s="145"/>
      <c r="AT852" s="145"/>
      <c r="AU852" s="145"/>
      <c r="AV852" s="145"/>
      <c r="AW852" s="145"/>
      <c r="AX852" s="145"/>
      <c r="AY852" s="145"/>
      <c r="AZ852" s="145"/>
      <c r="BA852" s="145"/>
      <c r="BB852" s="145"/>
      <c r="BC852" s="145"/>
      <c r="BD852" s="145"/>
      <c r="BE852" s="145"/>
      <c r="BF852" s="145"/>
      <c r="BG852" s="145"/>
      <c r="BH852" s="145"/>
      <c r="BI852" s="145"/>
    </row>
    <row r="853" ht="14.25" customHeight="1">
      <c r="A853" s="111"/>
      <c r="B853" s="145"/>
      <c r="C853" s="178"/>
      <c r="D853" s="178"/>
      <c r="E853" s="179"/>
      <c r="F853" s="178"/>
      <c r="G853" s="145"/>
      <c r="H853" s="145"/>
      <c r="I853" s="178"/>
      <c r="J853" s="179"/>
      <c r="K853" s="178"/>
      <c r="L853" s="145"/>
      <c r="M853" s="145"/>
      <c r="N853" s="145"/>
      <c r="O853" s="145"/>
      <c r="P853" s="145"/>
      <c r="Q853" s="145"/>
      <c r="R853" s="145"/>
      <c r="S853" s="145"/>
      <c r="T853" s="145"/>
      <c r="U853" s="145"/>
      <c r="V853" s="145"/>
      <c r="W853" s="145"/>
      <c r="X853" s="145"/>
      <c r="Y853" s="145"/>
      <c r="Z853" s="145"/>
      <c r="AA853" s="145"/>
      <c r="AB853" s="145"/>
      <c r="AC853" s="145"/>
      <c r="AD853" s="145"/>
      <c r="AE853" s="145"/>
      <c r="AF853" s="145"/>
      <c r="AG853" s="145"/>
      <c r="AH853" s="145"/>
      <c r="AI853" s="145"/>
      <c r="AJ853" s="145"/>
      <c r="AK853" s="145"/>
      <c r="AL853" s="145"/>
      <c r="AM853" s="145"/>
      <c r="AN853" s="145"/>
      <c r="AO853" s="145"/>
      <c r="AP853" s="145"/>
      <c r="AQ853" s="145"/>
      <c r="AR853" s="145"/>
      <c r="AS853" s="145"/>
      <c r="AT853" s="145"/>
      <c r="AU853" s="145"/>
      <c r="AV853" s="145"/>
      <c r="AW853" s="145"/>
      <c r="AX853" s="145"/>
      <c r="AY853" s="145"/>
      <c r="AZ853" s="145"/>
      <c r="BA853" s="145"/>
      <c r="BB853" s="145"/>
      <c r="BC853" s="145"/>
      <c r="BD853" s="145"/>
      <c r="BE853" s="145"/>
      <c r="BF853" s="145"/>
      <c r="BG853" s="145"/>
      <c r="BH853" s="145"/>
      <c r="BI853" s="145"/>
    </row>
    <row r="854" ht="14.25" customHeight="1">
      <c r="A854" s="111"/>
      <c r="B854" s="145"/>
      <c r="C854" s="178"/>
      <c r="D854" s="178"/>
      <c r="E854" s="179"/>
      <c r="F854" s="178"/>
      <c r="G854" s="145"/>
      <c r="H854" s="145"/>
      <c r="I854" s="178"/>
      <c r="J854" s="179"/>
      <c r="K854" s="178"/>
      <c r="L854" s="145"/>
      <c r="M854" s="145"/>
      <c r="N854" s="145"/>
      <c r="O854" s="145"/>
      <c r="P854" s="145"/>
      <c r="Q854" s="145"/>
      <c r="R854" s="145"/>
      <c r="S854" s="145"/>
      <c r="T854" s="145"/>
      <c r="U854" s="145"/>
      <c r="V854" s="145"/>
      <c r="W854" s="145"/>
      <c r="X854" s="145"/>
      <c r="Y854" s="145"/>
      <c r="Z854" s="145"/>
      <c r="AA854" s="145"/>
      <c r="AB854" s="145"/>
      <c r="AC854" s="145"/>
      <c r="AD854" s="145"/>
      <c r="AE854" s="145"/>
      <c r="AF854" s="145"/>
      <c r="AG854" s="145"/>
      <c r="AH854" s="145"/>
      <c r="AI854" s="145"/>
      <c r="AJ854" s="145"/>
      <c r="AK854" s="145"/>
      <c r="AL854" s="145"/>
      <c r="AM854" s="145"/>
      <c r="AN854" s="145"/>
      <c r="AO854" s="145"/>
      <c r="AP854" s="145"/>
      <c r="AQ854" s="145"/>
      <c r="AR854" s="145"/>
      <c r="AS854" s="145"/>
      <c r="AT854" s="145"/>
      <c r="AU854" s="145"/>
      <c r="AV854" s="145"/>
      <c r="AW854" s="145"/>
      <c r="AX854" s="145"/>
      <c r="AY854" s="145"/>
      <c r="AZ854" s="145"/>
      <c r="BA854" s="145"/>
      <c r="BB854" s="145"/>
      <c r="BC854" s="145"/>
      <c r="BD854" s="145"/>
      <c r="BE854" s="145"/>
      <c r="BF854" s="145"/>
      <c r="BG854" s="145"/>
      <c r="BH854" s="145"/>
      <c r="BI854" s="145"/>
    </row>
    <row r="855" ht="14.25" customHeight="1">
      <c r="A855" s="111"/>
      <c r="B855" s="145"/>
      <c r="C855" s="178"/>
      <c r="D855" s="178"/>
      <c r="E855" s="179"/>
      <c r="F855" s="178"/>
      <c r="G855" s="145"/>
      <c r="H855" s="145"/>
      <c r="I855" s="178"/>
      <c r="J855" s="179"/>
      <c r="K855" s="178"/>
      <c r="L855" s="145"/>
      <c r="M855" s="145"/>
      <c r="N855" s="145"/>
      <c r="O855" s="145"/>
      <c r="P855" s="145"/>
      <c r="Q855" s="145"/>
      <c r="R855" s="145"/>
      <c r="S855" s="145"/>
      <c r="T855" s="145"/>
      <c r="U855" s="145"/>
      <c r="V855" s="145"/>
      <c r="W855" s="145"/>
      <c r="X855" s="145"/>
      <c r="Y855" s="145"/>
      <c r="Z855" s="145"/>
      <c r="AA855" s="145"/>
      <c r="AB855" s="145"/>
      <c r="AC855" s="145"/>
      <c r="AD855" s="145"/>
      <c r="AE855" s="145"/>
      <c r="AF855" s="145"/>
      <c r="AG855" s="145"/>
      <c r="AH855" s="145"/>
      <c r="AI855" s="145"/>
      <c r="AJ855" s="145"/>
      <c r="AK855" s="145"/>
      <c r="AL855" s="145"/>
      <c r="AM855" s="145"/>
      <c r="AN855" s="145"/>
      <c r="AO855" s="145"/>
      <c r="AP855" s="145"/>
      <c r="AQ855" s="145"/>
      <c r="AR855" s="145"/>
      <c r="AS855" s="145"/>
      <c r="AT855" s="145"/>
      <c r="AU855" s="145"/>
      <c r="AV855" s="145"/>
      <c r="AW855" s="145"/>
      <c r="AX855" s="145"/>
      <c r="AY855" s="145"/>
      <c r="AZ855" s="145"/>
      <c r="BA855" s="145"/>
      <c r="BB855" s="145"/>
      <c r="BC855" s="145"/>
      <c r="BD855" s="145"/>
      <c r="BE855" s="145"/>
      <c r="BF855" s="145"/>
      <c r="BG855" s="145"/>
      <c r="BH855" s="145"/>
      <c r="BI855" s="145"/>
    </row>
    <row r="856" ht="14.25" customHeight="1">
      <c r="A856" s="111"/>
      <c r="B856" s="145"/>
      <c r="C856" s="178"/>
      <c r="D856" s="178"/>
      <c r="E856" s="179"/>
      <c r="F856" s="178"/>
      <c r="G856" s="145"/>
      <c r="H856" s="145"/>
      <c r="I856" s="178"/>
      <c r="J856" s="179"/>
      <c r="K856" s="178"/>
      <c r="L856" s="145"/>
      <c r="M856" s="145"/>
      <c r="N856" s="145"/>
      <c r="O856" s="145"/>
      <c r="P856" s="145"/>
      <c r="Q856" s="145"/>
      <c r="R856" s="145"/>
      <c r="S856" s="145"/>
      <c r="T856" s="145"/>
      <c r="U856" s="145"/>
      <c r="V856" s="145"/>
      <c r="W856" s="145"/>
      <c r="X856" s="145"/>
      <c r="Y856" s="145"/>
      <c r="Z856" s="145"/>
      <c r="AA856" s="145"/>
      <c r="AB856" s="145"/>
      <c r="AC856" s="145"/>
      <c r="AD856" s="145"/>
      <c r="AE856" s="145"/>
      <c r="AF856" s="145"/>
      <c r="AG856" s="145"/>
      <c r="AH856" s="145"/>
      <c r="AI856" s="145"/>
      <c r="AJ856" s="145"/>
      <c r="AK856" s="145"/>
      <c r="AL856" s="145"/>
      <c r="AM856" s="145"/>
      <c r="AN856" s="145"/>
      <c r="AO856" s="145"/>
      <c r="AP856" s="145"/>
      <c r="AQ856" s="145"/>
      <c r="AR856" s="145"/>
      <c r="AS856" s="145"/>
      <c r="AT856" s="145"/>
      <c r="AU856" s="145"/>
      <c r="AV856" s="145"/>
      <c r="AW856" s="145"/>
      <c r="AX856" s="145"/>
      <c r="AY856" s="145"/>
      <c r="AZ856" s="145"/>
      <c r="BA856" s="145"/>
      <c r="BB856" s="145"/>
      <c r="BC856" s="145"/>
      <c r="BD856" s="145"/>
      <c r="BE856" s="145"/>
      <c r="BF856" s="145"/>
      <c r="BG856" s="145"/>
      <c r="BH856" s="145"/>
      <c r="BI856" s="145"/>
    </row>
    <row r="857" ht="14.25" customHeight="1">
      <c r="A857" s="111"/>
      <c r="B857" s="145"/>
      <c r="C857" s="178"/>
      <c r="D857" s="178"/>
      <c r="E857" s="179"/>
      <c r="F857" s="178"/>
      <c r="G857" s="145"/>
      <c r="H857" s="145"/>
      <c r="I857" s="178"/>
      <c r="J857" s="179"/>
      <c r="K857" s="178"/>
      <c r="L857" s="145"/>
      <c r="M857" s="145"/>
      <c r="N857" s="145"/>
      <c r="O857" s="145"/>
      <c r="P857" s="145"/>
      <c r="Q857" s="145"/>
      <c r="R857" s="145"/>
      <c r="S857" s="145"/>
      <c r="T857" s="145"/>
      <c r="U857" s="145"/>
      <c r="V857" s="145"/>
      <c r="W857" s="145"/>
      <c r="X857" s="145"/>
      <c r="Y857" s="145"/>
      <c r="Z857" s="145"/>
      <c r="AA857" s="145"/>
      <c r="AB857" s="145"/>
      <c r="AC857" s="145"/>
      <c r="AD857" s="145"/>
      <c r="AE857" s="145"/>
      <c r="AF857" s="145"/>
      <c r="AG857" s="145"/>
      <c r="AH857" s="145"/>
      <c r="AI857" s="145"/>
      <c r="AJ857" s="145"/>
      <c r="AK857" s="145"/>
      <c r="AL857" s="145"/>
      <c r="AM857" s="145"/>
      <c r="AN857" s="145"/>
      <c r="AO857" s="145"/>
      <c r="AP857" s="145"/>
      <c r="AQ857" s="145"/>
      <c r="AR857" s="145"/>
      <c r="AS857" s="145"/>
      <c r="AT857" s="145"/>
      <c r="AU857" s="145"/>
      <c r="AV857" s="145"/>
      <c r="AW857" s="145"/>
      <c r="AX857" s="145"/>
      <c r="AY857" s="145"/>
      <c r="AZ857" s="145"/>
      <c r="BA857" s="145"/>
      <c r="BB857" s="145"/>
      <c r="BC857" s="145"/>
      <c r="BD857" s="145"/>
      <c r="BE857" s="145"/>
      <c r="BF857" s="145"/>
      <c r="BG857" s="145"/>
      <c r="BH857" s="145"/>
      <c r="BI857" s="145"/>
    </row>
    <row r="858" ht="14.25" customHeight="1">
      <c r="A858" s="111"/>
      <c r="B858" s="145"/>
      <c r="C858" s="178"/>
      <c r="D858" s="178"/>
      <c r="E858" s="179"/>
      <c r="F858" s="178"/>
      <c r="G858" s="145"/>
      <c r="H858" s="145"/>
      <c r="I858" s="178"/>
      <c r="J858" s="179"/>
      <c r="K858" s="178"/>
      <c r="L858" s="145"/>
      <c r="M858" s="145"/>
      <c r="N858" s="145"/>
      <c r="O858" s="145"/>
      <c r="P858" s="145"/>
      <c r="Q858" s="145"/>
      <c r="R858" s="145"/>
      <c r="S858" s="145"/>
      <c r="T858" s="145"/>
      <c r="U858" s="145"/>
      <c r="V858" s="145"/>
      <c r="W858" s="145"/>
      <c r="X858" s="145"/>
      <c r="Y858" s="145"/>
      <c r="Z858" s="145"/>
      <c r="AA858" s="145"/>
      <c r="AB858" s="145"/>
      <c r="AC858" s="145"/>
      <c r="AD858" s="145"/>
      <c r="AE858" s="145"/>
      <c r="AF858" s="145"/>
      <c r="AG858" s="145"/>
      <c r="AH858" s="145"/>
      <c r="AI858" s="145"/>
      <c r="AJ858" s="145"/>
      <c r="AK858" s="145"/>
      <c r="AL858" s="145"/>
      <c r="AM858" s="145"/>
      <c r="AN858" s="145"/>
      <c r="AO858" s="145"/>
      <c r="AP858" s="145"/>
      <c r="AQ858" s="145"/>
      <c r="AR858" s="145"/>
      <c r="AS858" s="145"/>
      <c r="AT858" s="145"/>
      <c r="AU858" s="145"/>
      <c r="AV858" s="145"/>
      <c r="AW858" s="145"/>
      <c r="AX858" s="145"/>
      <c r="AY858" s="145"/>
      <c r="AZ858" s="145"/>
      <c r="BA858" s="145"/>
      <c r="BB858" s="145"/>
      <c r="BC858" s="145"/>
      <c r="BD858" s="145"/>
      <c r="BE858" s="145"/>
      <c r="BF858" s="145"/>
      <c r="BG858" s="145"/>
      <c r="BH858" s="145"/>
      <c r="BI858" s="145"/>
    </row>
    <row r="859" ht="14.25" customHeight="1">
      <c r="A859" s="111"/>
      <c r="B859" s="145"/>
      <c r="C859" s="178"/>
      <c r="D859" s="178"/>
      <c r="E859" s="179"/>
      <c r="F859" s="178"/>
      <c r="G859" s="145"/>
      <c r="H859" s="145"/>
      <c r="I859" s="178"/>
      <c r="J859" s="179"/>
      <c r="K859" s="178"/>
      <c r="L859" s="145"/>
      <c r="M859" s="145"/>
      <c r="N859" s="145"/>
      <c r="O859" s="145"/>
      <c r="P859" s="145"/>
      <c r="Q859" s="145"/>
      <c r="R859" s="145"/>
      <c r="S859" s="145"/>
      <c r="T859" s="145"/>
      <c r="U859" s="145"/>
      <c r="V859" s="145"/>
      <c r="W859" s="145"/>
      <c r="X859" s="145"/>
      <c r="Y859" s="145"/>
      <c r="Z859" s="145"/>
      <c r="AA859" s="145"/>
      <c r="AB859" s="145"/>
      <c r="AC859" s="145"/>
      <c r="AD859" s="145"/>
      <c r="AE859" s="145"/>
      <c r="AF859" s="145"/>
      <c r="AG859" s="145"/>
      <c r="AH859" s="145"/>
      <c r="AI859" s="145"/>
      <c r="AJ859" s="145"/>
      <c r="AK859" s="145"/>
      <c r="AL859" s="145"/>
      <c r="AM859" s="145"/>
      <c r="AN859" s="145"/>
      <c r="AO859" s="145"/>
      <c r="AP859" s="145"/>
      <c r="AQ859" s="145"/>
      <c r="AR859" s="145"/>
      <c r="AS859" s="145"/>
      <c r="AT859" s="145"/>
      <c r="AU859" s="145"/>
      <c r="AV859" s="145"/>
      <c r="AW859" s="145"/>
      <c r="AX859" s="145"/>
      <c r="AY859" s="145"/>
      <c r="AZ859" s="145"/>
      <c r="BA859" s="145"/>
      <c r="BB859" s="145"/>
      <c r="BC859" s="145"/>
      <c r="BD859" s="145"/>
      <c r="BE859" s="145"/>
      <c r="BF859" s="145"/>
      <c r="BG859" s="145"/>
      <c r="BH859" s="145"/>
      <c r="BI859" s="145"/>
    </row>
    <row r="860" ht="14.25" customHeight="1">
      <c r="A860" s="111"/>
      <c r="B860" s="145"/>
      <c r="C860" s="178"/>
      <c r="D860" s="178"/>
      <c r="E860" s="179"/>
      <c r="F860" s="178"/>
      <c r="G860" s="145"/>
      <c r="H860" s="145"/>
      <c r="I860" s="178"/>
      <c r="J860" s="179"/>
      <c r="K860" s="178"/>
      <c r="L860" s="145"/>
      <c r="M860" s="145"/>
      <c r="N860" s="145"/>
      <c r="O860" s="145"/>
      <c r="P860" s="145"/>
      <c r="Q860" s="145"/>
      <c r="R860" s="145"/>
      <c r="S860" s="145"/>
      <c r="T860" s="145"/>
      <c r="U860" s="145"/>
      <c r="V860" s="145"/>
      <c r="W860" s="145"/>
      <c r="X860" s="145"/>
      <c r="Y860" s="145"/>
      <c r="Z860" s="145"/>
      <c r="AA860" s="145"/>
      <c r="AB860" s="145"/>
      <c r="AC860" s="145"/>
      <c r="AD860" s="145"/>
      <c r="AE860" s="145"/>
      <c r="AF860" s="145"/>
      <c r="AG860" s="145"/>
      <c r="AH860" s="145"/>
      <c r="AI860" s="145"/>
      <c r="AJ860" s="145"/>
      <c r="AK860" s="145"/>
      <c r="AL860" s="145"/>
      <c r="AM860" s="145"/>
      <c r="AN860" s="145"/>
      <c r="AO860" s="145"/>
      <c r="AP860" s="145"/>
      <c r="AQ860" s="145"/>
      <c r="AR860" s="145"/>
      <c r="AS860" s="145"/>
      <c r="AT860" s="145"/>
      <c r="AU860" s="145"/>
      <c r="AV860" s="145"/>
      <c r="AW860" s="145"/>
      <c r="AX860" s="145"/>
      <c r="AY860" s="145"/>
      <c r="AZ860" s="145"/>
      <c r="BA860" s="145"/>
      <c r="BB860" s="145"/>
      <c r="BC860" s="145"/>
      <c r="BD860" s="145"/>
      <c r="BE860" s="145"/>
      <c r="BF860" s="145"/>
      <c r="BG860" s="145"/>
      <c r="BH860" s="145"/>
      <c r="BI860" s="145"/>
    </row>
    <row r="861" ht="14.25" customHeight="1">
      <c r="A861" s="111"/>
      <c r="B861" s="145"/>
      <c r="C861" s="178"/>
      <c r="D861" s="178"/>
      <c r="E861" s="179"/>
      <c r="F861" s="178"/>
      <c r="G861" s="145"/>
      <c r="H861" s="145"/>
      <c r="I861" s="178"/>
      <c r="J861" s="179"/>
      <c r="K861" s="178"/>
      <c r="L861" s="145"/>
      <c r="M861" s="145"/>
      <c r="N861" s="145"/>
      <c r="O861" s="145"/>
      <c r="P861" s="145"/>
      <c r="Q861" s="145"/>
      <c r="R861" s="145"/>
      <c r="S861" s="145"/>
      <c r="T861" s="145"/>
      <c r="U861" s="145"/>
      <c r="V861" s="145"/>
      <c r="W861" s="145"/>
      <c r="X861" s="145"/>
      <c r="Y861" s="145"/>
      <c r="Z861" s="145"/>
      <c r="AA861" s="145"/>
      <c r="AB861" s="145"/>
      <c r="AC861" s="145"/>
      <c r="AD861" s="145"/>
      <c r="AE861" s="145"/>
      <c r="AF861" s="145"/>
      <c r="AG861" s="145"/>
      <c r="AH861" s="145"/>
      <c r="AI861" s="145"/>
      <c r="AJ861" s="145"/>
      <c r="AK861" s="145"/>
      <c r="AL861" s="145"/>
      <c r="AM861" s="145"/>
      <c r="AN861" s="145"/>
      <c r="AO861" s="145"/>
      <c r="AP861" s="145"/>
      <c r="AQ861" s="145"/>
      <c r="AR861" s="145"/>
      <c r="AS861" s="145"/>
      <c r="AT861" s="145"/>
      <c r="AU861" s="145"/>
      <c r="AV861" s="145"/>
      <c r="AW861" s="145"/>
      <c r="AX861" s="145"/>
      <c r="AY861" s="145"/>
      <c r="AZ861" s="145"/>
      <c r="BA861" s="145"/>
      <c r="BB861" s="145"/>
      <c r="BC861" s="145"/>
      <c r="BD861" s="145"/>
      <c r="BE861" s="145"/>
      <c r="BF861" s="145"/>
      <c r="BG861" s="145"/>
      <c r="BH861" s="145"/>
      <c r="BI861" s="145"/>
    </row>
    <row r="862" ht="14.25" customHeight="1">
      <c r="A862" s="111"/>
      <c r="B862" s="145"/>
      <c r="C862" s="178"/>
      <c r="D862" s="178"/>
      <c r="E862" s="179"/>
      <c r="F862" s="178"/>
      <c r="G862" s="145"/>
      <c r="H862" s="145"/>
      <c r="I862" s="178"/>
      <c r="J862" s="179"/>
      <c r="K862" s="178"/>
      <c r="L862" s="145"/>
      <c r="M862" s="145"/>
      <c r="N862" s="145"/>
      <c r="O862" s="145"/>
      <c r="P862" s="145"/>
      <c r="Q862" s="145"/>
      <c r="R862" s="145"/>
      <c r="S862" s="145"/>
      <c r="T862" s="145"/>
      <c r="U862" s="145"/>
      <c r="V862" s="145"/>
      <c r="W862" s="145"/>
      <c r="X862" s="145"/>
      <c r="Y862" s="145"/>
      <c r="Z862" s="145"/>
      <c r="AA862" s="145"/>
      <c r="AB862" s="145"/>
      <c r="AC862" s="145"/>
      <c r="AD862" s="145"/>
      <c r="AE862" s="145"/>
      <c r="AF862" s="145"/>
      <c r="AG862" s="145"/>
      <c r="AH862" s="145"/>
      <c r="AI862" s="145"/>
      <c r="AJ862" s="145"/>
      <c r="AK862" s="145"/>
      <c r="AL862" s="145"/>
      <c r="AM862" s="145"/>
      <c r="AN862" s="145"/>
      <c r="AO862" s="145"/>
      <c r="AP862" s="145"/>
      <c r="AQ862" s="145"/>
      <c r="AR862" s="145"/>
      <c r="AS862" s="145"/>
      <c r="AT862" s="145"/>
      <c r="AU862" s="145"/>
      <c r="AV862" s="145"/>
      <c r="AW862" s="145"/>
      <c r="AX862" s="145"/>
      <c r="AY862" s="145"/>
      <c r="AZ862" s="145"/>
      <c r="BA862" s="145"/>
      <c r="BB862" s="145"/>
      <c r="BC862" s="145"/>
      <c r="BD862" s="145"/>
      <c r="BE862" s="145"/>
      <c r="BF862" s="145"/>
      <c r="BG862" s="145"/>
      <c r="BH862" s="145"/>
      <c r="BI862" s="145"/>
    </row>
    <row r="863" ht="14.25" customHeight="1">
      <c r="A863" s="111"/>
      <c r="B863" s="145"/>
      <c r="C863" s="178"/>
      <c r="D863" s="178"/>
      <c r="E863" s="179"/>
      <c r="F863" s="178"/>
      <c r="G863" s="145"/>
      <c r="H863" s="145"/>
      <c r="I863" s="178"/>
      <c r="J863" s="179"/>
      <c r="K863" s="178"/>
      <c r="L863" s="145"/>
      <c r="M863" s="145"/>
      <c r="N863" s="145"/>
      <c r="O863" s="145"/>
      <c r="P863" s="145"/>
      <c r="Q863" s="145"/>
      <c r="R863" s="145"/>
      <c r="S863" s="145"/>
      <c r="T863" s="145"/>
      <c r="U863" s="145"/>
      <c r="V863" s="145"/>
      <c r="W863" s="145"/>
      <c r="X863" s="145"/>
      <c r="Y863" s="145"/>
      <c r="Z863" s="145"/>
      <c r="AA863" s="145"/>
      <c r="AB863" s="145"/>
      <c r="AC863" s="145"/>
      <c r="AD863" s="145"/>
      <c r="AE863" s="145"/>
      <c r="AF863" s="145"/>
      <c r="AG863" s="145"/>
      <c r="AH863" s="145"/>
      <c r="AI863" s="145"/>
      <c r="AJ863" s="145"/>
      <c r="AK863" s="145"/>
      <c r="AL863" s="145"/>
      <c r="AM863" s="145"/>
      <c r="AN863" s="145"/>
      <c r="AO863" s="145"/>
      <c r="AP863" s="145"/>
      <c r="AQ863" s="145"/>
      <c r="AR863" s="145"/>
      <c r="AS863" s="145"/>
      <c r="AT863" s="145"/>
      <c r="AU863" s="145"/>
      <c r="AV863" s="145"/>
      <c r="AW863" s="145"/>
      <c r="AX863" s="145"/>
      <c r="AY863" s="145"/>
      <c r="AZ863" s="145"/>
      <c r="BA863" s="145"/>
      <c r="BB863" s="145"/>
      <c r="BC863" s="145"/>
      <c r="BD863" s="145"/>
      <c r="BE863" s="145"/>
      <c r="BF863" s="145"/>
      <c r="BG863" s="145"/>
      <c r="BH863" s="145"/>
      <c r="BI863" s="145"/>
    </row>
    <row r="864" ht="14.25" customHeight="1">
      <c r="A864" s="111"/>
      <c r="B864" s="145"/>
      <c r="C864" s="178"/>
      <c r="D864" s="178"/>
      <c r="E864" s="179"/>
      <c r="F864" s="178"/>
      <c r="G864" s="145"/>
      <c r="H864" s="145"/>
      <c r="I864" s="178"/>
      <c r="J864" s="179"/>
      <c r="K864" s="178"/>
      <c r="L864" s="145"/>
      <c r="M864" s="145"/>
      <c r="N864" s="145"/>
      <c r="O864" s="145"/>
      <c r="P864" s="145"/>
      <c r="Q864" s="145"/>
      <c r="R864" s="145"/>
      <c r="S864" s="145"/>
      <c r="T864" s="145"/>
      <c r="U864" s="145"/>
      <c r="V864" s="145"/>
      <c r="W864" s="145"/>
      <c r="X864" s="145"/>
      <c r="Y864" s="145"/>
      <c r="Z864" s="145"/>
      <c r="AA864" s="145"/>
      <c r="AB864" s="145"/>
      <c r="AC864" s="145"/>
      <c r="AD864" s="145"/>
      <c r="AE864" s="145"/>
      <c r="AF864" s="145"/>
      <c r="AG864" s="145"/>
      <c r="AH864" s="145"/>
      <c r="AI864" s="145"/>
      <c r="AJ864" s="145"/>
      <c r="AK864" s="145"/>
      <c r="AL864" s="145"/>
      <c r="AM864" s="145"/>
      <c r="AN864" s="145"/>
      <c r="AO864" s="145"/>
      <c r="AP864" s="145"/>
      <c r="AQ864" s="145"/>
      <c r="AR864" s="145"/>
      <c r="AS864" s="145"/>
      <c r="AT864" s="145"/>
      <c r="AU864" s="145"/>
      <c r="AV864" s="145"/>
      <c r="AW864" s="145"/>
      <c r="AX864" s="145"/>
      <c r="AY864" s="145"/>
      <c r="AZ864" s="145"/>
      <c r="BA864" s="145"/>
      <c r="BB864" s="145"/>
      <c r="BC864" s="145"/>
      <c r="BD864" s="145"/>
      <c r="BE864" s="145"/>
      <c r="BF864" s="145"/>
      <c r="BG864" s="145"/>
      <c r="BH864" s="145"/>
      <c r="BI864" s="145"/>
    </row>
    <row r="865" ht="14.25" customHeight="1">
      <c r="A865" s="111"/>
      <c r="B865" s="145"/>
      <c r="C865" s="178"/>
      <c r="D865" s="178"/>
      <c r="E865" s="179"/>
      <c r="F865" s="178"/>
      <c r="G865" s="145"/>
      <c r="H865" s="145"/>
      <c r="I865" s="178"/>
      <c r="J865" s="179"/>
      <c r="K865" s="178"/>
      <c r="L865" s="145"/>
      <c r="M865" s="145"/>
      <c r="N865" s="145"/>
      <c r="O865" s="145"/>
      <c r="P865" s="145"/>
      <c r="Q865" s="145"/>
      <c r="R865" s="145"/>
      <c r="S865" s="145"/>
      <c r="T865" s="145"/>
      <c r="U865" s="145"/>
      <c r="V865" s="145"/>
      <c r="W865" s="145"/>
      <c r="X865" s="145"/>
      <c r="Y865" s="145"/>
      <c r="Z865" s="145"/>
      <c r="AA865" s="145"/>
      <c r="AB865" s="145"/>
      <c r="AC865" s="145"/>
      <c r="AD865" s="145"/>
      <c r="AE865" s="145"/>
      <c r="AF865" s="145"/>
      <c r="AG865" s="145"/>
      <c r="AH865" s="145"/>
      <c r="AI865" s="145"/>
      <c r="AJ865" s="145"/>
      <c r="AK865" s="145"/>
      <c r="AL865" s="145"/>
      <c r="AM865" s="145"/>
      <c r="AN865" s="145"/>
      <c r="AO865" s="145"/>
      <c r="AP865" s="145"/>
      <c r="AQ865" s="145"/>
      <c r="AR865" s="145"/>
      <c r="AS865" s="145"/>
      <c r="AT865" s="145"/>
      <c r="AU865" s="145"/>
      <c r="AV865" s="145"/>
      <c r="AW865" s="145"/>
      <c r="AX865" s="145"/>
      <c r="AY865" s="145"/>
      <c r="AZ865" s="145"/>
      <c r="BA865" s="145"/>
      <c r="BB865" s="145"/>
      <c r="BC865" s="145"/>
      <c r="BD865" s="145"/>
      <c r="BE865" s="145"/>
      <c r="BF865" s="145"/>
      <c r="BG865" s="145"/>
      <c r="BH865" s="145"/>
      <c r="BI865" s="145"/>
    </row>
    <row r="866" ht="14.25" customHeight="1">
      <c r="A866" s="111"/>
      <c r="B866" s="145"/>
      <c r="C866" s="178"/>
      <c r="D866" s="178"/>
      <c r="E866" s="179"/>
      <c r="F866" s="178"/>
      <c r="G866" s="145"/>
      <c r="H866" s="145"/>
      <c r="I866" s="178"/>
      <c r="J866" s="179"/>
      <c r="K866" s="178"/>
      <c r="L866" s="145"/>
      <c r="M866" s="145"/>
      <c r="N866" s="145"/>
      <c r="O866" s="145"/>
      <c r="P866" s="145"/>
      <c r="Q866" s="145"/>
      <c r="R866" s="145"/>
      <c r="S866" s="145"/>
      <c r="T866" s="145"/>
      <c r="U866" s="145"/>
      <c r="V866" s="145"/>
      <c r="W866" s="145"/>
      <c r="X866" s="145"/>
      <c r="Y866" s="145"/>
      <c r="Z866" s="145"/>
      <c r="AA866" s="145"/>
      <c r="AB866" s="145"/>
      <c r="AC866" s="145"/>
      <c r="AD866" s="145"/>
      <c r="AE866" s="145"/>
      <c r="AF866" s="145"/>
      <c r="AG866" s="145"/>
      <c r="AH866" s="145"/>
      <c r="AI866" s="145"/>
      <c r="AJ866" s="145"/>
      <c r="AK866" s="145"/>
      <c r="AL866" s="145"/>
      <c r="AM866" s="145"/>
      <c r="AN866" s="145"/>
      <c r="AO866" s="145"/>
      <c r="AP866" s="145"/>
      <c r="AQ866" s="145"/>
      <c r="AR866" s="145"/>
      <c r="AS866" s="145"/>
      <c r="AT866" s="145"/>
      <c r="AU866" s="145"/>
      <c r="AV866" s="145"/>
      <c r="AW866" s="145"/>
      <c r="AX866" s="145"/>
      <c r="AY866" s="145"/>
      <c r="AZ866" s="145"/>
      <c r="BA866" s="145"/>
      <c r="BB866" s="145"/>
      <c r="BC866" s="145"/>
      <c r="BD866" s="145"/>
      <c r="BE866" s="145"/>
      <c r="BF866" s="145"/>
      <c r="BG866" s="145"/>
      <c r="BH866" s="145"/>
      <c r="BI866" s="145"/>
    </row>
    <row r="867" ht="14.25" customHeight="1">
      <c r="A867" s="111"/>
      <c r="B867" s="145"/>
      <c r="C867" s="178"/>
      <c r="D867" s="178"/>
      <c r="E867" s="179"/>
      <c r="F867" s="178"/>
      <c r="G867" s="145"/>
      <c r="H867" s="145"/>
      <c r="I867" s="178"/>
      <c r="J867" s="179"/>
      <c r="K867" s="178"/>
      <c r="L867" s="145"/>
      <c r="M867" s="145"/>
      <c r="N867" s="145"/>
      <c r="O867" s="145"/>
      <c r="P867" s="145"/>
      <c r="Q867" s="145"/>
      <c r="R867" s="145"/>
      <c r="S867" s="145"/>
      <c r="T867" s="145"/>
      <c r="U867" s="145"/>
      <c r="V867" s="145"/>
      <c r="W867" s="145"/>
      <c r="X867" s="145"/>
      <c r="Y867" s="145"/>
      <c r="Z867" s="145"/>
      <c r="AA867" s="145"/>
      <c r="AB867" s="145"/>
      <c r="AC867" s="145"/>
      <c r="AD867" s="145"/>
      <c r="AE867" s="145"/>
      <c r="AF867" s="145"/>
      <c r="AG867" s="145"/>
      <c r="AH867" s="145"/>
      <c r="AI867" s="145"/>
      <c r="AJ867" s="145"/>
      <c r="AK867" s="145"/>
      <c r="AL867" s="145"/>
      <c r="AM867" s="145"/>
      <c r="AN867" s="145"/>
      <c r="AO867" s="145"/>
      <c r="AP867" s="145"/>
      <c r="AQ867" s="145"/>
      <c r="AR867" s="145"/>
      <c r="AS867" s="145"/>
      <c r="AT867" s="145"/>
      <c r="AU867" s="145"/>
      <c r="AV867" s="145"/>
      <c r="AW867" s="145"/>
      <c r="AX867" s="145"/>
      <c r="AY867" s="145"/>
      <c r="AZ867" s="145"/>
      <c r="BA867" s="145"/>
      <c r="BB867" s="145"/>
      <c r="BC867" s="145"/>
      <c r="BD867" s="145"/>
      <c r="BE867" s="145"/>
      <c r="BF867" s="145"/>
      <c r="BG867" s="145"/>
      <c r="BH867" s="145"/>
      <c r="BI867" s="145"/>
    </row>
    <row r="868" ht="14.25" customHeight="1">
      <c r="A868" s="111"/>
      <c r="B868" s="145"/>
      <c r="C868" s="178"/>
      <c r="D868" s="178"/>
      <c r="E868" s="179"/>
      <c r="F868" s="178"/>
      <c r="G868" s="145"/>
      <c r="H868" s="145"/>
      <c r="I868" s="178"/>
      <c r="J868" s="179"/>
      <c r="K868" s="178"/>
      <c r="L868" s="145"/>
      <c r="M868" s="145"/>
      <c r="N868" s="145"/>
      <c r="O868" s="145"/>
      <c r="P868" s="145"/>
      <c r="Q868" s="145"/>
      <c r="R868" s="145"/>
      <c r="S868" s="145"/>
      <c r="T868" s="145"/>
      <c r="U868" s="145"/>
      <c r="V868" s="145"/>
      <c r="W868" s="145"/>
      <c r="X868" s="145"/>
      <c r="Y868" s="145"/>
      <c r="Z868" s="145"/>
      <c r="AA868" s="145"/>
      <c r="AB868" s="145"/>
      <c r="AC868" s="145"/>
      <c r="AD868" s="145"/>
      <c r="AE868" s="145"/>
      <c r="AF868" s="145"/>
      <c r="AG868" s="145"/>
      <c r="AH868" s="145"/>
      <c r="AI868" s="145"/>
      <c r="AJ868" s="145"/>
      <c r="AK868" s="145"/>
      <c r="AL868" s="145"/>
      <c r="AM868" s="145"/>
      <c r="AN868" s="145"/>
      <c r="AO868" s="145"/>
      <c r="AP868" s="145"/>
      <c r="AQ868" s="145"/>
      <c r="AR868" s="145"/>
      <c r="AS868" s="145"/>
      <c r="AT868" s="145"/>
      <c r="AU868" s="145"/>
      <c r="AV868" s="145"/>
      <c r="AW868" s="145"/>
      <c r="AX868" s="145"/>
      <c r="AY868" s="145"/>
      <c r="AZ868" s="145"/>
      <c r="BA868" s="145"/>
      <c r="BB868" s="145"/>
      <c r="BC868" s="145"/>
      <c r="BD868" s="145"/>
      <c r="BE868" s="145"/>
      <c r="BF868" s="145"/>
      <c r="BG868" s="145"/>
      <c r="BH868" s="145"/>
      <c r="BI868" s="145"/>
    </row>
    <row r="869" ht="14.25" customHeight="1">
      <c r="A869" s="111"/>
      <c r="B869" s="145"/>
      <c r="C869" s="178"/>
      <c r="D869" s="178"/>
      <c r="E869" s="179"/>
      <c r="F869" s="178"/>
      <c r="G869" s="145"/>
      <c r="H869" s="145"/>
      <c r="I869" s="178"/>
      <c r="J869" s="179"/>
      <c r="K869" s="178"/>
      <c r="L869" s="145"/>
      <c r="M869" s="145"/>
      <c r="N869" s="145"/>
      <c r="O869" s="145"/>
      <c r="P869" s="145"/>
      <c r="Q869" s="145"/>
      <c r="R869" s="145"/>
      <c r="S869" s="145"/>
      <c r="T869" s="145"/>
      <c r="U869" s="145"/>
      <c r="V869" s="145"/>
      <c r="W869" s="145"/>
      <c r="X869" s="145"/>
      <c r="Y869" s="145"/>
      <c r="Z869" s="145"/>
      <c r="AA869" s="145"/>
      <c r="AB869" s="145"/>
      <c r="AC869" s="145"/>
      <c r="AD869" s="145"/>
      <c r="AE869" s="145"/>
      <c r="AF869" s="145"/>
      <c r="AG869" s="145"/>
      <c r="AH869" s="145"/>
      <c r="AI869" s="145"/>
      <c r="AJ869" s="145"/>
      <c r="AK869" s="145"/>
      <c r="AL869" s="145"/>
      <c r="AM869" s="145"/>
      <c r="AN869" s="145"/>
      <c r="AO869" s="145"/>
      <c r="AP869" s="145"/>
      <c r="AQ869" s="145"/>
      <c r="AR869" s="145"/>
      <c r="AS869" s="145"/>
      <c r="AT869" s="145"/>
      <c r="AU869" s="145"/>
      <c r="AV869" s="145"/>
      <c r="AW869" s="145"/>
      <c r="AX869" s="145"/>
      <c r="AY869" s="145"/>
      <c r="AZ869" s="145"/>
      <c r="BA869" s="145"/>
      <c r="BB869" s="145"/>
      <c r="BC869" s="145"/>
      <c r="BD869" s="145"/>
      <c r="BE869" s="145"/>
      <c r="BF869" s="145"/>
      <c r="BG869" s="145"/>
      <c r="BH869" s="145"/>
      <c r="BI869" s="145"/>
    </row>
    <row r="870" ht="14.25" customHeight="1">
      <c r="A870" s="111"/>
      <c r="B870" s="145"/>
      <c r="C870" s="178"/>
      <c r="D870" s="178"/>
      <c r="E870" s="179"/>
      <c r="F870" s="178"/>
      <c r="G870" s="145"/>
      <c r="H870" s="145"/>
      <c r="I870" s="178"/>
      <c r="J870" s="179"/>
      <c r="K870" s="178"/>
      <c r="L870" s="145"/>
      <c r="M870" s="145"/>
      <c r="N870" s="145"/>
      <c r="O870" s="145"/>
      <c r="P870" s="145"/>
      <c r="Q870" s="145"/>
      <c r="R870" s="145"/>
      <c r="S870" s="145"/>
      <c r="T870" s="145"/>
      <c r="U870" s="145"/>
      <c r="V870" s="145"/>
      <c r="W870" s="145"/>
      <c r="X870" s="145"/>
      <c r="Y870" s="145"/>
      <c r="Z870" s="145"/>
      <c r="AA870" s="145"/>
      <c r="AB870" s="145"/>
      <c r="AC870" s="145"/>
      <c r="AD870" s="145"/>
      <c r="AE870" s="145"/>
      <c r="AF870" s="145"/>
      <c r="AG870" s="145"/>
      <c r="AH870" s="145"/>
      <c r="AI870" s="145"/>
      <c r="AJ870" s="145"/>
      <c r="AK870" s="145"/>
      <c r="AL870" s="145"/>
      <c r="AM870" s="145"/>
      <c r="AN870" s="145"/>
      <c r="AO870" s="145"/>
      <c r="AP870" s="145"/>
      <c r="AQ870" s="145"/>
      <c r="AR870" s="145"/>
      <c r="AS870" s="145"/>
      <c r="AT870" s="145"/>
      <c r="AU870" s="145"/>
      <c r="AV870" s="145"/>
      <c r="AW870" s="145"/>
      <c r="AX870" s="145"/>
      <c r="AY870" s="145"/>
      <c r="AZ870" s="145"/>
      <c r="BA870" s="145"/>
      <c r="BB870" s="145"/>
      <c r="BC870" s="145"/>
      <c r="BD870" s="145"/>
      <c r="BE870" s="145"/>
      <c r="BF870" s="145"/>
      <c r="BG870" s="145"/>
      <c r="BH870" s="145"/>
      <c r="BI870" s="145"/>
    </row>
    <row r="871" ht="14.25" customHeight="1">
      <c r="A871" s="111"/>
      <c r="B871" s="145"/>
      <c r="C871" s="178"/>
      <c r="D871" s="178"/>
      <c r="E871" s="179"/>
      <c r="F871" s="178"/>
      <c r="G871" s="145"/>
      <c r="H871" s="145"/>
      <c r="I871" s="178"/>
      <c r="J871" s="179"/>
      <c r="K871" s="178"/>
      <c r="L871" s="145"/>
      <c r="M871" s="145"/>
      <c r="N871" s="145"/>
      <c r="O871" s="145"/>
      <c r="P871" s="145"/>
      <c r="Q871" s="145"/>
      <c r="R871" s="145"/>
      <c r="S871" s="145"/>
      <c r="T871" s="145"/>
      <c r="U871" s="145"/>
      <c r="V871" s="145"/>
      <c r="W871" s="145"/>
      <c r="X871" s="145"/>
      <c r="Y871" s="145"/>
      <c r="Z871" s="145"/>
      <c r="AA871" s="145"/>
      <c r="AB871" s="145"/>
      <c r="AC871" s="145"/>
      <c r="AD871" s="145"/>
      <c r="AE871" s="145"/>
      <c r="AF871" s="145"/>
      <c r="AG871" s="145"/>
      <c r="AH871" s="145"/>
      <c r="AI871" s="145"/>
      <c r="AJ871" s="145"/>
      <c r="AK871" s="145"/>
      <c r="AL871" s="145"/>
      <c r="AM871" s="145"/>
      <c r="AN871" s="145"/>
      <c r="AO871" s="145"/>
      <c r="AP871" s="145"/>
      <c r="AQ871" s="145"/>
      <c r="AR871" s="145"/>
      <c r="AS871" s="145"/>
      <c r="AT871" s="145"/>
      <c r="AU871" s="145"/>
      <c r="AV871" s="145"/>
      <c r="AW871" s="145"/>
      <c r="AX871" s="145"/>
      <c r="AY871" s="145"/>
      <c r="AZ871" s="145"/>
      <c r="BA871" s="145"/>
      <c r="BB871" s="145"/>
      <c r="BC871" s="145"/>
      <c r="BD871" s="145"/>
      <c r="BE871" s="145"/>
      <c r="BF871" s="145"/>
      <c r="BG871" s="145"/>
      <c r="BH871" s="145"/>
      <c r="BI871" s="145"/>
    </row>
    <row r="872" ht="14.25" customHeight="1">
      <c r="A872" s="111"/>
      <c r="B872" s="145"/>
      <c r="C872" s="178"/>
      <c r="D872" s="178"/>
      <c r="E872" s="179"/>
      <c r="F872" s="178"/>
      <c r="G872" s="145"/>
      <c r="H872" s="145"/>
      <c r="I872" s="178"/>
      <c r="J872" s="179"/>
      <c r="K872" s="178"/>
      <c r="L872" s="145"/>
      <c r="M872" s="145"/>
      <c r="N872" s="145"/>
      <c r="O872" s="145"/>
      <c r="P872" s="145"/>
      <c r="Q872" s="145"/>
      <c r="R872" s="145"/>
      <c r="S872" s="145"/>
      <c r="T872" s="145"/>
      <c r="U872" s="145"/>
      <c r="V872" s="145"/>
      <c r="W872" s="145"/>
      <c r="X872" s="145"/>
      <c r="Y872" s="145"/>
      <c r="Z872" s="145"/>
      <c r="AA872" s="145"/>
      <c r="AB872" s="145"/>
      <c r="AC872" s="145"/>
      <c r="AD872" s="145"/>
      <c r="AE872" s="145"/>
      <c r="AF872" s="145"/>
      <c r="AG872" s="145"/>
      <c r="AH872" s="145"/>
      <c r="AI872" s="145"/>
      <c r="AJ872" s="145"/>
      <c r="AK872" s="145"/>
      <c r="AL872" s="145"/>
      <c r="AM872" s="145"/>
      <c r="AN872" s="145"/>
      <c r="AO872" s="145"/>
      <c r="AP872" s="145"/>
      <c r="AQ872" s="145"/>
      <c r="AR872" s="145"/>
      <c r="AS872" s="145"/>
      <c r="AT872" s="145"/>
      <c r="AU872" s="145"/>
      <c r="AV872" s="145"/>
      <c r="AW872" s="145"/>
      <c r="AX872" s="145"/>
      <c r="AY872" s="145"/>
      <c r="AZ872" s="145"/>
      <c r="BA872" s="145"/>
      <c r="BB872" s="145"/>
      <c r="BC872" s="145"/>
      <c r="BD872" s="145"/>
      <c r="BE872" s="145"/>
      <c r="BF872" s="145"/>
      <c r="BG872" s="145"/>
      <c r="BH872" s="145"/>
      <c r="BI872" s="145"/>
    </row>
    <row r="873" ht="14.25" customHeight="1">
      <c r="A873" s="111"/>
      <c r="B873" s="145"/>
      <c r="C873" s="178"/>
      <c r="D873" s="178"/>
      <c r="E873" s="179"/>
      <c r="F873" s="178"/>
      <c r="G873" s="145"/>
      <c r="H873" s="145"/>
      <c r="I873" s="178"/>
      <c r="J873" s="179"/>
      <c r="K873" s="178"/>
      <c r="L873" s="145"/>
      <c r="M873" s="145"/>
      <c r="N873" s="145"/>
      <c r="O873" s="145"/>
      <c r="P873" s="145"/>
      <c r="Q873" s="145"/>
      <c r="R873" s="145"/>
      <c r="S873" s="145"/>
      <c r="T873" s="145"/>
      <c r="U873" s="145"/>
      <c r="V873" s="145"/>
      <c r="W873" s="145"/>
      <c r="X873" s="145"/>
      <c r="Y873" s="145"/>
      <c r="Z873" s="145"/>
      <c r="AA873" s="145"/>
      <c r="AB873" s="145"/>
      <c r="AC873" s="145"/>
      <c r="AD873" s="145"/>
      <c r="AE873" s="145"/>
      <c r="AF873" s="145"/>
      <c r="AG873" s="145"/>
      <c r="AH873" s="145"/>
      <c r="AI873" s="145"/>
      <c r="AJ873" s="145"/>
      <c r="AK873" s="145"/>
      <c r="AL873" s="145"/>
      <c r="AM873" s="145"/>
      <c r="AN873" s="145"/>
      <c r="AO873" s="145"/>
      <c r="AP873" s="145"/>
      <c r="AQ873" s="145"/>
      <c r="AR873" s="145"/>
      <c r="AS873" s="145"/>
      <c r="AT873" s="145"/>
      <c r="AU873" s="145"/>
      <c r="AV873" s="145"/>
      <c r="AW873" s="145"/>
      <c r="AX873" s="145"/>
      <c r="AY873" s="145"/>
      <c r="AZ873" s="145"/>
      <c r="BA873" s="145"/>
      <c r="BB873" s="145"/>
      <c r="BC873" s="145"/>
      <c r="BD873" s="145"/>
      <c r="BE873" s="145"/>
      <c r="BF873" s="145"/>
      <c r="BG873" s="145"/>
      <c r="BH873" s="145"/>
      <c r="BI873" s="145"/>
    </row>
    <row r="874" ht="14.25" customHeight="1">
      <c r="A874" s="111"/>
      <c r="B874" s="145"/>
      <c r="C874" s="178"/>
      <c r="D874" s="178"/>
      <c r="E874" s="179"/>
      <c r="F874" s="178"/>
      <c r="G874" s="145"/>
      <c r="H874" s="145"/>
      <c r="I874" s="178"/>
      <c r="J874" s="179"/>
      <c r="K874" s="178"/>
      <c r="L874" s="145"/>
      <c r="M874" s="145"/>
      <c r="N874" s="145"/>
      <c r="O874" s="145"/>
      <c r="P874" s="145"/>
      <c r="Q874" s="145"/>
      <c r="R874" s="145"/>
      <c r="S874" s="145"/>
      <c r="T874" s="145"/>
      <c r="U874" s="145"/>
      <c r="V874" s="145"/>
      <c r="W874" s="145"/>
      <c r="X874" s="145"/>
      <c r="Y874" s="145"/>
      <c r="Z874" s="145"/>
      <c r="AA874" s="145"/>
      <c r="AB874" s="145"/>
      <c r="AC874" s="145"/>
      <c r="AD874" s="145"/>
      <c r="AE874" s="145"/>
      <c r="AF874" s="145"/>
      <c r="AG874" s="145"/>
      <c r="AH874" s="145"/>
      <c r="AI874" s="145"/>
      <c r="AJ874" s="145"/>
      <c r="AK874" s="145"/>
      <c r="AL874" s="145"/>
      <c r="AM874" s="145"/>
      <c r="AN874" s="145"/>
      <c r="AO874" s="145"/>
      <c r="AP874" s="145"/>
      <c r="AQ874" s="145"/>
      <c r="AR874" s="145"/>
      <c r="AS874" s="145"/>
      <c r="AT874" s="145"/>
      <c r="AU874" s="145"/>
      <c r="AV874" s="145"/>
      <c r="AW874" s="145"/>
      <c r="AX874" s="145"/>
      <c r="AY874" s="145"/>
      <c r="AZ874" s="145"/>
      <c r="BA874" s="145"/>
      <c r="BB874" s="145"/>
      <c r="BC874" s="145"/>
      <c r="BD874" s="145"/>
      <c r="BE874" s="145"/>
      <c r="BF874" s="145"/>
      <c r="BG874" s="145"/>
      <c r="BH874" s="145"/>
      <c r="BI874" s="145"/>
    </row>
    <row r="875" ht="14.25" customHeight="1">
      <c r="A875" s="111"/>
      <c r="B875" s="145"/>
      <c r="C875" s="178"/>
      <c r="D875" s="178"/>
      <c r="E875" s="179"/>
      <c r="F875" s="178"/>
      <c r="G875" s="145"/>
      <c r="H875" s="145"/>
      <c r="I875" s="178"/>
      <c r="J875" s="179"/>
      <c r="K875" s="178"/>
      <c r="L875" s="145"/>
      <c r="M875" s="145"/>
      <c r="N875" s="145"/>
      <c r="O875" s="145"/>
      <c r="P875" s="145"/>
      <c r="Q875" s="145"/>
      <c r="R875" s="145"/>
      <c r="S875" s="145"/>
      <c r="T875" s="145"/>
      <c r="U875" s="145"/>
      <c r="V875" s="145"/>
      <c r="W875" s="145"/>
      <c r="X875" s="145"/>
      <c r="Y875" s="145"/>
      <c r="Z875" s="145"/>
      <c r="AA875" s="145"/>
      <c r="AB875" s="145"/>
      <c r="AC875" s="145"/>
      <c r="AD875" s="145"/>
      <c r="AE875" s="145"/>
      <c r="AF875" s="145"/>
      <c r="AG875" s="145"/>
      <c r="AH875" s="145"/>
      <c r="AI875" s="145"/>
      <c r="AJ875" s="145"/>
      <c r="AK875" s="145"/>
      <c r="AL875" s="145"/>
      <c r="AM875" s="145"/>
      <c r="AN875" s="145"/>
      <c r="AO875" s="145"/>
      <c r="AP875" s="145"/>
      <c r="AQ875" s="145"/>
      <c r="AR875" s="145"/>
      <c r="AS875" s="145"/>
      <c r="AT875" s="145"/>
      <c r="AU875" s="145"/>
      <c r="AV875" s="145"/>
      <c r="AW875" s="145"/>
      <c r="AX875" s="145"/>
      <c r="AY875" s="145"/>
      <c r="AZ875" s="145"/>
      <c r="BA875" s="145"/>
      <c r="BB875" s="145"/>
      <c r="BC875" s="145"/>
      <c r="BD875" s="145"/>
      <c r="BE875" s="145"/>
      <c r="BF875" s="145"/>
      <c r="BG875" s="145"/>
      <c r="BH875" s="145"/>
      <c r="BI875" s="145"/>
    </row>
    <row r="876" ht="14.25" customHeight="1">
      <c r="A876" s="111"/>
      <c r="B876" s="145"/>
      <c r="C876" s="178"/>
      <c r="D876" s="178"/>
      <c r="E876" s="179"/>
      <c r="F876" s="178"/>
      <c r="G876" s="145"/>
      <c r="H876" s="145"/>
      <c r="I876" s="178"/>
      <c r="J876" s="179"/>
      <c r="K876" s="178"/>
      <c r="L876" s="145"/>
      <c r="M876" s="145"/>
      <c r="N876" s="145"/>
      <c r="O876" s="145"/>
      <c r="P876" s="145"/>
      <c r="Q876" s="145"/>
      <c r="R876" s="145"/>
      <c r="S876" s="145"/>
      <c r="T876" s="145"/>
      <c r="U876" s="145"/>
      <c r="V876" s="145"/>
      <c r="W876" s="145"/>
      <c r="X876" s="145"/>
      <c r="Y876" s="145"/>
      <c r="Z876" s="145"/>
      <c r="AA876" s="145"/>
      <c r="AB876" s="145"/>
      <c r="AC876" s="145"/>
      <c r="AD876" s="145"/>
      <c r="AE876" s="145"/>
      <c r="AF876" s="145"/>
      <c r="AG876" s="145"/>
      <c r="AH876" s="145"/>
      <c r="AI876" s="145"/>
      <c r="AJ876" s="145"/>
      <c r="AK876" s="145"/>
      <c r="AL876" s="145"/>
      <c r="AM876" s="145"/>
      <c r="AN876" s="145"/>
      <c r="AO876" s="145"/>
      <c r="AP876" s="145"/>
      <c r="AQ876" s="145"/>
      <c r="AR876" s="145"/>
      <c r="AS876" s="145"/>
      <c r="AT876" s="145"/>
      <c r="AU876" s="145"/>
      <c r="AV876" s="145"/>
      <c r="AW876" s="145"/>
      <c r="AX876" s="145"/>
      <c r="AY876" s="145"/>
      <c r="AZ876" s="145"/>
      <c r="BA876" s="145"/>
      <c r="BB876" s="145"/>
      <c r="BC876" s="145"/>
      <c r="BD876" s="145"/>
      <c r="BE876" s="145"/>
      <c r="BF876" s="145"/>
      <c r="BG876" s="145"/>
      <c r="BH876" s="145"/>
      <c r="BI876" s="145"/>
    </row>
    <row r="877" ht="14.25" customHeight="1">
      <c r="A877" s="111"/>
      <c r="B877" s="145"/>
      <c r="C877" s="178"/>
      <c r="D877" s="178"/>
      <c r="E877" s="179"/>
      <c r="F877" s="178"/>
      <c r="G877" s="145"/>
      <c r="H877" s="145"/>
      <c r="I877" s="178"/>
      <c r="J877" s="179"/>
      <c r="K877" s="178"/>
      <c r="L877" s="145"/>
      <c r="M877" s="145"/>
      <c r="N877" s="145"/>
      <c r="O877" s="145"/>
      <c r="P877" s="145"/>
      <c r="Q877" s="145"/>
      <c r="R877" s="145"/>
      <c r="S877" s="145"/>
      <c r="T877" s="145"/>
      <c r="U877" s="145"/>
      <c r="V877" s="145"/>
      <c r="W877" s="145"/>
      <c r="X877" s="145"/>
      <c r="Y877" s="145"/>
      <c r="Z877" s="145"/>
      <c r="AA877" s="145"/>
      <c r="AB877" s="145"/>
      <c r="AC877" s="145"/>
      <c r="AD877" s="145"/>
      <c r="AE877" s="145"/>
      <c r="AF877" s="145"/>
      <c r="AG877" s="145"/>
      <c r="AH877" s="145"/>
      <c r="AI877" s="145"/>
      <c r="AJ877" s="145"/>
      <c r="AK877" s="145"/>
      <c r="AL877" s="145"/>
      <c r="AM877" s="145"/>
      <c r="AN877" s="145"/>
      <c r="AO877" s="145"/>
      <c r="AP877" s="145"/>
      <c r="AQ877" s="145"/>
      <c r="AR877" s="145"/>
      <c r="AS877" s="145"/>
      <c r="AT877" s="145"/>
      <c r="AU877" s="145"/>
      <c r="AV877" s="145"/>
      <c r="AW877" s="145"/>
      <c r="AX877" s="145"/>
      <c r="AY877" s="145"/>
      <c r="AZ877" s="145"/>
      <c r="BA877" s="145"/>
      <c r="BB877" s="145"/>
      <c r="BC877" s="145"/>
      <c r="BD877" s="145"/>
      <c r="BE877" s="145"/>
      <c r="BF877" s="145"/>
      <c r="BG877" s="145"/>
      <c r="BH877" s="145"/>
      <c r="BI877" s="145"/>
    </row>
    <row r="878" ht="14.25" customHeight="1">
      <c r="A878" s="111"/>
      <c r="B878" s="145"/>
      <c r="C878" s="178"/>
      <c r="D878" s="178"/>
      <c r="E878" s="179"/>
      <c r="F878" s="178"/>
      <c r="G878" s="145"/>
      <c r="H878" s="145"/>
      <c r="I878" s="178"/>
      <c r="J878" s="179"/>
      <c r="K878" s="178"/>
      <c r="L878" s="145"/>
      <c r="M878" s="145"/>
      <c r="N878" s="145"/>
      <c r="O878" s="145"/>
      <c r="P878" s="145"/>
      <c r="Q878" s="145"/>
      <c r="R878" s="145"/>
      <c r="S878" s="145"/>
      <c r="T878" s="145"/>
      <c r="U878" s="145"/>
      <c r="V878" s="145"/>
      <c r="W878" s="145"/>
      <c r="X878" s="145"/>
      <c r="Y878" s="145"/>
      <c r="Z878" s="145"/>
      <c r="AA878" s="145"/>
      <c r="AB878" s="145"/>
      <c r="AC878" s="145"/>
      <c r="AD878" s="145"/>
      <c r="AE878" s="145"/>
      <c r="AF878" s="145"/>
      <c r="AG878" s="145"/>
      <c r="AH878" s="145"/>
      <c r="AI878" s="145"/>
      <c r="AJ878" s="145"/>
      <c r="AK878" s="145"/>
      <c r="AL878" s="145"/>
      <c r="AM878" s="145"/>
      <c r="AN878" s="145"/>
      <c r="AO878" s="145"/>
      <c r="AP878" s="145"/>
      <c r="AQ878" s="145"/>
      <c r="AR878" s="145"/>
      <c r="AS878" s="145"/>
      <c r="AT878" s="145"/>
      <c r="AU878" s="145"/>
      <c r="AV878" s="145"/>
      <c r="AW878" s="145"/>
      <c r="AX878" s="145"/>
      <c r="AY878" s="145"/>
      <c r="AZ878" s="145"/>
      <c r="BA878" s="145"/>
      <c r="BB878" s="145"/>
      <c r="BC878" s="145"/>
      <c r="BD878" s="145"/>
      <c r="BE878" s="145"/>
      <c r="BF878" s="145"/>
      <c r="BG878" s="145"/>
      <c r="BH878" s="145"/>
      <c r="BI878" s="145"/>
    </row>
    <row r="879" ht="14.25" customHeight="1">
      <c r="A879" s="111"/>
      <c r="B879" s="145"/>
      <c r="C879" s="178"/>
      <c r="D879" s="178"/>
      <c r="E879" s="179"/>
      <c r="F879" s="178"/>
      <c r="G879" s="145"/>
      <c r="H879" s="145"/>
      <c r="I879" s="178"/>
      <c r="J879" s="179"/>
      <c r="K879" s="178"/>
      <c r="L879" s="145"/>
      <c r="M879" s="145"/>
      <c r="N879" s="145"/>
      <c r="O879" s="145"/>
      <c r="P879" s="145"/>
      <c r="Q879" s="145"/>
      <c r="R879" s="145"/>
      <c r="S879" s="145"/>
      <c r="T879" s="145"/>
      <c r="U879" s="145"/>
      <c r="V879" s="145"/>
      <c r="W879" s="145"/>
      <c r="X879" s="145"/>
      <c r="Y879" s="145"/>
      <c r="Z879" s="145"/>
      <c r="AA879" s="145"/>
      <c r="AB879" s="145"/>
      <c r="AC879" s="145"/>
      <c r="AD879" s="145"/>
      <c r="AE879" s="145"/>
      <c r="AF879" s="145"/>
      <c r="AG879" s="145"/>
      <c r="AH879" s="145"/>
      <c r="AI879" s="145"/>
      <c r="AJ879" s="145"/>
      <c r="AK879" s="145"/>
      <c r="AL879" s="145"/>
      <c r="AM879" s="145"/>
      <c r="AN879" s="145"/>
      <c r="AO879" s="145"/>
      <c r="AP879" s="145"/>
      <c r="AQ879" s="145"/>
      <c r="AR879" s="145"/>
      <c r="AS879" s="145"/>
      <c r="AT879" s="145"/>
      <c r="AU879" s="145"/>
      <c r="AV879" s="145"/>
      <c r="AW879" s="145"/>
      <c r="AX879" s="145"/>
      <c r="AY879" s="145"/>
      <c r="AZ879" s="145"/>
      <c r="BA879" s="145"/>
      <c r="BB879" s="145"/>
      <c r="BC879" s="145"/>
      <c r="BD879" s="145"/>
      <c r="BE879" s="145"/>
      <c r="BF879" s="145"/>
      <c r="BG879" s="145"/>
      <c r="BH879" s="145"/>
      <c r="BI879" s="145"/>
    </row>
    <row r="880" ht="14.25" customHeight="1">
      <c r="A880" s="111"/>
      <c r="B880" s="145"/>
      <c r="C880" s="178"/>
      <c r="D880" s="178"/>
      <c r="E880" s="179"/>
      <c r="F880" s="178"/>
      <c r="G880" s="145"/>
      <c r="H880" s="145"/>
      <c r="I880" s="178"/>
      <c r="J880" s="179"/>
      <c r="K880" s="178"/>
      <c r="L880" s="145"/>
      <c r="M880" s="145"/>
      <c r="N880" s="145"/>
      <c r="O880" s="145"/>
      <c r="P880" s="145"/>
      <c r="Q880" s="145"/>
      <c r="R880" s="145"/>
      <c r="S880" s="145"/>
      <c r="T880" s="145"/>
      <c r="U880" s="145"/>
      <c r="V880" s="145"/>
      <c r="W880" s="145"/>
      <c r="X880" s="145"/>
      <c r="Y880" s="145"/>
      <c r="Z880" s="145"/>
      <c r="AA880" s="145"/>
      <c r="AB880" s="145"/>
      <c r="AC880" s="145"/>
      <c r="AD880" s="145"/>
      <c r="AE880" s="145"/>
      <c r="AF880" s="145"/>
      <c r="AG880" s="145"/>
      <c r="AH880" s="145"/>
      <c r="AI880" s="145"/>
      <c r="AJ880" s="145"/>
      <c r="AK880" s="145"/>
      <c r="AL880" s="145"/>
      <c r="AM880" s="145"/>
      <c r="AN880" s="145"/>
      <c r="AO880" s="145"/>
      <c r="AP880" s="145"/>
      <c r="AQ880" s="145"/>
      <c r="AR880" s="145"/>
      <c r="AS880" s="145"/>
      <c r="AT880" s="145"/>
      <c r="AU880" s="145"/>
      <c r="AV880" s="145"/>
      <c r="AW880" s="145"/>
      <c r="AX880" s="145"/>
      <c r="AY880" s="145"/>
      <c r="AZ880" s="145"/>
      <c r="BA880" s="145"/>
      <c r="BB880" s="145"/>
      <c r="BC880" s="145"/>
      <c r="BD880" s="145"/>
      <c r="BE880" s="145"/>
      <c r="BF880" s="145"/>
      <c r="BG880" s="145"/>
      <c r="BH880" s="145"/>
      <c r="BI880" s="145"/>
    </row>
    <row r="881" ht="14.25" customHeight="1">
      <c r="A881" s="111"/>
      <c r="B881" s="145"/>
      <c r="C881" s="178"/>
      <c r="D881" s="178"/>
      <c r="E881" s="179"/>
      <c r="F881" s="178"/>
      <c r="G881" s="145"/>
      <c r="H881" s="145"/>
      <c r="I881" s="178"/>
      <c r="J881" s="179"/>
      <c r="K881" s="178"/>
      <c r="L881" s="145"/>
      <c r="M881" s="145"/>
      <c r="N881" s="145"/>
      <c r="O881" s="145"/>
      <c r="P881" s="145"/>
      <c r="Q881" s="145"/>
      <c r="R881" s="145"/>
      <c r="S881" s="145"/>
      <c r="T881" s="145"/>
      <c r="U881" s="145"/>
      <c r="V881" s="145"/>
      <c r="W881" s="145"/>
      <c r="X881" s="145"/>
      <c r="Y881" s="145"/>
      <c r="Z881" s="145"/>
      <c r="AA881" s="145"/>
      <c r="AB881" s="145"/>
      <c r="AC881" s="145"/>
      <c r="AD881" s="145"/>
      <c r="AE881" s="145"/>
      <c r="AF881" s="145"/>
      <c r="AG881" s="145"/>
      <c r="AH881" s="145"/>
      <c r="AI881" s="145"/>
      <c r="AJ881" s="145"/>
      <c r="AK881" s="145"/>
      <c r="AL881" s="145"/>
      <c r="AM881" s="145"/>
      <c r="AN881" s="145"/>
      <c r="AO881" s="145"/>
      <c r="AP881" s="145"/>
      <c r="AQ881" s="145"/>
      <c r="AR881" s="145"/>
      <c r="AS881" s="145"/>
      <c r="AT881" s="145"/>
      <c r="AU881" s="145"/>
      <c r="AV881" s="145"/>
      <c r="AW881" s="145"/>
      <c r="AX881" s="145"/>
      <c r="AY881" s="145"/>
      <c r="AZ881" s="145"/>
      <c r="BA881" s="145"/>
      <c r="BB881" s="145"/>
      <c r="BC881" s="145"/>
      <c r="BD881" s="145"/>
      <c r="BE881" s="145"/>
      <c r="BF881" s="145"/>
      <c r="BG881" s="145"/>
      <c r="BH881" s="145"/>
      <c r="BI881" s="145"/>
    </row>
    <row r="882" ht="14.25" customHeight="1">
      <c r="A882" s="111"/>
      <c r="B882" s="145"/>
      <c r="C882" s="178"/>
      <c r="D882" s="178"/>
      <c r="E882" s="179"/>
      <c r="F882" s="178"/>
      <c r="G882" s="145"/>
      <c r="H882" s="145"/>
      <c r="I882" s="178"/>
      <c r="J882" s="179"/>
      <c r="K882" s="178"/>
      <c r="L882" s="145"/>
      <c r="M882" s="145"/>
      <c r="N882" s="145"/>
      <c r="O882" s="145"/>
      <c r="P882" s="145"/>
      <c r="Q882" s="145"/>
      <c r="R882" s="145"/>
      <c r="S882" s="145"/>
      <c r="T882" s="145"/>
      <c r="U882" s="145"/>
      <c r="V882" s="145"/>
      <c r="W882" s="145"/>
      <c r="X882" s="145"/>
      <c r="Y882" s="145"/>
      <c r="Z882" s="145"/>
      <c r="AA882" s="145"/>
      <c r="AB882" s="145"/>
      <c r="AC882" s="145"/>
      <c r="AD882" s="145"/>
      <c r="AE882" s="145"/>
      <c r="AF882" s="145"/>
      <c r="AG882" s="145"/>
      <c r="AH882" s="145"/>
      <c r="AI882" s="145"/>
      <c r="AJ882" s="145"/>
      <c r="AK882" s="145"/>
      <c r="AL882" s="145"/>
      <c r="AM882" s="145"/>
      <c r="AN882" s="145"/>
      <c r="AO882" s="145"/>
      <c r="AP882" s="145"/>
      <c r="AQ882" s="145"/>
      <c r="AR882" s="145"/>
      <c r="AS882" s="145"/>
      <c r="AT882" s="145"/>
      <c r="AU882" s="145"/>
      <c r="AV882" s="145"/>
      <c r="AW882" s="145"/>
      <c r="AX882" s="145"/>
      <c r="AY882" s="145"/>
      <c r="AZ882" s="145"/>
      <c r="BA882" s="145"/>
      <c r="BB882" s="145"/>
      <c r="BC882" s="145"/>
      <c r="BD882" s="145"/>
      <c r="BE882" s="145"/>
      <c r="BF882" s="145"/>
      <c r="BG882" s="145"/>
      <c r="BH882" s="145"/>
      <c r="BI882" s="145"/>
    </row>
    <row r="883" ht="14.25" customHeight="1">
      <c r="A883" s="111"/>
      <c r="B883" s="145"/>
      <c r="C883" s="178"/>
      <c r="D883" s="178"/>
      <c r="E883" s="179"/>
      <c r="F883" s="178"/>
      <c r="G883" s="145"/>
      <c r="H883" s="145"/>
      <c r="I883" s="178"/>
      <c r="J883" s="179"/>
      <c r="K883" s="178"/>
      <c r="L883" s="145"/>
      <c r="M883" s="145"/>
      <c r="N883" s="145"/>
      <c r="O883" s="145"/>
      <c r="P883" s="145"/>
      <c r="Q883" s="145"/>
      <c r="R883" s="145"/>
      <c r="S883" s="145"/>
      <c r="T883" s="145"/>
      <c r="U883" s="145"/>
      <c r="V883" s="145"/>
      <c r="W883" s="145"/>
      <c r="X883" s="145"/>
      <c r="Y883" s="145"/>
      <c r="Z883" s="145"/>
      <c r="AA883" s="145"/>
      <c r="AB883" s="145"/>
      <c r="AC883" s="145"/>
      <c r="AD883" s="145"/>
      <c r="AE883" s="145"/>
      <c r="AF883" s="145"/>
      <c r="AG883" s="145"/>
      <c r="AH883" s="145"/>
      <c r="AI883" s="145"/>
      <c r="AJ883" s="145"/>
      <c r="AK883" s="145"/>
      <c r="AL883" s="145"/>
      <c r="AM883" s="145"/>
      <c r="AN883" s="145"/>
      <c r="AO883" s="145"/>
      <c r="AP883" s="145"/>
      <c r="AQ883" s="145"/>
      <c r="AR883" s="145"/>
      <c r="AS883" s="145"/>
      <c r="AT883" s="145"/>
      <c r="AU883" s="145"/>
      <c r="AV883" s="145"/>
      <c r="AW883" s="145"/>
      <c r="AX883" s="145"/>
      <c r="AY883" s="145"/>
      <c r="AZ883" s="145"/>
      <c r="BA883" s="145"/>
      <c r="BB883" s="145"/>
      <c r="BC883" s="145"/>
      <c r="BD883" s="145"/>
      <c r="BE883" s="145"/>
      <c r="BF883" s="145"/>
      <c r="BG883" s="145"/>
      <c r="BH883" s="145"/>
      <c r="BI883" s="145"/>
    </row>
    <row r="884" ht="14.25" customHeight="1">
      <c r="A884" s="111"/>
      <c r="B884" s="145"/>
      <c r="C884" s="178"/>
      <c r="D884" s="178"/>
      <c r="E884" s="179"/>
      <c r="F884" s="178"/>
      <c r="G884" s="145"/>
      <c r="H884" s="145"/>
      <c r="I884" s="178"/>
      <c r="J884" s="179"/>
      <c r="K884" s="178"/>
      <c r="L884" s="145"/>
      <c r="M884" s="145"/>
      <c r="N884" s="145"/>
      <c r="O884" s="145"/>
      <c r="P884" s="145"/>
      <c r="Q884" s="145"/>
      <c r="R884" s="145"/>
      <c r="S884" s="145"/>
      <c r="T884" s="145"/>
      <c r="U884" s="145"/>
      <c r="V884" s="145"/>
      <c r="W884" s="145"/>
      <c r="X884" s="145"/>
      <c r="Y884" s="145"/>
      <c r="Z884" s="145"/>
      <c r="AA884" s="145"/>
      <c r="AB884" s="145"/>
      <c r="AC884" s="145"/>
      <c r="AD884" s="145"/>
      <c r="AE884" s="145"/>
      <c r="AF884" s="145"/>
      <c r="AG884" s="145"/>
      <c r="AH884" s="145"/>
      <c r="AI884" s="145"/>
      <c r="AJ884" s="145"/>
      <c r="AK884" s="145"/>
      <c r="AL884" s="145"/>
      <c r="AM884" s="145"/>
      <c r="AN884" s="145"/>
      <c r="AO884" s="145"/>
      <c r="AP884" s="145"/>
      <c r="AQ884" s="145"/>
      <c r="AR884" s="145"/>
      <c r="AS884" s="145"/>
      <c r="AT884" s="145"/>
      <c r="AU884" s="145"/>
      <c r="AV884" s="145"/>
      <c r="AW884" s="145"/>
      <c r="AX884" s="145"/>
      <c r="AY884" s="145"/>
      <c r="AZ884" s="145"/>
      <c r="BA884" s="145"/>
      <c r="BB884" s="145"/>
      <c r="BC884" s="145"/>
      <c r="BD884" s="145"/>
      <c r="BE884" s="145"/>
      <c r="BF884" s="145"/>
      <c r="BG884" s="145"/>
      <c r="BH884" s="145"/>
      <c r="BI884" s="145"/>
    </row>
    <row r="885" ht="14.25" customHeight="1">
      <c r="A885" s="111"/>
      <c r="B885" s="145"/>
      <c r="C885" s="178"/>
      <c r="D885" s="178"/>
      <c r="E885" s="179"/>
      <c r="F885" s="178"/>
      <c r="G885" s="145"/>
      <c r="H885" s="145"/>
      <c r="I885" s="178"/>
      <c r="J885" s="179"/>
      <c r="K885" s="178"/>
      <c r="L885" s="145"/>
      <c r="M885" s="145"/>
      <c r="N885" s="145"/>
      <c r="O885" s="145"/>
      <c r="P885" s="145"/>
      <c r="Q885" s="145"/>
      <c r="R885" s="145"/>
      <c r="S885" s="145"/>
      <c r="T885" s="145"/>
      <c r="U885" s="145"/>
      <c r="V885" s="145"/>
      <c r="W885" s="145"/>
      <c r="X885" s="145"/>
      <c r="Y885" s="145"/>
      <c r="Z885" s="145"/>
      <c r="AA885" s="145"/>
      <c r="AB885" s="145"/>
      <c r="AC885" s="145"/>
      <c r="AD885" s="145"/>
      <c r="AE885" s="145"/>
      <c r="AF885" s="145"/>
      <c r="AG885" s="145"/>
      <c r="AH885" s="145"/>
      <c r="AI885" s="145"/>
      <c r="AJ885" s="145"/>
      <c r="AK885" s="145"/>
      <c r="AL885" s="145"/>
      <c r="AM885" s="145"/>
      <c r="AN885" s="145"/>
      <c r="AO885" s="145"/>
      <c r="AP885" s="145"/>
      <c r="AQ885" s="145"/>
      <c r="AR885" s="145"/>
      <c r="AS885" s="145"/>
      <c r="AT885" s="145"/>
      <c r="AU885" s="145"/>
      <c r="AV885" s="145"/>
      <c r="AW885" s="145"/>
      <c r="AX885" s="145"/>
      <c r="AY885" s="145"/>
      <c r="AZ885" s="145"/>
      <c r="BA885" s="145"/>
      <c r="BB885" s="145"/>
      <c r="BC885" s="145"/>
      <c r="BD885" s="145"/>
      <c r="BE885" s="145"/>
      <c r="BF885" s="145"/>
      <c r="BG885" s="145"/>
      <c r="BH885" s="145"/>
      <c r="BI885" s="145"/>
    </row>
    <row r="886" ht="14.25" customHeight="1">
      <c r="A886" s="111"/>
      <c r="B886" s="145"/>
      <c r="C886" s="178"/>
      <c r="D886" s="178"/>
      <c r="E886" s="179"/>
      <c r="F886" s="178"/>
      <c r="G886" s="145"/>
      <c r="H886" s="145"/>
      <c r="I886" s="178"/>
      <c r="J886" s="179"/>
      <c r="K886" s="178"/>
      <c r="L886" s="145"/>
      <c r="M886" s="145"/>
      <c r="N886" s="145"/>
      <c r="O886" s="145"/>
      <c r="P886" s="145"/>
      <c r="Q886" s="145"/>
      <c r="R886" s="145"/>
      <c r="S886" s="145"/>
      <c r="T886" s="145"/>
      <c r="U886" s="145"/>
      <c r="V886" s="145"/>
      <c r="W886" s="145"/>
      <c r="X886" s="145"/>
      <c r="Y886" s="145"/>
      <c r="Z886" s="145"/>
      <c r="AA886" s="145"/>
      <c r="AB886" s="145"/>
      <c r="AC886" s="145"/>
      <c r="AD886" s="145"/>
      <c r="AE886" s="145"/>
      <c r="AF886" s="145"/>
      <c r="AG886" s="145"/>
      <c r="AH886" s="145"/>
      <c r="AI886" s="145"/>
      <c r="AJ886" s="145"/>
      <c r="AK886" s="145"/>
      <c r="AL886" s="145"/>
      <c r="AM886" s="145"/>
      <c r="AN886" s="145"/>
      <c r="AO886" s="145"/>
      <c r="AP886" s="145"/>
      <c r="AQ886" s="145"/>
      <c r="AR886" s="145"/>
      <c r="AS886" s="145"/>
      <c r="AT886" s="145"/>
      <c r="AU886" s="145"/>
      <c r="AV886" s="145"/>
      <c r="AW886" s="145"/>
      <c r="AX886" s="145"/>
      <c r="AY886" s="145"/>
      <c r="AZ886" s="145"/>
      <c r="BA886" s="145"/>
      <c r="BB886" s="145"/>
      <c r="BC886" s="145"/>
      <c r="BD886" s="145"/>
      <c r="BE886" s="145"/>
      <c r="BF886" s="145"/>
      <c r="BG886" s="145"/>
      <c r="BH886" s="145"/>
      <c r="BI886" s="145"/>
    </row>
    <row r="887" ht="14.25" customHeight="1">
      <c r="A887" s="111"/>
      <c r="B887" s="145"/>
      <c r="C887" s="178"/>
      <c r="D887" s="178"/>
      <c r="E887" s="179"/>
      <c r="F887" s="178"/>
      <c r="G887" s="145"/>
      <c r="H887" s="145"/>
      <c r="I887" s="178"/>
      <c r="J887" s="179"/>
      <c r="K887" s="178"/>
      <c r="L887" s="145"/>
      <c r="M887" s="145"/>
      <c r="N887" s="145"/>
      <c r="O887" s="145"/>
      <c r="P887" s="145"/>
      <c r="Q887" s="145"/>
      <c r="R887" s="145"/>
      <c r="S887" s="145"/>
      <c r="T887" s="145"/>
      <c r="U887" s="145"/>
      <c r="V887" s="145"/>
      <c r="W887" s="145"/>
      <c r="X887" s="145"/>
      <c r="Y887" s="145"/>
      <c r="Z887" s="145"/>
      <c r="AA887" s="145"/>
      <c r="AB887" s="145"/>
      <c r="AC887" s="145"/>
      <c r="AD887" s="145"/>
      <c r="AE887" s="145"/>
      <c r="AF887" s="145"/>
      <c r="AG887" s="145"/>
      <c r="AH887" s="145"/>
      <c r="AI887" s="145"/>
      <c r="AJ887" s="145"/>
      <c r="AK887" s="145"/>
      <c r="AL887" s="145"/>
      <c r="AM887" s="145"/>
      <c r="AN887" s="145"/>
      <c r="AO887" s="145"/>
      <c r="AP887" s="145"/>
      <c r="AQ887" s="145"/>
      <c r="AR887" s="145"/>
      <c r="AS887" s="145"/>
      <c r="AT887" s="145"/>
      <c r="AU887" s="145"/>
      <c r="AV887" s="145"/>
      <c r="AW887" s="145"/>
      <c r="AX887" s="145"/>
      <c r="AY887" s="145"/>
      <c r="AZ887" s="145"/>
      <c r="BA887" s="145"/>
      <c r="BB887" s="145"/>
      <c r="BC887" s="145"/>
      <c r="BD887" s="145"/>
      <c r="BE887" s="145"/>
      <c r="BF887" s="145"/>
      <c r="BG887" s="145"/>
      <c r="BH887" s="145"/>
      <c r="BI887" s="145"/>
    </row>
    <row r="888" ht="14.25" customHeight="1">
      <c r="A888" s="111"/>
      <c r="B888" s="145"/>
      <c r="C888" s="178"/>
      <c r="D888" s="178"/>
      <c r="E888" s="179"/>
      <c r="F888" s="178"/>
      <c r="G888" s="145"/>
      <c r="H888" s="145"/>
      <c r="I888" s="178"/>
      <c r="J888" s="179"/>
      <c r="K888" s="178"/>
      <c r="L888" s="145"/>
      <c r="M888" s="145"/>
      <c r="N888" s="145"/>
      <c r="O888" s="145"/>
      <c r="P888" s="145"/>
      <c r="Q888" s="145"/>
      <c r="R888" s="145"/>
      <c r="S888" s="145"/>
      <c r="T888" s="145"/>
      <c r="U888" s="145"/>
      <c r="V888" s="145"/>
      <c r="W888" s="145"/>
      <c r="X888" s="145"/>
      <c r="Y888" s="145"/>
      <c r="Z888" s="145"/>
      <c r="AA888" s="145"/>
      <c r="AB888" s="145"/>
      <c r="AC888" s="145"/>
      <c r="AD888" s="145"/>
      <c r="AE888" s="145"/>
      <c r="AF888" s="145"/>
      <c r="AG888" s="145"/>
      <c r="AH888" s="145"/>
      <c r="AI888" s="145"/>
      <c r="AJ888" s="145"/>
      <c r="AK888" s="145"/>
      <c r="AL888" s="145"/>
      <c r="AM888" s="145"/>
      <c r="AN888" s="145"/>
      <c r="AO888" s="145"/>
      <c r="AP888" s="145"/>
      <c r="AQ888" s="145"/>
      <c r="AR888" s="145"/>
      <c r="AS888" s="145"/>
      <c r="AT888" s="145"/>
      <c r="AU888" s="145"/>
      <c r="AV888" s="145"/>
      <c r="AW888" s="145"/>
      <c r="AX888" s="145"/>
      <c r="AY888" s="145"/>
      <c r="AZ888" s="145"/>
      <c r="BA888" s="145"/>
      <c r="BB888" s="145"/>
      <c r="BC888" s="145"/>
      <c r="BD888" s="145"/>
      <c r="BE888" s="145"/>
      <c r="BF888" s="145"/>
      <c r="BG888" s="145"/>
      <c r="BH888" s="145"/>
      <c r="BI888" s="145"/>
    </row>
    <row r="889" ht="14.25" customHeight="1">
      <c r="A889" s="111"/>
      <c r="B889" s="145"/>
      <c r="C889" s="178"/>
      <c r="D889" s="178"/>
      <c r="E889" s="179"/>
      <c r="F889" s="178"/>
      <c r="G889" s="145"/>
      <c r="H889" s="145"/>
      <c r="I889" s="178"/>
      <c r="J889" s="179"/>
      <c r="K889" s="178"/>
      <c r="L889" s="145"/>
      <c r="M889" s="145"/>
      <c r="N889" s="145"/>
      <c r="O889" s="145"/>
      <c r="P889" s="145"/>
      <c r="Q889" s="145"/>
      <c r="R889" s="145"/>
      <c r="S889" s="145"/>
      <c r="T889" s="145"/>
      <c r="U889" s="145"/>
      <c r="V889" s="145"/>
      <c r="W889" s="145"/>
      <c r="X889" s="145"/>
      <c r="Y889" s="145"/>
      <c r="Z889" s="145"/>
      <c r="AA889" s="145"/>
      <c r="AB889" s="145"/>
      <c r="AC889" s="145"/>
      <c r="AD889" s="145"/>
      <c r="AE889" s="145"/>
      <c r="AF889" s="145"/>
      <c r="AG889" s="145"/>
      <c r="AH889" s="145"/>
      <c r="AI889" s="145"/>
      <c r="AJ889" s="145"/>
      <c r="AK889" s="145"/>
      <c r="AL889" s="145"/>
      <c r="AM889" s="145"/>
      <c r="AN889" s="145"/>
      <c r="AO889" s="145"/>
      <c r="AP889" s="145"/>
      <c r="AQ889" s="145"/>
      <c r="AR889" s="145"/>
      <c r="AS889" s="145"/>
      <c r="AT889" s="145"/>
      <c r="AU889" s="145"/>
      <c r="AV889" s="145"/>
      <c r="AW889" s="145"/>
      <c r="AX889" s="145"/>
      <c r="AY889" s="145"/>
      <c r="AZ889" s="145"/>
      <c r="BA889" s="145"/>
      <c r="BB889" s="145"/>
      <c r="BC889" s="145"/>
      <c r="BD889" s="145"/>
      <c r="BE889" s="145"/>
      <c r="BF889" s="145"/>
      <c r="BG889" s="145"/>
      <c r="BH889" s="145"/>
      <c r="BI889" s="145"/>
    </row>
    <row r="890" ht="14.25" customHeight="1">
      <c r="A890" s="111"/>
      <c r="B890" s="145"/>
      <c r="C890" s="178"/>
      <c r="D890" s="178"/>
      <c r="E890" s="179"/>
      <c r="F890" s="178"/>
      <c r="G890" s="145"/>
      <c r="H890" s="145"/>
      <c r="I890" s="178"/>
      <c r="J890" s="179"/>
      <c r="K890" s="178"/>
      <c r="L890" s="145"/>
      <c r="M890" s="145"/>
      <c r="N890" s="145"/>
      <c r="O890" s="145"/>
      <c r="P890" s="145"/>
      <c r="Q890" s="145"/>
      <c r="R890" s="145"/>
      <c r="S890" s="145"/>
      <c r="T890" s="145"/>
      <c r="U890" s="145"/>
      <c r="V890" s="145"/>
      <c r="W890" s="145"/>
      <c r="X890" s="145"/>
      <c r="Y890" s="145"/>
      <c r="Z890" s="145"/>
      <c r="AA890" s="145"/>
      <c r="AB890" s="145"/>
      <c r="AC890" s="145"/>
      <c r="AD890" s="145"/>
      <c r="AE890" s="145"/>
      <c r="AF890" s="145"/>
      <c r="AG890" s="145"/>
      <c r="AH890" s="145"/>
      <c r="AI890" s="145"/>
      <c r="AJ890" s="145"/>
      <c r="AK890" s="145"/>
      <c r="AL890" s="145"/>
      <c r="AM890" s="145"/>
      <c r="AN890" s="145"/>
      <c r="AO890" s="145"/>
      <c r="AP890" s="145"/>
      <c r="AQ890" s="145"/>
      <c r="AR890" s="145"/>
      <c r="AS890" s="145"/>
      <c r="AT890" s="145"/>
      <c r="AU890" s="145"/>
      <c r="AV890" s="145"/>
      <c r="AW890" s="145"/>
      <c r="AX890" s="145"/>
      <c r="AY890" s="145"/>
      <c r="AZ890" s="145"/>
      <c r="BA890" s="145"/>
      <c r="BB890" s="145"/>
      <c r="BC890" s="145"/>
      <c r="BD890" s="145"/>
      <c r="BE890" s="145"/>
      <c r="BF890" s="145"/>
      <c r="BG890" s="145"/>
      <c r="BH890" s="145"/>
      <c r="BI890" s="145"/>
    </row>
    <row r="891" ht="14.25" customHeight="1">
      <c r="A891" s="111"/>
      <c r="B891" s="145"/>
      <c r="C891" s="178"/>
      <c r="D891" s="178"/>
      <c r="E891" s="179"/>
      <c r="F891" s="178"/>
      <c r="G891" s="145"/>
      <c r="H891" s="145"/>
      <c r="I891" s="178"/>
      <c r="J891" s="179"/>
      <c r="K891" s="178"/>
      <c r="L891" s="145"/>
      <c r="M891" s="145"/>
      <c r="N891" s="145"/>
      <c r="O891" s="145"/>
      <c r="P891" s="145"/>
      <c r="Q891" s="145"/>
      <c r="R891" s="145"/>
      <c r="S891" s="145"/>
      <c r="T891" s="145"/>
      <c r="U891" s="145"/>
      <c r="V891" s="145"/>
      <c r="W891" s="145"/>
      <c r="X891" s="145"/>
      <c r="Y891" s="145"/>
      <c r="Z891" s="145"/>
      <c r="AA891" s="145"/>
      <c r="AB891" s="145"/>
      <c r="AC891" s="145"/>
      <c r="AD891" s="145"/>
      <c r="AE891" s="145"/>
      <c r="AF891" s="145"/>
      <c r="AG891" s="145"/>
      <c r="AH891" s="145"/>
      <c r="AI891" s="145"/>
      <c r="AJ891" s="145"/>
      <c r="AK891" s="145"/>
      <c r="AL891" s="145"/>
      <c r="AM891" s="145"/>
      <c r="AN891" s="145"/>
      <c r="AO891" s="145"/>
      <c r="AP891" s="145"/>
      <c r="AQ891" s="145"/>
      <c r="AR891" s="145"/>
      <c r="AS891" s="145"/>
      <c r="AT891" s="145"/>
      <c r="AU891" s="145"/>
      <c r="AV891" s="145"/>
      <c r="AW891" s="145"/>
      <c r="AX891" s="145"/>
      <c r="AY891" s="145"/>
      <c r="AZ891" s="145"/>
      <c r="BA891" s="145"/>
      <c r="BB891" s="145"/>
      <c r="BC891" s="145"/>
      <c r="BD891" s="145"/>
      <c r="BE891" s="145"/>
      <c r="BF891" s="145"/>
      <c r="BG891" s="145"/>
      <c r="BH891" s="145"/>
      <c r="BI891" s="145"/>
    </row>
    <row r="892" ht="14.25" customHeight="1">
      <c r="A892" s="111"/>
      <c r="B892" s="145"/>
      <c r="C892" s="178"/>
      <c r="D892" s="178"/>
      <c r="E892" s="179"/>
      <c r="F892" s="178"/>
      <c r="G892" s="145"/>
      <c r="H892" s="145"/>
      <c r="I892" s="178"/>
      <c r="J892" s="179"/>
      <c r="K892" s="178"/>
      <c r="L892" s="145"/>
      <c r="M892" s="145"/>
      <c r="N892" s="145"/>
      <c r="O892" s="145"/>
      <c r="P892" s="145"/>
      <c r="Q892" s="145"/>
      <c r="R892" s="145"/>
      <c r="S892" s="145"/>
      <c r="T892" s="145"/>
      <c r="U892" s="145"/>
      <c r="V892" s="145"/>
      <c r="W892" s="145"/>
      <c r="X892" s="145"/>
      <c r="Y892" s="145"/>
      <c r="Z892" s="145"/>
      <c r="AA892" s="145"/>
      <c r="AB892" s="145"/>
      <c r="AC892" s="145"/>
      <c r="AD892" s="145"/>
      <c r="AE892" s="145"/>
      <c r="AF892" s="145"/>
      <c r="AG892" s="145"/>
      <c r="AH892" s="145"/>
      <c r="AI892" s="145"/>
      <c r="AJ892" s="145"/>
      <c r="AK892" s="145"/>
      <c r="AL892" s="145"/>
      <c r="AM892" s="145"/>
      <c r="AN892" s="145"/>
      <c r="AO892" s="145"/>
      <c r="AP892" s="145"/>
      <c r="AQ892" s="145"/>
      <c r="AR892" s="145"/>
      <c r="AS892" s="145"/>
      <c r="AT892" s="145"/>
      <c r="AU892" s="145"/>
      <c r="AV892" s="145"/>
      <c r="AW892" s="145"/>
      <c r="AX892" s="145"/>
      <c r="AY892" s="145"/>
      <c r="AZ892" s="145"/>
      <c r="BA892" s="145"/>
      <c r="BB892" s="145"/>
      <c r="BC892" s="145"/>
      <c r="BD892" s="145"/>
      <c r="BE892" s="145"/>
      <c r="BF892" s="145"/>
      <c r="BG892" s="145"/>
      <c r="BH892" s="145"/>
      <c r="BI892" s="145"/>
    </row>
    <row r="893" ht="14.25" customHeight="1">
      <c r="A893" s="111"/>
      <c r="B893" s="145"/>
      <c r="C893" s="178"/>
      <c r="D893" s="178"/>
      <c r="E893" s="179"/>
      <c r="F893" s="178"/>
      <c r="G893" s="145"/>
      <c r="H893" s="145"/>
      <c r="I893" s="178"/>
      <c r="J893" s="179"/>
      <c r="K893" s="178"/>
      <c r="L893" s="145"/>
      <c r="M893" s="145"/>
      <c r="N893" s="145"/>
      <c r="O893" s="145"/>
      <c r="P893" s="145"/>
      <c r="Q893" s="145"/>
      <c r="R893" s="145"/>
      <c r="S893" s="145"/>
      <c r="T893" s="145"/>
      <c r="U893" s="145"/>
      <c r="V893" s="145"/>
      <c r="W893" s="145"/>
      <c r="X893" s="145"/>
      <c r="Y893" s="145"/>
      <c r="Z893" s="145"/>
      <c r="AA893" s="145"/>
      <c r="AB893" s="145"/>
      <c r="AC893" s="145"/>
      <c r="AD893" s="145"/>
      <c r="AE893" s="145"/>
      <c r="AF893" s="145"/>
      <c r="AG893" s="145"/>
      <c r="AH893" s="145"/>
      <c r="AI893" s="145"/>
      <c r="AJ893" s="145"/>
      <c r="AK893" s="145"/>
      <c r="AL893" s="145"/>
      <c r="AM893" s="145"/>
      <c r="AN893" s="145"/>
      <c r="AO893" s="145"/>
      <c r="AP893" s="145"/>
      <c r="AQ893" s="145"/>
      <c r="AR893" s="145"/>
      <c r="AS893" s="145"/>
      <c r="AT893" s="145"/>
      <c r="AU893" s="145"/>
      <c r="AV893" s="145"/>
      <c r="AW893" s="145"/>
      <c r="AX893" s="145"/>
      <c r="AY893" s="145"/>
      <c r="AZ893" s="145"/>
      <c r="BA893" s="145"/>
      <c r="BB893" s="145"/>
      <c r="BC893" s="145"/>
      <c r="BD893" s="145"/>
      <c r="BE893" s="145"/>
      <c r="BF893" s="145"/>
      <c r="BG893" s="145"/>
      <c r="BH893" s="145"/>
      <c r="BI893" s="145"/>
    </row>
    <row r="894" ht="14.25" customHeight="1">
      <c r="A894" s="111"/>
      <c r="B894" s="145"/>
      <c r="C894" s="178"/>
      <c r="D894" s="178"/>
      <c r="E894" s="179"/>
      <c r="F894" s="178"/>
      <c r="G894" s="145"/>
      <c r="H894" s="145"/>
      <c r="I894" s="178"/>
      <c r="J894" s="179"/>
      <c r="K894" s="178"/>
      <c r="L894" s="145"/>
      <c r="M894" s="145"/>
      <c r="N894" s="145"/>
      <c r="O894" s="145"/>
      <c r="P894" s="145"/>
      <c r="Q894" s="145"/>
      <c r="R894" s="145"/>
      <c r="S894" s="145"/>
      <c r="T894" s="145"/>
      <c r="U894" s="145"/>
      <c r="V894" s="145"/>
      <c r="W894" s="145"/>
      <c r="X894" s="145"/>
      <c r="Y894" s="145"/>
      <c r="Z894" s="145"/>
      <c r="AA894" s="145"/>
      <c r="AB894" s="145"/>
      <c r="AC894" s="145"/>
      <c r="AD894" s="145"/>
      <c r="AE894" s="145"/>
      <c r="AF894" s="145"/>
      <c r="AG894" s="145"/>
      <c r="AH894" s="145"/>
      <c r="AI894" s="145"/>
      <c r="AJ894" s="145"/>
      <c r="AK894" s="145"/>
      <c r="AL894" s="145"/>
      <c r="AM894" s="145"/>
      <c r="AN894" s="145"/>
      <c r="AO894" s="145"/>
      <c r="AP894" s="145"/>
      <c r="AQ894" s="145"/>
      <c r="AR894" s="145"/>
      <c r="AS894" s="145"/>
      <c r="AT894" s="145"/>
      <c r="AU894" s="145"/>
      <c r="AV894" s="145"/>
      <c r="AW894" s="145"/>
      <c r="AX894" s="145"/>
      <c r="AY894" s="145"/>
      <c r="AZ894" s="145"/>
      <c r="BA894" s="145"/>
      <c r="BB894" s="145"/>
      <c r="BC894" s="145"/>
      <c r="BD894" s="145"/>
      <c r="BE894" s="145"/>
      <c r="BF894" s="145"/>
      <c r="BG894" s="145"/>
      <c r="BH894" s="145"/>
      <c r="BI894" s="145"/>
    </row>
    <row r="895" ht="14.25" customHeight="1">
      <c r="A895" s="111"/>
      <c r="B895" s="145"/>
      <c r="C895" s="178"/>
      <c r="D895" s="178"/>
      <c r="E895" s="179"/>
      <c r="F895" s="178"/>
      <c r="G895" s="145"/>
      <c r="H895" s="145"/>
      <c r="I895" s="178"/>
      <c r="J895" s="179"/>
      <c r="K895" s="178"/>
      <c r="L895" s="145"/>
      <c r="M895" s="145"/>
      <c r="N895" s="145"/>
      <c r="O895" s="145"/>
      <c r="P895" s="145"/>
      <c r="Q895" s="145"/>
      <c r="R895" s="145"/>
      <c r="S895" s="145"/>
      <c r="T895" s="145"/>
      <c r="U895" s="145"/>
      <c r="V895" s="145"/>
      <c r="W895" s="145"/>
      <c r="X895" s="145"/>
      <c r="Y895" s="145"/>
      <c r="Z895" s="145"/>
      <c r="AA895" s="145"/>
      <c r="AB895" s="145"/>
      <c r="AC895" s="145"/>
      <c r="AD895" s="145"/>
      <c r="AE895" s="145"/>
      <c r="AF895" s="145"/>
      <c r="AG895" s="145"/>
      <c r="AH895" s="145"/>
      <c r="AI895" s="145"/>
      <c r="AJ895" s="145"/>
      <c r="AK895" s="145"/>
      <c r="AL895" s="145"/>
      <c r="AM895" s="145"/>
      <c r="AN895" s="145"/>
      <c r="AO895" s="145"/>
      <c r="AP895" s="145"/>
      <c r="AQ895" s="145"/>
      <c r="AR895" s="145"/>
      <c r="AS895" s="145"/>
      <c r="AT895" s="145"/>
      <c r="AU895" s="145"/>
      <c r="AV895" s="145"/>
      <c r="AW895" s="145"/>
      <c r="AX895" s="145"/>
      <c r="AY895" s="145"/>
      <c r="AZ895" s="145"/>
      <c r="BA895" s="145"/>
      <c r="BB895" s="145"/>
      <c r="BC895" s="145"/>
      <c r="BD895" s="145"/>
      <c r="BE895" s="145"/>
      <c r="BF895" s="145"/>
      <c r="BG895" s="145"/>
      <c r="BH895" s="145"/>
      <c r="BI895" s="145"/>
    </row>
    <row r="896" ht="14.25" customHeight="1">
      <c r="A896" s="111"/>
      <c r="B896" s="145"/>
      <c r="C896" s="178"/>
      <c r="D896" s="178"/>
      <c r="E896" s="179"/>
      <c r="F896" s="178"/>
      <c r="G896" s="145"/>
      <c r="H896" s="145"/>
      <c r="I896" s="178"/>
      <c r="J896" s="179"/>
      <c r="K896" s="178"/>
      <c r="L896" s="145"/>
      <c r="M896" s="145"/>
      <c r="N896" s="145"/>
      <c r="O896" s="145"/>
      <c r="P896" s="145"/>
      <c r="Q896" s="145"/>
      <c r="R896" s="145"/>
      <c r="S896" s="145"/>
      <c r="T896" s="145"/>
      <c r="U896" s="145"/>
      <c r="V896" s="145"/>
      <c r="W896" s="145"/>
      <c r="X896" s="145"/>
      <c r="Y896" s="145"/>
      <c r="Z896" s="145"/>
      <c r="AA896" s="145"/>
      <c r="AB896" s="145"/>
      <c r="AC896" s="145"/>
      <c r="AD896" s="145"/>
      <c r="AE896" s="145"/>
      <c r="AF896" s="145"/>
      <c r="AG896" s="145"/>
      <c r="AH896" s="145"/>
      <c r="AI896" s="145"/>
      <c r="AJ896" s="145"/>
      <c r="AK896" s="145"/>
      <c r="AL896" s="145"/>
      <c r="AM896" s="145"/>
      <c r="AN896" s="145"/>
      <c r="AO896" s="145"/>
      <c r="AP896" s="145"/>
      <c r="AQ896" s="145"/>
      <c r="AR896" s="145"/>
      <c r="AS896" s="145"/>
      <c r="AT896" s="145"/>
      <c r="AU896" s="145"/>
      <c r="AV896" s="145"/>
      <c r="AW896" s="145"/>
      <c r="AX896" s="145"/>
      <c r="AY896" s="145"/>
      <c r="AZ896" s="145"/>
      <c r="BA896" s="145"/>
      <c r="BB896" s="145"/>
      <c r="BC896" s="145"/>
      <c r="BD896" s="145"/>
      <c r="BE896" s="145"/>
      <c r="BF896" s="145"/>
      <c r="BG896" s="145"/>
      <c r="BH896" s="145"/>
      <c r="BI896" s="145"/>
    </row>
    <row r="897" ht="14.25" customHeight="1">
      <c r="A897" s="111"/>
      <c r="B897" s="145"/>
      <c r="C897" s="178"/>
      <c r="D897" s="178"/>
      <c r="E897" s="179"/>
      <c r="F897" s="178"/>
      <c r="G897" s="145"/>
      <c r="H897" s="145"/>
      <c r="I897" s="178"/>
      <c r="J897" s="179"/>
      <c r="K897" s="178"/>
      <c r="L897" s="145"/>
      <c r="M897" s="145"/>
      <c r="N897" s="145"/>
      <c r="O897" s="145"/>
      <c r="P897" s="145"/>
      <c r="Q897" s="145"/>
      <c r="R897" s="145"/>
      <c r="S897" s="145"/>
      <c r="T897" s="145"/>
      <c r="U897" s="145"/>
      <c r="V897" s="145"/>
      <c r="W897" s="145"/>
      <c r="X897" s="145"/>
      <c r="Y897" s="145"/>
      <c r="Z897" s="145"/>
      <c r="AA897" s="145"/>
      <c r="AB897" s="145"/>
      <c r="AC897" s="145"/>
      <c r="AD897" s="145"/>
      <c r="AE897" s="145"/>
      <c r="AF897" s="145"/>
      <c r="AG897" s="145"/>
      <c r="AH897" s="145"/>
      <c r="AI897" s="145"/>
      <c r="AJ897" s="145"/>
      <c r="AK897" s="145"/>
      <c r="AL897" s="145"/>
      <c r="AM897" s="145"/>
      <c r="AN897" s="145"/>
      <c r="AO897" s="145"/>
      <c r="AP897" s="145"/>
      <c r="AQ897" s="145"/>
      <c r="AR897" s="145"/>
      <c r="AS897" s="145"/>
      <c r="AT897" s="145"/>
      <c r="AU897" s="145"/>
      <c r="AV897" s="145"/>
      <c r="AW897" s="145"/>
      <c r="AX897" s="145"/>
      <c r="AY897" s="145"/>
      <c r="AZ897" s="145"/>
      <c r="BA897" s="145"/>
      <c r="BB897" s="145"/>
      <c r="BC897" s="145"/>
      <c r="BD897" s="145"/>
      <c r="BE897" s="145"/>
      <c r="BF897" s="145"/>
      <c r="BG897" s="145"/>
      <c r="BH897" s="145"/>
      <c r="BI897" s="145"/>
    </row>
    <row r="898" ht="14.25" customHeight="1">
      <c r="A898" s="111"/>
      <c r="B898" s="145"/>
      <c r="C898" s="178"/>
      <c r="D898" s="178"/>
      <c r="E898" s="179"/>
      <c r="F898" s="178"/>
      <c r="G898" s="145"/>
      <c r="H898" s="145"/>
      <c r="I898" s="178"/>
      <c r="J898" s="179"/>
      <c r="K898" s="178"/>
      <c r="L898" s="145"/>
      <c r="M898" s="145"/>
      <c r="N898" s="145"/>
      <c r="O898" s="145"/>
      <c r="P898" s="145"/>
      <c r="Q898" s="145"/>
      <c r="R898" s="145"/>
      <c r="S898" s="145"/>
      <c r="T898" s="145"/>
      <c r="U898" s="145"/>
      <c r="V898" s="145"/>
      <c r="W898" s="145"/>
      <c r="X898" s="145"/>
      <c r="Y898" s="145"/>
      <c r="Z898" s="145"/>
      <c r="AA898" s="145"/>
      <c r="AB898" s="145"/>
      <c r="AC898" s="145"/>
      <c r="AD898" s="145"/>
      <c r="AE898" s="145"/>
      <c r="AF898" s="145"/>
      <c r="AG898" s="145"/>
      <c r="AH898" s="145"/>
      <c r="AI898" s="145"/>
      <c r="AJ898" s="145"/>
      <c r="AK898" s="145"/>
      <c r="AL898" s="145"/>
      <c r="AM898" s="145"/>
      <c r="AN898" s="145"/>
      <c r="AO898" s="145"/>
      <c r="AP898" s="145"/>
      <c r="AQ898" s="145"/>
      <c r="AR898" s="145"/>
      <c r="AS898" s="145"/>
      <c r="AT898" s="145"/>
      <c r="AU898" s="145"/>
      <c r="AV898" s="145"/>
      <c r="AW898" s="145"/>
      <c r="AX898" s="145"/>
      <c r="AY898" s="145"/>
      <c r="AZ898" s="145"/>
      <c r="BA898" s="145"/>
      <c r="BB898" s="145"/>
      <c r="BC898" s="145"/>
      <c r="BD898" s="145"/>
      <c r="BE898" s="145"/>
      <c r="BF898" s="145"/>
      <c r="BG898" s="145"/>
      <c r="BH898" s="145"/>
      <c r="BI898" s="145"/>
    </row>
    <row r="899" ht="14.25" customHeight="1">
      <c r="A899" s="111"/>
      <c r="B899" s="145"/>
      <c r="C899" s="178"/>
      <c r="D899" s="178"/>
      <c r="E899" s="179"/>
      <c r="F899" s="178"/>
      <c r="G899" s="145"/>
      <c r="H899" s="145"/>
      <c r="I899" s="178"/>
      <c r="J899" s="179"/>
      <c r="K899" s="178"/>
      <c r="L899" s="145"/>
      <c r="M899" s="145"/>
      <c r="N899" s="145"/>
      <c r="O899" s="145"/>
      <c r="P899" s="145"/>
      <c r="Q899" s="145"/>
      <c r="R899" s="145"/>
      <c r="S899" s="145"/>
      <c r="T899" s="145"/>
      <c r="U899" s="145"/>
      <c r="V899" s="145"/>
      <c r="W899" s="145"/>
      <c r="X899" s="145"/>
      <c r="Y899" s="145"/>
      <c r="Z899" s="145"/>
      <c r="AA899" s="145"/>
      <c r="AB899" s="145"/>
      <c r="AC899" s="145"/>
      <c r="AD899" s="145"/>
      <c r="AE899" s="145"/>
      <c r="AF899" s="145"/>
      <c r="AG899" s="145"/>
      <c r="AH899" s="145"/>
      <c r="AI899" s="145"/>
      <c r="AJ899" s="145"/>
      <c r="AK899" s="145"/>
      <c r="AL899" s="145"/>
      <c r="AM899" s="145"/>
      <c r="AN899" s="145"/>
      <c r="AO899" s="145"/>
      <c r="AP899" s="145"/>
      <c r="AQ899" s="145"/>
      <c r="AR899" s="145"/>
      <c r="AS899" s="145"/>
      <c r="AT899" s="145"/>
      <c r="AU899" s="145"/>
      <c r="AV899" s="145"/>
      <c r="AW899" s="145"/>
      <c r="AX899" s="145"/>
      <c r="AY899" s="145"/>
      <c r="AZ899" s="145"/>
      <c r="BA899" s="145"/>
      <c r="BB899" s="145"/>
      <c r="BC899" s="145"/>
      <c r="BD899" s="145"/>
      <c r="BE899" s="145"/>
      <c r="BF899" s="145"/>
      <c r="BG899" s="145"/>
      <c r="BH899" s="145"/>
      <c r="BI899" s="145"/>
    </row>
    <row r="900" ht="14.25" customHeight="1">
      <c r="A900" s="111"/>
      <c r="B900" s="145"/>
      <c r="C900" s="178"/>
      <c r="D900" s="178"/>
      <c r="E900" s="179"/>
      <c r="F900" s="178"/>
      <c r="G900" s="145"/>
      <c r="H900" s="145"/>
      <c r="I900" s="178"/>
      <c r="J900" s="179"/>
      <c r="K900" s="178"/>
      <c r="L900" s="145"/>
      <c r="M900" s="145"/>
      <c r="N900" s="145"/>
      <c r="O900" s="145"/>
      <c r="P900" s="145"/>
      <c r="Q900" s="145"/>
      <c r="R900" s="145"/>
      <c r="S900" s="145"/>
      <c r="T900" s="145"/>
      <c r="U900" s="145"/>
      <c r="V900" s="145"/>
      <c r="W900" s="145"/>
      <c r="X900" s="145"/>
      <c r="Y900" s="145"/>
      <c r="Z900" s="145"/>
      <c r="AA900" s="145"/>
      <c r="AB900" s="145"/>
      <c r="AC900" s="145"/>
      <c r="AD900" s="145"/>
      <c r="AE900" s="145"/>
      <c r="AF900" s="145"/>
      <c r="AG900" s="145"/>
      <c r="AH900" s="145"/>
      <c r="AI900" s="145"/>
      <c r="AJ900" s="145"/>
      <c r="AK900" s="145"/>
      <c r="AL900" s="145"/>
      <c r="AM900" s="145"/>
      <c r="AN900" s="145"/>
      <c r="AO900" s="145"/>
      <c r="AP900" s="145"/>
      <c r="AQ900" s="145"/>
      <c r="AR900" s="145"/>
      <c r="AS900" s="145"/>
      <c r="AT900" s="145"/>
      <c r="AU900" s="145"/>
      <c r="AV900" s="145"/>
      <c r="AW900" s="145"/>
      <c r="AX900" s="145"/>
      <c r="AY900" s="145"/>
      <c r="AZ900" s="145"/>
      <c r="BA900" s="145"/>
      <c r="BB900" s="145"/>
      <c r="BC900" s="145"/>
      <c r="BD900" s="145"/>
      <c r="BE900" s="145"/>
      <c r="BF900" s="145"/>
      <c r="BG900" s="145"/>
      <c r="BH900" s="145"/>
      <c r="BI900" s="145"/>
    </row>
    <row r="901" ht="14.25" customHeight="1">
      <c r="A901" s="111"/>
      <c r="B901" s="145"/>
      <c r="C901" s="178"/>
      <c r="D901" s="178"/>
      <c r="E901" s="179"/>
      <c r="F901" s="178"/>
      <c r="G901" s="145"/>
      <c r="H901" s="145"/>
      <c r="I901" s="178"/>
      <c r="J901" s="179"/>
      <c r="K901" s="178"/>
      <c r="L901" s="145"/>
      <c r="M901" s="145"/>
      <c r="N901" s="145"/>
      <c r="O901" s="145"/>
      <c r="P901" s="145"/>
      <c r="Q901" s="145"/>
      <c r="R901" s="145"/>
      <c r="S901" s="145"/>
      <c r="T901" s="145"/>
      <c r="U901" s="145"/>
      <c r="V901" s="145"/>
      <c r="W901" s="145"/>
      <c r="X901" s="145"/>
      <c r="Y901" s="145"/>
      <c r="Z901" s="145"/>
      <c r="AA901" s="145"/>
      <c r="AB901" s="145"/>
      <c r="AC901" s="145"/>
      <c r="AD901" s="145"/>
      <c r="AE901" s="145"/>
      <c r="AF901" s="145"/>
      <c r="AG901" s="145"/>
      <c r="AH901" s="145"/>
      <c r="AI901" s="145"/>
      <c r="AJ901" s="145"/>
      <c r="AK901" s="145"/>
      <c r="AL901" s="145"/>
      <c r="AM901" s="145"/>
      <c r="AN901" s="145"/>
      <c r="AO901" s="145"/>
      <c r="AP901" s="145"/>
      <c r="AQ901" s="145"/>
      <c r="AR901" s="145"/>
      <c r="AS901" s="145"/>
      <c r="AT901" s="145"/>
      <c r="AU901" s="145"/>
      <c r="AV901" s="145"/>
      <c r="AW901" s="145"/>
      <c r="AX901" s="145"/>
      <c r="AY901" s="145"/>
      <c r="AZ901" s="145"/>
      <c r="BA901" s="145"/>
      <c r="BB901" s="145"/>
      <c r="BC901" s="145"/>
      <c r="BD901" s="145"/>
      <c r="BE901" s="145"/>
      <c r="BF901" s="145"/>
      <c r="BG901" s="145"/>
      <c r="BH901" s="145"/>
      <c r="BI901" s="145"/>
    </row>
    <row r="902" ht="14.25" customHeight="1">
      <c r="A902" s="111"/>
      <c r="B902" s="145"/>
      <c r="C902" s="178"/>
      <c r="D902" s="178"/>
      <c r="E902" s="179"/>
      <c r="F902" s="178"/>
      <c r="G902" s="145"/>
      <c r="H902" s="145"/>
      <c r="I902" s="178"/>
      <c r="J902" s="179"/>
      <c r="K902" s="178"/>
      <c r="L902" s="145"/>
      <c r="M902" s="145"/>
      <c r="N902" s="145"/>
      <c r="O902" s="145"/>
      <c r="P902" s="145"/>
      <c r="Q902" s="145"/>
      <c r="R902" s="145"/>
      <c r="S902" s="145"/>
      <c r="T902" s="145"/>
      <c r="U902" s="145"/>
      <c r="V902" s="145"/>
      <c r="W902" s="145"/>
      <c r="X902" s="145"/>
      <c r="Y902" s="145"/>
      <c r="Z902" s="145"/>
      <c r="AA902" s="145"/>
      <c r="AB902" s="145"/>
      <c r="AC902" s="145"/>
      <c r="AD902" s="145"/>
      <c r="AE902" s="145"/>
      <c r="AF902" s="145"/>
      <c r="AG902" s="145"/>
      <c r="AH902" s="145"/>
      <c r="AI902" s="145"/>
      <c r="AJ902" s="145"/>
      <c r="AK902" s="145"/>
      <c r="AL902" s="145"/>
      <c r="AM902" s="145"/>
      <c r="AN902" s="145"/>
      <c r="AO902" s="145"/>
      <c r="AP902" s="145"/>
      <c r="AQ902" s="145"/>
      <c r="AR902" s="145"/>
      <c r="AS902" s="145"/>
      <c r="AT902" s="145"/>
      <c r="AU902" s="145"/>
      <c r="AV902" s="145"/>
      <c r="AW902" s="145"/>
      <c r="AX902" s="145"/>
      <c r="AY902" s="145"/>
      <c r="AZ902" s="145"/>
      <c r="BA902" s="145"/>
      <c r="BB902" s="145"/>
      <c r="BC902" s="145"/>
      <c r="BD902" s="145"/>
      <c r="BE902" s="145"/>
      <c r="BF902" s="145"/>
      <c r="BG902" s="145"/>
      <c r="BH902" s="145"/>
      <c r="BI902" s="145"/>
    </row>
    <row r="903" ht="14.25" customHeight="1">
      <c r="A903" s="111"/>
      <c r="B903" s="145"/>
      <c r="C903" s="178"/>
      <c r="D903" s="178"/>
      <c r="E903" s="179"/>
      <c r="F903" s="178"/>
      <c r="G903" s="145"/>
      <c r="H903" s="145"/>
      <c r="I903" s="178"/>
      <c r="J903" s="179"/>
      <c r="K903" s="178"/>
      <c r="L903" s="145"/>
      <c r="M903" s="145"/>
      <c r="N903" s="145"/>
      <c r="O903" s="145"/>
      <c r="P903" s="145"/>
      <c r="Q903" s="145"/>
      <c r="R903" s="145"/>
      <c r="S903" s="145"/>
      <c r="T903" s="145"/>
      <c r="U903" s="145"/>
      <c r="V903" s="145"/>
      <c r="W903" s="145"/>
      <c r="X903" s="145"/>
      <c r="Y903" s="145"/>
      <c r="Z903" s="145"/>
      <c r="AA903" s="145"/>
      <c r="AB903" s="145"/>
      <c r="AC903" s="145"/>
      <c r="AD903" s="145"/>
      <c r="AE903" s="145"/>
      <c r="AF903" s="145"/>
      <c r="AG903" s="145"/>
      <c r="AH903" s="145"/>
      <c r="AI903" s="145"/>
      <c r="AJ903" s="145"/>
      <c r="AK903" s="145"/>
      <c r="AL903" s="145"/>
      <c r="AM903" s="145"/>
      <c r="AN903" s="145"/>
      <c r="AO903" s="145"/>
      <c r="AP903" s="145"/>
      <c r="AQ903" s="145"/>
      <c r="AR903" s="145"/>
      <c r="AS903" s="145"/>
      <c r="AT903" s="145"/>
      <c r="AU903" s="145"/>
      <c r="AV903" s="145"/>
      <c r="AW903" s="145"/>
      <c r="AX903" s="145"/>
      <c r="AY903" s="145"/>
      <c r="AZ903" s="145"/>
      <c r="BA903" s="145"/>
      <c r="BB903" s="145"/>
      <c r="BC903" s="145"/>
      <c r="BD903" s="145"/>
      <c r="BE903" s="145"/>
      <c r="BF903" s="145"/>
      <c r="BG903" s="145"/>
      <c r="BH903" s="145"/>
      <c r="BI903" s="145"/>
    </row>
    <row r="904" ht="14.25" customHeight="1">
      <c r="A904" s="111"/>
      <c r="B904" s="145"/>
      <c r="C904" s="178"/>
      <c r="D904" s="178"/>
      <c r="E904" s="179"/>
      <c r="F904" s="178"/>
      <c r="G904" s="145"/>
      <c r="H904" s="145"/>
      <c r="I904" s="178"/>
      <c r="J904" s="179"/>
      <c r="K904" s="178"/>
      <c r="L904" s="145"/>
      <c r="M904" s="145"/>
      <c r="N904" s="145"/>
      <c r="O904" s="145"/>
      <c r="P904" s="145"/>
      <c r="Q904" s="145"/>
      <c r="R904" s="145"/>
      <c r="S904" s="145"/>
      <c r="T904" s="145"/>
      <c r="U904" s="145"/>
      <c r="V904" s="145"/>
      <c r="W904" s="145"/>
      <c r="X904" s="145"/>
      <c r="Y904" s="145"/>
      <c r="Z904" s="145"/>
      <c r="AA904" s="145"/>
      <c r="AB904" s="145"/>
      <c r="AC904" s="145"/>
      <c r="AD904" s="145"/>
      <c r="AE904" s="145"/>
      <c r="AF904" s="145"/>
      <c r="AG904" s="145"/>
      <c r="AH904" s="145"/>
      <c r="AI904" s="145"/>
      <c r="AJ904" s="145"/>
      <c r="AK904" s="145"/>
      <c r="AL904" s="145"/>
      <c r="AM904" s="145"/>
      <c r="AN904" s="145"/>
      <c r="AO904" s="145"/>
      <c r="AP904" s="145"/>
      <c r="AQ904" s="145"/>
      <c r="AR904" s="145"/>
      <c r="AS904" s="145"/>
      <c r="AT904" s="145"/>
      <c r="AU904" s="145"/>
      <c r="AV904" s="145"/>
      <c r="AW904" s="145"/>
      <c r="AX904" s="145"/>
      <c r="AY904" s="145"/>
      <c r="AZ904" s="145"/>
      <c r="BA904" s="145"/>
      <c r="BB904" s="145"/>
      <c r="BC904" s="145"/>
      <c r="BD904" s="145"/>
      <c r="BE904" s="145"/>
      <c r="BF904" s="145"/>
      <c r="BG904" s="145"/>
      <c r="BH904" s="145"/>
      <c r="BI904" s="145"/>
    </row>
    <row r="905" ht="14.25" customHeight="1">
      <c r="A905" s="111"/>
      <c r="B905" s="145"/>
      <c r="C905" s="178"/>
      <c r="D905" s="178"/>
      <c r="E905" s="179"/>
      <c r="F905" s="178"/>
      <c r="G905" s="145"/>
      <c r="H905" s="145"/>
      <c r="I905" s="178"/>
      <c r="J905" s="179"/>
      <c r="K905" s="178"/>
      <c r="L905" s="145"/>
      <c r="M905" s="145"/>
      <c r="N905" s="145"/>
      <c r="O905" s="145"/>
      <c r="P905" s="145"/>
      <c r="Q905" s="145"/>
      <c r="R905" s="145"/>
      <c r="S905" s="145"/>
      <c r="T905" s="145"/>
      <c r="U905" s="145"/>
      <c r="V905" s="145"/>
      <c r="W905" s="145"/>
      <c r="X905" s="145"/>
      <c r="Y905" s="145"/>
      <c r="Z905" s="145"/>
      <c r="AA905" s="145"/>
      <c r="AB905" s="145"/>
      <c r="AC905" s="145"/>
      <c r="AD905" s="145"/>
      <c r="AE905" s="145"/>
      <c r="AF905" s="145"/>
      <c r="AG905" s="145"/>
      <c r="AH905" s="145"/>
      <c r="AI905" s="145"/>
      <c r="AJ905" s="145"/>
      <c r="AK905" s="145"/>
      <c r="AL905" s="145"/>
      <c r="AM905" s="145"/>
      <c r="AN905" s="145"/>
      <c r="AO905" s="145"/>
      <c r="AP905" s="145"/>
      <c r="AQ905" s="145"/>
      <c r="AR905" s="145"/>
      <c r="AS905" s="145"/>
      <c r="AT905" s="145"/>
      <c r="AU905" s="145"/>
      <c r="AV905" s="145"/>
      <c r="AW905" s="145"/>
      <c r="AX905" s="145"/>
      <c r="AY905" s="145"/>
      <c r="AZ905" s="145"/>
      <c r="BA905" s="145"/>
      <c r="BB905" s="145"/>
      <c r="BC905" s="145"/>
      <c r="BD905" s="145"/>
      <c r="BE905" s="145"/>
      <c r="BF905" s="145"/>
      <c r="BG905" s="145"/>
      <c r="BH905" s="145"/>
      <c r="BI905" s="145"/>
    </row>
    <row r="906" ht="14.25" customHeight="1">
      <c r="A906" s="111"/>
      <c r="B906" s="145"/>
      <c r="C906" s="178"/>
      <c r="D906" s="178"/>
      <c r="E906" s="179"/>
      <c r="F906" s="178"/>
      <c r="G906" s="145"/>
      <c r="H906" s="145"/>
      <c r="I906" s="178"/>
      <c r="J906" s="179"/>
      <c r="K906" s="178"/>
      <c r="L906" s="145"/>
      <c r="M906" s="145"/>
      <c r="N906" s="145"/>
      <c r="O906" s="145"/>
      <c r="P906" s="145"/>
      <c r="Q906" s="145"/>
      <c r="R906" s="145"/>
      <c r="S906" s="145"/>
      <c r="T906" s="145"/>
      <c r="U906" s="145"/>
      <c r="V906" s="145"/>
      <c r="W906" s="145"/>
      <c r="X906" s="145"/>
      <c r="Y906" s="145"/>
      <c r="Z906" s="145"/>
      <c r="AA906" s="145"/>
      <c r="AB906" s="145"/>
      <c r="AC906" s="145"/>
      <c r="AD906" s="145"/>
      <c r="AE906" s="145"/>
      <c r="AF906" s="145"/>
      <c r="AG906" s="145"/>
      <c r="AH906" s="145"/>
      <c r="AI906" s="145"/>
      <c r="AJ906" s="145"/>
      <c r="AK906" s="145"/>
      <c r="AL906" s="145"/>
      <c r="AM906" s="145"/>
      <c r="AN906" s="145"/>
      <c r="AO906" s="145"/>
      <c r="AP906" s="145"/>
      <c r="AQ906" s="145"/>
      <c r="AR906" s="145"/>
      <c r="AS906" s="145"/>
      <c r="AT906" s="145"/>
      <c r="AU906" s="145"/>
      <c r="AV906" s="145"/>
      <c r="AW906" s="145"/>
      <c r="AX906" s="145"/>
      <c r="AY906" s="145"/>
      <c r="AZ906" s="145"/>
      <c r="BA906" s="145"/>
      <c r="BB906" s="145"/>
      <c r="BC906" s="145"/>
      <c r="BD906" s="145"/>
      <c r="BE906" s="145"/>
      <c r="BF906" s="145"/>
      <c r="BG906" s="145"/>
      <c r="BH906" s="145"/>
      <c r="BI906" s="145"/>
    </row>
    <row r="907" ht="14.25" customHeight="1">
      <c r="A907" s="111"/>
      <c r="B907" s="145"/>
      <c r="C907" s="178"/>
      <c r="D907" s="178"/>
      <c r="E907" s="179"/>
      <c r="F907" s="178"/>
      <c r="G907" s="145"/>
      <c r="H907" s="145"/>
      <c r="I907" s="178"/>
      <c r="J907" s="179"/>
      <c r="K907" s="178"/>
      <c r="L907" s="145"/>
      <c r="M907" s="145"/>
      <c r="N907" s="145"/>
      <c r="O907" s="145"/>
      <c r="P907" s="145"/>
      <c r="Q907" s="145"/>
      <c r="R907" s="145"/>
      <c r="S907" s="145"/>
      <c r="T907" s="145"/>
      <c r="U907" s="145"/>
      <c r="V907" s="145"/>
      <c r="W907" s="145"/>
      <c r="X907" s="145"/>
      <c r="Y907" s="145"/>
      <c r="Z907" s="145"/>
      <c r="AA907" s="145"/>
      <c r="AB907" s="145"/>
      <c r="AC907" s="145"/>
      <c r="AD907" s="145"/>
      <c r="AE907" s="145"/>
      <c r="AF907" s="145"/>
      <c r="AG907" s="145"/>
      <c r="AH907" s="145"/>
      <c r="AI907" s="145"/>
      <c r="AJ907" s="145"/>
      <c r="AK907" s="145"/>
      <c r="AL907" s="145"/>
      <c r="AM907" s="145"/>
      <c r="AN907" s="145"/>
      <c r="AO907" s="145"/>
      <c r="AP907" s="145"/>
      <c r="AQ907" s="145"/>
      <c r="AR907" s="145"/>
      <c r="AS907" s="145"/>
      <c r="AT907" s="145"/>
      <c r="AU907" s="145"/>
      <c r="AV907" s="145"/>
      <c r="AW907" s="145"/>
      <c r="AX907" s="145"/>
      <c r="AY907" s="145"/>
      <c r="AZ907" s="145"/>
      <c r="BA907" s="145"/>
      <c r="BB907" s="145"/>
      <c r="BC907" s="145"/>
      <c r="BD907" s="145"/>
      <c r="BE907" s="145"/>
      <c r="BF907" s="145"/>
      <c r="BG907" s="145"/>
      <c r="BH907" s="145"/>
      <c r="BI907" s="145"/>
    </row>
    <row r="908" ht="14.25" customHeight="1">
      <c r="A908" s="111"/>
      <c r="B908" s="145"/>
      <c r="C908" s="178"/>
      <c r="D908" s="178"/>
      <c r="E908" s="179"/>
      <c r="F908" s="178"/>
      <c r="G908" s="145"/>
      <c r="H908" s="145"/>
      <c r="I908" s="178"/>
      <c r="J908" s="179"/>
      <c r="K908" s="178"/>
      <c r="L908" s="145"/>
      <c r="M908" s="145"/>
      <c r="N908" s="145"/>
      <c r="O908" s="145"/>
      <c r="P908" s="145"/>
      <c r="Q908" s="145"/>
      <c r="R908" s="145"/>
      <c r="S908" s="145"/>
      <c r="T908" s="145"/>
      <c r="U908" s="145"/>
      <c r="V908" s="145"/>
      <c r="W908" s="145"/>
      <c r="X908" s="145"/>
      <c r="Y908" s="145"/>
      <c r="Z908" s="145"/>
      <c r="AA908" s="145"/>
      <c r="AB908" s="145"/>
      <c r="AC908" s="145"/>
      <c r="AD908" s="145"/>
      <c r="AE908" s="145"/>
      <c r="AF908" s="145"/>
      <c r="AG908" s="145"/>
      <c r="AH908" s="145"/>
      <c r="AI908" s="145"/>
      <c r="AJ908" s="145"/>
      <c r="AK908" s="145"/>
      <c r="AL908" s="145"/>
      <c r="AM908" s="145"/>
      <c r="AN908" s="145"/>
      <c r="AO908" s="145"/>
      <c r="AP908" s="145"/>
      <c r="AQ908" s="145"/>
      <c r="AR908" s="145"/>
      <c r="AS908" s="145"/>
      <c r="AT908" s="145"/>
      <c r="AU908" s="145"/>
      <c r="AV908" s="145"/>
      <c r="AW908" s="145"/>
      <c r="AX908" s="145"/>
      <c r="AY908" s="145"/>
      <c r="AZ908" s="145"/>
      <c r="BA908" s="145"/>
      <c r="BB908" s="145"/>
      <c r="BC908" s="145"/>
      <c r="BD908" s="145"/>
      <c r="BE908" s="145"/>
      <c r="BF908" s="145"/>
      <c r="BG908" s="145"/>
      <c r="BH908" s="145"/>
      <c r="BI908" s="145"/>
    </row>
    <row r="909" ht="14.25" customHeight="1">
      <c r="A909" s="111"/>
      <c r="B909" s="145"/>
      <c r="C909" s="178"/>
      <c r="D909" s="178"/>
      <c r="E909" s="179"/>
      <c r="F909" s="178"/>
      <c r="G909" s="145"/>
      <c r="H909" s="145"/>
      <c r="I909" s="178"/>
      <c r="J909" s="179"/>
      <c r="K909" s="178"/>
      <c r="L909" s="145"/>
      <c r="M909" s="145"/>
      <c r="N909" s="145"/>
      <c r="O909" s="145"/>
      <c r="P909" s="145"/>
      <c r="Q909" s="145"/>
      <c r="R909" s="145"/>
      <c r="S909" s="145"/>
      <c r="T909" s="145"/>
      <c r="U909" s="145"/>
      <c r="V909" s="145"/>
      <c r="W909" s="145"/>
      <c r="X909" s="145"/>
      <c r="Y909" s="145"/>
      <c r="Z909" s="145"/>
      <c r="AA909" s="145"/>
      <c r="AB909" s="145"/>
      <c r="AC909" s="145"/>
      <c r="AD909" s="145"/>
      <c r="AE909" s="145"/>
      <c r="AF909" s="145"/>
      <c r="AG909" s="145"/>
      <c r="AH909" s="145"/>
      <c r="AI909" s="145"/>
      <c r="AJ909" s="145"/>
      <c r="AK909" s="145"/>
      <c r="AL909" s="145"/>
      <c r="AM909" s="145"/>
      <c r="AN909" s="145"/>
      <c r="AO909" s="145"/>
      <c r="AP909" s="145"/>
      <c r="AQ909" s="145"/>
      <c r="AR909" s="145"/>
      <c r="AS909" s="145"/>
      <c r="AT909" s="145"/>
      <c r="AU909" s="145"/>
      <c r="AV909" s="145"/>
      <c r="AW909" s="145"/>
      <c r="AX909" s="145"/>
      <c r="AY909" s="145"/>
      <c r="AZ909" s="145"/>
      <c r="BA909" s="145"/>
      <c r="BB909" s="145"/>
      <c r="BC909" s="145"/>
      <c r="BD909" s="145"/>
      <c r="BE909" s="145"/>
      <c r="BF909" s="145"/>
      <c r="BG909" s="145"/>
      <c r="BH909" s="145"/>
      <c r="BI909" s="145"/>
    </row>
    <row r="910" ht="14.25" customHeight="1">
      <c r="A910" s="111"/>
      <c r="B910" s="145"/>
      <c r="C910" s="178"/>
      <c r="D910" s="178"/>
      <c r="E910" s="179"/>
      <c r="F910" s="178"/>
      <c r="G910" s="145"/>
      <c r="H910" s="145"/>
      <c r="I910" s="178"/>
      <c r="J910" s="179"/>
      <c r="K910" s="178"/>
      <c r="L910" s="145"/>
      <c r="M910" s="145"/>
      <c r="N910" s="145"/>
      <c r="O910" s="145"/>
      <c r="P910" s="145"/>
      <c r="Q910" s="145"/>
      <c r="R910" s="145"/>
      <c r="S910" s="145"/>
      <c r="T910" s="145"/>
      <c r="U910" s="145"/>
      <c r="V910" s="145"/>
      <c r="W910" s="145"/>
      <c r="X910" s="145"/>
      <c r="Y910" s="145"/>
      <c r="Z910" s="145"/>
      <c r="AA910" s="145"/>
      <c r="AB910" s="145"/>
      <c r="AC910" s="145"/>
      <c r="AD910" s="145"/>
      <c r="AE910" s="145"/>
      <c r="AF910" s="145"/>
      <c r="AG910" s="145"/>
      <c r="AH910" s="145"/>
      <c r="AI910" s="145"/>
      <c r="AJ910" s="145"/>
      <c r="AK910" s="145"/>
      <c r="AL910" s="145"/>
      <c r="AM910" s="145"/>
      <c r="AN910" s="145"/>
      <c r="AO910" s="145"/>
      <c r="AP910" s="145"/>
      <c r="AQ910" s="145"/>
      <c r="AR910" s="145"/>
      <c r="AS910" s="145"/>
      <c r="AT910" s="145"/>
      <c r="AU910" s="145"/>
      <c r="AV910" s="145"/>
      <c r="AW910" s="145"/>
      <c r="AX910" s="145"/>
      <c r="AY910" s="145"/>
      <c r="AZ910" s="145"/>
      <c r="BA910" s="145"/>
      <c r="BB910" s="145"/>
      <c r="BC910" s="145"/>
      <c r="BD910" s="145"/>
      <c r="BE910" s="145"/>
      <c r="BF910" s="145"/>
      <c r="BG910" s="145"/>
      <c r="BH910" s="145"/>
      <c r="BI910" s="145"/>
    </row>
    <row r="911" ht="14.25" customHeight="1">
      <c r="A911" s="111"/>
      <c r="B911" s="145"/>
      <c r="C911" s="178"/>
      <c r="D911" s="178"/>
      <c r="E911" s="179"/>
      <c r="F911" s="178"/>
      <c r="G911" s="145"/>
      <c r="H911" s="145"/>
      <c r="I911" s="178"/>
      <c r="J911" s="179"/>
      <c r="K911" s="178"/>
      <c r="L911" s="145"/>
      <c r="M911" s="145"/>
      <c r="N911" s="145"/>
      <c r="O911" s="145"/>
      <c r="P911" s="145"/>
      <c r="Q911" s="145"/>
      <c r="R911" s="145"/>
      <c r="S911" s="145"/>
      <c r="T911" s="145"/>
      <c r="U911" s="145"/>
      <c r="V911" s="145"/>
      <c r="W911" s="145"/>
      <c r="X911" s="145"/>
      <c r="Y911" s="145"/>
      <c r="Z911" s="145"/>
      <c r="AA911" s="145"/>
      <c r="AB911" s="145"/>
      <c r="AC911" s="145"/>
      <c r="AD911" s="145"/>
      <c r="AE911" s="145"/>
      <c r="AF911" s="145"/>
      <c r="AG911" s="145"/>
      <c r="AH911" s="145"/>
      <c r="AI911" s="145"/>
      <c r="AJ911" s="145"/>
      <c r="AK911" s="145"/>
      <c r="AL911" s="145"/>
      <c r="AM911" s="145"/>
      <c r="AN911" s="145"/>
      <c r="AO911" s="145"/>
      <c r="AP911" s="145"/>
      <c r="AQ911" s="145"/>
      <c r="AR911" s="145"/>
      <c r="AS911" s="145"/>
      <c r="AT911" s="145"/>
      <c r="AU911" s="145"/>
      <c r="AV911" s="145"/>
      <c r="AW911" s="145"/>
      <c r="AX911" s="145"/>
      <c r="AY911" s="145"/>
      <c r="AZ911" s="145"/>
      <c r="BA911" s="145"/>
      <c r="BB911" s="145"/>
      <c r="BC911" s="145"/>
      <c r="BD911" s="145"/>
      <c r="BE911" s="145"/>
      <c r="BF911" s="145"/>
      <c r="BG911" s="145"/>
      <c r="BH911" s="145"/>
      <c r="BI911" s="145"/>
    </row>
    <row r="912" ht="14.25" customHeight="1">
      <c r="A912" s="111"/>
      <c r="B912" s="145"/>
      <c r="C912" s="178"/>
      <c r="D912" s="178"/>
      <c r="E912" s="179"/>
      <c r="F912" s="178"/>
      <c r="G912" s="145"/>
      <c r="H912" s="145"/>
      <c r="I912" s="178"/>
      <c r="J912" s="179"/>
      <c r="K912" s="178"/>
      <c r="L912" s="145"/>
      <c r="M912" s="145"/>
      <c r="N912" s="145"/>
      <c r="O912" s="145"/>
      <c r="P912" s="145"/>
      <c r="Q912" s="145"/>
      <c r="R912" s="145"/>
      <c r="S912" s="145"/>
      <c r="T912" s="145"/>
      <c r="U912" s="145"/>
      <c r="V912" s="145"/>
      <c r="W912" s="145"/>
      <c r="X912" s="145"/>
      <c r="Y912" s="145"/>
      <c r="Z912" s="145"/>
      <c r="AA912" s="145"/>
      <c r="AB912" s="145"/>
      <c r="AC912" s="145"/>
      <c r="AD912" s="145"/>
      <c r="AE912" s="145"/>
      <c r="AF912" s="145"/>
      <c r="AG912" s="145"/>
      <c r="AH912" s="145"/>
      <c r="AI912" s="145"/>
      <c r="AJ912" s="145"/>
      <c r="AK912" s="145"/>
      <c r="AL912" s="145"/>
      <c r="AM912" s="145"/>
      <c r="AN912" s="145"/>
      <c r="AO912" s="145"/>
      <c r="AP912" s="145"/>
      <c r="AQ912" s="145"/>
      <c r="AR912" s="145"/>
      <c r="AS912" s="145"/>
      <c r="AT912" s="145"/>
      <c r="AU912" s="145"/>
      <c r="AV912" s="145"/>
      <c r="AW912" s="145"/>
      <c r="AX912" s="145"/>
      <c r="AY912" s="145"/>
      <c r="AZ912" s="145"/>
      <c r="BA912" s="145"/>
      <c r="BB912" s="145"/>
      <c r="BC912" s="145"/>
      <c r="BD912" s="145"/>
      <c r="BE912" s="145"/>
      <c r="BF912" s="145"/>
      <c r="BG912" s="145"/>
      <c r="BH912" s="145"/>
      <c r="BI912" s="145"/>
    </row>
    <row r="913" ht="14.25" customHeight="1">
      <c r="A913" s="111"/>
      <c r="B913" s="145"/>
      <c r="C913" s="178"/>
      <c r="D913" s="178"/>
      <c r="E913" s="179"/>
      <c r="F913" s="178"/>
      <c r="G913" s="145"/>
      <c r="H913" s="145"/>
      <c r="I913" s="178"/>
      <c r="J913" s="179"/>
      <c r="K913" s="178"/>
      <c r="L913" s="145"/>
      <c r="M913" s="145"/>
      <c r="N913" s="145"/>
      <c r="O913" s="145"/>
      <c r="P913" s="145"/>
      <c r="Q913" s="145"/>
      <c r="R913" s="145"/>
      <c r="S913" s="145"/>
      <c r="T913" s="145"/>
      <c r="U913" s="145"/>
      <c r="V913" s="145"/>
      <c r="W913" s="145"/>
      <c r="X913" s="145"/>
      <c r="Y913" s="145"/>
      <c r="Z913" s="145"/>
      <c r="AA913" s="145"/>
      <c r="AB913" s="145"/>
      <c r="AC913" s="145"/>
      <c r="AD913" s="145"/>
      <c r="AE913" s="145"/>
      <c r="AF913" s="145"/>
      <c r="AG913" s="145"/>
      <c r="AH913" s="145"/>
      <c r="AI913" s="145"/>
      <c r="AJ913" s="145"/>
      <c r="AK913" s="145"/>
      <c r="AL913" s="145"/>
      <c r="AM913" s="145"/>
      <c r="AN913" s="145"/>
      <c r="AO913" s="145"/>
      <c r="AP913" s="145"/>
      <c r="AQ913" s="145"/>
      <c r="AR913" s="145"/>
      <c r="AS913" s="145"/>
      <c r="AT913" s="145"/>
      <c r="AU913" s="145"/>
      <c r="AV913" s="145"/>
      <c r="AW913" s="145"/>
      <c r="AX913" s="145"/>
      <c r="AY913" s="145"/>
      <c r="AZ913" s="145"/>
      <c r="BA913" s="145"/>
      <c r="BB913" s="145"/>
      <c r="BC913" s="145"/>
      <c r="BD913" s="145"/>
      <c r="BE913" s="145"/>
      <c r="BF913" s="145"/>
      <c r="BG913" s="145"/>
      <c r="BH913" s="145"/>
      <c r="BI913" s="145"/>
    </row>
    <row r="914" ht="14.25" customHeight="1">
      <c r="A914" s="111"/>
      <c r="B914" s="145"/>
      <c r="C914" s="178"/>
      <c r="D914" s="178"/>
      <c r="E914" s="179"/>
      <c r="F914" s="178"/>
      <c r="G914" s="145"/>
      <c r="H914" s="145"/>
      <c r="I914" s="178"/>
      <c r="J914" s="179"/>
      <c r="K914" s="178"/>
      <c r="L914" s="145"/>
      <c r="M914" s="145"/>
      <c r="N914" s="145"/>
      <c r="O914" s="145"/>
      <c r="P914" s="145"/>
      <c r="Q914" s="145"/>
      <c r="R914" s="145"/>
      <c r="S914" s="145"/>
      <c r="T914" s="145"/>
      <c r="U914" s="145"/>
      <c r="V914" s="145"/>
      <c r="W914" s="145"/>
      <c r="X914" s="145"/>
      <c r="Y914" s="145"/>
      <c r="Z914" s="145"/>
      <c r="AA914" s="145"/>
      <c r="AB914" s="145"/>
      <c r="AC914" s="145"/>
      <c r="AD914" s="145"/>
      <c r="AE914" s="145"/>
      <c r="AF914" s="145"/>
      <c r="AG914" s="145"/>
      <c r="AH914" s="145"/>
      <c r="AI914" s="145"/>
      <c r="AJ914" s="145"/>
      <c r="AK914" s="145"/>
      <c r="AL914" s="145"/>
      <c r="AM914" s="145"/>
      <c r="AN914" s="145"/>
      <c r="AO914" s="145"/>
      <c r="AP914" s="145"/>
      <c r="AQ914" s="145"/>
      <c r="AR914" s="145"/>
      <c r="AS914" s="145"/>
      <c r="AT914" s="145"/>
      <c r="AU914" s="145"/>
      <c r="AV914" s="145"/>
      <c r="AW914" s="145"/>
      <c r="AX914" s="145"/>
      <c r="AY914" s="145"/>
      <c r="AZ914" s="145"/>
      <c r="BA914" s="145"/>
      <c r="BB914" s="145"/>
      <c r="BC914" s="145"/>
      <c r="BD914" s="145"/>
      <c r="BE914" s="145"/>
      <c r="BF914" s="145"/>
      <c r="BG914" s="145"/>
      <c r="BH914" s="145"/>
      <c r="BI914" s="145"/>
    </row>
    <row r="915" ht="14.25" customHeight="1">
      <c r="A915" s="111"/>
      <c r="B915" s="145"/>
      <c r="C915" s="178"/>
      <c r="D915" s="178"/>
      <c r="E915" s="179"/>
      <c r="F915" s="178"/>
      <c r="G915" s="145"/>
      <c r="H915" s="145"/>
      <c r="I915" s="178"/>
      <c r="J915" s="179"/>
      <c r="K915" s="178"/>
      <c r="L915" s="145"/>
      <c r="M915" s="145"/>
      <c r="N915" s="145"/>
      <c r="O915" s="145"/>
      <c r="P915" s="145"/>
      <c r="Q915" s="145"/>
      <c r="R915" s="145"/>
      <c r="S915" s="145"/>
      <c r="T915" s="145"/>
      <c r="U915" s="145"/>
      <c r="V915" s="145"/>
      <c r="W915" s="145"/>
      <c r="X915" s="145"/>
      <c r="Y915" s="145"/>
      <c r="Z915" s="145"/>
      <c r="AA915" s="145"/>
      <c r="AB915" s="145"/>
      <c r="AC915" s="145"/>
      <c r="AD915" s="145"/>
      <c r="AE915" s="145"/>
      <c r="AF915" s="145"/>
      <c r="AG915" s="145"/>
      <c r="AH915" s="145"/>
      <c r="AI915" s="145"/>
      <c r="AJ915" s="145"/>
      <c r="AK915" s="145"/>
      <c r="AL915" s="145"/>
      <c r="AM915" s="145"/>
      <c r="AN915" s="145"/>
      <c r="AO915" s="145"/>
      <c r="AP915" s="145"/>
      <c r="AQ915" s="145"/>
      <c r="AR915" s="145"/>
      <c r="AS915" s="145"/>
      <c r="AT915" s="145"/>
      <c r="AU915" s="145"/>
      <c r="AV915" s="145"/>
      <c r="AW915" s="145"/>
      <c r="AX915" s="145"/>
      <c r="AY915" s="145"/>
      <c r="AZ915" s="145"/>
      <c r="BA915" s="145"/>
      <c r="BB915" s="145"/>
      <c r="BC915" s="145"/>
      <c r="BD915" s="145"/>
      <c r="BE915" s="145"/>
      <c r="BF915" s="145"/>
      <c r="BG915" s="145"/>
      <c r="BH915" s="145"/>
      <c r="BI915" s="145"/>
    </row>
    <row r="916" ht="14.25" customHeight="1">
      <c r="A916" s="111"/>
      <c r="B916" s="145"/>
      <c r="C916" s="178"/>
      <c r="D916" s="178"/>
      <c r="E916" s="179"/>
      <c r="F916" s="178"/>
      <c r="G916" s="145"/>
      <c r="H916" s="145"/>
      <c r="I916" s="178"/>
      <c r="J916" s="179"/>
      <c r="K916" s="178"/>
      <c r="L916" s="145"/>
      <c r="M916" s="145"/>
      <c r="N916" s="145"/>
      <c r="O916" s="145"/>
      <c r="P916" s="145"/>
      <c r="Q916" s="145"/>
      <c r="R916" s="145"/>
      <c r="S916" s="145"/>
      <c r="T916" s="145"/>
      <c r="U916" s="145"/>
      <c r="V916" s="145"/>
      <c r="W916" s="145"/>
      <c r="X916" s="145"/>
      <c r="Y916" s="145"/>
      <c r="Z916" s="145"/>
      <c r="AA916" s="145"/>
      <c r="AB916" s="145"/>
      <c r="AC916" s="145"/>
      <c r="AD916" s="145"/>
      <c r="AE916" s="145"/>
      <c r="AF916" s="145"/>
      <c r="AG916" s="145"/>
      <c r="AH916" s="145"/>
      <c r="AI916" s="145"/>
      <c r="AJ916" s="145"/>
      <c r="AK916" s="145"/>
      <c r="AL916" s="145"/>
      <c r="AM916" s="145"/>
      <c r="AN916" s="145"/>
      <c r="AO916" s="145"/>
      <c r="AP916" s="145"/>
      <c r="AQ916" s="145"/>
      <c r="AR916" s="145"/>
      <c r="AS916" s="145"/>
      <c r="AT916" s="145"/>
      <c r="AU916" s="145"/>
      <c r="AV916" s="145"/>
      <c r="AW916" s="145"/>
      <c r="AX916" s="145"/>
      <c r="AY916" s="145"/>
      <c r="AZ916" s="145"/>
      <c r="BA916" s="145"/>
      <c r="BB916" s="145"/>
      <c r="BC916" s="145"/>
      <c r="BD916" s="145"/>
      <c r="BE916" s="145"/>
      <c r="BF916" s="145"/>
      <c r="BG916" s="145"/>
      <c r="BH916" s="145"/>
      <c r="BI916" s="145"/>
    </row>
    <row r="917" ht="14.25" customHeight="1">
      <c r="A917" s="111"/>
      <c r="B917" s="145"/>
      <c r="C917" s="178"/>
      <c r="D917" s="178"/>
      <c r="E917" s="179"/>
      <c r="F917" s="178"/>
      <c r="G917" s="145"/>
      <c r="H917" s="145"/>
      <c r="I917" s="178"/>
      <c r="J917" s="179"/>
      <c r="K917" s="178"/>
      <c r="L917" s="145"/>
      <c r="M917" s="145"/>
      <c r="N917" s="145"/>
      <c r="O917" s="145"/>
      <c r="P917" s="145"/>
      <c r="Q917" s="145"/>
      <c r="R917" s="145"/>
      <c r="S917" s="145"/>
      <c r="T917" s="145"/>
      <c r="U917" s="145"/>
      <c r="V917" s="145"/>
      <c r="W917" s="145"/>
      <c r="X917" s="145"/>
      <c r="Y917" s="145"/>
      <c r="Z917" s="145"/>
      <c r="AA917" s="145"/>
      <c r="AB917" s="145"/>
      <c r="AC917" s="145"/>
      <c r="AD917" s="145"/>
      <c r="AE917" s="145"/>
      <c r="AF917" s="145"/>
      <c r="AG917" s="145"/>
      <c r="AH917" s="145"/>
      <c r="AI917" s="145"/>
      <c r="AJ917" s="145"/>
      <c r="AK917" s="145"/>
      <c r="AL917" s="145"/>
      <c r="AM917" s="145"/>
      <c r="AN917" s="145"/>
      <c r="AO917" s="145"/>
      <c r="AP917" s="145"/>
      <c r="AQ917" s="145"/>
      <c r="AR917" s="145"/>
      <c r="AS917" s="145"/>
      <c r="AT917" s="145"/>
      <c r="AU917" s="145"/>
      <c r="AV917" s="145"/>
      <c r="AW917" s="145"/>
      <c r="AX917" s="145"/>
      <c r="AY917" s="145"/>
      <c r="AZ917" s="145"/>
      <c r="BA917" s="145"/>
      <c r="BB917" s="145"/>
      <c r="BC917" s="145"/>
      <c r="BD917" s="145"/>
      <c r="BE917" s="145"/>
      <c r="BF917" s="145"/>
      <c r="BG917" s="145"/>
      <c r="BH917" s="145"/>
      <c r="BI917" s="145"/>
    </row>
    <row r="918" ht="14.25" customHeight="1">
      <c r="A918" s="111"/>
      <c r="B918" s="145"/>
      <c r="C918" s="178"/>
      <c r="D918" s="178"/>
      <c r="E918" s="179"/>
      <c r="F918" s="178"/>
      <c r="G918" s="145"/>
      <c r="H918" s="145"/>
      <c r="I918" s="178"/>
      <c r="J918" s="179"/>
      <c r="K918" s="178"/>
      <c r="L918" s="145"/>
      <c r="M918" s="145"/>
      <c r="N918" s="145"/>
      <c r="O918" s="145"/>
      <c r="P918" s="145"/>
      <c r="Q918" s="145"/>
      <c r="R918" s="145"/>
      <c r="S918" s="145"/>
      <c r="T918" s="145"/>
      <c r="U918" s="145"/>
      <c r="V918" s="145"/>
      <c r="W918" s="145"/>
      <c r="X918" s="145"/>
      <c r="Y918" s="145"/>
      <c r="Z918" s="145"/>
      <c r="AA918" s="145"/>
      <c r="AB918" s="145"/>
      <c r="AC918" s="145"/>
      <c r="AD918" s="145"/>
      <c r="AE918" s="145"/>
      <c r="AF918" s="145"/>
      <c r="AG918" s="145"/>
      <c r="AH918" s="145"/>
      <c r="AI918" s="145"/>
      <c r="AJ918" s="145"/>
      <c r="AK918" s="145"/>
      <c r="AL918" s="145"/>
      <c r="AM918" s="145"/>
      <c r="AN918" s="145"/>
      <c r="AO918" s="145"/>
      <c r="AP918" s="145"/>
      <c r="AQ918" s="145"/>
      <c r="AR918" s="145"/>
      <c r="AS918" s="145"/>
      <c r="AT918" s="145"/>
      <c r="AU918" s="145"/>
      <c r="AV918" s="145"/>
      <c r="AW918" s="145"/>
      <c r="AX918" s="145"/>
      <c r="AY918" s="145"/>
      <c r="AZ918" s="145"/>
      <c r="BA918" s="145"/>
      <c r="BB918" s="145"/>
      <c r="BC918" s="145"/>
      <c r="BD918" s="145"/>
      <c r="BE918" s="145"/>
      <c r="BF918" s="145"/>
      <c r="BG918" s="145"/>
      <c r="BH918" s="145"/>
      <c r="BI918" s="145"/>
    </row>
    <row r="919" ht="14.25" customHeight="1">
      <c r="A919" s="111"/>
      <c r="B919" s="145"/>
      <c r="C919" s="178"/>
      <c r="D919" s="178"/>
      <c r="E919" s="179"/>
      <c r="F919" s="178"/>
      <c r="G919" s="145"/>
      <c r="H919" s="145"/>
      <c r="I919" s="178"/>
      <c r="J919" s="179"/>
      <c r="K919" s="178"/>
      <c r="L919" s="145"/>
      <c r="M919" s="145"/>
      <c r="N919" s="145"/>
      <c r="O919" s="145"/>
      <c r="P919" s="145"/>
      <c r="Q919" s="145"/>
      <c r="R919" s="145"/>
      <c r="S919" s="145"/>
      <c r="T919" s="145"/>
      <c r="U919" s="145"/>
      <c r="V919" s="145"/>
      <c r="W919" s="145"/>
      <c r="X919" s="145"/>
      <c r="Y919" s="145"/>
      <c r="Z919" s="145"/>
      <c r="AA919" s="145"/>
      <c r="AB919" s="145"/>
      <c r="AC919" s="145"/>
      <c r="AD919" s="145"/>
      <c r="AE919" s="145"/>
      <c r="AF919" s="145"/>
      <c r="AG919" s="145"/>
      <c r="AH919" s="145"/>
      <c r="AI919" s="145"/>
      <c r="AJ919" s="145"/>
      <c r="AK919" s="145"/>
      <c r="AL919" s="145"/>
      <c r="AM919" s="145"/>
      <c r="AN919" s="145"/>
      <c r="AO919" s="145"/>
      <c r="AP919" s="145"/>
      <c r="AQ919" s="145"/>
      <c r="AR919" s="145"/>
      <c r="AS919" s="145"/>
      <c r="AT919" s="145"/>
      <c r="AU919" s="145"/>
      <c r="AV919" s="145"/>
      <c r="AW919" s="145"/>
      <c r="AX919" s="145"/>
      <c r="AY919" s="145"/>
      <c r="AZ919" s="145"/>
      <c r="BA919" s="145"/>
      <c r="BB919" s="145"/>
      <c r="BC919" s="145"/>
      <c r="BD919" s="145"/>
      <c r="BE919" s="145"/>
      <c r="BF919" s="145"/>
      <c r="BG919" s="145"/>
      <c r="BH919" s="145"/>
      <c r="BI919" s="145"/>
    </row>
    <row r="920" ht="14.25" customHeight="1">
      <c r="A920" s="111"/>
      <c r="B920" s="145"/>
      <c r="C920" s="178"/>
      <c r="D920" s="178"/>
      <c r="E920" s="179"/>
      <c r="F920" s="178"/>
      <c r="G920" s="145"/>
      <c r="H920" s="145"/>
      <c r="I920" s="178"/>
      <c r="J920" s="179"/>
      <c r="K920" s="178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5"/>
      <c r="Z920" s="145"/>
      <c r="AA920" s="145"/>
      <c r="AB920" s="145"/>
      <c r="AC920" s="145"/>
      <c r="AD920" s="145"/>
      <c r="AE920" s="145"/>
      <c r="AF920" s="145"/>
      <c r="AG920" s="145"/>
      <c r="AH920" s="145"/>
      <c r="AI920" s="145"/>
      <c r="AJ920" s="145"/>
      <c r="AK920" s="145"/>
      <c r="AL920" s="145"/>
      <c r="AM920" s="145"/>
      <c r="AN920" s="145"/>
      <c r="AO920" s="145"/>
      <c r="AP920" s="145"/>
      <c r="AQ920" s="145"/>
      <c r="AR920" s="145"/>
      <c r="AS920" s="145"/>
      <c r="AT920" s="145"/>
      <c r="AU920" s="145"/>
      <c r="AV920" s="145"/>
      <c r="AW920" s="145"/>
      <c r="AX920" s="145"/>
      <c r="AY920" s="145"/>
      <c r="AZ920" s="145"/>
      <c r="BA920" s="145"/>
      <c r="BB920" s="145"/>
      <c r="BC920" s="145"/>
      <c r="BD920" s="145"/>
      <c r="BE920" s="145"/>
      <c r="BF920" s="145"/>
      <c r="BG920" s="145"/>
      <c r="BH920" s="145"/>
      <c r="BI920" s="145"/>
    </row>
    <row r="921" ht="14.25" customHeight="1">
      <c r="A921" s="111"/>
      <c r="B921" s="145"/>
      <c r="C921" s="178"/>
      <c r="D921" s="178"/>
      <c r="E921" s="179"/>
      <c r="F921" s="178"/>
      <c r="G921" s="145"/>
      <c r="H921" s="145"/>
      <c r="I921" s="178"/>
      <c r="J921" s="179"/>
      <c r="K921" s="178"/>
      <c r="L921" s="145"/>
      <c r="M921" s="145"/>
      <c r="N921" s="145"/>
      <c r="O921" s="145"/>
      <c r="P921" s="145"/>
      <c r="Q921" s="145"/>
      <c r="R921" s="145"/>
      <c r="S921" s="145"/>
      <c r="T921" s="145"/>
      <c r="U921" s="145"/>
      <c r="V921" s="145"/>
      <c r="W921" s="145"/>
      <c r="X921" s="145"/>
      <c r="Y921" s="145"/>
      <c r="Z921" s="145"/>
      <c r="AA921" s="145"/>
      <c r="AB921" s="145"/>
      <c r="AC921" s="145"/>
      <c r="AD921" s="145"/>
      <c r="AE921" s="145"/>
      <c r="AF921" s="145"/>
      <c r="AG921" s="145"/>
      <c r="AH921" s="145"/>
      <c r="AI921" s="145"/>
      <c r="AJ921" s="145"/>
      <c r="AK921" s="145"/>
      <c r="AL921" s="145"/>
      <c r="AM921" s="145"/>
      <c r="AN921" s="145"/>
      <c r="AO921" s="145"/>
      <c r="AP921" s="145"/>
      <c r="AQ921" s="145"/>
      <c r="AR921" s="145"/>
      <c r="AS921" s="145"/>
      <c r="AT921" s="145"/>
      <c r="AU921" s="145"/>
      <c r="AV921" s="145"/>
      <c r="AW921" s="145"/>
      <c r="AX921" s="145"/>
      <c r="AY921" s="145"/>
      <c r="AZ921" s="145"/>
      <c r="BA921" s="145"/>
      <c r="BB921" s="145"/>
      <c r="BC921" s="145"/>
      <c r="BD921" s="145"/>
      <c r="BE921" s="145"/>
      <c r="BF921" s="145"/>
      <c r="BG921" s="145"/>
      <c r="BH921" s="145"/>
      <c r="BI921" s="145"/>
    </row>
    <row r="922" ht="14.25" customHeight="1">
      <c r="A922" s="111"/>
      <c r="B922" s="145"/>
      <c r="C922" s="178"/>
      <c r="D922" s="178"/>
      <c r="E922" s="179"/>
      <c r="F922" s="178"/>
      <c r="G922" s="145"/>
      <c r="H922" s="145"/>
      <c r="I922" s="178"/>
      <c r="J922" s="179"/>
      <c r="K922" s="178"/>
      <c r="L922" s="145"/>
      <c r="M922" s="145"/>
      <c r="N922" s="145"/>
      <c r="O922" s="145"/>
      <c r="P922" s="145"/>
      <c r="Q922" s="145"/>
      <c r="R922" s="145"/>
      <c r="S922" s="145"/>
      <c r="T922" s="145"/>
      <c r="U922" s="145"/>
      <c r="V922" s="145"/>
      <c r="W922" s="145"/>
      <c r="X922" s="145"/>
      <c r="Y922" s="145"/>
      <c r="Z922" s="145"/>
      <c r="AA922" s="145"/>
      <c r="AB922" s="145"/>
      <c r="AC922" s="145"/>
      <c r="AD922" s="145"/>
      <c r="AE922" s="145"/>
      <c r="AF922" s="145"/>
      <c r="AG922" s="145"/>
      <c r="AH922" s="145"/>
      <c r="AI922" s="145"/>
      <c r="AJ922" s="145"/>
      <c r="AK922" s="145"/>
      <c r="AL922" s="145"/>
      <c r="AM922" s="145"/>
      <c r="AN922" s="145"/>
      <c r="AO922" s="145"/>
      <c r="AP922" s="145"/>
      <c r="AQ922" s="145"/>
      <c r="AR922" s="145"/>
      <c r="AS922" s="145"/>
      <c r="AT922" s="145"/>
      <c r="AU922" s="145"/>
      <c r="AV922" s="145"/>
      <c r="AW922" s="145"/>
      <c r="AX922" s="145"/>
      <c r="AY922" s="145"/>
      <c r="AZ922" s="145"/>
      <c r="BA922" s="145"/>
      <c r="BB922" s="145"/>
      <c r="BC922" s="145"/>
      <c r="BD922" s="145"/>
      <c r="BE922" s="145"/>
      <c r="BF922" s="145"/>
      <c r="BG922" s="145"/>
      <c r="BH922" s="145"/>
      <c r="BI922" s="145"/>
    </row>
    <row r="923" ht="14.25" customHeight="1">
      <c r="A923" s="111"/>
      <c r="B923" s="145"/>
      <c r="C923" s="178"/>
      <c r="D923" s="178"/>
      <c r="E923" s="179"/>
      <c r="F923" s="178"/>
      <c r="G923" s="145"/>
      <c r="H923" s="145"/>
      <c r="I923" s="178"/>
      <c r="J923" s="179"/>
      <c r="K923" s="178"/>
      <c r="L923" s="145"/>
      <c r="M923" s="145"/>
      <c r="N923" s="145"/>
      <c r="O923" s="145"/>
      <c r="P923" s="145"/>
      <c r="Q923" s="145"/>
      <c r="R923" s="145"/>
      <c r="S923" s="145"/>
      <c r="T923" s="145"/>
      <c r="U923" s="145"/>
      <c r="V923" s="145"/>
      <c r="W923" s="145"/>
      <c r="X923" s="145"/>
      <c r="Y923" s="145"/>
      <c r="Z923" s="145"/>
      <c r="AA923" s="145"/>
      <c r="AB923" s="145"/>
      <c r="AC923" s="145"/>
      <c r="AD923" s="145"/>
      <c r="AE923" s="145"/>
      <c r="AF923" s="145"/>
      <c r="AG923" s="145"/>
      <c r="AH923" s="145"/>
      <c r="AI923" s="145"/>
      <c r="AJ923" s="145"/>
      <c r="AK923" s="145"/>
      <c r="AL923" s="145"/>
      <c r="AM923" s="145"/>
      <c r="AN923" s="145"/>
      <c r="AO923" s="145"/>
      <c r="AP923" s="145"/>
      <c r="AQ923" s="145"/>
      <c r="AR923" s="145"/>
      <c r="AS923" s="145"/>
      <c r="AT923" s="145"/>
      <c r="AU923" s="145"/>
      <c r="AV923" s="145"/>
      <c r="AW923" s="145"/>
      <c r="AX923" s="145"/>
      <c r="AY923" s="145"/>
      <c r="AZ923" s="145"/>
      <c r="BA923" s="145"/>
      <c r="BB923" s="145"/>
      <c r="BC923" s="145"/>
      <c r="BD923" s="145"/>
      <c r="BE923" s="145"/>
      <c r="BF923" s="145"/>
      <c r="BG923" s="145"/>
      <c r="BH923" s="145"/>
      <c r="BI923" s="145"/>
    </row>
    <row r="924" ht="14.25" customHeight="1">
      <c r="A924" s="111"/>
      <c r="B924" s="145"/>
      <c r="C924" s="178"/>
      <c r="D924" s="178"/>
      <c r="E924" s="179"/>
      <c r="F924" s="178"/>
      <c r="G924" s="145"/>
      <c r="H924" s="145"/>
      <c r="I924" s="178"/>
      <c r="J924" s="179"/>
      <c r="K924" s="178"/>
      <c r="L924" s="145"/>
      <c r="M924" s="145"/>
      <c r="N924" s="145"/>
      <c r="O924" s="145"/>
      <c r="P924" s="145"/>
      <c r="Q924" s="145"/>
      <c r="R924" s="145"/>
      <c r="S924" s="145"/>
      <c r="T924" s="145"/>
      <c r="U924" s="145"/>
      <c r="V924" s="145"/>
      <c r="W924" s="145"/>
      <c r="X924" s="145"/>
      <c r="Y924" s="145"/>
      <c r="Z924" s="145"/>
      <c r="AA924" s="145"/>
      <c r="AB924" s="145"/>
      <c r="AC924" s="145"/>
      <c r="AD924" s="145"/>
      <c r="AE924" s="145"/>
      <c r="AF924" s="145"/>
      <c r="AG924" s="145"/>
      <c r="AH924" s="145"/>
      <c r="AI924" s="145"/>
      <c r="AJ924" s="145"/>
      <c r="AK924" s="145"/>
      <c r="AL924" s="145"/>
      <c r="AM924" s="145"/>
      <c r="AN924" s="145"/>
      <c r="AO924" s="145"/>
      <c r="AP924" s="145"/>
      <c r="AQ924" s="145"/>
      <c r="AR924" s="145"/>
      <c r="AS924" s="145"/>
      <c r="AT924" s="145"/>
      <c r="AU924" s="145"/>
      <c r="AV924" s="145"/>
      <c r="AW924" s="145"/>
      <c r="AX924" s="145"/>
      <c r="AY924" s="145"/>
      <c r="AZ924" s="145"/>
      <c r="BA924" s="145"/>
      <c r="BB924" s="145"/>
      <c r="BC924" s="145"/>
      <c r="BD924" s="145"/>
      <c r="BE924" s="145"/>
      <c r="BF924" s="145"/>
      <c r="BG924" s="145"/>
      <c r="BH924" s="145"/>
      <c r="BI924" s="145"/>
    </row>
    <row r="925" ht="14.25" customHeight="1">
      <c r="A925" s="111"/>
      <c r="B925" s="145"/>
      <c r="C925" s="178"/>
      <c r="D925" s="178"/>
      <c r="E925" s="179"/>
      <c r="F925" s="178"/>
      <c r="G925" s="145"/>
      <c r="H925" s="145"/>
      <c r="I925" s="178"/>
      <c r="J925" s="179"/>
      <c r="K925" s="178"/>
      <c r="L925" s="145"/>
      <c r="M925" s="145"/>
      <c r="N925" s="145"/>
      <c r="O925" s="145"/>
      <c r="P925" s="145"/>
      <c r="Q925" s="145"/>
      <c r="R925" s="145"/>
      <c r="S925" s="145"/>
      <c r="T925" s="145"/>
      <c r="U925" s="145"/>
      <c r="V925" s="145"/>
      <c r="W925" s="145"/>
      <c r="X925" s="145"/>
      <c r="Y925" s="145"/>
      <c r="Z925" s="145"/>
      <c r="AA925" s="145"/>
      <c r="AB925" s="145"/>
      <c r="AC925" s="145"/>
      <c r="AD925" s="145"/>
      <c r="AE925" s="145"/>
      <c r="AF925" s="145"/>
      <c r="AG925" s="145"/>
      <c r="AH925" s="145"/>
      <c r="AI925" s="145"/>
      <c r="AJ925" s="145"/>
      <c r="AK925" s="145"/>
      <c r="AL925" s="145"/>
      <c r="AM925" s="145"/>
      <c r="AN925" s="145"/>
      <c r="AO925" s="145"/>
      <c r="AP925" s="145"/>
      <c r="AQ925" s="145"/>
      <c r="AR925" s="145"/>
      <c r="AS925" s="145"/>
      <c r="AT925" s="145"/>
      <c r="AU925" s="145"/>
      <c r="AV925" s="145"/>
      <c r="AW925" s="145"/>
      <c r="AX925" s="145"/>
      <c r="AY925" s="145"/>
      <c r="AZ925" s="145"/>
      <c r="BA925" s="145"/>
      <c r="BB925" s="145"/>
      <c r="BC925" s="145"/>
      <c r="BD925" s="145"/>
      <c r="BE925" s="145"/>
      <c r="BF925" s="145"/>
      <c r="BG925" s="145"/>
      <c r="BH925" s="145"/>
      <c r="BI925" s="145"/>
    </row>
    <row r="926" ht="14.25" customHeight="1">
      <c r="A926" s="111"/>
      <c r="B926" s="145"/>
      <c r="C926" s="178"/>
      <c r="D926" s="178"/>
      <c r="E926" s="179"/>
      <c r="F926" s="178"/>
      <c r="G926" s="145"/>
      <c r="H926" s="145"/>
      <c r="I926" s="178"/>
      <c r="J926" s="179"/>
      <c r="K926" s="178"/>
      <c r="L926" s="145"/>
      <c r="M926" s="145"/>
      <c r="N926" s="145"/>
      <c r="O926" s="145"/>
      <c r="P926" s="145"/>
      <c r="Q926" s="145"/>
      <c r="R926" s="145"/>
      <c r="S926" s="145"/>
      <c r="T926" s="145"/>
      <c r="U926" s="145"/>
      <c r="V926" s="145"/>
      <c r="W926" s="145"/>
      <c r="X926" s="145"/>
      <c r="Y926" s="145"/>
      <c r="Z926" s="145"/>
      <c r="AA926" s="145"/>
      <c r="AB926" s="145"/>
      <c r="AC926" s="145"/>
      <c r="AD926" s="145"/>
      <c r="AE926" s="145"/>
      <c r="AF926" s="145"/>
      <c r="AG926" s="145"/>
      <c r="AH926" s="145"/>
      <c r="AI926" s="145"/>
      <c r="AJ926" s="145"/>
      <c r="AK926" s="145"/>
      <c r="AL926" s="145"/>
      <c r="AM926" s="145"/>
      <c r="AN926" s="145"/>
      <c r="AO926" s="145"/>
      <c r="AP926" s="145"/>
      <c r="AQ926" s="145"/>
      <c r="AR926" s="145"/>
      <c r="AS926" s="145"/>
      <c r="AT926" s="145"/>
      <c r="AU926" s="145"/>
      <c r="AV926" s="145"/>
      <c r="AW926" s="145"/>
      <c r="AX926" s="145"/>
      <c r="AY926" s="145"/>
      <c r="AZ926" s="145"/>
      <c r="BA926" s="145"/>
      <c r="BB926" s="145"/>
      <c r="BC926" s="145"/>
      <c r="BD926" s="145"/>
      <c r="BE926" s="145"/>
      <c r="BF926" s="145"/>
      <c r="BG926" s="145"/>
      <c r="BH926" s="145"/>
      <c r="BI926" s="145"/>
    </row>
    <row r="927" ht="14.25" customHeight="1">
      <c r="A927" s="111"/>
      <c r="B927" s="145"/>
      <c r="C927" s="178"/>
      <c r="D927" s="178"/>
      <c r="E927" s="179"/>
      <c r="F927" s="178"/>
      <c r="G927" s="145"/>
      <c r="H927" s="145"/>
      <c r="I927" s="178"/>
      <c r="J927" s="179"/>
      <c r="K927" s="178"/>
      <c r="L927" s="145"/>
      <c r="M927" s="145"/>
      <c r="N927" s="145"/>
      <c r="O927" s="145"/>
      <c r="P927" s="145"/>
      <c r="Q927" s="145"/>
      <c r="R927" s="145"/>
      <c r="S927" s="145"/>
      <c r="T927" s="145"/>
      <c r="U927" s="145"/>
      <c r="V927" s="145"/>
      <c r="W927" s="145"/>
      <c r="X927" s="145"/>
      <c r="Y927" s="145"/>
      <c r="Z927" s="145"/>
      <c r="AA927" s="145"/>
      <c r="AB927" s="145"/>
      <c r="AC927" s="145"/>
      <c r="AD927" s="145"/>
      <c r="AE927" s="145"/>
      <c r="AF927" s="145"/>
      <c r="AG927" s="145"/>
      <c r="AH927" s="145"/>
      <c r="AI927" s="145"/>
      <c r="AJ927" s="145"/>
      <c r="AK927" s="145"/>
      <c r="AL927" s="145"/>
      <c r="AM927" s="145"/>
      <c r="AN927" s="145"/>
      <c r="AO927" s="145"/>
      <c r="AP927" s="145"/>
      <c r="AQ927" s="145"/>
      <c r="AR927" s="145"/>
      <c r="AS927" s="145"/>
      <c r="AT927" s="145"/>
      <c r="AU927" s="145"/>
      <c r="AV927" s="145"/>
      <c r="AW927" s="145"/>
      <c r="AX927" s="145"/>
      <c r="AY927" s="145"/>
      <c r="AZ927" s="145"/>
      <c r="BA927" s="145"/>
      <c r="BB927" s="145"/>
      <c r="BC927" s="145"/>
      <c r="BD927" s="145"/>
      <c r="BE927" s="145"/>
      <c r="BF927" s="145"/>
      <c r="BG927" s="145"/>
      <c r="BH927" s="145"/>
      <c r="BI927" s="145"/>
    </row>
    <row r="928" ht="14.25" customHeight="1">
      <c r="A928" s="111"/>
      <c r="B928" s="145"/>
      <c r="C928" s="178"/>
      <c r="D928" s="178"/>
      <c r="E928" s="179"/>
      <c r="F928" s="178"/>
      <c r="G928" s="145"/>
      <c r="H928" s="145"/>
      <c r="I928" s="178"/>
      <c r="J928" s="179"/>
      <c r="K928" s="178"/>
      <c r="L928" s="145"/>
      <c r="M928" s="145"/>
      <c r="N928" s="145"/>
      <c r="O928" s="145"/>
      <c r="P928" s="145"/>
      <c r="Q928" s="145"/>
      <c r="R928" s="145"/>
      <c r="S928" s="145"/>
      <c r="T928" s="145"/>
      <c r="U928" s="145"/>
      <c r="V928" s="145"/>
      <c r="W928" s="145"/>
      <c r="X928" s="145"/>
      <c r="Y928" s="145"/>
      <c r="Z928" s="145"/>
      <c r="AA928" s="145"/>
      <c r="AB928" s="145"/>
      <c r="AC928" s="145"/>
      <c r="AD928" s="145"/>
      <c r="AE928" s="145"/>
      <c r="AF928" s="145"/>
      <c r="AG928" s="145"/>
      <c r="AH928" s="145"/>
      <c r="AI928" s="145"/>
      <c r="AJ928" s="145"/>
      <c r="AK928" s="145"/>
      <c r="AL928" s="145"/>
      <c r="AM928" s="145"/>
      <c r="AN928" s="145"/>
      <c r="AO928" s="145"/>
      <c r="AP928" s="145"/>
      <c r="AQ928" s="145"/>
      <c r="AR928" s="145"/>
      <c r="AS928" s="145"/>
      <c r="AT928" s="145"/>
      <c r="AU928" s="145"/>
      <c r="AV928" s="145"/>
      <c r="AW928" s="145"/>
      <c r="AX928" s="145"/>
      <c r="AY928" s="145"/>
      <c r="AZ928" s="145"/>
      <c r="BA928" s="145"/>
      <c r="BB928" s="145"/>
      <c r="BC928" s="145"/>
      <c r="BD928" s="145"/>
      <c r="BE928" s="145"/>
      <c r="BF928" s="145"/>
      <c r="BG928" s="145"/>
      <c r="BH928" s="145"/>
      <c r="BI928" s="145"/>
    </row>
    <row r="929" ht="14.25" customHeight="1">
      <c r="A929" s="111"/>
      <c r="B929" s="145"/>
      <c r="C929" s="178"/>
      <c r="D929" s="178"/>
      <c r="E929" s="179"/>
      <c r="F929" s="178"/>
      <c r="G929" s="145"/>
      <c r="H929" s="145"/>
      <c r="I929" s="178"/>
      <c r="J929" s="179"/>
      <c r="K929" s="178"/>
      <c r="L929" s="145"/>
      <c r="M929" s="145"/>
      <c r="N929" s="145"/>
      <c r="O929" s="145"/>
      <c r="P929" s="145"/>
      <c r="Q929" s="145"/>
      <c r="R929" s="145"/>
      <c r="S929" s="145"/>
      <c r="T929" s="145"/>
      <c r="U929" s="145"/>
      <c r="V929" s="145"/>
      <c r="W929" s="145"/>
      <c r="X929" s="145"/>
      <c r="Y929" s="145"/>
      <c r="Z929" s="145"/>
      <c r="AA929" s="145"/>
      <c r="AB929" s="145"/>
      <c r="AC929" s="145"/>
      <c r="AD929" s="145"/>
      <c r="AE929" s="145"/>
      <c r="AF929" s="145"/>
      <c r="AG929" s="145"/>
      <c r="AH929" s="145"/>
      <c r="AI929" s="145"/>
      <c r="AJ929" s="145"/>
      <c r="AK929" s="145"/>
      <c r="AL929" s="145"/>
      <c r="AM929" s="145"/>
      <c r="AN929" s="145"/>
      <c r="AO929" s="145"/>
      <c r="AP929" s="145"/>
      <c r="AQ929" s="145"/>
      <c r="AR929" s="145"/>
      <c r="AS929" s="145"/>
      <c r="AT929" s="145"/>
      <c r="AU929" s="145"/>
      <c r="AV929" s="145"/>
      <c r="AW929" s="145"/>
      <c r="AX929" s="145"/>
      <c r="AY929" s="145"/>
      <c r="AZ929" s="145"/>
      <c r="BA929" s="145"/>
      <c r="BB929" s="145"/>
      <c r="BC929" s="145"/>
      <c r="BD929" s="145"/>
      <c r="BE929" s="145"/>
      <c r="BF929" s="145"/>
      <c r="BG929" s="145"/>
      <c r="BH929" s="145"/>
      <c r="BI929" s="145"/>
    </row>
    <row r="930" ht="14.25" customHeight="1">
      <c r="A930" s="111"/>
      <c r="B930" s="145"/>
      <c r="C930" s="178"/>
      <c r="D930" s="178"/>
      <c r="E930" s="179"/>
      <c r="F930" s="178"/>
      <c r="G930" s="145"/>
      <c r="H930" s="145"/>
      <c r="I930" s="178"/>
      <c r="J930" s="179"/>
      <c r="K930" s="178"/>
      <c r="L930" s="145"/>
      <c r="M930" s="145"/>
      <c r="N930" s="145"/>
      <c r="O930" s="145"/>
      <c r="P930" s="145"/>
      <c r="Q930" s="145"/>
      <c r="R930" s="145"/>
      <c r="S930" s="145"/>
      <c r="T930" s="145"/>
      <c r="U930" s="145"/>
      <c r="V930" s="145"/>
      <c r="W930" s="145"/>
      <c r="X930" s="145"/>
      <c r="Y930" s="145"/>
      <c r="Z930" s="145"/>
      <c r="AA930" s="145"/>
      <c r="AB930" s="145"/>
      <c r="AC930" s="145"/>
      <c r="AD930" s="145"/>
      <c r="AE930" s="145"/>
      <c r="AF930" s="145"/>
      <c r="AG930" s="145"/>
      <c r="AH930" s="145"/>
      <c r="AI930" s="145"/>
      <c r="AJ930" s="145"/>
      <c r="AK930" s="145"/>
      <c r="AL930" s="145"/>
      <c r="AM930" s="145"/>
      <c r="AN930" s="145"/>
      <c r="AO930" s="145"/>
      <c r="AP930" s="145"/>
      <c r="AQ930" s="145"/>
      <c r="AR930" s="145"/>
      <c r="AS930" s="145"/>
      <c r="AT930" s="145"/>
      <c r="AU930" s="145"/>
      <c r="AV930" s="145"/>
      <c r="AW930" s="145"/>
      <c r="AX930" s="145"/>
      <c r="AY930" s="145"/>
      <c r="AZ930" s="145"/>
      <c r="BA930" s="145"/>
      <c r="BB930" s="145"/>
      <c r="BC930" s="145"/>
      <c r="BD930" s="145"/>
      <c r="BE930" s="145"/>
      <c r="BF930" s="145"/>
      <c r="BG930" s="145"/>
      <c r="BH930" s="145"/>
      <c r="BI930" s="145"/>
    </row>
    <row r="931" ht="14.25" customHeight="1">
      <c r="A931" s="111"/>
      <c r="B931" s="145"/>
      <c r="C931" s="178"/>
      <c r="D931" s="178"/>
      <c r="E931" s="179"/>
      <c r="F931" s="178"/>
      <c r="G931" s="145"/>
      <c r="H931" s="145"/>
      <c r="I931" s="178"/>
      <c r="J931" s="179"/>
      <c r="K931" s="178"/>
      <c r="L931" s="145"/>
      <c r="M931" s="145"/>
      <c r="N931" s="145"/>
      <c r="O931" s="145"/>
      <c r="P931" s="145"/>
      <c r="Q931" s="145"/>
      <c r="R931" s="145"/>
      <c r="S931" s="145"/>
      <c r="T931" s="145"/>
      <c r="U931" s="145"/>
      <c r="V931" s="145"/>
      <c r="W931" s="145"/>
      <c r="X931" s="145"/>
      <c r="Y931" s="145"/>
      <c r="Z931" s="145"/>
      <c r="AA931" s="145"/>
      <c r="AB931" s="145"/>
      <c r="AC931" s="145"/>
      <c r="AD931" s="145"/>
      <c r="AE931" s="145"/>
      <c r="AF931" s="145"/>
      <c r="AG931" s="145"/>
      <c r="AH931" s="145"/>
      <c r="AI931" s="145"/>
      <c r="AJ931" s="145"/>
      <c r="AK931" s="145"/>
      <c r="AL931" s="145"/>
      <c r="AM931" s="145"/>
      <c r="AN931" s="145"/>
      <c r="AO931" s="145"/>
      <c r="AP931" s="145"/>
      <c r="AQ931" s="145"/>
      <c r="AR931" s="145"/>
      <c r="AS931" s="145"/>
      <c r="AT931" s="145"/>
      <c r="AU931" s="145"/>
      <c r="AV931" s="145"/>
      <c r="AW931" s="145"/>
      <c r="AX931" s="145"/>
      <c r="AY931" s="145"/>
      <c r="AZ931" s="145"/>
      <c r="BA931" s="145"/>
      <c r="BB931" s="145"/>
      <c r="BC931" s="145"/>
      <c r="BD931" s="145"/>
      <c r="BE931" s="145"/>
      <c r="BF931" s="145"/>
      <c r="BG931" s="145"/>
      <c r="BH931" s="145"/>
      <c r="BI931" s="145"/>
    </row>
    <row r="932" ht="14.25" customHeight="1">
      <c r="A932" s="111"/>
      <c r="B932" s="145"/>
      <c r="C932" s="178"/>
      <c r="D932" s="178"/>
      <c r="E932" s="179"/>
      <c r="F932" s="178"/>
      <c r="G932" s="145"/>
      <c r="H932" s="145"/>
      <c r="I932" s="178"/>
      <c r="J932" s="179"/>
      <c r="K932" s="178"/>
      <c r="L932" s="145"/>
      <c r="M932" s="145"/>
      <c r="N932" s="145"/>
      <c r="O932" s="145"/>
      <c r="P932" s="145"/>
      <c r="Q932" s="145"/>
      <c r="R932" s="145"/>
      <c r="S932" s="145"/>
      <c r="T932" s="145"/>
      <c r="U932" s="145"/>
      <c r="V932" s="145"/>
      <c r="W932" s="145"/>
      <c r="X932" s="145"/>
      <c r="Y932" s="145"/>
      <c r="Z932" s="145"/>
      <c r="AA932" s="145"/>
      <c r="AB932" s="145"/>
      <c r="AC932" s="145"/>
      <c r="AD932" s="145"/>
      <c r="AE932" s="145"/>
      <c r="AF932" s="145"/>
      <c r="AG932" s="145"/>
      <c r="AH932" s="145"/>
      <c r="AI932" s="145"/>
      <c r="AJ932" s="145"/>
      <c r="AK932" s="145"/>
      <c r="AL932" s="145"/>
      <c r="AM932" s="145"/>
      <c r="AN932" s="145"/>
      <c r="AO932" s="145"/>
      <c r="AP932" s="145"/>
      <c r="AQ932" s="145"/>
      <c r="AR932" s="145"/>
      <c r="AS932" s="145"/>
      <c r="AT932" s="145"/>
      <c r="AU932" s="145"/>
      <c r="AV932" s="145"/>
      <c r="AW932" s="145"/>
      <c r="AX932" s="145"/>
      <c r="AY932" s="145"/>
      <c r="AZ932" s="145"/>
      <c r="BA932" s="145"/>
      <c r="BB932" s="145"/>
      <c r="BC932" s="145"/>
      <c r="BD932" s="145"/>
      <c r="BE932" s="145"/>
      <c r="BF932" s="145"/>
      <c r="BG932" s="145"/>
      <c r="BH932" s="145"/>
      <c r="BI932" s="145"/>
    </row>
    <row r="933" ht="14.25" customHeight="1">
      <c r="A933" s="111"/>
      <c r="B933" s="145"/>
      <c r="C933" s="178"/>
      <c r="D933" s="178"/>
      <c r="E933" s="179"/>
      <c r="F933" s="178"/>
      <c r="G933" s="145"/>
      <c r="H933" s="145"/>
      <c r="I933" s="178"/>
      <c r="J933" s="179"/>
      <c r="K933" s="178"/>
      <c r="L933" s="145"/>
      <c r="M933" s="145"/>
      <c r="N933" s="145"/>
      <c r="O933" s="145"/>
      <c r="P933" s="145"/>
      <c r="Q933" s="145"/>
      <c r="R933" s="145"/>
      <c r="S933" s="145"/>
      <c r="T933" s="145"/>
      <c r="U933" s="145"/>
      <c r="V933" s="145"/>
      <c r="W933" s="145"/>
      <c r="X933" s="145"/>
      <c r="Y933" s="145"/>
      <c r="Z933" s="145"/>
      <c r="AA933" s="145"/>
      <c r="AB933" s="145"/>
      <c r="AC933" s="145"/>
      <c r="AD933" s="145"/>
      <c r="AE933" s="145"/>
      <c r="AF933" s="145"/>
      <c r="AG933" s="145"/>
      <c r="AH933" s="145"/>
      <c r="AI933" s="145"/>
      <c r="AJ933" s="145"/>
      <c r="AK933" s="145"/>
      <c r="AL933" s="145"/>
      <c r="AM933" s="145"/>
      <c r="AN933" s="145"/>
      <c r="AO933" s="145"/>
      <c r="AP933" s="145"/>
      <c r="AQ933" s="145"/>
      <c r="AR933" s="145"/>
      <c r="AS933" s="145"/>
      <c r="AT933" s="145"/>
      <c r="AU933" s="145"/>
      <c r="AV933" s="145"/>
      <c r="AW933" s="145"/>
      <c r="AX933" s="145"/>
      <c r="AY933" s="145"/>
      <c r="AZ933" s="145"/>
      <c r="BA933" s="145"/>
      <c r="BB933" s="145"/>
      <c r="BC933" s="145"/>
      <c r="BD933" s="145"/>
      <c r="BE933" s="145"/>
      <c r="BF933" s="145"/>
      <c r="BG933" s="145"/>
      <c r="BH933" s="145"/>
      <c r="BI933" s="145"/>
    </row>
    <row r="934" ht="14.25" customHeight="1">
      <c r="A934" s="111"/>
      <c r="B934" s="145"/>
      <c r="C934" s="178"/>
      <c r="D934" s="178"/>
      <c r="E934" s="179"/>
      <c r="F934" s="178"/>
      <c r="G934" s="145"/>
      <c r="H934" s="145"/>
      <c r="I934" s="178"/>
      <c r="J934" s="179"/>
      <c r="K934" s="178"/>
      <c r="L934" s="145"/>
      <c r="M934" s="145"/>
      <c r="N934" s="145"/>
      <c r="O934" s="145"/>
      <c r="P934" s="145"/>
      <c r="Q934" s="145"/>
      <c r="R934" s="145"/>
      <c r="S934" s="145"/>
      <c r="T934" s="145"/>
      <c r="U934" s="145"/>
      <c r="V934" s="145"/>
      <c r="W934" s="145"/>
      <c r="X934" s="145"/>
      <c r="Y934" s="145"/>
      <c r="Z934" s="145"/>
      <c r="AA934" s="145"/>
      <c r="AB934" s="145"/>
      <c r="AC934" s="145"/>
      <c r="AD934" s="145"/>
      <c r="AE934" s="145"/>
      <c r="AF934" s="145"/>
      <c r="AG934" s="145"/>
      <c r="AH934" s="145"/>
      <c r="AI934" s="145"/>
      <c r="AJ934" s="145"/>
      <c r="AK934" s="145"/>
      <c r="AL934" s="145"/>
      <c r="AM934" s="145"/>
      <c r="AN934" s="145"/>
      <c r="AO934" s="145"/>
      <c r="AP934" s="145"/>
      <c r="AQ934" s="145"/>
      <c r="AR934" s="145"/>
      <c r="AS934" s="145"/>
      <c r="AT934" s="145"/>
      <c r="AU934" s="145"/>
      <c r="AV934" s="145"/>
      <c r="AW934" s="145"/>
      <c r="AX934" s="145"/>
      <c r="AY934" s="145"/>
      <c r="AZ934" s="145"/>
      <c r="BA934" s="145"/>
      <c r="BB934" s="145"/>
      <c r="BC934" s="145"/>
      <c r="BD934" s="145"/>
      <c r="BE934" s="145"/>
      <c r="BF934" s="145"/>
      <c r="BG934" s="145"/>
      <c r="BH934" s="145"/>
      <c r="BI934" s="145"/>
    </row>
    <row r="935" ht="14.25" customHeight="1">
      <c r="A935" s="111"/>
      <c r="B935" s="145"/>
      <c r="C935" s="178"/>
      <c r="D935" s="178"/>
      <c r="E935" s="179"/>
      <c r="F935" s="178"/>
      <c r="G935" s="145"/>
      <c r="H935" s="145"/>
      <c r="I935" s="178"/>
      <c r="J935" s="179"/>
      <c r="K935" s="178"/>
      <c r="L935" s="145"/>
      <c r="M935" s="145"/>
      <c r="N935" s="145"/>
      <c r="O935" s="145"/>
      <c r="P935" s="145"/>
      <c r="Q935" s="145"/>
      <c r="R935" s="145"/>
      <c r="S935" s="145"/>
      <c r="T935" s="145"/>
      <c r="U935" s="145"/>
      <c r="V935" s="145"/>
      <c r="W935" s="145"/>
      <c r="X935" s="145"/>
      <c r="Y935" s="145"/>
      <c r="Z935" s="145"/>
      <c r="AA935" s="145"/>
      <c r="AB935" s="145"/>
      <c r="AC935" s="145"/>
      <c r="AD935" s="145"/>
      <c r="AE935" s="145"/>
      <c r="AF935" s="145"/>
      <c r="AG935" s="145"/>
      <c r="AH935" s="145"/>
      <c r="AI935" s="145"/>
      <c r="AJ935" s="145"/>
      <c r="AK935" s="145"/>
      <c r="AL935" s="145"/>
      <c r="AM935" s="145"/>
      <c r="AN935" s="145"/>
      <c r="AO935" s="145"/>
      <c r="AP935" s="145"/>
      <c r="AQ935" s="145"/>
      <c r="AR935" s="145"/>
      <c r="AS935" s="145"/>
      <c r="AT935" s="145"/>
      <c r="AU935" s="145"/>
      <c r="AV935" s="145"/>
      <c r="AW935" s="145"/>
      <c r="AX935" s="145"/>
      <c r="AY935" s="145"/>
      <c r="AZ935" s="145"/>
      <c r="BA935" s="145"/>
      <c r="BB935" s="145"/>
      <c r="BC935" s="145"/>
      <c r="BD935" s="145"/>
      <c r="BE935" s="145"/>
      <c r="BF935" s="145"/>
      <c r="BG935" s="145"/>
      <c r="BH935" s="145"/>
      <c r="BI935" s="145"/>
    </row>
    <row r="936" ht="14.25" customHeight="1">
      <c r="A936" s="111"/>
      <c r="B936" s="145"/>
      <c r="C936" s="178"/>
      <c r="D936" s="178"/>
      <c r="E936" s="179"/>
      <c r="F936" s="178"/>
      <c r="G936" s="145"/>
      <c r="H936" s="145"/>
      <c r="I936" s="178"/>
      <c r="J936" s="179"/>
      <c r="K936" s="178"/>
      <c r="L936" s="145"/>
      <c r="M936" s="145"/>
      <c r="N936" s="145"/>
      <c r="O936" s="145"/>
      <c r="P936" s="145"/>
      <c r="Q936" s="145"/>
      <c r="R936" s="145"/>
      <c r="S936" s="145"/>
      <c r="T936" s="145"/>
      <c r="U936" s="145"/>
      <c r="V936" s="145"/>
      <c r="W936" s="145"/>
      <c r="X936" s="145"/>
      <c r="Y936" s="145"/>
      <c r="Z936" s="145"/>
      <c r="AA936" s="145"/>
      <c r="AB936" s="145"/>
      <c r="AC936" s="145"/>
      <c r="AD936" s="145"/>
      <c r="AE936" s="145"/>
      <c r="AF936" s="145"/>
      <c r="AG936" s="145"/>
      <c r="AH936" s="145"/>
      <c r="AI936" s="145"/>
      <c r="AJ936" s="145"/>
      <c r="AK936" s="145"/>
      <c r="AL936" s="145"/>
      <c r="AM936" s="145"/>
      <c r="AN936" s="145"/>
      <c r="AO936" s="145"/>
      <c r="AP936" s="145"/>
      <c r="AQ936" s="145"/>
      <c r="AR936" s="145"/>
      <c r="AS936" s="145"/>
      <c r="AT936" s="145"/>
      <c r="AU936" s="145"/>
      <c r="AV936" s="145"/>
      <c r="AW936" s="145"/>
      <c r="AX936" s="145"/>
      <c r="AY936" s="145"/>
      <c r="AZ936" s="145"/>
      <c r="BA936" s="145"/>
      <c r="BB936" s="145"/>
      <c r="BC936" s="145"/>
      <c r="BD936" s="145"/>
      <c r="BE936" s="145"/>
      <c r="BF936" s="145"/>
      <c r="BG936" s="145"/>
      <c r="BH936" s="145"/>
      <c r="BI936" s="145"/>
    </row>
    <row r="937" ht="14.25" customHeight="1">
      <c r="A937" s="111"/>
      <c r="B937" s="145"/>
      <c r="C937" s="178"/>
      <c r="D937" s="178"/>
      <c r="E937" s="179"/>
      <c r="F937" s="178"/>
      <c r="G937" s="145"/>
      <c r="H937" s="145"/>
      <c r="I937" s="178"/>
      <c r="J937" s="179"/>
      <c r="K937" s="178"/>
      <c r="L937" s="145"/>
      <c r="M937" s="145"/>
      <c r="N937" s="145"/>
      <c r="O937" s="145"/>
      <c r="P937" s="145"/>
      <c r="Q937" s="145"/>
      <c r="R937" s="145"/>
      <c r="S937" s="145"/>
      <c r="T937" s="145"/>
      <c r="U937" s="145"/>
      <c r="V937" s="145"/>
      <c r="W937" s="145"/>
      <c r="X937" s="145"/>
      <c r="Y937" s="145"/>
      <c r="Z937" s="145"/>
      <c r="AA937" s="145"/>
      <c r="AB937" s="145"/>
      <c r="AC937" s="145"/>
      <c r="AD937" s="145"/>
      <c r="AE937" s="145"/>
      <c r="AF937" s="145"/>
      <c r="AG937" s="145"/>
      <c r="AH937" s="145"/>
      <c r="AI937" s="145"/>
      <c r="AJ937" s="145"/>
      <c r="AK937" s="145"/>
      <c r="AL937" s="145"/>
      <c r="AM937" s="145"/>
      <c r="AN937" s="145"/>
      <c r="AO937" s="145"/>
      <c r="AP937" s="145"/>
      <c r="AQ937" s="145"/>
      <c r="AR937" s="145"/>
      <c r="AS937" s="145"/>
      <c r="AT937" s="145"/>
      <c r="AU937" s="145"/>
      <c r="AV937" s="145"/>
      <c r="AW937" s="145"/>
      <c r="AX937" s="145"/>
      <c r="AY937" s="145"/>
      <c r="AZ937" s="145"/>
      <c r="BA937" s="145"/>
      <c r="BB937" s="145"/>
      <c r="BC937" s="145"/>
      <c r="BD937" s="145"/>
      <c r="BE937" s="145"/>
      <c r="BF937" s="145"/>
      <c r="BG937" s="145"/>
      <c r="BH937" s="145"/>
      <c r="BI937" s="145"/>
    </row>
    <row r="938" ht="14.25" customHeight="1">
      <c r="A938" s="111"/>
      <c r="B938" s="145"/>
      <c r="C938" s="178"/>
      <c r="D938" s="178"/>
      <c r="E938" s="179"/>
      <c r="F938" s="178"/>
      <c r="G938" s="145"/>
      <c r="H938" s="145"/>
      <c r="I938" s="178"/>
      <c r="J938" s="179"/>
      <c r="K938" s="178"/>
      <c r="L938" s="145"/>
      <c r="M938" s="145"/>
      <c r="N938" s="145"/>
      <c r="O938" s="145"/>
      <c r="P938" s="145"/>
      <c r="Q938" s="145"/>
      <c r="R938" s="145"/>
      <c r="S938" s="145"/>
      <c r="T938" s="145"/>
      <c r="U938" s="145"/>
      <c r="V938" s="145"/>
      <c r="W938" s="145"/>
      <c r="X938" s="145"/>
      <c r="Y938" s="145"/>
      <c r="Z938" s="145"/>
      <c r="AA938" s="145"/>
      <c r="AB938" s="145"/>
      <c r="AC938" s="145"/>
      <c r="AD938" s="145"/>
      <c r="AE938" s="145"/>
      <c r="AF938" s="145"/>
      <c r="AG938" s="145"/>
      <c r="AH938" s="145"/>
      <c r="AI938" s="145"/>
      <c r="AJ938" s="145"/>
      <c r="AK938" s="145"/>
      <c r="AL938" s="145"/>
      <c r="AM938" s="145"/>
      <c r="AN938" s="145"/>
      <c r="AO938" s="145"/>
      <c r="AP938" s="145"/>
      <c r="AQ938" s="145"/>
      <c r="AR938" s="145"/>
      <c r="AS938" s="145"/>
      <c r="AT938" s="145"/>
      <c r="AU938" s="145"/>
      <c r="AV938" s="145"/>
      <c r="AW938" s="145"/>
      <c r="AX938" s="145"/>
      <c r="AY938" s="145"/>
      <c r="AZ938" s="145"/>
      <c r="BA938" s="145"/>
      <c r="BB938" s="145"/>
      <c r="BC938" s="145"/>
      <c r="BD938" s="145"/>
      <c r="BE938" s="145"/>
      <c r="BF938" s="145"/>
      <c r="BG938" s="145"/>
      <c r="BH938" s="145"/>
      <c r="BI938" s="145"/>
    </row>
    <row r="939" ht="14.25" customHeight="1">
      <c r="A939" s="111"/>
      <c r="B939" s="145"/>
      <c r="C939" s="178"/>
      <c r="D939" s="178"/>
      <c r="E939" s="179"/>
      <c r="F939" s="178"/>
      <c r="G939" s="145"/>
      <c r="H939" s="145"/>
      <c r="I939" s="178"/>
      <c r="J939" s="179"/>
      <c r="K939" s="178"/>
      <c r="L939" s="145"/>
      <c r="M939" s="145"/>
      <c r="N939" s="145"/>
      <c r="O939" s="145"/>
      <c r="P939" s="145"/>
      <c r="Q939" s="145"/>
      <c r="R939" s="145"/>
      <c r="S939" s="145"/>
      <c r="T939" s="145"/>
      <c r="U939" s="145"/>
      <c r="V939" s="145"/>
      <c r="W939" s="145"/>
      <c r="X939" s="145"/>
      <c r="Y939" s="145"/>
      <c r="Z939" s="145"/>
      <c r="AA939" s="145"/>
      <c r="AB939" s="145"/>
      <c r="AC939" s="145"/>
      <c r="AD939" s="145"/>
      <c r="AE939" s="145"/>
      <c r="AF939" s="145"/>
      <c r="AG939" s="145"/>
      <c r="AH939" s="145"/>
      <c r="AI939" s="145"/>
      <c r="AJ939" s="145"/>
      <c r="AK939" s="145"/>
      <c r="AL939" s="145"/>
      <c r="AM939" s="145"/>
      <c r="AN939" s="145"/>
      <c r="AO939" s="145"/>
      <c r="AP939" s="145"/>
      <c r="AQ939" s="145"/>
      <c r="AR939" s="145"/>
      <c r="AS939" s="145"/>
      <c r="AT939" s="145"/>
      <c r="AU939" s="145"/>
      <c r="AV939" s="145"/>
      <c r="AW939" s="145"/>
      <c r="AX939" s="145"/>
      <c r="AY939" s="145"/>
      <c r="AZ939" s="145"/>
      <c r="BA939" s="145"/>
      <c r="BB939" s="145"/>
      <c r="BC939" s="145"/>
      <c r="BD939" s="145"/>
      <c r="BE939" s="145"/>
      <c r="BF939" s="145"/>
      <c r="BG939" s="145"/>
      <c r="BH939" s="145"/>
      <c r="BI939" s="145"/>
    </row>
    <row r="940" ht="14.25" customHeight="1">
      <c r="A940" s="111"/>
      <c r="B940" s="145"/>
      <c r="C940" s="178"/>
      <c r="D940" s="178"/>
      <c r="E940" s="179"/>
      <c r="F940" s="178"/>
      <c r="G940" s="145"/>
      <c r="H940" s="145"/>
      <c r="I940" s="178"/>
      <c r="J940" s="179"/>
      <c r="K940" s="178"/>
      <c r="L940" s="145"/>
      <c r="M940" s="145"/>
      <c r="N940" s="145"/>
      <c r="O940" s="145"/>
      <c r="P940" s="145"/>
      <c r="Q940" s="145"/>
      <c r="R940" s="145"/>
      <c r="S940" s="145"/>
      <c r="T940" s="145"/>
      <c r="U940" s="145"/>
      <c r="V940" s="145"/>
      <c r="W940" s="145"/>
      <c r="X940" s="145"/>
      <c r="Y940" s="145"/>
      <c r="Z940" s="145"/>
      <c r="AA940" s="145"/>
      <c r="AB940" s="145"/>
      <c r="AC940" s="145"/>
      <c r="AD940" s="145"/>
      <c r="AE940" s="145"/>
      <c r="AF940" s="145"/>
      <c r="AG940" s="145"/>
      <c r="AH940" s="145"/>
      <c r="AI940" s="145"/>
      <c r="AJ940" s="145"/>
      <c r="AK940" s="145"/>
      <c r="AL940" s="145"/>
      <c r="AM940" s="145"/>
      <c r="AN940" s="145"/>
      <c r="AO940" s="145"/>
      <c r="AP940" s="145"/>
      <c r="AQ940" s="145"/>
      <c r="AR940" s="145"/>
      <c r="AS940" s="145"/>
      <c r="AT940" s="145"/>
      <c r="AU940" s="145"/>
      <c r="AV940" s="145"/>
      <c r="AW940" s="145"/>
      <c r="AX940" s="145"/>
      <c r="AY940" s="145"/>
      <c r="AZ940" s="145"/>
      <c r="BA940" s="145"/>
      <c r="BB940" s="145"/>
      <c r="BC940" s="145"/>
      <c r="BD940" s="145"/>
      <c r="BE940" s="145"/>
      <c r="BF940" s="145"/>
      <c r="BG940" s="145"/>
      <c r="BH940" s="145"/>
      <c r="BI940" s="145"/>
    </row>
    <row r="941" ht="14.25" customHeight="1">
      <c r="A941" s="111"/>
      <c r="B941" s="145"/>
      <c r="C941" s="178"/>
      <c r="D941" s="178"/>
      <c r="E941" s="179"/>
      <c r="F941" s="178"/>
      <c r="G941" s="145"/>
      <c r="H941" s="145"/>
      <c r="I941" s="178"/>
      <c r="J941" s="179"/>
      <c r="K941" s="178"/>
      <c r="L941" s="145"/>
      <c r="M941" s="145"/>
      <c r="N941" s="145"/>
      <c r="O941" s="145"/>
      <c r="P941" s="145"/>
      <c r="Q941" s="145"/>
      <c r="R941" s="145"/>
      <c r="S941" s="145"/>
      <c r="T941" s="145"/>
      <c r="U941" s="145"/>
      <c r="V941" s="145"/>
      <c r="W941" s="145"/>
      <c r="X941" s="145"/>
      <c r="Y941" s="145"/>
      <c r="Z941" s="145"/>
      <c r="AA941" s="145"/>
      <c r="AB941" s="145"/>
      <c r="AC941" s="145"/>
      <c r="AD941" s="145"/>
      <c r="AE941" s="145"/>
      <c r="AF941" s="145"/>
      <c r="AG941" s="145"/>
      <c r="AH941" s="145"/>
      <c r="AI941" s="145"/>
      <c r="AJ941" s="145"/>
      <c r="AK941" s="145"/>
      <c r="AL941" s="145"/>
      <c r="AM941" s="145"/>
      <c r="AN941" s="145"/>
      <c r="AO941" s="145"/>
      <c r="AP941" s="145"/>
      <c r="AQ941" s="145"/>
      <c r="AR941" s="145"/>
      <c r="AS941" s="145"/>
      <c r="AT941" s="145"/>
      <c r="AU941" s="145"/>
      <c r="AV941" s="145"/>
      <c r="AW941" s="145"/>
      <c r="AX941" s="145"/>
      <c r="AY941" s="145"/>
      <c r="AZ941" s="145"/>
      <c r="BA941" s="145"/>
      <c r="BB941" s="145"/>
      <c r="BC941" s="145"/>
      <c r="BD941" s="145"/>
      <c r="BE941" s="145"/>
      <c r="BF941" s="145"/>
      <c r="BG941" s="145"/>
      <c r="BH941" s="145"/>
      <c r="BI941" s="145"/>
    </row>
    <row r="942" ht="14.25" customHeight="1">
      <c r="A942" s="111"/>
      <c r="B942" s="145"/>
      <c r="C942" s="178"/>
      <c r="D942" s="178"/>
      <c r="E942" s="179"/>
      <c r="F942" s="178"/>
      <c r="G942" s="145"/>
      <c r="H942" s="145"/>
      <c r="I942" s="178"/>
      <c r="J942" s="179"/>
      <c r="K942" s="178"/>
      <c r="L942" s="145"/>
      <c r="M942" s="145"/>
      <c r="N942" s="145"/>
      <c r="O942" s="145"/>
      <c r="P942" s="145"/>
      <c r="Q942" s="145"/>
      <c r="R942" s="145"/>
      <c r="S942" s="145"/>
      <c r="T942" s="145"/>
      <c r="U942" s="145"/>
      <c r="V942" s="145"/>
      <c r="W942" s="145"/>
      <c r="X942" s="145"/>
      <c r="Y942" s="145"/>
      <c r="Z942" s="145"/>
      <c r="AA942" s="145"/>
      <c r="AB942" s="145"/>
      <c r="AC942" s="145"/>
      <c r="AD942" s="145"/>
      <c r="AE942" s="145"/>
      <c r="AF942" s="145"/>
      <c r="AG942" s="145"/>
      <c r="AH942" s="145"/>
      <c r="AI942" s="145"/>
      <c r="AJ942" s="145"/>
      <c r="AK942" s="145"/>
      <c r="AL942" s="145"/>
      <c r="AM942" s="145"/>
      <c r="AN942" s="145"/>
      <c r="AO942" s="145"/>
      <c r="AP942" s="145"/>
      <c r="AQ942" s="145"/>
      <c r="AR942" s="145"/>
      <c r="AS942" s="145"/>
      <c r="AT942" s="145"/>
      <c r="AU942" s="145"/>
      <c r="AV942" s="145"/>
      <c r="AW942" s="145"/>
      <c r="AX942" s="145"/>
      <c r="AY942" s="145"/>
      <c r="AZ942" s="145"/>
      <c r="BA942" s="145"/>
      <c r="BB942" s="145"/>
      <c r="BC942" s="145"/>
      <c r="BD942" s="145"/>
      <c r="BE942" s="145"/>
      <c r="BF942" s="145"/>
      <c r="BG942" s="145"/>
      <c r="BH942" s="145"/>
      <c r="BI942" s="145"/>
    </row>
    <row r="943" ht="14.25" customHeight="1">
      <c r="A943" s="111"/>
      <c r="B943" s="145"/>
      <c r="C943" s="178"/>
      <c r="D943" s="178"/>
      <c r="E943" s="179"/>
      <c r="F943" s="178"/>
      <c r="G943" s="145"/>
      <c r="H943" s="145"/>
      <c r="I943" s="178"/>
      <c r="J943" s="179"/>
      <c r="K943" s="178"/>
      <c r="L943" s="145"/>
      <c r="M943" s="145"/>
      <c r="N943" s="145"/>
      <c r="O943" s="145"/>
      <c r="P943" s="145"/>
      <c r="Q943" s="145"/>
      <c r="R943" s="145"/>
      <c r="S943" s="145"/>
      <c r="T943" s="145"/>
      <c r="U943" s="145"/>
      <c r="V943" s="145"/>
      <c r="W943" s="145"/>
      <c r="X943" s="145"/>
      <c r="Y943" s="145"/>
      <c r="Z943" s="145"/>
      <c r="AA943" s="145"/>
      <c r="AB943" s="145"/>
      <c r="AC943" s="145"/>
      <c r="AD943" s="145"/>
      <c r="AE943" s="145"/>
      <c r="AF943" s="145"/>
      <c r="AG943" s="145"/>
      <c r="AH943" s="145"/>
      <c r="AI943" s="145"/>
      <c r="AJ943" s="145"/>
      <c r="AK943" s="145"/>
      <c r="AL943" s="145"/>
      <c r="AM943" s="145"/>
      <c r="AN943" s="145"/>
      <c r="AO943" s="145"/>
      <c r="AP943" s="145"/>
      <c r="AQ943" s="145"/>
      <c r="AR943" s="145"/>
      <c r="AS943" s="145"/>
      <c r="AT943" s="145"/>
      <c r="AU943" s="145"/>
      <c r="AV943" s="145"/>
      <c r="AW943" s="145"/>
      <c r="AX943" s="145"/>
      <c r="AY943" s="145"/>
      <c r="AZ943" s="145"/>
      <c r="BA943" s="145"/>
      <c r="BB943" s="145"/>
      <c r="BC943" s="145"/>
      <c r="BD943" s="145"/>
      <c r="BE943" s="145"/>
      <c r="BF943" s="145"/>
      <c r="BG943" s="145"/>
      <c r="BH943" s="145"/>
      <c r="BI943" s="145"/>
    </row>
    <row r="944" ht="14.25" customHeight="1">
      <c r="A944" s="111"/>
      <c r="B944" s="145"/>
      <c r="C944" s="178"/>
      <c r="D944" s="178"/>
      <c r="E944" s="179"/>
      <c r="F944" s="178"/>
      <c r="G944" s="145"/>
      <c r="H944" s="145"/>
      <c r="I944" s="178"/>
      <c r="J944" s="179"/>
      <c r="K944" s="178"/>
      <c r="L944" s="145"/>
      <c r="M944" s="145"/>
      <c r="N944" s="145"/>
      <c r="O944" s="145"/>
      <c r="P944" s="145"/>
      <c r="Q944" s="145"/>
      <c r="R944" s="145"/>
      <c r="S944" s="145"/>
      <c r="T944" s="145"/>
      <c r="U944" s="145"/>
      <c r="V944" s="145"/>
      <c r="W944" s="145"/>
      <c r="X944" s="145"/>
      <c r="Y944" s="145"/>
      <c r="Z944" s="145"/>
      <c r="AA944" s="145"/>
      <c r="AB944" s="145"/>
      <c r="AC944" s="145"/>
      <c r="AD944" s="145"/>
      <c r="AE944" s="145"/>
      <c r="AF944" s="145"/>
      <c r="AG944" s="145"/>
      <c r="AH944" s="145"/>
      <c r="AI944" s="145"/>
      <c r="AJ944" s="145"/>
      <c r="AK944" s="145"/>
      <c r="AL944" s="145"/>
      <c r="AM944" s="145"/>
      <c r="AN944" s="145"/>
      <c r="AO944" s="145"/>
      <c r="AP944" s="145"/>
      <c r="AQ944" s="145"/>
      <c r="AR944" s="145"/>
      <c r="AS944" s="145"/>
      <c r="AT944" s="145"/>
      <c r="AU944" s="145"/>
      <c r="AV944" s="145"/>
      <c r="AW944" s="145"/>
      <c r="AX944" s="145"/>
      <c r="AY944" s="145"/>
      <c r="AZ944" s="145"/>
      <c r="BA944" s="145"/>
      <c r="BB944" s="145"/>
      <c r="BC944" s="145"/>
      <c r="BD944" s="145"/>
      <c r="BE944" s="145"/>
      <c r="BF944" s="145"/>
      <c r="BG944" s="145"/>
      <c r="BH944" s="145"/>
      <c r="BI944" s="145"/>
    </row>
    <row r="945" ht="14.25" customHeight="1">
      <c r="A945" s="111"/>
      <c r="B945" s="145"/>
      <c r="C945" s="178"/>
      <c r="D945" s="178"/>
      <c r="E945" s="179"/>
      <c r="F945" s="178"/>
      <c r="G945" s="145"/>
      <c r="H945" s="145"/>
      <c r="I945" s="178"/>
      <c r="J945" s="179"/>
      <c r="K945" s="178"/>
      <c r="L945" s="145"/>
      <c r="M945" s="145"/>
      <c r="N945" s="145"/>
      <c r="O945" s="145"/>
      <c r="P945" s="145"/>
      <c r="Q945" s="145"/>
      <c r="R945" s="145"/>
      <c r="S945" s="145"/>
      <c r="T945" s="145"/>
      <c r="U945" s="145"/>
      <c r="V945" s="145"/>
      <c r="W945" s="145"/>
      <c r="X945" s="145"/>
      <c r="Y945" s="145"/>
      <c r="Z945" s="145"/>
      <c r="AA945" s="145"/>
      <c r="AB945" s="145"/>
      <c r="AC945" s="145"/>
      <c r="AD945" s="145"/>
      <c r="AE945" s="145"/>
      <c r="AF945" s="145"/>
      <c r="AG945" s="145"/>
      <c r="AH945" s="145"/>
      <c r="AI945" s="145"/>
      <c r="AJ945" s="145"/>
      <c r="AK945" s="145"/>
      <c r="AL945" s="145"/>
      <c r="AM945" s="145"/>
      <c r="AN945" s="145"/>
      <c r="AO945" s="145"/>
      <c r="AP945" s="145"/>
      <c r="AQ945" s="145"/>
      <c r="AR945" s="145"/>
      <c r="AS945" s="145"/>
      <c r="AT945" s="145"/>
      <c r="AU945" s="145"/>
      <c r="AV945" s="145"/>
      <c r="AW945" s="145"/>
      <c r="AX945" s="145"/>
      <c r="AY945" s="145"/>
      <c r="AZ945" s="145"/>
      <c r="BA945" s="145"/>
      <c r="BB945" s="145"/>
      <c r="BC945" s="145"/>
      <c r="BD945" s="145"/>
      <c r="BE945" s="145"/>
      <c r="BF945" s="145"/>
      <c r="BG945" s="145"/>
      <c r="BH945" s="145"/>
      <c r="BI945" s="145"/>
    </row>
    <row r="946" ht="14.25" customHeight="1">
      <c r="A946" s="111"/>
      <c r="B946" s="145"/>
      <c r="C946" s="178"/>
      <c r="D946" s="178"/>
      <c r="E946" s="179"/>
      <c r="F946" s="178"/>
      <c r="G946" s="145"/>
      <c r="H946" s="145"/>
      <c r="I946" s="178"/>
      <c r="J946" s="179"/>
      <c r="K946" s="178"/>
      <c r="L946" s="145"/>
      <c r="M946" s="145"/>
      <c r="N946" s="145"/>
      <c r="O946" s="145"/>
      <c r="P946" s="145"/>
      <c r="Q946" s="145"/>
      <c r="R946" s="145"/>
      <c r="S946" s="145"/>
      <c r="T946" s="145"/>
      <c r="U946" s="145"/>
      <c r="V946" s="145"/>
      <c r="W946" s="145"/>
      <c r="X946" s="145"/>
      <c r="Y946" s="145"/>
      <c r="Z946" s="145"/>
      <c r="AA946" s="145"/>
      <c r="AB946" s="145"/>
      <c r="AC946" s="145"/>
      <c r="AD946" s="145"/>
      <c r="AE946" s="145"/>
      <c r="AF946" s="145"/>
      <c r="AG946" s="145"/>
      <c r="AH946" s="145"/>
      <c r="AI946" s="145"/>
      <c r="AJ946" s="145"/>
      <c r="AK946" s="145"/>
      <c r="AL946" s="145"/>
      <c r="AM946" s="145"/>
      <c r="AN946" s="145"/>
      <c r="AO946" s="145"/>
      <c r="AP946" s="145"/>
      <c r="AQ946" s="145"/>
      <c r="AR946" s="145"/>
      <c r="AS946" s="145"/>
      <c r="AT946" s="145"/>
      <c r="AU946" s="145"/>
      <c r="AV946" s="145"/>
      <c r="AW946" s="145"/>
      <c r="AX946" s="145"/>
      <c r="AY946" s="145"/>
      <c r="AZ946" s="145"/>
      <c r="BA946" s="145"/>
      <c r="BB946" s="145"/>
      <c r="BC946" s="145"/>
      <c r="BD946" s="145"/>
      <c r="BE946" s="145"/>
      <c r="BF946" s="145"/>
      <c r="BG946" s="145"/>
      <c r="BH946" s="145"/>
      <c r="BI946" s="145"/>
    </row>
    <row r="947" ht="14.25" customHeight="1">
      <c r="A947" s="111"/>
      <c r="B947" s="145"/>
      <c r="C947" s="178"/>
      <c r="D947" s="178"/>
      <c r="E947" s="179"/>
      <c r="F947" s="178"/>
      <c r="G947" s="145"/>
      <c r="H947" s="145"/>
      <c r="I947" s="178"/>
      <c r="J947" s="179"/>
      <c r="K947" s="178"/>
      <c r="L947" s="145"/>
      <c r="M947" s="145"/>
      <c r="N947" s="145"/>
      <c r="O947" s="145"/>
      <c r="P947" s="145"/>
      <c r="Q947" s="145"/>
      <c r="R947" s="145"/>
      <c r="S947" s="145"/>
      <c r="T947" s="145"/>
      <c r="U947" s="145"/>
      <c r="V947" s="145"/>
      <c r="W947" s="145"/>
      <c r="X947" s="145"/>
      <c r="Y947" s="145"/>
      <c r="Z947" s="145"/>
      <c r="AA947" s="145"/>
      <c r="AB947" s="145"/>
      <c r="AC947" s="145"/>
      <c r="AD947" s="145"/>
      <c r="AE947" s="145"/>
      <c r="AF947" s="145"/>
      <c r="AG947" s="145"/>
      <c r="AH947" s="145"/>
      <c r="AI947" s="145"/>
      <c r="AJ947" s="145"/>
      <c r="AK947" s="145"/>
      <c r="AL947" s="145"/>
      <c r="AM947" s="145"/>
      <c r="AN947" s="145"/>
      <c r="AO947" s="145"/>
      <c r="AP947" s="145"/>
      <c r="AQ947" s="145"/>
      <c r="AR947" s="145"/>
      <c r="AS947" s="145"/>
      <c r="AT947" s="145"/>
      <c r="AU947" s="145"/>
      <c r="AV947" s="145"/>
      <c r="AW947" s="145"/>
      <c r="AX947" s="145"/>
      <c r="AY947" s="145"/>
      <c r="AZ947" s="145"/>
      <c r="BA947" s="145"/>
      <c r="BB947" s="145"/>
      <c r="BC947" s="145"/>
      <c r="BD947" s="145"/>
      <c r="BE947" s="145"/>
      <c r="BF947" s="145"/>
      <c r="BG947" s="145"/>
      <c r="BH947" s="145"/>
      <c r="BI947" s="145"/>
    </row>
    <row r="948" ht="14.25" customHeight="1">
      <c r="A948" s="111"/>
      <c r="B948" s="145"/>
      <c r="C948" s="178"/>
      <c r="D948" s="178"/>
      <c r="E948" s="179"/>
      <c r="F948" s="178"/>
      <c r="G948" s="145"/>
      <c r="H948" s="145"/>
      <c r="I948" s="178"/>
      <c r="J948" s="179"/>
      <c r="K948" s="178"/>
      <c r="L948" s="145"/>
      <c r="M948" s="145"/>
      <c r="N948" s="145"/>
      <c r="O948" s="145"/>
      <c r="P948" s="145"/>
      <c r="Q948" s="145"/>
      <c r="R948" s="145"/>
      <c r="S948" s="145"/>
      <c r="T948" s="145"/>
      <c r="U948" s="145"/>
      <c r="V948" s="145"/>
      <c r="W948" s="145"/>
      <c r="X948" s="145"/>
      <c r="Y948" s="145"/>
      <c r="Z948" s="145"/>
      <c r="AA948" s="145"/>
      <c r="AB948" s="145"/>
      <c r="AC948" s="145"/>
      <c r="AD948" s="145"/>
      <c r="AE948" s="145"/>
      <c r="AF948" s="145"/>
      <c r="AG948" s="145"/>
      <c r="AH948" s="145"/>
      <c r="AI948" s="145"/>
      <c r="AJ948" s="145"/>
      <c r="AK948" s="145"/>
      <c r="AL948" s="145"/>
      <c r="AM948" s="145"/>
      <c r="AN948" s="145"/>
      <c r="AO948" s="145"/>
      <c r="AP948" s="145"/>
      <c r="AQ948" s="145"/>
      <c r="AR948" s="145"/>
      <c r="AS948" s="145"/>
      <c r="AT948" s="145"/>
      <c r="AU948" s="145"/>
      <c r="AV948" s="145"/>
      <c r="AW948" s="145"/>
      <c r="AX948" s="145"/>
      <c r="AY948" s="145"/>
      <c r="AZ948" s="145"/>
      <c r="BA948" s="145"/>
      <c r="BB948" s="145"/>
      <c r="BC948" s="145"/>
      <c r="BD948" s="145"/>
      <c r="BE948" s="145"/>
      <c r="BF948" s="145"/>
      <c r="BG948" s="145"/>
      <c r="BH948" s="145"/>
      <c r="BI948" s="145"/>
    </row>
    <row r="949" ht="14.25" customHeight="1">
      <c r="A949" s="111"/>
      <c r="B949" s="145"/>
      <c r="C949" s="178"/>
      <c r="D949" s="178"/>
      <c r="E949" s="179"/>
      <c r="F949" s="178"/>
      <c r="G949" s="145"/>
      <c r="H949" s="145"/>
      <c r="I949" s="178"/>
      <c r="J949" s="179"/>
      <c r="K949" s="178"/>
      <c r="L949" s="145"/>
      <c r="M949" s="145"/>
      <c r="N949" s="145"/>
      <c r="O949" s="145"/>
      <c r="P949" s="145"/>
      <c r="Q949" s="145"/>
      <c r="R949" s="145"/>
      <c r="S949" s="145"/>
      <c r="T949" s="145"/>
      <c r="U949" s="145"/>
      <c r="V949" s="145"/>
      <c r="W949" s="145"/>
      <c r="X949" s="145"/>
      <c r="Y949" s="145"/>
      <c r="Z949" s="145"/>
      <c r="AA949" s="145"/>
      <c r="AB949" s="145"/>
      <c r="AC949" s="145"/>
      <c r="AD949" s="145"/>
      <c r="AE949" s="145"/>
      <c r="AF949" s="145"/>
      <c r="AG949" s="145"/>
      <c r="AH949" s="145"/>
      <c r="AI949" s="145"/>
      <c r="AJ949" s="145"/>
      <c r="AK949" s="145"/>
      <c r="AL949" s="145"/>
      <c r="AM949" s="145"/>
      <c r="AN949" s="145"/>
      <c r="AO949" s="145"/>
      <c r="AP949" s="145"/>
      <c r="AQ949" s="145"/>
      <c r="AR949" s="145"/>
      <c r="AS949" s="145"/>
      <c r="AT949" s="145"/>
      <c r="AU949" s="145"/>
      <c r="AV949" s="145"/>
      <c r="AW949" s="145"/>
      <c r="AX949" s="145"/>
      <c r="AY949" s="145"/>
      <c r="AZ949" s="145"/>
      <c r="BA949" s="145"/>
      <c r="BB949" s="145"/>
      <c r="BC949" s="145"/>
      <c r="BD949" s="145"/>
      <c r="BE949" s="145"/>
      <c r="BF949" s="145"/>
      <c r="BG949" s="145"/>
      <c r="BH949" s="145"/>
      <c r="BI949" s="145"/>
    </row>
    <row r="950" ht="14.25" customHeight="1">
      <c r="A950" s="111"/>
      <c r="B950" s="145"/>
      <c r="C950" s="178"/>
      <c r="D950" s="178"/>
      <c r="E950" s="179"/>
      <c r="F950" s="178"/>
      <c r="G950" s="145"/>
      <c r="H950" s="145"/>
      <c r="I950" s="178"/>
      <c r="J950" s="179"/>
      <c r="K950" s="178"/>
      <c r="L950" s="145"/>
      <c r="M950" s="145"/>
      <c r="N950" s="145"/>
      <c r="O950" s="145"/>
      <c r="P950" s="145"/>
      <c r="Q950" s="145"/>
      <c r="R950" s="145"/>
      <c r="S950" s="145"/>
      <c r="T950" s="145"/>
      <c r="U950" s="145"/>
      <c r="V950" s="145"/>
      <c r="W950" s="145"/>
      <c r="X950" s="145"/>
      <c r="Y950" s="145"/>
      <c r="Z950" s="145"/>
      <c r="AA950" s="145"/>
      <c r="AB950" s="145"/>
      <c r="AC950" s="145"/>
      <c r="AD950" s="145"/>
      <c r="AE950" s="145"/>
      <c r="AF950" s="145"/>
      <c r="AG950" s="145"/>
      <c r="AH950" s="145"/>
      <c r="AI950" s="145"/>
      <c r="AJ950" s="145"/>
      <c r="AK950" s="145"/>
      <c r="AL950" s="145"/>
      <c r="AM950" s="145"/>
      <c r="AN950" s="145"/>
      <c r="AO950" s="145"/>
      <c r="AP950" s="145"/>
      <c r="AQ950" s="145"/>
      <c r="AR950" s="145"/>
      <c r="AS950" s="145"/>
      <c r="AT950" s="145"/>
      <c r="AU950" s="145"/>
      <c r="AV950" s="145"/>
      <c r="AW950" s="145"/>
      <c r="AX950" s="145"/>
      <c r="AY950" s="145"/>
      <c r="AZ950" s="145"/>
      <c r="BA950" s="145"/>
      <c r="BB950" s="145"/>
      <c r="BC950" s="145"/>
      <c r="BD950" s="145"/>
      <c r="BE950" s="145"/>
      <c r="BF950" s="145"/>
      <c r="BG950" s="145"/>
      <c r="BH950" s="145"/>
      <c r="BI950" s="145"/>
    </row>
    <row r="951" ht="14.25" customHeight="1">
      <c r="A951" s="111"/>
      <c r="B951" s="145"/>
      <c r="C951" s="178"/>
      <c r="D951" s="178"/>
      <c r="E951" s="179"/>
      <c r="F951" s="178"/>
      <c r="G951" s="145"/>
      <c r="H951" s="145"/>
      <c r="I951" s="178"/>
      <c r="J951" s="179"/>
      <c r="K951" s="178"/>
      <c r="L951" s="145"/>
      <c r="M951" s="145"/>
      <c r="N951" s="145"/>
      <c r="O951" s="145"/>
      <c r="P951" s="145"/>
      <c r="Q951" s="145"/>
      <c r="R951" s="145"/>
      <c r="S951" s="145"/>
      <c r="T951" s="145"/>
      <c r="U951" s="145"/>
      <c r="V951" s="145"/>
      <c r="W951" s="145"/>
      <c r="X951" s="145"/>
      <c r="Y951" s="145"/>
      <c r="Z951" s="145"/>
      <c r="AA951" s="145"/>
      <c r="AB951" s="145"/>
      <c r="AC951" s="145"/>
      <c r="AD951" s="145"/>
      <c r="AE951" s="145"/>
      <c r="AF951" s="145"/>
      <c r="AG951" s="145"/>
      <c r="AH951" s="145"/>
      <c r="AI951" s="145"/>
      <c r="AJ951" s="145"/>
      <c r="AK951" s="145"/>
      <c r="AL951" s="145"/>
      <c r="AM951" s="145"/>
      <c r="AN951" s="145"/>
      <c r="AO951" s="145"/>
      <c r="AP951" s="145"/>
      <c r="AQ951" s="145"/>
      <c r="AR951" s="145"/>
      <c r="AS951" s="145"/>
      <c r="AT951" s="145"/>
      <c r="AU951" s="145"/>
      <c r="AV951" s="145"/>
      <c r="AW951" s="145"/>
      <c r="AX951" s="145"/>
      <c r="AY951" s="145"/>
      <c r="AZ951" s="145"/>
      <c r="BA951" s="145"/>
      <c r="BB951" s="145"/>
      <c r="BC951" s="145"/>
      <c r="BD951" s="145"/>
      <c r="BE951" s="145"/>
      <c r="BF951" s="145"/>
      <c r="BG951" s="145"/>
      <c r="BH951" s="145"/>
      <c r="BI951" s="145"/>
    </row>
    <row r="952" ht="14.25" customHeight="1">
      <c r="A952" s="111"/>
      <c r="B952" s="145"/>
      <c r="C952" s="178"/>
      <c r="D952" s="178"/>
      <c r="E952" s="179"/>
      <c r="F952" s="178"/>
      <c r="G952" s="145"/>
      <c r="H952" s="145"/>
      <c r="I952" s="178"/>
      <c r="J952" s="179"/>
      <c r="K952" s="178"/>
      <c r="L952" s="145"/>
      <c r="M952" s="145"/>
      <c r="N952" s="145"/>
      <c r="O952" s="145"/>
      <c r="P952" s="145"/>
      <c r="Q952" s="145"/>
      <c r="R952" s="145"/>
      <c r="S952" s="145"/>
      <c r="T952" s="145"/>
      <c r="U952" s="145"/>
      <c r="V952" s="145"/>
      <c r="W952" s="145"/>
      <c r="X952" s="145"/>
      <c r="Y952" s="145"/>
      <c r="Z952" s="145"/>
      <c r="AA952" s="145"/>
      <c r="AB952" s="145"/>
      <c r="AC952" s="145"/>
      <c r="AD952" s="145"/>
      <c r="AE952" s="145"/>
      <c r="AF952" s="145"/>
      <c r="AG952" s="145"/>
      <c r="AH952" s="145"/>
      <c r="AI952" s="145"/>
      <c r="AJ952" s="145"/>
      <c r="AK952" s="145"/>
      <c r="AL952" s="145"/>
      <c r="AM952" s="145"/>
      <c r="AN952" s="145"/>
      <c r="AO952" s="145"/>
      <c r="AP952" s="145"/>
      <c r="AQ952" s="145"/>
      <c r="AR952" s="145"/>
      <c r="AS952" s="145"/>
      <c r="AT952" s="145"/>
      <c r="AU952" s="145"/>
      <c r="AV952" s="145"/>
      <c r="AW952" s="145"/>
      <c r="AX952" s="145"/>
      <c r="AY952" s="145"/>
      <c r="AZ952" s="145"/>
      <c r="BA952" s="145"/>
      <c r="BB952" s="145"/>
      <c r="BC952" s="145"/>
      <c r="BD952" s="145"/>
      <c r="BE952" s="145"/>
      <c r="BF952" s="145"/>
      <c r="BG952" s="145"/>
      <c r="BH952" s="145"/>
      <c r="BI952" s="145"/>
    </row>
    <row r="953" ht="14.25" customHeight="1">
      <c r="A953" s="111"/>
      <c r="B953" s="145"/>
      <c r="C953" s="178"/>
      <c r="D953" s="178"/>
      <c r="E953" s="179"/>
      <c r="F953" s="178"/>
      <c r="G953" s="145"/>
      <c r="H953" s="145"/>
      <c r="I953" s="178"/>
      <c r="J953" s="179"/>
      <c r="K953" s="178"/>
      <c r="L953" s="145"/>
      <c r="M953" s="145"/>
      <c r="N953" s="145"/>
      <c r="O953" s="145"/>
      <c r="P953" s="145"/>
      <c r="Q953" s="145"/>
      <c r="R953" s="145"/>
      <c r="S953" s="145"/>
      <c r="T953" s="145"/>
      <c r="U953" s="145"/>
      <c r="V953" s="145"/>
      <c r="W953" s="145"/>
      <c r="X953" s="145"/>
      <c r="Y953" s="145"/>
      <c r="Z953" s="145"/>
      <c r="AA953" s="145"/>
      <c r="AB953" s="145"/>
      <c r="AC953" s="145"/>
      <c r="AD953" s="145"/>
      <c r="AE953" s="145"/>
      <c r="AF953" s="145"/>
      <c r="AG953" s="145"/>
      <c r="AH953" s="145"/>
      <c r="AI953" s="145"/>
      <c r="AJ953" s="145"/>
      <c r="AK953" s="145"/>
      <c r="AL953" s="145"/>
      <c r="AM953" s="145"/>
      <c r="AN953" s="145"/>
      <c r="AO953" s="145"/>
      <c r="AP953" s="145"/>
      <c r="AQ953" s="145"/>
      <c r="AR953" s="145"/>
      <c r="AS953" s="145"/>
      <c r="AT953" s="145"/>
      <c r="AU953" s="145"/>
      <c r="AV953" s="145"/>
      <c r="AW953" s="145"/>
      <c r="AX953" s="145"/>
      <c r="AY953" s="145"/>
      <c r="AZ953" s="145"/>
      <c r="BA953" s="145"/>
      <c r="BB953" s="145"/>
      <c r="BC953" s="145"/>
      <c r="BD953" s="145"/>
      <c r="BE953" s="145"/>
      <c r="BF953" s="145"/>
      <c r="BG953" s="145"/>
      <c r="BH953" s="145"/>
      <c r="BI953" s="145"/>
    </row>
    <row r="954" ht="14.25" customHeight="1">
      <c r="A954" s="111"/>
      <c r="B954" s="145"/>
      <c r="C954" s="178"/>
      <c r="D954" s="178"/>
      <c r="E954" s="179"/>
      <c r="F954" s="178"/>
      <c r="G954" s="145"/>
      <c r="H954" s="145"/>
      <c r="I954" s="178"/>
      <c r="J954" s="179"/>
      <c r="K954" s="178"/>
      <c r="L954" s="145"/>
      <c r="M954" s="145"/>
      <c r="N954" s="145"/>
      <c r="O954" s="145"/>
      <c r="P954" s="145"/>
      <c r="Q954" s="145"/>
      <c r="R954" s="145"/>
      <c r="S954" s="145"/>
      <c r="T954" s="145"/>
      <c r="U954" s="145"/>
      <c r="V954" s="145"/>
      <c r="W954" s="145"/>
      <c r="X954" s="145"/>
      <c r="Y954" s="145"/>
      <c r="Z954" s="145"/>
      <c r="AA954" s="145"/>
      <c r="AB954" s="145"/>
      <c r="AC954" s="145"/>
      <c r="AD954" s="145"/>
      <c r="AE954" s="145"/>
      <c r="AF954" s="145"/>
      <c r="AG954" s="145"/>
      <c r="AH954" s="145"/>
      <c r="AI954" s="145"/>
      <c r="AJ954" s="145"/>
      <c r="AK954" s="145"/>
      <c r="AL954" s="145"/>
      <c r="AM954" s="145"/>
      <c r="AN954" s="145"/>
      <c r="AO954" s="145"/>
      <c r="AP954" s="145"/>
      <c r="AQ954" s="145"/>
      <c r="AR954" s="145"/>
      <c r="AS954" s="145"/>
      <c r="AT954" s="145"/>
      <c r="AU954" s="145"/>
      <c r="AV954" s="145"/>
      <c r="AW954" s="145"/>
      <c r="AX954" s="145"/>
      <c r="AY954" s="145"/>
      <c r="AZ954" s="145"/>
      <c r="BA954" s="145"/>
      <c r="BB954" s="145"/>
      <c r="BC954" s="145"/>
      <c r="BD954" s="145"/>
      <c r="BE954" s="145"/>
      <c r="BF954" s="145"/>
      <c r="BG954" s="145"/>
      <c r="BH954" s="145"/>
      <c r="BI954" s="145"/>
    </row>
    <row r="955" ht="14.25" customHeight="1">
      <c r="A955" s="111"/>
      <c r="B955" s="145"/>
      <c r="C955" s="178"/>
      <c r="D955" s="178"/>
      <c r="E955" s="179"/>
      <c r="F955" s="178"/>
      <c r="G955" s="145"/>
      <c r="H955" s="145"/>
      <c r="I955" s="178"/>
      <c r="J955" s="179"/>
      <c r="K955" s="178"/>
      <c r="L955" s="145"/>
      <c r="M955" s="145"/>
      <c r="N955" s="145"/>
      <c r="O955" s="145"/>
      <c r="P955" s="145"/>
      <c r="Q955" s="145"/>
      <c r="R955" s="145"/>
      <c r="S955" s="145"/>
      <c r="T955" s="145"/>
      <c r="U955" s="145"/>
      <c r="V955" s="145"/>
      <c r="W955" s="145"/>
      <c r="X955" s="145"/>
      <c r="Y955" s="145"/>
      <c r="Z955" s="145"/>
      <c r="AA955" s="145"/>
      <c r="AB955" s="145"/>
      <c r="AC955" s="145"/>
      <c r="AD955" s="145"/>
      <c r="AE955" s="145"/>
      <c r="AF955" s="145"/>
      <c r="AG955" s="145"/>
      <c r="AH955" s="145"/>
      <c r="AI955" s="145"/>
      <c r="AJ955" s="145"/>
      <c r="AK955" s="145"/>
      <c r="AL955" s="145"/>
      <c r="AM955" s="145"/>
      <c r="AN955" s="145"/>
      <c r="AO955" s="145"/>
      <c r="AP955" s="145"/>
      <c r="AQ955" s="145"/>
      <c r="AR955" s="145"/>
      <c r="AS955" s="145"/>
      <c r="AT955" s="145"/>
      <c r="AU955" s="145"/>
      <c r="AV955" s="145"/>
      <c r="AW955" s="145"/>
      <c r="AX955" s="145"/>
      <c r="AY955" s="145"/>
      <c r="AZ955" s="145"/>
      <c r="BA955" s="145"/>
      <c r="BB955" s="145"/>
      <c r="BC955" s="145"/>
      <c r="BD955" s="145"/>
      <c r="BE955" s="145"/>
      <c r="BF955" s="145"/>
      <c r="BG955" s="145"/>
      <c r="BH955" s="145"/>
      <c r="BI955" s="145"/>
    </row>
    <row r="956" ht="14.25" customHeight="1">
      <c r="A956" s="111"/>
      <c r="B956" s="145"/>
      <c r="C956" s="178"/>
      <c r="D956" s="178"/>
      <c r="E956" s="179"/>
      <c r="F956" s="178"/>
      <c r="G956" s="145"/>
      <c r="H956" s="145"/>
      <c r="I956" s="178"/>
      <c r="J956" s="179"/>
      <c r="K956" s="178"/>
      <c r="L956" s="145"/>
      <c r="M956" s="145"/>
      <c r="N956" s="145"/>
      <c r="O956" s="145"/>
      <c r="P956" s="145"/>
      <c r="Q956" s="145"/>
      <c r="R956" s="145"/>
      <c r="S956" s="145"/>
      <c r="T956" s="145"/>
      <c r="U956" s="145"/>
      <c r="V956" s="145"/>
      <c r="W956" s="145"/>
      <c r="X956" s="145"/>
      <c r="Y956" s="145"/>
      <c r="Z956" s="145"/>
      <c r="AA956" s="145"/>
      <c r="AB956" s="145"/>
      <c r="AC956" s="145"/>
      <c r="AD956" s="145"/>
      <c r="AE956" s="145"/>
      <c r="AF956" s="145"/>
      <c r="AG956" s="145"/>
      <c r="AH956" s="145"/>
      <c r="AI956" s="145"/>
      <c r="AJ956" s="145"/>
      <c r="AK956" s="145"/>
      <c r="AL956" s="145"/>
      <c r="AM956" s="145"/>
      <c r="AN956" s="145"/>
      <c r="AO956" s="145"/>
      <c r="AP956" s="145"/>
      <c r="AQ956" s="145"/>
      <c r="AR956" s="145"/>
      <c r="AS956" s="145"/>
      <c r="AT956" s="145"/>
      <c r="AU956" s="145"/>
      <c r="AV956" s="145"/>
      <c r="AW956" s="145"/>
      <c r="AX956" s="145"/>
      <c r="AY956" s="145"/>
      <c r="AZ956" s="145"/>
      <c r="BA956" s="145"/>
      <c r="BB956" s="145"/>
      <c r="BC956" s="145"/>
      <c r="BD956" s="145"/>
      <c r="BE956" s="145"/>
      <c r="BF956" s="145"/>
      <c r="BG956" s="145"/>
      <c r="BH956" s="145"/>
      <c r="BI956" s="145"/>
    </row>
    <row r="957" ht="14.25" customHeight="1">
      <c r="A957" s="111"/>
      <c r="B957" s="145"/>
      <c r="C957" s="178"/>
      <c r="D957" s="178"/>
      <c r="E957" s="179"/>
      <c r="F957" s="178"/>
      <c r="G957" s="145"/>
      <c r="H957" s="145"/>
      <c r="I957" s="178"/>
      <c r="J957" s="179"/>
      <c r="K957" s="178"/>
      <c r="L957" s="145"/>
      <c r="M957" s="145"/>
      <c r="N957" s="145"/>
      <c r="O957" s="145"/>
      <c r="P957" s="145"/>
      <c r="Q957" s="145"/>
      <c r="R957" s="145"/>
      <c r="S957" s="145"/>
      <c r="T957" s="145"/>
      <c r="U957" s="145"/>
      <c r="V957" s="145"/>
      <c r="W957" s="145"/>
      <c r="X957" s="145"/>
      <c r="Y957" s="145"/>
      <c r="Z957" s="145"/>
      <c r="AA957" s="145"/>
      <c r="AB957" s="145"/>
      <c r="AC957" s="145"/>
      <c r="AD957" s="145"/>
      <c r="AE957" s="145"/>
      <c r="AF957" s="145"/>
      <c r="AG957" s="145"/>
      <c r="AH957" s="145"/>
      <c r="AI957" s="145"/>
      <c r="AJ957" s="145"/>
      <c r="AK957" s="145"/>
      <c r="AL957" s="145"/>
      <c r="AM957" s="145"/>
      <c r="AN957" s="145"/>
      <c r="AO957" s="145"/>
      <c r="AP957" s="145"/>
      <c r="AQ957" s="145"/>
      <c r="AR957" s="145"/>
      <c r="AS957" s="145"/>
      <c r="AT957" s="145"/>
      <c r="AU957" s="145"/>
      <c r="AV957" s="145"/>
      <c r="AW957" s="145"/>
      <c r="AX957" s="145"/>
      <c r="AY957" s="145"/>
      <c r="AZ957" s="145"/>
      <c r="BA957" s="145"/>
      <c r="BB957" s="145"/>
      <c r="BC957" s="145"/>
      <c r="BD957" s="145"/>
      <c r="BE957" s="145"/>
      <c r="BF957" s="145"/>
      <c r="BG957" s="145"/>
      <c r="BH957" s="145"/>
      <c r="BI957" s="145"/>
    </row>
    <row r="958" ht="14.25" customHeight="1">
      <c r="A958" s="111"/>
      <c r="B958" s="145"/>
      <c r="C958" s="178"/>
      <c r="D958" s="178"/>
      <c r="E958" s="179"/>
      <c r="F958" s="178"/>
      <c r="G958" s="145"/>
      <c r="H958" s="145"/>
      <c r="I958" s="178"/>
      <c r="J958" s="179"/>
      <c r="K958" s="178"/>
      <c r="L958" s="145"/>
      <c r="M958" s="145"/>
      <c r="N958" s="145"/>
      <c r="O958" s="145"/>
      <c r="P958" s="145"/>
      <c r="Q958" s="145"/>
      <c r="R958" s="145"/>
      <c r="S958" s="145"/>
      <c r="T958" s="145"/>
      <c r="U958" s="145"/>
      <c r="V958" s="145"/>
      <c r="W958" s="145"/>
      <c r="X958" s="145"/>
      <c r="Y958" s="145"/>
      <c r="Z958" s="145"/>
      <c r="AA958" s="145"/>
      <c r="AB958" s="145"/>
      <c r="AC958" s="145"/>
      <c r="AD958" s="145"/>
      <c r="AE958" s="145"/>
      <c r="AF958" s="145"/>
      <c r="AG958" s="145"/>
      <c r="AH958" s="145"/>
      <c r="AI958" s="145"/>
      <c r="AJ958" s="145"/>
      <c r="AK958" s="145"/>
      <c r="AL958" s="145"/>
      <c r="AM958" s="145"/>
      <c r="AN958" s="145"/>
      <c r="AO958" s="145"/>
      <c r="AP958" s="145"/>
      <c r="AQ958" s="145"/>
      <c r="AR958" s="145"/>
      <c r="AS958" s="145"/>
      <c r="AT958" s="145"/>
      <c r="AU958" s="145"/>
      <c r="AV958" s="145"/>
      <c r="AW958" s="145"/>
      <c r="AX958" s="145"/>
      <c r="AY958" s="145"/>
      <c r="AZ958" s="145"/>
      <c r="BA958" s="145"/>
      <c r="BB958" s="145"/>
      <c r="BC958" s="145"/>
      <c r="BD958" s="145"/>
      <c r="BE958" s="145"/>
      <c r="BF958" s="145"/>
      <c r="BG958" s="145"/>
      <c r="BH958" s="145"/>
      <c r="BI958" s="145"/>
    </row>
    <row r="959" ht="14.25" customHeight="1">
      <c r="A959" s="111"/>
      <c r="B959" s="145"/>
      <c r="C959" s="178"/>
      <c r="D959" s="178"/>
      <c r="E959" s="179"/>
      <c r="F959" s="178"/>
      <c r="G959" s="145"/>
      <c r="H959" s="145"/>
      <c r="I959" s="178"/>
      <c r="J959" s="179"/>
      <c r="K959" s="178"/>
      <c r="L959" s="145"/>
      <c r="M959" s="145"/>
      <c r="N959" s="145"/>
      <c r="O959" s="145"/>
      <c r="P959" s="145"/>
      <c r="Q959" s="145"/>
      <c r="R959" s="145"/>
      <c r="S959" s="145"/>
      <c r="T959" s="145"/>
      <c r="U959" s="145"/>
      <c r="V959" s="145"/>
      <c r="W959" s="145"/>
      <c r="X959" s="145"/>
      <c r="Y959" s="145"/>
      <c r="Z959" s="145"/>
      <c r="AA959" s="145"/>
      <c r="AB959" s="145"/>
      <c r="AC959" s="145"/>
      <c r="AD959" s="145"/>
      <c r="AE959" s="145"/>
      <c r="AF959" s="145"/>
      <c r="AG959" s="145"/>
      <c r="AH959" s="145"/>
      <c r="AI959" s="145"/>
      <c r="AJ959" s="145"/>
      <c r="AK959" s="145"/>
      <c r="AL959" s="145"/>
      <c r="AM959" s="145"/>
      <c r="AN959" s="145"/>
      <c r="AO959" s="145"/>
      <c r="AP959" s="145"/>
      <c r="AQ959" s="145"/>
      <c r="AR959" s="145"/>
      <c r="AS959" s="145"/>
      <c r="AT959" s="145"/>
      <c r="AU959" s="145"/>
      <c r="AV959" s="145"/>
      <c r="AW959" s="145"/>
      <c r="AX959" s="145"/>
      <c r="AY959" s="145"/>
      <c r="AZ959" s="145"/>
      <c r="BA959" s="145"/>
      <c r="BB959" s="145"/>
      <c r="BC959" s="145"/>
      <c r="BD959" s="145"/>
      <c r="BE959" s="145"/>
      <c r="BF959" s="145"/>
      <c r="BG959" s="145"/>
      <c r="BH959" s="145"/>
      <c r="BI959" s="145"/>
    </row>
    <row r="960" ht="14.25" customHeight="1">
      <c r="A960" s="111"/>
      <c r="B960" s="145"/>
      <c r="C960" s="178"/>
      <c r="D960" s="178"/>
      <c r="E960" s="179"/>
      <c r="F960" s="178"/>
      <c r="G960" s="145"/>
      <c r="H960" s="145"/>
      <c r="I960" s="178"/>
      <c r="J960" s="179"/>
      <c r="K960" s="178"/>
      <c r="L960" s="145"/>
      <c r="M960" s="145"/>
      <c r="N960" s="145"/>
      <c r="O960" s="145"/>
      <c r="P960" s="145"/>
      <c r="Q960" s="145"/>
      <c r="R960" s="145"/>
      <c r="S960" s="145"/>
      <c r="T960" s="145"/>
      <c r="U960" s="145"/>
      <c r="V960" s="145"/>
      <c r="W960" s="145"/>
      <c r="X960" s="145"/>
      <c r="Y960" s="145"/>
      <c r="Z960" s="145"/>
      <c r="AA960" s="145"/>
      <c r="AB960" s="145"/>
      <c r="AC960" s="145"/>
      <c r="AD960" s="145"/>
      <c r="AE960" s="145"/>
      <c r="AF960" s="145"/>
      <c r="AG960" s="145"/>
      <c r="AH960" s="145"/>
      <c r="AI960" s="145"/>
      <c r="AJ960" s="145"/>
      <c r="AK960" s="145"/>
      <c r="AL960" s="145"/>
      <c r="AM960" s="145"/>
      <c r="AN960" s="145"/>
      <c r="AO960" s="145"/>
      <c r="AP960" s="145"/>
      <c r="AQ960" s="145"/>
      <c r="AR960" s="145"/>
      <c r="AS960" s="145"/>
      <c r="AT960" s="145"/>
      <c r="AU960" s="145"/>
      <c r="AV960" s="145"/>
      <c r="AW960" s="145"/>
      <c r="AX960" s="145"/>
      <c r="AY960" s="145"/>
      <c r="AZ960" s="145"/>
      <c r="BA960" s="145"/>
      <c r="BB960" s="145"/>
      <c r="BC960" s="145"/>
      <c r="BD960" s="145"/>
      <c r="BE960" s="145"/>
      <c r="BF960" s="145"/>
      <c r="BG960" s="145"/>
      <c r="BH960" s="145"/>
      <c r="BI960" s="145"/>
    </row>
    <row r="961" ht="14.25" customHeight="1">
      <c r="A961" s="111"/>
      <c r="B961" s="145"/>
      <c r="C961" s="178"/>
      <c r="D961" s="178"/>
      <c r="E961" s="179"/>
      <c r="F961" s="178"/>
      <c r="G961" s="145"/>
      <c r="H961" s="145"/>
      <c r="I961" s="178"/>
      <c r="J961" s="179"/>
      <c r="K961" s="178"/>
      <c r="L961" s="145"/>
      <c r="M961" s="145"/>
      <c r="N961" s="145"/>
      <c r="O961" s="145"/>
      <c r="P961" s="145"/>
      <c r="Q961" s="145"/>
      <c r="R961" s="145"/>
      <c r="S961" s="145"/>
      <c r="T961" s="145"/>
      <c r="U961" s="145"/>
      <c r="V961" s="145"/>
      <c r="W961" s="145"/>
      <c r="X961" s="145"/>
      <c r="Y961" s="145"/>
      <c r="Z961" s="145"/>
      <c r="AA961" s="145"/>
      <c r="AB961" s="145"/>
      <c r="AC961" s="145"/>
      <c r="AD961" s="145"/>
      <c r="AE961" s="145"/>
      <c r="AF961" s="145"/>
      <c r="AG961" s="145"/>
      <c r="AH961" s="145"/>
      <c r="AI961" s="145"/>
      <c r="AJ961" s="145"/>
      <c r="AK961" s="145"/>
      <c r="AL961" s="145"/>
      <c r="AM961" s="145"/>
      <c r="AN961" s="145"/>
      <c r="AO961" s="145"/>
      <c r="AP961" s="145"/>
      <c r="AQ961" s="145"/>
      <c r="AR961" s="145"/>
      <c r="AS961" s="145"/>
      <c r="AT961" s="145"/>
      <c r="AU961" s="145"/>
      <c r="AV961" s="145"/>
      <c r="AW961" s="145"/>
      <c r="AX961" s="145"/>
      <c r="AY961" s="145"/>
      <c r="AZ961" s="145"/>
      <c r="BA961" s="145"/>
      <c r="BB961" s="145"/>
      <c r="BC961" s="145"/>
      <c r="BD961" s="145"/>
      <c r="BE961" s="145"/>
      <c r="BF961" s="145"/>
      <c r="BG961" s="145"/>
      <c r="BH961" s="145"/>
      <c r="BI961" s="145"/>
    </row>
    <row r="962" ht="14.25" customHeight="1">
      <c r="A962" s="111"/>
      <c r="B962" s="145"/>
      <c r="C962" s="178"/>
      <c r="D962" s="178"/>
      <c r="E962" s="179"/>
      <c r="F962" s="178"/>
      <c r="G962" s="145"/>
      <c r="H962" s="145"/>
      <c r="I962" s="178"/>
      <c r="J962" s="179"/>
      <c r="K962" s="178"/>
      <c r="L962" s="145"/>
      <c r="M962" s="145"/>
      <c r="N962" s="145"/>
      <c r="O962" s="145"/>
      <c r="P962" s="145"/>
      <c r="Q962" s="145"/>
      <c r="R962" s="145"/>
      <c r="S962" s="145"/>
      <c r="T962" s="145"/>
      <c r="U962" s="145"/>
      <c r="V962" s="145"/>
      <c r="W962" s="145"/>
      <c r="X962" s="145"/>
      <c r="Y962" s="145"/>
      <c r="Z962" s="145"/>
      <c r="AA962" s="145"/>
      <c r="AB962" s="145"/>
      <c r="AC962" s="145"/>
      <c r="AD962" s="145"/>
      <c r="AE962" s="145"/>
      <c r="AF962" s="145"/>
      <c r="AG962" s="145"/>
      <c r="AH962" s="145"/>
      <c r="AI962" s="145"/>
      <c r="AJ962" s="145"/>
      <c r="AK962" s="145"/>
      <c r="AL962" s="145"/>
      <c r="AM962" s="145"/>
      <c r="AN962" s="145"/>
      <c r="AO962" s="145"/>
      <c r="AP962" s="145"/>
      <c r="AQ962" s="145"/>
      <c r="AR962" s="145"/>
      <c r="AS962" s="145"/>
      <c r="AT962" s="145"/>
      <c r="AU962" s="145"/>
      <c r="AV962" s="145"/>
      <c r="AW962" s="145"/>
      <c r="AX962" s="145"/>
      <c r="AY962" s="145"/>
      <c r="AZ962" s="145"/>
      <c r="BA962" s="145"/>
      <c r="BB962" s="145"/>
      <c r="BC962" s="145"/>
      <c r="BD962" s="145"/>
      <c r="BE962" s="145"/>
      <c r="BF962" s="145"/>
      <c r="BG962" s="145"/>
      <c r="BH962" s="145"/>
      <c r="BI962" s="145"/>
    </row>
    <row r="963" ht="14.25" customHeight="1">
      <c r="A963" s="111"/>
      <c r="B963" s="145"/>
      <c r="C963" s="178"/>
      <c r="D963" s="178"/>
      <c r="E963" s="179"/>
      <c r="F963" s="178"/>
      <c r="G963" s="145"/>
      <c r="H963" s="145"/>
      <c r="I963" s="178"/>
      <c r="J963" s="179"/>
      <c r="K963" s="178"/>
      <c r="L963" s="145"/>
      <c r="M963" s="145"/>
      <c r="N963" s="145"/>
      <c r="O963" s="145"/>
      <c r="P963" s="145"/>
      <c r="Q963" s="145"/>
      <c r="R963" s="145"/>
      <c r="S963" s="145"/>
      <c r="T963" s="145"/>
      <c r="U963" s="145"/>
      <c r="V963" s="145"/>
      <c r="W963" s="145"/>
      <c r="X963" s="145"/>
      <c r="Y963" s="145"/>
      <c r="Z963" s="145"/>
      <c r="AA963" s="145"/>
      <c r="AB963" s="145"/>
      <c r="AC963" s="145"/>
      <c r="AD963" s="145"/>
      <c r="AE963" s="145"/>
      <c r="AF963" s="145"/>
      <c r="AG963" s="145"/>
      <c r="AH963" s="145"/>
      <c r="AI963" s="145"/>
      <c r="AJ963" s="145"/>
      <c r="AK963" s="145"/>
      <c r="AL963" s="145"/>
      <c r="AM963" s="145"/>
      <c r="AN963" s="145"/>
      <c r="AO963" s="145"/>
      <c r="AP963" s="145"/>
      <c r="AQ963" s="145"/>
      <c r="AR963" s="145"/>
      <c r="AS963" s="145"/>
      <c r="AT963" s="145"/>
      <c r="AU963" s="145"/>
      <c r="AV963" s="145"/>
      <c r="AW963" s="145"/>
      <c r="AX963" s="145"/>
      <c r="AY963" s="145"/>
      <c r="AZ963" s="145"/>
      <c r="BA963" s="145"/>
      <c r="BB963" s="145"/>
      <c r="BC963" s="145"/>
      <c r="BD963" s="145"/>
      <c r="BE963" s="145"/>
      <c r="BF963" s="145"/>
      <c r="BG963" s="145"/>
      <c r="BH963" s="145"/>
      <c r="BI963" s="145"/>
    </row>
    <row r="964" ht="14.25" customHeight="1">
      <c r="A964" s="111"/>
      <c r="B964" s="145"/>
      <c r="C964" s="178"/>
      <c r="D964" s="178"/>
      <c r="E964" s="179"/>
      <c r="F964" s="178"/>
      <c r="G964" s="145"/>
      <c r="H964" s="145"/>
      <c r="I964" s="178"/>
      <c r="J964" s="179"/>
      <c r="K964" s="178"/>
      <c r="L964" s="145"/>
      <c r="M964" s="145"/>
      <c r="N964" s="145"/>
      <c r="O964" s="145"/>
      <c r="P964" s="145"/>
      <c r="Q964" s="145"/>
      <c r="R964" s="145"/>
      <c r="S964" s="145"/>
      <c r="T964" s="145"/>
      <c r="U964" s="145"/>
      <c r="V964" s="145"/>
      <c r="W964" s="145"/>
      <c r="X964" s="145"/>
      <c r="Y964" s="145"/>
      <c r="Z964" s="145"/>
      <c r="AA964" s="145"/>
      <c r="AB964" s="145"/>
      <c r="AC964" s="145"/>
      <c r="AD964" s="145"/>
      <c r="AE964" s="145"/>
      <c r="AF964" s="145"/>
      <c r="AG964" s="145"/>
      <c r="AH964" s="145"/>
      <c r="AI964" s="145"/>
      <c r="AJ964" s="145"/>
      <c r="AK964" s="145"/>
      <c r="AL964" s="145"/>
      <c r="AM964" s="145"/>
      <c r="AN964" s="145"/>
      <c r="AO964" s="145"/>
      <c r="AP964" s="145"/>
      <c r="AQ964" s="145"/>
      <c r="AR964" s="145"/>
      <c r="AS964" s="145"/>
      <c r="AT964" s="145"/>
      <c r="AU964" s="145"/>
      <c r="AV964" s="145"/>
      <c r="AW964" s="145"/>
      <c r="AX964" s="145"/>
      <c r="AY964" s="145"/>
      <c r="AZ964" s="145"/>
      <c r="BA964" s="145"/>
      <c r="BB964" s="145"/>
      <c r="BC964" s="145"/>
      <c r="BD964" s="145"/>
      <c r="BE964" s="145"/>
      <c r="BF964" s="145"/>
      <c r="BG964" s="145"/>
      <c r="BH964" s="145"/>
      <c r="BI964" s="145"/>
    </row>
    <row r="965" ht="14.25" customHeight="1">
      <c r="A965" s="111"/>
      <c r="B965" s="145"/>
      <c r="C965" s="178"/>
      <c r="D965" s="178"/>
      <c r="E965" s="179"/>
      <c r="F965" s="178"/>
      <c r="G965" s="145"/>
      <c r="H965" s="145"/>
      <c r="I965" s="178"/>
      <c r="J965" s="179"/>
      <c r="K965" s="178"/>
      <c r="L965" s="145"/>
      <c r="M965" s="145"/>
      <c r="N965" s="145"/>
      <c r="O965" s="145"/>
      <c r="P965" s="145"/>
      <c r="Q965" s="145"/>
      <c r="R965" s="145"/>
      <c r="S965" s="145"/>
      <c r="T965" s="145"/>
      <c r="U965" s="145"/>
      <c r="V965" s="145"/>
      <c r="W965" s="145"/>
      <c r="X965" s="145"/>
      <c r="Y965" s="145"/>
      <c r="Z965" s="145"/>
      <c r="AA965" s="145"/>
      <c r="AB965" s="145"/>
      <c r="AC965" s="145"/>
      <c r="AD965" s="145"/>
      <c r="AE965" s="145"/>
      <c r="AF965" s="145"/>
      <c r="AG965" s="145"/>
      <c r="AH965" s="145"/>
      <c r="AI965" s="145"/>
      <c r="AJ965" s="145"/>
      <c r="AK965" s="145"/>
      <c r="AL965" s="145"/>
      <c r="AM965" s="145"/>
      <c r="AN965" s="145"/>
      <c r="AO965" s="145"/>
      <c r="AP965" s="145"/>
      <c r="AQ965" s="145"/>
      <c r="AR965" s="145"/>
      <c r="AS965" s="145"/>
      <c r="AT965" s="145"/>
      <c r="AU965" s="145"/>
      <c r="AV965" s="145"/>
      <c r="AW965" s="145"/>
      <c r="AX965" s="145"/>
      <c r="AY965" s="145"/>
      <c r="AZ965" s="145"/>
      <c r="BA965" s="145"/>
      <c r="BB965" s="145"/>
      <c r="BC965" s="145"/>
      <c r="BD965" s="145"/>
      <c r="BE965" s="145"/>
      <c r="BF965" s="145"/>
      <c r="BG965" s="145"/>
      <c r="BH965" s="145"/>
      <c r="BI965" s="145"/>
    </row>
    <row r="966" ht="14.25" customHeight="1">
      <c r="A966" s="111"/>
      <c r="B966" s="145"/>
      <c r="C966" s="178"/>
      <c r="D966" s="178"/>
      <c r="E966" s="179"/>
      <c r="F966" s="178"/>
      <c r="G966" s="145"/>
      <c r="H966" s="145"/>
      <c r="I966" s="178"/>
      <c r="J966" s="179"/>
      <c r="K966" s="178"/>
      <c r="L966" s="145"/>
      <c r="M966" s="145"/>
      <c r="N966" s="145"/>
      <c r="O966" s="145"/>
      <c r="P966" s="145"/>
      <c r="Q966" s="145"/>
      <c r="R966" s="145"/>
      <c r="S966" s="145"/>
      <c r="T966" s="145"/>
      <c r="U966" s="145"/>
      <c r="V966" s="145"/>
      <c r="W966" s="145"/>
      <c r="X966" s="145"/>
      <c r="Y966" s="145"/>
      <c r="Z966" s="145"/>
      <c r="AA966" s="145"/>
      <c r="AB966" s="145"/>
      <c r="AC966" s="145"/>
      <c r="AD966" s="145"/>
      <c r="AE966" s="145"/>
      <c r="AF966" s="145"/>
      <c r="AG966" s="145"/>
      <c r="AH966" s="145"/>
      <c r="AI966" s="145"/>
      <c r="AJ966" s="145"/>
      <c r="AK966" s="145"/>
      <c r="AL966" s="145"/>
      <c r="AM966" s="145"/>
      <c r="AN966" s="145"/>
      <c r="AO966" s="145"/>
      <c r="AP966" s="145"/>
      <c r="AQ966" s="145"/>
      <c r="AR966" s="145"/>
      <c r="AS966" s="145"/>
      <c r="AT966" s="145"/>
      <c r="AU966" s="145"/>
      <c r="AV966" s="145"/>
      <c r="AW966" s="145"/>
      <c r="AX966" s="145"/>
      <c r="AY966" s="145"/>
      <c r="AZ966" s="145"/>
      <c r="BA966" s="145"/>
      <c r="BB966" s="145"/>
      <c r="BC966" s="145"/>
      <c r="BD966" s="145"/>
      <c r="BE966" s="145"/>
      <c r="BF966" s="145"/>
      <c r="BG966" s="145"/>
      <c r="BH966" s="145"/>
      <c r="BI966" s="145"/>
    </row>
    <row r="967" ht="14.25" customHeight="1">
      <c r="A967" s="111"/>
      <c r="B967" s="145"/>
      <c r="C967" s="178"/>
      <c r="D967" s="178"/>
      <c r="E967" s="179"/>
      <c r="F967" s="178"/>
      <c r="G967" s="145"/>
      <c r="H967" s="145"/>
      <c r="I967" s="178"/>
      <c r="J967" s="179"/>
      <c r="K967" s="178"/>
      <c r="L967" s="145"/>
      <c r="M967" s="145"/>
      <c r="N967" s="145"/>
      <c r="O967" s="145"/>
      <c r="P967" s="145"/>
      <c r="Q967" s="145"/>
      <c r="R967" s="145"/>
      <c r="S967" s="145"/>
      <c r="T967" s="145"/>
      <c r="U967" s="145"/>
      <c r="V967" s="145"/>
      <c r="W967" s="145"/>
      <c r="X967" s="145"/>
      <c r="Y967" s="145"/>
      <c r="Z967" s="145"/>
      <c r="AA967" s="145"/>
      <c r="AB967" s="145"/>
      <c r="AC967" s="145"/>
      <c r="AD967" s="145"/>
      <c r="AE967" s="145"/>
      <c r="AF967" s="145"/>
      <c r="AG967" s="145"/>
      <c r="AH967" s="145"/>
      <c r="AI967" s="145"/>
      <c r="AJ967" s="145"/>
      <c r="AK967" s="145"/>
      <c r="AL967" s="145"/>
      <c r="AM967" s="145"/>
      <c r="AN967" s="145"/>
      <c r="AO967" s="145"/>
      <c r="AP967" s="145"/>
      <c r="AQ967" s="145"/>
      <c r="AR967" s="145"/>
      <c r="AS967" s="145"/>
      <c r="AT967" s="145"/>
      <c r="AU967" s="145"/>
      <c r="AV967" s="145"/>
      <c r="AW967" s="145"/>
      <c r="AX967" s="145"/>
      <c r="AY967" s="145"/>
      <c r="AZ967" s="145"/>
      <c r="BA967" s="145"/>
      <c r="BB967" s="145"/>
      <c r="BC967" s="145"/>
      <c r="BD967" s="145"/>
      <c r="BE967" s="145"/>
      <c r="BF967" s="145"/>
      <c r="BG967" s="145"/>
      <c r="BH967" s="145"/>
      <c r="BI967" s="145"/>
    </row>
    <row r="968" ht="14.25" customHeight="1">
      <c r="A968" s="111"/>
      <c r="B968" s="145"/>
      <c r="C968" s="178"/>
      <c r="D968" s="178"/>
      <c r="E968" s="179"/>
      <c r="F968" s="178"/>
      <c r="G968" s="145"/>
      <c r="H968" s="145"/>
      <c r="I968" s="178"/>
      <c r="J968" s="179"/>
      <c r="K968" s="178"/>
      <c r="L968" s="145"/>
      <c r="M968" s="145"/>
      <c r="N968" s="145"/>
      <c r="O968" s="145"/>
      <c r="P968" s="145"/>
      <c r="Q968" s="145"/>
      <c r="R968" s="145"/>
      <c r="S968" s="145"/>
      <c r="T968" s="145"/>
      <c r="U968" s="145"/>
      <c r="V968" s="145"/>
      <c r="W968" s="145"/>
      <c r="X968" s="145"/>
      <c r="Y968" s="145"/>
      <c r="Z968" s="145"/>
      <c r="AA968" s="145"/>
      <c r="AB968" s="145"/>
      <c r="AC968" s="145"/>
      <c r="AD968" s="145"/>
      <c r="AE968" s="145"/>
      <c r="AF968" s="145"/>
      <c r="AG968" s="145"/>
      <c r="AH968" s="145"/>
      <c r="AI968" s="145"/>
      <c r="AJ968" s="145"/>
      <c r="AK968" s="145"/>
      <c r="AL968" s="145"/>
      <c r="AM968" s="145"/>
      <c r="AN968" s="145"/>
      <c r="AO968" s="145"/>
      <c r="AP968" s="145"/>
      <c r="AQ968" s="145"/>
      <c r="AR968" s="145"/>
      <c r="AS968" s="145"/>
      <c r="AT968" s="145"/>
      <c r="AU968" s="145"/>
      <c r="AV968" s="145"/>
      <c r="AW968" s="145"/>
      <c r="AX968" s="145"/>
      <c r="AY968" s="145"/>
      <c r="AZ968" s="145"/>
      <c r="BA968" s="145"/>
      <c r="BB968" s="145"/>
      <c r="BC968" s="145"/>
      <c r="BD968" s="145"/>
      <c r="BE968" s="145"/>
      <c r="BF968" s="145"/>
      <c r="BG968" s="145"/>
      <c r="BH968" s="145"/>
      <c r="BI968" s="145"/>
    </row>
    <row r="969" ht="14.25" customHeight="1">
      <c r="A969" s="111"/>
      <c r="B969" s="145"/>
      <c r="C969" s="178"/>
      <c r="D969" s="178"/>
      <c r="E969" s="179"/>
      <c r="F969" s="178"/>
      <c r="G969" s="145"/>
      <c r="H969" s="145"/>
      <c r="I969" s="178"/>
      <c r="J969" s="179"/>
      <c r="K969" s="178"/>
      <c r="L969" s="145"/>
      <c r="M969" s="145"/>
      <c r="N969" s="145"/>
      <c r="O969" s="145"/>
      <c r="P969" s="145"/>
      <c r="Q969" s="145"/>
      <c r="R969" s="145"/>
      <c r="S969" s="145"/>
      <c r="T969" s="145"/>
      <c r="U969" s="145"/>
      <c r="V969" s="145"/>
      <c r="W969" s="145"/>
      <c r="X969" s="145"/>
      <c r="Y969" s="145"/>
      <c r="Z969" s="145"/>
      <c r="AA969" s="145"/>
      <c r="AB969" s="145"/>
      <c r="AC969" s="145"/>
      <c r="AD969" s="145"/>
      <c r="AE969" s="145"/>
      <c r="AF969" s="145"/>
      <c r="AG969" s="145"/>
      <c r="AH969" s="145"/>
      <c r="AI969" s="145"/>
      <c r="AJ969" s="145"/>
      <c r="AK969" s="145"/>
      <c r="AL969" s="145"/>
      <c r="AM969" s="145"/>
      <c r="AN969" s="145"/>
      <c r="AO969" s="145"/>
      <c r="AP969" s="145"/>
      <c r="AQ969" s="145"/>
      <c r="AR969" s="145"/>
      <c r="AS969" s="145"/>
      <c r="AT969" s="145"/>
      <c r="AU969" s="145"/>
      <c r="AV969" s="145"/>
      <c r="AW969" s="145"/>
      <c r="AX969" s="145"/>
      <c r="AY969" s="145"/>
      <c r="AZ969" s="145"/>
      <c r="BA969" s="145"/>
      <c r="BB969" s="145"/>
      <c r="BC969" s="145"/>
      <c r="BD969" s="145"/>
      <c r="BE969" s="145"/>
      <c r="BF969" s="145"/>
      <c r="BG969" s="145"/>
      <c r="BH969" s="145"/>
      <c r="BI969" s="145"/>
    </row>
    <row r="970" ht="14.25" customHeight="1">
      <c r="A970" s="111"/>
      <c r="B970" s="145"/>
      <c r="C970" s="178"/>
      <c r="D970" s="178"/>
      <c r="E970" s="179"/>
      <c r="F970" s="178"/>
      <c r="G970" s="145"/>
      <c r="H970" s="145"/>
      <c r="I970" s="178"/>
      <c r="J970" s="179"/>
      <c r="K970" s="178"/>
      <c r="L970" s="145"/>
      <c r="M970" s="145"/>
      <c r="N970" s="145"/>
      <c r="O970" s="145"/>
      <c r="P970" s="145"/>
      <c r="Q970" s="145"/>
      <c r="R970" s="145"/>
      <c r="S970" s="145"/>
      <c r="T970" s="145"/>
      <c r="U970" s="145"/>
      <c r="V970" s="145"/>
      <c r="W970" s="145"/>
      <c r="X970" s="145"/>
      <c r="Y970" s="145"/>
      <c r="Z970" s="145"/>
      <c r="AA970" s="145"/>
      <c r="AB970" s="145"/>
      <c r="AC970" s="145"/>
      <c r="AD970" s="145"/>
      <c r="AE970" s="145"/>
      <c r="AF970" s="145"/>
      <c r="AG970" s="145"/>
      <c r="AH970" s="145"/>
      <c r="AI970" s="145"/>
      <c r="AJ970" s="145"/>
      <c r="AK970" s="145"/>
      <c r="AL970" s="145"/>
      <c r="AM970" s="145"/>
      <c r="AN970" s="145"/>
      <c r="AO970" s="145"/>
      <c r="AP970" s="145"/>
      <c r="AQ970" s="145"/>
      <c r="AR970" s="145"/>
      <c r="AS970" s="145"/>
      <c r="AT970" s="145"/>
      <c r="AU970" s="145"/>
      <c r="AV970" s="145"/>
      <c r="AW970" s="145"/>
      <c r="AX970" s="145"/>
      <c r="AY970" s="145"/>
      <c r="AZ970" s="145"/>
      <c r="BA970" s="145"/>
      <c r="BB970" s="145"/>
      <c r="BC970" s="145"/>
      <c r="BD970" s="145"/>
      <c r="BE970" s="145"/>
      <c r="BF970" s="145"/>
      <c r="BG970" s="145"/>
      <c r="BH970" s="145"/>
      <c r="BI970" s="145"/>
    </row>
    <row r="971" ht="14.25" customHeight="1">
      <c r="A971" s="111"/>
      <c r="B971" s="145"/>
      <c r="C971" s="178"/>
      <c r="D971" s="178"/>
      <c r="E971" s="179"/>
      <c r="F971" s="178"/>
      <c r="G971" s="145"/>
      <c r="H971" s="145"/>
      <c r="I971" s="178"/>
      <c r="J971" s="179"/>
      <c r="K971" s="178"/>
      <c r="L971" s="145"/>
      <c r="M971" s="145"/>
      <c r="N971" s="145"/>
      <c r="O971" s="145"/>
      <c r="P971" s="145"/>
      <c r="Q971" s="145"/>
      <c r="R971" s="145"/>
      <c r="S971" s="145"/>
      <c r="T971" s="145"/>
      <c r="U971" s="145"/>
      <c r="V971" s="145"/>
      <c r="W971" s="145"/>
      <c r="X971" s="145"/>
      <c r="Y971" s="145"/>
      <c r="Z971" s="145"/>
      <c r="AA971" s="145"/>
      <c r="AB971" s="145"/>
      <c r="AC971" s="145"/>
      <c r="AD971" s="145"/>
      <c r="AE971" s="145"/>
      <c r="AF971" s="145"/>
      <c r="AG971" s="145"/>
      <c r="AH971" s="145"/>
      <c r="AI971" s="145"/>
      <c r="AJ971" s="145"/>
      <c r="AK971" s="145"/>
      <c r="AL971" s="145"/>
      <c r="AM971" s="145"/>
      <c r="AN971" s="145"/>
      <c r="AO971" s="145"/>
      <c r="AP971" s="145"/>
      <c r="AQ971" s="145"/>
      <c r="AR971" s="145"/>
      <c r="AS971" s="145"/>
      <c r="AT971" s="145"/>
      <c r="AU971" s="145"/>
      <c r="AV971" s="145"/>
      <c r="AW971" s="145"/>
      <c r="AX971" s="145"/>
      <c r="AY971" s="145"/>
      <c r="AZ971" s="145"/>
      <c r="BA971" s="145"/>
      <c r="BB971" s="145"/>
      <c r="BC971" s="145"/>
      <c r="BD971" s="145"/>
      <c r="BE971" s="145"/>
      <c r="BF971" s="145"/>
      <c r="BG971" s="145"/>
      <c r="BH971" s="145"/>
      <c r="BI971" s="145"/>
    </row>
    <row r="972" ht="14.25" customHeight="1">
      <c r="A972" s="111"/>
      <c r="B972" s="145"/>
      <c r="C972" s="178"/>
      <c r="D972" s="178"/>
      <c r="E972" s="179"/>
      <c r="F972" s="178"/>
      <c r="G972" s="145"/>
      <c r="H972" s="145"/>
      <c r="I972" s="178"/>
      <c r="J972" s="179"/>
      <c r="K972" s="178"/>
      <c r="L972" s="145"/>
      <c r="M972" s="145"/>
      <c r="N972" s="145"/>
      <c r="O972" s="145"/>
      <c r="P972" s="145"/>
      <c r="Q972" s="145"/>
      <c r="R972" s="145"/>
      <c r="S972" s="145"/>
      <c r="T972" s="145"/>
      <c r="U972" s="145"/>
      <c r="V972" s="145"/>
      <c r="W972" s="145"/>
      <c r="X972" s="145"/>
      <c r="Y972" s="145"/>
      <c r="Z972" s="145"/>
      <c r="AA972" s="145"/>
      <c r="AB972" s="145"/>
      <c r="AC972" s="145"/>
      <c r="AD972" s="145"/>
      <c r="AE972" s="145"/>
      <c r="AF972" s="145"/>
      <c r="AG972" s="145"/>
      <c r="AH972" s="145"/>
      <c r="AI972" s="145"/>
      <c r="AJ972" s="145"/>
      <c r="AK972" s="145"/>
      <c r="AL972" s="145"/>
      <c r="AM972" s="145"/>
      <c r="AN972" s="145"/>
      <c r="AO972" s="145"/>
      <c r="AP972" s="145"/>
      <c r="AQ972" s="145"/>
      <c r="AR972" s="145"/>
      <c r="AS972" s="145"/>
      <c r="AT972" s="145"/>
      <c r="AU972" s="145"/>
      <c r="AV972" s="145"/>
      <c r="AW972" s="145"/>
      <c r="AX972" s="145"/>
      <c r="AY972" s="145"/>
      <c r="AZ972" s="145"/>
      <c r="BA972" s="145"/>
      <c r="BB972" s="145"/>
      <c r="BC972" s="145"/>
      <c r="BD972" s="145"/>
      <c r="BE972" s="145"/>
      <c r="BF972" s="145"/>
      <c r="BG972" s="145"/>
      <c r="BH972" s="145"/>
      <c r="BI972" s="145"/>
    </row>
    <row r="973" ht="14.25" customHeight="1">
      <c r="A973" s="111"/>
      <c r="B973" s="145"/>
      <c r="C973" s="178"/>
      <c r="D973" s="178"/>
      <c r="E973" s="179"/>
      <c r="F973" s="178"/>
      <c r="G973" s="145"/>
      <c r="H973" s="145"/>
      <c r="I973" s="178"/>
      <c r="J973" s="179"/>
      <c r="K973" s="178"/>
      <c r="L973" s="145"/>
      <c r="M973" s="145"/>
      <c r="N973" s="145"/>
      <c r="O973" s="145"/>
      <c r="P973" s="145"/>
      <c r="Q973" s="145"/>
      <c r="R973" s="145"/>
      <c r="S973" s="145"/>
      <c r="T973" s="145"/>
      <c r="U973" s="145"/>
      <c r="V973" s="145"/>
      <c r="W973" s="145"/>
      <c r="X973" s="145"/>
      <c r="Y973" s="145"/>
      <c r="Z973" s="145"/>
      <c r="AA973" s="145"/>
      <c r="AB973" s="145"/>
      <c r="AC973" s="145"/>
      <c r="AD973" s="145"/>
      <c r="AE973" s="145"/>
      <c r="AF973" s="145"/>
      <c r="AG973" s="145"/>
      <c r="AH973" s="145"/>
      <c r="AI973" s="145"/>
      <c r="AJ973" s="145"/>
      <c r="AK973" s="145"/>
      <c r="AL973" s="145"/>
      <c r="AM973" s="145"/>
      <c r="AN973" s="145"/>
      <c r="AO973" s="145"/>
      <c r="AP973" s="145"/>
      <c r="AQ973" s="145"/>
      <c r="AR973" s="145"/>
      <c r="AS973" s="145"/>
      <c r="AT973" s="145"/>
      <c r="AU973" s="145"/>
      <c r="AV973" s="145"/>
      <c r="AW973" s="145"/>
      <c r="AX973" s="145"/>
      <c r="AY973" s="145"/>
      <c r="AZ973" s="145"/>
      <c r="BA973" s="145"/>
      <c r="BB973" s="145"/>
      <c r="BC973" s="145"/>
      <c r="BD973" s="145"/>
      <c r="BE973" s="145"/>
      <c r="BF973" s="145"/>
      <c r="BG973" s="145"/>
      <c r="BH973" s="145"/>
      <c r="BI973" s="145"/>
    </row>
    <row r="974" ht="14.25" customHeight="1">
      <c r="A974" s="111"/>
      <c r="B974" s="145"/>
      <c r="C974" s="178"/>
      <c r="D974" s="178"/>
      <c r="E974" s="179"/>
      <c r="F974" s="178"/>
      <c r="G974" s="145"/>
      <c r="H974" s="145"/>
      <c r="I974" s="178"/>
      <c r="J974" s="179"/>
      <c r="K974" s="178"/>
      <c r="L974" s="145"/>
      <c r="M974" s="145"/>
      <c r="N974" s="145"/>
      <c r="O974" s="145"/>
      <c r="P974" s="145"/>
      <c r="Q974" s="145"/>
      <c r="R974" s="145"/>
      <c r="S974" s="145"/>
      <c r="T974" s="145"/>
      <c r="U974" s="145"/>
      <c r="V974" s="145"/>
      <c r="W974" s="145"/>
      <c r="X974" s="145"/>
      <c r="Y974" s="145"/>
      <c r="Z974" s="145"/>
      <c r="AA974" s="145"/>
      <c r="AB974" s="145"/>
      <c r="AC974" s="145"/>
      <c r="AD974" s="145"/>
      <c r="AE974" s="145"/>
      <c r="AF974" s="145"/>
      <c r="AG974" s="145"/>
      <c r="AH974" s="145"/>
      <c r="AI974" s="145"/>
      <c r="AJ974" s="145"/>
      <c r="AK974" s="145"/>
      <c r="AL974" s="145"/>
      <c r="AM974" s="145"/>
      <c r="AN974" s="145"/>
      <c r="AO974" s="145"/>
      <c r="AP974" s="145"/>
      <c r="AQ974" s="145"/>
      <c r="AR974" s="145"/>
      <c r="AS974" s="145"/>
      <c r="AT974" s="145"/>
      <c r="AU974" s="145"/>
      <c r="AV974" s="145"/>
      <c r="AW974" s="145"/>
      <c r="AX974" s="145"/>
      <c r="AY974" s="145"/>
      <c r="AZ974" s="145"/>
      <c r="BA974" s="145"/>
      <c r="BB974" s="145"/>
      <c r="BC974" s="145"/>
      <c r="BD974" s="145"/>
      <c r="BE974" s="145"/>
      <c r="BF974" s="145"/>
      <c r="BG974" s="145"/>
      <c r="BH974" s="145"/>
      <c r="BI974" s="145"/>
    </row>
    <row r="975" ht="14.25" customHeight="1">
      <c r="A975" s="111"/>
      <c r="B975" s="145"/>
      <c r="C975" s="178"/>
      <c r="D975" s="178"/>
      <c r="E975" s="179"/>
      <c r="F975" s="178"/>
      <c r="G975" s="145"/>
      <c r="H975" s="145"/>
      <c r="I975" s="178"/>
      <c r="J975" s="179"/>
      <c r="K975" s="178"/>
      <c r="L975" s="145"/>
      <c r="M975" s="145"/>
      <c r="N975" s="145"/>
      <c r="O975" s="145"/>
      <c r="P975" s="145"/>
      <c r="Q975" s="145"/>
      <c r="R975" s="145"/>
      <c r="S975" s="145"/>
      <c r="T975" s="145"/>
      <c r="U975" s="145"/>
      <c r="V975" s="145"/>
      <c r="W975" s="145"/>
      <c r="X975" s="145"/>
      <c r="Y975" s="145"/>
      <c r="Z975" s="145"/>
      <c r="AA975" s="145"/>
      <c r="AB975" s="145"/>
      <c r="AC975" s="145"/>
      <c r="AD975" s="145"/>
      <c r="AE975" s="145"/>
      <c r="AF975" s="145"/>
      <c r="AG975" s="145"/>
      <c r="AH975" s="145"/>
      <c r="AI975" s="145"/>
      <c r="AJ975" s="145"/>
      <c r="AK975" s="145"/>
      <c r="AL975" s="145"/>
      <c r="AM975" s="145"/>
      <c r="AN975" s="145"/>
      <c r="AO975" s="145"/>
      <c r="AP975" s="145"/>
      <c r="AQ975" s="145"/>
      <c r="AR975" s="145"/>
      <c r="AS975" s="145"/>
      <c r="AT975" s="145"/>
      <c r="AU975" s="145"/>
      <c r="AV975" s="145"/>
      <c r="AW975" s="145"/>
      <c r="AX975" s="145"/>
      <c r="AY975" s="145"/>
      <c r="AZ975" s="145"/>
      <c r="BA975" s="145"/>
      <c r="BB975" s="145"/>
      <c r="BC975" s="145"/>
      <c r="BD975" s="145"/>
      <c r="BE975" s="145"/>
      <c r="BF975" s="145"/>
      <c r="BG975" s="145"/>
      <c r="BH975" s="145"/>
      <c r="BI975" s="145"/>
    </row>
    <row r="976" ht="14.25" customHeight="1">
      <c r="A976" s="111"/>
      <c r="B976" s="145"/>
      <c r="C976" s="178"/>
      <c r="D976" s="178"/>
      <c r="E976" s="179"/>
      <c r="F976" s="178"/>
      <c r="G976" s="145"/>
      <c r="H976" s="145"/>
      <c r="I976" s="178"/>
      <c r="J976" s="179"/>
      <c r="K976" s="178"/>
      <c r="L976" s="145"/>
      <c r="M976" s="145"/>
      <c r="N976" s="145"/>
      <c r="O976" s="145"/>
      <c r="P976" s="145"/>
      <c r="Q976" s="145"/>
      <c r="R976" s="145"/>
      <c r="S976" s="145"/>
      <c r="T976" s="145"/>
      <c r="U976" s="145"/>
      <c r="V976" s="145"/>
      <c r="W976" s="145"/>
      <c r="X976" s="145"/>
      <c r="Y976" s="145"/>
      <c r="Z976" s="145"/>
      <c r="AA976" s="145"/>
      <c r="AB976" s="145"/>
      <c r="AC976" s="145"/>
      <c r="AD976" s="145"/>
      <c r="AE976" s="145"/>
      <c r="AF976" s="145"/>
      <c r="AG976" s="145"/>
      <c r="AH976" s="145"/>
      <c r="AI976" s="145"/>
      <c r="AJ976" s="145"/>
      <c r="AK976" s="145"/>
      <c r="AL976" s="145"/>
      <c r="AM976" s="145"/>
      <c r="AN976" s="145"/>
      <c r="AO976" s="145"/>
      <c r="AP976" s="145"/>
      <c r="AQ976" s="145"/>
      <c r="AR976" s="145"/>
      <c r="AS976" s="145"/>
      <c r="AT976" s="145"/>
      <c r="AU976" s="145"/>
      <c r="AV976" s="145"/>
      <c r="AW976" s="145"/>
      <c r="AX976" s="145"/>
      <c r="AY976" s="145"/>
      <c r="AZ976" s="145"/>
      <c r="BA976" s="145"/>
      <c r="BB976" s="145"/>
      <c r="BC976" s="145"/>
      <c r="BD976" s="145"/>
      <c r="BE976" s="145"/>
      <c r="BF976" s="145"/>
      <c r="BG976" s="145"/>
      <c r="BH976" s="145"/>
      <c r="BI976" s="145"/>
    </row>
    <row r="977" ht="14.25" customHeight="1">
      <c r="A977" s="111"/>
      <c r="B977" s="145"/>
      <c r="C977" s="178"/>
      <c r="D977" s="178"/>
      <c r="E977" s="179"/>
      <c r="F977" s="178"/>
      <c r="G977" s="145"/>
      <c r="H977" s="145"/>
      <c r="I977" s="178"/>
      <c r="J977" s="179"/>
      <c r="K977" s="178"/>
      <c r="L977" s="145"/>
      <c r="M977" s="145"/>
      <c r="N977" s="145"/>
      <c r="O977" s="145"/>
      <c r="P977" s="145"/>
      <c r="Q977" s="145"/>
      <c r="R977" s="145"/>
      <c r="S977" s="145"/>
      <c r="T977" s="145"/>
      <c r="U977" s="145"/>
      <c r="V977" s="145"/>
      <c r="W977" s="145"/>
      <c r="X977" s="145"/>
      <c r="Y977" s="145"/>
      <c r="Z977" s="145"/>
      <c r="AA977" s="145"/>
      <c r="AB977" s="145"/>
      <c r="AC977" s="145"/>
      <c r="AD977" s="145"/>
      <c r="AE977" s="145"/>
      <c r="AF977" s="145"/>
      <c r="AG977" s="145"/>
      <c r="AH977" s="145"/>
      <c r="AI977" s="145"/>
      <c r="AJ977" s="145"/>
      <c r="AK977" s="145"/>
      <c r="AL977" s="145"/>
      <c r="AM977" s="145"/>
      <c r="AN977" s="145"/>
      <c r="AO977" s="145"/>
      <c r="AP977" s="145"/>
      <c r="AQ977" s="145"/>
      <c r="AR977" s="145"/>
      <c r="AS977" s="145"/>
      <c r="AT977" s="145"/>
      <c r="AU977" s="145"/>
      <c r="AV977" s="145"/>
      <c r="AW977" s="145"/>
      <c r="AX977" s="145"/>
      <c r="AY977" s="145"/>
      <c r="AZ977" s="145"/>
      <c r="BA977" s="145"/>
      <c r="BB977" s="145"/>
      <c r="BC977" s="145"/>
      <c r="BD977" s="145"/>
      <c r="BE977" s="145"/>
      <c r="BF977" s="145"/>
      <c r="BG977" s="145"/>
      <c r="BH977" s="145"/>
      <c r="BI977" s="145"/>
    </row>
    <row r="978" ht="14.25" customHeight="1">
      <c r="A978" s="111"/>
      <c r="B978" s="145"/>
      <c r="C978" s="178"/>
      <c r="D978" s="178"/>
      <c r="E978" s="179"/>
      <c r="F978" s="178"/>
      <c r="G978" s="145"/>
      <c r="H978" s="145"/>
      <c r="I978" s="178"/>
      <c r="J978" s="179"/>
      <c r="K978" s="178"/>
      <c r="L978" s="145"/>
      <c r="M978" s="145"/>
      <c r="N978" s="145"/>
      <c r="O978" s="145"/>
      <c r="P978" s="145"/>
      <c r="Q978" s="145"/>
      <c r="R978" s="145"/>
      <c r="S978" s="145"/>
      <c r="T978" s="145"/>
      <c r="U978" s="145"/>
      <c r="V978" s="145"/>
      <c r="W978" s="145"/>
      <c r="X978" s="145"/>
      <c r="Y978" s="145"/>
      <c r="Z978" s="145"/>
      <c r="AA978" s="145"/>
      <c r="AB978" s="145"/>
      <c r="AC978" s="145"/>
      <c r="AD978" s="145"/>
      <c r="AE978" s="145"/>
      <c r="AF978" s="145"/>
      <c r="AG978" s="145"/>
      <c r="AH978" s="145"/>
      <c r="AI978" s="145"/>
      <c r="AJ978" s="145"/>
      <c r="AK978" s="145"/>
      <c r="AL978" s="145"/>
      <c r="AM978" s="145"/>
      <c r="AN978" s="145"/>
      <c r="AO978" s="145"/>
      <c r="AP978" s="145"/>
      <c r="AQ978" s="145"/>
      <c r="AR978" s="145"/>
      <c r="AS978" s="145"/>
      <c r="AT978" s="145"/>
      <c r="AU978" s="145"/>
      <c r="AV978" s="145"/>
      <c r="AW978" s="145"/>
      <c r="AX978" s="145"/>
      <c r="AY978" s="145"/>
      <c r="AZ978" s="145"/>
      <c r="BA978" s="145"/>
      <c r="BB978" s="145"/>
      <c r="BC978" s="145"/>
      <c r="BD978" s="145"/>
      <c r="BE978" s="145"/>
      <c r="BF978" s="145"/>
      <c r="BG978" s="145"/>
      <c r="BH978" s="145"/>
      <c r="BI978" s="145"/>
    </row>
    <row r="979" ht="14.25" customHeight="1">
      <c r="A979" s="111"/>
      <c r="B979" s="145"/>
      <c r="C979" s="178"/>
      <c r="D979" s="178"/>
      <c r="E979" s="179"/>
      <c r="F979" s="178"/>
      <c r="G979" s="145"/>
      <c r="H979" s="145"/>
      <c r="I979" s="178"/>
      <c r="J979" s="179"/>
      <c r="K979" s="178"/>
      <c r="L979" s="145"/>
      <c r="M979" s="145"/>
      <c r="N979" s="145"/>
      <c r="O979" s="145"/>
      <c r="P979" s="145"/>
      <c r="Q979" s="145"/>
      <c r="R979" s="145"/>
      <c r="S979" s="145"/>
      <c r="T979" s="145"/>
      <c r="U979" s="145"/>
      <c r="V979" s="145"/>
      <c r="W979" s="145"/>
      <c r="X979" s="145"/>
      <c r="Y979" s="145"/>
      <c r="Z979" s="145"/>
      <c r="AA979" s="145"/>
      <c r="AB979" s="145"/>
      <c r="AC979" s="145"/>
      <c r="AD979" s="145"/>
      <c r="AE979" s="145"/>
      <c r="AF979" s="145"/>
      <c r="AG979" s="145"/>
      <c r="AH979" s="145"/>
      <c r="AI979" s="145"/>
      <c r="AJ979" s="145"/>
      <c r="AK979" s="145"/>
      <c r="AL979" s="145"/>
      <c r="AM979" s="145"/>
      <c r="AN979" s="145"/>
      <c r="AO979" s="145"/>
      <c r="AP979" s="145"/>
      <c r="AQ979" s="145"/>
      <c r="AR979" s="145"/>
      <c r="AS979" s="145"/>
      <c r="AT979" s="145"/>
      <c r="AU979" s="145"/>
      <c r="AV979" s="145"/>
      <c r="AW979" s="145"/>
      <c r="AX979" s="145"/>
      <c r="AY979" s="145"/>
      <c r="AZ979" s="145"/>
      <c r="BA979" s="145"/>
      <c r="BB979" s="145"/>
      <c r="BC979" s="145"/>
      <c r="BD979" s="145"/>
      <c r="BE979" s="145"/>
      <c r="BF979" s="145"/>
      <c r="BG979" s="145"/>
      <c r="BH979" s="145"/>
      <c r="BI979" s="145"/>
    </row>
    <row r="980" ht="14.25" customHeight="1">
      <c r="A980" s="111"/>
      <c r="B980" s="145"/>
      <c r="C980" s="178"/>
      <c r="D980" s="178"/>
      <c r="E980" s="179"/>
      <c r="F980" s="178"/>
      <c r="G980" s="145"/>
      <c r="H980" s="145"/>
      <c r="I980" s="178"/>
      <c r="J980" s="179"/>
      <c r="K980" s="178"/>
      <c r="L980" s="145"/>
      <c r="M980" s="145"/>
      <c r="N980" s="145"/>
      <c r="O980" s="145"/>
      <c r="P980" s="145"/>
      <c r="Q980" s="145"/>
      <c r="R980" s="145"/>
      <c r="S980" s="145"/>
      <c r="T980" s="145"/>
      <c r="U980" s="145"/>
      <c r="V980" s="145"/>
      <c r="W980" s="145"/>
      <c r="X980" s="145"/>
      <c r="Y980" s="145"/>
      <c r="Z980" s="145"/>
      <c r="AA980" s="145"/>
      <c r="AB980" s="145"/>
      <c r="AC980" s="145"/>
      <c r="AD980" s="145"/>
      <c r="AE980" s="145"/>
      <c r="AF980" s="145"/>
      <c r="AG980" s="145"/>
      <c r="AH980" s="145"/>
      <c r="AI980" s="145"/>
      <c r="AJ980" s="145"/>
      <c r="AK980" s="145"/>
      <c r="AL980" s="145"/>
      <c r="AM980" s="145"/>
      <c r="AN980" s="145"/>
      <c r="AO980" s="145"/>
      <c r="AP980" s="145"/>
      <c r="AQ980" s="145"/>
      <c r="AR980" s="145"/>
      <c r="AS980" s="145"/>
      <c r="AT980" s="145"/>
      <c r="AU980" s="145"/>
      <c r="AV980" s="145"/>
      <c r="AW980" s="145"/>
      <c r="AX980" s="145"/>
      <c r="AY980" s="145"/>
      <c r="AZ980" s="145"/>
      <c r="BA980" s="145"/>
      <c r="BB980" s="145"/>
      <c r="BC980" s="145"/>
      <c r="BD980" s="145"/>
      <c r="BE980" s="145"/>
      <c r="BF980" s="145"/>
      <c r="BG980" s="145"/>
      <c r="BH980" s="145"/>
      <c r="BI980" s="145"/>
    </row>
    <row r="981" ht="14.25" customHeight="1">
      <c r="A981" s="111"/>
      <c r="B981" s="145"/>
      <c r="C981" s="178"/>
      <c r="D981" s="178"/>
      <c r="E981" s="179"/>
      <c r="F981" s="178"/>
      <c r="G981" s="145"/>
      <c r="H981" s="145"/>
      <c r="I981" s="178"/>
      <c r="J981" s="179"/>
      <c r="K981" s="178"/>
      <c r="L981" s="145"/>
      <c r="M981" s="145"/>
      <c r="N981" s="145"/>
      <c r="O981" s="145"/>
      <c r="P981" s="145"/>
      <c r="Q981" s="145"/>
      <c r="R981" s="145"/>
      <c r="S981" s="145"/>
      <c r="T981" s="145"/>
      <c r="U981" s="145"/>
      <c r="V981" s="145"/>
      <c r="W981" s="145"/>
      <c r="X981" s="145"/>
      <c r="Y981" s="145"/>
      <c r="Z981" s="145"/>
      <c r="AA981" s="145"/>
      <c r="AB981" s="145"/>
      <c r="AC981" s="145"/>
      <c r="AD981" s="145"/>
      <c r="AE981" s="145"/>
      <c r="AF981" s="145"/>
      <c r="AG981" s="145"/>
      <c r="AH981" s="145"/>
      <c r="AI981" s="145"/>
      <c r="AJ981" s="145"/>
      <c r="AK981" s="145"/>
      <c r="AL981" s="145"/>
      <c r="AM981" s="145"/>
      <c r="AN981" s="145"/>
      <c r="AO981" s="145"/>
      <c r="AP981" s="145"/>
      <c r="AQ981" s="145"/>
      <c r="AR981" s="145"/>
      <c r="AS981" s="145"/>
      <c r="AT981" s="145"/>
      <c r="AU981" s="145"/>
      <c r="AV981" s="145"/>
      <c r="AW981" s="145"/>
      <c r="AX981" s="145"/>
      <c r="AY981" s="145"/>
      <c r="AZ981" s="145"/>
      <c r="BA981" s="145"/>
      <c r="BB981" s="145"/>
      <c r="BC981" s="145"/>
      <c r="BD981" s="145"/>
      <c r="BE981" s="145"/>
      <c r="BF981" s="145"/>
      <c r="BG981" s="145"/>
      <c r="BH981" s="145"/>
      <c r="BI981" s="145"/>
    </row>
    <row r="982" ht="14.25" customHeight="1">
      <c r="A982" s="111"/>
      <c r="B982" s="145"/>
      <c r="C982" s="178"/>
      <c r="D982" s="178"/>
      <c r="E982" s="179"/>
      <c r="F982" s="178"/>
      <c r="G982" s="145"/>
      <c r="H982" s="145"/>
      <c r="I982" s="178"/>
      <c r="J982" s="179"/>
      <c r="K982" s="178"/>
      <c r="L982" s="145"/>
      <c r="M982" s="145"/>
      <c r="N982" s="145"/>
      <c r="O982" s="145"/>
      <c r="P982" s="145"/>
      <c r="Q982" s="145"/>
      <c r="R982" s="145"/>
      <c r="S982" s="145"/>
      <c r="T982" s="145"/>
      <c r="U982" s="145"/>
      <c r="V982" s="145"/>
      <c r="W982" s="145"/>
      <c r="X982" s="145"/>
      <c r="Y982" s="145"/>
      <c r="Z982" s="145"/>
      <c r="AA982" s="145"/>
      <c r="AB982" s="145"/>
      <c r="AC982" s="145"/>
      <c r="AD982" s="145"/>
      <c r="AE982" s="145"/>
      <c r="AF982" s="145"/>
      <c r="AG982" s="145"/>
      <c r="AH982" s="145"/>
      <c r="AI982" s="145"/>
      <c r="AJ982" s="145"/>
      <c r="AK982" s="145"/>
      <c r="AL982" s="145"/>
      <c r="AM982" s="145"/>
      <c r="AN982" s="145"/>
      <c r="AO982" s="145"/>
      <c r="AP982" s="145"/>
      <c r="AQ982" s="145"/>
      <c r="AR982" s="145"/>
      <c r="AS982" s="145"/>
      <c r="AT982" s="145"/>
      <c r="AU982" s="145"/>
      <c r="AV982" s="145"/>
      <c r="AW982" s="145"/>
      <c r="AX982" s="145"/>
      <c r="AY982" s="145"/>
      <c r="AZ982" s="145"/>
      <c r="BA982" s="145"/>
      <c r="BB982" s="145"/>
      <c r="BC982" s="145"/>
      <c r="BD982" s="145"/>
      <c r="BE982" s="145"/>
      <c r="BF982" s="145"/>
      <c r="BG982" s="145"/>
      <c r="BH982" s="145"/>
      <c r="BI982" s="145"/>
    </row>
    <row r="983" ht="14.25" customHeight="1">
      <c r="A983" s="111"/>
      <c r="B983" s="145"/>
      <c r="C983" s="178"/>
      <c r="D983" s="178"/>
      <c r="E983" s="179"/>
      <c r="F983" s="178"/>
      <c r="G983" s="145"/>
      <c r="H983" s="145"/>
      <c r="I983" s="178"/>
      <c r="J983" s="179"/>
      <c r="K983" s="178"/>
      <c r="L983" s="145"/>
      <c r="M983" s="145"/>
      <c r="N983" s="145"/>
      <c r="O983" s="145"/>
      <c r="P983" s="145"/>
      <c r="Q983" s="145"/>
      <c r="R983" s="145"/>
      <c r="S983" s="145"/>
      <c r="T983" s="145"/>
      <c r="U983" s="145"/>
      <c r="V983" s="145"/>
      <c r="W983" s="145"/>
      <c r="X983" s="145"/>
      <c r="Y983" s="145"/>
      <c r="Z983" s="145"/>
      <c r="AA983" s="145"/>
      <c r="AB983" s="145"/>
      <c r="AC983" s="145"/>
      <c r="AD983" s="145"/>
      <c r="AE983" s="145"/>
      <c r="AF983" s="145"/>
      <c r="AG983" s="145"/>
      <c r="AH983" s="145"/>
      <c r="AI983" s="145"/>
      <c r="AJ983" s="145"/>
      <c r="AK983" s="145"/>
      <c r="AL983" s="145"/>
      <c r="AM983" s="145"/>
      <c r="AN983" s="145"/>
      <c r="AO983" s="145"/>
      <c r="AP983" s="145"/>
      <c r="AQ983" s="145"/>
      <c r="AR983" s="145"/>
      <c r="AS983" s="145"/>
      <c r="AT983" s="145"/>
      <c r="AU983" s="145"/>
      <c r="AV983" s="145"/>
      <c r="AW983" s="145"/>
      <c r="AX983" s="145"/>
      <c r="AY983" s="145"/>
      <c r="AZ983" s="145"/>
      <c r="BA983" s="145"/>
      <c r="BB983" s="145"/>
      <c r="BC983" s="145"/>
      <c r="BD983" s="145"/>
      <c r="BE983" s="145"/>
      <c r="BF983" s="145"/>
      <c r="BG983" s="145"/>
      <c r="BH983" s="145"/>
      <c r="BI983" s="145"/>
    </row>
    <row r="984" ht="14.25" customHeight="1">
      <c r="A984" s="111"/>
      <c r="B984" s="145"/>
      <c r="C984" s="178"/>
      <c r="D984" s="178"/>
      <c r="E984" s="179"/>
      <c r="F984" s="178"/>
      <c r="G984" s="145"/>
      <c r="H984" s="145"/>
      <c r="I984" s="178"/>
      <c r="J984" s="179"/>
      <c r="K984" s="178"/>
      <c r="L984" s="145"/>
      <c r="M984" s="145"/>
      <c r="N984" s="145"/>
      <c r="O984" s="145"/>
      <c r="P984" s="145"/>
      <c r="Q984" s="145"/>
      <c r="R984" s="145"/>
      <c r="S984" s="145"/>
      <c r="T984" s="145"/>
      <c r="U984" s="145"/>
      <c r="V984" s="145"/>
      <c r="W984" s="145"/>
      <c r="X984" s="145"/>
      <c r="Y984" s="145"/>
      <c r="Z984" s="145"/>
      <c r="AA984" s="145"/>
      <c r="AB984" s="145"/>
      <c r="AC984" s="145"/>
      <c r="AD984" s="145"/>
      <c r="AE984" s="145"/>
      <c r="AF984" s="145"/>
      <c r="AG984" s="145"/>
      <c r="AH984" s="145"/>
      <c r="AI984" s="145"/>
      <c r="AJ984" s="145"/>
      <c r="AK984" s="145"/>
      <c r="AL984" s="145"/>
      <c r="AM984" s="145"/>
      <c r="AN984" s="145"/>
      <c r="AO984" s="145"/>
      <c r="AP984" s="145"/>
      <c r="AQ984" s="145"/>
      <c r="AR984" s="145"/>
      <c r="AS984" s="145"/>
      <c r="AT984" s="145"/>
      <c r="AU984" s="145"/>
      <c r="AV984" s="145"/>
      <c r="AW984" s="145"/>
      <c r="AX984" s="145"/>
      <c r="AY984" s="145"/>
      <c r="AZ984" s="145"/>
      <c r="BA984" s="145"/>
      <c r="BB984" s="145"/>
      <c r="BC984" s="145"/>
      <c r="BD984" s="145"/>
      <c r="BE984" s="145"/>
      <c r="BF984" s="145"/>
      <c r="BG984" s="145"/>
      <c r="BH984" s="145"/>
      <c r="BI984" s="145"/>
    </row>
    <row r="985" ht="14.25" customHeight="1">
      <c r="A985" s="111"/>
      <c r="B985" s="145"/>
      <c r="C985" s="178"/>
      <c r="D985" s="178"/>
      <c r="E985" s="179"/>
      <c r="F985" s="178"/>
      <c r="G985" s="145"/>
      <c r="H985" s="145"/>
      <c r="I985" s="178"/>
      <c r="J985" s="179"/>
      <c r="K985" s="178"/>
      <c r="L985" s="145"/>
      <c r="M985" s="145"/>
      <c r="N985" s="145"/>
      <c r="O985" s="145"/>
      <c r="P985" s="145"/>
      <c r="Q985" s="145"/>
      <c r="R985" s="145"/>
      <c r="S985" s="145"/>
      <c r="T985" s="145"/>
      <c r="U985" s="145"/>
      <c r="V985" s="145"/>
      <c r="W985" s="145"/>
      <c r="X985" s="145"/>
      <c r="Y985" s="145"/>
      <c r="Z985" s="145"/>
      <c r="AA985" s="145"/>
      <c r="AB985" s="145"/>
      <c r="AC985" s="145"/>
      <c r="AD985" s="145"/>
      <c r="AE985" s="145"/>
      <c r="AF985" s="145"/>
      <c r="AG985" s="145"/>
      <c r="AH985" s="145"/>
      <c r="AI985" s="145"/>
      <c r="AJ985" s="145"/>
      <c r="AK985" s="145"/>
      <c r="AL985" s="145"/>
      <c r="AM985" s="145"/>
      <c r="AN985" s="145"/>
      <c r="AO985" s="145"/>
      <c r="AP985" s="145"/>
      <c r="AQ985" s="145"/>
      <c r="AR985" s="145"/>
      <c r="AS985" s="145"/>
      <c r="AT985" s="145"/>
      <c r="AU985" s="145"/>
      <c r="AV985" s="145"/>
      <c r="AW985" s="145"/>
      <c r="AX985" s="145"/>
      <c r="AY985" s="145"/>
      <c r="AZ985" s="145"/>
      <c r="BA985" s="145"/>
      <c r="BB985" s="145"/>
      <c r="BC985" s="145"/>
      <c r="BD985" s="145"/>
      <c r="BE985" s="145"/>
      <c r="BF985" s="145"/>
      <c r="BG985" s="145"/>
      <c r="BH985" s="145"/>
      <c r="BI985" s="145"/>
    </row>
    <row r="986" ht="14.25" customHeight="1">
      <c r="A986" s="111"/>
      <c r="B986" s="145"/>
      <c r="C986" s="178"/>
      <c r="D986" s="178"/>
      <c r="E986" s="179"/>
      <c r="F986" s="178"/>
      <c r="G986" s="145"/>
      <c r="H986" s="145"/>
      <c r="I986" s="178"/>
      <c r="J986" s="179"/>
      <c r="K986" s="178"/>
      <c r="L986" s="145"/>
      <c r="M986" s="145"/>
      <c r="N986" s="145"/>
      <c r="O986" s="145"/>
      <c r="P986" s="145"/>
      <c r="Q986" s="145"/>
      <c r="R986" s="145"/>
      <c r="S986" s="145"/>
      <c r="T986" s="145"/>
      <c r="U986" s="145"/>
      <c r="V986" s="145"/>
      <c r="W986" s="145"/>
      <c r="X986" s="145"/>
      <c r="Y986" s="145"/>
      <c r="Z986" s="145"/>
      <c r="AA986" s="145"/>
      <c r="AB986" s="145"/>
      <c r="AC986" s="145"/>
      <c r="AD986" s="145"/>
      <c r="AE986" s="145"/>
      <c r="AF986" s="145"/>
      <c r="AG986" s="145"/>
      <c r="AH986" s="145"/>
      <c r="AI986" s="145"/>
      <c r="AJ986" s="145"/>
      <c r="AK986" s="145"/>
      <c r="AL986" s="145"/>
      <c r="AM986" s="145"/>
      <c r="AN986" s="145"/>
      <c r="AO986" s="145"/>
      <c r="AP986" s="145"/>
      <c r="AQ986" s="145"/>
      <c r="AR986" s="145"/>
      <c r="AS986" s="145"/>
      <c r="AT986" s="145"/>
      <c r="AU986" s="145"/>
      <c r="AV986" s="145"/>
      <c r="AW986" s="145"/>
      <c r="AX986" s="145"/>
      <c r="AY986" s="145"/>
      <c r="AZ986" s="145"/>
      <c r="BA986" s="145"/>
      <c r="BB986" s="145"/>
      <c r="BC986" s="145"/>
      <c r="BD986" s="145"/>
      <c r="BE986" s="145"/>
      <c r="BF986" s="145"/>
      <c r="BG986" s="145"/>
      <c r="BH986" s="145"/>
      <c r="BI986" s="145"/>
    </row>
    <row r="987" ht="14.25" customHeight="1">
      <c r="A987" s="111"/>
      <c r="B987" s="145"/>
      <c r="C987" s="178"/>
      <c r="D987" s="178"/>
      <c r="E987" s="179"/>
      <c r="F987" s="178"/>
      <c r="G987" s="145"/>
      <c r="H987" s="145"/>
      <c r="I987" s="178"/>
      <c r="J987" s="179"/>
      <c r="K987" s="178"/>
      <c r="L987" s="145"/>
      <c r="M987" s="145"/>
      <c r="N987" s="145"/>
      <c r="O987" s="145"/>
      <c r="P987" s="145"/>
      <c r="Q987" s="145"/>
      <c r="R987" s="145"/>
      <c r="S987" s="145"/>
      <c r="T987" s="145"/>
      <c r="U987" s="145"/>
      <c r="V987" s="145"/>
      <c r="W987" s="145"/>
      <c r="X987" s="145"/>
      <c r="Y987" s="145"/>
      <c r="Z987" s="145"/>
      <c r="AA987" s="145"/>
      <c r="AB987" s="145"/>
      <c r="AC987" s="145"/>
      <c r="AD987" s="145"/>
      <c r="AE987" s="145"/>
      <c r="AF987" s="145"/>
      <c r="AG987" s="145"/>
      <c r="AH987" s="145"/>
      <c r="AI987" s="145"/>
      <c r="AJ987" s="145"/>
      <c r="AK987" s="145"/>
      <c r="AL987" s="145"/>
      <c r="AM987" s="145"/>
      <c r="AN987" s="145"/>
      <c r="AO987" s="145"/>
      <c r="AP987" s="145"/>
      <c r="AQ987" s="145"/>
      <c r="AR987" s="145"/>
      <c r="AS987" s="145"/>
      <c r="AT987" s="145"/>
      <c r="AU987" s="145"/>
      <c r="AV987" s="145"/>
      <c r="AW987" s="145"/>
      <c r="AX987" s="145"/>
      <c r="AY987" s="145"/>
      <c r="AZ987" s="145"/>
      <c r="BA987" s="145"/>
      <c r="BB987" s="145"/>
      <c r="BC987" s="145"/>
      <c r="BD987" s="145"/>
      <c r="BE987" s="145"/>
      <c r="BF987" s="145"/>
      <c r="BG987" s="145"/>
      <c r="BH987" s="145"/>
      <c r="BI987" s="145"/>
    </row>
    <row r="988" ht="14.25" customHeight="1">
      <c r="A988" s="111"/>
      <c r="B988" s="145"/>
      <c r="C988" s="178"/>
      <c r="D988" s="178"/>
      <c r="E988" s="179"/>
      <c r="F988" s="178"/>
      <c r="G988" s="145"/>
      <c r="H988" s="145"/>
      <c r="I988" s="178"/>
      <c r="J988" s="179"/>
      <c r="K988" s="178"/>
      <c r="L988" s="145"/>
      <c r="M988" s="145"/>
      <c r="N988" s="145"/>
      <c r="O988" s="145"/>
      <c r="P988" s="145"/>
      <c r="Q988" s="145"/>
      <c r="R988" s="145"/>
      <c r="S988" s="145"/>
      <c r="T988" s="145"/>
      <c r="U988" s="145"/>
      <c r="V988" s="145"/>
      <c r="W988" s="145"/>
      <c r="X988" s="145"/>
      <c r="Y988" s="145"/>
      <c r="Z988" s="145"/>
      <c r="AA988" s="145"/>
      <c r="AB988" s="145"/>
      <c r="AC988" s="145"/>
      <c r="AD988" s="145"/>
      <c r="AE988" s="145"/>
      <c r="AF988" s="145"/>
      <c r="AG988" s="145"/>
      <c r="AH988" s="145"/>
      <c r="AI988" s="145"/>
      <c r="AJ988" s="145"/>
      <c r="AK988" s="145"/>
      <c r="AL988" s="145"/>
      <c r="AM988" s="145"/>
      <c r="AN988" s="145"/>
      <c r="AO988" s="145"/>
      <c r="AP988" s="145"/>
      <c r="AQ988" s="145"/>
      <c r="AR988" s="145"/>
      <c r="AS988" s="145"/>
      <c r="AT988" s="145"/>
      <c r="AU988" s="145"/>
      <c r="AV988" s="145"/>
      <c r="AW988" s="145"/>
      <c r="AX988" s="145"/>
      <c r="AY988" s="145"/>
      <c r="AZ988" s="145"/>
      <c r="BA988" s="145"/>
      <c r="BB988" s="145"/>
      <c r="BC988" s="145"/>
      <c r="BD988" s="145"/>
      <c r="BE988" s="145"/>
      <c r="BF988" s="145"/>
      <c r="BG988" s="145"/>
      <c r="BH988" s="145"/>
      <c r="BI988" s="145"/>
    </row>
    <row r="989" ht="14.25" customHeight="1">
      <c r="A989" s="111"/>
      <c r="B989" s="145"/>
      <c r="C989" s="178"/>
      <c r="D989" s="178"/>
      <c r="E989" s="179"/>
      <c r="F989" s="178"/>
      <c r="G989" s="145"/>
      <c r="H989" s="145"/>
      <c r="I989" s="178"/>
      <c r="J989" s="179"/>
      <c r="K989" s="178"/>
      <c r="L989" s="145"/>
      <c r="M989" s="145"/>
      <c r="N989" s="145"/>
      <c r="O989" s="145"/>
      <c r="P989" s="145"/>
      <c r="Q989" s="145"/>
      <c r="R989" s="145"/>
      <c r="S989" s="145"/>
      <c r="T989" s="145"/>
      <c r="U989" s="145"/>
      <c r="V989" s="145"/>
      <c r="W989" s="145"/>
      <c r="X989" s="145"/>
      <c r="Y989" s="145"/>
      <c r="Z989" s="145"/>
      <c r="AA989" s="145"/>
      <c r="AB989" s="145"/>
      <c r="AC989" s="145"/>
      <c r="AD989" s="145"/>
      <c r="AE989" s="145"/>
      <c r="AF989" s="145"/>
      <c r="AG989" s="145"/>
      <c r="AH989" s="145"/>
      <c r="AI989" s="145"/>
      <c r="AJ989" s="145"/>
      <c r="AK989" s="145"/>
      <c r="AL989" s="145"/>
      <c r="AM989" s="145"/>
      <c r="AN989" s="145"/>
      <c r="AO989" s="145"/>
      <c r="AP989" s="145"/>
      <c r="AQ989" s="145"/>
      <c r="AR989" s="145"/>
      <c r="AS989" s="145"/>
      <c r="AT989" s="145"/>
      <c r="AU989" s="145"/>
      <c r="AV989" s="145"/>
      <c r="AW989" s="145"/>
      <c r="AX989" s="145"/>
      <c r="AY989" s="145"/>
      <c r="AZ989" s="145"/>
      <c r="BA989" s="145"/>
      <c r="BB989" s="145"/>
      <c r="BC989" s="145"/>
      <c r="BD989" s="145"/>
      <c r="BE989" s="145"/>
      <c r="BF989" s="145"/>
      <c r="BG989" s="145"/>
      <c r="BH989" s="145"/>
      <c r="BI989" s="145"/>
    </row>
    <row r="990" ht="14.25" customHeight="1">
      <c r="A990" s="111"/>
      <c r="B990" s="145"/>
      <c r="C990" s="178"/>
      <c r="D990" s="178"/>
      <c r="E990" s="179"/>
      <c r="F990" s="178"/>
      <c r="G990" s="145"/>
      <c r="H990" s="145"/>
      <c r="I990" s="178"/>
      <c r="J990" s="179"/>
      <c r="K990" s="178"/>
      <c r="L990" s="145"/>
      <c r="M990" s="145"/>
      <c r="N990" s="145"/>
      <c r="O990" s="145"/>
      <c r="P990" s="145"/>
      <c r="Q990" s="145"/>
      <c r="R990" s="145"/>
      <c r="S990" s="145"/>
      <c r="T990" s="145"/>
      <c r="U990" s="145"/>
      <c r="V990" s="145"/>
      <c r="W990" s="145"/>
      <c r="X990" s="145"/>
      <c r="Y990" s="145"/>
      <c r="Z990" s="145"/>
      <c r="AA990" s="145"/>
      <c r="AB990" s="145"/>
      <c r="AC990" s="145"/>
      <c r="AD990" s="145"/>
      <c r="AE990" s="145"/>
      <c r="AF990" s="145"/>
      <c r="AG990" s="145"/>
      <c r="AH990" s="145"/>
      <c r="AI990" s="145"/>
      <c r="AJ990" s="145"/>
      <c r="AK990" s="145"/>
      <c r="AL990" s="145"/>
      <c r="AM990" s="145"/>
      <c r="AN990" s="145"/>
      <c r="AO990" s="145"/>
      <c r="AP990" s="145"/>
      <c r="AQ990" s="145"/>
      <c r="AR990" s="145"/>
      <c r="AS990" s="145"/>
      <c r="AT990" s="145"/>
      <c r="AU990" s="145"/>
      <c r="AV990" s="145"/>
      <c r="AW990" s="145"/>
      <c r="AX990" s="145"/>
      <c r="AY990" s="145"/>
      <c r="AZ990" s="145"/>
      <c r="BA990" s="145"/>
      <c r="BB990" s="145"/>
      <c r="BC990" s="145"/>
      <c r="BD990" s="145"/>
      <c r="BE990" s="145"/>
      <c r="BF990" s="145"/>
      <c r="BG990" s="145"/>
      <c r="BH990" s="145"/>
      <c r="BI990" s="145"/>
    </row>
    <row r="991" ht="14.25" customHeight="1">
      <c r="A991" s="111"/>
      <c r="B991" s="145"/>
      <c r="C991" s="178"/>
      <c r="D991" s="178"/>
      <c r="E991" s="179"/>
      <c r="F991" s="178"/>
      <c r="G991" s="145"/>
      <c r="H991" s="145"/>
      <c r="I991" s="178"/>
      <c r="J991" s="179"/>
      <c r="K991" s="178"/>
      <c r="L991" s="145"/>
      <c r="M991" s="145"/>
      <c r="N991" s="145"/>
      <c r="O991" s="145"/>
      <c r="P991" s="145"/>
      <c r="Q991" s="145"/>
      <c r="R991" s="145"/>
      <c r="S991" s="145"/>
      <c r="T991" s="145"/>
      <c r="U991" s="145"/>
      <c r="V991" s="145"/>
      <c r="W991" s="145"/>
      <c r="X991" s="145"/>
      <c r="Y991" s="145"/>
      <c r="Z991" s="145"/>
      <c r="AA991" s="145"/>
      <c r="AB991" s="145"/>
      <c r="AC991" s="145"/>
      <c r="AD991" s="145"/>
      <c r="AE991" s="145"/>
      <c r="AF991" s="145"/>
      <c r="AG991" s="145"/>
      <c r="AH991" s="145"/>
      <c r="AI991" s="145"/>
      <c r="AJ991" s="145"/>
      <c r="AK991" s="145"/>
      <c r="AL991" s="145"/>
      <c r="AM991" s="145"/>
      <c r="AN991" s="145"/>
      <c r="AO991" s="145"/>
      <c r="AP991" s="145"/>
      <c r="AQ991" s="145"/>
      <c r="AR991" s="145"/>
      <c r="AS991" s="145"/>
      <c r="AT991" s="145"/>
      <c r="AU991" s="145"/>
      <c r="AV991" s="145"/>
      <c r="AW991" s="145"/>
      <c r="AX991" s="145"/>
      <c r="AY991" s="145"/>
      <c r="AZ991" s="145"/>
      <c r="BA991" s="145"/>
      <c r="BB991" s="145"/>
      <c r="BC991" s="145"/>
      <c r="BD991" s="145"/>
      <c r="BE991" s="145"/>
      <c r="BF991" s="145"/>
      <c r="BG991" s="145"/>
      <c r="BH991" s="145"/>
      <c r="BI991" s="145"/>
    </row>
    <row r="992" ht="14.25" customHeight="1">
      <c r="A992" s="111"/>
      <c r="B992" s="145"/>
      <c r="C992" s="178"/>
      <c r="D992" s="178"/>
      <c r="E992" s="179"/>
      <c r="F992" s="178"/>
      <c r="G992" s="145"/>
      <c r="H992" s="145"/>
      <c r="I992" s="178"/>
      <c r="J992" s="179"/>
      <c r="K992" s="178"/>
      <c r="L992" s="145"/>
      <c r="M992" s="145"/>
      <c r="N992" s="145"/>
      <c r="O992" s="145"/>
      <c r="P992" s="145"/>
      <c r="Q992" s="145"/>
      <c r="R992" s="145"/>
      <c r="S992" s="145"/>
      <c r="T992" s="145"/>
      <c r="U992" s="145"/>
      <c r="V992" s="145"/>
      <c r="W992" s="145"/>
      <c r="X992" s="145"/>
      <c r="Y992" s="145"/>
      <c r="Z992" s="145"/>
      <c r="AA992" s="145"/>
      <c r="AB992" s="145"/>
      <c r="AC992" s="145"/>
      <c r="AD992" s="145"/>
      <c r="AE992" s="145"/>
      <c r="AF992" s="145"/>
      <c r="AG992" s="145"/>
      <c r="AH992" s="145"/>
      <c r="AI992" s="145"/>
      <c r="AJ992" s="145"/>
      <c r="AK992" s="145"/>
      <c r="AL992" s="145"/>
      <c r="AM992" s="145"/>
      <c r="AN992" s="145"/>
      <c r="AO992" s="145"/>
      <c r="AP992" s="145"/>
      <c r="AQ992" s="145"/>
      <c r="AR992" s="145"/>
      <c r="AS992" s="145"/>
      <c r="AT992" s="145"/>
      <c r="AU992" s="145"/>
      <c r="AV992" s="145"/>
      <c r="AW992" s="145"/>
      <c r="AX992" s="145"/>
      <c r="AY992" s="145"/>
      <c r="AZ992" s="145"/>
      <c r="BA992" s="145"/>
      <c r="BB992" s="145"/>
      <c r="BC992" s="145"/>
      <c r="BD992" s="145"/>
      <c r="BE992" s="145"/>
      <c r="BF992" s="145"/>
      <c r="BG992" s="145"/>
      <c r="BH992" s="145"/>
      <c r="BI992" s="145"/>
    </row>
    <row r="993" ht="14.25" customHeight="1">
      <c r="A993" s="111"/>
      <c r="B993" s="145"/>
      <c r="C993" s="178"/>
      <c r="D993" s="178"/>
      <c r="E993" s="179"/>
      <c r="F993" s="178"/>
      <c r="G993" s="145"/>
      <c r="H993" s="145"/>
      <c r="I993" s="178"/>
      <c r="J993" s="179"/>
      <c r="K993" s="178"/>
      <c r="L993" s="145"/>
      <c r="M993" s="145"/>
      <c r="N993" s="145"/>
      <c r="O993" s="145"/>
      <c r="P993" s="145"/>
      <c r="Q993" s="145"/>
      <c r="R993" s="145"/>
      <c r="S993" s="145"/>
      <c r="T993" s="145"/>
      <c r="U993" s="145"/>
      <c r="V993" s="145"/>
      <c r="W993" s="145"/>
      <c r="X993" s="145"/>
      <c r="Y993" s="145"/>
      <c r="Z993" s="145"/>
      <c r="AA993" s="145"/>
      <c r="AB993" s="145"/>
      <c r="AC993" s="145"/>
      <c r="AD993" s="145"/>
      <c r="AE993" s="145"/>
      <c r="AF993" s="145"/>
      <c r="AG993" s="145"/>
      <c r="AH993" s="145"/>
      <c r="AI993" s="145"/>
      <c r="AJ993" s="145"/>
      <c r="AK993" s="145"/>
      <c r="AL993" s="145"/>
      <c r="AM993" s="145"/>
      <c r="AN993" s="145"/>
      <c r="AO993" s="145"/>
      <c r="AP993" s="145"/>
      <c r="AQ993" s="145"/>
      <c r="AR993" s="145"/>
      <c r="AS993" s="145"/>
      <c r="AT993" s="145"/>
      <c r="AU993" s="145"/>
      <c r="AV993" s="145"/>
      <c r="AW993" s="145"/>
      <c r="AX993" s="145"/>
      <c r="AY993" s="145"/>
      <c r="AZ993" s="145"/>
      <c r="BA993" s="145"/>
      <c r="BB993" s="145"/>
      <c r="BC993" s="145"/>
      <c r="BD993" s="145"/>
      <c r="BE993" s="145"/>
      <c r="BF993" s="145"/>
      <c r="BG993" s="145"/>
      <c r="BH993" s="145"/>
      <c r="BI993" s="145"/>
    </row>
    <row r="994" ht="14.25" customHeight="1">
      <c r="A994" s="111"/>
      <c r="B994" s="145"/>
      <c r="C994" s="178"/>
      <c r="D994" s="178"/>
      <c r="E994" s="179"/>
      <c r="F994" s="178"/>
      <c r="G994" s="145"/>
      <c r="H994" s="145"/>
      <c r="I994" s="178"/>
      <c r="J994" s="179"/>
      <c r="K994" s="178"/>
      <c r="L994" s="145"/>
      <c r="M994" s="145"/>
      <c r="N994" s="145"/>
      <c r="O994" s="145"/>
      <c r="P994" s="145"/>
      <c r="Q994" s="145"/>
      <c r="R994" s="145"/>
      <c r="S994" s="145"/>
      <c r="T994" s="145"/>
      <c r="U994" s="145"/>
      <c r="V994" s="145"/>
      <c r="W994" s="145"/>
      <c r="X994" s="145"/>
      <c r="Y994" s="145"/>
      <c r="Z994" s="145"/>
      <c r="AA994" s="145"/>
      <c r="AB994" s="145"/>
      <c r="AC994" s="145"/>
      <c r="AD994" s="145"/>
      <c r="AE994" s="145"/>
      <c r="AF994" s="145"/>
      <c r="AG994" s="145"/>
      <c r="AH994" s="145"/>
      <c r="AI994" s="145"/>
      <c r="AJ994" s="145"/>
      <c r="AK994" s="145"/>
      <c r="AL994" s="145"/>
      <c r="AM994" s="145"/>
      <c r="AN994" s="145"/>
      <c r="AO994" s="145"/>
      <c r="AP994" s="145"/>
      <c r="AQ994" s="145"/>
      <c r="AR994" s="145"/>
      <c r="AS994" s="145"/>
      <c r="AT994" s="145"/>
      <c r="AU994" s="145"/>
      <c r="AV994" s="145"/>
      <c r="AW994" s="145"/>
      <c r="AX994" s="145"/>
      <c r="AY994" s="145"/>
      <c r="AZ994" s="145"/>
      <c r="BA994" s="145"/>
      <c r="BB994" s="145"/>
      <c r="BC994" s="145"/>
      <c r="BD994" s="145"/>
      <c r="BE994" s="145"/>
      <c r="BF994" s="145"/>
      <c r="BG994" s="145"/>
      <c r="BH994" s="145"/>
      <c r="BI994" s="145"/>
    </row>
    <row r="995" ht="14.25" customHeight="1">
      <c r="A995" s="111"/>
      <c r="B995" s="145"/>
      <c r="C995" s="178"/>
      <c r="D995" s="178"/>
      <c r="E995" s="179"/>
      <c r="F995" s="178"/>
      <c r="G995" s="145"/>
      <c r="H995" s="145"/>
      <c r="I995" s="178"/>
      <c r="J995" s="179"/>
      <c r="K995" s="178"/>
      <c r="L995" s="145"/>
      <c r="M995" s="145"/>
      <c r="N995" s="145"/>
      <c r="O995" s="145"/>
      <c r="P995" s="145"/>
      <c r="Q995" s="145"/>
      <c r="R995" s="145"/>
      <c r="S995" s="145"/>
      <c r="T995" s="145"/>
      <c r="U995" s="145"/>
      <c r="V995" s="145"/>
      <c r="W995" s="145"/>
      <c r="X995" s="145"/>
      <c r="Y995" s="145"/>
      <c r="Z995" s="145"/>
      <c r="AA995" s="145"/>
      <c r="AB995" s="145"/>
      <c r="AC995" s="145"/>
      <c r="AD995" s="145"/>
      <c r="AE995" s="145"/>
      <c r="AF995" s="145"/>
      <c r="AG995" s="145"/>
      <c r="AH995" s="145"/>
      <c r="AI995" s="145"/>
      <c r="AJ995" s="145"/>
      <c r="AK995" s="145"/>
      <c r="AL995" s="145"/>
      <c r="AM995" s="145"/>
      <c r="AN995" s="145"/>
      <c r="AO995" s="145"/>
      <c r="AP995" s="145"/>
      <c r="AQ995" s="145"/>
      <c r="AR995" s="145"/>
      <c r="AS995" s="145"/>
      <c r="AT995" s="145"/>
      <c r="AU995" s="145"/>
      <c r="AV995" s="145"/>
      <c r="AW995" s="145"/>
      <c r="AX995" s="145"/>
      <c r="AY995" s="145"/>
      <c r="AZ995" s="145"/>
      <c r="BA995" s="145"/>
      <c r="BB995" s="145"/>
      <c r="BC995" s="145"/>
      <c r="BD995" s="145"/>
      <c r="BE995" s="145"/>
      <c r="BF995" s="145"/>
      <c r="BG995" s="145"/>
      <c r="BH995" s="145"/>
      <c r="BI995" s="145"/>
    </row>
    <row r="996" ht="14.25" customHeight="1">
      <c r="A996" s="111"/>
      <c r="B996" s="145"/>
      <c r="C996" s="178"/>
      <c r="D996" s="178"/>
      <c r="E996" s="179"/>
      <c r="F996" s="178"/>
      <c r="G996" s="145"/>
      <c r="H996" s="145"/>
      <c r="I996" s="178"/>
      <c r="J996" s="179"/>
      <c r="K996" s="178"/>
      <c r="L996" s="145"/>
      <c r="M996" s="145"/>
      <c r="N996" s="145"/>
      <c r="O996" s="145"/>
      <c r="P996" s="145"/>
      <c r="Q996" s="145"/>
      <c r="R996" s="145"/>
      <c r="S996" s="145"/>
      <c r="T996" s="145"/>
      <c r="U996" s="145"/>
      <c r="V996" s="145"/>
      <c r="W996" s="145"/>
      <c r="X996" s="145"/>
      <c r="Y996" s="145"/>
      <c r="Z996" s="145"/>
      <c r="AA996" s="145"/>
      <c r="AB996" s="145"/>
      <c r="AC996" s="145"/>
      <c r="AD996" s="145"/>
      <c r="AE996" s="145"/>
      <c r="AF996" s="145"/>
      <c r="AG996" s="145"/>
      <c r="AH996" s="145"/>
      <c r="AI996" s="145"/>
      <c r="AJ996" s="145"/>
      <c r="AK996" s="145"/>
      <c r="AL996" s="145"/>
      <c r="AM996" s="145"/>
      <c r="AN996" s="145"/>
      <c r="AO996" s="145"/>
      <c r="AP996" s="145"/>
      <c r="AQ996" s="145"/>
      <c r="AR996" s="145"/>
      <c r="AS996" s="145"/>
      <c r="AT996" s="145"/>
      <c r="AU996" s="145"/>
      <c r="AV996" s="145"/>
      <c r="AW996" s="145"/>
      <c r="AX996" s="145"/>
      <c r="AY996" s="145"/>
      <c r="AZ996" s="145"/>
      <c r="BA996" s="145"/>
      <c r="BB996" s="145"/>
      <c r="BC996" s="145"/>
      <c r="BD996" s="145"/>
      <c r="BE996" s="145"/>
      <c r="BF996" s="145"/>
      <c r="BG996" s="145"/>
      <c r="BH996" s="145"/>
      <c r="BI996" s="145"/>
    </row>
    <row r="997" ht="14.25" customHeight="1">
      <c r="A997" s="145"/>
      <c r="B997" s="145"/>
      <c r="C997" s="178"/>
      <c r="D997" s="178"/>
      <c r="E997" s="179"/>
      <c r="F997" s="178"/>
      <c r="G997" s="145"/>
      <c r="H997" s="145"/>
      <c r="I997" s="178"/>
      <c r="J997" s="179"/>
      <c r="K997" s="178"/>
      <c r="L997" s="145"/>
      <c r="M997" s="145"/>
      <c r="N997" s="145"/>
      <c r="O997" s="145"/>
      <c r="P997" s="145"/>
      <c r="Q997" s="145"/>
      <c r="R997" s="145"/>
      <c r="S997" s="145"/>
      <c r="T997" s="145"/>
      <c r="U997" s="145"/>
      <c r="V997" s="145"/>
      <c r="W997" s="145"/>
      <c r="X997" s="145"/>
      <c r="Y997" s="145"/>
      <c r="Z997" s="145"/>
      <c r="AA997" s="145"/>
      <c r="AB997" s="145"/>
      <c r="AC997" s="145"/>
      <c r="AD997" s="145"/>
      <c r="AE997" s="145"/>
      <c r="AF997" s="145"/>
      <c r="AG997" s="145"/>
      <c r="AH997" s="145"/>
      <c r="AI997" s="145"/>
      <c r="AJ997" s="145"/>
      <c r="AK997" s="145"/>
      <c r="AL997" s="145"/>
      <c r="AM997" s="145"/>
      <c r="AN997" s="145"/>
      <c r="AO997" s="145"/>
      <c r="AP997" s="145"/>
      <c r="AQ997" s="145"/>
      <c r="AR997" s="145"/>
      <c r="AS997" s="145"/>
      <c r="AT997" s="145"/>
      <c r="AU997" s="145"/>
      <c r="AV997" s="145"/>
      <c r="AW997" s="145"/>
      <c r="AX997" s="145"/>
      <c r="AY997" s="145"/>
      <c r="AZ997" s="145"/>
      <c r="BA997" s="145"/>
      <c r="BB997" s="145"/>
      <c r="BC997" s="145"/>
      <c r="BD997" s="145"/>
      <c r="BE997" s="145"/>
      <c r="BF997" s="145"/>
      <c r="BG997" s="145"/>
      <c r="BH997" s="145"/>
      <c r="BI997" s="145"/>
    </row>
    <row r="998" ht="14.25" customHeight="1">
      <c r="A998" s="145"/>
      <c r="B998" s="145"/>
      <c r="C998" s="178"/>
      <c r="D998" s="178"/>
      <c r="E998" s="179"/>
      <c r="F998" s="178"/>
      <c r="G998" s="145"/>
      <c r="H998" s="145"/>
      <c r="I998" s="178"/>
      <c r="J998" s="179"/>
      <c r="K998" s="178"/>
      <c r="L998" s="145"/>
      <c r="M998" s="145"/>
      <c r="N998" s="145"/>
      <c r="O998" s="145"/>
      <c r="P998" s="145"/>
      <c r="Q998" s="145"/>
      <c r="R998" s="145"/>
      <c r="S998" s="145"/>
      <c r="T998" s="145"/>
      <c r="U998" s="145"/>
      <c r="V998" s="145"/>
      <c r="W998" s="145"/>
      <c r="X998" s="145"/>
      <c r="Y998" s="145"/>
      <c r="Z998" s="145"/>
      <c r="AA998" s="145"/>
      <c r="AB998" s="145"/>
      <c r="AC998" s="145"/>
      <c r="AD998" s="145"/>
      <c r="AE998" s="145"/>
      <c r="AF998" s="145"/>
      <c r="AG998" s="145"/>
      <c r="AH998" s="145"/>
      <c r="AI998" s="145"/>
      <c r="AJ998" s="145"/>
      <c r="AK998" s="145"/>
      <c r="AL998" s="145"/>
      <c r="AM998" s="145"/>
      <c r="AN998" s="145"/>
      <c r="AO998" s="145"/>
      <c r="AP998" s="145"/>
      <c r="AQ998" s="145"/>
      <c r="AR998" s="145"/>
      <c r="AS998" s="145"/>
      <c r="AT998" s="145"/>
      <c r="AU998" s="145"/>
      <c r="AV998" s="145"/>
      <c r="AW998" s="145"/>
      <c r="AX998" s="145"/>
      <c r="AY998" s="145"/>
      <c r="AZ998" s="145"/>
      <c r="BA998" s="145"/>
      <c r="BB998" s="145"/>
      <c r="BC998" s="145"/>
      <c r="BD998" s="145"/>
      <c r="BE998" s="145"/>
      <c r="BF998" s="145"/>
      <c r="BG998" s="145"/>
      <c r="BH998" s="145"/>
      <c r="BI998" s="145"/>
    </row>
  </sheetData>
  <conditionalFormatting sqref="K4:K16">
    <cfRule type="cellIs" dxfId="6" priority="1" operator="equal">
      <formula>1</formula>
    </cfRule>
  </conditionalFormatting>
  <conditionalFormatting sqref="K4:K16">
    <cfRule type="cellIs" dxfId="7" priority="2" operator="equal">
      <formula>2</formula>
    </cfRule>
  </conditionalFormatting>
  <conditionalFormatting sqref="K4:K16">
    <cfRule type="cellIs" dxfId="8" priority="3" operator="equal">
      <formula>3</formula>
    </cfRule>
  </conditionalFormatting>
  <conditionalFormatting sqref="I4:I16">
    <cfRule type="cellIs" dxfId="9" priority="4" operator="lessThanOrEqual">
      <formula>8</formula>
    </cfRule>
  </conditionalFormatting>
  <printOptions/>
  <pageMargins bottom="0.75" footer="0.0" header="0.0" left="0.25" right="0.25" top="0.75"/>
  <pageSetup paperSize="9" orientation="landscape"/>
  <drawing r:id="rId1"/>
  <tableParts count="11"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7B7B7"/>
    <pageSetUpPr fitToPage="1"/>
  </sheetPr>
  <sheetViews>
    <sheetView showGridLines="0" workbookViewId="0">
      <pane xSplit="3.0" ySplit="3.0" topLeftCell="D4" activePane="bottomRight" state="frozen"/>
      <selection activeCell="D1" sqref="D1" pane="topRight"/>
      <selection activeCell="A4" sqref="A4" pane="bottomLeft"/>
      <selection activeCell="D4" sqref="D4" pane="bottomRight"/>
    </sheetView>
  </sheetViews>
  <sheetFormatPr customHeight="1" defaultColWidth="14.43" defaultRowHeight="15.0"/>
  <cols>
    <col customWidth="1" min="1" max="1" width="4.57"/>
    <col customWidth="1" min="2" max="2" width="19.71"/>
    <col customWidth="1" min="3" max="3" width="11.29"/>
    <col customWidth="1" min="4" max="4" width="21.86"/>
    <col customWidth="1" min="5" max="8" width="6.57"/>
    <col customWidth="1" min="9" max="9" width="8.14"/>
    <col customWidth="1" min="10" max="10" width="18.86"/>
    <col customWidth="1" min="11" max="14" width="6.57"/>
    <col customWidth="1" min="15" max="15" width="7.14"/>
    <col customWidth="1" min="16" max="16" width="8.14"/>
    <col customWidth="1" min="17" max="17" width="15.57"/>
    <col customWidth="1" min="18" max="18" width="19.71"/>
    <col customWidth="1" hidden="1" min="19" max="19" width="11.71"/>
    <col customWidth="1" min="20" max="25" width="5.29"/>
    <col customWidth="1" min="26" max="26" width="11.71"/>
    <col customWidth="1" hidden="1" min="27" max="27" width="11.71"/>
    <col customWidth="1" min="28" max="28" width="14.71"/>
    <col customWidth="1" hidden="1" min="29" max="31" width="14.71"/>
  </cols>
  <sheetData>
    <row r="1">
      <c r="A1" s="182" t="s">
        <v>58</v>
      </c>
      <c r="AB1" s="8"/>
      <c r="AD1" s="9"/>
      <c r="AE1" s="9"/>
    </row>
    <row r="2" ht="14.25" customHeight="1">
      <c r="A2" s="113"/>
      <c r="B2" s="11"/>
      <c r="C2" s="12"/>
      <c r="R2" s="10">
        <f>COUNT(R4:R8)</f>
        <v>5</v>
      </c>
      <c r="Z2" s="13"/>
      <c r="AA2" s="13"/>
      <c r="AB2" s="8"/>
      <c r="AD2" s="9"/>
      <c r="AE2" s="9"/>
    </row>
    <row r="3" ht="18.0" customHeight="1">
      <c r="A3" s="114"/>
      <c r="B3" s="15" t="s">
        <v>2</v>
      </c>
      <c r="C3" s="16" t="s">
        <v>3</v>
      </c>
      <c r="D3" s="17" t="s">
        <v>4</v>
      </c>
      <c r="E3" s="18" t="s">
        <v>5</v>
      </c>
      <c r="F3" s="15" t="s">
        <v>6</v>
      </c>
      <c r="G3" s="15" t="s">
        <v>7</v>
      </c>
      <c r="H3" s="15" t="s">
        <v>8</v>
      </c>
      <c r="I3" s="15" t="s">
        <v>9</v>
      </c>
      <c r="J3" s="19" t="s">
        <v>10</v>
      </c>
      <c r="K3" s="18" t="s">
        <v>5</v>
      </c>
      <c r="L3" s="15" t="s">
        <v>6</v>
      </c>
      <c r="M3" s="15" t="s">
        <v>7</v>
      </c>
      <c r="N3" s="15" t="s">
        <v>8</v>
      </c>
      <c r="O3" s="15" t="s">
        <v>11</v>
      </c>
      <c r="P3" s="15" t="s">
        <v>9</v>
      </c>
      <c r="Q3" s="19" t="s">
        <v>12</v>
      </c>
      <c r="R3" s="20" t="s">
        <v>13</v>
      </c>
      <c r="S3" s="21" t="s">
        <v>14</v>
      </c>
      <c r="T3" s="18" t="s">
        <v>5</v>
      </c>
      <c r="U3" s="15" t="s">
        <v>6</v>
      </c>
      <c r="V3" s="15" t="s">
        <v>7</v>
      </c>
      <c r="W3" s="15" t="s">
        <v>8</v>
      </c>
      <c r="X3" s="15" t="s">
        <v>11</v>
      </c>
      <c r="Y3" s="22" t="s">
        <v>9</v>
      </c>
      <c r="Z3" s="23" t="s">
        <v>15</v>
      </c>
      <c r="AA3" s="24" t="s">
        <v>16</v>
      </c>
      <c r="AB3" s="24" t="s">
        <v>17</v>
      </c>
      <c r="AC3" s="24" t="s">
        <v>18</v>
      </c>
      <c r="AD3" s="25" t="s">
        <v>19</v>
      </c>
      <c r="AE3" s="25" t="s">
        <v>20</v>
      </c>
    </row>
    <row r="4" ht="18.0" customHeight="1">
      <c r="A4" s="26">
        <v>2.0</v>
      </c>
      <c r="B4" s="183" t="s">
        <v>59</v>
      </c>
      <c r="C4" s="27">
        <v>2018.0</v>
      </c>
      <c r="D4" s="184" t="s">
        <v>28</v>
      </c>
      <c r="E4" s="185">
        <v>6.6</v>
      </c>
      <c r="F4" s="186">
        <v>6.4</v>
      </c>
      <c r="G4" s="186">
        <v>6.2</v>
      </c>
      <c r="H4" s="186">
        <v>6.1</v>
      </c>
      <c r="I4" s="187"/>
      <c r="J4" s="188">
        <f t="shared" ref="J4:J10" si="1">IF(E4="","",(MEDIAN(E4:H4)*2)-I4)</f>
        <v>12.6</v>
      </c>
      <c r="K4" s="186">
        <v>2.7</v>
      </c>
      <c r="L4" s="186">
        <v>2.7</v>
      </c>
      <c r="M4" s="186">
        <v>2.5</v>
      </c>
      <c r="N4" s="186">
        <v>2.4</v>
      </c>
      <c r="O4" s="186">
        <v>0.4</v>
      </c>
      <c r="P4" s="187"/>
      <c r="Q4" s="188">
        <f t="shared" ref="Q4:Q10" si="2">IF(K4="","",(MEDIAN(K4:N4)*2)+O4-P4)</f>
        <v>5.6</v>
      </c>
      <c r="R4" s="189">
        <f t="shared" ref="R4:R10" si="3">IF(J4="","",J4+Q4)</f>
        <v>18.2</v>
      </c>
      <c r="S4" s="190"/>
      <c r="T4" s="186"/>
      <c r="U4" s="186"/>
      <c r="V4" s="186"/>
      <c r="W4" s="186"/>
      <c r="X4" s="186"/>
      <c r="Y4" s="191"/>
      <c r="Z4" s="192" t="str">
        <f t="shared" ref="Z4:Z10" si="4">IF(T4="","",(MEDIAN(T4:W4)*2)+X4-Y4)</f>
        <v/>
      </c>
      <c r="AA4" s="190"/>
      <c r="AB4" s="192" t="str">
        <f t="shared" ref="AB4:AB10" si="5">IF(Z4="","",R4+Z4)</f>
        <v/>
      </c>
      <c r="AC4" s="139"/>
      <c r="AD4" s="193" t="str">
        <f t="shared" ref="AD4:AD8" si="6">IF(R$2&lt;6,AB4,Z4)</f>
        <v/>
      </c>
      <c r="AE4" s="194" t="str">
        <f t="shared" ref="AE4:AE8" si="7">IF(R$2&lt;6,AC4,AA4)</f>
        <v/>
      </c>
    </row>
    <row r="5" ht="18.0" customHeight="1">
      <c r="A5" s="26">
        <v>4.0</v>
      </c>
      <c r="B5" s="195" t="s">
        <v>60</v>
      </c>
      <c r="C5" s="196">
        <v>2017.0</v>
      </c>
      <c r="D5" s="184" t="s">
        <v>61</v>
      </c>
      <c r="E5" s="185">
        <v>5.8</v>
      </c>
      <c r="F5" s="186">
        <v>5.6</v>
      </c>
      <c r="G5" s="186">
        <v>5.7</v>
      </c>
      <c r="H5" s="186">
        <v>5.9</v>
      </c>
      <c r="I5" s="187"/>
      <c r="J5" s="188">
        <f t="shared" si="1"/>
        <v>11.5</v>
      </c>
      <c r="K5" s="186">
        <v>5.4</v>
      </c>
      <c r="L5" s="186">
        <v>5.2</v>
      </c>
      <c r="M5" s="186">
        <v>4.8</v>
      </c>
      <c r="N5" s="186">
        <v>5.0</v>
      </c>
      <c r="O5" s="186">
        <v>0.5</v>
      </c>
      <c r="P5" s="187"/>
      <c r="Q5" s="188">
        <f t="shared" si="2"/>
        <v>10.7</v>
      </c>
      <c r="R5" s="189">
        <f t="shared" si="3"/>
        <v>22.2</v>
      </c>
      <c r="S5" s="190">
        <f>IF(R5="","",_xlfn.RANK.EQ(R5,R$4:R$8))</f>
        <v>4</v>
      </c>
      <c r="T5" s="186"/>
      <c r="U5" s="186"/>
      <c r="V5" s="186"/>
      <c r="W5" s="186"/>
      <c r="X5" s="186"/>
      <c r="Y5" s="191"/>
      <c r="Z5" s="192" t="str">
        <f t="shared" si="4"/>
        <v/>
      </c>
      <c r="AA5" s="190" t="str">
        <f>IF(Z5="","",_xlfn.RANK.EQ(Z5,Z$4:Z$8))</f>
        <v/>
      </c>
      <c r="AB5" s="192" t="str">
        <f t="shared" si="5"/>
        <v/>
      </c>
      <c r="AC5" s="43" t="str">
        <f>IF(AB5="","",_xlfn.RANK.EQ(AB5,AB$4:AB$8))</f>
        <v/>
      </c>
      <c r="AD5" s="193" t="str">
        <f t="shared" si="6"/>
        <v/>
      </c>
      <c r="AE5" s="194" t="str">
        <f t="shared" si="7"/>
        <v/>
      </c>
    </row>
    <row r="6" ht="18.0" customHeight="1">
      <c r="A6" s="26">
        <v>3.0</v>
      </c>
      <c r="B6" s="197" t="s">
        <v>62</v>
      </c>
      <c r="C6" s="45">
        <v>2020.0</v>
      </c>
      <c r="D6" s="184" t="s">
        <v>63</v>
      </c>
      <c r="E6" s="185">
        <v>7.2</v>
      </c>
      <c r="F6" s="186">
        <v>6.5</v>
      </c>
      <c r="G6" s="186">
        <v>7.0</v>
      </c>
      <c r="H6" s="186">
        <v>7.0</v>
      </c>
      <c r="I6" s="187"/>
      <c r="J6" s="188">
        <f t="shared" si="1"/>
        <v>14</v>
      </c>
      <c r="K6" s="186">
        <v>6.9</v>
      </c>
      <c r="L6" s="186">
        <v>7.1</v>
      </c>
      <c r="M6" s="186">
        <v>6.5</v>
      </c>
      <c r="N6" s="186">
        <v>6.3</v>
      </c>
      <c r="O6" s="186">
        <v>0.5</v>
      </c>
      <c r="P6" s="187"/>
      <c r="Q6" s="188">
        <f t="shared" si="2"/>
        <v>13.9</v>
      </c>
      <c r="R6" s="189">
        <f t="shared" si="3"/>
        <v>27.9</v>
      </c>
      <c r="S6" s="190"/>
      <c r="T6" s="186">
        <v>6.8</v>
      </c>
      <c r="U6" s="186">
        <v>6.4</v>
      </c>
      <c r="V6" s="186">
        <v>6.8</v>
      </c>
      <c r="W6" s="186">
        <v>6.6</v>
      </c>
      <c r="X6" s="186">
        <v>0.5</v>
      </c>
      <c r="Y6" s="191"/>
      <c r="Z6" s="192">
        <f t="shared" si="4"/>
        <v>13.9</v>
      </c>
      <c r="AA6" s="190"/>
      <c r="AB6" s="192">
        <f t="shared" si="5"/>
        <v>41.8</v>
      </c>
      <c r="AC6" s="139"/>
      <c r="AD6" s="193">
        <f t="shared" si="6"/>
        <v>41.8</v>
      </c>
      <c r="AE6" s="194" t="str">
        <f t="shared" si="7"/>
        <v/>
      </c>
    </row>
    <row r="7" ht="18.0" customHeight="1">
      <c r="A7" s="26">
        <v>5.0</v>
      </c>
      <c r="B7" s="45" t="s">
        <v>64</v>
      </c>
      <c r="C7" s="45">
        <v>2018.0</v>
      </c>
      <c r="D7" s="184" t="s">
        <v>30</v>
      </c>
      <c r="E7" s="185">
        <v>6.8</v>
      </c>
      <c r="F7" s="186">
        <v>6.5</v>
      </c>
      <c r="G7" s="186">
        <v>6.7</v>
      </c>
      <c r="H7" s="186">
        <v>6.6</v>
      </c>
      <c r="I7" s="187"/>
      <c r="J7" s="188">
        <f t="shared" si="1"/>
        <v>13.3</v>
      </c>
      <c r="K7" s="186">
        <v>6.9</v>
      </c>
      <c r="L7" s="186">
        <v>6.6</v>
      </c>
      <c r="M7" s="186">
        <v>6.9</v>
      </c>
      <c r="N7" s="186">
        <v>6.8</v>
      </c>
      <c r="O7" s="186">
        <v>0.5</v>
      </c>
      <c r="P7" s="187"/>
      <c r="Q7" s="188">
        <f t="shared" si="2"/>
        <v>14.2</v>
      </c>
      <c r="R7" s="189">
        <f t="shared" si="3"/>
        <v>27.5</v>
      </c>
      <c r="S7" s="190">
        <f>IF(R7="","",_xlfn.RANK.EQ(R7,R$4:R$8))</f>
        <v>2</v>
      </c>
      <c r="T7" s="186">
        <v>6.7</v>
      </c>
      <c r="U7" s="186">
        <v>6.0</v>
      </c>
      <c r="V7" s="186">
        <v>6.3</v>
      </c>
      <c r="W7" s="186">
        <v>6.2</v>
      </c>
      <c r="X7" s="186">
        <v>0.5</v>
      </c>
      <c r="Y7" s="191"/>
      <c r="Z7" s="192">
        <f t="shared" si="4"/>
        <v>13</v>
      </c>
      <c r="AA7" s="190">
        <f>IF(Z7="","",_xlfn.RANK.EQ(Z7,Z$4:Z$8))</f>
        <v>2</v>
      </c>
      <c r="AB7" s="192">
        <f t="shared" si="5"/>
        <v>40.5</v>
      </c>
      <c r="AC7" s="194">
        <f>IF(AB7="","",_xlfn.RANK.EQ(AB7,AB$4:AB$8))</f>
        <v>2</v>
      </c>
      <c r="AD7" s="42">
        <f t="shared" si="6"/>
        <v>40.5</v>
      </c>
      <c r="AE7" s="43">
        <f t="shared" si="7"/>
        <v>2</v>
      </c>
    </row>
    <row r="8" ht="18.0" customHeight="1">
      <c r="A8" s="26">
        <v>7.0</v>
      </c>
      <c r="B8" s="45" t="s">
        <v>65</v>
      </c>
      <c r="C8" s="45">
        <v>2019.0</v>
      </c>
      <c r="D8" s="184" t="s">
        <v>66</v>
      </c>
      <c r="E8" s="185">
        <v>5.9</v>
      </c>
      <c r="F8" s="186">
        <v>6.0</v>
      </c>
      <c r="G8" s="186">
        <v>5.5</v>
      </c>
      <c r="H8" s="186">
        <v>5.9</v>
      </c>
      <c r="I8" s="187"/>
      <c r="J8" s="188">
        <f t="shared" si="1"/>
        <v>11.8</v>
      </c>
      <c r="K8" s="186">
        <v>6.4</v>
      </c>
      <c r="L8" s="186">
        <v>6.2</v>
      </c>
      <c r="M8" s="186">
        <v>5.8</v>
      </c>
      <c r="N8" s="186">
        <v>6.4</v>
      </c>
      <c r="O8" s="186">
        <v>0.5</v>
      </c>
      <c r="P8" s="187"/>
      <c r="Q8" s="188">
        <f t="shared" si="2"/>
        <v>13.1</v>
      </c>
      <c r="R8" s="189">
        <f t="shared" si="3"/>
        <v>24.9</v>
      </c>
      <c r="S8" s="190"/>
      <c r="T8" s="186">
        <v>6.3</v>
      </c>
      <c r="U8" s="186">
        <v>6.3</v>
      </c>
      <c r="V8" s="186">
        <v>5.6</v>
      </c>
      <c r="W8" s="186">
        <v>5.9</v>
      </c>
      <c r="X8" s="186">
        <v>0.5</v>
      </c>
      <c r="Y8" s="191"/>
      <c r="Z8" s="192">
        <f t="shared" si="4"/>
        <v>12.7</v>
      </c>
      <c r="AA8" s="190"/>
      <c r="AB8" s="192">
        <f t="shared" si="5"/>
        <v>37.6</v>
      </c>
      <c r="AC8" s="139"/>
      <c r="AD8" s="42">
        <f t="shared" si="6"/>
        <v>37.6</v>
      </c>
      <c r="AE8" s="43" t="str">
        <f t="shared" si="7"/>
        <v/>
      </c>
    </row>
    <row r="9" ht="18.75" customHeight="1">
      <c r="A9" s="26">
        <v>6.0</v>
      </c>
      <c r="B9" s="45" t="s">
        <v>67</v>
      </c>
      <c r="C9" s="45">
        <v>2018.0</v>
      </c>
      <c r="D9" s="184" t="s">
        <v>22</v>
      </c>
      <c r="E9" s="185">
        <v>6.4</v>
      </c>
      <c r="F9" s="186">
        <v>6.2</v>
      </c>
      <c r="G9" s="186">
        <v>6.2</v>
      </c>
      <c r="H9" s="186">
        <v>6.4</v>
      </c>
      <c r="I9" s="187"/>
      <c r="J9" s="188">
        <f t="shared" si="1"/>
        <v>12.6</v>
      </c>
      <c r="K9" s="186">
        <v>6.1</v>
      </c>
      <c r="L9" s="186">
        <v>5.8</v>
      </c>
      <c r="M9" s="186">
        <v>5.7</v>
      </c>
      <c r="N9" s="186">
        <v>5.9</v>
      </c>
      <c r="O9" s="186">
        <v>0.8</v>
      </c>
      <c r="P9" s="187"/>
      <c r="Q9" s="188">
        <f t="shared" si="2"/>
        <v>12.5</v>
      </c>
      <c r="R9" s="189">
        <f t="shared" si="3"/>
        <v>25.1</v>
      </c>
      <c r="S9" s="190" t="str">
        <f t="shared" ref="S9:S10" si="8">IF(R9="","",_xlfn.RANK.EQ(R9,R$4:R$8))</f>
        <v>#N/A</v>
      </c>
      <c r="T9" s="186">
        <v>6.0</v>
      </c>
      <c r="U9" s="186">
        <v>6.3</v>
      </c>
      <c r="V9" s="186">
        <v>6.1</v>
      </c>
      <c r="W9" s="186">
        <v>6.0</v>
      </c>
      <c r="X9" s="186">
        <v>0.5</v>
      </c>
      <c r="Y9" s="191"/>
      <c r="Z9" s="192">
        <f t="shared" si="4"/>
        <v>12.6</v>
      </c>
      <c r="AA9" s="190" t="str">
        <f t="shared" ref="AA9:AA10" si="9">IF(Z9="","",_xlfn.RANK.EQ(Z9,Z$4:Z$8))</f>
        <v>#N/A</v>
      </c>
      <c r="AB9" s="192">
        <f t="shared" si="5"/>
        <v>37.7</v>
      </c>
      <c r="AC9" s="142" t="str">
        <f t="shared" ref="AC9:AC10" si="10">IF(AB9="","",_xlfn.RANK.EQ(AB9,AB$4:AB$8))</f>
        <v>#N/A</v>
      </c>
      <c r="AD9" s="9"/>
      <c r="AE9" s="9"/>
    </row>
    <row r="10" ht="18.0" customHeight="1">
      <c r="A10" s="26">
        <v>1.0</v>
      </c>
      <c r="B10" s="45" t="s">
        <v>68</v>
      </c>
      <c r="C10" s="45">
        <v>2018.0</v>
      </c>
      <c r="D10" s="46" t="s">
        <v>22</v>
      </c>
      <c r="E10" s="185">
        <v>6.1</v>
      </c>
      <c r="F10" s="186">
        <v>6.2</v>
      </c>
      <c r="G10" s="186">
        <v>6.1</v>
      </c>
      <c r="H10" s="186">
        <v>6.0</v>
      </c>
      <c r="I10" s="187"/>
      <c r="J10" s="188">
        <f t="shared" si="1"/>
        <v>12.2</v>
      </c>
      <c r="K10" s="186">
        <v>5.8</v>
      </c>
      <c r="L10" s="186">
        <v>5.4</v>
      </c>
      <c r="M10" s="186">
        <v>5.6</v>
      </c>
      <c r="N10" s="186">
        <v>5.6</v>
      </c>
      <c r="O10" s="186">
        <v>0.8</v>
      </c>
      <c r="P10" s="187"/>
      <c r="Q10" s="188">
        <f t="shared" si="2"/>
        <v>12</v>
      </c>
      <c r="R10" s="189">
        <f t="shared" si="3"/>
        <v>24.2</v>
      </c>
      <c r="S10" s="190" t="str">
        <f t="shared" si="8"/>
        <v>#N/A</v>
      </c>
      <c r="T10" s="186">
        <v>3.4</v>
      </c>
      <c r="U10" s="186">
        <v>3.5</v>
      </c>
      <c r="V10" s="186">
        <v>3.1</v>
      </c>
      <c r="W10" s="186">
        <v>3.5</v>
      </c>
      <c r="X10" s="186">
        <v>0.5</v>
      </c>
      <c r="Y10" s="191"/>
      <c r="Z10" s="192">
        <f t="shared" si="4"/>
        <v>7.4</v>
      </c>
      <c r="AA10" s="190" t="str">
        <f t="shared" si="9"/>
        <v>#N/A</v>
      </c>
      <c r="AB10" s="192">
        <f t="shared" si="5"/>
        <v>31.6</v>
      </c>
      <c r="AC10" s="198" t="str">
        <f t="shared" si="10"/>
        <v>#N/A</v>
      </c>
      <c r="AD10" s="9"/>
      <c r="AE10" s="9"/>
    </row>
    <row r="11" ht="14.25" customHeight="1">
      <c r="AB11" s="8"/>
      <c r="AD11" s="9"/>
      <c r="AE11" s="9"/>
    </row>
    <row r="12" ht="14.25" customHeight="1">
      <c r="AB12" s="8"/>
      <c r="AD12" s="9"/>
      <c r="AE12" s="9"/>
    </row>
    <row r="13" ht="14.25" customHeight="1">
      <c r="AB13" s="8"/>
      <c r="AD13" s="9"/>
      <c r="AE13" s="9"/>
    </row>
    <row r="14" ht="14.25" customHeight="1">
      <c r="AB14" s="8"/>
      <c r="AD14" s="9"/>
      <c r="AE14" s="9"/>
    </row>
    <row r="15" ht="14.25" customHeight="1">
      <c r="AB15" s="8"/>
      <c r="AD15" s="9"/>
      <c r="AE15" s="9"/>
    </row>
    <row r="16" ht="14.25" customHeight="1">
      <c r="AB16" s="8"/>
      <c r="AD16" s="9"/>
      <c r="AE16" s="9"/>
    </row>
    <row r="17" ht="14.25" customHeight="1">
      <c r="AB17" s="8"/>
      <c r="AD17" s="9"/>
      <c r="AE17" s="9"/>
    </row>
    <row r="18" ht="14.25" customHeight="1">
      <c r="AB18" s="8"/>
      <c r="AD18" s="9"/>
      <c r="AE18" s="9"/>
    </row>
    <row r="19" ht="14.25" customHeight="1">
      <c r="AB19" s="8"/>
      <c r="AD19" s="9"/>
      <c r="AE19" s="9"/>
    </row>
    <row r="20" ht="14.25" customHeight="1">
      <c r="AB20" s="8"/>
      <c r="AD20" s="9"/>
      <c r="AE20" s="9"/>
    </row>
    <row r="21" ht="14.25" customHeight="1">
      <c r="AB21" s="8"/>
      <c r="AD21" s="9"/>
      <c r="AE21" s="9"/>
    </row>
    <row r="22" ht="14.25" customHeight="1">
      <c r="AB22" s="8"/>
      <c r="AD22" s="9"/>
      <c r="AE22" s="9"/>
    </row>
    <row r="23" ht="14.25" customHeight="1">
      <c r="AB23" s="8"/>
      <c r="AD23" s="9"/>
      <c r="AE23" s="9"/>
    </row>
    <row r="24" ht="14.25" customHeight="1">
      <c r="AB24" s="8"/>
      <c r="AD24" s="9"/>
      <c r="AE24" s="9"/>
    </row>
    <row r="25" ht="14.25" customHeight="1">
      <c r="AB25" s="8"/>
      <c r="AD25" s="9"/>
      <c r="AE25" s="9"/>
    </row>
    <row r="26" ht="14.25" customHeight="1">
      <c r="AB26" s="8"/>
      <c r="AD26" s="9"/>
      <c r="AE26" s="9"/>
    </row>
    <row r="27" ht="14.25" customHeight="1">
      <c r="AB27" s="8"/>
      <c r="AD27" s="9"/>
      <c r="AE27" s="9"/>
    </row>
    <row r="28" ht="14.25" customHeight="1">
      <c r="AB28" s="8"/>
      <c r="AD28" s="9"/>
      <c r="AE28" s="9"/>
    </row>
    <row r="29" ht="14.25" customHeight="1">
      <c r="AB29" s="8"/>
      <c r="AD29" s="9"/>
      <c r="AE29" s="9"/>
    </row>
    <row r="30" ht="14.25" customHeight="1">
      <c r="AB30" s="8"/>
      <c r="AD30" s="9"/>
      <c r="AE30" s="9"/>
    </row>
    <row r="31" ht="14.25" customHeight="1">
      <c r="AB31" s="8"/>
      <c r="AD31" s="9"/>
      <c r="AE31" s="9"/>
    </row>
    <row r="32" ht="14.25" customHeight="1">
      <c r="AB32" s="8"/>
      <c r="AD32" s="9"/>
      <c r="AE32" s="9"/>
    </row>
    <row r="33" ht="14.25" customHeight="1">
      <c r="AB33" s="8"/>
      <c r="AD33" s="9"/>
      <c r="AE33" s="9"/>
    </row>
    <row r="34" ht="14.25" customHeight="1">
      <c r="AB34" s="8"/>
      <c r="AD34" s="9"/>
      <c r="AE34" s="9"/>
    </row>
    <row r="35" ht="14.25" customHeight="1">
      <c r="AB35" s="8"/>
      <c r="AD35" s="9"/>
      <c r="AE35" s="9"/>
    </row>
    <row r="36" ht="14.25" customHeight="1">
      <c r="AB36" s="8"/>
      <c r="AD36" s="9"/>
      <c r="AE36" s="9"/>
    </row>
    <row r="37" ht="14.25" customHeight="1">
      <c r="AB37" s="8"/>
      <c r="AD37" s="9"/>
      <c r="AE37" s="9"/>
    </row>
    <row r="38" ht="14.25" customHeight="1">
      <c r="AB38" s="8"/>
      <c r="AD38" s="9"/>
      <c r="AE38" s="9"/>
    </row>
    <row r="39" ht="14.25" customHeight="1">
      <c r="AB39" s="8"/>
      <c r="AD39" s="9"/>
      <c r="AE39" s="9"/>
    </row>
    <row r="40" ht="14.25" customHeight="1">
      <c r="AB40" s="8"/>
      <c r="AD40" s="9"/>
      <c r="AE40" s="9"/>
    </row>
    <row r="41" ht="14.25" customHeight="1">
      <c r="AB41" s="8"/>
      <c r="AD41" s="9"/>
      <c r="AE41" s="9"/>
    </row>
    <row r="42" ht="14.25" customHeight="1">
      <c r="AB42" s="8"/>
      <c r="AD42" s="9"/>
      <c r="AE42" s="9"/>
    </row>
    <row r="43" ht="14.25" customHeight="1">
      <c r="AB43" s="8"/>
      <c r="AD43" s="9"/>
      <c r="AE43" s="9"/>
    </row>
    <row r="44" ht="14.25" customHeight="1">
      <c r="AB44" s="8"/>
      <c r="AD44" s="9"/>
      <c r="AE44" s="9"/>
    </row>
    <row r="45" ht="14.25" customHeight="1">
      <c r="AB45" s="8"/>
      <c r="AD45" s="9"/>
      <c r="AE45" s="9"/>
    </row>
    <row r="46" ht="14.25" customHeight="1">
      <c r="AB46" s="8"/>
      <c r="AD46" s="9"/>
      <c r="AE46" s="9"/>
    </row>
    <row r="47" ht="14.25" customHeight="1">
      <c r="AB47" s="8"/>
      <c r="AD47" s="9"/>
      <c r="AE47" s="9"/>
    </row>
    <row r="48" ht="14.25" customHeight="1">
      <c r="AB48" s="8"/>
      <c r="AD48" s="9"/>
      <c r="AE48" s="9"/>
    </row>
    <row r="49" ht="14.25" customHeight="1">
      <c r="AB49" s="8"/>
      <c r="AD49" s="9"/>
      <c r="AE49" s="9"/>
    </row>
    <row r="50" ht="14.25" customHeight="1">
      <c r="AB50" s="8"/>
      <c r="AD50" s="9"/>
      <c r="AE50" s="9"/>
    </row>
    <row r="51" ht="14.25" customHeight="1">
      <c r="AB51" s="8"/>
      <c r="AD51" s="9"/>
      <c r="AE51" s="9"/>
    </row>
    <row r="52" ht="14.25" customHeight="1">
      <c r="AB52" s="8"/>
      <c r="AD52" s="9"/>
      <c r="AE52" s="9"/>
    </row>
    <row r="53" ht="14.25" customHeight="1">
      <c r="AB53" s="8"/>
      <c r="AD53" s="9"/>
      <c r="AE53" s="9"/>
    </row>
    <row r="54" ht="14.25" customHeight="1">
      <c r="AB54" s="8"/>
      <c r="AD54" s="9"/>
      <c r="AE54" s="9"/>
    </row>
    <row r="55" ht="14.25" customHeight="1">
      <c r="AB55" s="8"/>
      <c r="AD55" s="9"/>
      <c r="AE55" s="9"/>
    </row>
    <row r="56" ht="14.25" customHeight="1">
      <c r="AB56" s="8"/>
      <c r="AD56" s="9"/>
      <c r="AE56" s="9"/>
    </row>
    <row r="57" ht="14.25" customHeight="1">
      <c r="AB57" s="8"/>
      <c r="AD57" s="9"/>
      <c r="AE57" s="9"/>
    </row>
    <row r="58" ht="14.25" customHeight="1">
      <c r="AB58" s="8"/>
      <c r="AD58" s="9"/>
      <c r="AE58" s="9"/>
    </row>
    <row r="59" ht="14.25" customHeight="1">
      <c r="AB59" s="8"/>
      <c r="AD59" s="9"/>
      <c r="AE59" s="9"/>
    </row>
    <row r="60" ht="14.25" customHeight="1">
      <c r="AB60" s="8"/>
      <c r="AD60" s="9"/>
      <c r="AE60" s="9"/>
    </row>
    <row r="61" ht="14.25" customHeight="1">
      <c r="AB61" s="8"/>
      <c r="AD61" s="9"/>
      <c r="AE61" s="9"/>
    </row>
    <row r="62" ht="14.25" customHeight="1">
      <c r="AB62" s="8"/>
      <c r="AD62" s="9"/>
      <c r="AE62" s="9"/>
    </row>
    <row r="63" ht="14.25" customHeight="1">
      <c r="AB63" s="8"/>
      <c r="AD63" s="9"/>
      <c r="AE63" s="9"/>
    </row>
    <row r="64" ht="14.25" customHeight="1">
      <c r="AB64" s="8"/>
      <c r="AD64" s="9"/>
      <c r="AE64" s="9"/>
    </row>
    <row r="65" ht="14.25" customHeight="1">
      <c r="AB65" s="8"/>
      <c r="AD65" s="9"/>
      <c r="AE65" s="9"/>
    </row>
    <row r="66" ht="14.25" customHeight="1">
      <c r="AB66" s="8"/>
      <c r="AD66" s="9"/>
      <c r="AE66" s="9"/>
    </row>
    <row r="67" ht="14.25" customHeight="1">
      <c r="AB67" s="8"/>
      <c r="AD67" s="9"/>
      <c r="AE67" s="9"/>
    </row>
    <row r="68" ht="14.25" customHeight="1">
      <c r="AB68" s="8"/>
      <c r="AD68" s="9"/>
      <c r="AE68" s="9"/>
    </row>
    <row r="69" ht="14.25" customHeight="1">
      <c r="AB69" s="8"/>
      <c r="AD69" s="9"/>
      <c r="AE69" s="9"/>
    </row>
    <row r="70" ht="14.25" customHeight="1">
      <c r="AB70" s="8"/>
      <c r="AD70" s="9"/>
      <c r="AE70" s="9"/>
    </row>
    <row r="71" ht="14.25" customHeight="1">
      <c r="AB71" s="8"/>
      <c r="AD71" s="9"/>
      <c r="AE71" s="9"/>
    </row>
    <row r="72" ht="14.25" customHeight="1">
      <c r="AB72" s="8"/>
      <c r="AD72" s="9"/>
      <c r="AE72" s="9"/>
    </row>
    <row r="73" ht="14.25" customHeight="1">
      <c r="AB73" s="8"/>
      <c r="AD73" s="9"/>
      <c r="AE73" s="9"/>
    </row>
    <row r="74" ht="14.25" customHeight="1">
      <c r="AB74" s="8"/>
      <c r="AD74" s="9"/>
      <c r="AE74" s="9"/>
    </row>
    <row r="75" ht="14.25" customHeight="1">
      <c r="AB75" s="8"/>
      <c r="AD75" s="9"/>
      <c r="AE75" s="9"/>
    </row>
    <row r="76" ht="14.25" customHeight="1">
      <c r="AB76" s="8"/>
      <c r="AD76" s="9"/>
      <c r="AE76" s="9"/>
    </row>
    <row r="77" ht="14.25" customHeight="1">
      <c r="AB77" s="8"/>
      <c r="AD77" s="9"/>
      <c r="AE77" s="9"/>
    </row>
    <row r="78" ht="14.25" customHeight="1">
      <c r="AB78" s="8"/>
      <c r="AD78" s="9"/>
      <c r="AE78" s="9"/>
    </row>
    <row r="79" ht="14.25" customHeight="1">
      <c r="AB79" s="8"/>
      <c r="AD79" s="9"/>
      <c r="AE79" s="9"/>
    </row>
    <row r="80" ht="14.25" customHeight="1">
      <c r="AB80" s="8"/>
      <c r="AD80" s="9"/>
      <c r="AE80" s="9"/>
    </row>
    <row r="81" ht="14.25" customHeight="1">
      <c r="AB81" s="8"/>
      <c r="AD81" s="9"/>
      <c r="AE81" s="9"/>
    </row>
    <row r="82" ht="14.25" customHeight="1">
      <c r="AB82" s="8"/>
      <c r="AD82" s="9"/>
      <c r="AE82" s="9"/>
    </row>
    <row r="83" ht="14.25" customHeight="1">
      <c r="AB83" s="8"/>
      <c r="AD83" s="9"/>
      <c r="AE83" s="9"/>
    </row>
    <row r="84" ht="14.25" customHeight="1">
      <c r="AB84" s="8"/>
      <c r="AD84" s="9"/>
      <c r="AE84" s="9"/>
    </row>
    <row r="85" ht="14.25" customHeight="1">
      <c r="AB85" s="8"/>
      <c r="AD85" s="9"/>
      <c r="AE85" s="9"/>
    </row>
    <row r="86" ht="14.25" customHeight="1">
      <c r="AB86" s="8"/>
      <c r="AD86" s="9"/>
      <c r="AE86" s="9"/>
    </row>
    <row r="87" ht="14.25" customHeight="1">
      <c r="AB87" s="8"/>
      <c r="AD87" s="9"/>
      <c r="AE87" s="9"/>
    </row>
    <row r="88" ht="14.25" customHeight="1">
      <c r="AB88" s="8"/>
      <c r="AD88" s="9"/>
      <c r="AE88" s="9"/>
    </row>
    <row r="89" ht="14.25" customHeight="1">
      <c r="AB89" s="8"/>
      <c r="AD89" s="9"/>
      <c r="AE89" s="9"/>
    </row>
    <row r="90" ht="14.25" customHeight="1">
      <c r="AB90" s="8"/>
      <c r="AD90" s="9"/>
      <c r="AE90" s="9"/>
    </row>
    <row r="91" ht="14.25" customHeight="1">
      <c r="AB91" s="8"/>
      <c r="AD91" s="9"/>
      <c r="AE91" s="9"/>
    </row>
    <row r="92" ht="14.25" customHeight="1">
      <c r="AB92" s="8"/>
      <c r="AD92" s="9"/>
      <c r="AE92" s="9"/>
    </row>
    <row r="93" ht="14.25" customHeight="1">
      <c r="AB93" s="8"/>
      <c r="AD93" s="9"/>
      <c r="AE93" s="9"/>
    </row>
    <row r="94" ht="14.25" customHeight="1">
      <c r="AB94" s="8"/>
      <c r="AD94" s="9"/>
      <c r="AE94" s="9"/>
    </row>
    <row r="95" ht="14.25" customHeight="1">
      <c r="AB95" s="8"/>
      <c r="AD95" s="9"/>
      <c r="AE95" s="9"/>
    </row>
    <row r="96" ht="14.25" customHeight="1">
      <c r="AB96" s="8"/>
      <c r="AD96" s="9"/>
      <c r="AE96" s="9"/>
    </row>
    <row r="97" ht="14.25" customHeight="1">
      <c r="AB97" s="8"/>
      <c r="AD97" s="9"/>
      <c r="AE97" s="9"/>
    </row>
    <row r="98" ht="14.25" customHeight="1">
      <c r="AB98" s="8"/>
      <c r="AD98" s="9"/>
      <c r="AE98" s="9"/>
    </row>
    <row r="99" ht="14.25" customHeight="1">
      <c r="AB99" s="8"/>
      <c r="AD99" s="9"/>
      <c r="AE99" s="9"/>
    </row>
    <row r="100" ht="14.25" customHeight="1">
      <c r="AB100" s="8"/>
      <c r="AD100" s="9"/>
      <c r="AE100" s="9"/>
    </row>
    <row r="101" ht="14.25" customHeight="1">
      <c r="AB101" s="8"/>
      <c r="AD101" s="9"/>
      <c r="AE101" s="9"/>
    </row>
    <row r="102" ht="14.25" customHeight="1">
      <c r="AB102" s="8"/>
      <c r="AD102" s="9"/>
      <c r="AE102" s="9"/>
    </row>
    <row r="103" ht="14.25" customHeight="1">
      <c r="AB103" s="8"/>
      <c r="AD103" s="9"/>
      <c r="AE103" s="9"/>
    </row>
    <row r="104" ht="14.25" customHeight="1">
      <c r="AB104" s="8"/>
      <c r="AD104" s="9"/>
      <c r="AE104" s="9"/>
    </row>
    <row r="105" ht="14.25" customHeight="1">
      <c r="AB105" s="8"/>
      <c r="AD105" s="9"/>
      <c r="AE105" s="9"/>
    </row>
    <row r="106" ht="14.25" customHeight="1">
      <c r="AB106" s="8"/>
      <c r="AD106" s="9"/>
      <c r="AE106" s="9"/>
    </row>
    <row r="107" ht="14.25" customHeight="1">
      <c r="AB107" s="8"/>
      <c r="AD107" s="9"/>
      <c r="AE107" s="9"/>
    </row>
    <row r="108" ht="14.25" customHeight="1">
      <c r="AB108" s="8"/>
      <c r="AD108" s="9"/>
      <c r="AE108" s="9"/>
    </row>
    <row r="109" ht="14.25" customHeight="1">
      <c r="AB109" s="8"/>
      <c r="AD109" s="9"/>
      <c r="AE109" s="9"/>
    </row>
    <row r="110" ht="14.25" customHeight="1">
      <c r="AB110" s="8"/>
      <c r="AD110" s="9"/>
      <c r="AE110" s="9"/>
    </row>
    <row r="111" ht="14.25" customHeight="1">
      <c r="AB111" s="8"/>
      <c r="AD111" s="9"/>
      <c r="AE111" s="9"/>
    </row>
    <row r="112" ht="14.25" customHeight="1">
      <c r="AB112" s="8"/>
      <c r="AD112" s="9"/>
      <c r="AE112" s="9"/>
    </row>
    <row r="113" ht="14.25" customHeight="1">
      <c r="AB113" s="8"/>
      <c r="AD113" s="9"/>
      <c r="AE113" s="9"/>
    </row>
    <row r="114" ht="14.25" customHeight="1">
      <c r="AB114" s="8"/>
      <c r="AD114" s="9"/>
      <c r="AE114" s="9"/>
    </row>
    <row r="115" ht="14.25" customHeight="1">
      <c r="AB115" s="8"/>
      <c r="AD115" s="9"/>
      <c r="AE115" s="9"/>
    </row>
    <row r="116" ht="14.25" customHeight="1">
      <c r="AB116" s="8"/>
      <c r="AD116" s="9"/>
      <c r="AE116" s="9"/>
    </row>
    <row r="117" ht="14.25" customHeight="1">
      <c r="AB117" s="8"/>
      <c r="AD117" s="9"/>
      <c r="AE117" s="9"/>
    </row>
    <row r="118" ht="14.25" customHeight="1">
      <c r="AB118" s="8"/>
      <c r="AD118" s="9"/>
      <c r="AE118" s="9"/>
    </row>
    <row r="119" ht="14.25" customHeight="1">
      <c r="AB119" s="8"/>
      <c r="AD119" s="9"/>
      <c r="AE119" s="9"/>
    </row>
    <row r="120" ht="14.25" customHeight="1">
      <c r="AB120" s="8"/>
      <c r="AD120" s="9"/>
      <c r="AE120" s="9"/>
    </row>
    <row r="121" ht="14.25" customHeight="1">
      <c r="AB121" s="8"/>
      <c r="AD121" s="9"/>
      <c r="AE121" s="9"/>
    </row>
    <row r="122" ht="14.25" customHeight="1">
      <c r="AB122" s="8"/>
      <c r="AD122" s="9"/>
      <c r="AE122" s="9"/>
    </row>
    <row r="123" ht="14.25" customHeight="1">
      <c r="AB123" s="8"/>
      <c r="AD123" s="9"/>
      <c r="AE123" s="9"/>
    </row>
    <row r="124" ht="14.25" customHeight="1">
      <c r="AB124" s="8"/>
      <c r="AD124" s="9"/>
      <c r="AE124" s="9"/>
    </row>
    <row r="125" ht="14.25" customHeight="1">
      <c r="AB125" s="8"/>
      <c r="AD125" s="9"/>
      <c r="AE125" s="9"/>
    </row>
    <row r="126" ht="14.25" customHeight="1">
      <c r="AB126" s="8"/>
      <c r="AD126" s="9"/>
      <c r="AE126" s="9"/>
    </row>
    <row r="127" ht="14.25" customHeight="1">
      <c r="AB127" s="8"/>
      <c r="AD127" s="9"/>
      <c r="AE127" s="9"/>
    </row>
    <row r="128" ht="14.25" customHeight="1">
      <c r="AB128" s="8"/>
      <c r="AD128" s="9"/>
      <c r="AE128" s="9"/>
    </row>
    <row r="129" ht="14.25" customHeight="1">
      <c r="AB129" s="8"/>
      <c r="AD129" s="9"/>
      <c r="AE129" s="9"/>
    </row>
    <row r="130" ht="14.25" customHeight="1">
      <c r="AB130" s="8"/>
      <c r="AD130" s="9"/>
      <c r="AE130" s="9"/>
    </row>
    <row r="131" ht="14.25" customHeight="1">
      <c r="AB131" s="8"/>
      <c r="AD131" s="9"/>
      <c r="AE131" s="9"/>
    </row>
    <row r="132" ht="14.25" customHeight="1">
      <c r="AB132" s="8"/>
      <c r="AD132" s="9"/>
      <c r="AE132" s="9"/>
    </row>
    <row r="133" ht="14.25" customHeight="1">
      <c r="AB133" s="8"/>
      <c r="AD133" s="9"/>
      <c r="AE133" s="9"/>
    </row>
    <row r="134" ht="14.25" customHeight="1">
      <c r="AB134" s="8"/>
      <c r="AD134" s="9"/>
      <c r="AE134" s="9"/>
    </row>
    <row r="135" ht="14.25" customHeight="1">
      <c r="AB135" s="8"/>
      <c r="AD135" s="9"/>
      <c r="AE135" s="9"/>
    </row>
    <row r="136" ht="14.25" customHeight="1">
      <c r="AB136" s="8"/>
      <c r="AD136" s="9"/>
      <c r="AE136" s="9"/>
    </row>
    <row r="137" ht="14.25" customHeight="1">
      <c r="AB137" s="8"/>
      <c r="AD137" s="9"/>
      <c r="AE137" s="9"/>
    </row>
    <row r="138" ht="14.25" customHeight="1">
      <c r="AB138" s="8"/>
      <c r="AD138" s="9"/>
      <c r="AE138" s="9"/>
    </row>
    <row r="139" ht="14.25" customHeight="1">
      <c r="AB139" s="8"/>
      <c r="AD139" s="9"/>
      <c r="AE139" s="9"/>
    </row>
    <row r="140" ht="14.25" customHeight="1">
      <c r="AB140" s="8"/>
      <c r="AD140" s="9"/>
      <c r="AE140" s="9"/>
    </row>
    <row r="141" ht="14.25" customHeight="1">
      <c r="AB141" s="8"/>
      <c r="AD141" s="9"/>
      <c r="AE141" s="9"/>
    </row>
    <row r="142" ht="14.25" customHeight="1">
      <c r="AB142" s="8"/>
      <c r="AD142" s="9"/>
      <c r="AE142" s="9"/>
    </row>
    <row r="143" ht="14.25" customHeight="1">
      <c r="AB143" s="8"/>
      <c r="AD143" s="9"/>
      <c r="AE143" s="9"/>
    </row>
    <row r="144" ht="14.25" customHeight="1">
      <c r="AB144" s="8"/>
      <c r="AD144" s="9"/>
      <c r="AE144" s="9"/>
    </row>
    <row r="145" ht="14.25" customHeight="1">
      <c r="AB145" s="8"/>
      <c r="AD145" s="9"/>
      <c r="AE145" s="9"/>
    </row>
    <row r="146" ht="14.25" customHeight="1">
      <c r="AB146" s="8"/>
      <c r="AD146" s="9"/>
      <c r="AE146" s="9"/>
    </row>
    <row r="147" ht="14.25" customHeight="1">
      <c r="AB147" s="8"/>
      <c r="AD147" s="9"/>
      <c r="AE147" s="9"/>
    </row>
    <row r="148" ht="14.25" customHeight="1">
      <c r="AB148" s="8"/>
      <c r="AD148" s="9"/>
      <c r="AE148" s="9"/>
    </row>
    <row r="149" ht="14.25" customHeight="1">
      <c r="AB149" s="8"/>
      <c r="AD149" s="9"/>
      <c r="AE149" s="9"/>
    </row>
    <row r="150" ht="14.25" customHeight="1">
      <c r="AB150" s="8"/>
      <c r="AD150" s="9"/>
      <c r="AE150" s="9"/>
    </row>
    <row r="151" ht="14.25" customHeight="1">
      <c r="AB151" s="8"/>
      <c r="AD151" s="9"/>
      <c r="AE151" s="9"/>
    </row>
    <row r="152" ht="14.25" customHeight="1">
      <c r="AB152" s="8"/>
      <c r="AD152" s="9"/>
      <c r="AE152" s="9"/>
    </row>
    <row r="153" ht="14.25" customHeight="1">
      <c r="AB153" s="8"/>
      <c r="AD153" s="9"/>
      <c r="AE153" s="9"/>
    </row>
    <row r="154" ht="14.25" customHeight="1">
      <c r="AB154" s="8"/>
      <c r="AD154" s="9"/>
      <c r="AE154" s="9"/>
    </row>
    <row r="155" ht="14.25" customHeight="1">
      <c r="AB155" s="8"/>
      <c r="AD155" s="9"/>
      <c r="AE155" s="9"/>
    </row>
    <row r="156" ht="14.25" customHeight="1">
      <c r="AB156" s="8"/>
      <c r="AD156" s="9"/>
      <c r="AE156" s="9"/>
    </row>
    <row r="157" ht="14.25" customHeight="1">
      <c r="AB157" s="8"/>
      <c r="AD157" s="9"/>
      <c r="AE157" s="9"/>
    </row>
    <row r="158" ht="14.25" customHeight="1">
      <c r="AB158" s="8"/>
      <c r="AD158" s="9"/>
      <c r="AE158" s="9"/>
    </row>
    <row r="159" ht="14.25" customHeight="1">
      <c r="AB159" s="8"/>
      <c r="AD159" s="9"/>
      <c r="AE159" s="9"/>
    </row>
    <row r="160" ht="14.25" customHeight="1">
      <c r="AB160" s="8"/>
      <c r="AD160" s="9"/>
      <c r="AE160" s="9"/>
    </row>
    <row r="161" ht="14.25" customHeight="1">
      <c r="AB161" s="8"/>
      <c r="AD161" s="9"/>
      <c r="AE161" s="9"/>
    </row>
    <row r="162" ht="14.25" customHeight="1">
      <c r="AB162" s="8"/>
      <c r="AD162" s="9"/>
      <c r="AE162" s="9"/>
    </row>
    <row r="163" ht="14.25" customHeight="1">
      <c r="AB163" s="8"/>
      <c r="AD163" s="9"/>
      <c r="AE163" s="9"/>
    </row>
    <row r="164" ht="14.25" customHeight="1">
      <c r="AB164" s="8"/>
      <c r="AD164" s="9"/>
      <c r="AE164" s="9"/>
    </row>
    <row r="165" ht="14.25" customHeight="1">
      <c r="AB165" s="8"/>
      <c r="AD165" s="9"/>
      <c r="AE165" s="9"/>
    </row>
    <row r="166" ht="14.25" customHeight="1">
      <c r="AB166" s="8"/>
      <c r="AD166" s="9"/>
      <c r="AE166" s="9"/>
    </row>
    <row r="167" ht="14.25" customHeight="1">
      <c r="AB167" s="8"/>
      <c r="AD167" s="9"/>
      <c r="AE167" s="9"/>
    </row>
    <row r="168" ht="14.25" customHeight="1">
      <c r="AB168" s="8"/>
      <c r="AD168" s="9"/>
      <c r="AE168" s="9"/>
    </row>
    <row r="169" ht="14.25" customHeight="1">
      <c r="AB169" s="8"/>
      <c r="AD169" s="9"/>
      <c r="AE169" s="9"/>
    </row>
    <row r="170" ht="14.25" customHeight="1">
      <c r="AB170" s="8"/>
      <c r="AD170" s="9"/>
      <c r="AE170" s="9"/>
    </row>
    <row r="171" ht="14.25" customHeight="1">
      <c r="AB171" s="8"/>
      <c r="AD171" s="9"/>
      <c r="AE171" s="9"/>
    </row>
    <row r="172" ht="14.25" customHeight="1">
      <c r="AB172" s="8"/>
      <c r="AD172" s="9"/>
      <c r="AE172" s="9"/>
    </row>
    <row r="173" ht="14.25" customHeight="1">
      <c r="AB173" s="8"/>
      <c r="AD173" s="9"/>
      <c r="AE173" s="9"/>
    </row>
    <row r="174" ht="14.25" customHeight="1">
      <c r="AB174" s="8"/>
      <c r="AD174" s="9"/>
      <c r="AE174" s="9"/>
    </row>
    <row r="175" ht="14.25" customHeight="1">
      <c r="AB175" s="8"/>
      <c r="AD175" s="9"/>
      <c r="AE175" s="9"/>
    </row>
    <row r="176" ht="14.25" customHeight="1">
      <c r="AB176" s="8"/>
      <c r="AD176" s="9"/>
      <c r="AE176" s="9"/>
    </row>
    <row r="177" ht="14.25" customHeight="1">
      <c r="AB177" s="8"/>
      <c r="AD177" s="9"/>
      <c r="AE177" s="9"/>
    </row>
    <row r="178" ht="14.25" customHeight="1">
      <c r="AB178" s="8"/>
      <c r="AD178" s="9"/>
      <c r="AE178" s="9"/>
    </row>
    <row r="179" ht="14.25" customHeight="1">
      <c r="AB179" s="8"/>
      <c r="AD179" s="9"/>
      <c r="AE179" s="9"/>
    </row>
    <row r="180" ht="14.25" customHeight="1">
      <c r="AB180" s="8"/>
      <c r="AD180" s="9"/>
      <c r="AE180" s="9"/>
    </row>
    <row r="181" ht="14.25" customHeight="1">
      <c r="AB181" s="8"/>
      <c r="AD181" s="9"/>
      <c r="AE181" s="9"/>
    </row>
    <row r="182" ht="14.25" customHeight="1">
      <c r="AB182" s="8"/>
      <c r="AD182" s="9"/>
      <c r="AE182" s="9"/>
    </row>
    <row r="183" ht="14.25" customHeight="1">
      <c r="AB183" s="8"/>
      <c r="AD183" s="9"/>
      <c r="AE183" s="9"/>
    </row>
    <row r="184" ht="14.25" customHeight="1">
      <c r="AB184" s="8"/>
      <c r="AD184" s="9"/>
      <c r="AE184" s="9"/>
    </row>
    <row r="185" ht="14.25" customHeight="1">
      <c r="AB185" s="8"/>
      <c r="AD185" s="9"/>
      <c r="AE185" s="9"/>
    </row>
    <row r="186" ht="14.25" customHeight="1">
      <c r="AB186" s="8"/>
      <c r="AD186" s="9"/>
      <c r="AE186" s="9"/>
    </row>
    <row r="187" ht="14.25" customHeight="1">
      <c r="AB187" s="8"/>
      <c r="AD187" s="9"/>
      <c r="AE187" s="9"/>
    </row>
    <row r="188" ht="14.25" customHeight="1">
      <c r="AB188" s="8"/>
      <c r="AD188" s="9"/>
      <c r="AE188" s="9"/>
    </row>
    <row r="189" ht="14.25" customHeight="1">
      <c r="AB189" s="8"/>
      <c r="AD189" s="9"/>
      <c r="AE189" s="9"/>
    </row>
    <row r="190" ht="14.25" customHeight="1">
      <c r="AB190" s="8"/>
      <c r="AD190" s="9"/>
      <c r="AE190" s="9"/>
    </row>
    <row r="191" ht="14.25" customHeight="1">
      <c r="AB191" s="8"/>
      <c r="AD191" s="9"/>
      <c r="AE191" s="9"/>
    </row>
    <row r="192" ht="14.25" customHeight="1">
      <c r="AB192" s="8"/>
      <c r="AD192" s="9"/>
      <c r="AE192" s="9"/>
    </row>
    <row r="193" ht="14.25" customHeight="1">
      <c r="AB193" s="8"/>
      <c r="AD193" s="9"/>
      <c r="AE193" s="9"/>
    </row>
    <row r="194" ht="14.25" customHeight="1">
      <c r="AB194" s="8"/>
      <c r="AD194" s="9"/>
      <c r="AE194" s="9"/>
    </row>
    <row r="195" ht="14.25" customHeight="1">
      <c r="AB195" s="8"/>
      <c r="AD195" s="9"/>
      <c r="AE195" s="9"/>
    </row>
    <row r="196" ht="14.25" customHeight="1">
      <c r="AB196" s="8"/>
      <c r="AD196" s="9"/>
      <c r="AE196" s="9"/>
    </row>
    <row r="197" ht="14.25" customHeight="1">
      <c r="AB197" s="8"/>
      <c r="AD197" s="9"/>
      <c r="AE197" s="9"/>
    </row>
    <row r="198" ht="14.25" customHeight="1">
      <c r="AB198" s="8"/>
      <c r="AD198" s="9"/>
      <c r="AE198" s="9"/>
    </row>
    <row r="199" ht="14.25" customHeight="1">
      <c r="AB199" s="8"/>
      <c r="AD199" s="9"/>
      <c r="AE199" s="9"/>
    </row>
    <row r="200" ht="14.25" customHeight="1">
      <c r="AB200" s="8"/>
      <c r="AD200" s="9"/>
      <c r="AE200" s="9"/>
    </row>
    <row r="201" ht="14.25" customHeight="1">
      <c r="AB201" s="8"/>
      <c r="AD201" s="9"/>
      <c r="AE201" s="9"/>
    </row>
    <row r="202" ht="14.25" customHeight="1">
      <c r="AB202" s="8"/>
      <c r="AD202" s="9"/>
      <c r="AE202" s="9"/>
    </row>
    <row r="203" ht="14.25" customHeight="1">
      <c r="AB203" s="8"/>
      <c r="AD203" s="9"/>
      <c r="AE203" s="9"/>
    </row>
    <row r="204" ht="14.25" customHeight="1">
      <c r="AB204" s="8"/>
      <c r="AD204" s="9"/>
      <c r="AE204" s="9"/>
    </row>
    <row r="205" ht="14.25" customHeight="1">
      <c r="AB205" s="8"/>
      <c r="AD205" s="9"/>
      <c r="AE205" s="9"/>
    </row>
    <row r="206" ht="14.25" customHeight="1">
      <c r="AB206" s="8"/>
      <c r="AD206" s="9"/>
      <c r="AE206" s="9"/>
    </row>
    <row r="207" ht="14.25" customHeight="1">
      <c r="AB207" s="8"/>
      <c r="AD207" s="9"/>
      <c r="AE207" s="9"/>
    </row>
    <row r="208" ht="14.25" customHeight="1">
      <c r="AB208" s="8"/>
      <c r="AD208" s="9"/>
      <c r="AE208" s="9"/>
    </row>
    <row r="209" ht="14.25" customHeight="1">
      <c r="AB209" s="8"/>
      <c r="AD209" s="9"/>
      <c r="AE209" s="9"/>
    </row>
    <row r="210" ht="14.25" customHeight="1">
      <c r="AB210" s="8"/>
      <c r="AD210" s="9"/>
      <c r="AE210" s="9"/>
    </row>
    <row r="211" ht="14.25" customHeight="1">
      <c r="AB211" s="8"/>
      <c r="AD211" s="9"/>
      <c r="AE211" s="9"/>
    </row>
    <row r="212" ht="14.25" customHeight="1">
      <c r="AB212" s="8"/>
      <c r="AD212" s="9"/>
      <c r="AE212" s="9"/>
    </row>
    <row r="213" ht="14.25" customHeight="1">
      <c r="AB213" s="8"/>
      <c r="AD213" s="9"/>
      <c r="AE213" s="9"/>
    </row>
    <row r="214" ht="14.25" customHeight="1">
      <c r="AB214" s="8"/>
      <c r="AD214" s="9"/>
      <c r="AE214" s="9"/>
    </row>
    <row r="215" ht="14.25" customHeight="1">
      <c r="AB215" s="8"/>
      <c r="AD215" s="9"/>
      <c r="AE215" s="9"/>
    </row>
    <row r="216" ht="14.25" customHeight="1">
      <c r="AB216" s="8"/>
      <c r="AD216" s="9"/>
      <c r="AE216" s="9"/>
    </row>
    <row r="217" ht="14.25" customHeight="1">
      <c r="AB217" s="8"/>
      <c r="AD217" s="9"/>
      <c r="AE217" s="9"/>
    </row>
    <row r="218" ht="14.25" customHeight="1">
      <c r="AB218" s="8"/>
      <c r="AD218" s="9"/>
      <c r="AE218" s="9"/>
    </row>
    <row r="219" ht="14.25" customHeight="1">
      <c r="AB219" s="8"/>
      <c r="AD219" s="9"/>
      <c r="AE219" s="9"/>
    </row>
    <row r="220" ht="14.25" customHeight="1">
      <c r="AB220" s="8"/>
      <c r="AD220" s="9"/>
      <c r="AE220" s="9"/>
    </row>
    <row r="221" ht="14.25" customHeight="1">
      <c r="AB221" s="8"/>
      <c r="AD221" s="9"/>
      <c r="AE221" s="9"/>
    </row>
    <row r="222" ht="14.25" customHeight="1">
      <c r="AB222" s="8"/>
      <c r="AD222" s="9"/>
      <c r="AE222" s="9"/>
    </row>
    <row r="223" ht="14.25" customHeight="1">
      <c r="AB223" s="8"/>
      <c r="AD223" s="9"/>
      <c r="AE223" s="9"/>
    </row>
    <row r="224" ht="14.25" customHeight="1">
      <c r="AB224" s="8"/>
      <c r="AD224" s="9"/>
      <c r="AE224" s="9"/>
    </row>
    <row r="225" ht="14.25" customHeight="1">
      <c r="AB225" s="8"/>
      <c r="AD225" s="9"/>
      <c r="AE225" s="9"/>
    </row>
    <row r="226" ht="14.25" customHeight="1">
      <c r="AB226" s="8"/>
      <c r="AD226" s="9"/>
      <c r="AE226" s="9"/>
    </row>
    <row r="227" ht="14.25" customHeight="1">
      <c r="AB227" s="8"/>
      <c r="AD227" s="9"/>
      <c r="AE227" s="9"/>
    </row>
    <row r="228" ht="14.25" customHeight="1">
      <c r="AB228" s="8"/>
      <c r="AD228" s="9"/>
      <c r="AE228" s="9"/>
    </row>
    <row r="229" ht="14.25" customHeight="1">
      <c r="AB229" s="8"/>
      <c r="AD229" s="9"/>
      <c r="AE229" s="9"/>
    </row>
    <row r="230" ht="14.25" customHeight="1">
      <c r="AB230" s="8"/>
      <c r="AD230" s="9"/>
      <c r="AE230" s="9"/>
    </row>
    <row r="231" ht="14.25" customHeight="1">
      <c r="AB231" s="8"/>
      <c r="AD231" s="9"/>
      <c r="AE231" s="9"/>
    </row>
    <row r="232" ht="14.25" customHeight="1">
      <c r="AB232" s="8"/>
      <c r="AD232" s="9"/>
      <c r="AE232" s="9"/>
    </row>
    <row r="233" ht="14.25" customHeight="1">
      <c r="AB233" s="8"/>
      <c r="AD233" s="9"/>
      <c r="AE233" s="9"/>
    </row>
    <row r="234" ht="14.25" customHeight="1">
      <c r="AB234" s="8"/>
      <c r="AD234" s="9"/>
      <c r="AE234" s="9"/>
    </row>
    <row r="235" ht="14.25" customHeight="1">
      <c r="AB235" s="8"/>
      <c r="AD235" s="9"/>
      <c r="AE235" s="9"/>
    </row>
    <row r="236" ht="14.25" customHeight="1">
      <c r="AB236" s="8"/>
      <c r="AD236" s="9"/>
      <c r="AE236" s="9"/>
    </row>
    <row r="237" ht="14.25" customHeight="1">
      <c r="AB237" s="8"/>
      <c r="AD237" s="9"/>
      <c r="AE237" s="9"/>
    </row>
    <row r="238" ht="14.25" customHeight="1">
      <c r="AB238" s="8"/>
      <c r="AD238" s="9"/>
      <c r="AE238" s="9"/>
    </row>
    <row r="239" ht="14.25" customHeight="1">
      <c r="AB239" s="8"/>
      <c r="AD239" s="9"/>
      <c r="AE239" s="9"/>
    </row>
    <row r="240" ht="14.25" customHeight="1">
      <c r="AB240" s="8"/>
      <c r="AD240" s="9"/>
      <c r="AE240" s="9"/>
    </row>
    <row r="241" ht="14.25" customHeight="1">
      <c r="AB241" s="8"/>
      <c r="AD241" s="9"/>
      <c r="AE241" s="9"/>
    </row>
    <row r="242" ht="14.25" customHeight="1">
      <c r="AB242" s="8"/>
      <c r="AD242" s="9"/>
      <c r="AE242" s="9"/>
    </row>
    <row r="243" ht="14.25" customHeight="1">
      <c r="AB243" s="8"/>
      <c r="AD243" s="9"/>
      <c r="AE243" s="9"/>
    </row>
    <row r="244" ht="14.25" customHeight="1">
      <c r="AB244" s="8"/>
      <c r="AD244" s="9"/>
      <c r="AE244" s="9"/>
    </row>
    <row r="245" ht="14.25" customHeight="1">
      <c r="AB245" s="8"/>
      <c r="AD245" s="9"/>
      <c r="AE245" s="9"/>
    </row>
    <row r="246" ht="14.25" customHeight="1">
      <c r="AB246" s="8"/>
      <c r="AD246" s="9"/>
      <c r="AE246" s="9"/>
    </row>
    <row r="247" ht="14.25" customHeight="1">
      <c r="AB247" s="8"/>
      <c r="AD247" s="9"/>
      <c r="AE247" s="9"/>
    </row>
    <row r="248" ht="14.25" customHeight="1">
      <c r="AB248" s="8"/>
      <c r="AD248" s="9"/>
      <c r="AE248" s="9"/>
    </row>
    <row r="249" ht="14.25" customHeight="1">
      <c r="AB249" s="8"/>
      <c r="AD249" s="9"/>
      <c r="AE249" s="9"/>
    </row>
    <row r="250" ht="14.25" customHeight="1">
      <c r="AB250" s="8"/>
      <c r="AD250" s="9"/>
      <c r="AE250" s="9"/>
    </row>
    <row r="251" ht="14.25" customHeight="1">
      <c r="AB251" s="8"/>
      <c r="AD251" s="9"/>
      <c r="AE251" s="9"/>
    </row>
    <row r="252" ht="14.25" customHeight="1">
      <c r="AB252" s="8"/>
      <c r="AD252" s="9"/>
      <c r="AE252" s="9"/>
    </row>
    <row r="253" ht="14.25" customHeight="1">
      <c r="AB253" s="8"/>
      <c r="AD253" s="9"/>
      <c r="AE253" s="9"/>
    </row>
    <row r="254" ht="14.25" customHeight="1">
      <c r="AB254" s="8"/>
      <c r="AD254" s="9"/>
      <c r="AE254" s="9"/>
    </row>
    <row r="255" ht="14.25" customHeight="1">
      <c r="AB255" s="8"/>
      <c r="AD255" s="9"/>
      <c r="AE255" s="9"/>
    </row>
    <row r="256" ht="14.25" customHeight="1">
      <c r="AB256" s="8"/>
      <c r="AD256" s="9"/>
      <c r="AE256" s="9"/>
    </row>
    <row r="257" ht="14.25" customHeight="1">
      <c r="AB257" s="8"/>
      <c r="AD257" s="9"/>
      <c r="AE257" s="9"/>
    </row>
    <row r="258" ht="14.25" customHeight="1">
      <c r="AB258" s="8"/>
      <c r="AD258" s="9"/>
      <c r="AE258" s="9"/>
    </row>
    <row r="259" ht="14.25" customHeight="1">
      <c r="AB259" s="8"/>
      <c r="AD259" s="9"/>
      <c r="AE259" s="9"/>
    </row>
    <row r="260" ht="14.25" customHeight="1">
      <c r="AB260" s="8"/>
      <c r="AD260" s="9"/>
      <c r="AE260" s="9"/>
    </row>
    <row r="261" ht="14.25" customHeight="1">
      <c r="AB261" s="8"/>
      <c r="AD261" s="9"/>
      <c r="AE261" s="9"/>
    </row>
    <row r="262" ht="14.25" customHeight="1">
      <c r="AB262" s="8"/>
      <c r="AD262" s="9"/>
      <c r="AE262" s="9"/>
    </row>
    <row r="263" ht="14.25" customHeight="1">
      <c r="AB263" s="8"/>
      <c r="AD263" s="9"/>
      <c r="AE263" s="9"/>
    </row>
    <row r="264" ht="14.25" customHeight="1">
      <c r="AB264" s="8"/>
      <c r="AD264" s="9"/>
      <c r="AE264" s="9"/>
    </row>
    <row r="265" ht="14.25" customHeight="1">
      <c r="AB265" s="8"/>
      <c r="AD265" s="9"/>
      <c r="AE265" s="9"/>
    </row>
    <row r="266" ht="14.25" customHeight="1">
      <c r="AB266" s="8"/>
      <c r="AD266" s="9"/>
      <c r="AE266" s="9"/>
    </row>
    <row r="267" ht="14.25" customHeight="1">
      <c r="AB267" s="8"/>
      <c r="AD267" s="9"/>
      <c r="AE267" s="9"/>
    </row>
    <row r="268" ht="14.25" customHeight="1">
      <c r="AB268" s="8"/>
      <c r="AD268" s="9"/>
      <c r="AE268" s="9"/>
    </row>
    <row r="269" ht="14.25" customHeight="1">
      <c r="AB269" s="8"/>
      <c r="AD269" s="9"/>
      <c r="AE269" s="9"/>
    </row>
    <row r="270" ht="14.25" customHeight="1">
      <c r="AB270" s="8"/>
      <c r="AD270" s="9"/>
      <c r="AE270" s="9"/>
    </row>
    <row r="271" ht="14.25" customHeight="1">
      <c r="AB271" s="8"/>
      <c r="AD271" s="9"/>
      <c r="AE271" s="9"/>
    </row>
    <row r="272" ht="14.25" customHeight="1">
      <c r="AB272" s="8"/>
      <c r="AD272" s="9"/>
      <c r="AE272" s="9"/>
    </row>
    <row r="273" ht="14.25" customHeight="1">
      <c r="AB273" s="8"/>
      <c r="AD273" s="9"/>
      <c r="AE273" s="9"/>
    </row>
    <row r="274" ht="14.25" customHeight="1">
      <c r="AB274" s="8"/>
      <c r="AD274" s="9"/>
      <c r="AE274" s="9"/>
    </row>
    <row r="275" ht="14.25" customHeight="1">
      <c r="AB275" s="8"/>
      <c r="AD275" s="9"/>
      <c r="AE275" s="9"/>
    </row>
    <row r="276" ht="14.25" customHeight="1">
      <c r="AB276" s="8"/>
      <c r="AD276" s="9"/>
      <c r="AE276" s="9"/>
    </row>
    <row r="277" ht="14.25" customHeight="1">
      <c r="AB277" s="8"/>
      <c r="AD277" s="9"/>
      <c r="AE277" s="9"/>
    </row>
    <row r="278" ht="14.25" customHeight="1">
      <c r="AB278" s="8"/>
      <c r="AD278" s="9"/>
      <c r="AE278" s="9"/>
    </row>
    <row r="279" ht="14.25" customHeight="1">
      <c r="AB279" s="8"/>
      <c r="AD279" s="9"/>
      <c r="AE279" s="9"/>
    </row>
    <row r="280" ht="14.25" customHeight="1">
      <c r="AB280" s="8"/>
      <c r="AD280" s="9"/>
      <c r="AE280" s="9"/>
    </row>
    <row r="281" ht="14.25" customHeight="1">
      <c r="AB281" s="8"/>
      <c r="AD281" s="9"/>
      <c r="AE281" s="9"/>
    </row>
    <row r="282" ht="14.25" customHeight="1">
      <c r="AB282" s="8"/>
      <c r="AD282" s="9"/>
      <c r="AE282" s="9"/>
    </row>
    <row r="283" ht="14.25" customHeight="1">
      <c r="AB283" s="8"/>
      <c r="AD283" s="9"/>
      <c r="AE283" s="9"/>
    </row>
    <row r="284" ht="14.25" customHeight="1">
      <c r="AB284" s="8"/>
      <c r="AD284" s="9"/>
      <c r="AE284" s="9"/>
    </row>
    <row r="285" ht="14.25" customHeight="1">
      <c r="AB285" s="8"/>
      <c r="AD285" s="9"/>
      <c r="AE285" s="9"/>
    </row>
    <row r="286" ht="14.25" customHeight="1">
      <c r="AB286" s="8"/>
      <c r="AD286" s="9"/>
      <c r="AE286" s="9"/>
    </row>
    <row r="287" ht="14.25" customHeight="1">
      <c r="AB287" s="8"/>
      <c r="AD287" s="9"/>
      <c r="AE287" s="9"/>
    </row>
    <row r="288" ht="14.25" customHeight="1">
      <c r="AB288" s="8"/>
      <c r="AD288" s="9"/>
      <c r="AE288" s="9"/>
    </row>
    <row r="289" ht="14.25" customHeight="1">
      <c r="AB289" s="8"/>
      <c r="AD289" s="9"/>
      <c r="AE289" s="9"/>
    </row>
    <row r="290" ht="14.25" customHeight="1">
      <c r="AB290" s="8"/>
      <c r="AD290" s="9"/>
      <c r="AE290" s="9"/>
    </row>
    <row r="291" ht="14.25" customHeight="1">
      <c r="AB291" s="8"/>
      <c r="AD291" s="9"/>
      <c r="AE291" s="9"/>
    </row>
    <row r="292" ht="14.25" customHeight="1">
      <c r="AB292" s="8"/>
      <c r="AD292" s="9"/>
      <c r="AE292" s="9"/>
    </row>
    <row r="293" ht="14.25" customHeight="1">
      <c r="AB293" s="8"/>
      <c r="AD293" s="9"/>
      <c r="AE293" s="9"/>
    </row>
    <row r="294" ht="14.25" customHeight="1">
      <c r="AB294" s="8"/>
      <c r="AD294" s="9"/>
      <c r="AE294" s="9"/>
    </row>
    <row r="295" ht="14.25" customHeight="1">
      <c r="AB295" s="8"/>
      <c r="AD295" s="9"/>
      <c r="AE295" s="9"/>
    </row>
    <row r="296" ht="14.25" customHeight="1">
      <c r="AB296" s="8"/>
      <c r="AD296" s="9"/>
      <c r="AE296" s="9"/>
    </row>
    <row r="297" ht="14.25" customHeight="1">
      <c r="AB297" s="8"/>
      <c r="AD297" s="9"/>
      <c r="AE297" s="9"/>
    </row>
    <row r="298" ht="14.25" customHeight="1">
      <c r="AB298" s="8"/>
      <c r="AD298" s="9"/>
      <c r="AE298" s="9"/>
    </row>
    <row r="299" ht="14.25" customHeight="1">
      <c r="AB299" s="8"/>
      <c r="AD299" s="9"/>
      <c r="AE299" s="9"/>
    </row>
    <row r="300" ht="14.25" customHeight="1">
      <c r="AB300" s="8"/>
      <c r="AD300" s="9"/>
      <c r="AE300" s="9"/>
    </row>
    <row r="301" ht="14.25" customHeight="1">
      <c r="AB301" s="8"/>
      <c r="AD301" s="9"/>
      <c r="AE301" s="9"/>
    </row>
    <row r="302" ht="14.25" customHeight="1">
      <c r="AB302" s="8"/>
      <c r="AD302" s="9"/>
      <c r="AE302" s="9"/>
    </row>
    <row r="303" ht="14.25" customHeight="1">
      <c r="AB303" s="8"/>
      <c r="AD303" s="9"/>
      <c r="AE303" s="9"/>
    </row>
    <row r="304" ht="14.25" customHeight="1">
      <c r="AB304" s="8"/>
      <c r="AD304" s="9"/>
      <c r="AE304" s="9"/>
    </row>
    <row r="305" ht="14.25" customHeight="1">
      <c r="AB305" s="8"/>
      <c r="AD305" s="9"/>
      <c r="AE305" s="9"/>
    </row>
    <row r="306" ht="14.25" customHeight="1">
      <c r="AB306" s="8"/>
      <c r="AD306" s="9"/>
      <c r="AE306" s="9"/>
    </row>
    <row r="307" ht="14.25" customHeight="1">
      <c r="AB307" s="8"/>
      <c r="AD307" s="9"/>
      <c r="AE307" s="9"/>
    </row>
    <row r="308" ht="14.25" customHeight="1">
      <c r="AB308" s="8"/>
      <c r="AD308" s="9"/>
      <c r="AE308" s="9"/>
    </row>
    <row r="309" ht="14.25" customHeight="1">
      <c r="AB309" s="8"/>
      <c r="AD309" s="9"/>
      <c r="AE309" s="9"/>
    </row>
    <row r="310" ht="14.25" customHeight="1">
      <c r="AB310" s="8"/>
      <c r="AD310" s="9"/>
      <c r="AE310" s="9"/>
    </row>
    <row r="311" ht="14.25" customHeight="1">
      <c r="AB311" s="8"/>
      <c r="AD311" s="9"/>
      <c r="AE311" s="9"/>
    </row>
    <row r="312" ht="14.25" customHeight="1">
      <c r="AB312" s="8"/>
      <c r="AD312" s="9"/>
      <c r="AE312" s="9"/>
    </row>
    <row r="313" ht="14.25" customHeight="1">
      <c r="AB313" s="8"/>
      <c r="AD313" s="9"/>
      <c r="AE313" s="9"/>
    </row>
    <row r="314" ht="14.25" customHeight="1">
      <c r="AB314" s="8"/>
      <c r="AD314" s="9"/>
      <c r="AE314" s="9"/>
    </row>
    <row r="315" ht="14.25" customHeight="1">
      <c r="AB315" s="8"/>
      <c r="AD315" s="9"/>
      <c r="AE315" s="9"/>
    </row>
    <row r="316" ht="14.25" customHeight="1">
      <c r="AB316" s="8"/>
      <c r="AD316" s="9"/>
      <c r="AE316" s="9"/>
    </row>
    <row r="317" ht="14.25" customHeight="1">
      <c r="AB317" s="8"/>
      <c r="AD317" s="9"/>
      <c r="AE317" s="9"/>
    </row>
    <row r="318" ht="14.25" customHeight="1">
      <c r="AB318" s="8"/>
      <c r="AD318" s="9"/>
      <c r="AE318" s="9"/>
    </row>
    <row r="319" ht="14.25" customHeight="1">
      <c r="AB319" s="8"/>
      <c r="AD319" s="9"/>
      <c r="AE319" s="9"/>
    </row>
    <row r="320" ht="14.25" customHeight="1">
      <c r="AB320" s="8"/>
      <c r="AD320" s="9"/>
      <c r="AE320" s="9"/>
    </row>
    <row r="321" ht="14.25" customHeight="1">
      <c r="AB321" s="8"/>
      <c r="AD321" s="9"/>
      <c r="AE321" s="9"/>
    </row>
    <row r="322" ht="14.25" customHeight="1">
      <c r="AB322" s="8"/>
      <c r="AD322" s="9"/>
      <c r="AE322" s="9"/>
    </row>
    <row r="323" ht="14.25" customHeight="1">
      <c r="AB323" s="8"/>
      <c r="AD323" s="9"/>
      <c r="AE323" s="9"/>
    </row>
    <row r="324" ht="14.25" customHeight="1">
      <c r="AB324" s="8"/>
      <c r="AD324" s="9"/>
      <c r="AE324" s="9"/>
    </row>
    <row r="325" ht="14.25" customHeight="1">
      <c r="AB325" s="8"/>
      <c r="AD325" s="9"/>
      <c r="AE325" s="9"/>
    </row>
    <row r="326" ht="14.25" customHeight="1">
      <c r="AB326" s="8"/>
      <c r="AD326" s="9"/>
      <c r="AE326" s="9"/>
    </row>
    <row r="327" ht="14.25" customHeight="1">
      <c r="AB327" s="8"/>
      <c r="AD327" s="9"/>
      <c r="AE327" s="9"/>
    </row>
    <row r="328" ht="14.25" customHeight="1">
      <c r="AB328" s="8"/>
      <c r="AD328" s="9"/>
      <c r="AE328" s="9"/>
    </row>
    <row r="329" ht="14.25" customHeight="1">
      <c r="AB329" s="8"/>
      <c r="AD329" s="9"/>
      <c r="AE329" s="9"/>
    </row>
    <row r="330" ht="14.25" customHeight="1">
      <c r="AB330" s="8"/>
      <c r="AD330" s="9"/>
      <c r="AE330" s="9"/>
    </row>
    <row r="331" ht="14.25" customHeight="1">
      <c r="AB331" s="8"/>
      <c r="AD331" s="9"/>
      <c r="AE331" s="9"/>
    </row>
    <row r="332" ht="14.25" customHeight="1">
      <c r="AB332" s="8"/>
      <c r="AD332" s="9"/>
      <c r="AE332" s="9"/>
    </row>
    <row r="333" ht="14.25" customHeight="1">
      <c r="AB333" s="8"/>
      <c r="AD333" s="9"/>
      <c r="AE333" s="9"/>
    </row>
    <row r="334" ht="14.25" customHeight="1">
      <c r="AB334" s="8"/>
      <c r="AD334" s="9"/>
      <c r="AE334" s="9"/>
    </row>
    <row r="335" ht="14.25" customHeight="1">
      <c r="AB335" s="8"/>
      <c r="AD335" s="9"/>
      <c r="AE335" s="9"/>
    </row>
    <row r="336" ht="14.25" customHeight="1">
      <c r="AB336" s="8"/>
      <c r="AD336" s="9"/>
      <c r="AE336" s="9"/>
    </row>
    <row r="337" ht="14.25" customHeight="1">
      <c r="AB337" s="8"/>
      <c r="AD337" s="9"/>
      <c r="AE337" s="9"/>
    </row>
    <row r="338" ht="14.25" customHeight="1">
      <c r="AB338" s="8"/>
      <c r="AD338" s="9"/>
      <c r="AE338" s="9"/>
    </row>
    <row r="339" ht="14.25" customHeight="1">
      <c r="AB339" s="8"/>
      <c r="AD339" s="9"/>
      <c r="AE339" s="9"/>
    </row>
    <row r="340" ht="14.25" customHeight="1">
      <c r="AB340" s="8"/>
      <c r="AD340" s="9"/>
      <c r="AE340" s="9"/>
    </row>
    <row r="341" ht="14.25" customHeight="1">
      <c r="AB341" s="8"/>
      <c r="AD341" s="9"/>
      <c r="AE341" s="9"/>
    </row>
    <row r="342" ht="14.25" customHeight="1">
      <c r="AB342" s="8"/>
      <c r="AD342" s="9"/>
      <c r="AE342" s="9"/>
    </row>
    <row r="343" ht="14.25" customHeight="1">
      <c r="AB343" s="8"/>
      <c r="AD343" s="9"/>
      <c r="AE343" s="9"/>
    </row>
    <row r="344" ht="14.25" customHeight="1">
      <c r="AB344" s="8"/>
      <c r="AD344" s="9"/>
      <c r="AE344" s="9"/>
    </row>
    <row r="345" ht="14.25" customHeight="1">
      <c r="AB345" s="8"/>
      <c r="AD345" s="9"/>
      <c r="AE345" s="9"/>
    </row>
    <row r="346" ht="14.25" customHeight="1">
      <c r="AB346" s="8"/>
      <c r="AD346" s="9"/>
      <c r="AE346" s="9"/>
    </row>
    <row r="347" ht="14.25" customHeight="1">
      <c r="AB347" s="8"/>
      <c r="AD347" s="9"/>
      <c r="AE347" s="9"/>
    </row>
    <row r="348" ht="14.25" customHeight="1">
      <c r="AB348" s="8"/>
      <c r="AD348" s="9"/>
      <c r="AE348" s="9"/>
    </row>
    <row r="349" ht="14.25" customHeight="1">
      <c r="AB349" s="8"/>
      <c r="AD349" s="9"/>
      <c r="AE349" s="9"/>
    </row>
    <row r="350" ht="14.25" customHeight="1">
      <c r="AB350" s="8"/>
      <c r="AD350" s="9"/>
      <c r="AE350" s="9"/>
    </row>
    <row r="351" ht="14.25" customHeight="1">
      <c r="AB351" s="8"/>
      <c r="AD351" s="9"/>
      <c r="AE351" s="9"/>
    </row>
    <row r="352" ht="14.25" customHeight="1">
      <c r="AB352" s="8"/>
      <c r="AD352" s="9"/>
      <c r="AE352" s="9"/>
    </row>
    <row r="353" ht="14.25" customHeight="1">
      <c r="AB353" s="8"/>
      <c r="AD353" s="9"/>
      <c r="AE353" s="9"/>
    </row>
    <row r="354" ht="14.25" customHeight="1">
      <c r="AB354" s="8"/>
      <c r="AD354" s="9"/>
      <c r="AE354" s="9"/>
    </row>
    <row r="355" ht="14.25" customHeight="1">
      <c r="AB355" s="8"/>
      <c r="AD355" s="9"/>
      <c r="AE355" s="9"/>
    </row>
    <row r="356" ht="14.25" customHeight="1">
      <c r="AB356" s="8"/>
      <c r="AD356" s="9"/>
      <c r="AE356" s="9"/>
    </row>
    <row r="357" ht="14.25" customHeight="1">
      <c r="AB357" s="8"/>
      <c r="AD357" s="9"/>
      <c r="AE357" s="9"/>
    </row>
    <row r="358" ht="14.25" customHeight="1">
      <c r="AB358" s="8"/>
      <c r="AD358" s="9"/>
      <c r="AE358" s="9"/>
    </row>
    <row r="359" ht="14.25" customHeight="1">
      <c r="AB359" s="8"/>
      <c r="AD359" s="9"/>
      <c r="AE359" s="9"/>
    </row>
    <row r="360" ht="14.25" customHeight="1">
      <c r="AB360" s="8"/>
      <c r="AD360" s="9"/>
      <c r="AE360" s="9"/>
    </row>
    <row r="361" ht="14.25" customHeight="1">
      <c r="AB361" s="8"/>
      <c r="AD361" s="9"/>
      <c r="AE361" s="9"/>
    </row>
    <row r="362" ht="14.25" customHeight="1">
      <c r="AB362" s="8"/>
      <c r="AD362" s="9"/>
      <c r="AE362" s="9"/>
    </row>
    <row r="363" ht="14.25" customHeight="1">
      <c r="AB363" s="8"/>
      <c r="AD363" s="9"/>
      <c r="AE363" s="9"/>
    </row>
    <row r="364" ht="14.25" customHeight="1">
      <c r="AB364" s="8"/>
      <c r="AD364" s="9"/>
      <c r="AE364" s="9"/>
    </row>
    <row r="365" ht="14.25" customHeight="1">
      <c r="AB365" s="8"/>
      <c r="AD365" s="9"/>
      <c r="AE365" s="9"/>
    </row>
    <row r="366" ht="14.25" customHeight="1">
      <c r="AB366" s="8"/>
      <c r="AD366" s="9"/>
      <c r="AE366" s="9"/>
    </row>
    <row r="367" ht="14.25" customHeight="1">
      <c r="AB367" s="8"/>
      <c r="AD367" s="9"/>
      <c r="AE367" s="9"/>
    </row>
    <row r="368" ht="14.25" customHeight="1">
      <c r="AB368" s="8"/>
      <c r="AD368" s="9"/>
      <c r="AE368" s="9"/>
    </row>
    <row r="369" ht="14.25" customHeight="1">
      <c r="AB369" s="8"/>
      <c r="AD369" s="9"/>
      <c r="AE369" s="9"/>
    </row>
    <row r="370" ht="14.25" customHeight="1">
      <c r="AB370" s="8"/>
      <c r="AD370" s="9"/>
      <c r="AE370" s="9"/>
    </row>
    <row r="371" ht="14.25" customHeight="1">
      <c r="AB371" s="8"/>
      <c r="AD371" s="9"/>
      <c r="AE371" s="9"/>
    </row>
    <row r="372" ht="14.25" customHeight="1">
      <c r="AB372" s="8"/>
      <c r="AD372" s="9"/>
      <c r="AE372" s="9"/>
    </row>
    <row r="373" ht="14.25" customHeight="1">
      <c r="AB373" s="8"/>
      <c r="AD373" s="9"/>
      <c r="AE373" s="9"/>
    </row>
    <row r="374" ht="14.25" customHeight="1">
      <c r="AB374" s="8"/>
      <c r="AD374" s="9"/>
      <c r="AE374" s="9"/>
    </row>
    <row r="375" ht="14.25" customHeight="1">
      <c r="AB375" s="8"/>
      <c r="AD375" s="9"/>
      <c r="AE375" s="9"/>
    </row>
    <row r="376" ht="14.25" customHeight="1">
      <c r="AB376" s="8"/>
      <c r="AD376" s="9"/>
      <c r="AE376" s="9"/>
    </row>
    <row r="377" ht="14.25" customHeight="1">
      <c r="AB377" s="8"/>
      <c r="AD377" s="9"/>
      <c r="AE377" s="9"/>
    </row>
    <row r="378" ht="14.25" customHeight="1">
      <c r="AB378" s="8"/>
      <c r="AD378" s="9"/>
      <c r="AE378" s="9"/>
    </row>
    <row r="379" ht="14.25" customHeight="1">
      <c r="AB379" s="8"/>
      <c r="AD379" s="9"/>
      <c r="AE379" s="9"/>
    </row>
    <row r="380" ht="14.25" customHeight="1">
      <c r="AB380" s="8"/>
      <c r="AD380" s="9"/>
      <c r="AE380" s="9"/>
    </row>
    <row r="381" ht="14.25" customHeight="1">
      <c r="AB381" s="8"/>
      <c r="AD381" s="9"/>
      <c r="AE381" s="9"/>
    </row>
    <row r="382" ht="14.25" customHeight="1">
      <c r="AB382" s="8"/>
      <c r="AD382" s="9"/>
      <c r="AE382" s="9"/>
    </row>
    <row r="383" ht="14.25" customHeight="1">
      <c r="AB383" s="8"/>
      <c r="AD383" s="9"/>
      <c r="AE383" s="9"/>
    </row>
    <row r="384" ht="14.25" customHeight="1">
      <c r="AB384" s="8"/>
      <c r="AD384" s="9"/>
      <c r="AE384" s="9"/>
    </row>
    <row r="385" ht="14.25" customHeight="1">
      <c r="AB385" s="8"/>
      <c r="AD385" s="9"/>
      <c r="AE385" s="9"/>
    </row>
    <row r="386" ht="14.25" customHeight="1">
      <c r="AB386" s="8"/>
      <c r="AD386" s="9"/>
      <c r="AE386" s="9"/>
    </row>
    <row r="387" ht="14.25" customHeight="1">
      <c r="AB387" s="8"/>
      <c r="AD387" s="9"/>
      <c r="AE387" s="9"/>
    </row>
    <row r="388" ht="14.25" customHeight="1">
      <c r="AB388" s="8"/>
      <c r="AD388" s="9"/>
      <c r="AE388" s="9"/>
    </row>
    <row r="389" ht="14.25" customHeight="1">
      <c r="AB389" s="8"/>
      <c r="AD389" s="9"/>
      <c r="AE389" s="9"/>
    </row>
    <row r="390" ht="14.25" customHeight="1">
      <c r="AB390" s="8"/>
      <c r="AD390" s="9"/>
      <c r="AE390" s="9"/>
    </row>
    <row r="391" ht="14.25" customHeight="1">
      <c r="AB391" s="8"/>
      <c r="AD391" s="9"/>
      <c r="AE391" s="9"/>
    </row>
    <row r="392" ht="14.25" customHeight="1">
      <c r="AB392" s="8"/>
      <c r="AD392" s="9"/>
      <c r="AE392" s="9"/>
    </row>
    <row r="393" ht="14.25" customHeight="1">
      <c r="AB393" s="8"/>
      <c r="AD393" s="9"/>
      <c r="AE393" s="9"/>
    </row>
    <row r="394" ht="14.25" customHeight="1">
      <c r="AB394" s="8"/>
      <c r="AD394" s="9"/>
      <c r="AE394" s="9"/>
    </row>
    <row r="395" ht="14.25" customHeight="1">
      <c r="AB395" s="8"/>
      <c r="AD395" s="9"/>
      <c r="AE395" s="9"/>
    </row>
    <row r="396" ht="14.25" customHeight="1">
      <c r="AB396" s="8"/>
      <c r="AD396" s="9"/>
      <c r="AE396" s="9"/>
    </row>
    <row r="397" ht="14.25" customHeight="1">
      <c r="AB397" s="8"/>
      <c r="AD397" s="9"/>
      <c r="AE397" s="9"/>
    </row>
    <row r="398" ht="14.25" customHeight="1">
      <c r="AB398" s="8"/>
      <c r="AD398" s="9"/>
      <c r="AE398" s="9"/>
    </row>
    <row r="399" ht="14.25" customHeight="1">
      <c r="AB399" s="8"/>
      <c r="AD399" s="9"/>
      <c r="AE399" s="9"/>
    </row>
    <row r="400" ht="14.25" customHeight="1">
      <c r="AB400" s="8"/>
      <c r="AD400" s="9"/>
      <c r="AE400" s="9"/>
    </row>
    <row r="401" ht="14.25" customHeight="1">
      <c r="AB401" s="8"/>
      <c r="AD401" s="9"/>
      <c r="AE401" s="9"/>
    </row>
    <row r="402" ht="14.25" customHeight="1">
      <c r="AB402" s="8"/>
      <c r="AD402" s="9"/>
      <c r="AE402" s="9"/>
    </row>
    <row r="403" ht="14.25" customHeight="1">
      <c r="AB403" s="8"/>
      <c r="AD403" s="9"/>
      <c r="AE403" s="9"/>
    </row>
    <row r="404" ht="14.25" customHeight="1">
      <c r="AB404" s="8"/>
      <c r="AD404" s="9"/>
      <c r="AE404" s="9"/>
    </row>
    <row r="405" ht="14.25" customHeight="1">
      <c r="AB405" s="8"/>
      <c r="AD405" s="9"/>
      <c r="AE405" s="9"/>
    </row>
    <row r="406" ht="14.25" customHeight="1">
      <c r="AB406" s="8"/>
      <c r="AD406" s="9"/>
      <c r="AE406" s="9"/>
    </row>
    <row r="407" ht="14.25" customHeight="1">
      <c r="AB407" s="8"/>
      <c r="AD407" s="9"/>
      <c r="AE407" s="9"/>
    </row>
    <row r="408" ht="14.25" customHeight="1">
      <c r="AB408" s="8"/>
      <c r="AD408" s="9"/>
      <c r="AE408" s="9"/>
    </row>
    <row r="409" ht="14.25" customHeight="1">
      <c r="AB409" s="8"/>
      <c r="AD409" s="9"/>
      <c r="AE409" s="9"/>
    </row>
    <row r="410" ht="14.25" customHeight="1">
      <c r="AB410" s="8"/>
      <c r="AD410" s="9"/>
      <c r="AE410" s="9"/>
    </row>
    <row r="411" ht="14.25" customHeight="1">
      <c r="AB411" s="8"/>
      <c r="AD411" s="9"/>
      <c r="AE411" s="9"/>
    </row>
    <row r="412" ht="14.25" customHeight="1">
      <c r="AB412" s="8"/>
      <c r="AD412" s="9"/>
      <c r="AE412" s="9"/>
    </row>
    <row r="413" ht="14.25" customHeight="1">
      <c r="AB413" s="8"/>
      <c r="AD413" s="9"/>
      <c r="AE413" s="9"/>
    </row>
    <row r="414" ht="14.25" customHeight="1">
      <c r="AB414" s="8"/>
      <c r="AD414" s="9"/>
      <c r="AE414" s="9"/>
    </row>
    <row r="415" ht="14.25" customHeight="1">
      <c r="AB415" s="8"/>
      <c r="AD415" s="9"/>
      <c r="AE415" s="9"/>
    </row>
    <row r="416" ht="14.25" customHeight="1">
      <c r="AB416" s="8"/>
      <c r="AD416" s="9"/>
      <c r="AE416" s="9"/>
    </row>
    <row r="417" ht="14.25" customHeight="1">
      <c r="AB417" s="8"/>
      <c r="AD417" s="9"/>
      <c r="AE417" s="9"/>
    </row>
    <row r="418" ht="14.25" customHeight="1">
      <c r="AB418" s="8"/>
      <c r="AD418" s="9"/>
      <c r="AE418" s="9"/>
    </row>
    <row r="419" ht="14.25" customHeight="1">
      <c r="AB419" s="8"/>
      <c r="AD419" s="9"/>
      <c r="AE419" s="9"/>
    </row>
    <row r="420" ht="14.25" customHeight="1">
      <c r="AB420" s="8"/>
      <c r="AD420" s="9"/>
      <c r="AE420" s="9"/>
    </row>
    <row r="421" ht="14.25" customHeight="1">
      <c r="AB421" s="8"/>
      <c r="AD421" s="9"/>
      <c r="AE421" s="9"/>
    </row>
    <row r="422" ht="14.25" customHeight="1">
      <c r="AB422" s="8"/>
      <c r="AD422" s="9"/>
      <c r="AE422" s="9"/>
    </row>
    <row r="423" ht="14.25" customHeight="1">
      <c r="AB423" s="8"/>
      <c r="AD423" s="9"/>
      <c r="AE423" s="9"/>
    </row>
    <row r="424" ht="14.25" customHeight="1">
      <c r="AB424" s="8"/>
      <c r="AD424" s="9"/>
      <c r="AE424" s="9"/>
    </row>
    <row r="425" ht="14.25" customHeight="1">
      <c r="AB425" s="8"/>
      <c r="AD425" s="9"/>
      <c r="AE425" s="9"/>
    </row>
    <row r="426" ht="14.25" customHeight="1">
      <c r="AB426" s="8"/>
      <c r="AD426" s="9"/>
      <c r="AE426" s="9"/>
    </row>
    <row r="427" ht="14.25" customHeight="1">
      <c r="AB427" s="8"/>
      <c r="AD427" s="9"/>
      <c r="AE427" s="9"/>
    </row>
    <row r="428" ht="14.25" customHeight="1">
      <c r="AB428" s="8"/>
      <c r="AD428" s="9"/>
      <c r="AE428" s="9"/>
    </row>
    <row r="429" ht="14.25" customHeight="1">
      <c r="AB429" s="8"/>
      <c r="AD429" s="9"/>
      <c r="AE429" s="9"/>
    </row>
    <row r="430" ht="14.25" customHeight="1">
      <c r="AB430" s="8"/>
      <c r="AD430" s="9"/>
      <c r="AE430" s="9"/>
    </row>
    <row r="431" ht="14.25" customHeight="1">
      <c r="AB431" s="8"/>
      <c r="AD431" s="9"/>
      <c r="AE431" s="9"/>
    </row>
    <row r="432" ht="14.25" customHeight="1">
      <c r="AB432" s="8"/>
      <c r="AD432" s="9"/>
      <c r="AE432" s="9"/>
    </row>
    <row r="433" ht="14.25" customHeight="1">
      <c r="AB433" s="8"/>
      <c r="AD433" s="9"/>
      <c r="AE433" s="9"/>
    </row>
    <row r="434" ht="14.25" customHeight="1">
      <c r="AB434" s="8"/>
      <c r="AD434" s="9"/>
      <c r="AE434" s="9"/>
    </row>
    <row r="435" ht="14.25" customHeight="1">
      <c r="AB435" s="8"/>
      <c r="AD435" s="9"/>
      <c r="AE435" s="9"/>
    </row>
    <row r="436" ht="14.25" customHeight="1">
      <c r="AB436" s="8"/>
      <c r="AD436" s="9"/>
      <c r="AE436" s="9"/>
    </row>
    <row r="437" ht="14.25" customHeight="1">
      <c r="AB437" s="8"/>
      <c r="AD437" s="9"/>
      <c r="AE437" s="9"/>
    </row>
    <row r="438" ht="14.25" customHeight="1">
      <c r="AB438" s="8"/>
      <c r="AD438" s="9"/>
      <c r="AE438" s="9"/>
    </row>
    <row r="439" ht="14.25" customHeight="1">
      <c r="AB439" s="8"/>
      <c r="AD439" s="9"/>
      <c r="AE439" s="9"/>
    </row>
    <row r="440" ht="14.25" customHeight="1">
      <c r="AB440" s="8"/>
      <c r="AD440" s="9"/>
      <c r="AE440" s="9"/>
    </row>
    <row r="441" ht="14.25" customHeight="1">
      <c r="AB441" s="8"/>
      <c r="AD441" s="9"/>
      <c r="AE441" s="9"/>
    </row>
    <row r="442" ht="14.25" customHeight="1">
      <c r="AB442" s="8"/>
      <c r="AD442" s="9"/>
      <c r="AE442" s="9"/>
    </row>
    <row r="443" ht="14.25" customHeight="1">
      <c r="AB443" s="8"/>
      <c r="AD443" s="9"/>
      <c r="AE443" s="9"/>
    </row>
    <row r="444" ht="14.25" customHeight="1">
      <c r="AB444" s="8"/>
      <c r="AD444" s="9"/>
      <c r="AE444" s="9"/>
    </row>
    <row r="445" ht="14.25" customHeight="1">
      <c r="AB445" s="8"/>
      <c r="AD445" s="9"/>
      <c r="AE445" s="9"/>
    </row>
    <row r="446" ht="14.25" customHeight="1">
      <c r="AB446" s="8"/>
      <c r="AD446" s="9"/>
      <c r="AE446" s="9"/>
    </row>
    <row r="447" ht="14.25" customHeight="1">
      <c r="AB447" s="8"/>
      <c r="AD447" s="9"/>
      <c r="AE447" s="9"/>
    </row>
    <row r="448" ht="14.25" customHeight="1">
      <c r="AB448" s="8"/>
      <c r="AD448" s="9"/>
      <c r="AE448" s="9"/>
    </row>
    <row r="449" ht="14.25" customHeight="1">
      <c r="AB449" s="8"/>
      <c r="AD449" s="9"/>
      <c r="AE449" s="9"/>
    </row>
    <row r="450" ht="14.25" customHeight="1">
      <c r="AB450" s="8"/>
      <c r="AD450" s="9"/>
      <c r="AE450" s="9"/>
    </row>
    <row r="451" ht="14.25" customHeight="1">
      <c r="AB451" s="8"/>
      <c r="AD451" s="9"/>
      <c r="AE451" s="9"/>
    </row>
    <row r="452" ht="14.25" customHeight="1">
      <c r="AB452" s="8"/>
      <c r="AD452" s="9"/>
      <c r="AE452" s="9"/>
    </row>
    <row r="453" ht="14.25" customHeight="1">
      <c r="AB453" s="8"/>
      <c r="AD453" s="9"/>
      <c r="AE453" s="9"/>
    </row>
    <row r="454" ht="14.25" customHeight="1">
      <c r="AB454" s="8"/>
      <c r="AD454" s="9"/>
      <c r="AE454" s="9"/>
    </row>
    <row r="455" ht="14.25" customHeight="1">
      <c r="AB455" s="8"/>
      <c r="AD455" s="9"/>
      <c r="AE455" s="9"/>
    </row>
    <row r="456" ht="14.25" customHeight="1">
      <c r="AB456" s="8"/>
      <c r="AD456" s="9"/>
      <c r="AE456" s="9"/>
    </row>
    <row r="457" ht="14.25" customHeight="1">
      <c r="AB457" s="8"/>
      <c r="AD457" s="9"/>
      <c r="AE457" s="9"/>
    </row>
    <row r="458" ht="14.25" customHeight="1">
      <c r="AB458" s="8"/>
      <c r="AD458" s="9"/>
      <c r="AE458" s="9"/>
    </row>
    <row r="459" ht="14.25" customHeight="1">
      <c r="AB459" s="8"/>
      <c r="AD459" s="9"/>
      <c r="AE459" s="9"/>
    </row>
    <row r="460" ht="14.25" customHeight="1">
      <c r="AB460" s="8"/>
      <c r="AD460" s="9"/>
      <c r="AE460" s="9"/>
    </row>
    <row r="461" ht="14.25" customHeight="1">
      <c r="AB461" s="8"/>
      <c r="AD461" s="9"/>
      <c r="AE461" s="9"/>
    </row>
    <row r="462" ht="14.25" customHeight="1">
      <c r="AB462" s="8"/>
      <c r="AD462" s="9"/>
      <c r="AE462" s="9"/>
    </row>
    <row r="463" ht="14.25" customHeight="1">
      <c r="AB463" s="8"/>
      <c r="AD463" s="9"/>
      <c r="AE463" s="9"/>
    </row>
    <row r="464" ht="14.25" customHeight="1">
      <c r="AB464" s="8"/>
      <c r="AD464" s="9"/>
      <c r="AE464" s="9"/>
    </row>
    <row r="465" ht="14.25" customHeight="1">
      <c r="AB465" s="8"/>
      <c r="AD465" s="9"/>
      <c r="AE465" s="9"/>
    </row>
    <row r="466" ht="14.25" customHeight="1">
      <c r="AB466" s="8"/>
      <c r="AD466" s="9"/>
      <c r="AE466" s="9"/>
    </row>
    <row r="467" ht="14.25" customHeight="1">
      <c r="AB467" s="8"/>
      <c r="AD467" s="9"/>
      <c r="AE467" s="9"/>
    </row>
    <row r="468" ht="14.25" customHeight="1">
      <c r="AB468" s="8"/>
      <c r="AD468" s="9"/>
      <c r="AE468" s="9"/>
    </row>
    <row r="469" ht="14.25" customHeight="1">
      <c r="AB469" s="8"/>
      <c r="AD469" s="9"/>
      <c r="AE469" s="9"/>
    </row>
    <row r="470" ht="14.25" customHeight="1">
      <c r="AB470" s="8"/>
      <c r="AD470" s="9"/>
      <c r="AE470" s="9"/>
    </row>
    <row r="471" ht="14.25" customHeight="1">
      <c r="AB471" s="8"/>
      <c r="AD471" s="9"/>
      <c r="AE471" s="9"/>
    </row>
    <row r="472" ht="14.25" customHeight="1">
      <c r="AB472" s="8"/>
      <c r="AD472" s="9"/>
      <c r="AE472" s="9"/>
    </row>
    <row r="473" ht="14.25" customHeight="1">
      <c r="AB473" s="8"/>
      <c r="AD473" s="9"/>
      <c r="AE473" s="9"/>
    </row>
    <row r="474" ht="14.25" customHeight="1">
      <c r="AB474" s="8"/>
      <c r="AD474" s="9"/>
      <c r="AE474" s="9"/>
    </row>
    <row r="475" ht="14.25" customHeight="1">
      <c r="AB475" s="8"/>
      <c r="AD475" s="9"/>
      <c r="AE475" s="9"/>
    </row>
    <row r="476" ht="14.25" customHeight="1">
      <c r="AB476" s="8"/>
      <c r="AD476" s="9"/>
      <c r="AE476" s="9"/>
    </row>
    <row r="477" ht="14.25" customHeight="1">
      <c r="AB477" s="8"/>
      <c r="AD477" s="9"/>
      <c r="AE477" s="9"/>
    </row>
    <row r="478" ht="14.25" customHeight="1">
      <c r="AB478" s="8"/>
      <c r="AD478" s="9"/>
      <c r="AE478" s="9"/>
    </row>
    <row r="479" ht="14.25" customHeight="1">
      <c r="AB479" s="8"/>
      <c r="AD479" s="9"/>
      <c r="AE479" s="9"/>
    </row>
    <row r="480" ht="14.25" customHeight="1">
      <c r="AB480" s="8"/>
      <c r="AD480" s="9"/>
      <c r="AE480" s="9"/>
    </row>
    <row r="481" ht="14.25" customHeight="1">
      <c r="AB481" s="8"/>
      <c r="AD481" s="9"/>
      <c r="AE481" s="9"/>
    </row>
    <row r="482" ht="14.25" customHeight="1">
      <c r="AB482" s="8"/>
      <c r="AD482" s="9"/>
      <c r="AE482" s="9"/>
    </row>
    <row r="483" ht="14.25" customHeight="1">
      <c r="AB483" s="8"/>
      <c r="AD483" s="9"/>
      <c r="AE483" s="9"/>
    </row>
    <row r="484" ht="14.25" customHeight="1">
      <c r="AB484" s="8"/>
      <c r="AD484" s="9"/>
      <c r="AE484" s="9"/>
    </row>
    <row r="485" ht="14.25" customHeight="1">
      <c r="AB485" s="8"/>
      <c r="AD485" s="9"/>
      <c r="AE485" s="9"/>
    </row>
    <row r="486" ht="14.25" customHeight="1">
      <c r="AB486" s="8"/>
      <c r="AD486" s="9"/>
      <c r="AE486" s="9"/>
    </row>
    <row r="487" ht="14.25" customHeight="1">
      <c r="AB487" s="8"/>
      <c r="AD487" s="9"/>
      <c r="AE487" s="9"/>
    </row>
    <row r="488" ht="14.25" customHeight="1">
      <c r="AB488" s="8"/>
      <c r="AD488" s="9"/>
      <c r="AE488" s="9"/>
    </row>
    <row r="489" ht="14.25" customHeight="1">
      <c r="AB489" s="8"/>
      <c r="AD489" s="9"/>
      <c r="AE489" s="9"/>
    </row>
    <row r="490" ht="14.25" customHeight="1">
      <c r="AB490" s="8"/>
      <c r="AD490" s="9"/>
      <c r="AE490" s="9"/>
    </row>
    <row r="491" ht="14.25" customHeight="1">
      <c r="AB491" s="8"/>
      <c r="AD491" s="9"/>
      <c r="AE491" s="9"/>
    </row>
    <row r="492" ht="14.25" customHeight="1">
      <c r="AB492" s="8"/>
      <c r="AD492" s="9"/>
      <c r="AE492" s="9"/>
    </row>
    <row r="493" ht="14.25" customHeight="1">
      <c r="AB493" s="8"/>
      <c r="AD493" s="9"/>
      <c r="AE493" s="9"/>
    </row>
    <row r="494" ht="14.25" customHeight="1">
      <c r="AB494" s="8"/>
      <c r="AD494" s="9"/>
      <c r="AE494" s="9"/>
    </row>
    <row r="495" ht="14.25" customHeight="1">
      <c r="AB495" s="8"/>
      <c r="AD495" s="9"/>
      <c r="AE495" s="9"/>
    </row>
    <row r="496" ht="14.25" customHeight="1">
      <c r="AB496" s="8"/>
      <c r="AD496" s="9"/>
      <c r="AE496" s="9"/>
    </row>
    <row r="497" ht="14.25" customHeight="1">
      <c r="AB497" s="8"/>
      <c r="AD497" s="9"/>
      <c r="AE497" s="9"/>
    </row>
    <row r="498" ht="14.25" customHeight="1">
      <c r="AB498" s="8"/>
      <c r="AD498" s="9"/>
      <c r="AE498" s="9"/>
    </row>
    <row r="499" ht="14.25" customHeight="1">
      <c r="AB499" s="8"/>
      <c r="AD499" s="9"/>
      <c r="AE499" s="9"/>
    </row>
    <row r="500" ht="14.25" customHeight="1">
      <c r="AB500" s="8"/>
      <c r="AD500" s="9"/>
      <c r="AE500" s="9"/>
    </row>
    <row r="501" ht="14.25" customHeight="1">
      <c r="AB501" s="8"/>
      <c r="AD501" s="9"/>
      <c r="AE501" s="9"/>
    </row>
    <row r="502" ht="14.25" customHeight="1">
      <c r="AB502" s="8"/>
      <c r="AD502" s="9"/>
      <c r="AE502" s="9"/>
    </row>
    <row r="503" ht="14.25" customHeight="1">
      <c r="AB503" s="8"/>
      <c r="AD503" s="9"/>
      <c r="AE503" s="9"/>
    </row>
    <row r="504" ht="14.25" customHeight="1">
      <c r="AB504" s="8"/>
      <c r="AD504" s="9"/>
      <c r="AE504" s="9"/>
    </row>
    <row r="505" ht="14.25" customHeight="1">
      <c r="AB505" s="8"/>
      <c r="AD505" s="9"/>
      <c r="AE505" s="9"/>
    </row>
    <row r="506" ht="14.25" customHeight="1">
      <c r="AB506" s="8"/>
      <c r="AD506" s="9"/>
      <c r="AE506" s="9"/>
    </row>
    <row r="507" ht="14.25" customHeight="1">
      <c r="AB507" s="8"/>
      <c r="AD507" s="9"/>
      <c r="AE507" s="9"/>
    </row>
    <row r="508" ht="14.25" customHeight="1">
      <c r="AB508" s="8"/>
      <c r="AD508" s="9"/>
      <c r="AE508" s="9"/>
    </row>
    <row r="509" ht="14.25" customHeight="1">
      <c r="AB509" s="8"/>
      <c r="AD509" s="9"/>
      <c r="AE509" s="9"/>
    </row>
    <row r="510" ht="14.25" customHeight="1">
      <c r="AB510" s="8"/>
      <c r="AD510" s="9"/>
      <c r="AE510" s="9"/>
    </row>
    <row r="511" ht="14.25" customHeight="1">
      <c r="AB511" s="8"/>
      <c r="AD511" s="9"/>
      <c r="AE511" s="9"/>
    </row>
    <row r="512" ht="14.25" customHeight="1">
      <c r="AB512" s="8"/>
      <c r="AD512" s="9"/>
      <c r="AE512" s="9"/>
    </row>
    <row r="513" ht="14.25" customHeight="1">
      <c r="AB513" s="8"/>
      <c r="AD513" s="9"/>
      <c r="AE513" s="9"/>
    </row>
    <row r="514" ht="14.25" customHeight="1">
      <c r="AB514" s="8"/>
      <c r="AD514" s="9"/>
      <c r="AE514" s="9"/>
    </row>
    <row r="515" ht="14.25" customHeight="1">
      <c r="AB515" s="8"/>
      <c r="AD515" s="9"/>
      <c r="AE515" s="9"/>
    </row>
    <row r="516" ht="14.25" customHeight="1">
      <c r="AB516" s="8"/>
      <c r="AD516" s="9"/>
      <c r="AE516" s="9"/>
    </row>
    <row r="517" ht="14.25" customHeight="1">
      <c r="AB517" s="8"/>
      <c r="AD517" s="9"/>
      <c r="AE517" s="9"/>
    </row>
    <row r="518" ht="14.25" customHeight="1">
      <c r="AB518" s="8"/>
      <c r="AD518" s="9"/>
      <c r="AE518" s="9"/>
    </row>
    <row r="519" ht="14.25" customHeight="1">
      <c r="AB519" s="8"/>
      <c r="AD519" s="9"/>
      <c r="AE519" s="9"/>
    </row>
    <row r="520" ht="14.25" customHeight="1">
      <c r="AB520" s="8"/>
      <c r="AD520" s="9"/>
      <c r="AE520" s="9"/>
    </row>
    <row r="521" ht="14.25" customHeight="1">
      <c r="AB521" s="8"/>
      <c r="AD521" s="9"/>
      <c r="AE521" s="9"/>
    </row>
    <row r="522" ht="14.25" customHeight="1">
      <c r="AB522" s="8"/>
      <c r="AD522" s="9"/>
      <c r="AE522" s="9"/>
    </row>
    <row r="523" ht="14.25" customHeight="1">
      <c r="AB523" s="8"/>
      <c r="AD523" s="9"/>
      <c r="AE523" s="9"/>
    </row>
    <row r="524" ht="14.25" customHeight="1">
      <c r="AB524" s="8"/>
      <c r="AD524" s="9"/>
      <c r="AE524" s="9"/>
    </row>
    <row r="525" ht="14.25" customHeight="1">
      <c r="AB525" s="8"/>
      <c r="AD525" s="9"/>
      <c r="AE525" s="9"/>
    </row>
    <row r="526" ht="14.25" customHeight="1">
      <c r="AB526" s="8"/>
      <c r="AD526" s="9"/>
      <c r="AE526" s="9"/>
    </row>
    <row r="527" ht="14.25" customHeight="1">
      <c r="AB527" s="8"/>
      <c r="AD527" s="9"/>
      <c r="AE527" s="9"/>
    </row>
    <row r="528" ht="14.25" customHeight="1">
      <c r="AB528" s="8"/>
      <c r="AD528" s="9"/>
      <c r="AE528" s="9"/>
    </row>
    <row r="529" ht="14.25" customHeight="1">
      <c r="AB529" s="8"/>
      <c r="AD529" s="9"/>
      <c r="AE529" s="9"/>
    </row>
    <row r="530" ht="14.25" customHeight="1">
      <c r="AB530" s="8"/>
      <c r="AD530" s="9"/>
      <c r="AE530" s="9"/>
    </row>
    <row r="531" ht="14.25" customHeight="1">
      <c r="AB531" s="8"/>
      <c r="AD531" s="9"/>
      <c r="AE531" s="9"/>
    </row>
    <row r="532" ht="14.25" customHeight="1">
      <c r="AB532" s="8"/>
      <c r="AD532" s="9"/>
      <c r="AE532" s="9"/>
    </row>
    <row r="533" ht="14.25" customHeight="1">
      <c r="AB533" s="8"/>
      <c r="AD533" s="9"/>
      <c r="AE533" s="9"/>
    </row>
    <row r="534" ht="14.25" customHeight="1">
      <c r="AB534" s="8"/>
      <c r="AD534" s="9"/>
      <c r="AE534" s="9"/>
    </row>
    <row r="535" ht="14.25" customHeight="1">
      <c r="AB535" s="8"/>
      <c r="AD535" s="9"/>
      <c r="AE535" s="9"/>
    </row>
    <row r="536" ht="14.25" customHeight="1">
      <c r="AB536" s="8"/>
      <c r="AD536" s="9"/>
      <c r="AE536" s="9"/>
    </row>
    <row r="537" ht="14.25" customHeight="1">
      <c r="AB537" s="8"/>
      <c r="AD537" s="9"/>
      <c r="AE537" s="9"/>
    </row>
    <row r="538" ht="14.25" customHeight="1">
      <c r="AB538" s="8"/>
      <c r="AD538" s="9"/>
      <c r="AE538" s="9"/>
    </row>
    <row r="539" ht="14.25" customHeight="1">
      <c r="AB539" s="8"/>
      <c r="AD539" s="9"/>
      <c r="AE539" s="9"/>
    </row>
    <row r="540" ht="14.25" customHeight="1">
      <c r="AB540" s="8"/>
      <c r="AD540" s="9"/>
      <c r="AE540" s="9"/>
    </row>
    <row r="541" ht="14.25" customHeight="1">
      <c r="AB541" s="8"/>
      <c r="AD541" s="9"/>
      <c r="AE541" s="9"/>
    </row>
    <row r="542" ht="14.25" customHeight="1">
      <c r="AB542" s="8"/>
      <c r="AD542" s="9"/>
      <c r="AE542" s="9"/>
    </row>
    <row r="543" ht="14.25" customHeight="1">
      <c r="AB543" s="8"/>
      <c r="AD543" s="9"/>
      <c r="AE543" s="9"/>
    </row>
    <row r="544" ht="14.25" customHeight="1">
      <c r="AB544" s="8"/>
      <c r="AD544" s="9"/>
      <c r="AE544" s="9"/>
    </row>
    <row r="545" ht="14.25" customHeight="1">
      <c r="AB545" s="8"/>
      <c r="AD545" s="9"/>
      <c r="AE545" s="9"/>
    </row>
    <row r="546" ht="14.25" customHeight="1">
      <c r="AB546" s="8"/>
      <c r="AD546" s="9"/>
      <c r="AE546" s="9"/>
    </row>
    <row r="547" ht="14.25" customHeight="1">
      <c r="AB547" s="8"/>
      <c r="AD547" s="9"/>
      <c r="AE547" s="9"/>
    </row>
    <row r="548" ht="14.25" customHeight="1">
      <c r="AB548" s="8"/>
      <c r="AD548" s="9"/>
      <c r="AE548" s="9"/>
    </row>
    <row r="549" ht="14.25" customHeight="1">
      <c r="AB549" s="8"/>
      <c r="AD549" s="9"/>
      <c r="AE549" s="9"/>
    </row>
    <row r="550" ht="14.25" customHeight="1">
      <c r="AB550" s="8"/>
      <c r="AD550" s="9"/>
      <c r="AE550" s="9"/>
    </row>
    <row r="551" ht="14.25" customHeight="1">
      <c r="AB551" s="8"/>
      <c r="AD551" s="9"/>
      <c r="AE551" s="9"/>
    </row>
    <row r="552" ht="14.25" customHeight="1">
      <c r="AB552" s="8"/>
      <c r="AD552" s="9"/>
      <c r="AE552" s="9"/>
    </row>
    <row r="553" ht="14.25" customHeight="1">
      <c r="AB553" s="8"/>
      <c r="AD553" s="9"/>
      <c r="AE553" s="9"/>
    </row>
    <row r="554" ht="14.25" customHeight="1">
      <c r="AB554" s="8"/>
      <c r="AD554" s="9"/>
      <c r="AE554" s="9"/>
    </row>
    <row r="555" ht="14.25" customHeight="1">
      <c r="AB555" s="8"/>
      <c r="AD555" s="9"/>
      <c r="AE555" s="9"/>
    </row>
    <row r="556" ht="14.25" customHeight="1">
      <c r="AB556" s="8"/>
      <c r="AD556" s="9"/>
      <c r="AE556" s="9"/>
    </row>
    <row r="557" ht="14.25" customHeight="1">
      <c r="AB557" s="8"/>
      <c r="AD557" s="9"/>
      <c r="AE557" s="9"/>
    </row>
    <row r="558" ht="14.25" customHeight="1">
      <c r="AB558" s="8"/>
      <c r="AD558" s="9"/>
      <c r="AE558" s="9"/>
    </row>
    <row r="559" ht="14.25" customHeight="1">
      <c r="AB559" s="8"/>
      <c r="AD559" s="9"/>
      <c r="AE559" s="9"/>
    </row>
    <row r="560" ht="14.25" customHeight="1">
      <c r="AB560" s="8"/>
      <c r="AD560" s="9"/>
      <c r="AE560" s="9"/>
    </row>
    <row r="561" ht="14.25" customHeight="1">
      <c r="AB561" s="8"/>
      <c r="AD561" s="9"/>
      <c r="AE561" s="9"/>
    </row>
    <row r="562" ht="14.25" customHeight="1">
      <c r="AB562" s="8"/>
      <c r="AD562" s="9"/>
      <c r="AE562" s="9"/>
    </row>
    <row r="563" ht="14.25" customHeight="1">
      <c r="AB563" s="8"/>
      <c r="AD563" s="9"/>
      <c r="AE563" s="9"/>
    </row>
    <row r="564" ht="14.25" customHeight="1">
      <c r="AB564" s="8"/>
      <c r="AD564" s="9"/>
      <c r="AE564" s="9"/>
    </row>
    <row r="565" ht="14.25" customHeight="1">
      <c r="AB565" s="8"/>
      <c r="AD565" s="9"/>
      <c r="AE565" s="9"/>
    </row>
    <row r="566" ht="14.25" customHeight="1">
      <c r="AB566" s="8"/>
      <c r="AD566" s="9"/>
      <c r="AE566" s="9"/>
    </row>
    <row r="567" ht="14.25" customHeight="1">
      <c r="AB567" s="8"/>
      <c r="AD567" s="9"/>
      <c r="AE567" s="9"/>
    </row>
    <row r="568" ht="14.25" customHeight="1">
      <c r="AB568" s="8"/>
      <c r="AD568" s="9"/>
      <c r="AE568" s="9"/>
    </row>
    <row r="569" ht="14.25" customHeight="1">
      <c r="AB569" s="8"/>
      <c r="AD569" s="9"/>
      <c r="AE569" s="9"/>
    </row>
    <row r="570" ht="14.25" customHeight="1">
      <c r="AB570" s="8"/>
      <c r="AD570" s="9"/>
      <c r="AE570" s="9"/>
    </row>
    <row r="571" ht="14.25" customHeight="1">
      <c r="AB571" s="8"/>
      <c r="AD571" s="9"/>
      <c r="AE571" s="9"/>
    </row>
    <row r="572" ht="14.25" customHeight="1">
      <c r="AB572" s="8"/>
      <c r="AD572" s="9"/>
      <c r="AE572" s="9"/>
    </row>
    <row r="573" ht="14.25" customHeight="1">
      <c r="AB573" s="8"/>
      <c r="AD573" s="9"/>
      <c r="AE573" s="9"/>
    </row>
    <row r="574" ht="14.25" customHeight="1">
      <c r="AB574" s="8"/>
      <c r="AD574" s="9"/>
      <c r="AE574" s="9"/>
    </row>
    <row r="575" ht="14.25" customHeight="1">
      <c r="AB575" s="8"/>
      <c r="AD575" s="9"/>
      <c r="AE575" s="9"/>
    </row>
    <row r="576" ht="14.25" customHeight="1">
      <c r="AB576" s="8"/>
      <c r="AD576" s="9"/>
      <c r="AE576" s="9"/>
    </row>
    <row r="577" ht="14.25" customHeight="1">
      <c r="AB577" s="8"/>
      <c r="AD577" s="9"/>
      <c r="AE577" s="9"/>
    </row>
    <row r="578" ht="14.25" customHeight="1">
      <c r="AB578" s="8"/>
      <c r="AD578" s="9"/>
      <c r="AE578" s="9"/>
    </row>
    <row r="579" ht="14.25" customHeight="1">
      <c r="AB579" s="8"/>
      <c r="AD579" s="9"/>
      <c r="AE579" s="9"/>
    </row>
    <row r="580" ht="14.25" customHeight="1">
      <c r="AB580" s="8"/>
      <c r="AD580" s="9"/>
      <c r="AE580" s="9"/>
    </row>
    <row r="581" ht="14.25" customHeight="1">
      <c r="AB581" s="8"/>
      <c r="AD581" s="9"/>
      <c r="AE581" s="9"/>
    </row>
    <row r="582" ht="14.25" customHeight="1">
      <c r="AB582" s="8"/>
      <c r="AD582" s="9"/>
      <c r="AE582" s="9"/>
    </row>
    <row r="583" ht="14.25" customHeight="1">
      <c r="AB583" s="8"/>
      <c r="AD583" s="9"/>
      <c r="AE583" s="9"/>
    </row>
    <row r="584" ht="14.25" customHeight="1">
      <c r="AB584" s="8"/>
      <c r="AD584" s="9"/>
      <c r="AE584" s="9"/>
    </row>
    <row r="585" ht="14.25" customHeight="1">
      <c r="AB585" s="8"/>
      <c r="AD585" s="9"/>
      <c r="AE585" s="9"/>
    </row>
    <row r="586" ht="14.25" customHeight="1">
      <c r="AB586" s="8"/>
      <c r="AD586" s="9"/>
      <c r="AE586" s="9"/>
    </row>
    <row r="587" ht="14.25" customHeight="1">
      <c r="AB587" s="8"/>
      <c r="AD587" s="9"/>
      <c r="AE587" s="9"/>
    </row>
    <row r="588" ht="14.25" customHeight="1">
      <c r="AB588" s="8"/>
      <c r="AD588" s="9"/>
      <c r="AE588" s="9"/>
    </row>
    <row r="589" ht="14.25" customHeight="1">
      <c r="AB589" s="8"/>
      <c r="AD589" s="9"/>
      <c r="AE589" s="9"/>
    </row>
    <row r="590" ht="14.25" customHeight="1">
      <c r="AB590" s="8"/>
      <c r="AD590" s="9"/>
      <c r="AE590" s="9"/>
    </row>
    <row r="591" ht="14.25" customHeight="1">
      <c r="AB591" s="8"/>
      <c r="AD591" s="9"/>
      <c r="AE591" s="9"/>
    </row>
    <row r="592" ht="14.25" customHeight="1">
      <c r="AB592" s="8"/>
      <c r="AD592" s="9"/>
      <c r="AE592" s="9"/>
    </row>
    <row r="593" ht="14.25" customHeight="1">
      <c r="AB593" s="8"/>
      <c r="AD593" s="9"/>
      <c r="AE593" s="9"/>
    </row>
    <row r="594" ht="14.25" customHeight="1">
      <c r="AB594" s="8"/>
      <c r="AD594" s="9"/>
      <c r="AE594" s="9"/>
    </row>
    <row r="595" ht="14.25" customHeight="1">
      <c r="AB595" s="8"/>
      <c r="AD595" s="9"/>
      <c r="AE595" s="9"/>
    </row>
    <row r="596" ht="14.25" customHeight="1">
      <c r="AB596" s="8"/>
      <c r="AD596" s="9"/>
      <c r="AE596" s="9"/>
    </row>
    <row r="597" ht="14.25" customHeight="1">
      <c r="AB597" s="8"/>
      <c r="AD597" s="9"/>
      <c r="AE597" s="9"/>
    </row>
    <row r="598" ht="14.25" customHeight="1">
      <c r="AB598" s="8"/>
      <c r="AD598" s="9"/>
      <c r="AE598" s="9"/>
    </row>
    <row r="599" ht="14.25" customHeight="1">
      <c r="AB599" s="8"/>
      <c r="AD599" s="9"/>
      <c r="AE599" s="9"/>
    </row>
    <row r="600" ht="14.25" customHeight="1">
      <c r="AB600" s="8"/>
      <c r="AD600" s="9"/>
      <c r="AE600" s="9"/>
    </row>
    <row r="601" ht="14.25" customHeight="1">
      <c r="AB601" s="8"/>
      <c r="AD601" s="9"/>
      <c r="AE601" s="9"/>
    </row>
    <row r="602" ht="14.25" customHeight="1">
      <c r="AB602" s="8"/>
      <c r="AD602" s="9"/>
      <c r="AE602" s="9"/>
    </row>
    <row r="603" ht="14.25" customHeight="1">
      <c r="AB603" s="8"/>
      <c r="AD603" s="9"/>
      <c r="AE603" s="9"/>
    </row>
    <row r="604" ht="14.25" customHeight="1">
      <c r="AB604" s="8"/>
      <c r="AD604" s="9"/>
      <c r="AE604" s="9"/>
    </row>
    <row r="605" ht="14.25" customHeight="1">
      <c r="AB605" s="8"/>
      <c r="AD605" s="9"/>
      <c r="AE605" s="9"/>
    </row>
    <row r="606" ht="14.25" customHeight="1">
      <c r="AB606" s="8"/>
      <c r="AD606" s="9"/>
      <c r="AE606" s="9"/>
    </row>
    <row r="607" ht="14.25" customHeight="1">
      <c r="AB607" s="8"/>
      <c r="AD607" s="9"/>
      <c r="AE607" s="9"/>
    </row>
    <row r="608" ht="14.25" customHeight="1">
      <c r="AB608" s="8"/>
      <c r="AD608" s="9"/>
      <c r="AE608" s="9"/>
    </row>
    <row r="609" ht="14.25" customHeight="1">
      <c r="AB609" s="8"/>
      <c r="AD609" s="9"/>
      <c r="AE609" s="9"/>
    </row>
    <row r="610" ht="14.25" customHeight="1">
      <c r="AB610" s="8"/>
      <c r="AD610" s="9"/>
      <c r="AE610" s="9"/>
    </row>
    <row r="611" ht="14.25" customHeight="1">
      <c r="AB611" s="8"/>
      <c r="AD611" s="9"/>
      <c r="AE611" s="9"/>
    </row>
    <row r="612" ht="14.25" customHeight="1">
      <c r="AB612" s="8"/>
      <c r="AD612" s="9"/>
      <c r="AE612" s="9"/>
    </row>
    <row r="613" ht="14.25" customHeight="1">
      <c r="AB613" s="8"/>
      <c r="AD613" s="9"/>
      <c r="AE613" s="9"/>
    </row>
    <row r="614" ht="14.25" customHeight="1">
      <c r="AB614" s="8"/>
      <c r="AD614" s="9"/>
      <c r="AE614" s="9"/>
    </row>
    <row r="615" ht="14.25" customHeight="1">
      <c r="AB615" s="8"/>
      <c r="AD615" s="9"/>
      <c r="AE615" s="9"/>
    </row>
    <row r="616" ht="14.25" customHeight="1">
      <c r="AB616" s="8"/>
      <c r="AD616" s="9"/>
      <c r="AE616" s="9"/>
    </row>
    <row r="617" ht="14.25" customHeight="1">
      <c r="AB617" s="8"/>
      <c r="AD617" s="9"/>
      <c r="AE617" s="9"/>
    </row>
    <row r="618" ht="14.25" customHeight="1">
      <c r="AB618" s="8"/>
      <c r="AD618" s="9"/>
      <c r="AE618" s="9"/>
    </row>
    <row r="619" ht="14.25" customHeight="1">
      <c r="AB619" s="8"/>
      <c r="AD619" s="9"/>
      <c r="AE619" s="9"/>
    </row>
    <row r="620" ht="14.25" customHeight="1">
      <c r="AB620" s="8"/>
      <c r="AD620" s="9"/>
      <c r="AE620" s="9"/>
    </row>
    <row r="621" ht="14.25" customHeight="1">
      <c r="AB621" s="8"/>
      <c r="AD621" s="9"/>
      <c r="AE621" s="9"/>
    </row>
    <row r="622" ht="14.25" customHeight="1">
      <c r="AB622" s="8"/>
      <c r="AD622" s="9"/>
      <c r="AE622" s="9"/>
    </row>
    <row r="623" ht="14.25" customHeight="1">
      <c r="AB623" s="8"/>
      <c r="AD623" s="9"/>
      <c r="AE623" s="9"/>
    </row>
    <row r="624" ht="14.25" customHeight="1">
      <c r="AB624" s="8"/>
      <c r="AD624" s="9"/>
      <c r="AE624" s="9"/>
    </row>
    <row r="625" ht="14.25" customHeight="1">
      <c r="AB625" s="8"/>
      <c r="AD625" s="9"/>
      <c r="AE625" s="9"/>
    </row>
    <row r="626" ht="14.25" customHeight="1">
      <c r="AB626" s="8"/>
      <c r="AD626" s="9"/>
      <c r="AE626" s="9"/>
    </row>
    <row r="627" ht="14.25" customHeight="1">
      <c r="AB627" s="8"/>
      <c r="AD627" s="9"/>
      <c r="AE627" s="9"/>
    </row>
    <row r="628" ht="14.25" customHeight="1">
      <c r="AB628" s="8"/>
      <c r="AD628" s="9"/>
      <c r="AE628" s="9"/>
    </row>
    <row r="629" ht="14.25" customHeight="1">
      <c r="AB629" s="8"/>
      <c r="AD629" s="9"/>
      <c r="AE629" s="9"/>
    </row>
    <row r="630" ht="14.25" customHeight="1">
      <c r="AB630" s="8"/>
      <c r="AD630" s="9"/>
      <c r="AE630" s="9"/>
    </row>
    <row r="631" ht="14.25" customHeight="1">
      <c r="AB631" s="8"/>
      <c r="AD631" s="9"/>
      <c r="AE631" s="9"/>
    </row>
    <row r="632" ht="14.25" customHeight="1">
      <c r="AB632" s="8"/>
      <c r="AD632" s="9"/>
      <c r="AE632" s="9"/>
    </row>
    <row r="633" ht="14.25" customHeight="1">
      <c r="AB633" s="8"/>
      <c r="AD633" s="9"/>
      <c r="AE633" s="9"/>
    </row>
    <row r="634" ht="14.25" customHeight="1">
      <c r="AB634" s="8"/>
      <c r="AD634" s="9"/>
      <c r="AE634" s="9"/>
    </row>
    <row r="635" ht="14.25" customHeight="1">
      <c r="AB635" s="8"/>
      <c r="AD635" s="9"/>
      <c r="AE635" s="9"/>
    </row>
    <row r="636" ht="14.25" customHeight="1">
      <c r="AB636" s="8"/>
      <c r="AD636" s="9"/>
      <c r="AE636" s="9"/>
    </row>
    <row r="637" ht="14.25" customHeight="1">
      <c r="AB637" s="8"/>
      <c r="AD637" s="9"/>
      <c r="AE637" s="9"/>
    </row>
    <row r="638" ht="14.25" customHeight="1">
      <c r="AB638" s="8"/>
      <c r="AD638" s="9"/>
      <c r="AE638" s="9"/>
    </row>
    <row r="639" ht="14.25" customHeight="1">
      <c r="AB639" s="8"/>
      <c r="AD639" s="9"/>
      <c r="AE639" s="9"/>
    </row>
    <row r="640" ht="14.25" customHeight="1">
      <c r="AB640" s="8"/>
      <c r="AD640" s="9"/>
      <c r="AE640" s="9"/>
    </row>
    <row r="641" ht="14.25" customHeight="1">
      <c r="AB641" s="8"/>
      <c r="AD641" s="9"/>
      <c r="AE641" s="9"/>
    </row>
    <row r="642" ht="14.25" customHeight="1">
      <c r="AB642" s="8"/>
      <c r="AD642" s="9"/>
      <c r="AE642" s="9"/>
    </row>
    <row r="643" ht="14.25" customHeight="1">
      <c r="AB643" s="8"/>
      <c r="AD643" s="9"/>
      <c r="AE643" s="9"/>
    </row>
    <row r="644" ht="14.25" customHeight="1">
      <c r="AB644" s="8"/>
      <c r="AD644" s="9"/>
      <c r="AE644" s="9"/>
    </row>
    <row r="645" ht="14.25" customHeight="1">
      <c r="AB645" s="8"/>
      <c r="AD645" s="9"/>
      <c r="AE645" s="9"/>
    </row>
    <row r="646" ht="14.25" customHeight="1">
      <c r="AB646" s="8"/>
      <c r="AD646" s="9"/>
      <c r="AE646" s="9"/>
    </row>
    <row r="647" ht="14.25" customHeight="1">
      <c r="AB647" s="8"/>
      <c r="AD647" s="9"/>
      <c r="AE647" s="9"/>
    </row>
    <row r="648" ht="14.25" customHeight="1">
      <c r="AB648" s="8"/>
      <c r="AD648" s="9"/>
      <c r="AE648" s="9"/>
    </row>
    <row r="649" ht="14.25" customHeight="1">
      <c r="AB649" s="8"/>
      <c r="AD649" s="9"/>
      <c r="AE649" s="9"/>
    </row>
    <row r="650" ht="14.25" customHeight="1">
      <c r="AB650" s="8"/>
      <c r="AD650" s="9"/>
      <c r="AE650" s="9"/>
    </row>
    <row r="651" ht="14.25" customHeight="1">
      <c r="AB651" s="8"/>
      <c r="AD651" s="9"/>
      <c r="AE651" s="9"/>
    </row>
    <row r="652" ht="14.25" customHeight="1">
      <c r="AB652" s="8"/>
      <c r="AD652" s="9"/>
      <c r="AE652" s="9"/>
    </row>
    <row r="653" ht="14.25" customHeight="1">
      <c r="AB653" s="8"/>
      <c r="AD653" s="9"/>
      <c r="AE653" s="9"/>
    </row>
    <row r="654" ht="14.25" customHeight="1">
      <c r="AB654" s="8"/>
      <c r="AD654" s="9"/>
      <c r="AE654" s="9"/>
    </row>
    <row r="655" ht="14.25" customHeight="1">
      <c r="AB655" s="8"/>
      <c r="AD655" s="9"/>
      <c r="AE655" s="9"/>
    </row>
    <row r="656" ht="14.25" customHeight="1">
      <c r="AB656" s="8"/>
      <c r="AD656" s="9"/>
      <c r="AE656" s="9"/>
    </row>
    <row r="657" ht="14.25" customHeight="1">
      <c r="AB657" s="8"/>
      <c r="AD657" s="9"/>
      <c r="AE657" s="9"/>
    </row>
    <row r="658" ht="14.25" customHeight="1">
      <c r="AB658" s="8"/>
      <c r="AD658" s="9"/>
      <c r="AE658" s="9"/>
    </row>
    <row r="659" ht="14.25" customHeight="1">
      <c r="AB659" s="8"/>
      <c r="AD659" s="9"/>
      <c r="AE659" s="9"/>
    </row>
    <row r="660" ht="14.25" customHeight="1">
      <c r="AB660" s="8"/>
      <c r="AD660" s="9"/>
      <c r="AE660" s="9"/>
    </row>
    <row r="661" ht="14.25" customHeight="1">
      <c r="AB661" s="8"/>
      <c r="AD661" s="9"/>
      <c r="AE661" s="9"/>
    </row>
    <row r="662" ht="14.25" customHeight="1">
      <c r="AB662" s="8"/>
      <c r="AD662" s="9"/>
      <c r="AE662" s="9"/>
    </row>
    <row r="663" ht="14.25" customHeight="1">
      <c r="AB663" s="8"/>
      <c r="AD663" s="9"/>
      <c r="AE663" s="9"/>
    </row>
    <row r="664" ht="14.25" customHeight="1">
      <c r="AB664" s="8"/>
      <c r="AD664" s="9"/>
      <c r="AE664" s="9"/>
    </row>
    <row r="665" ht="14.25" customHeight="1">
      <c r="AB665" s="8"/>
      <c r="AD665" s="9"/>
      <c r="AE665" s="9"/>
    </row>
    <row r="666" ht="14.25" customHeight="1">
      <c r="AB666" s="8"/>
      <c r="AD666" s="9"/>
      <c r="AE666" s="9"/>
    </row>
    <row r="667" ht="14.25" customHeight="1">
      <c r="AB667" s="8"/>
      <c r="AD667" s="9"/>
      <c r="AE667" s="9"/>
    </row>
    <row r="668" ht="14.25" customHeight="1">
      <c r="AB668" s="8"/>
      <c r="AD668" s="9"/>
      <c r="AE668" s="9"/>
    </row>
    <row r="669" ht="14.25" customHeight="1">
      <c r="AB669" s="8"/>
      <c r="AD669" s="9"/>
      <c r="AE669" s="9"/>
    </row>
    <row r="670" ht="14.25" customHeight="1">
      <c r="AB670" s="8"/>
      <c r="AD670" s="9"/>
      <c r="AE670" s="9"/>
    </row>
    <row r="671" ht="14.25" customHeight="1">
      <c r="AB671" s="8"/>
      <c r="AD671" s="9"/>
      <c r="AE671" s="9"/>
    </row>
    <row r="672" ht="14.25" customHeight="1">
      <c r="AB672" s="8"/>
      <c r="AD672" s="9"/>
      <c r="AE672" s="9"/>
    </row>
    <row r="673" ht="14.25" customHeight="1">
      <c r="AB673" s="8"/>
      <c r="AD673" s="9"/>
      <c r="AE673" s="9"/>
    </row>
    <row r="674" ht="14.25" customHeight="1">
      <c r="AB674" s="8"/>
      <c r="AD674" s="9"/>
      <c r="AE674" s="9"/>
    </row>
    <row r="675" ht="14.25" customHeight="1">
      <c r="AB675" s="8"/>
      <c r="AD675" s="9"/>
      <c r="AE675" s="9"/>
    </row>
    <row r="676" ht="14.25" customHeight="1">
      <c r="AB676" s="8"/>
      <c r="AD676" s="9"/>
      <c r="AE676" s="9"/>
    </row>
    <row r="677" ht="14.25" customHeight="1">
      <c r="AB677" s="8"/>
      <c r="AD677" s="9"/>
      <c r="AE677" s="9"/>
    </row>
    <row r="678" ht="14.25" customHeight="1">
      <c r="AB678" s="8"/>
      <c r="AD678" s="9"/>
      <c r="AE678" s="9"/>
    </row>
    <row r="679" ht="14.25" customHeight="1">
      <c r="AB679" s="8"/>
      <c r="AD679" s="9"/>
      <c r="AE679" s="9"/>
    </row>
    <row r="680" ht="14.25" customHeight="1">
      <c r="AB680" s="8"/>
      <c r="AD680" s="9"/>
      <c r="AE680" s="9"/>
    </row>
    <row r="681" ht="14.25" customHeight="1">
      <c r="AB681" s="8"/>
      <c r="AD681" s="9"/>
      <c r="AE681" s="9"/>
    </row>
    <row r="682" ht="14.25" customHeight="1">
      <c r="AB682" s="8"/>
      <c r="AD682" s="9"/>
      <c r="AE682" s="9"/>
    </row>
    <row r="683" ht="14.25" customHeight="1">
      <c r="AB683" s="8"/>
      <c r="AD683" s="9"/>
      <c r="AE683" s="9"/>
    </row>
    <row r="684" ht="14.25" customHeight="1">
      <c r="AB684" s="8"/>
      <c r="AD684" s="9"/>
      <c r="AE684" s="9"/>
    </row>
    <row r="685" ht="14.25" customHeight="1">
      <c r="AB685" s="8"/>
      <c r="AD685" s="9"/>
      <c r="AE685" s="9"/>
    </row>
    <row r="686" ht="14.25" customHeight="1">
      <c r="AB686" s="8"/>
      <c r="AD686" s="9"/>
      <c r="AE686" s="9"/>
    </row>
    <row r="687" ht="14.25" customHeight="1">
      <c r="AB687" s="8"/>
      <c r="AD687" s="9"/>
      <c r="AE687" s="9"/>
    </row>
    <row r="688" ht="14.25" customHeight="1">
      <c r="AB688" s="8"/>
      <c r="AD688" s="9"/>
      <c r="AE688" s="9"/>
    </row>
    <row r="689" ht="14.25" customHeight="1">
      <c r="AB689" s="8"/>
      <c r="AD689" s="9"/>
      <c r="AE689" s="9"/>
    </row>
    <row r="690" ht="14.25" customHeight="1">
      <c r="AB690" s="8"/>
      <c r="AD690" s="9"/>
      <c r="AE690" s="9"/>
    </row>
    <row r="691" ht="14.25" customHeight="1">
      <c r="AB691" s="8"/>
      <c r="AD691" s="9"/>
      <c r="AE691" s="9"/>
    </row>
    <row r="692" ht="14.25" customHeight="1">
      <c r="AB692" s="8"/>
      <c r="AD692" s="9"/>
      <c r="AE692" s="9"/>
    </row>
    <row r="693" ht="14.25" customHeight="1">
      <c r="AB693" s="8"/>
      <c r="AD693" s="9"/>
      <c r="AE693" s="9"/>
    </row>
    <row r="694" ht="14.25" customHeight="1">
      <c r="AB694" s="8"/>
      <c r="AD694" s="9"/>
      <c r="AE694" s="9"/>
    </row>
    <row r="695" ht="14.25" customHeight="1">
      <c r="AB695" s="8"/>
      <c r="AD695" s="9"/>
      <c r="AE695" s="9"/>
    </row>
    <row r="696" ht="14.25" customHeight="1">
      <c r="AB696" s="8"/>
      <c r="AD696" s="9"/>
      <c r="AE696" s="9"/>
    </row>
    <row r="697" ht="14.25" customHeight="1">
      <c r="AB697" s="8"/>
      <c r="AD697" s="9"/>
      <c r="AE697" s="9"/>
    </row>
    <row r="698" ht="14.25" customHeight="1">
      <c r="AB698" s="8"/>
      <c r="AD698" s="9"/>
      <c r="AE698" s="9"/>
    </row>
    <row r="699" ht="14.25" customHeight="1">
      <c r="AB699" s="8"/>
      <c r="AD699" s="9"/>
      <c r="AE699" s="9"/>
    </row>
    <row r="700" ht="14.25" customHeight="1">
      <c r="AB700" s="8"/>
      <c r="AD700" s="9"/>
      <c r="AE700" s="9"/>
    </row>
    <row r="701" ht="14.25" customHeight="1">
      <c r="AB701" s="8"/>
      <c r="AD701" s="9"/>
      <c r="AE701" s="9"/>
    </row>
    <row r="702" ht="14.25" customHeight="1">
      <c r="AB702" s="8"/>
      <c r="AD702" s="9"/>
      <c r="AE702" s="9"/>
    </row>
    <row r="703" ht="14.25" customHeight="1">
      <c r="AB703" s="8"/>
      <c r="AD703" s="9"/>
      <c r="AE703" s="9"/>
    </row>
    <row r="704" ht="14.25" customHeight="1">
      <c r="AB704" s="8"/>
      <c r="AD704" s="9"/>
      <c r="AE704" s="9"/>
    </row>
    <row r="705" ht="14.25" customHeight="1">
      <c r="AB705" s="8"/>
      <c r="AD705" s="9"/>
      <c r="AE705" s="9"/>
    </row>
    <row r="706" ht="14.25" customHeight="1">
      <c r="AB706" s="8"/>
      <c r="AD706" s="9"/>
      <c r="AE706" s="9"/>
    </row>
    <row r="707" ht="14.25" customHeight="1">
      <c r="AB707" s="8"/>
      <c r="AD707" s="9"/>
      <c r="AE707" s="9"/>
    </row>
    <row r="708" ht="14.25" customHeight="1">
      <c r="AB708" s="8"/>
      <c r="AD708" s="9"/>
      <c r="AE708" s="9"/>
    </row>
    <row r="709" ht="14.25" customHeight="1">
      <c r="AB709" s="8"/>
      <c r="AD709" s="9"/>
      <c r="AE709" s="9"/>
    </row>
    <row r="710" ht="14.25" customHeight="1">
      <c r="AB710" s="8"/>
      <c r="AD710" s="9"/>
      <c r="AE710" s="9"/>
    </row>
    <row r="711" ht="14.25" customHeight="1">
      <c r="AB711" s="8"/>
      <c r="AD711" s="9"/>
      <c r="AE711" s="9"/>
    </row>
    <row r="712" ht="14.25" customHeight="1">
      <c r="AB712" s="8"/>
      <c r="AD712" s="9"/>
      <c r="AE712" s="9"/>
    </row>
    <row r="713" ht="14.25" customHeight="1">
      <c r="AB713" s="8"/>
      <c r="AD713" s="9"/>
      <c r="AE713" s="9"/>
    </row>
    <row r="714" ht="14.25" customHeight="1">
      <c r="AB714" s="8"/>
      <c r="AD714" s="9"/>
      <c r="AE714" s="9"/>
    </row>
    <row r="715" ht="14.25" customHeight="1">
      <c r="AB715" s="8"/>
      <c r="AD715" s="9"/>
      <c r="AE715" s="9"/>
    </row>
    <row r="716" ht="14.25" customHeight="1">
      <c r="AB716" s="8"/>
      <c r="AD716" s="9"/>
      <c r="AE716" s="9"/>
    </row>
    <row r="717" ht="14.25" customHeight="1">
      <c r="AB717" s="8"/>
      <c r="AD717" s="9"/>
      <c r="AE717" s="9"/>
    </row>
    <row r="718" ht="14.25" customHeight="1">
      <c r="AB718" s="8"/>
      <c r="AD718" s="9"/>
      <c r="AE718" s="9"/>
    </row>
    <row r="719" ht="14.25" customHeight="1">
      <c r="AB719" s="8"/>
      <c r="AD719" s="9"/>
      <c r="AE719" s="9"/>
    </row>
    <row r="720" ht="14.25" customHeight="1">
      <c r="AB720" s="8"/>
      <c r="AD720" s="9"/>
      <c r="AE720" s="9"/>
    </row>
    <row r="721" ht="14.25" customHeight="1">
      <c r="AB721" s="8"/>
      <c r="AD721" s="9"/>
      <c r="AE721" s="9"/>
    </row>
    <row r="722" ht="14.25" customHeight="1">
      <c r="AB722" s="8"/>
      <c r="AD722" s="9"/>
      <c r="AE722" s="9"/>
    </row>
    <row r="723" ht="14.25" customHeight="1">
      <c r="AB723" s="8"/>
      <c r="AD723" s="9"/>
      <c r="AE723" s="9"/>
    </row>
    <row r="724" ht="14.25" customHeight="1">
      <c r="AB724" s="8"/>
      <c r="AD724" s="9"/>
      <c r="AE724" s="9"/>
    </row>
    <row r="725" ht="14.25" customHeight="1">
      <c r="AB725" s="8"/>
      <c r="AD725" s="9"/>
      <c r="AE725" s="9"/>
    </row>
    <row r="726" ht="14.25" customHeight="1">
      <c r="AB726" s="8"/>
      <c r="AD726" s="9"/>
      <c r="AE726" s="9"/>
    </row>
    <row r="727" ht="14.25" customHeight="1">
      <c r="AB727" s="8"/>
      <c r="AD727" s="9"/>
      <c r="AE727" s="9"/>
    </row>
    <row r="728" ht="14.25" customHeight="1">
      <c r="AB728" s="8"/>
      <c r="AD728" s="9"/>
      <c r="AE728" s="9"/>
    </row>
    <row r="729" ht="14.25" customHeight="1">
      <c r="AB729" s="8"/>
      <c r="AD729" s="9"/>
      <c r="AE729" s="9"/>
    </row>
    <row r="730" ht="14.25" customHeight="1">
      <c r="AB730" s="8"/>
      <c r="AD730" s="9"/>
      <c r="AE730" s="9"/>
    </row>
    <row r="731" ht="14.25" customHeight="1">
      <c r="AB731" s="8"/>
      <c r="AD731" s="9"/>
      <c r="AE731" s="9"/>
    </row>
    <row r="732" ht="14.25" customHeight="1">
      <c r="AB732" s="8"/>
      <c r="AD732" s="9"/>
      <c r="AE732" s="9"/>
    </row>
    <row r="733" ht="14.25" customHeight="1">
      <c r="AB733" s="8"/>
      <c r="AD733" s="9"/>
      <c r="AE733" s="9"/>
    </row>
    <row r="734" ht="14.25" customHeight="1">
      <c r="AB734" s="8"/>
      <c r="AD734" s="9"/>
      <c r="AE734" s="9"/>
    </row>
    <row r="735" ht="14.25" customHeight="1">
      <c r="AB735" s="8"/>
      <c r="AD735" s="9"/>
      <c r="AE735" s="9"/>
    </row>
    <row r="736" ht="14.25" customHeight="1">
      <c r="AB736" s="8"/>
      <c r="AD736" s="9"/>
      <c r="AE736" s="9"/>
    </row>
    <row r="737" ht="14.25" customHeight="1">
      <c r="AB737" s="8"/>
      <c r="AD737" s="9"/>
      <c r="AE737" s="9"/>
    </row>
    <row r="738" ht="14.25" customHeight="1">
      <c r="AB738" s="8"/>
      <c r="AD738" s="9"/>
      <c r="AE738" s="9"/>
    </row>
    <row r="739" ht="14.25" customHeight="1">
      <c r="AB739" s="8"/>
      <c r="AD739" s="9"/>
      <c r="AE739" s="9"/>
    </row>
    <row r="740" ht="14.25" customHeight="1">
      <c r="AB740" s="8"/>
      <c r="AD740" s="9"/>
      <c r="AE740" s="9"/>
    </row>
    <row r="741" ht="14.25" customHeight="1">
      <c r="AB741" s="8"/>
      <c r="AD741" s="9"/>
      <c r="AE741" s="9"/>
    </row>
    <row r="742" ht="14.25" customHeight="1">
      <c r="AB742" s="8"/>
      <c r="AD742" s="9"/>
      <c r="AE742" s="9"/>
    </row>
    <row r="743" ht="14.25" customHeight="1">
      <c r="AB743" s="8"/>
      <c r="AD743" s="9"/>
      <c r="AE743" s="9"/>
    </row>
    <row r="744" ht="14.25" customHeight="1">
      <c r="AB744" s="8"/>
      <c r="AD744" s="9"/>
      <c r="AE744" s="9"/>
    </row>
    <row r="745" ht="14.25" customHeight="1">
      <c r="AB745" s="8"/>
      <c r="AD745" s="9"/>
      <c r="AE745" s="9"/>
    </row>
    <row r="746" ht="14.25" customHeight="1">
      <c r="AB746" s="8"/>
      <c r="AD746" s="9"/>
      <c r="AE746" s="9"/>
    </row>
    <row r="747" ht="14.25" customHeight="1">
      <c r="AB747" s="8"/>
      <c r="AD747" s="9"/>
      <c r="AE747" s="9"/>
    </row>
    <row r="748" ht="14.25" customHeight="1">
      <c r="AB748" s="8"/>
      <c r="AD748" s="9"/>
      <c r="AE748" s="9"/>
    </row>
    <row r="749" ht="14.25" customHeight="1">
      <c r="AB749" s="8"/>
      <c r="AD749" s="9"/>
      <c r="AE749" s="9"/>
    </row>
    <row r="750" ht="14.25" customHeight="1">
      <c r="AB750" s="8"/>
      <c r="AD750" s="9"/>
      <c r="AE750" s="9"/>
    </row>
    <row r="751" ht="14.25" customHeight="1">
      <c r="AB751" s="8"/>
      <c r="AD751" s="9"/>
      <c r="AE751" s="9"/>
    </row>
    <row r="752" ht="14.25" customHeight="1">
      <c r="AB752" s="8"/>
      <c r="AD752" s="9"/>
      <c r="AE752" s="9"/>
    </row>
    <row r="753" ht="14.25" customHeight="1">
      <c r="AB753" s="8"/>
      <c r="AD753" s="9"/>
      <c r="AE753" s="9"/>
    </row>
    <row r="754" ht="14.25" customHeight="1">
      <c r="AB754" s="8"/>
      <c r="AD754" s="9"/>
      <c r="AE754" s="9"/>
    </row>
    <row r="755" ht="14.25" customHeight="1">
      <c r="AB755" s="8"/>
      <c r="AD755" s="9"/>
      <c r="AE755" s="9"/>
    </row>
    <row r="756" ht="14.25" customHeight="1">
      <c r="AB756" s="8"/>
      <c r="AD756" s="9"/>
      <c r="AE756" s="9"/>
    </row>
    <row r="757" ht="14.25" customHeight="1">
      <c r="AB757" s="8"/>
      <c r="AD757" s="9"/>
      <c r="AE757" s="9"/>
    </row>
    <row r="758" ht="14.25" customHeight="1">
      <c r="AB758" s="8"/>
      <c r="AD758" s="9"/>
      <c r="AE758" s="9"/>
    </row>
    <row r="759" ht="14.25" customHeight="1">
      <c r="AB759" s="8"/>
      <c r="AD759" s="9"/>
      <c r="AE759" s="9"/>
    </row>
    <row r="760" ht="14.25" customHeight="1">
      <c r="AB760" s="8"/>
      <c r="AD760" s="9"/>
      <c r="AE760" s="9"/>
    </row>
    <row r="761" ht="14.25" customHeight="1">
      <c r="AB761" s="8"/>
      <c r="AD761" s="9"/>
      <c r="AE761" s="9"/>
    </row>
    <row r="762" ht="14.25" customHeight="1">
      <c r="AB762" s="8"/>
      <c r="AD762" s="9"/>
      <c r="AE762" s="9"/>
    </row>
    <row r="763" ht="14.25" customHeight="1">
      <c r="AB763" s="8"/>
      <c r="AD763" s="9"/>
      <c r="AE763" s="9"/>
    </row>
    <row r="764" ht="14.25" customHeight="1">
      <c r="AB764" s="8"/>
      <c r="AD764" s="9"/>
      <c r="AE764" s="9"/>
    </row>
    <row r="765" ht="14.25" customHeight="1">
      <c r="AB765" s="8"/>
      <c r="AD765" s="9"/>
      <c r="AE765" s="9"/>
    </row>
    <row r="766" ht="14.25" customHeight="1">
      <c r="AB766" s="8"/>
      <c r="AD766" s="9"/>
      <c r="AE766" s="9"/>
    </row>
    <row r="767" ht="14.25" customHeight="1">
      <c r="AB767" s="8"/>
      <c r="AD767" s="9"/>
      <c r="AE767" s="9"/>
    </row>
    <row r="768" ht="14.25" customHeight="1">
      <c r="AB768" s="8"/>
      <c r="AD768" s="9"/>
      <c r="AE768" s="9"/>
    </row>
    <row r="769" ht="14.25" customHeight="1">
      <c r="AB769" s="8"/>
      <c r="AD769" s="9"/>
      <c r="AE769" s="9"/>
    </row>
    <row r="770" ht="14.25" customHeight="1">
      <c r="AB770" s="8"/>
      <c r="AD770" s="9"/>
      <c r="AE770" s="9"/>
    </row>
    <row r="771" ht="14.25" customHeight="1">
      <c r="AB771" s="8"/>
      <c r="AD771" s="9"/>
      <c r="AE771" s="9"/>
    </row>
    <row r="772" ht="14.25" customHeight="1">
      <c r="AB772" s="8"/>
      <c r="AD772" s="9"/>
      <c r="AE772" s="9"/>
    </row>
    <row r="773" ht="14.25" customHeight="1">
      <c r="AB773" s="8"/>
      <c r="AD773" s="9"/>
      <c r="AE773" s="9"/>
    </row>
    <row r="774" ht="14.25" customHeight="1">
      <c r="AB774" s="8"/>
      <c r="AD774" s="9"/>
      <c r="AE774" s="9"/>
    </row>
    <row r="775" ht="14.25" customHeight="1">
      <c r="AB775" s="8"/>
      <c r="AD775" s="9"/>
      <c r="AE775" s="9"/>
    </row>
    <row r="776" ht="14.25" customHeight="1">
      <c r="AB776" s="8"/>
      <c r="AD776" s="9"/>
      <c r="AE776" s="9"/>
    </row>
    <row r="777" ht="14.25" customHeight="1">
      <c r="AB777" s="8"/>
      <c r="AD777" s="9"/>
      <c r="AE777" s="9"/>
    </row>
    <row r="778" ht="14.25" customHeight="1">
      <c r="AB778" s="8"/>
      <c r="AD778" s="9"/>
      <c r="AE778" s="9"/>
    </row>
    <row r="779" ht="14.25" customHeight="1">
      <c r="AB779" s="8"/>
      <c r="AD779" s="9"/>
      <c r="AE779" s="9"/>
    </row>
    <row r="780" ht="14.25" customHeight="1">
      <c r="AB780" s="8"/>
      <c r="AD780" s="9"/>
      <c r="AE780" s="9"/>
    </row>
    <row r="781" ht="14.25" customHeight="1">
      <c r="AB781" s="8"/>
      <c r="AD781" s="9"/>
      <c r="AE781" s="9"/>
    </row>
    <row r="782" ht="14.25" customHeight="1">
      <c r="AB782" s="8"/>
      <c r="AD782" s="9"/>
      <c r="AE782" s="9"/>
    </row>
    <row r="783" ht="14.25" customHeight="1">
      <c r="AB783" s="8"/>
      <c r="AD783" s="9"/>
      <c r="AE783" s="9"/>
    </row>
    <row r="784" ht="14.25" customHeight="1">
      <c r="AB784" s="8"/>
      <c r="AD784" s="9"/>
      <c r="AE784" s="9"/>
    </row>
    <row r="785" ht="14.25" customHeight="1">
      <c r="AB785" s="8"/>
      <c r="AD785" s="9"/>
      <c r="AE785" s="9"/>
    </row>
    <row r="786" ht="14.25" customHeight="1">
      <c r="AB786" s="8"/>
      <c r="AD786" s="9"/>
      <c r="AE786" s="9"/>
    </row>
    <row r="787" ht="14.25" customHeight="1">
      <c r="AB787" s="8"/>
      <c r="AD787" s="9"/>
      <c r="AE787" s="9"/>
    </row>
    <row r="788" ht="14.25" customHeight="1">
      <c r="AB788" s="8"/>
      <c r="AD788" s="9"/>
      <c r="AE788" s="9"/>
    </row>
    <row r="789" ht="14.25" customHeight="1">
      <c r="AB789" s="8"/>
      <c r="AD789" s="9"/>
      <c r="AE789" s="9"/>
    </row>
    <row r="790" ht="14.25" customHeight="1">
      <c r="AB790" s="8"/>
      <c r="AD790" s="9"/>
      <c r="AE790" s="9"/>
    </row>
    <row r="791" ht="14.25" customHeight="1">
      <c r="AB791" s="8"/>
      <c r="AD791" s="9"/>
      <c r="AE791" s="9"/>
    </row>
    <row r="792" ht="14.25" customHeight="1">
      <c r="AB792" s="8"/>
      <c r="AD792" s="9"/>
      <c r="AE792" s="9"/>
    </row>
    <row r="793" ht="14.25" customHeight="1">
      <c r="AB793" s="8"/>
      <c r="AD793" s="9"/>
      <c r="AE793" s="9"/>
    </row>
    <row r="794" ht="14.25" customHeight="1">
      <c r="AB794" s="8"/>
      <c r="AD794" s="9"/>
      <c r="AE794" s="9"/>
    </row>
    <row r="795" ht="14.25" customHeight="1">
      <c r="AB795" s="8"/>
      <c r="AD795" s="9"/>
      <c r="AE795" s="9"/>
    </row>
    <row r="796" ht="14.25" customHeight="1">
      <c r="AB796" s="8"/>
      <c r="AD796" s="9"/>
      <c r="AE796" s="9"/>
    </row>
    <row r="797" ht="14.25" customHeight="1">
      <c r="AB797" s="8"/>
      <c r="AD797" s="9"/>
      <c r="AE797" s="9"/>
    </row>
    <row r="798" ht="14.25" customHeight="1">
      <c r="AB798" s="8"/>
      <c r="AD798" s="9"/>
      <c r="AE798" s="9"/>
    </row>
    <row r="799" ht="14.25" customHeight="1">
      <c r="AB799" s="8"/>
      <c r="AD799" s="9"/>
      <c r="AE799" s="9"/>
    </row>
    <row r="800" ht="14.25" customHeight="1">
      <c r="AB800" s="8"/>
      <c r="AD800" s="9"/>
      <c r="AE800" s="9"/>
    </row>
    <row r="801" ht="14.25" customHeight="1">
      <c r="AB801" s="8"/>
      <c r="AD801" s="9"/>
      <c r="AE801" s="9"/>
    </row>
    <row r="802" ht="14.25" customHeight="1">
      <c r="AB802" s="8"/>
      <c r="AD802" s="9"/>
      <c r="AE802" s="9"/>
    </row>
    <row r="803" ht="14.25" customHeight="1">
      <c r="AB803" s="8"/>
      <c r="AD803" s="9"/>
      <c r="AE803" s="9"/>
    </row>
    <row r="804" ht="14.25" customHeight="1">
      <c r="AB804" s="8"/>
      <c r="AD804" s="9"/>
      <c r="AE804" s="9"/>
    </row>
    <row r="805" ht="14.25" customHeight="1">
      <c r="AB805" s="8"/>
      <c r="AD805" s="9"/>
      <c r="AE805" s="9"/>
    </row>
    <row r="806" ht="14.25" customHeight="1">
      <c r="AB806" s="8"/>
      <c r="AD806" s="9"/>
      <c r="AE806" s="9"/>
    </row>
    <row r="807" ht="14.25" customHeight="1">
      <c r="AB807" s="8"/>
      <c r="AD807" s="9"/>
      <c r="AE807" s="9"/>
    </row>
    <row r="808" ht="14.25" customHeight="1">
      <c r="AB808" s="8"/>
      <c r="AD808" s="9"/>
      <c r="AE808" s="9"/>
    </row>
    <row r="809" ht="14.25" customHeight="1">
      <c r="AB809" s="8"/>
      <c r="AD809" s="9"/>
      <c r="AE809" s="9"/>
    </row>
    <row r="810" ht="14.25" customHeight="1">
      <c r="AB810" s="8"/>
      <c r="AD810" s="9"/>
      <c r="AE810" s="9"/>
    </row>
    <row r="811" ht="14.25" customHeight="1">
      <c r="AB811" s="8"/>
      <c r="AD811" s="9"/>
      <c r="AE811" s="9"/>
    </row>
    <row r="812" ht="14.25" customHeight="1">
      <c r="AB812" s="8"/>
      <c r="AD812" s="9"/>
      <c r="AE812" s="9"/>
    </row>
    <row r="813" ht="14.25" customHeight="1">
      <c r="AB813" s="8"/>
      <c r="AD813" s="9"/>
      <c r="AE813" s="9"/>
    </row>
    <row r="814" ht="14.25" customHeight="1">
      <c r="AB814" s="8"/>
      <c r="AD814" s="9"/>
      <c r="AE814" s="9"/>
    </row>
    <row r="815" ht="14.25" customHeight="1">
      <c r="AB815" s="8"/>
      <c r="AD815" s="9"/>
      <c r="AE815" s="9"/>
    </row>
    <row r="816" ht="14.25" customHeight="1">
      <c r="AB816" s="8"/>
      <c r="AD816" s="9"/>
      <c r="AE816" s="9"/>
    </row>
    <row r="817" ht="14.25" customHeight="1">
      <c r="AB817" s="8"/>
      <c r="AD817" s="9"/>
      <c r="AE817" s="9"/>
    </row>
    <row r="818" ht="14.25" customHeight="1">
      <c r="AB818" s="8"/>
      <c r="AD818" s="9"/>
      <c r="AE818" s="9"/>
    </row>
    <row r="819" ht="14.25" customHeight="1">
      <c r="AB819" s="8"/>
      <c r="AD819" s="9"/>
      <c r="AE819" s="9"/>
    </row>
    <row r="820" ht="14.25" customHeight="1">
      <c r="AB820" s="8"/>
      <c r="AD820" s="9"/>
      <c r="AE820" s="9"/>
    </row>
    <row r="821" ht="14.25" customHeight="1">
      <c r="AB821" s="8"/>
      <c r="AD821" s="9"/>
      <c r="AE821" s="9"/>
    </row>
    <row r="822" ht="14.25" customHeight="1">
      <c r="AB822" s="8"/>
      <c r="AD822" s="9"/>
      <c r="AE822" s="9"/>
    </row>
    <row r="823" ht="14.25" customHeight="1">
      <c r="AB823" s="8"/>
      <c r="AD823" s="9"/>
      <c r="AE823" s="9"/>
    </row>
    <row r="824" ht="14.25" customHeight="1">
      <c r="AB824" s="8"/>
      <c r="AD824" s="9"/>
      <c r="AE824" s="9"/>
    </row>
    <row r="825" ht="14.25" customHeight="1">
      <c r="AB825" s="8"/>
      <c r="AD825" s="9"/>
      <c r="AE825" s="9"/>
    </row>
    <row r="826" ht="14.25" customHeight="1">
      <c r="AB826" s="8"/>
      <c r="AD826" s="9"/>
      <c r="AE826" s="9"/>
    </row>
    <row r="827" ht="14.25" customHeight="1">
      <c r="AB827" s="8"/>
      <c r="AD827" s="9"/>
      <c r="AE827" s="9"/>
    </row>
    <row r="828" ht="14.25" customHeight="1">
      <c r="AB828" s="8"/>
      <c r="AD828" s="9"/>
      <c r="AE828" s="9"/>
    </row>
    <row r="829" ht="14.25" customHeight="1">
      <c r="AB829" s="8"/>
      <c r="AD829" s="9"/>
      <c r="AE829" s="9"/>
    </row>
    <row r="830" ht="14.25" customHeight="1">
      <c r="AB830" s="8"/>
      <c r="AD830" s="9"/>
      <c r="AE830" s="9"/>
    </row>
    <row r="831" ht="14.25" customHeight="1">
      <c r="AB831" s="8"/>
      <c r="AD831" s="9"/>
      <c r="AE831" s="9"/>
    </row>
    <row r="832" ht="14.25" customHeight="1">
      <c r="AB832" s="8"/>
      <c r="AD832" s="9"/>
      <c r="AE832" s="9"/>
    </row>
    <row r="833" ht="14.25" customHeight="1">
      <c r="AB833" s="8"/>
      <c r="AD833" s="9"/>
      <c r="AE833" s="9"/>
    </row>
    <row r="834" ht="14.25" customHeight="1">
      <c r="AB834" s="8"/>
      <c r="AD834" s="9"/>
      <c r="AE834" s="9"/>
    </row>
    <row r="835" ht="14.25" customHeight="1">
      <c r="AB835" s="8"/>
      <c r="AD835" s="9"/>
      <c r="AE835" s="9"/>
    </row>
    <row r="836" ht="14.25" customHeight="1">
      <c r="AB836" s="8"/>
      <c r="AD836" s="9"/>
      <c r="AE836" s="9"/>
    </row>
    <row r="837" ht="14.25" customHeight="1">
      <c r="AB837" s="8"/>
      <c r="AD837" s="9"/>
      <c r="AE837" s="9"/>
    </row>
    <row r="838" ht="14.25" customHeight="1">
      <c r="AB838" s="8"/>
      <c r="AD838" s="9"/>
      <c r="AE838" s="9"/>
    </row>
    <row r="839" ht="14.25" customHeight="1">
      <c r="AB839" s="8"/>
      <c r="AD839" s="9"/>
      <c r="AE839" s="9"/>
    </row>
    <row r="840" ht="14.25" customHeight="1">
      <c r="AB840" s="8"/>
      <c r="AD840" s="9"/>
      <c r="AE840" s="9"/>
    </row>
    <row r="841" ht="14.25" customHeight="1">
      <c r="AB841" s="8"/>
      <c r="AD841" s="9"/>
      <c r="AE841" s="9"/>
    </row>
    <row r="842" ht="14.25" customHeight="1">
      <c r="AB842" s="8"/>
      <c r="AD842" s="9"/>
      <c r="AE842" s="9"/>
    </row>
    <row r="843" ht="14.25" customHeight="1">
      <c r="AB843" s="8"/>
      <c r="AD843" s="9"/>
      <c r="AE843" s="9"/>
    </row>
    <row r="844" ht="14.25" customHeight="1">
      <c r="AB844" s="8"/>
      <c r="AD844" s="9"/>
      <c r="AE844" s="9"/>
    </row>
    <row r="845" ht="14.25" customHeight="1">
      <c r="AB845" s="8"/>
      <c r="AD845" s="9"/>
      <c r="AE845" s="9"/>
    </row>
    <row r="846" ht="14.25" customHeight="1">
      <c r="AB846" s="8"/>
      <c r="AD846" s="9"/>
      <c r="AE846" s="9"/>
    </row>
    <row r="847" ht="14.25" customHeight="1">
      <c r="AB847" s="8"/>
      <c r="AD847" s="9"/>
      <c r="AE847" s="9"/>
    </row>
    <row r="848" ht="14.25" customHeight="1">
      <c r="AB848" s="8"/>
      <c r="AD848" s="9"/>
      <c r="AE848" s="9"/>
    </row>
    <row r="849" ht="14.25" customHeight="1">
      <c r="AB849" s="8"/>
      <c r="AD849" s="9"/>
      <c r="AE849" s="9"/>
    </row>
    <row r="850" ht="14.25" customHeight="1">
      <c r="AB850" s="8"/>
      <c r="AD850" s="9"/>
      <c r="AE850" s="9"/>
    </row>
    <row r="851" ht="14.25" customHeight="1">
      <c r="AB851" s="8"/>
      <c r="AD851" s="9"/>
      <c r="AE851" s="9"/>
    </row>
    <row r="852" ht="14.25" customHeight="1">
      <c r="AB852" s="8"/>
      <c r="AD852" s="9"/>
      <c r="AE852" s="9"/>
    </row>
    <row r="853" ht="14.25" customHeight="1">
      <c r="AB853" s="8"/>
      <c r="AD853" s="9"/>
      <c r="AE853" s="9"/>
    </row>
    <row r="854" ht="14.25" customHeight="1">
      <c r="AB854" s="8"/>
      <c r="AD854" s="9"/>
      <c r="AE854" s="9"/>
    </row>
    <row r="855" ht="14.25" customHeight="1">
      <c r="AB855" s="8"/>
      <c r="AD855" s="9"/>
      <c r="AE855" s="9"/>
    </row>
    <row r="856" ht="14.25" customHeight="1">
      <c r="AB856" s="8"/>
      <c r="AD856" s="9"/>
      <c r="AE856" s="9"/>
    </row>
    <row r="857" ht="14.25" customHeight="1">
      <c r="AB857" s="8"/>
      <c r="AD857" s="9"/>
      <c r="AE857" s="9"/>
    </row>
    <row r="858" ht="14.25" customHeight="1">
      <c r="AB858" s="8"/>
      <c r="AD858" s="9"/>
      <c r="AE858" s="9"/>
    </row>
    <row r="859" ht="14.25" customHeight="1">
      <c r="AB859" s="8"/>
      <c r="AD859" s="9"/>
      <c r="AE859" s="9"/>
    </row>
    <row r="860" ht="14.25" customHeight="1">
      <c r="AB860" s="8"/>
      <c r="AD860" s="9"/>
      <c r="AE860" s="9"/>
    </row>
    <row r="861" ht="14.25" customHeight="1">
      <c r="AB861" s="8"/>
      <c r="AD861" s="9"/>
      <c r="AE861" s="9"/>
    </row>
    <row r="862" ht="14.25" customHeight="1">
      <c r="AB862" s="8"/>
      <c r="AD862" s="9"/>
      <c r="AE862" s="9"/>
    </row>
    <row r="863" ht="14.25" customHeight="1">
      <c r="AB863" s="8"/>
      <c r="AD863" s="9"/>
      <c r="AE863" s="9"/>
    </row>
    <row r="864" ht="14.25" customHeight="1">
      <c r="AB864" s="8"/>
      <c r="AD864" s="9"/>
      <c r="AE864" s="9"/>
    </row>
    <row r="865" ht="14.25" customHeight="1">
      <c r="AB865" s="8"/>
      <c r="AD865" s="9"/>
      <c r="AE865" s="9"/>
    </row>
    <row r="866" ht="14.25" customHeight="1">
      <c r="AB866" s="8"/>
      <c r="AD866" s="9"/>
      <c r="AE866" s="9"/>
    </row>
    <row r="867" ht="14.25" customHeight="1">
      <c r="AB867" s="8"/>
      <c r="AD867" s="9"/>
      <c r="AE867" s="9"/>
    </row>
    <row r="868" ht="14.25" customHeight="1">
      <c r="AB868" s="8"/>
      <c r="AD868" s="9"/>
      <c r="AE868" s="9"/>
    </row>
    <row r="869" ht="14.25" customHeight="1">
      <c r="AB869" s="8"/>
      <c r="AD869" s="9"/>
      <c r="AE869" s="9"/>
    </row>
    <row r="870" ht="14.25" customHeight="1">
      <c r="AB870" s="8"/>
      <c r="AD870" s="9"/>
      <c r="AE870" s="9"/>
    </row>
    <row r="871" ht="14.25" customHeight="1">
      <c r="AB871" s="8"/>
      <c r="AD871" s="9"/>
      <c r="AE871" s="9"/>
    </row>
    <row r="872" ht="14.25" customHeight="1">
      <c r="AB872" s="8"/>
      <c r="AD872" s="9"/>
      <c r="AE872" s="9"/>
    </row>
    <row r="873" ht="14.25" customHeight="1">
      <c r="AB873" s="8"/>
      <c r="AD873" s="9"/>
      <c r="AE873" s="9"/>
    </row>
    <row r="874" ht="14.25" customHeight="1">
      <c r="AB874" s="8"/>
      <c r="AD874" s="9"/>
      <c r="AE874" s="9"/>
    </row>
    <row r="875" ht="14.25" customHeight="1">
      <c r="AB875" s="8"/>
      <c r="AD875" s="9"/>
      <c r="AE875" s="9"/>
    </row>
    <row r="876" ht="14.25" customHeight="1">
      <c r="AB876" s="8"/>
      <c r="AD876" s="9"/>
      <c r="AE876" s="9"/>
    </row>
    <row r="877" ht="14.25" customHeight="1">
      <c r="AB877" s="8"/>
      <c r="AD877" s="9"/>
      <c r="AE877" s="9"/>
    </row>
    <row r="878" ht="14.25" customHeight="1">
      <c r="AB878" s="8"/>
      <c r="AD878" s="9"/>
      <c r="AE878" s="9"/>
    </row>
    <row r="879" ht="14.25" customHeight="1">
      <c r="AB879" s="8"/>
      <c r="AD879" s="9"/>
      <c r="AE879" s="9"/>
    </row>
    <row r="880" ht="14.25" customHeight="1">
      <c r="AB880" s="8"/>
      <c r="AD880" s="9"/>
      <c r="AE880" s="9"/>
    </row>
    <row r="881" ht="14.25" customHeight="1">
      <c r="AB881" s="8"/>
      <c r="AD881" s="9"/>
      <c r="AE881" s="9"/>
    </row>
    <row r="882" ht="14.25" customHeight="1">
      <c r="AB882" s="8"/>
      <c r="AD882" s="9"/>
      <c r="AE882" s="9"/>
    </row>
    <row r="883" ht="14.25" customHeight="1">
      <c r="AB883" s="8"/>
      <c r="AD883" s="9"/>
      <c r="AE883" s="9"/>
    </row>
    <row r="884" ht="14.25" customHeight="1">
      <c r="AB884" s="8"/>
      <c r="AD884" s="9"/>
      <c r="AE884" s="9"/>
    </row>
    <row r="885" ht="14.25" customHeight="1">
      <c r="AB885" s="8"/>
      <c r="AD885" s="9"/>
      <c r="AE885" s="9"/>
    </row>
    <row r="886" ht="14.25" customHeight="1">
      <c r="AB886" s="8"/>
      <c r="AD886" s="9"/>
      <c r="AE886" s="9"/>
    </row>
    <row r="887" ht="14.25" customHeight="1">
      <c r="AB887" s="8"/>
      <c r="AD887" s="9"/>
      <c r="AE887" s="9"/>
    </row>
    <row r="888" ht="14.25" customHeight="1">
      <c r="AB888" s="8"/>
      <c r="AD888" s="9"/>
      <c r="AE888" s="9"/>
    </row>
    <row r="889" ht="14.25" customHeight="1">
      <c r="AB889" s="8"/>
      <c r="AD889" s="9"/>
      <c r="AE889" s="9"/>
    </row>
    <row r="890" ht="14.25" customHeight="1">
      <c r="AB890" s="8"/>
      <c r="AD890" s="9"/>
      <c r="AE890" s="9"/>
    </row>
    <row r="891" ht="14.25" customHeight="1">
      <c r="AB891" s="8"/>
      <c r="AD891" s="9"/>
      <c r="AE891" s="9"/>
    </row>
    <row r="892" ht="14.25" customHeight="1">
      <c r="AB892" s="8"/>
      <c r="AD892" s="9"/>
      <c r="AE892" s="9"/>
    </row>
    <row r="893" ht="14.25" customHeight="1">
      <c r="AB893" s="8"/>
      <c r="AD893" s="9"/>
      <c r="AE893" s="9"/>
    </row>
    <row r="894" ht="14.25" customHeight="1">
      <c r="AB894" s="8"/>
      <c r="AD894" s="9"/>
      <c r="AE894" s="9"/>
    </row>
    <row r="895" ht="14.25" customHeight="1">
      <c r="AB895" s="8"/>
      <c r="AD895" s="9"/>
      <c r="AE895" s="9"/>
    </row>
    <row r="896" ht="14.25" customHeight="1">
      <c r="AB896" s="8"/>
      <c r="AD896" s="9"/>
      <c r="AE896" s="9"/>
    </row>
    <row r="897" ht="14.25" customHeight="1">
      <c r="AB897" s="8"/>
      <c r="AD897" s="9"/>
      <c r="AE897" s="9"/>
    </row>
    <row r="898" ht="14.25" customHeight="1">
      <c r="AB898" s="8"/>
      <c r="AD898" s="9"/>
      <c r="AE898" s="9"/>
    </row>
    <row r="899" ht="14.25" customHeight="1">
      <c r="AB899" s="8"/>
      <c r="AD899" s="9"/>
      <c r="AE899" s="9"/>
    </row>
    <row r="900" ht="14.25" customHeight="1">
      <c r="AB900" s="8"/>
      <c r="AD900" s="9"/>
      <c r="AE900" s="9"/>
    </row>
    <row r="901" ht="14.25" customHeight="1">
      <c r="AB901" s="8"/>
      <c r="AD901" s="9"/>
      <c r="AE901" s="9"/>
    </row>
    <row r="902" ht="14.25" customHeight="1">
      <c r="AB902" s="8"/>
      <c r="AD902" s="9"/>
      <c r="AE902" s="9"/>
    </row>
    <row r="903" ht="14.25" customHeight="1">
      <c r="AB903" s="8"/>
      <c r="AD903" s="9"/>
      <c r="AE903" s="9"/>
    </row>
    <row r="904" ht="14.25" customHeight="1">
      <c r="AB904" s="8"/>
      <c r="AD904" s="9"/>
      <c r="AE904" s="9"/>
    </row>
    <row r="905" ht="14.25" customHeight="1">
      <c r="AB905" s="8"/>
      <c r="AD905" s="9"/>
      <c r="AE905" s="9"/>
    </row>
    <row r="906" ht="14.25" customHeight="1">
      <c r="AB906" s="8"/>
      <c r="AD906" s="9"/>
      <c r="AE906" s="9"/>
    </row>
    <row r="907" ht="14.25" customHeight="1">
      <c r="AB907" s="8"/>
      <c r="AD907" s="9"/>
      <c r="AE907" s="9"/>
    </row>
    <row r="908" ht="14.25" customHeight="1">
      <c r="AB908" s="8"/>
      <c r="AD908" s="9"/>
      <c r="AE908" s="9"/>
    </row>
    <row r="909" ht="14.25" customHeight="1">
      <c r="AB909" s="8"/>
      <c r="AD909" s="9"/>
      <c r="AE909" s="9"/>
    </row>
    <row r="910" ht="14.25" customHeight="1">
      <c r="AB910" s="8"/>
      <c r="AD910" s="9"/>
      <c r="AE910" s="9"/>
    </row>
    <row r="911" ht="14.25" customHeight="1">
      <c r="AB911" s="8"/>
      <c r="AD911" s="9"/>
      <c r="AE911" s="9"/>
    </row>
    <row r="912" ht="14.25" customHeight="1">
      <c r="AB912" s="8"/>
      <c r="AD912" s="9"/>
      <c r="AE912" s="9"/>
    </row>
    <row r="913" ht="14.25" customHeight="1">
      <c r="AB913" s="8"/>
      <c r="AD913" s="9"/>
      <c r="AE913" s="9"/>
    </row>
    <row r="914" ht="14.25" customHeight="1">
      <c r="AB914" s="8"/>
      <c r="AD914" s="9"/>
      <c r="AE914" s="9"/>
    </row>
    <row r="915" ht="14.25" customHeight="1">
      <c r="AB915" s="8"/>
      <c r="AD915" s="9"/>
      <c r="AE915" s="9"/>
    </row>
    <row r="916" ht="14.25" customHeight="1">
      <c r="AB916" s="8"/>
      <c r="AD916" s="9"/>
      <c r="AE916" s="9"/>
    </row>
    <row r="917" ht="14.25" customHeight="1">
      <c r="AB917" s="8"/>
      <c r="AD917" s="9"/>
      <c r="AE917" s="9"/>
    </row>
    <row r="918" ht="14.25" customHeight="1">
      <c r="AB918" s="8"/>
      <c r="AD918" s="9"/>
      <c r="AE918" s="9"/>
    </row>
    <row r="919" ht="14.25" customHeight="1">
      <c r="AB919" s="8"/>
      <c r="AD919" s="9"/>
      <c r="AE919" s="9"/>
    </row>
    <row r="920" ht="14.25" customHeight="1">
      <c r="AB920" s="8"/>
      <c r="AD920" s="9"/>
      <c r="AE920" s="9"/>
    </row>
    <row r="921" ht="14.25" customHeight="1">
      <c r="AB921" s="8"/>
      <c r="AD921" s="9"/>
      <c r="AE921" s="9"/>
    </row>
    <row r="922" ht="14.25" customHeight="1">
      <c r="AB922" s="8"/>
      <c r="AD922" s="9"/>
      <c r="AE922" s="9"/>
    </row>
    <row r="923" ht="14.25" customHeight="1">
      <c r="AB923" s="8"/>
      <c r="AD923" s="9"/>
      <c r="AE923" s="9"/>
    </row>
    <row r="924" ht="14.25" customHeight="1">
      <c r="AB924" s="8"/>
      <c r="AD924" s="9"/>
      <c r="AE924" s="9"/>
    </row>
    <row r="925" ht="14.25" customHeight="1">
      <c r="AB925" s="8"/>
      <c r="AD925" s="9"/>
      <c r="AE925" s="9"/>
    </row>
    <row r="926" ht="14.25" customHeight="1">
      <c r="AB926" s="8"/>
      <c r="AD926" s="9"/>
      <c r="AE926" s="9"/>
    </row>
    <row r="927" ht="14.25" customHeight="1">
      <c r="AB927" s="8"/>
      <c r="AD927" s="9"/>
      <c r="AE927" s="9"/>
    </row>
    <row r="928" ht="14.25" customHeight="1">
      <c r="AB928" s="8"/>
      <c r="AD928" s="9"/>
      <c r="AE928" s="9"/>
    </row>
    <row r="929" ht="14.25" customHeight="1">
      <c r="AB929" s="8"/>
      <c r="AD929" s="9"/>
      <c r="AE929" s="9"/>
    </row>
    <row r="930" ht="14.25" customHeight="1">
      <c r="AB930" s="8"/>
      <c r="AD930" s="9"/>
      <c r="AE930" s="9"/>
    </row>
    <row r="931" ht="14.25" customHeight="1">
      <c r="AB931" s="8"/>
      <c r="AD931" s="9"/>
      <c r="AE931" s="9"/>
    </row>
    <row r="932" ht="14.25" customHeight="1">
      <c r="AB932" s="8"/>
      <c r="AD932" s="9"/>
      <c r="AE932" s="9"/>
    </row>
    <row r="933" ht="14.25" customHeight="1">
      <c r="AB933" s="8"/>
      <c r="AD933" s="9"/>
      <c r="AE933" s="9"/>
    </row>
    <row r="934" ht="14.25" customHeight="1">
      <c r="AB934" s="8"/>
      <c r="AD934" s="9"/>
      <c r="AE934" s="9"/>
    </row>
    <row r="935" ht="14.25" customHeight="1">
      <c r="AB935" s="8"/>
      <c r="AD935" s="9"/>
      <c r="AE935" s="9"/>
    </row>
    <row r="936" ht="14.25" customHeight="1">
      <c r="AB936" s="8"/>
      <c r="AD936" s="9"/>
      <c r="AE936" s="9"/>
    </row>
    <row r="937" ht="14.25" customHeight="1">
      <c r="AB937" s="8"/>
      <c r="AD937" s="9"/>
      <c r="AE937" s="9"/>
    </row>
    <row r="938" ht="14.25" customHeight="1">
      <c r="AB938" s="8"/>
      <c r="AD938" s="9"/>
      <c r="AE938" s="9"/>
    </row>
    <row r="939" ht="14.25" customHeight="1">
      <c r="AB939" s="8"/>
      <c r="AD939" s="9"/>
      <c r="AE939" s="9"/>
    </row>
    <row r="940" ht="14.25" customHeight="1">
      <c r="AB940" s="8"/>
      <c r="AD940" s="9"/>
      <c r="AE940" s="9"/>
    </row>
    <row r="941" ht="14.25" customHeight="1">
      <c r="AB941" s="8"/>
      <c r="AD941" s="9"/>
      <c r="AE941" s="9"/>
    </row>
    <row r="942" ht="14.25" customHeight="1">
      <c r="AB942" s="8"/>
      <c r="AD942" s="9"/>
      <c r="AE942" s="9"/>
    </row>
    <row r="943" ht="14.25" customHeight="1">
      <c r="AB943" s="8"/>
      <c r="AD943" s="9"/>
      <c r="AE943" s="9"/>
    </row>
    <row r="944" ht="14.25" customHeight="1">
      <c r="AB944" s="8"/>
      <c r="AD944" s="9"/>
      <c r="AE944" s="9"/>
    </row>
    <row r="945" ht="14.25" customHeight="1">
      <c r="AB945" s="8"/>
      <c r="AD945" s="9"/>
      <c r="AE945" s="9"/>
    </row>
    <row r="946" ht="14.25" customHeight="1">
      <c r="AB946" s="8"/>
      <c r="AD946" s="9"/>
      <c r="AE946" s="9"/>
    </row>
    <row r="947" ht="14.25" customHeight="1">
      <c r="AB947" s="8"/>
      <c r="AD947" s="9"/>
      <c r="AE947" s="9"/>
    </row>
    <row r="948" ht="14.25" customHeight="1">
      <c r="AB948" s="8"/>
      <c r="AD948" s="9"/>
      <c r="AE948" s="9"/>
    </row>
    <row r="949" ht="14.25" customHeight="1">
      <c r="AB949" s="8"/>
      <c r="AD949" s="9"/>
      <c r="AE949" s="9"/>
    </row>
    <row r="950" ht="14.25" customHeight="1">
      <c r="AB950" s="8"/>
      <c r="AD950" s="9"/>
      <c r="AE950" s="9"/>
    </row>
    <row r="951" ht="14.25" customHeight="1">
      <c r="AB951" s="8"/>
      <c r="AD951" s="9"/>
      <c r="AE951" s="9"/>
    </row>
    <row r="952" ht="14.25" customHeight="1">
      <c r="AB952" s="8"/>
      <c r="AD952" s="9"/>
      <c r="AE952" s="9"/>
    </row>
    <row r="953" ht="14.25" customHeight="1">
      <c r="AB953" s="8"/>
      <c r="AD953" s="9"/>
      <c r="AE953" s="9"/>
    </row>
    <row r="954" ht="14.25" customHeight="1">
      <c r="AB954" s="8"/>
      <c r="AD954" s="9"/>
      <c r="AE954" s="9"/>
    </row>
    <row r="955" ht="14.25" customHeight="1">
      <c r="AB955" s="8"/>
      <c r="AD955" s="9"/>
      <c r="AE955" s="9"/>
    </row>
    <row r="956" ht="14.25" customHeight="1">
      <c r="AB956" s="8"/>
      <c r="AD956" s="9"/>
      <c r="AE956" s="9"/>
    </row>
    <row r="957" ht="14.25" customHeight="1">
      <c r="AB957" s="8"/>
      <c r="AD957" s="9"/>
      <c r="AE957" s="9"/>
    </row>
    <row r="958" ht="14.25" customHeight="1">
      <c r="AB958" s="8"/>
      <c r="AD958" s="9"/>
      <c r="AE958" s="9"/>
    </row>
    <row r="959" ht="14.25" customHeight="1">
      <c r="AB959" s="8"/>
      <c r="AD959" s="9"/>
      <c r="AE959" s="9"/>
    </row>
    <row r="960" ht="14.25" customHeight="1">
      <c r="AB960" s="8"/>
      <c r="AD960" s="9"/>
      <c r="AE960" s="9"/>
    </row>
    <row r="961" ht="14.25" customHeight="1">
      <c r="AB961" s="8"/>
      <c r="AD961" s="9"/>
      <c r="AE961" s="9"/>
    </row>
    <row r="962" ht="14.25" customHeight="1">
      <c r="AB962" s="8"/>
      <c r="AD962" s="9"/>
      <c r="AE962" s="9"/>
    </row>
    <row r="963" ht="14.25" customHeight="1">
      <c r="AB963" s="8"/>
      <c r="AD963" s="9"/>
      <c r="AE963" s="9"/>
    </row>
    <row r="964" ht="14.25" customHeight="1">
      <c r="AB964" s="8"/>
      <c r="AD964" s="9"/>
      <c r="AE964" s="9"/>
    </row>
    <row r="965" ht="14.25" customHeight="1">
      <c r="AB965" s="8"/>
      <c r="AD965" s="9"/>
      <c r="AE965" s="9"/>
    </row>
    <row r="966" ht="14.25" customHeight="1">
      <c r="AB966" s="8"/>
      <c r="AD966" s="9"/>
      <c r="AE966" s="9"/>
    </row>
    <row r="967" ht="14.25" customHeight="1">
      <c r="AB967" s="8"/>
      <c r="AD967" s="9"/>
      <c r="AE967" s="9"/>
    </row>
    <row r="968" ht="14.25" customHeight="1">
      <c r="AB968" s="8"/>
      <c r="AD968" s="9"/>
      <c r="AE968" s="9"/>
    </row>
    <row r="969" ht="14.25" customHeight="1">
      <c r="AB969" s="8"/>
      <c r="AD969" s="9"/>
      <c r="AE969" s="9"/>
    </row>
    <row r="970" ht="14.25" customHeight="1">
      <c r="AB970" s="8"/>
      <c r="AD970" s="9"/>
      <c r="AE970" s="9"/>
    </row>
    <row r="971" ht="14.25" customHeight="1">
      <c r="AB971" s="8"/>
      <c r="AD971" s="9"/>
      <c r="AE971" s="9"/>
    </row>
    <row r="972" ht="14.25" customHeight="1">
      <c r="AB972" s="8"/>
      <c r="AD972" s="9"/>
      <c r="AE972" s="9"/>
    </row>
    <row r="973" ht="14.25" customHeight="1">
      <c r="AB973" s="8"/>
      <c r="AD973" s="9"/>
      <c r="AE973" s="9"/>
    </row>
    <row r="974" ht="14.25" customHeight="1">
      <c r="AB974" s="8"/>
      <c r="AD974" s="9"/>
      <c r="AE974" s="9"/>
    </row>
    <row r="975" ht="14.25" customHeight="1">
      <c r="AB975" s="8"/>
      <c r="AD975" s="9"/>
      <c r="AE975" s="9"/>
    </row>
    <row r="976" ht="14.25" customHeight="1">
      <c r="AB976" s="8"/>
      <c r="AD976" s="9"/>
      <c r="AE976" s="9"/>
    </row>
    <row r="977" ht="14.25" customHeight="1">
      <c r="AB977" s="8"/>
      <c r="AD977" s="9"/>
      <c r="AE977" s="9"/>
    </row>
    <row r="978" ht="14.25" customHeight="1">
      <c r="AB978" s="8"/>
      <c r="AD978" s="9"/>
      <c r="AE978" s="9"/>
    </row>
    <row r="979" ht="14.25" customHeight="1">
      <c r="AB979" s="8"/>
      <c r="AD979" s="9"/>
      <c r="AE979" s="9"/>
    </row>
    <row r="980" ht="14.25" customHeight="1">
      <c r="AB980" s="8"/>
      <c r="AD980" s="9"/>
      <c r="AE980" s="9"/>
    </row>
    <row r="981" ht="14.25" customHeight="1">
      <c r="AB981" s="8"/>
      <c r="AD981" s="9"/>
      <c r="AE981" s="9"/>
    </row>
    <row r="982" ht="14.25" customHeight="1">
      <c r="AB982" s="8"/>
      <c r="AD982" s="9"/>
      <c r="AE982" s="9"/>
    </row>
    <row r="983" ht="14.25" customHeight="1">
      <c r="AB983" s="8"/>
      <c r="AD983" s="9"/>
      <c r="AE983" s="9"/>
    </row>
    <row r="984" ht="14.25" customHeight="1">
      <c r="AB984" s="8"/>
      <c r="AD984" s="9"/>
      <c r="AE984" s="9"/>
    </row>
  </sheetData>
  <autoFilter ref="$A$3:$AC$10">
    <sortState ref="A3:AC10">
      <sortCondition descending="1" ref="Z3:Z10"/>
      <sortCondition ref="R3:R10"/>
      <sortCondition ref="A3:A10"/>
      <sortCondition descending="1" ref="AB3:AB10"/>
    </sortState>
  </autoFilter>
  <conditionalFormatting sqref="Z3:Z10">
    <cfRule type="expression" dxfId="3" priority="1">
      <formula>R$2&gt;=6</formula>
    </cfRule>
  </conditionalFormatting>
  <conditionalFormatting sqref="AB3:AB10">
    <cfRule type="expression" dxfId="3" priority="2">
      <formula>R$2&lt;6</formula>
    </cfRule>
  </conditionalFormatting>
  <conditionalFormatting sqref="AA3:AA10">
    <cfRule type="expression" dxfId="4" priority="3">
      <formula>R$2&gt;=6</formula>
    </cfRule>
  </conditionalFormatting>
  <conditionalFormatting sqref="AC3:AC8">
    <cfRule type="expression" dxfId="4" priority="4">
      <formula>R$2&lt;6</formula>
    </cfRule>
  </conditionalFormatting>
  <conditionalFormatting sqref="Z3:Z10">
    <cfRule type="expression" dxfId="5" priority="5">
      <formula>R$2&lt;5</formula>
    </cfRule>
  </conditionalFormatting>
  <conditionalFormatting sqref="AB3:AB10">
    <cfRule type="expression" dxfId="5" priority="6">
      <formula>R$2&gt;5</formula>
    </cfRule>
  </conditionalFormatting>
  <printOptions/>
  <pageMargins bottom="0.75" footer="0.0" header="0.0" left="0.25" right="0.25" top="0.75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41B48"/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2.57"/>
    <col customWidth="1" min="2" max="2" width="8.86"/>
    <col customWidth="1" min="3" max="3" width="19.57"/>
    <col customWidth="1" min="4" max="4" width="7.57"/>
    <col customWidth="1" min="5" max="5" width="20.14"/>
    <col customWidth="1" hidden="1" min="6" max="6" width="12.57"/>
    <col customWidth="1" hidden="1" min="7" max="7" width="12.14"/>
    <col customWidth="1" min="8" max="8" width="12.0"/>
    <col customWidth="1" min="9" max="11" width="13.0"/>
  </cols>
  <sheetData>
    <row r="1">
      <c r="A1" s="68"/>
      <c r="B1" s="182" t="s">
        <v>58</v>
      </c>
      <c r="F1" s="70" t="str">
        <f>HYPERLINK("https://docs.google.com/spreadsheets/d/e/2PACX-1vS1roU38t4rAuJHFnqHtt8bXDJobvKv1wBWROBMnAYM43MHo7OvDTmYFhRIq1asbs46PYB54OPsfv7c/pubhtml#gid=1478102671", "Zpět na rozcestník")</f>
        <v>Zpět na rozcestník</v>
      </c>
    </row>
    <row r="2">
      <c r="A2" s="71"/>
    </row>
    <row r="3">
      <c r="A3" s="148"/>
      <c r="B3" s="149" t="s">
        <v>42</v>
      </c>
      <c r="C3" s="150" t="s">
        <v>2</v>
      </c>
      <c r="D3" s="151" t="s">
        <v>3</v>
      </c>
      <c r="E3" s="150" t="s">
        <v>4</v>
      </c>
      <c r="F3" s="152" t="s">
        <v>10</v>
      </c>
      <c r="G3" s="153" t="s">
        <v>12</v>
      </c>
      <c r="H3" s="154" t="s">
        <v>13</v>
      </c>
      <c r="I3" s="155" t="s">
        <v>14</v>
      </c>
      <c r="J3" s="156" t="s">
        <v>15</v>
      </c>
      <c r="K3" s="157" t="s">
        <v>16</v>
      </c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</row>
    <row r="4" ht="18.0" customHeight="1">
      <c r="A4" s="160"/>
      <c r="B4" s="161">
        <f>L1Ch!A4</f>
        <v>2</v>
      </c>
      <c r="C4" s="84" t="str">
        <f>L1Ch!B4</f>
        <v>Lukáš Hruška</v>
      </c>
      <c r="D4" s="85">
        <f>L1Ch!C4</f>
        <v>2018</v>
      </c>
      <c r="E4" s="162" t="str">
        <f>L1Ch!D4</f>
        <v>Trampolíny Litoměřice</v>
      </c>
      <c r="F4" s="95">
        <f>L1Ch!J4</f>
        <v>12.6</v>
      </c>
      <c r="G4" s="87">
        <f>L1Ch!Q4</f>
        <v>5.6</v>
      </c>
      <c r="H4" s="88">
        <f t="shared" ref="H4:H10" si="1">IF(F4="","",F4+G4)</f>
        <v>18.2</v>
      </c>
      <c r="I4" s="89">
        <f t="shared" ref="I4:I10" si="2">IF(H4="","",_xlfn.RANK.EQ(H4,H$4:H$10))</f>
        <v>7</v>
      </c>
      <c r="J4" s="90" t="str">
        <f>L1Ch!Z4</f>
        <v/>
      </c>
      <c r="K4" s="91" t="str">
        <f t="shared" ref="K4:K10" si="3">IF(J4="","",_xlfn.RANK.EQ(J4,J$4:J$10))</f>
        <v/>
      </c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</row>
    <row r="5" ht="18.0" customHeight="1">
      <c r="A5" s="160"/>
      <c r="B5" s="96">
        <f>L1Ch!A5</f>
        <v>4</v>
      </c>
      <c r="C5" s="93" t="str">
        <f>L1Ch!B5</f>
        <v>Antonín Svoboda</v>
      </c>
      <c r="D5" s="94">
        <f>L1Ch!C5</f>
        <v>2017</v>
      </c>
      <c r="E5" s="164" t="str">
        <f>L1Ch!D5</f>
        <v>TJ AVIA Čakovice</v>
      </c>
      <c r="F5" s="95">
        <f>L1Ch!J5</f>
        <v>11.5</v>
      </c>
      <c r="G5" s="87">
        <f>L1Ch!Q5</f>
        <v>10.7</v>
      </c>
      <c r="H5" s="88">
        <f t="shared" si="1"/>
        <v>22.2</v>
      </c>
      <c r="I5" s="89">
        <f t="shared" si="2"/>
        <v>6</v>
      </c>
      <c r="J5" s="90" t="str">
        <f>L1Ch!Z5</f>
        <v/>
      </c>
      <c r="K5" s="91" t="str">
        <f t="shared" si="3"/>
        <v/>
      </c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</row>
    <row r="6" ht="18.0" customHeight="1">
      <c r="A6" s="160"/>
      <c r="B6" s="96">
        <f>L1Ch!A6</f>
        <v>3</v>
      </c>
      <c r="C6" s="93" t="str">
        <f>L1Ch!B6</f>
        <v>Alex Exner</v>
      </c>
      <c r="D6" s="94">
        <f>L1Ch!C6</f>
        <v>2020</v>
      </c>
      <c r="E6" s="164" t="str">
        <f>L1Ch!D6</f>
        <v>SKVH - GYM</v>
      </c>
      <c r="F6" s="95">
        <f>L1Ch!J6</f>
        <v>14</v>
      </c>
      <c r="G6" s="87">
        <f>L1Ch!Q6</f>
        <v>13.9</v>
      </c>
      <c r="H6" s="88">
        <f t="shared" si="1"/>
        <v>27.9</v>
      </c>
      <c r="I6" s="89">
        <f t="shared" si="2"/>
        <v>1</v>
      </c>
      <c r="J6" s="90">
        <f>L1Ch!Z6</f>
        <v>13.9</v>
      </c>
      <c r="K6" s="91">
        <f t="shared" si="3"/>
        <v>1</v>
      </c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</row>
    <row r="7" ht="18.0" customHeight="1">
      <c r="A7" s="160"/>
      <c r="B7" s="96">
        <f>L1Ch!A7</f>
        <v>5</v>
      </c>
      <c r="C7" s="93" t="str">
        <f>L1Ch!B7</f>
        <v>Martin Beran</v>
      </c>
      <c r="D7" s="94">
        <f>L1Ch!C7</f>
        <v>2018</v>
      </c>
      <c r="E7" s="164" t="str">
        <f>L1Ch!D7</f>
        <v>TJ Aero Odolena Voda</v>
      </c>
      <c r="F7" s="95">
        <f>L1Ch!J7</f>
        <v>13.3</v>
      </c>
      <c r="G7" s="87">
        <f>L1Ch!Q7</f>
        <v>14.2</v>
      </c>
      <c r="H7" s="88">
        <f t="shared" si="1"/>
        <v>27.5</v>
      </c>
      <c r="I7" s="89">
        <f t="shared" si="2"/>
        <v>2</v>
      </c>
      <c r="J7" s="90">
        <f>L1Ch!Z7</f>
        <v>13</v>
      </c>
      <c r="K7" s="91">
        <f t="shared" si="3"/>
        <v>2</v>
      </c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</row>
    <row r="8" ht="18.0" customHeight="1">
      <c r="A8" s="160"/>
      <c r="B8" s="96">
        <f>L1Ch!A8</f>
        <v>7</v>
      </c>
      <c r="C8" s="93" t="str">
        <f>L1Ch!B8</f>
        <v>Jáchym Lipitkovský</v>
      </c>
      <c r="D8" s="94">
        <f>L1Ch!C8</f>
        <v>2019</v>
      </c>
      <c r="E8" s="164" t="str">
        <f>L1Ch!D8</f>
        <v>TJ Sokol Kampa</v>
      </c>
      <c r="F8" s="95">
        <f>L1Ch!J8</f>
        <v>11.8</v>
      </c>
      <c r="G8" s="87">
        <f>L1Ch!Q8</f>
        <v>13.1</v>
      </c>
      <c r="H8" s="88">
        <f t="shared" si="1"/>
        <v>24.9</v>
      </c>
      <c r="I8" s="89">
        <f t="shared" si="2"/>
        <v>4</v>
      </c>
      <c r="J8" s="90">
        <f>L1Ch!Z8</f>
        <v>12.7</v>
      </c>
      <c r="K8" s="91">
        <f t="shared" si="3"/>
        <v>3</v>
      </c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</row>
    <row r="9" ht="18.0" customHeight="1">
      <c r="A9" s="160"/>
      <c r="B9" s="96">
        <f>L1Ch!A9</f>
        <v>6</v>
      </c>
      <c r="C9" s="93" t="str">
        <f>L1Ch!B9</f>
        <v>Hubert Resl</v>
      </c>
      <c r="D9" s="94">
        <f>L1Ch!C9</f>
        <v>2018</v>
      </c>
      <c r="E9" s="164" t="str">
        <f>L1Ch!D9</f>
        <v>TJ Sokol Žižkov I</v>
      </c>
      <c r="F9" s="95">
        <f>L1Ch!J9</f>
        <v>12.6</v>
      </c>
      <c r="G9" s="87">
        <f>L1Ch!Q9</f>
        <v>12.5</v>
      </c>
      <c r="H9" s="88">
        <f t="shared" si="1"/>
        <v>25.1</v>
      </c>
      <c r="I9" s="89">
        <f t="shared" si="2"/>
        <v>3</v>
      </c>
      <c r="J9" s="90">
        <f>L1Ch!Z9</f>
        <v>12.6</v>
      </c>
      <c r="K9" s="91">
        <f t="shared" si="3"/>
        <v>4</v>
      </c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</row>
    <row r="10" ht="18.0" customHeight="1">
      <c r="A10" s="160"/>
      <c r="B10" s="200">
        <f>L1Ch!A10</f>
        <v>1</v>
      </c>
      <c r="C10" s="103" t="str">
        <f>L1Ch!B10</f>
        <v>Jakub Kastner</v>
      </c>
      <c r="D10" s="104">
        <f>L1Ch!C10</f>
        <v>2018</v>
      </c>
      <c r="E10" s="201" t="str">
        <f>L1Ch!D10</f>
        <v>TJ Sokol Žižkov I</v>
      </c>
      <c r="F10" s="105">
        <f>L1Ch!J10</f>
        <v>12.2</v>
      </c>
      <c r="G10" s="106">
        <f>L1Ch!Q10</f>
        <v>12</v>
      </c>
      <c r="H10" s="107">
        <f t="shared" si="1"/>
        <v>24.2</v>
      </c>
      <c r="I10" s="108">
        <f t="shared" si="2"/>
        <v>5</v>
      </c>
      <c r="J10" s="109">
        <f>L1Ch!Z10</f>
        <v>7.4</v>
      </c>
      <c r="K10" s="110">
        <f t="shared" si="3"/>
        <v>5</v>
      </c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</row>
    <row r="11">
      <c r="A11" s="82"/>
    </row>
    <row r="12">
      <c r="A12" s="82"/>
    </row>
    <row r="13">
      <c r="A13" s="82"/>
    </row>
    <row r="14">
      <c r="A14" s="82"/>
    </row>
    <row r="15">
      <c r="A15" s="82"/>
    </row>
    <row r="16">
      <c r="A16" s="101"/>
    </row>
    <row r="17">
      <c r="A17" s="111"/>
    </row>
    <row r="18">
      <c r="A18" s="111"/>
    </row>
    <row r="19">
      <c r="A19" s="111"/>
    </row>
    <row r="20">
      <c r="A20" s="111"/>
    </row>
    <row r="21">
      <c r="A21" s="111"/>
    </row>
    <row r="22">
      <c r="A22" s="111"/>
    </row>
    <row r="23">
      <c r="A23" s="111"/>
    </row>
    <row r="24">
      <c r="A24" s="111"/>
    </row>
    <row r="25">
      <c r="A25" s="111"/>
    </row>
    <row r="26">
      <c r="A26" s="111"/>
    </row>
    <row r="27">
      <c r="A27" s="111"/>
    </row>
    <row r="28">
      <c r="A28" s="111"/>
    </row>
    <row r="29">
      <c r="A29" s="111"/>
    </row>
    <row r="30">
      <c r="A30" s="111"/>
    </row>
    <row r="31">
      <c r="A31" s="111"/>
    </row>
    <row r="32">
      <c r="A32" s="111"/>
    </row>
    <row r="33">
      <c r="A33" s="111"/>
    </row>
    <row r="34">
      <c r="A34" s="111"/>
    </row>
    <row r="35">
      <c r="A35" s="111"/>
    </row>
    <row r="36">
      <c r="A36" s="111"/>
    </row>
    <row r="37">
      <c r="A37" s="111"/>
    </row>
    <row r="38">
      <c r="A38" s="111"/>
    </row>
    <row r="39">
      <c r="A39" s="111"/>
    </row>
    <row r="40">
      <c r="A40" s="111"/>
    </row>
    <row r="41">
      <c r="A41" s="111"/>
    </row>
    <row r="42">
      <c r="A42" s="111"/>
    </row>
    <row r="43">
      <c r="A43" s="111"/>
    </row>
    <row r="44">
      <c r="A44" s="111"/>
    </row>
    <row r="45">
      <c r="A45" s="111"/>
    </row>
    <row r="46">
      <c r="A46" s="111"/>
    </row>
    <row r="47">
      <c r="A47" s="111"/>
    </row>
    <row r="48">
      <c r="A48" s="111"/>
    </row>
    <row r="49">
      <c r="A49" s="111"/>
    </row>
    <row r="50">
      <c r="A50" s="111"/>
    </row>
    <row r="51">
      <c r="A51" s="111"/>
    </row>
    <row r="52">
      <c r="A52" s="111"/>
    </row>
    <row r="53">
      <c r="A53" s="111"/>
    </row>
    <row r="54">
      <c r="A54" s="111"/>
    </row>
    <row r="55">
      <c r="A55" s="111"/>
    </row>
    <row r="56">
      <c r="A56" s="111"/>
    </row>
    <row r="57">
      <c r="A57" s="111"/>
    </row>
    <row r="58">
      <c r="A58" s="111"/>
    </row>
    <row r="59">
      <c r="A59" s="111"/>
    </row>
    <row r="60">
      <c r="A60" s="111"/>
    </row>
    <row r="61">
      <c r="A61" s="111"/>
    </row>
    <row r="62">
      <c r="A62" s="111"/>
    </row>
    <row r="63">
      <c r="A63" s="111"/>
    </row>
    <row r="64">
      <c r="A64" s="111"/>
    </row>
    <row r="65">
      <c r="A65" s="111"/>
    </row>
    <row r="66">
      <c r="A66" s="111"/>
    </row>
    <row r="67">
      <c r="A67" s="111"/>
    </row>
    <row r="68">
      <c r="A68" s="111"/>
    </row>
    <row r="69">
      <c r="A69" s="111"/>
    </row>
    <row r="70">
      <c r="A70" s="111"/>
    </row>
    <row r="71">
      <c r="A71" s="111"/>
    </row>
    <row r="72">
      <c r="A72" s="111"/>
    </row>
    <row r="73">
      <c r="A73" s="111"/>
    </row>
    <row r="74">
      <c r="A74" s="111"/>
    </row>
    <row r="75">
      <c r="A75" s="111"/>
    </row>
    <row r="76">
      <c r="A76" s="111"/>
    </row>
    <row r="77">
      <c r="A77" s="111"/>
    </row>
    <row r="78">
      <c r="A78" s="111"/>
    </row>
    <row r="79">
      <c r="A79" s="111"/>
    </row>
    <row r="80">
      <c r="A80" s="111"/>
    </row>
    <row r="81">
      <c r="A81" s="111"/>
    </row>
    <row r="82">
      <c r="A82" s="111"/>
    </row>
    <row r="83">
      <c r="A83" s="111"/>
    </row>
    <row r="84">
      <c r="A84" s="111"/>
    </row>
    <row r="85">
      <c r="A85" s="111"/>
    </row>
    <row r="86">
      <c r="A86" s="111"/>
    </row>
    <row r="87">
      <c r="A87" s="111"/>
    </row>
    <row r="88">
      <c r="A88" s="111"/>
    </row>
    <row r="89">
      <c r="A89" s="111"/>
    </row>
    <row r="90">
      <c r="A90" s="111"/>
    </row>
    <row r="91">
      <c r="A91" s="111"/>
    </row>
    <row r="92">
      <c r="A92" s="111"/>
    </row>
    <row r="93">
      <c r="A93" s="111"/>
    </row>
    <row r="94">
      <c r="A94" s="111"/>
    </row>
    <row r="95">
      <c r="A95" s="111"/>
    </row>
    <row r="96">
      <c r="A96" s="111"/>
    </row>
    <row r="97">
      <c r="A97" s="111"/>
    </row>
    <row r="98">
      <c r="A98" s="111"/>
    </row>
    <row r="99">
      <c r="A99" s="111"/>
    </row>
    <row r="100">
      <c r="A100" s="111"/>
    </row>
    <row r="101">
      <c r="A101" s="111"/>
    </row>
    <row r="102">
      <c r="A102" s="111"/>
    </row>
    <row r="103">
      <c r="A103" s="111"/>
    </row>
    <row r="104">
      <c r="A104" s="111"/>
    </row>
    <row r="105">
      <c r="A105" s="111"/>
    </row>
    <row r="106">
      <c r="A106" s="111"/>
    </row>
    <row r="107">
      <c r="A107" s="111"/>
    </row>
    <row r="108">
      <c r="A108" s="111"/>
    </row>
    <row r="109">
      <c r="A109" s="111"/>
    </row>
    <row r="110">
      <c r="A110" s="111"/>
    </row>
    <row r="111">
      <c r="A111" s="111"/>
    </row>
    <row r="112">
      <c r="A112" s="111"/>
    </row>
    <row r="113">
      <c r="A113" s="111"/>
    </row>
    <row r="114">
      <c r="A114" s="111"/>
    </row>
    <row r="115">
      <c r="A115" s="111"/>
    </row>
    <row r="116">
      <c r="A116" s="111"/>
    </row>
    <row r="117">
      <c r="A117" s="111"/>
    </row>
    <row r="118">
      <c r="A118" s="111"/>
    </row>
    <row r="119">
      <c r="A119" s="111"/>
    </row>
    <row r="120">
      <c r="A120" s="111"/>
    </row>
    <row r="121">
      <c r="A121" s="111"/>
    </row>
    <row r="122">
      <c r="A122" s="111"/>
    </row>
    <row r="123">
      <c r="A123" s="111"/>
    </row>
    <row r="124">
      <c r="A124" s="111"/>
    </row>
    <row r="125">
      <c r="A125" s="111"/>
    </row>
    <row r="126">
      <c r="A126" s="111"/>
    </row>
    <row r="127">
      <c r="A127" s="111"/>
    </row>
    <row r="128">
      <c r="A128" s="111"/>
    </row>
    <row r="129">
      <c r="A129" s="111"/>
    </row>
    <row r="130">
      <c r="A130" s="111"/>
    </row>
    <row r="131">
      <c r="A131" s="111"/>
    </row>
    <row r="132">
      <c r="A132" s="111"/>
    </row>
    <row r="133">
      <c r="A133" s="111"/>
    </row>
    <row r="134">
      <c r="A134" s="111"/>
    </row>
    <row r="135">
      <c r="A135" s="111"/>
    </row>
    <row r="136">
      <c r="A136" s="111"/>
    </row>
    <row r="137">
      <c r="A137" s="111"/>
    </row>
    <row r="138">
      <c r="A138" s="111"/>
    </row>
    <row r="139">
      <c r="A139" s="111"/>
    </row>
    <row r="140">
      <c r="A140" s="111"/>
    </row>
    <row r="141">
      <c r="A141" s="111"/>
    </row>
    <row r="142">
      <c r="A142" s="111"/>
    </row>
    <row r="143">
      <c r="A143" s="111"/>
    </row>
    <row r="144">
      <c r="A144" s="111"/>
    </row>
    <row r="145">
      <c r="A145" s="111"/>
    </row>
    <row r="146">
      <c r="A146" s="111"/>
    </row>
    <row r="147">
      <c r="A147" s="111"/>
    </row>
    <row r="148">
      <c r="A148" s="111"/>
    </row>
    <row r="149">
      <c r="A149" s="111"/>
    </row>
    <row r="150">
      <c r="A150" s="111"/>
    </row>
    <row r="151">
      <c r="A151" s="111"/>
    </row>
    <row r="152">
      <c r="A152" s="111"/>
    </row>
    <row r="153">
      <c r="A153" s="111"/>
    </row>
    <row r="154">
      <c r="A154" s="111"/>
    </row>
    <row r="155">
      <c r="A155" s="111"/>
    </row>
    <row r="156">
      <c r="A156" s="111"/>
    </row>
    <row r="157">
      <c r="A157" s="111"/>
    </row>
    <row r="158">
      <c r="A158" s="111"/>
    </row>
    <row r="159">
      <c r="A159" s="111"/>
    </row>
    <row r="160">
      <c r="A160" s="111"/>
    </row>
    <row r="161">
      <c r="A161" s="111"/>
    </row>
    <row r="162">
      <c r="A162" s="111"/>
    </row>
    <row r="163">
      <c r="A163" s="111"/>
    </row>
    <row r="164">
      <c r="A164" s="111"/>
    </row>
    <row r="165">
      <c r="A165" s="111"/>
    </row>
    <row r="166">
      <c r="A166" s="111"/>
    </row>
    <row r="167">
      <c r="A167" s="111"/>
    </row>
    <row r="168">
      <c r="A168" s="111"/>
    </row>
    <row r="169">
      <c r="A169" s="111"/>
    </row>
    <row r="170">
      <c r="A170" s="111"/>
    </row>
    <row r="171">
      <c r="A171" s="111"/>
    </row>
    <row r="172">
      <c r="A172" s="111"/>
    </row>
    <row r="173">
      <c r="A173" s="111"/>
    </row>
    <row r="174">
      <c r="A174" s="111"/>
    </row>
    <row r="175">
      <c r="A175" s="111"/>
    </row>
    <row r="176">
      <c r="A176" s="111"/>
    </row>
    <row r="177">
      <c r="A177" s="111"/>
    </row>
    <row r="178">
      <c r="A178" s="111"/>
    </row>
    <row r="179">
      <c r="A179" s="111"/>
    </row>
    <row r="180">
      <c r="A180" s="111"/>
    </row>
    <row r="181">
      <c r="A181" s="111"/>
    </row>
    <row r="182">
      <c r="A182" s="111"/>
    </row>
    <row r="183">
      <c r="A183" s="111"/>
    </row>
    <row r="184">
      <c r="A184" s="111"/>
    </row>
    <row r="185">
      <c r="A185" s="111"/>
    </row>
    <row r="186">
      <c r="A186" s="111"/>
    </row>
    <row r="187">
      <c r="A187" s="111"/>
    </row>
    <row r="188">
      <c r="A188" s="111"/>
    </row>
    <row r="189">
      <c r="A189" s="111"/>
    </row>
    <row r="190">
      <c r="A190" s="111"/>
    </row>
    <row r="191">
      <c r="A191" s="111"/>
    </row>
    <row r="192">
      <c r="A192" s="111"/>
    </row>
    <row r="193">
      <c r="A193" s="111"/>
    </row>
    <row r="194">
      <c r="A194" s="111"/>
    </row>
    <row r="195">
      <c r="A195" s="111"/>
    </row>
    <row r="196">
      <c r="A196" s="111"/>
    </row>
    <row r="197">
      <c r="A197" s="111"/>
    </row>
    <row r="198">
      <c r="A198" s="111"/>
    </row>
    <row r="199">
      <c r="A199" s="111"/>
    </row>
    <row r="200">
      <c r="A200" s="111"/>
    </row>
    <row r="201">
      <c r="A201" s="111"/>
    </row>
    <row r="202">
      <c r="A202" s="111"/>
    </row>
    <row r="203">
      <c r="A203" s="111"/>
    </row>
    <row r="204">
      <c r="A204" s="111"/>
    </row>
    <row r="205">
      <c r="A205" s="111"/>
    </row>
    <row r="206">
      <c r="A206" s="111"/>
    </row>
    <row r="207">
      <c r="A207" s="111"/>
    </row>
    <row r="208">
      <c r="A208" s="111"/>
    </row>
    <row r="209">
      <c r="A209" s="111"/>
    </row>
    <row r="210">
      <c r="A210" s="111"/>
    </row>
    <row r="211">
      <c r="A211" s="111"/>
    </row>
    <row r="212">
      <c r="A212" s="111"/>
    </row>
    <row r="213">
      <c r="A213" s="111"/>
    </row>
    <row r="214">
      <c r="A214" s="111"/>
    </row>
    <row r="215">
      <c r="A215" s="111"/>
    </row>
    <row r="216">
      <c r="A216" s="111"/>
    </row>
    <row r="217">
      <c r="A217" s="111"/>
    </row>
    <row r="218">
      <c r="A218" s="111"/>
    </row>
    <row r="219">
      <c r="A219" s="111"/>
    </row>
    <row r="220">
      <c r="A220" s="111"/>
    </row>
    <row r="221">
      <c r="A221" s="111"/>
    </row>
    <row r="222">
      <c r="A222" s="111"/>
    </row>
    <row r="223">
      <c r="A223" s="111"/>
    </row>
    <row r="224">
      <c r="A224" s="111"/>
    </row>
    <row r="225">
      <c r="A225" s="111"/>
    </row>
    <row r="226">
      <c r="A226" s="111"/>
    </row>
    <row r="227">
      <c r="A227" s="111"/>
    </row>
    <row r="228">
      <c r="A228" s="111"/>
    </row>
    <row r="229">
      <c r="A229" s="111"/>
    </row>
    <row r="230">
      <c r="A230" s="111"/>
    </row>
    <row r="231">
      <c r="A231" s="111"/>
    </row>
    <row r="232">
      <c r="A232" s="111"/>
    </row>
    <row r="233">
      <c r="A233" s="111"/>
    </row>
    <row r="234">
      <c r="A234" s="111"/>
    </row>
    <row r="235">
      <c r="A235" s="111"/>
    </row>
    <row r="236">
      <c r="A236" s="111"/>
    </row>
    <row r="237">
      <c r="A237" s="111"/>
    </row>
    <row r="238">
      <c r="A238" s="111"/>
    </row>
    <row r="239">
      <c r="A239" s="111"/>
    </row>
    <row r="240">
      <c r="A240" s="111"/>
    </row>
    <row r="241">
      <c r="A241" s="111"/>
    </row>
    <row r="242">
      <c r="A242" s="111"/>
    </row>
    <row r="243">
      <c r="A243" s="111"/>
    </row>
    <row r="244">
      <c r="A244" s="111"/>
    </row>
    <row r="245">
      <c r="A245" s="111"/>
    </row>
    <row r="246">
      <c r="A246" s="111"/>
    </row>
    <row r="247">
      <c r="A247" s="111"/>
    </row>
    <row r="248">
      <c r="A248" s="111"/>
    </row>
    <row r="249">
      <c r="A249" s="111"/>
    </row>
    <row r="250">
      <c r="A250" s="111"/>
    </row>
    <row r="251">
      <c r="A251" s="111"/>
    </row>
    <row r="252">
      <c r="A252" s="111"/>
    </row>
    <row r="253">
      <c r="A253" s="111"/>
    </row>
    <row r="254">
      <c r="A254" s="111"/>
    </row>
    <row r="255">
      <c r="A255" s="111"/>
    </row>
    <row r="256">
      <c r="A256" s="111"/>
    </row>
    <row r="257">
      <c r="A257" s="111"/>
    </row>
    <row r="258">
      <c r="A258" s="111"/>
    </row>
    <row r="259">
      <c r="A259" s="111"/>
    </row>
    <row r="260">
      <c r="A260" s="111"/>
    </row>
    <row r="261">
      <c r="A261" s="111"/>
    </row>
    <row r="262">
      <c r="A262" s="111"/>
    </row>
    <row r="263">
      <c r="A263" s="111"/>
    </row>
    <row r="264">
      <c r="A264" s="111"/>
    </row>
    <row r="265">
      <c r="A265" s="111"/>
    </row>
    <row r="266">
      <c r="A266" s="111"/>
    </row>
    <row r="267">
      <c r="A267" s="111"/>
    </row>
    <row r="268">
      <c r="A268" s="111"/>
    </row>
    <row r="269">
      <c r="A269" s="111"/>
    </row>
    <row r="270">
      <c r="A270" s="111"/>
    </row>
    <row r="271">
      <c r="A271" s="111"/>
    </row>
    <row r="272">
      <c r="A272" s="111"/>
    </row>
    <row r="273">
      <c r="A273" s="111"/>
    </row>
    <row r="274">
      <c r="A274" s="111"/>
    </row>
    <row r="275">
      <c r="A275" s="111"/>
    </row>
    <row r="276">
      <c r="A276" s="111"/>
    </row>
    <row r="277">
      <c r="A277" s="111"/>
    </row>
    <row r="278">
      <c r="A278" s="111"/>
    </row>
    <row r="279">
      <c r="A279" s="111"/>
    </row>
    <row r="280">
      <c r="A280" s="111"/>
    </row>
    <row r="281">
      <c r="A281" s="111"/>
    </row>
    <row r="282">
      <c r="A282" s="111"/>
    </row>
    <row r="283">
      <c r="A283" s="111"/>
    </row>
    <row r="284">
      <c r="A284" s="111"/>
    </row>
    <row r="285">
      <c r="A285" s="111"/>
    </row>
    <row r="286">
      <c r="A286" s="111"/>
    </row>
    <row r="287">
      <c r="A287" s="111"/>
    </row>
    <row r="288">
      <c r="A288" s="111"/>
    </row>
    <row r="289">
      <c r="A289" s="111"/>
    </row>
    <row r="290">
      <c r="A290" s="111"/>
    </row>
    <row r="291">
      <c r="A291" s="111"/>
    </row>
    <row r="292">
      <c r="A292" s="111"/>
    </row>
    <row r="293">
      <c r="A293" s="111"/>
    </row>
    <row r="294">
      <c r="A294" s="111"/>
    </row>
    <row r="295">
      <c r="A295" s="111"/>
    </row>
    <row r="296">
      <c r="A296" s="111"/>
    </row>
    <row r="297">
      <c r="A297" s="111"/>
    </row>
    <row r="298">
      <c r="A298" s="111"/>
    </row>
    <row r="299">
      <c r="A299" s="111"/>
    </row>
    <row r="300">
      <c r="A300" s="111"/>
    </row>
    <row r="301">
      <c r="A301" s="111"/>
    </row>
    <row r="302">
      <c r="A302" s="111"/>
    </row>
    <row r="303">
      <c r="A303" s="111"/>
    </row>
    <row r="304">
      <c r="A304" s="111"/>
    </row>
    <row r="305">
      <c r="A305" s="111"/>
    </row>
    <row r="306">
      <c r="A306" s="111"/>
    </row>
    <row r="307">
      <c r="A307" s="111"/>
    </row>
    <row r="308">
      <c r="A308" s="111"/>
    </row>
    <row r="309">
      <c r="A309" s="111"/>
    </row>
    <row r="310">
      <c r="A310" s="111"/>
    </row>
    <row r="311">
      <c r="A311" s="111"/>
    </row>
    <row r="312">
      <c r="A312" s="111"/>
    </row>
    <row r="313">
      <c r="A313" s="111"/>
    </row>
    <row r="314">
      <c r="A314" s="111"/>
    </row>
    <row r="315">
      <c r="A315" s="111"/>
    </row>
    <row r="316">
      <c r="A316" s="111"/>
    </row>
    <row r="317">
      <c r="A317" s="111"/>
    </row>
    <row r="318">
      <c r="A318" s="111"/>
    </row>
    <row r="319">
      <c r="A319" s="111"/>
    </row>
    <row r="320">
      <c r="A320" s="111"/>
    </row>
    <row r="321">
      <c r="A321" s="111"/>
    </row>
    <row r="322">
      <c r="A322" s="111"/>
    </row>
    <row r="323">
      <c r="A323" s="111"/>
    </row>
    <row r="324">
      <c r="A324" s="111"/>
    </row>
    <row r="325">
      <c r="A325" s="111"/>
    </row>
    <row r="326">
      <c r="A326" s="111"/>
    </row>
    <row r="327">
      <c r="A327" s="111"/>
    </row>
    <row r="328">
      <c r="A328" s="111"/>
    </row>
    <row r="329">
      <c r="A329" s="111"/>
    </row>
    <row r="330">
      <c r="A330" s="111"/>
    </row>
    <row r="331">
      <c r="A331" s="111"/>
    </row>
    <row r="332">
      <c r="A332" s="111"/>
    </row>
    <row r="333">
      <c r="A333" s="111"/>
    </row>
    <row r="334">
      <c r="A334" s="111"/>
    </row>
    <row r="335">
      <c r="A335" s="111"/>
    </row>
    <row r="336">
      <c r="A336" s="111"/>
    </row>
    <row r="337">
      <c r="A337" s="111"/>
    </row>
    <row r="338">
      <c r="A338" s="111"/>
    </row>
    <row r="339">
      <c r="A339" s="111"/>
    </row>
    <row r="340">
      <c r="A340" s="111"/>
    </row>
    <row r="341">
      <c r="A341" s="111"/>
    </row>
    <row r="342">
      <c r="A342" s="111"/>
    </row>
    <row r="343">
      <c r="A343" s="111"/>
    </row>
    <row r="344">
      <c r="A344" s="111"/>
    </row>
    <row r="345">
      <c r="A345" s="111"/>
    </row>
    <row r="346">
      <c r="A346" s="111"/>
    </row>
    <row r="347">
      <c r="A347" s="111"/>
    </row>
    <row r="348">
      <c r="A348" s="111"/>
    </row>
    <row r="349">
      <c r="A349" s="111"/>
    </row>
    <row r="350">
      <c r="A350" s="111"/>
    </row>
    <row r="351">
      <c r="A351" s="111"/>
    </row>
    <row r="352">
      <c r="A352" s="111"/>
    </row>
    <row r="353">
      <c r="A353" s="111"/>
    </row>
    <row r="354">
      <c r="A354" s="111"/>
    </row>
    <row r="355">
      <c r="A355" s="111"/>
    </row>
    <row r="356">
      <c r="A356" s="111"/>
    </row>
    <row r="357">
      <c r="A357" s="111"/>
    </row>
    <row r="358">
      <c r="A358" s="111"/>
    </row>
    <row r="359">
      <c r="A359" s="111"/>
    </row>
    <row r="360">
      <c r="A360" s="111"/>
    </row>
    <row r="361">
      <c r="A361" s="111"/>
    </row>
    <row r="362">
      <c r="A362" s="111"/>
    </row>
    <row r="363">
      <c r="A363" s="111"/>
    </row>
    <row r="364">
      <c r="A364" s="111"/>
    </row>
    <row r="365">
      <c r="A365" s="111"/>
    </row>
    <row r="366">
      <c r="A366" s="111"/>
    </row>
    <row r="367">
      <c r="A367" s="111"/>
    </row>
    <row r="368">
      <c r="A368" s="111"/>
    </row>
    <row r="369">
      <c r="A369" s="111"/>
    </row>
    <row r="370">
      <c r="A370" s="111"/>
    </row>
    <row r="371">
      <c r="A371" s="111"/>
    </row>
    <row r="372">
      <c r="A372" s="111"/>
    </row>
    <row r="373">
      <c r="A373" s="111"/>
    </row>
    <row r="374">
      <c r="A374" s="111"/>
    </row>
    <row r="375">
      <c r="A375" s="111"/>
    </row>
    <row r="376">
      <c r="A376" s="111"/>
    </row>
    <row r="377">
      <c r="A377" s="111"/>
    </row>
    <row r="378">
      <c r="A378" s="111"/>
    </row>
    <row r="379">
      <c r="A379" s="111"/>
    </row>
    <row r="380">
      <c r="A380" s="111"/>
    </row>
    <row r="381">
      <c r="A381" s="111"/>
    </row>
    <row r="382">
      <c r="A382" s="111"/>
    </row>
    <row r="383">
      <c r="A383" s="111"/>
    </row>
    <row r="384">
      <c r="A384" s="111"/>
    </row>
    <row r="385">
      <c r="A385" s="111"/>
    </row>
    <row r="386">
      <c r="A386" s="111"/>
    </row>
    <row r="387">
      <c r="A387" s="111"/>
    </row>
    <row r="388">
      <c r="A388" s="111"/>
    </row>
    <row r="389">
      <c r="A389" s="111"/>
    </row>
    <row r="390">
      <c r="A390" s="111"/>
    </row>
    <row r="391">
      <c r="A391" s="111"/>
    </row>
    <row r="392">
      <c r="A392" s="111"/>
    </row>
    <row r="393">
      <c r="A393" s="111"/>
    </row>
    <row r="394">
      <c r="A394" s="111"/>
    </row>
    <row r="395">
      <c r="A395" s="111"/>
    </row>
    <row r="396">
      <c r="A396" s="111"/>
    </row>
    <row r="397">
      <c r="A397" s="111"/>
    </row>
    <row r="398">
      <c r="A398" s="111"/>
    </row>
    <row r="399">
      <c r="A399" s="111"/>
    </row>
    <row r="400">
      <c r="A400" s="111"/>
    </row>
    <row r="401">
      <c r="A401" s="111"/>
    </row>
    <row r="402">
      <c r="A402" s="111"/>
    </row>
    <row r="403">
      <c r="A403" s="111"/>
    </row>
    <row r="404">
      <c r="A404" s="111"/>
    </row>
    <row r="405">
      <c r="A405" s="111"/>
    </row>
    <row r="406">
      <c r="A406" s="111"/>
    </row>
    <row r="407">
      <c r="A407" s="111"/>
    </row>
    <row r="408">
      <c r="A408" s="111"/>
    </row>
    <row r="409">
      <c r="A409" s="111"/>
    </row>
    <row r="410">
      <c r="A410" s="111"/>
    </row>
    <row r="411">
      <c r="A411" s="111"/>
    </row>
    <row r="412">
      <c r="A412" s="111"/>
    </row>
    <row r="413">
      <c r="A413" s="111"/>
    </row>
    <row r="414">
      <c r="A414" s="111"/>
    </row>
    <row r="415">
      <c r="A415" s="111"/>
    </row>
    <row r="416">
      <c r="A416" s="111"/>
    </row>
    <row r="417">
      <c r="A417" s="111"/>
    </row>
    <row r="418">
      <c r="A418" s="111"/>
    </row>
    <row r="419">
      <c r="A419" s="111"/>
    </row>
    <row r="420">
      <c r="A420" s="111"/>
    </row>
    <row r="421">
      <c r="A421" s="111"/>
    </row>
    <row r="422">
      <c r="A422" s="111"/>
    </row>
    <row r="423">
      <c r="A423" s="111"/>
    </row>
    <row r="424">
      <c r="A424" s="111"/>
    </row>
    <row r="425">
      <c r="A425" s="111"/>
    </row>
    <row r="426">
      <c r="A426" s="111"/>
    </row>
    <row r="427">
      <c r="A427" s="111"/>
    </row>
    <row r="428">
      <c r="A428" s="111"/>
    </row>
    <row r="429">
      <c r="A429" s="111"/>
    </row>
    <row r="430">
      <c r="A430" s="111"/>
    </row>
    <row r="431">
      <c r="A431" s="111"/>
    </row>
    <row r="432">
      <c r="A432" s="111"/>
    </row>
    <row r="433">
      <c r="A433" s="111"/>
    </row>
    <row r="434">
      <c r="A434" s="111"/>
    </row>
    <row r="435">
      <c r="A435" s="111"/>
    </row>
    <row r="436">
      <c r="A436" s="111"/>
    </row>
    <row r="437">
      <c r="A437" s="111"/>
    </row>
    <row r="438">
      <c r="A438" s="111"/>
    </row>
    <row r="439">
      <c r="A439" s="111"/>
    </row>
    <row r="440">
      <c r="A440" s="111"/>
    </row>
    <row r="441">
      <c r="A441" s="111"/>
    </row>
    <row r="442">
      <c r="A442" s="111"/>
    </row>
    <row r="443">
      <c r="A443" s="111"/>
    </row>
    <row r="444">
      <c r="A444" s="111"/>
    </row>
    <row r="445">
      <c r="A445" s="111"/>
    </row>
    <row r="446">
      <c r="A446" s="111"/>
    </row>
    <row r="447">
      <c r="A447" s="111"/>
    </row>
    <row r="448">
      <c r="A448" s="111"/>
    </row>
    <row r="449">
      <c r="A449" s="111"/>
    </row>
    <row r="450">
      <c r="A450" s="111"/>
    </row>
    <row r="451">
      <c r="A451" s="111"/>
    </row>
    <row r="452">
      <c r="A452" s="111"/>
    </row>
    <row r="453">
      <c r="A453" s="111"/>
    </row>
    <row r="454">
      <c r="A454" s="111"/>
    </row>
    <row r="455">
      <c r="A455" s="111"/>
    </row>
    <row r="456">
      <c r="A456" s="111"/>
    </row>
    <row r="457">
      <c r="A457" s="111"/>
    </row>
    <row r="458">
      <c r="A458" s="111"/>
    </row>
    <row r="459">
      <c r="A459" s="111"/>
    </row>
    <row r="460">
      <c r="A460" s="111"/>
    </row>
    <row r="461">
      <c r="A461" s="111"/>
    </row>
    <row r="462">
      <c r="A462" s="111"/>
    </row>
    <row r="463">
      <c r="A463" s="111"/>
    </row>
    <row r="464">
      <c r="A464" s="111"/>
    </row>
    <row r="465">
      <c r="A465" s="111"/>
    </row>
    <row r="466">
      <c r="A466" s="111"/>
    </row>
    <row r="467">
      <c r="A467" s="111"/>
    </row>
    <row r="468">
      <c r="A468" s="111"/>
    </row>
    <row r="469">
      <c r="A469" s="111"/>
    </row>
    <row r="470">
      <c r="A470" s="111"/>
    </row>
    <row r="471">
      <c r="A471" s="111"/>
    </row>
    <row r="472">
      <c r="A472" s="111"/>
    </row>
    <row r="473">
      <c r="A473" s="111"/>
    </row>
    <row r="474">
      <c r="A474" s="111"/>
    </row>
    <row r="475">
      <c r="A475" s="111"/>
    </row>
    <row r="476">
      <c r="A476" s="111"/>
    </row>
    <row r="477">
      <c r="A477" s="111"/>
    </row>
    <row r="478">
      <c r="A478" s="111"/>
    </row>
    <row r="479">
      <c r="A479" s="111"/>
    </row>
    <row r="480">
      <c r="A480" s="111"/>
    </row>
    <row r="481">
      <c r="A481" s="111"/>
    </row>
    <row r="482">
      <c r="A482" s="111"/>
    </row>
    <row r="483">
      <c r="A483" s="111"/>
    </row>
    <row r="484">
      <c r="A484" s="111"/>
    </row>
    <row r="485">
      <c r="A485" s="111"/>
    </row>
    <row r="486">
      <c r="A486" s="111"/>
    </row>
    <row r="487">
      <c r="A487" s="111"/>
    </row>
    <row r="488">
      <c r="A488" s="111"/>
    </row>
    <row r="489">
      <c r="A489" s="111"/>
    </row>
    <row r="490">
      <c r="A490" s="111"/>
    </row>
    <row r="491">
      <c r="A491" s="111"/>
    </row>
    <row r="492">
      <c r="A492" s="111"/>
    </row>
    <row r="493">
      <c r="A493" s="111"/>
    </row>
    <row r="494">
      <c r="A494" s="111"/>
    </row>
    <row r="495">
      <c r="A495" s="111"/>
    </row>
    <row r="496">
      <c r="A496" s="111"/>
    </row>
    <row r="497">
      <c r="A497" s="111"/>
    </row>
    <row r="498">
      <c r="A498" s="111"/>
    </row>
    <row r="499">
      <c r="A499" s="111"/>
    </row>
    <row r="500">
      <c r="A500" s="111"/>
    </row>
    <row r="501">
      <c r="A501" s="111"/>
    </row>
    <row r="502">
      <c r="A502" s="111"/>
    </row>
    <row r="503">
      <c r="A503" s="111"/>
    </row>
    <row r="504">
      <c r="A504" s="111"/>
    </row>
    <row r="505">
      <c r="A505" s="111"/>
    </row>
    <row r="506">
      <c r="A506" s="111"/>
    </row>
    <row r="507">
      <c r="A507" s="111"/>
    </row>
    <row r="508">
      <c r="A508" s="111"/>
    </row>
    <row r="509">
      <c r="A509" s="111"/>
    </row>
    <row r="510">
      <c r="A510" s="111"/>
    </row>
    <row r="511">
      <c r="A511" s="111"/>
    </row>
    <row r="512">
      <c r="A512" s="111"/>
    </row>
    <row r="513">
      <c r="A513" s="111"/>
    </row>
    <row r="514">
      <c r="A514" s="111"/>
    </row>
    <row r="515">
      <c r="A515" s="111"/>
    </row>
    <row r="516">
      <c r="A516" s="111"/>
    </row>
    <row r="517">
      <c r="A517" s="111"/>
    </row>
    <row r="518">
      <c r="A518" s="111"/>
    </row>
    <row r="519">
      <c r="A519" s="111"/>
    </row>
    <row r="520">
      <c r="A520" s="111"/>
    </row>
    <row r="521">
      <c r="A521" s="111"/>
    </row>
    <row r="522">
      <c r="A522" s="111"/>
    </row>
    <row r="523">
      <c r="A523" s="111"/>
    </row>
    <row r="524">
      <c r="A524" s="111"/>
    </row>
    <row r="525">
      <c r="A525" s="111"/>
    </row>
    <row r="526">
      <c r="A526" s="111"/>
    </row>
    <row r="527">
      <c r="A527" s="111"/>
    </row>
    <row r="528">
      <c r="A528" s="111"/>
    </row>
    <row r="529">
      <c r="A529" s="111"/>
    </row>
    <row r="530">
      <c r="A530" s="111"/>
    </row>
    <row r="531">
      <c r="A531" s="111"/>
    </row>
    <row r="532">
      <c r="A532" s="111"/>
    </row>
    <row r="533">
      <c r="A533" s="111"/>
    </row>
    <row r="534">
      <c r="A534" s="111"/>
    </row>
    <row r="535">
      <c r="A535" s="111"/>
    </row>
    <row r="536">
      <c r="A536" s="111"/>
    </row>
    <row r="537">
      <c r="A537" s="111"/>
    </row>
    <row r="538">
      <c r="A538" s="111"/>
    </row>
    <row r="539">
      <c r="A539" s="111"/>
    </row>
    <row r="540">
      <c r="A540" s="111"/>
    </row>
    <row r="541">
      <c r="A541" s="111"/>
    </row>
    <row r="542">
      <c r="A542" s="111"/>
    </row>
    <row r="543">
      <c r="A543" s="111"/>
    </row>
    <row r="544">
      <c r="A544" s="111"/>
    </row>
    <row r="545">
      <c r="A545" s="111"/>
    </row>
    <row r="546">
      <c r="A546" s="111"/>
    </row>
    <row r="547">
      <c r="A547" s="111"/>
    </row>
    <row r="548">
      <c r="A548" s="111"/>
    </row>
    <row r="549">
      <c r="A549" s="111"/>
    </row>
    <row r="550">
      <c r="A550" s="111"/>
    </row>
    <row r="551">
      <c r="A551" s="111"/>
    </row>
    <row r="552">
      <c r="A552" s="111"/>
    </row>
    <row r="553">
      <c r="A553" s="111"/>
    </row>
    <row r="554">
      <c r="A554" s="111"/>
    </row>
    <row r="555">
      <c r="A555" s="111"/>
    </row>
    <row r="556">
      <c r="A556" s="111"/>
    </row>
    <row r="557">
      <c r="A557" s="111"/>
    </row>
    <row r="558">
      <c r="A558" s="111"/>
    </row>
    <row r="559">
      <c r="A559" s="111"/>
    </row>
    <row r="560">
      <c r="A560" s="111"/>
    </row>
    <row r="561">
      <c r="A561" s="111"/>
    </row>
    <row r="562">
      <c r="A562" s="111"/>
    </row>
    <row r="563">
      <c r="A563" s="111"/>
    </row>
    <row r="564">
      <c r="A564" s="111"/>
    </row>
    <row r="565">
      <c r="A565" s="111"/>
    </row>
    <row r="566">
      <c r="A566" s="111"/>
    </row>
    <row r="567">
      <c r="A567" s="111"/>
    </row>
    <row r="568">
      <c r="A568" s="111"/>
    </row>
    <row r="569">
      <c r="A569" s="111"/>
    </row>
    <row r="570">
      <c r="A570" s="111"/>
    </row>
    <row r="571">
      <c r="A571" s="111"/>
    </row>
    <row r="572">
      <c r="A572" s="111"/>
    </row>
    <row r="573">
      <c r="A573" s="111"/>
    </row>
    <row r="574">
      <c r="A574" s="111"/>
    </row>
    <row r="575">
      <c r="A575" s="111"/>
    </row>
    <row r="576">
      <c r="A576" s="111"/>
    </row>
    <row r="577">
      <c r="A577" s="111"/>
    </row>
    <row r="578">
      <c r="A578" s="111"/>
    </row>
    <row r="579">
      <c r="A579" s="111"/>
    </row>
    <row r="580">
      <c r="A580" s="111"/>
    </row>
    <row r="581">
      <c r="A581" s="111"/>
    </row>
    <row r="582">
      <c r="A582" s="111"/>
    </row>
    <row r="583">
      <c r="A583" s="111"/>
    </row>
    <row r="584">
      <c r="A584" s="111"/>
    </row>
    <row r="585">
      <c r="A585" s="111"/>
    </row>
    <row r="586">
      <c r="A586" s="111"/>
    </row>
    <row r="587">
      <c r="A587" s="111"/>
    </row>
    <row r="588">
      <c r="A588" s="111"/>
    </row>
    <row r="589">
      <c r="A589" s="111"/>
    </row>
    <row r="590">
      <c r="A590" s="111"/>
    </row>
    <row r="591">
      <c r="A591" s="111"/>
    </row>
    <row r="592">
      <c r="A592" s="111"/>
    </row>
    <row r="593">
      <c r="A593" s="111"/>
    </row>
    <row r="594">
      <c r="A594" s="111"/>
    </row>
    <row r="595">
      <c r="A595" s="111"/>
    </row>
    <row r="596">
      <c r="A596" s="111"/>
    </row>
    <row r="597">
      <c r="A597" s="111"/>
    </row>
    <row r="598">
      <c r="A598" s="111"/>
    </row>
    <row r="599">
      <c r="A599" s="111"/>
    </row>
    <row r="600">
      <c r="A600" s="111"/>
    </row>
    <row r="601">
      <c r="A601" s="111"/>
    </row>
    <row r="602">
      <c r="A602" s="111"/>
    </row>
    <row r="603">
      <c r="A603" s="111"/>
    </row>
    <row r="604">
      <c r="A604" s="111"/>
    </row>
    <row r="605">
      <c r="A605" s="111"/>
    </row>
    <row r="606">
      <c r="A606" s="111"/>
    </row>
    <row r="607">
      <c r="A607" s="111"/>
    </row>
    <row r="608">
      <c r="A608" s="111"/>
    </row>
    <row r="609">
      <c r="A609" s="111"/>
    </row>
    <row r="610">
      <c r="A610" s="111"/>
    </row>
    <row r="611">
      <c r="A611" s="111"/>
    </row>
    <row r="612">
      <c r="A612" s="111"/>
    </row>
    <row r="613">
      <c r="A613" s="111"/>
    </row>
    <row r="614">
      <c r="A614" s="111"/>
    </row>
    <row r="615">
      <c r="A615" s="111"/>
    </row>
    <row r="616">
      <c r="A616" s="111"/>
    </row>
    <row r="617">
      <c r="A617" s="111"/>
    </row>
    <row r="618">
      <c r="A618" s="111"/>
    </row>
    <row r="619">
      <c r="A619" s="111"/>
    </row>
    <row r="620">
      <c r="A620" s="111"/>
    </row>
    <row r="621">
      <c r="A621" s="111"/>
    </row>
    <row r="622">
      <c r="A622" s="111"/>
    </row>
    <row r="623">
      <c r="A623" s="111"/>
    </row>
    <row r="624">
      <c r="A624" s="111"/>
    </row>
    <row r="625">
      <c r="A625" s="111"/>
    </row>
    <row r="626">
      <c r="A626" s="111"/>
    </row>
    <row r="627">
      <c r="A627" s="111"/>
    </row>
    <row r="628">
      <c r="A628" s="111"/>
    </row>
    <row r="629">
      <c r="A629" s="111"/>
    </row>
    <row r="630">
      <c r="A630" s="111"/>
    </row>
    <row r="631">
      <c r="A631" s="111"/>
    </row>
    <row r="632">
      <c r="A632" s="111"/>
    </row>
    <row r="633">
      <c r="A633" s="111"/>
    </row>
    <row r="634">
      <c r="A634" s="111"/>
    </row>
    <row r="635">
      <c r="A635" s="111"/>
    </row>
    <row r="636">
      <c r="A636" s="111"/>
    </row>
    <row r="637">
      <c r="A637" s="111"/>
    </row>
    <row r="638">
      <c r="A638" s="111"/>
    </row>
    <row r="639">
      <c r="A639" s="111"/>
    </row>
    <row r="640">
      <c r="A640" s="111"/>
    </row>
    <row r="641">
      <c r="A641" s="111"/>
    </row>
    <row r="642">
      <c r="A642" s="111"/>
    </row>
    <row r="643">
      <c r="A643" s="111"/>
    </row>
    <row r="644">
      <c r="A644" s="111"/>
    </row>
    <row r="645">
      <c r="A645" s="111"/>
    </row>
    <row r="646">
      <c r="A646" s="111"/>
    </row>
    <row r="647">
      <c r="A647" s="111"/>
    </row>
    <row r="648">
      <c r="A648" s="111"/>
    </row>
    <row r="649">
      <c r="A649" s="111"/>
    </row>
    <row r="650">
      <c r="A650" s="111"/>
    </row>
    <row r="651">
      <c r="A651" s="111"/>
    </row>
    <row r="652">
      <c r="A652" s="111"/>
    </row>
    <row r="653">
      <c r="A653" s="111"/>
    </row>
    <row r="654">
      <c r="A654" s="111"/>
    </row>
    <row r="655">
      <c r="A655" s="111"/>
    </row>
    <row r="656">
      <c r="A656" s="111"/>
    </row>
    <row r="657">
      <c r="A657" s="111"/>
    </row>
    <row r="658">
      <c r="A658" s="111"/>
    </row>
    <row r="659">
      <c r="A659" s="111"/>
    </row>
    <row r="660">
      <c r="A660" s="111"/>
    </row>
    <row r="661">
      <c r="A661" s="111"/>
    </row>
    <row r="662">
      <c r="A662" s="111"/>
    </row>
    <row r="663">
      <c r="A663" s="111"/>
    </row>
    <row r="664">
      <c r="A664" s="111"/>
    </row>
    <row r="665">
      <c r="A665" s="111"/>
    </row>
    <row r="666">
      <c r="A666" s="111"/>
    </row>
    <row r="667">
      <c r="A667" s="111"/>
    </row>
    <row r="668">
      <c r="A668" s="111"/>
    </row>
    <row r="669">
      <c r="A669" s="111"/>
    </row>
    <row r="670">
      <c r="A670" s="111"/>
    </row>
    <row r="671">
      <c r="A671" s="111"/>
    </row>
    <row r="672">
      <c r="A672" s="111"/>
    </row>
    <row r="673">
      <c r="A673" s="111"/>
    </row>
    <row r="674">
      <c r="A674" s="111"/>
    </row>
    <row r="675">
      <c r="A675" s="111"/>
    </row>
    <row r="676">
      <c r="A676" s="111"/>
    </row>
    <row r="677">
      <c r="A677" s="111"/>
    </row>
    <row r="678">
      <c r="A678" s="111"/>
    </row>
    <row r="679">
      <c r="A679" s="111"/>
    </row>
    <row r="680">
      <c r="A680" s="111"/>
    </row>
    <row r="681">
      <c r="A681" s="111"/>
    </row>
    <row r="682">
      <c r="A682" s="111"/>
    </row>
    <row r="683">
      <c r="A683" s="111"/>
    </row>
    <row r="684">
      <c r="A684" s="111"/>
    </row>
    <row r="685">
      <c r="A685" s="111"/>
    </row>
    <row r="686">
      <c r="A686" s="111"/>
    </row>
    <row r="687">
      <c r="A687" s="111"/>
    </row>
    <row r="688">
      <c r="A688" s="111"/>
    </row>
    <row r="689">
      <c r="A689" s="111"/>
    </row>
    <row r="690">
      <c r="A690" s="111"/>
    </row>
    <row r="691">
      <c r="A691" s="111"/>
    </row>
    <row r="692">
      <c r="A692" s="111"/>
    </row>
    <row r="693">
      <c r="A693" s="111"/>
    </row>
    <row r="694">
      <c r="A694" s="111"/>
    </row>
    <row r="695">
      <c r="A695" s="111"/>
    </row>
    <row r="696">
      <c r="A696" s="111"/>
    </row>
    <row r="697">
      <c r="A697" s="111"/>
    </row>
    <row r="698">
      <c r="A698" s="111"/>
    </row>
    <row r="699">
      <c r="A699" s="111"/>
    </row>
    <row r="700">
      <c r="A700" s="111"/>
    </row>
    <row r="701">
      <c r="A701" s="111"/>
    </row>
    <row r="702">
      <c r="A702" s="111"/>
    </row>
    <row r="703">
      <c r="A703" s="111"/>
    </row>
    <row r="704">
      <c r="A704" s="111"/>
    </row>
    <row r="705">
      <c r="A705" s="111"/>
    </row>
    <row r="706">
      <c r="A706" s="111"/>
    </row>
    <row r="707">
      <c r="A707" s="111"/>
    </row>
    <row r="708">
      <c r="A708" s="111"/>
    </row>
    <row r="709">
      <c r="A709" s="111"/>
    </row>
    <row r="710">
      <c r="A710" s="111"/>
    </row>
    <row r="711">
      <c r="A711" s="111"/>
    </row>
    <row r="712">
      <c r="A712" s="111"/>
    </row>
    <row r="713">
      <c r="A713" s="111"/>
    </row>
    <row r="714">
      <c r="A714" s="111"/>
    </row>
    <row r="715">
      <c r="A715" s="111"/>
    </row>
    <row r="716">
      <c r="A716" s="111"/>
    </row>
    <row r="717">
      <c r="A717" s="111"/>
    </row>
    <row r="718">
      <c r="A718" s="111"/>
    </row>
    <row r="719">
      <c r="A719" s="111"/>
    </row>
    <row r="720">
      <c r="A720" s="111"/>
    </row>
    <row r="721">
      <c r="A721" s="111"/>
    </row>
    <row r="722">
      <c r="A722" s="111"/>
    </row>
    <row r="723">
      <c r="A723" s="111"/>
    </row>
    <row r="724">
      <c r="A724" s="111"/>
    </row>
    <row r="725">
      <c r="A725" s="111"/>
    </row>
    <row r="726">
      <c r="A726" s="111"/>
    </row>
    <row r="727">
      <c r="A727" s="111"/>
    </row>
    <row r="728">
      <c r="A728" s="111"/>
    </row>
    <row r="729">
      <c r="A729" s="111"/>
    </row>
    <row r="730">
      <c r="A730" s="111"/>
    </row>
    <row r="731">
      <c r="A731" s="111"/>
    </row>
    <row r="732">
      <c r="A732" s="111"/>
    </row>
    <row r="733">
      <c r="A733" s="111"/>
    </row>
    <row r="734">
      <c r="A734" s="111"/>
    </row>
    <row r="735">
      <c r="A735" s="111"/>
    </row>
    <row r="736">
      <c r="A736" s="111"/>
    </row>
    <row r="737">
      <c r="A737" s="111"/>
    </row>
    <row r="738">
      <c r="A738" s="111"/>
    </row>
    <row r="739">
      <c r="A739" s="111"/>
    </row>
    <row r="740">
      <c r="A740" s="111"/>
    </row>
    <row r="741">
      <c r="A741" s="111"/>
    </row>
    <row r="742">
      <c r="A742" s="111"/>
    </row>
    <row r="743">
      <c r="A743" s="111"/>
    </row>
    <row r="744">
      <c r="A744" s="111"/>
    </row>
    <row r="745">
      <c r="A745" s="111"/>
    </row>
    <row r="746">
      <c r="A746" s="111"/>
    </row>
    <row r="747">
      <c r="A747" s="111"/>
    </row>
    <row r="748">
      <c r="A748" s="111"/>
    </row>
    <row r="749">
      <c r="A749" s="111"/>
    </row>
    <row r="750">
      <c r="A750" s="111"/>
    </row>
    <row r="751">
      <c r="A751" s="111"/>
    </row>
    <row r="752">
      <c r="A752" s="111"/>
    </row>
    <row r="753">
      <c r="A753" s="111"/>
    </row>
    <row r="754">
      <c r="A754" s="111"/>
    </row>
    <row r="755">
      <c r="A755" s="111"/>
    </row>
    <row r="756">
      <c r="A756" s="111"/>
    </row>
    <row r="757">
      <c r="A757" s="111"/>
    </row>
    <row r="758">
      <c r="A758" s="111"/>
    </row>
    <row r="759">
      <c r="A759" s="111"/>
    </row>
    <row r="760">
      <c r="A760" s="111"/>
    </row>
    <row r="761">
      <c r="A761" s="111"/>
    </row>
    <row r="762">
      <c r="A762" s="111"/>
    </row>
    <row r="763">
      <c r="A763" s="111"/>
    </row>
    <row r="764">
      <c r="A764" s="111"/>
    </row>
    <row r="765">
      <c r="A765" s="111"/>
    </row>
    <row r="766">
      <c r="A766" s="111"/>
    </row>
    <row r="767">
      <c r="A767" s="111"/>
    </row>
    <row r="768">
      <c r="A768" s="111"/>
    </row>
    <row r="769">
      <c r="A769" s="111"/>
    </row>
    <row r="770">
      <c r="A770" s="111"/>
    </row>
    <row r="771">
      <c r="A771" s="111"/>
    </row>
    <row r="772">
      <c r="A772" s="111"/>
    </row>
    <row r="773">
      <c r="A773" s="111"/>
    </row>
    <row r="774">
      <c r="A774" s="111"/>
    </row>
    <row r="775">
      <c r="A775" s="111"/>
    </row>
    <row r="776">
      <c r="A776" s="111"/>
    </row>
    <row r="777">
      <c r="A777" s="111"/>
    </row>
    <row r="778">
      <c r="A778" s="111"/>
    </row>
    <row r="779">
      <c r="A779" s="111"/>
    </row>
    <row r="780">
      <c r="A780" s="111"/>
    </row>
    <row r="781">
      <c r="A781" s="111"/>
    </row>
    <row r="782">
      <c r="A782" s="111"/>
    </row>
    <row r="783">
      <c r="A783" s="111"/>
    </row>
    <row r="784">
      <c r="A784" s="111"/>
    </row>
    <row r="785">
      <c r="A785" s="111"/>
    </row>
    <row r="786">
      <c r="A786" s="111"/>
    </row>
    <row r="787">
      <c r="A787" s="111"/>
    </row>
    <row r="788">
      <c r="A788" s="111"/>
    </row>
    <row r="789">
      <c r="A789" s="111"/>
    </row>
    <row r="790">
      <c r="A790" s="111"/>
    </row>
    <row r="791">
      <c r="A791" s="111"/>
    </row>
    <row r="792">
      <c r="A792" s="111"/>
    </row>
    <row r="793">
      <c r="A793" s="111"/>
    </row>
    <row r="794">
      <c r="A794" s="111"/>
    </row>
    <row r="795">
      <c r="A795" s="111"/>
    </row>
    <row r="796">
      <c r="A796" s="111"/>
    </row>
    <row r="797">
      <c r="A797" s="111"/>
    </row>
    <row r="798">
      <c r="A798" s="111"/>
    </row>
    <row r="799">
      <c r="A799" s="111"/>
    </row>
    <row r="800">
      <c r="A800" s="111"/>
    </row>
    <row r="801">
      <c r="A801" s="111"/>
    </row>
    <row r="802">
      <c r="A802" s="111"/>
    </row>
    <row r="803">
      <c r="A803" s="111"/>
    </row>
    <row r="804">
      <c r="A804" s="111"/>
    </row>
    <row r="805">
      <c r="A805" s="111"/>
    </row>
    <row r="806">
      <c r="A806" s="111"/>
    </row>
    <row r="807">
      <c r="A807" s="111"/>
    </row>
    <row r="808">
      <c r="A808" s="111"/>
    </row>
    <row r="809">
      <c r="A809" s="111"/>
    </row>
    <row r="810">
      <c r="A810" s="111"/>
    </row>
    <row r="811">
      <c r="A811" s="111"/>
    </row>
    <row r="812">
      <c r="A812" s="111"/>
    </row>
    <row r="813">
      <c r="A813" s="111"/>
    </row>
    <row r="814">
      <c r="A814" s="111"/>
    </row>
    <row r="815">
      <c r="A815" s="111"/>
    </row>
    <row r="816">
      <c r="A816" s="111"/>
    </row>
    <row r="817">
      <c r="A817" s="111"/>
    </row>
    <row r="818">
      <c r="A818" s="111"/>
    </row>
    <row r="819">
      <c r="A819" s="111"/>
    </row>
    <row r="820">
      <c r="A820" s="111"/>
    </row>
    <row r="821">
      <c r="A821" s="111"/>
    </row>
    <row r="822">
      <c r="A822" s="111"/>
    </row>
    <row r="823">
      <c r="A823" s="111"/>
    </row>
    <row r="824">
      <c r="A824" s="111"/>
    </row>
    <row r="825">
      <c r="A825" s="111"/>
    </row>
    <row r="826">
      <c r="A826" s="111"/>
    </row>
    <row r="827">
      <c r="A827" s="111"/>
    </row>
    <row r="828">
      <c r="A828" s="111"/>
    </row>
    <row r="829">
      <c r="A829" s="111"/>
    </row>
    <row r="830">
      <c r="A830" s="111"/>
    </row>
    <row r="831">
      <c r="A831" s="111"/>
    </row>
    <row r="832">
      <c r="A832" s="111"/>
    </row>
    <row r="833">
      <c r="A833" s="111"/>
    </row>
    <row r="834">
      <c r="A834" s="111"/>
    </row>
    <row r="835">
      <c r="A835" s="111"/>
    </row>
    <row r="836">
      <c r="A836" s="111"/>
    </row>
    <row r="837">
      <c r="A837" s="111"/>
    </row>
    <row r="838">
      <c r="A838" s="111"/>
    </row>
    <row r="839">
      <c r="A839" s="111"/>
    </row>
    <row r="840">
      <c r="A840" s="111"/>
    </row>
    <row r="841">
      <c r="A841" s="111"/>
    </row>
    <row r="842">
      <c r="A842" s="111"/>
    </row>
    <row r="843">
      <c r="A843" s="111"/>
    </row>
    <row r="844">
      <c r="A844" s="111"/>
    </row>
    <row r="845">
      <c r="A845" s="111"/>
    </row>
    <row r="846">
      <c r="A846" s="111"/>
    </row>
    <row r="847">
      <c r="A847" s="111"/>
    </row>
    <row r="848">
      <c r="A848" s="111"/>
    </row>
    <row r="849">
      <c r="A849" s="111"/>
    </row>
    <row r="850">
      <c r="A850" s="111"/>
    </row>
    <row r="851">
      <c r="A851" s="111"/>
    </row>
    <row r="852">
      <c r="A852" s="111"/>
    </row>
    <row r="853">
      <c r="A853" s="111"/>
    </row>
    <row r="854">
      <c r="A854" s="111"/>
    </row>
    <row r="855">
      <c r="A855" s="111"/>
    </row>
    <row r="856">
      <c r="A856" s="111"/>
    </row>
    <row r="857">
      <c r="A857" s="111"/>
    </row>
    <row r="858">
      <c r="A858" s="111"/>
    </row>
    <row r="859">
      <c r="A859" s="111"/>
    </row>
    <row r="860">
      <c r="A860" s="111"/>
    </row>
    <row r="861">
      <c r="A861" s="111"/>
    </row>
    <row r="862">
      <c r="A862" s="111"/>
    </row>
    <row r="863">
      <c r="A863" s="111"/>
    </row>
    <row r="864">
      <c r="A864" s="111"/>
    </row>
    <row r="865">
      <c r="A865" s="111"/>
    </row>
    <row r="866">
      <c r="A866" s="111"/>
    </row>
    <row r="867">
      <c r="A867" s="111"/>
    </row>
    <row r="868">
      <c r="A868" s="111"/>
    </row>
    <row r="869">
      <c r="A869" s="111"/>
    </row>
    <row r="870">
      <c r="A870" s="111"/>
    </row>
    <row r="871">
      <c r="A871" s="111"/>
    </row>
    <row r="872">
      <c r="A872" s="111"/>
    </row>
    <row r="873">
      <c r="A873" s="111"/>
    </row>
    <row r="874">
      <c r="A874" s="111"/>
    </row>
    <row r="875">
      <c r="A875" s="111"/>
    </row>
    <row r="876">
      <c r="A876" s="111"/>
    </row>
    <row r="877">
      <c r="A877" s="111"/>
    </row>
    <row r="878">
      <c r="A878" s="111"/>
    </row>
    <row r="879">
      <c r="A879" s="111"/>
    </row>
    <row r="880">
      <c r="A880" s="111"/>
    </row>
    <row r="881">
      <c r="A881" s="111"/>
    </row>
    <row r="882">
      <c r="A882" s="111"/>
    </row>
    <row r="883">
      <c r="A883" s="111"/>
    </row>
    <row r="884">
      <c r="A884" s="111"/>
    </row>
    <row r="885">
      <c r="A885" s="111"/>
    </row>
    <row r="886">
      <c r="A886" s="111"/>
    </row>
    <row r="887">
      <c r="A887" s="111"/>
    </row>
    <row r="888">
      <c r="A888" s="111"/>
    </row>
    <row r="889">
      <c r="A889" s="111"/>
    </row>
    <row r="890">
      <c r="A890" s="111"/>
    </row>
    <row r="891">
      <c r="A891" s="111"/>
    </row>
    <row r="892">
      <c r="A892" s="111"/>
    </row>
    <row r="893">
      <c r="A893" s="111"/>
    </row>
    <row r="894">
      <c r="A894" s="111"/>
    </row>
    <row r="895">
      <c r="A895" s="111"/>
    </row>
    <row r="896">
      <c r="A896" s="111"/>
    </row>
    <row r="897">
      <c r="A897" s="111"/>
    </row>
    <row r="898">
      <c r="A898" s="111"/>
    </row>
    <row r="899">
      <c r="A899" s="111"/>
    </row>
    <row r="900">
      <c r="A900" s="111"/>
    </row>
    <row r="901">
      <c r="A901" s="111"/>
    </row>
    <row r="902">
      <c r="A902" s="111"/>
    </row>
    <row r="903">
      <c r="A903" s="111"/>
    </row>
    <row r="904">
      <c r="A904" s="111"/>
    </row>
    <row r="905">
      <c r="A905" s="111"/>
    </row>
    <row r="906">
      <c r="A906" s="111"/>
    </row>
    <row r="907">
      <c r="A907" s="111"/>
    </row>
    <row r="908">
      <c r="A908" s="111"/>
    </row>
    <row r="909">
      <c r="A909" s="111"/>
    </row>
    <row r="910">
      <c r="A910" s="111"/>
    </row>
    <row r="911">
      <c r="A911" s="111"/>
    </row>
    <row r="912">
      <c r="A912" s="111"/>
    </row>
    <row r="913">
      <c r="A913" s="111"/>
    </row>
    <row r="914">
      <c r="A914" s="111"/>
    </row>
    <row r="915">
      <c r="A915" s="111"/>
    </row>
    <row r="916">
      <c r="A916" s="111"/>
    </row>
    <row r="917">
      <c r="A917" s="111"/>
    </row>
    <row r="918">
      <c r="A918" s="111"/>
    </row>
    <row r="919">
      <c r="A919" s="111"/>
    </row>
    <row r="920">
      <c r="A920" s="111"/>
    </row>
    <row r="921">
      <c r="A921" s="111"/>
    </row>
    <row r="922">
      <c r="A922" s="111"/>
    </row>
    <row r="923">
      <c r="A923" s="111"/>
    </row>
    <row r="924">
      <c r="A924" s="111"/>
    </row>
    <row r="925">
      <c r="A925" s="111"/>
    </row>
    <row r="926">
      <c r="A926" s="111"/>
    </row>
    <row r="927">
      <c r="A927" s="111"/>
    </row>
    <row r="928">
      <c r="A928" s="111"/>
    </row>
    <row r="929">
      <c r="A929" s="111"/>
    </row>
    <row r="930">
      <c r="A930" s="111"/>
    </row>
    <row r="931">
      <c r="A931" s="111"/>
    </row>
    <row r="932">
      <c r="A932" s="111"/>
    </row>
    <row r="933">
      <c r="A933" s="111"/>
    </row>
    <row r="934">
      <c r="A934" s="111"/>
    </row>
    <row r="935">
      <c r="A935" s="111"/>
    </row>
    <row r="936">
      <c r="A936" s="111"/>
    </row>
    <row r="937">
      <c r="A937" s="111"/>
    </row>
    <row r="938">
      <c r="A938" s="111"/>
    </row>
    <row r="939">
      <c r="A939" s="111"/>
    </row>
    <row r="940">
      <c r="A940" s="111"/>
    </row>
    <row r="941">
      <c r="A941" s="111"/>
    </row>
    <row r="942">
      <c r="A942" s="111"/>
    </row>
    <row r="943">
      <c r="A943" s="111"/>
    </row>
    <row r="944">
      <c r="A944" s="111"/>
    </row>
    <row r="945">
      <c r="A945" s="111"/>
    </row>
    <row r="946">
      <c r="A946" s="111"/>
    </row>
    <row r="947">
      <c r="A947" s="111"/>
    </row>
    <row r="948">
      <c r="A948" s="111"/>
    </row>
    <row r="949">
      <c r="A949" s="111"/>
    </row>
    <row r="950">
      <c r="A950" s="111"/>
    </row>
    <row r="951">
      <c r="A951" s="111"/>
    </row>
    <row r="952">
      <c r="A952" s="111"/>
    </row>
    <row r="953">
      <c r="A953" s="111"/>
    </row>
    <row r="954">
      <c r="A954" s="111"/>
    </row>
    <row r="955">
      <c r="A955" s="111"/>
    </row>
    <row r="956">
      <c r="A956" s="111"/>
    </row>
    <row r="957">
      <c r="A957" s="111"/>
    </row>
    <row r="958">
      <c r="A958" s="111"/>
    </row>
    <row r="959">
      <c r="A959" s="111"/>
    </row>
    <row r="960">
      <c r="A960" s="111"/>
    </row>
    <row r="961">
      <c r="A961" s="111"/>
    </row>
    <row r="962">
      <c r="A962" s="111"/>
    </row>
    <row r="963">
      <c r="A963" s="111"/>
    </row>
    <row r="964">
      <c r="A964" s="111"/>
    </row>
    <row r="965">
      <c r="A965" s="111"/>
    </row>
    <row r="966">
      <c r="A966" s="111"/>
    </row>
    <row r="967">
      <c r="A967" s="111"/>
    </row>
    <row r="968">
      <c r="A968" s="111"/>
    </row>
    <row r="969">
      <c r="A969" s="111"/>
    </row>
    <row r="970">
      <c r="A970" s="111"/>
    </row>
    <row r="971">
      <c r="A971" s="111"/>
    </row>
    <row r="972">
      <c r="A972" s="111"/>
    </row>
    <row r="973">
      <c r="A973" s="111"/>
    </row>
    <row r="974">
      <c r="A974" s="111"/>
    </row>
    <row r="975">
      <c r="A975" s="111"/>
    </row>
    <row r="976">
      <c r="A976" s="111"/>
    </row>
    <row r="977">
      <c r="A977" s="111"/>
    </row>
    <row r="978">
      <c r="A978" s="111"/>
    </row>
    <row r="979">
      <c r="A979" s="111"/>
    </row>
    <row r="980">
      <c r="A980" s="111"/>
    </row>
    <row r="981">
      <c r="A981" s="111"/>
    </row>
    <row r="982">
      <c r="A982" s="111"/>
    </row>
    <row r="983">
      <c r="A983" s="111"/>
    </row>
    <row r="984">
      <c r="A984" s="111"/>
    </row>
    <row r="985">
      <c r="A985" s="111"/>
    </row>
    <row r="986">
      <c r="A986" s="111"/>
    </row>
    <row r="987">
      <c r="A987" s="111"/>
    </row>
    <row r="988">
      <c r="A988" s="111"/>
    </row>
    <row r="989">
      <c r="A989" s="111"/>
    </row>
    <row r="990">
      <c r="A990" s="111"/>
    </row>
    <row r="991">
      <c r="A991" s="111"/>
    </row>
    <row r="992">
      <c r="A992" s="111"/>
    </row>
    <row r="993">
      <c r="A993" s="111"/>
    </row>
    <row r="994">
      <c r="A994" s="111"/>
    </row>
    <row r="995">
      <c r="A995" s="111"/>
    </row>
  </sheetData>
  <conditionalFormatting sqref="K4:K10">
    <cfRule type="cellIs" dxfId="6" priority="1" operator="equal">
      <formula>1</formula>
    </cfRule>
  </conditionalFormatting>
  <conditionalFormatting sqref="K4:K10">
    <cfRule type="cellIs" dxfId="7" priority="2" operator="equal">
      <formula>2</formula>
    </cfRule>
  </conditionalFormatting>
  <conditionalFormatting sqref="K4:K10">
    <cfRule type="cellIs" dxfId="8" priority="3" operator="equal">
      <formula>3</formula>
    </cfRule>
  </conditionalFormatting>
  <conditionalFormatting sqref="I4:I10">
    <cfRule type="cellIs" dxfId="9" priority="4" operator="lessThanOrEqual">
      <formula>5</formula>
    </cfRule>
  </conditionalFormatting>
  <drawing r:id="rId1"/>
  <tableParts count="6">
    <tablePart r:id="rId8"/>
    <tablePart r:id="rId9"/>
    <tablePart r:id="rId10"/>
    <tablePart r:id="rId11"/>
    <tablePart r:id="rId12"/>
    <tablePart r:id="rId1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7B7B7"/>
    <pageSetUpPr fitToPage="1"/>
  </sheetPr>
  <sheetViews>
    <sheetView showGridLines="0" workbookViewId="0">
      <pane xSplit="3.0" ySplit="3.0" topLeftCell="D4" activePane="bottomRight" state="frozen"/>
      <selection activeCell="D1" sqref="D1" pane="topRight"/>
      <selection activeCell="A4" sqref="A4" pane="bottomLeft"/>
      <selection activeCell="D4" sqref="D4" pane="bottomRight"/>
    </sheetView>
  </sheetViews>
  <sheetFormatPr customHeight="1" defaultColWidth="14.43" defaultRowHeight="15.0"/>
  <cols>
    <col customWidth="1" min="1" max="1" width="3.0"/>
    <col customWidth="1" min="2" max="2" width="27.57"/>
    <col customWidth="1" min="3" max="3" width="6.86"/>
    <col customWidth="1" min="4" max="4" width="21.57"/>
    <col customWidth="1" min="5" max="8" width="5.29"/>
    <col customWidth="1" min="9" max="9" width="6.57"/>
    <col customWidth="1" min="10" max="10" width="12.71"/>
    <col customWidth="1" min="11" max="14" width="5.29"/>
    <col customWidth="1" min="15" max="15" width="8.43"/>
    <col customWidth="1" min="16" max="16" width="7.43"/>
    <col customWidth="1" min="17" max="17" width="12.71"/>
    <col customWidth="1" min="18" max="18" width="11.71"/>
    <col customWidth="1" hidden="1" min="19" max="19" width="11.71"/>
    <col customWidth="1" min="20" max="25" width="5.29"/>
    <col customWidth="1" min="26" max="26" width="11.71"/>
    <col customWidth="1" hidden="1" min="27" max="27" width="11.71"/>
    <col customWidth="1" min="28" max="28" width="14.71"/>
    <col customWidth="1" hidden="1" min="29" max="31" width="14.71"/>
  </cols>
  <sheetData>
    <row r="1">
      <c r="A1" s="182" t="s">
        <v>69</v>
      </c>
      <c r="AB1" s="8"/>
      <c r="AD1" s="9"/>
      <c r="AE1" s="9"/>
    </row>
    <row r="2" ht="14.25" customHeight="1">
      <c r="A2" s="113"/>
      <c r="B2" s="11"/>
      <c r="C2" s="12"/>
      <c r="R2" s="10">
        <f>COUNT(R4:R7)</f>
        <v>4</v>
      </c>
      <c r="Z2" s="13"/>
      <c r="AA2" s="13"/>
      <c r="AB2" s="8"/>
      <c r="AD2" s="9"/>
      <c r="AE2" s="9"/>
    </row>
    <row r="3" ht="18.0" customHeight="1">
      <c r="A3" s="115" t="s">
        <v>42</v>
      </c>
      <c r="B3" s="15" t="s">
        <v>2</v>
      </c>
      <c r="C3" s="16" t="s">
        <v>3</v>
      </c>
      <c r="D3" s="17" t="s">
        <v>4</v>
      </c>
      <c r="E3" s="18" t="s">
        <v>5</v>
      </c>
      <c r="F3" s="15" t="s">
        <v>6</v>
      </c>
      <c r="G3" s="15" t="s">
        <v>7</v>
      </c>
      <c r="H3" s="15" t="s">
        <v>8</v>
      </c>
      <c r="I3" s="15" t="s">
        <v>9</v>
      </c>
      <c r="J3" s="19" t="s">
        <v>10</v>
      </c>
      <c r="K3" s="18" t="s">
        <v>5</v>
      </c>
      <c r="L3" s="15" t="s">
        <v>6</v>
      </c>
      <c r="M3" s="15" t="s">
        <v>7</v>
      </c>
      <c r="N3" s="15" t="s">
        <v>8</v>
      </c>
      <c r="O3" s="15" t="s">
        <v>11</v>
      </c>
      <c r="P3" s="15" t="s">
        <v>9</v>
      </c>
      <c r="Q3" s="19" t="s">
        <v>12</v>
      </c>
      <c r="R3" s="20" t="s">
        <v>13</v>
      </c>
      <c r="S3" s="21" t="s">
        <v>14</v>
      </c>
      <c r="T3" s="18" t="s">
        <v>5</v>
      </c>
      <c r="U3" s="15" t="s">
        <v>6</v>
      </c>
      <c r="V3" s="15" t="s">
        <v>7</v>
      </c>
      <c r="W3" s="15" t="s">
        <v>8</v>
      </c>
      <c r="X3" s="15" t="s">
        <v>11</v>
      </c>
      <c r="Y3" s="22" t="s">
        <v>9</v>
      </c>
      <c r="Z3" s="23" t="s">
        <v>15</v>
      </c>
      <c r="AA3" s="24" t="s">
        <v>16</v>
      </c>
      <c r="AB3" s="24" t="s">
        <v>17</v>
      </c>
      <c r="AC3" s="24" t="s">
        <v>18</v>
      </c>
      <c r="AD3" s="25" t="s">
        <v>19</v>
      </c>
      <c r="AE3" s="25" t="s">
        <v>20</v>
      </c>
    </row>
    <row r="4" ht="18.0" customHeight="1">
      <c r="A4" s="202">
        <v>1.0</v>
      </c>
      <c r="B4" s="203" t="s">
        <v>70</v>
      </c>
      <c r="C4" s="204">
        <v>2016.0</v>
      </c>
      <c r="D4" s="205" t="s">
        <v>32</v>
      </c>
      <c r="E4" s="120">
        <v>6.3</v>
      </c>
      <c r="F4" s="120">
        <v>6.6</v>
      </c>
      <c r="G4" s="120">
        <v>6.5</v>
      </c>
      <c r="H4" s="120">
        <v>6.4</v>
      </c>
      <c r="I4" s="121"/>
      <c r="J4" s="122">
        <f t="shared" ref="J4:J7" si="1">IF(E4="","",(MEDIAN(E4:H4)*2)-I4)</f>
        <v>12.9</v>
      </c>
      <c r="K4" s="120">
        <v>2.7</v>
      </c>
      <c r="L4" s="120">
        <v>2.5</v>
      </c>
      <c r="M4" s="120">
        <v>2.4</v>
      </c>
      <c r="N4" s="120">
        <v>2.3</v>
      </c>
      <c r="O4" s="120">
        <v>0.4</v>
      </c>
      <c r="P4" s="121"/>
      <c r="Q4" s="122">
        <f t="shared" ref="Q4:Q7" si="2">IF(K4="","",(MEDIAN(K4:N4)*2)+O4-P4)</f>
        <v>5.3</v>
      </c>
      <c r="R4" s="206">
        <f t="shared" ref="R4:R7" si="3">IF(J4="","",J4+Q4)</f>
        <v>18.2</v>
      </c>
      <c r="S4" s="123">
        <f t="shared" ref="S4:S7" si="4">IF(R4="","",_xlfn.RANK.EQ(R4,R$4:R$7))</f>
        <v>4</v>
      </c>
      <c r="T4" s="121"/>
      <c r="U4" s="121"/>
      <c r="V4" s="121"/>
      <c r="W4" s="121"/>
      <c r="X4" s="121"/>
      <c r="Y4" s="124"/>
      <c r="Z4" s="125" t="str">
        <f t="shared" ref="Z4:Z7" si="5">IF(T4="","",(MEDIAN(T4:W4)*2)+X4-Y4)</f>
        <v/>
      </c>
      <c r="AA4" s="126" t="str">
        <f t="shared" ref="AA4:AA7" si="6">IF(Z4="","",_xlfn.RANK.EQ(Z4,Z$4:Z$7))</f>
        <v/>
      </c>
      <c r="AB4" s="125" t="str">
        <f t="shared" ref="AB4:AB7" si="7">IF(Z4="","",R4+Z4)</f>
        <v/>
      </c>
      <c r="AC4" s="129" t="str">
        <f t="shared" ref="AC4:AC7" si="8">IF(AB4="","",_xlfn.RANK.EQ(AB4,AB$4:AB$7))</f>
        <v/>
      </c>
      <c r="AD4" s="137" t="str">
        <f t="shared" ref="AD4:AD7" si="9">IF(R$2&lt;6,AB4,Z4)</f>
        <v/>
      </c>
      <c r="AE4" s="129" t="str">
        <f t="shared" ref="AE4:AE7" si="10">IF(R$2&lt;6,AC4,AA4)</f>
        <v/>
      </c>
    </row>
    <row r="5" ht="18.0" customHeight="1">
      <c r="A5" s="117">
        <v>2.0</v>
      </c>
      <c r="B5" s="45" t="s">
        <v>71</v>
      </c>
      <c r="C5" s="45">
        <v>2013.0</v>
      </c>
      <c r="D5" s="207" t="s">
        <v>72</v>
      </c>
      <c r="E5" s="132">
        <v>6.5</v>
      </c>
      <c r="F5" s="132">
        <v>6.2</v>
      </c>
      <c r="G5" s="132">
        <v>6.6</v>
      </c>
      <c r="H5" s="132">
        <v>6.4</v>
      </c>
      <c r="I5" s="133"/>
      <c r="J5" s="188">
        <f t="shared" si="1"/>
        <v>12.9</v>
      </c>
      <c r="K5" s="132">
        <v>6.5</v>
      </c>
      <c r="L5" s="132">
        <v>6.3</v>
      </c>
      <c r="M5" s="132">
        <v>6.5</v>
      </c>
      <c r="N5" s="132">
        <v>6.4</v>
      </c>
      <c r="O5" s="132">
        <v>1.0</v>
      </c>
      <c r="P5" s="133"/>
      <c r="Q5" s="188">
        <f t="shared" si="2"/>
        <v>13.9</v>
      </c>
      <c r="R5" s="189">
        <f t="shared" si="3"/>
        <v>26.8</v>
      </c>
      <c r="S5" s="134">
        <f t="shared" si="4"/>
        <v>2</v>
      </c>
      <c r="T5" s="132">
        <v>6.3</v>
      </c>
      <c r="U5" s="132">
        <v>6.3</v>
      </c>
      <c r="V5" s="132">
        <v>6.8</v>
      </c>
      <c r="W5" s="132">
        <v>6.9</v>
      </c>
      <c r="X5" s="132">
        <v>1.0</v>
      </c>
      <c r="Y5" s="135"/>
      <c r="Z5" s="138">
        <f t="shared" si="5"/>
        <v>14.1</v>
      </c>
      <c r="AA5" s="43">
        <f t="shared" si="6"/>
        <v>2</v>
      </c>
      <c r="AB5" s="138">
        <f t="shared" si="7"/>
        <v>40.9</v>
      </c>
      <c r="AC5" s="43">
        <f t="shared" si="8"/>
        <v>1</v>
      </c>
      <c r="AD5" s="137">
        <f t="shared" si="9"/>
        <v>40.9</v>
      </c>
      <c r="AE5" s="129">
        <f t="shared" si="10"/>
        <v>1</v>
      </c>
    </row>
    <row r="6" ht="18.0" customHeight="1">
      <c r="A6" s="117">
        <v>3.0</v>
      </c>
      <c r="B6" s="45" t="s">
        <v>73</v>
      </c>
      <c r="C6" s="45">
        <v>2018.0</v>
      </c>
      <c r="D6" s="207" t="s">
        <v>22</v>
      </c>
      <c r="E6" s="132">
        <v>6.7</v>
      </c>
      <c r="F6" s="132">
        <v>6.8</v>
      </c>
      <c r="G6" s="132">
        <v>6.7</v>
      </c>
      <c r="H6" s="132">
        <v>6.4</v>
      </c>
      <c r="I6" s="133"/>
      <c r="J6" s="188">
        <f t="shared" si="1"/>
        <v>13.4</v>
      </c>
      <c r="K6" s="132">
        <v>6.6</v>
      </c>
      <c r="L6" s="132">
        <v>6.5</v>
      </c>
      <c r="M6" s="132">
        <v>6.2</v>
      </c>
      <c r="N6" s="132">
        <v>6.4</v>
      </c>
      <c r="O6" s="132">
        <v>1.0</v>
      </c>
      <c r="P6" s="133"/>
      <c r="Q6" s="188">
        <f t="shared" si="2"/>
        <v>13.9</v>
      </c>
      <c r="R6" s="189">
        <f t="shared" si="3"/>
        <v>27.3</v>
      </c>
      <c r="S6" s="134">
        <f t="shared" si="4"/>
        <v>1</v>
      </c>
      <c r="T6" s="132">
        <v>5.3</v>
      </c>
      <c r="U6" s="132">
        <v>5.5</v>
      </c>
      <c r="V6" s="132">
        <v>6.1</v>
      </c>
      <c r="W6" s="132">
        <v>6.0</v>
      </c>
      <c r="X6" s="132">
        <v>0.9</v>
      </c>
      <c r="Y6" s="135"/>
      <c r="Z6" s="136">
        <f t="shared" si="5"/>
        <v>12.4</v>
      </c>
      <c r="AA6" s="129">
        <f t="shared" si="6"/>
        <v>3</v>
      </c>
      <c r="AB6" s="136">
        <f t="shared" si="7"/>
        <v>39.7</v>
      </c>
      <c r="AC6" s="129">
        <f t="shared" si="8"/>
        <v>2</v>
      </c>
      <c r="AD6" s="137">
        <f t="shared" si="9"/>
        <v>39.7</v>
      </c>
      <c r="AE6" s="129">
        <f t="shared" si="10"/>
        <v>2</v>
      </c>
    </row>
    <row r="7" ht="18.0" customHeight="1">
      <c r="A7" s="117">
        <v>4.0</v>
      </c>
      <c r="B7" s="45" t="s">
        <v>74</v>
      </c>
      <c r="C7" s="45">
        <v>2014.0</v>
      </c>
      <c r="D7" s="207" t="s">
        <v>38</v>
      </c>
      <c r="E7" s="132">
        <v>6.4</v>
      </c>
      <c r="F7" s="132">
        <v>6.1</v>
      </c>
      <c r="G7" s="132">
        <v>6.0</v>
      </c>
      <c r="H7" s="132">
        <v>6.4</v>
      </c>
      <c r="I7" s="133"/>
      <c r="J7" s="188">
        <f t="shared" si="1"/>
        <v>12.5</v>
      </c>
      <c r="K7" s="132">
        <v>5.6</v>
      </c>
      <c r="L7" s="132">
        <v>5.7</v>
      </c>
      <c r="M7" s="132">
        <v>5.0</v>
      </c>
      <c r="N7" s="132">
        <v>5.9</v>
      </c>
      <c r="O7" s="132">
        <v>0.9</v>
      </c>
      <c r="P7" s="133"/>
      <c r="Q7" s="188">
        <f t="shared" si="2"/>
        <v>12.2</v>
      </c>
      <c r="R7" s="189">
        <f t="shared" si="3"/>
        <v>24.7</v>
      </c>
      <c r="S7" s="134">
        <f t="shared" si="4"/>
        <v>3</v>
      </c>
      <c r="T7" s="132">
        <v>7.2</v>
      </c>
      <c r="U7" s="132">
        <v>7.1</v>
      </c>
      <c r="V7" s="132">
        <v>6.1</v>
      </c>
      <c r="W7" s="132">
        <v>6.5</v>
      </c>
      <c r="X7" s="132">
        <v>1.0</v>
      </c>
      <c r="Y7" s="135"/>
      <c r="Z7" s="136">
        <f t="shared" si="5"/>
        <v>14.6</v>
      </c>
      <c r="AA7" s="129">
        <f t="shared" si="6"/>
        <v>1</v>
      </c>
      <c r="AB7" s="136">
        <f t="shared" si="7"/>
        <v>39.3</v>
      </c>
      <c r="AC7" s="129">
        <f t="shared" si="8"/>
        <v>3</v>
      </c>
      <c r="AD7" s="137">
        <f t="shared" si="9"/>
        <v>39.3</v>
      </c>
      <c r="AE7" s="129">
        <f t="shared" si="10"/>
        <v>3</v>
      </c>
    </row>
    <row r="8" ht="14.25" customHeight="1">
      <c r="AB8" s="8"/>
      <c r="AD8" s="9"/>
      <c r="AE8" s="9"/>
    </row>
    <row r="9" ht="14.25" customHeight="1">
      <c r="AB9" s="8"/>
      <c r="AD9" s="9"/>
      <c r="AE9" s="9"/>
    </row>
    <row r="10" ht="14.25" customHeight="1">
      <c r="C10" s="208"/>
      <c r="D10" s="208"/>
      <c r="AB10" s="8"/>
      <c r="AD10" s="9"/>
      <c r="AE10" s="9"/>
    </row>
    <row r="11" ht="14.25" customHeight="1">
      <c r="C11" s="208"/>
      <c r="D11" s="208"/>
      <c r="AB11" s="8"/>
      <c r="AD11" s="9"/>
      <c r="AE11" s="9"/>
    </row>
    <row r="12" ht="14.25" customHeight="1">
      <c r="AB12" s="8"/>
      <c r="AD12" s="9"/>
      <c r="AE12" s="9"/>
    </row>
    <row r="13" ht="14.25" customHeight="1">
      <c r="AB13" s="8"/>
      <c r="AD13" s="9"/>
      <c r="AE13" s="9"/>
    </row>
    <row r="14" ht="14.25" customHeight="1">
      <c r="AB14" s="8"/>
      <c r="AD14" s="9"/>
      <c r="AE14" s="9"/>
    </row>
    <row r="15" ht="14.25" customHeight="1">
      <c r="AB15" s="8"/>
      <c r="AD15" s="9"/>
      <c r="AE15" s="9"/>
    </row>
    <row r="16" ht="14.25" customHeight="1">
      <c r="AB16" s="8"/>
      <c r="AD16" s="9"/>
      <c r="AE16" s="9"/>
    </row>
    <row r="17" ht="14.25" customHeight="1">
      <c r="AB17" s="8"/>
      <c r="AD17" s="9"/>
      <c r="AE17" s="9"/>
    </row>
    <row r="18" ht="14.25" customHeight="1">
      <c r="AB18" s="8"/>
      <c r="AD18" s="9"/>
      <c r="AE18" s="9"/>
    </row>
    <row r="19" ht="14.25" customHeight="1">
      <c r="AB19" s="8"/>
      <c r="AD19" s="9"/>
      <c r="AE19" s="9"/>
    </row>
    <row r="20" ht="14.25" customHeight="1">
      <c r="AB20" s="8"/>
      <c r="AD20" s="9"/>
      <c r="AE20" s="9"/>
    </row>
    <row r="21" ht="14.25" customHeight="1">
      <c r="AB21" s="8"/>
      <c r="AD21" s="9"/>
      <c r="AE21" s="9"/>
    </row>
    <row r="22" ht="14.25" customHeight="1">
      <c r="AB22" s="8"/>
      <c r="AD22" s="9"/>
      <c r="AE22" s="9"/>
    </row>
    <row r="23" ht="14.25" customHeight="1">
      <c r="AB23" s="8"/>
      <c r="AD23" s="9"/>
      <c r="AE23" s="9"/>
    </row>
    <row r="24" ht="14.25" customHeight="1">
      <c r="AB24" s="8"/>
      <c r="AD24" s="9"/>
      <c r="AE24" s="9"/>
    </row>
    <row r="25" ht="14.25" customHeight="1">
      <c r="AB25" s="8"/>
      <c r="AD25" s="9"/>
      <c r="AE25" s="9"/>
    </row>
    <row r="26" ht="14.25" customHeight="1">
      <c r="AB26" s="8"/>
      <c r="AD26" s="9"/>
      <c r="AE26" s="9"/>
    </row>
    <row r="27" ht="14.25" customHeight="1">
      <c r="AB27" s="8"/>
      <c r="AD27" s="9"/>
      <c r="AE27" s="9"/>
    </row>
    <row r="28" ht="14.25" customHeight="1">
      <c r="AB28" s="8"/>
      <c r="AD28" s="9"/>
      <c r="AE28" s="9"/>
    </row>
    <row r="29" ht="14.25" customHeight="1">
      <c r="AB29" s="8"/>
      <c r="AD29" s="9"/>
      <c r="AE29" s="9"/>
    </row>
    <row r="30" ht="14.25" customHeight="1">
      <c r="AB30" s="8"/>
      <c r="AD30" s="9"/>
      <c r="AE30" s="9"/>
    </row>
    <row r="31" ht="14.25" customHeight="1">
      <c r="AB31" s="8"/>
      <c r="AD31" s="9"/>
      <c r="AE31" s="9"/>
    </row>
    <row r="32" ht="14.25" customHeight="1">
      <c r="AB32" s="8"/>
      <c r="AD32" s="9"/>
      <c r="AE32" s="9"/>
    </row>
    <row r="33" ht="14.25" customHeight="1">
      <c r="AB33" s="8"/>
      <c r="AD33" s="9"/>
      <c r="AE33" s="9"/>
    </row>
    <row r="34" ht="14.25" customHeight="1">
      <c r="AB34" s="8"/>
      <c r="AD34" s="9"/>
      <c r="AE34" s="9"/>
    </row>
    <row r="35" ht="14.25" customHeight="1">
      <c r="AB35" s="8"/>
      <c r="AD35" s="9"/>
      <c r="AE35" s="9"/>
    </row>
    <row r="36" ht="14.25" customHeight="1">
      <c r="AB36" s="8"/>
      <c r="AD36" s="9"/>
      <c r="AE36" s="9"/>
    </row>
    <row r="37" ht="14.25" customHeight="1">
      <c r="AB37" s="8"/>
      <c r="AD37" s="9"/>
      <c r="AE37" s="9"/>
    </row>
    <row r="38" ht="14.25" customHeight="1">
      <c r="AB38" s="8"/>
      <c r="AD38" s="9"/>
      <c r="AE38" s="9"/>
    </row>
    <row r="39" ht="14.25" customHeight="1">
      <c r="AB39" s="8"/>
      <c r="AD39" s="9"/>
      <c r="AE39" s="9"/>
    </row>
    <row r="40" ht="14.25" customHeight="1">
      <c r="AB40" s="8"/>
      <c r="AD40" s="9"/>
      <c r="AE40" s="9"/>
    </row>
    <row r="41" ht="14.25" customHeight="1">
      <c r="AB41" s="8"/>
      <c r="AD41" s="9"/>
      <c r="AE41" s="9"/>
    </row>
    <row r="42" ht="14.25" customHeight="1">
      <c r="AB42" s="8"/>
      <c r="AD42" s="9"/>
      <c r="AE42" s="9"/>
    </row>
    <row r="43" ht="14.25" customHeight="1">
      <c r="AB43" s="8"/>
      <c r="AD43" s="9"/>
      <c r="AE43" s="9"/>
    </row>
    <row r="44" ht="14.25" customHeight="1">
      <c r="AB44" s="8"/>
      <c r="AD44" s="9"/>
      <c r="AE44" s="9"/>
    </row>
    <row r="45" ht="14.25" customHeight="1">
      <c r="AB45" s="8"/>
      <c r="AD45" s="9"/>
      <c r="AE45" s="9"/>
    </row>
    <row r="46" ht="14.25" customHeight="1">
      <c r="AB46" s="8"/>
      <c r="AD46" s="9"/>
      <c r="AE46" s="9"/>
    </row>
    <row r="47" ht="14.25" customHeight="1">
      <c r="AB47" s="8"/>
      <c r="AD47" s="9"/>
      <c r="AE47" s="9"/>
    </row>
    <row r="48" ht="14.25" customHeight="1">
      <c r="AB48" s="8"/>
      <c r="AD48" s="9"/>
      <c r="AE48" s="9"/>
    </row>
    <row r="49" ht="14.25" customHeight="1">
      <c r="AB49" s="8"/>
      <c r="AD49" s="9"/>
      <c r="AE49" s="9"/>
    </row>
    <row r="50" ht="14.25" customHeight="1">
      <c r="AB50" s="8"/>
      <c r="AD50" s="9"/>
      <c r="AE50" s="9"/>
    </row>
    <row r="51" ht="14.25" customHeight="1">
      <c r="AB51" s="8"/>
      <c r="AD51" s="9"/>
      <c r="AE51" s="9"/>
    </row>
    <row r="52" ht="14.25" customHeight="1">
      <c r="AB52" s="8"/>
      <c r="AD52" s="9"/>
      <c r="AE52" s="9"/>
    </row>
    <row r="53" ht="14.25" customHeight="1">
      <c r="AB53" s="8"/>
      <c r="AD53" s="9"/>
      <c r="AE53" s="9"/>
    </row>
    <row r="54" ht="14.25" customHeight="1">
      <c r="AB54" s="8"/>
      <c r="AD54" s="9"/>
      <c r="AE54" s="9"/>
    </row>
    <row r="55" ht="14.25" customHeight="1">
      <c r="AB55" s="8"/>
      <c r="AD55" s="9"/>
      <c r="AE55" s="9"/>
    </row>
    <row r="56" ht="14.25" customHeight="1">
      <c r="AB56" s="8"/>
      <c r="AD56" s="9"/>
      <c r="AE56" s="9"/>
    </row>
    <row r="57" ht="14.25" customHeight="1">
      <c r="AB57" s="8"/>
      <c r="AD57" s="9"/>
      <c r="AE57" s="9"/>
    </row>
    <row r="58" ht="14.25" customHeight="1">
      <c r="AB58" s="8"/>
      <c r="AD58" s="9"/>
      <c r="AE58" s="9"/>
    </row>
    <row r="59" ht="14.25" customHeight="1">
      <c r="AB59" s="8"/>
      <c r="AD59" s="9"/>
      <c r="AE59" s="9"/>
    </row>
    <row r="60" ht="14.25" customHeight="1">
      <c r="AB60" s="8"/>
      <c r="AD60" s="9"/>
      <c r="AE60" s="9"/>
    </row>
    <row r="61" ht="14.25" customHeight="1">
      <c r="AB61" s="8"/>
      <c r="AD61" s="9"/>
      <c r="AE61" s="9"/>
    </row>
    <row r="62" ht="14.25" customHeight="1">
      <c r="AB62" s="8"/>
      <c r="AD62" s="9"/>
      <c r="AE62" s="9"/>
    </row>
    <row r="63" ht="14.25" customHeight="1">
      <c r="AB63" s="8"/>
      <c r="AD63" s="9"/>
      <c r="AE63" s="9"/>
    </row>
    <row r="64" ht="14.25" customHeight="1">
      <c r="AB64" s="8"/>
      <c r="AD64" s="9"/>
      <c r="AE64" s="9"/>
    </row>
    <row r="65" ht="14.25" customHeight="1">
      <c r="AB65" s="8"/>
      <c r="AD65" s="9"/>
      <c r="AE65" s="9"/>
    </row>
    <row r="66" ht="14.25" customHeight="1">
      <c r="AB66" s="8"/>
      <c r="AD66" s="9"/>
      <c r="AE66" s="9"/>
    </row>
    <row r="67" ht="14.25" customHeight="1">
      <c r="AB67" s="8"/>
      <c r="AD67" s="9"/>
      <c r="AE67" s="9"/>
    </row>
    <row r="68" ht="14.25" customHeight="1">
      <c r="AB68" s="8"/>
      <c r="AD68" s="9"/>
      <c r="AE68" s="9"/>
    </row>
    <row r="69" ht="14.25" customHeight="1">
      <c r="AB69" s="8"/>
      <c r="AD69" s="9"/>
      <c r="AE69" s="9"/>
    </row>
    <row r="70" ht="14.25" customHeight="1">
      <c r="AB70" s="8"/>
      <c r="AD70" s="9"/>
      <c r="AE70" s="9"/>
    </row>
    <row r="71" ht="14.25" customHeight="1">
      <c r="AB71" s="8"/>
      <c r="AD71" s="9"/>
      <c r="AE71" s="9"/>
    </row>
    <row r="72" ht="14.25" customHeight="1">
      <c r="AB72" s="8"/>
      <c r="AD72" s="9"/>
      <c r="AE72" s="9"/>
    </row>
    <row r="73" ht="14.25" customHeight="1">
      <c r="AB73" s="8"/>
      <c r="AD73" s="9"/>
      <c r="AE73" s="9"/>
    </row>
    <row r="74" ht="14.25" customHeight="1">
      <c r="AB74" s="8"/>
      <c r="AD74" s="9"/>
      <c r="AE74" s="9"/>
    </row>
    <row r="75" ht="14.25" customHeight="1">
      <c r="AB75" s="8"/>
      <c r="AD75" s="9"/>
      <c r="AE75" s="9"/>
    </row>
    <row r="76" ht="14.25" customHeight="1">
      <c r="AB76" s="8"/>
      <c r="AD76" s="9"/>
      <c r="AE76" s="9"/>
    </row>
    <row r="77" ht="14.25" customHeight="1">
      <c r="AB77" s="8"/>
      <c r="AD77" s="9"/>
      <c r="AE77" s="9"/>
    </row>
    <row r="78" ht="14.25" customHeight="1">
      <c r="AB78" s="8"/>
      <c r="AD78" s="9"/>
      <c r="AE78" s="9"/>
    </row>
    <row r="79" ht="14.25" customHeight="1">
      <c r="AB79" s="8"/>
      <c r="AD79" s="9"/>
      <c r="AE79" s="9"/>
    </row>
    <row r="80" ht="14.25" customHeight="1">
      <c r="AB80" s="8"/>
      <c r="AD80" s="9"/>
      <c r="AE80" s="9"/>
    </row>
    <row r="81" ht="14.25" customHeight="1">
      <c r="AB81" s="8"/>
      <c r="AD81" s="9"/>
      <c r="AE81" s="9"/>
    </row>
    <row r="82" ht="14.25" customHeight="1">
      <c r="AB82" s="8"/>
      <c r="AD82" s="9"/>
      <c r="AE82" s="9"/>
    </row>
    <row r="83" ht="14.25" customHeight="1">
      <c r="AB83" s="8"/>
      <c r="AD83" s="9"/>
      <c r="AE83" s="9"/>
    </row>
    <row r="84" ht="14.25" customHeight="1">
      <c r="AB84" s="8"/>
      <c r="AD84" s="9"/>
      <c r="AE84" s="9"/>
    </row>
    <row r="85" ht="14.25" customHeight="1">
      <c r="AB85" s="8"/>
      <c r="AD85" s="9"/>
      <c r="AE85" s="9"/>
    </row>
    <row r="86" ht="14.25" customHeight="1">
      <c r="AB86" s="8"/>
      <c r="AD86" s="9"/>
      <c r="AE86" s="9"/>
    </row>
    <row r="87" ht="14.25" customHeight="1">
      <c r="AB87" s="8"/>
      <c r="AD87" s="9"/>
      <c r="AE87" s="9"/>
    </row>
    <row r="88" ht="14.25" customHeight="1">
      <c r="AB88" s="8"/>
      <c r="AD88" s="9"/>
      <c r="AE88" s="9"/>
    </row>
    <row r="89" ht="14.25" customHeight="1">
      <c r="AB89" s="8"/>
      <c r="AD89" s="9"/>
      <c r="AE89" s="9"/>
    </row>
    <row r="90" ht="14.25" customHeight="1">
      <c r="AB90" s="8"/>
      <c r="AD90" s="9"/>
      <c r="AE90" s="9"/>
    </row>
    <row r="91" ht="14.25" customHeight="1">
      <c r="AB91" s="8"/>
      <c r="AD91" s="9"/>
      <c r="AE91" s="9"/>
    </row>
    <row r="92" ht="14.25" customHeight="1">
      <c r="AB92" s="8"/>
      <c r="AD92" s="9"/>
      <c r="AE92" s="9"/>
    </row>
    <row r="93" ht="14.25" customHeight="1">
      <c r="AB93" s="8"/>
      <c r="AD93" s="9"/>
      <c r="AE93" s="9"/>
    </row>
    <row r="94" ht="14.25" customHeight="1">
      <c r="AB94" s="8"/>
      <c r="AD94" s="9"/>
      <c r="AE94" s="9"/>
    </row>
    <row r="95" ht="14.25" customHeight="1">
      <c r="AB95" s="8"/>
      <c r="AD95" s="9"/>
      <c r="AE95" s="9"/>
    </row>
    <row r="96" ht="14.25" customHeight="1">
      <c r="AB96" s="8"/>
      <c r="AD96" s="9"/>
      <c r="AE96" s="9"/>
    </row>
    <row r="97" ht="14.25" customHeight="1">
      <c r="AB97" s="8"/>
      <c r="AD97" s="9"/>
      <c r="AE97" s="9"/>
    </row>
    <row r="98" ht="14.25" customHeight="1">
      <c r="AB98" s="8"/>
      <c r="AD98" s="9"/>
      <c r="AE98" s="9"/>
    </row>
    <row r="99" ht="14.25" customHeight="1">
      <c r="AB99" s="8"/>
      <c r="AD99" s="9"/>
      <c r="AE99" s="9"/>
    </row>
    <row r="100" ht="14.25" customHeight="1">
      <c r="AB100" s="8"/>
      <c r="AD100" s="9"/>
      <c r="AE100" s="9"/>
    </row>
    <row r="101" ht="14.25" customHeight="1">
      <c r="AB101" s="8"/>
      <c r="AD101" s="9"/>
      <c r="AE101" s="9"/>
    </row>
    <row r="102" ht="14.25" customHeight="1">
      <c r="AB102" s="8"/>
      <c r="AD102" s="9"/>
      <c r="AE102" s="9"/>
    </row>
    <row r="103" ht="14.25" customHeight="1">
      <c r="AB103" s="8"/>
      <c r="AD103" s="9"/>
      <c r="AE103" s="9"/>
    </row>
    <row r="104" ht="14.25" customHeight="1">
      <c r="AB104" s="8"/>
      <c r="AD104" s="9"/>
      <c r="AE104" s="9"/>
    </row>
    <row r="105" ht="14.25" customHeight="1">
      <c r="AB105" s="8"/>
      <c r="AD105" s="9"/>
      <c r="AE105" s="9"/>
    </row>
    <row r="106" ht="14.25" customHeight="1">
      <c r="AB106" s="8"/>
      <c r="AD106" s="9"/>
      <c r="AE106" s="9"/>
    </row>
    <row r="107" ht="14.25" customHeight="1">
      <c r="AB107" s="8"/>
      <c r="AD107" s="9"/>
      <c r="AE107" s="9"/>
    </row>
    <row r="108" ht="14.25" customHeight="1">
      <c r="AB108" s="8"/>
      <c r="AD108" s="9"/>
      <c r="AE108" s="9"/>
    </row>
    <row r="109" ht="14.25" customHeight="1">
      <c r="AB109" s="8"/>
      <c r="AD109" s="9"/>
      <c r="AE109" s="9"/>
    </row>
    <row r="110" ht="14.25" customHeight="1">
      <c r="AB110" s="8"/>
      <c r="AD110" s="9"/>
      <c r="AE110" s="9"/>
    </row>
    <row r="111" ht="14.25" customHeight="1">
      <c r="AB111" s="8"/>
      <c r="AD111" s="9"/>
      <c r="AE111" s="9"/>
    </row>
    <row r="112" ht="14.25" customHeight="1">
      <c r="AB112" s="8"/>
      <c r="AD112" s="9"/>
      <c r="AE112" s="9"/>
    </row>
    <row r="113" ht="14.25" customHeight="1">
      <c r="AB113" s="8"/>
      <c r="AD113" s="9"/>
      <c r="AE113" s="9"/>
    </row>
    <row r="114" ht="14.25" customHeight="1">
      <c r="AB114" s="8"/>
      <c r="AD114" s="9"/>
      <c r="AE114" s="9"/>
    </row>
    <row r="115" ht="14.25" customHeight="1">
      <c r="AB115" s="8"/>
      <c r="AD115" s="9"/>
      <c r="AE115" s="9"/>
    </row>
    <row r="116" ht="14.25" customHeight="1">
      <c r="AB116" s="8"/>
      <c r="AD116" s="9"/>
      <c r="AE116" s="9"/>
    </row>
    <row r="117" ht="14.25" customHeight="1">
      <c r="AB117" s="8"/>
      <c r="AD117" s="9"/>
      <c r="AE117" s="9"/>
    </row>
    <row r="118" ht="14.25" customHeight="1">
      <c r="AB118" s="8"/>
      <c r="AD118" s="9"/>
      <c r="AE118" s="9"/>
    </row>
    <row r="119" ht="14.25" customHeight="1">
      <c r="AB119" s="8"/>
      <c r="AD119" s="9"/>
      <c r="AE119" s="9"/>
    </row>
    <row r="120" ht="14.25" customHeight="1">
      <c r="AB120" s="8"/>
      <c r="AD120" s="9"/>
      <c r="AE120" s="9"/>
    </row>
    <row r="121" ht="14.25" customHeight="1">
      <c r="AB121" s="8"/>
      <c r="AD121" s="9"/>
      <c r="AE121" s="9"/>
    </row>
    <row r="122" ht="14.25" customHeight="1">
      <c r="AB122" s="8"/>
      <c r="AD122" s="9"/>
      <c r="AE122" s="9"/>
    </row>
    <row r="123" ht="14.25" customHeight="1">
      <c r="AB123" s="8"/>
      <c r="AD123" s="9"/>
      <c r="AE123" s="9"/>
    </row>
    <row r="124" ht="14.25" customHeight="1">
      <c r="AB124" s="8"/>
      <c r="AD124" s="9"/>
      <c r="AE124" s="9"/>
    </row>
    <row r="125" ht="14.25" customHeight="1">
      <c r="AB125" s="8"/>
      <c r="AD125" s="9"/>
      <c r="AE125" s="9"/>
    </row>
    <row r="126" ht="14.25" customHeight="1">
      <c r="AB126" s="8"/>
      <c r="AD126" s="9"/>
      <c r="AE126" s="9"/>
    </row>
    <row r="127" ht="14.25" customHeight="1">
      <c r="AB127" s="8"/>
      <c r="AD127" s="9"/>
      <c r="AE127" s="9"/>
    </row>
    <row r="128" ht="14.25" customHeight="1">
      <c r="AB128" s="8"/>
      <c r="AD128" s="9"/>
      <c r="AE128" s="9"/>
    </row>
    <row r="129" ht="14.25" customHeight="1">
      <c r="AB129" s="8"/>
      <c r="AD129" s="9"/>
      <c r="AE129" s="9"/>
    </row>
    <row r="130" ht="14.25" customHeight="1">
      <c r="AB130" s="8"/>
      <c r="AD130" s="9"/>
      <c r="AE130" s="9"/>
    </row>
    <row r="131" ht="14.25" customHeight="1">
      <c r="AB131" s="8"/>
      <c r="AD131" s="9"/>
      <c r="AE131" s="9"/>
    </row>
    <row r="132" ht="14.25" customHeight="1">
      <c r="AB132" s="8"/>
      <c r="AD132" s="9"/>
      <c r="AE132" s="9"/>
    </row>
    <row r="133" ht="14.25" customHeight="1">
      <c r="AB133" s="8"/>
      <c r="AD133" s="9"/>
      <c r="AE133" s="9"/>
    </row>
    <row r="134" ht="14.25" customHeight="1">
      <c r="AB134" s="8"/>
      <c r="AD134" s="9"/>
      <c r="AE134" s="9"/>
    </row>
    <row r="135" ht="14.25" customHeight="1">
      <c r="AB135" s="8"/>
      <c r="AD135" s="9"/>
      <c r="AE135" s="9"/>
    </row>
    <row r="136" ht="14.25" customHeight="1">
      <c r="AB136" s="8"/>
      <c r="AD136" s="9"/>
      <c r="AE136" s="9"/>
    </row>
    <row r="137" ht="14.25" customHeight="1">
      <c r="AB137" s="8"/>
      <c r="AD137" s="9"/>
      <c r="AE137" s="9"/>
    </row>
    <row r="138" ht="14.25" customHeight="1">
      <c r="AB138" s="8"/>
      <c r="AD138" s="9"/>
      <c r="AE138" s="9"/>
    </row>
    <row r="139" ht="14.25" customHeight="1">
      <c r="AB139" s="8"/>
      <c r="AD139" s="9"/>
      <c r="AE139" s="9"/>
    </row>
    <row r="140" ht="14.25" customHeight="1">
      <c r="AB140" s="8"/>
      <c r="AD140" s="9"/>
      <c r="AE140" s="9"/>
    </row>
    <row r="141" ht="14.25" customHeight="1">
      <c r="AB141" s="8"/>
      <c r="AD141" s="9"/>
      <c r="AE141" s="9"/>
    </row>
    <row r="142" ht="14.25" customHeight="1">
      <c r="AB142" s="8"/>
      <c r="AD142" s="9"/>
      <c r="AE142" s="9"/>
    </row>
    <row r="143" ht="14.25" customHeight="1">
      <c r="AB143" s="8"/>
      <c r="AD143" s="9"/>
      <c r="AE143" s="9"/>
    </row>
    <row r="144" ht="14.25" customHeight="1">
      <c r="AB144" s="8"/>
      <c r="AD144" s="9"/>
      <c r="AE144" s="9"/>
    </row>
    <row r="145" ht="14.25" customHeight="1">
      <c r="AB145" s="8"/>
      <c r="AD145" s="9"/>
      <c r="AE145" s="9"/>
    </row>
    <row r="146" ht="14.25" customHeight="1">
      <c r="AB146" s="8"/>
      <c r="AD146" s="9"/>
      <c r="AE146" s="9"/>
    </row>
    <row r="147" ht="14.25" customHeight="1">
      <c r="AB147" s="8"/>
      <c r="AD147" s="9"/>
      <c r="AE147" s="9"/>
    </row>
    <row r="148" ht="14.25" customHeight="1">
      <c r="AB148" s="8"/>
      <c r="AD148" s="9"/>
      <c r="AE148" s="9"/>
    </row>
    <row r="149" ht="14.25" customHeight="1">
      <c r="AB149" s="8"/>
      <c r="AD149" s="9"/>
      <c r="AE149" s="9"/>
    </row>
    <row r="150" ht="14.25" customHeight="1">
      <c r="AB150" s="8"/>
      <c r="AD150" s="9"/>
      <c r="AE150" s="9"/>
    </row>
    <row r="151" ht="14.25" customHeight="1">
      <c r="AB151" s="8"/>
      <c r="AD151" s="9"/>
      <c r="AE151" s="9"/>
    </row>
    <row r="152" ht="14.25" customHeight="1">
      <c r="AB152" s="8"/>
      <c r="AD152" s="9"/>
      <c r="AE152" s="9"/>
    </row>
    <row r="153" ht="14.25" customHeight="1">
      <c r="AB153" s="8"/>
      <c r="AD153" s="9"/>
      <c r="AE153" s="9"/>
    </row>
    <row r="154" ht="14.25" customHeight="1">
      <c r="AB154" s="8"/>
      <c r="AD154" s="9"/>
      <c r="AE154" s="9"/>
    </row>
    <row r="155" ht="14.25" customHeight="1">
      <c r="AB155" s="8"/>
      <c r="AD155" s="9"/>
      <c r="AE155" s="9"/>
    </row>
    <row r="156" ht="14.25" customHeight="1">
      <c r="AB156" s="8"/>
      <c r="AD156" s="9"/>
      <c r="AE156" s="9"/>
    </row>
    <row r="157" ht="14.25" customHeight="1">
      <c r="AB157" s="8"/>
      <c r="AD157" s="9"/>
      <c r="AE157" s="9"/>
    </row>
    <row r="158" ht="14.25" customHeight="1">
      <c r="AB158" s="8"/>
      <c r="AD158" s="9"/>
      <c r="AE158" s="9"/>
    </row>
    <row r="159" ht="14.25" customHeight="1">
      <c r="AB159" s="8"/>
      <c r="AD159" s="9"/>
      <c r="AE159" s="9"/>
    </row>
    <row r="160" ht="14.25" customHeight="1">
      <c r="AB160" s="8"/>
      <c r="AD160" s="9"/>
      <c r="AE160" s="9"/>
    </row>
    <row r="161" ht="14.25" customHeight="1">
      <c r="AB161" s="8"/>
      <c r="AD161" s="9"/>
      <c r="AE161" s="9"/>
    </row>
    <row r="162" ht="14.25" customHeight="1">
      <c r="AB162" s="8"/>
      <c r="AD162" s="9"/>
      <c r="AE162" s="9"/>
    </row>
    <row r="163" ht="14.25" customHeight="1">
      <c r="AB163" s="8"/>
      <c r="AD163" s="9"/>
      <c r="AE163" s="9"/>
    </row>
    <row r="164" ht="14.25" customHeight="1">
      <c r="AB164" s="8"/>
      <c r="AD164" s="9"/>
      <c r="AE164" s="9"/>
    </row>
    <row r="165" ht="14.25" customHeight="1">
      <c r="AB165" s="8"/>
      <c r="AD165" s="9"/>
      <c r="AE165" s="9"/>
    </row>
    <row r="166" ht="14.25" customHeight="1">
      <c r="AB166" s="8"/>
      <c r="AD166" s="9"/>
      <c r="AE166" s="9"/>
    </row>
    <row r="167" ht="14.25" customHeight="1">
      <c r="AB167" s="8"/>
      <c r="AD167" s="9"/>
      <c r="AE167" s="9"/>
    </row>
    <row r="168" ht="14.25" customHeight="1">
      <c r="AB168" s="8"/>
      <c r="AD168" s="9"/>
      <c r="AE168" s="9"/>
    </row>
    <row r="169" ht="14.25" customHeight="1">
      <c r="AB169" s="8"/>
      <c r="AD169" s="9"/>
      <c r="AE169" s="9"/>
    </row>
    <row r="170" ht="14.25" customHeight="1">
      <c r="AB170" s="8"/>
      <c r="AD170" s="9"/>
      <c r="AE170" s="9"/>
    </row>
    <row r="171" ht="14.25" customHeight="1">
      <c r="AB171" s="8"/>
      <c r="AD171" s="9"/>
      <c r="AE171" s="9"/>
    </row>
    <row r="172" ht="14.25" customHeight="1">
      <c r="AB172" s="8"/>
      <c r="AD172" s="9"/>
      <c r="AE172" s="9"/>
    </row>
    <row r="173" ht="14.25" customHeight="1">
      <c r="AB173" s="8"/>
      <c r="AD173" s="9"/>
      <c r="AE173" s="9"/>
    </row>
    <row r="174" ht="14.25" customHeight="1">
      <c r="AB174" s="8"/>
      <c r="AD174" s="9"/>
      <c r="AE174" s="9"/>
    </row>
    <row r="175" ht="14.25" customHeight="1">
      <c r="AB175" s="8"/>
      <c r="AD175" s="9"/>
      <c r="AE175" s="9"/>
    </row>
    <row r="176" ht="14.25" customHeight="1">
      <c r="AB176" s="8"/>
      <c r="AD176" s="9"/>
      <c r="AE176" s="9"/>
    </row>
    <row r="177" ht="14.25" customHeight="1">
      <c r="AB177" s="8"/>
      <c r="AD177" s="9"/>
      <c r="AE177" s="9"/>
    </row>
    <row r="178" ht="14.25" customHeight="1">
      <c r="AB178" s="8"/>
      <c r="AD178" s="9"/>
      <c r="AE178" s="9"/>
    </row>
    <row r="179" ht="14.25" customHeight="1">
      <c r="AB179" s="8"/>
      <c r="AD179" s="9"/>
      <c r="AE179" s="9"/>
    </row>
    <row r="180" ht="14.25" customHeight="1">
      <c r="AB180" s="8"/>
      <c r="AD180" s="9"/>
      <c r="AE180" s="9"/>
    </row>
    <row r="181" ht="14.25" customHeight="1">
      <c r="AB181" s="8"/>
      <c r="AD181" s="9"/>
      <c r="AE181" s="9"/>
    </row>
    <row r="182" ht="14.25" customHeight="1">
      <c r="AB182" s="8"/>
      <c r="AD182" s="9"/>
      <c r="AE182" s="9"/>
    </row>
    <row r="183" ht="14.25" customHeight="1">
      <c r="AB183" s="8"/>
      <c r="AD183" s="9"/>
      <c r="AE183" s="9"/>
    </row>
    <row r="184" ht="14.25" customHeight="1">
      <c r="AB184" s="8"/>
      <c r="AD184" s="9"/>
      <c r="AE184" s="9"/>
    </row>
    <row r="185" ht="14.25" customHeight="1">
      <c r="AB185" s="8"/>
      <c r="AD185" s="9"/>
      <c r="AE185" s="9"/>
    </row>
    <row r="186" ht="14.25" customHeight="1">
      <c r="AB186" s="8"/>
      <c r="AD186" s="9"/>
      <c r="AE186" s="9"/>
    </row>
    <row r="187" ht="14.25" customHeight="1">
      <c r="AB187" s="8"/>
      <c r="AD187" s="9"/>
      <c r="AE187" s="9"/>
    </row>
    <row r="188" ht="14.25" customHeight="1">
      <c r="AB188" s="8"/>
      <c r="AD188" s="9"/>
      <c r="AE188" s="9"/>
    </row>
    <row r="189" ht="14.25" customHeight="1">
      <c r="AB189" s="8"/>
      <c r="AD189" s="9"/>
      <c r="AE189" s="9"/>
    </row>
    <row r="190" ht="14.25" customHeight="1">
      <c r="AB190" s="8"/>
      <c r="AD190" s="9"/>
      <c r="AE190" s="9"/>
    </row>
    <row r="191" ht="14.25" customHeight="1">
      <c r="AB191" s="8"/>
      <c r="AD191" s="9"/>
      <c r="AE191" s="9"/>
    </row>
    <row r="192" ht="14.25" customHeight="1">
      <c r="AB192" s="8"/>
      <c r="AD192" s="9"/>
      <c r="AE192" s="9"/>
    </row>
    <row r="193" ht="14.25" customHeight="1">
      <c r="AB193" s="8"/>
      <c r="AD193" s="9"/>
      <c r="AE193" s="9"/>
    </row>
    <row r="194" ht="14.25" customHeight="1">
      <c r="AB194" s="8"/>
      <c r="AD194" s="9"/>
      <c r="AE194" s="9"/>
    </row>
    <row r="195" ht="14.25" customHeight="1">
      <c r="AB195" s="8"/>
      <c r="AD195" s="9"/>
      <c r="AE195" s="9"/>
    </row>
    <row r="196" ht="14.25" customHeight="1">
      <c r="AB196" s="8"/>
      <c r="AD196" s="9"/>
      <c r="AE196" s="9"/>
    </row>
    <row r="197" ht="14.25" customHeight="1">
      <c r="AB197" s="8"/>
      <c r="AD197" s="9"/>
      <c r="AE197" s="9"/>
    </row>
    <row r="198" ht="14.25" customHeight="1">
      <c r="AB198" s="8"/>
      <c r="AD198" s="9"/>
      <c r="AE198" s="9"/>
    </row>
    <row r="199" ht="14.25" customHeight="1">
      <c r="AB199" s="8"/>
      <c r="AD199" s="9"/>
      <c r="AE199" s="9"/>
    </row>
    <row r="200" ht="14.25" customHeight="1">
      <c r="AB200" s="8"/>
      <c r="AD200" s="9"/>
      <c r="AE200" s="9"/>
    </row>
    <row r="201" ht="14.25" customHeight="1">
      <c r="AB201" s="8"/>
      <c r="AD201" s="9"/>
      <c r="AE201" s="9"/>
    </row>
    <row r="202" ht="14.25" customHeight="1">
      <c r="AB202" s="8"/>
      <c r="AD202" s="9"/>
      <c r="AE202" s="9"/>
    </row>
    <row r="203" ht="14.25" customHeight="1">
      <c r="AB203" s="8"/>
      <c r="AD203" s="9"/>
      <c r="AE203" s="9"/>
    </row>
    <row r="204" ht="14.25" customHeight="1">
      <c r="AB204" s="8"/>
      <c r="AD204" s="9"/>
      <c r="AE204" s="9"/>
    </row>
    <row r="205" ht="14.25" customHeight="1">
      <c r="AB205" s="8"/>
      <c r="AD205" s="9"/>
      <c r="AE205" s="9"/>
    </row>
    <row r="206" ht="14.25" customHeight="1">
      <c r="AB206" s="8"/>
      <c r="AD206" s="9"/>
      <c r="AE206" s="9"/>
    </row>
    <row r="207" ht="14.25" customHeight="1">
      <c r="AB207" s="8"/>
      <c r="AD207" s="9"/>
      <c r="AE207" s="9"/>
    </row>
    <row r="208" ht="14.25" customHeight="1">
      <c r="AB208" s="8"/>
      <c r="AD208" s="9"/>
      <c r="AE208" s="9"/>
    </row>
    <row r="209" ht="14.25" customHeight="1">
      <c r="AB209" s="8"/>
      <c r="AD209" s="9"/>
      <c r="AE209" s="9"/>
    </row>
    <row r="210" ht="14.25" customHeight="1">
      <c r="AB210" s="8"/>
      <c r="AD210" s="9"/>
      <c r="AE210" s="9"/>
    </row>
    <row r="211" ht="14.25" customHeight="1">
      <c r="AB211" s="8"/>
      <c r="AD211" s="9"/>
      <c r="AE211" s="9"/>
    </row>
    <row r="212" ht="14.25" customHeight="1">
      <c r="AB212" s="8"/>
      <c r="AD212" s="9"/>
      <c r="AE212" s="9"/>
    </row>
    <row r="213" ht="14.25" customHeight="1">
      <c r="AB213" s="8"/>
      <c r="AD213" s="9"/>
      <c r="AE213" s="9"/>
    </row>
    <row r="214" ht="14.25" customHeight="1">
      <c r="AB214" s="8"/>
      <c r="AD214" s="9"/>
      <c r="AE214" s="9"/>
    </row>
    <row r="215" ht="14.25" customHeight="1">
      <c r="AB215" s="8"/>
      <c r="AD215" s="9"/>
      <c r="AE215" s="9"/>
    </row>
    <row r="216" ht="14.25" customHeight="1">
      <c r="AB216" s="8"/>
      <c r="AD216" s="9"/>
      <c r="AE216" s="9"/>
    </row>
    <row r="217" ht="14.25" customHeight="1">
      <c r="AB217" s="8"/>
      <c r="AD217" s="9"/>
      <c r="AE217" s="9"/>
    </row>
    <row r="218" ht="14.25" customHeight="1">
      <c r="AB218" s="8"/>
      <c r="AD218" s="9"/>
      <c r="AE218" s="9"/>
    </row>
    <row r="219" ht="14.25" customHeight="1">
      <c r="AB219" s="8"/>
      <c r="AD219" s="9"/>
      <c r="AE219" s="9"/>
    </row>
    <row r="220" ht="14.25" customHeight="1">
      <c r="AB220" s="8"/>
      <c r="AD220" s="9"/>
      <c r="AE220" s="9"/>
    </row>
    <row r="221" ht="14.25" customHeight="1">
      <c r="AB221" s="8"/>
      <c r="AD221" s="9"/>
      <c r="AE221" s="9"/>
    </row>
    <row r="222" ht="14.25" customHeight="1">
      <c r="AB222" s="8"/>
      <c r="AD222" s="9"/>
      <c r="AE222" s="9"/>
    </row>
    <row r="223" ht="14.25" customHeight="1">
      <c r="AB223" s="8"/>
      <c r="AD223" s="9"/>
      <c r="AE223" s="9"/>
    </row>
    <row r="224" ht="14.25" customHeight="1">
      <c r="AB224" s="8"/>
      <c r="AD224" s="9"/>
      <c r="AE224" s="9"/>
    </row>
    <row r="225" ht="14.25" customHeight="1">
      <c r="AB225" s="8"/>
      <c r="AD225" s="9"/>
      <c r="AE225" s="9"/>
    </row>
    <row r="226" ht="14.25" customHeight="1">
      <c r="AB226" s="8"/>
      <c r="AD226" s="9"/>
      <c r="AE226" s="9"/>
    </row>
    <row r="227" ht="14.25" customHeight="1">
      <c r="AB227" s="8"/>
      <c r="AD227" s="9"/>
      <c r="AE227" s="9"/>
    </row>
    <row r="228" ht="14.25" customHeight="1">
      <c r="AB228" s="8"/>
      <c r="AD228" s="9"/>
      <c r="AE228" s="9"/>
    </row>
    <row r="229" ht="14.25" customHeight="1">
      <c r="AB229" s="8"/>
      <c r="AD229" s="9"/>
      <c r="AE229" s="9"/>
    </row>
    <row r="230" ht="14.25" customHeight="1">
      <c r="AB230" s="8"/>
      <c r="AD230" s="9"/>
      <c r="AE230" s="9"/>
    </row>
    <row r="231" ht="14.25" customHeight="1">
      <c r="AB231" s="8"/>
      <c r="AD231" s="9"/>
      <c r="AE231" s="9"/>
    </row>
    <row r="232" ht="14.25" customHeight="1">
      <c r="AB232" s="8"/>
      <c r="AD232" s="9"/>
      <c r="AE232" s="9"/>
    </row>
    <row r="233" ht="14.25" customHeight="1">
      <c r="AB233" s="8"/>
      <c r="AD233" s="9"/>
      <c r="AE233" s="9"/>
    </row>
    <row r="234" ht="14.25" customHeight="1">
      <c r="AB234" s="8"/>
      <c r="AD234" s="9"/>
      <c r="AE234" s="9"/>
    </row>
    <row r="235" ht="14.25" customHeight="1">
      <c r="AB235" s="8"/>
      <c r="AD235" s="9"/>
      <c r="AE235" s="9"/>
    </row>
    <row r="236" ht="14.25" customHeight="1">
      <c r="AB236" s="8"/>
      <c r="AD236" s="9"/>
      <c r="AE236" s="9"/>
    </row>
    <row r="237" ht="14.25" customHeight="1">
      <c r="AB237" s="8"/>
      <c r="AD237" s="9"/>
      <c r="AE237" s="9"/>
    </row>
    <row r="238" ht="14.25" customHeight="1">
      <c r="AB238" s="8"/>
      <c r="AD238" s="9"/>
      <c r="AE238" s="9"/>
    </row>
    <row r="239" ht="14.25" customHeight="1">
      <c r="AB239" s="8"/>
      <c r="AD239" s="9"/>
      <c r="AE239" s="9"/>
    </row>
    <row r="240" ht="14.25" customHeight="1">
      <c r="AB240" s="8"/>
      <c r="AD240" s="9"/>
      <c r="AE240" s="9"/>
    </row>
    <row r="241" ht="14.25" customHeight="1">
      <c r="AB241" s="8"/>
      <c r="AD241" s="9"/>
      <c r="AE241" s="9"/>
    </row>
    <row r="242" ht="14.25" customHeight="1">
      <c r="AB242" s="8"/>
      <c r="AD242" s="9"/>
      <c r="AE242" s="9"/>
    </row>
    <row r="243" ht="14.25" customHeight="1">
      <c r="AB243" s="8"/>
      <c r="AD243" s="9"/>
      <c r="AE243" s="9"/>
    </row>
    <row r="244" ht="14.25" customHeight="1">
      <c r="AB244" s="8"/>
      <c r="AD244" s="9"/>
      <c r="AE244" s="9"/>
    </row>
    <row r="245" ht="14.25" customHeight="1">
      <c r="AB245" s="8"/>
      <c r="AD245" s="9"/>
      <c r="AE245" s="9"/>
    </row>
    <row r="246" ht="14.25" customHeight="1">
      <c r="AB246" s="8"/>
      <c r="AD246" s="9"/>
      <c r="AE246" s="9"/>
    </row>
    <row r="247" ht="14.25" customHeight="1">
      <c r="AB247" s="8"/>
      <c r="AD247" s="9"/>
      <c r="AE247" s="9"/>
    </row>
    <row r="248" ht="14.25" customHeight="1">
      <c r="AB248" s="8"/>
      <c r="AD248" s="9"/>
      <c r="AE248" s="9"/>
    </row>
    <row r="249" ht="14.25" customHeight="1">
      <c r="AB249" s="8"/>
      <c r="AD249" s="9"/>
      <c r="AE249" s="9"/>
    </row>
    <row r="250" ht="14.25" customHeight="1">
      <c r="AB250" s="8"/>
      <c r="AD250" s="9"/>
      <c r="AE250" s="9"/>
    </row>
    <row r="251" ht="14.25" customHeight="1">
      <c r="AB251" s="8"/>
      <c r="AD251" s="9"/>
      <c r="AE251" s="9"/>
    </row>
    <row r="252" ht="14.25" customHeight="1">
      <c r="AB252" s="8"/>
      <c r="AD252" s="9"/>
      <c r="AE252" s="9"/>
    </row>
    <row r="253" ht="14.25" customHeight="1">
      <c r="AB253" s="8"/>
      <c r="AD253" s="9"/>
      <c r="AE253" s="9"/>
    </row>
    <row r="254" ht="14.25" customHeight="1">
      <c r="AB254" s="8"/>
      <c r="AD254" s="9"/>
      <c r="AE254" s="9"/>
    </row>
    <row r="255" ht="14.25" customHeight="1">
      <c r="AB255" s="8"/>
      <c r="AD255" s="9"/>
      <c r="AE255" s="9"/>
    </row>
    <row r="256" ht="14.25" customHeight="1">
      <c r="AB256" s="8"/>
      <c r="AD256" s="9"/>
      <c r="AE256" s="9"/>
    </row>
    <row r="257" ht="14.25" customHeight="1">
      <c r="AB257" s="8"/>
      <c r="AD257" s="9"/>
      <c r="AE257" s="9"/>
    </row>
    <row r="258" ht="14.25" customHeight="1">
      <c r="AB258" s="8"/>
      <c r="AD258" s="9"/>
      <c r="AE258" s="9"/>
    </row>
    <row r="259" ht="14.25" customHeight="1">
      <c r="AB259" s="8"/>
      <c r="AD259" s="9"/>
      <c r="AE259" s="9"/>
    </row>
    <row r="260" ht="14.25" customHeight="1">
      <c r="AB260" s="8"/>
      <c r="AD260" s="9"/>
      <c r="AE260" s="9"/>
    </row>
    <row r="261" ht="14.25" customHeight="1">
      <c r="AB261" s="8"/>
      <c r="AD261" s="9"/>
      <c r="AE261" s="9"/>
    </row>
    <row r="262" ht="14.25" customHeight="1">
      <c r="AB262" s="8"/>
      <c r="AD262" s="9"/>
      <c r="AE262" s="9"/>
    </row>
    <row r="263" ht="14.25" customHeight="1">
      <c r="AB263" s="8"/>
      <c r="AD263" s="9"/>
      <c r="AE263" s="9"/>
    </row>
    <row r="264" ht="14.25" customHeight="1">
      <c r="AB264" s="8"/>
      <c r="AD264" s="9"/>
      <c r="AE264" s="9"/>
    </row>
    <row r="265" ht="14.25" customHeight="1">
      <c r="AB265" s="8"/>
      <c r="AD265" s="9"/>
      <c r="AE265" s="9"/>
    </row>
    <row r="266" ht="14.25" customHeight="1">
      <c r="AB266" s="8"/>
      <c r="AD266" s="9"/>
      <c r="AE266" s="9"/>
    </row>
    <row r="267" ht="14.25" customHeight="1">
      <c r="AB267" s="8"/>
      <c r="AD267" s="9"/>
      <c r="AE267" s="9"/>
    </row>
    <row r="268" ht="14.25" customHeight="1">
      <c r="AB268" s="8"/>
      <c r="AD268" s="9"/>
      <c r="AE268" s="9"/>
    </row>
    <row r="269" ht="14.25" customHeight="1">
      <c r="AB269" s="8"/>
      <c r="AD269" s="9"/>
      <c r="AE269" s="9"/>
    </row>
    <row r="270" ht="14.25" customHeight="1">
      <c r="AB270" s="8"/>
      <c r="AD270" s="9"/>
      <c r="AE270" s="9"/>
    </row>
    <row r="271" ht="14.25" customHeight="1">
      <c r="AB271" s="8"/>
      <c r="AD271" s="9"/>
      <c r="AE271" s="9"/>
    </row>
    <row r="272" ht="14.25" customHeight="1">
      <c r="AB272" s="8"/>
      <c r="AD272" s="9"/>
      <c r="AE272" s="9"/>
    </row>
    <row r="273" ht="14.25" customHeight="1">
      <c r="AB273" s="8"/>
      <c r="AD273" s="9"/>
      <c r="AE273" s="9"/>
    </row>
    <row r="274" ht="14.25" customHeight="1">
      <c r="AB274" s="8"/>
      <c r="AD274" s="9"/>
      <c r="AE274" s="9"/>
    </row>
    <row r="275" ht="14.25" customHeight="1">
      <c r="AB275" s="8"/>
      <c r="AD275" s="9"/>
      <c r="AE275" s="9"/>
    </row>
    <row r="276" ht="14.25" customHeight="1">
      <c r="AB276" s="8"/>
      <c r="AD276" s="9"/>
      <c r="AE276" s="9"/>
    </row>
    <row r="277" ht="14.25" customHeight="1">
      <c r="AB277" s="8"/>
      <c r="AD277" s="9"/>
      <c r="AE277" s="9"/>
    </row>
    <row r="278" ht="14.25" customHeight="1">
      <c r="AB278" s="8"/>
      <c r="AD278" s="9"/>
      <c r="AE278" s="9"/>
    </row>
    <row r="279" ht="14.25" customHeight="1">
      <c r="AB279" s="8"/>
      <c r="AD279" s="9"/>
      <c r="AE279" s="9"/>
    </row>
    <row r="280" ht="14.25" customHeight="1">
      <c r="AB280" s="8"/>
      <c r="AD280" s="9"/>
      <c r="AE280" s="9"/>
    </row>
    <row r="281" ht="14.25" customHeight="1">
      <c r="AB281" s="8"/>
      <c r="AD281" s="9"/>
      <c r="AE281" s="9"/>
    </row>
    <row r="282" ht="14.25" customHeight="1">
      <c r="AB282" s="8"/>
      <c r="AD282" s="9"/>
      <c r="AE282" s="9"/>
    </row>
    <row r="283" ht="14.25" customHeight="1">
      <c r="AB283" s="8"/>
      <c r="AD283" s="9"/>
      <c r="AE283" s="9"/>
    </row>
    <row r="284" ht="14.25" customHeight="1">
      <c r="AB284" s="8"/>
      <c r="AD284" s="9"/>
      <c r="AE284" s="9"/>
    </row>
    <row r="285" ht="14.25" customHeight="1">
      <c r="AB285" s="8"/>
      <c r="AD285" s="9"/>
      <c r="AE285" s="9"/>
    </row>
    <row r="286" ht="14.25" customHeight="1">
      <c r="AB286" s="8"/>
      <c r="AD286" s="9"/>
      <c r="AE286" s="9"/>
    </row>
    <row r="287" ht="14.25" customHeight="1">
      <c r="AB287" s="8"/>
      <c r="AD287" s="9"/>
      <c r="AE287" s="9"/>
    </row>
    <row r="288" ht="14.25" customHeight="1">
      <c r="AB288" s="8"/>
      <c r="AD288" s="9"/>
      <c r="AE288" s="9"/>
    </row>
    <row r="289" ht="14.25" customHeight="1">
      <c r="AB289" s="8"/>
      <c r="AD289" s="9"/>
      <c r="AE289" s="9"/>
    </row>
    <row r="290" ht="14.25" customHeight="1">
      <c r="AB290" s="8"/>
      <c r="AD290" s="9"/>
      <c r="AE290" s="9"/>
    </row>
    <row r="291" ht="14.25" customHeight="1">
      <c r="AB291" s="8"/>
      <c r="AD291" s="9"/>
      <c r="AE291" s="9"/>
    </row>
    <row r="292" ht="14.25" customHeight="1">
      <c r="AB292" s="8"/>
      <c r="AD292" s="9"/>
      <c r="AE292" s="9"/>
    </row>
    <row r="293" ht="14.25" customHeight="1">
      <c r="AB293" s="8"/>
      <c r="AD293" s="9"/>
      <c r="AE293" s="9"/>
    </row>
    <row r="294" ht="14.25" customHeight="1">
      <c r="AB294" s="8"/>
      <c r="AD294" s="9"/>
      <c r="AE294" s="9"/>
    </row>
    <row r="295" ht="14.25" customHeight="1">
      <c r="AB295" s="8"/>
      <c r="AD295" s="9"/>
      <c r="AE295" s="9"/>
    </row>
    <row r="296" ht="14.25" customHeight="1">
      <c r="AB296" s="8"/>
      <c r="AD296" s="9"/>
      <c r="AE296" s="9"/>
    </row>
    <row r="297" ht="14.25" customHeight="1">
      <c r="AB297" s="8"/>
      <c r="AD297" s="9"/>
      <c r="AE297" s="9"/>
    </row>
    <row r="298" ht="14.25" customHeight="1">
      <c r="AB298" s="8"/>
      <c r="AD298" s="9"/>
      <c r="AE298" s="9"/>
    </row>
    <row r="299" ht="14.25" customHeight="1">
      <c r="AB299" s="8"/>
      <c r="AD299" s="9"/>
      <c r="AE299" s="9"/>
    </row>
    <row r="300" ht="14.25" customHeight="1">
      <c r="AB300" s="8"/>
      <c r="AD300" s="9"/>
      <c r="AE300" s="9"/>
    </row>
    <row r="301" ht="14.25" customHeight="1">
      <c r="AB301" s="8"/>
      <c r="AD301" s="9"/>
      <c r="AE301" s="9"/>
    </row>
    <row r="302" ht="14.25" customHeight="1">
      <c r="AB302" s="8"/>
      <c r="AD302" s="9"/>
      <c r="AE302" s="9"/>
    </row>
    <row r="303" ht="14.25" customHeight="1">
      <c r="AB303" s="8"/>
      <c r="AD303" s="9"/>
      <c r="AE303" s="9"/>
    </row>
    <row r="304" ht="14.25" customHeight="1">
      <c r="AB304" s="8"/>
      <c r="AD304" s="9"/>
      <c r="AE304" s="9"/>
    </row>
    <row r="305" ht="14.25" customHeight="1">
      <c r="AB305" s="8"/>
      <c r="AD305" s="9"/>
      <c r="AE305" s="9"/>
    </row>
    <row r="306" ht="14.25" customHeight="1">
      <c r="AB306" s="8"/>
      <c r="AD306" s="9"/>
      <c r="AE306" s="9"/>
    </row>
    <row r="307" ht="14.25" customHeight="1">
      <c r="AB307" s="8"/>
      <c r="AD307" s="9"/>
      <c r="AE307" s="9"/>
    </row>
    <row r="308" ht="14.25" customHeight="1">
      <c r="AB308" s="8"/>
      <c r="AD308" s="9"/>
      <c r="AE308" s="9"/>
    </row>
    <row r="309" ht="14.25" customHeight="1">
      <c r="AB309" s="8"/>
      <c r="AD309" s="9"/>
      <c r="AE309" s="9"/>
    </row>
    <row r="310" ht="14.25" customHeight="1">
      <c r="AB310" s="8"/>
      <c r="AD310" s="9"/>
      <c r="AE310" s="9"/>
    </row>
    <row r="311" ht="14.25" customHeight="1">
      <c r="AB311" s="8"/>
      <c r="AD311" s="9"/>
      <c r="AE311" s="9"/>
    </row>
    <row r="312" ht="14.25" customHeight="1">
      <c r="AB312" s="8"/>
      <c r="AD312" s="9"/>
      <c r="AE312" s="9"/>
    </row>
    <row r="313" ht="14.25" customHeight="1">
      <c r="AB313" s="8"/>
      <c r="AD313" s="9"/>
      <c r="AE313" s="9"/>
    </row>
    <row r="314" ht="14.25" customHeight="1">
      <c r="AB314" s="8"/>
      <c r="AD314" s="9"/>
      <c r="AE314" s="9"/>
    </row>
    <row r="315" ht="14.25" customHeight="1">
      <c r="AB315" s="8"/>
      <c r="AD315" s="9"/>
      <c r="AE315" s="9"/>
    </row>
    <row r="316" ht="14.25" customHeight="1">
      <c r="AB316" s="8"/>
      <c r="AD316" s="9"/>
      <c r="AE316" s="9"/>
    </row>
    <row r="317" ht="14.25" customHeight="1">
      <c r="AB317" s="8"/>
      <c r="AD317" s="9"/>
      <c r="AE317" s="9"/>
    </row>
    <row r="318" ht="14.25" customHeight="1">
      <c r="AB318" s="8"/>
      <c r="AD318" s="9"/>
      <c r="AE318" s="9"/>
    </row>
    <row r="319" ht="14.25" customHeight="1">
      <c r="AB319" s="8"/>
      <c r="AD319" s="9"/>
      <c r="AE319" s="9"/>
    </row>
    <row r="320" ht="14.25" customHeight="1">
      <c r="AB320" s="8"/>
      <c r="AD320" s="9"/>
      <c r="AE320" s="9"/>
    </row>
    <row r="321" ht="14.25" customHeight="1">
      <c r="AB321" s="8"/>
      <c r="AD321" s="9"/>
      <c r="AE321" s="9"/>
    </row>
    <row r="322" ht="14.25" customHeight="1">
      <c r="AB322" s="8"/>
      <c r="AD322" s="9"/>
      <c r="AE322" s="9"/>
    </row>
    <row r="323" ht="14.25" customHeight="1">
      <c r="AB323" s="8"/>
      <c r="AD323" s="9"/>
      <c r="AE323" s="9"/>
    </row>
    <row r="324" ht="14.25" customHeight="1">
      <c r="AB324" s="8"/>
      <c r="AD324" s="9"/>
      <c r="AE324" s="9"/>
    </row>
    <row r="325" ht="14.25" customHeight="1">
      <c r="AB325" s="8"/>
      <c r="AD325" s="9"/>
      <c r="AE325" s="9"/>
    </row>
    <row r="326" ht="14.25" customHeight="1">
      <c r="AB326" s="8"/>
      <c r="AD326" s="9"/>
      <c r="AE326" s="9"/>
    </row>
    <row r="327" ht="14.25" customHeight="1">
      <c r="AB327" s="8"/>
      <c r="AD327" s="9"/>
      <c r="AE327" s="9"/>
    </row>
    <row r="328" ht="14.25" customHeight="1">
      <c r="AB328" s="8"/>
      <c r="AD328" s="9"/>
      <c r="AE328" s="9"/>
    </row>
    <row r="329" ht="14.25" customHeight="1">
      <c r="AB329" s="8"/>
      <c r="AD329" s="9"/>
      <c r="AE329" s="9"/>
    </row>
    <row r="330" ht="14.25" customHeight="1">
      <c r="AB330" s="8"/>
      <c r="AD330" s="9"/>
      <c r="AE330" s="9"/>
    </row>
    <row r="331" ht="14.25" customHeight="1">
      <c r="AB331" s="8"/>
      <c r="AD331" s="9"/>
      <c r="AE331" s="9"/>
    </row>
    <row r="332" ht="14.25" customHeight="1">
      <c r="AB332" s="8"/>
      <c r="AD332" s="9"/>
      <c r="AE332" s="9"/>
    </row>
    <row r="333" ht="14.25" customHeight="1">
      <c r="AB333" s="8"/>
      <c r="AD333" s="9"/>
      <c r="AE333" s="9"/>
    </row>
    <row r="334" ht="14.25" customHeight="1">
      <c r="AB334" s="8"/>
      <c r="AD334" s="9"/>
      <c r="AE334" s="9"/>
    </row>
    <row r="335" ht="14.25" customHeight="1">
      <c r="AB335" s="8"/>
      <c r="AD335" s="9"/>
      <c r="AE335" s="9"/>
    </row>
    <row r="336" ht="14.25" customHeight="1">
      <c r="AB336" s="8"/>
      <c r="AD336" s="9"/>
      <c r="AE336" s="9"/>
    </row>
    <row r="337" ht="14.25" customHeight="1">
      <c r="AB337" s="8"/>
      <c r="AD337" s="9"/>
      <c r="AE337" s="9"/>
    </row>
    <row r="338" ht="14.25" customHeight="1">
      <c r="AB338" s="8"/>
      <c r="AD338" s="9"/>
      <c r="AE338" s="9"/>
    </row>
    <row r="339" ht="14.25" customHeight="1">
      <c r="AB339" s="8"/>
      <c r="AD339" s="9"/>
      <c r="AE339" s="9"/>
    </row>
    <row r="340" ht="14.25" customHeight="1">
      <c r="AB340" s="8"/>
      <c r="AD340" s="9"/>
      <c r="AE340" s="9"/>
    </row>
    <row r="341" ht="14.25" customHeight="1">
      <c r="AB341" s="8"/>
      <c r="AD341" s="9"/>
      <c r="AE341" s="9"/>
    </row>
    <row r="342" ht="14.25" customHeight="1">
      <c r="AB342" s="8"/>
      <c r="AD342" s="9"/>
      <c r="AE342" s="9"/>
    </row>
    <row r="343" ht="14.25" customHeight="1">
      <c r="AB343" s="8"/>
      <c r="AD343" s="9"/>
      <c r="AE343" s="9"/>
    </row>
    <row r="344" ht="14.25" customHeight="1">
      <c r="AB344" s="8"/>
      <c r="AD344" s="9"/>
      <c r="AE344" s="9"/>
    </row>
    <row r="345" ht="14.25" customHeight="1">
      <c r="AB345" s="8"/>
      <c r="AD345" s="9"/>
      <c r="AE345" s="9"/>
    </row>
    <row r="346" ht="14.25" customHeight="1">
      <c r="AB346" s="8"/>
      <c r="AD346" s="9"/>
      <c r="AE346" s="9"/>
    </row>
    <row r="347" ht="14.25" customHeight="1">
      <c r="AB347" s="8"/>
      <c r="AD347" s="9"/>
      <c r="AE347" s="9"/>
    </row>
    <row r="348" ht="14.25" customHeight="1">
      <c r="AB348" s="8"/>
      <c r="AD348" s="9"/>
      <c r="AE348" s="9"/>
    </row>
    <row r="349" ht="14.25" customHeight="1">
      <c r="AB349" s="8"/>
      <c r="AD349" s="9"/>
      <c r="AE349" s="9"/>
    </row>
    <row r="350" ht="14.25" customHeight="1">
      <c r="AB350" s="8"/>
      <c r="AD350" s="9"/>
      <c r="AE350" s="9"/>
    </row>
    <row r="351" ht="14.25" customHeight="1">
      <c r="AB351" s="8"/>
      <c r="AD351" s="9"/>
      <c r="AE351" s="9"/>
    </row>
    <row r="352" ht="14.25" customHeight="1">
      <c r="AB352" s="8"/>
      <c r="AD352" s="9"/>
      <c r="AE352" s="9"/>
    </row>
    <row r="353" ht="14.25" customHeight="1">
      <c r="AB353" s="8"/>
      <c r="AD353" s="9"/>
      <c r="AE353" s="9"/>
    </row>
    <row r="354" ht="14.25" customHeight="1">
      <c r="AB354" s="8"/>
      <c r="AD354" s="9"/>
      <c r="AE354" s="9"/>
    </row>
    <row r="355" ht="14.25" customHeight="1">
      <c r="AB355" s="8"/>
      <c r="AD355" s="9"/>
      <c r="AE355" s="9"/>
    </row>
    <row r="356" ht="14.25" customHeight="1">
      <c r="AB356" s="8"/>
      <c r="AD356" s="9"/>
      <c r="AE356" s="9"/>
    </row>
    <row r="357" ht="14.25" customHeight="1">
      <c r="AB357" s="8"/>
      <c r="AD357" s="9"/>
      <c r="AE357" s="9"/>
    </row>
    <row r="358" ht="14.25" customHeight="1">
      <c r="AB358" s="8"/>
      <c r="AD358" s="9"/>
      <c r="AE358" s="9"/>
    </row>
    <row r="359" ht="14.25" customHeight="1">
      <c r="AB359" s="8"/>
      <c r="AD359" s="9"/>
      <c r="AE359" s="9"/>
    </row>
    <row r="360" ht="14.25" customHeight="1">
      <c r="AB360" s="8"/>
      <c r="AD360" s="9"/>
      <c r="AE360" s="9"/>
    </row>
    <row r="361" ht="14.25" customHeight="1">
      <c r="AB361" s="8"/>
      <c r="AD361" s="9"/>
      <c r="AE361" s="9"/>
    </row>
    <row r="362" ht="14.25" customHeight="1">
      <c r="AB362" s="8"/>
      <c r="AD362" s="9"/>
      <c r="AE362" s="9"/>
    </row>
    <row r="363" ht="14.25" customHeight="1">
      <c r="AB363" s="8"/>
      <c r="AD363" s="9"/>
      <c r="AE363" s="9"/>
    </row>
    <row r="364" ht="14.25" customHeight="1">
      <c r="AB364" s="8"/>
      <c r="AD364" s="9"/>
      <c r="AE364" s="9"/>
    </row>
    <row r="365" ht="14.25" customHeight="1">
      <c r="AB365" s="8"/>
      <c r="AD365" s="9"/>
      <c r="AE365" s="9"/>
    </row>
    <row r="366" ht="14.25" customHeight="1">
      <c r="AB366" s="8"/>
      <c r="AD366" s="9"/>
      <c r="AE366" s="9"/>
    </row>
    <row r="367" ht="14.25" customHeight="1">
      <c r="AB367" s="8"/>
      <c r="AD367" s="9"/>
      <c r="AE367" s="9"/>
    </row>
    <row r="368" ht="14.25" customHeight="1">
      <c r="AB368" s="8"/>
      <c r="AD368" s="9"/>
      <c r="AE368" s="9"/>
    </row>
    <row r="369" ht="14.25" customHeight="1">
      <c r="AB369" s="8"/>
      <c r="AD369" s="9"/>
      <c r="AE369" s="9"/>
    </row>
    <row r="370" ht="14.25" customHeight="1">
      <c r="AB370" s="8"/>
      <c r="AD370" s="9"/>
      <c r="AE370" s="9"/>
    </row>
    <row r="371" ht="14.25" customHeight="1">
      <c r="AB371" s="8"/>
      <c r="AD371" s="9"/>
      <c r="AE371" s="9"/>
    </row>
    <row r="372" ht="14.25" customHeight="1">
      <c r="AB372" s="8"/>
      <c r="AD372" s="9"/>
      <c r="AE372" s="9"/>
    </row>
    <row r="373" ht="14.25" customHeight="1">
      <c r="AB373" s="8"/>
      <c r="AD373" s="9"/>
      <c r="AE373" s="9"/>
    </row>
    <row r="374" ht="14.25" customHeight="1">
      <c r="AB374" s="8"/>
      <c r="AD374" s="9"/>
      <c r="AE374" s="9"/>
    </row>
    <row r="375" ht="14.25" customHeight="1">
      <c r="AB375" s="8"/>
      <c r="AD375" s="9"/>
      <c r="AE375" s="9"/>
    </row>
    <row r="376" ht="14.25" customHeight="1">
      <c r="AB376" s="8"/>
      <c r="AD376" s="9"/>
      <c r="AE376" s="9"/>
    </row>
    <row r="377" ht="14.25" customHeight="1">
      <c r="AB377" s="8"/>
      <c r="AD377" s="9"/>
      <c r="AE377" s="9"/>
    </row>
    <row r="378" ht="14.25" customHeight="1">
      <c r="AB378" s="8"/>
      <c r="AD378" s="9"/>
      <c r="AE378" s="9"/>
    </row>
    <row r="379" ht="14.25" customHeight="1">
      <c r="AB379" s="8"/>
      <c r="AD379" s="9"/>
      <c r="AE379" s="9"/>
    </row>
    <row r="380" ht="14.25" customHeight="1">
      <c r="AB380" s="8"/>
      <c r="AD380" s="9"/>
      <c r="AE380" s="9"/>
    </row>
    <row r="381" ht="14.25" customHeight="1">
      <c r="AB381" s="8"/>
      <c r="AD381" s="9"/>
      <c r="AE381" s="9"/>
    </row>
    <row r="382" ht="14.25" customHeight="1">
      <c r="AB382" s="8"/>
      <c r="AD382" s="9"/>
      <c r="AE382" s="9"/>
    </row>
    <row r="383" ht="14.25" customHeight="1">
      <c r="AB383" s="8"/>
      <c r="AD383" s="9"/>
      <c r="AE383" s="9"/>
    </row>
    <row r="384" ht="14.25" customHeight="1">
      <c r="AB384" s="8"/>
      <c r="AD384" s="9"/>
      <c r="AE384" s="9"/>
    </row>
    <row r="385" ht="14.25" customHeight="1">
      <c r="AB385" s="8"/>
      <c r="AD385" s="9"/>
      <c r="AE385" s="9"/>
    </row>
    <row r="386" ht="14.25" customHeight="1">
      <c r="AB386" s="8"/>
      <c r="AD386" s="9"/>
      <c r="AE386" s="9"/>
    </row>
    <row r="387" ht="14.25" customHeight="1">
      <c r="AB387" s="8"/>
      <c r="AD387" s="9"/>
      <c r="AE387" s="9"/>
    </row>
    <row r="388" ht="14.25" customHeight="1">
      <c r="AB388" s="8"/>
      <c r="AD388" s="9"/>
      <c r="AE388" s="9"/>
    </row>
    <row r="389" ht="14.25" customHeight="1">
      <c r="AB389" s="8"/>
      <c r="AD389" s="9"/>
      <c r="AE389" s="9"/>
    </row>
    <row r="390" ht="14.25" customHeight="1">
      <c r="AB390" s="8"/>
      <c r="AD390" s="9"/>
      <c r="AE390" s="9"/>
    </row>
    <row r="391" ht="14.25" customHeight="1">
      <c r="AB391" s="8"/>
      <c r="AD391" s="9"/>
      <c r="AE391" s="9"/>
    </row>
    <row r="392" ht="14.25" customHeight="1">
      <c r="AB392" s="8"/>
      <c r="AD392" s="9"/>
      <c r="AE392" s="9"/>
    </row>
    <row r="393" ht="14.25" customHeight="1">
      <c r="AB393" s="8"/>
      <c r="AD393" s="9"/>
      <c r="AE393" s="9"/>
    </row>
    <row r="394" ht="14.25" customHeight="1">
      <c r="AB394" s="8"/>
      <c r="AD394" s="9"/>
      <c r="AE394" s="9"/>
    </row>
    <row r="395" ht="14.25" customHeight="1">
      <c r="AB395" s="8"/>
      <c r="AD395" s="9"/>
      <c r="AE395" s="9"/>
    </row>
    <row r="396" ht="14.25" customHeight="1">
      <c r="AB396" s="8"/>
      <c r="AD396" s="9"/>
      <c r="AE396" s="9"/>
    </row>
    <row r="397" ht="14.25" customHeight="1">
      <c r="AB397" s="8"/>
      <c r="AD397" s="9"/>
      <c r="AE397" s="9"/>
    </row>
    <row r="398" ht="14.25" customHeight="1">
      <c r="AB398" s="8"/>
      <c r="AD398" s="9"/>
      <c r="AE398" s="9"/>
    </row>
    <row r="399" ht="14.25" customHeight="1">
      <c r="AB399" s="8"/>
      <c r="AD399" s="9"/>
      <c r="AE399" s="9"/>
    </row>
    <row r="400" ht="14.25" customHeight="1">
      <c r="AB400" s="8"/>
      <c r="AD400" s="9"/>
      <c r="AE400" s="9"/>
    </row>
    <row r="401" ht="14.25" customHeight="1">
      <c r="AB401" s="8"/>
      <c r="AD401" s="9"/>
      <c r="AE401" s="9"/>
    </row>
    <row r="402" ht="14.25" customHeight="1">
      <c r="AB402" s="8"/>
      <c r="AD402" s="9"/>
      <c r="AE402" s="9"/>
    </row>
    <row r="403" ht="14.25" customHeight="1">
      <c r="AB403" s="8"/>
      <c r="AD403" s="9"/>
      <c r="AE403" s="9"/>
    </row>
    <row r="404" ht="14.25" customHeight="1">
      <c r="AB404" s="8"/>
      <c r="AD404" s="9"/>
      <c r="AE404" s="9"/>
    </row>
    <row r="405" ht="14.25" customHeight="1">
      <c r="AB405" s="8"/>
      <c r="AD405" s="9"/>
      <c r="AE405" s="9"/>
    </row>
    <row r="406" ht="14.25" customHeight="1">
      <c r="AB406" s="8"/>
      <c r="AD406" s="9"/>
      <c r="AE406" s="9"/>
    </row>
    <row r="407" ht="14.25" customHeight="1">
      <c r="AB407" s="8"/>
      <c r="AD407" s="9"/>
      <c r="AE407" s="9"/>
    </row>
    <row r="408" ht="14.25" customHeight="1">
      <c r="AB408" s="8"/>
      <c r="AD408" s="9"/>
      <c r="AE408" s="9"/>
    </row>
    <row r="409" ht="14.25" customHeight="1">
      <c r="AB409" s="8"/>
      <c r="AD409" s="9"/>
      <c r="AE409" s="9"/>
    </row>
    <row r="410" ht="14.25" customHeight="1">
      <c r="AB410" s="8"/>
      <c r="AD410" s="9"/>
      <c r="AE410" s="9"/>
    </row>
    <row r="411" ht="14.25" customHeight="1">
      <c r="AB411" s="8"/>
      <c r="AD411" s="9"/>
      <c r="AE411" s="9"/>
    </row>
    <row r="412" ht="14.25" customHeight="1">
      <c r="AB412" s="8"/>
      <c r="AD412" s="9"/>
      <c r="AE412" s="9"/>
    </row>
    <row r="413" ht="14.25" customHeight="1">
      <c r="AB413" s="8"/>
      <c r="AD413" s="9"/>
      <c r="AE413" s="9"/>
    </row>
    <row r="414" ht="14.25" customHeight="1">
      <c r="AB414" s="8"/>
      <c r="AD414" s="9"/>
      <c r="AE414" s="9"/>
    </row>
    <row r="415" ht="14.25" customHeight="1">
      <c r="AB415" s="8"/>
      <c r="AD415" s="9"/>
      <c r="AE415" s="9"/>
    </row>
    <row r="416" ht="14.25" customHeight="1">
      <c r="AB416" s="8"/>
      <c r="AD416" s="9"/>
      <c r="AE416" s="9"/>
    </row>
    <row r="417" ht="14.25" customHeight="1">
      <c r="AB417" s="8"/>
      <c r="AD417" s="9"/>
      <c r="AE417" s="9"/>
    </row>
    <row r="418" ht="14.25" customHeight="1">
      <c r="AB418" s="8"/>
      <c r="AD418" s="9"/>
      <c r="AE418" s="9"/>
    </row>
    <row r="419" ht="14.25" customHeight="1">
      <c r="AB419" s="8"/>
      <c r="AD419" s="9"/>
      <c r="AE419" s="9"/>
    </row>
    <row r="420" ht="14.25" customHeight="1">
      <c r="AB420" s="8"/>
      <c r="AD420" s="9"/>
      <c r="AE420" s="9"/>
    </row>
    <row r="421" ht="14.25" customHeight="1">
      <c r="AB421" s="8"/>
      <c r="AD421" s="9"/>
      <c r="AE421" s="9"/>
    </row>
    <row r="422" ht="14.25" customHeight="1">
      <c r="AB422" s="8"/>
      <c r="AD422" s="9"/>
      <c r="AE422" s="9"/>
    </row>
    <row r="423" ht="14.25" customHeight="1">
      <c r="AB423" s="8"/>
      <c r="AD423" s="9"/>
      <c r="AE423" s="9"/>
    </row>
    <row r="424" ht="14.25" customHeight="1">
      <c r="AB424" s="8"/>
      <c r="AD424" s="9"/>
      <c r="AE424" s="9"/>
    </row>
    <row r="425" ht="14.25" customHeight="1">
      <c r="AB425" s="8"/>
      <c r="AD425" s="9"/>
      <c r="AE425" s="9"/>
    </row>
    <row r="426" ht="14.25" customHeight="1">
      <c r="AB426" s="8"/>
      <c r="AD426" s="9"/>
      <c r="AE426" s="9"/>
    </row>
    <row r="427" ht="14.25" customHeight="1">
      <c r="AB427" s="8"/>
      <c r="AD427" s="9"/>
      <c r="AE427" s="9"/>
    </row>
    <row r="428" ht="14.25" customHeight="1">
      <c r="AB428" s="8"/>
      <c r="AD428" s="9"/>
      <c r="AE428" s="9"/>
    </row>
    <row r="429" ht="14.25" customHeight="1">
      <c r="AB429" s="8"/>
      <c r="AD429" s="9"/>
      <c r="AE429" s="9"/>
    </row>
    <row r="430" ht="14.25" customHeight="1">
      <c r="AB430" s="8"/>
      <c r="AD430" s="9"/>
      <c r="AE430" s="9"/>
    </row>
    <row r="431" ht="14.25" customHeight="1">
      <c r="AB431" s="8"/>
      <c r="AD431" s="9"/>
      <c r="AE431" s="9"/>
    </row>
    <row r="432" ht="14.25" customHeight="1">
      <c r="AB432" s="8"/>
      <c r="AD432" s="9"/>
      <c r="AE432" s="9"/>
    </row>
    <row r="433" ht="14.25" customHeight="1">
      <c r="AB433" s="8"/>
      <c r="AD433" s="9"/>
      <c r="AE433" s="9"/>
    </row>
    <row r="434" ht="14.25" customHeight="1">
      <c r="AB434" s="8"/>
      <c r="AD434" s="9"/>
      <c r="AE434" s="9"/>
    </row>
    <row r="435" ht="14.25" customHeight="1">
      <c r="AB435" s="8"/>
      <c r="AD435" s="9"/>
      <c r="AE435" s="9"/>
    </row>
    <row r="436" ht="14.25" customHeight="1">
      <c r="AB436" s="8"/>
      <c r="AD436" s="9"/>
      <c r="AE436" s="9"/>
    </row>
    <row r="437" ht="14.25" customHeight="1">
      <c r="AB437" s="8"/>
      <c r="AD437" s="9"/>
      <c r="AE437" s="9"/>
    </row>
    <row r="438" ht="14.25" customHeight="1">
      <c r="AB438" s="8"/>
      <c r="AD438" s="9"/>
      <c r="AE438" s="9"/>
    </row>
    <row r="439" ht="14.25" customHeight="1">
      <c r="AB439" s="8"/>
      <c r="AD439" s="9"/>
      <c r="AE439" s="9"/>
    </row>
    <row r="440" ht="14.25" customHeight="1">
      <c r="AB440" s="8"/>
      <c r="AD440" s="9"/>
      <c r="AE440" s="9"/>
    </row>
    <row r="441" ht="14.25" customHeight="1">
      <c r="AB441" s="8"/>
      <c r="AD441" s="9"/>
      <c r="AE441" s="9"/>
    </row>
    <row r="442" ht="14.25" customHeight="1">
      <c r="AB442" s="8"/>
      <c r="AD442" s="9"/>
      <c r="AE442" s="9"/>
    </row>
    <row r="443" ht="14.25" customHeight="1">
      <c r="AB443" s="8"/>
      <c r="AD443" s="9"/>
      <c r="AE443" s="9"/>
    </row>
    <row r="444" ht="14.25" customHeight="1">
      <c r="AB444" s="8"/>
      <c r="AD444" s="9"/>
      <c r="AE444" s="9"/>
    </row>
    <row r="445" ht="14.25" customHeight="1">
      <c r="AB445" s="8"/>
      <c r="AD445" s="9"/>
      <c r="AE445" s="9"/>
    </row>
    <row r="446" ht="14.25" customHeight="1">
      <c r="AB446" s="8"/>
      <c r="AD446" s="9"/>
      <c r="AE446" s="9"/>
    </row>
    <row r="447" ht="14.25" customHeight="1">
      <c r="AB447" s="8"/>
      <c r="AD447" s="9"/>
      <c r="AE447" s="9"/>
    </row>
    <row r="448" ht="14.25" customHeight="1">
      <c r="AB448" s="8"/>
      <c r="AD448" s="9"/>
      <c r="AE448" s="9"/>
    </row>
    <row r="449" ht="14.25" customHeight="1">
      <c r="AB449" s="8"/>
      <c r="AD449" s="9"/>
      <c r="AE449" s="9"/>
    </row>
    <row r="450" ht="14.25" customHeight="1">
      <c r="AB450" s="8"/>
      <c r="AD450" s="9"/>
      <c r="AE450" s="9"/>
    </row>
    <row r="451" ht="14.25" customHeight="1">
      <c r="AB451" s="8"/>
      <c r="AD451" s="9"/>
      <c r="AE451" s="9"/>
    </row>
    <row r="452" ht="14.25" customHeight="1">
      <c r="AB452" s="8"/>
      <c r="AD452" s="9"/>
      <c r="AE452" s="9"/>
    </row>
    <row r="453" ht="14.25" customHeight="1">
      <c r="AB453" s="8"/>
      <c r="AD453" s="9"/>
      <c r="AE453" s="9"/>
    </row>
    <row r="454" ht="14.25" customHeight="1">
      <c r="AB454" s="8"/>
      <c r="AD454" s="9"/>
      <c r="AE454" s="9"/>
    </row>
    <row r="455" ht="14.25" customHeight="1">
      <c r="AB455" s="8"/>
      <c r="AD455" s="9"/>
      <c r="AE455" s="9"/>
    </row>
    <row r="456" ht="14.25" customHeight="1">
      <c r="AB456" s="8"/>
      <c r="AD456" s="9"/>
      <c r="AE456" s="9"/>
    </row>
    <row r="457" ht="14.25" customHeight="1">
      <c r="AB457" s="8"/>
      <c r="AD457" s="9"/>
      <c r="AE457" s="9"/>
    </row>
    <row r="458" ht="14.25" customHeight="1">
      <c r="AB458" s="8"/>
      <c r="AD458" s="9"/>
      <c r="AE458" s="9"/>
    </row>
    <row r="459" ht="14.25" customHeight="1">
      <c r="AB459" s="8"/>
      <c r="AD459" s="9"/>
      <c r="AE459" s="9"/>
    </row>
    <row r="460" ht="14.25" customHeight="1">
      <c r="AB460" s="8"/>
      <c r="AD460" s="9"/>
      <c r="AE460" s="9"/>
    </row>
    <row r="461" ht="14.25" customHeight="1">
      <c r="AB461" s="8"/>
      <c r="AD461" s="9"/>
      <c r="AE461" s="9"/>
    </row>
    <row r="462" ht="14.25" customHeight="1">
      <c r="AB462" s="8"/>
      <c r="AD462" s="9"/>
      <c r="AE462" s="9"/>
    </row>
    <row r="463" ht="14.25" customHeight="1">
      <c r="AB463" s="8"/>
      <c r="AD463" s="9"/>
      <c r="AE463" s="9"/>
    </row>
    <row r="464" ht="14.25" customHeight="1">
      <c r="AB464" s="8"/>
      <c r="AD464" s="9"/>
      <c r="AE464" s="9"/>
    </row>
    <row r="465" ht="14.25" customHeight="1">
      <c r="AB465" s="8"/>
      <c r="AD465" s="9"/>
      <c r="AE465" s="9"/>
    </row>
    <row r="466" ht="14.25" customHeight="1">
      <c r="AB466" s="8"/>
      <c r="AD466" s="9"/>
      <c r="AE466" s="9"/>
    </row>
    <row r="467" ht="14.25" customHeight="1">
      <c r="AB467" s="8"/>
      <c r="AD467" s="9"/>
      <c r="AE467" s="9"/>
    </row>
    <row r="468" ht="14.25" customHeight="1">
      <c r="AB468" s="8"/>
      <c r="AD468" s="9"/>
      <c r="AE468" s="9"/>
    </row>
    <row r="469" ht="14.25" customHeight="1">
      <c r="AB469" s="8"/>
      <c r="AD469" s="9"/>
      <c r="AE469" s="9"/>
    </row>
    <row r="470" ht="14.25" customHeight="1">
      <c r="AB470" s="8"/>
      <c r="AD470" s="9"/>
      <c r="AE470" s="9"/>
    </row>
    <row r="471" ht="14.25" customHeight="1">
      <c r="AB471" s="8"/>
      <c r="AD471" s="9"/>
      <c r="AE471" s="9"/>
    </row>
    <row r="472" ht="14.25" customHeight="1">
      <c r="AB472" s="8"/>
      <c r="AD472" s="9"/>
      <c r="AE472" s="9"/>
    </row>
    <row r="473" ht="14.25" customHeight="1">
      <c r="AB473" s="8"/>
      <c r="AD473" s="9"/>
      <c r="AE473" s="9"/>
    </row>
    <row r="474" ht="14.25" customHeight="1">
      <c r="AB474" s="8"/>
      <c r="AD474" s="9"/>
      <c r="AE474" s="9"/>
    </row>
    <row r="475" ht="14.25" customHeight="1">
      <c r="AB475" s="8"/>
      <c r="AD475" s="9"/>
      <c r="AE475" s="9"/>
    </row>
    <row r="476" ht="14.25" customHeight="1">
      <c r="AB476" s="8"/>
      <c r="AD476" s="9"/>
      <c r="AE476" s="9"/>
    </row>
    <row r="477" ht="14.25" customHeight="1">
      <c r="AB477" s="8"/>
      <c r="AD477" s="9"/>
      <c r="AE477" s="9"/>
    </row>
    <row r="478" ht="14.25" customHeight="1">
      <c r="AB478" s="8"/>
      <c r="AD478" s="9"/>
      <c r="AE478" s="9"/>
    </row>
    <row r="479" ht="14.25" customHeight="1">
      <c r="AB479" s="8"/>
      <c r="AD479" s="9"/>
      <c r="AE479" s="9"/>
    </row>
    <row r="480" ht="14.25" customHeight="1">
      <c r="AB480" s="8"/>
      <c r="AD480" s="9"/>
      <c r="AE480" s="9"/>
    </row>
    <row r="481" ht="14.25" customHeight="1">
      <c r="AB481" s="8"/>
      <c r="AD481" s="9"/>
      <c r="AE481" s="9"/>
    </row>
    <row r="482" ht="14.25" customHeight="1">
      <c r="AB482" s="8"/>
      <c r="AD482" s="9"/>
      <c r="AE482" s="9"/>
    </row>
    <row r="483" ht="14.25" customHeight="1">
      <c r="AB483" s="8"/>
      <c r="AD483" s="9"/>
      <c r="AE483" s="9"/>
    </row>
    <row r="484" ht="14.25" customHeight="1">
      <c r="AB484" s="8"/>
      <c r="AD484" s="9"/>
      <c r="AE484" s="9"/>
    </row>
    <row r="485" ht="14.25" customHeight="1">
      <c r="AB485" s="8"/>
      <c r="AD485" s="9"/>
      <c r="AE485" s="9"/>
    </row>
    <row r="486" ht="14.25" customHeight="1">
      <c r="AB486" s="8"/>
      <c r="AD486" s="9"/>
      <c r="AE486" s="9"/>
    </row>
    <row r="487" ht="14.25" customHeight="1">
      <c r="AB487" s="8"/>
      <c r="AD487" s="9"/>
      <c r="AE487" s="9"/>
    </row>
    <row r="488" ht="14.25" customHeight="1">
      <c r="AB488" s="8"/>
      <c r="AD488" s="9"/>
      <c r="AE488" s="9"/>
    </row>
    <row r="489" ht="14.25" customHeight="1">
      <c r="AB489" s="8"/>
      <c r="AD489" s="9"/>
      <c r="AE489" s="9"/>
    </row>
    <row r="490" ht="14.25" customHeight="1">
      <c r="AB490" s="8"/>
      <c r="AD490" s="9"/>
      <c r="AE490" s="9"/>
    </row>
    <row r="491" ht="14.25" customHeight="1">
      <c r="AB491" s="8"/>
      <c r="AD491" s="9"/>
      <c r="AE491" s="9"/>
    </row>
    <row r="492" ht="14.25" customHeight="1">
      <c r="AB492" s="8"/>
      <c r="AD492" s="9"/>
      <c r="AE492" s="9"/>
    </row>
    <row r="493" ht="14.25" customHeight="1">
      <c r="AB493" s="8"/>
      <c r="AD493" s="9"/>
      <c r="AE493" s="9"/>
    </row>
    <row r="494" ht="14.25" customHeight="1">
      <c r="AB494" s="8"/>
      <c r="AD494" s="9"/>
      <c r="AE494" s="9"/>
    </row>
    <row r="495" ht="14.25" customHeight="1">
      <c r="AB495" s="8"/>
      <c r="AD495" s="9"/>
      <c r="AE495" s="9"/>
    </row>
    <row r="496" ht="14.25" customHeight="1">
      <c r="AB496" s="8"/>
      <c r="AD496" s="9"/>
      <c r="AE496" s="9"/>
    </row>
    <row r="497" ht="14.25" customHeight="1">
      <c r="AB497" s="8"/>
      <c r="AD497" s="9"/>
      <c r="AE497" s="9"/>
    </row>
    <row r="498" ht="14.25" customHeight="1">
      <c r="AB498" s="8"/>
      <c r="AD498" s="9"/>
      <c r="AE498" s="9"/>
    </row>
    <row r="499" ht="14.25" customHeight="1">
      <c r="AB499" s="8"/>
      <c r="AD499" s="9"/>
      <c r="AE499" s="9"/>
    </row>
    <row r="500" ht="14.25" customHeight="1">
      <c r="AB500" s="8"/>
      <c r="AD500" s="9"/>
      <c r="AE500" s="9"/>
    </row>
    <row r="501" ht="14.25" customHeight="1">
      <c r="AB501" s="8"/>
      <c r="AD501" s="9"/>
      <c r="AE501" s="9"/>
    </row>
    <row r="502" ht="14.25" customHeight="1">
      <c r="AB502" s="8"/>
      <c r="AD502" s="9"/>
      <c r="AE502" s="9"/>
    </row>
    <row r="503" ht="14.25" customHeight="1">
      <c r="AB503" s="8"/>
      <c r="AD503" s="9"/>
      <c r="AE503" s="9"/>
    </row>
    <row r="504" ht="14.25" customHeight="1">
      <c r="AB504" s="8"/>
      <c r="AD504" s="9"/>
      <c r="AE504" s="9"/>
    </row>
    <row r="505" ht="14.25" customHeight="1">
      <c r="AB505" s="8"/>
      <c r="AD505" s="9"/>
      <c r="AE505" s="9"/>
    </row>
    <row r="506" ht="14.25" customHeight="1">
      <c r="AB506" s="8"/>
      <c r="AD506" s="9"/>
      <c r="AE506" s="9"/>
    </row>
    <row r="507" ht="14.25" customHeight="1">
      <c r="AB507" s="8"/>
      <c r="AD507" s="9"/>
      <c r="AE507" s="9"/>
    </row>
    <row r="508" ht="14.25" customHeight="1">
      <c r="AB508" s="8"/>
      <c r="AD508" s="9"/>
      <c r="AE508" s="9"/>
    </row>
    <row r="509" ht="14.25" customHeight="1">
      <c r="AB509" s="8"/>
      <c r="AD509" s="9"/>
      <c r="AE509" s="9"/>
    </row>
    <row r="510" ht="14.25" customHeight="1">
      <c r="AB510" s="8"/>
      <c r="AD510" s="9"/>
      <c r="AE510" s="9"/>
    </row>
    <row r="511" ht="14.25" customHeight="1">
      <c r="AB511" s="8"/>
      <c r="AD511" s="9"/>
      <c r="AE511" s="9"/>
    </row>
    <row r="512" ht="14.25" customHeight="1">
      <c r="AB512" s="8"/>
      <c r="AD512" s="9"/>
      <c r="AE512" s="9"/>
    </row>
    <row r="513" ht="14.25" customHeight="1">
      <c r="AB513" s="8"/>
      <c r="AD513" s="9"/>
      <c r="AE513" s="9"/>
    </row>
    <row r="514" ht="14.25" customHeight="1">
      <c r="AB514" s="8"/>
      <c r="AD514" s="9"/>
      <c r="AE514" s="9"/>
    </row>
    <row r="515" ht="14.25" customHeight="1">
      <c r="AB515" s="8"/>
      <c r="AD515" s="9"/>
      <c r="AE515" s="9"/>
    </row>
    <row r="516" ht="14.25" customHeight="1">
      <c r="AB516" s="8"/>
      <c r="AD516" s="9"/>
      <c r="AE516" s="9"/>
    </row>
    <row r="517" ht="14.25" customHeight="1">
      <c r="AB517" s="8"/>
      <c r="AD517" s="9"/>
      <c r="AE517" s="9"/>
    </row>
    <row r="518" ht="14.25" customHeight="1">
      <c r="AB518" s="8"/>
      <c r="AD518" s="9"/>
      <c r="AE518" s="9"/>
    </row>
    <row r="519" ht="14.25" customHeight="1">
      <c r="AB519" s="8"/>
      <c r="AD519" s="9"/>
      <c r="AE519" s="9"/>
    </row>
    <row r="520" ht="14.25" customHeight="1">
      <c r="AB520" s="8"/>
      <c r="AD520" s="9"/>
      <c r="AE520" s="9"/>
    </row>
    <row r="521" ht="14.25" customHeight="1">
      <c r="AB521" s="8"/>
      <c r="AD521" s="9"/>
      <c r="AE521" s="9"/>
    </row>
    <row r="522" ht="14.25" customHeight="1">
      <c r="AB522" s="8"/>
      <c r="AD522" s="9"/>
      <c r="AE522" s="9"/>
    </row>
    <row r="523" ht="14.25" customHeight="1">
      <c r="AB523" s="8"/>
      <c r="AD523" s="9"/>
      <c r="AE523" s="9"/>
    </row>
    <row r="524" ht="14.25" customHeight="1">
      <c r="AB524" s="8"/>
      <c r="AD524" s="9"/>
      <c r="AE524" s="9"/>
    </row>
    <row r="525" ht="14.25" customHeight="1">
      <c r="AB525" s="8"/>
      <c r="AD525" s="9"/>
      <c r="AE525" s="9"/>
    </row>
    <row r="526" ht="14.25" customHeight="1">
      <c r="AB526" s="8"/>
      <c r="AD526" s="9"/>
      <c r="AE526" s="9"/>
    </row>
    <row r="527" ht="14.25" customHeight="1">
      <c r="AB527" s="8"/>
      <c r="AD527" s="9"/>
      <c r="AE527" s="9"/>
    </row>
    <row r="528" ht="14.25" customHeight="1">
      <c r="AB528" s="8"/>
      <c r="AD528" s="9"/>
      <c r="AE528" s="9"/>
    </row>
    <row r="529" ht="14.25" customHeight="1">
      <c r="AB529" s="8"/>
      <c r="AD529" s="9"/>
      <c r="AE529" s="9"/>
    </row>
    <row r="530" ht="14.25" customHeight="1">
      <c r="AB530" s="8"/>
      <c r="AD530" s="9"/>
      <c r="AE530" s="9"/>
    </row>
    <row r="531" ht="14.25" customHeight="1">
      <c r="AB531" s="8"/>
      <c r="AD531" s="9"/>
      <c r="AE531" s="9"/>
    </row>
    <row r="532" ht="14.25" customHeight="1">
      <c r="AB532" s="8"/>
      <c r="AD532" s="9"/>
      <c r="AE532" s="9"/>
    </row>
    <row r="533" ht="14.25" customHeight="1">
      <c r="AB533" s="8"/>
      <c r="AD533" s="9"/>
      <c r="AE533" s="9"/>
    </row>
    <row r="534" ht="14.25" customHeight="1">
      <c r="AB534" s="8"/>
      <c r="AD534" s="9"/>
      <c r="AE534" s="9"/>
    </row>
    <row r="535" ht="14.25" customHeight="1">
      <c r="AB535" s="8"/>
      <c r="AD535" s="9"/>
      <c r="AE535" s="9"/>
    </row>
    <row r="536" ht="14.25" customHeight="1">
      <c r="AB536" s="8"/>
      <c r="AD536" s="9"/>
      <c r="AE536" s="9"/>
    </row>
    <row r="537" ht="14.25" customHeight="1">
      <c r="AB537" s="8"/>
      <c r="AD537" s="9"/>
      <c r="AE537" s="9"/>
    </row>
    <row r="538" ht="14.25" customHeight="1">
      <c r="AB538" s="8"/>
      <c r="AD538" s="9"/>
      <c r="AE538" s="9"/>
    </row>
    <row r="539" ht="14.25" customHeight="1">
      <c r="AB539" s="8"/>
      <c r="AD539" s="9"/>
      <c r="AE539" s="9"/>
    </row>
    <row r="540" ht="14.25" customHeight="1">
      <c r="AB540" s="8"/>
      <c r="AD540" s="9"/>
      <c r="AE540" s="9"/>
    </row>
    <row r="541" ht="14.25" customHeight="1">
      <c r="AB541" s="8"/>
      <c r="AD541" s="9"/>
      <c r="AE541" s="9"/>
    </row>
    <row r="542" ht="14.25" customHeight="1">
      <c r="AB542" s="8"/>
      <c r="AD542" s="9"/>
      <c r="AE542" s="9"/>
    </row>
    <row r="543" ht="14.25" customHeight="1">
      <c r="AB543" s="8"/>
      <c r="AD543" s="9"/>
      <c r="AE543" s="9"/>
    </row>
    <row r="544" ht="14.25" customHeight="1">
      <c r="AB544" s="8"/>
      <c r="AD544" s="9"/>
      <c r="AE544" s="9"/>
    </row>
    <row r="545" ht="14.25" customHeight="1">
      <c r="AB545" s="8"/>
      <c r="AD545" s="9"/>
      <c r="AE545" s="9"/>
    </row>
    <row r="546" ht="14.25" customHeight="1">
      <c r="AB546" s="8"/>
      <c r="AD546" s="9"/>
      <c r="AE546" s="9"/>
    </row>
    <row r="547" ht="14.25" customHeight="1">
      <c r="AB547" s="8"/>
      <c r="AD547" s="9"/>
      <c r="AE547" s="9"/>
    </row>
    <row r="548" ht="14.25" customHeight="1">
      <c r="AB548" s="8"/>
      <c r="AD548" s="9"/>
      <c r="AE548" s="9"/>
    </row>
    <row r="549" ht="14.25" customHeight="1">
      <c r="AB549" s="8"/>
      <c r="AD549" s="9"/>
      <c r="AE549" s="9"/>
    </row>
    <row r="550" ht="14.25" customHeight="1">
      <c r="AB550" s="8"/>
      <c r="AD550" s="9"/>
      <c r="AE550" s="9"/>
    </row>
    <row r="551" ht="14.25" customHeight="1">
      <c r="AB551" s="8"/>
      <c r="AD551" s="9"/>
      <c r="AE551" s="9"/>
    </row>
    <row r="552" ht="14.25" customHeight="1">
      <c r="AB552" s="8"/>
      <c r="AD552" s="9"/>
      <c r="AE552" s="9"/>
    </row>
    <row r="553" ht="14.25" customHeight="1">
      <c r="AB553" s="8"/>
      <c r="AD553" s="9"/>
      <c r="AE553" s="9"/>
    </row>
    <row r="554" ht="14.25" customHeight="1">
      <c r="AB554" s="8"/>
      <c r="AD554" s="9"/>
      <c r="AE554" s="9"/>
    </row>
    <row r="555" ht="14.25" customHeight="1">
      <c r="AB555" s="8"/>
      <c r="AD555" s="9"/>
      <c r="AE555" s="9"/>
    </row>
    <row r="556" ht="14.25" customHeight="1">
      <c r="AB556" s="8"/>
      <c r="AD556" s="9"/>
      <c r="AE556" s="9"/>
    </row>
    <row r="557" ht="14.25" customHeight="1">
      <c r="AB557" s="8"/>
      <c r="AD557" s="9"/>
      <c r="AE557" s="9"/>
    </row>
    <row r="558" ht="14.25" customHeight="1">
      <c r="AB558" s="8"/>
      <c r="AD558" s="9"/>
      <c r="AE558" s="9"/>
    </row>
    <row r="559" ht="14.25" customHeight="1">
      <c r="AB559" s="8"/>
      <c r="AD559" s="9"/>
      <c r="AE559" s="9"/>
    </row>
    <row r="560" ht="14.25" customHeight="1">
      <c r="AB560" s="8"/>
      <c r="AD560" s="9"/>
      <c r="AE560" s="9"/>
    </row>
    <row r="561" ht="14.25" customHeight="1">
      <c r="AB561" s="8"/>
      <c r="AD561" s="9"/>
      <c r="AE561" s="9"/>
    </row>
    <row r="562" ht="14.25" customHeight="1">
      <c r="AB562" s="8"/>
      <c r="AD562" s="9"/>
      <c r="AE562" s="9"/>
    </row>
    <row r="563" ht="14.25" customHeight="1">
      <c r="AB563" s="8"/>
      <c r="AD563" s="9"/>
      <c r="AE563" s="9"/>
    </row>
    <row r="564" ht="14.25" customHeight="1">
      <c r="AB564" s="8"/>
      <c r="AD564" s="9"/>
      <c r="AE564" s="9"/>
    </row>
    <row r="565" ht="14.25" customHeight="1">
      <c r="AB565" s="8"/>
      <c r="AD565" s="9"/>
      <c r="AE565" s="9"/>
    </row>
    <row r="566" ht="14.25" customHeight="1">
      <c r="AB566" s="8"/>
      <c r="AD566" s="9"/>
      <c r="AE566" s="9"/>
    </row>
    <row r="567" ht="14.25" customHeight="1">
      <c r="AB567" s="8"/>
      <c r="AD567" s="9"/>
      <c r="AE567" s="9"/>
    </row>
    <row r="568" ht="14.25" customHeight="1">
      <c r="AB568" s="8"/>
      <c r="AD568" s="9"/>
      <c r="AE568" s="9"/>
    </row>
    <row r="569" ht="14.25" customHeight="1">
      <c r="AB569" s="8"/>
      <c r="AD569" s="9"/>
      <c r="AE569" s="9"/>
    </row>
    <row r="570" ht="14.25" customHeight="1">
      <c r="AB570" s="8"/>
      <c r="AD570" s="9"/>
      <c r="AE570" s="9"/>
    </row>
    <row r="571" ht="14.25" customHeight="1">
      <c r="AB571" s="8"/>
      <c r="AD571" s="9"/>
      <c r="AE571" s="9"/>
    </row>
    <row r="572" ht="14.25" customHeight="1">
      <c r="AB572" s="8"/>
      <c r="AD572" s="9"/>
      <c r="AE572" s="9"/>
    </row>
    <row r="573" ht="14.25" customHeight="1">
      <c r="AB573" s="8"/>
      <c r="AD573" s="9"/>
      <c r="AE573" s="9"/>
    </row>
    <row r="574" ht="14.25" customHeight="1">
      <c r="AB574" s="8"/>
      <c r="AD574" s="9"/>
      <c r="AE574" s="9"/>
    </row>
    <row r="575" ht="14.25" customHeight="1">
      <c r="AB575" s="8"/>
      <c r="AD575" s="9"/>
      <c r="AE575" s="9"/>
    </row>
    <row r="576" ht="14.25" customHeight="1">
      <c r="AB576" s="8"/>
      <c r="AD576" s="9"/>
      <c r="AE576" s="9"/>
    </row>
    <row r="577" ht="14.25" customHeight="1">
      <c r="AB577" s="8"/>
      <c r="AD577" s="9"/>
      <c r="AE577" s="9"/>
    </row>
    <row r="578" ht="14.25" customHeight="1">
      <c r="AB578" s="8"/>
      <c r="AD578" s="9"/>
      <c r="AE578" s="9"/>
    </row>
    <row r="579" ht="14.25" customHeight="1">
      <c r="AB579" s="8"/>
      <c r="AD579" s="9"/>
      <c r="AE579" s="9"/>
    </row>
    <row r="580" ht="14.25" customHeight="1">
      <c r="AB580" s="8"/>
      <c r="AD580" s="9"/>
      <c r="AE580" s="9"/>
    </row>
    <row r="581" ht="14.25" customHeight="1">
      <c r="AB581" s="8"/>
      <c r="AD581" s="9"/>
      <c r="AE581" s="9"/>
    </row>
    <row r="582" ht="14.25" customHeight="1">
      <c r="AB582" s="8"/>
      <c r="AD582" s="9"/>
      <c r="AE582" s="9"/>
    </row>
    <row r="583" ht="14.25" customHeight="1">
      <c r="AB583" s="8"/>
      <c r="AD583" s="9"/>
      <c r="AE583" s="9"/>
    </row>
    <row r="584" ht="14.25" customHeight="1">
      <c r="AB584" s="8"/>
      <c r="AD584" s="9"/>
      <c r="AE584" s="9"/>
    </row>
    <row r="585" ht="14.25" customHeight="1">
      <c r="AB585" s="8"/>
      <c r="AD585" s="9"/>
      <c r="AE585" s="9"/>
    </row>
    <row r="586" ht="14.25" customHeight="1">
      <c r="AB586" s="8"/>
      <c r="AD586" s="9"/>
      <c r="AE586" s="9"/>
    </row>
    <row r="587" ht="14.25" customHeight="1">
      <c r="AB587" s="8"/>
      <c r="AD587" s="9"/>
      <c r="AE587" s="9"/>
    </row>
    <row r="588" ht="14.25" customHeight="1">
      <c r="AB588" s="8"/>
      <c r="AD588" s="9"/>
      <c r="AE588" s="9"/>
    </row>
    <row r="589" ht="14.25" customHeight="1">
      <c r="AB589" s="8"/>
      <c r="AD589" s="9"/>
      <c r="AE589" s="9"/>
    </row>
    <row r="590" ht="14.25" customHeight="1">
      <c r="AB590" s="8"/>
      <c r="AD590" s="9"/>
      <c r="AE590" s="9"/>
    </row>
    <row r="591" ht="14.25" customHeight="1">
      <c r="AB591" s="8"/>
      <c r="AD591" s="9"/>
      <c r="AE591" s="9"/>
    </row>
    <row r="592" ht="14.25" customHeight="1">
      <c r="AB592" s="8"/>
      <c r="AD592" s="9"/>
      <c r="AE592" s="9"/>
    </row>
    <row r="593" ht="14.25" customHeight="1">
      <c r="AB593" s="8"/>
      <c r="AD593" s="9"/>
      <c r="AE593" s="9"/>
    </row>
    <row r="594" ht="14.25" customHeight="1">
      <c r="AB594" s="8"/>
      <c r="AD594" s="9"/>
      <c r="AE594" s="9"/>
    </row>
    <row r="595" ht="14.25" customHeight="1">
      <c r="AB595" s="8"/>
      <c r="AD595" s="9"/>
      <c r="AE595" s="9"/>
    </row>
    <row r="596" ht="14.25" customHeight="1">
      <c r="AB596" s="8"/>
      <c r="AD596" s="9"/>
      <c r="AE596" s="9"/>
    </row>
    <row r="597" ht="14.25" customHeight="1">
      <c r="AB597" s="8"/>
      <c r="AD597" s="9"/>
      <c r="AE597" s="9"/>
    </row>
    <row r="598" ht="14.25" customHeight="1">
      <c r="AB598" s="8"/>
      <c r="AD598" s="9"/>
      <c r="AE598" s="9"/>
    </row>
    <row r="599" ht="14.25" customHeight="1">
      <c r="AB599" s="8"/>
      <c r="AD599" s="9"/>
      <c r="AE599" s="9"/>
    </row>
    <row r="600" ht="14.25" customHeight="1">
      <c r="AB600" s="8"/>
      <c r="AD600" s="9"/>
      <c r="AE600" s="9"/>
    </row>
    <row r="601" ht="14.25" customHeight="1">
      <c r="AB601" s="8"/>
      <c r="AD601" s="9"/>
      <c r="AE601" s="9"/>
    </row>
    <row r="602" ht="14.25" customHeight="1">
      <c r="AB602" s="8"/>
      <c r="AD602" s="9"/>
      <c r="AE602" s="9"/>
    </row>
    <row r="603" ht="14.25" customHeight="1">
      <c r="AB603" s="8"/>
      <c r="AD603" s="9"/>
      <c r="AE603" s="9"/>
    </row>
    <row r="604" ht="14.25" customHeight="1">
      <c r="AB604" s="8"/>
      <c r="AD604" s="9"/>
      <c r="AE604" s="9"/>
    </row>
    <row r="605" ht="14.25" customHeight="1">
      <c r="AB605" s="8"/>
      <c r="AD605" s="9"/>
      <c r="AE605" s="9"/>
    </row>
    <row r="606" ht="14.25" customHeight="1">
      <c r="AB606" s="8"/>
      <c r="AD606" s="9"/>
      <c r="AE606" s="9"/>
    </row>
    <row r="607" ht="14.25" customHeight="1">
      <c r="AB607" s="8"/>
      <c r="AD607" s="9"/>
      <c r="AE607" s="9"/>
    </row>
    <row r="608" ht="14.25" customHeight="1">
      <c r="AB608" s="8"/>
      <c r="AD608" s="9"/>
      <c r="AE608" s="9"/>
    </row>
    <row r="609" ht="14.25" customHeight="1">
      <c r="AB609" s="8"/>
      <c r="AD609" s="9"/>
      <c r="AE609" s="9"/>
    </row>
    <row r="610" ht="14.25" customHeight="1">
      <c r="AB610" s="8"/>
      <c r="AD610" s="9"/>
      <c r="AE610" s="9"/>
    </row>
    <row r="611" ht="14.25" customHeight="1">
      <c r="AB611" s="8"/>
      <c r="AD611" s="9"/>
      <c r="AE611" s="9"/>
    </row>
    <row r="612" ht="14.25" customHeight="1">
      <c r="AB612" s="8"/>
      <c r="AD612" s="9"/>
      <c r="AE612" s="9"/>
    </row>
    <row r="613" ht="14.25" customHeight="1">
      <c r="AB613" s="8"/>
      <c r="AD613" s="9"/>
      <c r="AE613" s="9"/>
    </row>
    <row r="614" ht="14.25" customHeight="1">
      <c r="AB614" s="8"/>
      <c r="AD614" s="9"/>
      <c r="AE614" s="9"/>
    </row>
    <row r="615" ht="14.25" customHeight="1">
      <c r="AB615" s="8"/>
      <c r="AD615" s="9"/>
      <c r="AE615" s="9"/>
    </row>
    <row r="616" ht="14.25" customHeight="1">
      <c r="AB616" s="8"/>
      <c r="AD616" s="9"/>
      <c r="AE616" s="9"/>
    </row>
    <row r="617" ht="14.25" customHeight="1">
      <c r="AB617" s="8"/>
      <c r="AD617" s="9"/>
      <c r="AE617" s="9"/>
    </row>
    <row r="618" ht="14.25" customHeight="1">
      <c r="AB618" s="8"/>
      <c r="AD618" s="9"/>
      <c r="AE618" s="9"/>
    </row>
    <row r="619" ht="14.25" customHeight="1">
      <c r="AB619" s="8"/>
      <c r="AD619" s="9"/>
      <c r="AE619" s="9"/>
    </row>
    <row r="620" ht="14.25" customHeight="1">
      <c r="AB620" s="8"/>
      <c r="AD620" s="9"/>
      <c r="AE620" s="9"/>
    </row>
    <row r="621" ht="14.25" customHeight="1">
      <c r="AB621" s="8"/>
      <c r="AD621" s="9"/>
      <c r="AE621" s="9"/>
    </row>
    <row r="622" ht="14.25" customHeight="1">
      <c r="AB622" s="8"/>
      <c r="AD622" s="9"/>
      <c r="AE622" s="9"/>
    </row>
    <row r="623" ht="14.25" customHeight="1">
      <c r="AB623" s="8"/>
      <c r="AD623" s="9"/>
      <c r="AE623" s="9"/>
    </row>
    <row r="624" ht="14.25" customHeight="1">
      <c r="AB624" s="8"/>
      <c r="AD624" s="9"/>
      <c r="AE624" s="9"/>
    </row>
    <row r="625" ht="14.25" customHeight="1">
      <c r="AB625" s="8"/>
      <c r="AD625" s="9"/>
      <c r="AE625" s="9"/>
    </row>
    <row r="626" ht="14.25" customHeight="1">
      <c r="AB626" s="8"/>
      <c r="AD626" s="9"/>
      <c r="AE626" s="9"/>
    </row>
    <row r="627" ht="14.25" customHeight="1">
      <c r="AB627" s="8"/>
      <c r="AD627" s="9"/>
      <c r="AE627" s="9"/>
    </row>
    <row r="628" ht="14.25" customHeight="1">
      <c r="AB628" s="8"/>
      <c r="AD628" s="9"/>
      <c r="AE628" s="9"/>
    </row>
    <row r="629" ht="14.25" customHeight="1">
      <c r="AB629" s="8"/>
      <c r="AD629" s="9"/>
      <c r="AE629" s="9"/>
    </row>
    <row r="630" ht="14.25" customHeight="1">
      <c r="AB630" s="8"/>
      <c r="AD630" s="9"/>
      <c r="AE630" s="9"/>
    </row>
    <row r="631" ht="14.25" customHeight="1">
      <c r="AB631" s="8"/>
      <c r="AD631" s="9"/>
      <c r="AE631" s="9"/>
    </row>
    <row r="632" ht="14.25" customHeight="1">
      <c r="AB632" s="8"/>
      <c r="AD632" s="9"/>
      <c r="AE632" s="9"/>
    </row>
    <row r="633" ht="14.25" customHeight="1">
      <c r="AB633" s="8"/>
      <c r="AD633" s="9"/>
      <c r="AE633" s="9"/>
    </row>
    <row r="634" ht="14.25" customHeight="1">
      <c r="AB634" s="8"/>
      <c r="AD634" s="9"/>
      <c r="AE634" s="9"/>
    </row>
    <row r="635" ht="14.25" customHeight="1">
      <c r="AB635" s="8"/>
      <c r="AD635" s="9"/>
      <c r="AE635" s="9"/>
    </row>
    <row r="636" ht="14.25" customHeight="1">
      <c r="AB636" s="8"/>
      <c r="AD636" s="9"/>
      <c r="AE636" s="9"/>
    </row>
    <row r="637" ht="14.25" customHeight="1">
      <c r="AB637" s="8"/>
      <c r="AD637" s="9"/>
      <c r="AE637" s="9"/>
    </row>
    <row r="638" ht="14.25" customHeight="1">
      <c r="AB638" s="8"/>
      <c r="AD638" s="9"/>
      <c r="AE638" s="9"/>
    </row>
    <row r="639" ht="14.25" customHeight="1">
      <c r="AB639" s="8"/>
      <c r="AD639" s="9"/>
      <c r="AE639" s="9"/>
    </row>
    <row r="640" ht="14.25" customHeight="1">
      <c r="AB640" s="8"/>
      <c r="AD640" s="9"/>
      <c r="AE640" s="9"/>
    </row>
    <row r="641" ht="14.25" customHeight="1">
      <c r="AB641" s="8"/>
      <c r="AD641" s="9"/>
      <c r="AE641" s="9"/>
    </row>
    <row r="642" ht="14.25" customHeight="1">
      <c r="AB642" s="8"/>
      <c r="AD642" s="9"/>
      <c r="AE642" s="9"/>
    </row>
    <row r="643" ht="14.25" customHeight="1">
      <c r="AB643" s="8"/>
      <c r="AD643" s="9"/>
      <c r="AE643" s="9"/>
    </row>
    <row r="644" ht="14.25" customHeight="1">
      <c r="AB644" s="8"/>
      <c r="AD644" s="9"/>
      <c r="AE644" s="9"/>
    </row>
    <row r="645" ht="14.25" customHeight="1">
      <c r="AB645" s="8"/>
      <c r="AD645" s="9"/>
      <c r="AE645" s="9"/>
    </row>
    <row r="646" ht="14.25" customHeight="1">
      <c r="AB646" s="8"/>
      <c r="AD646" s="9"/>
      <c r="AE646" s="9"/>
    </row>
    <row r="647" ht="14.25" customHeight="1">
      <c r="AB647" s="8"/>
      <c r="AD647" s="9"/>
      <c r="AE647" s="9"/>
    </row>
    <row r="648" ht="14.25" customHeight="1">
      <c r="AB648" s="8"/>
      <c r="AD648" s="9"/>
      <c r="AE648" s="9"/>
    </row>
    <row r="649" ht="14.25" customHeight="1">
      <c r="AB649" s="8"/>
      <c r="AD649" s="9"/>
      <c r="AE649" s="9"/>
    </row>
    <row r="650" ht="14.25" customHeight="1">
      <c r="AB650" s="8"/>
      <c r="AD650" s="9"/>
      <c r="AE650" s="9"/>
    </row>
    <row r="651" ht="14.25" customHeight="1">
      <c r="AB651" s="8"/>
      <c r="AD651" s="9"/>
      <c r="AE651" s="9"/>
    </row>
    <row r="652" ht="14.25" customHeight="1">
      <c r="AB652" s="8"/>
      <c r="AD652" s="9"/>
      <c r="AE652" s="9"/>
    </row>
    <row r="653" ht="14.25" customHeight="1">
      <c r="AB653" s="8"/>
      <c r="AD653" s="9"/>
      <c r="AE653" s="9"/>
    </row>
    <row r="654" ht="14.25" customHeight="1">
      <c r="AB654" s="8"/>
      <c r="AD654" s="9"/>
      <c r="AE654" s="9"/>
    </row>
    <row r="655" ht="14.25" customHeight="1">
      <c r="AB655" s="8"/>
      <c r="AD655" s="9"/>
      <c r="AE655" s="9"/>
    </row>
    <row r="656" ht="14.25" customHeight="1">
      <c r="AB656" s="8"/>
      <c r="AD656" s="9"/>
      <c r="AE656" s="9"/>
    </row>
    <row r="657" ht="14.25" customHeight="1">
      <c r="AB657" s="8"/>
      <c r="AD657" s="9"/>
      <c r="AE657" s="9"/>
    </row>
    <row r="658" ht="14.25" customHeight="1">
      <c r="AB658" s="8"/>
      <c r="AD658" s="9"/>
      <c r="AE658" s="9"/>
    </row>
    <row r="659" ht="14.25" customHeight="1">
      <c r="AB659" s="8"/>
      <c r="AD659" s="9"/>
      <c r="AE659" s="9"/>
    </row>
    <row r="660" ht="14.25" customHeight="1">
      <c r="AB660" s="8"/>
      <c r="AD660" s="9"/>
      <c r="AE660" s="9"/>
    </row>
    <row r="661" ht="14.25" customHeight="1">
      <c r="AB661" s="8"/>
      <c r="AD661" s="9"/>
      <c r="AE661" s="9"/>
    </row>
    <row r="662" ht="14.25" customHeight="1">
      <c r="AB662" s="8"/>
      <c r="AD662" s="9"/>
      <c r="AE662" s="9"/>
    </row>
    <row r="663" ht="14.25" customHeight="1">
      <c r="AB663" s="8"/>
      <c r="AD663" s="9"/>
      <c r="AE663" s="9"/>
    </row>
    <row r="664" ht="14.25" customHeight="1">
      <c r="AB664" s="8"/>
      <c r="AD664" s="9"/>
      <c r="AE664" s="9"/>
    </row>
    <row r="665" ht="14.25" customHeight="1">
      <c r="AB665" s="8"/>
      <c r="AD665" s="9"/>
      <c r="AE665" s="9"/>
    </row>
    <row r="666" ht="14.25" customHeight="1">
      <c r="AB666" s="8"/>
      <c r="AD666" s="9"/>
      <c r="AE666" s="9"/>
    </row>
    <row r="667" ht="14.25" customHeight="1">
      <c r="AB667" s="8"/>
      <c r="AD667" s="9"/>
      <c r="AE667" s="9"/>
    </row>
    <row r="668" ht="14.25" customHeight="1">
      <c r="AB668" s="8"/>
      <c r="AD668" s="9"/>
      <c r="AE668" s="9"/>
    </row>
    <row r="669" ht="14.25" customHeight="1">
      <c r="AB669" s="8"/>
      <c r="AD669" s="9"/>
      <c r="AE669" s="9"/>
    </row>
    <row r="670" ht="14.25" customHeight="1">
      <c r="AB670" s="8"/>
      <c r="AD670" s="9"/>
      <c r="AE670" s="9"/>
    </row>
    <row r="671" ht="14.25" customHeight="1">
      <c r="AB671" s="8"/>
      <c r="AD671" s="9"/>
      <c r="AE671" s="9"/>
    </row>
    <row r="672" ht="14.25" customHeight="1">
      <c r="AB672" s="8"/>
      <c r="AD672" s="9"/>
      <c r="AE672" s="9"/>
    </row>
    <row r="673" ht="14.25" customHeight="1">
      <c r="AB673" s="8"/>
      <c r="AD673" s="9"/>
      <c r="AE673" s="9"/>
    </row>
    <row r="674" ht="14.25" customHeight="1">
      <c r="AB674" s="8"/>
      <c r="AD674" s="9"/>
      <c r="AE674" s="9"/>
    </row>
    <row r="675" ht="14.25" customHeight="1">
      <c r="AB675" s="8"/>
      <c r="AD675" s="9"/>
      <c r="AE675" s="9"/>
    </row>
    <row r="676" ht="14.25" customHeight="1">
      <c r="AB676" s="8"/>
      <c r="AD676" s="9"/>
      <c r="AE676" s="9"/>
    </row>
    <row r="677" ht="14.25" customHeight="1">
      <c r="AB677" s="8"/>
      <c r="AD677" s="9"/>
      <c r="AE677" s="9"/>
    </row>
    <row r="678" ht="14.25" customHeight="1">
      <c r="AB678" s="8"/>
      <c r="AD678" s="9"/>
      <c r="AE678" s="9"/>
    </row>
    <row r="679" ht="14.25" customHeight="1">
      <c r="AB679" s="8"/>
      <c r="AD679" s="9"/>
      <c r="AE679" s="9"/>
    </row>
    <row r="680" ht="14.25" customHeight="1">
      <c r="AB680" s="8"/>
      <c r="AD680" s="9"/>
      <c r="AE680" s="9"/>
    </row>
    <row r="681" ht="14.25" customHeight="1">
      <c r="AB681" s="8"/>
      <c r="AD681" s="9"/>
      <c r="AE681" s="9"/>
    </row>
    <row r="682" ht="14.25" customHeight="1">
      <c r="AB682" s="8"/>
      <c r="AD682" s="9"/>
      <c r="AE682" s="9"/>
    </row>
    <row r="683" ht="14.25" customHeight="1">
      <c r="AB683" s="8"/>
      <c r="AD683" s="9"/>
      <c r="AE683" s="9"/>
    </row>
    <row r="684" ht="14.25" customHeight="1">
      <c r="AB684" s="8"/>
      <c r="AD684" s="9"/>
      <c r="AE684" s="9"/>
    </row>
    <row r="685" ht="14.25" customHeight="1">
      <c r="AB685" s="8"/>
      <c r="AD685" s="9"/>
      <c r="AE685" s="9"/>
    </row>
    <row r="686" ht="14.25" customHeight="1">
      <c r="AB686" s="8"/>
      <c r="AD686" s="9"/>
      <c r="AE686" s="9"/>
    </row>
    <row r="687" ht="14.25" customHeight="1">
      <c r="AB687" s="8"/>
      <c r="AD687" s="9"/>
      <c r="AE687" s="9"/>
    </row>
    <row r="688" ht="14.25" customHeight="1">
      <c r="AB688" s="8"/>
      <c r="AD688" s="9"/>
      <c r="AE688" s="9"/>
    </row>
    <row r="689" ht="14.25" customHeight="1">
      <c r="AB689" s="8"/>
      <c r="AD689" s="9"/>
      <c r="AE689" s="9"/>
    </row>
    <row r="690" ht="14.25" customHeight="1">
      <c r="AB690" s="8"/>
      <c r="AD690" s="9"/>
      <c r="AE690" s="9"/>
    </row>
    <row r="691" ht="14.25" customHeight="1">
      <c r="AB691" s="8"/>
      <c r="AD691" s="9"/>
      <c r="AE691" s="9"/>
    </row>
    <row r="692" ht="14.25" customHeight="1">
      <c r="AB692" s="8"/>
      <c r="AD692" s="9"/>
      <c r="AE692" s="9"/>
    </row>
    <row r="693" ht="14.25" customHeight="1">
      <c r="AB693" s="8"/>
      <c r="AD693" s="9"/>
      <c r="AE693" s="9"/>
    </row>
    <row r="694" ht="14.25" customHeight="1">
      <c r="AB694" s="8"/>
      <c r="AD694" s="9"/>
      <c r="AE694" s="9"/>
    </row>
    <row r="695" ht="14.25" customHeight="1">
      <c r="AB695" s="8"/>
      <c r="AD695" s="9"/>
      <c r="AE695" s="9"/>
    </row>
    <row r="696" ht="14.25" customHeight="1">
      <c r="AB696" s="8"/>
      <c r="AD696" s="9"/>
      <c r="AE696" s="9"/>
    </row>
    <row r="697" ht="14.25" customHeight="1">
      <c r="AB697" s="8"/>
      <c r="AD697" s="9"/>
      <c r="AE697" s="9"/>
    </row>
    <row r="698" ht="14.25" customHeight="1">
      <c r="AB698" s="8"/>
      <c r="AD698" s="9"/>
      <c r="AE698" s="9"/>
    </row>
    <row r="699" ht="14.25" customHeight="1">
      <c r="AB699" s="8"/>
      <c r="AD699" s="9"/>
      <c r="AE699" s="9"/>
    </row>
    <row r="700" ht="14.25" customHeight="1">
      <c r="AB700" s="8"/>
      <c r="AD700" s="9"/>
      <c r="AE700" s="9"/>
    </row>
    <row r="701" ht="14.25" customHeight="1">
      <c r="AB701" s="8"/>
      <c r="AD701" s="9"/>
      <c r="AE701" s="9"/>
    </row>
    <row r="702" ht="14.25" customHeight="1">
      <c r="AB702" s="8"/>
      <c r="AD702" s="9"/>
      <c r="AE702" s="9"/>
    </row>
    <row r="703" ht="14.25" customHeight="1">
      <c r="AB703" s="8"/>
      <c r="AD703" s="9"/>
      <c r="AE703" s="9"/>
    </row>
    <row r="704" ht="14.25" customHeight="1">
      <c r="AB704" s="8"/>
      <c r="AD704" s="9"/>
      <c r="AE704" s="9"/>
    </row>
    <row r="705" ht="14.25" customHeight="1">
      <c r="AB705" s="8"/>
      <c r="AD705" s="9"/>
      <c r="AE705" s="9"/>
    </row>
    <row r="706" ht="14.25" customHeight="1">
      <c r="AB706" s="8"/>
      <c r="AD706" s="9"/>
      <c r="AE706" s="9"/>
    </row>
    <row r="707" ht="14.25" customHeight="1">
      <c r="AB707" s="8"/>
      <c r="AD707" s="9"/>
      <c r="AE707" s="9"/>
    </row>
    <row r="708" ht="14.25" customHeight="1">
      <c r="AB708" s="8"/>
      <c r="AD708" s="9"/>
      <c r="AE708" s="9"/>
    </row>
    <row r="709" ht="14.25" customHeight="1">
      <c r="AB709" s="8"/>
      <c r="AD709" s="9"/>
      <c r="AE709" s="9"/>
    </row>
    <row r="710" ht="14.25" customHeight="1">
      <c r="AB710" s="8"/>
      <c r="AD710" s="9"/>
      <c r="AE710" s="9"/>
    </row>
    <row r="711" ht="14.25" customHeight="1">
      <c r="AB711" s="8"/>
      <c r="AD711" s="9"/>
      <c r="AE711" s="9"/>
    </row>
    <row r="712" ht="14.25" customHeight="1">
      <c r="AB712" s="8"/>
      <c r="AD712" s="9"/>
      <c r="AE712" s="9"/>
    </row>
    <row r="713" ht="14.25" customHeight="1">
      <c r="AB713" s="8"/>
      <c r="AD713" s="9"/>
      <c r="AE713" s="9"/>
    </row>
    <row r="714" ht="14.25" customHeight="1">
      <c r="AB714" s="8"/>
      <c r="AD714" s="9"/>
      <c r="AE714" s="9"/>
    </row>
    <row r="715" ht="14.25" customHeight="1">
      <c r="AB715" s="8"/>
      <c r="AD715" s="9"/>
      <c r="AE715" s="9"/>
    </row>
    <row r="716" ht="14.25" customHeight="1">
      <c r="AB716" s="8"/>
      <c r="AD716" s="9"/>
      <c r="AE716" s="9"/>
    </row>
    <row r="717" ht="14.25" customHeight="1">
      <c r="AB717" s="8"/>
      <c r="AD717" s="9"/>
      <c r="AE717" s="9"/>
    </row>
    <row r="718" ht="14.25" customHeight="1">
      <c r="AB718" s="8"/>
      <c r="AD718" s="9"/>
      <c r="AE718" s="9"/>
    </row>
    <row r="719" ht="14.25" customHeight="1">
      <c r="AB719" s="8"/>
      <c r="AD719" s="9"/>
      <c r="AE719" s="9"/>
    </row>
    <row r="720" ht="14.25" customHeight="1">
      <c r="AB720" s="8"/>
      <c r="AD720" s="9"/>
      <c r="AE720" s="9"/>
    </row>
    <row r="721" ht="14.25" customHeight="1">
      <c r="AB721" s="8"/>
      <c r="AD721" s="9"/>
      <c r="AE721" s="9"/>
    </row>
    <row r="722" ht="14.25" customHeight="1">
      <c r="AB722" s="8"/>
      <c r="AD722" s="9"/>
      <c r="AE722" s="9"/>
    </row>
    <row r="723" ht="14.25" customHeight="1">
      <c r="AB723" s="8"/>
      <c r="AD723" s="9"/>
      <c r="AE723" s="9"/>
    </row>
    <row r="724" ht="14.25" customHeight="1">
      <c r="AB724" s="8"/>
      <c r="AD724" s="9"/>
      <c r="AE724" s="9"/>
    </row>
    <row r="725" ht="14.25" customHeight="1">
      <c r="AB725" s="8"/>
      <c r="AD725" s="9"/>
      <c r="AE725" s="9"/>
    </row>
    <row r="726" ht="14.25" customHeight="1">
      <c r="AB726" s="8"/>
      <c r="AD726" s="9"/>
      <c r="AE726" s="9"/>
    </row>
    <row r="727" ht="14.25" customHeight="1">
      <c r="AB727" s="8"/>
      <c r="AD727" s="9"/>
      <c r="AE727" s="9"/>
    </row>
    <row r="728" ht="14.25" customHeight="1">
      <c r="AB728" s="8"/>
      <c r="AD728" s="9"/>
      <c r="AE728" s="9"/>
    </row>
    <row r="729" ht="14.25" customHeight="1">
      <c r="AB729" s="8"/>
      <c r="AD729" s="9"/>
      <c r="AE729" s="9"/>
    </row>
    <row r="730" ht="14.25" customHeight="1">
      <c r="AB730" s="8"/>
      <c r="AD730" s="9"/>
      <c r="AE730" s="9"/>
    </row>
    <row r="731" ht="14.25" customHeight="1">
      <c r="AB731" s="8"/>
      <c r="AD731" s="9"/>
      <c r="AE731" s="9"/>
    </row>
    <row r="732" ht="14.25" customHeight="1">
      <c r="AB732" s="8"/>
      <c r="AD732" s="9"/>
      <c r="AE732" s="9"/>
    </row>
    <row r="733" ht="14.25" customHeight="1">
      <c r="AB733" s="8"/>
      <c r="AD733" s="9"/>
      <c r="AE733" s="9"/>
    </row>
    <row r="734" ht="14.25" customHeight="1">
      <c r="AB734" s="8"/>
      <c r="AD734" s="9"/>
      <c r="AE734" s="9"/>
    </row>
    <row r="735" ht="14.25" customHeight="1">
      <c r="AB735" s="8"/>
      <c r="AD735" s="9"/>
      <c r="AE735" s="9"/>
    </row>
    <row r="736" ht="14.25" customHeight="1">
      <c r="AB736" s="8"/>
      <c r="AD736" s="9"/>
      <c r="AE736" s="9"/>
    </row>
    <row r="737" ht="14.25" customHeight="1">
      <c r="AB737" s="8"/>
      <c r="AD737" s="9"/>
      <c r="AE737" s="9"/>
    </row>
    <row r="738" ht="14.25" customHeight="1">
      <c r="AB738" s="8"/>
      <c r="AD738" s="9"/>
      <c r="AE738" s="9"/>
    </row>
    <row r="739" ht="14.25" customHeight="1">
      <c r="AB739" s="8"/>
      <c r="AD739" s="9"/>
      <c r="AE739" s="9"/>
    </row>
    <row r="740" ht="14.25" customHeight="1">
      <c r="AB740" s="8"/>
      <c r="AD740" s="9"/>
      <c r="AE740" s="9"/>
    </row>
    <row r="741" ht="14.25" customHeight="1">
      <c r="AB741" s="8"/>
      <c r="AD741" s="9"/>
      <c r="AE741" s="9"/>
    </row>
    <row r="742" ht="14.25" customHeight="1">
      <c r="AB742" s="8"/>
      <c r="AD742" s="9"/>
      <c r="AE742" s="9"/>
    </row>
    <row r="743" ht="14.25" customHeight="1">
      <c r="AB743" s="8"/>
      <c r="AD743" s="9"/>
      <c r="AE743" s="9"/>
    </row>
    <row r="744" ht="14.25" customHeight="1">
      <c r="AB744" s="8"/>
      <c r="AD744" s="9"/>
      <c r="AE744" s="9"/>
    </row>
    <row r="745" ht="14.25" customHeight="1">
      <c r="AB745" s="8"/>
      <c r="AD745" s="9"/>
      <c r="AE745" s="9"/>
    </row>
    <row r="746" ht="14.25" customHeight="1">
      <c r="AB746" s="8"/>
      <c r="AD746" s="9"/>
      <c r="AE746" s="9"/>
    </row>
    <row r="747" ht="14.25" customHeight="1">
      <c r="AB747" s="8"/>
      <c r="AD747" s="9"/>
      <c r="AE747" s="9"/>
    </row>
    <row r="748" ht="14.25" customHeight="1">
      <c r="AB748" s="8"/>
      <c r="AD748" s="9"/>
      <c r="AE748" s="9"/>
    </row>
    <row r="749" ht="14.25" customHeight="1">
      <c r="AB749" s="8"/>
      <c r="AD749" s="9"/>
      <c r="AE749" s="9"/>
    </row>
    <row r="750" ht="14.25" customHeight="1">
      <c r="AB750" s="8"/>
      <c r="AD750" s="9"/>
      <c r="AE750" s="9"/>
    </row>
    <row r="751" ht="14.25" customHeight="1">
      <c r="AB751" s="8"/>
      <c r="AD751" s="9"/>
      <c r="AE751" s="9"/>
    </row>
    <row r="752" ht="14.25" customHeight="1">
      <c r="AB752" s="8"/>
      <c r="AD752" s="9"/>
      <c r="AE752" s="9"/>
    </row>
    <row r="753" ht="14.25" customHeight="1">
      <c r="AB753" s="8"/>
      <c r="AD753" s="9"/>
      <c r="AE753" s="9"/>
    </row>
    <row r="754" ht="14.25" customHeight="1">
      <c r="AB754" s="8"/>
      <c r="AD754" s="9"/>
      <c r="AE754" s="9"/>
    </row>
    <row r="755" ht="14.25" customHeight="1">
      <c r="AB755" s="8"/>
      <c r="AD755" s="9"/>
      <c r="AE755" s="9"/>
    </row>
    <row r="756" ht="14.25" customHeight="1">
      <c r="AB756" s="8"/>
      <c r="AD756" s="9"/>
      <c r="AE756" s="9"/>
    </row>
    <row r="757" ht="14.25" customHeight="1">
      <c r="AB757" s="8"/>
      <c r="AD757" s="9"/>
      <c r="AE757" s="9"/>
    </row>
    <row r="758" ht="14.25" customHeight="1">
      <c r="AB758" s="8"/>
      <c r="AD758" s="9"/>
      <c r="AE758" s="9"/>
    </row>
    <row r="759" ht="14.25" customHeight="1">
      <c r="AB759" s="8"/>
      <c r="AD759" s="9"/>
      <c r="AE759" s="9"/>
    </row>
    <row r="760" ht="14.25" customHeight="1">
      <c r="AB760" s="8"/>
      <c r="AD760" s="9"/>
      <c r="AE760" s="9"/>
    </row>
    <row r="761" ht="14.25" customHeight="1">
      <c r="AB761" s="8"/>
      <c r="AD761" s="9"/>
      <c r="AE761" s="9"/>
    </row>
    <row r="762" ht="14.25" customHeight="1">
      <c r="AB762" s="8"/>
      <c r="AD762" s="9"/>
      <c r="AE762" s="9"/>
    </row>
    <row r="763" ht="14.25" customHeight="1">
      <c r="AB763" s="8"/>
      <c r="AD763" s="9"/>
      <c r="AE763" s="9"/>
    </row>
    <row r="764" ht="14.25" customHeight="1">
      <c r="AB764" s="8"/>
      <c r="AD764" s="9"/>
      <c r="AE764" s="9"/>
    </row>
    <row r="765" ht="14.25" customHeight="1">
      <c r="AB765" s="8"/>
      <c r="AD765" s="9"/>
      <c r="AE765" s="9"/>
    </row>
    <row r="766" ht="14.25" customHeight="1">
      <c r="AB766" s="8"/>
      <c r="AD766" s="9"/>
      <c r="AE766" s="9"/>
    </row>
    <row r="767" ht="14.25" customHeight="1">
      <c r="AB767" s="8"/>
      <c r="AD767" s="9"/>
      <c r="AE767" s="9"/>
    </row>
    <row r="768" ht="14.25" customHeight="1">
      <c r="AB768" s="8"/>
      <c r="AD768" s="9"/>
      <c r="AE768" s="9"/>
    </row>
    <row r="769" ht="14.25" customHeight="1">
      <c r="AB769" s="8"/>
      <c r="AD769" s="9"/>
      <c r="AE769" s="9"/>
    </row>
    <row r="770" ht="14.25" customHeight="1">
      <c r="AB770" s="8"/>
      <c r="AD770" s="9"/>
      <c r="AE770" s="9"/>
    </row>
    <row r="771" ht="14.25" customHeight="1">
      <c r="AB771" s="8"/>
      <c r="AD771" s="9"/>
      <c r="AE771" s="9"/>
    </row>
    <row r="772" ht="14.25" customHeight="1">
      <c r="AB772" s="8"/>
      <c r="AD772" s="9"/>
      <c r="AE772" s="9"/>
    </row>
    <row r="773" ht="14.25" customHeight="1">
      <c r="AB773" s="8"/>
      <c r="AD773" s="9"/>
      <c r="AE773" s="9"/>
    </row>
    <row r="774" ht="14.25" customHeight="1">
      <c r="AB774" s="8"/>
      <c r="AD774" s="9"/>
      <c r="AE774" s="9"/>
    </row>
    <row r="775" ht="14.25" customHeight="1">
      <c r="AB775" s="8"/>
      <c r="AD775" s="9"/>
      <c r="AE775" s="9"/>
    </row>
    <row r="776" ht="14.25" customHeight="1">
      <c r="AB776" s="8"/>
      <c r="AD776" s="9"/>
      <c r="AE776" s="9"/>
    </row>
    <row r="777" ht="14.25" customHeight="1">
      <c r="AB777" s="8"/>
      <c r="AD777" s="9"/>
      <c r="AE777" s="9"/>
    </row>
    <row r="778" ht="14.25" customHeight="1">
      <c r="AB778" s="8"/>
      <c r="AD778" s="9"/>
      <c r="AE778" s="9"/>
    </row>
    <row r="779" ht="14.25" customHeight="1">
      <c r="AB779" s="8"/>
      <c r="AD779" s="9"/>
      <c r="AE779" s="9"/>
    </row>
    <row r="780" ht="14.25" customHeight="1">
      <c r="AB780" s="8"/>
      <c r="AD780" s="9"/>
      <c r="AE780" s="9"/>
    </row>
    <row r="781" ht="14.25" customHeight="1">
      <c r="AB781" s="8"/>
      <c r="AD781" s="9"/>
      <c r="AE781" s="9"/>
    </row>
    <row r="782" ht="14.25" customHeight="1">
      <c r="AB782" s="8"/>
      <c r="AD782" s="9"/>
      <c r="AE782" s="9"/>
    </row>
    <row r="783" ht="14.25" customHeight="1">
      <c r="AB783" s="8"/>
      <c r="AD783" s="9"/>
      <c r="AE783" s="9"/>
    </row>
    <row r="784" ht="14.25" customHeight="1">
      <c r="AB784" s="8"/>
      <c r="AD784" s="9"/>
      <c r="AE784" s="9"/>
    </row>
    <row r="785" ht="14.25" customHeight="1">
      <c r="AB785" s="8"/>
      <c r="AD785" s="9"/>
      <c r="AE785" s="9"/>
    </row>
    <row r="786" ht="14.25" customHeight="1">
      <c r="AB786" s="8"/>
      <c r="AD786" s="9"/>
      <c r="AE786" s="9"/>
    </row>
    <row r="787" ht="14.25" customHeight="1">
      <c r="AB787" s="8"/>
      <c r="AD787" s="9"/>
      <c r="AE787" s="9"/>
    </row>
    <row r="788" ht="14.25" customHeight="1">
      <c r="AB788" s="8"/>
      <c r="AD788" s="9"/>
      <c r="AE788" s="9"/>
    </row>
    <row r="789" ht="14.25" customHeight="1">
      <c r="AB789" s="8"/>
      <c r="AD789" s="9"/>
      <c r="AE789" s="9"/>
    </row>
    <row r="790" ht="14.25" customHeight="1">
      <c r="AB790" s="8"/>
      <c r="AD790" s="9"/>
      <c r="AE790" s="9"/>
    </row>
    <row r="791" ht="14.25" customHeight="1">
      <c r="AB791" s="8"/>
      <c r="AD791" s="9"/>
      <c r="AE791" s="9"/>
    </row>
    <row r="792" ht="14.25" customHeight="1">
      <c r="AB792" s="8"/>
      <c r="AD792" s="9"/>
      <c r="AE792" s="9"/>
    </row>
    <row r="793" ht="14.25" customHeight="1">
      <c r="AB793" s="8"/>
      <c r="AD793" s="9"/>
      <c r="AE793" s="9"/>
    </row>
    <row r="794" ht="14.25" customHeight="1">
      <c r="AB794" s="8"/>
      <c r="AD794" s="9"/>
      <c r="AE794" s="9"/>
    </row>
    <row r="795" ht="14.25" customHeight="1">
      <c r="AB795" s="8"/>
      <c r="AD795" s="9"/>
      <c r="AE795" s="9"/>
    </row>
    <row r="796" ht="14.25" customHeight="1">
      <c r="AB796" s="8"/>
      <c r="AD796" s="9"/>
      <c r="AE796" s="9"/>
    </row>
    <row r="797" ht="14.25" customHeight="1">
      <c r="AB797" s="8"/>
      <c r="AD797" s="9"/>
      <c r="AE797" s="9"/>
    </row>
    <row r="798" ht="14.25" customHeight="1">
      <c r="AB798" s="8"/>
      <c r="AD798" s="9"/>
      <c r="AE798" s="9"/>
    </row>
    <row r="799" ht="14.25" customHeight="1">
      <c r="AB799" s="8"/>
      <c r="AD799" s="9"/>
      <c r="AE799" s="9"/>
    </row>
    <row r="800" ht="14.25" customHeight="1">
      <c r="AB800" s="8"/>
      <c r="AD800" s="9"/>
      <c r="AE800" s="9"/>
    </row>
    <row r="801" ht="14.25" customHeight="1">
      <c r="AB801" s="8"/>
      <c r="AD801" s="9"/>
      <c r="AE801" s="9"/>
    </row>
    <row r="802" ht="14.25" customHeight="1">
      <c r="AB802" s="8"/>
      <c r="AD802" s="9"/>
      <c r="AE802" s="9"/>
    </row>
    <row r="803" ht="14.25" customHeight="1">
      <c r="AB803" s="8"/>
      <c r="AD803" s="9"/>
      <c r="AE803" s="9"/>
    </row>
    <row r="804" ht="14.25" customHeight="1">
      <c r="AB804" s="8"/>
      <c r="AD804" s="9"/>
      <c r="AE804" s="9"/>
    </row>
    <row r="805" ht="14.25" customHeight="1">
      <c r="AB805" s="8"/>
      <c r="AD805" s="9"/>
      <c r="AE805" s="9"/>
    </row>
    <row r="806" ht="14.25" customHeight="1">
      <c r="AB806" s="8"/>
      <c r="AD806" s="9"/>
      <c r="AE806" s="9"/>
    </row>
    <row r="807" ht="14.25" customHeight="1">
      <c r="AB807" s="8"/>
      <c r="AD807" s="9"/>
      <c r="AE807" s="9"/>
    </row>
    <row r="808" ht="14.25" customHeight="1">
      <c r="AB808" s="8"/>
      <c r="AD808" s="9"/>
      <c r="AE808" s="9"/>
    </row>
    <row r="809" ht="14.25" customHeight="1">
      <c r="AB809" s="8"/>
      <c r="AD809" s="9"/>
      <c r="AE809" s="9"/>
    </row>
    <row r="810" ht="14.25" customHeight="1">
      <c r="AB810" s="8"/>
      <c r="AD810" s="9"/>
      <c r="AE810" s="9"/>
    </row>
    <row r="811" ht="14.25" customHeight="1">
      <c r="AB811" s="8"/>
      <c r="AD811" s="9"/>
      <c r="AE811" s="9"/>
    </row>
    <row r="812" ht="14.25" customHeight="1">
      <c r="AB812" s="8"/>
      <c r="AD812" s="9"/>
      <c r="AE812" s="9"/>
    </row>
    <row r="813" ht="14.25" customHeight="1">
      <c r="AB813" s="8"/>
      <c r="AD813" s="9"/>
      <c r="AE813" s="9"/>
    </row>
    <row r="814" ht="14.25" customHeight="1">
      <c r="AB814" s="8"/>
      <c r="AD814" s="9"/>
      <c r="AE814" s="9"/>
    </row>
    <row r="815" ht="14.25" customHeight="1">
      <c r="AB815" s="8"/>
      <c r="AD815" s="9"/>
      <c r="AE815" s="9"/>
    </row>
    <row r="816" ht="14.25" customHeight="1">
      <c r="AB816" s="8"/>
      <c r="AD816" s="9"/>
      <c r="AE816" s="9"/>
    </row>
    <row r="817" ht="14.25" customHeight="1">
      <c r="AB817" s="8"/>
      <c r="AD817" s="9"/>
      <c r="AE817" s="9"/>
    </row>
    <row r="818" ht="14.25" customHeight="1">
      <c r="AB818" s="8"/>
      <c r="AD818" s="9"/>
      <c r="AE818" s="9"/>
    </row>
    <row r="819" ht="14.25" customHeight="1">
      <c r="AB819" s="8"/>
      <c r="AD819" s="9"/>
      <c r="AE819" s="9"/>
    </row>
    <row r="820" ht="14.25" customHeight="1">
      <c r="AB820" s="8"/>
      <c r="AD820" s="9"/>
      <c r="AE820" s="9"/>
    </row>
    <row r="821" ht="14.25" customHeight="1">
      <c r="AB821" s="8"/>
      <c r="AD821" s="9"/>
      <c r="AE821" s="9"/>
    </row>
    <row r="822" ht="14.25" customHeight="1">
      <c r="AB822" s="8"/>
      <c r="AD822" s="9"/>
      <c r="AE822" s="9"/>
    </row>
    <row r="823" ht="14.25" customHeight="1">
      <c r="AB823" s="8"/>
      <c r="AD823" s="9"/>
      <c r="AE823" s="9"/>
    </row>
    <row r="824" ht="14.25" customHeight="1">
      <c r="AB824" s="8"/>
      <c r="AD824" s="9"/>
      <c r="AE824" s="9"/>
    </row>
    <row r="825" ht="14.25" customHeight="1">
      <c r="AB825" s="8"/>
      <c r="AD825" s="9"/>
      <c r="AE825" s="9"/>
    </row>
    <row r="826" ht="14.25" customHeight="1">
      <c r="AB826" s="8"/>
      <c r="AD826" s="9"/>
      <c r="AE826" s="9"/>
    </row>
    <row r="827" ht="14.25" customHeight="1">
      <c r="AB827" s="8"/>
      <c r="AD827" s="9"/>
      <c r="AE827" s="9"/>
    </row>
    <row r="828" ht="14.25" customHeight="1">
      <c r="AB828" s="8"/>
      <c r="AD828" s="9"/>
      <c r="AE828" s="9"/>
    </row>
    <row r="829" ht="14.25" customHeight="1">
      <c r="AB829" s="8"/>
      <c r="AD829" s="9"/>
      <c r="AE829" s="9"/>
    </row>
    <row r="830" ht="14.25" customHeight="1">
      <c r="AB830" s="8"/>
      <c r="AD830" s="9"/>
      <c r="AE830" s="9"/>
    </row>
    <row r="831" ht="14.25" customHeight="1">
      <c r="AB831" s="8"/>
      <c r="AD831" s="9"/>
      <c r="AE831" s="9"/>
    </row>
    <row r="832" ht="14.25" customHeight="1">
      <c r="AB832" s="8"/>
      <c r="AD832" s="9"/>
      <c r="AE832" s="9"/>
    </row>
    <row r="833" ht="14.25" customHeight="1">
      <c r="AB833" s="8"/>
      <c r="AD833" s="9"/>
      <c r="AE833" s="9"/>
    </row>
    <row r="834" ht="14.25" customHeight="1">
      <c r="AB834" s="8"/>
      <c r="AD834" s="9"/>
      <c r="AE834" s="9"/>
    </row>
    <row r="835" ht="14.25" customHeight="1">
      <c r="AB835" s="8"/>
      <c r="AD835" s="9"/>
      <c r="AE835" s="9"/>
    </row>
    <row r="836" ht="14.25" customHeight="1">
      <c r="AB836" s="8"/>
      <c r="AD836" s="9"/>
      <c r="AE836" s="9"/>
    </row>
    <row r="837" ht="14.25" customHeight="1">
      <c r="AB837" s="8"/>
      <c r="AD837" s="9"/>
      <c r="AE837" s="9"/>
    </row>
    <row r="838" ht="14.25" customHeight="1">
      <c r="AB838" s="8"/>
      <c r="AD838" s="9"/>
      <c r="AE838" s="9"/>
    </row>
    <row r="839" ht="14.25" customHeight="1">
      <c r="AB839" s="8"/>
      <c r="AD839" s="9"/>
      <c r="AE839" s="9"/>
    </row>
    <row r="840" ht="14.25" customHeight="1">
      <c r="AB840" s="8"/>
      <c r="AD840" s="9"/>
      <c r="AE840" s="9"/>
    </row>
    <row r="841" ht="14.25" customHeight="1">
      <c r="AB841" s="8"/>
      <c r="AD841" s="9"/>
      <c r="AE841" s="9"/>
    </row>
    <row r="842" ht="14.25" customHeight="1">
      <c r="AB842" s="8"/>
      <c r="AD842" s="9"/>
      <c r="AE842" s="9"/>
    </row>
    <row r="843" ht="14.25" customHeight="1">
      <c r="AB843" s="8"/>
      <c r="AD843" s="9"/>
      <c r="AE843" s="9"/>
    </row>
    <row r="844" ht="14.25" customHeight="1">
      <c r="AB844" s="8"/>
      <c r="AD844" s="9"/>
      <c r="AE844" s="9"/>
    </row>
    <row r="845" ht="14.25" customHeight="1">
      <c r="AB845" s="8"/>
      <c r="AD845" s="9"/>
      <c r="AE845" s="9"/>
    </row>
    <row r="846" ht="14.25" customHeight="1">
      <c r="AB846" s="8"/>
      <c r="AD846" s="9"/>
      <c r="AE846" s="9"/>
    </row>
    <row r="847" ht="14.25" customHeight="1">
      <c r="AB847" s="8"/>
      <c r="AD847" s="9"/>
      <c r="AE847" s="9"/>
    </row>
    <row r="848" ht="14.25" customHeight="1">
      <c r="AB848" s="8"/>
      <c r="AD848" s="9"/>
      <c r="AE848" s="9"/>
    </row>
    <row r="849" ht="14.25" customHeight="1">
      <c r="AB849" s="8"/>
      <c r="AD849" s="9"/>
      <c r="AE849" s="9"/>
    </row>
    <row r="850" ht="14.25" customHeight="1">
      <c r="AB850" s="8"/>
      <c r="AD850" s="9"/>
      <c r="AE850" s="9"/>
    </row>
    <row r="851" ht="14.25" customHeight="1">
      <c r="AB851" s="8"/>
      <c r="AD851" s="9"/>
      <c r="AE851" s="9"/>
    </row>
    <row r="852" ht="14.25" customHeight="1">
      <c r="AB852" s="8"/>
      <c r="AD852" s="9"/>
      <c r="AE852" s="9"/>
    </row>
    <row r="853" ht="14.25" customHeight="1">
      <c r="AB853" s="8"/>
      <c r="AD853" s="9"/>
      <c r="AE853" s="9"/>
    </row>
    <row r="854" ht="14.25" customHeight="1">
      <c r="AB854" s="8"/>
      <c r="AD854" s="9"/>
      <c r="AE854" s="9"/>
    </row>
    <row r="855" ht="14.25" customHeight="1">
      <c r="AB855" s="8"/>
      <c r="AD855" s="9"/>
      <c r="AE855" s="9"/>
    </row>
    <row r="856" ht="14.25" customHeight="1">
      <c r="AB856" s="8"/>
      <c r="AD856" s="9"/>
      <c r="AE856" s="9"/>
    </row>
    <row r="857" ht="14.25" customHeight="1">
      <c r="AB857" s="8"/>
      <c r="AD857" s="9"/>
      <c r="AE857" s="9"/>
    </row>
    <row r="858" ht="14.25" customHeight="1">
      <c r="AB858" s="8"/>
      <c r="AD858" s="9"/>
      <c r="AE858" s="9"/>
    </row>
    <row r="859" ht="14.25" customHeight="1">
      <c r="AB859" s="8"/>
      <c r="AD859" s="9"/>
      <c r="AE859" s="9"/>
    </row>
    <row r="860" ht="14.25" customHeight="1">
      <c r="AB860" s="8"/>
      <c r="AD860" s="9"/>
      <c r="AE860" s="9"/>
    </row>
    <row r="861" ht="14.25" customHeight="1">
      <c r="AB861" s="8"/>
      <c r="AD861" s="9"/>
      <c r="AE861" s="9"/>
    </row>
    <row r="862" ht="14.25" customHeight="1">
      <c r="AB862" s="8"/>
      <c r="AD862" s="9"/>
      <c r="AE862" s="9"/>
    </row>
    <row r="863" ht="14.25" customHeight="1">
      <c r="AB863" s="8"/>
      <c r="AD863" s="9"/>
      <c r="AE863" s="9"/>
    </row>
    <row r="864" ht="14.25" customHeight="1">
      <c r="AB864" s="8"/>
      <c r="AD864" s="9"/>
      <c r="AE864" s="9"/>
    </row>
    <row r="865" ht="14.25" customHeight="1">
      <c r="AB865" s="8"/>
      <c r="AD865" s="9"/>
      <c r="AE865" s="9"/>
    </row>
    <row r="866" ht="14.25" customHeight="1">
      <c r="AB866" s="8"/>
      <c r="AD866" s="9"/>
      <c r="AE866" s="9"/>
    </row>
    <row r="867" ht="14.25" customHeight="1">
      <c r="AB867" s="8"/>
      <c r="AD867" s="9"/>
      <c r="AE867" s="9"/>
    </row>
    <row r="868" ht="14.25" customHeight="1">
      <c r="AB868" s="8"/>
      <c r="AD868" s="9"/>
      <c r="AE868" s="9"/>
    </row>
    <row r="869" ht="14.25" customHeight="1">
      <c r="AB869" s="8"/>
      <c r="AD869" s="9"/>
      <c r="AE869" s="9"/>
    </row>
    <row r="870" ht="14.25" customHeight="1">
      <c r="AB870" s="8"/>
      <c r="AD870" s="9"/>
      <c r="AE870" s="9"/>
    </row>
    <row r="871" ht="14.25" customHeight="1">
      <c r="AB871" s="8"/>
      <c r="AD871" s="9"/>
      <c r="AE871" s="9"/>
    </row>
    <row r="872" ht="14.25" customHeight="1">
      <c r="AB872" s="8"/>
      <c r="AD872" s="9"/>
      <c r="AE872" s="9"/>
    </row>
    <row r="873" ht="14.25" customHeight="1">
      <c r="AB873" s="8"/>
      <c r="AD873" s="9"/>
      <c r="AE873" s="9"/>
    </row>
    <row r="874" ht="14.25" customHeight="1">
      <c r="AB874" s="8"/>
      <c r="AD874" s="9"/>
      <c r="AE874" s="9"/>
    </row>
    <row r="875" ht="14.25" customHeight="1">
      <c r="AB875" s="8"/>
      <c r="AD875" s="9"/>
      <c r="AE875" s="9"/>
    </row>
    <row r="876" ht="14.25" customHeight="1">
      <c r="AB876" s="8"/>
      <c r="AD876" s="9"/>
      <c r="AE876" s="9"/>
    </row>
    <row r="877" ht="14.25" customHeight="1">
      <c r="AB877" s="8"/>
      <c r="AD877" s="9"/>
      <c r="AE877" s="9"/>
    </row>
    <row r="878" ht="14.25" customHeight="1">
      <c r="AB878" s="8"/>
      <c r="AD878" s="9"/>
      <c r="AE878" s="9"/>
    </row>
    <row r="879" ht="14.25" customHeight="1">
      <c r="AB879" s="8"/>
      <c r="AD879" s="9"/>
      <c r="AE879" s="9"/>
    </row>
    <row r="880" ht="14.25" customHeight="1">
      <c r="AB880" s="8"/>
      <c r="AD880" s="9"/>
      <c r="AE880" s="9"/>
    </row>
    <row r="881" ht="14.25" customHeight="1">
      <c r="AB881" s="8"/>
      <c r="AD881" s="9"/>
      <c r="AE881" s="9"/>
    </row>
    <row r="882" ht="14.25" customHeight="1">
      <c r="AB882" s="8"/>
      <c r="AD882" s="9"/>
      <c r="AE882" s="9"/>
    </row>
    <row r="883" ht="14.25" customHeight="1">
      <c r="AB883" s="8"/>
      <c r="AD883" s="9"/>
      <c r="AE883" s="9"/>
    </row>
    <row r="884" ht="14.25" customHeight="1">
      <c r="AB884" s="8"/>
      <c r="AD884" s="9"/>
      <c r="AE884" s="9"/>
    </row>
    <row r="885" ht="14.25" customHeight="1">
      <c r="AB885" s="8"/>
      <c r="AD885" s="9"/>
      <c r="AE885" s="9"/>
    </row>
    <row r="886" ht="14.25" customHeight="1">
      <c r="AB886" s="8"/>
      <c r="AD886" s="9"/>
      <c r="AE886" s="9"/>
    </row>
    <row r="887" ht="14.25" customHeight="1">
      <c r="AB887" s="8"/>
      <c r="AD887" s="9"/>
      <c r="AE887" s="9"/>
    </row>
    <row r="888" ht="14.25" customHeight="1">
      <c r="AB888" s="8"/>
      <c r="AD888" s="9"/>
      <c r="AE888" s="9"/>
    </row>
    <row r="889" ht="14.25" customHeight="1">
      <c r="AB889" s="8"/>
      <c r="AD889" s="9"/>
      <c r="AE889" s="9"/>
    </row>
    <row r="890" ht="14.25" customHeight="1">
      <c r="AB890" s="8"/>
      <c r="AD890" s="9"/>
      <c r="AE890" s="9"/>
    </row>
    <row r="891" ht="14.25" customHeight="1">
      <c r="AB891" s="8"/>
      <c r="AD891" s="9"/>
      <c r="AE891" s="9"/>
    </row>
    <row r="892" ht="14.25" customHeight="1">
      <c r="AB892" s="8"/>
      <c r="AD892" s="9"/>
      <c r="AE892" s="9"/>
    </row>
    <row r="893" ht="14.25" customHeight="1">
      <c r="AB893" s="8"/>
      <c r="AD893" s="9"/>
      <c r="AE893" s="9"/>
    </row>
    <row r="894" ht="14.25" customHeight="1">
      <c r="AB894" s="8"/>
      <c r="AD894" s="9"/>
      <c r="AE894" s="9"/>
    </row>
    <row r="895" ht="14.25" customHeight="1">
      <c r="AB895" s="8"/>
      <c r="AD895" s="9"/>
      <c r="AE895" s="9"/>
    </row>
    <row r="896" ht="14.25" customHeight="1">
      <c r="AB896" s="8"/>
      <c r="AD896" s="9"/>
      <c r="AE896" s="9"/>
    </row>
    <row r="897" ht="14.25" customHeight="1">
      <c r="AB897" s="8"/>
      <c r="AD897" s="9"/>
      <c r="AE897" s="9"/>
    </row>
    <row r="898" ht="14.25" customHeight="1">
      <c r="AB898" s="8"/>
      <c r="AD898" s="9"/>
      <c r="AE898" s="9"/>
    </row>
    <row r="899" ht="14.25" customHeight="1">
      <c r="AB899" s="8"/>
      <c r="AD899" s="9"/>
      <c r="AE899" s="9"/>
    </row>
    <row r="900" ht="14.25" customHeight="1">
      <c r="AB900" s="8"/>
      <c r="AD900" s="9"/>
      <c r="AE900" s="9"/>
    </row>
    <row r="901" ht="14.25" customHeight="1">
      <c r="AB901" s="8"/>
      <c r="AD901" s="9"/>
      <c r="AE901" s="9"/>
    </row>
    <row r="902" ht="14.25" customHeight="1">
      <c r="AB902" s="8"/>
      <c r="AD902" s="9"/>
      <c r="AE902" s="9"/>
    </row>
    <row r="903" ht="14.25" customHeight="1">
      <c r="AB903" s="8"/>
      <c r="AD903" s="9"/>
      <c r="AE903" s="9"/>
    </row>
    <row r="904" ht="14.25" customHeight="1">
      <c r="AB904" s="8"/>
      <c r="AD904" s="9"/>
      <c r="AE904" s="9"/>
    </row>
    <row r="905" ht="14.25" customHeight="1">
      <c r="AB905" s="8"/>
      <c r="AD905" s="9"/>
      <c r="AE905" s="9"/>
    </row>
    <row r="906" ht="14.25" customHeight="1">
      <c r="AB906" s="8"/>
      <c r="AD906" s="9"/>
      <c r="AE906" s="9"/>
    </row>
    <row r="907" ht="14.25" customHeight="1">
      <c r="AB907" s="8"/>
      <c r="AD907" s="9"/>
      <c r="AE907" s="9"/>
    </row>
    <row r="908" ht="14.25" customHeight="1">
      <c r="AB908" s="8"/>
      <c r="AD908" s="9"/>
      <c r="AE908" s="9"/>
    </row>
    <row r="909" ht="14.25" customHeight="1">
      <c r="AB909" s="8"/>
      <c r="AD909" s="9"/>
      <c r="AE909" s="9"/>
    </row>
    <row r="910" ht="14.25" customHeight="1">
      <c r="AB910" s="8"/>
      <c r="AD910" s="9"/>
      <c r="AE910" s="9"/>
    </row>
    <row r="911" ht="14.25" customHeight="1">
      <c r="AB911" s="8"/>
      <c r="AD911" s="9"/>
      <c r="AE911" s="9"/>
    </row>
    <row r="912" ht="14.25" customHeight="1">
      <c r="AB912" s="8"/>
      <c r="AD912" s="9"/>
      <c r="AE912" s="9"/>
    </row>
    <row r="913" ht="14.25" customHeight="1">
      <c r="AB913" s="8"/>
      <c r="AD913" s="9"/>
      <c r="AE913" s="9"/>
    </row>
    <row r="914" ht="14.25" customHeight="1">
      <c r="AB914" s="8"/>
      <c r="AD914" s="9"/>
      <c r="AE914" s="9"/>
    </row>
    <row r="915" ht="14.25" customHeight="1">
      <c r="AB915" s="8"/>
      <c r="AD915" s="9"/>
      <c r="AE915" s="9"/>
    </row>
    <row r="916" ht="14.25" customHeight="1">
      <c r="AB916" s="8"/>
      <c r="AD916" s="9"/>
      <c r="AE916" s="9"/>
    </row>
    <row r="917" ht="14.25" customHeight="1">
      <c r="AB917" s="8"/>
      <c r="AD917" s="9"/>
      <c r="AE917" s="9"/>
    </row>
    <row r="918" ht="14.25" customHeight="1">
      <c r="AB918" s="8"/>
      <c r="AD918" s="9"/>
      <c r="AE918" s="9"/>
    </row>
    <row r="919" ht="14.25" customHeight="1">
      <c r="AB919" s="8"/>
      <c r="AD919" s="9"/>
      <c r="AE919" s="9"/>
    </row>
    <row r="920" ht="14.25" customHeight="1">
      <c r="AB920" s="8"/>
      <c r="AD920" s="9"/>
      <c r="AE920" s="9"/>
    </row>
    <row r="921" ht="14.25" customHeight="1">
      <c r="AB921" s="8"/>
      <c r="AD921" s="9"/>
      <c r="AE921" s="9"/>
    </row>
    <row r="922" ht="14.25" customHeight="1">
      <c r="AB922" s="8"/>
      <c r="AD922" s="9"/>
      <c r="AE922" s="9"/>
    </row>
    <row r="923" ht="14.25" customHeight="1">
      <c r="AB923" s="8"/>
      <c r="AD923" s="9"/>
      <c r="AE923" s="9"/>
    </row>
    <row r="924" ht="14.25" customHeight="1">
      <c r="AB924" s="8"/>
      <c r="AD924" s="9"/>
      <c r="AE924" s="9"/>
    </row>
    <row r="925" ht="14.25" customHeight="1">
      <c r="AB925" s="8"/>
      <c r="AD925" s="9"/>
      <c r="AE925" s="9"/>
    </row>
    <row r="926" ht="14.25" customHeight="1">
      <c r="AB926" s="8"/>
      <c r="AD926" s="9"/>
      <c r="AE926" s="9"/>
    </row>
    <row r="927" ht="14.25" customHeight="1">
      <c r="AB927" s="8"/>
      <c r="AD927" s="9"/>
      <c r="AE927" s="9"/>
    </row>
    <row r="928" ht="14.25" customHeight="1">
      <c r="AB928" s="8"/>
      <c r="AD928" s="9"/>
      <c r="AE928" s="9"/>
    </row>
    <row r="929" ht="14.25" customHeight="1">
      <c r="AB929" s="8"/>
      <c r="AD929" s="9"/>
      <c r="AE929" s="9"/>
    </row>
    <row r="930" ht="14.25" customHeight="1">
      <c r="AB930" s="8"/>
      <c r="AD930" s="9"/>
      <c r="AE930" s="9"/>
    </row>
    <row r="931" ht="14.25" customHeight="1">
      <c r="AB931" s="8"/>
      <c r="AD931" s="9"/>
      <c r="AE931" s="9"/>
    </row>
    <row r="932" ht="14.25" customHeight="1">
      <c r="AB932" s="8"/>
      <c r="AD932" s="9"/>
      <c r="AE932" s="9"/>
    </row>
    <row r="933" ht="14.25" customHeight="1">
      <c r="AB933" s="8"/>
      <c r="AD933" s="9"/>
      <c r="AE933" s="9"/>
    </row>
    <row r="934" ht="14.25" customHeight="1">
      <c r="AB934" s="8"/>
      <c r="AD934" s="9"/>
      <c r="AE934" s="9"/>
    </row>
    <row r="935" ht="14.25" customHeight="1">
      <c r="AB935" s="8"/>
      <c r="AD935" s="9"/>
      <c r="AE935" s="9"/>
    </row>
    <row r="936" ht="14.25" customHeight="1">
      <c r="AB936" s="8"/>
      <c r="AD936" s="9"/>
      <c r="AE936" s="9"/>
    </row>
    <row r="937" ht="14.25" customHeight="1">
      <c r="AB937" s="8"/>
      <c r="AD937" s="9"/>
      <c r="AE937" s="9"/>
    </row>
    <row r="938" ht="14.25" customHeight="1">
      <c r="AB938" s="8"/>
      <c r="AD938" s="9"/>
      <c r="AE938" s="9"/>
    </row>
    <row r="939" ht="14.25" customHeight="1">
      <c r="AB939" s="8"/>
      <c r="AD939" s="9"/>
      <c r="AE939" s="9"/>
    </row>
    <row r="940" ht="14.25" customHeight="1">
      <c r="AB940" s="8"/>
      <c r="AD940" s="9"/>
      <c r="AE940" s="9"/>
    </row>
    <row r="941" ht="14.25" customHeight="1">
      <c r="AB941" s="8"/>
      <c r="AD941" s="9"/>
      <c r="AE941" s="9"/>
    </row>
    <row r="942" ht="14.25" customHeight="1">
      <c r="AB942" s="8"/>
      <c r="AD942" s="9"/>
      <c r="AE942" s="9"/>
    </row>
    <row r="943" ht="14.25" customHeight="1">
      <c r="AB943" s="8"/>
      <c r="AD943" s="9"/>
      <c r="AE943" s="9"/>
    </row>
    <row r="944" ht="14.25" customHeight="1">
      <c r="AB944" s="8"/>
      <c r="AD944" s="9"/>
      <c r="AE944" s="9"/>
    </row>
    <row r="945" ht="14.25" customHeight="1">
      <c r="AB945" s="8"/>
      <c r="AD945" s="9"/>
      <c r="AE945" s="9"/>
    </row>
    <row r="946" ht="14.25" customHeight="1">
      <c r="AB946" s="8"/>
      <c r="AD946" s="9"/>
      <c r="AE946" s="9"/>
    </row>
    <row r="947" ht="14.25" customHeight="1">
      <c r="AB947" s="8"/>
      <c r="AD947" s="9"/>
      <c r="AE947" s="9"/>
    </row>
    <row r="948" ht="14.25" customHeight="1">
      <c r="AB948" s="8"/>
      <c r="AD948" s="9"/>
      <c r="AE948" s="9"/>
    </row>
    <row r="949" ht="14.25" customHeight="1">
      <c r="AB949" s="8"/>
      <c r="AD949" s="9"/>
      <c r="AE949" s="9"/>
    </row>
    <row r="950" ht="14.25" customHeight="1">
      <c r="AB950" s="8"/>
      <c r="AD950" s="9"/>
      <c r="AE950" s="9"/>
    </row>
    <row r="951" ht="14.25" customHeight="1">
      <c r="AB951" s="8"/>
      <c r="AD951" s="9"/>
      <c r="AE951" s="9"/>
    </row>
    <row r="952" ht="14.25" customHeight="1">
      <c r="AB952" s="8"/>
      <c r="AD952" s="9"/>
      <c r="AE952" s="9"/>
    </row>
    <row r="953" ht="14.25" customHeight="1">
      <c r="AB953" s="8"/>
      <c r="AD953" s="9"/>
      <c r="AE953" s="9"/>
    </row>
    <row r="954" ht="14.25" customHeight="1">
      <c r="AB954" s="8"/>
      <c r="AD954" s="9"/>
      <c r="AE954" s="9"/>
    </row>
    <row r="955" ht="14.25" customHeight="1">
      <c r="AB955" s="8"/>
      <c r="AD955" s="9"/>
      <c r="AE955" s="9"/>
    </row>
    <row r="956" ht="14.25" customHeight="1">
      <c r="AB956" s="8"/>
      <c r="AD956" s="9"/>
      <c r="AE956" s="9"/>
    </row>
    <row r="957" ht="14.25" customHeight="1">
      <c r="AB957" s="8"/>
      <c r="AD957" s="9"/>
      <c r="AE957" s="9"/>
    </row>
    <row r="958" ht="14.25" customHeight="1">
      <c r="AB958" s="8"/>
      <c r="AD958" s="9"/>
      <c r="AE958" s="9"/>
    </row>
    <row r="959" ht="14.25" customHeight="1">
      <c r="AB959" s="8"/>
      <c r="AD959" s="9"/>
      <c r="AE959" s="9"/>
    </row>
    <row r="960" ht="14.25" customHeight="1">
      <c r="AB960" s="8"/>
      <c r="AD960" s="9"/>
      <c r="AE960" s="9"/>
    </row>
    <row r="961" ht="14.25" customHeight="1">
      <c r="AB961" s="8"/>
      <c r="AD961" s="9"/>
      <c r="AE961" s="9"/>
    </row>
    <row r="962" ht="14.25" customHeight="1">
      <c r="AB962" s="8"/>
      <c r="AD962" s="9"/>
      <c r="AE962" s="9"/>
    </row>
    <row r="963" ht="14.25" customHeight="1">
      <c r="AB963" s="8"/>
      <c r="AD963" s="9"/>
      <c r="AE963" s="9"/>
    </row>
    <row r="964" ht="14.25" customHeight="1">
      <c r="AB964" s="8"/>
      <c r="AD964" s="9"/>
      <c r="AE964" s="9"/>
    </row>
    <row r="965" ht="14.25" customHeight="1">
      <c r="AB965" s="8"/>
      <c r="AD965" s="9"/>
      <c r="AE965" s="9"/>
    </row>
    <row r="966" ht="14.25" customHeight="1">
      <c r="AB966" s="8"/>
      <c r="AD966" s="9"/>
      <c r="AE966" s="9"/>
    </row>
    <row r="967" ht="14.25" customHeight="1">
      <c r="AB967" s="8"/>
      <c r="AD967" s="9"/>
      <c r="AE967" s="9"/>
    </row>
    <row r="968" ht="14.25" customHeight="1">
      <c r="AB968" s="8"/>
      <c r="AD968" s="9"/>
      <c r="AE968" s="9"/>
    </row>
    <row r="969" ht="14.25" customHeight="1">
      <c r="AB969" s="8"/>
      <c r="AD969" s="9"/>
      <c r="AE969" s="9"/>
    </row>
    <row r="970" ht="14.25" customHeight="1">
      <c r="AB970" s="8"/>
      <c r="AD970" s="9"/>
      <c r="AE970" s="9"/>
    </row>
    <row r="971" ht="14.25" customHeight="1">
      <c r="AB971" s="8"/>
      <c r="AD971" s="9"/>
      <c r="AE971" s="9"/>
    </row>
    <row r="972" ht="14.25" customHeight="1">
      <c r="AB972" s="8"/>
      <c r="AD972" s="9"/>
      <c r="AE972" s="9"/>
    </row>
    <row r="973" ht="14.25" customHeight="1">
      <c r="AB973" s="8"/>
      <c r="AD973" s="9"/>
      <c r="AE973" s="9"/>
    </row>
    <row r="974" ht="14.25" customHeight="1">
      <c r="AB974" s="8"/>
      <c r="AD974" s="9"/>
      <c r="AE974" s="9"/>
    </row>
    <row r="975" ht="14.25" customHeight="1">
      <c r="AB975" s="8"/>
      <c r="AD975" s="9"/>
      <c r="AE975" s="9"/>
    </row>
    <row r="976" ht="14.25" customHeight="1">
      <c r="AB976" s="8"/>
      <c r="AD976" s="9"/>
      <c r="AE976" s="9"/>
    </row>
    <row r="977" ht="14.25" customHeight="1">
      <c r="AB977" s="8"/>
      <c r="AD977" s="9"/>
      <c r="AE977" s="9"/>
    </row>
    <row r="978" ht="14.25" customHeight="1">
      <c r="AB978" s="8"/>
      <c r="AD978" s="9"/>
      <c r="AE978" s="9"/>
    </row>
    <row r="979" ht="14.25" customHeight="1">
      <c r="AB979" s="8"/>
      <c r="AD979" s="9"/>
      <c r="AE979" s="9"/>
    </row>
    <row r="980" ht="14.25" customHeight="1">
      <c r="AB980" s="8"/>
      <c r="AD980" s="9"/>
      <c r="AE980" s="9"/>
    </row>
    <row r="981" ht="14.25" customHeight="1">
      <c r="AB981" s="8"/>
      <c r="AD981" s="9"/>
      <c r="AE981" s="9"/>
    </row>
    <row r="982" ht="14.25" customHeight="1">
      <c r="AB982" s="8"/>
      <c r="AD982" s="9"/>
      <c r="AE982" s="9"/>
    </row>
    <row r="983" ht="14.25" customHeight="1">
      <c r="AB983" s="8"/>
      <c r="AD983" s="9"/>
      <c r="AE983" s="9"/>
    </row>
    <row r="984" ht="14.25" customHeight="1">
      <c r="AB984" s="8"/>
      <c r="AD984" s="9"/>
      <c r="AE984" s="9"/>
    </row>
    <row r="985" ht="14.25" customHeight="1">
      <c r="AB985" s="8"/>
      <c r="AD985" s="9"/>
      <c r="AE985" s="9"/>
    </row>
    <row r="986" ht="14.25" customHeight="1">
      <c r="AB986" s="8"/>
      <c r="AD986" s="9"/>
      <c r="AE986" s="9"/>
    </row>
    <row r="987" ht="14.25" customHeight="1">
      <c r="AB987" s="8"/>
      <c r="AD987" s="9"/>
      <c r="AE987" s="9"/>
    </row>
    <row r="988" ht="14.25" customHeight="1">
      <c r="AB988" s="8"/>
      <c r="AD988" s="9"/>
      <c r="AE988" s="9"/>
    </row>
  </sheetData>
  <autoFilter ref="$A$3:$AB$7">
    <sortState ref="A3:AB7">
      <sortCondition descending="1" ref="AB3:AB7"/>
      <sortCondition descending="1" ref="Z3:Z7"/>
      <sortCondition descending="1" ref="R3:R7"/>
    </sortState>
  </autoFilter>
  <conditionalFormatting sqref="Z3:Z7">
    <cfRule type="expression" dxfId="3" priority="1">
      <formula>R$2&gt;=6</formula>
    </cfRule>
  </conditionalFormatting>
  <conditionalFormatting sqref="AB3:AB7">
    <cfRule type="expression" dxfId="3" priority="2">
      <formula>R$2&lt;6</formula>
    </cfRule>
  </conditionalFormatting>
  <conditionalFormatting sqref="AA3:AA7">
    <cfRule type="expression" dxfId="4" priority="3">
      <formula>R$2&gt;=6</formula>
    </cfRule>
  </conditionalFormatting>
  <conditionalFormatting sqref="AC3:AC7">
    <cfRule type="expression" dxfId="4" priority="4">
      <formula>R$2&lt;6</formula>
    </cfRule>
  </conditionalFormatting>
  <conditionalFormatting sqref="Z3:Z7">
    <cfRule type="expression" dxfId="5" priority="5">
      <formula>R$2&lt;5</formula>
    </cfRule>
  </conditionalFormatting>
  <conditionalFormatting sqref="AB3:AB7">
    <cfRule type="expression" dxfId="5" priority="6">
      <formula>R$2&gt;5</formula>
    </cfRule>
  </conditionalFormatting>
  <printOptions/>
  <pageMargins bottom="0.75" footer="0.0" header="0.0" left="0.25" right="0.25" top="0.75"/>
  <pageSetup paperSize="9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41B48"/>
    <pageSetUpPr fitToPage="1"/>
  </sheetPr>
  <sheetViews>
    <sheetView showGridLines="0" workbookViewId="0"/>
  </sheetViews>
  <sheetFormatPr customHeight="1" defaultColWidth="14.43" defaultRowHeight="15.0"/>
  <cols>
    <col customWidth="1" min="1" max="1" width="2.14"/>
    <col customWidth="1" min="2" max="2" width="8.57"/>
    <col customWidth="1" min="3" max="3" width="20.86"/>
    <col customWidth="1" min="4" max="4" width="7.57"/>
    <col customWidth="1" min="5" max="5" width="19.57"/>
    <col customWidth="1" hidden="1" min="6" max="7" width="13.0"/>
    <col customWidth="1" min="8" max="8" width="12.0"/>
    <col customWidth="1" min="9" max="11" width="13.0"/>
    <col customWidth="1" min="12" max="13" width="5.29"/>
    <col customWidth="1" min="14" max="14" width="12.71"/>
    <col customWidth="1" min="15" max="15" width="11.71"/>
    <col customWidth="1" min="16" max="21" width="5.29"/>
    <col customWidth="1" min="22" max="22" width="11.71"/>
    <col customWidth="1" min="23" max="61" width="14.71"/>
  </cols>
  <sheetData>
    <row r="1">
      <c r="A1" s="68"/>
      <c r="B1" s="182" t="str">
        <f>'R1Ch'!A1</f>
        <v>R1 chlapci</v>
      </c>
      <c r="C1" s="144"/>
      <c r="D1" s="143"/>
      <c r="E1" s="144"/>
      <c r="F1" s="70" t="str">
        <f>HYPERLINK("https://docs.google.com/spreadsheets/d/e/2PACX-1vS1roU38t4rAuJHFnqHtt8bXDJobvKv1wBWROBMnAYM43MHo7OvDTmYFhRIq1asbs46PYB54OPsfv7c/pubhtml#gid=1478102671", "Zpět na rozcestník")</f>
        <v>Zpět na rozcestník</v>
      </c>
      <c r="G1" s="145"/>
      <c r="H1" s="146"/>
      <c r="I1" s="143"/>
      <c r="J1" s="144"/>
      <c r="K1" s="143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</row>
    <row r="2" ht="14.25" customHeight="1">
      <c r="A2" s="71"/>
      <c r="B2" s="147"/>
      <c r="C2" s="144"/>
      <c r="D2" s="143"/>
      <c r="E2" s="144"/>
      <c r="F2" s="143"/>
      <c r="G2" s="145"/>
      <c r="H2" s="145"/>
      <c r="I2" s="143"/>
      <c r="J2" s="144"/>
      <c r="K2" s="143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</row>
    <row r="3">
      <c r="A3" s="148"/>
      <c r="B3" s="149" t="s">
        <v>42</v>
      </c>
      <c r="C3" s="150" t="s">
        <v>2</v>
      </c>
      <c r="D3" s="151" t="s">
        <v>3</v>
      </c>
      <c r="E3" s="150" t="s">
        <v>4</v>
      </c>
      <c r="F3" s="152" t="s">
        <v>10</v>
      </c>
      <c r="G3" s="153" t="s">
        <v>12</v>
      </c>
      <c r="H3" s="154" t="s">
        <v>13</v>
      </c>
      <c r="I3" s="155" t="s">
        <v>14</v>
      </c>
      <c r="J3" s="156" t="s">
        <v>15</v>
      </c>
      <c r="K3" s="157" t="s">
        <v>16</v>
      </c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09"/>
      <c r="BB3" s="209"/>
      <c r="BC3" s="209"/>
      <c r="BD3" s="209"/>
      <c r="BE3" s="209"/>
      <c r="BF3" s="209"/>
      <c r="BG3" s="209"/>
      <c r="BH3" s="209"/>
      <c r="BI3" s="209"/>
    </row>
    <row r="4" ht="18.0" customHeight="1">
      <c r="A4" s="160"/>
      <c r="B4" s="161">
        <f>'R1Ch'!A4</f>
        <v>1</v>
      </c>
      <c r="C4" s="84" t="str">
        <f>'R1Ch'!B4</f>
        <v>Kilián Šanda </v>
      </c>
      <c r="D4" s="85">
        <f>'R1Ch'!C4</f>
        <v>2016</v>
      </c>
      <c r="E4" s="162" t="str">
        <f>'R1Ch'!D4</f>
        <v>Trampolíny Liberec</v>
      </c>
      <c r="F4" s="95">
        <f>'R1Ch'!J4</f>
        <v>12.9</v>
      </c>
      <c r="G4" s="87">
        <f>'R1Ch'!Q4</f>
        <v>5.3</v>
      </c>
      <c r="H4" s="88">
        <f t="shared" ref="H4:H7" si="1">IF(F4="","",F4+G4)</f>
        <v>18.2</v>
      </c>
      <c r="I4" s="210">
        <f>IF(H4="","",_xlfn.RANK.EQ(H4,H$4:H$99))</f>
        <v>4</v>
      </c>
      <c r="J4" s="90" t="str">
        <f>'R1Ch'!Z4</f>
        <v/>
      </c>
      <c r="K4" s="91" t="str">
        <f>IF(J4="","",_xlfn.RANK.EQ(J4,J$4:J$116))</f>
        <v/>
      </c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  <c r="BD4" s="145"/>
      <c r="BE4" s="145"/>
      <c r="BF4" s="145"/>
      <c r="BG4" s="145"/>
      <c r="BH4" s="145"/>
      <c r="BI4" s="145"/>
    </row>
    <row r="5" ht="18.0" customHeight="1">
      <c r="A5" s="160"/>
      <c r="B5" s="96">
        <f>'R1Ch'!A5</f>
        <v>2</v>
      </c>
      <c r="C5" s="93" t="str">
        <f>'R1Ch'!B5</f>
        <v>Sebastián Gerencséry</v>
      </c>
      <c r="D5" s="94">
        <f>'R1Ch'!C5</f>
        <v>2013</v>
      </c>
      <c r="E5" s="164" t="str">
        <f>'R1Ch'!D5</f>
        <v>GT Šestajovice, z.s.</v>
      </c>
      <c r="F5" s="95">
        <f>'R1Ch'!J5</f>
        <v>12.9</v>
      </c>
      <c r="G5" s="87">
        <f>'R1Ch'!Q5</f>
        <v>13.9</v>
      </c>
      <c r="H5" s="88">
        <f t="shared" si="1"/>
        <v>26.8</v>
      </c>
      <c r="I5" s="210">
        <f t="shared" ref="I5:I7" si="2">IF(H5="","",_xlfn.RANK.EQ(H5,H$4:H$7))</f>
        <v>2</v>
      </c>
      <c r="J5" s="90">
        <f>'R1Ch'!Z5</f>
        <v>14.1</v>
      </c>
      <c r="K5" s="91">
        <f t="shared" ref="K5:K7" si="3">IF(J5="","",_xlfn.RANK.EQ(J5,J$4:J$7))</f>
        <v>2</v>
      </c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</row>
    <row r="6" ht="18.0" customHeight="1">
      <c r="A6" s="160"/>
      <c r="B6" s="96">
        <f>'R1Ch'!A6</f>
        <v>3</v>
      </c>
      <c r="C6" s="93" t="str">
        <f>'R1Ch'!B6</f>
        <v>Sebastian Topič</v>
      </c>
      <c r="D6" s="94">
        <f>'R1Ch'!C6</f>
        <v>2018</v>
      </c>
      <c r="E6" s="164" t="str">
        <f>'R1Ch'!D6</f>
        <v>TJ Sokol Žižkov I</v>
      </c>
      <c r="F6" s="95">
        <f>'R1Ch'!J6</f>
        <v>13.4</v>
      </c>
      <c r="G6" s="87">
        <f>'R1Ch'!Q6</f>
        <v>13.9</v>
      </c>
      <c r="H6" s="88">
        <f t="shared" si="1"/>
        <v>27.3</v>
      </c>
      <c r="I6" s="210">
        <f t="shared" si="2"/>
        <v>1</v>
      </c>
      <c r="J6" s="90">
        <f>'R1Ch'!Z6</f>
        <v>12.4</v>
      </c>
      <c r="K6" s="91">
        <f t="shared" si="3"/>
        <v>3</v>
      </c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</row>
    <row r="7" ht="18.0" customHeight="1">
      <c r="A7" s="160"/>
      <c r="B7" s="200">
        <f>'R1Ch'!A7</f>
        <v>4</v>
      </c>
      <c r="C7" s="103" t="str">
        <f>'R1Ch'!B7</f>
        <v>Marek Liška</v>
      </c>
      <c r="D7" s="104">
        <f>'R1Ch'!C7</f>
        <v>2014</v>
      </c>
      <c r="E7" s="201" t="str">
        <f>'R1Ch'!D7</f>
        <v>Trampolíny Brno</v>
      </c>
      <c r="F7" s="105">
        <f>'R1Ch'!J7</f>
        <v>12.5</v>
      </c>
      <c r="G7" s="106">
        <f>'R1Ch'!Q7</f>
        <v>12.2</v>
      </c>
      <c r="H7" s="107">
        <f t="shared" si="1"/>
        <v>24.7</v>
      </c>
      <c r="I7" s="211">
        <f t="shared" si="2"/>
        <v>3</v>
      </c>
      <c r="J7" s="109">
        <f>'R1Ch'!Z7</f>
        <v>14.6</v>
      </c>
      <c r="K7" s="110">
        <f t="shared" si="3"/>
        <v>1</v>
      </c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</row>
    <row r="8">
      <c r="A8" s="82"/>
      <c r="B8" s="145"/>
      <c r="C8" s="212"/>
      <c r="D8" s="213"/>
      <c r="E8" s="179"/>
      <c r="F8" s="178"/>
      <c r="G8" s="145"/>
      <c r="H8" s="145"/>
      <c r="I8" s="178"/>
      <c r="J8" s="179"/>
      <c r="K8" s="181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</row>
    <row r="9">
      <c r="A9" s="82"/>
      <c r="B9" s="145"/>
      <c r="C9" s="212"/>
      <c r="D9" s="213"/>
      <c r="E9" s="179"/>
      <c r="F9" s="178"/>
      <c r="G9" s="145"/>
      <c r="H9" s="145"/>
      <c r="I9" s="178"/>
      <c r="J9" s="179"/>
      <c r="K9" s="181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</row>
    <row r="10">
      <c r="A10" s="82"/>
      <c r="B10" s="145"/>
      <c r="C10" s="212"/>
      <c r="D10" s="213"/>
      <c r="E10" s="179"/>
      <c r="F10" s="178"/>
      <c r="G10" s="145"/>
      <c r="H10" s="145"/>
      <c r="I10" s="178"/>
      <c r="J10" s="179"/>
      <c r="K10" s="181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</row>
    <row r="11">
      <c r="A11" s="82"/>
      <c r="B11" s="145"/>
      <c r="C11" s="212"/>
      <c r="D11" s="213"/>
      <c r="E11" s="179"/>
      <c r="F11" s="178"/>
      <c r="G11" s="145"/>
      <c r="H11" s="145"/>
      <c r="I11" s="178"/>
      <c r="J11" s="179"/>
      <c r="K11" s="181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</row>
    <row r="12">
      <c r="A12" s="82"/>
      <c r="B12" s="145"/>
      <c r="C12" s="179"/>
      <c r="D12" s="178"/>
      <c r="E12" s="179"/>
      <c r="F12" s="178"/>
      <c r="G12" s="145"/>
      <c r="H12" s="145"/>
      <c r="I12" s="178"/>
      <c r="J12" s="179"/>
      <c r="K12" s="181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</row>
    <row r="13">
      <c r="A13" s="82"/>
      <c r="B13" s="145"/>
      <c r="C13" s="179"/>
      <c r="D13" s="178"/>
      <c r="E13" s="179"/>
      <c r="F13" s="178"/>
      <c r="G13" s="145"/>
      <c r="H13" s="145"/>
      <c r="I13" s="178"/>
      <c r="J13" s="179"/>
      <c r="K13" s="181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</row>
    <row r="14">
      <c r="A14" s="82"/>
      <c r="B14" s="145"/>
      <c r="C14" s="179"/>
      <c r="D14" s="178"/>
      <c r="E14" s="179"/>
      <c r="F14" s="178"/>
      <c r="G14" s="145"/>
      <c r="H14" s="145"/>
      <c r="I14" s="178"/>
      <c r="J14" s="179"/>
      <c r="K14" s="181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</row>
    <row r="15">
      <c r="A15" s="82"/>
      <c r="B15" s="145"/>
      <c r="C15" s="179"/>
      <c r="D15" s="178"/>
      <c r="E15" s="179"/>
      <c r="F15" s="178"/>
      <c r="G15" s="145"/>
      <c r="H15" s="145"/>
      <c r="I15" s="178"/>
      <c r="J15" s="179"/>
      <c r="K15" s="181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</row>
    <row r="16">
      <c r="A16" s="82"/>
      <c r="B16" s="145"/>
      <c r="C16" s="179"/>
      <c r="D16" s="178"/>
      <c r="E16" s="179"/>
      <c r="F16" s="178"/>
      <c r="G16" s="145"/>
      <c r="H16" s="145"/>
      <c r="I16" s="178"/>
      <c r="J16" s="179"/>
      <c r="K16" s="181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</row>
    <row r="17">
      <c r="A17" s="101"/>
      <c r="B17" s="145"/>
      <c r="C17" s="179"/>
      <c r="D17" s="178"/>
      <c r="E17" s="179"/>
      <c r="F17" s="178"/>
      <c r="G17" s="145"/>
      <c r="H17" s="145"/>
      <c r="I17" s="178"/>
      <c r="J17" s="179"/>
      <c r="K17" s="181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</row>
    <row r="18">
      <c r="A18" s="111"/>
      <c r="B18" s="145"/>
      <c r="C18" s="179"/>
      <c r="D18" s="178"/>
      <c r="E18" s="179"/>
      <c r="F18" s="178"/>
      <c r="G18" s="145"/>
      <c r="H18" s="145"/>
      <c r="I18" s="178"/>
      <c r="J18" s="179"/>
      <c r="K18" s="181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</row>
    <row r="19">
      <c r="A19" s="111"/>
      <c r="B19" s="145"/>
      <c r="C19" s="179"/>
      <c r="D19" s="178"/>
      <c r="E19" s="179"/>
      <c r="F19" s="178"/>
      <c r="G19" s="145"/>
      <c r="H19" s="145"/>
      <c r="I19" s="178"/>
      <c r="J19" s="179"/>
      <c r="K19" s="181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</row>
    <row r="20" ht="14.25" customHeight="1">
      <c r="A20" s="111"/>
      <c r="B20" s="145"/>
      <c r="C20" s="179"/>
      <c r="D20" s="178"/>
      <c r="E20" s="179"/>
      <c r="F20" s="178"/>
      <c r="G20" s="145"/>
      <c r="H20" s="145"/>
      <c r="I20" s="178"/>
      <c r="J20" s="179"/>
      <c r="K20" s="181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</row>
    <row r="21" ht="14.25" customHeight="1">
      <c r="A21" s="111"/>
      <c r="B21" s="145"/>
      <c r="C21" s="179"/>
      <c r="D21" s="178"/>
      <c r="E21" s="179"/>
      <c r="F21" s="178"/>
      <c r="G21" s="145"/>
      <c r="H21" s="145"/>
      <c r="I21" s="178"/>
      <c r="J21" s="179"/>
      <c r="K21" s="181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</row>
    <row r="22" ht="14.25" customHeight="1">
      <c r="A22" s="111"/>
      <c r="B22" s="145"/>
      <c r="C22" s="179"/>
      <c r="D22" s="178"/>
      <c r="E22" s="179"/>
      <c r="F22" s="178"/>
      <c r="G22" s="145"/>
      <c r="H22" s="145"/>
      <c r="I22" s="178"/>
      <c r="J22" s="179"/>
      <c r="K22" s="181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</row>
    <row r="23" ht="14.25" customHeight="1">
      <c r="A23" s="111"/>
      <c r="B23" s="145"/>
      <c r="C23" s="179"/>
      <c r="D23" s="178"/>
      <c r="E23" s="179"/>
      <c r="F23" s="178"/>
      <c r="G23" s="145"/>
      <c r="H23" s="145"/>
      <c r="I23" s="178"/>
      <c r="J23" s="179"/>
      <c r="K23" s="181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</row>
    <row r="24" ht="14.25" customHeight="1">
      <c r="A24" s="111"/>
      <c r="B24" s="145"/>
      <c r="C24" s="179"/>
      <c r="D24" s="178"/>
      <c r="E24" s="179"/>
      <c r="F24" s="178"/>
      <c r="G24" s="145"/>
      <c r="H24" s="145"/>
      <c r="I24" s="178"/>
      <c r="J24" s="179"/>
      <c r="K24" s="181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</row>
    <row r="25" ht="14.25" customHeight="1">
      <c r="A25" s="111"/>
      <c r="B25" s="145"/>
      <c r="C25" s="179"/>
      <c r="D25" s="178"/>
      <c r="E25" s="179"/>
      <c r="F25" s="178"/>
      <c r="G25" s="145"/>
      <c r="H25" s="145"/>
      <c r="I25" s="178"/>
      <c r="J25" s="179"/>
      <c r="K25" s="181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</row>
    <row r="26" ht="14.25" customHeight="1">
      <c r="A26" s="111"/>
      <c r="B26" s="145"/>
      <c r="C26" s="179"/>
      <c r="D26" s="178"/>
      <c r="E26" s="179"/>
      <c r="F26" s="178"/>
      <c r="G26" s="145"/>
      <c r="H26" s="145"/>
      <c r="I26" s="178"/>
      <c r="J26" s="179"/>
      <c r="K26" s="181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</row>
    <row r="27" ht="14.25" customHeight="1">
      <c r="A27" s="111"/>
      <c r="B27" s="145"/>
      <c r="C27" s="179"/>
      <c r="D27" s="178"/>
      <c r="E27" s="179"/>
      <c r="F27" s="178"/>
      <c r="G27" s="145"/>
      <c r="H27" s="145"/>
      <c r="I27" s="178"/>
      <c r="J27" s="179"/>
      <c r="K27" s="181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</row>
    <row r="28" ht="14.25" customHeight="1">
      <c r="A28" s="111"/>
      <c r="B28" s="145"/>
      <c r="C28" s="179"/>
      <c r="D28" s="178"/>
      <c r="E28" s="179"/>
      <c r="F28" s="178"/>
      <c r="G28" s="145"/>
      <c r="H28" s="145"/>
      <c r="I28" s="178"/>
      <c r="J28" s="179"/>
      <c r="K28" s="181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</row>
    <row r="29" ht="14.25" customHeight="1">
      <c r="A29" s="111"/>
      <c r="B29" s="145"/>
      <c r="C29" s="179"/>
      <c r="D29" s="178"/>
      <c r="E29" s="179"/>
      <c r="F29" s="178"/>
      <c r="G29" s="145"/>
      <c r="H29" s="145"/>
      <c r="I29" s="178"/>
      <c r="J29" s="179"/>
      <c r="K29" s="181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</row>
    <row r="30" ht="14.25" customHeight="1">
      <c r="A30" s="111"/>
      <c r="B30" s="145"/>
      <c r="C30" s="179"/>
      <c r="D30" s="178"/>
      <c r="E30" s="179"/>
      <c r="F30" s="178"/>
      <c r="G30" s="145"/>
      <c r="H30" s="145"/>
      <c r="I30" s="178"/>
      <c r="J30" s="179"/>
      <c r="K30" s="181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</row>
    <row r="31" ht="14.25" customHeight="1">
      <c r="A31" s="111"/>
      <c r="B31" s="145"/>
      <c r="C31" s="179"/>
      <c r="D31" s="178"/>
      <c r="E31" s="179"/>
      <c r="F31" s="178"/>
      <c r="G31" s="145"/>
      <c r="H31" s="145"/>
      <c r="I31" s="178"/>
      <c r="J31" s="179"/>
      <c r="K31" s="181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</row>
    <row r="32" ht="14.25" customHeight="1">
      <c r="A32" s="111"/>
      <c r="B32" s="145"/>
      <c r="C32" s="179"/>
      <c r="D32" s="178"/>
      <c r="E32" s="179"/>
      <c r="F32" s="178"/>
      <c r="G32" s="145"/>
      <c r="H32" s="145"/>
      <c r="I32" s="178"/>
      <c r="J32" s="179"/>
      <c r="K32" s="181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</row>
    <row r="33" ht="14.25" customHeight="1">
      <c r="A33" s="111"/>
      <c r="B33" s="145"/>
      <c r="C33" s="179"/>
      <c r="D33" s="178"/>
      <c r="E33" s="179"/>
      <c r="F33" s="178"/>
      <c r="G33" s="145"/>
      <c r="H33" s="145"/>
      <c r="I33" s="178"/>
      <c r="J33" s="179"/>
      <c r="K33" s="181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</row>
    <row r="34" ht="14.25" customHeight="1">
      <c r="A34" s="111"/>
      <c r="B34" s="145"/>
      <c r="C34" s="179"/>
      <c r="D34" s="178"/>
      <c r="E34" s="179"/>
      <c r="F34" s="178"/>
      <c r="G34" s="145"/>
      <c r="H34" s="145"/>
      <c r="I34" s="178"/>
      <c r="J34" s="179"/>
      <c r="K34" s="181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</row>
    <row r="35" ht="14.25" customHeight="1">
      <c r="A35" s="111"/>
      <c r="B35" s="145"/>
      <c r="C35" s="179"/>
      <c r="D35" s="178"/>
      <c r="E35" s="179"/>
      <c r="F35" s="178"/>
      <c r="G35" s="145"/>
      <c r="H35" s="145"/>
      <c r="I35" s="178"/>
      <c r="J35" s="179"/>
      <c r="K35" s="181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</row>
    <row r="36" ht="14.25" customHeight="1">
      <c r="A36" s="111"/>
      <c r="B36" s="145"/>
      <c r="C36" s="179"/>
      <c r="D36" s="178"/>
      <c r="E36" s="179"/>
      <c r="F36" s="178"/>
      <c r="G36" s="145"/>
      <c r="H36" s="145"/>
      <c r="I36" s="178"/>
      <c r="J36" s="179"/>
      <c r="K36" s="181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</row>
    <row r="37" ht="14.25" customHeight="1">
      <c r="A37" s="111"/>
      <c r="B37" s="145"/>
      <c r="C37" s="179"/>
      <c r="D37" s="178"/>
      <c r="E37" s="179"/>
      <c r="F37" s="178"/>
      <c r="G37" s="145"/>
      <c r="H37" s="145"/>
      <c r="I37" s="178"/>
      <c r="J37" s="179"/>
      <c r="K37" s="181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</row>
    <row r="38" ht="14.25" customHeight="1">
      <c r="A38" s="111"/>
      <c r="B38" s="145"/>
      <c r="C38" s="179"/>
      <c r="D38" s="178"/>
      <c r="E38" s="179"/>
      <c r="F38" s="178"/>
      <c r="G38" s="145"/>
      <c r="H38" s="145"/>
      <c r="I38" s="178"/>
      <c r="J38" s="179"/>
      <c r="K38" s="181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</row>
    <row r="39" ht="14.25" customHeight="1">
      <c r="A39" s="111"/>
      <c r="B39" s="145"/>
      <c r="C39" s="179"/>
      <c r="D39" s="178"/>
      <c r="E39" s="179"/>
      <c r="F39" s="178"/>
      <c r="G39" s="145"/>
      <c r="H39" s="145"/>
      <c r="I39" s="178"/>
      <c r="J39" s="179"/>
      <c r="K39" s="181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5"/>
    </row>
    <row r="40" ht="14.25" customHeight="1">
      <c r="A40" s="111"/>
      <c r="B40" s="145"/>
      <c r="C40" s="179"/>
      <c r="D40" s="178"/>
      <c r="E40" s="179"/>
      <c r="F40" s="178"/>
      <c r="G40" s="145"/>
      <c r="H40" s="145"/>
      <c r="I40" s="178"/>
      <c r="J40" s="179"/>
      <c r="K40" s="181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</row>
    <row r="41" ht="14.25" customHeight="1">
      <c r="A41" s="111"/>
      <c r="B41" s="145"/>
      <c r="C41" s="179"/>
      <c r="D41" s="178"/>
      <c r="E41" s="179"/>
      <c r="F41" s="178"/>
      <c r="G41" s="145"/>
      <c r="H41" s="145"/>
      <c r="I41" s="178"/>
      <c r="J41" s="179"/>
      <c r="K41" s="181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</row>
    <row r="42" ht="14.25" customHeight="1">
      <c r="A42" s="111"/>
      <c r="B42" s="145"/>
      <c r="C42" s="179"/>
      <c r="D42" s="178"/>
      <c r="E42" s="179"/>
      <c r="F42" s="178"/>
      <c r="G42" s="145"/>
      <c r="H42" s="145"/>
      <c r="I42" s="178"/>
      <c r="J42" s="179"/>
      <c r="K42" s="181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</row>
    <row r="43" ht="14.25" customHeight="1">
      <c r="A43" s="111"/>
      <c r="B43" s="145"/>
      <c r="C43" s="179"/>
      <c r="D43" s="178"/>
      <c r="E43" s="179"/>
      <c r="F43" s="178"/>
      <c r="G43" s="145"/>
      <c r="H43" s="145"/>
      <c r="I43" s="178"/>
      <c r="J43" s="179"/>
      <c r="K43" s="181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</row>
    <row r="44" ht="14.25" customHeight="1">
      <c r="A44" s="111"/>
      <c r="B44" s="145"/>
      <c r="C44" s="179"/>
      <c r="D44" s="178"/>
      <c r="E44" s="179"/>
      <c r="F44" s="178"/>
      <c r="G44" s="145"/>
      <c r="H44" s="145"/>
      <c r="I44" s="178"/>
      <c r="J44" s="179"/>
      <c r="K44" s="181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</row>
    <row r="45" ht="14.25" customHeight="1">
      <c r="A45" s="111"/>
      <c r="B45" s="145"/>
      <c r="C45" s="179"/>
      <c r="D45" s="178"/>
      <c r="E45" s="179"/>
      <c r="F45" s="178"/>
      <c r="G45" s="145"/>
      <c r="H45" s="145"/>
      <c r="I45" s="178"/>
      <c r="J45" s="179"/>
      <c r="K45" s="181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</row>
    <row r="46" ht="14.25" customHeight="1">
      <c r="A46" s="111"/>
      <c r="B46" s="145"/>
      <c r="C46" s="179"/>
      <c r="D46" s="178"/>
      <c r="E46" s="179"/>
      <c r="F46" s="178"/>
      <c r="G46" s="145"/>
      <c r="H46" s="145"/>
      <c r="I46" s="178"/>
      <c r="J46" s="179"/>
      <c r="K46" s="181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</row>
    <row r="47" ht="14.25" customHeight="1">
      <c r="A47" s="111"/>
      <c r="B47" s="145"/>
      <c r="C47" s="179"/>
      <c r="D47" s="178"/>
      <c r="E47" s="179"/>
      <c r="F47" s="178"/>
      <c r="G47" s="145"/>
      <c r="H47" s="145"/>
      <c r="I47" s="178"/>
      <c r="J47" s="179"/>
      <c r="K47" s="181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</row>
    <row r="48" ht="14.25" customHeight="1">
      <c r="A48" s="111"/>
      <c r="B48" s="145"/>
      <c r="C48" s="179"/>
      <c r="D48" s="178"/>
      <c r="E48" s="179"/>
      <c r="F48" s="178"/>
      <c r="G48" s="145"/>
      <c r="H48" s="145"/>
      <c r="I48" s="178"/>
      <c r="J48" s="179"/>
      <c r="K48" s="181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</row>
    <row r="49" ht="14.25" customHeight="1">
      <c r="A49" s="111"/>
      <c r="B49" s="145"/>
      <c r="C49" s="179"/>
      <c r="D49" s="178"/>
      <c r="E49" s="179"/>
      <c r="F49" s="178"/>
      <c r="G49" s="145"/>
      <c r="H49" s="145"/>
      <c r="I49" s="178"/>
      <c r="J49" s="179"/>
      <c r="K49" s="181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</row>
    <row r="50" ht="14.25" customHeight="1">
      <c r="A50" s="111"/>
      <c r="B50" s="145"/>
      <c r="C50" s="179"/>
      <c r="D50" s="178"/>
      <c r="E50" s="179"/>
      <c r="F50" s="178"/>
      <c r="G50" s="145"/>
      <c r="H50" s="145"/>
      <c r="I50" s="178"/>
      <c r="J50" s="179"/>
      <c r="K50" s="181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</row>
    <row r="51" ht="14.25" customHeight="1">
      <c r="A51" s="111"/>
      <c r="B51" s="145"/>
      <c r="C51" s="179"/>
      <c r="D51" s="178"/>
      <c r="E51" s="179"/>
      <c r="F51" s="178"/>
      <c r="G51" s="145"/>
      <c r="H51" s="145"/>
      <c r="I51" s="178"/>
      <c r="J51" s="179"/>
      <c r="K51" s="181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  <c r="AU51" s="145"/>
      <c r="AV51" s="145"/>
      <c r="AW51" s="145"/>
      <c r="AX51" s="145"/>
      <c r="AY51" s="145"/>
      <c r="AZ51" s="145"/>
      <c r="BA51" s="145"/>
      <c r="BB51" s="145"/>
      <c r="BC51" s="145"/>
      <c r="BD51" s="145"/>
      <c r="BE51" s="145"/>
      <c r="BF51" s="145"/>
      <c r="BG51" s="145"/>
      <c r="BH51" s="145"/>
      <c r="BI51" s="145"/>
    </row>
    <row r="52" ht="14.25" customHeight="1">
      <c r="A52" s="111"/>
      <c r="B52" s="145"/>
      <c r="C52" s="179"/>
      <c r="D52" s="178"/>
      <c r="E52" s="179"/>
      <c r="F52" s="178"/>
      <c r="G52" s="145"/>
      <c r="H52" s="145"/>
      <c r="I52" s="178"/>
      <c r="J52" s="179"/>
      <c r="K52" s="181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  <c r="AU52" s="145"/>
      <c r="AV52" s="145"/>
      <c r="AW52" s="145"/>
      <c r="AX52" s="145"/>
      <c r="AY52" s="145"/>
      <c r="AZ52" s="145"/>
      <c r="BA52" s="145"/>
      <c r="BB52" s="145"/>
      <c r="BC52" s="145"/>
      <c r="BD52" s="145"/>
      <c r="BE52" s="145"/>
      <c r="BF52" s="145"/>
      <c r="BG52" s="145"/>
      <c r="BH52" s="145"/>
      <c r="BI52" s="145"/>
    </row>
    <row r="53" ht="14.25" customHeight="1">
      <c r="A53" s="111"/>
      <c r="B53" s="145"/>
      <c r="C53" s="179"/>
      <c r="D53" s="178"/>
      <c r="E53" s="179"/>
      <c r="F53" s="178"/>
      <c r="G53" s="145"/>
      <c r="H53" s="145"/>
      <c r="I53" s="178"/>
      <c r="J53" s="179"/>
      <c r="K53" s="181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  <c r="AR53" s="145"/>
      <c r="AS53" s="145"/>
      <c r="AT53" s="145"/>
      <c r="AU53" s="145"/>
      <c r="AV53" s="145"/>
      <c r="AW53" s="145"/>
      <c r="AX53" s="145"/>
      <c r="AY53" s="145"/>
      <c r="AZ53" s="145"/>
      <c r="BA53" s="145"/>
      <c r="BB53" s="145"/>
      <c r="BC53" s="145"/>
      <c r="BD53" s="145"/>
      <c r="BE53" s="145"/>
      <c r="BF53" s="145"/>
      <c r="BG53" s="145"/>
      <c r="BH53" s="145"/>
      <c r="BI53" s="145"/>
    </row>
    <row r="54" ht="14.25" customHeight="1">
      <c r="A54" s="111"/>
      <c r="B54" s="145"/>
      <c r="C54" s="179"/>
      <c r="D54" s="178"/>
      <c r="E54" s="179"/>
      <c r="F54" s="178"/>
      <c r="G54" s="145"/>
      <c r="H54" s="145"/>
      <c r="I54" s="178"/>
      <c r="J54" s="179"/>
      <c r="K54" s="181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5"/>
      <c r="AZ54" s="145"/>
      <c r="BA54" s="145"/>
      <c r="BB54" s="145"/>
      <c r="BC54" s="145"/>
      <c r="BD54" s="145"/>
      <c r="BE54" s="145"/>
      <c r="BF54" s="145"/>
      <c r="BG54" s="145"/>
      <c r="BH54" s="145"/>
      <c r="BI54" s="145"/>
    </row>
    <row r="55" ht="14.25" customHeight="1">
      <c r="A55" s="111"/>
      <c r="B55" s="145"/>
      <c r="C55" s="179"/>
      <c r="D55" s="178"/>
      <c r="E55" s="179"/>
      <c r="F55" s="178"/>
      <c r="G55" s="145"/>
      <c r="H55" s="145"/>
      <c r="I55" s="178"/>
      <c r="J55" s="179"/>
      <c r="K55" s="181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  <c r="AU55" s="145"/>
      <c r="AV55" s="145"/>
      <c r="AW55" s="145"/>
      <c r="AX55" s="145"/>
      <c r="AY55" s="145"/>
      <c r="AZ55" s="145"/>
      <c r="BA55" s="145"/>
      <c r="BB55" s="145"/>
      <c r="BC55" s="145"/>
      <c r="BD55" s="145"/>
      <c r="BE55" s="145"/>
      <c r="BF55" s="145"/>
      <c r="BG55" s="145"/>
      <c r="BH55" s="145"/>
      <c r="BI55" s="145"/>
    </row>
    <row r="56" ht="14.25" customHeight="1">
      <c r="A56" s="111"/>
      <c r="B56" s="145"/>
      <c r="C56" s="179"/>
      <c r="D56" s="178"/>
      <c r="E56" s="179"/>
      <c r="F56" s="178"/>
      <c r="G56" s="145"/>
      <c r="H56" s="145"/>
      <c r="I56" s="178"/>
      <c r="J56" s="179"/>
      <c r="K56" s="181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5"/>
      <c r="BC56" s="145"/>
      <c r="BD56" s="145"/>
      <c r="BE56" s="145"/>
      <c r="BF56" s="145"/>
      <c r="BG56" s="145"/>
      <c r="BH56" s="145"/>
      <c r="BI56" s="145"/>
    </row>
    <row r="57" ht="14.25" customHeight="1">
      <c r="A57" s="111"/>
      <c r="B57" s="145"/>
      <c r="C57" s="179"/>
      <c r="D57" s="178"/>
      <c r="E57" s="179"/>
      <c r="F57" s="178"/>
      <c r="G57" s="145"/>
      <c r="H57" s="145"/>
      <c r="I57" s="178"/>
      <c r="J57" s="179"/>
      <c r="K57" s="181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</row>
    <row r="58" ht="14.25" customHeight="1">
      <c r="A58" s="111"/>
      <c r="B58" s="145"/>
      <c r="C58" s="179"/>
      <c r="D58" s="178"/>
      <c r="E58" s="179"/>
      <c r="F58" s="178"/>
      <c r="G58" s="145"/>
      <c r="H58" s="145"/>
      <c r="I58" s="178"/>
      <c r="J58" s="179"/>
      <c r="K58" s="181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5"/>
      <c r="BC58" s="145"/>
      <c r="BD58" s="145"/>
      <c r="BE58" s="145"/>
      <c r="BF58" s="145"/>
      <c r="BG58" s="145"/>
      <c r="BH58" s="145"/>
      <c r="BI58" s="145"/>
    </row>
    <row r="59" ht="14.25" customHeight="1">
      <c r="A59" s="111"/>
      <c r="B59" s="145"/>
      <c r="C59" s="179"/>
      <c r="D59" s="178"/>
      <c r="E59" s="179"/>
      <c r="F59" s="178"/>
      <c r="G59" s="145"/>
      <c r="H59" s="145"/>
      <c r="I59" s="178"/>
      <c r="J59" s="179"/>
      <c r="K59" s="181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</row>
    <row r="60" ht="14.25" customHeight="1">
      <c r="A60" s="111"/>
      <c r="B60" s="145"/>
      <c r="C60" s="179"/>
      <c r="D60" s="178"/>
      <c r="E60" s="179"/>
      <c r="F60" s="178"/>
      <c r="G60" s="145"/>
      <c r="H60" s="145"/>
      <c r="I60" s="178"/>
      <c r="J60" s="179"/>
      <c r="K60" s="181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5"/>
      <c r="BC60" s="145"/>
      <c r="BD60" s="145"/>
      <c r="BE60" s="145"/>
      <c r="BF60" s="145"/>
      <c r="BG60" s="145"/>
      <c r="BH60" s="145"/>
      <c r="BI60" s="145"/>
    </row>
    <row r="61" ht="14.25" customHeight="1">
      <c r="A61" s="111"/>
      <c r="B61" s="145"/>
      <c r="C61" s="179"/>
      <c r="D61" s="178"/>
      <c r="E61" s="179"/>
      <c r="F61" s="178"/>
      <c r="G61" s="145"/>
      <c r="H61" s="145"/>
      <c r="I61" s="178"/>
      <c r="J61" s="179"/>
      <c r="K61" s="181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5"/>
      <c r="BC61" s="145"/>
      <c r="BD61" s="145"/>
      <c r="BE61" s="145"/>
      <c r="BF61" s="145"/>
      <c r="BG61" s="145"/>
      <c r="BH61" s="145"/>
      <c r="BI61" s="145"/>
    </row>
    <row r="62" ht="14.25" customHeight="1">
      <c r="A62" s="111"/>
      <c r="B62" s="145"/>
      <c r="C62" s="179"/>
      <c r="D62" s="178"/>
      <c r="E62" s="179"/>
      <c r="F62" s="178"/>
      <c r="G62" s="145"/>
      <c r="H62" s="145"/>
      <c r="I62" s="178"/>
      <c r="J62" s="179"/>
      <c r="K62" s="181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145"/>
      <c r="BI62" s="145"/>
    </row>
    <row r="63" ht="14.25" customHeight="1">
      <c r="A63" s="111"/>
      <c r="B63" s="145"/>
      <c r="C63" s="179"/>
      <c r="D63" s="178"/>
      <c r="E63" s="179"/>
      <c r="F63" s="178"/>
      <c r="G63" s="145"/>
      <c r="H63" s="145"/>
      <c r="I63" s="178"/>
      <c r="J63" s="179"/>
      <c r="K63" s="181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5"/>
      <c r="BC63" s="145"/>
      <c r="BD63" s="145"/>
      <c r="BE63" s="145"/>
      <c r="BF63" s="145"/>
      <c r="BG63" s="145"/>
      <c r="BH63" s="145"/>
      <c r="BI63" s="145"/>
    </row>
    <row r="64" ht="14.25" customHeight="1">
      <c r="A64" s="111"/>
      <c r="B64" s="145"/>
      <c r="C64" s="179"/>
      <c r="D64" s="178"/>
      <c r="E64" s="179"/>
      <c r="F64" s="178"/>
      <c r="G64" s="145"/>
      <c r="H64" s="145"/>
      <c r="I64" s="178"/>
      <c r="J64" s="179"/>
      <c r="K64" s="181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5"/>
      <c r="BC64" s="145"/>
      <c r="BD64" s="145"/>
      <c r="BE64" s="145"/>
      <c r="BF64" s="145"/>
      <c r="BG64" s="145"/>
      <c r="BH64" s="145"/>
      <c r="BI64" s="145"/>
    </row>
    <row r="65" ht="14.25" customHeight="1">
      <c r="A65" s="111"/>
      <c r="B65" s="145"/>
      <c r="C65" s="179"/>
      <c r="D65" s="178"/>
      <c r="E65" s="179"/>
      <c r="F65" s="178"/>
      <c r="G65" s="145"/>
      <c r="H65" s="145"/>
      <c r="I65" s="178"/>
      <c r="J65" s="179"/>
      <c r="K65" s="181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5"/>
      <c r="BC65" s="145"/>
      <c r="BD65" s="145"/>
      <c r="BE65" s="145"/>
      <c r="BF65" s="145"/>
      <c r="BG65" s="145"/>
      <c r="BH65" s="145"/>
      <c r="BI65" s="145"/>
    </row>
    <row r="66" ht="14.25" customHeight="1">
      <c r="A66" s="111"/>
      <c r="B66" s="145"/>
      <c r="C66" s="179"/>
      <c r="D66" s="178"/>
      <c r="E66" s="179"/>
      <c r="F66" s="178"/>
      <c r="G66" s="145"/>
      <c r="H66" s="145"/>
      <c r="I66" s="178"/>
      <c r="J66" s="179"/>
      <c r="K66" s="181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5"/>
      <c r="BC66" s="145"/>
      <c r="BD66" s="145"/>
      <c r="BE66" s="145"/>
      <c r="BF66" s="145"/>
      <c r="BG66" s="145"/>
      <c r="BH66" s="145"/>
      <c r="BI66" s="145"/>
    </row>
    <row r="67" ht="14.25" customHeight="1">
      <c r="A67" s="111"/>
      <c r="B67" s="145"/>
      <c r="C67" s="179"/>
      <c r="D67" s="178"/>
      <c r="E67" s="179"/>
      <c r="F67" s="178"/>
      <c r="G67" s="145"/>
      <c r="H67" s="145"/>
      <c r="I67" s="178"/>
      <c r="J67" s="179"/>
      <c r="K67" s="181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5"/>
      <c r="BC67" s="145"/>
      <c r="BD67" s="145"/>
      <c r="BE67" s="145"/>
      <c r="BF67" s="145"/>
      <c r="BG67" s="145"/>
      <c r="BH67" s="145"/>
      <c r="BI67" s="145"/>
    </row>
    <row r="68" ht="14.25" customHeight="1">
      <c r="A68" s="111"/>
      <c r="B68" s="145"/>
      <c r="C68" s="179"/>
      <c r="D68" s="178"/>
      <c r="E68" s="179"/>
      <c r="F68" s="178"/>
      <c r="G68" s="145"/>
      <c r="H68" s="145"/>
      <c r="I68" s="178"/>
      <c r="J68" s="179"/>
      <c r="K68" s="181"/>
      <c r="L68" s="145"/>
      <c r="M68" s="145"/>
      <c r="N68" s="145"/>
      <c r="O68" s="145"/>
      <c r="P68" s="145"/>
      <c r="Q68" s="145"/>
      <c r="R68" s="145"/>
      <c r="S68" s="145"/>
      <c r="T68" s="145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5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5"/>
      <c r="BC68" s="145"/>
      <c r="BD68" s="145"/>
      <c r="BE68" s="145"/>
      <c r="BF68" s="145"/>
      <c r="BG68" s="145"/>
      <c r="BH68" s="145"/>
      <c r="BI68" s="145"/>
    </row>
    <row r="69" ht="14.25" customHeight="1">
      <c r="A69" s="111"/>
      <c r="B69" s="145"/>
      <c r="C69" s="179"/>
      <c r="D69" s="178"/>
      <c r="E69" s="179"/>
      <c r="F69" s="178"/>
      <c r="G69" s="145"/>
      <c r="H69" s="145"/>
      <c r="I69" s="178"/>
      <c r="J69" s="179"/>
      <c r="K69" s="181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5"/>
      <c r="BC69" s="145"/>
      <c r="BD69" s="145"/>
      <c r="BE69" s="145"/>
      <c r="BF69" s="145"/>
      <c r="BG69" s="145"/>
      <c r="BH69" s="145"/>
      <c r="BI69" s="145"/>
    </row>
    <row r="70" ht="14.25" customHeight="1">
      <c r="A70" s="111"/>
      <c r="B70" s="145"/>
      <c r="C70" s="179"/>
      <c r="D70" s="178"/>
      <c r="E70" s="179"/>
      <c r="F70" s="178"/>
      <c r="G70" s="145"/>
      <c r="H70" s="145"/>
      <c r="I70" s="178"/>
      <c r="J70" s="179"/>
      <c r="K70" s="181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5"/>
      <c r="BC70" s="145"/>
      <c r="BD70" s="145"/>
      <c r="BE70" s="145"/>
      <c r="BF70" s="145"/>
      <c r="BG70" s="145"/>
      <c r="BH70" s="145"/>
      <c r="BI70" s="145"/>
    </row>
    <row r="71" ht="14.25" customHeight="1">
      <c r="A71" s="111"/>
      <c r="B71" s="145"/>
      <c r="C71" s="179"/>
      <c r="D71" s="178"/>
      <c r="E71" s="179"/>
      <c r="F71" s="178"/>
      <c r="G71" s="145"/>
      <c r="H71" s="145"/>
      <c r="I71" s="178"/>
      <c r="J71" s="179"/>
      <c r="K71" s="181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5"/>
      <c r="BC71" s="145"/>
      <c r="BD71" s="145"/>
      <c r="BE71" s="145"/>
      <c r="BF71" s="145"/>
      <c r="BG71" s="145"/>
      <c r="BH71" s="145"/>
      <c r="BI71" s="145"/>
    </row>
    <row r="72" ht="14.25" customHeight="1">
      <c r="A72" s="111"/>
      <c r="B72" s="145"/>
      <c r="C72" s="179"/>
      <c r="D72" s="178"/>
      <c r="E72" s="179"/>
      <c r="F72" s="178"/>
      <c r="G72" s="145"/>
      <c r="H72" s="145"/>
      <c r="I72" s="178"/>
      <c r="J72" s="179"/>
      <c r="K72" s="181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5"/>
      <c r="BC72" s="145"/>
      <c r="BD72" s="145"/>
      <c r="BE72" s="145"/>
      <c r="BF72" s="145"/>
      <c r="BG72" s="145"/>
      <c r="BH72" s="145"/>
      <c r="BI72" s="145"/>
    </row>
    <row r="73" ht="14.25" customHeight="1">
      <c r="A73" s="111"/>
      <c r="B73" s="145"/>
      <c r="C73" s="179"/>
      <c r="D73" s="178"/>
      <c r="E73" s="179"/>
      <c r="F73" s="178"/>
      <c r="G73" s="145"/>
      <c r="H73" s="145"/>
      <c r="I73" s="178"/>
      <c r="J73" s="179"/>
      <c r="K73" s="181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5"/>
      <c r="BC73" s="145"/>
      <c r="BD73" s="145"/>
      <c r="BE73" s="145"/>
      <c r="BF73" s="145"/>
      <c r="BG73" s="145"/>
      <c r="BH73" s="145"/>
      <c r="BI73" s="145"/>
    </row>
    <row r="74" ht="14.25" customHeight="1">
      <c r="A74" s="111"/>
      <c r="B74" s="145"/>
      <c r="C74" s="179"/>
      <c r="D74" s="178"/>
      <c r="E74" s="179"/>
      <c r="F74" s="178"/>
      <c r="G74" s="145"/>
      <c r="H74" s="145"/>
      <c r="I74" s="178"/>
      <c r="J74" s="179"/>
      <c r="K74" s="181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5"/>
      <c r="BC74" s="145"/>
      <c r="BD74" s="145"/>
      <c r="BE74" s="145"/>
      <c r="BF74" s="145"/>
      <c r="BG74" s="145"/>
      <c r="BH74" s="145"/>
      <c r="BI74" s="145"/>
    </row>
    <row r="75" ht="14.25" customHeight="1">
      <c r="A75" s="111"/>
      <c r="B75" s="145"/>
      <c r="C75" s="179"/>
      <c r="D75" s="178"/>
      <c r="E75" s="179"/>
      <c r="F75" s="178"/>
      <c r="G75" s="145"/>
      <c r="H75" s="145"/>
      <c r="I75" s="178"/>
      <c r="J75" s="179"/>
      <c r="K75" s="181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</row>
    <row r="76" ht="14.25" customHeight="1">
      <c r="A76" s="111"/>
      <c r="B76" s="145"/>
      <c r="C76" s="179"/>
      <c r="D76" s="178"/>
      <c r="E76" s="179"/>
      <c r="F76" s="178"/>
      <c r="G76" s="145"/>
      <c r="H76" s="145"/>
      <c r="I76" s="178"/>
      <c r="J76" s="179"/>
      <c r="K76" s="181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</row>
    <row r="77" ht="14.25" customHeight="1">
      <c r="A77" s="111"/>
      <c r="B77" s="145"/>
      <c r="C77" s="179"/>
      <c r="D77" s="178"/>
      <c r="E77" s="179"/>
      <c r="F77" s="178"/>
      <c r="G77" s="145"/>
      <c r="H77" s="145"/>
      <c r="I77" s="178"/>
      <c r="J77" s="179"/>
      <c r="K77" s="181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5"/>
      <c r="BC77" s="145"/>
      <c r="BD77" s="145"/>
      <c r="BE77" s="145"/>
      <c r="BF77" s="145"/>
      <c r="BG77" s="145"/>
      <c r="BH77" s="145"/>
      <c r="BI77" s="145"/>
    </row>
    <row r="78" ht="14.25" customHeight="1">
      <c r="A78" s="111"/>
      <c r="B78" s="145"/>
      <c r="C78" s="179"/>
      <c r="D78" s="178"/>
      <c r="E78" s="179"/>
      <c r="F78" s="178"/>
      <c r="G78" s="145"/>
      <c r="H78" s="145"/>
      <c r="I78" s="178"/>
      <c r="J78" s="179"/>
      <c r="K78" s="181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5"/>
      <c r="BC78" s="145"/>
      <c r="BD78" s="145"/>
      <c r="BE78" s="145"/>
      <c r="BF78" s="145"/>
      <c r="BG78" s="145"/>
      <c r="BH78" s="145"/>
      <c r="BI78" s="145"/>
    </row>
    <row r="79" ht="14.25" customHeight="1">
      <c r="A79" s="111"/>
      <c r="B79" s="145"/>
      <c r="C79" s="179"/>
      <c r="D79" s="178"/>
      <c r="E79" s="179"/>
      <c r="F79" s="178"/>
      <c r="G79" s="145"/>
      <c r="H79" s="145"/>
      <c r="I79" s="178"/>
      <c r="J79" s="179"/>
      <c r="K79" s="181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5"/>
      <c r="BC79" s="145"/>
      <c r="BD79" s="145"/>
      <c r="BE79" s="145"/>
      <c r="BF79" s="145"/>
      <c r="BG79" s="145"/>
      <c r="BH79" s="145"/>
      <c r="BI79" s="145"/>
    </row>
    <row r="80" ht="14.25" customHeight="1">
      <c r="A80" s="111"/>
      <c r="B80" s="145"/>
      <c r="C80" s="179"/>
      <c r="D80" s="178"/>
      <c r="E80" s="179"/>
      <c r="F80" s="178"/>
      <c r="G80" s="145"/>
      <c r="H80" s="145"/>
      <c r="I80" s="178"/>
      <c r="J80" s="179"/>
      <c r="K80" s="181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5"/>
      <c r="BC80" s="145"/>
      <c r="BD80" s="145"/>
      <c r="BE80" s="145"/>
      <c r="BF80" s="145"/>
      <c r="BG80" s="145"/>
      <c r="BH80" s="145"/>
      <c r="BI80" s="145"/>
    </row>
    <row r="81" ht="14.25" customHeight="1">
      <c r="A81" s="111"/>
      <c r="B81" s="145"/>
      <c r="C81" s="179"/>
      <c r="D81" s="178"/>
      <c r="E81" s="179"/>
      <c r="F81" s="178"/>
      <c r="G81" s="145"/>
      <c r="H81" s="145"/>
      <c r="I81" s="178"/>
      <c r="J81" s="179"/>
      <c r="K81" s="178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  <c r="AU81" s="145"/>
      <c r="AV81" s="145"/>
      <c r="AW81" s="145"/>
      <c r="AX81" s="145"/>
      <c r="AY81" s="145"/>
      <c r="AZ81" s="145"/>
      <c r="BA81" s="145"/>
      <c r="BB81" s="145"/>
      <c r="BC81" s="145"/>
      <c r="BD81" s="145"/>
      <c r="BE81" s="145"/>
      <c r="BF81" s="145"/>
      <c r="BG81" s="145"/>
      <c r="BH81" s="145"/>
      <c r="BI81" s="145"/>
    </row>
    <row r="82" ht="14.25" customHeight="1">
      <c r="A82" s="111"/>
      <c r="B82" s="145"/>
      <c r="C82" s="179"/>
      <c r="D82" s="178"/>
      <c r="E82" s="179"/>
      <c r="F82" s="178"/>
      <c r="G82" s="145"/>
      <c r="H82" s="145"/>
      <c r="I82" s="178"/>
      <c r="J82" s="179"/>
      <c r="K82" s="178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  <c r="AU82" s="145"/>
      <c r="AV82" s="145"/>
      <c r="AW82" s="145"/>
      <c r="AX82" s="145"/>
      <c r="AY82" s="145"/>
      <c r="AZ82" s="145"/>
      <c r="BA82" s="145"/>
      <c r="BB82" s="145"/>
      <c r="BC82" s="145"/>
      <c r="BD82" s="145"/>
      <c r="BE82" s="145"/>
      <c r="BF82" s="145"/>
      <c r="BG82" s="145"/>
      <c r="BH82" s="145"/>
      <c r="BI82" s="145"/>
    </row>
    <row r="83" ht="14.25" customHeight="1">
      <c r="A83" s="111"/>
      <c r="B83" s="145"/>
      <c r="C83" s="179"/>
      <c r="D83" s="178"/>
      <c r="E83" s="179"/>
      <c r="F83" s="178"/>
      <c r="G83" s="145"/>
      <c r="H83" s="145"/>
      <c r="I83" s="178"/>
      <c r="J83" s="179"/>
      <c r="K83" s="178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  <c r="BA83" s="145"/>
      <c r="BB83" s="145"/>
      <c r="BC83" s="145"/>
      <c r="BD83" s="145"/>
      <c r="BE83" s="145"/>
      <c r="BF83" s="145"/>
      <c r="BG83" s="145"/>
      <c r="BH83" s="145"/>
      <c r="BI83" s="145"/>
    </row>
    <row r="84" ht="14.25" customHeight="1">
      <c r="A84" s="111"/>
      <c r="B84" s="145"/>
      <c r="C84" s="179"/>
      <c r="D84" s="178"/>
      <c r="E84" s="179"/>
      <c r="F84" s="178"/>
      <c r="G84" s="145"/>
      <c r="H84" s="145"/>
      <c r="I84" s="178"/>
      <c r="J84" s="179"/>
      <c r="K84" s="178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  <c r="AU84" s="145"/>
      <c r="AV84" s="145"/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145"/>
      <c r="BH84" s="145"/>
      <c r="BI84" s="145"/>
    </row>
    <row r="85" ht="14.25" customHeight="1">
      <c r="A85" s="111"/>
      <c r="B85" s="145"/>
      <c r="C85" s="179"/>
      <c r="D85" s="178"/>
      <c r="E85" s="179"/>
      <c r="F85" s="178"/>
      <c r="G85" s="145"/>
      <c r="H85" s="145"/>
      <c r="I85" s="178"/>
      <c r="J85" s="179"/>
      <c r="K85" s="178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  <c r="AU85" s="145"/>
      <c r="AV85" s="145"/>
      <c r="AW85" s="145"/>
      <c r="AX85" s="145"/>
      <c r="AY85" s="145"/>
      <c r="AZ85" s="145"/>
      <c r="BA85" s="145"/>
      <c r="BB85" s="145"/>
      <c r="BC85" s="145"/>
      <c r="BD85" s="145"/>
      <c r="BE85" s="145"/>
      <c r="BF85" s="145"/>
      <c r="BG85" s="145"/>
      <c r="BH85" s="145"/>
      <c r="BI85" s="145"/>
    </row>
    <row r="86" ht="14.25" customHeight="1">
      <c r="A86" s="111"/>
      <c r="B86" s="145"/>
      <c r="C86" s="179"/>
      <c r="D86" s="178"/>
      <c r="E86" s="179"/>
      <c r="F86" s="178"/>
      <c r="G86" s="145"/>
      <c r="H86" s="145"/>
      <c r="I86" s="178"/>
      <c r="J86" s="179"/>
      <c r="K86" s="178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  <c r="AU86" s="145"/>
      <c r="AV86" s="145"/>
      <c r="AW86" s="145"/>
      <c r="AX86" s="145"/>
      <c r="AY86" s="145"/>
      <c r="AZ86" s="145"/>
      <c r="BA86" s="145"/>
      <c r="BB86" s="145"/>
      <c r="BC86" s="145"/>
      <c r="BD86" s="145"/>
      <c r="BE86" s="145"/>
      <c r="BF86" s="145"/>
      <c r="BG86" s="145"/>
      <c r="BH86" s="145"/>
      <c r="BI86" s="145"/>
    </row>
    <row r="87" ht="14.25" customHeight="1">
      <c r="A87" s="111"/>
      <c r="B87" s="145"/>
      <c r="C87" s="179"/>
      <c r="D87" s="178"/>
      <c r="E87" s="179"/>
      <c r="F87" s="178"/>
      <c r="G87" s="145"/>
      <c r="H87" s="145"/>
      <c r="I87" s="178"/>
      <c r="J87" s="179"/>
      <c r="K87" s="178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  <c r="AU87" s="145"/>
      <c r="AV87" s="145"/>
      <c r="AW87" s="145"/>
      <c r="AX87" s="145"/>
      <c r="AY87" s="145"/>
      <c r="AZ87" s="145"/>
      <c r="BA87" s="145"/>
      <c r="BB87" s="145"/>
      <c r="BC87" s="145"/>
      <c r="BD87" s="145"/>
      <c r="BE87" s="145"/>
      <c r="BF87" s="145"/>
      <c r="BG87" s="145"/>
      <c r="BH87" s="145"/>
      <c r="BI87" s="145"/>
    </row>
    <row r="88" ht="14.25" customHeight="1">
      <c r="A88" s="111"/>
      <c r="B88" s="145"/>
      <c r="C88" s="179"/>
      <c r="D88" s="178"/>
      <c r="E88" s="179"/>
      <c r="F88" s="178"/>
      <c r="G88" s="145"/>
      <c r="H88" s="145"/>
      <c r="I88" s="178"/>
      <c r="J88" s="179"/>
      <c r="K88" s="178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45"/>
      <c r="BB88" s="145"/>
      <c r="BC88" s="145"/>
      <c r="BD88" s="145"/>
      <c r="BE88" s="145"/>
      <c r="BF88" s="145"/>
      <c r="BG88" s="145"/>
      <c r="BH88" s="145"/>
      <c r="BI88" s="145"/>
    </row>
    <row r="89" ht="14.25" customHeight="1">
      <c r="A89" s="111"/>
      <c r="B89" s="145"/>
      <c r="C89" s="179"/>
      <c r="D89" s="178"/>
      <c r="E89" s="179"/>
      <c r="F89" s="178"/>
      <c r="G89" s="145"/>
      <c r="H89" s="145"/>
      <c r="I89" s="178"/>
      <c r="J89" s="179"/>
      <c r="K89" s="178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  <c r="BA89" s="145"/>
      <c r="BB89" s="145"/>
      <c r="BC89" s="145"/>
      <c r="BD89" s="145"/>
      <c r="BE89" s="145"/>
      <c r="BF89" s="145"/>
      <c r="BG89" s="145"/>
      <c r="BH89" s="145"/>
      <c r="BI89" s="145"/>
    </row>
    <row r="90" ht="14.25" customHeight="1">
      <c r="A90" s="111"/>
      <c r="B90" s="145"/>
      <c r="C90" s="179"/>
      <c r="D90" s="178"/>
      <c r="E90" s="179"/>
      <c r="F90" s="178"/>
      <c r="G90" s="145"/>
      <c r="H90" s="145"/>
      <c r="I90" s="178"/>
      <c r="J90" s="179"/>
      <c r="K90" s="178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  <c r="BA90" s="145"/>
      <c r="BB90" s="145"/>
      <c r="BC90" s="145"/>
      <c r="BD90" s="145"/>
      <c r="BE90" s="145"/>
      <c r="BF90" s="145"/>
      <c r="BG90" s="145"/>
      <c r="BH90" s="145"/>
      <c r="BI90" s="145"/>
    </row>
    <row r="91" ht="14.25" customHeight="1">
      <c r="A91" s="111"/>
      <c r="B91" s="145"/>
      <c r="C91" s="179"/>
      <c r="D91" s="178"/>
      <c r="E91" s="179"/>
      <c r="F91" s="178"/>
      <c r="G91" s="145"/>
      <c r="H91" s="145"/>
      <c r="I91" s="178"/>
      <c r="J91" s="179"/>
      <c r="K91" s="178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  <c r="AU91" s="145"/>
      <c r="AV91" s="145"/>
      <c r="AW91" s="145"/>
      <c r="AX91" s="145"/>
      <c r="AY91" s="145"/>
      <c r="AZ91" s="145"/>
      <c r="BA91" s="145"/>
      <c r="BB91" s="145"/>
      <c r="BC91" s="145"/>
      <c r="BD91" s="145"/>
      <c r="BE91" s="145"/>
      <c r="BF91" s="145"/>
      <c r="BG91" s="145"/>
      <c r="BH91" s="145"/>
      <c r="BI91" s="145"/>
    </row>
    <row r="92" ht="14.25" customHeight="1">
      <c r="A92" s="111"/>
      <c r="B92" s="145"/>
      <c r="C92" s="179"/>
      <c r="D92" s="178"/>
      <c r="E92" s="179"/>
      <c r="F92" s="178"/>
      <c r="G92" s="145"/>
      <c r="H92" s="145"/>
      <c r="I92" s="178"/>
      <c r="J92" s="179"/>
      <c r="K92" s="178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145"/>
      <c r="BI92" s="145"/>
    </row>
    <row r="93" ht="14.25" customHeight="1">
      <c r="A93" s="111"/>
      <c r="B93" s="145"/>
      <c r="C93" s="179"/>
      <c r="D93" s="178"/>
      <c r="E93" s="179"/>
      <c r="F93" s="178"/>
      <c r="G93" s="145"/>
      <c r="H93" s="145"/>
      <c r="I93" s="178"/>
      <c r="J93" s="179"/>
      <c r="K93" s="178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</row>
    <row r="94" ht="14.25" customHeight="1">
      <c r="A94" s="111"/>
      <c r="B94" s="145"/>
      <c r="C94" s="179"/>
      <c r="D94" s="178"/>
      <c r="E94" s="179"/>
      <c r="F94" s="178"/>
      <c r="G94" s="145"/>
      <c r="H94" s="145"/>
      <c r="I94" s="178"/>
      <c r="J94" s="179"/>
      <c r="K94" s="178"/>
      <c r="L94" s="145"/>
      <c r="M94" s="145"/>
      <c r="N94" s="145"/>
      <c r="O94" s="145"/>
      <c r="P94" s="145"/>
      <c r="Q94" s="145"/>
      <c r="R94" s="145"/>
      <c r="S94" s="145"/>
      <c r="T94" s="145"/>
      <c r="U94" s="145"/>
      <c r="V94" s="145"/>
      <c r="W94" s="145"/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  <c r="AR94" s="145"/>
      <c r="AS94" s="145"/>
      <c r="AT94" s="145"/>
      <c r="AU94" s="145"/>
      <c r="AV94" s="145"/>
      <c r="AW94" s="145"/>
      <c r="AX94" s="145"/>
      <c r="AY94" s="145"/>
      <c r="AZ94" s="145"/>
      <c r="BA94" s="145"/>
      <c r="BB94" s="145"/>
      <c r="BC94" s="145"/>
      <c r="BD94" s="145"/>
      <c r="BE94" s="145"/>
      <c r="BF94" s="145"/>
      <c r="BG94" s="145"/>
      <c r="BH94" s="145"/>
      <c r="BI94" s="145"/>
    </row>
    <row r="95" ht="14.25" customHeight="1">
      <c r="A95" s="111"/>
      <c r="B95" s="145"/>
      <c r="C95" s="179"/>
      <c r="D95" s="178"/>
      <c r="E95" s="179"/>
      <c r="F95" s="178"/>
      <c r="G95" s="145"/>
      <c r="H95" s="145"/>
      <c r="I95" s="178"/>
      <c r="J95" s="179"/>
      <c r="K95" s="178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  <c r="AU95" s="145"/>
      <c r="AV95" s="145"/>
      <c r="AW95" s="145"/>
      <c r="AX95" s="145"/>
      <c r="AY95" s="145"/>
      <c r="AZ95" s="145"/>
      <c r="BA95" s="145"/>
      <c r="BB95" s="145"/>
      <c r="BC95" s="145"/>
      <c r="BD95" s="145"/>
      <c r="BE95" s="145"/>
      <c r="BF95" s="145"/>
      <c r="BG95" s="145"/>
      <c r="BH95" s="145"/>
      <c r="BI95" s="145"/>
    </row>
    <row r="96" ht="14.25" customHeight="1">
      <c r="A96" s="111"/>
      <c r="B96" s="145"/>
      <c r="C96" s="179"/>
      <c r="D96" s="178"/>
      <c r="E96" s="179"/>
      <c r="F96" s="178"/>
      <c r="G96" s="145"/>
      <c r="H96" s="145"/>
      <c r="I96" s="178"/>
      <c r="J96" s="179"/>
      <c r="K96" s="178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  <c r="AU96" s="145"/>
      <c r="AV96" s="145"/>
      <c r="AW96" s="145"/>
      <c r="AX96" s="145"/>
      <c r="AY96" s="145"/>
      <c r="AZ96" s="145"/>
      <c r="BA96" s="145"/>
      <c r="BB96" s="145"/>
      <c r="BC96" s="145"/>
      <c r="BD96" s="145"/>
      <c r="BE96" s="145"/>
      <c r="BF96" s="145"/>
      <c r="BG96" s="145"/>
      <c r="BH96" s="145"/>
      <c r="BI96" s="145"/>
    </row>
    <row r="97" ht="14.25" customHeight="1">
      <c r="A97" s="111"/>
      <c r="B97" s="145"/>
      <c r="C97" s="179"/>
      <c r="D97" s="178"/>
      <c r="E97" s="179"/>
      <c r="F97" s="178"/>
      <c r="G97" s="145"/>
      <c r="H97" s="145"/>
      <c r="I97" s="178"/>
      <c r="J97" s="179"/>
      <c r="K97" s="178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  <c r="AQ97" s="145"/>
      <c r="AR97" s="145"/>
      <c r="AS97" s="145"/>
      <c r="AT97" s="145"/>
      <c r="AU97" s="145"/>
      <c r="AV97" s="145"/>
      <c r="AW97" s="145"/>
      <c r="AX97" s="145"/>
      <c r="AY97" s="145"/>
      <c r="AZ97" s="145"/>
      <c r="BA97" s="145"/>
      <c r="BB97" s="145"/>
      <c r="BC97" s="145"/>
      <c r="BD97" s="145"/>
      <c r="BE97" s="145"/>
      <c r="BF97" s="145"/>
      <c r="BG97" s="145"/>
      <c r="BH97" s="145"/>
      <c r="BI97" s="145"/>
    </row>
    <row r="98" ht="14.25" customHeight="1">
      <c r="A98" s="111"/>
      <c r="B98" s="145"/>
      <c r="C98" s="179"/>
      <c r="D98" s="178"/>
      <c r="E98" s="179"/>
      <c r="F98" s="178"/>
      <c r="G98" s="145"/>
      <c r="H98" s="145"/>
      <c r="I98" s="178"/>
      <c r="J98" s="179"/>
      <c r="K98" s="178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  <c r="AU98" s="145"/>
      <c r="AV98" s="145"/>
      <c r="AW98" s="145"/>
      <c r="AX98" s="145"/>
      <c r="AY98" s="145"/>
      <c r="AZ98" s="145"/>
      <c r="BA98" s="145"/>
      <c r="BB98" s="145"/>
      <c r="BC98" s="145"/>
      <c r="BD98" s="145"/>
      <c r="BE98" s="145"/>
      <c r="BF98" s="145"/>
      <c r="BG98" s="145"/>
      <c r="BH98" s="145"/>
      <c r="BI98" s="145"/>
    </row>
    <row r="99" ht="14.25" customHeight="1">
      <c r="A99" s="111"/>
      <c r="B99" s="145"/>
      <c r="C99" s="179"/>
      <c r="D99" s="178"/>
      <c r="E99" s="179"/>
      <c r="F99" s="178"/>
      <c r="G99" s="145"/>
      <c r="H99" s="145"/>
      <c r="I99" s="178"/>
      <c r="J99" s="179"/>
      <c r="K99" s="178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  <c r="AU99" s="145"/>
      <c r="AV99" s="145"/>
      <c r="AW99" s="145"/>
      <c r="AX99" s="145"/>
      <c r="AY99" s="145"/>
      <c r="AZ99" s="145"/>
      <c r="BA99" s="145"/>
      <c r="BB99" s="145"/>
      <c r="BC99" s="145"/>
      <c r="BD99" s="145"/>
      <c r="BE99" s="145"/>
      <c r="BF99" s="145"/>
      <c r="BG99" s="145"/>
      <c r="BH99" s="145"/>
      <c r="BI99" s="145"/>
    </row>
    <row r="100" ht="14.25" customHeight="1">
      <c r="A100" s="111"/>
      <c r="B100" s="145"/>
      <c r="C100" s="179"/>
      <c r="D100" s="178"/>
      <c r="E100" s="179"/>
      <c r="F100" s="178"/>
      <c r="G100" s="145"/>
      <c r="H100" s="145"/>
      <c r="I100" s="178"/>
      <c r="J100" s="179"/>
      <c r="K100" s="178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5"/>
      <c r="AX100" s="145"/>
      <c r="AY100" s="145"/>
      <c r="AZ100" s="145"/>
      <c r="BA100" s="145"/>
      <c r="BB100" s="145"/>
      <c r="BC100" s="145"/>
      <c r="BD100" s="145"/>
      <c r="BE100" s="145"/>
      <c r="BF100" s="145"/>
      <c r="BG100" s="145"/>
      <c r="BH100" s="145"/>
      <c r="BI100" s="145"/>
    </row>
    <row r="101" ht="14.25" customHeight="1">
      <c r="A101" s="111"/>
      <c r="B101" s="145"/>
      <c r="C101" s="179"/>
      <c r="D101" s="178"/>
      <c r="E101" s="179"/>
      <c r="F101" s="178"/>
      <c r="G101" s="145"/>
      <c r="H101" s="145"/>
      <c r="I101" s="178"/>
      <c r="J101" s="179"/>
      <c r="K101" s="178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  <c r="AU101" s="145"/>
      <c r="AV101" s="145"/>
      <c r="AW101" s="145"/>
      <c r="AX101" s="145"/>
      <c r="AY101" s="145"/>
      <c r="AZ101" s="145"/>
      <c r="BA101" s="145"/>
      <c r="BB101" s="145"/>
      <c r="BC101" s="145"/>
      <c r="BD101" s="145"/>
      <c r="BE101" s="145"/>
      <c r="BF101" s="145"/>
      <c r="BG101" s="145"/>
      <c r="BH101" s="145"/>
      <c r="BI101" s="145"/>
    </row>
    <row r="102" ht="14.25" customHeight="1">
      <c r="A102" s="111"/>
      <c r="B102" s="145"/>
      <c r="C102" s="179"/>
      <c r="D102" s="178"/>
      <c r="E102" s="179"/>
      <c r="F102" s="178"/>
      <c r="G102" s="145"/>
      <c r="H102" s="145"/>
      <c r="I102" s="178"/>
      <c r="J102" s="179"/>
      <c r="K102" s="178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5"/>
      <c r="AX102" s="145"/>
      <c r="AY102" s="145"/>
      <c r="AZ102" s="145"/>
      <c r="BA102" s="145"/>
      <c r="BB102" s="145"/>
      <c r="BC102" s="145"/>
      <c r="BD102" s="145"/>
      <c r="BE102" s="145"/>
      <c r="BF102" s="145"/>
      <c r="BG102" s="145"/>
      <c r="BH102" s="145"/>
      <c r="BI102" s="145"/>
    </row>
    <row r="103" ht="14.25" customHeight="1">
      <c r="A103" s="111"/>
      <c r="B103" s="145"/>
      <c r="C103" s="179"/>
      <c r="D103" s="178"/>
      <c r="E103" s="179"/>
      <c r="F103" s="178"/>
      <c r="G103" s="145"/>
      <c r="H103" s="145"/>
      <c r="I103" s="178"/>
      <c r="J103" s="179"/>
      <c r="K103" s="178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5"/>
      <c r="AZ103" s="145"/>
      <c r="BA103" s="145"/>
      <c r="BB103" s="145"/>
      <c r="BC103" s="145"/>
      <c r="BD103" s="145"/>
      <c r="BE103" s="145"/>
      <c r="BF103" s="145"/>
      <c r="BG103" s="145"/>
      <c r="BH103" s="145"/>
      <c r="BI103" s="145"/>
    </row>
    <row r="104" ht="14.25" customHeight="1">
      <c r="A104" s="111"/>
      <c r="B104" s="145"/>
      <c r="C104" s="179"/>
      <c r="D104" s="178"/>
      <c r="E104" s="179"/>
      <c r="F104" s="178"/>
      <c r="G104" s="145"/>
      <c r="H104" s="145"/>
      <c r="I104" s="178"/>
      <c r="J104" s="179"/>
      <c r="K104" s="178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5"/>
      <c r="AZ104" s="145"/>
      <c r="BA104" s="145"/>
      <c r="BB104" s="145"/>
      <c r="BC104" s="145"/>
      <c r="BD104" s="145"/>
      <c r="BE104" s="145"/>
      <c r="BF104" s="145"/>
      <c r="BG104" s="145"/>
      <c r="BH104" s="145"/>
      <c r="BI104" s="145"/>
    </row>
    <row r="105" ht="14.25" customHeight="1">
      <c r="A105" s="111"/>
      <c r="B105" s="145"/>
      <c r="C105" s="179"/>
      <c r="D105" s="178"/>
      <c r="E105" s="179"/>
      <c r="F105" s="178"/>
      <c r="G105" s="145"/>
      <c r="H105" s="145"/>
      <c r="I105" s="178"/>
      <c r="J105" s="179"/>
      <c r="K105" s="178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5"/>
      <c r="AZ105" s="145"/>
      <c r="BA105" s="145"/>
      <c r="BB105" s="145"/>
      <c r="BC105" s="145"/>
      <c r="BD105" s="145"/>
      <c r="BE105" s="145"/>
      <c r="BF105" s="145"/>
      <c r="BG105" s="145"/>
      <c r="BH105" s="145"/>
      <c r="BI105" s="145"/>
    </row>
    <row r="106" ht="14.25" customHeight="1">
      <c r="A106" s="111"/>
      <c r="B106" s="145"/>
      <c r="C106" s="179"/>
      <c r="D106" s="178"/>
      <c r="E106" s="179"/>
      <c r="F106" s="178"/>
      <c r="G106" s="145"/>
      <c r="H106" s="145"/>
      <c r="I106" s="178"/>
      <c r="J106" s="179"/>
      <c r="K106" s="178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145"/>
      <c r="BI106" s="145"/>
    </row>
    <row r="107" ht="14.25" customHeight="1">
      <c r="A107" s="111"/>
      <c r="B107" s="145"/>
      <c r="C107" s="179"/>
      <c r="D107" s="178"/>
      <c r="E107" s="179"/>
      <c r="F107" s="178"/>
      <c r="G107" s="145"/>
      <c r="H107" s="145"/>
      <c r="I107" s="178"/>
      <c r="J107" s="179"/>
      <c r="K107" s="178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5"/>
      <c r="AZ107" s="145"/>
      <c r="BA107" s="145"/>
      <c r="BB107" s="145"/>
      <c r="BC107" s="145"/>
      <c r="BD107" s="145"/>
      <c r="BE107" s="145"/>
      <c r="BF107" s="145"/>
      <c r="BG107" s="145"/>
      <c r="BH107" s="145"/>
      <c r="BI107" s="145"/>
    </row>
    <row r="108" ht="14.25" customHeight="1">
      <c r="A108" s="111"/>
      <c r="B108" s="145"/>
      <c r="C108" s="179"/>
      <c r="D108" s="178"/>
      <c r="E108" s="179"/>
      <c r="F108" s="178"/>
      <c r="G108" s="145"/>
      <c r="H108" s="145"/>
      <c r="I108" s="178"/>
      <c r="J108" s="179"/>
      <c r="K108" s="178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5"/>
      <c r="AZ108" s="145"/>
      <c r="BA108" s="145"/>
      <c r="BB108" s="145"/>
      <c r="BC108" s="145"/>
      <c r="BD108" s="145"/>
      <c r="BE108" s="145"/>
      <c r="BF108" s="145"/>
      <c r="BG108" s="145"/>
      <c r="BH108" s="145"/>
      <c r="BI108" s="145"/>
    </row>
    <row r="109" ht="14.25" customHeight="1">
      <c r="A109" s="111"/>
      <c r="B109" s="145"/>
      <c r="C109" s="179"/>
      <c r="D109" s="178"/>
      <c r="E109" s="179"/>
      <c r="F109" s="178"/>
      <c r="G109" s="145"/>
      <c r="H109" s="145"/>
      <c r="I109" s="178"/>
      <c r="J109" s="179"/>
      <c r="K109" s="178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5"/>
      <c r="AZ109" s="145"/>
      <c r="BA109" s="145"/>
      <c r="BB109" s="145"/>
      <c r="BC109" s="145"/>
      <c r="BD109" s="145"/>
      <c r="BE109" s="145"/>
      <c r="BF109" s="145"/>
      <c r="BG109" s="145"/>
      <c r="BH109" s="145"/>
      <c r="BI109" s="145"/>
    </row>
    <row r="110" ht="14.25" customHeight="1">
      <c r="A110" s="111"/>
      <c r="B110" s="145"/>
      <c r="C110" s="179"/>
      <c r="D110" s="178"/>
      <c r="E110" s="179"/>
      <c r="F110" s="178"/>
      <c r="G110" s="145"/>
      <c r="H110" s="145"/>
      <c r="I110" s="178"/>
      <c r="J110" s="179"/>
      <c r="K110" s="178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5"/>
      <c r="AZ110" s="145"/>
      <c r="BA110" s="145"/>
      <c r="BB110" s="145"/>
      <c r="BC110" s="145"/>
      <c r="BD110" s="145"/>
      <c r="BE110" s="145"/>
      <c r="BF110" s="145"/>
      <c r="BG110" s="145"/>
      <c r="BH110" s="145"/>
      <c r="BI110" s="145"/>
    </row>
    <row r="111" ht="14.25" customHeight="1">
      <c r="A111" s="111"/>
      <c r="B111" s="145"/>
      <c r="C111" s="179"/>
      <c r="D111" s="178"/>
      <c r="E111" s="179"/>
      <c r="F111" s="178"/>
      <c r="G111" s="145"/>
      <c r="H111" s="145"/>
      <c r="I111" s="178"/>
      <c r="J111" s="179"/>
      <c r="K111" s="178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5"/>
      <c r="AZ111" s="145"/>
      <c r="BA111" s="145"/>
      <c r="BB111" s="145"/>
      <c r="BC111" s="145"/>
      <c r="BD111" s="145"/>
      <c r="BE111" s="145"/>
      <c r="BF111" s="145"/>
      <c r="BG111" s="145"/>
      <c r="BH111" s="145"/>
      <c r="BI111" s="145"/>
    </row>
    <row r="112" ht="14.25" customHeight="1">
      <c r="A112" s="111"/>
      <c r="B112" s="145"/>
      <c r="C112" s="179"/>
      <c r="D112" s="178"/>
      <c r="E112" s="179"/>
      <c r="F112" s="178"/>
      <c r="G112" s="145"/>
      <c r="H112" s="145"/>
      <c r="I112" s="178"/>
      <c r="J112" s="179"/>
      <c r="K112" s="178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5"/>
      <c r="AZ112" s="145"/>
      <c r="BA112" s="145"/>
      <c r="BB112" s="145"/>
      <c r="BC112" s="145"/>
      <c r="BD112" s="145"/>
      <c r="BE112" s="145"/>
      <c r="BF112" s="145"/>
      <c r="BG112" s="145"/>
      <c r="BH112" s="145"/>
      <c r="BI112" s="145"/>
    </row>
    <row r="113" ht="14.25" customHeight="1">
      <c r="A113" s="111"/>
      <c r="B113" s="145"/>
      <c r="C113" s="179"/>
      <c r="D113" s="178"/>
      <c r="E113" s="179"/>
      <c r="F113" s="178"/>
      <c r="G113" s="145"/>
      <c r="H113" s="145"/>
      <c r="I113" s="178"/>
      <c r="J113" s="179"/>
      <c r="K113" s="178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5"/>
      <c r="AZ113" s="145"/>
      <c r="BA113" s="145"/>
      <c r="BB113" s="145"/>
      <c r="BC113" s="145"/>
      <c r="BD113" s="145"/>
      <c r="BE113" s="145"/>
      <c r="BF113" s="145"/>
      <c r="BG113" s="145"/>
      <c r="BH113" s="145"/>
      <c r="BI113" s="145"/>
    </row>
    <row r="114" ht="14.25" customHeight="1">
      <c r="A114" s="111"/>
      <c r="B114" s="145"/>
      <c r="C114" s="179"/>
      <c r="D114" s="178"/>
      <c r="E114" s="179"/>
      <c r="F114" s="178"/>
      <c r="G114" s="145"/>
      <c r="H114" s="145"/>
      <c r="I114" s="178"/>
      <c r="J114" s="179"/>
      <c r="K114" s="178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5"/>
      <c r="AZ114" s="145"/>
      <c r="BA114" s="145"/>
      <c r="BB114" s="145"/>
      <c r="BC114" s="145"/>
      <c r="BD114" s="145"/>
      <c r="BE114" s="145"/>
      <c r="BF114" s="145"/>
      <c r="BG114" s="145"/>
      <c r="BH114" s="145"/>
      <c r="BI114" s="145"/>
    </row>
    <row r="115" ht="14.25" customHeight="1">
      <c r="A115" s="111"/>
      <c r="B115" s="145"/>
      <c r="C115" s="179"/>
      <c r="D115" s="178"/>
      <c r="E115" s="179"/>
      <c r="F115" s="178"/>
      <c r="G115" s="145"/>
      <c r="H115" s="145"/>
      <c r="I115" s="178"/>
      <c r="J115" s="179"/>
      <c r="K115" s="178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5"/>
      <c r="AZ115" s="145"/>
      <c r="BA115" s="145"/>
      <c r="BB115" s="145"/>
      <c r="BC115" s="145"/>
      <c r="BD115" s="145"/>
      <c r="BE115" s="145"/>
      <c r="BF115" s="145"/>
      <c r="BG115" s="145"/>
      <c r="BH115" s="145"/>
      <c r="BI115" s="145"/>
    </row>
    <row r="116" ht="14.25" customHeight="1">
      <c r="A116" s="111"/>
      <c r="B116" s="145"/>
      <c r="C116" s="179"/>
      <c r="D116" s="178"/>
      <c r="E116" s="179"/>
      <c r="F116" s="178"/>
      <c r="G116" s="145"/>
      <c r="H116" s="145"/>
      <c r="I116" s="178"/>
      <c r="J116" s="179"/>
      <c r="K116" s="178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</row>
    <row r="117" ht="14.25" customHeight="1">
      <c r="A117" s="111"/>
      <c r="B117" s="145"/>
      <c r="C117" s="179"/>
      <c r="D117" s="178"/>
      <c r="E117" s="179"/>
      <c r="F117" s="178"/>
      <c r="G117" s="145"/>
      <c r="H117" s="145"/>
      <c r="I117" s="178"/>
      <c r="J117" s="179"/>
      <c r="K117" s="178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  <c r="BA117" s="145"/>
      <c r="BB117" s="145"/>
      <c r="BC117" s="145"/>
      <c r="BD117" s="145"/>
      <c r="BE117" s="145"/>
      <c r="BF117" s="145"/>
      <c r="BG117" s="145"/>
      <c r="BH117" s="145"/>
      <c r="BI117" s="145"/>
    </row>
    <row r="118" ht="14.25" customHeight="1">
      <c r="A118" s="111"/>
      <c r="B118" s="145"/>
      <c r="C118" s="179"/>
      <c r="D118" s="178"/>
      <c r="E118" s="179"/>
      <c r="F118" s="178"/>
      <c r="G118" s="145"/>
      <c r="H118" s="145"/>
      <c r="I118" s="178"/>
      <c r="J118" s="179"/>
      <c r="K118" s="178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5"/>
      <c r="AZ118" s="145"/>
      <c r="BA118" s="145"/>
      <c r="BB118" s="145"/>
      <c r="BC118" s="145"/>
      <c r="BD118" s="145"/>
      <c r="BE118" s="145"/>
      <c r="BF118" s="145"/>
      <c r="BG118" s="145"/>
      <c r="BH118" s="145"/>
      <c r="BI118" s="145"/>
    </row>
    <row r="119" ht="14.25" customHeight="1">
      <c r="A119" s="111"/>
      <c r="B119" s="145"/>
      <c r="C119" s="179"/>
      <c r="D119" s="178"/>
      <c r="E119" s="179"/>
      <c r="F119" s="178"/>
      <c r="G119" s="145"/>
      <c r="H119" s="145"/>
      <c r="I119" s="178"/>
      <c r="J119" s="179"/>
      <c r="K119" s="178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5"/>
      <c r="AZ119" s="145"/>
      <c r="BA119" s="145"/>
      <c r="BB119" s="145"/>
      <c r="BC119" s="145"/>
      <c r="BD119" s="145"/>
      <c r="BE119" s="145"/>
      <c r="BF119" s="145"/>
      <c r="BG119" s="145"/>
      <c r="BH119" s="145"/>
      <c r="BI119" s="145"/>
    </row>
    <row r="120" ht="14.25" customHeight="1">
      <c r="A120" s="111"/>
      <c r="B120" s="145"/>
      <c r="C120" s="179"/>
      <c r="D120" s="178"/>
      <c r="E120" s="179"/>
      <c r="F120" s="178"/>
      <c r="G120" s="145"/>
      <c r="H120" s="145"/>
      <c r="I120" s="178"/>
      <c r="J120" s="179"/>
      <c r="K120" s="178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45"/>
      <c r="AZ120" s="145"/>
      <c r="BA120" s="145"/>
      <c r="BB120" s="145"/>
      <c r="BC120" s="145"/>
      <c r="BD120" s="145"/>
      <c r="BE120" s="145"/>
      <c r="BF120" s="145"/>
      <c r="BG120" s="145"/>
      <c r="BH120" s="145"/>
      <c r="BI120" s="145"/>
    </row>
    <row r="121" ht="14.25" customHeight="1">
      <c r="A121" s="111"/>
      <c r="B121" s="145"/>
      <c r="C121" s="179"/>
      <c r="D121" s="178"/>
      <c r="E121" s="179"/>
      <c r="F121" s="178"/>
      <c r="G121" s="145"/>
      <c r="H121" s="145"/>
      <c r="I121" s="178"/>
      <c r="J121" s="179"/>
      <c r="K121" s="178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5"/>
      <c r="AZ121" s="145"/>
      <c r="BA121" s="145"/>
      <c r="BB121" s="145"/>
      <c r="BC121" s="145"/>
      <c r="BD121" s="145"/>
      <c r="BE121" s="145"/>
      <c r="BF121" s="145"/>
      <c r="BG121" s="145"/>
      <c r="BH121" s="145"/>
      <c r="BI121" s="145"/>
    </row>
    <row r="122" ht="14.25" customHeight="1">
      <c r="A122" s="111"/>
      <c r="B122" s="145"/>
      <c r="C122" s="179"/>
      <c r="D122" s="178"/>
      <c r="E122" s="179"/>
      <c r="F122" s="178"/>
      <c r="G122" s="145"/>
      <c r="H122" s="145"/>
      <c r="I122" s="178"/>
      <c r="J122" s="179"/>
      <c r="K122" s="178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5"/>
      <c r="AX122" s="145"/>
      <c r="AY122" s="145"/>
      <c r="AZ122" s="145"/>
      <c r="BA122" s="145"/>
      <c r="BB122" s="145"/>
      <c r="BC122" s="145"/>
      <c r="BD122" s="145"/>
      <c r="BE122" s="145"/>
      <c r="BF122" s="145"/>
      <c r="BG122" s="145"/>
      <c r="BH122" s="145"/>
      <c r="BI122" s="145"/>
    </row>
    <row r="123" ht="14.25" customHeight="1">
      <c r="A123" s="111"/>
      <c r="B123" s="145"/>
      <c r="C123" s="179"/>
      <c r="D123" s="178"/>
      <c r="E123" s="179"/>
      <c r="F123" s="178"/>
      <c r="G123" s="145"/>
      <c r="H123" s="145"/>
      <c r="I123" s="178"/>
      <c r="J123" s="179"/>
      <c r="K123" s="178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5"/>
      <c r="AY123" s="145"/>
      <c r="AZ123" s="145"/>
      <c r="BA123" s="145"/>
      <c r="BB123" s="145"/>
      <c r="BC123" s="145"/>
      <c r="BD123" s="145"/>
      <c r="BE123" s="145"/>
      <c r="BF123" s="145"/>
      <c r="BG123" s="145"/>
      <c r="BH123" s="145"/>
      <c r="BI123" s="145"/>
    </row>
    <row r="124" ht="14.25" customHeight="1">
      <c r="A124" s="111"/>
      <c r="B124" s="145"/>
      <c r="C124" s="179"/>
      <c r="D124" s="178"/>
      <c r="E124" s="179"/>
      <c r="F124" s="178"/>
      <c r="G124" s="145"/>
      <c r="H124" s="145"/>
      <c r="I124" s="178"/>
      <c r="J124" s="179"/>
      <c r="K124" s="178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  <c r="AU124" s="145"/>
      <c r="AV124" s="145"/>
      <c r="AW124" s="145"/>
      <c r="AX124" s="145"/>
      <c r="AY124" s="145"/>
      <c r="AZ124" s="145"/>
      <c r="BA124" s="145"/>
      <c r="BB124" s="145"/>
      <c r="BC124" s="145"/>
      <c r="BD124" s="145"/>
      <c r="BE124" s="145"/>
      <c r="BF124" s="145"/>
      <c r="BG124" s="145"/>
      <c r="BH124" s="145"/>
      <c r="BI124" s="145"/>
    </row>
    <row r="125" ht="14.25" customHeight="1">
      <c r="A125" s="111"/>
      <c r="B125" s="145"/>
      <c r="C125" s="179"/>
      <c r="D125" s="178"/>
      <c r="E125" s="179"/>
      <c r="F125" s="178"/>
      <c r="G125" s="145"/>
      <c r="H125" s="145"/>
      <c r="I125" s="178"/>
      <c r="J125" s="179"/>
      <c r="K125" s="178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5"/>
      <c r="AZ125" s="145"/>
      <c r="BA125" s="145"/>
      <c r="BB125" s="145"/>
      <c r="BC125" s="145"/>
      <c r="BD125" s="145"/>
      <c r="BE125" s="145"/>
      <c r="BF125" s="145"/>
      <c r="BG125" s="145"/>
      <c r="BH125" s="145"/>
      <c r="BI125" s="145"/>
    </row>
    <row r="126" ht="14.25" customHeight="1">
      <c r="A126" s="111"/>
      <c r="B126" s="145"/>
      <c r="C126" s="179"/>
      <c r="D126" s="178"/>
      <c r="E126" s="179"/>
      <c r="F126" s="178"/>
      <c r="G126" s="145"/>
      <c r="H126" s="145"/>
      <c r="I126" s="178"/>
      <c r="J126" s="179"/>
      <c r="K126" s="178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5"/>
      <c r="AZ126" s="145"/>
      <c r="BA126" s="145"/>
      <c r="BB126" s="145"/>
      <c r="BC126" s="145"/>
      <c r="BD126" s="145"/>
      <c r="BE126" s="145"/>
      <c r="BF126" s="145"/>
      <c r="BG126" s="145"/>
      <c r="BH126" s="145"/>
      <c r="BI126" s="145"/>
    </row>
    <row r="127" ht="14.25" customHeight="1">
      <c r="A127" s="111"/>
      <c r="B127" s="145"/>
      <c r="C127" s="179"/>
      <c r="D127" s="178"/>
      <c r="E127" s="179"/>
      <c r="F127" s="178"/>
      <c r="G127" s="145"/>
      <c r="H127" s="145"/>
      <c r="I127" s="178"/>
      <c r="J127" s="179"/>
      <c r="K127" s="178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  <c r="AU127" s="145"/>
      <c r="AV127" s="145"/>
      <c r="AW127" s="145"/>
      <c r="AX127" s="145"/>
      <c r="AY127" s="145"/>
      <c r="AZ127" s="145"/>
      <c r="BA127" s="145"/>
      <c r="BB127" s="145"/>
      <c r="BC127" s="145"/>
      <c r="BD127" s="145"/>
      <c r="BE127" s="145"/>
      <c r="BF127" s="145"/>
      <c r="BG127" s="145"/>
      <c r="BH127" s="145"/>
      <c r="BI127" s="145"/>
    </row>
    <row r="128" ht="14.25" customHeight="1">
      <c r="A128" s="111"/>
      <c r="B128" s="145"/>
      <c r="C128" s="179"/>
      <c r="D128" s="178"/>
      <c r="E128" s="179"/>
      <c r="F128" s="178"/>
      <c r="G128" s="145"/>
      <c r="H128" s="145"/>
      <c r="I128" s="178"/>
      <c r="J128" s="179"/>
      <c r="K128" s="178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  <c r="AU128" s="145"/>
      <c r="AV128" s="145"/>
      <c r="AW128" s="145"/>
      <c r="AX128" s="145"/>
      <c r="AY128" s="145"/>
      <c r="AZ128" s="145"/>
      <c r="BA128" s="145"/>
      <c r="BB128" s="145"/>
      <c r="BC128" s="145"/>
      <c r="BD128" s="145"/>
      <c r="BE128" s="145"/>
      <c r="BF128" s="145"/>
      <c r="BG128" s="145"/>
      <c r="BH128" s="145"/>
      <c r="BI128" s="145"/>
    </row>
    <row r="129" ht="14.25" customHeight="1">
      <c r="A129" s="111"/>
      <c r="B129" s="145"/>
      <c r="C129" s="179"/>
      <c r="D129" s="178"/>
      <c r="E129" s="179"/>
      <c r="F129" s="178"/>
      <c r="G129" s="145"/>
      <c r="H129" s="145"/>
      <c r="I129" s="178"/>
      <c r="J129" s="179"/>
      <c r="K129" s="178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5"/>
      <c r="AZ129" s="145"/>
      <c r="BA129" s="145"/>
      <c r="BB129" s="145"/>
      <c r="BC129" s="145"/>
      <c r="BD129" s="145"/>
      <c r="BE129" s="145"/>
      <c r="BF129" s="145"/>
      <c r="BG129" s="145"/>
      <c r="BH129" s="145"/>
      <c r="BI129" s="145"/>
    </row>
    <row r="130" ht="14.25" customHeight="1">
      <c r="A130" s="111"/>
      <c r="B130" s="145"/>
      <c r="C130" s="179"/>
      <c r="D130" s="178"/>
      <c r="E130" s="179"/>
      <c r="F130" s="178"/>
      <c r="G130" s="145"/>
      <c r="H130" s="145"/>
      <c r="I130" s="178"/>
      <c r="J130" s="179"/>
      <c r="K130" s="178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5"/>
      <c r="AZ130" s="145"/>
      <c r="BA130" s="145"/>
      <c r="BB130" s="145"/>
      <c r="BC130" s="145"/>
      <c r="BD130" s="145"/>
      <c r="BE130" s="145"/>
      <c r="BF130" s="145"/>
      <c r="BG130" s="145"/>
      <c r="BH130" s="145"/>
      <c r="BI130" s="145"/>
    </row>
    <row r="131" ht="14.25" customHeight="1">
      <c r="A131" s="111"/>
      <c r="B131" s="145"/>
      <c r="C131" s="179"/>
      <c r="D131" s="178"/>
      <c r="E131" s="179"/>
      <c r="F131" s="178"/>
      <c r="G131" s="145"/>
      <c r="H131" s="145"/>
      <c r="I131" s="178"/>
      <c r="J131" s="179"/>
      <c r="K131" s="178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  <c r="AU131" s="145"/>
      <c r="AV131" s="145"/>
      <c r="AW131" s="145"/>
      <c r="AX131" s="145"/>
      <c r="AY131" s="145"/>
      <c r="AZ131" s="145"/>
      <c r="BA131" s="145"/>
      <c r="BB131" s="145"/>
      <c r="BC131" s="145"/>
      <c r="BD131" s="145"/>
      <c r="BE131" s="145"/>
      <c r="BF131" s="145"/>
      <c r="BG131" s="145"/>
      <c r="BH131" s="145"/>
      <c r="BI131" s="145"/>
    </row>
    <row r="132" ht="14.25" customHeight="1">
      <c r="A132" s="111"/>
      <c r="B132" s="145"/>
      <c r="C132" s="179"/>
      <c r="D132" s="178"/>
      <c r="E132" s="179"/>
      <c r="F132" s="178"/>
      <c r="G132" s="145"/>
      <c r="H132" s="145"/>
      <c r="I132" s="178"/>
      <c r="J132" s="179"/>
      <c r="K132" s="178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5"/>
      <c r="AZ132" s="145"/>
      <c r="BA132" s="145"/>
      <c r="BB132" s="145"/>
      <c r="BC132" s="145"/>
      <c r="BD132" s="145"/>
      <c r="BE132" s="145"/>
      <c r="BF132" s="145"/>
      <c r="BG132" s="145"/>
      <c r="BH132" s="145"/>
      <c r="BI132" s="145"/>
    </row>
    <row r="133" ht="14.25" customHeight="1">
      <c r="A133" s="111"/>
      <c r="B133" s="145"/>
      <c r="C133" s="179"/>
      <c r="D133" s="178"/>
      <c r="E133" s="179"/>
      <c r="F133" s="178"/>
      <c r="G133" s="145"/>
      <c r="H133" s="145"/>
      <c r="I133" s="178"/>
      <c r="J133" s="179"/>
      <c r="K133" s="178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  <c r="AU133" s="145"/>
      <c r="AV133" s="145"/>
      <c r="AW133" s="145"/>
      <c r="AX133" s="145"/>
      <c r="AY133" s="145"/>
      <c r="AZ133" s="145"/>
      <c r="BA133" s="145"/>
      <c r="BB133" s="145"/>
      <c r="BC133" s="145"/>
      <c r="BD133" s="145"/>
      <c r="BE133" s="145"/>
      <c r="BF133" s="145"/>
      <c r="BG133" s="145"/>
      <c r="BH133" s="145"/>
      <c r="BI133" s="145"/>
    </row>
    <row r="134" ht="14.25" customHeight="1">
      <c r="A134" s="111"/>
      <c r="B134" s="145"/>
      <c r="C134" s="179"/>
      <c r="D134" s="178"/>
      <c r="E134" s="179"/>
      <c r="F134" s="178"/>
      <c r="G134" s="145"/>
      <c r="H134" s="145"/>
      <c r="I134" s="178"/>
      <c r="J134" s="179"/>
      <c r="K134" s="178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5"/>
      <c r="AZ134" s="145"/>
      <c r="BA134" s="145"/>
      <c r="BB134" s="145"/>
      <c r="BC134" s="145"/>
      <c r="BD134" s="145"/>
      <c r="BE134" s="145"/>
      <c r="BF134" s="145"/>
      <c r="BG134" s="145"/>
      <c r="BH134" s="145"/>
      <c r="BI134" s="145"/>
    </row>
    <row r="135" ht="14.25" customHeight="1">
      <c r="A135" s="111"/>
      <c r="B135" s="145"/>
      <c r="C135" s="179"/>
      <c r="D135" s="178"/>
      <c r="E135" s="179"/>
      <c r="F135" s="178"/>
      <c r="G135" s="145"/>
      <c r="H135" s="145"/>
      <c r="I135" s="178"/>
      <c r="J135" s="179"/>
      <c r="K135" s="178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  <c r="AU135" s="145"/>
      <c r="AV135" s="145"/>
      <c r="AW135" s="145"/>
      <c r="AX135" s="145"/>
      <c r="AY135" s="145"/>
      <c r="AZ135" s="145"/>
      <c r="BA135" s="145"/>
      <c r="BB135" s="145"/>
      <c r="BC135" s="145"/>
      <c r="BD135" s="145"/>
      <c r="BE135" s="145"/>
      <c r="BF135" s="145"/>
      <c r="BG135" s="145"/>
      <c r="BH135" s="145"/>
      <c r="BI135" s="145"/>
    </row>
    <row r="136" ht="14.25" customHeight="1">
      <c r="A136" s="111"/>
      <c r="B136" s="145"/>
      <c r="C136" s="179"/>
      <c r="D136" s="178"/>
      <c r="E136" s="179"/>
      <c r="F136" s="178"/>
      <c r="G136" s="145"/>
      <c r="H136" s="145"/>
      <c r="I136" s="178"/>
      <c r="J136" s="179"/>
      <c r="K136" s="178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5"/>
      <c r="AZ136" s="145"/>
      <c r="BA136" s="145"/>
      <c r="BB136" s="145"/>
      <c r="BC136" s="145"/>
      <c r="BD136" s="145"/>
      <c r="BE136" s="145"/>
      <c r="BF136" s="145"/>
      <c r="BG136" s="145"/>
      <c r="BH136" s="145"/>
      <c r="BI136" s="145"/>
    </row>
    <row r="137" ht="14.25" customHeight="1">
      <c r="A137" s="111"/>
      <c r="B137" s="145"/>
      <c r="C137" s="179"/>
      <c r="D137" s="178"/>
      <c r="E137" s="179"/>
      <c r="F137" s="178"/>
      <c r="G137" s="145"/>
      <c r="H137" s="145"/>
      <c r="I137" s="178"/>
      <c r="J137" s="179"/>
      <c r="K137" s="178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5"/>
      <c r="AZ137" s="145"/>
      <c r="BA137" s="145"/>
      <c r="BB137" s="145"/>
      <c r="BC137" s="145"/>
      <c r="BD137" s="145"/>
      <c r="BE137" s="145"/>
      <c r="BF137" s="145"/>
      <c r="BG137" s="145"/>
      <c r="BH137" s="145"/>
      <c r="BI137" s="145"/>
    </row>
    <row r="138" ht="14.25" customHeight="1">
      <c r="A138" s="111"/>
      <c r="B138" s="145"/>
      <c r="C138" s="179"/>
      <c r="D138" s="178"/>
      <c r="E138" s="179"/>
      <c r="F138" s="178"/>
      <c r="G138" s="145"/>
      <c r="H138" s="145"/>
      <c r="I138" s="178"/>
      <c r="J138" s="179"/>
      <c r="K138" s="178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145"/>
      <c r="BI138" s="145"/>
    </row>
    <row r="139" ht="14.25" customHeight="1">
      <c r="A139" s="111"/>
      <c r="B139" s="145"/>
      <c r="C139" s="179"/>
      <c r="D139" s="178"/>
      <c r="E139" s="179"/>
      <c r="F139" s="178"/>
      <c r="G139" s="145"/>
      <c r="H139" s="145"/>
      <c r="I139" s="178"/>
      <c r="J139" s="179"/>
      <c r="K139" s="178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  <c r="AU139" s="145"/>
      <c r="AV139" s="145"/>
      <c r="AW139" s="145"/>
      <c r="AX139" s="145"/>
      <c r="AY139" s="145"/>
      <c r="AZ139" s="145"/>
      <c r="BA139" s="145"/>
      <c r="BB139" s="145"/>
      <c r="BC139" s="145"/>
      <c r="BD139" s="145"/>
      <c r="BE139" s="145"/>
      <c r="BF139" s="145"/>
      <c r="BG139" s="145"/>
      <c r="BH139" s="145"/>
      <c r="BI139" s="145"/>
    </row>
    <row r="140" ht="14.25" customHeight="1">
      <c r="A140" s="111"/>
      <c r="B140" s="145"/>
      <c r="C140" s="179"/>
      <c r="D140" s="178"/>
      <c r="E140" s="179"/>
      <c r="F140" s="178"/>
      <c r="G140" s="145"/>
      <c r="H140" s="145"/>
      <c r="I140" s="178"/>
      <c r="J140" s="179"/>
      <c r="K140" s="178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  <c r="AU140" s="145"/>
      <c r="AV140" s="145"/>
      <c r="AW140" s="145"/>
      <c r="AX140" s="145"/>
      <c r="AY140" s="145"/>
      <c r="AZ140" s="145"/>
      <c r="BA140" s="145"/>
      <c r="BB140" s="145"/>
      <c r="BC140" s="145"/>
      <c r="BD140" s="145"/>
      <c r="BE140" s="145"/>
      <c r="BF140" s="145"/>
      <c r="BG140" s="145"/>
      <c r="BH140" s="145"/>
      <c r="BI140" s="145"/>
    </row>
    <row r="141" ht="14.25" customHeight="1">
      <c r="A141" s="111"/>
      <c r="B141" s="145"/>
      <c r="C141" s="179"/>
      <c r="D141" s="178"/>
      <c r="E141" s="179"/>
      <c r="F141" s="178"/>
      <c r="G141" s="145"/>
      <c r="H141" s="145"/>
      <c r="I141" s="178"/>
      <c r="J141" s="179"/>
      <c r="K141" s="178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  <c r="AU141" s="145"/>
      <c r="AV141" s="145"/>
      <c r="AW141" s="145"/>
      <c r="AX141" s="145"/>
      <c r="AY141" s="145"/>
      <c r="AZ141" s="145"/>
      <c r="BA141" s="145"/>
      <c r="BB141" s="145"/>
      <c r="BC141" s="145"/>
      <c r="BD141" s="145"/>
      <c r="BE141" s="145"/>
      <c r="BF141" s="145"/>
      <c r="BG141" s="145"/>
      <c r="BH141" s="145"/>
      <c r="BI141" s="145"/>
    </row>
    <row r="142" ht="14.25" customHeight="1">
      <c r="A142" s="111"/>
      <c r="B142" s="145"/>
      <c r="C142" s="179"/>
      <c r="D142" s="178"/>
      <c r="E142" s="179"/>
      <c r="F142" s="178"/>
      <c r="G142" s="145"/>
      <c r="H142" s="145"/>
      <c r="I142" s="178"/>
      <c r="J142" s="179"/>
      <c r="K142" s="178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  <c r="AU142" s="145"/>
      <c r="AV142" s="145"/>
      <c r="AW142" s="145"/>
      <c r="AX142" s="145"/>
      <c r="AY142" s="145"/>
      <c r="AZ142" s="145"/>
      <c r="BA142" s="145"/>
      <c r="BB142" s="145"/>
      <c r="BC142" s="145"/>
      <c r="BD142" s="145"/>
      <c r="BE142" s="145"/>
      <c r="BF142" s="145"/>
      <c r="BG142" s="145"/>
      <c r="BH142" s="145"/>
      <c r="BI142" s="145"/>
    </row>
    <row r="143" ht="14.25" customHeight="1">
      <c r="A143" s="111"/>
      <c r="B143" s="145"/>
      <c r="C143" s="179"/>
      <c r="D143" s="178"/>
      <c r="E143" s="179"/>
      <c r="F143" s="178"/>
      <c r="G143" s="145"/>
      <c r="H143" s="145"/>
      <c r="I143" s="178"/>
      <c r="J143" s="179"/>
      <c r="K143" s="178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  <c r="AU143" s="145"/>
      <c r="AV143" s="145"/>
      <c r="AW143" s="145"/>
      <c r="AX143" s="145"/>
      <c r="AY143" s="145"/>
      <c r="AZ143" s="145"/>
      <c r="BA143" s="145"/>
      <c r="BB143" s="145"/>
      <c r="BC143" s="145"/>
      <c r="BD143" s="145"/>
      <c r="BE143" s="145"/>
      <c r="BF143" s="145"/>
      <c r="BG143" s="145"/>
      <c r="BH143" s="145"/>
      <c r="BI143" s="145"/>
    </row>
    <row r="144" ht="14.25" customHeight="1">
      <c r="A144" s="111"/>
      <c r="B144" s="145"/>
      <c r="C144" s="179"/>
      <c r="D144" s="178"/>
      <c r="E144" s="179"/>
      <c r="F144" s="178"/>
      <c r="G144" s="145"/>
      <c r="H144" s="145"/>
      <c r="I144" s="178"/>
      <c r="J144" s="179"/>
      <c r="K144" s="178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  <c r="AU144" s="145"/>
      <c r="AV144" s="145"/>
      <c r="AW144" s="145"/>
      <c r="AX144" s="145"/>
      <c r="AY144" s="145"/>
      <c r="AZ144" s="145"/>
      <c r="BA144" s="145"/>
      <c r="BB144" s="145"/>
      <c r="BC144" s="145"/>
      <c r="BD144" s="145"/>
      <c r="BE144" s="145"/>
      <c r="BF144" s="145"/>
      <c r="BG144" s="145"/>
      <c r="BH144" s="145"/>
      <c r="BI144" s="145"/>
    </row>
    <row r="145" ht="14.25" customHeight="1">
      <c r="A145" s="111"/>
      <c r="B145" s="145"/>
      <c r="C145" s="179"/>
      <c r="D145" s="178"/>
      <c r="E145" s="179"/>
      <c r="F145" s="178"/>
      <c r="G145" s="145"/>
      <c r="H145" s="145"/>
      <c r="I145" s="178"/>
      <c r="J145" s="179"/>
      <c r="K145" s="178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  <c r="AU145" s="145"/>
      <c r="AV145" s="145"/>
      <c r="AW145" s="145"/>
      <c r="AX145" s="145"/>
      <c r="AY145" s="145"/>
      <c r="AZ145" s="145"/>
      <c r="BA145" s="145"/>
      <c r="BB145" s="145"/>
      <c r="BC145" s="145"/>
      <c r="BD145" s="145"/>
      <c r="BE145" s="145"/>
      <c r="BF145" s="145"/>
      <c r="BG145" s="145"/>
      <c r="BH145" s="145"/>
      <c r="BI145" s="145"/>
    </row>
    <row r="146" ht="14.25" customHeight="1">
      <c r="A146" s="111"/>
      <c r="B146" s="145"/>
      <c r="C146" s="179"/>
      <c r="D146" s="178"/>
      <c r="E146" s="179"/>
      <c r="F146" s="178"/>
      <c r="G146" s="145"/>
      <c r="H146" s="145"/>
      <c r="I146" s="178"/>
      <c r="J146" s="179"/>
      <c r="K146" s="178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5"/>
      <c r="AZ146" s="145"/>
      <c r="BA146" s="145"/>
      <c r="BB146" s="145"/>
      <c r="BC146" s="145"/>
      <c r="BD146" s="145"/>
      <c r="BE146" s="145"/>
      <c r="BF146" s="145"/>
      <c r="BG146" s="145"/>
      <c r="BH146" s="145"/>
      <c r="BI146" s="145"/>
    </row>
    <row r="147" ht="14.25" customHeight="1">
      <c r="A147" s="111"/>
      <c r="B147" s="145"/>
      <c r="C147" s="179"/>
      <c r="D147" s="178"/>
      <c r="E147" s="179"/>
      <c r="F147" s="178"/>
      <c r="G147" s="145"/>
      <c r="H147" s="145"/>
      <c r="I147" s="178"/>
      <c r="J147" s="179"/>
      <c r="K147" s="178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  <c r="AU147" s="145"/>
      <c r="AV147" s="145"/>
      <c r="AW147" s="145"/>
      <c r="AX147" s="145"/>
      <c r="AY147" s="145"/>
      <c r="AZ147" s="145"/>
      <c r="BA147" s="145"/>
      <c r="BB147" s="145"/>
      <c r="BC147" s="145"/>
      <c r="BD147" s="145"/>
      <c r="BE147" s="145"/>
      <c r="BF147" s="145"/>
      <c r="BG147" s="145"/>
      <c r="BH147" s="145"/>
      <c r="BI147" s="145"/>
    </row>
    <row r="148" ht="14.25" customHeight="1">
      <c r="A148" s="111"/>
      <c r="B148" s="145"/>
      <c r="C148" s="179"/>
      <c r="D148" s="178"/>
      <c r="E148" s="179"/>
      <c r="F148" s="178"/>
      <c r="G148" s="145"/>
      <c r="H148" s="145"/>
      <c r="I148" s="178"/>
      <c r="J148" s="179"/>
      <c r="K148" s="178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  <c r="AU148" s="145"/>
      <c r="AV148" s="145"/>
      <c r="AW148" s="145"/>
      <c r="AX148" s="145"/>
      <c r="AY148" s="145"/>
      <c r="AZ148" s="145"/>
      <c r="BA148" s="145"/>
      <c r="BB148" s="145"/>
      <c r="BC148" s="145"/>
      <c r="BD148" s="145"/>
      <c r="BE148" s="145"/>
      <c r="BF148" s="145"/>
      <c r="BG148" s="145"/>
      <c r="BH148" s="145"/>
      <c r="BI148" s="145"/>
    </row>
    <row r="149" ht="14.25" customHeight="1">
      <c r="A149" s="111"/>
      <c r="B149" s="145"/>
      <c r="C149" s="179"/>
      <c r="D149" s="178"/>
      <c r="E149" s="179"/>
      <c r="F149" s="178"/>
      <c r="G149" s="145"/>
      <c r="H149" s="145"/>
      <c r="I149" s="178"/>
      <c r="J149" s="179"/>
      <c r="K149" s="178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  <c r="AU149" s="145"/>
      <c r="AV149" s="145"/>
      <c r="AW149" s="145"/>
      <c r="AX149" s="145"/>
      <c r="AY149" s="145"/>
      <c r="AZ149" s="145"/>
      <c r="BA149" s="145"/>
      <c r="BB149" s="145"/>
      <c r="BC149" s="145"/>
      <c r="BD149" s="145"/>
      <c r="BE149" s="145"/>
      <c r="BF149" s="145"/>
      <c r="BG149" s="145"/>
      <c r="BH149" s="145"/>
      <c r="BI149" s="145"/>
    </row>
    <row r="150" ht="14.25" customHeight="1">
      <c r="A150" s="111"/>
      <c r="B150" s="145"/>
      <c r="C150" s="179"/>
      <c r="D150" s="178"/>
      <c r="E150" s="179"/>
      <c r="F150" s="178"/>
      <c r="G150" s="145"/>
      <c r="H150" s="145"/>
      <c r="I150" s="178"/>
      <c r="J150" s="179"/>
      <c r="K150" s="178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  <c r="AU150" s="145"/>
      <c r="AV150" s="145"/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145"/>
      <c r="BI150" s="145"/>
    </row>
    <row r="151" ht="14.25" customHeight="1">
      <c r="A151" s="111"/>
      <c r="B151" s="145"/>
      <c r="C151" s="179"/>
      <c r="D151" s="178"/>
      <c r="E151" s="179"/>
      <c r="F151" s="178"/>
      <c r="G151" s="145"/>
      <c r="H151" s="145"/>
      <c r="I151" s="178"/>
      <c r="J151" s="179"/>
      <c r="K151" s="178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  <c r="AU151" s="145"/>
      <c r="AV151" s="145"/>
      <c r="AW151" s="145"/>
      <c r="AX151" s="145"/>
      <c r="AY151" s="145"/>
      <c r="AZ151" s="145"/>
      <c r="BA151" s="145"/>
      <c r="BB151" s="145"/>
      <c r="BC151" s="145"/>
      <c r="BD151" s="145"/>
      <c r="BE151" s="145"/>
      <c r="BF151" s="145"/>
      <c r="BG151" s="145"/>
      <c r="BH151" s="145"/>
      <c r="BI151" s="145"/>
    </row>
    <row r="152" ht="14.25" customHeight="1">
      <c r="A152" s="111"/>
      <c r="B152" s="145"/>
      <c r="C152" s="179"/>
      <c r="D152" s="178"/>
      <c r="E152" s="179"/>
      <c r="F152" s="178"/>
      <c r="G152" s="145"/>
      <c r="H152" s="145"/>
      <c r="I152" s="178"/>
      <c r="J152" s="179"/>
      <c r="K152" s="178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  <c r="AU152" s="145"/>
      <c r="AV152" s="145"/>
      <c r="AW152" s="145"/>
      <c r="AX152" s="145"/>
      <c r="AY152" s="145"/>
      <c r="AZ152" s="145"/>
      <c r="BA152" s="145"/>
      <c r="BB152" s="145"/>
      <c r="BC152" s="145"/>
      <c r="BD152" s="145"/>
      <c r="BE152" s="145"/>
      <c r="BF152" s="145"/>
      <c r="BG152" s="145"/>
      <c r="BH152" s="145"/>
      <c r="BI152" s="145"/>
    </row>
    <row r="153" ht="14.25" customHeight="1">
      <c r="A153" s="111"/>
      <c r="B153" s="145"/>
      <c r="C153" s="179"/>
      <c r="D153" s="178"/>
      <c r="E153" s="179"/>
      <c r="F153" s="178"/>
      <c r="G153" s="145"/>
      <c r="H153" s="145"/>
      <c r="I153" s="178"/>
      <c r="J153" s="179"/>
      <c r="K153" s="178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  <c r="AU153" s="145"/>
      <c r="AV153" s="145"/>
      <c r="AW153" s="145"/>
      <c r="AX153" s="145"/>
      <c r="AY153" s="145"/>
      <c r="AZ153" s="145"/>
      <c r="BA153" s="145"/>
      <c r="BB153" s="145"/>
      <c r="BC153" s="145"/>
      <c r="BD153" s="145"/>
      <c r="BE153" s="145"/>
      <c r="BF153" s="145"/>
      <c r="BG153" s="145"/>
      <c r="BH153" s="145"/>
      <c r="BI153" s="145"/>
    </row>
    <row r="154" ht="14.25" customHeight="1">
      <c r="A154" s="111"/>
      <c r="B154" s="145"/>
      <c r="C154" s="179"/>
      <c r="D154" s="178"/>
      <c r="E154" s="179"/>
      <c r="F154" s="178"/>
      <c r="G154" s="145"/>
      <c r="H154" s="145"/>
      <c r="I154" s="178"/>
      <c r="J154" s="179"/>
      <c r="K154" s="178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  <c r="AU154" s="145"/>
      <c r="AV154" s="145"/>
      <c r="AW154" s="145"/>
      <c r="AX154" s="145"/>
      <c r="AY154" s="145"/>
      <c r="AZ154" s="145"/>
      <c r="BA154" s="145"/>
      <c r="BB154" s="145"/>
      <c r="BC154" s="145"/>
      <c r="BD154" s="145"/>
      <c r="BE154" s="145"/>
      <c r="BF154" s="145"/>
      <c r="BG154" s="145"/>
      <c r="BH154" s="145"/>
      <c r="BI154" s="145"/>
    </row>
    <row r="155" ht="14.25" customHeight="1">
      <c r="A155" s="111"/>
      <c r="B155" s="145"/>
      <c r="C155" s="179"/>
      <c r="D155" s="178"/>
      <c r="E155" s="179"/>
      <c r="F155" s="178"/>
      <c r="G155" s="145"/>
      <c r="H155" s="145"/>
      <c r="I155" s="178"/>
      <c r="J155" s="179"/>
      <c r="K155" s="178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  <c r="AU155" s="145"/>
      <c r="AV155" s="145"/>
      <c r="AW155" s="145"/>
      <c r="AX155" s="145"/>
      <c r="AY155" s="145"/>
      <c r="AZ155" s="145"/>
      <c r="BA155" s="145"/>
      <c r="BB155" s="145"/>
      <c r="BC155" s="145"/>
      <c r="BD155" s="145"/>
      <c r="BE155" s="145"/>
      <c r="BF155" s="145"/>
      <c r="BG155" s="145"/>
      <c r="BH155" s="145"/>
      <c r="BI155" s="145"/>
    </row>
    <row r="156" ht="14.25" customHeight="1">
      <c r="A156" s="111"/>
      <c r="B156" s="145"/>
      <c r="C156" s="179"/>
      <c r="D156" s="178"/>
      <c r="E156" s="179"/>
      <c r="F156" s="178"/>
      <c r="G156" s="145"/>
      <c r="H156" s="145"/>
      <c r="I156" s="178"/>
      <c r="J156" s="179"/>
      <c r="K156" s="178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  <c r="AU156" s="145"/>
      <c r="AV156" s="145"/>
      <c r="AW156" s="145"/>
      <c r="AX156" s="145"/>
      <c r="AY156" s="145"/>
      <c r="AZ156" s="145"/>
      <c r="BA156" s="145"/>
      <c r="BB156" s="145"/>
      <c r="BC156" s="145"/>
      <c r="BD156" s="145"/>
      <c r="BE156" s="145"/>
      <c r="BF156" s="145"/>
      <c r="BG156" s="145"/>
      <c r="BH156" s="145"/>
      <c r="BI156" s="145"/>
    </row>
    <row r="157" ht="14.25" customHeight="1">
      <c r="A157" s="111"/>
      <c r="B157" s="145"/>
      <c r="C157" s="179"/>
      <c r="D157" s="178"/>
      <c r="E157" s="179"/>
      <c r="F157" s="178"/>
      <c r="G157" s="145"/>
      <c r="H157" s="145"/>
      <c r="I157" s="178"/>
      <c r="J157" s="179"/>
      <c r="K157" s="178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  <c r="AU157" s="145"/>
      <c r="AV157" s="145"/>
      <c r="AW157" s="145"/>
      <c r="AX157" s="145"/>
      <c r="AY157" s="145"/>
      <c r="AZ157" s="145"/>
      <c r="BA157" s="145"/>
      <c r="BB157" s="145"/>
      <c r="BC157" s="145"/>
      <c r="BD157" s="145"/>
      <c r="BE157" s="145"/>
      <c r="BF157" s="145"/>
      <c r="BG157" s="145"/>
      <c r="BH157" s="145"/>
      <c r="BI157" s="145"/>
    </row>
    <row r="158" ht="14.25" customHeight="1">
      <c r="A158" s="111"/>
      <c r="B158" s="145"/>
      <c r="C158" s="179"/>
      <c r="D158" s="178"/>
      <c r="E158" s="179"/>
      <c r="F158" s="178"/>
      <c r="G158" s="145"/>
      <c r="H158" s="145"/>
      <c r="I158" s="178"/>
      <c r="J158" s="179"/>
      <c r="K158" s="178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  <c r="AU158" s="145"/>
      <c r="AV158" s="145"/>
      <c r="AW158" s="145"/>
      <c r="AX158" s="145"/>
      <c r="AY158" s="145"/>
      <c r="AZ158" s="145"/>
      <c r="BA158" s="145"/>
      <c r="BB158" s="145"/>
      <c r="BC158" s="145"/>
      <c r="BD158" s="145"/>
      <c r="BE158" s="145"/>
      <c r="BF158" s="145"/>
      <c r="BG158" s="145"/>
      <c r="BH158" s="145"/>
      <c r="BI158" s="145"/>
    </row>
    <row r="159" ht="14.25" customHeight="1">
      <c r="A159" s="111"/>
      <c r="B159" s="145"/>
      <c r="C159" s="179"/>
      <c r="D159" s="178"/>
      <c r="E159" s="179"/>
      <c r="F159" s="178"/>
      <c r="G159" s="145"/>
      <c r="H159" s="145"/>
      <c r="I159" s="178"/>
      <c r="J159" s="179"/>
      <c r="K159" s="178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  <c r="AU159" s="145"/>
      <c r="AV159" s="145"/>
      <c r="AW159" s="145"/>
      <c r="AX159" s="145"/>
      <c r="AY159" s="145"/>
      <c r="AZ159" s="145"/>
      <c r="BA159" s="145"/>
      <c r="BB159" s="145"/>
      <c r="BC159" s="145"/>
      <c r="BD159" s="145"/>
      <c r="BE159" s="145"/>
      <c r="BF159" s="145"/>
      <c r="BG159" s="145"/>
      <c r="BH159" s="145"/>
      <c r="BI159" s="145"/>
    </row>
    <row r="160" ht="14.25" customHeight="1">
      <c r="A160" s="111"/>
      <c r="B160" s="145"/>
      <c r="C160" s="179"/>
      <c r="D160" s="178"/>
      <c r="E160" s="179"/>
      <c r="F160" s="178"/>
      <c r="G160" s="145"/>
      <c r="H160" s="145"/>
      <c r="I160" s="178"/>
      <c r="J160" s="179"/>
      <c r="K160" s="178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  <c r="AU160" s="145"/>
      <c r="AV160" s="145"/>
      <c r="AW160" s="145"/>
      <c r="AX160" s="145"/>
      <c r="AY160" s="145"/>
      <c r="AZ160" s="145"/>
      <c r="BA160" s="145"/>
      <c r="BB160" s="145"/>
      <c r="BC160" s="145"/>
      <c r="BD160" s="145"/>
      <c r="BE160" s="145"/>
      <c r="BF160" s="145"/>
      <c r="BG160" s="145"/>
      <c r="BH160" s="145"/>
      <c r="BI160" s="145"/>
    </row>
    <row r="161" ht="14.25" customHeight="1">
      <c r="A161" s="111"/>
      <c r="B161" s="145"/>
      <c r="C161" s="179"/>
      <c r="D161" s="178"/>
      <c r="E161" s="179"/>
      <c r="F161" s="178"/>
      <c r="G161" s="145"/>
      <c r="H161" s="145"/>
      <c r="I161" s="178"/>
      <c r="J161" s="179"/>
      <c r="K161" s="178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  <c r="AU161" s="145"/>
      <c r="AV161" s="145"/>
      <c r="AW161" s="145"/>
      <c r="AX161" s="145"/>
      <c r="AY161" s="145"/>
      <c r="AZ161" s="145"/>
      <c r="BA161" s="145"/>
      <c r="BB161" s="145"/>
      <c r="BC161" s="145"/>
      <c r="BD161" s="145"/>
      <c r="BE161" s="145"/>
      <c r="BF161" s="145"/>
      <c r="BG161" s="145"/>
      <c r="BH161" s="145"/>
      <c r="BI161" s="145"/>
    </row>
    <row r="162" ht="14.25" customHeight="1">
      <c r="A162" s="111"/>
      <c r="B162" s="145"/>
      <c r="C162" s="179"/>
      <c r="D162" s="178"/>
      <c r="E162" s="179"/>
      <c r="F162" s="178"/>
      <c r="G162" s="145"/>
      <c r="H162" s="145"/>
      <c r="I162" s="178"/>
      <c r="J162" s="179"/>
      <c r="K162" s="178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  <c r="AU162" s="145"/>
      <c r="AV162" s="145"/>
      <c r="AW162" s="145"/>
      <c r="AX162" s="145"/>
      <c r="AY162" s="145"/>
      <c r="AZ162" s="145"/>
      <c r="BA162" s="145"/>
      <c r="BB162" s="145"/>
      <c r="BC162" s="145"/>
      <c r="BD162" s="145"/>
      <c r="BE162" s="145"/>
      <c r="BF162" s="145"/>
      <c r="BG162" s="145"/>
      <c r="BH162" s="145"/>
      <c r="BI162" s="145"/>
    </row>
    <row r="163" ht="14.25" customHeight="1">
      <c r="A163" s="111"/>
      <c r="B163" s="145"/>
      <c r="C163" s="179"/>
      <c r="D163" s="178"/>
      <c r="E163" s="179"/>
      <c r="F163" s="178"/>
      <c r="G163" s="145"/>
      <c r="H163" s="145"/>
      <c r="I163" s="178"/>
      <c r="J163" s="179"/>
      <c r="K163" s="178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  <c r="AU163" s="145"/>
      <c r="AV163" s="145"/>
      <c r="AW163" s="145"/>
      <c r="AX163" s="145"/>
      <c r="AY163" s="145"/>
      <c r="AZ163" s="145"/>
      <c r="BA163" s="145"/>
      <c r="BB163" s="145"/>
      <c r="BC163" s="145"/>
      <c r="BD163" s="145"/>
      <c r="BE163" s="145"/>
      <c r="BF163" s="145"/>
      <c r="BG163" s="145"/>
      <c r="BH163" s="145"/>
      <c r="BI163" s="145"/>
    </row>
    <row r="164" ht="14.25" customHeight="1">
      <c r="A164" s="111"/>
      <c r="B164" s="145"/>
      <c r="C164" s="179"/>
      <c r="D164" s="178"/>
      <c r="E164" s="179"/>
      <c r="F164" s="178"/>
      <c r="G164" s="145"/>
      <c r="H164" s="145"/>
      <c r="I164" s="178"/>
      <c r="J164" s="179"/>
      <c r="K164" s="178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  <c r="AU164" s="145"/>
      <c r="AV164" s="145"/>
      <c r="AW164" s="145"/>
      <c r="AX164" s="145"/>
      <c r="AY164" s="145"/>
      <c r="AZ164" s="145"/>
      <c r="BA164" s="145"/>
      <c r="BB164" s="145"/>
      <c r="BC164" s="145"/>
      <c r="BD164" s="145"/>
      <c r="BE164" s="145"/>
      <c r="BF164" s="145"/>
      <c r="BG164" s="145"/>
      <c r="BH164" s="145"/>
      <c r="BI164" s="145"/>
    </row>
    <row r="165" ht="14.25" customHeight="1">
      <c r="A165" s="111"/>
      <c r="B165" s="145"/>
      <c r="C165" s="179"/>
      <c r="D165" s="178"/>
      <c r="E165" s="179"/>
      <c r="F165" s="178"/>
      <c r="G165" s="145"/>
      <c r="H165" s="145"/>
      <c r="I165" s="178"/>
      <c r="J165" s="179"/>
      <c r="K165" s="178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  <c r="AU165" s="145"/>
      <c r="AV165" s="145"/>
      <c r="AW165" s="145"/>
      <c r="AX165" s="145"/>
      <c r="AY165" s="145"/>
      <c r="AZ165" s="145"/>
      <c r="BA165" s="145"/>
      <c r="BB165" s="145"/>
      <c r="BC165" s="145"/>
      <c r="BD165" s="145"/>
      <c r="BE165" s="145"/>
      <c r="BF165" s="145"/>
      <c r="BG165" s="145"/>
      <c r="BH165" s="145"/>
      <c r="BI165" s="145"/>
    </row>
    <row r="166" ht="14.25" customHeight="1">
      <c r="A166" s="111"/>
      <c r="B166" s="145"/>
      <c r="C166" s="179"/>
      <c r="D166" s="178"/>
      <c r="E166" s="179"/>
      <c r="F166" s="178"/>
      <c r="G166" s="145"/>
      <c r="H166" s="145"/>
      <c r="I166" s="178"/>
      <c r="J166" s="179"/>
      <c r="K166" s="178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  <c r="AU166" s="145"/>
      <c r="AV166" s="145"/>
      <c r="AW166" s="145"/>
      <c r="AX166" s="145"/>
      <c r="AY166" s="145"/>
      <c r="AZ166" s="145"/>
      <c r="BA166" s="145"/>
      <c r="BB166" s="145"/>
      <c r="BC166" s="145"/>
      <c r="BD166" s="145"/>
      <c r="BE166" s="145"/>
      <c r="BF166" s="145"/>
      <c r="BG166" s="145"/>
      <c r="BH166" s="145"/>
      <c r="BI166" s="145"/>
    </row>
    <row r="167" ht="14.25" customHeight="1">
      <c r="A167" s="111"/>
      <c r="B167" s="145"/>
      <c r="C167" s="179"/>
      <c r="D167" s="178"/>
      <c r="E167" s="179"/>
      <c r="F167" s="178"/>
      <c r="G167" s="145"/>
      <c r="H167" s="145"/>
      <c r="I167" s="178"/>
      <c r="J167" s="179"/>
      <c r="K167" s="178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  <c r="AU167" s="145"/>
      <c r="AV167" s="145"/>
      <c r="AW167" s="145"/>
      <c r="AX167" s="145"/>
      <c r="AY167" s="145"/>
      <c r="AZ167" s="145"/>
      <c r="BA167" s="145"/>
      <c r="BB167" s="145"/>
      <c r="BC167" s="145"/>
      <c r="BD167" s="145"/>
      <c r="BE167" s="145"/>
      <c r="BF167" s="145"/>
      <c r="BG167" s="145"/>
      <c r="BH167" s="145"/>
      <c r="BI167" s="145"/>
    </row>
    <row r="168" ht="14.25" customHeight="1">
      <c r="A168" s="111"/>
      <c r="B168" s="145"/>
      <c r="C168" s="179"/>
      <c r="D168" s="178"/>
      <c r="E168" s="179"/>
      <c r="F168" s="178"/>
      <c r="G168" s="145"/>
      <c r="H168" s="145"/>
      <c r="I168" s="178"/>
      <c r="J168" s="179"/>
      <c r="K168" s="178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  <c r="AU168" s="145"/>
      <c r="AV168" s="145"/>
      <c r="AW168" s="145"/>
      <c r="AX168" s="145"/>
      <c r="AY168" s="145"/>
      <c r="AZ168" s="145"/>
      <c r="BA168" s="145"/>
      <c r="BB168" s="145"/>
      <c r="BC168" s="145"/>
      <c r="BD168" s="145"/>
      <c r="BE168" s="145"/>
      <c r="BF168" s="145"/>
      <c r="BG168" s="145"/>
      <c r="BH168" s="145"/>
      <c r="BI168" s="145"/>
    </row>
    <row r="169" ht="14.25" customHeight="1">
      <c r="A169" s="111"/>
      <c r="B169" s="145"/>
      <c r="C169" s="179"/>
      <c r="D169" s="178"/>
      <c r="E169" s="179"/>
      <c r="F169" s="178"/>
      <c r="G169" s="145"/>
      <c r="H169" s="145"/>
      <c r="I169" s="178"/>
      <c r="J169" s="179"/>
      <c r="K169" s="178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  <c r="AU169" s="145"/>
      <c r="AV169" s="145"/>
      <c r="AW169" s="145"/>
      <c r="AX169" s="145"/>
      <c r="AY169" s="145"/>
      <c r="AZ169" s="145"/>
      <c r="BA169" s="145"/>
      <c r="BB169" s="145"/>
      <c r="BC169" s="145"/>
      <c r="BD169" s="145"/>
      <c r="BE169" s="145"/>
      <c r="BF169" s="145"/>
      <c r="BG169" s="145"/>
      <c r="BH169" s="145"/>
      <c r="BI169" s="145"/>
    </row>
    <row r="170" ht="14.25" customHeight="1">
      <c r="A170" s="111"/>
      <c r="B170" s="145"/>
      <c r="C170" s="179"/>
      <c r="D170" s="178"/>
      <c r="E170" s="179"/>
      <c r="F170" s="178"/>
      <c r="G170" s="145"/>
      <c r="H170" s="145"/>
      <c r="I170" s="178"/>
      <c r="J170" s="179"/>
      <c r="K170" s="178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  <c r="AU170" s="145"/>
      <c r="AV170" s="145"/>
      <c r="AW170" s="145"/>
      <c r="AX170" s="145"/>
      <c r="AY170" s="145"/>
      <c r="AZ170" s="145"/>
      <c r="BA170" s="145"/>
      <c r="BB170" s="145"/>
      <c r="BC170" s="145"/>
      <c r="BD170" s="145"/>
      <c r="BE170" s="145"/>
      <c r="BF170" s="145"/>
      <c r="BG170" s="145"/>
      <c r="BH170" s="145"/>
      <c r="BI170" s="145"/>
    </row>
    <row r="171" ht="14.25" customHeight="1">
      <c r="A171" s="111"/>
      <c r="B171" s="145"/>
      <c r="C171" s="179"/>
      <c r="D171" s="178"/>
      <c r="E171" s="179"/>
      <c r="F171" s="178"/>
      <c r="G171" s="145"/>
      <c r="H171" s="145"/>
      <c r="I171" s="178"/>
      <c r="J171" s="179"/>
      <c r="K171" s="178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  <c r="AU171" s="145"/>
      <c r="AV171" s="145"/>
      <c r="AW171" s="145"/>
      <c r="AX171" s="145"/>
      <c r="AY171" s="145"/>
      <c r="AZ171" s="145"/>
      <c r="BA171" s="145"/>
      <c r="BB171" s="145"/>
      <c r="BC171" s="145"/>
      <c r="BD171" s="145"/>
      <c r="BE171" s="145"/>
      <c r="BF171" s="145"/>
      <c r="BG171" s="145"/>
      <c r="BH171" s="145"/>
      <c r="BI171" s="145"/>
    </row>
    <row r="172" ht="14.25" customHeight="1">
      <c r="A172" s="111"/>
      <c r="B172" s="145"/>
      <c r="C172" s="179"/>
      <c r="D172" s="178"/>
      <c r="E172" s="179"/>
      <c r="F172" s="178"/>
      <c r="G172" s="145"/>
      <c r="H172" s="145"/>
      <c r="I172" s="178"/>
      <c r="J172" s="179"/>
      <c r="K172" s="178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  <c r="AU172" s="145"/>
      <c r="AV172" s="145"/>
      <c r="AW172" s="145"/>
      <c r="AX172" s="145"/>
      <c r="AY172" s="145"/>
      <c r="AZ172" s="145"/>
      <c r="BA172" s="145"/>
      <c r="BB172" s="145"/>
      <c r="BC172" s="145"/>
      <c r="BD172" s="145"/>
      <c r="BE172" s="145"/>
      <c r="BF172" s="145"/>
      <c r="BG172" s="145"/>
      <c r="BH172" s="145"/>
      <c r="BI172" s="145"/>
    </row>
    <row r="173" ht="14.25" customHeight="1">
      <c r="A173" s="111"/>
      <c r="B173" s="145"/>
      <c r="C173" s="179"/>
      <c r="D173" s="178"/>
      <c r="E173" s="179"/>
      <c r="F173" s="178"/>
      <c r="G173" s="145"/>
      <c r="H173" s="145"/>
      <c r="I173" s="178"/>
      <c r="J173" s="179"/>
      <c r="K173" s="178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  <c r="AU173" s="145"/>
      <c r="AV173" s="145"/>
      <c r="AW173" s="145"/>
      <c r="AX173" s="145"/>
      <c r="AY173" s="145"/>
      <c r="AZ173" s="145"/>
      <c r="BA173" s="145"/>
      <c r="BB173" s="145"/>
      <c r="BC173" s="145"/>
      <c r="BD173" s="145"/>
      <c r="BE173" s="145"/>
      <c r="BF173" s="145"/>
      <c r="BG173" s="145"/>
      <c r="BH173" s="145"/>
      <c r="BI173" s="145"/>
    </row>
    <row r="174" ht="14.25" customHeight="1">
      <c r="A174" s="111"/>
      <c r="B174" s="145"/>
      <c r="C174" s="179"/>
      <c r="D174" s="178"/>
      <c r="E174" s="179"/>
      <c r="F174" s="178"/>
      <c r="G174" s="145"/>
      <c r="H174" s="145"/>
      <c r="I174" s="178"/>
      <c r="J174" s="179"/>
      <c r="K174" s="178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  <c r="AU174" s="145"/>
      <c r="AV174" s="145"/>
      <c r="AW174" s="145"/>
      <c r="AX174" s="145"/>
      <c r="AY174" s="145"/>
      <c r="AZ174" s="145"/>
      <c r="BA174" s="145"/>
      <c r="BB174" s="145"/>
      <c r="BC174" s="145"/>
      <c r="BD174" s="145"/>
      <c r="BE174" s="145"/>
      <c r="BF174" s="145"/>
      <c r="BG174" s="145"/>
      <c r="BH174" s="145"/>
      <c r="BI174" s="145"/>
    </row>
    <row r="175" ht="14.25" customHeight="1">
      <c r="A175" s="111"/>
      <c r="B175" s="145"/>
      <c r="C175" s="179"/>
      <c r="D175" s="178"/>
      <c r="E175" s="179"/>
      <c r="F175" s="178"/>
      <c r="G175" s="145"/>
      <c r="H175" s="145"/>
      <c r="I175" s="178"/>
      <c r="J175" s="179"/>
      <c r="K175" s="178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  <c r="AU175" s="145"/>
      <c r="AV175" s="145"/>
      <c r="AW175" s="145"/>
      <c r="AX175" s="145"/>
      <c r="AY175" s="145"/>
      <c r="AZ175" s="145"/>
      <c r="BA175" s="145"/>
      <c r="BB175" s="145"/>
      <c r="BC175" s="145"/>
      <c r="BD175" s="145"/>
      <c r="BE175" s="145"/>
      <c r="BF175" s="145"/>
      <c r="BG175" s="145"/>
      <c r="BH175" s="145"/>
      <c r="BI175" s="145"/>
    </row>
    <row r="176" ht="14.25" customHeight="1">
      <c r="A176" s="111"/>
      <c r="B176" s="145"/>
      <c r="C176" s="179"/>
      <c r="D176" s="178"/>
      <c r="E176" s="179"/>
      <c r="F176" s="178"/>
      <c r="G176" s="145"/>
      <c r="H176" s="145"/>
      <c r="I176" s="178"/>
      <c r="J176" s="179"/>
      <c r="K176" s="178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  <c r="AU176" s="145"/>
      <c r="AV176" s="145"/>
      <c r="AW176" s="145"/>
      <c r="AX176" s="145"/>
      <c r="AY176" s="145"/>
      <c r="AZ176" s="145"/>
      <c r="BA176" s="145"/>
      <c r="BB176" s="145"/>
      <c r="BC176" s="145"/>
      <c r="BD176" s="145"/>
      <c r="BE176" s="145"/>
      <c r="BF176" s="145"/>
      <c r="BG176" s="145"/>
      <c r="BH176" s="145"/>
      <c r="BI176" s="145"/>
    </row>
    <row r="177" ht="14.25" customHeight="1">
      <c r="A177" s="111"/>
      <c r="B177" s="145"/>
      <c r="C177" s="179"/>
      <c r="D177" s="178"/>
      <c r="E177" s="179"/>
      <c r="F177" s="178"/>
      <c r="G177" s="145"/>
      <c r="H177" s="145"/>
      <c r="I177" s="178"/>
      <c r="J177" s="179"/>
      <c r="K177" s="178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  <c r="AU177" s="145"/>
      <c r="AV177" s="145"/>
      <c r="AW177" s="145"/>
      <c r="AX177" s="145"/>
      <c r="AY177" s="145"/>
      <c r="AZ177" s="145"/>
      <c r="BA177" s="145"/>
      <c r="BB177" s="145"/>
      <c r="BC177" s="145"/>
      <c r="BD177" s="145"/>
      <c r="BE177" s="145"/>
      <c r="BF177" s="145"/>
      <c r="BG177" s="145"/>
      <c r="BH177" s="145"/>
      <c r="BI177" s="145"/>
    </row>
    <row r="178" ht="14.25" customHeight="1">
      <c r="A178" s="111"/>
      <c r="B178" s="145"/>
      <c r="C178" s="179"/>
      <c r="D178" s="178"/>
      <c r="E178" s="179"/>
      <c r="F178" s="178"/>
      <c r="G178" s="145"/>
      <c r="H178" s="145"/>
      <c r="I178" s="178"/>
      <c r="J178" s="179"/>
      <c r="K178" s="178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  <c r="AU178" s="145"/>
      <c r="AV178" s="145"/>
      <c r="AW178" s="145"/>
      <c r="AX178" s="145"/>
      <c r="AY178" s="145"/>
      <c r="AZ178" s="145"/>
      <c r="BA178" s="145"/>
      <c r="BB178" s="145"/>
      <c r="BC178" s="145"/>
      <c r="BD178" s="145"/>
      <c r="BE178" s="145"/>
      <c r="BF178" s="145"/>
      <c r="BG178" s="145"/>
      <c r="BH178" s="145"/>
      <c r="BI178" s="145"/>
    </row>
    <row r="179" ht="14.25" customHeight="1">
      <c r="A179" s="111"/>
      <c r="B179" s="145"/>
      <c r="C179" s="179"/>
      <c r="D179" s="178"/>
      <c r="E179" s="179"/>
      <c r="F179" s="178"/>
      <c r="G179" s="145"/>
      <c r="H179" s="145"/>
      <c r="I179" s="178"/>
      <c r="J179" s="179"/>
      <c r="K179" s="178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  <c r="AU179" s="145"/>
      <c r="AV179" s="145"/>
      <c r="AW179" s="145"/>
      <c r="AX179" s="145"/>
      <c r="AY179" s="145"/>
      <c r="AZ179" s="145"/>
      <c r="BA179" s="145"/>
      <c r="BB179" s="145"/>
      <c r="BC179" s="145"/>
      <c r="BD179" s="145"/>
      <c r="BE179" s="145"/>
      <c r="BF179" s="145"/>
      <c r="BG179" s="145"/>
      <c r="BH179" s="145"/>
      <c r="BI179" s="145"/>
    </row>
    <row r="180" ht="14.25" customHeight="1">
      <c r="A180" s="111"/>
      <c r="B180" s="145"/>
      <c r="C180" s="179"/>
      <c r="D180" s="178"/>
      <c r="E180" s="179"/>
      <c r="F180" s="178"/>
      <c r="G180" s="145"/>
      <c r="H180" s="145"/>
      <c r="I180" s="178"/>
      <c r="J180" s="179"/>
      <c r="K180" s="178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  <c r="AU180" s="145"/>
      <c r="AV180" s="145"/>
      <c r="AW180" s="145"/>
      <c r="AX180" s="145"/>
      <c r="AY180" s="145"/>
      <c r="AZ180" s="145"/>
      <c r="BA180" s="145"/>
      <c r="BB180" s="145"/>
      <c r="BC180" s="145"/>
      <c r="BD180" s="145"/>
      <c r="BE180" s="145"/>
      <c r="BF180" s="145"/>
      <c r="BG180" s="145"/>
      <c r="BH180" s="145"/>
      <c r="BI180" s="145"/>
    </row>
    <row r="181" ht="14.25" customHeight="1">
      <c r="A181" s="111"/>
      <c r="B181" s="145"/>
      <c r="C181" s="179"/>
      <c r="D181" s="178"/>
      <c r="E181" s="179"/>
      <c r="F181" s="178"/>
      <c r="G181" s="145"/>
      <c r="H181" s="145"/>
      <c r="I181" s="178"/>
      <c r="J181" s="179"/>
      <c r="K181" s="178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  <c r="AU181" s="145"/>
      <c r="AV181" s="145"/>
      <c r="AW181" s="145"/>
      <c r="AX181" s="145"/>
      <c r="AY181" s="145"/>
      <c r="AZ181" s="145"/>
      <c r="BA181" s="145"/>
      <c r="BB181" s="145"/>
      <c r="BC181" s="145"/>
      <c r="BD181" s="145"/>
      <c r="BE181" s="145"/>
      <c r="BF181" s="145"/>
      <c r="BG181" s="145"/>
      <c r="BH181" s="145"/>
      <c r="BI181" s="145"/>
    </row>
    <row r="182" ht="14.25" customHeight="1">
      <c r="A182" s="111"/>
      <c r="B182" s="145"/>
      <c r="C182" s="179"/>
      <c r="D182" s="178"/>
      <c r="E182" s="179"/>
      <c r="F182" s="178"/>
      <c r="G182" s="145"/>
      <c r="H182" s="145"/>
      <c r="I182" s="178"/>
      <c r="J182" s="179"/>
      <c r="K182" s="178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  <c r="AU182" s="145"/>
      <c r="AV182" s="145"/>
      <c r="AW182" s="145"/>
      <c r="AX182" s="145"/>
      <c r="AY182" s="145"/>
      <c r="AZ182" s="145"/>
      <c r="BA182" s="145"/>
      <c r="BB182" s="145"/>
      <c r="BC182" s="145"/>
      <c r="BD182" s="145"/>
      <c r="BE182" s="145"/>
      <c r="BF182" s="145"/>
      <c r="BG182" s="145"/>
      <c r="BH182" s="145"/>
      <c r="BI182" s="145"/>
    </row>
    <row r="183" ht="14.25" customHeight="1">
      <c r="A183" s="111"/>
      <c r="B183" s="145"/>
      <c r="C183" s="179"/>
      <c r="D183" s="178"/>
      <c r="E183" s="179"/>
      <c r="F183" s="178"/>
      <c r="G183" s="145"/>
      <c r="H183" s="145"/>
      <c r="I183" s="178"/>
      <c r="J183" s="179"/>
      <c r="K183" s="178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  <c r="AU183" s="145"/>
      <c r="AV183" s="145"/>
      <c r="AW183" s="145"/>
      <c r="AX183" s="145"/>
      <c r="AY183" s="145"/>
      <c r="AZ183" s="145"/>
      <c r="BA183" s="145"/>
      <c r="BB183" s="145"/>
      <c r="BC183" s="145"/>
      <c r="BD183" s="145"/>
      <c r="BE183" s="145"/>
      <c r="BF183" s="145"/>
      <c r="BG183" s="145"/>
      <c r="BH183" s="145"/>
      <c r="BI183" s="145"/>
    </row>
    <row r="184" ht="14.25" customHeight="1">
      <c r="A184" s="111"/>
      <c r="B184" s="145"/>
      <c r="C184" s="179"/>
      <c r="D184" s="178"/>
      <c r="E184" s="179"/>
      <c r="F184" s="178"/>
      <c r="G184" s="145"/>
      <c r="H184" s="145"/>
      <c r="I184" s="178"/>
      <c r="J184" s="179"/>
      <c r="K184" s="178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  <c r="AU184" s="145"/>
      <c r="AV184" s="145"/>
      <c r="AW184" s="145"/>
      <c r="AX184" s="145"/>
      <c r="AY184" s="145"/>
      <c r="AZ184" s="145"/>
      <c r="BA184" s="145"/>
      <c r="BB184" s="145"/>
      <c r="BC184" s="145"/>
      <c r="BD184" s="145"/>
      <c r="BE184" s="145"/>
      <c r="BF184" s="145"/>
      <c r="BG184" s="145"/>
      <c r="BH184" s="145"/>
      <c r="BI184" s="145"/>
    </row>
    <row r="185" ht="14.25" customHeight="1">
      <c r="A185" s="111"/>
      <c r="B185" s="145"/>
      <c r="C185" s="179"/>
      <c r="D185" s="178"/>
      <c r="E185" s="179"/>
      <c r="F185" s="178"/>
      <c r="G185" s="145"/>
      <c r="H185" s="145"/>
      <c r="I185" s="178"/>
      <c r="J185" s="179"/>
      <c r="K185" s="178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  <c r="AU185" s="145"/>
      <c r="AV185" s="145"/>
      <c r="AW185" s="145"/>
      <c r="AX185" s="145"/>
      <c r="AY185" s="145"/>
      <c r="AZ185" s="145"/>
      <c r="BA185" s="145"/>
      <c r="BB185" s="145"/>
      <c r="BC185" s="145"/>
      <c r="BD185" s="145"/>
      <c r="BE185" s="145"/>
      <c r="BF185" s="145"/>
      <c r="BG185" s="145"/>
      <c r="BH185" s="145"/>
      <c r="BI185" s="145"/>
    </row>
    <row r="186" ht="14.25" customHeight="1">
      <c r="A186" s="111"/>
      <c r="B186" s="145"/>
      <c r="C186" s="179"/>
      <c r="D186" s="178"/>
      <c r="E186" s="179"/>
      <c r="F186" s="178"/>
      <c r="G186" s="145"/>
      <c r="H186" s="145"/>
      <c r="I186" s="178"/>
      <c r="J186" s="179"/>
      <c r="K186" s="178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  <c r="AU186" s="145"/>
      <c r="AV186" s="145"/>
      <c r="AW186" s="145"/>
      <c r="AX186" s="145"/>
      <c r="AY186" s="145"/>
      <c r="AZ186" s="145"/>
      <c r="BA186" s="145"/>
      <c r="BB186" s="145"/>
      <c r="BC186" s="145"/>
      <c r="BD186" s="145"/>
      <c r="BE186" s="145"/>
      <c r="BF186" s="145"/>
      <c r="BG186" s="145"/>
      <c r="BH186" s="145"/>
      <c r="BI186" s="145"/>
    </row>
    <row r="187" ht="14.25" customHeight="1">
      <c r="A187" s="111"/>
      <c r="B187" s="145"/>
      <c r="C187" s="179"/>
      <c r="D187" s="178"/>
      <c r="E187" s="179"/>
      <c r="F187" s="178"/>
      <c r="G187" s="145"/>
      <c r="H187" s="145"/>
      <c r="I187" s="178"/>
      <c r="J187" s="179"/>
      <c r="K187" s="178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  <c r="AU187" s="145"/>
      <c r="AV187" s="145"/>
      <c r="AW187" s="145"/>
      <c r="AX187" s="145"/>
      <c r="AY187" s="145"/>
      <c r="AZ187" s="145"/>
      <c r="BA187" s="145"/>
      <c r="BB187" s="145"/>
      <c r="BC187" s="145"/>
      <c r="BD187" s="145"/>
      <c r="BE187" s="145"/>
      <c r="BF187" s="145"/>
      <c r="BG187" s="145"/>
      <c r="BH187" s="145"/>
      <c r="BI187" s="145"/>
    </row>
    <row r="188" ht="14.25" customHeight="1">
      <c r="A188" s="111"/>
      <c r="B188" s="145"/>
      <c r="C188" s="179"/>
      <c r="D188" s="178"/>
      <c r="E188" s="179"/>
      <c r="F188" s="178"/>
      <c r="G188" s="145"/>
      <c r="H188" s="145"/>
      <c r="I188" s="178"/>
      <c r="J188" s="179"/>
      <c r="K188" s="178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  <c r="AU188" s="145"/>
      <c r="AV188" s="145"/>
      <c r="AW188" s="145"/>
      <c r="AX188" s="145"/>
      <c r="AY188" s="145"/>
      <c r="AZ188" s="145"/>
      <c r="BA188" s="145"/>
      <c r="BB188" s="145"/>
      <c r="BC188" s="145"/>
      <c r="BD188" s="145"/>
      <c r="BE188" s="145"/>
      <c r="BF188" s="145"/>
      <c r="BG188" s="145"/>
      <c r="BH188" s="145"/>
      <c r="BI188" s="145"/>
    </row>
    <row r="189" ht="14.25" customHeight="1">
      <c r="A189" s="111"/>
      <c r="B189" s="145"/>
      <c r="C189" s="179"/>
      <c r="D189" s="178"/>
      <c r="E189" s="179"/>
      <c r="F189" s="178"/>
      <c r="G189" s="145"/>
      <c r="H189" s="145"/>
      <c r="I189" s="178"/>
      <c r="J189" s="179"/>
      <c r="K189" s="178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  <c r="AU189" s="145"/>
      <c r="AV189" s="145"/>
      <c r="AW189" s="145"/>
      <c r="AX189" s="145"/>
      <c r="AY189" s="145"/>
      <c r="AZ189" s="145"/>
      <c r="BA189" s="145"/>
      <c r="BB189" s="145"/>
      <c r="BC189" s="145"/>
      <c r="BD189" s="145"/>
      <c r="BE189" s="145"/>
      <c r="BF189" s="145"/>
      <c r="BG189" s="145"/>
      <c r="BH189" s="145"/>
      <c r="BI189" s="145"/>
    </row>
    <row r="190" ht="14.25" customHeight="1">
      <c r="A190" s="111"/>
      <c r="B190" s="145"/>
      <c r="C190" s="179"/>
      <c r="D190" s="178"/>
      <c r="E190" s="179"/>
      <c r="F190" s="178"/>
      <c r="G190" s="145"/>
      <c r="H190" s="145"/>
      <c r="I190" s="178"/>
      <c r="J190" s="179"/>
      <c r="K190" s="178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  <c r="AU190" s="145"/>
      <c r="AV190" s="145"/>
      <c r="AW190" s="145"/>
      <c r="AX190" s="145"/>
      <c r="AY190" s="145"/>
      <c r="AZ190" s="145"/>
      <c r="BA190" s="145"/>
      <c r="BB190" s="145"/>
      <c r="BC190" s="145"/>
      <c r="BD190" s="145"/>
      <c r="BE190" s="145"/>
      <c r="BF190" s="145"/>
      <c r="BG190" s="145"/>
      <c r="BH190" s="145"/>
      <c r="BI190" s="145"/>
    </row>
    <row r="191" ht="14.25" customHeight="1">
      <c r="A191" s="111"/>
      <c r="B191" s="145"/>
      <c r="C191" s="179"/>
      <c r="D191" s="178"/>
      <c r="E191" s="179"/>
      <c r="F191" s="178"/>
      <c r="G191" s="145"/>
      <c r="H191" s="145"/>
      <c r="I191" s="178"/>
      <c r="J191" s="179"/>
      <c r="K191" s="178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  <c r="AU191" s="145"/>
      <c r="AV191" s="145"/>
      <c r="AW191" s="145"/>
      <c r="AX191" s="145"/>
      <c r="AY191" s="145"/>
      <c r="AZ191" s="145"/>
      <c r="BA191" s="145"/>
      <c r="BB191" s="145"/>
      <c r="BC191" s="145"/>
      <c r="BD191" s="145"/>
      <c r="BE191" s="145"/>
      <c r="BF191" s="145"/>
      <c r="BG191" s="145"/>
      <c r="BH191" s="145"/>
      <c r="BI191" s="145"/>
    </row>
    <row r="192" ht="14.25" customHeight="1">
      <c r="A192" s="111"/>
      <c r="B192" s="145"/>
      <c r="C192" s="179"/>
      <c r="D192" s="178"/>
      <c r="E192" s="179"/>
      <c r="F192" s="178"/>
      <c r="G192" s="145"/>
      <c r="H192" s="145"/>
      <c r="I192" s="178"/>
      <c r="J192" s="179"/>
      <c r="K192" s="178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  <c r="AU192" s="145"/>
      <c r="AV192" s="145"/>
      <c r="AW192" s="145"/>
      <c r="AX192" s="145"/>
      <c r="AY192" s="145"/>
      <c r="AZ192" s="145"/>
      <c r="BA192" s="145"/>
      <c r="BB192" s="145"/>
      <c r="BC192" s="145"/>
      <c r="BD192" s="145"/>
      <c r="BE192" s="145"/>
      <c r="BF192" s="145"/>
      <c r="BG192" s="145"/>
      <c r="BH192" s="145"/>
      <c r="BI192" s="145"/>
    </row>
    <row r="193" ht="14.25" customHeight="1">
      <c r="A193" s="111"/>
      <c r="B193" s="145"/>
      <c r="C193" s="179"/>
      <c r="D193" s="178"/>
      <c r="E193" s="179"/>
      <c r="F193" s="178"/>
      <c r="G193" s="145"/>
      <c r="H193" s="145"/>
      <c r="I193" s="178"/>
      <c r="J193" s="179"/>
      <c r="K193" s="178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  <c r="AU193" s="145"/>
      <c r="AV193" s="145"/>
      <c r="AW193" s="145"/>
      <c r="AX193" s="145"/>
      <c r="AY193" s="145"/>
      <c r="AZ193" s="145"/>
      <c r="BA193" s="145"/>
      <c r="BB193" s="145"/>
      <c r="BC193" s="145"/>
      <c r="BD193" s="145"/>
      <c r="BE193" s="145"/>
      <c r="BF193" s="145"/>
      <c r="BG193" s="145"/>
      <c r="BH193" s="145"/>
      <c r="BI193" s="145"/>
    </row>
    <row r="194" ht="14.25" customHeight="1">
      <c r="A194" s="111"/>
      <c r="B194" s="145"/>
      <c r="C194" s="179"/>
      <c r="D194" s="178"/>
      <c r="E194" s="179"/>
      <c r="F194" s="178"/>
      <c r="G194" s="145"/>
      <c r="H194" s="145"/>
      <c r="I194" s="178"/>
      <c r="J194" s="179"/>
      <c r="K194" s="178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  <c r="AU194" s="145"/>
      <c r="AV194" s="145"/>
      <c r="AW194" s="145"/>
      <c r="AX194" s="145"/>
      <c r="AY194" s="145"/>
      <c r="AZ194" s="145"/>
      <c r="BA194" s="145"/>
      <c r="BB194" s="145"/>
      <c r="BC194" s="145"/>
      <c r="BD194" s="145"/>
      <c r="BE194" s="145"/>
      <c r="BF194" s="145"/>
      <c r="BG194" s="145"/>
      <c r="BH194" s="145"/>
      <c r="BI194" s="145"/>
    </row>
    <row r="195" ht="14.25" customHeight="1">
      <c r="A195" s="111"/>
      <c r="B195" s="145"/>
      <c r="C195" s="179"/>
      <c r="D195" s="178"/>
      <c r="E195" s="179"/>
      <c r="F195" s="178"/>
      <c r="G195" s="145"/>
      <c r="H195" s="145"/>
      <c r="I195" s="178"/>
      <c r="J195" s="179"/>
      <c r="K195" s="178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  <c r="AU195" s="145"/>
      <c r="AV195" s="145"/>
      <c r="AW195" s="145"/>
      <c r="AX195" s="145"/>
      <c r="AY195" s="145"/>
      <c r="AZ195" s="145"/>
      <c r="BA195" s="145"/>
      <c r="BB195" s="145"/>
      <c r="BC195" s="145"/>
      <c r="BD195" s="145"/>
      <c r="BE195" s="145"/>
      <c r="BF195" s="145"/>
      <c r="BG195" s="145"/>
      <c r="BH195" s="145"/>
      <c r="BI195" s="145"/>
    </row>
    <row r="196" ht="14.25" customHeight="1">
      <c r="A196" s="111"/>
      <c r="B196" s="145"/>
      <c r="C196" s="179"/>
      <c r="D196" s="178"/>
      <c r="E196" s="179"/>
      <c r="F196" s="178"/>
      <c r="G196" s="145"/>
      <c r="H196" s="145"/>
      <c r="I196" s="178"/>
      <c r="J196" s="179"/>
      <c r="K196" s="178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  <c r="AU196" s="145"/>
      <c r="AV196" s="145"/>
      <c r="AW196" s="145"/>
      <c r="AX196" s="145"/>
      <c r="AY196" s="145"/>
      <c r="AZ196" s="145"/>
      <c r="BA196" s="145"/>
      <c r="BB196" s="145"/>
      <c r="BC196" s="145"/>
      <c r="BD196" s="145"/>
      <c r="BE196" s="145"/>
      <c r="BF196" s="145"/>
      <c r="BG196" s="145"/>
      <c r="BH196" s="145"/>
      <c r="BI196" s="145"/>
    </row>
    <row r="197" ht="14.25" customHeight="1">
      <c r="A197" s="111"/>
      <c r="B197" s="145"/>
      <c r="C197" s="179"/>
      <c r="D197" s="178"/>
      <c r="E197" s="179"/>
      <c r="F197" s="178"/>
      <c r="G197" s="145"/>
      <c r="H197" s="145"/>
      <c r="I197" s="178"/>
      <c r="J197" s="179"/>
      <c r="K197" s="178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  <c r="AU197" s="145"/>
      <c r="AV197" s="145"/>
      <c r="AW197" s="145"/>
      <c r="AX197" s="145"/>
      <c r="AY197" s="145"/>
      <c r="AZ197" s="145"/>
      <c r="BA197" s="145"/>
      <c r="BB197" s="145"/>
      <c r="BC197" s="145"/>
      <c r="BD197" s="145"/>
      <c r="BE197" s="145"/>
      <c r="BF197" s="145"/>
      <c r="BG197" s="145"/>
      <c r="BH197" s="145"/>
      <c r="BI197" s="145"/>
    </row>
    <row r="198" ht="14.25" customHeight="1">
      <c r="A198" s="111"/>
      <c r="B198" s="145"/>
      <c r="C198" s="179"/>
      <c r="D198" s="178"/>
      <c r="E198" s="179"/>
      <c r="F198" s="178"/>
      <c r="G198" s="145"/>
      <c r="H198" s="145"/>
      <c r="I198" s="178"/>
      <c r="J198" s="179"/>
      <c r="K198" s="178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  <c r="AU198" s="145"/>
      <c r="AV198" s="145"/>
      <c r="AW198" s="145"/>
      <c r="AX198" s="145"/>
      <c r="AY198" s="145"/>
      <c r="AZ198" s="145"/>
      <c r="BA198" s="145"/>
      <c r="BB198" s="145"/>
      <c r="BC198" s="145"/>
      <c r="BD198" s="145"/>
      <c r="BE198" s="145"/>
      <c r="BF198" s="145"/>
      <c r="BG198" s="145"/>
      <c r="BH198" s="145"/>
      <c r="BI198" s="145"/>
    </row>
    <row r="199" ht="14.25" customHeight="1">
      <c r="A199" s="111"/>
      <c r="B199" s="145"/>
      <c r="C199" s="179"/>
      <c r="D199" s="178"/>
      <c r="E199" s="179"/>
      <c r="F199" s="178"/>
      <c r="G199" s="145"/>
      <c r="H199" s="145"/>
      <c r="I199" s="178"/>
      <c r="J199" s="179"/>
      <c r="K199" s="178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  <c r="AU199" s="145"/>
      <c r="AV199" s="145"/>
      <c r="AW199" s="145"/>
      <c r="AX199" s="145"/>
      <c r="AY199" s="145"/>
      <c r="AZ199" s="145"/>
      <c r="BA199" s="145"/>
      <c r="BB199" s="145"/>
      <c r="BC199" s="145"/>
      <c r="BD199" s="145"/>
      <c r="BE199" s="145"/>
      <c r="BF199" s="145"/>
      <c r="BG199" s="145"/>
      <c r="BH199" s="145"/>
      <c r="BI199" s="145"/>
    </row>
    <row r="200" ht="14.25" customHeight="1">
      <c r="A200" s="111"/>
      <c r="B200" s="145"/>
      <c r="C200" s="179"/>
      <c r="D200" s="178"/>
      <c r="E200" s="179"/>
      <c r="F200" s="178"/>
      <c r="G200" s="145"/>
      <c r="H200" s="145"/>
      <c r="I200" s="178"/>
      <c r="J200" s="179"/>
      <c r="K200" s="178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  <c r="AU200" s="145"/>
      <c r="AV200" s="145"/>
      <c r="AW200" s="145"/>
      <c r="AX200" s="145"/>
      <c r="AY200" s="145"/>
      <c r="AZ200" s="145"/>
      <c r="BA200" s="145"/>
      <c r="BB200" s="145"/>
      <c r="BC200" s="145"/>
      <c r="BD200" s="145"/>
      <c r="BE200" s="145"/>
      <c r="BF200" s="145"/>
      <c r="BG200" s="145"/>
      <c r="BH200" s="145"/>
      <c r="BI200" s="145"/>
    </row>
    <row r="201" ht="14.25" customHeight="1">
      <c r="A201" s="111"/>
      <c r="B201" s="145"/>
      <c r="C201" s="179"/>
      <c r="D201" s="178"/>
      <c r="E201" s="179"/>
      <c r="F201" s="178"/>
      <c r="G201" s="145"/>
      <c r="H201" s="145"/>
      <c r="I201" s="178"/>
      <c r="J201" s="179"/>
      <c r="K201" s="178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  <c r="AU201" s="145"/>
      <c r="AV201" s="145"/>
      <c r="AW201" s="145"/>
      <c r="AX201" s="145"/>
      <c r="AY201" s="145"/>
      <c r="AZ201" s="145"/>
      <c r="BA201" s="145"/>
      <c r="BB201" s="145"/>
      <c r="BC201" s="145"/>
      <c r="BD201" s="145"/>
      <c r="BE201" s="145"/>
      <c r="BF201" s="145"/>
      <c r="BG201" s="145"/>
      <c r="BH201" s="145"/>
      <c r="BI201" s="145"/>
    </row>
    <row r="202" ht="14.25" customHeight="1">
      <c r="A202" s="111"/>
      <c r="B202" s="145"/>
      <c r="C202" s="179"/>
      <c r="D202" s="178"/>
      <c r="E202" s="179"/>
      <c r="F202" s="178"/>
      <c r="G202" s="145"/>
      <c r="H202" s="145"/>
      <c r="I202" s="178"/>
      <c r="J202" s="179"/>
      <c r="K202" s="178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  <c r="AU202" s="145"/>
      <c r="AV202" s="145"/>
      <c r="AW202" s="145"/>
      <c r="AX202" s="145"/>
      <c r="AY202" s="145"/>
      <c r="AZ202" s="145"/>
      <c r="BA202" s="145"/>
      <c r="BB202" s="145"/>
      <c r="BC202" s="145"/>
      <c r="BD202" s="145"/>
      <c r="BE202" s="145"/>
      <c r="BF202" s="145"/>
      <c r="BG202" s="145"/>
      <c r="BH202" s="145"/>
      <c r="BI202" s="145"/>
    </row>
    <row r="203" ht="14.25" customHeight="1">
      <c r="A203" s="111"/>
      <c r="B203" s="145"/>
      <c r="C203" s="179"/>
      <c r="D203" s="178"/>
      <c r="E203" s="179"/>
      <c r="F203" s="178"/>
      <c r="G203" s="145"/>
      <c r="H203" s="145"/>
      <c r="I203" s="178"/>
      <c r="J203" s="179"/>
      <c r="K203" s="178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  <c r="AU203" s="145"/>
      <c r="AV203" s="145"/>
      <c r="AW203" s="145"/>
      <c r="AX203" s="145"/>
      <c r="AY203" s="145"/>
      <c r="AZ203" s="145"/>
      <c r="BA203" s="145"/>
      <c r="BB203" s="145"/>
      <c r="BC203" s="145"/>
      <c r="BD203" s="145"/>
      <c r="BE203" s="145"/>
      <c r="BF203" s="145"/>
      <c r="BG203" s="145"/>
      <c r="BH203" s="145"/>
      <c r="BI203" s="145"/>
    </row>
    <row r="204" ht="14.25" customHeight="1">
      <c r="A204" s="111"/>
      <c r="B204" s="145"/>
      <c r="C204" s="179"/>
      <c r="D204" s="178"/>
      <c r="E204" s="179"/>
      <c r="F204" s="178"/>
      <c r="G204" s="145"/>
      <c r="H204" s="145"/>
      <c r="I204" s="178"/>
      <c r="J204" s="179"/>
      <c r="K204" s="178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  <c r="AU204" s="145"/>
      <c r="AV204" s="145"/>
      <c r="AW204" s="145"/>
      <c r="AX204" s="145"/>
      <c r="AY204" s="145"/>
      <c r="AZ204" s="145"/>
      <c r="BA204" s="145"/>
      <c r="BB204" s="145"/>
      <c r="BC204" s="145"/>
      <c r="BD204" s="145"/>
      <c r="BE204" s="145"/>
      <c r="BF204" s="145"/>
      <c r="BG204" s="145"/>
      <c r="BH204" s="145"/>
      <c r="BI204" s="145"/>
    </row>
    <row r="205" ht="14.25" customHeight="1">
      <c r="A205" s="111"/>
      <c r="B205" s="145"/>
      <c r="C205" s="179"/>
      <c r="D205" s="178"/>
      <c r="E205" s="179"/>
      <c r="F205" s="178"/>
      <c r="G205" s="145"/>
      <c r="H205" s="145"/>
      <c r="I205" s="178"/>
      <c r="J205" s="179"/>
      <c r="K205" s="178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  <c r="AU205" s="145"/>
      <c r="AV205" s="145"/>
      <c r="AW205" s="145"/>
      <c r="AX205" s="145"/>
      <c r="AY205" s="145"/>
      <c r="AZ205" s="145"/>
      <c r="BA205" s="145"/>
      <c r="BB205" s="145"/>
      <c r="BC205" s="145"/>
      <c r="BD205" s="145"/>
      <c r="BE205" s="145"/>
      <c r="BF205" s="145"/>
      <c r="BG205" s="145"/>
      <c r="BH205" s="145"/>
      <c r="BI205" s="145"/>
    </row>
    <row r="206" ht="14.25" customHeight="1">
      <c r="A206" s="111"/>
      <c r="B206" s="145"/>
      <c r="C206" s="179"/>
      <c r="D206" s="178"/>
      <c r="E206" s="179"/>
      <c r="F206" s="178"/>
      <c r="G206" s="145"/>
      <c r="H206" s="145"/>
      <c r="I206" s="178"/>
      <c r="J206" s="179"/>
      <c r="K206" s="178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  <c r="AU206" s="145"/>
      <c r="AV206" s="145"/>
      <c r="AW206" s="145"/>
      <c r="AX206" s="145"/>
      <c r="AY206" s="145"/>
      <c r="AZ206" s="145"/>
      <c r="BA206" s="145"/>
      <c r="BB206" s="145"/>
      <c r="BC206" s="145"/>
      <c r="BD206" s="145"/>
      <c r="BE206" s="145"/>
      <c r="BF206" s="145"/>
      <c r="BG206" s="145"/>
      <c r="BH206" s="145"/>
      <c r="BI206" s="145"/>
    </row>
    <row r="207" ht="14.25" customHeight="1">
      <c r="A207" s="111"/>
      <c r="B207" s="145"/>
      <c r="C207" s="179"/>
      <c r="D207" s="178"/>
      <c r="E207" s="179"/>
      <c r="F207" s="178"/>
      <c r="G207" s="145"/>
      <c r="H207" s="145"/>
      <c r="I207" s="178"/>
      <c r="J207" s="179"/>
      <c r="K207" s="178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  <c r="AU207" s="145"/>
      <c r="AV207" s="145"/>
      <c r="AW207" s="145"/>
      <c r="AX207" s="145"/>
      <c r="AY207" s="145"/>
      <c r="AZ207" s="145"/>
      <c r="BA207" s="145"/>
      <c r="BB207" s="145"/>
      <c r="BC207" s="145"/>
      <c r="BD207" s="145"/>
      <c r="BE207" s="145"/>
      <c r="BF207" s="145"/>
      <c r="BG207" s="145"/>
      <c r="BH207" s="145"/>
      <c r="BI207" s="145"/>
    </row>
    <row r="208" ht="14.25" customHeight="1">
      <c r="A208" s="111"/>
      <c r="B208" s="145"/>
      <c r="C208" s="179"/>
      <c r="D208" s="178"/>
      <c r="E208" s="179"/>
      <c r="F208" s="178"/>
      <c r="G208" s="145"/>
      <c r="H208" s="145"/>
      <c r="I208" s="178"/>
      <c r="J208" s="179"/>
      <c r="K208" s="178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  <c r="AU208" s="145"/>
      <c r="AV208" s="145"/>
      <c r="AW208" s="145"/>
      <c r="AX208" s="145"/>
      <c r="AY208" s="145"/>
      <c r="AZ208" s="145"/>
      <c r="BA208" s="145"/>
      <c r="BB208" s="145"/>
      <c r="BC208" s="145"/>
      <c r="BD208" s="145"/>
      <c r="BE208" s="145"/>
      <c r="BF208" s="145"/>
      <c r="BG208" s="145"/>
      <c r="BH208" s="145"/>
      <c r="BI208" s="145"/>
    </row>
    <row r="209" ht="14.25" customHeight="1">
      <c r="A209" s="111"/>
      <c r="B209" s="145"/>
      <c r="C209" s="179"/>
      <c r="D209" s="178"/>
      <c r="E209" s="179"/>
      <c r="F209" s="178"/>
      <c r="G209" s="145"/>
      <c r="H209" s="145"/>
      <c r="I209" s="178"/>
      <c r="J209" s="179"/>
      <c r="K209" s="178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  <c r="AU209" s="145"/>
      <c r="AV209" s="145"/>
      <c r="AW209" s="145"/>
      <c r="AX209" s="145"/>
      <c r="AY209" s="145"/>
      <c r="AZ209" s="145"/>
      <c r="BA209" s="145"/>
      <c r="BB209" s="145"/>
      <c r="BC209" s="145"/>
      <c r="BD209" s="145"/>
      <c r="BE209" s="145"/>
      <c r="BF209" s="145"/>
      <c r="BG209" s="145"/>
      <c r="BH209" s="145"/>
      <c r="BI209" s="145"/>
    </row>
    <row r="210" ht="14.25" customHeight="1">
      <c r="A210" s="111"/>
      <c r="B210" s="145"/>
      <c r="C210" s="179"/>
      <c r="D210" s="178"/>
      <c r="E210" s="179"/>
      <c r="F210" s="178"/>
      <c r="G210" s="145"/>
      <c r="H210" s="145"/>
      <c r="I210" s="178"/>
      <c r="J210" s="179"/>
      <c r="K210" s="178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  <c r="AU210" s="145"/>
      <c r="AV210" s="145"/>
      <c r="AW210" s="145"/>
      <c r="AX210" s="145"/>
      <c r="AY210" s="145"/>
      <c r="AZ210" s="145"/>
      <c r="BA210" s="145"/>
      <c r="BB210" s="145"/>
      <c r="BC210" s="145"/>
      <c r="BD210" s="145"/>
      <c r="BE210" s="145"/>
      <c r="BF210" s="145"/>
      <c r="BG210" s="145"/>
      <c r="BH210" s="145"/>
      <c r="BI210" s="145"/>
    </row>
    <row r="211" ht="14.25" customHeight="1">
      <c r="A211" s="111"/>
      <c r="B211" s="145"/>
      <c r="C211" s="179"/>
      <c r="D211" s="178"/>
      <c r="E211" s="179"/>
      <c r="F211" s="178"/>
      <c r="G211" s="145"/>
      <c r="H211" s="145"/>
      <c r="I211" s="178"/>
      <c r="J211" s="179"/>
      <c r="K211" s="178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  <c r="AU211" s="145"/>
      <c r="AV211" s="145"/>
      <c r="AW211" s="145"/>
      <c r="AX211" s="145"/>
      <c r="AY211" s="145"/>
      <c r="AZ211" s="145"/>
      <c r="BA211" s="145"/>
      <c r="BB211" s="145"/>
      <c r="BC211" s="145"/>
      <c r="BD211" s="145"/>
      <c r="BE211" s="145"/>
      <c r="BF211" s="145"/>
      <c r="BG211" s="145"/>
      <c r="BH211" s="145"/>
      <c r="BI211" s="145"/>
    </row>
    <row r="212" ht="14.25" customHeight="1">
      <c r="A212" s="111"/>
      <c r="B212" s="145"/>
      <c r="C212" s="179"/>
      <c r="D212" s="178"/>
      <c r="E212" s="179"/>
      <c r="F212" s="178"/>
      <c r="G212" s="145"/>
      <c r="H212" s="145"/>
      <c r="I212" s="178"/>
      <c r="J212" s="179"/>
      <c r="K212" s="178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  <c r="AU212" s="145"/>
      <c r="AV212" s="145"/>
      <c r="AW212" s="145"/>
      <c r="AX212" s="145"/>
      <c r="AY212" s="145"/>
      <c r="AZ212" s="145"/>
      <c r="BA212" s="145"/>
      <c r="BB212" s="145"/>
      <c r="BC212" s="145"/>
      <c r="BD212" s="145"/>
      <c r="BE212" s="145"/>
      <c r="BF212" s="145"/>
      <c r="BG212" s="145"/>
      <c r="BH212" s="145"/>
      <c r="BI212" s="145"/>
    </row>
    <row r="213" ht="14.25" customHeight="1">
      <c r="A213" s="111"/>
      <c r="B213" s="145"/>
      <c r="C213" s="179"/>
      <c r="D213" s="178"/>
      <c r="E213" s="179"/>
      <c r="F213" s="178"/>
      <c r="G213" s="145"/>
      <c r="H213" s="145"/>
      <c r="I213" s="178"/>
      <c r="J213" s="179"/>
      <c r="K213" s="178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  <c r="AU213" s="145"/>
      <c r="AV213" s="145"/>
      <c r="AW213" s="145"/>
      <c r="AX213" s="145"/>
      <c r="AY213" s="145"/>
      <c r="AZ213" s="145"/>
      <c r="BA213" s="145"/>
      <c r="BB213" s="145"/>
      <c r="BC213" s="145"/>
      <c r="BD213" s="145"/>
      <c r="BE213" s="145"/>
      <c r="BF213" s="145"/>
      <c r="BG213" s="145"/>
      <c r="BH213" s="145"/>
      <c r="BI213" s="145"/>
    </row>
    <row r="214" ht="14.25" customHeight="1">
      <c r="A214" s="111"/>
      <c r="B214" s="145"/>
      <c r="C214" s="179"/>
      <c r="D214" s="178"/>
      <c r="E214" s="179"/>
      <c r="F214" s="178"/>
      <c r="G214" s="145"/>
      <c r="H214" s="145"/>
      <c r="I214" s="178"/>
      <c r="J214" s="179"/>
      <c r="K214" s="178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  <c r="AU214" s="145"/>
      <c r="AV214" s="145"/>
      <c r="AW214" s="145"/>
      <c r="AX214" s="145"/>
      <c r="AY214" s="145"/>
      <c r="AZ214" s="145"/>
      <c r="BA214" s="145"/>
      <c r="BB214" s="145"/>
      <c r="BC214" s="145"/>
      <c r="BD214" s="145"/>
      <c r="BE214" s="145"/>
      <c r="BF214" s="145"/>
      <c r="BG214" s="145"/>
      <c r="BH214" s="145"/>
      <c r="BI214" s="145"/>
    </row>
    <row r="215" ht="14.25" customHeight="1">
      <c r="A215" s="111"/>
      <c r="B215" s="145"/>
      <c r="C215" s="179"/>
      <c r="D215" s="178"/>
      <c r="E215" s="179"/>
      <c r="F215" s="178"/>
      <c r="G215" s="145"/>
      <c r="H215" s="145"/>
      <c r="I215" s="178"/>
      <c r="J215" s="179"/>
      <c r="K215" s="178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  <c r="AU215" s="145"/>
      <c r="AV215" s="145"/>
      <c r="AW215" s="145"/>
      <c r="AX215" s="145"/>
      <c r="AY215" s="145"/>
      <c r="AZ215" s="145"/>
      <c r="BA215" s="145"/>
      <c r="BB215" s="145"/>
      <c r="BC215" s="145"/>
      <c r="BD215" s="145"/>
      <c r="BE215" s="145"/>
      <c r="BF215" s="145"/>
      <c r="BG215" s="145"/>
      <c r="BH215" s="145"/>
      <c r="BI215" s="145"/>
    </row>
    <row r="216" ht="14.25" customHeight="1">
      <c r="A216" s="111"/>
      <c r="B216" s="145"/>
      <c r="C216" s="179"/>
      <c r="D216" s="178"/>
      <c r="E216" s="179"/>
      <c r="F216" s="178"/>
      <c r="G216" s="145"/>
      <c r="H216" s="145"/>
      <c r="I216" s="178"/>
      <c r="J216" s="179"/>
      <c r="K216" s="178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  <c r="AU216" s="145"/>
      <c r="AV216" s="145"/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145"/>
      <c r="BI216" s="145"/>
    </row>
    <row r="217" ht="14.25" customHeight="1">
      <c r="A217" s="111"/>
      <c r="B217" s="145"/>
      <c r="C217" s="179"/>
      <c r="D217" s="178"/>
      <c r="E217" s="179"/>
      <c r="F217" s="178"/>
      <c r="G217" s="145"/>
      <c r="H217" s="145"/>
      <c r="I217" s="178"/>
      <c r="J217" s="179"/>
      <c r="K217" s="178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  <c r="AU217" s="145"/>
      <c r="AV217" s="145"/>
      <c r="AW217" s="145"/>
      <c r="AX217" s="145"/>
      <c r="AY217" s="145"/>
      <c r="AZ217" s="145"/>
      <c r="BA217" s="145"/>
      <c r="BB217" s="145"/>
      <c r="BC217" s="145"/>
      <c r="BD217" s="145"/>
      <c r="BE217" s="145"/>
      <c r="BF217" s="145"/>
      <c r="BG217" s="145"/>
      <c r="BH217" s="145"/>
      <c r="BI217" s="145"/>
    </row>
    <row r="218" ht="14.25" customHeight="1">
      <c r="A218" s="111"/>
      <c r="B218" s="145"/>
      <c r="C218" s="179"/>
      <c r="D218" s="178"/>
      <c r="E218" s="179"/>
      <c r="F218" s="178"/>
      <c r="G218" s="145"/>
      <c r="H218" s="145"/>
      <c r="I218" s="178"/>
      <c r="J218" s="179"/>
      <c r="K218" s="178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  <c r="AU218" s="145"/>
      <c r="AV218" s="145"/>
      <c r="AW218" s="145"/>
      <c r="AX218" s="145"/>
      <c r="AY218" s="145"/>
      <c r="AZ218" s="145"/>
      <c r="BA218" s="145"/>
      <c r="BB218" s="145"/>
      <c r="BC218" s="145"/>
      <c r="BD218" s="145"/>
      <c r="BE218" s="145"/>
      <c r="BF218" s="145"/>
      <c r="BG218" s="145"/>
      <c r="BH218" s="145"/>
      <c r="BI218" s="145"/>
    </row>
    <row r="219" ht="14.25" customHeight="1">
      <c r="A219" s="111"/>
      <c r="B219" s="145"/>
      <c r="C219" s="179"/>
      <c r="D219" s="178"/>
      <c r="E219" s="179"/>
      <c r="F219" s="178"/>
      <c r="G219" s="145"/>
      <c r="H219" s="145"/>
      <c r="I219" s="178"/>
      <c r="J219" s="179"/>
      <c r="K219" s="178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  <c r="AU219" s="145"/>
      <c r="AV219" s="145"/>
      <c r="AW219" s="145"/>
      <c r="AX219" s="145"/>
      <c r="AY219" s="145"/>
      <c r="AZ219" s="145"/>
      <c r="BA219" s="145"/>
      <c r="BB219" s="145"/>
      <c r="BC219" s="145"/>
      <c r="BD219" s="145"/>
      <c r="BE219" s="145"/>
      <c r="BF219" s="145"/>
      <c r="BG219" s="145"/>
      <c r="BH219" s="145"/>
      <c r="BI219" s="145"/>
    </row>
    <row r="220" ht="14.25" customHeight="1">
      <c r="A220" s="111"/>
      <c r="B220" s="145"/>
      <c r="C220" s="179"/>
      <c r="D220" s="178"/>
      <c r="E220" s="179"/>
      <c r="F220" s="178"/>
      <c r="G220" s="145"/>
      <c r="H220" s="145"/>
      <c r="I220" s="178"/>
      <c r="J220" s="179"/>
      <c r="K220" s="178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  <c r="AU220" s="145"/>
      <c r="AV220" s="145"/>
      <c r="AW220" s="145"/>
      <c r="AX220" s="145"/>
      <c r="AY220" s="145"/>
      <c r="AZ220" s="145"/>
      <c r="BA220" s="145"/>
      <c r="BB220" s="145"/>
      <c r="BC220" s="145"/>
      <c r="BD220" s="145"/>
      <c r="BE220" s="145"/>
      <c r="BF220" s="145"/>
      <c r="BG220" s="145"/>
      <c r="BH220" s="145"/>
      <c r="BI220" s="145"/>
    </row>
    <row r="221" ht="14.25" customHeight="1">
      <c r="A221" s="111"/>
      <c r="B221" s="145"/>
      <c r="C221" s="179"/>
      <c r="D221" s="178"/>
      <c r="E221" s="179"/>
      <c r="F221" s="178"/>
      <c r="G221" s="145"/>
      <c r="H221" s="145"/>
      <c r="I221" s="178"/>
      <c r="J221" s="179"/>
      <c r="K221" s="178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  <c r="AU221" s="145"/>
      <c r="AV221" s="145"/>
      <c r="AW221" s="145"/>
      <c r="AX221" s="145"/>
      <c r="AY221" s="145"/>
      <c r="AZ221" s="145"/>
      <c r="BA221" s="145"/>
      <c r="BB221" s="145"/>
      <c r="BC221" s="145"/>
      <c r="BD221" s="145"/>
      <c r="BE221" s="145"/>
      <c r="BF221" s="145"/>
      <c r="BG221" s="145"/>
      <c r="BH221" s="145"/>
      <c r="BI221" s="145"/>
    </row>
    <row r="222" ht="14.25" customHeight="1">
      <c r="A222" s="111"/>
      <c r="B222" s="145"/>
      <c r="C222" s="179"/>
      <c r="D222" s="178"/>
      <c r="E222" s="179"/>
      <c r="F222" s="178"/>
      <c r="G222" s="145"/>
      <c r="H222" s="145"/>
      <c r="I222" s="178"/>
      <c r="J222" s="179"/>
      <c r="K222" s="178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145"/>
      <c r="BH222" s="145"/>
      <c r="BI222" s="145"/>
    </row>
    <row r="223" ht="14.25" customHeight="1">
      <c r="A223" s="111"/>
      <c r="B223" s="145"/>
      <c r="C223" s="179"/>
      <c r="D223" s="178"/>
      <c r="E223" s="179"/>
      <c r="F223" s="178"/>
      <c r="G223" s="145"/>
      <c r="H223" s="145"/>
      <c r="I223" s="178"/>
      <c r="J223" s="179"/>
      <c r="K223" s="178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145"/>
      <c r="BH223" s="145"/>
      <c r="BI223" s="145"/>
    </row>
    <row r="224" ht="14.25" customHeight="1">
      <c r="A224" s="111"/>
      <c r="B224" s="145"/>
      <c r="C224" s="179"/>
      <c r="D224" s="178"/>
      <c r="E224" s="179"/>
      <c r="F224" s="178"/>
      <c r="G224" s="145"/>
      <c r="H224" s="145"/>
      <c r="I224" s="178"/>
      <c r="J224" s="179"/>
      <c r="K224" s="178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  <c r="AU224" s="145"/>
      <c r="AV224" s="145"/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145"/>
      <c r="BH224" s="145"/>
      <c r="BI224" s="145"/>
    </row>
    <row r="225" ht="14.25" customHeight="1">
      <c r="A225" s="111"/>
      <c r="B225" s="145"/>
      <c r="C225" s="179"/>
      <c r="D225" s="178"/>
      <c r="E225" s="179"/>
      <c r="F225" s="178"/>
      <c r="G225" s="145"/>
      <c r="H225" s="145"/>
      <c r="I225" s="178"/>
      <c r="J225" s="179"/>
      <c r="K225" s="178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  <c r="AU225" s="145"/>
      <c r="AV225" s="145"/>
      <c r="AW225" s="145"/>
      <c r="AX225" s="145"/>
      <c r="AY225" s="145"/>
      <c r="AZ225" s="145"/>
      <c r="BA225" s="145"/>
      <c r="BB225" s="145"/>
      <c r="BC225" s="145"/>
      <c r="BD225" s="145"/>
      <c r="BE225" s="145"/>
      <c r="BF225" s="145"/>
      <c r="BG225" s="145"/>
      <c r="BH225" s="145"/>
      <c r="BI225" s="145"/>
    </row>
    <row r="226" ht="14.25" customHeight="1">
      <c r="A226" s="111"/>
      <c r="B226" s="145"/>
      <c r="C226" s="179"/>
      <c r="D226" s="178"/>
      <c r="E226" s="179"/>
      <c r="F226" s="178"/>
      <c r="G226" s="145"/>
      <c r="H226" s="145"/>
      <c r="I226" s="178"/>
      <c r="J226" s="179"/>
      <c r="K226" s="178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  <c r="AU226" s="145"/>
      <c r="AV226" s="145"/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145"/>
      <c r="BH226" s="145"/>
      <c r="BI226" s="145"/>
    </row>
    <row r="227" ht="14.25" customHeight="1">
      <c r="A227" s="111"/>
      <c r="B227" s="145"/>
      <c r="C227" s="179"/>
      <c r="D227" s="178"/>
      <c r="E227" s="179"/>
      <c r="F227" s="178"/>
      <c r="G227" s="145"/>
      <c r="H227" s="145"/>
      <c r="I227" s="178"/>
      <c r="J227" s="179"/>
      <c r="K227" s="178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145"/>
      <c r="BH227" s="145"/>
      <c r="BI227" s="145"/>
    </row>
    <row r="228" ht="14.25" customHeight="1">
      <c r="A228" s="111"/>
      <c r="B228" s="145"/>
      <c r="C228" s="179"/>
      <c r="D228" s="178"/>
      <c r="E228" s="179"/>
      <c r="F228" s="178"/>
      <c r="G228" s="145"/>
      <c r="H228" s="145"/>
      <c r="I228" s="178"/>
      <c r="J228" s="179"/>
      <c r="K228" s="178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145"/>
      <c r="BH228" s="145"/>
      <c r="BI228" s="145"/>
    </row>
    <row r="229" ht="14.25" customHeight="1">
      <c r="A229" s="111"/>
      <c r="B229" s="145"/>
      <c r="C229" s="179"/>
      <c r="D229" s="178"/>
      <c r="E229" s="179"/>
      <c r="F229" s="178"/>
      <c r="G229" s="145"/>
      <c r="H229" s="145"/>
      <c r="I229" s="178"/>
      <c r="J229" s="179"/>
      <c r="K229" s="178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  <c r="AU229" s="145"/>
      <c r="AV229" s="145"/>
      <c r="AW229" s="145"/>
      <c r="AX229" s="145"/>
      <c r="AY229" s="145"/>
      <c r="AZ229" s="145"/>
      <c r="BA229" s="145"/>
      <c r="BB229" s="145"/>
      <c r="BC229" s="145"/>
      <c r="BD229" s="145"/>
      <c r="BE229" s="145"/>
      <c r="BF229" s="145"/>
      <c r="BG229" s="145"/>
      <c r="BH229" s="145"/>
      <c r="BI229" s="145"/>
    </row>
    <row r="230" ht="14.25" customHeight="1">
      <c r="A230" s="111"/>
      <c r="B230" s="145"/>
      <c r="C230" s="179"/>
      <c r="D230" s="178"/>
      <c r="E230" s="179"/>
      <c r="F230" s="178"/>
      <c r="G230" s="145"/>
      <c r="H230" s="145"/>
      <c r="I230" s="178"/>
      <c r="J230" s="179"/>
      <c r="K230" s="178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  <c r="AU230" s="145"/>
      <c r="AV230" s="145"/>
      <c r="AW230" s="145"/>
      <c r="AX230" s="145"/>
      <c r="AY230" s="145"/>
      <c r="AZ230" s="145"/>
      <c r="BA230" s="145"/>
      <c r="BB230" s="145"/>
      <c r="BC230" s="145"/>
      <c r="BD230" s="145"/>
      <c r="BE230" s="145"/>
      <c r="BF230" s="145"/>
      <c r="BG230" s="145"/>
      <c r="BH230" s="145"/>
      <c r="BI230" s="145"/>
    </row>
    <row r="231" ht="14.25" customHeight="1">
      <c r="A231" s="111"/>
      <c r="B231" s="145"/>
      <c r="C231" s="179"/>
      <c r="D231" s="178"/>
      <c r="E231" s="179"/>
      <c r="F231" s="178"/>
      <c r="G231" s="145"/>
      <c r="H231" s="145"/>
      <c r="I231" s="178"/>
      <c r="J231" s="179"/>
      <c r="K231" s="178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  <c r="AU231" s="145"/>
      <c r="AV231" s="145"/>
      <c r="AW231" s="145"/>
      <c r="AX231" s="145"/>
      <c r="AY231" s="145"/>
      <c r="AZ231" s="145"/>
      <c r="BA231" s="145"/>
      <c r="BB231" s="145"/>
      <c r="BC231" s="145"/>
      <c r="BD231" s="145"/>
      <c r="BE231" s="145"/>
      <c r="BF231" s="145"/>
      <c r="BG231" s="145"/>
      <c r="BH231" s="145"/>
      <c r="BI231" s="145"/>
    </row>
    <row r="232" ht="14.25" customHeight="1">
      <c r="A232" s="111"/>
      <c r="B232" s="145"/>
      <c r="C232" s="179"/>
      <c r="D232" s="178"/>
      <c r="E232" s="179"/>
      <c r="F232" s="178"/>
      <c r="G232" s="145"/>
      <c r="H232" s="145"/>
      <c r="I232" s="178"/>
      <c r="J232" s="179"/>
      <c r="K232" s="178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  <c r="AU232" s="145"/>
      <c r="AV232" s="145"/>
      <c r="AW232" s="145"/>
      <c r="AX232" s="145"/>
      <c r="AY232" s="145"/>
      <c r="AZ232" s="145"/>
      <c r="BA232" s="145"/>
      <c r="BB232" s="145"/>
      <c r="BC232" s="145"/>
      <c r="BD232" s="145"/>
      <c r="BE232" s="145"/>
      <c r="BF232" s="145"/>
      <c r="BG232" s="145"/>
      <c r="BH232" s="145"/>
      <c r="BI232" s="145"/>
    </row>
    <row r="233" ht="14.25" customHeight="1">
      <c r="A233" s="111"/>
      <c r="B233" s="145"/>
      <c r="C233" s="179"/>
      <c r="D233" s="178"/>
      <c r="E233" s="179"/>
      <c r="F233" s="178"/>
      <c r="G233" s="145"/>
      <c r="H233" s="145"/>
      <c r="I233" s="178"/>
      <c r="J233" s="179"/>
      <c r="K233" s="178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  <c r="AU233" s="145"/>
      <c r="AV233" s="145"/>
      <c r="AW233" s="145"/>
      <c r="AX233" s="145"/>
      <c r="AY233" s="145"/>
      <c r="AZ233" s="145"/>
      <c r="BA233" s="145"/>
      <c r="BB233" s="145"/>
      <c r="BC233" s="145"/>
      <c r="BD233" s="145"/>
      <c r="BE233" s="145"/>
      <c r="BF233" s="145"/>
      <c r="BG233" s="145"/>
      <c r="BH233" s="145"/>
      <c r="BI233" s="145"/>
    </row>
    <row r="234" ht="14.25" customHeight="1">
      <c r="A234" s="111"/>
      <c r="B234" s="145"/>
      <c r="C234" s="179"/>
      <c r="D234" s="178"/>
      <c r="E234" s="179"/>
      <c r="F234" s="178"/>
      <c r="G234" s="145"/>
      <c r="H234" s="145"/>
      <c r="I234" s="178"/>
      <c r="J234" s="179"/>
      <c r="K234" s="178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  <c r="AU234" s="145"/>
      <c r="AV234" s="145"/>
      <c r="AW234" s="145"/>
      <c r="AX234" s="145"/>
      <c r="AY234" s="145"/>
      <c r="AZ234" s="145"/>
      <c r="BA234" s="145"/>
      <c r="BB234" s="145"/>
      <c r="BC234" s="145"/>
      <c r="BD234" s="145"/>
      <c r="BE234" s="145"/>
      <c r="BF234" s="145"/>
      <c r="BG234" s="145"/>
      <c r="BH234" s="145"/>
      <c r="BI234" s="145"/>
    </row>
    <row r="235" ht="14.25" customHeight="1">
      <c r="A235" s="111"/>
      <c r="B235" s="145"/>
      <c r="C235" s="179"/>
      <c r="D235" s="178"/>
      <c r="E235" s="179"/>
      <c r="F235" s="178"/>
      <c r="G235" s="145"/>
      <c r="H235" s="145"/>
      <c r="I235" s="178"/>
      <c r="J235" s="179"/>
      <c r="K235" s="178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  <c r="AU235" s="145"/>
      <c r="AV235" s="145"/>
      <c r="AW235" s="145"/>
      <c r="AX235" s="145"/>
      <c r="AY235" s="145"/>
      <c r="AZ235" s="145"/>
      <c r="BA235" s="145"/>
      <c r="BB235" s="145"/>
      <c r="BC235" s="145"/>
      <c r="BD235" s="145"/>
      <c r="BE235" s="145"/>
      <c r="BF235" s="145"/>
      <c r="BG235" s="145"/>
      <c r="BH235" s="145"/>
      <c r="BI235" s="145"/>
    </row>
    <row r="236" ht="14.25" customHeight="1">
      <c r="A236" s="111"/>
      <c r="B236" s="145"/>
      <c r="C236" s="179"/>
      <c r="D236" s="178"/>
      <c r="E236" s="179"/>
      <c r="F236" s="178"/>
      <c r="G236" s="145"/>
      <c r="H236" s="145"/>
      <c r="I236" s="178"/>
      <c r="J236" s="179"/>
      <c r="K236" s="178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  <c r="AU236" s="145"/>
      <c r="AV236" s="145"/>
      <c r="AW236" s="145"/>
      <c r="AX236" s="145"/>
      <c r="AY236" s="145"/>
      <c r="AZ236" s="145"/>
      <c r="BA236" s="145"/>
      <c r="BB236" s="145"/>
      <c r="BC236" s="145"/>
      <c r="BD236" s="145"/>
      <c r="BE236" s="145"/>
      <c r="BF236" s="145"/>
      <c r="BG236" s="145"/>
      <c r="BH236" s="145"/>
      <c r="BI236" s="145"/>
    </row>
    <row r="237" ht="14.25" customHeight="1">
      <c r="A237" s="111"/>
      <c r="B237" s="145"/>
      <c r="C237" s="179"/>
      <c r="D237" s="178"/>
      <c r="E237" s="179"/>
      <c r="F237" s="178"/>
      <c r="G237" s="145"/>
      <c r="H237" s="145"/>
      <c r="I237" s="178"/>
      <c r="J237" s="179"/>
      <c r="K237" s="178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  <c r="AU237" s="145"/>
      <c r="AV237" s="145"/>
      <c r="AW237" s="145"/>
      <c r="AX237" s="145"/>
      <c r="AY237" s="145"/>
      <c r="AZ237" s="145"/>
      <c r="BA237" s="145"/>
      <c r="BB237" s="145"/>
      <c r="BC237" s="145"/>
      <c r="BD237" s="145"/>
      <c r="BE237" s="145"/>
      <c r="BF237" s="145"/>
      <c r="BG237" s="145"/>
      <c r="BH237" s="145"/>
      <c r="BI237" s="145"/>
    </row>
    <row r="238" ht="14.25" customHeight="1">
      <c r="A238" s="111"/>
      <c r="B238" s="145"/>
      <c r="C238" s="179"/>
      <c r="D238" s="178"/>
      <c r="E238" s="179"/>
      <c r="F238" s="178"/>
      <c r="G238" s="145"/>
      <c r="H238" s="145"/>
      <c r="I238" s="178"/>
      <c r="J238" s="179"/>
      <c r="K238" s="178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145"/>
      <c r="Y238" s="145"/>
      <c r="Z238" s="145"/>
      <c r="AA238" s="145"/>
      <c r="AB238" s="145"/>
      <c r="AC238" s="145"/>
      <c r="AD238" s="145"/>
      <c r="AE238" s="145"/>
      <c r="AF238" s="145"/>
      <c r="AG238" s="145"/>
      <c r="AH238" s="145"/>
      <c r="AI238" s="145"/>
      <c r="AJ238" s="145"/>
      <c r="AK238" s="145"/>
      <c r="AL238" s="145"/>
      <c r="AM238" s="145"/>
      <c r="AN238" s="145"/>
      <c r="AO238" s="145"/>
      <c r="AP238" s="145"/>
      <c r="AQ238" s="145"/>
      <c r="AR238" s="145"/>
      <c r="AS238" s="145"/>
      <c r="AT238" s="145"/>
      <c r="AU238" s="145"/>
      <c r="AV238" s="145"/>
      <c r="AW238" s="145"/>
      <c r="AX238" s="145"/>
      <c r="AY238" s="145"/>
      <c r="AZ238" s="145"/>
      <c r="BA238" s="145"/>
      <c r="BB238" s="145"/>
      <c r="BC238" s="145"/>
      <c r="BD238" s="145"/>
      <c r="BE238" s="145"/>
      <c r="BF238" s="145"/>
      <c r="BG238" s="145"/>
      <c r="BH238" s="145"/>
      <c r="BI238" s="145"/>
    </row>
    <row r="239" ht="14.25" customHeight="1">
      <c r="A239" s="111"/>
      <c r="B239" s="145"/>
      <c r="C239" s="179"/>
      <c r="D239" s="178"/>
      <c r="E239" s="179"/>
      <c r="F239" s="178"/>
      <c r="G239" s="145"/>
      <c r="H239" s="145"/>
      <c r="I239" s="178"/>
      <c r="J239" s="179"/>
      <c r="K239" s="178"/>
      <c r="L239" s="145"/>
      <c r="M239" s="145"/>
      <c r="N239" s="145"/>
      <c r="O239" s="145"/>
      <c r="P239" s="145"/>
      <c r="Q239" s="145"/>
      <c r="R239" s="145"/>
      <c r="S239" s="145"/>
      <c r="T239" s="145"/>
      <c r="U239" s="145"/>
      <c r="V239" s="145"/>
      <c r="W239" s="145"/>
      <c r="X239" s="145"/>
      <c r="Y239" s="145"/>
      <c r="Z239" s="145"/>
      <c r="AA239" s="145"/>
      <c r="AB239" s="145"/>
      <c r="AC239" s="145"/>
      <c r="AD239" s="145"/>
      <c r="AE239" s="145"/>
      <c r="AF239" s="145"/>
      <c r="AG239" s="145"/>
      <c r="AH239" s="145"/>
      <c r="AI239" s="145"/>
      <c r="AJ239" s="145"/>
      <c r="AK239" s="145"/>
      <c r="AL239" s="145"/>
      <c r="AM239" s="145"/>
      <c r="AN239" s="145"/>
      <c r="AO239" s="145"/>
      <c r="AP239" s="145"/>
      <c r="AQ239" s="145"/>
      <c r="AR239" s="145"/>
      <c r="AS239" s="145"/>
      <c r="AT239" s="145"/>
      <c r="AU239" s="145"/>
      <c r="AV239" s="145"/>
      <c r="AW239" s="145"/>
      <c r="AX239" s="145"/>
      <c r="AY239" s="145"/>
      <c r="AZ239" s="145"/>
      <c r="BA239" s="145"/>
      <c r="BB239" s="145"/>
      <c r="BC239" s="145"/>
      <c r="BD239" s="145"/>
      <c r="BE239" s="145"/>
      <c r="BF239" s="145"/>
      <c r="BG239" s="145"/>
      <c r="BH239" s="145"/>
      <c r="BI239" s="145"/>
    </row>
    <row r="240" ht="14.25" customHeight="1">
      <c r="A240" s="111"/>
      <c r="B240" s="145"/>
      <c r="C240" s="179"/>
      <c r="D240" s="178"/>
      <c r="E240" s="179"/>
      <c r="F240" s="178"/>
      <c r="G240" s="145"/>
      <c r="H240" s="145"/>
      <c r="I240" s="178"/>
      <c r="J240" s="179"/>
      <c r="K240" s="178"/>
      <c r="L240" s="145"/>
      <c r="M240" s="145"/>
      <c r="N240" s="145"/>
      <c r="O240" s="145"/>
      <c r="P240" s="145"/>
      <c r="Q240" s="145"/>
      <c r="R240" s="145"/>
      <c r="S240" s="145"/>
      <c r="T240" s="145"/>
      <c r="U240" s="145"/>
      <c r="V240" s="145"/>
      <c r="W240" s="145"/>
      <c r="X240" s="145"/>
      <c r="Y240" s="145"/>
      <c r="Z240" s="145"/>
      <c r="AA240" s="145"/>
      <c r="AB240" s="145"/>
      <c r="AC240" s="145"/>
      <c r="AD240" s="145"/>
      <c r="AE240" s="145"/>
      <c r="AF240" s="145"/>
      <c r="AG240" s="145"/>
      <c r="AH240" s="145"/>
      <c r="AI240" s="145"/>
      <c r="AJ240" s="145"/>
      <c r="AK240" s="145"/>
      <c r="AL240" s="145"/>
      <c r="AM240" s="145"/>
      <c r="AN240" s="145"/>
      <c r="AO240" s="145"/>
      <c r="AP240" s="145"/>
      <c r="AQ240" s="145"/>
      <c r="AR240" s="145"/>
      <c r="AS240" s="145"/>
      <c r="AT240" s="145"/>
      <c r="AU240" s="145"/>
      <c r="AV240" s="145"/>
      <c r="AW240" s="145"/>
      <c r="AX240" s="145"/>
      <c r="AY240" s="145"/>
      <c r="AZ240" s="145"/>
      <c r="BA240" s="145"/>
      <c r="BB240" s="145"/>
      <c r="BC240" s="145"/>
      <c r="BD240" s="145"/>
      <c r="BE240" s="145"/>
      <c r="BF240" s="145"/>
      <c r="BG240" s="145"/>
      <c r="BH240" s="145"/>
      <c r="BI240" s="145"/>
    </row>
    <row r="241" ht="14.25" customHeight="1">
      <c r="A241" s="111"/>
      <c r="B241" s="145"/>
      <c r="C241" s="179"/>
      <c r="D241" s="178"/>
      <c r="E241" s="179"/>
      <c r="F241" s="178"/>
      <c r="G241" s="145"/>
      <c r="H241" s="145"/>
      <c r="I241" s="178"/>
      <c r="J241" s="179"/>
      <c r="K241" s="178"/>
      <c r="L241" s="145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  <c r="AA241" s="145"/>
      <c r="AB241" s="145"/>
      <c r="AC241" s="145"/>
      <c r="AD241" s="145"/>
      <c r="AE241" s="145"/>
      <c r="AF241" s="145"/>
      <c r="AG241" s="145"/>
      <c r="AH241" s="145"/>
      <c r="AI241" s="145"/>
      <c r="AJ241" s="145"/>
      <c r="AK241" s="145"/>
      <c r="AL241" s="145"/>
      <c r="AM241" s="145"/>
      <c r="AN241" s="145"/>
      <c r="AO241" s="145"/>
      <c r="AP241" s="145"/>
      <c r="AQ241" s="145"/>
      <c r="AR241" s="145"/>
      <c r="AS241" s="145"/>
      <c r="AT241" s="145"/>
      <c r="AU241" s="145"/>
      <c r="AV241" s="145"/>
      <c r="AW241" s="145"/>
      <c r="AX241" s="145"/>
      <c r="AY241" s="145"/>
      <c r="AZ241" s="145"/>
      <c r="BA241" s="145"/>
      <c r="BB241" s="145"/>
      <c r="BC241" s="145"/>
      <c r="BD241" s="145"/>
      <c r="BE241" s="145"/>
      <c r="BF241" s="145"/>
      <c r="BG241" s="145"/>
      <c r="BH241" s="145"/>
      <c r="BI241" s="145"/>
    </row>
    <row r="242" ht="14.25" customHeight="1">
      <c r="A242" s="111"/>
      <c r="B242" s="145"/>
      <c r="C242" s="179"/>
      <c r="D242" s="178"/>
      <c r="E242" s="179"/>
      <c r="F242" s="178"/>
      <c r="G242" s="145"/>
      <c r="H242" s="145"/>
      <c r="I242" s="178"/>
      <c r="J242" s="179"/>
      <c r="K242" s="178"/>
      <c r="L242" s="145"/>
      <c r="M242" s="145"/>
      <c r="N242" s="145"/>
      <c r="O242" s="145"/>
      <c r="P242" s="145"/>
      <c r="Q242" s="145"/>
      <c r="R242" s="145"/>
      <c r="S242" s="145"/>
      <c r="T242" s="145"/>
      <c r="U242" s="145"/>
      <c r="V242" s="145"/>
      <c r="W242" s="145"/>
      <c r="X242" s="145"/>
      <c r="Y242" s="145"/>
      <c r="Z242" s="145"/>
      <c r="AA242" s="145"/>
      <c r="AB242" s="145"/>
      <c r="AC242" s="145"/>
      <c r="AD242" s="145"/>
      <c r="AE242" s="145"/>
      <c r="AF242" s="145"/>
      <c r="AG242" s="145"/>
      <c r="AH242" s="145"/>
      <c r="AI242" s="145"/>
      <c r="AJ242" s="145"/>
      <c r="AK242" s="145"/>
      <c r="AL242" s="145"/>
      <c r="AM242" s="145"/>
      <c r="AN242" s="145"/>
      <c r="AO242" s="145"/>
      <c r="AP242" s="145"/>
      <c r="AQ242" s="145"/>
      <c r="AR242" s="145"/>
      <c r="AS242" s="145"/>
      <c r="AT242" s="145"/>
      <c r="AU242" s="145"/>
      <c r="AV242" s="145"/>
      <c r="AW242" s="145"/>
      <c r="AX242" s="145"/>
      <c r="AY242" s="145"/>
      <c r="AZ242" s="145"/>
      <c r="BA242" s="145"/>
      <c r="BB242" s="145"/>
      <c r="BC242" s="145"/>
      <c r="BD242" s="145"/>
      <c r="BE242" s="145"/>
      <c r="BF242" s="145"/>
      <c r="BG242" s="145"/>
      <c r="BH242" s="145"/>
      <c r="BI242" s="145"/>
    </row>
    <row r="243" ht="14.25" customHeight="1">
      <c r="A243" s="111"/>
      <c r="B243" s="145"/>
      <c r="C243" s="179"/>
      <c r="D243" s="178"/>
      <c r="E243" s="179"/>
      <c r="F243" s="178"/>
      <c r="G243" s="145"/>
      <c r="H243" s="145"/>
      <c r="I243" s="178"/>
      <c r="J243" s="179"/>
      <c r="K243" s="178"/>
      <c r="L243" s="145"/>
      <c r="M243" s="145"/>
      <c r="N243" s="145"/>
      <c r="O243" s="145"/>
      <c r="P243" s="145"/>
      <c r="Q243" s="145"/>
      <c r="R243" s="145"/>
      <c r="S243" s="145"/>
      <c r="T243" s="145"/>
      <c r="U243" s="145"/>
      <c r="V243" s="145"/>
      <c r="W243" s="145"/>
      <c r="X243" s="145"/>
      <c r="Y243" s="145"/>
      <c r="Z243" s="145"/>
      <c r="AA243" s="145"/>
      <c r="AB243" s="145"/>
      <c r="AC243" s="145"/>
      <c r="AD243" s="145"/>
      <c r="AE243" s="145"/>
      <c r="AF243" s="145"/>
      <c r="AG243" s="145"/>
      <c r="AH243" s="145"/>
      <c r="AI243" s="145"/>
      <c r="AJ243" s="145"/>
      <c r="AK243" s="145"/>
      <c r="AL243" s="145"/>
      <c r="AM243" s="145"/>
      <c r="AN243" s="145"/>
      <c r="AO243" s="145"/>
      <c r="AP243" s="145"/>
      <c r="AQ243" s="145"/>
      <c r="AR243" s="145"/>
      <c r="AS243" s="145"/>
      <c r="AT243" s="145"/>
      <c r="AU243" s="145"/>
      <c r="AV243" s="145"/>
      <c r="AW243" s="145"/>
      <c r="AX243" s="145"/>
      <c r="AY243" s="145"/>
      <c r="AZ243" s="145"/>
      <c r="BA243" s="145"/>
      <c r="BB243" s="145"/>
      <c r="BC243" s="145"/>
      <c r="BD243" s="145"/>
      <c r="BE243" s="145"/>
      <c r="BF243" s="145"/>
      <c r="BG243" s="145"/>
      <c r="BH243" s="145"/>
      <c r="BI243" s="145"/>
    </row>
    <row r="244" ht="14.25" customHeight="1">
      <c r="A244" s="111"/>
      <c r="B244" s="145"/>
      <c r="C244" s="179"/>
      <c r="D244" s="178"/>
      <c r="E244" s="179"/>
      <c r="F244" s="178"/>
      <c r="G244" s="145"/>
      <c r="H244" s="145"/>
      <c r="I244" s="178"/>
      <c r="J244" s="179"/>
      <c r="K244" s="178"/>
      <c r="L244" s="145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  <c r="AA244" s="145"/>
      <c r="AB244" s="145"/>
      <c r="AC244" s="145"/>
      <c r="AD244" s="145"/>
      <c r="AE244" s="145"/>
      <c r="AF244" s="145"/>
      <c r="AG244" s="145"/>
      <c r="AH244" s="145"/>
      <c r="AI244" s="145"/>
      <c r="AJ244" s="145"/>
      <c r="AK244" s="145"/>
      <c r="AL244" s="145"/>
      <c r="AM244" s="145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5"/>
      <c r="AX244" s="145"/>
      <c r="AY244" s="145"/>
      <c r="AZ244" s="145"/>
      <c r="BA244" s="145"/>
      <c r="BB244" s="145"/>
      <c r="BC244" s="145"/>
      <c r="BD244" s="145"/>
      <c r="BE244" s="145"/>
      <c r="BF244" s="145"/>
      <c r="BG244" s="145"/>
      <c r="BH244" s="145"/>
      <c r="BI244" s="145"/>
    </row>
    <row r="245" ht="14.25" customHeight="1">
      <c r="A245" s="111"/>
      <c r="B245" s="145"/>
      <c r="C245" s="179"/>
      <c r="D245" s="178"/>
      <c r="E245" s="179"/>
      <c r="F245" s="178"/>
      <c r="G245" s="145"/>
      <c r="H245" s="145"/>
      <c r="I245" s="178"/>
      <c r="J245" s="179"/>
      <c r="K245" s="178"/>
      <c r="L245" s="145"/>
      <c r="M245" s="145"/>
      <c r="N245" s="145"/>
      <c r="O245" s="145"/>
      <c r="P245" s="145"/>
      <c r="Q245" s="145"/>
      <c r="R245" s="145"/>
      <c r="S245" s="145"/>
      <c r="T245" s="145"/>
      <c r="U245" s="145"/>
      <c r="V245" s="145"/>
      <c r="W245" s="145"/>
      <c r="X245" s="145"/>
      <c r="Y245" s="145"/>
      <c r="Z245" s="145"/>
      <c r="AA245" s="145"/>
      <c r="AB245" s="145"/>
      <c r="AC245" s="145"/>
      <c r="AD245" s="145"/>
      <c r="AE245" s="145"/>
      <c r="AF245" s="145"/>
      <c r="AG245" s="145"/>
      <c r="AH245" s="145"/>
      <c r="AI245" s="145"/>
      <c r="AJ245" s="145"/>
      <c r="AK245" s="145"/>
      <c r="AL245" s="145"/>
      <c r="AM245" s="145"/>
      <c r="AN245" s="145"/>
      <c r="AO245" s="145"/>
      <c r="AP245" s="145"/>
      <c r="AQ245" s="145"/>
      <c r="AR245" s="145"/>
      <c r="AS245" s="145"/>
      <c r="AT245" s="145"/>
      <c r="AU245" s="145"/>
      <c r="AV245" s="145"/>
      <c r="AW245" s="145"/>
      <c r="AX245" s="145"/>
      <c r="AY245" s="145"/>
      <c r="AZ245" s="145"/>
      <c r="BA245" s="145"/>
      <c r="BB245" s="145"/>
      <c r="BC245" s="145"/>
      <c r="BD245" s="145"/>
      <c r="BE245" s="145"/>
      <c r="BF245" s="145"/>
      <c r="BG245" s="145"/>
      <c r="BH245" s="145"/>
      <c r="BI245" s="145"/>
    </row>
    <row r="246" ht="14.25" customHeight="1">
      <c r="A246" s="111"/>
      <c r="B246" s="145"/>
      <c r="C246" s="179"/>
      <c r="D246" s="178"/>
      <c r="E246" s="179"/>
      <c r="F246" s="178"/>
      <c r="G246" s="145"/>
      <c r="H246" s="145"/>
      <c r="I246" s="178"/>
      <c r="J246" s="179"/>
      <c r="K246" s="178"/>
      <c r="L246" s="145"/>
      <c r="M246" s="145"/>
      <c r="N246" s="145"/>
      <c r="O246" s="145"/>
      <c r="P246" s="145"/>
      <c r="Q246" s="145"/>
      <c r="R246" s="145"/>
      <c r="S246" s="145"/>
      <c r="T246" s="145"/>
      <c r="U246" s="145"/>
      <c r="V246" s="145"/>
      <c r="W246" s="145"/>
      <c r="X246" s="145"/>
      <c r="Y246" s="145"/>
      <c r="Z246" s="145"/>
      <c r="AA246" s="145"/>
      <c r="AB246" s="145"/>
      <c r="AC246" s="145"/>
      <c r="AD246" s="145"/>
      <c r="AE246" s="145"/>
      <c r="AF246" s="145"/>
      <c r="AG246" s="145"/>
      <c r="AH246" s="145"/>
      <c r="AI246" s="145"/>
      <c r="AJ246" s="145"/>
      <c r="AK246" s="145"/>
      <c r="AL246" s="145"/>
      <c r="AM246" s="145"/>
      <c r="AN246" s="145"/>
      <c r="AO246" s="145"/>
      <c r="AP246" s="145"/>
      <c r="AQ246" s="145"/>
      <c r="AR246" s="145"/>
      <c r="AS246" s="145"/>
      <c r="AT246" s="145"/>
      <c r="AU246" s="145"/>
      <c r="AV246" s="145"/>
      <c r="AW246" s="145"/>
      <c r="AX246" s="145"/>
      <c r="AY246" s="145"/>
      <c r="AZ246" s="145"/>
      <c r="BA246" s="145"/>
      <c r="BB246" s="145"/>
      <c r="BC246" s="145"/>
      <c r="BD246" s="145"/>
      <c r="BE246" s="145"/>
      <c r="BF246" s="145"/>
      <c r="BG246" s="145"/>
      <c r="BH246" s="145"/>
      <c r="BI246" s="145"/>
    </row>
    <row r="247" ht="14.25" customHeight="1">
      <c r="A247" s="111"/>
      <c r="B247" s="145"/>
      <c r="C247" s="179"/>
      <c r="D247" s="178"/>
      <c r="E247" s="179"/>
      <c r="F247" s="178"/>
      <c r="G247" s="145"/>
      <c r="H247" s="145"/>
      <c r="I247" s="178"/>
      <c r="J247" s="179"/>
      <c r="K247" s="178"/>
      <c r="L247" s="145"/>
      <c r="M247" s="145"/>
      <c r="N247" s="145"/>
      <c r="O247" s="145"/>
      <c r="P247" s="145"/>
      <c r="Q247" s="145"/>
      <c r="R247" s="145"/>
      <c r="S247" s="145"/>
      <c r="T247" s="145"/>
      <c r="U247" s="145"/>
      <c r="V247" s="145"/>
      <c r="W247" s="145"/>
      <c r="X247" s="145"/>
      <c r="Y247" s="145"/>
      <c r="Z247" s="145"/>
      <c r="AA247" s="145"/>
      <c r="AB247" s="145"/>
      <c r="AC247" s="145"/>
      <c r="AD247" s="145"/>
      <c r="AE247" s="145"/>
      <c r="AF247" s="145"/>
      <c r="AG247" s="145"/>
      <c r="AH247" s="145"/>
      <c r="AI247" s="145"/>
      <c r="AJ247" s="145"/>
      <c r="AK247" s="145"/>
      <c r="AL247" s="145"/>
      <c r="AM247" s="145"/>
      <c r="AN247" s="145"/>
      <c r="AO247" s="145"/>
      <c r="AP247" s="145"/>
      <c r="AQ247" s="145"/>
      <c r="AR247" s="145"/>
      <c r="AS247" s="145"/>
      <c r="AT247" s="145"/>
      <c r="AU247" s="145"/>
      <c r="AV247" s="145"/>
      <c r="AW247" s="145"/>
      <c r="AX247" s="145"/>
      <c r="AY247" s="145"/>
      <c r="AZ247" s="145"/>
      <c r="BA247" s="145"/>
      <c r="BB247" s="145"/>
      <c r="BC247" s="145"/>
      <c r="BD247" s="145"/>
      <c r="BE247" s="145"/>
      <c r="BF247" s="145"/>
      <c r="BG247" s="145"/>
      <c r="BH247" s="145"/>
      <c r="BI247" s="145"/>
    </row>
    <row r="248" ht="14.25" customHeight="1">
      <c r="A248" s="111"/>
      <c r="B248" s="145"/>
      <c r="C248" s="179"/>
      <c r="D248" s="178"/>
      <c r="E248" s="179"/>
      <c r="F248" s="178"/>
      <c r="G248" s="145"/>
      <c r="H248" s="145"/>
      <c r="I248" s="178"/>
      <c r="J248" s="179"/>
      <c r="K248" s="178"/>
      <c r="L248" s="145"/>
      <c r="M248" s="145"/>
      <c r="N248" s="145"/>
      <c r="O248" s="145"/>
      <c r="P248" s="145"/>
      <c r="Q248" s="145"/>
      <c r="R248" s="145"/>
      <c r="S248" s="145"/>
      <c r="T248" s="145"/>
      <c r="U248" s="145"/>
      <c r="V248" s="145"/>
      <c r="W248" s="145"/>
      <c r="X248" s="145"/>
      <c r="Y248" s="145"/>
      <c r="Z248" s="145"/>
      <c r="AA248" s="145"/>
      <c r="AB248" s="145"/>
      <c r="AC248" s="145"/>
      <c r="AD248" s="145"/>
      <c r="AE248" s="145"/>
      <c r="AF248" s="145"/>
      <c r="AG248" s="145"/>
      <c r="AH248" s="145"/>
      <c r="AI248" s="145"/>
      <c r="AJ248" s="145"/>
      <c r="AK248" s="145"/>
      <c r="AL248" s="145"/>
      <c r="AM248" s="145"/>
      <c r="AN248" s="145"/>
      <c r="AO248" s="145"/>
      <c r="AP248" s="145"/>
      <c r="AQ248" s="145"/>
      <c r="AR248" s="145"/>
      <c r="AS248" s="145"/>
      <c r="AT248" s="145"/>
      <c r="AU248" s="145"/>
      <c r="AV248" s="145"/>
      <c r="AW248" s="145"/>
      <c r="AX248" s="145"/>
      <c r="AY248" s="145"/>
      <c r="AZ248" s="145"/>
      <c r="BA248" s="145"/>
      <c r="BB248" s="145"/>
      <c r="BC248" s="145"/>
      <c r="BD248" s="145"/>
      <c r="BE248" s="145"/>
      <c r="BF248" s="145"/>
      <c r="BG248" s="145"/>
      <c r="BH248" s="145"/>
      <c r="BI248" s="145"/>
    </row>
    <row r="249" ht="14.25" customHeight="1">
      <c r="A249" s="111"/>
      <c r="B249" s="145"/>
      <c r="C249" s="179"/>
      <c r="D249" s="178"/>
      <c r="E249" s="179"/>
      <c r="F249" s="178"/>
      <c r="G249" s="145"/>
      <c r="H249" s="145"/>
      <c r="I249" s="178"/>
      <c r="J249" s="179"/>
      <c r="K249" s="178"/>
      <c r="L249" s="145"/>
      <c r="M249" s="145"/>
      <c r="N249" s="145"/>
      <c r="O249" s="145"/>
      <c r="P249" s="145"/>
      <c r="Q249" s="145"/>
      <c r="R249" s="145"/>
      <c r="S249" s="145"/>
      <c r="T249" s="145"/>
      <c r="U249" s="145"/>
      <c r="V249" s="145"/>
      <c r="W249" s="145"/>
      <c r="X249" s="145"/>
      <c r="Y249" s="145"/>
      <c r="Z249" s="145"/>
      <c r="AA249" s="145"/>
      <c r="AB249" s="145"/>
      <c r="AC249" s="145"/>
      <c r="AD249" s="145"/>
      <c r="AE249" s="145"/>
      <c r="AF249" s="145"/>
      <c r="AG249" s="145"/>
      <c r="AH249" s="145"/>
      <c r="AI249" s="145"/>
      <c r="AJ249" s="145"/>
      <c r="AK249" s="145"/>
      <c r="AL249" s="145"/>
      <c r="AM249" s="145"/>
      <c r="AN249" s="145"/>
      <c r="AO249" s="145"/>
      <c r="AP249" s="145"/>
      <c r="AQ249" s="145"/>
      <c r="AR249" s="145"/>
      <c r="AS249" s="145"/>
      <c r="AT249" s="145"/>
      <c r="AU249" s="145"/>
      <c r="AV249" s="145"/>
      <c r="AW249" s="145"/>
      <c r="AX249" s="145"/>
      <c r="AY249" s="145"/>
      <c r="AZ249" s="145"/>
      <c r="BA249" s="145"/>
      <c r="BB249" s="145"/>
      <c r="BC249" s="145"/>
      <c r="BD249" s="145"/>
      <c r="BE249" s="145"/>
      <c r="BF249" s="145"/>
      <c r="BG249" s="145"/>
      <c r="BH249" s="145"/>
      <c r="BI249" s="145"/>
    </row>
    <row r="250" ht="14.25" customHeight="1">
      <c r="A250" s="111"/>
      <c r="B250" s="145"/>
      <c r="C250" s="179"/>
      <c r="D250" s="178"/>
      <c r="E250" s="179"/>
      <c r="F250" s="178"/>
      <c r="G250" s="145"/>
      <c r="H250" s="145"/>
      <c r="I250" s="178"/>
      <c r="J250" s="179"/>
      <c r="K250" s="178"/>
      <c r="L250" s="145"/>
      <c r="M250" s="145"/>
      <c r="N250" s="145"/>
      <c r="O250" s="145"/>
      <c r="P250" s="145"/>
      <c r="Q250" s="145"/>
      <c r="R250" s="145"/>
      <c r="S250" s="145"/>
      <c r="T250" s="145"/>
      <c r="U250" s="145"/>
      <c r="V250" s="145"/>
      <c r="W250" s="145"/>
      <c r="X250" s="145"/>
      <c r="Y250" s="145"/>
      <c r="Z250" s="145"/>
      <c r="AA250" s="145"/>
      <c r="AB250" s="145"/>
      <c r="AC250" s="145"/>
      <c r="AD250" s="145"/>
      <c r="AE250" s="145"/>
      <c r="AF250" s="145"/>
      <c r="AG250" s="145"/>
      <c r="AH250" s="145"/>
      <c r="AI250" s="145"/>
      <c r="AJ250" s="145"/>
      <c r="AK250" s="145"/>
      <c r="AL250" s="145"/>
      <c r="AM250" s="145"/>
      <c r="AN250" s="145"/>
      <c r="AO250" s="145"/>
      <c r="AP250" s="145"/>
      <c r="AQ250" s="145"/>
      <c r="AR250" s="145"/>
      <c r="AS250" s="145"/>
      <c r="AT250" s="145"/>
      <c r="AU250" s="145"/>
      <c r="AV250" s="145"/>
      <c r="AW250" s="145"/>
      <c r="AX250" s="145"/>
      <c r="AY250" s="145"/>
      <c r="AZ250" s="145"/>
      <c r="BA250" s="145"/>
      <c r="BB250" s="145"/>
      <c r="BC250" s="145"/>
      <c r="BD250" s="145"/>
      <c r="BE250" s="145"/>
      <c r="BF250" s="145"/>
      <c r="BG250" s="145"/>
      <c r="BH250" s="145"/>
      <c r="BI250" s="145"/>
    </row>
    <row r="251" ht="14.25" customHeight="1">
      <c r="A251" s="111"/>
      <c r="B251" s="145"/>
      <c r="C251" s="179"/>
      <c r="D251" s="178"/>
      <c r="E251" s="179"/>
      <c r="F251" s="178"/>
      <c r="G251" s="145"/>
      <c r="H251" s="145"/>
      <c r="I251" s="178"/>
      <c r="J251" s="179"/>
      <c r="K251" s="178"/>
      <c r="L251" s="145"/>
      <c r="M251" s="145"/>
      <c r="N251" s="145"/>
      <c r="O251" s="145"/>
      <c r="P251" s="145"/>
      <c r="Q251" s="145"/>
      <c r="R251" s="145"/>
      <c r="S251" s="145"/>
      <c r="T251" s="145"/>
      <c r="U251" s="145"/>
      <c r="V251" s="145"/>
      <c r="W251" s="145"/>
      <c r="X251" s="145"/>
      <c r="Y251" s="145"/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5"/>
      <c r="AZ251" s="145"/>
      <c r="BA251" s="145"/>
      <c r="BB251" s="145"/>
      <c r="BC251" s="145"/>
      <c r="BD251" s="145"/>
      <c r="BE251" s="145"/>
      <c r="BF251" s="145"/>
      <c r="BG251" s="145"/>
      <c r="BH251" s="145"/>
      <c r="BI251" s="145"/>
    </row>
    <row r="252" ht="14.25" customHeight="1">
      <c r="A252" s="111"/>
      <c r="B252" s="145"/>
      <c r="C252" s="179"/>
      <c r="D252" s="178"/>
      <c r="E252" s="179"/>
      <c r="F252" s="178"/>
      <c r="G252" s="145"/>
      <c r="H252" s="145"/>
      <c r="I252" s="178"/>
      <c r="J252" s="179"/>
      <c r="K252" s="178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5"/>
      <c r="Z252" s="145"/>
      <c r="AA252" s="145"/>
      <c r="AB252" s="145"/>
      <c r="AC252" s="145"/>
      <c r="AD252" s="145"/>
      <c r="AE252" s="145"/>
      <c r="AF252" s="145"/>
      <c r="AG252" s="145"/>
      <c r="AH252" s="145"/>
      <c r="AI252" s="145"/>
      <c r="AJ252" s="145"/>
      <c r="AK252" s="145"/>
      <c r="AL252" s="145"/>
      <c r="AM252" s="145"/>
      <c r="AN252" s="145"/>
      <c r="AO252" s="145"/>
      <c r="AP252" s="145"/>
      <c r="AQ252" s="145"/>
      <c r="AR252" s="145"/>
      <c r="AS252" s="145"/>
      <c r="AT252" s="145"/>
      <c r="AU252" s="145"/>
      <c r="AV252" s="145"/>
      <c r="AW252" s="145"/>
      <c r="AX252" s="145"/>
      <c r="AY252" s="145"/>
      <c r="AZ252" s="145"/>
      <c r="BA252" s="145"/>
      <c r="BB252" s="145"/>
      <c r="BC252" s="145"/>
      <c r="BD252" s="145"/>
      <c r="BE252" s="145"/>
      <c r="BF252" s="145"/>
      <c r="BG252" s="145"/>
      <c r="BH252" s="145"/>
      <c r="BI252" s="145"/>
    </row>
    <row r="253" ht="14.25" customHeight="1">
      <c r="A253" s="111"/>
      <c r="B253" s="145"/>
      <c r="C253" s="179"/>
      <c r="D253" s="178"/>
      <c r="E253" s="179"/>
      <c r="F253" s="178"/>
      <c r="G253" s="145"/>
      <c r="H253" s="145"/>
      <c r="I253" s="178"/>
      <c r="J253" s="179"/>
      <c r="K253" s="178"/>
      <c r="L253" s="145"/>
      <c r="M253" s="145"/>
      <c r="N253" s="145"/>
      <c r="O253" s="145"/>
      <c r="P253" s="145"/>
      <c r="Q253" s="145"/>
      <c r="R253" s="145"/>
      <c r="S253" s="145"/>
      <c r="T253" s="145"/>
      <c r="U253" s="145"/>
      <c r="V253" s="145"/>
      <c r="W253" s="145"/>
      <c r="X253" s="145"/>
      <c r="Y253" s="145"/>
      <c r="Z253" s="145"/>
      <c r="AA253" s="145"/>
      <c r="AB253" s="145"/>
      <c r="AC253" s="145"/>
      <c r="AD253" s="145"/>
      <c r="AE253" s="145"/>
      <c r="AF253" s="145"/>
      <c r="AG253" s="145"/>
      <c r="AH253" s="145"/>
      <c r="AI253" s="145"/>
      <c r="AJ253" s="145"/>
      <c r="AK253" s="145"/>
      <c r="AL253" s="145"/>
      <c r="AM253" s="145"/>
      <c r="AN253" s="145"/>
      <c r="AO253" s="145"/>
      <c r="AP253" s="145"/>
      <c r="AQ253" s="145"/>
      <c r="AR253" s="145"/>
      <c r="AS253" s="145"/>
      <c r="AT253" s="145"/>
      <c r="AU253" s="145"/>
      <c r="AV253" s="145"/>
      <c r="AW253" s="145"/>
      <c r="AX253" s="145"/>
      <c r="AY253" s="145"/>
      <c r="AZ253" s="145"/>
      <c r="BA253" s="145"/>
      <c r="BB253" s="145"/>
      <c r="BC253" s="145"/>
      <c r="BD253" s="145"/>
      <c r="BE253" s="145"/>
      <c r="BF253" s="145"/>
      <c r="BG253" s="145"/>
      <c r="BH253" s="145"/>
      <c r="BI253" s="145"/>
    </row>
    <row r="254" ht="14.25" customHeight="1">
      <c r="A254" s="111"/>
      <c r="B254" s="145"/>
      <c r="C254" s="179"/>
      <c r="D254" s="178"/>
      <c r="E254" s="179"/>
      <c r="F254" s="178"/>
      <c r="G254" s="145"/>
      <c r="H254" s="145"/>
      <c r="I254" s="178"/>
      <c r="J254" s="179"/>
      <c r="K254" s="178"/>
      <c r="L254" s="145"/>
      <c r="M254" s="145"/>
      <c r="N254" s="145"/>
      <c r="O254" s="145"/>
      <c r="P254" s="145"/>
      <c r="Q254" s="145"/>
      <c r="R254" s="145"/>
      <c r="S254" s="145"/>
      <c r="T254" s="145"/>
      <c r="U254" s="145"/>
      <c r="V254" s="145"/>
      <c r="W254" s="145"/>
      <c r="X254" s="145"/>
      <c r="Y254" s="145"/>
      <c r="Z254" s="145"/>
      <c r="AA254" s="145"/>
      <c r="AB254" s="145"/>
      <c r="AC254" s="145"/>
      <c r="AD254" s="145"/>
      <c r="AE254" s="145"/>
      <c r="AF254" s="145"/>
      <c r="AG254" s="145"/>
      <c r="AH254" s="145"/>
      <c r="AI254" s="145"/>
      <c r="AJ254" s="145"/>
      <c r="AK254" s="145"/>
      <c r="AL254" s="145"/>
      <c r="AM254" s="145"/>
      <c r="AN254" s="145"/>
      <c r="AO254" s="145"/>
      <c r="AP254" s="145"/>
      <c r="AQ254" s="145"/>
      <c r="AR254" s="145"/>
      <c r="AS254" s="145"/>
      <c r="AT254" s="145"/>
      <c r="AU254" s="145"/>
      <c r="AV254" s="145"/>
      <c r="AW254" s="145"/>
      <c r="AX254" s="145"/>
      <c r="AY254" s="145"/>
      <c r="AZ254" s="145"/>
      <c r="BA254" s="145"/>
      <c r="BB254" s="145"/>
      <c r="BC254" s="145"/>
      <c r="BD254" s="145"/>
      <c r="BE254" s="145"/>
      <c r="BF254" s="145"/>
      <c r="BG254" s="145"/>
      <c r="BH254" s="145"/>
      <c r="BI254" s="145"/>
    </row>
    <row r="255" ht="14.25" customHeight="1">
      <c r="A255" s="111"/>
      <c r="B255" s="145"/>
      <c r="C255" s="179"/>
      <c r="D255" s="178"/>
      <c r="E255" s="179"/>
      <c r="F255" s="178"/>
      <c r="G255" s="145"/>
      <c r="H255" s="145"/>
      <c r="I255" s="178"/>
      <c r="J255" s="179"/>
      <c r="K255" s="178"/>
      <c r="L255" s="145"/>
      <c r="M255" s="145"/>
      <c r="N255" s="145"/>
      <c r="O255" s="145"/>
      <c r="P255" s="145"/>
      <c r="Q255" s="145"/>
      <c r="R255" s="145"/>
      <c r="S255" s="145"/>
      <c r="T255" s="145"/>
      <c r="U255" s="145"/>
      <c r="V255" s="145"/>
      <c r="W255" s="145"/>
      <c r="X255" s="145"/>
      <c r="Y255" s="145"/>
      <c r="Z255" s="145"/>
      <c r="AA255" s="145"/>
      <c r="AB255" s="145"/>
      <c r="AC255" s="145"/>
      <c r="AD255" s="145"/>
      <c r="AE255" s="145"/>
      <c r="AF255" s="145"/>
      <c r="AG255" s="145"/>
      <c r="AH255" s="145"/>
      <c r="AI255" s="145"/>
      <c r="AJ255" s="145"/>
      <c r="AK255" s="145"/>
      <c r="AL255" s="145"/>
      <c r="AM255" s="145"/>
      <c r="AN255" s="145"/>
      <c r="AO255" s="145"/>
      <c r="AP255" s="145"/>
      <c r="AQ255" s="145"/>
      <c r="AR255" s="145"/>
      <c r="AS255" s="145"/>
      <c r="AT255" s="145"/>
      <c r="AU255" s="145"/>
      <c r="AV255" s="145"/>
      <c r="AW255" s="145"/>
      <c r="AX255" s="145"/>
      <c r="AY255" s="145"/>
      <c r="AZ255" s="145"/>
      <c r="BA255" s="145"/>
      <c r="BB255" s="145"/>
      <c r="BC255" s="145"/>
      <c r="BD255" s="145"/>
      <c r="BE255" s="145"/>
      <c r="BF255" s="145"/>
      <c r="BG255" s="145"/>
      <c r="BH255" s="145"/>
      <c r="BI255" s="145"/>
    </row>
    <row r="256" ht="14.25" customHeight="1">
      <c r="A256" s="111"/>
      <c r="B256" s="145"/>
      <c r="C256" s="179"/>
      <c r="D256" s="178"/>
      <c r="E256" s="179"/>
      <c r="F256" s="178"/>
      <c r="G256" s="145"/>
      <c r="H256" s="145"/>
      <c r="I256" s="178"/>
      <c r="J256" s="179"/>
      <c r="K256" s="178"/>
      <c r="L256" s="145"/>
      <c r="M256" s="145"/>
      <c r="N256" s="145"/>
      <c r="O256" s="145"/>
      <c r="P256" s="145"/>
      <c r="Q256" s="145"/>
      <c r="R256" s="145"/>
      <c r="S256" s="145"/>
      <c r="T256" s="145"/>
      <c r="U256" s="145"/>
      <c r="V256" s="145"/>
      <c r="W256" s="145"/>
      <c r="X256" s="145"/>
      <c r="Y256" s="145"/>
      <c r="Z256" s="145"/>
      <c r="AA256" s="145"/>
      <c r="AB256" s="145"/>
      <c r="AC256" s="145"/>
      <c r="AD256" s="145"/>
      <c r="AE256" s="145"/>
      <c r="AF256" s="145"/>
      <c r="AG256" s="145"/>
      <c r="AH256" s="145"/>
      <c r="AI256" s="145"/>
      <c r="AJ256" s="145"/>
      <c r="AK256" s="145"/>
      <c r="AL256" s="145"/>
      <c r="AM256" s="145"/>
      <c r="AN256" s="145"/>
      <c r="AO256" s="145"/>
      <c r="AP256" s="145"/>
      <c r="AQ256" s="145"/>
      <c r="AR256" s="145"/>
      <c r="AS256" s="145"/>
      <c r="AT256" s="145"/>
      <c r="AU256" s="145"/>
      <c r="AV256" s="145"/>
      <c r="AW256" s="145"/>
      <c r="AX256" s="145"/>
      <c r="AY256" s="145"/>
      <c r="AZ256" s="145"/>
      <c r="BA256" s="145"/>
      <c r="BB256" s="145"/>
      <c r="BC256" s="145"/>
      <c r="BD256" s="145"/>
      <c r="BE256" s="145"/>
      <c r="BF256" s="145"/>
      <c r="BG256" s="145"/>
      <c r="BH256" s="145"/>
      <c r="BI256" s="145"/>
    </row>
    <row r="257" ht="14.25" customHeight="1">
      <c r="A257" s="111"/>
      <c r="B257" s="145"/>
      <c r="C257" s="179"/>
      <c r="D257" s="178"/>
      <c r="E257" s="179"/>
      <c r="F257" s="178"/>
      <c r="G257" s="145"/>
      <c r="H257" s="145"/>
      <c r="I257" s="178"/>
      <c r="J257" s="179"/>
      <c r="K257" s="178"/>
      <c r="L257" s="145"/>
      <c r="M257" s="145"/>
      <c r="N257" s="145"/>
      <c r="O257" s="145"/>
      <c r="P257" s="145"/>
      <c r="Q257" s="145"/>
      <c r="R257" s="145"/>
      <c r="S257" s="145"/>
      <c r="T257" s="145"/>
      <c r="U257" s="145"/>
      <c r="V257" s="145"/>
      <c r="W257" s="145"/>
      <c r="X257" s="145"/>
      <c r="Y257" s="145"/>
      <c r="Z257" s="145"/>
      <c r="AA257" s="145"/>
      <c r="AB257" s="145"/>
      <c r="AC257" s="145"/>
      <c r="AD257" s="145"/>
      <c r="AE257" s="145"/>
      <c r="AF257" s="145"/>
      <c r="AG257" s="145"/>
      <c r="AH257" s="145"/>
      <c r="AI257" s="145"/>
      <c r="AJ257" s="145"/>
      <c r="AK257" s="145"/>
      <c r="AL257" s="145"/>
      <c r="AM257" s="145"/>
      <c r="AN257" s="145"/>
      <c r="AO257" s="145"/>
      <c r="AP257" s="145"/>
      <c r="AQ257" s="145"/>
      <c r="AR257" s="145"/>
      <c r="AS257" s="145"/>
      <c r="AT257" s="145"/>
      <c r="AU257" s="145"/>
      <c r="AV257" s="145"/>
      <c r="AW257" s="145"/>
      <c r="AX257" s="145"/>
      <c r="AY257" s="145"/>
      <c r="AZ257" s="145"/>
      <c r="BA257" s="145"/>
      <c r="BB257" s="145"/>
      <c r="BC257" s="145"/>
      <c r="BD257" s="145"/>
      <c r="BE257" s="145"/>
      <c r="BF257" s="145"/>
      <c r="BG257" s="145"/>
      <c r="BH257" s="145"/>
      <c r="BI257" s="145"/>
    </row>
    <row r="258" ht="14.25" customHeight="1">
      <c r="A258" s="111"/>
      <c r="B258" s="145"/>
      <c r="C258" s="179"/>
      <c r="D258" s="178"/>
      <c r="E258" s="179"/>
      <c r="F258" s="178"/>
      <c r="G258" s="145"/>
      <c r="H258" s="145"/>
      <c r="I258" s="178"/>
      <c r="J258" s="179"/>
      <c r="K258" s="178"/>
      <c r="L258" s="145"/>
      <c r="M258" s="145"/>
      <c r="N258" s="145"/>
      <c r="O258" s="145"/>
      <c r="P258" s="145"/>
      <c r="Q258" s="145"/>
      <c r="R258" s="145"/>
      <c r="S258" s="145"/>
      <c r="T258" s="145"/>
      <c r="U258" s="145"/>
      <c r="V258" s="145"/>
      <c r="W258" s="145"/>
      <c r="X258" s="145"/>
      <c r="Y258" s="145"/>
      <c r="Z258" s="145"/>
      <c r="AA258" s="145"/>
      <c r="AB258" s="145"/>
      <c r="AC258" s="145"/>
      <c r="AD258" s="145"/>
      <c r="AE258" s="145"/>
      <c r="AF258" s="145"/>
      <c r="AG258" s="145"/>
      <c r="AH258" s="145"/>
      <c r="AI258" s="145"/>
      <c r="AJ258" s="145"/>
      <c r="AK258" s="145"/>
      <c r="AL258" s="145"/>
      <c r="AM258" s="145"/>
      <c r="AN258" s="145"/>
      <c r="AO258" s="145"/>
      <c r="AP258" s="145"/>
      <c r="AQ258" s="145"/>
      <c r="AR258" s="145"/>
      <c r="AS258" s="145"/>
      <c r="AT258" s="145"/>
      <c r="AU258" s="145"/>
      <c r="AV258" s="145"/>
      <c r="AW258" s="145"/>
      <c r="AX258" s="145"/>
      <c r="AY258" s="145"/>
      <c r="AZ258" s="145"/>
      <c r="BA258" s="145"/>
      <c r="BB258" s="145"/>
      <c r="BC258" s="145"/>
      <c r="BD258" s="145"/>
      <c r="BE258" s="145"/>
      <c r="BF258" s="145"/>
      <c r="BG258" s="145"/>
      <c r="BH258" s="145"/>
      <c r="BI258" s="145"/>
    </row>
    <row r="259" ht="14.25" customHeight="1">
      <c r="A259" s="111"/>
      <c r="B259" s="145"/>
      <c r="C259" s="179"/>
      <c r="D259" s="178"/>
      <c r="E259" s="179"/>
      <c r="F259" s="178"/>
      <c r="G259" s="145"/>
      <c r="H259" s="145"/>
      <c r="I259" s="178"/>
      <c r="J259" s="179"/>
      <c r="K259" s="178"/>
      <c r="L259" s="145"/>
      <c r="M259" s="145"/>
      <c r="N259" s="145"/>
      <c r="O259" s="145"/>
      <c r="P259" s="145"/>
      <c r="Q259" s="145"/>
      <c r="R259" s="145"/>
      <c r="S259" s="145"/>
      <c r="T259" s="145"/>
      <c r="U259" s="145"/>
      <c r="V259" s="145"/>
      <c r="W259" s="145"/>
      <c r="X259" s="145"/>
      <c r="Y259" s="145"/>
      <c r="Z259" s="145"/>
      <c r="AA259" s="145"/>
      <c r="AB259" s="145"/>
      <c r="AC259" s="145"/>
      <c r="AD259" s="145"/>
      <c r="AE259" s="145"/>
      <c r="AF259" s="145"/>
      <c r="AG259" s="145"/>
      <c r="AH259" s="145"/>
      <c r="AI259" s="145"/>
      <c r="AJ259" s="145"/>
      <c r="AK259" s="145"/>
      <c r="AL259" s="145"/>
      <c r="AM259" s="145"/>
      <c r="AN259" s="145"/>
      <c r="AO259" s="145"/>
      <c r="AP259" s="145"/>
      <c r="AQ259" s="145"/>
      <c r="AR259" s="145"/>
      <c r="AS259" s="145"/>
      <c r="AT259" s="145"/>
      <c r="AU259" s="145"/>
      <c r="AV259" s="145"/>
      <c r="AW259" s="145"/>
      <c r="AX259" s="145"/>
      <c r="AY259" s="145"/>
      <c r="AZ259" s="145"/>
      <c r="BA259" s="145"/>
      <c r="BB259" s="145"/>
      <c r="BC259" s="145"/>
      <c r="BD259" s="145"/>
      <c r="BE259" s="145"/>
      <c r="BF259" s="145"/>
      <c r="BG259" s="145"/>
      <c r="BH259" s="145"/>
      <c r="BI259" s="145"/>
    </row>
    <row r="260" ht="14.25" customHeight="1">
      <c r="A260" s="111"/>
      <c r="B260" s="145"/>
      <c r="C260" s="179"/>
      <c r="D260" s="178"/>
      <c r="E260" s="179"/>
      <c r="F260" s="178"/>
      <c r="G260" s="145"/>
      <c r="H260" s="145"/>
      <c r="I260" s="178"/>
      <c r="J260" s="179"/>
      <c r="K260" s="178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45"/>
      <c r="AD260" s="145"/>
      <c r="AE260" s="145"/>
      <c r="AF260" s="145"/>
      <c r="AG260" s="145"/>
      <c r="AH260" s="145"/>
      <c r="AI260" s="145"/>
      <c r="AJ260" s="145"/>
      <c r="AK260" s="145"/>
      <c r="AL260" s="145"/>
      <c r="AM260" s="145"/>
      <c r="AN260" s="145"/>
      <c r="AO260" s="145"/>
      <c r="AP260" s="145"/>
      <c r="AQ260" s="145"/>
      <c r="AR260" s="145"/>
      <c r="AS260" s="145"/>
      <c r="AT260" s="145"/>
      <c r="AU260" s="145"/>
      <c r="AV260" s="145"/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145"/>
      <c r="BI260" s="145"/>
    </row>
    <row r="261" ht="14.25" customHeight="1">
      <c r="A261" s="111"/>
      <c r="B261" s="145"/>
      <c r="C261" s="179"/>
      <c r="D261" s="178"/>
      <c r="E261" s="179"/>
      <c r="F261" s="178"/>
      <c r="G261" s="145"/>
      <c r="H261" s="145"/>
      <c r="I261" s="178"/>
      <c r="J261" s="179"/>
      <c r="K261" s="178"/>
      <c r="L261" s="145"/>
      <c r="M261" s="145"/>
      <c r="N261" s="145"/>
      <c r="O261" s="145"/>
      <c r="P261" s="145"/>
      <c r="Q261" s="145"/>
      <c r="R261" s="145"/>
      <c r="S261" s="145"/>
      <c r="T261" s="145"/>
      <c r="U261" s="145"/>
      <c r="V261" s="145"/>
      <c r="W261" s="145"/>
      <c r="X261" s="145"/>
      <c r="Y261" s="145"/>
      <c r="Z261" s="145"/>
      <c r="AA261" s="145"/>
      <c r="AB261" s="145"/>
      <c r="AC261" s="145"/>
      <c r="AD261" s="145"/>
      <c r="AE261" s="145"/>
      <c r="AF261" s="145"/>
      <c r="AG261" s="145"/>
      <c r="AH261" s="145"/>
      <c r="AI261" s="145"/>
      <c r="AJ261" s="145"/>
      <c r="AK261" s="145"/>
      <c r="AL261" s="145"/>
      <c r="AM261" s="145"/>
      <c r="AN261" s="145"/>
      <c r="AO261" s="145"/>
      <c r="AP261" s="145"/>
      <c r="AQ261" s="145"/>
      <c r="AR261" s="145"/>
      <c r="AS261" s="145"/>
      <c r="AT261" s="145"/>
      <c r="AU261" s="145"/>
      <c r="AV261" s="145"/>
      <c r="AW261" s="145"/>
      <c r="AX261" s="145"/>
      <c r="AY261" s="145"/>
      <c r="AZ261" s="145"/>
      <c r="BA261" s="145"/>
      <c r="BB261" s="145"/>
      <c r="BC261" s="145"/>
      <c r="BD261" s="145"/>
      <c r="BE261" s="145"/>
      <c r="BF261" s="145"/>
      <c r="BG261" s="145"/>
      <c r="BH261" s="145"/>
      <c r="BI261" s="145"/>
    </row>
    <row r="262" ht="14.25" customHeight="1">
      <c r="A262" s="111"/>
      <c r="B262" s="145"/>
      <c r="C262" s="179"/>
      <c r="D262" s="178"/>
      <c r="E262" s="179"/>
      <c r="F262" s="178"/>
      <c r="G262" s="145"/>
      <c r="H262" s="145"/>
      <c r="I262" s="178"/>
      <c r="J262" s="179"/>
      <c r="K262" s="178"/>
      <c r="L262" s="145"/>
      <c r="M262" s="145"/>
      <c r="N262" s="145"/>
      <c r="O262" s="145"/>
      <c r="P262" s="145"/>
      <c r="Q262" s="145"/>
      <c r="R262" s="145"/>
      <c r="S262" s="145"/>
      <c r="T262" s="145"/>
      <c r="U262" s="145"/>
      <c r="V262" s="145"/>
      <c r="W262" s="145"/>
      <c r="X262" s="145"/>
      <c r="Y262" s="145"/>
      <c r="Z262" s="145"/>
      <c r="AA262" s="145"/>
      <c r="AB262" s="145"/>
      <c r="AC262" s="145"/>
      <c r="AD262" s="145"/>
      <c r="AE262" s="145"/>
      <c r="AF262" s="145"/>
      <c r="AG262" s="145"/>
      <c r="AH262" s="145"/>
      <c r="AI262" s="145"/>
      <c r="AJ262" s="145"/>
      <c r="AK262" s="145"/>
      <c r="AL262" s="145"/>
      <c r="AM262" s="145"/>
      <c r="AN262" s="145"/>
      <c r="AO262" s="145"/>
      <c r="AP262" s="145"/>
      <c r="AQ262" s="145"/>
      <c r="AR262" s="145"/>
      <c r="AS262" s="145"/>
      <c r="AT262" s="145"/>
      <c r="AU262" s="145"/>
      <c r="AV262" s="145"/>
      <c r="AW262" s="145"/>
      <c r="AX262" s="145"/>
      <c r="AY262" s="145"/>
      <c r="AZ262" s="145"/>
      <c r="BA262" s="145"/>
      <c r="BB262" s="145"/>
      <c r="BC262" s="145"/>
      <c r="BD262" s="145"/>
      <c r="BE262" s="145"/>
      <c r="BF262" s="145"/>
      <c r="BG262" s="145"/>
      <c r="BH262" s="145"/>
      <c r="BI262" s="145"/>
    </row>
    <row r="263" ht="14.25" customHeight="1">
      <c r="A263" s="111"/>
      <c r="B263" s="145"/>
      <c r="C263" s="179"/>
      <c r="D263" s="178"/>
      <c r="E263" s="179"/>
      <c r="F263" s="178"/>
      <c r="G263" s="145"/>
      <c r="H263" s="145"/>
      <c r="I263" s="178"/>
      <c r="J263" s="179"/>
      <c r="K263" s="178"/>
      <c r="L263" s="145"/>
      <c r="M263" s="145"/>
      <c r="N263" s="145"/>
      <c r="O263" s="145"/>
      <c r="P263" s="145"/>
      <c r="Q263" s="145"/>
      <c r="R263" s="145"/>
      <c r="S263" s="145"/>
      <c r="T263" s="145"/>
      <c r="U263" s="145"/>
      <c r="V263" s="145"/>
      <c r="W263" s="145"/>
      <c r="X263" s="145"/>
      <c r="Y263" s="145"/>
      <c r="Z263" s="145"/>
      <c r="AA263" s="145"/>
      <c r="AB263" s="145"/>
      <c r="AC263" s="145"/>
      <c r="AD263" s="145"/>
      <c r="AE263" s="145"/>
      <c r="AF263" s="145"/>
      <c r="AG263" s="145"/>
      <c r="AH263" s="145"/>
      <c r="AI263" s="145"/>
      <c r="AJ263" s="145"/>
      <c r="AK263" s="145"/>
      <c r="AL263" s="145"/>
      <c r="AM263" s="145"/>
      <c r="AN263" s="145"/>
      <c r="AO263" s="145"/>
      <c r="AP263" s="145"/>
      <c r="AQ263" s="145"/>
      <c r="AR263" s="145"/>
      <c r="AS263" s="145"/>
      <c r="AT263" s="145"/>
      <c r="AU263" s="145"/>
      <c r="AV263" s="145"/>
      <c r="AW263" s="145"/>
      <c r="AX263" s="145"/>
      <c r="AY263" s="145"/>
      <c r="AZ263" s="145"/>
      <c r="BA263" s="145"/>
      <c r="BB263" s="145"/>
      <c r="BC263" s="145"/>
      <c r="BD263" s="145"/>
      <c r="BE263" s="145"/>
      <c r="BF263" s="145"/>
      <c r="BG263" s="145"/>
      <c r="BH263" s="145"/>
      <c r="BI263" s="145"/>
    </row>
    <row r="264" ht="14.25" customHeight="1">
      <c r="A264" s="111"/>
      <c r="B264" s="145"/>
      <c r="C264" s="179"/>
      <c r="D264" s="178"/>
      <c r="E264" s="179"/>
      <c r="F264" s="178"/>
      <c r="G264" s="145"/>
      <c r="H264" s="145"/>
      <c r="I264" s="178"/>
      <c r="J264" s="179"/>
      <c r="K264" s="178"/>
      <c r="L264" s="145"/>
      <c r="M264" s="145"/>
      <c r="N264" s="145"/>
      <c r="O264" s="145"/>
      <c r="P264" s="145"/>
      <c r="Q264" s="145"/>
      <c r="R264" s="145"/>
      <c r="S264" s="145"/>
      <c r="T264" s="145"/>
      <c r="U264" s="145"/>
      <c r="V264" s="145"/>
      <c r="W264" s="145"/>
      <c r="X264" s="145"/>
      <c r="Y264" s="145"/>
      <c r="Z264" s="145"/>
      <c r="AA264" s="145"/>
      <c r="AB264" s="145"/>
      <c r="AC264" s="145"/>
      <c r="AD264" s="145"/>
      <c r="AE264" s="145"/>
      <c r="AF264" s="145"/>
      <c r="AG264" s="145"/>
      <c r="AH264" s="145"/>
      <c r="AI264" s="145"/>
      <c r="AJ264" s="145"/>
      <c r="AK264" s="145"/>
      <c r="AL264" s="145"/>
      <c r="AM264" s="145"/>
      <c r="AN264" s="145"/>
      <c r="AO264" s="145"/>
      <c r="AP264" s="145"/>
      <c r="AQ264" s="145"/>
      <c r="AR264" s="145"/>
      <c r="AS264" s="145"/>
      <c r="AT264" s="145"/>
      <c r="AU264" s="145"/>
      <c r="AV264" s="145"/>
      <c r="AW264" s="145"/>
      <c r="AX264" s="145"/>
      <c r="AY264" s="145"/>
      <c r="AZ264" s="145"/>
      <c r="BA264" s="145"/>
      <c r="BB264" s="145"/>
      <c r="BC264" s="145"/>
      <c r="BD264" s="145"/>
      <c r="BE264" s="145"/>
      <c r="BF264" s="145"/>
      <c r="BG264" s="145"/>
      <c r="BH264" s="145"/>
      <c r="BI264" s="145"/>
    </row>
    <row r="265" ht="14.25" customHeight="1">
      <c r="A265" s="111"/>
      <c r="B265" s="145"/>
      <c r="C265" s="179"/>
      <c r="D265" s="178"/>
      <c r="E265" s="179"/>
      <c r="F265" s="178"/>
      <c r="G265" s="145"/>
      <c r="H265" s="145"/>
      <c r="I265" s="178"/>
      <c r="J265" s="179"/>
      <c r="K265" s="178"/>
      <c r="L265" s="145"/>
      <c r="M265" s="145"/>
      <c r="N265" s="145"/>
      <c r="O265" s="145"/>
      <c r="P265" s="145"/>
      <c r="Q265" s="145"/>
      <c r="R265" s="145"/>
      <c r="S265" s="145"/>
      <c r="T265" s="145"/>
      <c r="U265" s="145"/>
      <c r="V265" s="145"/>
      <c r="W265" s="145"/>
      <c r="X265" s="145"/>
      <c r="Y265" s="145"/>
      <c r="Z265" s="145"/>
      <c r="AA265" s="145"/>
      <c r="AB265" s="145"/>
      <c r="AC265" s="145"/>
      <c r="AD265" s="145"/>
      <c r="AE265" s="145"/>
      <c r="AF265" s="145"/>
      <c r="AG265" s="145"/>
      <c r="AH265" s="145"/>
      <c r="AI265" s="145"/>
      <c r="AJ265" s="145"/>
      <c r="AK265" s="145"/>
      <c r="AL265" s="145"/>
      <c r="AM265" s="145"/>
      <c r="AN265" s="145"/>
      <c r="AO265" s="145"/>
      <c r="AP265" s="145"/>
      <c r="AQ265" s="145"/>
      <c r="AR265" s="145"/>
      <c r="AS265" s="145"/>
      <c r="AT265" s="145"/>
      <c r="AU265" s="145"/>
      <c r="AV265" s="145"/>
      <c r="AW265" s="145"/>
      <c r="AX265" s="145"/>
      <c r="AY265" s="145"/>
      <c r="AZ265" s="145"/>
      <c r="BA265" s="145"/>
      <c r="BB265" s="145"/>
      <c r="BC265" s="145"/>
      <c r="BD265" s="145"/>
      <c r="BE265" s="145"/>
      <c r="BF265" s="145"/>
      <c r="BG265" s="145"/>
      <c r="BH265" s="145"/>
      <c r="BI265" s="145"/>
    </row>
    <row r="266" ht="14.25" customHeight="1">
      <c r="A266" s="111"/>
      <c r="B266" s="145"/>
      <c r="C266" s="179"/>
      <c r="D266" s="178"/>
      <c r="E266" s="179"/>
      <c r="F266" s="178"/>
      <c r="G266" s="145"/>
      <c r="H266" s="145"/>
      <c r="I266" s="178"/>
      <c r="J266" s="179"/>
      <c r="K266" s="178"/>
      <c r="L266" s="145"/>
      <c r="M266" s="145"/>
      <c r="N266" s="145"/>
      <c r="O266" s="145"/>
      <c r="P266" s="145"/>
      <c r="Q266" s="145"/>
      <c r="R266" s="145"/>
      <c r="S266" s="145"/>
      <c r="T266" s="145"/>
      <c r="U266" s="145"/>
      <c r="V266" s="145"/>
      <c r="W266" s="145"/>
      <c r="X266" s="145"/>
      <c r="Y266" s="145"/>
      <c r="Z266" s="145"/>
      <c r="AA266" s="145"/>
      <c r="AB266" s="145"/>
      <c r="AC266" s="145"/>
      <c r="AD266" s="145"/>
      <c r="AE266" s="145"/>
      <c r="AF266" s="145"/>
      <c r="AG266" s="145"/>
      <c r="AH266" s="145"/>
      <c r="AI266" s="145"/>
      <c r="AJ266" s="145"/>
      <c r="AK266" s="145"/>
      <c r="AL266" s="145"/>
      <c r="AM266" s="145"/>
      <c r="AN266" s="145"/>
      <c r="AO266" s="145"/>
      <c r="AP266" s="145"/>
      <c r="AQ266" s="145"/>
      <c r="AR266" s="145"/>
      <c r="AS266" s="145"/>
      <c r="AT266" s="145"/>
      <c r="AU266" s="145"/>
      <c r="AV266" s="145"/>
      <c r="AW266" s="145"/>
      <c r="AX266" s="145"/>
      <c r="AY266" s="145"/>
      <c r="AZ266" s="145"/>
      <c r="BA266" s="145"/>
      <c r="BB266" s="145"/>
      <c r="BC266" s="145"/>
      <c r="BD266" s="145"/>
      <c r="BE266" s="145"/>
      <c r="BF266" s="145"/>
      <c r="BG266" s="145"/>
      <c r="BH266" s="145"/>
      <c r="BI266" s="145"/>
    </row>
    <row r="267" ht="14.25" customHeight="1">
      <c r="A267" s="111"/>
      <c r="B267" s="145"/>
      <c r="C267" s="179"/>
      <c r="D267" s="178"/>
      <c r="E267" s="179"/>
      <c r="F267" s="178"/>
      <c r="G267" s="145"/>
      <c r="H267" s="145"/>
      <c r="I267" s="178"/>
      <c r="J267" s="179"/>
      <c r="K267" s="178"/>
      <c r="L267" s="145"/>
      <c r="M267" s="145"/>
      <c r="N267" s="145"/>
      <c r="O267" s="145"/>
      <c r="P267" s="145"/>
      <c r="Q267" s="145"/>
      <c r="R267" s="145"/>
      <c r="S267" s="145"/>
      <c r="T267" s="145"/>
      <c r="U267" s="145"/>
      <c r="V267" s="145"/>
      <c r="W267" s="145"/>
      <c r="X267" s="145"/>
      <c r="Y267" s="145"/>
      <c r="Z267" s="145"/>
      <c r="AA267" s="145"/>
      <c r="AB267" s="145"/>
      <c r="AC267" s="145"/>
      <c r="AD267" s="145"/>
      <c r="AE267" s="145"/>
      <c r="AF267" s="145"/>
      <c r="AG267" s="145"/>
      <c r="AH267" s="145"/>
      <c r="AI267" s="145"/>
      <c r="AJ267" s="145"/>
      <c r="AK267" s="145"/>
      <c r="AL267" s="145"/>
      <c r="AM267" s="145"/>
      <c r="AN267" s="145"/>
      <c r="AO267" s="145"/>
      <c r="AP267" s="145"/>
      <c r="AQ267" s="145"/>
      <c r="AR267" s="145"/>
      <c r="AS267" s="145"/>
      <c r="AT267" s="145"/>
      <c r="AU267" s="145"/>
      <c r="AV267" s="145"/>
      <c r="AW267" s="145"/>
      <c r="AX267" s="145"/>
      <c r="AY267" s="145"/>
      <c r="AZ267" s="145"/>
      <c r="BA267" s="145"/>
      <c r="BB267" s="145"/>
      <c r="BC267" s="145"/>
      <c r="BD267" s="145"/>
      <c r="BE267" s="145"/>
      <c r="BF267" s="145"/>
      <c r="BG267" s="145"/>
      <c r="BH267" s="145"/>
      <c r="BI267" s="145"/>
    </row>
    <row r="268" ht="14.25" customHeight="1">
      <c r="A268" s="111"/>
      <c r="B268" s="145"/>
      <c r="C268" s="179"/>
      <c r="D268" s="178"/>
      <c r="E268" s="179"/>
      <c r="F268" s="178"/>
      <c r="G268" s="145"/>
      <c r="H268" s="145"/>
      <c r="I268" s="178"/>
      <c r="J268" s="179"/>
      <c r="K268" s="178"/>
      <c r="L268" s="145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45"/>
      <c r="AD268" s="145"/>
      <c r="AE268" s="145"/>
      <c r="AF268" s="145"/>
      <c r="AG268" s="145"/>
      <c r="AH268" s="145"/>
      <c r="AI268" s="145"/>
      <c r="AJ268" s="145"/>
      <c r="AK268" s="145"/>
      <c r="AL268" s="145"/>
      <c r="AM268" s="145"/>
      <c r="AN268" s="145"/>
      <c r="AO268" s="145"/>
      <c r="AP268" s="145"/>
      <c r="AQ268" s="145"/>
      <c r="AR268" s="145"/>
      <c r="AS268" s="145"/>
      <c r="AT268" s="145"/>
      <c r="AU268" s="145"/>
      <c r="AV268" s="145"/>
      <c r="AW268" s="145"/>
      <c r="AX268" s="145"/>
      <c r="AY268" s="145"/>
      <c r="AZ268" s="145"/>
      <c r="BA268" s="145"/>
      <c r="BB268" s="145"/>
      <c r="BC268" s="145"/>
      <c r="BD268" s="145"/>
      <c r="BE268" s="145"/>
      <c r="BF268" s="145"/>
      <c r="BG268" s="145"/>
      <c r="BH268" s="145"/>
      <c r="BI268" s="145"/>
    </row>
    <row r="269" ht="14.25" customHeight="1">
      <c r="A269" s="111"/>
      <c r="B269" s="145"/>
      <c r="C269" s="179"/>
      <c r="D269" s="178"/>
      <c r="E269" s="179"/>
      <c r="F269" s="178"/>
      <c r="G269" s="145"/>
      <c r="H269" s="145"/>
      <c r="I269" s="178"/>
      <c r="J269" s="179"/>
      <c r="K269" s="178"/>
      <c r="L269" s="145"/>
      <c r="M269" s="145"/>
      <c r="N269" s="145"/>
      <c r="O269" s="145"/>
      <c r="P269" s="145"/>
      <c r="Q269" s="145"/>
      <c r="R269" s="145"/>
      <c r="S269" s="145"/>
      <c r="T269" s="145"/>
      <c r="U269" s="145"/>
      <c r="V269" s="145"/>
      <c r="W269" s="145"/>
      <c r="X269" s="145"/>
      <c r="Y269" s="145"/>
      <c r="Z269" s="145"/>
      <c r="AA269" s="145"/>
      <c r="AB269" s="145"/>
      <c r="AC269" s="145"/>
      <c r="AD269" s="145"/>
      <c r="AE269" s="145"/>
      <c r="AF269" s="145"/>
      <c r="AG269" s="145"/>
      <c r="AH269" s="145"/>
      <c r="AI269" s="145"/>
      <c r="AJ269" s="145"/>
      <c r="AK269" s="145"/>
      <c r="AL269" s="145"/>
      <c r="AM269" s="145"/>
      <c r="AN269" s="145"/>
      <c r="AO269" s="145"/>
      <c r="AP269" s="145"/>
      <c r="AQ269" s="145"/>
      <c r="AR269" s="145"/>
      <c r="AS269" s="145"/>
      <c r="AT269" s="145"/>
      <c r="AU269" s="145"/>
      <c r="AV269" s="145"/>
      <c r="AW269" s="145"/>
      <c r="AX269" s="145"/>
      <c r="AY269" s="145"/>
      <c r="AZ269" s="145"/>
      <c r="BA269" s="145"/>
      <c r="BB269" s="145"/>
      <c r="BC269" s="145"/>
      <c r="BD269" s="145"/>
      <c r="BE269" s="145"/>
      <c r="BF269" s="145"/>
      <c r="BG269" s="145"/>
      <c r="BH269" s="145"/>
      <c r="BI269" s="145"/>
    </row>
    <row r="270" ht="14.25" customHeight="1">
      <c r="A270" s="111"/>
      <c r="B270" s="145"/>
      <c r="C270" s="179"/>
      <c r="D270" s="178"/>
      <c r="E270" s="179"/>
      <c r="F270" s="178"/>
      <c r="G270" s="145"/>
      <c r="H270" s="145"/>
      <c r="I270" s="178"/>
      <c r="J270" s="179"/>
      <c r="K270" s="178"/>
      <c r="L270" s="145"/>
      <c r="M270" s="145"/>
      <c r="N270" s="145"/>
      <c r="O270" s="145"/>
      <c r="P270" s="145"/>
      <c r="Q270" s="145"/>
      <c r="R270" s="145"/>
      <c r="S270" s="145"/>
      <c r="T270" s="145"/>
      <c r="U270" s="145"/>
      <c r="V270" s="145"/>
      <c r="W270" s="145"/>
      <c r="X270" s="145"/>
      <c r="Y270" s="145"/>
      <c r="Z270" s="145"/>
      <c r="AA270" s="145"/>
      <c r="AB270" s="145"/>
      <c r="AC270" s="145"/>
      <c r="AD270" s="145"/>
      <c r="AE270" s="145"/>
      <c r="AF270" s="145"/>
      <c r="AG270" s="145"/>
      <c r="AH270" s="145"/>
      <c r="AI270" s="145"/>
      <c r="AJ270" s="145"/>
      <c r="AK270" s="145"/>
      <c r="AL270" s="145"/>
      <c r="AM270" s="145"/>
      <c r="AN270" s="145"/>
      <c r="AO270" s="145"/>
      <c r="AP270" s="145"/>
      <c r="AQ270" s="145"/>
      <c r="AR270" s="145"/>
      <c r="AS270" s="145"/>
      <c r="AT270" s="145"/>
      <c r="AU270" s="145"/>
      <c r="AV270" s="145"/>
      <c r="AW270" s="145"/>
      <c r="AX270" s="145"/>
      <c r="AY270" s="145"/>
      <c r="AZ270" s="145"/>
      <c r="BA270" s="145"/>
      <c r="BB270" s="145"/>
      <c r="BC270" s="145"/>
      <c r="BD270" s="145"/>
      <c r="BE270" s="145"/>
      <c r="BF270" s="145"/>
      <c r="BG270" s="145"/>
      <c r="BH270" s="145"/>
      <c r="BI270" s="145"/>
    </row>
    <row r="271" ht="14.25" customHeight="1">
      <c r="A271" s="111"/>
      <c r="B271" s="145"/>
      <c r="C271" s="179"/>
      <c r="D271" s="178"/>
      <c r="E271" s="179"/>
      <c r="F271" s="178"/>
      <c r="G271" s="145"/>
      <c r="H271" s="145"/>
      <c r="I271" s="178"/>
      <c r="J271" s="179"/>
      <c r="K271" s="178"/>
      <c r="L271" s="145"/>
      <c r="M271" s="145"/>
      <c r="N271" s="145"/>
      <c r="O271" s="145"/>
      <c r="P271" s="145"/>
      <c r="Q271" s="145"/>
      <c r="R271" s="145"/>
      <c r="S271" s="145"/>
      <c r="T271" s="145"/>
      <c r="U271" s="145"/>
      <c r="V271" s="145"/>
      <c r="W271" s="145"/>
      <c r="X271" s="145"/>
      <c r="Y271" s="145"/>
      <c r="Z271" s="145"/>
      <c r="AA271" s="145"/>
      <c r="AB271" s="145"/>
      <c r="AC271" s="145"/>
      <c r="AD271" s="145"/>
      <c r="AE271" s="145"/>
      <c r="AF271" s="145"/>
      <c r="AG271" s="145"/>
      <c r="AH271" s="145"/>
      <c r="AI271" s="145"/>
      <c r="AJ271" s="145"/>
      <c r="AK271" s="145"/>
      <c r="AL271" s="145"/>
      <c r="AM271" s="145"/>
      <c r="AN271" s="145"/>
      <c r="AO271" s="145"/>
      <c r="AP271" s="145"/>
      <c r="AQ271" s="145"/>
      <c r="AR271" s="145"/>
      <c r="AS271" s="145"/>
      <c r="AT271" s="145"/>
      <c r="AU271" s="145"/>
      <c r="AV271" s="145"/>
      <c r="AW271" s="145"/>
      <c r="AX271" s="145"/>
      <c r="AY271" s="145"/>
      <c r="AZ271" s="145"/>
      <c r="BA271" s="145"/>
      <c r="BB271" s="145"/>
      <c r="BC271" s="145"/>
      <c r="BD271" s="145"/>
      <c r="BE271" s="145"/>
      <c r="BF271" s="145"/>
      <c r="BG271" s="145"/>
      <c r="BH271" s="145"/>
      <c r="BI271" s="145"/>
    </row>
    <row r="272" ht="14.25" customHeight="1">
      <c r="A272" s="111"/>
      <c r="B272" s="145"/>
      <c r="C272" s="179"/>
      <c r="D272" s="178"/>
      <c r="E272" s="179"/>
      <c r="F272" s="178"/>
      <c r="G272" s="145"/>
      <c r="H272" s="145"/>
      <c r="I272" s="178"/>
      <c r="J272" s="179"/>
      <c r="K272" s="178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G272" s="145"/>
      <c r="AH272" s="145"/>
      <c r="AI272" s="145"/>
      <c r="AJ272" s="145"/>
      <c r="AK272" s="145"/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45"/>
      <c r="AV272" s="145"/>
      <c r="AW272" s="145"/>
      <c r="AX272" s="145"/>
      <c r="AY272" s="145"/>
      <c r="AZ272" s="145"/>
      <c r="BA272" s="145"/>
      <c r="BB272" s="145"/>
      <c r="BC272" s="145"/>
      <c r="BD272" s="145"/>
      <c r="BE272" s="145"/>
      <c r="BF272" s="145"/>
      <c r="BG272" s="145"/>
      <c r="BH272" s="145"/>
      <c r="BI272" s="145"/>
    </row>
    <row r="273" ht="14.25" customHeight="1">
      <c r="A273" s="111"/>
      <c r="B273" s="145"/>
      <c r="C273" s="179"/>
      <c r="D273" s="178"/>
      <c r="E273" s="179"/>
      <c r="F273" s="178"/>
      <c r="G273" s="145"/>
      <c r="H273" s="145"/>
      <c r="I273" s="178"/>
      <c r="J273" s="179"/>
      <c r="K273" s="178"/>
      <c r="L273" s="145"/>
      <c r="M273" s="145"/>
      <c r="N273" s="145"/>
      <c r="O273" s="145"/>
      <c r="P273" s="145"/>
      <c r="Q273" s="145"/>
      <c r="R273" s="145"/>
      <c r="S273" s="145"/>
      <c r="T273" s="145"/>
      <c r="U273" s="145"/>
      <c r="V273" s="145"/>
      <c r="W273" s="145"/>
      <c r="X273" s="145"/>
      <c r="Y273" s="145"/>
      <c r="Z273" s="145"/>
      <c r="AA273" s="145"/>
      <c r="AB273" s="145"/>
      <c r="AC273" s="145"/>
      <c r="AD273" s="145"/>
      <c r="AE273" s="145"/>
      <c r="AF273" s="145"/>
      <c r="AG273" s="145"/>
      <c r="AH273" s="145"/>
      <c r="AI273" s="145"/>
      <c r="AJ273" s="145"/>
      <c r="AK273" s="145"/>
      <c r="AL273" s="145"/>
      <c r="AM273" s="145"/>
      <c r="AN273" s="145"/>
      <c r="AO273" s="145"/>
      <c r="AP273" s="145"/>
      <c r="AQ273" s="145"/>
      <c r="AR273" s="145"/>
      <c r="AS273" s="145"/>
      <c r="AT273" s="145"/>
      <c r="AU273" s="145"/>
      <c r="AV273" s="145"/>
      <c r="AW273" s="145"/>
      <c r="AX273" s="145"/>
      <c r="AY273" s="145"/>
      <c r="AZ273" s="145"/>
      <c r="BA273" s="145"/>
      <c r="BB273" s="145"/>
      <c r="BC273" s="145"/>
      <c r="BD273" s="145"/>
      <c r="BE273" s="145"/>
      <c r="BF273" s="145"/>
      <c r="BG273" s="145"/>
      <c r="BH273" s="145"/>
      <c r="BI273" s="145"/>
    </row>
    <row r="274" ht="14.25" customHeight="1">
      <c r="A274" s="111"/>
      <c r="B274" s="145"/>
      <c r="C274" s="179"/>
      <c r="D274" s="178"/>
      <c r="E274" s="179"/>
      <c r="F274" s="178"/>
      <c r="G274" s="145"/>
      <c r="H274" s="145"/>
      <c r="I274" s="178"/>
      <c r="J274" s="179"/>
      <c r="K274" s="178"/>
      <c r="L274" s="145"/>
      <c r="M274" s="145"/>
      <c r="N274" s="145"/>
      <c r="O274" s="145"/>
      <c r="P274" s="145"/>
      <c r="Q274" s="145"/>
      <c r="R274" s="145"/>
      <c r="S274" s="145"/>
      <c r="T274" s="145"/>
      <c r="U274" s="145"/>
      <c r="V274" s="145"/>
      <c r="W274" s="145"/>
      <c r="X274" s="145"/>
      <c r="Y274" s="145"/>
      <c r="Z274" s="145"/>
      <c r="AA274" s="145"/>
      <c r="AB274" s="145"/>
      <c r="AC274" s="145"/>
      <c r="AD274" s="145"/>
      <c r="AE274" s="145"/>
      <c r="AF274" s="145"/>
      <c r="AG274" s="145"/>
      <c r="AH274" s="145"/>
      <c r="AI274" s="145"/>
      <c r="AJ274" s="145"/>
      <c r="AK274" s="145"/>
      <c r="AL274" s="145"/>
      <c r="AM274" s="145"/>
      <c r="AN274" s="145"/>
      <c r="AO274" s="145"/>
      <c r="AP274" s="145"/>
      <c r="AQ274" s="145"/>
      <c r="AR274" s="145"/>
      <c r="AS274" s="145"/>
      <c r="AT274" s="145"/>
      <c r="AU274" s="145"/>
      <c r="AV274" s="145"/>
      <c r="AW274" s="145"/>
      <c r="AX274" s="145"/>
      <c r="AY274" s="145"/>
      <c r="AZ274" s="145"/>
      <c r="BA274" s="145"/>
      <c r="BB274" s="145"/>
      <c r="BC274" s="145"/>
      <c r="BD274" s="145"/>
      <c r="BE274" s="145"/>
      <c r="BF274" s="145"/>
      <c r="BG274" s="145"/>
      <c r="BH274" s="145"/>
      <c r="BI274" s="145"/>
    </row>
    <row r="275" ht="14.25" customHeight="1">
      <c r="A275" s="111"/>
      <c r="B275" s="145"/>
      <c r="C275" s="179"/>
      <c r="D275" s="178"/>
      <c r="E275" s="179"/>
      <c r="F275" s="178"/>
      <c r="G275" s="145"/>
      <c r="H275" s="145"/>
      <c r="I275" s="178"/>
      <c r="J275" s="179"/>
      <c r="K275" s="178"/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  <c r="Z275" s="145"/>
      <c r="AA275" s="145"/>
      <c r="AB275" s="145"/>
      <c r="AC275" s="145"/>
      <c r="AD275" s="145"/>
      <c r="AE275" s="145"/>
      <c r="AF275" s="145"/>
      <c r="AG275" s="145"/>
      <c r="AH275" s="145"/>
      <c r="AI275" s="145"/>
      <c r="AJ275" s="145"/>
      <c r="AK275" s="145"/>
      <c r="AL275" s="145"/>
      <c r="AM275" s="145"/>
      <c r="AN275" s="145"/>
      <c r="AO275" s="145"/>
      <c r="AP275" s="145"/>
      <c r="AQ275" s="145"/>
      <c r="AR275" s="145"/>
      <c r="AS275" s="145"/>
      <c r="AT275" s="145"/>
      <c r="AU275" s="145"/>
      <c r="AV275" s="145"/>
      <c r="AW275" s="145"/>
      <c r="AX275" s="145"/>
      <c r="AY275" s="145"/>
      <c r="AZ275" s="145"/>
      <c r="BA275" s="145"/>
      <c r="BB275" s="145"/>
      <c r="BC275" s="145"/>
      <c r="BD275" s="145"/>
      <c r="BE275" s="145"/>
      <c r="BF275" s="145"/>
      <c r="BG275" s="145"/>
      <c r="BH275" s="145"/>
      <c r="BI275" s="145"/>
    </row>
    <row r="276" ht="14.25" customHeight="1">
      <c r="A276" s="111"/>
      <c r="B276" s="145"/>
      <c r="C276" s="179"/>
      <c r="D276" s="178"/>
      <c r="E276" s="179"/>
      <c r="F276" s="178"/>
      <c r="G276" s="145"/>
      <c r="H276" s="145"/>
      <c r="I276" s="178"/>
      <c r="J276" s="179"/>
      <c r="K276" s="178"/>
      <c r="L276" s="145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  <c r="Y276" s="145"/>
      <c r="Z276" s="145"/>
      <c r="AA276" s="145"/>
      <c r="AB276" s="145"/>
      <c r="AC276" s="145"/>
      <c r="AD276" s="145"/>
      <c r="AE276" s="145"/>
      <c r="AF276" s="145"/>
      <c r="AG276" s="145"/>
      <c r="AH276" s="145"/>
      <c r="AI276" s="145"/>
      <c r="AJ276" s="145"/>
      <c r="AK276" s="145"/>
      <c r="AL276" s="145"/>
      <c r="AM276" s="145"/>
      <c r="AN276" s="145"/>
      <c r="AO276" s="145"/>
      <c r="AP276" s="145"/>
      <c r="AQ276" s="145"/>
      <c r="AR276" s="145"/>
      <c r="AS276" s="145"/>
      <c r="AT276" s="145"/>
      <c r="AU276" s="145"/>
      <c r="AV276" s="145"/>
      <c r="AW276" s="145"/>
      <c r="AX276" s="145"/>
      <c r="AY276" s="145"/>
      <c r="AZ276" s="145"/>
      <c r="BA276" s="145"/>
      <c r="BB276" s="145"/>
      <c r="BC276" s="145"/>
      <c r="BD276" s="145"/>
      <c r="BE276" s="145"/>
      <c r="BF276" s="145"/>
      <c r="BG276" s="145"/>
      <c r="BH276" s="145"/>
      <c r="BI276" s="145"/>
    </row>
    <row r="277" ht="14.25" customHeight="1">
      <c r="A277" s="111"/>
      <c r="B277" s="145"/>
      <c r="C277" s="179"/>
      <c r="D277" s="178"/>
      <c r="E277" s="179"/>
      <c r="F277" s="178"/>
      <c r="G277" s="145"/>
      <c r="H277" s="145"/>
      <c r="I277" s="178"/>
      <c r="J277" s="179"/>
      <c r="K277" s="178"/>
      <c r="L277" s="145"/>
      <c r="M277" s="145"/>
      <c r="N277" s="145"/>
      <c r="O277" s="145"/>
      <c r="P277" s="145"/>
      <c r="Q277" s="145"/>
      <c r="R277" s="145"/>
      <c r="S277" s="145"/>
      <c r="T277" s="145"/>
      <c r="U277" s="145"/>
      <c r="V277" s="145"/>
      <c r="W277" s="145"/>
      <c r="X277" s="145"/>
      <c r="Y277" s="145"/>
      <c r="Z277" s="145"/>
      <c r="AA277" s="145"/>
      <c r="AB277" s="145"/>
      <c r="AC277" s="145"/>
      <c r="AD277" s="145"/>
      <c r="AE277" s="145"/>
      <c r="AF277" s="145"/>
      <c r="AG277" s="145"/>
      <c r="AH277" s="145"/>
      <c r="AI277" s="145"/>
      <c r="AJ277" s="145"/>
      <c r="AK277" s="145"/>
      <c r="AL277" s="145"/>
      <c r="AM277" s="145"/>
      <c r="AN277" s="145"/>
      <c r="AO277" s="145"/>
      <c r="AP277" s="145"/>
      <c r="AQ277" s="145"/>
      <c r="AR277" s="145"/>
      <c r="AS277" s="145"/>
      <c r="AT277" s="145"/>
      <c r="AU277" s="145"/>
      <c r="AV277" s="145"/>
      <c r="AW277" s="145"/>
      <c r="AX277" s="145"/>
      <c r="AY277" s="145"/>
      <c r="AZ277" s="145"/>
      <c r="BA277" s="145"/>
      <c r="BB277" s="145"/>
      <c r="BC277" s="145"/>
      <c r="BD277" s="145"/>
      <c r="BE277" s="145"/>
      <c r="BF277" s="145"/>
      <c r="BG277" s="145"/>
      <c r="BH277" s="145"/>
      <c r="BI277" s="145"/>
    </row>
    <row r="278" ht="14.25" customHeight="1">
      <c r="A278" s="111"/>
      <c r="B278" s="145"/>
      <c r="C278" s="179"/>
      <c r="D278" s="178"/>
      <c r="E278" s="179"/>
      <c r="F278" s="178"/>
      <c r="G278" s="145"/>
      <c r="H278" s="145"/>
      <c r="I278" s="178"/>
      <c r="J278" s="179"/>
      <c r="K278" s="178"/>
      <c r="L278" s="145"/>
      <c r="M278" s="145"/>
      <c r="N278" s="145"/>
      <c r="O278" s="145"/>
      <c r="P278" s="145"/>
      <c r="Q278" s="145"/>
      <c r="R278" s="145"/>
      <c r="S278" s="145"/>
      <c r="T278" s="145"/>
      <c r="U278" s="145"/>
      <c r="V278" s="145"/>
      <c r="W278" s="145"/>
      <c r="X278" s="145"/>
      <c r="Y278" s="145"/>
      <c r="Z278" s="145"/>
      <c r="AA278" s="145"/>
      <c r="AB278" s="145"/>
      <c r="AC278" s="145"/>
      <c r="AD278" s="145"/>
      <c r="AE278" s="145"/>
      <c r="AF278" s="145"/>
      <c r="AG278" s="145"/>
      <c r="AH278" s="145"/>
      <c r="AI278" s="145"/>
      <c r="AJ278" s="145"/>
      <c r="AK278" s="145"/>
      <c r="AL278" s="145"/>
      <c r="AM278" s="145"/>
      <c r="AN278" s="145"/>
      <c r="AO278" s="145"/>
      <c r="AP278" s="145"/>
      <c r="AQ278" s="145"/>
      <c r="AR278" s="145"/>
      <c r="AS278" s="145"/>
      <c r="AT278" s="145"/>
      <c r="AU278" s="145"/>
      <c r="AV278" s="145"/>
      <c r="AW278" s="145"/>
      <c r="AX278" s="145"/>
      <c r="AY278" s="145"/>
      <c r="AZ278" s="145"/>
      <c r="BA278" s="145"/>
      <c r="BB278" s="145"/>
      <c r="BC278" s="145"/>
      <c r="BD278" s="145"/>
      <c r="BE278" s="145"/>
      <c r="BF278" s="145"/>
      <c r="BG278" s="145"/>
      <c r="BH278" s="145"/>
      <c r="BI278" s="145"/>
    </row>
    <row r="279" ht="14.25" customHeight="1">
      <c r="A279" s="111"/>
      <c r="B279" s="145"/>
      <c r="C279" s="179"/>
      <c r="D279" s="178"/>
      <c r="E279" s="179"/>
      <c r="F279" s="178"/>
      <c r="G279" s="145"/>
      <c r="H279" s="145"/>
      <c r="I279" s="178"/>
      <c r="J279" s="179"/>
      <c r="K279" s="178"/>
      <c r="L279" s="145"/>
      <c r="M279" s="145"/>
      <c r="N279" s="145"/>
      <c r="O279" s="145"/>
      <c r="P279" s="145"/>
      <c r="Q279" s="145"/>
      <c r="R279" s="145"/>
      <c r="S279" s="145"/>
      <c r="T279" s="145"/>
      <c r="U279" s="145"/>
      <c r="V279" s="145"/>
      <c r="W279" s="145"/>
      <c r="X279" s="145"/>
      <c r="Y279" s="145"/>
      <c r="Z279" s="145"/>
      <c r="AA279" s="145"/>
      <c r="AB279" s="145"/>
      <c r="AC279" s="145"/>
      <c r="AD279" s="145"/>
      <c r="AE279" s="145"/>
      <c r="AF279" s="145"/>
      <c r="AG279" s="145"/>
      <c r="AH279" s="145"/>
      <c r="AI279" s="145"/>
      <c r="AJ279" s="145"/>
      <c r="AK279" s="145"/>
      <c r="AL279" s="145"/>
      <c r="AM279" s="145"/>
      <c r="AN279" s="145"/>
      <c r="AO279" s="145"/>
      <c r="AP279" s="145"/>
      <c r="AQ279" s="145"/>
      <c r="AR279" s="145"/>
      <c r="AS279" s="145"/>
      <c r="AT279" s="145"/>
      <c r="AU279" s="145"/>
      <c r="AV279" s="145"/>
      <c r="AW279" s="145"/>
      <c r="AX279" s="145"/>
      <c r="AY279" s="145"/>
      <c r="AZ279" s="145"/>
      <c r="BA279" s="145"/>
      <c r="BB279" s="145"/>
      <c r="BC279" s="145"/>
      <c r="BD279" s="145"/>
      <c r="BE279" s="145"/>
      <c r="BF279" s="145"/>
      <c r="BG279" s="145"/>
      <c r="BH279" s="145"/>
      <c r="BI279" s="145"/>
    </row>
    <row r="280" ht="14.25" customHeight="1">
      <c r="A280" s="111"/>
      <c r="B280" s="145"/>
      <c r="C280" s="179"/>
      <c r="D280" s="178"/>
      <c r="E280" s="179"/>
      <c r="F280" s="178"/>
      <c r="G280" s="145"/>
      <c r="H280" s="145"/>
      <c r="I280" s="178"/>
      <c r="J280" s="179"/>
      <c r="K280" s="178"/>
      <c r="L280" s="145"/>
      <c r="M280" s="145"/>
      <c r="N280" s="145"/>
      <c r="O280" s="145"/>
      <c r="P280" s="145"/>
      <c r="Q280" s="145"/>
      <c r="R280" s="145"/>
      <c r="S280" s="145"/>
      <c r="T280" s="145"/>
      <c r="U280" s="145"/>
      <c r="V280" s="145"/>
      <c r="W280" s="145"/>
      <c r="X280" s="145"/>
      <c r="Y280" s="145"/>
      <c r="Z280" s="145"/>
      <c r="AA280" s="145"/>
      <c r="AB280" s="145"/>
      <c r="AC280" s="145"/>
      <c r="AD280" s="145"/>
      <c r="AE280" s="145"/>
      <c r="AF280" s="145"/>
      <c r="AG280" s="145"/>
      <c r="AH280" s="145"/>
      <c r="AI280" s="145"/>
      <c r="AJ280" s="145"/>
      <c r="AK280" s="145"/>
      <c r="AL280" s="145"/>
      <c r="AM280" s="145"/>
      <c r="AN280" s="145"/>
      <c r="AO280" s="145"/>
      <c r="AP280" s="145"/>
      <c r="AQ280" s="145"/>
      <c r="AR280" s="145"/>
      <c r="AS280" s="145"/>
      <c r="AT280" s="145"/>
      <c r="AU280" s="145"/>
      <c r="AV280" s="145"/>
      <c r="AW280" s="145"/>
      <c r="AX280" s="145"/>
      <c r="AY280" s="145"/>
      <c r="AZ280" s="145"/>
      <c r="BA280" s="145"/>
      <c r="BB280" s="145"/>
      <c r="BC280" s="145"/>
      <c r="BD280" s="145"/>
      <c r="BE280" s="145"/>
      <c r="BF280" s="145"/>
      <c r="BG280" s="145"/>
      <c r="BH280" s="145"/>
      <c r="BI280" s="145"/>
    </row>
    <row r="281" ht="14.25" customHeight="1">
      <c r="A281" s="111"/>
      <c r="B281" s="145"/>
      <c r="C281" s="179"/>
      <c r="D281" s="178"/>
      <c r="E281" s="179"/>
      <c r="F281" s="178"/>
      <c r="G281" s="145"/>
      <c r="H281" s="145"/>
      <c r="I281" s="178"/>
      <c r="J281" s="179"/>
      <c r="K281" s="178"/>
      <c r="L281" s="145"/>
      <c r="M281" s="145"/>
      <c r="N281" s="145"/>
      <c r="O281" s="145"/>
      <c r="P281" s="145"/>
      <c r="Q281" s="145"/>
      <c r="R281" s="145"/>
      <c r="S281" s="145"/>
      <c r="T281" s="145"/>
      <c r="U281" s="145"/>
      <c r="V281" s="145"/>
      <c r="W281" s="145"/>
      <c r="X281" s="145"/>
      <c r="Y281" s="145"/>
      <c r="Z281" s="145"/>
      <c r="AA281" s="145"/>
      <c r="AB281" s="145"/>
      <c r="AC281" s="145"/>
      <c r="AD281" s="145"/>
      <c r="AE281" s="145"/>
      <c r="AF281" s="145"/>
      <c r="AG281" s="145"/>
      <c r="AH281" s="145"/>
      <c r="AI281" s="145"/>
      <c r="AJ281" s="145"/>
      <c r="AK281" s="145"/>
      <c r="AL281" s="145"/>
      <c r="AM281" s="145"/>
      <c r="AN281" s="145"/>
      <c r="AO281" s="145"/>
      <c r="AP281" s="145"/>
      <c r="AQ281" s="145"/>
      <c r="AR281" s="145"/>
      <c r="AS281" s="145"/>
      <c r="AT281" s="145"/>
      <c r="AU281" s="145"/>
      <c r="AV281" s="145"/>
      <c r="AW281" s="145"/>
      <c r="AX281" s="145"/>
      <c r="AY281" s="145"/>
      <c r="AZ281" s="145"/>
      <c r="BA281" s="145"/>
      <c r="BB281" s="145"/>
      <c r="BC281" s="145"/>
      <c r="BD281" s="145"/>
      <c r="BE281" s="145"/>
      <c r="BF281" s="145"/>
      <c r="BG281" s="145"/>
      <c r="BH281" s="145"/>
      <c r="BI281" s="145"/>
    </row>
    <row r="282" ht="14.25" customHeight="1">
      <c r="A282" s="111"/>
      <c r="B282" s="145"/>
      <c r="C282" s="179"/>
      <c r="D282" s="178"/>
      <c r="E282" s="179"/>
      <c r="F282" s="178"/>
      <c r="G282" s="145"/>
      <c r="H282" s="145"/>
      <c r="I282" s="178"/>
      <c r="J282" s="179"/>
      <c r="K282" s="178"/>
      <c r="L282" s="145"/>
      <c r="M282" s="145"/>
      <c r="N282" s="145"/>
      <c r="O282" s="145"/>
      <c r="P282" s="145"/>
      <c r="Q282" s="145"/>
      <c r="R282" s="145"/>
      <c r="S282" s="145"/>
      <c r="T282" s="145"/>
      <c r="U282" s="145"/>
      <c r="V282" s="145"/>
      <c r="W282" s="145"/>
      <c r="X282" s="145"/>
      <c r="Y282" s="145"/>
      <c r="Z282" s="145"/>
      <c r="AA282" s="145"/>
      <c r="AB282" s="145"/>
      <c r="AC282" s="145"/>
      <c r="AD282" s="145"/>
      <c r="AE282" s="145"/>
      <c r="AF282" s="145"/>
      <c r="AG282" s="145"/>
      <c r="AH282" s="145"/>
      <c r="AI282" s="145"/>
      <c r="AJ282" s="145"/>
      <c r="AK282" s="145"/>
      <c r="AL282" s="145"/>
      <c r="AM282" s="145"/>
      <c r="AN282" s="145"/>
      <c r="AO282" s="145"/>
      <c r="AP282" s="145"/>
      <c r="AQ282" s="145"/>
      <c r="AR282" s="145"/>
      <c r="AS282" s="145"/>
      <c r="AT282" s="145"/>
      <c r="AU282" s="145"/>
      <c r="AV282" s="145"/>
      <c r="AW282" s="145"/>
      <c r="AX282" s="145"/>
      <c r="AY282" s="145"/>
      <c r="AZ282" s="145"/>
      <c r="BA282" s="145"/>
      <c r="BB282" s="145"/>
      <c r="BC282" s="145"/>
      <c r="BD282" s="145"/>
      <c r="BE282" s="145"/>
      <c r="BF282" s="145"/>
      <c r="BG282" s="145"/>
      <c r="BH282" s="145"/>
      <c r="BI282" s="145"/>
    </row>
    <row r="283" ht="14.25" customHeight="1">
      <c r="A283" s="111"/>
      <c r="B283" s="145"/>
      <c r="C283" s="179"/>
      <c r="D283" s="178"/>
      <c r="E283" s="179"/>
      <c r="F283" s="178"/>
      <c r="G283" s="145"/>
      <c r="H283" s="145"/>
      <c r="I283" s="178"/>
      <c r="J283" s="179"/>
      <c r="K283" s="178"/>
      <c r="L283" s="145"/>
      <c r="M283" s="145"/>
      <c r="N283" s="145"/>
      <c r="O283" s="145"/>
      <c r="P283" s="145"/>
      <c r="Q283" s="145"/>
      <c r="R283" s="145"/>
      <c r="S283" s="145"/>
      <c r="T283" s="145"/>
      <c r="U283" s="145"/>
      <c r="V283" s="145"/>
      <c r="W283" s="145"/>
      <c r="X283" s="145"/>
      <c r="Y283" s="145"/>
      <c r="Z283" s="145"/>
      <c r="AA283" s="145"/>
      <c r="AB283" s="145"/>
      <c r="AC283" s="145"/>
      <c r="AD283" s="145"/>
      <c r="AE283" s="145"/>
      <c r="AF283" s="145"/>
      <c r="AG283" s="145"/>
      <c r="AH283" s="145"/>
      <c r="AI283" s="145"/>
      <c r="AJ283" s="145"/>
      <c r="AK283" s="145"/>
      <c r="AL283" s="145"/>
      <c r="AM283" s="145"/>
      <c r="AN283" s="145"/>
      <c r="AO283" s="145"/>
      <c r="AP283" s="145"/>
      <c r="AQ283" s="145"/>
      <c r="AR283" s="145"/>
      <c r="AS283" s="145"/>
      <c r="AT283" s="145"/>
      <c r="AU283" s="145"/>
      <c r="AV283" s="145"/>
      <c r="AW283" s="145"/>
      <c r="AX283" s="145"/>
      <c r="AY283" s="145"/>
      <c r="AZ283" s="145"/>
      <c r="BA283" s="145"/>
      <c r="BB283" s="145"/>
      <c r="BC283" s="145"/>
      <c r="BD283" s="145"/>
      <c r="BE283" s="145"/>
      <c r="BF283" s="145"/>
      <c r="BG283" s="145"/>
      <c r="BH283" s="145"/>
      <c r="BI283" s="145"/>
    </row>
    <row r="284" ht="14.25" customHeight="1">
      <c r="A284" s="111"/>
      <c r="B284" s="145"/>
      <c r="C284" s="179"/>
      <c r="D284" s="178"/>
      <c r="E284" s="179"/>
      <c r="F284" s="178"/>
      <c r="G284" s="145"/>
      <c r="H284" s="145"/>
      <c r="I284" s="178"/>
      <c r="J284" s="179"/>
      <c r="K284" s="178"/>
      <c r="L284" s="145"/>
      <c r="M284" s="145"/>
      <c r="N284" s="145"/>
      <c r="O284" s="145"/>
      <c r="P284" s="145"/>
      <c r="Q284" s="145"/>
      <c r="R284" s="145"/>
      <c r="S284" s="145"/>
      <c r="T284" s="145"/>
      <c r="U284" s="145"/>
      <c r="V284" s="145"/>
      <c r="W284" s="145"/>
      <c r="X284" s="145"/>
      <c r="Y284" s="145"/>
      <c r="Z284" s="145"/>
      <c r="AA284" s="145"/>
      <c r="AB284" s="145"/>
      <c r="AC284" s="145"/>
      <c r="AD284" s="145"/>
      <c r="AE284" s="145"/>
      <c r="AF284" s="145"/>
      <c r="AG284" s="145"/>
      <c r="AH284" s="145"/>
      <c r="AI284" s="145"/>
      <c r="AJ284" s="145"/>
      <c r="AK284" s="145"/>
      <c r="AL284" s="145"/>
      <c r="AM284" s="145"/>
      <c r="AN284" s="145"/>
      <c r="AO284" s="145"/>
      <c r="AP284" s="145"/>
      <c r="AQ284" s="145"/>
      <c r="AR284" s="145"/>
      <c r="AS284" s="145"/>
      <c r="AT284" s="145"/>
      <c r="AU284" s="145"/>
      <c r="AV284" s="145"/>
      <c r="AW284" s="145"/>
      <c r="AX284" s="145"/>
      <c r="AY284" s="145"/>
      <c r="AZ284" s="145"/>
      <c r="BA284" s="145"/>
      <c r="BB284" s="145"/>
      <c r="BC284" s="145"/>
      <c r="BD284" s="145"/>
      <c r="BE284" s="145"/>
      <c r="BF284" s="145"/>
      <c r="BG284" s="145"/>
      <c r="BH284" s="145"/>
      <c r="BI284" s="145"/>
    </row>
    <row r="285" ht="14.25" customHeight="1">
      <c r="A285" s="111"/>
      <c r="B285" s="145"/>
      <c r="C285" s="179"/>
      <c r="D285" s="178"/>
      <c r="E285" s="179"/>
      <c r="F285" s="178"/>
      <c r="G285" s="145"/>
      <c r="H285" s="145"/>
      <c r="I285" s="178"/>
      <c r="J285" s="179"/>
      <c r="K285" s="178"/>
      <c r="L285" s="145"/>
      <c r="M285" s="145"/>
      <c r="N285" s="145"/>
      <c r="O285" s="145"/>
      <c r="P285" s="145"/>
      <c r="Q285" s="145"/>
      <c r="R285" s="145"/>
      <c r="S285" s="145"/>
      <c r="T285" s="145"/>
      <c r="U285" s="145"/>
      <c r="V285" s="145"/>
      <c r="W285" s="145"/>
      <c r="X285" s="145"/>
      <c r="Y285" s="145"/>
      <c r="Z285" s="145"/>
      <c r="AA285" s="145"/>
      <c r="AB285" s="145"/>
      <c r="AC285" s="145"/>
      <c r="AD285" s="145"/>
      <c r="AE285" s="145"/>
      <c r="AF285" s="145"/>
      <c r="AG285" s="145"/>
      <c r="AH285" s="145"/>
      <c r="AI285" s="145"/>
      <c r="AJ285" s="145"/>
      <c r="AK285" s="145"/>
      <c r="AL285" s="145"/>
      <c r="AM285" s="145"/>
      <c r="AN285" s="145"/>
      <c r="AO285" s="145"/>
      <c r="AP285" s="145"/>
      <c r="AQ285" s="145"/>
      <c r="AR285" s="145"/>
      <c r="AS285" s="145"/>
      <c r="AT285" s="145"/>
      <c r="AU285" s="145"/>
      <c r="AV285" s="145"/>
      <c r="AW285" s="145"/>
      <c r="AX285" s="145"/>
      <c r="AY285" s="145"/>
      <c r="AZ285" s="145"/>
      <c r="BA285" s="145"/>
      <c r="BB285" s="145"/>
      <c r="BC285" s="145"/>
      <c r="BD285" s="145"/>
      <c r="BE285" s="145"/>
      <c r="BF285" s="145"/>
      <c r="BG285" s="145"/>
      <c r="BH285" s="145"/>
      <c r="BI285" s="145"/>
    </row>
    <row r="286" ht="14.25" customHeight="1">
      <c r="A286" s="111"/>
      <c r="B286" s="145"/>
      <c r="C286" s="179"/>
      <c r="D286" s="178"/>
      <c r="E286" s="179"/>
      <c r="F286" s="178"/>
      <c r="G286" s="145"/>
      <c r="H286" s="145"/>
      <c r="I286" s="178"/>
      <c r="J286" s="179"/>
      <c r="K286" s="178"/>
      <c r="L286" s="145"/>
      <c r="M286" s="145"/>
      <c r="N286" s="145"/>
      <c r="O286" s="145"/>
      <c r="P286" s="145"/>
      <c r="Q286" s="145"/>
      <c r="R286" s="145"/>
      <c r="S286" s="145"/>
      <c r="T286" s="145"/>
      <c r="U286" s="145"/>
      <c r="V286" s="145"/>
      <c r="W286" s="145"/>
      <c r="X286" s="145"/>
      <c r="Y286" s="145"/>
      <c r="Z286" s="145"/>
      <c r="AA286" s="145"/>
      <c r="AB286" s="145"/>
      <c r="AC286" s="145"/>
      <c r="AD286" s="145"/>
      <c r="AE286" s="145"/>
      <c r="AF286" s="145"/>
      <c r="AG286" s="145"/>
      <c r="AH286" s="145"/>
      <c r="AI286" s="145"/>
      <c r="AJ286" s="145"/>
      <c r="AK286" s="145"/>
      <c r="AL286" s="145"/>
      <c r="AM286" s="145"/>
      <c r="AN286" s="145"/>
      <c r="AO286" s="145"/>
      <c r="AP286" s="145"/>
      <c r="AQ286" s="145"/>
      <c r="AR286" s="145"/>
      <c r="AS286" s="145"/>
      <c r="AT286" s="145"/>
      <c r="AU286" s="145"/>
      <c r="AV286" s="145"/>
      <c r="AW286" s="145"/>
      <c r="AX286" s="145"/>
      <c r="AY286" s="145"/>
      <c r="AZ286" s="145"/>
      <c r="BA286" s="145"/>
      <c r="BB286" s="145"/>
      <c r="BC286" s="145"/>
      <c r="BD286" s="145"/>
      <c r="BE286" s="145"/>
      <c r="BF286" s="145"/>
      <c r="BG286" s="145"/>
      <c r="BH286" s="145"/>
      <c r="BI286" s="145"/>
    </row>
    <row r="287" ht="14.25" customHeight="1">
      <c r="A287" s="111"/>
      <c r="B287" s="145"/>
      <c r="C287" s="179"/>
      <c r="D287" s="178"/>
      <c r="E287" s="179"/>
      <c r="F287" s="178"/>
      <c r="G287" s="145"/>
      <c r="H287" s="145"/>
      <c r="I287" s="178"/>
      <c r="J287" s="179"/>
      <c r="K287" s="178"/>
      <c r="L287" s="145"/>
      <c r="M287" s="145"/>
      <c r="N287" s="145"/>
      <c r="O287" s="145"/>
      <c r="P287" s="145"/>
      <c r="Q287" s="145"/>
      <c r="R287" s="145"/>
      <c r="S287" s="145"/>
      <c r="T287" s="145"/>
      <c r="U287" s="145"/>
      <c r="V287" s="145"/>
      <c r="W287" s="145"/>
      <c r="X287" s="145"/>
      <c r="Y287" s="145"/>
      <c r="Z287" s="145"/>
      <c r="AA287" s="145"/>
      <c r="AB287" s="145"/>
      <c r="AC287" s="145"/>
      <c r="AD287" s="145"/>
      <c r="AE287" s="145"/>
      <c r="AF287" s="145"/>
      <c r="AG287" s="145"/>
      <c r="AH287" s="145"/>
      <c r="AI287" s="145"/>
      <c r="AJ287" s="145"/>
      <c r="AK287" s="145"/>
      <c r="AL287" s="145"/>
      <c r="AM287" s="145"/>
      <c r="AN287" s="145"/>
      <c r="AO287" s="145"/>
      <c r="AP287" s="145"/>
      <c r="AQ287" s="145"/>
      <c r="AR287" s="145"/>
      <c r="AS287" s="145"/>
      <c r="AT287" s="145"/>
      <c r="AU287" s="145"/>
      <c r="AV287" s="145"/>
      <c r="AW287" s="145"/>
      <c r="AX287" s="145"/>
      <c r="AY287" s="145"/>
      <c r="AZ287" s="145"/>
      <c r="BA287" s="145"/>
      <c r="BB287" s="145"/>
      <c r="BC287" s="145"/>
      <c r="BD287" s="145"/>
      <c r="BE287" s="145"/>
      <c r="BF287" s="145"/>
      <c r="BG287" s="145"/>
      <c r="BH287" s="145"/>
      <c r="BI287" s="145"/>
    </row>
    <row r="288" ht="14.25" customHeight="1">
      <c r="A288" s="111"/>
      <c r="B288" s="145"/>
      <c r="C288" s="179"/>
      <c r="D288" s="178"/>
      <c r="E288" s="179"/>
      <c r="F288" s="178"/>
      <c r="G288" s="145"/>
      <c r="H288" s="145"/>
      <c r="I288" s="178"/>
      <c r="J288" s="179"/>
      <c r="K288" s="178"/>
      <c r="L288" s="145"/>
      <c r="M288" s="145"/>
      <c r="N288" s="145"/>
      <c r="O288" s="145"/>
      <c r="P288" s="145"/>
      <c r="Q288" s="145"/>
      <c r="R288" s="145"/>
      <c r="S288" s="145"/>
      <c r="T288" s="145"/>
      <c r="U288" s="145"/>
      <c r="V288" s="145"/>
      <c r="W288" s="145"/>
      <c r="X288" s="145"/>
      <c r="Y288" s="145"/>
      <c r="Z288" s="145"/>
      <c r="AA288" s="145"/>
      <c r="AB288" s="145"/>
      <c r="AC288" s="145"/>
      <c r="AD288" s="145"/>
      <c r="AE288" s="145"/>
      <c r="AF288" s="145"/>
      <c r="AG288" s="145"/>
      <c r="AH288" s="145"/>
      <c r="AI288" s="145"/>
      <c r="AJ288" s="145"/>
      <c r="AK288" s="145"/>
      <c r="AL288" s="145"/>
      <c r="AM288" s="145"/>
      <c r="AN288" s="145"/>
      <c r="AO288" s="145"/>
      <c r="AP288" s="145"/>
      <c r="AQ288" s="145"/>
      <c r="AR288" s="145"/>
      <c r="AS288" s="145"/>
      <c r="AT288" s="145"/>
      <c r="AU288" s="145"/>
      <c r="AV288" s="145"/>
      <c r="AW288" s="145"/>
      <c r="AX288" s="145"/>
      <c r="AY288" s="145"/>
      <c r="AZ288" s="145"/>
      <c r="BA288" s="145"/>
      <c r="BB288" s="145"/>
      <c r="BC288" s="145"/>
      <c r="BD288" s="145"/>
      <c r="BE288" s="145"/>
      <c r="BF288" s="145"/>
      <c r="BG288" s="145"/>
      <c r="BH288" s="145"/>
      <c r="BI288" s="145"/>
    </row>
    <row r="289" ht="14.25" customHeight="1">
      <c r="A289" s="111"/>
      <c r="B289" s="145"/>
      <c r="C289" s="179"/>
      <c r="D289" s="178"/>
      <c r="E289" s="179"/>
      <c r="F289" s="178"/>
      <c r="G289" s="145"/>
      <c r="H289" s="145"/>
      <c r="I289" s="178"/>
      <c r="J289" s="179"/>
      <c r="K289" s="178"/>
      <c r="L289" s="145"/>
      <c r="M289" s="145"/>
      <c r="N289" s="145"/>
      <c r="O289" s="145"/>
      <c r="P289" s="145"/>
      <c r="Q289" s="145"/>
      <c r="R289" s="145"/>
      <c r="S289" s="145"/>
      <c r="T289" s="145"/>
      <c r="U289" s="145"/>
      <c r="V289" s="145"/>
      <c r="W289" s="145"/>
      <c r="X289" s="145"/>
      <c r="Y289" s="145"/>
      <c r="Z289" s="145"/>
      <c r="AA289" s="145"/>
      <c r="AB289" s="145"/>
      <c r="AC289" s="145"/>
      <c r="AD289" s="145"/>
      <c r="AE289" s="145"/>
      <c r="AF289" s="145"/>
      <c r="AG289" s="145"/>
      <c r="AH289" s="145"/>
      <c r="AI289" s="145"/>
      <c r="AJ289" s="145"/>
      <c r="AK289" s="145"/>
      <c r="AL289" s="145"/>
      <c r="AM289" s="145"/>
      <c r="AN289" s="145"/>
      <c r="AO289" s="145"/>
      <c r="AP289" s="145"/>
      <c r="AQ289" s="145"/>
      <c r="AR289" s="145"/>
      <c r="AS289" s="145"/>
      <c r="AT289" s="145"/>
      <c r="AU289" s="145"/>
      <c r="AV289" s="145"/>
      <c r="AW289" s="145"/>
      <c r="AX289" s="145"/>
      <c r="AY289" s="145"/>
      <c r="AZ289" s="145"/>
      <c r="BA289" s="145"/>
      <c r="BB289" s="145"/>
      <c r="BC289" s="145"/>
      <c r="BD289" s="145"/>
      <c r="BE289" s="145"/>
      <c r="BF289" s="145"/>
      <c r="BG289" s="145"/>
      <c r="BH289" s="145"/>
      <c r="BI289" s="145"/>
    </row>
    <row r="290" ht="14.25" customHeight="1">
      <c r="A290" s="111"/>
      <c r="B290" s="145"/>
      <c r="C290" s="179"/>
      <c r="D290" s="178"/>
      <c r="E290" s="179"/>
      <c r="F290" s="178"/>
      <c r="G290" s="145"/>
      <c r="H290" s="145"/>
      <c r="I290" s="178"/>
      <c r="J290" s="179"/>
      <c r="K290" s="178"/>
      <c r="L290" s="145"/>
      <c r="M290" s="145"/>
      <c r="N290" s="145"/>
      <c r="O290" s="145"/>
      <c r="P290" s="145"/>
      <c r="Q290" s="145"/>
      <c r="R290" s="145"/>
      <c r="S290" s="145"/>
      <c r="T290" s="145"/>
      <c r="U290" s="145"/>
      <c r="V290" s="145"/>
      <c r="W290" s="145"/>
      <c r="X290" s="145"/>
      <c r="Y290" s="145"/>
      <c r="Z290" s="145"/>
      <c r="AA290" s="145"/>
      <c r="AB290" s="145"/>
      <c r="AC290" s="145"/>
      <c r="AD290" s="145"/>
      <c r="AE290" s="145"/>
      <c r="AF290" s="145"/>
      <c r="AG290" s="145"/>
      <c r="AH290" s="145"/>
      <c r="AI290" s="145"/>
      <c r="AJ290" s="145"/>
      <c r="AK290" s="145"/>
      <c r="AL290" s="145"/>
      <c r="AM290" s="145"/>
      <c r="AN290" s="145"/>
      <c r="AO290" s="145"/>
      <c r="AP290" s="145"/>
      <c r="AQ290" s="145"/>
      <c r="AR290" s="145"/>
      <c r="AS290" s="145"/>
      <c r="AT290" s="145"/>
      <c r="AU290" s="145"/>
      <c r="AV290" s="145"/>
      <c r="AW290" s="145"/>
      <c r="AX290" s="145"/>
      <c r="AY290" s="145"/>
      <c r="AZ290" s="145"/>
      <c r="BA290" s="145"/>
      <c r="BB290" s="145"/>
      <c r="BC290" s="145"/>
      <c r="BD290" s="145"/>
      <c r="BE290" s="145"/>
      <c r="BF290" s="145"/>
      <c r="BG290" s="145"/>
      <c r="BH290" s="145"/>
      <c r="BI290" s="145"/>
    </row>
    <row r="291" ht="14.25" customHeight="1">
      <c r="A291" s="111"/>
      <c r="B291" s="145"/>
      <c r="C291" s="179"/>
      <c r="D291" s="178"/>
      <c r="E291" s="179"/>
      <c r="F291" s="178"/>
      <c r="G291" s="145"/>
      <c r="H291" s="145"/>
      <c r="I291" s="178"/>
      <c r="J291" s="179"/>
      <c r="K291" s="178"/>
      <c r="L291" s="145"/>
      <c r="M291" s="145"/>
      <c r="N291" s="145"/>
      <c r="O291" s="145"/>
      <c r="P291" s="145"/>
      <c r="Q291" s="145"/>
      <c r="R291" s="145"/>
      <c r="S291" s="145"/>
      <c r="T291" s="145"/>
      <c r="U291" s="145"/>
      <c r="V291" s="145"/>
      <c r="W291" s="145"/>
      <c r="X291" s="145"/>
      <c r="Y291" s="145"/>
      <c r="Z291" s="145"/>
      <c r="AA291" s="145"/>
      <c r="AB291" s="145"/>
      <c r="AC291" s="145"/>
      <c r="AD291" s="145"/>
      <c r="AE291" s="145"/>
      <c r="AF291" s="145"/>
      <c r="AG291" s="145"/>
      <c r="AH291" s="145"/>
      <c r="AI291" s="145"/>
      <c r="AJ291" s="145"/>
      <c r="AK291" s="145"/>
      <c r="AL291" s="145"/>
      <c r="AM291" s="145"/>
      <c r="AN291" s="145"/>
      <c r="AO291" s="145"/>
      <c r="AP291" s="145"/>
      <c r="AQ291" s="145"/>
      <c r="AR291" s="145"/>
      <c r="AS291" s="145"/>
      <c r="AT291" s="145"/>
      <c r="AU291" s="145"/>
      <c r="AV291" s="145"/>
      <c r="AW291" s="145"/>
      <c r="AX291" s="145"/>
      <c r="AY291" s="145"/>
      <c r="AZ291" s="145"/>
      <c r="BA291" s="145"/>
      <c r="BB291" s="145"/>
      <c r="BC291" s="145"/>
      <c r="BD291" s="145"/>
      <c r="BE291" s="145"/>
      <c r="BF291" s="145"/>
      <c r="BG291" s="145"/>
      <c r="BH291" s="145"/>
      <c r="BI291" s="145"/>
    </row>
    <row r="292" ht="14.25" customHeight="1">
      <c r="A292" s="111"/>
      <c r="B292" s="145"/>
      <c r="C292" s="179"/>
      <c r="D292" s="178"/>
      <c r="E292" s="179"/>
      <c r="F292" s="178"/>
      <c r="G292" s="145"/>
      <c r="H292" s="145"/>
      <c r="I292" s="178"/>
      <c r="J292" s="179"/>
      <c r="K292" s="178"/>
      <c r="L292" s="145"/>
      <c r="M292" s="145"/>
      <c r="N292" s="145"/>
      <c r="O292" s="145"/>
      <c r="P292" s="145"/>
      <c r="Q292" s="145"/>
      <c r="R292" s="145"/>
      <c r="S292" s="145"/>
      <c r="T292" s="145"/>
      <c r="U292" s="145"/>
      <c r="V292" s="145"/>
      <c r="W292" s="145"/>
      <c r="X292" s="145"/>
      <c r="Y292" s="145"/>
      <c r="Z292" s="145"/>
      <c r="AA292" s="145"/>
      <c r="AB292" s="145"/>
      <c r="AC292" s="145"/>
      <c r="AD292" s="145"/>
      <c r="AE292" s="145"/>
      <c r="AF292" s="145"/>
      <c r="AG292" s="145"/>
      <c r="AH292" s="145"/>
      <c r="AI292" s="145"/>
      <c r="AJ292" s="145"/>
      <c r="AK292" s="145"/>
      <c r="AL292" s="145"/>
      <c r="AM292" s="145"/>
      <c r="AN292" s="145"/>
      <c r="AO292" s="145"/>
      <c r="AP292" s="145"/>
      <c r="AQ292" s="145"/>
      <c r="AR292" s="145"/>
      <c r="AS292" s="145"/>
      <c r="AT292" s="145"/>
      <c r="AU292" s="145"/>
      <c r="AV292" s="145"/>
      <c r="AW292" s="145"/>
      <c r="AX292" s="145"/>
      <c r="AY292" s="145"/>
      <c r="AZ292" s="145"/>
      <c r="BA292" s="145"/>
      <c r="BB292" s="145"/>
      <c r="BC292" s="145"/>
      <c r="BD292" s="145"/>
      <c r="BE292" s="145"/>
      <c r="BF292" s="145"/>
      <c r="BG292" s="145"/>
      <c r="BH292" s="145"/>
      <c r="BI292" s="145"/>
    </row>
    <row r="293" ht="14.25" customHeight="1">
      <c r="A293" s="111"/>
      <c r="B293" s="145"/>
      <c r="C293" s="179"/>
      <c r="D293" s="178"/>
      <c r="E293" s="179"/>
      <c r="F293" s="178"/>
      <c r="G293" s="145"/>
      <c r="H293" s="145"/>
      <c r="I293" s="178"/>
      <c r="J293" s="179"/>
      <c r="K293" s="178"/>
      <c r="L293" s="145"/>
      <c r="M293" s="145"/>
      <c r="N293" s="145"/>
      <c r="O293" s="145"/>
      <c r="P293" s="145"/>
      <c r="Q293" s="145"/>
      <c r="R293" s="145"/>
      <c r="S293" s="145"/>
      <c r="T293" s="145"/>
      <c r="U293" s="145"/>
      <c r="V293" s="145"/>
      <c r="W293" s="145"/>
      <c r="X293" s="145"/>
      <c r="Y293" s="145"/>
      <c r="Z293" s="145"/>
      <c r="AA293" s="145"/>
      <c r="AB293" s="145"/>
      <c r="AC293" s="145"/>
      <c r="AD293" s="145"/>
      <c r="AE293" s="145"/>
      <c r="AF293" s="145"/>
      <c r="AG293" s="145"/>
      <c r="AH293" s="145"/>
      <c r="AI293" s="145"/>
      <c r="AJ293" s="145"/>
      <c r="AK293" s="145"/>
      <c r="AL293" s="145"/>
      <c r="AM293" s="145"/>
      <c r="AN293" s="145"/>
      <c r="AO293" s="145"/>
      <c r="AP293" s="145"/>
      <c r="AQ293" s="145"/>
      <c r="AR293" s="145"/>
      <c r="AS293" s="145"/>
      <c r="AT293" s="145"/>
      <c r="AU293" s="145"/>
      <c r="AV293" s="145"/>
      <c r="AW293" s="145"/>
      <c r="AX293" s="145"/>
      <c r="AY293" s="145"/>
      <c r="AZ293" s="145"/>
      <c r="BA293" s="145"/>
      <c r="BB293" s="145"/>
      <c r="BC293" s="145"/>
      <c r="BD293" s="145"/>
      <c r="BE293" s="145"/>
      <c r="BF293" s="145"/>
      <c r="BG293" s="145"/>
      <c r="BH293" s="145"/>
      <c r="BI293" s="145"/>
    </row>
    <row r="294" ht="14.25" customHeight="1">
      <c r="A294" s="111"/>
      <c r="B294" s="145"/>
      <c r="C294" s="179"/>
      <c r="D294" s="178"/>
      <c r="E294" s="179"/>
      <c r="F294" s="178"/>
      <c r="G294" s="145"/>
      <c r="H294" s="145"/>
      <c r="I294" s="178"/>
      <c r="J294" s="179"/>
      <c r="K294" s="178"/>
      <c r="L294" s="145"/>
      <c r="M294" s="145"/>
      <c r="N294" s="145"/>
      <c r="O294" s="145"/>
      <c r="P294" s="145"/>
      <c r="Q294" s="145"/>
      <c r="R294" s="145"/>
      <c r="S294" s="145"/>
      <c r="T294" s="145"/>
      <c r="U294" s="145"/>
      <c r="V294" s="145"/>
      <c r="W294" s="145"/>
      <c r="X294" s="145"/>
      <c r="Y294" s="145"/>
      <c r="Z294" s="145"/>
      <c r="AA294" s="145"/>
      <c r="AB294" s="145"/>
      <c r="AC294" s="145"/>
      <c r="AD294" s="145"/>
      <c r="AE294" s="145"/>
      <c r="AF294" s="145"/>
      <c r="AG294" s="145"/>
      <c r="AH294" s="145"/>
      <c r="AI294" s="145"/>
      <c r="AJ294" s="145"/>
      <c r="AK294" s="145"/>
      <c r="AL294" s="145"/>
      <c r="AM294" s="145"/>
      <c r="AN294" s="145"/>
      <c r="AO294" s="145"/>
      <c r="AP294" s="145"/>
      <c r="AQ294" s="145"/>
      <c r="AR294" s="145"/>
      <c r="AS294" s="145"/>
      <c r="AT294" s="145"/>
      <c r="AU294" s="145"/>
      <c r="AV294" s="145"/>
      <c r="AW294" s="145"/>
      <c r="AX294" s="145"/>
      <c r="AY294" s="145"/>
      <c r="AZ294" s="145"/>
      <c r="BA294" s="145"/>
      <c r="BB294" s="145"/>
      <c r="BC294" s="145"/>
      <c r="BD294" s="145"/>
      <c r="BE294" s="145"/>
      <c r="BF294" s="145"/>
      <c r="BG294" s="145"/>
      <c r="BH294" s="145"/>
      <c r="BI294" s="145"/>
    </row>
    <row r="295" ht="14.25" customHeight="1">
      <c r="A295" s="111"/>
      <c r="B295" s="145"/>
      <c r="C295" s="179"/>
      <c r="D295" s="178"/>
      <c r="E295" s="179"/>
      <c r="F295" s="178"/>
      <c r="G295" s="145"/>
      <c r="H295" s="145"/>
      <c r="I295" s="178"/>
      <c r="J295" s="179"/>
      <c r="K295" s="178"/>
      <c r="L295" s="145"/>
      <c r="M295" s="145"/>
      <c r="N295" s="145"/>
      <c r="O295" s="145"/>
      <c r="P295" s="145"/>
      <c r="Q295" s="145"/>
      <c r="R295" s="145"/>
      <c r="S295" s="145"/>
      <c r="T295" s="145"/>
      <c r="U295" s="145"/>
      <c r="V295" s="145"/>
      <c r="W295" s="145"/>
      <c r="X295" s="145"/>
      <c r="Y295" s="145"/>
      <c r="Z295" s="145"/>
      <c r="AA295" s="145"/>
      <c r="AB295" s="145"/>
      <c r="AC295" s="145"/>
      <c r="AD295" s="145"/>
      <c r="AE295" s="145"/>
      <c r="AF295" s="145"/>
      <c r="AG295" s="145"/>
      <c r="AH295" s="145"/>
      <c r="AI295" s="145"/>
      <c r="AJ295" s="145"/>
      <c r="AK295" s="145"/>
      <c r="AL295" s="145"/>
      <c r="AM295" s="145"/>
      <c r="AN295" s="145"/>
      <c r="AO295" s="145"/>
      <c r="AP295" s="145"/>
      <c r="AQ295" s="145"/>
      <c r="AR295" s="145"/>
      <c r="AS295" s="145"/>
      <c r="AT295" s="145"/>
      <c r="AU295" s="145"/>
      <c r="AV295" s="145"/>
      <c r="AW295" s="145"/>
      <c r="AX295" s="145"/>
      <c r="AY295" s="145"/>
      <c r="AZ295" s="145"/>
      <c r="BA295" s="145"/>
      <c r="BB295" s="145"/>
      <c r="BC295" s="145"/>
      <c r="BD295" s="145"/>
      <c r="BE295" s="145"/>
      <c r="BF295" s="145"/>
      <c r="BG295" s="145"/>
      <c r="BH295" s="145"/>
      <c r="BI295" s="145"/>
    </row>
    <row r="296" ht="14.25" customHeight="1">
      <c r="A296" s="111"/>
      <c r="B296" s="145"/>
      <c r="C296" s="179"/>
      <c r="D296" s="178"/>
      <c r="E296" s="179"/>
      <c r="F296" s="178"/>
      <c r="G296" s="145"/>
      <c r="H296" s="145"/>
      <c r="I296" s="178"/>
      <c r="J296" s="179"/>
      <c r="K296" s="178"/>
      <c r="L296" s="145"/>
      <c r="M296" s="145"/>
      <c r="N296" s="145"/>
      <c r="O296" s="145"/>
      <c r="P296" s="145"/>
      <c r="Q296" s="145"/>
      <c r="R296" s="145"/>
      <c r="S296" s="145"/>
      <c r="T296" s="145"/>
      <c r="U296" s="145"/>
      <c r="V296" s="145"/>
      <c r="W296" s="145"/>
      <c r="X296" s="145"/>
      <c r="Y296" s="145"/>
      <c r="Z296" s="145"/>
      <c r="AA296" s="145"/>
      <c r="AB296" s="145"/>
      <c r="AC296" s="145"/>
      <c r="AD296" s="145"/>
      <c r="AE296" s="145"/>
      <c r="AF296" s="145"/>
      <c r="AG296" s="145"/>
      <c r="AH296" s="145"/>
      <c r="AI296" s="145"/>
      <c r="AJ296" s="145"/>
      <c r="AK296" s="145"/>
      <c r="AL296" s="145"/>
      <c r="AM296" s="145"/>
      <c r="AN296" s="145"/>
      <c r="AO296" s="145"/>
      <c r="AP296" s="145"/>
      <c r="AQ296" s="145"/>
      <c r="AR296" s="145"/>
      <c r="AS296" s="145"/>
      <c r="AT296" s="145"/>
      <c r="AU296" s="145"/>
      <c r="AV296" s="145"/>
      <c r="AW296" s="145"/>
      <c r="AX296" s="145"/>
      <c r="AY296" s="145"/>
      <c r="AZ296" s="145"/>
      <c r="BA296" s="145"/>
      <c r="BB296" s="145"/>
      <c r="BC296" s="145"/>
      <c r="BD296" s="145"/>
      <c r="BE296" s="145"/>
      <c r="BF296" s="145"/>
      <c r="BG296" s="145"/>
      <c r="BH296" s="145"/>
      <c r="BI296" s="145"/>
    </row>
    <row r="297" ht="14.25" customHeight="1">
      <c r="A297" s="111"/>
      <c r="B297" s="145"/>
      <c r="C297" s="179"/>
      <c r="D297" s="178"/>
      <c r="E297" s="179"/>
      <c r="F297" s="178"/>
      <c r="G297" s="145"/>
      <c r="H297" s="145"/>
      <c r="I297" s="178"/>
      <c r="J297" s="179"/>
      <c r="K297" s="178"/>
      <c r="L297" s="145"/>
      <c r="M297" s="145"/>
      <c r="N297" s="145"/>
      <c r="O297" s="145"/>
      <c r="P297" s="145"/>
      <c r="Q297" s="145"/>
      <c r="R297" s="145"/>
      <c r="S297" s="145"/>
      <c r="T297" s="145"/>
      <c r="U297" s="145"/>
      <c r="V297" s="145"/>
      <c r="W297" s="145"/>
      <c r="X297" s="145"/>
      <c r="Y297" s="145"/>
      <c r="Z297" s="145"/>
      <c r="AA297" s="145"/>
      <c r="AB297" s="145"/>
      <c r="AC297" s="145"/>
      <c r="AD297" s="145"/>
      <c r="AE297" s="145"/>
      <c r="AF297" s="145"/>
      <c r="AG297" s="145"/>
      <c r="AH297" s="145"/>
      <c r="AI297" s="145"/>
      <c r="AJ297" s="145"/>
      <c r="AK297" s="145"/>
      <c r="AL297" s="145"/>
      <c r="AM297" s="145"/>
      <c r="AN297" s="145"/>
      <c r="AO297" s="145"/>
      <c r="AP297" s="145"/>
      <c r="AQ297" s="145"/>
      <c r="AR297" s="145"/>
      <c r="AS297" s="145"/>
      <c r="AT297" s="145"/>
      <c r="AU297" s="145"/>
      <c r="AV297" s="145"/>
      <c r="AW297" s="145"/>
      <c r="AX297" s="145"/>
      <c r="AY297" s="145"/>
      <c r="AZ297" s="145"/>
      <c r="BA297" s="145"/>
      <c r="BB297" s="145"/>
      <c r="BC297" s="145"/>
      <c r="BD297" s="145"/>
      <c r="BE297" s="145"/>
      <c r="BF297" s="145"/>
      <c r="BG297" s="145"/>
      <c r="BH297" s="145"/>
      <c r="BI297" s="145"/>
    </row>
    <row r="298" ht="14.25" customHeight="1">
      <c r="A298" s="111"/>
      <c r="B298" s="145"/>
      <c r="C298" s="179"/>
      <c r="D298" s="178"/>
      <c r="E298" s="179"/>
      <c r="F298" s="178"/>
      <c r="G298" s="145"/>
      <c r="H298" s="145"/>
      <c r="I298" s="178"/>
      <c r="J298" s="179"/>
      <c r="K298" s="178"/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  <c r="Z298" s="145"/>
      <c r="AA298" s="145"/>
      <c r="AB298" s="145"/>
      <c r="AC298" s="145"/>
      <c r="AD298" s="145"/>
      <c r="AE298" s="145"/>
      <c r="AF298" s="145"/>
      <c r="AG298" s="145"/>
      <c r="AH298" s="145"/>
      <c r="AI298" s="145"/>
      <c r="AJ298" s="145"/>
      <c r="AK298" s="145"/>
      <c r="AL298" s="145"/>
      <c r="AM298" s="145"/>
      <c r="AN298" s="145"/>
      <c r="AO298" s="145"/>
      <c r="AP298" s="145"/>
      <c r="AQ298" s="145"/>
      <c r="AR298" s="145"/>
      <c r="AS298" s="145"/>
      <c r="AT298" s="145"/>
      <c r="AU298" s="145"/>
      <c r="AV298" s="145"/>
      <c r="AW298" s="145"/>
      <c r="AX298" s="145"/>
      <c r="AY298" s="145"/>
      <c r="AZ298" s="145"/>
      <c r="BA298" s="145"/>
      <c r="BB298" s="145"/>
      <c r="BC298" s="145"/>
      <c r="BD298" s="145"/>
      <c r="BE298" s="145"/>
      <c r="BF298" s="145"/>
      <c r="BG298" s="145"/>
      <c r="BH298" s="145"/>
      <c r="BI298" s="145"/>
    </row>
    <row r="299" ht="14.25" customHeight="1">
      <c r="A299" s="111"/>
      <c r="B299" s="145"/>
      <c r="C299" s="179"/>
      <c r="D299" s="178"/>
      <c r="E299" s="179"/>
      <c r="F299" s="178"/>
      <c r="G299" s="145"/>
      <c r="H299" s="145"/>
      <c r="I299" s="178"/>
      <c r="J299" s="179"/>
      <c r="K299" s="178"/>
      <c r="L299" s="145"/>
      <c r="M299" s="145"/>
      <c r="N299" s="145"/>
      <c r="O299" s="145"/>
      <c r="P299" s="145"/>
      <c r="Q299" s="145"/>
      <c r="R299" s="145"/>
      <c r="S299" s="145"/>
      <c r="T299" s="145"/>
      <c r="U299" s="145"/>
      <c r="V299" s="145"/>
      <c r="W299" s="145"/>
      <c r="X299" s="145"/>
      <c r="Y299" s="145"/>
      <c r="Z299" s="145"/>
      <c r="AA299" s="145"/>
      <c r="AB299" s="145"/>
      <c r="AC299" s="145"/>
      <c r="AD299" s="145"/>
      <c r="AE299" s="145"/>
      <c r="AF299" s="145"/>
      <c r="AG299" s="145"/>
      <c r="AH299" s="145"/>
      <c r="AI299" s="145"/>
      <c r="AJ299" s="145"/>
      <c r="AK299" s="145"/>
      <c r="AL299" s="145"/>
      <c r="AM299" s="145"/>
      <c r="AN299" s="145"/>
      <c r="AO299" s="145"/>
      <c r="AP299" s="145"/>
      <c r="AQ299" s="145"/>
      <c r="AR299" s="145"/>
      <c r="AS299" s="145"/>
      <c r="AT299" s="145"/>
      <c r="AU299" s="145"/>
      <c r="AV299" s="145"/>
      <c r="AW299" s="145"/>
      <c r="AX299" s="145"/>
      <c r="AY299" s="145"/>
      <c r="AZ299" s="145"/>
      <c r="BA299" s="145"/>
      <c r="BB299" s="145"/>
      <c r="BC299" s="145"/>
      <c r="BD299" s="145"/>
      <c r="BE299" s="145"/>
      <c r="BF299" s="145"/>
      <c r="BG299" s="145"/>
      <c r="BH299" s="145"/>
      <c r="BI299" s="145"/>
    </row>
    <row r="300" ht="14.25" customHeight="1">
      <c r="A300" s="111"/>
      <c r="B300" s="145"/>
      <c r="C300" s="179"/>
      <c r="D300" s="178"/>
      <c r="E300" s="179"/>
      <c r="F300" s="178"/>
      <c r="G300" s="145"/>
      <c r="H300" s="145"/>
      <c r="I300" s="178"/>
      <c r="J300" s="179"/>
      <c r="K300" s="178"/>
      <c r="L300" s="145"/>
      <c r="M300" s="145"/>
      <c r="N300" s="145"/>
      <c r="O300" s="145"/>
      <c r="P300" s="145"/>
      <c r="Q300" s="145"/>
      <c r="R300" s="145"/>
      <c r="S300" s="145"/>
      <c r="T300" s="145"/>
      <c r="U300" s="145"/>
      <c r="V300" s="145"/>
      <c r="W300" s="145"/>
      <c r="X300" s="145"/>
      <c r="Y300" s="145"/>
      <c r="Z300" s="145"/>
      <c r="AA300" s="145"/>
      <c r="AB300" s="145"/>
      <c r="AC300" s="145"/>
      <c r="AD300" s="145"/>
      <c r="AE300" s="145"/>
      <c r="AF300" s="145"/>
      <c r="AG300" s="145"/>
      <c r="AH300" s="145"/>
      <c r="AI300" s="145"/>
      <c r="AJ300" s="145"/>
      <c r="AK300" s="145"/>
      <c r="AL300" s="145"/>
      <c r="AM300" s="145"/>
      <c r="AN300" s="145"/>
      <c r="AO300" s="145"/>
      <c r="AP300" s="145"/>
      <c r="AQ300" s="145"/>
      <c r="AR300" s="145"/>
      <c r="AS300" s="145"/>
      <c r="AT300" s="145"/>
      <c r="AU300" s="145"/>
      <c r="AV300" s="145"/>
      <c r="AW300" s="145"/>
      <c r="AX300" s="145"/>
      <c r="AY300" s="145"/>
      <c r="AZ300" s="145"/>
      <c r="BA300" s="145"/>
      <c r="BB300" s="145"/>
      <c r="BC300" s="145"/>
      <c r="BD300" s="145"/>
      <c r="BE300" s="145"/>
      <c r="BF300" s="145"/>
      <c r="BG300" s="145"/>
      <c r="BH300" s="145"/>
      <c r="BI300" s="145"/>
    </row>
    <row r="301" ht="14.25" customHeight="1">
      <c r="A301" s="111"/>
      <c r="B301" s="145"/>
      <c r="C301" s="179"/>
      <c r="D301" s="178"/>
      <c r="E301" s="179"/>
      <c r="F301" s="178"/>
      <c r="G301" s="145"/>
      <c r="H301" s="145"/>
      <c r="I301" s="178"/>
      <c r="J301" s="179"/>
      <c r="K301" s="178"/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5"/>
      <c r="Z301" s="145"/>
      <c r="AA301" s="145"/>
      <c r="AB301" s="145"/>
      <c r="AC301" s="145"/>
      <c r="AD301" s="145"/>
      <c r="AE301" s="145"/>
      <c r="AF301" s="145"/>
      <c r="AG301" s="145"/>
      <c r="AH301" s="145"/>
      <c r="AI301" s="145"/>
      <c r="AJ301" s="145"/>
      <c r="AK301" s="145"/>
      <c r="AL301" s="145"/>
      <c r="AM301" s="145"/>
      <c r="AN301" s="145"/>
      <c r="AO301" s="145"/>
      <c r="AP301" s="145"/>
      <c r="AQ301" s="145"/>
      <c r="AR301" s="145"/>
      <c r="AS301" s="145"/>
      <c r="AT301" s="145"/>
      <c r="AU301" s="145"/>
      <c r="AV301" s="145"/>
      <c r="AW301" s="145"/>
      <c r="AX301" s="145"/>
      <c r="AY301" s="145"/>
      <c r="AZ301" s="145"/>
      <c r="BA301" s="145"/>
      <c r="BB301" s="145"/>
      <c r="BC301" s="145"/>
      <c r="BD301" s="145"/>
      <c r="BE301" s="145"/>
      <c r="BF301" s="145"/>
      <c r="BG301" s="145"/>
      <c r="BH301" s="145"/>
      <c r="BI301" s="145"/>
    </row>
    <row r="302" ht="14.25" customHeight="1">
      <c r="A302" s="111"/>
      <c r="B302" s="145"/>
      <c r="C302" s="179"/>
      <c r="D302" s="178"/>
      <c r="E302" s="179"/>
      <c r="F302" s="178"/>
      <c r="G302" s="145"/>
      <c r="H302" s="145"/>
      <c r="I302" s="178"/>
      <c r="J302" s="179"/>
      <c r="K302" s="178"/>
      <c r="L302" s="145"/>
      <c r="M302" s="145"/>
      <c r="N302" s="145"/>
      <c r="O302" s="145"/>
      <c r="P302" s="145"/>
      <c r="Q302" s="145"/>
      <c r="R302" s="145"/>
      <c r="S302" s="145"/>
      <c r="T302" s="145"/>
      <c r="U302" s="145"/>
      <c r="V302" s="145"/>
      <c r="W302" s="145"/>
      <c r="X302" s="145"/>
      <c r="Y302" s="145"/>
      <c r="Z302" s="145"/>
      <c r="AA302" s="145"/>
      <c r="AB302" s="145"/>
      <c r="AC302" s="145"/>
      <c r="AD302" s="145"/>
      <c r="AE302" s="145"/>
      <c r="AF302" s="145"/>
      <c r="AG302" s="145"/>
      <c r="AH302" s="145"/>
      <c r="AI302" s="145"/>
      <c r="AJ302" s="145"/>
      <c r="AK302" s="145"/>
      <c r="AL302" s="145"/>
      <c r="AM302" s="145"/>
      <c r="AN302" s="145"/>
      <c r="AO302" s="145"/>
      <c r="AP302" s="145"/>
      <c r="AQ302" s="145"/>
      <c r="AR302" s="145"/>
      <c r="AS302" s="145"/>
      <c r="AT302" s="145"/>
      <c r="AU302" s="145"/>
      <c r="AV302" s="145"/>
      <c r="AW302" s="145"/>
      <c r="AX302" s="145"/>
      <c r="AY302" s="145"/>
      <c r="AZ302" s="145"/>
      <c r="BA302" s="145"/>
      <c r="BB302" s="145"/>
      <c r="BC302" s="145"/>
      <c r="BD302" s="145"/>
      <c r="BE302" s="145"/>
      <c r="BF302" s="145"/>
      <c r="BG302" s="145"/>
      <c r="BH302" s="145"/>
      <c r="BI302" s="145"/>
    </row>
    <row r="303" ht="14.25" customHeight="1">
      <c r="A303" s="111"/>
      <c r="B303" s="145"/>
      <c r="C303" s="179"/>
      <c r="D303" s="178"/>
      <c r="E303" s="179"/>
      <c r="F303" s="178"/>
      <c r="G303" s="145"/>
      <c r="H303" s="145"/>
      <c r="I303" s="178"/>
      <c r="J303" s="179"/>
      <c r="K303" s="178"/>
      <c r="L303" s="145"/>
      <c r="M303" s="145"/>
      <c r="N303" s="145"/>
      <c r="O303" s="145"/>
      <c r="P303" s="145"/>
      <c r="Q303" s="145"/>
      <c r="R303" s="145"/>
      <c r="S303" s="145"/>
      <c r="T303" s="145"/>
      <c r="U303" s="145"/>
      <c r="V303" s="145"/>
      <c r="W303" s="145"/>
      <c r="X303" s="145"/>
      <c r="Y303" s="145"/>
      <c r="Z303" s="145"/>
      <c r="AA303" s="145"/>
      <c r="AB303" s="145"/>
      <c r="AC303" s="145"/>
      <c r="AD303" s="145"/>
      <c r="AE303" s="145"/>
      <c r="AF303" s="145"/>
      <c r="AG303" s="145"/>
      <c r="AH303" s="145"/>
      <c r="AI303" s="145"/>
      <c r="AJ303" s="145"/>
      <c r="AK303" s="145"/>
      <c r="AL303" s="145"/>
      <c r="AM303" s="145"/>
      <c r="AN303" s="145"/>
      <c r="AO303" s="145"/>
      <c r="AP303" s="145"/>
      <c r="AQ303" s="145"/>
      <c r="AR303" s="145"/>
      <c r="AS303" s="145"/>
      <c r="AT303" s="145"/>
      <c r="AU303" s="145"/>
      <c r="AV303" s="145"/>
      <c r="AW303" s="145"/>
      <c r="AX303" s="145"/>
      <c r="AY303" s="145"/>
      <c r="AZ303" s="145"/>
      <c r="BA303" s="145"/>
      <c r="BB303" s="145"/>
      <c r="BC303" s="145"/>
      <c r="BD303" s="145"/>
      <c r="BE303" s="145"/>
      <c r="BF303" s="145"/>
      <c r="BG303" s="145"/>
      <c r="BH303" s="145"/>
      <c r="BI303" s="145"/>
    </row>
    <row r="304" ht="14.25" customHeight="1">
      <c r="A304" s="111"/>
      <c r="B304" s="145"/>
      <c r="C304" s="179"/>
      <c r="D304" s="178"/>
      <c r="E304" s="179"/>
      <c r="F304" s="178"/>
      <c r="G304" s="145"/>
      <c r="H304" s="145"/>
      <c r="I304" s="178"/>
      <c r="J304" s="179"/>
      <c r="K304" s="178"/>
      <c r="L304" s="145"/>
      <c r="M304" s="145"/>
      <c r="N304" s="145"/>
      <c r="O304" s="145"/>
      <c r="P304" s="145"/>
      <c r="Q304" s="145"/>
      <c r="R304" s="145"/>
      <c r="S304" s="145"/>
      <c r="T304" s="145"/>
      <c r="U304" s="145"/>
      <c r="V304" s="145"/>
      <c r="W304" s="145"/>
      <c r="X304" s="145"/>
      <c r="Y304" s="145"/>
      <c r="Z304" s="145"/>
      <c r="AA304" s="145"/>
      <c r="AB304" s="145"/>
      <c r="AC304" s="145"/>
      <c r="AD304" s="145"/>
      <c r="AE304" s="145"/>
      <c r="AF304" s="145"/>
      <c r="AG304" s="145"/>
      <c r="AH304" s="145"/>
      <c r="AI304" s="145"/>
      <c r="AJ304" s="145"/>
      <c r="AK304" s="145"/>
      <c r="AL304" s="145"/>
      <c r="AM304" s="145"/>
      <c r="AN304" s="145"/>
      <c r="AO304" s="145"/>
      <c r="AP304" s="145"/>
      <c r="AQ304" s="145"/>
      <c r="AR304" s="145"/>
      <c r="AS304" s="145"/>
      <c r="AT304" s="145"/>
      <c r="AU304" s="145"/>
      <c r="AV304" s="145"/>
      <c r="AW304" s="145"/>
      <c r="AX304" s="145"/>
      <c r="AY304" s="145"/>
      <c r="AZ304" s="145"/>
      <c r="BA304" s="145"/>
      <c r="BB304" s="145"/>
      <c r="BC304" s="145"/>
      <c r="BD304" s="145"/>
      <c r="BE304" s="145"/>
      <c r="BF304" s="145"/>
      <c r="BG304" s="145"/>
      <c r="BH304" s="145"/>
      <c r="BI304" s="145"/>
    </row>
    <row r="305" ht="14.25" customHeight="1">
      <c r="A305" s="111"/>
      <c r="B305" s="145"/>
      <c r="C305" s="179"/>
      <c r="D305" s="178"/>
      <c r="E305" s="179"/>
      <c r="F305" s="178"/>
      <c r="G305" s="145"/>
      <c r="H305" s="145"/>
      <c r="I305" s="178"/>
      <c r="J305" s="179"/>
      <c r="K305" s="178"/>
      <c r="L305" s="145"/>
      <c r="M305" s="145"/>
      <c r="N305" s="145"/>
      <c r="O305" s="145"/>
      <c r="P305" s="145"/>
      <c r="Q305" s="145"/>
      <c r="R305" s="145"/>
      <c r="S305" s="145"/>
      <c r="T305" s="145"/>
      <c r="U305" s="145"/>
      <c r="V305" s="145"/>
      <c r="W305" s="145"/>
      <c r="X305" s="145"/>
      <c r="Y305" s="145"/>
      <c r="Z305" s="145"/>
      <c r="AA305" s="145"/>
      <c r="AB305" s="145"/>
      <c r="AC305" s="145"/>
      <c r="AD305" s="145"/>
      <c r="AE305" s="145"/>
      <c r="AF305" s="145"/>
      <c r="AG305" s="145"/>
      <c r="AH305" s="145"/>
      <c r="AI305" s="145"/>
      <c r="AJ305" s="145"/>
      <c r="AK305" s="145"/>
      <c r="AL305" s="145"/>
      <c r="AM305" s="145"/>
      <c r="AN305" s="145"/>
      <c r="AO305" s="145"/>
      <c r="AP305" s="145"/>
      <c r="AQ305" s="145"/>
      <c r="AR305" s="145"/>
      <c r="AS305" s="145"/>
      <c r="AT305" s="145"/>
      <c r="AU305" s="145"/>
      <c r="AV305" s="145"/>
      <c r="AW305" s="145"/>
      <c r="AX305" s="145"/>
      <c r="AY305" s="145"/>
      <c r="AZ305" s="145"/>
      <c r="BA305" s="145"/>
      <c r="BB305" s="145"/>
      <c r="BC305" s="145"/>
      <c r="BD305" s="145"/>
      <c r="BE305" s="145"/>
      <c r="BF305" s="145"/>
      <c r="BG305" s="145"/>
      <c r="BH305" s="145"/>
      <c r="BI305" s="145"/>
    </row>
    <row r="306" ht="14.25" customHeight="1">
      <c r="A306" s="111"/>
      <c r="B306" s="145"/>
      <c r="C306" s="179"/>
      <c r="D306" s="178"/>
      <c r="E306" s="179"/>
      <c r="F306" s="178"/>
      <c r="G306" s="145"/>
      <c r="H306" s="145"/>
      <c r="I306" s="178"/>
      <c r="J306" s="179"/>
      <c r="K306" s="178"/>
      <c r="L306" s="145"/>
      <c r="M306" s="145"/>
      <c r="N306" s="145"/>
      <c r="O306" s="145"/>
      <c r="P306" s="145"/>
      <c r="Q306" s="145"/>
      <c r="R306" s="145"/>
      <c r="S306" s="145"/>
      <c r="T306" s="145"/>
      <c r="U306" s="145"/>
      <c r="V306" s="145"/>
      <c r="W306" s="145"/>
      <c r="X306" s="145"/>
      <c r="Y306" s="145"/>
      <c r="Z306" s="145"/>
      <c r="AA306" s="145"/>
      <c r="AB306" s="145"/>
      <c r="AC306" s="145"/>
      <c r="AD306" s="145"/>
      <c r="AE306" s="145"/>
      <c r="AF306" s="145"/>
      <c r="AG306" s="145"/>
      <c r="AH306" s="145"/>
      <c r="AI306" s="145"/>
      <c r="AJ306" s="145"/>
      <c r="AK306" s="145"/>
      <c r="AL306" s="145"/>
      <c r="AM306" s="145"/>
      <c r="AN306" s="145"/>
      <c r="AO306" s="145"/>
      <c r="AP306" s="145"/>
      <c r="AQ306" s="145"/>
      <c r="AR306" s="145"/>
      <c r="AS306" s="145"/>
      <c r="AT306" s="145"/>
      <c r="AU306" s="145"/>
      <c r="AV306" s="145"/>
      <c r="AW306" s="145"/>
      <c r="AX306" s="145"/>
      <c r="AY306" s="145"/>
      <c r="AZ306" s="145"/>
      <c r="BA306" s="145"/>
      <c r="BB306" s="145"/>
      <c r="BC306" s="145"/>
      <c r="BD306" s="145"/>
      <c r="BE306" s="145"/>
      <c r="BF306" s="145"/>
      <c r="BG306" s="145"/>
      <c r="BH306" s="145"/>
      <c r="BI306" s="145"/>
    </row>
    <row r="307" ht="14.25" customHeight="1">
      <c r="A307" s="111"/>
      <c r="B307" s="145"/>
      <c r="C307" s="179"/>
      <c r="D307" s="178"/>
      <c r="E307" s="179"/>
      <c r="F307" s="178"/>
      <c r="G307" s="145"/>
      <c r="H307" s="145"/>
      <c r="I307" s="178"/>
      <c r="J307" s="179"/>
      <c r="K307" s="178"/>
      <c r="L307" s="145"/>
      <c r="M307" s="145"/>
      <c r="N307" s="145"/>
      <c r="O307" s="145"/>
      <c r="P307" s="145"/>
      <c r="Q307" s="145"/>
      <c r="R307" s="145"/>
      <c r="S307" s="145"/>
      <c r="T307" s="145"/>
      <c r="U307" s="145"/>
      <c r="V307" s="145"/>
      <c r="W307" s="145"/>
      <c r="X307" s="145"/>
      <c r="Y307" s="145"/>
      <c r="Z307" s="145"/>
      <c r="AA307" s="145"/>
      <c r="AB307" s="145"/>
      <c r="AC307" s="145"/>
      <c r="AD307" s="145"/>
      <c r="AE307" s="145"/>
      <c r="AF307" s="145"/>
      <c r="AG307" s="145"/>
      <c r="AH307" s="145"/>
      <c r="AI307" s="145"/>
      <c r="AJ307" s="145"/>
      <c r="AK307" s="145"/>
      <c r="AL307" s="145"/>
      <c r="AM307" s="145"/>
      <c r="AN307" s="145"/>
      <c r="AO307" s="145"/>
      <c r="AP307" s="145"/>
      <c r="AQ307" s="145"/>
      <c r="AR307" s="145"/>
      <c r="AS307" s="145"/>
      <c r="AT307" s="145"/>
      <c r="AU307" s="145"/>
      <c r="AV307" s="145"/>
      <c r="AW307" s="145"/>
      <c r="AX307" s="145"/>
      <c r="AY307" s="145"/>
      <c r="AZ307" s="145"/>
      <c r="BA307" s="145"/>
      <c r="BB307" s="145"/>
      <c r="BC307" s="145"/>
      <c r="BD307" s="145"/>
      <c r="BE307" s="145"/>
      <c r="BF307" s="145"/>
      <c r="BG307" s="145"/>
      <c r="BH307" s="145"/>
      <c r="BI307" s="145"/>
    </row>
    <row r="308" ht="14.25" customHeight="1">
      <c r="A308" s="111"/>
      <c r="B308" s="145"/>
      <c r="C308" s="179"/>
      <c r="D308" s="178"/>
      <c r="E308" s="179"/>
      <c r="F308" s="178"/>
      <c r="G308" s="145"/>
      <c r="H308" s="145"/>
      <c r="I308" s="178"/>
      <c r="J308" s="179"/>
      <c r="K308" s="178"/>
      <c r="L308" s="145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  <c r="W308" s="145"/>
      <c r="X308" s="145"/>
      <c r="Y308" s="145"/>
      <c r="Z308" s="145"/>
      <c r="AA308" s="145"/>
      <c r="AB308" s="145"/>
      <c r="AC308" s="145"/>
      <c r="AD308" s="145"/>
      <c r="AE308" s="145"/>
      <c r="AF308" s="145"/>
      <c r="AG308" s="145"/>
      <c r="AH308" s="145"/>
      <c r="AI308" s="145"/>
      <c r="AJ308" s="145"/>
      <c r="AK308" s="145"/>
      <c r="AL308" s="145"/>
      <c r="AM308" s="145"/>
      <c r="AN308" s="145"/>
      <c r="AO308" s="145"/>
      <c r="AP308" s="145"/>
      <c r="AQ308" s="145"/>
      <c r="AR308" s="145"/>
      <c r="AS308" s="145"/>
      <c r="AT308" s="145"/>
      <c r="AU308" s="145"/>
      <c r="AV308" s="145"/>
      <c r="AW308" s="145"/>
      <c r="AX308" s="145"/>
      <c r="AY308" s="145"/>
      <c r="AZ308" s="145"/>
      <c r="BA308" s="145"/>
      <c r="BB308" s="145"/>
      <c r="BC308" s="145"/>
      <c r="BD308" s="145"/>
      <c r="BE308" s="145"/>
      <c r="BF308" s="145"/>
      <c r="BG308" s="145"/>
      <c r="BH308" s="145"/>
      <c r="BI308" s="145"/>
    </row>
    <row r="309" ht="14.25" customHeight="1">
      <c r="A309" s="111"/>
      <c r="B309" s="145"/>
      <c r="C309" s="179"/>
      <c r="D309" s="178"/>
      <c r="E309" s="179"/>
      <c r="F309" s="178"/>
      <c r="G309" s="145"/>
      <c r="H309" s="145"/>
      <c r="I309" s="178"/>
      <c r="J309" s="179"/>
      <c r="K309" s="178"/>
      <c r="L309" s="145"/>
      <c r="M309" s="145"/>
      <c r="N309" s="145"/>
      <c r="O309" s="145"/>
      <c r="P309" s="145"/>
      <c r="Q309" s="145"/>
      <c r="R309" s="145"/>
      <c r="S309" s="145"/>
      <c r="T309" s="145"/>
      <c r="U309" s="145"/>
      <c r="V309" s="145"/>
      <c r="W309" s="145"/>
      <c r="X309" s="145"/>
      <c r="Y309" s="145"/>
      <c r="Z309" s="145"/>
      <c r="AA309" s="145"/>
      <c r="AB309" s="145"/>
      <c r="AC309" s="145"/>
      <c r="AD309" s="145"/>
      <c r="AE309" s="145"/>
      <c r="AF309" s="145"/>
      <c r="AG309" s="145"/>
      <c r="AH309" s="145"/>
      <c r="AI309" s="145"/>
      <c r="AJ309" s="145"/>
      <c r="AK309" s="145"/>
      <c r="AL309" s="145"/>
      <c r="AM309" s="145"/>
      <c r="AN309" s="145"/>
      <c r="AO309" s="145"/>
      <c r="AP309" s="145"/>
      <c r="AQ309" s="145"/>
      <c r="AR309" s="145"/>
      <c r="AS309" s="145"/>
      <c r="AT309" s="145"/>
      <c r="AU309" s="145"/>
      <c r="AV309" s="145"/>
      <c r="AW309" s="145"/>
      <c r="AX309" s="145"/>
      <c r="AY309" s="145"/>
      <c r="AZ309" s="145"/>
      <c r="BA309" s="145"/>
      <c r="BB309" s="145"/>
      <c r="BC309" s="145"/>
      <c r="BD309" s="145"/>
      <c r="BE309" s="145"/>
      <c r="BF309" s="145"/>
      <c r="BG309" s="145"/>
      <c r="BH309" s="145"/>
      <c r="BI309" s="145"/>
    </row>
    <row r="310" ht="14.25" customHeight="1">
      <c r="A310" s="111"/>
      <c r="B310" s="145"/>
      <c r="C310" s="179"/>
      <c r="D310" s="178"/>
      <c r="E310" s="179"/>
      <c r="F310" s="178"/>
      <c r="G310" s="145"/>
      <c r="H310" s="145"/>
      <c r="I310" s="178"/>
      <c r="J310" s="179"/>
      <c r="K310" s="178"/>
      <c r="L310" s="145"/>
      <c r="M310" s="145"/>
      <c r="N310" s="145"/>
      <c r="O310" s="145"/>
      <c r="P310" s="145"/>
      <c r="Q310" s="145"/>
      <c r="R310" s="145"/>
      <c r="S310" s="145"/>
      <c r="T310" s="145"/>
      <c r="U310" s="145"/>
      <c r="V310" s="145"/>
      <c r="W310" s="145"/>
      <c r="X310" s="145"/>
      <c r="Y310" s="145"/>
      <c r="Z310" s="145"/>
      <c r="AA310" s="145"/>
      <c r="AB310" s="145"/>
      <c r="AC310" s="145"/>
      <c r="AD310" s="145"/>
      <c r="AE310" s="145"/>
      <c r="AF310" s="145"/>
      <c r="AG310" s="145"/>
      <c r="AH310" s="145"/>
      <c r="AI310" s="145"/>
      <c r="AJ310" s="145"/>
      <c r="AK310" s="145"/>
      <c r="AL310" s="145"/>
      <c r="AM310" s="145"/>
      <c r="AN310" s="145"/>
      <c r="AO310" s="145"/>
      <c r="AP310" s="145"/>
      <c r="AQ310" s="145"/>
      <c r="AR310" s="145"/>
      <c r="AS310" s="145"/>
      <c r="AT310" s="145"/>
      <c r="AU310" s="145"/>
      <c r="AV310" s="145"/>
      <c r="AW310" s="145"/>
      <c r="AX310" s="145"/>
      <c r="AY310" s="145"/>
      <c r="AZ310" s="145"/>
      <c r="BA310" s="145"/>
      <c r="BB310" s="145"/>
      <c r="BC310" s="145"/>
      <c r="BD310" s="145"/>
      <c r="BE310" s="145"/>
      <c r="BF310" s="145"/>
      <c r="BG310" s="145"/>
      <c r="BH310" s="145"/>
      <c r="BI310" s="145"/>
    </row>
    <row r="311" ht="14.25" customHeight="1">
      <c r="A311" s="111"/>
      <c r="B311" s="145"/>
      <c r="C311" s="179"/>
      <c r="D311" s="178"/>
      <c r="E311" s="179"/>
      <c r="F311" s="178"/>
      <c r="G311" s="145"/>
      <c r="H311" s="145"/>
      <c r="I311" s="178"/>
      <c r="J311" s="179"/>
      <c r="K311" s="178"/>
      <c r="L311" s="145"/>
      <c r="M311" s="145"/>
      <c r="N311" s="145"/>
      <c r="O311" s="145"/>
      <c r="P311" s="145"/>
      <c r="Q311" s="145"/>
      <c r="R311" s="145"/>
      <c r="S311" s="145"/>
      <c r="T311" s="145"/>
      <c r="U311" s="145"/>
      <c r="V311" s="145"/>
      <c r="W311" s="145"/>
      <c r="X311" s="145"/>
      <c r="Y311" s="145"/>
      <c r="Z311" s="145"/>
      <c r="AA311" s="145"/>
      <c r="AB311" s="145"/>
      <c r="AC311" s="145"/>
      <c r="AD311" s="145"/>
      <c r="AE311" s="145"/>
      <c r="AF311" s="145"/>
      <c r="AG311" s="145"/>
      <c r="AH311" s="145"/>
      <c r="AI311" s="145"/>
      <c r="AJ311" s="145"/>
      <c r="AK311" s="145"/>
      <c r="AL311" s="145"/>
      <c r="AM311" s="145"/>
      <c r="AN311" s="145"/>
      <c r="AO311" s="145"/>
      <c r="AP311" s="145"/>
      <c r="AQ311" s="145"/>
      <c r="AR311" s="145"/>
      <c r="AS311" s="145"/>
      <c r="AT311" s="145"/>
      <c r="AU311" s="145"/>
      <c r="AV311" s="145"/>
      <c r="AW311" s="145"/>
      <c r="AX311" s="145"/>
      <c r="AY311" s="145"/>
      <c r="AZ311" s="145"/>
      <c r="BA311" s="145"/>
      <c r="BB311" s="145"/>
      <c r="BC311" s="145"/>
      <c r="BD311" s="145"/>
      <c r="BE311" s="145"/>
      <c r="BF311" s="145"/>
      <c r="BG311" s="145"/>
      <c r="BH311" s="145"/>
      <c r="BI311" s="145"/>
    </row>
    <row r="312" ht="14.25" customHeight="1">
      <c r="A312" s="111"/>
      <c r="B312" s="145"/>
      <c r="C312" s="179"/>
      <c r="D312" s="178"/>
      <c r="E312" s="179"/>
      <c r="F312" s="178"/>
      <c r="G312" s="145"/>
      <c r="H312" s="145"/>
      <c r="I312" s="178"/>
      <c r="J312" s="179"/>
      <c r="K312" s="178"/>
      <c r="L312" s="145"/>
      <c r="M312" s="145"/>
      <c r="N312" s="145"/>
      <c r="O312" s="145"/>
      <c r="P312" s="145"/>
      <c r="Q312" s="145"/>
      <c r="R312" s="145"/>
      <c r="S312" s="145"/>
      <c r="T312" s="145"/>
      <c r="U312" s="145"/>
      <c r="V312" s="145"/>
      <c r="W312" s="145"/>
      <c r="X312" s="145"/>
      <c r="Y312" s="145"/>
      <c r="Z312" s="145"/>
      <c r="AA312" s="145"/>
      <c r="AB312" s="145"/>
      <c r="AC312" s="145"/>
      <c r="AD312" s="145"/>
      <c r="AE312" s="145"/>
      <c r="AF312" s="145"/>
      <c r="AG312" s="145"/>
      <c r="AH312" s="145"/>
      <c r="AI312" s="145"/>
      <c r="AJ312" s="145"/>
      <c r="AK312" s="145"/>
      <c r="AL312" s="145"/>
      <c r="AM312" s="145"/>
      <c r="AN312" s="145"/>
      <c r="AO312" s="145"/>
      <c r="AP312" s="145"/>
      <c r="AQ312" s="145"/>
      <c r="AR312" s="145"/>
      <c r="AS312" s="145"/>
      <c r="AT312" s="145"/>
      <c r="AU312" s="145"/>
      <c r="AV312" s="145"/>
      <c r="AW312" s="145"/>
      <c r="AX312" s="145"/>
      <c r="AY312" s="145"/>
      <c r="AZ312" s="145"/>
      <c r="BA312" s="145"/>
      <c r="BB312" s="145"/>
      <c r="BC312" s="145"/>
      <c r="BD312" s="145"/>
      <c r="BE312" s="145"/>
      <c r="BF312" s="145"/>
      <c r="BG312" s="145"/>
      <c r="BH312" s="145"/>
      <c r="BI312" s="145"/>
    </row>
    <row r="313" ht="14.25" customHeight="1">
      <c r="A313" s="111"/>
      <c r="B313" s="145"/>
      <c r="C313" s="179"/>
      <c r="D313" s="178"/>
      <c r="E313" s="179"/>
      <c r="F313" s="178"/>
      <c r="G313" s="145"/>
      <c r="H313" s="145"/>
      <c r="I313" s="178"/>
      <c r="J313" s="179"/>
      <c r="K313" s="178"/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  <c r="Y313" s="145"/>
      <c r="Z313" s="145"/>
      <c r="AA313" s="145"/>
      <c r="AB313" s="145"/>
      <c r="AC313" s="145"/>
      <c r="AD313" s="145"/>
      <c r="AE313" s="145"/>
      <c r="AF313" s="145"/>
      <c r="AG313" s="145"/>
      <c r="AH313" s="145"/>
      <c r="AI313" s="145"/>
      <c r="AJ313" s="145"/>
      <c r="AK313" s="145"/>
      <c r="AL313" s="145"/>
      <c r="AM313" s="145"/>
      <c r="AN313" s="145"/>
      <c r="AO313" s="145"/>
      <c r="AP313" s="145"/>
      <c r="AQ313" s="145"/>
      <c r="AR313" s="145"/>
      <c r="AS313" s="145"/>
      <c r="AT313" s="145"/>
      <c r="AU313" s="145"/>
      <c r="AV313" s="145"/>
      <c r="AW313" s="145"/>
      <c r="AX313" s="145"/>
      <c r="AY313" s="145"/>
      <c r="AZ313" s="145"/>
      <c r="BA313" s="145"/>
      <c r="BB313" s="145"/>
      <c r="BC313" s="145"/>
      <c r="BD313" s="145"/>
      <c r="BE313" s="145"/>
      <c r="BF313" s="145"/>
      <c r="BG313" s="145"/>
      <c r="BH313" s="145"/>
      <c r="BI313" s="145"/>
    </row>
    <row r="314" ht="14.25" customHeight="1">
      <c r="A314" s="111"/>
      <c r="B314" s="145"/>
      <c r="C314" s="179"/>
      <c r="D314" s="178"/>
      <c r="E314" s="179"/>
      <c r="F314" s="178"/>
      <c r="G314" s="145"/>
      <c r="H314" s="145"/>
      <c r="I314" s="178"/>
      <c r="J314" s="179"/>
      <c r="K314" s="178"/>
      <c r="L314" s="145"/>
      <c r="M314" s="145"/>
      <c r="N314" s="145"/>
      <c r="O314" s="145"/>
      <c r="P314" s="145"/>
      <c r="Q314" s="145"/>
      <c r="R314" s="145"/>
      <c r="S314" s="145"/>
      <c r="T314" s="145"/>
      <c r="U314" s="145"/>
      <c r="V314" s="145"/>
      <c r="W314" s="145"/>
      <c r="X314" s="145"/>
      <c r="Y314" s="145"/>
      <c r="Z314" s="145"/>
      <c r="AA314" s="145"/>
      <c r="AB314" s="145"/>
      <c r="AC314" s="145"/>
      <c r="AD314" s="145"/>
      <c r="AE314" s="145"/>
      <c r="AF314" s="145"/>
      <c r="AG314" s="145"/>
      <c r="AH314" s="145"/>
      <c r="AI314" s="145"/>
      <c r="AJ314" s="145"/>
      <c r="AK314" s="145"/>
      <c r="AL314" s="145"/>
      <c r="AM314" s="145"/>
      <c r="AN314" s="145"/>
      <c r="AO314" s="145"/>
      <c r="AP314" s="145"/>
      <c r="AQ314" s="145"/>
      <c r="AR314" s="145"/>
      <c r="AS314" s="145"/>
      <c r="AT314" s="145"/>
      <c r="AU314" s="145"/>
      <c r="AV314" s="145"/>
      <c r="AW314" s="145"/>
      <c r="AX314" s="145"/>
      <c r="AY314" s="145"/>
      <c r="AZ314" s="145"/>
      <c r="BA314" s="145"/>
      <c r="BB314" s="145"/>
      <c r="BC314" s="145"/>
      <c r="BD314" s="145"/>
      <c r="BE314" s="145"/>
      <c r="BF314" s="145"/>
      <c r="BG314" s="145"/>
      <c r="BH314" s="145"/>
      <c r="BI314" s="145"/>
    </row>
    <row r="315" ht="14.25" customHeight="1">
      <c r="A315" s="111"/>
      <c r="B315" s="145"/>
      <c r="C315" s="179"/>
      <c r="D315" s="178"/>
      <c r="E315" s="179"/>
      <c r="F315" s="178"/>
      <c r="G315" s="145"/>
      <c r="H315" s="145"/>
      <c r="I315" s="178"/>
      <c r="J315" s="179"/>
      <c r="K315" s="178"/>
      <c r="L315" s="145"/>
      <c r="M315" s="145"/>
      <c r="N315" s="145"/>
      <c r="O315" s="145"/>
      <c r="P315" s="145"/>
      <c r="Q315" s="145"/>
      <c r="R315" s="145"/>
      <c r="S315" s="145"/>
      <c r="T315" s="145"/>
      <c r="U315" s="145"/>
      <c r="V315" s="145"/>
      <c r="W315" s="145"/>
      <c r="X315" s="145"/>
      <c r="Y315" s="145"/>
      <c r="Z315" s="145"/>
      <c r="AA315" s="145"/>
      <c r="AB315" s="145"/>
      <c r="AC315" s="145"/>
      <c r="AD315" s="145"/>
      <c r="AE315" s="145"/>
      <c r="AF315" s="145"/>
      <c r="AG315" s="145"/>
      <c r="AH315" s="145"/>
      <c r="AI315" s="145"/>
      <c r="AJ315" s="145"/>
      <c r="AK315" s="145"/>
      <c r="AL315" s="145"/>
      <c r="AM315" s="145"/>
      <c r="AN315" s="145"/>
      <c r="AO315" s="145"/>
      <c r="AP315" s="145"/>
      <c r="AQ315" s="145"/>
      <c r="AR315" s="145"/>
      <c r="AS315" s="145"/>
      <c r="AT315" s="145"/>
      <c r="AU315" s="145"/>
      <c r="AV315" s="145"/>
      <c r="AW315" s="145"/>
      <c r="AX315" s="145"/>
      <c r="AY315" s="145"/>
      <c r="AZ315" s="145"/>
      <c r="BA315" s="145"/>
      <c r="BB315" s="145"/>
      <c r="BC315" s="145"/>
      <c r="BD315" s="145"/>
      <c r="BE315" s="145"/>
      <c r="BF315" s="145"/>
      <c r="BG315" s="145"/>
      <c r="BH315" s="145"/>
      <c r="BI315" s="145"/>
    </row>
    <row r="316" ht="14.25" customHeight="1">
      <c r="A316" s="111"/>
      <c r="B316" s="145"/>
      <c r="C316" s="179"/>
      <c r="D316" s="178"/>
      <c r="E316" s="179"/>
      <c r="F316" s="178"/>
      <c r="G316" s="145"/>
      <c r="H316" s="145"/>
      <c r="I316" s="178"/>
      <c r="J316" s="179"/>
      <c r="K316" s="178"/>
      <c r="L316" s="145"/>
      <c r="M316" s="145"/>
      <c r="N316" s="145"/>
      <c r="O316" s="145"/>
      <c r="P316" s="145"/>
      <c r="Q316" s="145"/>
      <c r="R316" s="145"/>
      <c r="S316" s="145"/>
      <c r="T316" s="145"/>
      <c r="U316" s="145"/>
      <c r="V316" s="145"/>
      <c r="W316" s="145"/>
      <c r="X316" s="145"/>
      <c r="Y316" s="145"/>
      <c r="Z316" s="145"/>
      <c r="AA316" s="145"/>
      <c r="AB316" s="145"/>
      <c r="AC316" s="145"/>
      <c r="AD316" s="145"/>
      <c r="AE316" s="145"/>
      <c r="AF316" s="145"/>
      <c r="AG316" s="145"/>
      <c r="AH316" s="145"/>
      <c r="AI316" s="145"/>
      <c r="AJ316" s="145"/>
      <c r="AK316" s="145"/>
      <c r="AL316" s="145"/>
      <c r="AM316" s="145"/>
      <c r="AN316" s="145"/>
      <c r="AO316" s="145"/>
      <c r="AP316" s="145"/>
      <c r="AQ316" s="145"/>
      <c r="AR316" s="145"/>
      <c r="AS316" s="145"/>
      <c r="AT316" s="145"/>
      <c r="AU316" s="145"/>
      <c r="AV316" s="145"/>
      <c r="AW316" s="145"/>
      <c r="AX316" s="145"/>
      <c r="AY316" s="145"/>
      <c r="AZ316" s="145"/>
      <c r="BA316" s="145"/>
      <c r="BB316" s="145"/>
      <c r="BC316" s="145"/>
      <c r="BD316" s="145"/>
      <c r="BE316" s="145"/>
      <c r="BF316" s="145"/>
      <c r="BG316" s="145"/>
      <c r="BH316" s="145"/>
      <c r="BI316" s="145"/>
    </row>
    <row r="317" ht="14.25" customHeight="1">
      <c r="A317" s="111"/>
      <c r="B317" s="145"/>
      <c r="C317" s="179"/>
      <c r="D317" s="178"/>
      <c r="E317" s="179"/>
      <c r="F317" s="178"/>
      <c r="G317" s="145"/>
      <c r="H317" s="145"/>
      <c r="I317" s="178"/>
      <c r="J317" s="179"/>
      <c r="K317" s="178"/>
      <c r="L317" s="145"/>
      <c r="M317" s="145"/>
      <c r="N317" s="145"/>
      <c r="O317" s="145"/>
      <c r="P317" s="145"/>
      <c r="Q317" s="145"/>
      <c r="R317" s="145"/>
      <c r="S317" s="145"/>
      <c r="T317" s="145"/>
      <c r="U317" s="145"/>
      <c r="V317" s="145"/>
      <c r="W317" s="145"/>
      <c r="X317" s="145"/>
      <c r="Y317" s="145"/>
      <c r="Z317" s="145"/>
      <c r="AA317" s="145"/>
      <c r="AB317" s="145"/>
      <c r="AC317" s="145"/>
      <c r="AD317" s="145"/>
      <c r="AE317" s="145"/>
      <c r="AF317" s="145"/>
      <c r="AG317" s="145"/>
      <c r="AH317" s="145"/>
      <c r="AI317" s="145"/>
      <c r="AJ317" s="145"/>
      <c r="AK317" s="145"/>
      <c r="AL317" s="145"/>
      <c r="AM317" s="145"/>
      <c r="AN317" s="145"/>
      <c r="AO317" s="145"/>
      <c r="AP317" s="145"/>
      <c r="AQ317" s="145"/>
      <c r="AR317" s="145"/>
      <c r="AS317" s="145"/>
      <c r="AT317" s="145"/>
      <c r="AU317" s="145"/>
      <c r="AV317" s="145"/>
      <c r="AW317" s="145"/>
      <c r="AX317" s="145"/>
      <c r="AY317" s="145"/>
      <c r="AZ317" s="145"/>
      <c r="BA317" s="145"/>
      <c r="BB317" s="145"/>
      <c r="BC317" s="145"/>
      <c r="BD317" s="145"/>
      <c r="BE317" s="145"/>
      <c r="BF317" s="145"/>
      <c r="BG317" s="145"/>
      <c r="BH317" s="145"/>
      <c r="BI317" s="145"/>
    </row>
    <row r="318" ht="14.25" customHeight="1">
      <c r="A318" s="111"/>
      <c r="B318" s="145"/>
      <c r="C318" s="179"/>
      <c r="D318" s="178"/>
      <c r="E318" s="179"/>
      <c r="F318" s="178"/>
      <c r="G318" s="145"/>
      <c r="H318" s="145"/>
      <c r="I318" s="178"/>
      <c r="J318" s="179"/>
      <c r="K318" s="178"/>
      <c r="L318" s="145"/>
      <c r="M318" s="145"/>
      <c r="N318" s="145"/>
      <c r="O318" s="145"/>
      <c r="P318" s="145"/>
      <c r="Q318" s="145"/>
      <c r="R318" s="145"/>
      <c r="S318" s="145"/>
      <c r="T318" s="145"/>
      <c r="U318" s="145"/>
      <c r="V318" s="145"/>
      <c r="W318" s="145"/>
      <c r="X318" s="145"/>
      <c r="Y318" s="145"/>
      <c r="Z318" s="145"/>
      <c r="AA318" s="145"/>
      <c r="AB318" s="145"/>
      <c r="AC318" s="145"/>
      <c r="AD318" s="145"/>
      <c r="AE318" s="145"/>
      <c r="AF318" s="145"/>
      <c r="AG318" s="145"/>
      <c r="AH318" s="145"/>
      <c r="AI318" s="145"/>
      <c r="AJ318" s="145"/>
      <c r="AK318" s="145"/>
      <c r="AL318" s="145"/>
      <c r="AM318" s="145"/>
      <c r="AN318" s="145"/>
      <c r="AO318" s="145"/>
      <c r="AP318" s="145"/>
      <c r="AQ318" s="145"/>
      <c r="AR318" s="145"/>
      <c r="AS318" s="145"/>
      <c r="AT318" s="145"/>
      <c r="AU318" s="145"/>
      <c r="AV318" s="145"/>
      <c r="AW318" s="145"/>
      <c r="AX318" s="145"/>
      <c r="AY318" s="145"/>
      <c r="AZ318" s="145"/>
      <c r="BA318" s="145"/>
      <c r="BB318" s="145"/>
      <c r="BC318" s="145"/>
      <c r="BD318" s="145"/>
      <c r="BE318" s="145"/>
      <c r="BF318" s="145"/>
      <c r="BG318" s="145"/>
      <c r="BH318" s="145"/>
      <c r="BI318" s="145"/>
    </row>
    <row r="319" ht="14.25" customHeight="1">
      <c r="A319" s="111"/>
      <c r="B319" s="145"/>
      <c r="C319" s="179"/>
      <c r="D319" s="178"/>
      <c r="E319" s="179"/>
      <c r="F319" s="178"/>
      <c r="G319" s="145"/>
      <c r="H319" s="145"/>
      <c r="I319" s="178"/>
      <c r="J319" s="179"/>
      <c r="K319" s="178"/>
      <c r="L319" s="145"/>
      <c r="M319" s="145"/>
      <c r="N319" s="145"/>
      <c r="O319" s="145"/>
      <c r="P319" s="145"/>
      <c r="Q319" s="145"/>
      <c r="R319" s="145"/>
      <c r="S319" s="145"/>
      <c r="T319" s="145"/>
      <c r="U319" s="145"/>
      <c r="V319" s="145"/>
      <c r="W319" s="145"/>
      <c r="X319" s="145"/>
      <c r="Y319" s="145"/>
      <c r="Z319" s="145"/>
      <c r="AA319" s="145"/>
      <c r="AB319" s="145"/>
      <c r="AC319" s="145"/>
      <c r="AD319" s="145"/>
      <c r="AE319" s="145"/>
      <c r="AF319" s="145"/>
      <c r="AG319" s="145"/>
      <c r="AH319" s="145"/>
      <c r="AI319" s="145"/>
      <c r="AJ319" s="145"/>
      <c r="AK319" s="145"/>
      <c r="AL319" s="145"/>
      <c r="AM319" s="145"/>
      <c r="AN319" s="145"/>
      <c r="AO319" s="145"/>
      <c r="AP319" s="145"/>
      <c r="AQ319" s="145"/>
      <c r="AR319" s="145"/>
      <c r="AS319" s="145"/>
      <c r="AT319" s="145"/>
      <c r="AU319" s="145"/>
      <c r="AV319" s="145"/>
      <c r="AW319" s="145"/>
      <c r="AX319" s="145"/>
      <c r="AY319" s="145"/>
      <c r="AZ319" s="145"/>
      <c r="BA319" s="145"/>
      <c r="BB319" s="145"/>
      <c r="BC319" s="145"/>
      <c r="BD319" s="145"/>
      <c r="BE319" s="145"/>
      <c r="BF319" s="145"/>
      <c r="BG319" s="145"/>
      <c r="BH319" s="145"/>
      <c r="BI319" s="145"/>
    </row>
    <row r="320" ht="14.25" customHeight="1">
      <c r="A320" s="111"/>
      <c r="B320" s="145"/>
      <c r="C320" s="179"/>
      <c r="D320" s="178"/>
      <c r="E320" s="179"/>
      <c r="F320" s="178"/>
      <c r="G320" s="145"/>
      <c r="H320" s="145"/>
      <c r="I320" s="178"/>
      <c r="J320" s="179"/>
      <c r="K320" s="178"/>
      <c r="L320" s="145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  <c r="Y320" s="145"/>
      <c r="Z320" s="145"/>
      <c r="AA320" s="145"/>
      <c r="AB320" s="145"/>
      <c r="AC320" s="145"/>
      <c r="AD320" s="145"/>
      <c r="AE320" s="145"/>
      <c r="AF320" s="145"/>
      <c r="AG320" s="145"/>
      <c r="AH320" s="145"/>
      <c r="AI320" s="145"/>
      <c r="AJ320" s="145"/>
      <c r="AK320" s="145"/>
      <c r="AL320" s="145"/>
      <c r="AM320" s="145"/>
      <c r="AN320" s="145"/>
      <c r="AO320" s="145"/>
      <c r="AP320" s="145"/>
      <c r="AQ320" s="145"/>
      <c r="AR320" s="145"/>
      <c r="AS320" s="145"/>
      <c r="AT320" s="145"/>
      <c r="AU320" s="145"/>
      <c r="AV320" s="145"/>
      <c r="AW320" s="145"/>
      <c r="AX320" s="145"/>
      <c r="AY320" s="145"/>
      <c r="AZ320" s="145"/>
      <c r="BA320" s="145"/>
      <c r="BB320" s="145"/>
      <c r="BC320" s="145"/>
      <c r="BD320" s="145"/>
      <c r="BE320" s="145"/>
      <c r="BF320" s="145"/>
      <c r="BG320" s="145"/>
      <c r="BH320" s="145"/>
      <c r="BI320" s="145"/>
    </row>
    <row r="321" ht="14.25" customHeight="1">
      <c r="A321" s="111"/>
      <c r="B321" s="145"/>
      <c r="C321" s="179"/>
      <c r="D321" s="178"/>
      <c r="E321" s="179"/>
      <c r="F321" s="178"/>
      <c r="G321" s="145"/>
      <c r="H321" s="145"/>
      <c r="I321" s="178"/>
      <c r="J321" s="179"/>
      <c r="K321" s="178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  <c r="AA321" s="145"/>
      <c r="AB321" s="145"/>
      <c r="AC321" s="145"/>
      <c r="AD321" s="145"/>
      <c r="AE321" s="145"/>
      <c r="AF321" s="145"/>
      <c r="AG321" s="145"/>
      <c r="AH321" s="145"/>
      <c r="AI321" s="145"/>
      <c r="AJ321" s="145"/>
      <c r="AK321" s="145"/>
      <c r="AL321" s="145"/>
      <c r="AM321" s="145"/>
      <c r="AN321" s="145"/>
      <c r="AO321" s="145"/>
      <c r="AP321" s="145"/>
      <c r="AQ321" s="145"/>
      <c r="AR321" s="145"/>
      <c r="AS321" s="145"/>
      <c r="AT321" s="145"/>
      <c r="AU321" s="145"/>
      <c r="AV321" s="145"/>
      <c r="AW321" s="145"/>
      <c r="AX321" s="145"/>
      <c r="AY321" s="145"/>
      <c r="AZ321" s="145"/>
      <c r="BA321" s="145"/>
      <c r="BB321" s="145"/>
      <c r="BC321" s="145"/>
      <c r="BD321" s="145"/>
      <c r="BE321" s="145"/>
      <c r="BF321" s="145"/>
      <c r="BG321" s="145"/>
      <c r="BH321" s="145"/>
      <c r="BI321" s="145"/>
    </row>
    <row r="322" ht="14.25" customHeight="1">
      <c r="A322" s="111"/>
      <c r="B322" s="145"/>
      <c r="C322" s="179"/>
      <c r="D322" s="178"/>
      <c r="E322" s="179"/>
      <c r="F322" s="178"/>
      <c r="G322" s="145"/>
      <c r="H322" s="145"/>
      <c r="I322" s="178"/>
      <c r="J322" s="179"/>
      <c r="K322" s="178"/>
      <c r="L322" s="145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  <c r="Y322" s="145"/>
      <c r="Z322" s="145"/>
      <c r="AA322" s="145"/>
      <c r="AB322" s="145"/>
      <c r="AC322" s="145"/>
      <c r="AD322" s="145"/>
      <c r="AE322" s="145"/>
      <c r="AF322" s="145"/>
      <c r="AG322" s="145"/>
      <c r="AH322" s="145"/>
      <c r="AI322" s="145"/>
      <c r="AJ322" s="145"/>
      <c r="AK322" s="145"/>
      <c r="AL322" s="145"/>
      <c r="AM322" s="145"/>
      <c r="AN322" s="145"/>
      <c r="AO322" s="145"/>
      <c r="AP322" s="145"/>
      <c r="AQ322" s="145"/>
      <c r="AR322" s="145"/>
      <c r="AS322" s="145"/>
      <c r="AT322" s="145"/>
      <c r="AU322" s="145"/>
      <c r="AV322" s="145"/>
      <c r="AW322" s="145"/>
      <c r="AX322" s="145"/>
      <c r="AY322" s="145"/>
      <c r="AZ322" s="145"/>
      <c r="BA322" s="145"/>
      <c r="BB322" s="145"/>
      <c r="BC322" s="145"/>
      <c r="BD322" s="145"/>
      <c r="BE322" s="145"/>
      <c r="BF322" s="145"/>
      <c r="BG322" s="145"/>
      <c r="BH322" s="145"/>
      <c r="BI322" s="145"/>
    </row>
    <row r="323" ht="14.25" customHeight="1">
      <c r="A323" s="111"/>
      <c r="B323" s="145"/>
      <c r="C323" s="179"/>
      <c r="D323" s="178"/>
      <c r="E323" s="179"/>
      <c r="F323" s="178"/>
      <c r="G323" s="145"/>
      <c r="H323" s="145"/>
      <c r="I323" s="178"/>
      <c r="J323" s="179"/>
      <c r="K323" s="178"/>
      <c r="L323" s="145"/>
      <c r="M323" s="145"/>
      <c r="N323" s="145"/>
      <c r="O323" s="145"/>
      <c r="P323" s="145"/>
      <c r="Q323" s="145"/>
      <c r="R323" s="145"/>
      <c r="S323" s="145"/>
      <c r="T323" s="145"/>
      <c r="U323" s="145"/>
      <c r="V323" s="145"/>
      <c r="W323" s="145"/>
      <c r="X323" s="145"/>
      <c r="Y323" s="145"/>
      <c r="Z323" s="145"/>
      <c r="AA323" s="145"/>
      <c r="AB323" s="145"/>
      <c r="AC323" s="145"/>
      <c r="AD323" s="145"/>
      <c r="AE323" s="145"/>
      <c r="AF323" s="145"/>
      <c r="AG323" s="145"/>
      <c r="AH323" s="145"/>
      <c r="AI323" s="145"/>
      <c r="AJ323" s="145"/>
      <c r="AK323" s="145"/>
      <c r="AL323" s="145"/>
      <c r="AM323" s="145"/>
      <c r="AN323" s="145"/>
      <c r="AO323" s="145"/>
      <c r="AP323" s="145"/>
      <c r="AQ323" s="145"/>
      <c r="AR323" s="145"/>
      <c r="AS323" s="145"/>
      <c r="AT323" s="145"/>
      <c r="AU323" s="145"/>
      <c r="AV323" s="145"/>
      <c r="AW323" s="145"/>
      <c r="AX323" s="145"/>
      <c r="AY323" s="145"/>
      <c r="AZ323" s="145"/>
      <c r="BA323" s="145"/>
      <c r="BB323" s="145"/>
      <c r="BC323" s="145"/>
      <c r="BD323" s="145"/>
      <c r="BE323" s="145"/>
      <c r="BF323" s="145"/>
      <c r="BG323" s="145"/>
      <c r="BH323" s="145"/>
      <c r="BI323" s="145"/>
    </row>
    <row r="324" ht="14.25" customHeight="1">
      <c r="A324" s="111"/>
      <c r="B324" s="145"/>
      <c r="C324" s="179"/>
      <c r="D324" s="178"/>
      <c r="E324" s="179"/>
      <c r="F324" s="178"/>
      <c r="G324" s="145"/>
      <c r="H324" s="145"/>
      <c r="I324" s="178"/>
      <c r="J324" s="179"/>
      <c r="K324" s="178"/>
      <c r="L324" s="145"/>
      <c r="M324" s="145"/>
      <c r="N324" s="145"/>
      <c r="O324" s="145"/>
      <c r="P324" s="145"/>
      <c r="Q324" s="145"/>
      <c r="R324" s="145"/>
      <c r="S324" s="145"/>
      <c r="T324" s="145"/>
      <c r="U324" s="145"/>
      <c r="V324" s="145"/>
      <c r="W324" s="145"/>
      <c r="X324" s="145"/>
      <c r="Y324" s="145"/>
      <c r="Z324" s="145"/>
      <c r="AA324" s="145"/>
      <c r="AB324" s="145"/>
      <c r="AC324" s="145"/>
      <c r="AD324" s="145"/>
      <c r="AE324" s="145"/>
      <c r="AF324" s="145"/>
      <c r="AG324" s="145"/>
      <c r="AH324" s="145"/>
      <c r="AI324" s="145"/>
      <c r="AJ324" s="145"/>
      <c r="AK324" s="145"/>
      <c r="AL324" s="145"/>
      <c r="AM324" s="145"/>
      <c r="AN324" s="145"/>
      <c r="AO324" s="145"/>
      <c r="AP324" s="145"/>
      <c r="AQ324" s="145"/>
      <c r="AR324" s="145"/>
      <c r="AS324" s="145"/>
      <c r="AT324" s="145"/>
      <c r="AU324" s="145"/>
      <c r="AV324" s="145"/>
      <c r="AW324" s="145"/>
      <c r="AX324" s="145"/>
      <c r="AY324" s="145"/>
      <c r="AZ324" s="145"/>
      <c r="BA324" s="145"/>
      <c r="BB324" s="145"/>
      <c r="BC324" s="145"/>
      <c r="BD324" s="145"/>
      <c r="BE324" s="145"/>
      <c r="BF324" s="145"/>
      <c r="BG324" s="145"/>
      <c r="BH324" s="145"/>
      <c r="BI324" s="145"/>
    </row>
    <row r="325" ht="14.25" customHeight="1">
      <c r="A325" s="111"/>
      <c r="B325" s="145"/>
      <c r="C325" s="179"/>
      <c r="D325" s="178"/>
      <c r="E325" s="179"/>
      <c r="F325" s="178"/>
      <c r="G325" s="145"/>
      <c r="H325" s="145"/>
      <c r="I325" s="178"/>
      <c r="J325" s="179"/>
      <c r="K325" s="178"/>
      <c r="L325" s="145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  <c r="Y325" s="145"/>
      <c r="Z325" s="145"/>
      <c r="AA325" s="145"/>
      <c r="AB325" s="145"/>
      <c r="AC325" s="145"/>
      <c r="AD325" s="145"/>
      <c r="AE325" s="145"/>
      <c r="AF325" s="145"/>
      <c r="AG325" s="145"/>
      <c r="AH325" s="145"/>
      <c r="AI325" s="145"/>
      <c r="AJ325" s="145"/>
      <c r="AK325" s="145"/>
      <c r="AL325" s="145"/>
      <c r="AM325" s="145"/>
      <c r="AN325" s="145"/>
      <c r="AO325" s="145"/>
      <c r="AP325" s="145"/>
      <c r="AQ325" s="145"/>
      <c r="AR325" s="145"/>
      <c r="AS325" s="145"/>
      <c r="AT325" s="145"/>
      <c r="AU325" s="145"/>
      <c r="AV325" s="145"/>
      <c r="AW325" s="145"/>
      <c r="AX325" s="145"/>
      <c r="AY325" s="145"/>
      <c r="AZ325" s="145"/>
      <c r="BA325" s="145"/>
      <c r="BB325" s="145"/>
      <c r="BC325" s="145"/>
      <c r="BD325" s="145"/>
      <c r="BE325" s="145"/>
      <c r="BF325" s="145"/>
      <c r="BG325" s="145"/>
      <c r="BH325" s="145"/>
      <c r="BI325" s="145"/>
    </row>
    <row r="326" ht="14.25" customHeight="1">
      <c r="A326" s="111"/>
      <c r="B326" s="145"/>
      <c r="C326" s="179"/>
      <c r="D326" s="178"/>
      <c r="E326" s="179"/>
      <c r="F326" s="178"/>
      <c r="G326" s="145"/>
      <c r="H326" s="145"/>
      <c r="I326" s="178"/>
      <c r="J326" s="179"/>
      <c r="K326" s="178"/>
      <c r="L326" s="145"/>
      <c r="M326" s="145"/>
      <c r="N326" s="145"/>
      <c r="O326" s="145"/>
      <c r="P326" s="145"/>
      <c r="Q326" s="145"/>
      <c r="R326" s="145"/>
      <c r="S326" s="145"/>
      <c r="T326" s="145"/>
      <c r="U326" s="145"/>
      <c r="V326" s="145"/>
      <c r="W326" s="145"/>
      <c r="X326" s="145"/>
      <c r="Y326" s="145"/>
      <c r="Z326" s="145"/>
      <c r="AA326" s="145"/>
      <c r="AB326" s="145"/>
      <c r="AC326" s="145"/>
      <c r="AD326" s="145"/>
      <c r="AE326" s="145"/>
      <c r="AF326" s="145"/>
      <c r="AG326" s="145"/>
      <c r="AH326" s="145"/>
      <c r="AI326" s="145"/>
      <c r="AJ326" s="145"/>
      <c r="AK326" s="145"/>
      <c r="AL326" s="145"/>
      <c r="AM326" s="145"/>
      <c r="AN326" s="145"/>
      <c r="AO326" s="145"/>
      <c r="AP326" s="145"/>
      <c r="AQ326" s="145"/>
      <c r="AR326" s="145"/>
      <c r="AS326" s="145"/>
      <c r="AT326" s="145"/>
      <c r="AU326" s="145"/>
      <c r="AV326" s="145"/>
      <c r="AW326" s="145"/>
      <c r="AX326" s="145"/>
      <c r="AY326" s="145"/>
      <c r="AZ326" s="145"/>
      <c r="BA326" s="145"/>
      <c r="BB326" s="145"/>
      <c r="BC326" s="145"/>
      <c r="BD326" s="145"/>
      <c r="BE326" s="145"/>
      <c r="BF326" s="145"/>
      <c r="BG326" s="145"/>
      <c r="BH326" s="145"/>
      <c r="BI326" s="145"/>
    </row>
    <row r="327" ht="14.25" customHeight="1">
      <c r="A327" s="111"/>
      <c r="B327" s="145"/>
      <c r="C327" s="179"/>
      <c r="D327" s="178"/>
      <c r="E327" s="179"/>
      <c r="F327" s="178"/>
      <c r="G327" s="145"/>
      <c r="H327" s="145"/>
      <c r="I327" s="178"/>
      <c r="J327" s="179"/>
      <c r="K327" s="178"/>
      <c r="L327" s="145"/>
      <c r="M327" s="145"/>
      <c r="N327" s="145"/>
      <c r="O327" s="145"/>
      <c r="P327" s="145"/>
      <c r="Q327" s="145"/>
      <c r="R327" s="145"/>
      <c r="S327" s="145"/>
      <c r="T327" s="145"/>
      <c r="U327" s="145"/>
      <c r="V327" s="145"/>
      <c r="W327" s="145"/>
      <c r="X327" s="145"/>
      <c r="Y327" s="145"/>
      <c r="Z327" s="145"/>
      <c r="AA327" s="145"/>
      <c r="AB327" s="145"/>
      <c r="AC327" s="145"/>
      <c r="AD327" s="145"/>
      <c r="AE327" s="145"/>
      <c r="AF327" s="145"/>
      <c r="AG327" s="145"/>
      <c r="AH327" s="145"/>
      <c r="AI327" s="145"/>
      <c r="AJ327" s="145"/>
      <c r="AK327" s="145"/>
      <c r="AL327" s="145"/>
      <c r="AM327" s="145"/>
      <c r="AN327" s="145"/>
      <c r="AO327" s="145"/>
      <c r="AP327" s="145"/>
      <c r="AQ327" s="145"/>
      <c r="AR327" s="145"/>
      <c r="AS327" s="145"/>
      <c r="AT327" s="145"/>
      <c r="AU327" s="145"/>
      <c r="AV327" s="145"/>
      <c r="AW327" s="145"/>
      <c r="AX327" s="145"/>
      <c r="AY327" s="145"/>
      <c r="AZ327" s="145"/>
      <c r="BA327" s="145"/>
      <c r="BB327" s="145"/>
      <c r="BC327" s="145"/>
      <c r="BD327" s="145"/>
      <c r="BE327" s="145"/>
      <c r="BF327" s="145"/>
      <c r="BG327" s="145"/>
      <c r="BH327" s="145"/>
      <c r="BI327" s="145"/>
    </row>
    <row r="328" ht="14.25" customHeight="1">
      <c r="A328" s="111"/>
      <c r="B328" s="145"/>
      <c r="C328" s="179"/>
      <c r="D328" s="178"/>
      <c r="E328" s="179"/>
      <c r="F328" s="178"/>
      <c r="G328" s="145"/>
      <c r="H328" s="145"/>
      <c r="I328" s="178"/>
      <c r="J328" s="179"/>
      <c r="K328" s="178"/>
      <c r="L328" s="145"/>
      <c r="M328" s="145"/>
      <c r="N328" s="145"/>
      <c r="O328" s="145"/>
      <c r="P328" s="145"/>
      <c r="Q328" s="145"/>
      <c r="R328" s="145"/>
      <c r="S328" s="145"/>
      <c r="T328" s="145"/>
      <c r="U328" s="145"/>
      <c r="V328" s="145"/>
      <c r="W328" s="145"/>
      <c r="X328" s="145"/>
      <c r="Y328" s="145"/>
      <c r="Z328" s="145"/>
      <c r="AA328" s="145"/>
      <c r="AB328" s="145"/>
      <c r="AC328" s="145"/>
      <c r="AD328" s="145"/>
      <c r="AE328" s="145"/>
      <c r="AF328" s="145"/>
      <c r="AG328" s="145"/>
      <c r="AH328" s="145"/>
      <c r="AI328" s="145"/>
      <c r="AJ328" s="145"/>
      <c r="AK328" s="145"/>
      <c r="AL328" s="145"/>
      <c r="AM328" s="145"/>
      <c r="AN328" s="145"/>
      <c r="AO328" s="145"/>
      <c r="AP328" s="145"/>
      <c r="AQ328" s="145"/>
      <c r="AR328" s="145"/>
      <c r="AS328" s="145"/>
      <c r="AT328" s="145"/>
      <c r="AU328" s="145"/>
      <c r="AV328" s="145"/>
      <c r="AW328" s="145"/>
      <c r="AX328" s="145"/>
      <c r="AY328" s="145"/>
      <c r="AZ328" s="145"/>
      <c r="BA328" s="145"/>
      <c r="BB328" s="145"/>
      <c r="BC328" s="145"/>
      <c r="BD328" s="145"/>
      <c r="BE328" s="145"/>
      <c r="BF328" s="145"/>
      <c r="BG328" s="145"/>
      <c r="BH328" s="145"/>
      <c r="BI328" s="145"/>
    </row>
    <row r="329" ht="14.25" customHeight="1">
      <c r="A329" s="111"/>
      <c r="B329" s="145"/>
      <c r="C329" s="179"/>
      <c r="D329" s="178"/>
      <c r="E329" s="179"/>
      <c r="F329" s="178"/>
      <c r="G329" s="145"/>
      <c r="H329" s="145"/>
      <c r="I329" s="178"/>
      <c r="J329" s="179"/>
      <c r="K329" s="178"/>
      <c r="L329" s="145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  <c r="Y329" s="145"/>
      <c r="Z329" s="145"/>
      <c r="AA329" s="145"/>
      <c r="AB329" s="145"/>
      <c r="AC329" s="145"/>
      <c r="AD329" s="145"/>
      <c r="AE329" s="145"/>
      <c r="AF329" s="145"/>
      <c r="AG329" s="145"/>
      <c r="AH329" s="145"/>
      <c r="AI329" s="145"/>
      <c r="AJ329" s="145"/>
      <c r="AK329" s="145"/>
      <c r="AL329" s="145"/>
      <c r="AM329" s="145"/>
      <c r="AN329" s="145"/>
      <c r="AO329" s="145"/>
      <c r="AP329" s="145"/>
      <c r="AQ329" s="145"/>
      <c r="AR329" s="145"/>
      <c r="AS329" s="145"/>
      <c r="AT329" s="145"/>
      <c r="AU329" s="145"/>
      <c r="AV329" s="145"/>
      <c r="AW329" s="145"/>
      <c r="AX329" s="145"/>
      <c r="AY329" s="145"/>
      <c r="AZ329" s="145"/>
      <c r="BA329" s="145"/>
      <c r="BB329" s="145"/>
      <c r="BC329" s="145"/>
      <c r="BD329" s="145"/>
      <c r="BE329" s="145"/>
      <c r="BF329" s="145"/>
      <c r="BG329" s="145"/>
      <c r="BH329" s="145"/>
      <c r="BI329" s="145"/>
    </row>
    <row r="330" ht="14.25" customHeight="1">
      <c r="A330" s="111"/>
      <c r="B330" s="145"/>
      <c r="C330" s="179"/>
      <c r="D330" s="178"/>
      <c r="E330" s="179"/>
      <c r="F330" s="178"/>
      <c r="G330" s="145"/>
      <c r="H330" s="145"/>
      <c r="I330" s="178"/>
      <c r="J330" s="179"/>
      <c r="K330" s="178"/>
      <c r="L330" s="145"/>
      <c r="M330" s="145"/>
      <c r="N330" s="145"/>
      <c r="O330" s="145"/>
      <c r="P330" s="145"/>
      <c r="Q330" s="145"/>
      <c r="R330" s="145"/>
      <c r="S330" s="145"/>
      <c r="T330" s="145"/>
      <c r="U330" s="145"/>
      <c r="V330" s="145"/>
      <c r="W330" s="145"/>
      <c r="X330" s="145"/>
      <c r="Y330" s="145"/>
      <c r="Z330" s="145"/>
      <c r="AA330" s="145"/>
      <c r="AB330" s="145"/>
      <c r="AC330" s="145"/>
      <c r="AD330" s="145"/>
      <c r="AE330" s="145"/>
      <c r="AF330" s="145"/>
      <c r="AG330" s="145"/>
      <c r="AH330" s="145"/>
      <c r="AI330" s="145"/>
      <c r="AJ330" s="145"/>
      <c r="AK330" s="145"/>
      <c r="AL330" s="145"/>
      <c r="AM330" s="145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5"/>
      <c r="AZ330" s="145"/>
      <c r="BA330" s="145"/>
      <c r="BB330" s="145"/>
      <c r="BC330" s="145"/>
      <c r="BD330" s="145"/>
      <c r="BE330" s="145"/>
      <c r="BF330" s="145"/>
      <c r="BG330" s="145"/>
      <c r="BH330" s="145"/>
      <c r="BI330" s="145"/>
    </row>
    <row r="331" ht="14.25" customHeight="1">
      <c r="A331" s="111"/>
      <c r="B331" s="145"/>
      <c r="C331" s="179"/>
      <c r="D331" s="178"/>
      <c r="E331" s="179"/>
      <c r="F331" s="178"/>
      <c r="G331" s="145"/>
      <c r="H331" s="145"/>
      <c r="I331" s="178"/>
      <c r="J331" s="179"/>
      <c r="K331" s="178"/>
      <c r="L331" s="145"/>
      <c r="M331" s="145"/>
      <c r="N331" s="145"/>
      <c r="O331" s="145"/>
      <c r="P331" s="145"/>
      <c r="Q331" s="145"/>
      <c r="R331" s="145"/>
      <c r="S331" s="145"/>
      <c r="T331" s="145"/>
      <c r="U331" s="145"/>
      <c r="V331" s="145"/>
      <c r="W331" s="145"/>
      <c r="X331" s="145"/>
      <c r="Y331" s="145"/>
      <c r="Z331" s="145"/>
      <c r="AA331" s="145"/>
      <c r="AB331" s="145"/>
      <c r="AC331" s="145"/>
      <c r="AD331" s="145"/>
      <c r="AE331" s="145"/>
      <c r="AF331" s="145"/>
      <c r="AG331" s="145"/>
      <c r="AH331" s="145"/>
      <c r="AI331" s="145"/>
      <c r="AJ331" s="145"/>
      <c r="AK331" s="145"/>
      <c r="AL331" s="145"/>
      <c r="AM331" s="145"/>
      <c r="AN331" s="145"/>
      <c r="AO331" s="145"/>
      <c r="AP331" s="145"/>
      <c r="AQ331" s="145"/>
      <c r="AR331" s="145"/>
      <c r="AS331" s="145"/>
      <c r="AT331" s="145"/>
      <c r="AU331" s="145"/>
      <c r="AV331" s="145"/>
      <c r="AW331" s="145"/>
      <c r="AX331" s="145"/>
      <c r="AY331" s="145"/>
      <c r="AZ331" s="145"/>
      <c r="BA331" s="145"/>
      <c r="BB331" s="145"/>
      <c r="BC331" s="145"/>
      <c r="BD331" s="145"/>
      <c r="BE331" s="145"/>
      <c r="BF331" s="145"/>
      <c r="BG331" s="145"/>
      <c r="BH331" s="145"/>
      <c r="BI331" s="145"/>
    </row>
    <row r="332" ht="14.25" customHeight="1">
      <c r="A332" s="111"/>
      <c r="B332" s="145"/>
      <c r="C332" s="179"/>
      <c r="D332" s="178"/>
      <c r="E332" s="179"/>
      <c r="F332" s="178"/>
      <c r="G332" s="145"/>
      <c r="H332" s="145"/>
      <c r="I332" s="178"/>
      <c r="J332" s="179"/>
      <c r="K332" s="178"/>
      <c r="L332" s="145"/>
      <c r="M332" s="145"/>
      <c r="N332" s="145"/>
      <c r="O332" s="145"/>
      <c r="P332" s="145"/>
      <c r="Q332" s="145"/>
      <c r="R332" s="145"/>
      <c r="S332" s="145"/>
      <c r="T332" s="145"/>
      <c r="U332" s="145"/>
      <c r="V332" s="145"/>
      <c r="W332" s="145"/>
      <c r="X332" s="145"/>
      <c r="Y332" s="145"/>
      <c r="Z332" s="145"/>
      <c r="AA332" s="145"/>
      <c r="AB332" s="145"/>
      <c r="AC332" s="145"/>
      <c r="AD332" s="145"/>
      <c r="AE332" s="145"/>
      <c r="AF332" s="145"/>
      <c r="AG332" s="145"/>
      <c r="AH332" s="145"/>
      <c r="AI332" s="145"/>
      <c r="AJ332" s="145"/>
      <c r="AK332" s="145"/>
      <c r="AL332" s="145"/>
      <c r="AM332" s="145"/>
      <c r="AN332" s="145"/>
      <c r="AO332" s="145"/>
      <c r="AP332" s="145"/>
      <c r="AQ332" s="145"/>
      <c r="AR332" s="145"/>
      <c r="AS332" s="145"/>
      <c r="AT332" s="145"/>
      <c r="AU332" s="145"/>
      <c r="AV332" s="145"/>
      <c r="AW332" s="145"/>
      <c r="AX332" s="145"/>
      <c r="AY332" s="145"/>
      <c r="AZ332" s="145"/>
      <c r="BA332" s="145"/>
      <c r="BB332" s="145"/>
      <c r="BC332" s="145"/>
      <c r="BD332" s="145"/>
      <c r="BE332" s="145"/>
      <c r="BF332" s="145"/>
      <c r="BG332" s="145"/>
      <c r="BH332" s="145"/>
      <c r="BI332" s="145"/>
    </row>
    <row r="333" ht="14.25" customHeight="1">
      <c r="A333" s="111"/>
      <c r="B333" s="145"/>
      <c r="C333" s="179"/>
      <c r="D333" s="178"/>
      <c r="E333" s="179"/>
      <c r="F333" s="178"/>
      <c r="G333" s="145"/>
      <c r="H333" s="145"/>
      <c r="I333" s="178"/>
      <c r="J333" s="179"/>
      <c r="K333" s="178"/>
      <c r="L333" s="145"/>
      <c r="M333" s="145"/>
      <c r="N333" s="145"/>
      <c r="O333" s="145"/>
      <c r="P333" s="145"/>
      <c r="Q333" s="145"/>
      <c r="R333" s="145"/>
      <c r="S333" s="145"/>
      <c r="T333" s="145"/>
      <c r="U333" s="145"/>
      <c r="V333" s="145"/>
      <c r="W333" s="145"/>
      <c r="X333" s="145"/>
      <c r="Y333" s="145"/>
      <c r="Z333" s="145"/>
      <c r="AA333" s="145"/>
      <c r="AB333" s="145"/>
      <c r="AC333" s="145"/>
      <c r="AD333" s="145"/>
      <c r="AE333" s="145"/>
      <c r="AF333" s="145"/>
      <c r="AG333" s="145"/>
      <c r="AH333" s="145"/>
      <c r="AI333" s="145"/>
      <c r="AJ333" s="145"/>
      <c r="AK333" s="145"/>
      <c r="AL333" s="145"/>
      <c r="AM333" s="145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5"/>
      <c r="AZ333" s="145"/>
      <c r="BA333" s="145"/>
      <c r="BB333" s="145"/>
      <c r="BC333" s="145"/>
      <c r="BD333" s="145"/>
      <c r="BE333" s="145"/>
      <c r="BF333" s="145"/>
      <c r="BG333" s="145"/>
      <c r="BH333" s="145"/>
      <c r="BI333" s="145"/>
    </row>
    <row r="334" ht="14.25" customHeight="1">
      <c r="A334" s="111"/>
      <c r="B334" s="145"/>
      <c r="C334" s="179"/>
      <c r="D334" s="178"/>
      <c r="E334" s="179"/>
      <c r="F334" s="178"/>
      <c r="G334" s="145"/>
      <c r="H334" s="145"/>
      <c r="I334" s="178"/>
      <c r="J334" s="179"/>
      <c r="K334" s="178"/>
      <c r="L334" s="145"/>
      <c r="M334" s="145"/>
      <c r="N334" s="145"/>
      <c r="O334" s="145"/>
      <c r="P334" s="145"/>
      <c r="Q334" s="145"/>
      <c r="R334" s="145"/>
      <c r="S334" s="145"/>
      <c r="T334" s="145"/>
      <c r="U334" s="145"/>
      <c r="V334" s="145"/>
      <c r="W334" s="145"/>
      <c r="X334" s="145"/>
      <c r="Y334" s="145"/>
      <c r="Z334" s="145"/>
      <c r="AA334" s="145"/>
      <c r="AB334" s="145"/>
      <c r="AC334" s="145"/>
      <c r="AD334" s="145"/>
      <c r="AE334" s="145"/>
      <c r="AF334" s="145"/>
      <c r="AG334" s="145"/>
      <c r="AH334" s="145"/>
      <c r="AI334" s="145"/>
      <c r="AJ334" s="145"/>
      <c r="AK334" s="145"/>
      <c r="AL334" s="145"/>
      <c r="AM334" s="145"/>
      <c r="AN334" s="145"/>
      <c r="AO334" s="145"/>
      <c r="AP334" s="145"/>
      <c r="AQ334" s="145"/>
      <c r="AR334" s="145"/>
      <c r="AS334" s="145"/>
      <c r="AT334" s="145"/>
      <c r="AU334" s="145"/>
      <c r="AV334" s="145"/>
      <c r="AW334" s="145"/>
      <c r="AX334" s="145"/>
      <c r="AY334" s="145"/>
      <c r="AZ334" s="145"/>
      <c r="BA334" s="145"/>
      <c r="BB334" s="145"/>
      <c r="BC334" s="145"/>
      <c r="BD334" s="145"/>
      <c r="BE334" s="145"/>
      <c r="BF334" s="145"/>
      <c r="BG334" s="145"/>
      <c r="BH334" s="145"/>
      <c r="BI334" s="145"/>
    </row>
    <row r="335" ht="14.25" customHeight="1">
      <c r="A335" s="111"/>
      <c r="B335" s="145"/>
      <c r="C335" s="179"/>
      <c r="D335" s="178"/>
      <c r="E335" s="179"/>
      <c r="F335" s="178"/>
      <c r="G335" s="145"/>
      <c r="H335" s="145"/>
      <c r="I335" s="178"/>
      <c r="J335" s="179"/>
      <c r="K335" s="178"/>
      <c r="L335" s="145"/>
      <c r="M335" s="145"/>
      <c r="N335" s="145"/>
      <c r="O335" s="145"/>
      <c r="P335" s="145"/>
      <c r="Q335" s="145"/>
      <c r="R335" s="145"/>
      <c r="S335" s="145"/>
      <c r="T335" s="145"/>
      <c r="U335" s="145"/>
      <c r="V335" s="145"/>
      <c r="W335" s="145"/>
      <c r="X335" s="145"/>
      <c r="Y335" s="145"/>
      <c r="Z335" s="145"/>
      <c r="AA335" s="145"/>
      <c r="AB335" s="145"/>
      <c r="AC335" s="145"/>
      <c r="AD335" s="145"/>
      <c r="AE335" s="145"/>
      <c r="AF335" s="145"/>
      <c r="AG335" s="145"/>
      <c r="AH335" s="145"/>
      <c r="AI335" s="145"/>
      <c r="AJ335" s="145"/>
      <c r="AK335" s="145"/>
      <c r="AL335" s="145"/>
      <c r="AM335" s="145"/>
      <c r="AN335" s="145"/>
      <c r="AO335" s="145"/>
      <c r="AP335" s="145"/>
      <c r="AQ335" s="145"/>
      <c r="AR335" s="145"/>
      <c r="AS335" s="145"/>
      <c r="AT335" s="145"/>
      <c r="AU335" s="145"/>
      <c r="AV335" s="145"/>
      <c r="AW335" s="145"/>
      <c r="AX335" s="145"/>
      <c r="AY335" s="145"/>
      <c r="AZ335" s="145"/>
      <c r="BA335" s="145"/>
      <c r="BB335" s="145"/>
      <c r="BC335" s="145"/>
      <c r="BD335" s="145"/>
      <c r="BE335" s="145"/>
      <c r="BF335" s="145"/>
      <c r="BG335" s="145"/>
      <c r="BH335" s="145"/>
      <c r="BI335" s="145"/>
    </row>
    <row r="336" ht="14.25" customHeight="1">
      <c r="A336" s="111"/>
      <c r="B336" s="145"/>
      <c r="C336" s="179"/>
      <c r="D336" s="178"/>
      <c r="E336" s="179"/>
      <c r="F336" s="178"/>
      <c r="G336" s="145"/>
      <c r="H336" s="145"/>
      <c r="I336" s="178"/>
      <c r="J336" s="179"/>
      <c r="K336" s="178"/>
      <c r="L336" s="145"/>
      <c r="M336" s="145"/>
      <c r="N336" s="145"/>
      <c r="O336" s="145"/>
      <c r="P336" s="145"/>
      <c r="Q336" s="145"/>
      <c r="R336" s="145"/>
      <c r="S336" s="145"/>
      <c r="T336" s="145"/>
      <c r="U336" s="145"/>
      <c r="V336" s="145"/>
      <c r="W336" s="145"/>
      <c r="X336" s="145"/>
      <c r="Y336" s="145"/>
      <c r="Z336" s="145"/>
      <c r="AA336" s="145"/>
      <c r="AB336" s="145"/>
      <c r="AC336" s="145"/>
      <c r="AD336" s="145"/>
      <c r="AE336" s="145"/>
      <c r="AF336" s="145"/>
      <c r="AG336" s="145"/>
      <c r="AH336" s="145"/>
      <c r="AI336" s="145"/>
      <c r="AJ336" s="145"/>
      <c r="AK336" s="145"/>
      <c r="AL336" s="145"/>
      <c r="AM336" s="145"/>
      <c r="AN336" s="145"/>
      <c r="AO336" s="145"/>
      <c r="AP336" s="145"/>
      <c r="AQ336" s="145"/>
      <c r="AR336" s="145"/>
      <c r="AS336" s="145"/>
      <c r="AT336" s="145"/>
      <c r="AU336" s="145"/>
      <c r="AV336" s="145"/>
      <c r="AW336" s="145"/>
      <c r="AX336" s="145"/>
      <c r="AY336" s="145"/>
      <c r="AZ336" s="145"/>
      <c r="BA336" s="145"/>
      <c r="BB336" s="145"/>
      <c r="BC336" s="145"/>
      <c r="BD336" s="145"/>
      <c r="BE336" s="145"/>
      <c r="BF336" s="145"/>
      <c r="BG336" s="145"/>
      <c r="BH336" s="145"/>
      <c r="BI336" s="145"/>
    </row>
    <row r="337" ht="14.25" customHeight="1">
      <c r="A337" s="111"/>
      <c r="B337" s="145"/>
      <c r="C337" s="179"/>
      <c r="D337" s="178"/>
      <c r="E337" s="179"/>
      <c r="F337" s="178"/>
      <c r="G337" s="145"/>
      <c r="H337" s="145"/>
      <c r="I337" s="178"/>
      <c r="J337" s="179"/>
      <c r="K337" s="178"/>
      <c r="L337" s="145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  <c r="Y337" s="145"/>
      <c r="Z337" s="145"/>
      <c r="AA337" s="145"/>
      <c r="AB337" s="145"/>
      <c r="AC337" s="145"/>
      <c r="AD337" s="145"/>
      <c r="AE337" s="145"/>
      <c r="AF337" s="145"/>
      <c r="AG337" s="145"/>
      <c r="AH337" s="145"/>
      <c r="AI337" s="145"/>
      <c r="AJ337" s="145"/>
      <c r="AK337" s="145"/>
      <c r="AL337" s="145"/>
      <c r="AM337" s="145"/>
      <c r="AN337" s="145"/>
      <c r="AO337" s="145"/>
      <c r="AP337" s="145"/>
      <c r="AQ337" s="145"/>
      <c r="AR337" s="145"/>
      <c r="AS337" s="145"/>
      <c r="AT337" s="145"/>
      <c r="AU337" s="145"/>
      <c r="AV337" s="145"/>
      <c r="AW337" s="145"/>
      <c r="AX337" s="145"/>
      <c r="AY337" s="145"/>
      <c r="AZ337" s="145"/>
      <c r="BA337" s="145"/>
      <c r="BB337" s="145"/>
      <c r="BC337" s="145"/>
      <c r="BD337" s="145"/>
      <c r="BE337" s="145"/>
      <c r="BF337" s="145"/>
      <c r="BG337" s="145"/>
      <c r="BH337" s="145"/>
      <c r="BI337" s="145"/>
    </row>
    <row r="338" ht="14.25" customHeight="1">
      <c r="A338" s="111"/>
      <c r="B338" s="145"/>
      <c r="C338" s="179"/>
      <c r="D338" s="178"/>
      <c r="E338" s="179"/>
      <c r="F338" s="178"/>
      <c r="G338" s="145"/>
      <c r="H338" s="145"/>
      <c r="I338" s="178"/>
      <c r="J338" s="179"/>
      <c r="K338" s="178"/>
      <c r="L338" s="145"/>
      <c r="M338" s="145"/>
      <c r="N338" s="145"/>
      <c r="O338" s="145"/>
      <c r="P338" s="145"/>
      <c r="Q338" s="145"/>
      <c r="R338" s="145"/>
      <c r="S338" s="145"/>
      <c r="T338" s="145"/>
      <c r="U338" s="145"/>
      <c r="V338" s="145"/>
      <c r="W338" s="145"/>
      <c r="X338" s="145"/>
      <c r="Y338" s="145"/>
      <c r="Z338" s="145"/>
      <c r="AA338" s="145"/>
      <c r="AB338" s="145"/>
      <c r="AC338" s="145"/>
      <c r="AD338" s="145"/>
      <c r="AE338" s="145"/>
      <c r="AF338" s="145"/>
      <c r="AG338" s="145"/>
      <c r="AH338" s="145"/>
      <c r="AI338" s="145"/>
      <c r="AJ338" s="145"/>
      <c r="AK338" s="145"/>
      <c r="AL338" s="145"/>
      <c r="AM338" s="145"/>
      <c r="AN338" s="145"/>
      <c r="AO338" s="145"/>
      <c r="AP338" s="145"/>
      <c r="AQ338" s="145"/>
      <c r="AR338" s="145"/>
      <c r="AS338" s="145"/>
      <c r="AT338" s="145"/>
      <c r="AU338" s="145"/>
      <c r="AV338" s="145"/>
      <c r="AW338" s="145"/>
      <c r="AX338" s="145"/>
      <c r="AY338" s="145"/>
      <c r="AZ338" s="145"/>
      <c r="BA338" s="145"/>
      <c r="BB338" s="145"/>
      <c r="BC338" s="145"/>
      <c r="BD338" s="145"/>
      <c r="BE338" s="145"/>
      <c r="BF338" s="145"/>
      <c r="BG338" s="145"/>
      <c r="BH338" s="145"/>
      <c r="BI338" s="145"/>
    </row>
    <row r="339" ht="14.25" customHeight="1">
      <c r="A339" s="111"/>
      <c r="B339" s="145"/>
      <c r="C339" s="179"/>
      <c r="D339" s="178"/>
      <c r="E339" s="179"/>
      <c r="F339" s="178"/>
      <c r="G339" s="145"/>
      <c r="H339" s="145"/>
      <c r="I339" s="178"/>
      <c r="J339" s="179"/>
      <c r="K339" s="178"/>
      <c r="L339" s="145"/>
      <c r="M339" s="145"/>
      <c r="N339" s="145"/>
      <c r="O339" s="145"/>
      <c r="P339" s="145"/>
      <c r="Q339" s="145"/>
      <c r="R339" s="145"/>
      <c r="S339" s="145"/>
      <c r="T339" s="145"/>
      <c r="U339" s="145"/>
      <c r="V339" s="145"/>
      <c r="W339" s="145"/>
      <c r="X339" s="145"/>
      <c r="Y339" s="145"/>
      <c r="Z339" s="145"/>
      <c r="AA339" s="145"/>
      <c r="AB339" s="145"/>
      <c r="AC339" s="145"/>
      <c r="AD339" s="145"/>
      <c r="AE339" s="145"/>
      <c r="AF339" s="145"/>
      <c r="AG339" s="145"/>
      <c r="AH339" s="145"/>
      <c r="AI339" s="145"/>
      <c r="AJ339" s="145"/>
      <c r="AK339" s="145"/>
      <c r="AL339" s="145"/>
      <c r="AM339" s="145"/>
      <c r="AN339" s="145"/>
      <c r="AO339" s="145"/>
      <c r="AP339" s="145"/>
      <c r="AQ339" s="145"/>
      <c r="AR339" s="145"/>
      <c r="AS339" s="145"/>
      <c r="AT339" s="145"/>
      <c r="AU339" s="145"/>
      <c r="AV339" s="145"/>
      <c r="AW339" s="145"/>
      <c r="AX339" s="145"/>
      <c r="AY339" s="145"/>
      <c r="AZ339" s="145"/>
      <c r="BA339" s="145"/>
      <c r="BB339" s="145"/>
      <c r="BC339" s="145"/>
      <c r="BD339" s="145"/>
      <c r="BE339" s="145"/>
      <c r="BF339" s="145"/>
      <c r="BG339" s="145"/>
      <c r="BH339" s="145"/>
      <c r="BI339" s="145"/>
    </row>
    <row r="340" ht="14.25" customHeight="1">
      <c r="A340" s="111"/>
      <c r="B340" s="145"/>
      <c r="C340" s="179"/>
      <c r="D340" s="178"/>
      <c r="E340" s="179"/>
      <c r="F340" s="178"/>
      <c r="G340" s="145"/>
      <c r="H340" s="145"/>
      <c r="I340" s="178"/>
      <c r="J340" s="179"/>
      <c r="K340" s="178"/>
      <c r="L340" s="145"/>
      <c r="M340" s="145"/>
      <c r="N340" s="145"/>
      <c r="O340" s="145"/>
      <c r="P340" s="145"/>
      <c r="Q340" s="145"/>
      <c r="R340" s="145"/>
      <c r="S340" s="145"/>
      <c r="T340" s="145"/>
      <c r="U340" s="145"/>
      <c r="V340" s="145"/>
      <c r="W340" s="145"/>
      <c r="X340" s="145"/>
      <c r="Y340" s="145"/>
      <c r="Z340" s="145"/>
      <c r="AA340" s="145"/>
      <c r="AB340" s="145"/>
      <c r="AC340" s="145"/>
      <c r="AD340" s="145"/>
      <c r="AE340" s="145"/>
      <c r="AF340" s="145"/>
      <c r="AG340" s="145"/>
      <c r="AH340" s="145"/>
      <c r="AI340" s="145"/>
      <c r="AJ340" s="145"/>
      <c r="AK340" s="145"/>
      <c r="AL340" s="145"/>
      <c r="AM340" s="145"/>
      <c r="AN340" s="145"/>
      <c r="AO340" s="145"/>
      <c r="AP340" s="145"/>
      <c r="AQ340" s="145"/>
      <c r="AR340" s="145"/>
      <c r="AS340" s="145"/>
      <c r="AT340" s="145"/>
      <c r="AU340" s="145"/>
      <c r="AV340" s="145"/>
      <c r="AW340" s="145"/>
      <c r="AX340" s="145"/>
      <c r="AY340" s="145"/>
      <c r="AZ340" s="145"/>
      <c r="BA340" s="145"/>
      <c r="BB340" s="145"/>
      <c r="BC340" s="145"/>
      <c r="BD340" s="145"/>
      <c r="BE340" s="145"/>
      <c r="BF340" s="145"/>
      <c r="BG340" s="145"/>
      <c r="BH340" s="145"/>
      <c r="BI340" s="145"/>
    </row>
    <row r="341" ht="14.25" customHeight="1">
      <c r="A341" s="111"/>
      <c r="B341" s="145"/>
      <c r="C341" s="179"/>
      <c r="D341" s="178"/>
      <c r="E341" s="179"/>
      <c r="F341" s="178"/>
      <c r="G341" s="145"/>
      <c r="H341" s="145"/>
      <c r="I341" s="178"/>
      <c r="J341" s="179"/>
      <c r="K341" s="178"/>
      <c r="L341" s="145"/>
      <c r="M341" s="145"/>
      <c r="N341" s="145"/>
      <c r="O341" s="145"/>
      <c r="P341" s="145"/>
      <c r="Q341" s="145"/>
      <c r="R341" s="145"/>
      <c r="S341" s="145"/>
      <c r="T341" s="145"/>
      <c r="U341" s="145"/>
      <c r="V341" s="145"/>
      <c r="W341" s="145"/>
      <c r="X341" s="145"/>
      <c r="Y341" s="145"/>
      <c r="Z341" s="145"/>
      <c r="AA341" s="145"/>
      <c r="AB341" s="145"/>
      <c r="AC341" s="145"/>
      <c r="AD341" s="145"/>
      <c r="AE341" s="145"/>
      <c r="AF341" s="145"/>
      <c r="AG341" s="145"/>
      <c r="AH341" s="145"/>
      <c r="AI341" s="145"/>
      <c r="AJ341" s="145"/>
      <c r="AK341" s="145"/>
      <c r="AL341" s="145"/>
      <c r="AM341" s="145"/>
      <c r="AN341" s="145"/>
      <c r="AO341" s="145"/>
      <c r="AP341" s="145"/>
      <c r="AQ341" s="145"/>
      <c r="AR341" s="145"/>
      <c r="AS341" s="145"/>
      <c r="AT341" s="145"/>
      <c r="AU341" s="145"/>
      <c r="AV341" s="145"/>
      <c r="AW341" s="145"/>
      <c r="AX341" s="145"/>
      <c r="AY341" s="145"/>
      <c r="AZ341" s="145"/>
      <c r="BA341" s="145"/>
      <c r="BB341" s="145"/>
      <c r="BC341" s="145"/>
      <c r="BD341" s="145"/>
      <c r="BE341" s="145"/>
      <c r="BF341" s="145"/>
      <c r="BG341" s="145"/>
      <c r="BH341" s="145"/>
      <c r="BI341" s="145"/>
    </row>
    <row r="342" ht="14.25" customHeight="1">
      <c r="A342" s="111"/>
      <c r="B342" s="145"/>
      <c r="C342" s="179"/>
      <c r="D342" s="178"/>
      <c r="E342" s="179"/>
      <c r="F342" s="178"/>
      <c r="G342" s="145"/>
      <c r="H342" s="145"/>
      <c r="I342" s="178"/>
      <c r="J342" s="179"/>
      <c r="K342" s="178"/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  <c r="Y342" s="145"/>
      <c r="Z342" s="145"/>
      <c r="AA342" s="145"/>
      <c r="AB342" s="145"/>
      <c r="AC342" s="145"/>
      <c r="AD342" s="145"/>
      <c r="AE342" s="145"/>
      <c r="AF342" s="145"/>
      <c r="AG342" s="145"/>
      <c r="AH342" s="145"/>
      <c r="AI342" s="145"/>
      <c r="AJ342" s="145"/>
      <c r="AK342" s="145"/>
      <c r="AL342" s="145"/>
      <c r="AM342" s="145"/>
      <c r="AN342" s="145"/>
      <c r="AO342" s="145"/>
      <c r="AP342" s="145"/>
      <c r="AQ342" s="145"/>
      <c r="AR342" s="145"/>
      <c r="AS342" s="145"/>
      <c r="AT342" s="145"/>
      <c r="AU342" s="145"/>
      <c r="AV342" s="145"/>
      <c r="AW342" s="145"/>
      <c r="AX342" s="145"/>
      <c r="AY342" s="145"/>
      <c r="AZ342" s="145"/>
      <c r="BA342" s="145"/>
      <c r="BB342" s="145"/>
      <c r="BC342" s="145"/>
      <c r="BD342" s="145"/>
      <c r="BE342" s="145"/>
      <c r="BF342" s="145"/>
      <c r="BG342" s="145"/>
      <c r="BH342" s="145"/>
      <c r="BI342" s="145"/>
    </row>
    <row r="343" ht="14.25" customHeight="1">
      <c r="A343" s="111"/>
      <c r="B343" s="145"/>
      <c r="C343" s="179"/>
      <c r="D343" s="178"/>
      <c r="E343" s="179"/>
      <c r="F343" s="178"/>
      <c r="G343" s="145"/>
      <c r="H343" s="145"/>
      <c r="I343" s="178"/>
      <c r="J343" s="179"/>
      <c r="K343" s="178"/>
      <c r="L343" s="145"/>
      <c r="M343" s="145"/>
      <c r="N343" s="145"/>
      <c r="O343" s="145"/>
      <c r="P343" s="145"/>
      <c r="Q343" s="145"/>
      <c r="R343" s="145"/>
      <c r="S343" s="145"/>
      <c r="T343" s="145"/>
      <c r="U343" s="145"/>
      <c r="V343" s="145"/>
      <c r="W343" s="145"/>
      <c r="X343" s="145"/>
      <c r="Y343" s="145"/>
      <c r="Z343" s="145"/>
      <c r="AA343" s="145"/>
      <c r="AB343" s="145"/>
      <c r="AC343" s="145"/>
      <c r="AD343" s="145"/>
      <c r="AE343" s="145"/>
      <c r="AF343" s="145"/>
      <c r="AG343" s="145"/>
      <c r="AH343" s="145"/>
      <c r="AI343" s="145"/>
      <c r="AJ343" s="145"/>
      <c r="AK343" s="145"/>
      <c r="AL343" s="145"/>
      <c r="AM343" s="145"/>
      <c r="AN343" s="145"/>
      <c r="AO343" s="145"/>
      <c r="AP343" s="145"/>
      <c r="AQ343" s="145"/>
      <c r="AR343" s="145"/>
      <c r="AS343" s="145"/>
      <c r="AT343" s="145"/>
      <c r="AU343" s="145"/>
      <c r="AV343" s="145"/>
      <c r="AW343" s="145"/>
      <c r="AX343" s="145"/>
      <c r="AY343" s="145"/>
      <c r="AZ343" s="145"/>
      <c r="BA343" s="145"/>
      <c r="BB343" s="145"/>
      <c r="BC343" s="145"/>
      <c r="BD343" s="145"/>
      <c r="BE343" s="145"/>
      <c r="BF343" s="145"/>
      <c r="BG343" s="145"/>
      <c r="BH343" s="145"/>
      <c r="BI343" s="145"/>
    </row>
    <row r="344" ht="14.25" customHeight="1">
      <c r="A344" s="111"/>
      <c r="B344" s="145"/>
      <c r="C344" s="179"/>
      <c r="D344" s="178"/>
      <c r="E344" s="179"/>
      <c r="F344" s="178"/>
      <c r="G344" s="145"/>
      <c r="H344" s="145"/>
      <c r="I344" s="178"/>
      <c r="J344" s="179"/>
      <c r="K344" s="178"/>
      <c r="L344" s="145"/>
      <c r="M344" s="145"/>
      <c r="N344" s="145"/>
      <c r="O344" s="145"/>
      <c r="P344" s="145"/>
      <c r="Q344" s="145"/>
      <c r="R344" s="145"/>
      <c r="S344" s="145"/>
      <c r="T344" s="145"/>
      <c r="U344" s="145"/>
      <c r="V344" s="145"/>
      <c r="W344" s="145"/>
      <c r="X344" s="145"/>
      <c r="Y344" s="145"/>
      <c r="Z344" s="145"/>
      <c r="AA344" s="145"/>
      <c r="AB344" s="145"/>
      <c r="AC344" s="145"/>
      <c r="AD344" s="145"/>
      <c r="AE344" s="145"/>
      <c r="AF344" s="145"/>
      <c r="AG344" s="145"/>
      <c r="AH344" s="145"/>
      <c r="AI344" s="145"/>
      <c r="AJ344" s="145"/>
      <c r="AK344" s="145"/>
      <c r="AL344" s="145"/>
      <c r="AM344" s="145"/>
      <c r="AN344" s="145"/>
      <c r="AO344" s="145"/>
      <c r="AP344" s="145"/>
      <c r="AQ344" s="145"/>
      <c r="AR344" s="145"/>
      <c r="AS344" s="145"/>
      <c r="AT344" s="145"/>
      <c r="AU344" s="145"/>
      <c r="AV344" s="145"/>
      <c r="AW344" s="145"/>
      <c r="AX344" s="145"/>
      <c r="AY344" s="145"/>
      <c r="AZ344" s="145"/>
      <c r="BA344" s="145"/>
      <c r="BB344" s="145"/>
      <c r="BC344" s="145"/>
      <c r="BD344" s="145"/>
      <c r="BE344" s="145"/>
      <c r="BF344" s="145"/>
      <c r="BG344" s="145"/>
      <c r="BH344" s="145"/>
      <c r="BI344" s="145"/>
    </row>
    <row r="345" ht="14.25" customHeight="1">
      <c r="A345" s="111"/>
      <c r="B345" s="145"/>
      <c r="C345" s="179"/>
      <c r="D345" s="178"/>
      <c r="E345" s="179"/>
      <c r="F345" s="178"/>
      <c r="G345" s="145"/>
      <c r="H345" s="145"/>
      <c r="I345" s="178"/>
      <c r="J345" s="179"/>
      <c r="K345" s="178"/>
      <c r="L345" s="145"/>
      <c r="M345" s="145"/>
      <c r="N345" s="145"/>
      <c r="O345" s="145"/>
      <c r="P345" s="145"/>
      <c r="Q345" s="145"/>
      <c r="R345" s="145"/>
      <c r="S345" s="145"/>
      <c r="T345" s="145"/>
      <c r="U345" s="145"/>
      <c r="V345" s="145"/>
      <c r="W345" s="145"/>
      <c r="X345" s="145"/>
      <c r="Y345" s="145"/>
      <c r="Z345" s="145"/>
      <c r="AA345" s="145"/>
      <c r="AB345" s="145"/>
      <c r="AC345" s="145"/>
      <c r="AD345" s="145"/>
      <c r="AE345" s="145"/>
      <c r="AF345" s="145"/>
      <c r="AG345" s="145"/>
      <c r="AH345" s="145"/>
      <c r="AI345" s="145"/>
      <c r="AJ345" s="145"/>
      <c r="AK345" s="145"/>
      <c r="AL345" s="145"/>
      <c r="AM345" s="145"/>
      <c r="AN345" s="145"/>
      <c r="AO345" s="145"/>
      <c r="AP345" s="145"/>
      <c r="AQ345" s="145"/>
      <c r="AR345" s="145"/>
      <c r="AS345" s="145"/>
      <c r="AT345" s="145"/>
      <c r="AU345" s="145"/>
      <c r="AV345" s="145"/>
      <c r="AW345" s="145"/>
      <c r="AX345" s="145"/>
      <c r="AY345" s="145"/>
      <c r="AZ345" s="145"/>
      <c r="BA345" s="145"/>
      <c r="BB345" s="145"/>
      <c r="BC345" s="145"/>
      <c r="BD345" s="145"/>
      <c r="BE345" s="145"/>
      <c r="BF345" s="145"/>
      <c r="BG345" s="145"/>
      <c r="BH345" s="145"/>
      <c r="BI345" s="145"/>
    </row>
    <row r="346" ht="14.25" customHeight="1">
      <c r="A346" s="111"/>
      <c r="B346" s="145"/>
      <c r="C346" s="179"/>
      <c r="D346" s="178"/>
      <c r="E346" s="179"/>
      <c r="F346" s="178"/>
      <c r="G346" s="145"/>
      <c r="H346" s="145"/>
      <c r="I346" s="178"/>
      <c r="J346" s="179"/>
      <c r="K346" s="178"/>
      <c r="L346" s="145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  <c r="Y346" s="145"/>
      <c r="Z346" s="145"/>
      <c r="AA346" s="145"/>
      <c r="AB346" s="145"/>
      <c r="AC346" s="145"/>
      <c r="AD346" s="145"/>
      <c r="AE346" s="145"/>
      <c r="AF346" s="145"/>
      <c r="AG346" s="145"/>
      <c r="AH346" s="145"/>
      <c r="AI346" s="145"/>
      <c r="AJ346" s="145"/>
      <c r="AK346" s="145"/>
      <c r="AL346" s="145"/>
      <c r="AM346" s="145"/>
      <c r="AN346" s="145"/>
      <c r="AO346" s="145"/>
      <c r="AP346" s="145"/>
      <c r="AQ346" s="145"/>
      <c r="AR346" s="145"/>
      <c r="AS346" s="145"/>
      <c r="AT346" s="145"/>
      <c r="AU346" s="145"/>
      <c r="AV346" s="145"/>
      <c r="AW346" s="145"/>
      <c r="AX346" s="145"/>
      <c r="AY346" s="145"/>
      <c r="AZ346" s="145"/>
      <c r="BA346" s="145"/>
      <c r="BB346" s="145"/>
      <c r="BC346" s="145"/>
      <c r="BD346" s="145"/>
      <c r="BE346" s="145"/>
      <c r="BF346" s="145"/>
      <c r="BG346" s="145"/>
      <c r="BH346" s="145"/>
      <c r="BI346" s="145"/>
    </row>
    <row r="347" ht="14.25" customHeight="1">
      <c r="A347" s="111"/>
      <c r="B347" s="145"/>
      <c r="C347" s="179"/>
      <c r="D347" s="178"/>
      <c r="E347" s="179"/>
      <c r="F347" s="178"/>
      <c r="G347" s="145"/>
      <c r="H347" s="145"/>
      <c r="I347" s="178"/>
      <c r="J347" s="179"/>
      <c r="K347" s="178"/>
      <c r="L347" s="145"/>
      <c r="M347" s="145"/>
      <c r="N347" s="145"/>
      <c r="O347" s="145"/>
      <c r="P347" s="145"/>
      <c r="Q347" s="145"/>
      <c r="R347" s="145"/>
      <c r="S347" s="145"/>
      <c r="T347" s="145"/>
      <c r="U347" s="145"/>
      <c r="V347" s="145"/>
      <c r="W347" s="145"/>
      <c r="X347" s="145"/>
      <c r="Y347" s="145"/>
      <c r="Z347" s="145"/>
      <c r="AA347" s="145"/>
      <c r="AB347" s="145"/>
      <c r="AC347" s="145"/>
      <c r="AD347" s="145"/>
      <c r="AE347" s="145"/>
      <c r="AF347" s="145"/>
      <c r="AG347" s="145"/>
      <c r="AH347" s="145"/>
      <c r="AI347" s="145"/>
      <c r="AJ347" s="145"/>
      <c r="AK347" s="145"/>
      <c r="AL347" s="145"/>
      <c r="AM347" s="145"/>
      <c r="AN347" s="145"/>
      <c r="AO347" s="145"/>
      <c r="AP347" s="145"/>
      <c r="AQ347" s="145"/>
      <c r="AR347" s="145"/>
      <c r="AS347" s="145"/>
      <c r="AT347" s="145"/>
      <c r="AU347" s="145"/>
      <c r="AV347" s="145"/>
      <c r="AW347" s="145"/>
      <c r="AX347" s="145"/>
      <c r="AY347" s="145"/>
      <c r="AZ347" s="145"/>
      <c r="BA347" s="145"/>
      <c r="BB347" s="145"/>
      <c r="BC347" s="145"/>
      <c r="BD347" s="145"/>
      <c r="BE347" s="145"/>
      <c r="BF347" s="145"/>
      <c r="BG347" s="145"/>
      <c r="BH347" s="145"/>
      <c r="BI347" s="145"/>
    </row>
    <row r="348" ht="14.25" customHeight="1">
      <c r="A348" s="111"/>
      <c r="B348" s="145"/>
      <c r="C348" s="179"/>
      <c r="D348" s="178"/>
      <c r="E348" s="179"/>
      <c r="F348" s="178"/>
      <c r="G348" s="145"/>
      <c r="H348" s="145"/>
      <c r="I348" s="178"/>
      <c r="J348" s="179"/>
      <c r="K348" s="178"/>
      <c r="L348" s="145"/>
      <c r="M348" s="145"/>
      <c r="N348" s="145"/>
      <c r="O348" s="145"/>
      <c r="P348" s="145"/>
      <c r="Q348" s="145"/>
      <c r="R348" s="145"/>
      <c r="S348" s="145"/>
      <c r="T348" s="145"/>
      <c r="U348" s="145"/>
      <c r="V348" s="145"/>
      <c r="W348" s="145"/>
      <c r="X348" s="145"/>
      <c r="Y348" s="145"/>
      <c r="Z348" s="145"/>
      <c r="AA348" s="145"/>
      <c r="AB348" s="145"/>
      <c r="AC348" s="145"/>
      <c r="AD348" s="145"/>
      <c r="AE348" s="145"/>
      <c r="AF348" s="145"/>
      <c r="AG348" s="145"/>
      <c r="AH348" s="145"/>
      <c r="AI348" s="145"/>
      <c r="AJ348" s="145"/>
      <c r="AK348" s="145"/>
      <c r="AL348" s="145"/>
      <c r="AM348" s="145"/>
      <c r="AN348" s="145"/>
      <c r="AO348" s="145"/>
      <c r="AP348" s="145"/>
      <c r="AQ348" s="145"/>
      <c r="AR348" s="145"/>
      <c r="AS348" s="145"/>
      <c r="AT348" s="145"/>
      <c r="AU348" s="145"/>
      <c r="AV348" s="145"/>
      <c r="AW348" s="145"/>
      <c r="AX348" s="145"/>
      <c r="AY348" s="145"/>
      <c r="AZ348" s="145"/>
      <c r="BA348" s="145"/>
      <c r="BB348" s="145"/>
      <c r="BC348" s="145"/>
      <c r="BD348" s="145"/>
      <c r="BE348" s="145"/>
      <c r="BF348" s="145"/>
      <c r="BG348" s="145"/>
      <c r="BH348" s="145"/>
      <c r="BI348" s="145"/>
    </row>
    <row r="349" ht="14.25" customHeight="1">
      <c r="A349" s="111"/>
      <c r="B349" s="145"/>
      <c r="C349" s="179"/>
      <c r="D349" s="178"/>
      <c r="E349" s="179"/>
      <c r="F349" s="178"/>
      <c r="G349" s="145"/>
      <c r="H349" s="145"/>
      <c r="I349" s="178"/>
      <c r="J349" s="179"/>
      <c r="K349" s="178"/>
      <c r="L349" s="145"/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  <c r="Y349" s="145"/>
      <c r="Z349" s="145"/>
      <c r="AA349" s="145"/>
      <c r="AB349" s="145"/>
      <c r="AC349" s="145"/>
      <c r="AD349" s="145"/>
      <c r="AE349" s="145"/>
      <c r="AF349" s="145"/>
      <c r="AG349" s="145"/>
      <c r="AH349" s="145"/>
      <c r="AI349" s="145"/>
      <c r="AJ349" s="145"/>
      <c r="AK349" s="145"/>
      <c r="AL349" s="145"/>
      <c r="AM349" s="145"/>
      <c r="AN349" s="145"/>
      <c r="AO349" s="145"/>
      <c r="AP349" s="145"/>
      <c r="AQ349" s="145"/>
      <c r="AR349" s="145"/>
      <c r="AS349" s="145"/>
      <c r="AT349" s="145"/>
      <c r="AU349" s="145"/>
      <c r="AV349" s="145"/>
      <c r="AW349" s="145"/>
      <c r="AX349" s="145"/>
      <c r="AY349" s="145"/>
      <c r="AZ349" s="145"/>
      <c r="BA349" s="145"/>
      <c r="BB349" s="145"/>
      <c r="BC349" s="145"/>
      <c r="BD349" s="145"/>
      <c r="BE349" s="145"/>
      <c r="BF349" s="145"/>
      <c r="BG349" s="145"/>
      <c r="BH349" s="145"/>
      <c r="BI349" s="145"/>
    </row>
    <row r="350" ht="14.25" customHeight="1">
      <c r="A350" s="111"/>
      <c r="B350" s="145"/>
      <c r="C350" s="179"/>
      <c r="D350" s="178"/>
      <c r="E350" s="179"/>
      <c r="F350" s="178"/>
      <c r="G350" s="145"/>
      <c r="H350" s="145"/>
      <c r="I350" s="178"/>
      <c r="J350" s="179"/>
      <c r="K350" s="178"/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  <c r="Z350" s="145"/>
      <c r="AA350" s="145"/>
      <c r="AB350" s="145"/>
      <c r="AC350" s="145"/>
      <c r="AD350" s="145"/>
      <c r="AE350" s="145"/>
      <c r="AF350" s="145"/>
      <c r="AG350" s="145"/>
      <c r="AH350" s="145"/>
      <c r="AI350" s="145"/>
      <c r="AJ350" s="145"/>
      <c r="AK350" s="145"/>
      <c r="AL350" s="145"/>
      <c r="AM350" s="145"/>
      <c r="AN350" s="145"/>
      <c r="AO350" s="145"/>
      <c r="AP350" s="145"/>
      <c r="AQ350" s="145"/>
      <c r="AR350" s="145"/>
      <c r="AS350" s="145"/>
      <c r="AT350" s="145"/>
      <c r="AU350" s="145"/>
      <c r="AV350" s="145"/>
      <c r="AW350" s="145"/>
      <c r="AX350" s="145"/>
      <c r="AY350" s="145"/>
      <c r="AZ350" s="145"/>
      <c r="BA350" s="145"/>
      <c r="BB350" s="145"/>
      <c r="BC350" s="145"/>
      <c r="BD350" s="145"/>
      <c r="BE350" s="145"/>
      <c r="BF350" s="145"/>
      <c r="BG350" s="145"/>
      <c r="BH350" s="145"/>
      <c r="BI350" s="145"/>
    </row>
    <row r="351" ht="14.25" customHeight="1">
      <c r="A351" s="111"/>
      <c r="B351" s="145"/>
      <c r="C351" s="179"/>
      <c r="D351" s="178"/>
      <c r="E351" s="179"/>
      <c r="F351" s="178"/>
      <c r="G351" s="145"/>
      <c r="H351" s="145"/>
      <c r="I351" s="178"/>
      <c r="J351" s="179"/>
      <c r="K351" s="178"/>
      <c r="L351" s="145"/>
      <c r="M351" s="145"/>
      <c r="N351" s="145"/>
      <c r="O351" s="145"/>
      <c r="P351" s="145"/>
      <c r="Q351" s="145"/>
      <c r="R351" s="145"/>
      <c r="S351" s="145"/>
      <c r="T351" s="145"/>
      <c r="U351" s="145"/>
      <c r="V351" s="145"/>
      <c r="W351" s="145"/>
      <c r="X351" s="145"/>
      <c r="Y351" s="145"/>
      <c r="Z351" s="145"/>
      <c r="AA351" s="145"/>
      <c r="AB351" s="145"/>
      <c r="AC351" s="145"/>
      <c r="AD351" s="145"/>
      <c r="AE351" s="145"/>
      <c r="AF351" s="145"/>
      <c r="AG351" s="145"/>
      <c r="AH351" s="145"/>
      <c r="AI351" s="145"/>
      <c r="AJ351" s="145"/>
      <c r="AK351" s="145"/>
      <c r="AL351" s="145"/>
      <c r="AM351" s="145"/>
      <c r="AN351" s="145"/>
      <c r="AO351" s="145"/>
      <c r="AP351" s="145"/>
      <c r="AQ351" s="145"/>
      <c r="AR351" s="145"/>
      <c r="AS351" s="145"/>
      <c r="AT351" s="145"/>
      <c r="AU351" s="145"/>
      <c r="AV351" s="145"/>
      <c r="AW351" s="145"/>
      <c r="AX351" s="145"/>
      <c r="AY351" s="145"/>
      <c r="AZ351" s="145"/>
      <c r="BA351" s="145"/>
      <c r="BB351" s="145"/>
      <c r="BC351" s="145"/>
      <c r="BD351" s="145"/>
      <c r="BE351" s="145"/>
      <c r="BF351" s="145"/>
      <c r="BG351" s="145"/>
      <c r="BH351" s="145"/>
      <c r="BI351" s="145"/>
    </row>
    <row r="352" ht="14.25" customHeight="1">
      <c r="A352" s="111"/>
      <c r="B352" s="145"/>
      <c r="C352" s="179"/>
      <c r="D352" s="178"/>
      <c r="E352" s="179"/>
      <c r="F352" s="178"/>
      <c r="G352" s="145"/>
      <c r="H352" s="145"/>
      <c r="I352" s="178"/>
      <c r="J352" s="179"/>
      <c r="K352" s="178"/>
      <c r="L352" s="145"/>
      <c r="M352" s="145"/>
      <c r="N352" s="145"/>
      <c r="O352" s="145"/>
      <c r="P352" s="145"/>
      <c r="Q352" s="145"/>
      <c r="R352" s="145"/>
      <c r="S352" s="145"/>
      <c r="T352" s="145"/>
      <c r="U352" s="145"/>
      <c r="V352" s="145"/>
      <c r="W352" s="145"/>
      <c r="X352" s="145"/>
      <c r="Y352" s="145"/>
      <c r="Z352" s="145"/>
      <c r="AA352" s="145"/>
      <c r="AB352" s="145"/>
      <c r="AC352" s="145"/>
      <c r="AD352" s="145"/>
      <c r="AE352" s="145"/>
      <c r="AF352" s="145"/>
      <c r="AG352" s="145"/>
      <c r="AH352" s="145"/>
      <c r="AI352" s="145"/>
      <c r="AJ352" s="145"/>
      <c r="AK352" s="145"/>
      <c r="AL352" s="145"/>
      <c r="AM352" s="145"/>
      <c r="AN352" s="145"/>
      <c r="AO352" s="145"/>
      <c r="AP352" s="145"/>
      <c r="AQ352" s="145"/>
      <c r="AR352" s="145"/>
      <c r="AS352" s="145"/>
      <c r="AT352" s="145"/>
      <c r="AU352" s="145"/>
      <c r="AV352" s="145"/>
      <c r="AW352" s="145"/>
      <c r="AX352" s="145"/>
      <c r="AY352" s="145"/>
      <c r="AZ352" s="145"/>
      <c r="BA352" s="145"/>
      <c r="BB352" s="145"/>
      <c r="BC352" s="145"/>
      <c r="BD352" s="145"/>
      <c r="BE352" s="145"/>
      <c r="BF352" s="145"/>
      <c r="BG352" s="145"/>
      <c r="BH352" s="145"/>
      <c r="BI352" s="145"/>
    </row>
    <row r="353" ht="14.25" customHeight="1">
      <c r="A353" s="111"/>
      <c r="B353" s="145"/>
      <c r="C353" s="179"/>
      <c r="D353" s="178"/>
      <c r="E353" s="179"/>
      <c r="F353" s="178"/>
      <c r="G353" s="145"/>
      <c r="H353" s="145"/>
      <c r="I353" s="178"/>
      <c r="J353" s="179"/>
      <c r="K353" s="178"/>
      <c r="L353" s="145"/>
      <c r="M353" s="145"/>
      <c r="N353" s="145"/>
      <c r="O353" s="145"/>
      <c r="P353" s="145"/>
      <c r="Q353" s="145"/>
      <c r="R353" s="145"/>
      <c r="S353" s="145"/>
      <c r="T353" s="145"/>
      <c r="U353" s="145"/>
      <c r="V353" s="145"/>
      <c r="W353" s="145"/>
      <c r="X353" s="145"/>
      <c r="Y353" s="145"/>
      <c r="Z353" s="145"/>
      <c r="AA353" s="145"/>
      <c r="AB353" s="145"/>
      <c r="AC353" s="145"/>
      <c r="AD353" s="145"/>
      <c r="AE353" s="145"/>
      <c r="AF353" s="145"/>
      <c r="AG353" s="145"/>
      <c r="AH353" s="145"/>
      <c r="AI353" s="145"/>
      <c r="AJ353" s="145"/>
      <c r="AK353" s="145"/>
      <c r="AL353" s="145"/>
      <c r="AM353" s="145"/>
      <c r="AN353" s="145"/>
      <c r="AO353" s="145"/>
      <c r="AP353" s="145"/>
      <c r="AQ353" s="145"/>
      <c r="AR353" s="145"/>
      <c r="AS353" s="145"/>
      <c r="AT353" s="145"/>
      <c r="AU353" s="145"/>
      <c r="AV353" s="145"/>
      <c r="AW353" s="145"/>
      <c r="AX353" s="145"/>
      <c r="AY353" s="145"/>
      <c r="AZ353" s="145"/>
      <c r="BA353" s="145"/>
      <c r="BB353" s="145"/>
      <c r="BC353" s="145"/>
      <c r="BD353" s="145"/>
      <c r="BE353" s="145"/>
      <c r="BF353" s="145"/>
      <c r="BG353" s="145"/>
      <c r="BH353" s="145"/>
      <c r="BI353" s="145"/>
    </row>
    <row r="354" ht="14.25" customHeight="1">
      <c r="A354" s="111"/>
      <c r="B354" s="145"/>
      <c r="C354" s="179"/>
      <c r="D354" s="178"/>
      <c r="E354" s="179"/>
      <c r="F354" s="178"/>
      <c r="G354" s="145"/>
      <c r="H354" s="145"/>
      <c r="I354" s="178"/>
      <c r="J354" s="179"/>
      <c r="K354" s="178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5"/>
      <c r="Z354" s="145"/>
      <c r="AA354" s="145"/>
      <c r="AB354" s="145"/>
      <c r="AC354" s="145"/>
      <c r="AD354" s="145"/>
      <c r="AE354" s="145"/>
      <c r="AF354" s="145"/>
      <c r="AG354" s="145"/>
      <c r="AH354" s="145"/>
      <c r="AI354" s="145"/>
      <c r="AJ354" s="145"/>
      <c r="AK354" s="145"/>
      <c r="AL354" s="145"/>
      <c r="AM354" s="145"/>
      <c r="AN354" s="145"/>
      <c r="AO354" s="145"/>
      <c r="AP354" s="145"/>
      <c r="AQ354" s="145"/>
      <c r="AR354" s="145"/>
      <c r="AS354" s="145"/>
      <c r="AT354" s="145"/>
      <c r="AU354" s="145"/>
      <c r="AV354" s="145"/>
      <c r="AW354" s="145"/>
      <c r="AX354" s="145"/>
      <c r="AY354" s="145"/>
      <c r="AZ354" s="145"/>
      <c r="BA354" s="145"/>
      <c r="BB354" s="145"/>
      <c r="BC354" s="145"/>
      <c r="BD354" s="145"/>
      <c r="BE354" s="145"/>
      <c r="BF354" s="145"/>
      <c r="BG354" s="145"/>
      <c r="BH354" s="145"/>
      <c r="BI354" s="145"/>
    </row>
    <row r="355" ht="14.25" customHeight="1">
      <c r="A355" s="111"/>
      <c r="B355" s="145"/>
      <c r="C355" s="179"/>
      <c r="D355" s="178"/>
      <c r="E355" s="179"/>
      <c r="F355" s="178"/>
      <c r="G355" s="145"/>
      <c r="H355" s="145"/>
      <c r="I355" s="178"/>
      <c r="J355" s="179"/>
      <c r="K355" s="178"/>
      <c r="L355" s="145"/>
      <c r="M355" s="145"/>
      <c r="N355" s="145"/>
      <c r="O355" s="145"/>
      <c r="P355" s="145"/>
      <c r="Q355" s="145"/>
      <c r="R355" s="145"/>
      <c r="S355" s="145"/>
      <c r="T355" s="145"/>
      <c r="U355" s="145"/>
      <c r="V355" s="145"/>
      <c r="W355" s="145"/>
      <c r="X355" s="145"/>
      <c r="Y355" s="145"/>
      <c r="Z355" s="145"/>
      <c r="AA355" s="145"/>
      <c r="AB355" s="145"/>
      <c r="AC355" s="145"/>
      <c r="AD355" s="145"/>
      <c r="AE355" s="145"/>
      <c r="AF355" s="145"/>
      <c r="AG355" s="145"/>
      <c r="AH355" s="145"/>
      <c r="AI355" s="145"/>
      <c r="AJ355" s="145"/>
      <c r="AK355" s="145"/>
      <c r="AL355" s="145"/>
      <c r="AM355" s="145"/>
      <c r="AN355" s="145"/>
      <c r="AO355" s="145"/>
      <c r="AP355" s="145"/>
      <c r="AQ355" s="145"/>
      <c r="AR355" s="145"/>
      <c r="AS355" s="145"/>
      <c r="AT355" s="145"/>
      <c r="AU355" s="145"/>
      <c r="AV355" s="145"/>
      <c r="AW355" s="145"/>
      <c r="AX355" s="145"/>
      <c r="AY355" s="145"/>
      <c r="AZ355" s="145"/>
      <c r="BA355" s="145"/>
      <c r="BB355" s="145"/>
      <c r="BC355" s="145"/>
      <c r="BD355" s="145"/>
      <c r="BE355" s="145"/>
      <c r="BF355" s="145"/>
      <c r="BG355" s="145"/>
      <c r="BH355" s="145"/>
      <c r="BI355" s="145"/>
    </row>
    <row r="356" ht="14.25" customHeight="1">
      <c r="A356" s="111"/>
      <c r="B356" s="145"/>
      <c r="C356" s="179"/>
      <c r="D356" s="178"/>
      <c r="E356" s="179"/>
      <c r="F356" s="178"/>
      <c r="G356" s="145"/>
      <c r="H356" s="145"/>
      <c r="I356" s="178"/>
      <c r="J356" s="179"/>
      <c r="K356" s="178"/>
      <c r="L356" s="145"/>
      <c r="M356" s="145"/>
      <c r="N356" s="145"/>
      <c r="O356" s="145"/>
      <c r="P356" s="145"/>
      <c r="Q356" s="145"/>
      <c r="R356" s="145"/>
      <c r="S356" s="145"/>
      <c r="T356" s="145"/>
      <c r="U356" s="145"/>
      <c r="V356" s="145"/>
      <c r="W356" s="145"/>
      <c r="X356" s="145"/>
      <c r="Y356" s="145"/>
      <c r="Z356" s="145"/>
      <c r="AA356" s="145"/>
      <c r="AB356" s="145"/>
      <c r="AC356" s="145"/>
      <c r="AD356" s="145"/>
      <c r="AE356" s="145"/>
      <c r="AF356" s="145"/>
      <c r="AG356" s="145"/>
      <c r="AH356" s="145"/>
      <c r="AI356" s="145"/>
      <c r="AJ356" s="145"/>
      <c r="AK356" s="145"/>
      <c r="AL356" s="145"/>
      <c r="AM356" s="145"/>
      <c r="AN356" s="145"/>
      <c r="AO356" s="145"/>
      <c r="AP356" s="145"/>
      <c r="AQ356" s="145"/>
      <c r="AR356" s="145"/>
      <c r="AS356" s="145"/>
      <c r="AT356" s="145"/>
      <c r="AU356" s="145"/>
      <c r="AV356" s="145"/>
      <c r="AW356" s="145"/>
      <c r="AX356" s="145"/>
      <c r="AY356" s="145"/>
      <c r="AZ356" s="145"/>
      <c r="BA356" s="145"/>
      <c r="BB356" s="145"/>
      <c r="BC356" s="145"/>
      <c r="BD356" s="145"/>
      <c r="BE356" s="145"/>
      <c r="BF356" s="145"/>
      <c r="BG356" s="145"/>
      <c r="BH356" s="145"/>
      <c r="BI356" s="145"/>
    </row>
    <row r="357" ht="14.25" customHeight="1">
      <c r="A357" s="111"/>
      <c r="B357" s="145"/>
      <c r="C357" s="179"/>
      <c r="D357" s="178"/>
      <c r="E357" s="179"/>
      <c r="F357" s="178"/>
      <c r="G357" s="145"/>
      <c r="H357" s="145"/>
      <c r="I357" s="178"/>
      <c r="J357" s="179"/>
      <c r="K357" s="178"/>
      <c r="L357" s="145"/>
      <c r="M357" s="145"/>
      <c r="N357" s="145"/>
      <c r="O357" s="145"/>
      <c r="P357" s="145"/>
      <c r="Q357" s="145"/>
      <c r="R357" s="145"/>
      <c r="S357" s="145"/>
      <c r="T357" s="145"/>
      <c r="U357" s="145"/>
      <c r="V357" s="145"/>
      <c r="W357" s="145"/>
      <c r="X357" s="145"/>
      <c r="Y357" s="145"/>
      <c r="Z357" s="145"/>
      <c r="AA357" s="145"/>
      <c r="AB357" s="145"/>
      <c r="AC357" s="145"/>
      <c r="AD357" s="145"/>
      <c r="AE357" s="145"/>
      <c r="AF357" s="145"/>
      <c r="AG357" s="145"/>
      <c r="AH357" s="145"/>
      <c r="AI357" s="145"/>
      <c r="AJ357" s="145"/>
      <c r="AK357" s="145"/>
      <c r="AL357" s="145"/>
      <c r="AM357" s="145"/>
      <c r="AN357" s="145"/>
      <c r="AO357" s="145"/>
      <c r="AP357" s="145"/>
      <c r="AQ357" s="145"/>
      <c r="AR357" s="145"/>
      <c r="AS357" s="145"/>
      <c r="AT357" s="145"/>
      <c r="AU357" s="145"/>
      <c r="AV357" s="145"/>
      <c r="AW357" s="145"/>
      <c r="AX357" s="145"/>
      <c r="AY357" s="145"/>
      <c r="AZ357" s="145"/>
      <c r="BA357" s="145"/>
      <c r="BB357" s="145"/>
      <c r="BC357" s="145"/>
      <c r="BD357" s="145"/>
      <c r="BE357" s="145"/>
      <c r="BF357" s="145"/>
      <c r="BG357" s="145"/>
      <c r="BH357" s="145"/>
      <c r="BI357" s="145"/>
    </row>
    <row r="358" ht="14.25" customHeight="1">
      <c r="A358" s="111"/>
      <c r="B358" s="145"/>
      <c r="C358" s="179"/>
      <c r="D358" s="178"/>
      <c r="E358" s="179"/>
      <c r="F358" s="178"/>
      <c r="G358" s="145"/>
      <c r="H358" s="145"/>
      <c r="I358" s="178"/>
      <c r="J358" s="179"/>
      <c r="K358" s="178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  <c r="AA358" s="145"/>
      <c r="AB358" s="145"/>
      <c r="AC358" s="145"/>
      <c r="AD358" s="145"/>
      <c r="AE358" s="145"/>
      <c r="AF358" s="145"/>
      <c r="AG358" s="145"/>
      <c r="AH358" s="145"/>
      <c r="AI358" s="145"/>
      <c r="AJ358" s="145"/>
      <c r="AK358" s="145"/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5"/>
      <c r="AZ358" s="145"/>
      <c r="BA358" s="145"/>
      <c r="BB358" s="145"/>
      <c r="BC358" s="145"/>
      <c r="BD358" s="145"/>
      <c r="BE358" s="145"/>
      <c r="BF358" s="145"/>
      <c r="BG358" s="145"/>
      <c r="BH358" s="145"/>
      <c r="BI358" s="145"/>
    </row>
    <row r="359" ht="14.25" customHeight="1">
      <c r="A359" s="111"/>
      <c r="B359" s="145"/>
      <c r="C359" s="179"/>
      <c r="D359" s="178"/>
      <c r="E359" s="179"/>
      <c r="F359" s="178"/>
      <c r="G359" s="145"/>
      <c r="H359" s="145"/>
      <c r="I359" s="178"/>
      <c r="J359" s="179"/>
      <c r="K359" s="178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  <c r="Z359" s="145"/>
      <c r="AA359" s="145"/>
      <c r="AB359" s="145"/>
      <c r="AC359" s="145"/>
      <c r="AD359" s="145"/>
      <c r="AE359" s="145"/>
      <c r="AF359" s="145"/>
      <c r="AG359" s="145"/>
      <c r="AH359" s="145"/>
      <c r="AI359" s="145"/>
      <c r="AJ359" s="145"/>
      <c r="AK359" s="145"/>
      <c r="AL359" s="145"/>
      <c r="AM359" s="145"/>
      <c r="AN359" s="145"/>
      <c r="AO359" s="145"/>
      <c r="AP359" s="145"/>
      <c r="AQ359" s="145"/>
      <c r="AR359" s="145"/>
      <c r="AS359" s="145"/>
      <c r="AT359" s="145"/>
      <c r="AU359" s="145"/>
      <c r="AV359" s="145"/>
      <c r="AW359" s="145"/>
      <c r="AX359" s="145"/>
      <c r="AY359" s="145"/>
      <c r="AZ359" s="145"/>
      <c r="BA359" s="145"/>
      <c r="BB359" s="145"/>
      <c r="BC359" s="145"/>
      <c r="BD359" s="145"/>
      <c r="BE359" s="145"/>
      <c r="BF359" s="145"/>
      <c r="BG359" s="145"/>
      <c r="BH359" s="145"/>
      <c r="BI359" s="145"/>
    </row>
    <row r="360" ht="14.25" customHeight="1">
      <c r="A360" s="111"/>
      <c r="B360" s="145"/>
      <c r="C360" s="179"/>
      <c r="D360" s="178"/>
      <c r="E360" s="179"/>
      <c r="F360" s="178"/>
      <c r="G360" s="145"/>
      <c r="H360" s="145"/>
      <c r="I360" s="178"/>
      <c r="J360" s="179"/>
      <c r="K360" s="178"/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  <c r="Z360" s="145"/>
      <c r="AA360" s="145"/>
      <c r="AB360" s="145"/>
      <c r="AC360" s="145"/>
      <c r="AD360" s="145"/>
      <c r="AE360" s="145"/>
      <c r="AF360" s="145"/>
      <c r="AG360" s="145"/>
      <c r="AH360" s="145"/>
      <c r="AI360" s="145"/>
      <c r="AJ360" s="145"/>
      <c r="AK360" s="145"/>
      <c r="AL360" s="145"/>
      <c r="AM360" s="145"/>
      <c r="AN360" s="145"/>
      <c r="AO360" s="145"/>
      <c r="AP360" s="145"/>
      <c r="AQ360" s="145"/>
      <c r="AR360" s="145"/>
      <c r="AS360" s="145"/>
      <c r="AT360" s="145"/>
      <c r="AU360" s="145"/>
      <c r="AV360" s="145"/>
      <c r="AW360" s="145"/>
      <c r="AX360" s="145"/>
      <c r="AY360" s="145"/>
      <c r="AZ360" s="145"/>
      <c r="BA360" s="145"/>
      <c r="BB360" s="145"/>
      <c r="BC360" s="145"/>
      <c r="BD360" s="145"/>
      <c r="BE360" s="145"/>
      <c r="BF360" s="145"/>
      <c r="BG360" s="145"/>
      <c r="BH360" s="145"/>
      <c r="BI360" s="145"/>
    </row>
    <row r="361" ht="14.25" customHeight="1">
      <c r="A361" s="111"/>
      <c r="B361" s="145"/>
      <c r="C361" s="179"/>
      <c r="D361" s="178"/>
      <c r="E361" s="179"/>
      <c r="F361" s="178"/>
      <c r="G361" s="145"/>
      <c r="H361" s="145"/>
      <c r="I361" s="178"/>
      <c r="J361" s="179"/>
      <c r="K361" s="178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  <c r="AA361" s="145"/>
      <c r="AB361" s="145"/>
      <c r="AC361" s="145"/>
      <c r="AD361" s="145"/>
      <c r="AE361" s="145"/>
      <c r="AF361" s="145"/>
      <c r="AG361" s="145"/>
      <c r="AH361" s="145"/>
      <c r="AI361" s="145"/>
      <c r="AJ361" s="145"/>
      <c r="AK361" s="145"/>
      <c r="AL361" s="145"/>
      <c r="AM361" s="145"/>
      <c r="AN361" s="145"/>
      <c r="AO361" s="145"/>
      <c r="AP361" s="145"/>
      <c r="AQ361" s="145"/>
      <c r="AR361" s="145"/>
      <c r="AS361" s="145"/>
      <c r="AT361" s="145"/>
      <c r="AU361" s="145"/>
      <c r="AV361" s="145"/>
      <c r="AW361" s="145"/>
      <c r="AX361" s="145"/>
      <c r="AY361" s="145"/>
      <c r="AZ361" s="145"/>
      <c r="BA361" s="145"/>
      <c r="BB361" s="145"/>
      <c r="BC361" s="145"/>
      <c r="BD361" s="145"/>
      <c r="BE361" s="145"/>
      <c r="BF361" s="145"/>
      <c r="BG361" s="145"/>
      <c r="BH361" s="145"/>
      <c r="BI361" s="145"/>
    </row>
    <row r="362" ht="14.25" customHeight="1">
      <c r="A362" s="111"/>
      <c r="B362" s="145"/>
      <c r="C362" s="179"/>
      <c r="D362" s="178"/>
      <c r="E362" s="179"/>
      <c r="F362" s="178"/>
      <c r="G362" s="145"/>
      <c r="H362" s="145"/>
      <c r="I362" s="178"/>
      <c r="J362" s="179"/>
      <c r="K362" s="178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  <c r="AA362" s="145"/>
      <c r="AB362" s="145"/>
      <c r="AC362" s="145"/>
      <c r="AD362" s="145"/>
      <c r="AE362" s="145"/>
      <c r="AF362" s="145"/>
      <c r="AG362" s="145"/>
      <c r="AH362" s="145"/>
      <c r="AI362" s="145"/>
      <c r="AJ362" s="145"/>
      <c r="AK362" s="145"/>
      <c r="AL362" s="145"/>
      <c r="AM362" s="145"/>
      <c r="AN362" s="145"/>
      <c r="AO362" s="145"/>
      <c r="AP362" s="145"/>
      <c r="AQ362" s="145"/>
      <c r="AR362" s="145"/>
      <c r="AS362" s="145"/>
      <c r="AT362" s="145"/>
      <c r="AU362" s="145"/>
      <c r="AV362" s="145"/>
      <c r="AW362" s="145"/>
      <c r="AX362" s="145"/>
      <c r="AY362" s="145"/>
      <c r="AZ362" s="145"/>
      <c r="BA362" s="145"/>
      <c r="BB362" s="145"/>
      <c r="BC362" s="145"/>
      <c r="BD362" s="145"/>
      <c r="BE362" s="145"/>
      <c r="BF362" s="145"/>
      <c r="BG362" s="145"/>
      <c r="BH362" s="145"/>
      <c r="BI362" s="145"/>
    </row>
    <row r="363" ht="14.25" customHeight="1">
      <c r="A363" s="111"/>
      <c r="B363" s="145"/>
      <c r="C363" s="179"/>
      <c r="D363" s="178"/>
      <c r="E363" s="179"/>
      <c r="F363" s="178"/>
      <c r="G363" s="145"/>
      <c r="H363" s="145"/>
      <c r="I363" s="178"/>
      <c r="J363" s="179"/>
      <c r="K363" s="178"/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  <c r="Z363" s="145"/>
      <c r="AA363" s="145"/>
      <c r="AB363" s="145"/>
      <c r="AC363" s="145"/>
      <c r="AD363" s="145"/>
      <c r="AE363" s="145"/>
      <c r="AF363" s="145"/>
      <c r="AG363" s="145"/>
      <c r="AH363" s="145"/>
      <c r="AI363" s="145"/>
      <c r="AJ363" s="145"/>
      <c r="AK363" s="145"/>
      <c r="AL363" s="145"/>
      <c r="AM363" s="145"/>
      <c r="AN363" s="145"/>
      <c r="AO363" s="145"/>
      <c r="AP363" s="145"/>
      <c r="AQ363" s="145"/>
      <c r="AR363" s="145"/>
      <c r="AS363" s="145"/>
      <c r="AT363" s="145"/>
      <c r="AU363" s="145"/>
      <c r="AV363" s="145"/>
      <c r="AW363" s="145"/>
      <c r="AX363" s="145"/>
      <c r="AY363" s="145"/>
      <c r="AZ363" s="145"/>
      <c r="BA363" s="145"/>
      <c r="BB363" s="145"/>
      <c r="BC363" s="145"/>
      <c r="BD363" s="145"/>
      <c r="BE363" s="145"/>
      <c r="BF363" s="145"/>
      <c r="BG363" s="145"/>
      <c r="BH363" s="145"/>
      <c r="BI363" s="145"/>
    </row>
    <row r="364" ht="14.25" customHeight="1">
      <c r="A364" s="111"/>
      <c r="B364" s="145"/>
      <c r="C364" s="179"/>
      <c r="D364" s="178"/>
      <c r="E364" s="179"/>
      <c r="F364" s="178"/>
      <c r="G364" s="145"/>
      <c r="H364" s="145"/>
      <c r="I364" s="178"/>
      <c r="J364" s="179"/>
      <c r="K364" s="178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  <c r="Z364" s="145"/>
      <c r="AA364" s="145"/>
      <c r="AB364" s="145"/>
      <c r="AC364" s="145"/>
      <c r="AD364" s="145"/>
      <c r="AE364" s="145"/>
      <c r="AF364" s="145"/>
      <c r="AG364" s="145"/>
      <c r="AH364" s="145"/>
      <c r="AI364" s="145"/>
      <c r="AJ364" s="145"/>
      <c r="AK364" s="145"/>
      <c r="AL364" s="145"/>
      <c r="AM364" s="145"/>
      <c r="AN364" s="145"/>
      <c r="AO364" s="145"/>
      <c r="AP364" s="145"/>
      <c r="AQ364" s="145"/>
      <c r="AR364" s="145"/>
      <c r="AS364" s="145"/>
      <c r="AT364" s="145"/>
      <c r="AU364" s="145"/>
      <c r="AV364" s="145"/>
      <c r="AW364" s="145"/>
      <c r="AX364" s="145"/>
      <c r="AY364" s="145"/>
      <c r="AZ364" s="145"/>
      <c r="BA364" s="145"/>
      <c r="BB364" s="145"/>
      <c r="BC364" s="145"/>
      <c r="BD364" s="145"/>
      <c r="BE364" s="145"/>
      <c r="BF364" s="145"/>
      <c r="BG364" s="145"/>
      <c r="BH364" s="145"/>
      <c r="BI364" s="145"/>
    </row>
    <row r="365" ht="14.25" customHeight="1">
      <c r="A365" s="111"/>
      <c r="B365" s="145"/>
      <c r="C365" s="179"/>
      <c r="D365" s="178"/>
      <c r="E365" s="179"/>
      <c r="F365" s="178"/>
      <c r="G365" s="145"/>
      <c r="H365" s="145"/>
      <c r="I365" s="178"/>
      <c r="J365" s="179"/>
      <c r="K365" s="178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5"/>
      <c r="AN365" s="145"/>
      <c r="AO365" s="145"/>
      <c r="AP365" s="145"/>
      <c r="AQ365" s="145"/>
      <c r="AR365" s="145"/>
      <c r="AS365" s="145"/>
      <c r="AT365" s="145"/>
      <c r="AU365" s="145"/>
      <c r="AV365" s="145"/>
      <c r="AW365" s="145"/>
      <c r="AX365" s="145"/>
      <c r="AY365" s="145"/>
      <c r="AZ365" s="145"/>
      <c r="BA365" s="145"/>
      <c r="BB365" s="145"/>
      <c r="BC365" s="145"/>
      <c r="BD365" s="145"/>
      <c r="BE365" s="145"/>
      <c r="BF365" s="145"/>
      <c r="BG365" s="145"/>
      <c r="BH365" s="145"/>
      <c r="BI365" s="145"/>
    </row>
    <row r="366" ht="14.25" customHeight="1">
      <c r="A366" s="111"/>
      <c r="B366" s="145"/>
      <c r="C366" s="179"/>
      <c r="D366" s="178"/>
      <c r="E366" s="179"/>
      <c r="F366" s="178"/>
      <c r="G366" s="145"/>
      <c r="H366" s="145"/>
      <c r="I366" s="178"/>
      <c r="J366" s="179"/>
      <c r="K366" s="178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  <c r="AA366" s="145"/>
      <c r="AB366" s="145"/>
      <c r="AC366" s="145"/>
      <c r="AD366" s="145"/>
      <c r="AE366" s="145"/>
      <c r="AF366" s="145"/>
      <c r="AG366" s="145"/>
      <c r="AH366" s="145"/>
      <c r="AI366" s="145"/>
      <c r="AJ366" s="145"/>
      <c r="AK366" s="145"/>
      <c r="AL366" s="145"/>
      <c r="AM366" s="145"/>
      <c r="AN366" s="145"/>
      <c r="AO366" s="145"/>
      <c r="AP366" s="145"/>
      <c r="AQ366" s="145"/>
      <c r="AR366" s="145"/>
      <c r="AS366" s="145"/>
      <c r="AT366" s="145"/>
      <c r="AU366" s="145"/>
      <c r="AV366" s="145"/>
      <c r="AW366" s="145"/>
      <c r="AX366" s="145"/>
      <c r="AY366" s="145"/>
      <c r="AZ366" s="145"/>
      <c r="BA366" s="145"/>
      <c r="BB366" s="145"/>
      <c r="BC366" s="145"/>
      <c r="BD366" s="145"/>
      <c r="BE366" s="145"/>
      <c r="BF366" s="145"/>
      <c r="BG366" s="145"/>
      <c r="BH366" s="145"/>
      <c r="BI366" s="145"/>
    </row>
    <row r="367" ht="14.25" customHeight="1">
      <c r="A367" s="111"/>
      <c r="B367" s="145"/>
      <c r="C367" s="179"/>
      <c r="D367" s="178"/>
      <c r="E367" s="179"/>
      <c r="F367" s="178"/>
      <c r="G367" s="145"/>
      <c r="H367" s="145"/>
      <c r="I367" s="178"/>
      <c r="J367" s="179"/>
      <c r="K367" s="178"/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  <c r="Z367" s="145"/>
      <c r="AA367" s="145"/>
      <c r="AB367" s="145"/>
      <c r="AC367" s="145"/>
      <c r="AD367" s="145"/>
      <c r="AE367" s="145"/>
      <c r="AF367" s="145"/>
      <c r="AG367" s="145"/>
      <c r="AH367" s="145"/>
      <c r="AI367" s="145"/>
      <c r="AJ367" s="145"/>
      <c r="AK367" s="145"/>
      <c r="AL367" s="145"/>
      <c r="AM367" s="145"/>
      <c r="AN367" s="145"/>
      <c r="AO367" s="145"/>
      <c r="AP367" s="145"/>
      <c r="AQ367" s="145"/>
      <c r="AR367" s="145"/>
      <c r="AS367" s="145"/>
      <c r="AT367" s="145"/>
      <c r="AU367" s="145"/>
      <c r="AV367" s="145"/>
      <c r="AW367" s="145"/>
      <c r="AX367" s="145"/>
      <c r="AY367" s="145"/>
      <c r="AZ367" s="145"/>
      <c r="BA367" s="145"/>
      <c r="BB367" s="145"/>
      <c r="BC367" s="145"/>
      <c r="BD367" s="145"/>
      <c r="BE367" s="145"/>
      <c r="BF367" s="145"/>
      <c r="BG367" s="145"/>
      <c r="BH367" s="145"/>
      <c r="BI367" s="145"/>
    </row>
    <row r="368" ht="14.25" customHeight="1">
      <c r="A368" s="111"/>
      <c r="B368" s="145"/>
      <c r="C368" s="179"/>
      <c r="D368" s="178"/>
      <c r="E368" s="179"/>
      <c r="F368" s="178"/>
      <c r="G368" s="145"/>
      <c r="H368" s="145"/>
      <c r="I368" s="178"/>
      <c r="J368" s="179"/>
      <c r="K368" s="178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  <c r="Z368" s="145"/>
      <c r="AA368" s="145"/>
      <c r="AB368" s="145"/>
      <c r="AC368" s="145"/>
      <c r="AD368" s="145"/>
      <c r="AE368" s="145"/>
      <c r="AF368" s="145"/>
      <c r="AG368" s="145"/>
      <c r="AH368" s="145"/>
      <c r="AI368" s="145"/>
      <c r="AJ368" s="145"/>
      <c r="AK368" s="145"/>
      <c r="AL368" s="145"/>
      <c r="AM368" s="145"/>
      <c r="AN368" s="145"/>
      <c r="AO368" s="145"/>
      <c r="AP368" s="145"/>
      <c r="AQ368" s="145"/>
      <c r="AR368" s="145"/>
      <c r="AS368" s="145"/>
      <c r="AT368" s="145"/>
      <c r="AU368" s="145"/>
      <c r="AV368" s="145"/>
      <c r="AW368" s="145"/>
      <c r="AX368" s="145"/>
      <c r="AY368" s="145"/>
      <c r="AZ368" s="145"/>
      <c r="BA368" s="145"/>
      <c r="BB368" s="145"/>
      <c r="BC368" s="145"/>
      <c r="BD368" s="145"/>
      <c r="BE368" s="145"/>
      <c r="BF368" s="145"/>
      <c r="BG368" s="145"/>
      <c r="BH368" s="145"/>
      <c r="BI368" s="145"/>
    </row>
    <row r="369" ht="14.25" customHeight="1">
      <c r="A369" s="111"/>
      <c r="B369" s="145"/>
      <c r="C369" s="179"/>
      <c r="D369" s="178"/>
      <c r="E369" s="179"/>
      <c r="F369" s="178"/>
      <c r="G369" s="145"/>
      <c r="H369" s="145"/>
      <c r="I369" s="178"/>
      <c r="J369" s="179"/>
      <c r="K369" s="178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  <c r="AA369" s="145"/>
      <c r="AB369" s="145"/>
      <c r="AC369" s="145"/>
      <c r="AD369" s="145"/>
      <c r="AE369" s="145"/>
      <c r="AF369" s="145"/>
      <c r="AG369" s="145"/>
      <c r="AH369" s="145"/>
      <c r="AI369" s="145"/>
      <c r="AJ369" s="145"/>
      <c r="AK369" s="145"/>
      <c r="AL369" s="145"/>
      <c r="AM369" s="145"/>
      <c r="AN369" s="145"/>
      <c r="AO369" s="145"/>
      <c r="AP369" s="145"/>
      <c r="AQ369" s="145"/>
      <c r="AR369" s="145"/>
      <c r="AS369" s="145"/>
      <c r="AT369" s="145"/>
      <c r="AU369" s="145"/>
      <c r="AV369" s="145"/>
      <c r="AW369" s="145"/>
      <c r="AX369" s="145"/>
      <c r="AY369" s="145"/>
      <c r="AZ369" s="145"/>
      <c r="BA369" s="145"/>
      <c r="BB369" s="145"/>
      <c r="BC369" s="145"/>
      <c r="BD369" s="145"/>
      <c r="BE369" s="145"/>
      <c r="BF369" s="145"/>
      <c r="BG369" s="145"/>
      <c r="BH369" s="145"/>
      <c r="BI369" s="145"/>
    </row>
    <row r="370" ht="14.25" customHeight="1">
      <c r="A370" s="111"/>
      <c r="B370" s="145"/>
      <c r="C370" s="179"/>
      <c r="D370" s="178"/>
      <c r="E370" s="179"/>
      <c r="F370" s="178"/>
      <c r="G370" s="145"/>
      <c r="H370" s="145"/>
      <c r="I370" s="178"/>
      <c r="J370" s="179"/>
      <c r="K370" s="178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  <c r="AA370" s="145"/>
      <c r="AB370" s="145"/>
      <c r="AC370" s="145"/>
      <c r="AD370" s="145"/>
      <c r="AE370" s="145"/>
      <c r="AF370" s="145"/>
      <c r="AG370" s="145"/>
      <c r="AH370" s="145"/>
      <c r="AI370" s="145"/>
      <c r="AJ370" s="145"/>
      <c r="AK370" s="145"/>
      <c r="AL370" s="145"/>
      <c r="AM370" s="145"/>
      <c r="AN370" s="145"/>
      <c r="AO370" s="145"/>
      <c r="AP370" s="145"/>
      <c r="AQ370" s="145"/>
      <c r="AR370" s="145"/>
      <c r="AS370" s="145"/>
      <c r="AT370" s="145"/>
      <c r="AU370" s="145"/>
      <c r="AV370" s="145"/>
      <c r="AW370" s="145"/>
      <c r="AX370" s="145"/>
      <c r="AY370" s="145"/>
      <c r="AZ370" s="145"/>
      <c r="BA370" s="145"/>
      <c r="BB370" s="145"/>
      <c r="BC370" s="145"/>
      <c r="BD370" s="145"/>
      <c r="BE370" s="145"/>
      <c r="BF370" s="145"/>
      <c r="BG370" s="145"/>
      <c r="BH370" s="145"/>
      <c r="BI370" s="145"/>
    </row>
    <row r="371" ht="14.25" customHeight="1">
      <c r="A371" s="111"/>
      <c r="B371" s="145"/>
      <c r="C371" s="179"/>
      <c r="D371" s="178"/>
      <c r="E371" s="179"/>
      <c r="F371" s="178"/>
      <c r="G371" s="145"/>
      <c r="H371" s="145"/>
      <c r="I371" s="178"/>
      <c r="J371" s="179"/>
      <c r="K371" s="178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  <c r="Z371" s="145"/>
      <c r="AA371" s="145"/>
      <c r="AB371" s="145"/>
      <c r="AC371" s="145"/>
      <c r="AD371" s="145"/>
      <c r="AE371" s="145"/>
      <c r="AF371" s="145"/>
      <c r="AG371" s="145"/>
      <c r="AH371" s="145"/>
      <c r="AI371" s="145"/>
      <c r="AJ371" s="145"/>
      <c r="AK371" s="145"/>
      <c r="AL371" s="145"/>
      <c r="AM371" s="145"/>
      <c r="AN371" s="145"/>
      <c r="AO371" s="145"/>
      <c r="AP371" s="145"/>
      <c r="AQ371" s="145"/>
      <c r="AR371" s="145"/>
      <c r="AS371" s="145"/>
      <c r="AT371" s="145"/>
      <c r="AU371" s="145"/>
      <c r="AV371" s="145"/>
      <c r="AW371" s="145"/>
      <c r="AX371" s="145"/>
      <c r="AY371" s="145"/>
      <c r="AZ371" s="145"/>
      <c r="BA371" s="145"/>
      <c r="BB371" s="145"/>
      <c r="BC371" s="145"/>
      <c r="BD371" s="145"/>
      <c r="BE371" s="145"/>
      <c r="BF371" s="145"/>
      <c r="BG371" s="145"/>
      <c r="BH371" s="145"/>
      <c r="BI371" s="145"/>
    </row>
    <row r="372" ht="14.25" customHeight="1">
      <c r="A372" s="111"/>
      <c r="B372" s="145"/>
      <c r="C372" s="179"/>
      <c r="D372" s="178"/>
      <c r="E372" s="179"/>
      <c r="F372" s="178"/>
      <c r="G372" s="145"/>
      <c r="H372" s="145"/>
      <c r="I372" s="178"/>
      <c r="J372" s="179"/>
      <c r="K372" s="178"/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  <c r="Z372" s="145"/>
      <c r="AA372" s="145"/>
      <c r="AB372" s="145"/>
      <c r="AC372" s="145"/>
      <c r="AD372" s="145"/>
      <c r="AE372" s="145"/>
      <c r="AF372" s="145"/>
      <c r="AG372" s="145"/>
      <c r="AH372" s="145"/>
      <c r="AI372" s="145"/>
      <c r="AJ372" s="145"/>
      <c r="AK372" s="145"/>
      <c r="AL372" s="145"/>
      <c r="AM372" s="145"/>
      <c r="AN372" s="145"/>
      <c r="AO372" s="145"/>
      <c r="AP372" s="145"/>
      <c r="AQ372" s="145"/>
      <c r="AR372" s="145"/>
      <c r="AS372" s="145"/>
      <c r="AT372" s="145"/>
      <c r="AU372" s="145"/>
      <c r="AV372" s="145"/>
      <c r="AW372" s="145"/>
      <c r="AX372" s="145"/>
      <c r="AY372" s="145"/>
      <c r="AZ372" s="145"/>
      <c r="BA372" s="145"/>
      <c r="BB372" s="145"/>
      <c r="BC372" s="145"/>
      <c r="BD372" s="145"/>
      <c r="BE372" s="145"/>
      <c r="BF372" s="145"/>
      <c r="BG372" s="145"/>
      <c r="BH372" s="145"/>
      <c r="BI372" s="145"/>
    </row>
    <row r="373" ht="14.25" customHeight="1">
      <c r="A373" s="111"/>
      <c r="B373" s="145"/>
      <c r="C373" s="179"/>
      <c r="D373" s="178"/>
      <c r="E373" s="179"/>
      <c r="F373" s="178"/>
      <c r="G373" s="145"/>
      <c r="H373" s="145"/>
      <c r="I373" s="178"/>
      <c r="J373" s="179"/>
      <c r="K373" s="178"/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  <c r="Z373" s="145"/>
      <c r="AA373" s="145"/>
      <c r="AB373" s="145"/>
      <c r="AC373" s="145"/>
      <c r="AD373" s="145"/>
      <c r="AE373" s="145"/>
      <c r="AF373" s="145"/>
      <c r="AG373" s="145"/>
      <c r="AH373" s="145"/>
      <c r="AI373" s="145"/>
      <c r="AJ373" s="145"/>
      <c r="AK373" s="145"/>
      <c r="AL373" s="145"/>
      <c r="AM373" s="145"/>
      <c r="AN373" s="145"/>
      <c r="AO373" s="145"/>
      <c r="AP373" s="145"/>
      <c r="AQ373" s="145"/>
      <c r="AR373" s="145"/>
      <c r="AS373" s="145"/>
      <c r="AT373" s="145"/>
      <c r="AU373" s="145"/>
      <c r="AV373" s="145"/>
      <c r="AW373" s="145"/>
      <c r="AX373" s="145"/>
      <c r="AY373" s="145"/>
      <c r="AZ373" s="145"/>
      <c r="BA373" s="145"/>
      <c r="BB373" s="145"/>
      <c r="BC373" s="145"/>
      <c r="BD373" s="145"/>
      <c r="BE373" s="145"/>
      <c r="BF373" s="145"/>
      <c r="BG373" s="145"/>
      <c r="BH373" s="145"/>
      <c r="BI373" s="145"/>
    </row>
    <row r="374" ht="14.25" customHeight="1">
      <c r="A374" s="111"/>
      <c r="B374" s="145"/>
      <c r="C374" s="179"/>
      <c r="D374" s="178"/>
      <c r="E374" s="179"/>
      <c r="F374" s="178"/>
      <c r="G374" s="145"/>
      <c r="H374" s="145"/>
      <c r="I374" s="178"/>
      <c r="J374" s="179"/>
      <c r="K374" s="178"/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  <c r="Z374" s="145"/>
      <c r="AA374" s="145"/>
      <c r="AB374" s="145"/>
      <c r="AC374" s="145"/>
      <c r="AD374" s="145"/>
      <c r="AE374" s="145"/>
      <c r="AF374" s="145"/>
      <c r="AG374" s="145"/>
      <c r="AH374" s="145"/>
      <c r="AI374" s="145"/>
      <c r="AJ374" s="145"/>
      <c r="AK374" s="145"/>
      <c r="AL374" s="145"/>
      <c r="AM374" s="145"/>
      <c r="AN374" s="145"/>
      <c r="AO374" s="145"/>
      <c r="AP374" s="145"/>
      <c r="AQ374" s="145"/>
      <c r="AR374" s="145"/>
      <c r="AS374" s="145"/>
      <c r="AT374" s="145"/>
      <c r="AU374" s="145"/>
      <c r="AV374" s="145"/>
      <c r="AW374" s="145"/>
      <c r="AX374" s="145"/>
      <c r="AY374" s="145"/>
      <c r="AZ374" s="145"/>
      <c r="BA374" s="145"/>
      <c r="BB374" s="145"/>
      <c r="BC374" s="145"/>
      <c r="BD374" s="145"/>
      <c r="BE374" s="145"/>
      <c r="BF374" s="145"/>
      <c r="BG374" s="145"/>
      <c r="BH374" s="145"/>
      <c r="BI374" s="145"/>
    </row>
    <row r="375" ht="14.25" customHeight="1">
      <c r="A375" s="111"/>
      <c r="B375" s="145"/>
      <c r="C375" s="179"/>
      <c r="D375" s="178"/>
      <c r="E375" s="179"/>
      <c r="F375" s="178"/>
      <c r="G375" s="145"/>
      <c r="H375" s="145"/>
      <c r="I375" s="178"/>
      <c r="J375" s="179"/>
      <c r="K375" s="178"/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  <c r="Z375" s="145"/>
      <c r="AA375" s="145"/>
      <c r="AB375" s="145"/>
      <c r="AC375" s="145"/>
      <c r="AD375" s="145"/>
      <c r="AE375" s="145"/>
      <c r="AF375" s="145"/>
      <c r="AG375" s="145"/>
      <c r="AH375" s="145"/>
      <c r="AI375" s="145"/>
      <c r="AJ375" s="145"/>
      <c r="AK375" s="145"/>
      <c r="AL375" s="145"/>
      <c r="AM375" s="145"/>
      <c r="AN375" s="145"/>
      <c r="AO375" s="145"/>
      <c r="AP375" s="145"/>
      <c r="AQ375" s="145"/>
      <c r="AR375" s="145"/>
      <c r="AS375" s="145"/>
      <c r="AT375" s="145"/>
      <c r="AU375" s="145"/>
      <c r="AV375" s="145"/>
      <c r="AW375" s="145"/>
      <c r="AX375" s="145"/>
      <c r="AY375" s="145"/>
      <c r="AZ375" s="145"/>
      <c r="BA375" s="145"/>
      <c r="BB375" s="145"/>
      <c r="BC375" s="145"/>
      <c r="BD375" s="145"/>
      <c r="BE375" s="145"/>
      <c r="BF375" s="145"/>
      <c r="BG375" s="145"/>
      <c r="BH375" s="145"/>
      <c r="BI375" s="145"/>
    </row>
    <row r="376" ht="14.25" customHeight="1">
      <c r="A376" s="111"/>
      <c r="B376" s="145"/>
      <c r="C376" s="179"/>
      <c r="D376" s="178"/>
      <c r="E376" s="179"/>
      <c r="F376" s="178"/>
      <c r="G376" s="145"/>
      <c r="H376" s="145"/>
      <c r="I376" s="178"/>
      <c r="J376" s="179"/>
      <c r="K376" s="178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5"/>
      <c r="Z376" s="145"/>
      <c r="AA376" s="145"/>
      <c r="AB376" s="145"/>
      <c r="AC376" s="145"/>
      <c r="AD376" s="145"/>
      <c r="AE376" s="145"/>
      <c r="AF376" s="145"/>
      <c r="AG376" s="145"/>
      <c r="AH376" s="145"/>
      <c r="AI376" s="145"/>
      <c r="AJ376" s="145"/>
      <c r="AK376" s="145"/>
      <c r="AL376" s="145"/>
      <c r="AM376" s="145"/>
      <c r="AN376" s="145"/>
      <c r="AO376" s="145"/>
      <c r="AP376" s="145"/>
      <c r="AQ376" s="145"/>
      <c r="AR376" s="145"/>
      <c r="AS376" s="145"/>
      <c r="AT376" s="145"/>
      <c r="AU376" s="145"/>
      <c r="AV376" s="145"/>
      <c r="AW376" s="145"/>
      <c r="AX376" s="145"/>
      <c r="AY376" s="145"/>
      <c r="AZ376" s="145"/>
      <c r="BA376" s="145"/>
      <c r="BB376" s="145"/>
      <c r="BC376" s="145"/>
      <c r="BD376" s="145"/>
      <c r="BE376" s="145"/>
      <c r="BF376" s="145"/>
      <c r="BG376" s="145"/>
      <c r="BH376" s="145"/>
      <c r="BI376" s="145"/>
    </row>
    <row r="377" ht="14.25" customHeight="1">
      <c r="A377" s="111"/>
      <c r="B377" s="145"/>
      <c r="C377" s="179"/>
      <c r="D377" s="178"/>
      <c r="E377" s="179"/>
      <c r="F377" s="178"/>
      <c r="G377" s="145"/>
      <c r="H377" s="145"/>
      <c r="I377" s="178"/>
      <c r="J377" s="179"/>
      <c r="K377" s="178"/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  <c r="Y377" s="145"/>
      <c r="Z377" s="145"/>
      <c r="AA377" s="145"/>
      <c r="AB377" s="145"/>
      <c r="AC377" s="145"/>
      <c r="AD377" s="145"/>
      <c r="AE377" s="145"/>
      <c r="AF377" s="145"/>
      <c r="AG377" s="145"/>
      <c r="AH377" s="145"/>
      <c r="AI377" s="145"/>
      <c r="AJ377" s="145"/>
      <c r="AK377" s="145"/>
      <c r="AL377" s="145"/>
      <c r="AM377" s="145"/>
      <c r="AN377" s="145"/>
      <c r="AO377" s="145"/>
      <c r="AP377" s="145"/>
      <c r="AQ377" s="145"/>
      <c r="AR377" s="145"/>
      <c r="AS377" s="145"/>
      <c r="AT377" s="145"/>
      <c r="AU377" s="145"/>
      <c r="AV377" s="145"/>
      <c r="AW377" s="145"/>
      <c r="AX377" s="145"/>
      <c r="AY377" s="145"/>
      <c r="AZ377" s="145"/>
      <c r="BA377" s="145"/>
      <c r="BB377" s="145"/>
      <c r="BC377" s="145"/>
      <c r="BD377" s="145"/>
      <c r="BE377" s="145"/>
      <c r="BF377" s="145"/>
      <c r="BG377" s="145"/>
      <c r="BH377" s="145"/>
      <c r="BI377" s="145"/>
    </row>
    <row r="378" ht="14.25" customHeight="1">
      <c r="A378" s="111"/>
      <c r="B378" s="145"/>
      <c r="C378" s="179"/>
      <c r="D378" s="178"/>
      <c r="E378" s="179"/>
      <c r="F378" s="178"/>
      <c r="G378" s="145"/>
      <c r="H378" s="145"/>
      <c r="I378" s="178"/>
      <c r="J378" s="179"/>
      <c r="K378" s="178"/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  <c r="Y378" s="145"/>
      <c r="Z378" s="145"/>
      <c r="AA378" s="145"/>
      <c r="AB378" s="145"/>
      <c r="AC378" s="145"/>
      <c r="AD378" s="145"/>
      <c r="AE378" s="145"/>
      <c r="AF378" s="145"/>
      <c r="AG378" s="145"/>
      <c r="AH378" s="145"/>
      <c r="AI378" s="145"/>
      <c r="AJ378" s="145"/>
      <c r="AK378" s="145"/>
      <c r="AL378" s="145"/>
      <c r="AM378" s="145"/>
      <c r="AN378" s="145"/>
      <c r="AO378" s="145"/>
      <c r="AP378" s="145"/>
      <c r="AQ378" s="145"/>
      <c r="AR378" s="145"/>
      <c r="AS378" s="145"/>
      <c r="AT378" s="145"/>
      <c r="AU378" s="145"/>
      <c r="AV378" s="145"/>
      <c r="AW378" s="145"/>
      <c r="AX378" s="145"/>
      <c r="AY378" s="145"/>
      <c r="AZ378" s="145"/>
      <c r="BA378" s="145"/>
      <c r="BB378" s="145"/>
      <c r="BC378" s="145"/>
      <c r="BD378" s="145"/>
      <c r="BE378" s="145"/>
      <c r="BF378" s="145"/>
      <c r="BG378" s="145"/>
      <c r="BH378" s="145"/>
      <c r="BI378" s="145"/>
    </row>
    <row r="379" ht="14.25" customHeight="1">
      <c r="A379" s="111"/>
      <c r="B379" s="145"/>
      <c r="C379" s="179"/>
      <c r="D379" s="178"/>
      <c r="E379" s="179"/>
      <c r="F379" s="178"/>
      <c r="G379" s="145"/>
      <c r="H379" s="145"/>
      <c r="I379" s="178"/>
      <c r="J379" s="179"/>
      <c r="K379" s="178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  <c r="Z379" s="145"/>
      <c r="AA379" s="145"/>
      <c r="AB379" s="145"/>
      <c r="AC379" s="145"/>
      <c r="AD379" s="145"/>
      <c r="AE379" s="145"/>
      <c r="AF379" s="145"/>
      <c r="AG379" s="145"/>
      <c r="AH379" s="145"/>
      <c r="AI379" s="145"/>
      <c r="AJ379" s="145"/>
      <c r="AK379" s="145"/>
      <c r="AL379" s="145"/>
      <c r="AM379" s="145"/>
      <c r="AN379" s="145"/>
      <c r="AO379" s="145"/>
      <c r="AP379" s="145"/>
      <c r="AQ379" s="145"/>
      <c r="AR379" s="145"/>
      <c r="AS379" s="145"/>
      <c r="AT379" s="145"/>
      <c r="AU379" s="145"/>
      <c r="AV379" s="145"/>
      <c r="AW379" s="145"/>
      <c r="AX379" s="145"/>
      <c r="AY379" s="145"/>
      <c r="AZ379" s="145"/>
      <c r="BA379" s="145"/>
      <c r="BB379" s="145"/>
      <c r="BC379" s="145"/>
      <c r="BD379" s="145"/>
      <c r="BE379" s="145"/>
      <c r="BF379" s="145"/>
      <c r="BG379" s="145"/>
      <c r="BH379" s="145"/>
      <c r="BI379" s="145"/>
    </row>
    <row r="380" ht="14.25" customHeight="1">
      <c r="A380" s="111"/>
      <c r="B380" s="145"/>
      <c r="C380" s="179"/>
      <c r="D380" s="178"/>
      <c r="E380" s="179"/>
      <c r="F380" s="178"/>
      <c r="G380" s="145"/>
      <c r="H380" s="145"/>
      <c r="I380" s="178"/>
      <c r="J380" s="179"/>
      <c r="K380" s="178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  <c r="AB380" s="145"/>
      <c r="AC380" s="145"/>
      <c r="AD380" s="145"/>
      <c r="AE380" s="145"/>
      <c r="AF380" s="145"/>
      <c r="AG380" s="145"/>
      <c r="AH380" s="145"/>
      <c r="AI380" s="145"/>
      <c r="AJ380" s="145"/>
      <c r="AK380" s="145"/>
      <c r="AL380" s="145"/>
      <c r="AM380" s="145"/>
      <c r="AN380" s="145"/>
      <c r="AO380" s="145"/>
      <c r="AP380" s="145"/>
      <c r="AQ380" s="145"/>
      <c r="AR380" s="145"/>
      <c r="AS380" s="145"/>
      <c r="AT380" s="145"/>
      <c r="AU380" s="145"/>
      <c r="AV380" s="145"/>
      <c r="AW380" s="145"/>
      <c r="AX380" s="145"/>
      <c r="AY380" s="145"/>
      <c r="AZ380" s="145"/>
      <c r="BA380" s="145"/>
      <c r="BB380" s="145"/>
      <c r="BC380" s="145"/>
      <c r="BD380" s="145"/>
      <c r="BE380" s="145"/>
      <c r="BF380" s="145"/>
      <c r="BG380" s="145"/>
      <c r="BH380" s="145"/>
      <c r="BI380" s="145"/>
    </row>
    <row r="381" ht="14.25" customHeight="1">
      <c r="A381" s="111"/>
      <c r="B381" s="145"/>
      <c r="C381" s="179"/>
      <c r="D381" s="178"/>
      <c r="E381" s="179"/>
      <c r="F381" s="178"/>
      <c r="G381" s="145"/>
      <c r="H381" s="145"/>
      <c r="I381" s="178"/>
      <c r="J381" s="179"/>
      <c r="K381" s="178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  <c r="Z381" s="145"/>
      <c r="AA381" s="145"/>
      <c r="AB381" s="145"/>
      <c r="AC381" s="145"/>
      <c r="AD381" s="145"/>
      <c r="AE381" s="145"/>
      <c r="AF381" s="145"/>
      <c r="AG381" s="145"/>
      <c r="AH381" s="145"/>
      <c r="AI381" s="145"/>
      <c r="AJ381" s="145"/>
      <c r="AK381" s="145"/>
      <c r="AL381" s="145"/>
      <c r="AM381" s="145"/>
      <c r="AN381" s="145"/>
      <c r="AO381" s="145"/>
      <c r="AP381" s="145"/>
      <c r="AQ381" s="145"/>
      <c r="AR381" s="145"/>
      <c r="AS381" s="145"/>
      <c r="AT381" s="145"/>
      <c r="AU381" s="145"/>
      <c r="AV381" s="145"/>
      <c r="AW381" s="145"/>
      <c r="AX381" s="145"/>
      <c r="AY381" s="145"/>
      <c r="AZ381" s="145"/>
      <c r="BA381" s="145"/>
      <c r="BB381" s="145"/>
      <c r="BC381" s="145"/>
      <c r="BD381" s="145"/>
      <c r="BE381" s="145"/>
      <c r="BF381" s="145"/>
      <c r="BG381" s="145"/>
      <c r="BH381" s="145"/>
      <c r="BI381" s="145"/>
    </row>
    <row r="382" ht="14.25" customHeight="1">
      <c r="A382" s="111"/>
      <c r="B382" s="145"/>
      <c r="C382" s="179"/>
      <c r="D382" s="178"/>
      <c r="E382" s="179"/>
      <c r="F382" s="178"/>
      <c r="G382" s="145"/>
      <c r="H382" s="145"/>
      <c r="I382" s="178"/>
      <c r="J382" s="179"/>
      <c r="K382" s="178"/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  <c r="Z382" s="145"/>
      <c r="AA382" s="145"/>
      <c r="AB382" s="145"/>
      <c r="AC382" s="145"/>
      <c r="AD382" s="145"/>
      <c r="AE382" s="145"/>
      <c r="AF382" s="145"/>
      <c r="AG382" s="145"/>
      <c r="AH382" s="145"/>
      <c r="AI382" s="145"/>
      <c r="AJ382" s="145"/>
      <c r="AK382" s="145"/>
      <c r="AL382" s="145"/>
      <c r="AM382" s="145"/>
      <c r="AN382" s="145"/>
      <c r="AO382" s="145"/>
      <c r="AP382" s="145"/>
      <c r="AQ382" s="145"/>
      <c r="AR382" s="145"/>
      <c r="AS382" s="145"/>
      <c r="AT382" s="145"/>
      <c r="AU382" s="145"/>
      <c r="AV382" s="145"/>
      <c r="AW382" s="145"/>
      <c r="AX382" s="145"/>
      <c r="AY382" s="145"/>
      <c r="AZ382" s="145"/>
      <c r="BA382" s="145"/>
      <c r="BB382" s="145"/>
      <c r="BC382" s="145"/>
      <c r="BD382" s="145"/>
      <c r="BE382" s="145"/>
      <c r="BF382" s="145"/>
      <c r="BG382" s="145"/>
      <c r="BH382" s="145"/>
      <c r="BI382" s="145"/>
    </row>
    <row r="383" ht="14.25" customHeight="1">
      <c r="A383" s="111"/>
      <c r="B383" s="145"/>
      <c r="C383" s="179"/>
      <c r="D383" s="178"/>
      <c r="E383" s="179"/>
      <c r="F383" s="178"/>
      <c r="G383" s="145"/>
      <c r="H383" s="145"/>
      <c r="I383" s="178"/>
      <c r="J383" s="179"/>
      <c r="K383" s="178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  <c r="AN383" s="145"/>
      <c r="AO383" s="145"/>
      <c r="AP383" s="145"/>
      <c r="AQ383" s="145"/>
      <c r="AR383" s="145"/>
      <c r="AS383" s="145"/>
      <c r="AT383" s="145"/>
      <c r="AU383" s="145"/>
      <c r="AV383" s="145"/>
      <c r="AW383" s="145"/>
      <c r="AX383" s="145"/>
      <c r="AY383" s="145"/>
      <c r="AZ383" s="145"/>
      <c r="BA383" s="145"/>
      <c r="BB383" s="145"/>
      <c r="BC383" s="145"/>
      <c r="BD383" s="145"/>
      <c r="BE383" s="145"/>
      <c r="BF383" s="145"/>
      <c r="BG383" s="145"/>
      <c r="BH383" s="145"/>
      <c r="BI383" s="145"/>
    </row>
    <row r="384" ht="14.25" customHeight="1">
      <c r="A384" s="111"/>
      <c r="B384" s="145"/>
      <c r="C384" s="179"/>
      <c r="D384" s="178"/>
      <c r="E384" s="179"/>
      <c r="F384" s="178"/>
      <c r="G384" s="145"/>
      <c r="H384" s="145"/>
      <c r="I384" s="178"/>
      <c r="J384" s="179"/>
      <c r="K384" s="178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  <c r="AA384" s="145"/>
      <c r="AB384" s="145"/>
      <c r="AC384" s="145"/>
      <c r="AD384" s="145"/>
      <c r="AE384" s="145"/>
      <c r="AF384" s="145"/>
      <c r="AG384" s="145"/>
      <c r="AH384" s="145"/>
      <c r="AI384" s="145"/>
      <c r="AJ384" s="145"/>
      <c r="AK384" s="145"/>
      <c r="AL384" s="145"/>
      <c r="AM384" s="145"/>
      <c r="AN384" s="145"/>
      <c r="AO384" s="145"/>
      <c r="AP384" s="145"/>
      <c r="AQ384" s="145"/>
      <c r="AR384" s="145"/>
      <c r="AS384" s="145"/>
      <c r="AT384" s="145"/>
      <c r="AU384" s="145"/>
      <c r="AV384" s="145"/>
      <c r="AW384" s="145"/>
      <c r="AX384" s="145"/>
      <c r="AY384" s="145"/>
      <c r="AZ384" s="145"/>
      <c r="BA384" s="145"/>
      <c r="BB384" s="145"/>
      <c r="BC384" s="145"/>
      <c r="BD384" s="145"/>
      <c r="BE384" s="145"/>
      <c r="BF384" s="145"/>
      <c r="BG384" s="145"/>
      <c r="BH384" s="145"/>
      <c r="BI384" s="145"/>
    </row>
    <row r="385" ht="14.25" customHeight="1">
      <c r="A385" s="111"/>
      <c r="B385" s="145"/>
      <c r="C385" s="179"/>
      <c r="D385" s="178"/>
      <c r="E385" s="179"/>
      <c r="F385" s="178"/>
      <c r="G385" s="145"/>
      <c r="H385" s="145"/>
      <c r="I385" s="178"/>
      <c r="J385" s="179"/>
      <c r="K385" s="178"/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  <c r="Z385" s="145"/>
      <c r="AA385" s="145"/>
      <c r="AB385" s="145"/>
      <c r="AC385" s="145"/>
      <c r="AD385" s="145"/>
      <c r="AE385" s="145"/>
      <c r="AF385" s="145"/>
      <c r="AG385" s="145"/>
      <c r="AH385" s="145"/>
      <c r="AI385" s="145"/>
      <c r="AJ385" s="145"/>
      <c r="AK385" s="145"/>
      <c r="AL385" s="145"/>
      <c r="AM385" s="145"/>
      <c r="AN385" s="145"/>
      <c r="AO385" s="145"/>
      <c r="AP385" s="145"/>
      <c r="AQ385" s="145"/>
      <c r="AR385" s="145"/>
      <c r="AS385" s="145"/>
      <c r="AT385" s="145"/>
      <c r="AU385" s="145"/>
      <c r="AV385" s="145"/>
      <c r="AW385" s="145"/>
      <c r="AX385" s="145"/>
      <c r="AY385" s="145"/>
      <c r="AZ385" s="145"/>
      <c r="BA385" s="145"/>
      <c r="BB385" s="145"/>
      <c r="BC385" s="145"/>
      <c r="BD385" s="145"/>
      <c r="BE385" s="145"/>
      <c r="BF385" s="145"/>
      <c r="BG385" s="145"/>
      <c r="BH385" s="145"/>
      <c r="BI385" s="145"/>
    </row>
    <row r="386" ht="14.25" customHeight="1">
      <c r="A386" s="111"/>
      <c r="B386" s="145"/>
      <c r="C386" s="179"/>
      <c r="D386" s="178"/>
      <c r="E386" s="179"/>
      <c r="F386" s="178"/>
      <c r="G386" s="145"/>
      <c r="H386" s="145"/>
      <c r="I386" s="178"/>
      <c r="J386" s="179"/>
      <c r="K386" s="178"/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  <c r="Z386" s="145"/>
      <c r="AA386" s="145"/>
      <c r="AB386" s="145"/>
      <c r="AC386" s="145"/>
      <c r="AD386" s="145"/>
      <c r="AE386" s="145"/>
      <c r="AF386" s="145"/>
      <c r="AG386" s="145"/>
      <c r="AH386" s="145"/>
      <c r="AI386" s="145"/>
      <c r="AJ386" s="145"/>
      <c r="AK386" s="145"/>
      <c r="AL386" s="145"/>
      <c r="AM386" s="145"/>
      <c r="AN386" s="145"/>
      <c r="AO386" s="145"/>
      <c r="AP386" s="145"/>
      <c r="AQ386" s="145"/>
      <c r="AR386" s="145"/>
      <c r="AS386" s="145"/>
      <c r="AT386" s="145"/>
      <c r="AU386" s="145"/>
      <c r="AV386" s="145"/>
      <c r="AW386" s="145"/>
      <c r="AX386" s="145"/>
      <c r="AY386" s="145"/>
      <c r="AZ386" s="145"/>
      <c r="BA386" s="145"/>
      <c r="BB386" s="145"/>
      <c r="BC386" s="145"/>
      <c r="BD386" s="145"/>
      <c r="BE386" s="145"/>
      <c r="BF386" s="145"/>
      <c r="BG386" s="145"/>
      <c r="BH386" s="145"/>
      <c r="BI386" s="145"/>
    </row>
    <row r="387" ht="14.25" customHeight="1">
      <c r="A387" s="111"/>
      <c r="B387" s="145"/>
      <c r="C387" s="179"/>
      <c r="D387" s="178"/>
      <c r="E387" s="179"/>
      <c r="F387" s="178"/>
      <c r="G387" s="145"/>
      <c r="H387" s="145"/>
      <c r="I387" s="178"/>
      <c r="J387" s="179"/>
      <c r="K387" s="178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  <c r="AA387" s="145"/>
      <c r="AB387" s="145"/>
      <c r="AC387" s="145"/>
      <c r="AD387" s="145"/>
      <c r="AE387" s="145"/>
      <c r="AF387" s="145"/>
      <c r="AG387" s="145"/>
      <c r="AH387" s="145"/>
      <c r="AI387" s="145"/>
      <c r="AJ387" s="145"/>
      <c r="AK387" s="145"/>
      <c r="AL387" s="145"/>
      <c r="AM387" s="145"/>
      <c r="AN387" s="145"/>
      <c r="AO387" s="145"/>
      <c r="AP387" s="145"/>
      <c r="AQ387" s="145"/>
      <c r="AR387" s="145"/>
      <c r="AS387" s="145"/>
      <c r="AT387" s="145"/>
      <c r="AU387" s="145"/>
      <c r="AV387" s="145"/>
      <c r="AW387" s="145"/>
      <c r="AX387" s="145"/>
      <c r="AY387" s="145"/>
      <c r="AZ387" s="145"/>
      <c r="BA387" s="145"/>
      <c r="BB387" s="145"/>
      <c r="BC387" s="145"/>
      <c r="BD387" s="145"/>
      <c r="BE387" s="145"/>
      <c r="BF387" s="145"/>
      <c r="BG387" s="145"/>
      <c r="BH387" s="145"/>
      <c r="BI387" s="145"/>
    </row>
    <row r="388" ht="14.25" customHeight="1">
      <c r="A388" s="111"/>
      <c r="B388" s="145"/>
      <c r="C388" s="179"/>
      <c r="D388" s="178"/>
      <c r="E388" s="179"/>
      <c r="F388" s="178"/>
      <c r="G388" s="145"/>
      <c r="H388" s="145"/>
      <c r="I388" s="178"/>
      <c r="J388" s="179"/>
      <c r="K388" s="178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  <c r="AA388" s="145"/>
      <c r="AB388" s="145"/>
      <c r="AC388" s="145"/>
      <c r="AD388" s="145"/>
      <c r="AE388" s="145"/>
      <c r="AF388" s="145"/>
      <c r="AG388" s="145"/>
      <c r="AH388" s="145"/>
      <c r="AI388" s="145"/>
      <c r="AJ388" s="145"/>
      <c r="AK388" s="145"/>
      <c r="AL388" s="145"/>
      <c r="AM388" s="145"/>
      <c r="AN388" s="145"/>
      <c r="AO388" s="145"/>
      <c r="AP388" s="145"/>
      <c r="AQ388" s="145"/>
      <c r="AR388" s="145"/>
      <c r="AS388" s="145"/>
      <c r="AT388" s="145"/>
      <c r="AU388" s="145"/>
      <c r="AV388" s="145"/>
      <c r="AW388" s="145"/>
      <c r="AX388" s="145"/>
      <c r="AY388" s="145"/>
      <c r="AZ388" s="145"/>
      <c r="BA388" s="145"/>
      <c r="BB388" s="145"/>
      <c r="BC388" s="145"/>
      <c r="BD388" s="145"/>
      <c r="BE388" s="145"/>
      <c r="BF388" s="145"/>
      <c r="BG388" s="145"/>
      <c r="BH388" s="145"/>
      <c r="BI388" s="145"/>
    </row>
    <row r="389" ht="14.25" customHeight="1">
      <c r="A389" s="111"/>
      <c r="B389" s="145"/>
      <c r="C389" s="179"/>
      <c r="D389" s="178"/>
      <c r="E389" s="179"/>
      <c r="F389" s="178"/>
      <c r="G389" s="145"/>
      <c r="H389" s="145"/>
      <c r="I389" s="178"/>
      <c r="J389" s="179"/>
      <c r="K389" s="178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  <c r="Z389" s="145"/>
      <c r="AA389" s="145"/>
      <c r="AB389" s="145"/>
      <c r="AC389" s="145"/>
      <c r="AD389" s="145"/>
      <c r="AE389" s="145"/>
      <c r="AF389" s="145"/>
      <c r="AG389" s="145"/>
      <c r="AH389" s="145"/>
      <c r="AI389" s="145"/>
      <c r="AJ389" s="145"/>
      <c r="AK389" s="145"/>
      <c r="AL389" s="145"/>
      <c r="AM389" s="145"/>
      <c r="AN389" s="145"/>
      <c r="AO389" s="145"/>
      <c r="AP389" s="145"/>
      <c r="AQ389" s="145"/>
      <c r="AR389" s="145"/>
      <c r="AS389" s="145"/>
      <c r="AT389" s="145"/>
      <c r="AU389" s="145"/>
      <c r="AV389" s="145"/>
      <c r="AW389" s="145"/>
      <c r="AX389" s="145"/>
      <c r="AY389" s="145"/>
      <c r="AZ389" s="145"/>
      <c r="BA389" s="145"/>
      <c r="BB389" s="145"/>
      <c r="BC389" s="145"/>
      <c r="BD389" s="145"/>
      <c r="BE389" s="145"/>
      <c r="BF389" s="145"/>
      <c r="BG389" s="145"/>
      <c r="BH389" s="145"/>
      <c r="BI389" s="145"/>
    </row>
    <row r="390" ht="14.25" customHeight="1">
      <c r="A390" s="111"/>
      <c r="B390" s="145"/>
      <c r="C390" s="179"/>
      <c r="D390" s="178"/>
      <c r="E390" s="179"/>
      <c r="F390" s="178"/>
      <c r="G390" s="145"/>
      <c r="H390" s="145"/>
      <c r="I390" s="178"/>
      <c r="J390" s="179"/>
      <c r="K390" s="178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  <c r="AA390" s="145"/>
      <c r="AB390" s="145"/>
      <c r="AC390" s="145"/>
      <c r="AD390" s="145"/>
      <c r="AE390" s="145"/>
      <c r="AF390" s="145"/>
      <c r="AG390" s="145"/>
      <c r="AH390" s="145"/>
      <c r="AI390" s="145"/>
      <c r="AJ390" s="145"/>
      <c r="AK390" s="145"/>
      <c r="AL390" s="145"/>
      <c r="AM390" s="145"/>
      <c r="AN390" s="145"/>
      <c r="AO390" s="145"/>
      <c r="AP390" s="145"/>
      <c r="AQ390" s="145"/>
      <c r="AR390" s="145"/>
      <c r="AS390" s="145"/>
      <c r="AT390" s="145"/>
      <c r="AU390" s="145"/>
      <c r="AV390" s="145"/>
      <c r="AW390" s="145"/>
      <c r="AX390" s="145"/>
      <c r="AY390" s="145"/>
      <c r="AZ390" s="145"/>
      <c r="BA390" s="145"/>
      <c r="BB390" s="145"/>
      <c r="BC390" s="145"/>
      <c r="BD390" s="145"/>
      <c r="BE390" s="145"/>
      <c r="BF390" s="145"/>
      <c r="BG390" s="145"/>
      <c r="BH390" s="145"/>
      <c r="BI390" s="145"/>
    </row>
    <row r="391" ht="14.25" customHeight="1">
      <c r="A391" s="111"/>
      <c r="B391" s="145"/>
      <c r="C391" s="179"/>
      <c r="D391" s="178"/>
      <c r="E391" s="179"/>
      <c r="F391" s="178"/>
      <c r="G391" s="145"/>
      <c r="H391" s="145"/>
      <c r="I391" s="178"/>
      <c r="J391" s="179"/>
      <c r="K391" s="178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  <c r="AA391" s="145"/>
      <c r="AB391" s="145"/>
      <c r="AC391" s="145"/>
      <c r="AD391" s="145"/>
      <c r="AE391" s="145"/>
      <c r="AF391" s="145"/>
      <c r="AG391" s="145"/>
      <c r="AH391" s="145"/>
      <c r="AI391" s="145"/>
      <c r="AJ391" s="145"/>
      <c r="AK391" s="145"/>
      <c r="AL391" s="145"/>
      <c r="AM391" s="145"/>
      <c r="AN391" s="145"/>
      <c r="AO391" s="145"/>
      <c r="AP391" s="145"/>
      <c r="AQ391" s="145"/>
      <c r="AR391" s="145"/>
      <c r="AS391" s="145"/>
      <c r="AT391" s="145"/>
      <c r="AU391" s="145"/>
      <c r="AV391" s="145"/>
      <c r="AW391" s="145"/>
      <c r="AX391" s="145"/>
      <c r="AY391" s="145"/>
      <c r="AZ391" s="145"/>
      <c r="BA391" s="145"/>
      <c r="BB391" s="145"/>
      <c r="BC391" s="145"/>
      <c r="BD391" s="145"/>
      <c r="BE391" s="145"/>
      <c r="BF391" s="145"/>
      <c r="BG391" s="145"/>
      <c r="BH391" s="145"/>
      <c r="BI391" s="145"/>
    </row>
    <row r="392" ht="14.25" customHeight="1">
      <c r="A392" s="111"/>
      <c r="B392" s="145"/>
      <c r="C392" s="179"/>
      <c r="D392" s="178"/>
      <c r="E392" s="179"/>
      <c r="F392" s="178"/>
      <c r="G392" s="145"/>
      <c r="H392" s="145"/>
      <c r="I392" s="178"/>
      <c r="J392" s="179"/>
      <c r="K392" s="178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  <c r="AN392" s="145"/>
      <c r="AO392" s="145"/>
      <c r="AP392" s="145"/>
      <c r="AQ392" s="145"/>
      <c r="AR392" s="145"/>
      <c r="AS392" s="145"/>
      <c r="AT392" s="145"/>
      <c r="AU392" s="145"/>
      <c r="AV392" s="145"/>
      <c r="AW392" s="145"/>
      <c r="AX392" s="145"/>
      <c r="AY392" s="145"/>
      <c r="AZ392" s="145"/>
      <c r="BA392" s="145"/>
      <c r="BB392" s="145"/>
      <c r="BC392" s="145"/>
      <c r="BD392" s="145"/>
      <c r="BE392" s="145"/>
      <c r="BF392" s="145"/>
      <c r="BG392" s="145"/>
      <c r="BH392" s="145"/>
      <c r="BI392" s="145"/>
    </row>
    <row r="393" ht="14.25" customHeight="1">
      <c r="A393" s="111"/>
      <c r="B393" s="145"/>
      <c r="C393" s="179"/>
      <c r="D393" s="178"/>
      <c r="E393" s="179"/>
      <c r="F393" s="178"/>
      <c r="G393" s="145"/>
      <c r="H393" s="145"/>
      <c r="I393" s="178"/>
      <c r="J393" s="179"/>
      <c r="K393" s="178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  <c r="AA393" s="145"/>
      <c r="AB393" s="145"/>
      <c r="AC393" s="145"/>
      <c r="AD393" s="145"/>
      <c r="AE393" s="145"/>
      <c r="AF393" s="145"/>
      <c r="AG393" s="145"/>
      <c r="AH393" s="145"/>
      <c r="AI393" s="145"/>
      <c r="AJ393" s="145"/>
      <c r="AK393" s="145"/>
      <c r="AL393" s="145"/>
      <c r="AM393" s="145"/>
      <c r="AN393" s="145"/>
      <c r="AO393" s="145"/>
      <c r="AP393" s="145"/>
      <c r="AQ393" s="145"/>
      <c r="AR393" s="145"/>
      <c r="AS393" s="145"/>
      <c r="AT393" s="145"/>
      <c r="AU393" s="145"/>
      <c r="AV393" s="145"/>
      <c r="AW393" s="145"/>
      <c r="AX393" s="145"/>
      <c r="AY393" s="145"/>
      <c r="AZ393" s="145"/>
      <c r="BA393" s="145"/>
      <c r="BB393" s="145"/>
      <c r="BC393" s="145"/>
      <c r="BD393" s="145"/>
      <c r="BE393" s="145"/>
      <c r="BF393" s="145"/>
      <c r="BG393" s="145"/>
      <c r="BH393" s="145"/>
      <c r="BI393" s="145"/>
    </row>
    <row r="394" ht="14.25" customHeight="1">
      <c r="A394" s="111"/>
      <c r="B394" s="145"/>
      <c r="C394" s="179"/>
      <c r="D394" s="178"/>
      <c r="E394" s="179"/>
      <c r="F394" s="178"/>
      <c r="G394" s="145"/>
      <c r="H394" s="145"/>
      <c r="I394" s="178"/>
      <c r="J394" s="179"/>
      <c r="K394" s="178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  <c r="Z394" s="145"/>
      <c r="AA394" s="145"/>
      <c r="AB394" s="145"/>
      <c r="AC394" s="145"/>
      <c r="AD394" s="145"/>
      <c r="AE394" s="145"/>
      <c r="AF394" s="145"/>
      <c r="AG394" s="145"/>
      <c r="AH394" s="145"/>
      <c r="AI394" s="145"/>
      <c r="AJ394" s="145"/>
      <c r="AK394" s="145"/>
      <c r="AL394" s="145"/>
      <c r="AM394" s="145"/>
      <c r="AN394" s="145"/>
      <c r="AO394" s="145"/>
      <c r="AP394" s="145"/>
      <c r="AQ394" s="145"/>
      <c r="AR394" s="145"/>
      <c r="AS394" s="145"/>
      <c r="AT394" s="145"/>
      <c r="AU394" s="145"/>
      <c r="AV394" s="145"/>
      <c r="AW394" s="145"/>
      <c r="AX394" s="145"/>
      <c r="AY394" s="145"/>
      <c r="AZ394" s="145"/>
      <c r="BA394" s="145"/>
      <c r="BB394" s="145"/>
      <c r="BC394" s="145"/>
      <c r="BD394" s="145"/>
      <c r="BE394" s="145"/>
      <c r="BF394" s="145"/>
      <c r="BG394" s="145"/>
      <c r="BH394" s="145"/>
      <c r="BI394" s="145"/>
    </row>
    <row r="395" ht="14.25" customHeight="1">
      <c r="A395" s="111"/>
      <c r="B395" s="145"/>
      <c r="C395" s="179"/>
      <c r="D395" s="178"/>
      <c r="E395" s="179"/>
      <c r="F395" s="178"/>
      <c r="G395" s="145"/>
      <c r="H395" s="145"/>
      <c r="I395" s="178"/>
      <c r="J395" s="179"/>
      <c r="K395" s="178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45"/>
      <c r="AV395" s="145"/>
      <c r="AW395" s="145"/>
      <c r="AX395" s="145"/>
      <c r="AY395" s="145"/>
      <c r="AZ395" s="145"/>
      <c r="BA395" s="145"/>
      <c r="BB395" s="145"/>
      <c r="BC395" s="145"/>
      <c r="BD395" s="145"/>
      <c r="BE395" s="145"/>
      <c r="BF395" s="145"/>
      <c r="BG395" s="145"/>
      <c r="BH395" s="145"/>
      <c r="BI395" s="145"/>
    </row>
    <row r="396" ht="14.25" customHeight="1">
      <c r="A396" s="111"/>
      <c r="B396" s="145"/>
      <c r="C396" s="179"/>
      <c r="D396" s="178"/>
      <c r="E396" s="179"/>
      <c r="F396" s="178"/>
      <c r="G396" s="145"/>
      <c r="H396" s="145"/>
      <c r="I396" s="178"/>
      <c r="J396" s="179"/>
      <c r="K396" s="178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  <c r="AA396" s="145"/>
      <c r="AB396" s="145"/>
      <c r="AC396" s="145"/>
      <c r="AD396" s="145"/>
      <c r="AE396" s="145"/>
      <c r="AF396" s="145"/>
      <c r="AG396" s="145"/>
      <c r="AH396" s="145"/>
      <c r="AI396" s="145"/>
      <c r="AJ396" s="145"/>
      <c r="AK396" s="145"/>
      <c r="AL396" s="145"/>
      <c r="AM396" s="145"/>
      <c r="AN396" s="145"/>
      <c r="AO396" s="145"/>
      <c r="AP396" s="145"/>
      <c r="AQ396" s="145"/>
      <c r="AR396" s="145"/>
      <c r="AS396" s="145"/>
      <c r="AT396" s="145"/>
      <c r="AU396" s="145"/>
      <c r="AV396" s="145"/>
      <c r="AW396" s="145"/>
      <c r="AX396" s="145"/>
      <c r="AY396" s="145"/>
      <c r="AZ396" s="145"/>
      <c r="BA396" s="145"/>
      <c r="BB396" s="145"/>
      <c r="BC396" s="145"/>
      <c r="BD396" s="145"/>
      <c r="BE396" s="145"/>
      <c r="BF396" s="145"/>
      <c r="BG396" s="145"/>
      <c r="BH396" s="145"/>
      <c r="BI396" s="145"/>
    </row>
    <row r="397" ht="14.25" customHeight="1">
      <c r="A397" s="111"/>
      <c r="B397" s="145"/>
      <c r="C397" s="179"/>
      <c r="D397" s="178"/>
      <c r="E397" s="179"/>
      <c r="F397" s="178"/>
      <c r="G397" s="145"/>
      <c r="H397" s="145"/>
      <c r="I397" s="178"/>
      <c r="J397" s="179"/>
      <c r="K397" s="178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  <c r="Z397" s="145"/>
      <c r="AA397" s="145"/>
      <c r="AB397" s="145"/>
      <c r="AC397" s="145"/>
      <c r="AD397" s="145"/>
      <c r="AE397" s="145"/>
      <c r="AF397" s="145"/>
      <c r="AG397" s="145"/>
      <c r="AH397" s="145"/>
      <c r="AI397" s="145"/>
      <c r="AJ397" s="145"/>
      <c r="AK397" s="145"/>
      <c r="AL397" s="145"/>
      <c r="AM397" s="145"/>
      <c r="AN397" s="145"/>
      <c r="AO397" s="145"/>
      <c r="AP397" s="145"/>
      <c r="AQ397" s="145"/>
      <c r="AR397" s="145"/>
      <c r="AS397" s="145"/>
      <c r="AT397" s="145"/>
      <c r="AU397" s="145"/>
      <c r="AV397" s="145"/>
      <c r="AW397" s="145"/>
      <c r="AX397" s="145"/>
      <c r="AY397" s="145"/>
      <c r="AZ397" s="145"/>
      <c r="BA397" s="145"/>
      <c r="BB397" s="145"/>
      <c r="BC397" s="145"/>
      <c r="BD397" s="145"/>
      <c r="BE397" s="145"/>
      <c r="BF397" s="145"/>
      <c r="BG397" s="145"/>
      <c r="BH397" s="145"/>
      <c r="BI397" s="145"/>
    </row>
    <row r="398" ht="14.25" customHeight="1">
      <c r="A398" s="111"/>
      <c r="B398" s="145"/>
      <c r="C398" s="179"/>
      <c r="D398" s="178"/>
      <c r="E398" s="179"/>
      <c r="F398" s="178"/>
      <c r="G398" s="145"/>
      <c r="H398" s="145"/>
      <c r="I398" s="178"/>
      <c r="J398" s="179"/>
      <c r="K398" s="178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  <c r="Z398" s="145"/>
      <c r="AA398" s="145"/>
      <c r="AB398" s="145"/>
      <c r="AC398" s="145"/>
      <c r="AD398" s="145"/>
      <c r="AE398" s="145"/>
      <c r="AF398" s="145"/>
      <c r="AG398" s="145"/>
      <c r="AH398" s="145"/>
      <c r="AI398" s="145"/>
      <c r="AJ398" s="145"/>
      <c r="AK398" s="145"/>
      <c r="AL398" s="145"/>
      <c r="AM398" s="145"/>
      <c r="AN398" s="145"/>
      <c r="AO398" s="145"/>
      <c r="AP398" s="145"/>
      <c r="AQ398" s="145"/>
      <c r="AR398" s="145"/>
      <c r="AS398" s="145"/>
      <c r="AT398" s="145"/>
      <c r="AU398" s="145"/>
      <c r="AV398" s="145"/>
      <c r="AW398" s="145"/>
      <c r="AX398" s="145"/>
      <c r="AY398" s="145"/>
      <c r="AZ398" s="145"/>
      <c r="BA398" s="145"/>
      <c r="BB398" s="145"/>
      <c r="BC398" s="145"/>
      <c r="BD398" s="145"/>
      <c r="BE398" s="145"/>
      <c r="BF398" s="145"/>
      <c r="BG398" s="145"/>
      <c r="BH398" s="145"/>
      <c r="BI398" s="145"/>
    </row>
    <row r="399" ht="14.25" customHeight="1">
      <c r="A399" s="111"/>
      <c r="B399" s="145"/>
      <c r="C399" s="179"/>
      <c r="D399" s="178"/>
      <c r="E399" s="179"/>
      <c r="F399" s="178"/>
      <c r="G399" s="145"/>
      <c r="H399" s="145"/>
      <c r="I399" s="178"/>
      <c r="J399" s="179"/>
      <c r="K399" s="178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  <c r="AA399" s="145"/>
      <c r="AB399" s="145"/>
      <c r="AC399" s="145"/>
      <c r="AD399" s="145"/>
      <c r="AE399" s="145"/>
      <c r="AF399" s="145"/>
      <c r="AG399" s="145"/>
      <c r="AH399" s="145"/>
      <c r="AI399" s="145"/>
      <c r="AJ399" s="145"/>
      <c r="AK399" s="145"/>
      <c r="AL399" s="145"/>
      <c r="AM399" s="145"/>
      <c r="AN399" s="145"/>
      <c r="AO399" s="145"/>
      <c r="AP399" s="145"/>
      <c r="AQ399" s="145"/>
      <c r="AR399" s="145"/>
      <c r="AS399" s="145"/>
      <c r="AT399" s="145"/>
      <c r="AU399" s="145"/>
      <c r="AV399" s="145"/>
      <c r="AW399" s="145"/>
      <c r="AX399" s="145"/>
      <c r="AY399" s="145"/>
      <c r="AZ399" s="145"/>
      <c r="BA399" s="145"/>
      <c r="BB399" s="145"/>
      <c r="BC399" s="145"/>
      <c r="BD399" s="145"/>
      <c r="BE399" s="145"/>
      <c r="BF399" s="145"/>
      <c r="BG399" s="145"/>
      <c r="BH399" s="145"/>
      <c r="BI399" s="145"/>
    </row>
    <row r="400" ht="14.25" customHeight="1">
      <c r="A400" s="111"/>
      <c r="B400" s="145"/>
      <c r="C400" s="179"/>
      <c r="D400" s="178"/>
      <c r="E400" s="179"/>
      <c r="F400" s="178"/>
      <c r="G400" s="145"/>
      <c r="H400" s="145"/>
      <c r="I400" s="178"/>
      <c r="J400" s="179"/>
      <c r="K400" s="178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  <c r="AA400" s="145"/>
      <c r="AB400" s="145"/>
      <c r="AC400" s="145"/>
      <c r="AD400" s="145"/>
      <c r="AE400" s="145"/>
      <c r="AF400" s="145"/>
      <c r="AG400" s="145"/>
      <c r="AH400" s="145"/>
      <c r="AI400" s="145"/>
      <c r="AJ400" s="145"/>
      <c r="AK400" s="145"/>
      <c r="AL400" s="145"/>
      <c r="AM400" s="145"/>
      <c r="AN400" s="145"/>
      <c r="AO400" s="145"/>
      <c r="AP400" s="145"/>
      <c r="AQ400" s="145"/>
      <c r="AR400" s="145"/>
      <c r="AS400" s="145"/>
      <c r="AT400" s="145"/>
      <c r="AU400" s="145"/>
      <c r="AV400" s="145"/>
      <c r="AW400" s="145"/>
      <c r="AX400" s="145"/>
      <c r="AY400" s="145"/>
      <c r="AZ400" s="145"/>
      <c r="BA400" s="145"/>
      <c r="BB400" s="145"/>
      <c r="BC400" s="145"/>
      <c r="BD400" s="145"/>
      <c r="BE400" s="145"/>
      <c r="BF400" s="145"/>
      <c r="BG400" s="145"/>
      <c r="BH400" s="145"/>
      <c r="BI400" s="145"/>
    </row>
    <row r="401" ht="14.25" customHeight="1">
      <c r="A401" s="111"/>
      <c r="B401" s="145"/>
      <c r="C401" s="179"/>
      <c r="D401" s="178"/>
      <c r="E401" s="179"/>
      <c r="F401" s="178"/>
      <c r="G401" s="145"/>
      <c r="H401" s="145"/>
      <c r="I401" s="178"/>
      <c r="J401" s="179"/>
      <c r="K401" s="178"/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  <c r="Z401" s="145"/>
      <c r="AA401" s="145"/>
      <c r="AB401" s="145"/>
      <c r="AC401" s="145"/>
      <c r="AD401" s="145"/>
      <c r="AE401" s="145"/>
      <c r="AF401" s="145"/>
      <c r="AG401" s="145"/>
      <c r="AH401" s="145"/>
      <c r="AI401" s="145"/>
      <c r="AJ401" s="145"/>
      <c r="AK401" s="145"/>
      <c r="AL401" s="145"/>
      <c r="AM401" s="145"/>
      <c r="AN401" s="145"/>
      <c r="AO401" s="145"/>
      <c r="AP401" s="145"/>
      <c r="AQ401" s="145"/>
      <c r="AR401" s="145"/>
      <c r="AS401" s="145"/>
      <c r="AT401" s="145"/>
      <c r="AU401" s="145"/>
      <c r="AV401" s="145"/>
      <c r="AW401" s="145"/>
      <c r="AX401" s="145"/>
      <c r="AY401" s="145"/>
      <c r="AZ401" s="145"/>
      <c r="BA401" s="145"/>
      <c r="BB401" s="145"/>
      <c r="BC401" s="145"/>
      <c r="BD401" s="145"/>
      <c r="BE401" s="145"/>
      <c r="BF401" s="145"/>
      <c r="BG401" s="145"/>
      <c r="BH401" s="145"/>
      <c r="BI401" s="145"/>
    </row>
    <row r="402" ht="14.25" customHeight="1">
      <c r="A402" s="111"/>
      <c r="B402" s="145"/>
      <c r="C402" s="179"/>
      <c r="D402" s="178"/>
      <c r="E402" s="179"/>
      <c r="F402" s="178"/>
      <c r="G402" s="145"/>
      <c r="H402" s="145"/>
      <c r="I402" s="178"/>
      <c r="J402" s="179"/>
      <c r="K402" s="178"/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  <c r="Z402" s="145"/>
      <c r="AA402" s="145"/>
      <c r="AB402" s="145"/>
      <c r="AC402" s="145"/>
      <c r="AD402" s="145"/>
      <c r="AE402" s="145"/>
      <c r="AF402" s="145"/>
      <c r="AG402" s="145"/>
      <c r="AH402" s="145"/>
      <c r="AI402" s="145"/>
      <c r="AJ402" s="145"/>
      <c r="AK402" s="145"/>
      <c r="AL402" s="145"/>
      <c r="AM402" s="145"/>
      <c r="AN402" s="145"/>
      <c r="AO402" s="145"/>
      <c r="AP402" s="145"/>
      <c r="AQ402" s="145"/>
      <c r="AR402" s="145"/>
      <c r="AS402" s="145"/>
      <c r="AT402" s="145"/>
      <c r="AU402" s="145"/>
      <c r="AV402" s="145"/>
      <c r="AW402" s="145"/>
      <c r="AX402" s="145"/>
      <c r="AY402" s="145"/>
      <c r="AZ402" s="145"/>
      <c r="BA402" s="145"/>
      <c r="BB402" s="145"/>
      <c r="BC402" s="145"/>
      <c r="BD402" s="145"/>
      <c r="BE402" s="145"/>
      <c r="BF402" s="145"/>
      <c r="BG402" s="145"/>
      <c r="BH402" s="145"/>
      <c r="BI402" s="145"/>
    </row>
    <row r="403" ht="14.25" customHeight="1">
      <c r="A403" s="111"/>
      <c r="B403" s="145"/>
      <c r="C403" s="179"/>
      <c r="D403" s="178"/>
      <c r="E403" s="179"/>
      <c r="F403" s="178"/>
      <c r="G403" s="145"/>
      <c r="H403" s="145"/>
      <c r="I403" s="178"/>
      <c r="J403" s="179"/>
      <c r="K403" s="178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5"/>
      <c r="AB403" s="145"/>
      <c r="AC403" s="145"/>
      <c r="AD403" s="145"/>
      <c r="AE403" s="145"/>
      <c r="AF403" s="145"/>
      <c r="AG403" s="145"/>
      <c r="AH403" s="145"/>
      <c r="AI403" s="145"/>
      <c r="AJ403" s="145"/>
      <c r="AK403" s="145"/>
      <c r="AL403" s="145"/>
      <c r="AM403" s="145"/>
      <c r="AN403" s="145"/>
      <c r="AO403" s="145"/>
      <c r="AP403" s="145"/>
      <c r="AQ403" s="145"/>
      <c r="AR403" s="145"/>
      <c r="AS403" s="145"/>
      <c r="AT403" s="145"/>
      <c r="AU403" s="145"/>
      <c r="AV403" s="145"/>
      <c r="AW403" s="145"/>
      <c r="AX403" s="145"/>
      <c r="AY403" s="145"/>
      <c r="AZ403" s="145"/>
      <c r="BA403" s="145"/>
      <c r="BB403" s="145"/>
      <c r="BC403" s="145"/>
      <c r="BD403" s="145"/>
      <c r="BE403" s="145"/>
      <c r="BF403" s="145"/>
      <c r="BG403" s="145"/>
      <c r="BH403" s="145"/>
      <c r="BI403" s="145"/>
    </row>
    <row r="404" ht="14.25" customHeight="1">
      <c r="A404" s="111"/>
      <c r="B404" s="145"/>
      <c r="C404" s="179"/>
      <c r="D404" s="178"/>
      <c r="E404" s="179"/>
      <c r="F404" s="178"/>
      <c r="G404" s="145"/>
      <c r="H404" s="145"/>
      <c r="I404" s="178"/>
      <c r="J404" s="179"/>
      <c r="K404" s="178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  <c r="AA404" s="145"/>
      <c r="AB404" s="145"/>
      <c r="AC404" s="145"/>
      <c r="AD404" s="145"/>
      <c r="AE404" s="145"/>
      <c r="AF404" s="145"/>
      <c r="AG404" s="145"/>
      <c r="AH404" s="145"/>
      <c r="AI404" s="145"/>
      <c r="AJ404" s="145"/>
      <c r="AK404" s="145"/>
      <c r="AL404" s="145"/>
      <c r="AM404" s="145"/>
      <c r="AN404" s="145"/>
      <c r="AO404" s="145"/>
      <c r="AP404" s="145"/>
      <c r="AQ404" s="145"/>
      <c r="AR404" s="145"/>
      <c r="AS404" s="145"/>
      <c r="AT404" s="145"/>
      <c r="AU404" s="145"/>
      <c r="AV404" s="145"/>
      <c r="AW404" s="145"/>
      <c r="AX404" s="145"/>
      <c r="AY404" s="145"/>
      <c r="AZ404" s="145"/>
      <c r="BA404" s="145"/>
      <c r="BB404" s="145"/>
      <c r="BC404" s="145"/>
      <c r="BD404" s="145"/>
      <c r="BE404" s="145"/>
      <c r="BF404" s="145"/>
      <c r="BG404" s="145"/>
      <c r="BH404" s="145"/>
      <c r="BI404" s="145"/>
    </row>
    <row r="405" ht="14.25" customHeight="1">
      <c r="A405" s="111"/>
      <c r="B405" s="145"/>
      <c r="C405" s="179"/>
      <c r="D405" s="178"/>
      <c r="E405" s="179"/>
      <c r="F405" s="178"/>
      <c r="G405" s="145"/>
      <c r="H405" s="145"/>
      <c r="I405" s="178"/>
      <c r="J405" s="179"/>
      <c r="K405" s="178"/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  <c r="Z405" s="145"/>
      <c r="AA405" s="145"/>
      <c r="AB405" s="145"/>
      <c r="AC405" s="145"/>
      <c r="AD405" s="145"/>
      <c r="AE405" s="145"/>
      <c r="AF405" s="145"/>
      <c r="AG405" s="145"/>
      <c r="AH405" s="145"/>
      <c r="AI405" s="145"/>
      <c r="AJ405" s="145"/>
      <c r="AK405" s="145"/>
      <c r="AL405" s="145"/>
      <c r="AM405" s="145"/>
      <c r="AN405" s="145"/>
      <c r="AO405" s="145"/>
      <c r="AP405" s="145"/>
      <c r="AQ405" s="145"/>
      <c r="AR405" s="145"/>
      <c r="AS405" s="145"/>
      <c r="AT405" s="145"/>
      <c r="AU405" s="145"/>
      <c r="AV405" s="145"/>
      <c r="AW405" s="145"/>
      <c r="AX405" s="145"/>
      <c r="AY405" s="145"/>
      <c r="AZ405" s="145"/>
      <c r="BA405" s="145"/>
      <c r="BB405" s="145"/>
      <c r="BC405" s="145"/>
      <c r="BD405" s="145"/>
      <c r="BE405" s="145"/>
      <c r="BF405" s="145"/>
      <c r="BG405" s="145"/>
      <c r="BH405" s="145"/>
      <c r="BI405" s="145"/>
    </row>
    <row r="406" ht="14.25" customHeight="1">
      <c r="A406" s="111"/>
      <c r="B406" s="145"/>
      <c r="C406" s="179"/>
      <c r="D406" s="178"/>
      <c r="E406" s="179"/>
      <c r="F406" s="178"/>
      <c r="G406" s="145"/>
      <c r="H406" s="145"/>
      <c r="I406" s="178"/>
      <c r="J406" s="179"/>
      <c r="K406" s="178"/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  <c r="Z406" s="145"/>
      <c r="AA406" s="145"/>
      <c r="AB406" s="145"/>
      <c r="AC406" s="145"/>
      <c r="AD406" s="145"/>
      <c r="AE406" s="145"/>
      <c r="AF406" s="145"/>
      <c r="AG406" s="145"/>
      <c r="AH406" s="145"/>
      <c r="AI406" s="145"/>
      <c r="AJ406" s="145"/>
      <c r="AK406" s="145"/>
      <c r="AL406" s="145"/>
      <c r="AM406" s="145"/>
      <c r="AN406" s="145"/>
      <c r="AO406" s="145"/>
      <c r="AP406" s="145"/>
      <c r="AQ406" s="145"/>
      <c r="AR406" s="145"/>
      <c r="AS406" s="145"/>
      <c r="AT406" s="145"/>
      <c r="AU406" s="145"/>
      <c r="AV406" s="145"/>
      <c r="AW406" s="145"/>
      <c r="AX406" s="145"/>
      <c r="AY406" s="145"/>
      <c r="AZ406" s="145"/>
      <c r="BA406" s="145"/>
      <c r="BB406" s="145"/>
      <c r="BC406" s="145"/>
      <c r="BD406" s="145"/>
      <c r="BE406" s="145"/>
      <c r="BF406" s="145"/>
      <c r="BG406" s="145"/>
      <c r="BH406" s="145"/>
      <c r="BI406" s="145"/>
    </row>
    <row r="407" ht="14.25" customHeight="1">
      <c r="A407" s="111"/>
      <c r="B407" s="145"/>
      <c r="C407" s="179"/>
      <c r="D407" s="178"/>
      <c r="E407" s="179"/>
      <c r="F407" s="178"/>
      <c r="G407" s="145"/>
      <c r="H407" s="145"/>
      <c r="I407" s="178"/>
      <c r="J407" s="179"/>
      <c r="K407" s="178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  <c r="BA407" s="145"/>
      <c r="BB407" s="145"/>
      <c r="BC407" s="145"/>
      <c r="BD407" s="145"/>
      <c r="BE407" s="145"/>
      <c r="BF407" s="145"/>
      <c r="BG407" s="145"/>
      <c r="BH407" s="145"/>
      <c r="BI407" s="145"/>
    </row>
    <row r="408" ht="14.25" customHeight="1">
      <c r="A408" s="111"/>
      <c r="B408" s="145"/>
      <c r="C408" s="179"/>
      <c r="D408" s="178"/>
      <c r="E408" s="179"/>
      <c r="F408" s="178"/>
      <c r="G408" s="145"/>
      <c r="H408" s="145"/>
      <c r="I408" s="178"/>
      <c r="J408" s="179"/>
      <c r="K408" s="178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  <c r="AA408" s="145"/>
      <c r="AB408" s="145"/>
      <c r="AC408" s="145"/>
      <c r="AD408" s="145"/>
      <c r="AE408" s="145"/>
      <c r="AF408" s="145"/>
      <c r="AG408" s="145"/>
      <c r="AH408" s="145"/>
      <c r="AI408" s="145"/>
      <c r="AJ408" s="145"/>
      <c r="AK408" s="145"/>
      <c r="AL408" s="145"/>
      <c r="AM408" s="145"/>
      <c r="AN408" s="145"/>
      <c r="AO408" s="145"/>
      <c r="AP408" s="145"/>
      <c r="AQ408" s="145"/>
      <c r="AR408" s="145"/>
      <c r="AS408" s="145"/>
      <c r="AT408" s="145"/>
      <c r="AU408" s="145"/>
      <c r="AV408" s="145"/>
      <c r="AW408" s="145"/>
      <c r="AX408" s="145"/>
      <c r="AY408" s="145"/>
      <c r="AZ408" s="145"/>
      <c r="BA408" s="145"/>
      <c r="BB408" s="145"/>
      <c r="BC408" s="145"/>
      <c r="BD408" s="145"/>
      <c r="BE408" s="145"/>
      <c r="BF408" s="145"/>
      <c r="BG408" s="145"/>
      <c r="BH408" s="145"/>
      <c r="BI408" s="145"/>
    </row>
    <row r="409" ht="14.25" customHeight="1">
      <c r="A409" s="111"/>
      <c r="B409" s="145"/>
      <c r="C409" s="179"/>
      <c r="D409" s="178"/>
      <c r="E409" s="179"/>
      <c r="F409" s="178"/>
      <c r="G409" s="145"/>
      <c r="H409" s="145"/>
      <c r="I409" s="178"/>
      <c r="J409" s="179"/>
      <c r="K409" s="178"/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  <c r="Z409" s="145"/>
      <c r="AA409" s="145"/>
      <c r="AB409" s="145"/>
      <c r="AC409" s="145"/>
      <c r="AD409" s="145"/>
      <c r="AE409" s="145"/>
      <c r="AF409" s="145"/>
      <c r="AG409" s="145"/>
      <c r="AH409" s="145"/>
      <c r="AI409" s="145"/>
      <c r="AJ409" s="145"/>
      <c r="AK409" s="145"/>
      <c r="AL409" s="145"/>
      <c r="AM409" s="145"/>
      <c r="AN409" s="145"/>
      <c r="AO409" s="145"/>
      <c r="AP409" s="145"/>
      <c r="AQ409" s="145"/>
      <c r="AR409" s="145"/>
      <c r="AS409" s="145"/>
      <c r="AT409" s="145"/>
      <c r="AU409" s="145"/>
      <c r="AV409" s="145"/>
      <c r="AW409" s="145"/>
      <c r="AX409" s="145"/>
      <c r="AY409" s="145"/>
      <c r="AZ409" s="145"/>
      <c r="BA409" s="145"/>
      <c r="BB409" s="145"/>
      <c r="BC409" s="145"/>
      <c r="BD409" s="145"/>
      <c r="BE409" s="145"/>
      <c r="BF409" s="145"/>
      <c r="BG409" s="145"/>
      <c r="BH409" s="145"/>
      <c r="BI409" s="145"/>
    </row>
    <row r="410" ht="14.25" customHeight="1">
      <c r="A410" s="111"/>
      <c r="B410" s="145"/>
      <c r="C410" s="179"/>
      <c r="D410" s="178"/>
      <c r="E410" s="179"/>
      <c r="F410" s="178"/>
      <c r="G410" s="145"/>
      <c r="H410" s="145"/>
      <c r="I410" s="178"/>
      <c r="J410" s="179"/>
      <c r="K410" s="178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  <c r="Z410" s="145"/>
      <c r="AA410" s="145"/>
      <c r="AB410" s="145"/>
      <c r="AC410" s="145"/>
      <c r="AD410" s="145"/>
      <c r="AE410" s="145"/>
      <c r="AF410" s="145"/>
      <c r="AG410" s="145"/>
      <c r="AH410" s="145"/>
      <c r="AI410" s="145"/>
      <c r="AJ410" s="145"/>
      <c r="AK410" s="145"/>
      <c r="AL410" s="145"/>
      <c r="AM410" s="145"/>
      <c r="AN410" s="145"/>
      <c r="AO410" s="145"/>
      <c r="AP410" s="145"/>
      <c r="AQ410" s="145"/>
      <c r="AR410" s="145"/>
      <c r="AS410" s="145"/>
      <c r="AT410" s="145"/>
      <c r="AU410" s="145"/>
      <c r="AV410" s="145"/>
      <c r="AW410" s="145"/>
      <c r="AX410" s="145"/>
      <c r="AY410" s="145"/>
      <c r="AZ410" s="145"/>
      <c r="BA410" s="145"/>
      <c r="BB410" s="145"/>
      <c r="BC410" s="145"/>
      <c r="BD410" s="145"/>
      <c r="BE410" s="145"/>
      <c r="BF410" s="145"/>
      <c r="BG410" s="145"/>
      <c r="BH410" s="145"/>
      <c r="BI410" s="145"/>
    </row>
    <row r="411" ht="14.25" customHeight="1">
      <c r="A411" s="111"/>
      <c r="B411" s="145"/>
      <c r="C411" s="179"/>
      <c r="D411" s="178"/>
      <c r="E411" s="179"/>
      <c r="F411" s="178"/>
      <c r="G411" s="145"/>
      <c r="H411" s="145"/>
      <c r="I411" s="178"/>
      <c r="J411" s="179"/>
      <c r="K411" s="178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G411" s="145"/>
      <c r="AH411" s="145"/>
      <c r="AI411" s="145"/>
      <c r="AJ411" s="145"/>
      <c r="AK411" s="145"/>
      <c r="AL411" s="145"/>
      <c r="AM411" s="145"/>
      <c r="AN411" s="145"/>
      <c r="AO411" s="145"/>
      <c r="AP411" s="145"/>
      <c r="AQ411" s="145"/>
      <c r="AR411" s="145"/>
      <c r="AS411" s="145"/>
      <c r="AT411" s="145"/>
      <c r="AU411" s="145"/>
      <c r="AV411" s="145"/>
      <c r="AW411" s="145"/>
      <c r="AX411" s="145"/>
      <c r="AY411" s="145"/>
      <c r="AZ411" s="145"/>
      <c r="BA411" s="145"/>
      <c r="BB411" s="145"/>
      <c r="BC411" s="145"/>
      <c r="BD411" s="145"/>
      <c r="BE411" s="145"/>
      <c r="BF411" s="145"/>
      <c r="BG411" s="145"/>
      <c r="BH411" s="145"/>
      <c r="BI411" s="145"/>
    </row>
    <row r="412" ht="14.25" customHeight="1">
      <c r="A412" s="111"/>
      <c r="B412" s="145"/>
      <c r="C412" s="179"/>
      <c r="D412" s="178"/>
      <c r="E412" s="179"/>
      <c r="F412" s="178"/>
      <c r="G412" s="145"/>
      <c r="H412" s="145"/>
      <c r="I412" s="178"/>
      <c r="J412" s="179"/>
      <c r="K412" s="178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5"/>
      <c r="AK412" s="145"/>
      <c r="AL412" s="145"/>
      <c r="AM412" s="145"/>
      <c r="AN412" s="145"/>
      <c r="AO412" s="145"/>
      <c r="AP412" s="145"/>
      <c r="AQ412" s="145"/>
      <c r="AR412" s="145"/>
      <c r="AS412" s="145"/>
      <c r="AT412" s="145"/>
      <c r="AU412" s="145"/>
      <c r="AV412" s="145"/>
      <c r="AW412" s="145"/>
      <c r="AX412" s="145"/>
      <c r="AY412" s="145"/>
      <c r="AZ412" s="145"/>
      <c r="BA412" s="145"/>
      <c r="BB412" s="145"/>
      <c r="BC412" s="145"/>
      <c r="BD412" s="145"/>
      <c r="BE412" s="145"/>
      <c r="BF412" s="145"/>
      <c r="BG412" s="145"/>
      <c r="BH412" s="145"/>
      <c r="BI412" s="145"/>
    </row>
    <row r="413" ht="14.25" customHeight="1">
      <c r="A413" s="111"/>
      <c r="B413" s="145"/>
      <c r="C413" s="179"/>
      <c r="D413" s="178"/>
      <c r="E413" s="179"/>
      <c r="F413" s="178"/>
      <c r="G413" s="145"/>
      <c r="H413" s="145"/>
      <c r="I413" s="178"/>
      <c r="J413" s="179"/>
      <c r="K413" s="178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  <c r="AA413" s="145"/>
      <c r="AB413" s="145"/>
      <c r="AC413" s="145"/>
      <c r="AD413" s="145"/>
      <c r="AE413" s="145"/>
      <c r="AF413" s="145"/>
      <c r="AG413" s="145"/>
      <c r="AH413" s="145"/>
      <c r="AI413" s="145"/>
      <c r="AJ413" s="145"/>
      <c r="AK413" s="145"/>
      <c r="AL413" s="145"/>
      <c r="AM413" s="145"/>
      <c r="AN413" s="145"/>
      <c r="AO413" s="145"/>
      <c r="AP413" s="145"/>
      <c r="AQ413" s="145"/>
      <c r="AR413" s="145"/>
      <c r="AS413" s="145"/>
      <c r="AT413" s="145"/>
      <c r="AU413" s="145"/>
      <c r="AV413" s="145"/>
      <c r="AW413" s="145"/>
      <c r="AX413" s="145"/>
      <c r="AY413" s="145"/>
      <c r="AZ413" s="145"/>
      <c r="BA413" s="145"/>
      <c r="BB413" s="145"/>
      <c r="BC413" s="145"/>
      <c r="BD413" s="145"/>
      <c r="BE413" s="145"/>
      <c r="BF413" s="145"/>
      <c r="BG413" s="145"/>
      <c r="BH413" s="145"/>
      <c r="BI413" s="145"/>
    </row>
    <row r="414" ht="14.25" customHeight="1">
      <c r="A414" s="111"/>
      <c r="B414" s="145"/>
      <c r="C414" s="179"/>
      <c r="D414" s="178"/>
      <c r="E414" s="179"/>
      <c r="F414" s="178"/>
      <c r="G414" s="145"/>
      <c r="H414" s="145"/>
      <c r="I414" s="178"/>
      <c r="J414" s="179"/>
      <c r="K414" s="178"/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  <c r="Z414" s="145"/>
      <c r="AA414" s="145"/>
      <c r="AB414" s="145"/>
      <c r="AC414" s="145"/>
      <c r="AD414" s="145"/>
      <c r="AE414" s="145"/>
      <c r="AF414" s="145"/>
      <c r="AG414" s="145"/>
      <c r="AH414" s="145"/>
      <c r="AI414" s="145"/>
      <c r="AJ414" s="145"/>
      <c r="AK414" s="145"/>
      <c r="AL414" s="145"/>
      <c r="AM414" s="145"/>
      <c r="AN414" s="145"/>
      <c r="AO414" s="145"/>
      <c r="AP414" s="145"/>
      <c r="AQ414" s="145"/>
      <c r="AR414" s="145"/>
      <c r="AS414" s="145"/>
      <c r="AT414" s="145"/>
      <c r="AU414" s="145"/>
      <c r="AV414" s="145"/>
      <c r="AW414" s="145"/>
      <c r="AX414" s="145"/>
      <c r="AY414" s="145"/>
      <c r="AZ414" s="145"/>
      <c r="BA414" s="145"/>
      <c r="BB414" s="145"/>
      <c r="BC414" s="145"/>
      <c r="BD414" s="145"/>
      <c r="BE414" s="145"/>
      <c r="BF414" s="145"/>
      <c r="BG414" s="145"/>
      <c r="BH414" s="145"/>
      <c r="BI414" s="145"/>
    </row>
    <row r="415" ht="14.25" customHeight="1">
      <c r="A415" s="111"/>
      <c r="B415" s="145"/>
      <c r="C415" s="179"/>
      <c r="D415" s="178"/>
      <c r="E415" s="179"/>
      <c r="F415" s="178"/>
      <c r="G415" s="145"/>
      <c r="H415" s="145"/>
      <c r="I415" s="178"/>
      <c r="J415" s="179"/>
      <c r="K415" s="178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  <c r="AA415" s="145"/>
      <c r="AB415" s="145"/>
      <c r="AC415" s="145"/>
      <c r="AD415" s="145"/>
      <c r="AE415" s="145"/>
      <c r="AF415" s="145"/>
      <c r="AG415" s="145"/>
      <c r="AH415" s="145"/>
      <c r="AI415" s="145"/>
      <c r="AJ415" s="145"/>
      <c r="AK415" s="145"/>
      <c r="AL415" s="145"/>
      <c r="AM415" s="145"/>
      <c r="AN415" s="145"/>
      <c r="AO415" s="145"/>
      <c r="AP415" s="145"/>
      <c r="AQ415" s="145"/>
      <c r="AR415" s="145"/>
      <c r="AS415" s="145"/>
      <c r="AT415" s="145"/>
      <c r="AU415" s="145"/>
      <c r="AV415" s="145"/>
      <c r="AW415" s="145"/>
      <c r="AX415" s="145"/>
      <c r="AY415" s="145"/>
      <c r="AZ415" s="145"/>
      <c r="BA415" s="145"/>
      <c r="BB415" s="145"/>
      <c r="BC415" s="145"/>
      <c r="BD415" s="145"/>
      <c r="BE415" s="145"/>
      <c r="BF415" s="145"/>
      <c r="BG415" s="145"/>
      <c r="BH415" s="145"/>
      <c r="BI415" s="145"/>
    </row>
    <row r="416" ht="14.25" customHeight="1">
      <c r="A416" s="111"/>
      <c r="B416" s="145"/>
      <c r="C416" s="179"/>
      <c r="D416" s="178"/>
      <c r="E416" s="179"/>
      <c r="F416" s="178"/>
      <c r="G416" s="145"/>
      <c r="H416" s="145"/>
      <c r="I416" s="178"/>
      <c r="J416" s="179"/>
      <c r="K416" s="178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  <c r="AA416" s="145"/>
      <c r="AB416" s="145"/>
      <c r="AC416" s="145"/>
      <c r="AD416" s="145"/>
      <c r="AE416" s="145"/>
      <c r="AF416" s="145"/>
      <c r="AG416" s="145"/>
      <c r="AH416" s="145"/>
      <c r="AI416" s="145"/>
      <c r="AJ416" s="145"/>
      <c r="AK416" s="145"/>
      <c r="AL416" s="145"/>
      <c r="AM416" s="145"/>
      <c r="AN416" s="145"/>
      <c r="AO416" s="145"/>
      <c r="AP416" s="145"/>
      <c r="AQ416" s="145"/>
      <c r="AR416" s="145"/>
      <c r="AS416" s="145"/>
      <c r="AT416" s="145"/>
      <c r="AU416" s="145"/>
      <c r="AV416" s="145"/>
      <c r="AW416" s="145"/>
      <c r="AX416" s="145"/>
      <c r="AY416" s="145"/>
      <c r="AZ416" s="145"/>
      <c r="BA416" s="145"/>
      <c r="BB416" s="145"/>
      <c r="BC416" s="145"/>
      <c r="BD416" s="145"/>
      <c r="BE416" s="145"/>
      <c r="BF416" s="145"/>
      <c r="BG416" s="145"/>
      <c r="BH416" s="145"/>
      <c r="BI416" s="145"/>
    </row>
    <row r="417" ht="14.25" customHeight="1">
      <c r="A417" s="111"/>
      <c r="B417" s="145"/>
      <c r="C417" s="179"/>
      <c r="D417" s="178"/>
      <c r="E417" s="179"/>
      <c r="F417" s="178"/>
      <c r="G417" s="145"/>
      <c r="H417" s="145"/>
      <c r="I417" s="178"/>
      <c r="J417" s="179"/>
      <c r="K417" s="178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  <c r="Z417" s="145"/>
      <c r="AA417" s="145"/>
      <c r="AB417" s="145"/>
      <c r="AC417" s="145"/>
      <c r="AD417" s="145"/>
      <c r="AE417" s="145"/>
      <c r="AF417" s="145"/>
      <c r="AG417" s="145"/>
      <c r="AH417" s="145"/>
      <c r="AI417" s="145"/>
      <c r="AJ417" s="145"/>
      <c r="AK417" s="145"/>
      <c r="AL417" s="145"/>
      <c r="AM417" s="145"/>
      <c r="AN417" s="145"/>
      <c r="AO417" s="145"/>
      <c r="AP417" s="145"/>
      <c r="AQ417" s="145"/>
      <c r="AR417" s="145"/>
      <c r="AS417" s="145"/>
      <c r="AT417" s="145"/>
      <c r="AU417" s="145"/>
      <c r="AV417" s="145"/>
      <c r="AW417" s="145"/>
      <c r="AX417" s="145"/>
      <c r="AY417" s="145"/>
      <c r="AZ417" s="145"/>
      <c r="BA417" s="145"/>
      <c r="BB417" s="145"/>
      <c r="BC417" s="145"/>
      <c r="BD417" s="145"/>
      <c r="BE417" s="145"/>
      <c r="BF417" s="145"/>
      <c r="BG417" s="145"/>
      <c r="BH417" s="145"/>
      <c r="BI417" s="145"/>
    </row>
    <row r="418" ht="14.25" customHeight="1">
      <c r="A418" s="111"/>
      <c r="B418" s="145"/>
      <c r="C418" s="179"/>
      <c r="D418" s="178"/>
      <c r="E418" s="179"/>
      <c r="F418" s="178"/>
      <c r="G418" s="145"/>
      <c r="H418" s="145"/>
      <c r="I418" s="178"/>
      <c r="J418" s="179"/>
      <c r="K418" s="178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  <c r="Z418" s="145"/>
      <c r="AA418" s="145"/>
      <c r="AB418" s="145"/>
      <c r="AC418" s="145"/>
      <c r="AD418" s="145"/>
      <c r="AE418" s="145"/>
      <c r="AF418" s="145"/>
      <c r="AG418" s="145"/>
      <c r="AH418" s="145"/>
      <c r="AI418" s="145"/>
      <c r="AJ418" s="145"/>
      <c r="AK418" s="145"/>
      <c r="AL418" s="145"/>
      <c r="AM418" s="145"/>
      <c r="AN418" s="145"/>
      <c r="AO418" s="145"/>
      <c r="AP418" s="145"/>
      <c r="AQ418" s="145"/>
      <c r="AR418" s="145"/>
      <c r="AS418" s="145"/>
      <c r="AT418" s="145"/>
      <c r="AU418" s="145"/>
      <c r="AV418" s="145"/>
      <c r="AW418" s="145"/>
      <c r="AX418" s="145"/>
      <c r="AY418" s="145"/>
      <c r="AZ418" s="145"/>
      <c r="BA418" s="145"/>
      <c r="BB418" s="145"/>
      <c r="BC418" s="145"/>
      <c r="BD418" s="145"/>
      <c r="BE418" s="145"/>
      <c r="BF418" s="145"/>
      <c r="BG418" s="145"/>
      <c r="BH418" s="145"/>
      <c r="BI418" s="145"/>
    </row>
    <row r="419" ht="14.25" customHeight="1">
      <c r="A419" s="111"/>
      <c r="B419" s="145"/>
      <c r="C419" s="179"/>
      <c r="D419" s="178"/>
      <c r="E419" s="179"/>
      <c r="F419" s="178"/>
      <c r="G419" s="145"/>
      <c r="H419" s="145"/>
      <c r="I419" s="178"/>
      <c r="J419" s="179"/>
      <c r="K419" s="178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  <c r="AA419" s="145"/>
      <c r="AB419" s="145"/>
      <c r="AC419" s="145"/>
      <c r="AD419" s="145"/>
      <c r="AE419" s="145"/>
      <c r="AF419" s="145"/>
      <c r="AG419" s="145"/>
      <c r="AH419" s="145"/>
      <c r="AI419" s="145"/>
      <c r="AJ419" s="145"/>
      <c r="AK419" s="145"/>
      <c r="AL419" s="145"/>
      <c r="AM419" s="145"/>
      <c r="AN419" s="145"/>
      <c r="AO419" s="145"/>
      <c r="AP419" s="145"/>
      <c r="AQ419" s="145"/>
      <c r="AR419" s="145"/>
      <c r="AS419" s="145"/>
      <c r="AT419" s="145"/>
      <c r="AU419" s="145"/>
      <c r="AV419" s="145"/>
      <c r="AW419" s="145"/>
      <c r="AX419" s="145"/>
      <c r="AY419" s="145"/>
      <c r="AZ419" s="145"/>
      <c r="BA419" s="145"/>
      <c r="BB419" s="145"/>
      <c r="BC419" s="145"/>
      <c r="BD419" s="145"/>
      <c r="BE419" s="145"/>
      <c r="BF419" s="145"/>
      <c r="BG419" s="145"/>
      <c r="BH419" s="145"/>
      <c r="BI419" s="145"/>
    </row>
    <row r="420" ht="14.25" customHeight="1">
      <c r="A420" s="111"/>
      <c r="B420" s="145"/>
      <c r="C420" s="179"/>
      <c r="D420" s="178"/>
      <c r="E420" s="179"/>
      <c r="F420" s="178"/>
      <c r="G420" s="145"/>
      <c r="H420" s="145"/>
      <c r="I420" s="178"/>
      <c r="J420" s="179"/>
      <c r="K420" s="178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5"/>
      <c r="AK420" s="145"/>
      <c r="AL420" s="145"/>
      <c r="AM420" s="145"/>
      <c r="AN420" s="145"/>
      <c r="AO420" s="145"/>
      <c r="AP420" s="145"/>
      <c r="AQ420" s="145"/>
      <c r="AR420" s="145"/>
      <c r="AS420" s="145"/>
      <c r="AT420" s="145"/>
      <c r="AU420" s="145"/>
      <c r="AV420" s="145"/>
      <c r="AW420" s="145"/>
      <c r="AX420" s="145"/>
      <c r="AY420" s="145"/>
      <c r="AZ420" s="145"/>
      <c r="BA420" s="145"/>
      <c r="BB420" s="145"/>
      <c r="BC420" s="145"/>
      <c r="BD420" s="145"/>
      <c r="BE420" s="145"/>
      <c r="BF420" s="145"/>
      <c r="BG420" s="145"/>
      <c r="BH420" s="145"/>
      <c r="BI420" s="145"/>
    </row>
    <row r="421" ht="14.25" customHeight="1">
      <c r="A421" s="111"/>
      <c r="B421" s="145"/>
      <c r="C421" s="179"/>
      <c r="D421" s="178"/>
      <c r="E421" s="179"/>
      <c r="F421" s="178"/>
      <c r="G421" s="145"/>
      <c r="H421" s="145"/>
      <c r="I421" s="178"/>
      <c r="J421" s="179"/>
      <c r="K421" s="178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  <c r="Z421" s="145"/>
      <c r="AA421" s="145"/>
      <c r="AB421" s="145"/>
      <c r="AC421" s="145"/>
      <c r="AD421" s="145"/>
      <c r="AE421" s="145"/>
      <c r="AF421" s="145"/>
      <c r="AG421" s="145"/>
      <c r="AH421" s="145"/>
      <c r="AI421" s="145"/>
      <c r="AJ421" s="145"/>
      <c r="AK421" s="145"/>
      <c r="AL421" s="145"/>
      <c r="AM421" s="145"/>
      <c r="AN421" s="145"/>
      <c r="AO421" s="145"/>
      <c r="AP421" s="145"/>
      <c r="AQ421" s="145"/>
      <c r="AR421" s="145"/>
      <c r="AS421" s="145"/>
      <c r="AT421" s="145"/>
      <c r="AU421" s="145"/>
      <c r="AV421" s="145"/>
      <c r="AW421" s="145"/>
      <c r="AX421" s="145"/>
      <c r="AY421" s="145"/>
      <c r="AZ421" s="145"/>
      <c r="BA421" s="145"/>
      <c r="BB421" s="145"/>
      <c r="BC421" s="145"/>
      <c r="BD421" s="145"/>
      <c r="BE421" s="145"/>
      <c r="BF421" s="145"/>
      <c r="BG421" s="145"/>
      <c r="BH421" s="145"/>
      <c r="BI421" s="145"/>
    </row>
    <row r="422" ht="14.25" customHeight="1">
      <c r="A422" s="111"/>
      <c r="B422" s="145"/>
      <c r="C422" s="179"/>
      <c r="D422" s="178"/>
      <c r="E422" s="179"/>
      <c r="F422" s="178"/>
      <c r="G422" s="145"/>
      <c r="H422" s="145"/>
      <c r="I422" s="178"/>
      <c r="J422" s="179"/>
      <c r="K422" s="178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  <c r="Z422" s="145"/>
      <c r="AA422" s="145"/>
      <c r="AB422" s="145"/>
      <c r="AC422" s="145"/>
      <c r="AD422" s="145"/>
      <c r="AE422" s="145"/>
      <c r="AF422" s="145"/>
      <c r="AG422" s="145"/>
      <c r="AH422" s="145"/>
      <c r="AI422" s="145"/>
      <c r="AJ422" s="145"/>
      <c r="AK422" s="145"/>
      <c r="AL422" s="145"/>
      <c r="AM422" s="145"/>
      <c r="AN422" s="145"/>
      <c r="AO422" s="145"/>
      <c r="AP422" s="145"/>
      <c r="AQ422" s="145"/>
      <c r="AR422" s="145"/>
      <c r="AS422" s="145"/>
      <c r="AT422" s="145"/>
      <c r="AU422" s="145"/>
      <c r="AV422" s="145"/>
      <c r="AW422" s="145"/>
      <c r="AX422" s="145"/>
      <c r="AY422" s="145"/>
      <c r="AZ422" s="145"/>
      <c r="BA422" s="145"/>
      <c r="BB422" s="145"/>
      <c r="BC422" s="145"/>
      <c r="BD422" s="145"/>
      <c r="BE422" s="145"/>
      <c r="BF422" s="145"/>
      <c r="BG422" s="145"/>
      <c r="BH422" s="145"/>
      <c r="BI422" s="145"/>
    </row>
    <row r="423" ht="14.25" customHeight="1">
      <c r="A423" s="111"/>
      <c r="B423" s="145"/>
      <c r="C423" s="179"/>
      <c r="D423" s="178"/>
      <c r="E423" s="179"/>
      <c r="F423" s="178"/>
      <c r="G423" s="145"/>
      <c r="H423" s="145"/>
      <c r="I423" s="178"/>
      <c r="J423" s="179"/>
      <c r="K423" s="178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  <c r="AA423" s="145"/>
      <c r="AB423" s="145"/>
      <c r="AC423" s="145"/>
      <c r="AD423" s="145"/>
      <c r="AE423" s="145"/>
      <c r="AF423" s="145"/>
      <c r="AG423" s="145"/>
      <c r="AH423" s="145"/>
      <c r="AI423" s="145"/>
      <c r="AJ423" s="145"/>
      <c r="AK423" s="145"/>
      <c r="AL423" s="145"/>
      <c r="AM423" s="145"/>
      <c r="AN423" s="145"/>
      <c r="AO423" s="145"/>
      <c r="AP423" s="145"/>
      <c r="AQ423" s="145"/>
      <c r="AR423" s="145"/>
      <c r="AS423" s="145"/>
      <c r="AT423" s="145"/>
      <c r="AU423" s="145"/>
      <c r="AV423" s="145"/>
      <c r="AW423" s="145"/>
      <c r="AX423" s="145"/>
      <c r="AY423" s="145"/>
      <c r="AZ423" s="145"/>
      <c r="BA423" s="145"/>
      <c r="BB423" s="145"/>
      <c r="BC423" s="145"/>
      <c r="BD423" s="145"/>
      <c r="BE423" s="145"/>
      <c r="BF423" s="145"/>
      <c r="BG423" s="145"/>
      <c r="BH423" s="145"/>
      <c r="BI423" s="145"/>
    </row>
    <row r="424" ht="14.25" customHeight="1">
      <c r="A424" s="111"/>
      <c r="B424" s="145"/>
      <c r="C424" s="179"/>
      <c r="D424" s="178"/>
      <c r="E424" s="179"/>
      <c r="F424" s="178"/>
      <c r="G424" s="145"/>
      <c r="H424" s="145"/>
      <c r="I424" s="178"/>
      <c r="J424" s="179"/>
      <c r="K424" s="178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  <c r="AB424" s="145"/>
      <c r="AC424" s="145"/>
      <c r="AD424" s="145"/>
      <c r="AE424" s="145"/>
      <c r="AF424" s="145"/>
      <c r="AG424" s="145"/>
      <c r="AH424" s="145"/>
      <c r="AI424" s="145"/>
      <c r="AJ424" s="145"/>
      <c r="AK424" s="145"/>
      <c r="AL424" s="145"/>
      <c r="AM424" s="145"/>
      <c r="AN424" s="145"/>
      <c r="AO424" s="145"/>
      <c r="AP424" s="145"/>
      <c r="AQ424" s="145"/>
      <c r="AR424" s="145"/>
      <c r="AS424" s="145"/>
      <c r="AT424" s="145"/>
      <c r="AU424" s="145"/>
      <c r="AV424" s="145"/>
      <c r="AW424" s="145"/>
      <c r="AX424" s="145"/>
      <c r="AY424" s="145"/>
      <c r="AZ424" s="145"/>
      <c r="BA424" s="145"/>
      <c r="BB424" s="145"/>
      <c r="BC424" s="145"/>
      <c r="BD424" s="145"/>
      <c r="BE424" s="145"/>
      <c r="BF424" s="145"/>
      <c r="BG424" s="145"/>
      <c r="BH424" s="145"/>
      <c r="BI424" s="145"/>
    </row>
    <row r="425" ht="14.25" customHeight="1">
      <c r="A425" s="111"/>
      <c r="B425" s="145"/>
      <c r="C425" s="179"/>
      <c r="D425" s="178"/>
      <c r="E425" s="179"/>
      <c r="F425" s="178"/>
      <c r="G425" s="145"/>
      <c r="H425" s="145"/>
      <c r="I425" s="178"/>
      <c r="J425" s="179"/>
      <c r="K425" s="178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  <c r="Z425" s="145"/>
      <c r="AA425" s="145"/>
      <c r="AB425" s="145"/>
      <c r="AC425" s="145"/>
      <c r="AD425" s="145"/>
      <c r="AE425" s="145"/>
      <c r="AF425" s="145"/>
      <c r="AG425" s="145"/>
      <c r="AH425" s="145"/>
      <c r="AI425" s="145"/>
      <c r="AJ425" s="145"/>
      <c r="AK425" s="145"/>
      <c r="AL425" s="145"/>
      <c r="AM425" s="145"/>
      <c r="AN425" s="145"/>
      <c r="AO425" s="145"/>
      <c r="AP425" s="145"/>
      <c r="AQ425" s="145"/>
      <c r="AR425" s="145"/>
      <c r="AS425" s="145"/>
      <c r="AT425" s="145"/>
      <c r="AU425" s="145"/>
      <c r="AV425" s="145"/>
      <c r="AW425" s="145"/>
      <c r="AX425" s="145"/>
      <c r="AY425" s="145"/>
      <c r="AZ425" s="145"/>
      <c r="BA425" s="145"/>
      <c r="BB425" s="145"/>
      <c r="BC425" s="145"/>
      <c r="BD425" s="145"/>
      <c r="BE425" s="145"/>
      <c r="BF425" s="145"/>
      <c r="BG425" s="145"/>
      <c r="BH425" s="145"/>
      <c r="BI425" s="145"/>
    </row>
    <row r="426" ht="14.25" customHeight="1">
      <c r="A426" s="111"/>
      <c r="B426" s="145"/>
      <c r="C426" s="179"/>
      <c r="D426" s="178"/>
      <c r="E426" s="179"/>
      <c r="F426" s="178"/>
      <c r="G426" s="145"/>
      <c r="H426" s="145"/>
      <c r="I426" s="178"/>
      <c r="J426" s="179"/>
      <c r="K426" s="178"/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  <c r="Z426" s="145"/>
      <c r="AA426" s="145"/>
      <c r="AB426" s="145"/>
      <c r="AC426" s="145"/>
      <c r="AD426" s="145"/>
      <c r="AE426" s="145"/>
      <c r="AF426" s="145"/>
      <c r="AG426" s="145"/>
      <c r="AH426" s="145"/>
      <c r="AI426" s="145"/>
      <c r="AJ426" s="145"/>
      <c r="AK426" s="145"/>
      <c r="AL426" s="145"/>
      <c r="AM426" s="145"/>
      <c r="AN426" s="145"/>
      <c r="AO426" s="145"/>
      <c r="AP426" s="145"/>
      <c r="AQ426" s="145"/>
      <c r="AR426" s="145"/>
      <c r="AS426" s="145"/>
      <c r="AT426" s="145"/>
      <c r="AU426" s="145"/>
      <c r="AV426" s="145"/>
      <c r="AW426" s="145"/>
      <c r="AX426" s="145"/>
      <c r="AY426" s="145"/>
      <c r="AZ426" s="145"/>
      <c r="BA426" s="145"/>
      <c r="BB426" s="145"/>
      <c r="BC426" s="145"/>
      <c r="BD426" s="145"/>
      <c r="BE426" s="145"/>
      <c r="BF426" s="145"/>
      <c r="BG426" s="145"/>
      <c r="BH426" s="145"/>
      <c r="BI426" s="145"/>
    </row>
    <row r="427" ht="14.25" customHeight="1">
      <c r="A427" s="111"/>
      <c r="B427" s="145"/>
      <c r="C427" s="179"/>
      <c r="D427" s="178"/>
      <c r="E427" s="179"/>
      <c r="F427" s="178"/>
      <c r="G427" s="145"/>
      <c r="H427" s="145"/>
      <c r="I427" s="178"/>
      <c r="J427" s="179"/>
      <c r="K427" s="178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  <c r="AA427" s="145"/>
      <c r="AB427" s="145"/>
      <c r="AC427" s="145"/>
      <c r="AD427" s="145"/>
      <c r="AE427" s="145"/>
      <c r="AF427" s="145"/>
      <c r="AG427" s="145"/>
      <c r="AH427" s="145"/>
      <c r="AI427" s="145"/>
      <c r="AJ427" s="145"/>
      <c r="AK427" s="145"/>
      <c r="AL427" s="145"/>
      <c r="AM427" s="145"/>
      <c r="AN427" s="145"/>
      <c r="AO427" s="145"/>
      <c r="AP427" s="145"/>
      <c r="AQ427" s="145"/>
      <c r="AR427" s="145"/>
      <c r="AS427" s="145"/>
      <c r="AT427" s="145"/>
      <c r="AU427" s="145"/>
      <c r="AV427" s="145"/>
      <c r="AW427" s="145"/>
      <c r="AX427" s="145"/>
      <c r="AY427" s="145"/>
      <c r="AZ427" s="145"/>
      <c r="BA427" s="145"/>
      <c r="BB427" s="145"/>
      <c r="BC427" s="145"/>
      <c r="BD427" s="145"/>
      <c r="BE427" s="145"/>
      <c r="BF427" s="145"/>
      <c r="BG427" s="145"/>
      <c r="BH427" s="145"/>
      <c r="BI427" s="145"/>
    </row>
    <row r="428" ht="14.25" customHeight="1">
      <c r="A428" s="111"/>
      <c r="B428" s="145"/>
      <c r="C428" s="179"/>
      <c r="D428" s="178"/>
      <c r="E428" s="179"/>
      <c r="F428" s="178"/>
      <c r="G428" s="145"/>
      <c r="H428" s="145"/>
      <c r="I428" s="178"/>
      <c r="J428" s="179"/>
      <c r="K428" s="178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  <c r="AA428" s="145"/>
      <c r="AB428" s="145"/>
      <c r="AC428" s="145"/>
      <c r="AD428" s="145"/>
      <c r="AE428" s="145"/>
      <c r="AF428" s="145"/>
      <c r="AG428" s="145"/>
      <c r="AH428" s="145"/>
      <c r="AI428" s="145"/>
      <c r="AJ428" s="145"/>
      <c r="AK428" s="145"/>
      <c r="AL428" s="145"/>
      <c r="AM428" s="145"/>
      <c r="AN428" s="145"/>
      <c r="AO428" s="145"/>
      <c r="AP428" s="145"/>
      <c r="AQ428" s="145"/>
      <c r="AR428" s="145"/>
      <c r="AS428" s="145"/>
      <c r="AT428" s="145"/>
      <c r="AU428" s="145"/>
      <c r="AV428" s="145"/>
      <c r="AW428" s="145"/>
      <c r="AX428" s="145"/>
      <c r="AY428" s="145"/>
      <c r="AZ428" s="145"/>
      <c r="BA428" s="145"/>
      <c r="BB428" s="145"/>
      <c r="BC428" s="145"/>
      <c r="BD428" s="145"/>
      <c r="BE428" s="145"/>
      <c r="BF428" s="145"/>
      <c r="BG428" s="145"/>
      <c r="BH428" s="145"/>
      <c r="BI428" s="145"/>
    </row>
    <row r="429" ht="14.25" customHeight="1">
      <c r="A429" s="111"/>
      <c r="B429" s="145"/>
      <c r="C429" s="179"/>
      <c r="D429" s="178"/>
      <c r="E429" s="179"/>
      <c r="F429" s="178"/>
      <c r="G429" s="145"/>
      <c r="H429" s="145"/>
      <c r="I429" s="178"/>
      <c r="J429" s="179"/>
      <c r="K429" s="178"/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  <c r="Z429" s="145"/>
      <c r="AA429" s="145"/>
      <c r="AB429" s="145"/>
      <c r="AC429" s="145"/>
      <c r="AD429" s="145"/>
      <c r="AE429" s="145"/>
      <c r="AF429" s="145"/>
      <c r="AG429" s="145"/>
      <c r="AH429" s="145"/>
      <c r="AI429" s="145"/>
      <c r="AJ429" s="145"/>
      <c r="AK429" s="145"/>
      <c r="AL429" s="145"/>
      <c r="AM429" s="145"/>
      <c r="AN429" s="145"/>
      <c r="AO429" s="145"/>
      <c r="AP429" s="145"/>
      <c r="AQ429" s="145"/>
      <c r="AR429" s="145"/>
      <c r="AS429" s="145"/>
      <c r="AT429" s="145"/>
      <c r="AU429" s="145"/>
      <c r="AV429" s="145"/>
      <c r="AW429" s="145"/>
      <c r="AX429" s="145"/>
      <c r="AY429" s="145"/>
      <c r="AZ429" s="145"/>
      <c r="BA429" s="145"/>
      <c r="BB429" s="145"/>
      <c r="BC429" s="145"/>
      <c r="BD429" s="145"/>
      <c r="BE429" s="145"/>
      <c r="BF429" s="145"/>
      <c r="BG429" s="145"/>
      <c r="BH429" s="145"/>
      <c r="BI429" s="145"/>
    </row>
    <row r="430" ht="14.25" customHeight="1">
      <c r="A430" s="111"/>
      <c r="B430" s="145"/>
      <c r="C430" s="179"/>
      <c r="D430" s="178"/>
      <c r="E430" s="179"/>
      <c r="F430" s="178"/>
      <c r="G430" s="145"/>
      <c r="H430" s="145"/>
      <c r="I430" s="178"/>
      <c r="J430" s="179"/>
      <c r="K430" s="178"/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  <c r="Z430" s="145"/>
      <c r="AA430" s="145"/>
      <c r="AB430" s="145"/>
      <c r="AC430" s="145"/>
      <c r="AD430" s="145"/>
      <c r="AE430" s="145"/>
      <c r="AF430" s="145"/>
      <c r="AG430" s="145"/>
      <c r="AH430" s="145"/>
      <c r="AI430" s="145"/>
      <c r="AJ430" s="145"/>
      <c r="AK430" s="145"/>
      <c r="AL430" s="145"/>
      <c r="AM430" s="145"/>
      <c r="AN430" s="145"/>
      <c r="AO430" s="145"/>
      <c r="AP430" s="145"/>
      <c r="AQ430" s="145"/>
      <c r="AR430" s="145"/>
      <c r="AS430" s="145"/>
      <c r="AT430" s="145"/>
      <c r="AU430" s="145"/>
      <c r="AV430" s="145"/>
      <c r="AW430" s="145"/>
      <c r="AX430" s="145"/>
      <c r="AY430" s="145"/>
      <c r="AZ430" s="145"/>
      <c r="BA430" s="145"/>
      <c r="BB430" s="145"/>
      <c r="BC430" s="145"/>
      <c r="BD430" s="145"/>
      <c r="BE430" s="145"/>
      <c r="BF430" s="145"/>
      <c r="BG430" s="145"/>
      <c r="BH430" s="145"/>
      <c r="BI430" s="145"/>
    </row>
    <row r="431" ht="14.25" customHeight="1">
      <c r="A431" s="111"/>
      <c r="B431" s="145"/>
      <c r="C431" s="179"/>
      <c r="D431" s="178"/>
      <c r="E431" s="179"/>
      <c r="F431" s="178"/>
      <c r="G431" s="145"/>
      <c r="H431" s="145"/>
      <c r="I431" s="178"/>
      <c r="J431" s="179"/>
      <c r="K431" s="178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  <c r="AA431" s="145"/>
      <c r="AB431" s="145"/>
      <c r="AC431" s="145"/>
      <c r="AD431" s="145"/>
      <c r="AE431" s="145"/>
      <c r="AF431" s="145"/>
      <c r="AG431" s="145"/>
      <c r="AH431" s="145"/>
      <c r="AI431" s="145"/>
      <c r="AJ431" s="145"/>
      <c r="AK431" s="145"/>
      <c r="AL431" s="145"/>
      <c r="AM431" s="145"/>
      <c r="AN431" s="145"/>
      <c r="AO431" s="145"/>
      <c r="AP431" s="145"/>
      <c r="AQ431" s="145"/>
      <c r="AR431" s="145"/>
      <c r="AS431" s="145"/>
      <c r="AT431" s="145"/>
      <c r="AU431" s="145"/>
      <c r="AV431" s="145"/>
      <c r="AW431" s="145"/>
      <c r="AX431" s="145"/>
      <c r="AY431" s="145"/>
      <c r="AZ431" s="145"/>
      <c r="BA431" s="145"/>
      <c r="BB431" s="145"/>
      <c r="BC431" s="145"/>
      <c r="BD431" s="145"/>
      <c r="BE431" s="145"/>
      <c r="BF431" s="145"/>
      <c r="BG431" s="145"/>
      <c r="BH431" s="145"/>
      <c r="BI431" s="145"/>
    </row>
    <row r="432" ht="14.25" customHeight="1">
      <c r="A432" s="111"/>
      <c r="B432" s="145"/>
      <c r="C432" s="179"/>
      <c r="D432" s="178"/>
      <c r="E432" s="179"/>
      <c r="F432" s="178"/>
      <c r="G432" s="145"/>
      <c r="H432" s="145"/>
      <c r="I432" s="178"/>
      <c r="J432" s="179"/>
      <c r="K432" s="178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  <c r="AA432" s="145"/>
      <c r="AB432" s="145"/>
      <c r="AC432" s="145"/>
      <c r="AD432" s="145"/>
      <c r="AE432" s="145"/>
      <c r="AF432" s="145"/>
      <c r="AG432" s="145"/>
      <c r="AH432" s="145"/>
      <c r="AI432" s="145"/>
      <c r="AJ432" s="145"/>
      <c r="AK432" s="145"/>
      <c r="AL432" s="145"/>
      <c r="AM432" s="145"/>
      <c r="AN432" s="145"/>
      <c r="AO432" s="145"/>
      <c r="AP432" s="145"/>
      <c r="AQ432" s="145"/>
      <c r="AR432" s="145"/>
      <c r="AS432" s="145"/>
      <c r="AT432" s="145"/>
      <c r="AU432" s="145"/>
      <c r="AV432" s="145"/>
      <c r="AW432" s="145"/>
      <c r="AX432" s="145"/>
      <c r="AY432" s="145"/>
      <c r="AZ432" s="145"/>
      <c r="BA432" s="145"/>
      <c r="BB432" s="145"/>
      <c r="BC432" s="145"/>
      <c r="BD432" s="145"/>
      <c r="BE432" s="145"/>
      <c r="BF432" s="145"/>
      <c r="BG432" s="145"/>
      <c r="BH432" s="145"/>
      <c r="BI432" s="145"/>
    </row>
    <row r="433" ht="14.25" customHeight="1">
      <c r="A433" s="111"/>
      <c r="B433" s="145"/>
      <c r="C433" s="179"/>
      <c r="D433" s="178"/>
      <c r="E433" s="179"/>
      <c r="F433" s="178"/>
      <c r="G433" s="145"/>
      <c r="H433" s="145"/>
      <c r="I433" s="178"/>
      <c r="J433" s="179"/>
      <c r="K433" s="178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  <c r="Z433" s="145"/>
      <c r="AA433" s="145"/>
      <c r="AB433" s="145"/>
      <c r="AC433" s="145"/>
      <c r="AD433" s="145"/>
      <c r="AE433" s="145"/>
      <c r="AF433" s="145"/>
      <c r="AG433" s="145"/>
      <c r="AH433" s="145"/>
      <c r="AI433" s="145"/>
      <c r="AJ433" s="145"/>
      <c r="AK433" s="145"/>
      <c r="AL433" s="145"/>
      <c r="AM433" s="145"/>
      <c r="AN433" s="145"/>
      <c r="AO433" s="145"/>
      <c r="AP433" s="145"/>
      <c r="AQ433" s="145"/>
      <c r="AR433" s="145"/>
      <c r="AS433" s="145"/>
      <c r="AT433" s="145"/>
      <c r="AU433" s="145"/>
      <c r="AV433" s="145"/>
      <c r="AW433" s="145"/>
      <c r="AX433" s="145"/>
      <c r="AY433" s="145"/>
      <c r="AZ433" s="145"/>
      <c r="BA433" s="145"/>
      <c r="BB433" s="145"/>
      <c r="BC433" s="145"/>
      <c r="BD433" s="145"/>
      <c r="BE433" s="145"/>
      <c r="BF433" s="145"/>
      <c r="BG433" s="145"/>
      <c r="BH433" s="145"/>
      <c r="BI433" s="145"/>
    </row>
    <row r="434" ht="14.25" customHeight="1">
      <c r="A434" s="111"/>
      <c r="B434" s="145"/>
      <c r="C434" s="179"/>
      <c r="D434" s="178"/>
      <c r="E434" s="179"/>
      <c r="F434" s="178"/>
      <c r="G434" s="145"/>
      <c r="H434" s="145"/>
      <c r="I434" s="178"/>
      <c r="J434" s="179"/>
      <c r="K434" s="178"/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  <c r="Z434" s="145"/>
      <c r="AA434" s="145"/>
      <c r="AB434" s="145"/>
      <c r="AC434" s="145"/>
      <c r="AD434" s="145"/>
      <c r="AE434" s="145"/>
      <c r="AF434" s="145"/>
      <c r="AG434" s="145"/>
      <c r="AH434" s="145"/>
      <c r="AI434" s="145"/>
      <c r="AJ434" s="145"/>
      <c r="AK434" s="145"/>
      <c r="AL434" s="145"/>
      <c r="AM434" s="145"/>
      <c r="AN434" s="145"/>
      <c r="AO434" s="145"/>
      <c r="AP434" s="145"/>
      <c r="AQ434" s="145"/>
      <c r="AR434" s="145"/>
      <c r="AS434" s="145"/>
      <c r="AT434" s="145"/>
      <c r="AU434" s="145"/>
      <c r="AV434" s="145"/>
      <c r="AW434" s="145"/>
      <c r="AX434" s="145"/>
      <c r="AY434" s="145"/>
      <c r="AZ434" s="145"/>
      <c r="BA434" s="145"/>
      <c r="BB434" s="145"/>
      <c r="BC434" s="145"/>
      <c r="BD434" s="145"/>
      <c r="BE434" s="145"/>
      <c r="BF434" s="145"/>
      <c r="BG434" s="145"/>
      <c r="BH434" s="145"/>
      <c r="BI434" s="145"/>
    </row>
    <row r="435" ht="14.25" customHeight="1">
      <c r="A435" s="111"/>
      <c r="B435" s="145"/>
      <c r="C435" s="179"/>
      <c r="D435" s="178"/>
      <c r="E435" s="179"/>
      <c r="F435" s="178"/>
      <c r="G435" s="145"/>
      <c r="H435" s="145"/>
      <c r="I435" s="178"/>
      <c r="J435" s="179"/>
      <c r="K435" s="178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45"/>
      <c r="AV435" s="145"/>
      <c r="AW435" s="145"/>
      <c r="AX435" s="145"/>
      <c r="AY435" s="145"/>
      <c r="AZ435" s="145"/>
      <c r="BA435" s="145"/>
      <c r="BB435" s="145"/>
      <c r="BC435" s="145"/>
      <c r="BD435" s="145"/>
      <c r="BE435" s="145"/>
      <c r="BF435" s="145"/>
      <c r="BG435" s="145"/>
      <c r="BH435" s="145"/>
      <c r="BI435" s="145"/>
    </row>
    <row r="436" ht="14.25" customHeight="1">
      <c r="A436" s="111"/>
      <c r="B436" s="145"/>
      <c r="C436" s="179"/>
      <c r="D436" s="178"/>
      <c r="E436" s="179"/>
      <c r="F436" s="178"/>
      <c r="G436" s="145"/>
      <c r="H436" s="145"/>
      <c r="I436" s="178"/>
      <c r="J436" s="179"/>
      <c r="K436" s="178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  <c r="AA436" s="145"/>
      <c r="AB436" s="145"/>
      <c r="AC436" s="145"/>
      <c r="AD436" s="145"/>
      <c r="AE436" s="145"/>
      <c r="AF436" s="145"/>
      <c r="AG436" s="145"/>
      <c r="AH436" s="145"/>
      <c r="AI436" s="145"/>
      <c r="AJ436" s="145"/>
      <c r="AK436" s="145"/>
      <c r="AL436" s="145"/>
      <c r="AM436" s="145"/>
      <c r="AN436" s="145"/>
      <c r="AO436" s="145"/>
      <c r="AP436" s="145"/>
      <c r="AQ436" s="145"/>
      <c r="AR436" s="145"/>
      <c r="AS436" s="145"/>
      <c r="AT436" s="145"/>
      <c r="AU436" s="145"/>
      <c r="AV436" s="145"/>
      <c r="AW436" s="145"/>
      <c r="AX436" s="145"/>
      <c r="AY436" s="145"/>
      <c r="AZ436" s="145"/>
      <c r="BA436" s="145"/>
      <c r="BB436" s="145"/>
      <c r="BC436" s="145"/>
      <c r="BD436" s="145"/>
      <c r="BE436" s="145"/>
      <c r="BF436" s="145"/>
      <c r="BG436" s="145"/>
      <c r="BH436" s="145"/>
      <c r="BI436" s="145"/>
    </row>
    <row r="437" ht="14.25" customHeight="1">
      <c r="A437" s="111"/>
      <c r="B437" s="145"/>
      <c r="C437" s="179"/>
      <c r="D437" s="178"/>
      <c r="E437" s="179"/>
      <c r="F437" s="178"/>
      <c r="G437" s="145"/>
      <c r="H437" s="145"/>
      <c r="I437" s="178"/>
      <c r="J437" s="179"/>
      <c r="K437" s="178"/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  <c r="Z437" s="145"/>
      <c r="AA437" s="145"/>
      <c r="AB437" s="145"/>
      <c r="AC437" s="145"/>
      <c r="AD437" s="145"/>
      <c r="AE437" s="145"/>
      <c r="AF437" s="145"/>
      <c r="AG437" s="145"/>
      <c r="AH437" s="145"/>
      <c r="AI437" s="145"/>
      <c r="AJ437" s="145"/>
      <c r="AK437" s="145"/>
      <c r="AL437" s="145"/>
      <c r="AM437" s="145"/>
      <c r="AN437" s="145"/>
      <c r="AO437" s="145"/>
      <c r="AP437" s="145"/>
      <c r="AQ437" s="145"/>
      <c r="AR437" s="145"/>
      <c r="AS437" s="145"/>
      <c r="AT437" s="145"/>
      <c r="AU437" s="145"/>
      <c r="AV437" s="145"/>
      <c r="AW437" s="145"/>
      <c r="AX437" s="145"/>
      <c r="AY437" s="145"/>
      <c r="AZ437" s="145"/>
      <c r="BA437" s="145"/>
      <c r="BB437" s="145"/>
      <c r="BC437" s="145"/>
      <c r="BD437" s="145"/>
      <c r="BE437" s="145"/>
      <c r="BF437" s="145"/>
      <c r="BG437" s="145"/>
      <c r="BH437" s="145"/>
      <c r="BI437" s="145"/>
    </row>
    <row r="438" ht="14.25" customHeight="1">
      <c r="A438" s="111"/>
      <c r="B438" s="145"/>
      <c r="C438" s="179"/>
      <c r="D438" s="178"/>
      <c r="E438" s="179"/>
      <c r="F438" s="178"/>
      <c r="G438" s="145"/>
      <c r="H438" s="145"/>
      <c r="I438" s="178"/>
      <c r="J438" s="179"/>
      <c r="K438" s="178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  <c r="Z438" s="145"/>
      <c r="AA438" s="145"/>
      <c r="AB438" s="145"/>
      <c r="AC438" s="145"/>
      <c r="AD438" s="145"/>
      <c r="AE438" s="145"/>
      <c r="AF438" s="145"/>
      <c r="AG438" s="145"/>
      <c r="AH438" s="145"/>
      <c r="AI438" s="145"/>
      <c r="AJ438" s="145"/>
      <c r="AK438" s="145"/>
      <c r="AL438" s="145"/>
      <c r="AM438" s="145"/>
      <c r="AN438" s="145"/>
      <c r="AO438" s="145"/>
      <c r="AP438" s="145"/>
      <c r="AQ438" s="145"/>
      <c r="AR438" s="145"/>
      <c r="AS438" s="145"/>
      <c r="AT438" s="145"/>
      <c r="AU438" s="145"/>
      <c r="AV438" s="145"/>
      <c r="AW438" s="145"/>
      <c r="AX438" s="145"/>
      <c r="AY438" s="145"/>
      <c r="AZ438" s="145"/>
      <c r="BA438" s="145"/>
      <c r="BB438" s="145"/>
      <c r="BC438" s="145"/>
      <c r="BD438" s="145"/>
      <c r="BE438" s="145"/>
      <c r="BF438" s="145"/>
      <c r="BG438" s="145"/>
      <c r="BH438" s="145"/>
      <c r="BI438" s="145"/>
    </row>
    <row r="439" ht="14.25" customHeight="1">
      <c r="A439" s="111"/>
      <c r="B439" s="145"/>
      <c r="C439" s="179"/>
      <c r="D439" s="178"/>
      <c r="E439" s="179"/>
      <c r="F439" s="178"/>
      <c r="G439" s="145"/>
      <c r="H439" s="145"/>
      <c r="I439" s="178"/>
      <c r="J439" s="179"/>
      <c r="K439" s="178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5"/>
      <c r="AK439" s="145"/>
      <c r="AL439" s="145"/>
      <c r="AM439" s="145"/>
      <c r="AN439" s="145"/>
      <c r="AO439" s="145"/>
      <c r="AP439" s="145"/>
      <c r="AQ439" s="145"/>
      <c r="AR439" s="145"/>
      <c r="AS439" s="145"/>
      <c r="AT439" s="145"/>
      <c r="AU439" s="145"/>
      <c r="AV439" s="145"/>
      <c r="AW439" s="145"/>
      <c r="AX439" s="145"/>
      <c r="AY439" s="145"/>
      <c r="AZ439" s="145"/>
      <c r="BA439" s="145"/>
      <c r="BB439" s="145"/>
      <c r="BC439" s="145"/>
      <c r="BD439" s="145"/>
      <c r="BE439" s="145"/>
      <c r="BF439" s="145"/>
      <c r="BG439" s="145"/>
      <c r="BH439" s="145"/>
      <c r="BI439" s="145"/>
    </row>
    <row r="440" ht="14.25" customHeight="1">
      <c r="A440" s="111"/>
      <c r="B440" s="145"/>
      <c r="C440" s="179"/>
      <c r="D440" s="178"/>
      <c r="E440" s="179"/>
      <c r="F440" s="178"/>
      <c r="G440" s="145"/>
      <c r="H440" s="145"/>
      <c r="I440" s="178"/>
      <c r="J440" s="179"/>
      <c r="K440" s="178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  <c r="AC440" s="145"/>
      <c r="AD440" s="145"/>
      <c r="AE440" s="145"/>
      <c r="AF440" s="145"/>
      <c r="AG440" s="145"/>
      <c r="AH440" s="145"/>
      <c r="AI440" s="145"/>
      <c r="AJ440" s="145"/>
      <c r="AK440" s="145"/>
      <c r="AL440" s="145"/>
      <c r="AM440" s="145"/>
      <c r="AN440" s="145"/>
      <c r="AO440" s="145"/>
      <c r="AP440" s="145"/>
      <c r="AQ440" s="145"/>
      <c r="AR440" s="145"/>
      <c r="AS440" s="145"/>
      <c r="AT440" s="145"/>
      <c r="AU440" s="145"/>
      <c r="AV440" s="145"/>
      <c r="AW440" s="145"/>
      <c r="AX440" s="145"/>
      <c r="AY440" s="145"/>
      <c r="AZ440" s="145"/>
      <c r="BA440" s="145"/>
      <c r="BB440" s="145"/>
      <c r="BC440" s="145"/>
      <c r="BD440" s="145"/>
      <c r="BE440" s="145"/>
      <c r="BF440" s="145"/>
      <c r="BG440" s="145"/>
      <c r="BH440" s="145"/>
      <c r="BI440" s="145"/>
    </row>
    <row r="441" ht="14.25" customHeight="1">
      <c r="A441" s="111"/>
      <c r="B441" s="145"/>
      <c r="C441" s="179"/>
      <c r="D441" s="178"/>
      <c r="E441" s="179"/>
      <c r="F441" s="178"/>
      <c r="G441" s="145"/>
      <c r="H441" s="145"/>
      <c r="I441" s="178"/>
      <c r="J441" s="179"/>
      <c r="K441" s="178"/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  <c r="Z441" s="145"/>
      <c r="AA441" s="145"/>
      <c r="AB441" s="145"/>
      <c r="AC441" s="145"/>
      <c r="AD441" s="145"/>
      <c r="AE441" s="145"/>
      <c r="AF441" s="145"/>
      <c r="AG441" s="145"/>
      <c r="AH441" s="145"/>
      <c r="AI441" s="145"/>
      <c r="AJ441" s="145"/>
      <c r="AK441" s="145"/>
      <c r="AL441" s="145"/>
      <c r="AM441" s="145"/>
      <c r="AN441" s="145"/>
      <c r="AO441" s="145"/>
      <c r="AP441" s="145"/>
      <c r="AQ441" s="145"/>
      <c r="AR441" s="145"/>
      <c r="AS441" s="145"/>
      <c r="AT441" s="145"/>
      <c r="AU441" s="145"/>
      <c r="AV441" s="145"/>
      <c r="AW441" s="145"/>
      <c r="AX441" s="145"/>
      <c r="AY441" s="145"/>
      <c r="AZ441" s="145"/>
      <c r="BA441" s="145"/>
      <c r="BB441" s="145"/>
      <c r="BC441" s="145"/>
      <c r="BD441" s="145"/>
      <c r="BE441" s="145"/>
      <c r="BF441" s="145"/>
      <c r="BG441" s="145"/>
      <c r="BH441" s="145"/>
      <c r="BI441" s="145"/>
    </row>
    <row r="442" ht="14.25" customHeight="1">
      <c r="A442" s="111"/>
      <c r="B442" s="145"/>
      <c r="C442" s="179"/>
      <c r="D442" s="178"/>
      <c r="E442" s="179"/>
      <c r="F442" s="178"/>
      <c r="G442" s="145"/>
      <c r="H442" s="145"/>
      <c r="I442" s="178"/>
      <c r="J442" s="179"/>
      <c r="K442" s="178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  <c r="Z442" s="145"/>
      <c r="AA442" s="145"/>
      <c r="AB442" s="145"/>
      <c r="AC442" s="145"/>
      <c r="AD442" s="145"/>
      <c r="AE442" s="145"/>
      <c r="AF442" s="145"/>
      <c r="AG442" s="145"/>
      <c r="AH442" s="145"/>
      <c r="AI442" s="145"/>
      <c r="AJ442" s="145"/>
      <c r="AK442" s="145"/>
      <c r="AL442" s="145"/>
      <c r="AM442" s="145"/>
      <c r="AN442" s="145"/>
      <c r="AO442" s="145"/>
      <c r="AP442" s="145"/>
      <c r="AQ442" s="145"/>
      <c r="AR442" s="145"/>
      <c r="AS442" s="145"/>
      <c r="AT442" s="145"/>
      <c r="AU442" s="145"/>
      <c r="AV442" s="145"/>
      <c r="AW442" s="145"/>
      <c r="AX442" s="145"/>
      <c r="AY442" s="145"/>
      <c r="AZ442" s="145"/>
      <c r="BA442" s="145"/>
      <c r="BB442" s="145"/>
      <c r="BC442" s="145"/>
      <c r="BD442" s="145"/>
      <c r="BE442" s="145"/>
      <c r="BF442" s="145"/>
      <c r="BG442" s="145"/>
      <c r="BH442" s="145"/>
      <c r="BI442" s="145"/>
    </row>
    <row r="443" ht="14.25" customHeight="1">
      <c r="A443" s="111"/>
      <c r="B443" s="145"/>
      <c r="C443" s="179"/>
      <c r="D443" s="178"/>
      <c r="E443" s="179"/>
      <c r="F443" s="178"/>
      <c r="G443" s="145"/>
      <c r="H443" s="145"/>
      <c r="I443" s="178"/>
      <c r="J443" s="179"/>
      <c r="K443" s="178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  <c r="AC443" s="145"/>
      <c r="AD443" s="145"/>
      <c r="AE443" s="145"/>
      <c r="AF443" s="145"/>
      <c r="AG443" s="145"/>
      <c r="AH443" s="145"/>
      <c r="AI443" s="145"/>
      <c r="AJ443" s="145"/>
      <c r="AK443" s="145"/>
      <c r="AL443" s="145"/>
      <c r="AM443" s="145"/>
      <c r="AN443" s="145"/>
      <c r="AO443" s="145"/>
      <c r="AP443" s="145"/>
      <c r="AQ443" s="145"/>
      <c r="AR443" s="145"/>
      <c r="AS443" s="145"/>
      <c r="AT443" s="145"/>
      <c r="AU443" s="145"/>
      <c r="AV443" s="145"/>
      <c r="AW443" s="145"/>
      <c r="AX443" s="145"/>
      <c r="AY443" s="145"/>
      <c r="AZ443" s="145"/>
      <c r="BA443" s="145"/>
      <c r="BB443" s="145"/>
      <c r="BC443" s="145"/>
      <c r="BD443" s="145"/>
      <c r="BE443" s="145"/>
      <c r="BF443" s="145"/>
      <c r="BG443" s="145"/>
      <c r="BH443" s="145"/>
      <c r="BI443" s="145"/>
    </row>
    <row r="444" ht="14.25" customHeight="1">
      <c r="A444" s="111"/>
      <c r="B444" s="145"/>
      <c r="C444" s="179"/>
      <c r="D444" s="178"/>
      <c r="E444" s="179"/>
      <c r="F444" s="178"/>
      <c r="G444" s="145"/>
      <c r="H444" s="145"/>
      <c r="I444" s="178"/>
      <c r="J444" s="179"/>
      <c r="K444" s="178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  <c r="AB444" s="145"/>
      <c r="AC444" s="145"/>
      <c r="AD444" s="145"/>
      <c r="AE444" s="145"/>
      <c r="AF444" s="145"/>
      <c r="AG444" s="145"/>
      <c r="AH444" s="145"/>
      <c r="AI444" s="145"/>
      <c r="AJ444" s="145"/>
      <c r="AK444" s="145"/>
      <c r="AL444" s="145"/>
      <c r="AM444" s="145"/>
      <c r="AN444" s="145"/>
      <c r="AO444" s="145"/>
      <c r="AP444" s="145"/>
      <c r="AQ444" s="145"/>
      <c r="AR444" s="145"/>
      <c r="AS444" s="145"/>
      <c r="AT444" s="145"/>
      <c r="AU444" s="145"/>
      <c r="AV444" s="145"/>
      <c r="AW444" s="145"/>
      <c r="AX444" s="145"/>
      <c r="AY444" s="145"/>
      <c r="AZ444" s="145"/>
      <c r="BA444" s="145"/>
      <c r="BB444" s="145"/>
      <c r="BC444" s="145"/>
      <c r="BD444" s="145"/>
      <c r="BE444" s="145"/>
      <c r="BF444" s="145"/>
      <c r="BG444" s="145"/>
      <c r="BH444" s="145"/>
      <c r="BI444" s="145"/>
    </row>
    <row r="445" ht="14.25" customHeight="1">
      <c r="A445" s="111"/>
      <c r="B445" s="145"/>
      <c r="C445" s="179"/>
      <c r="D445" s="178"/>
      <c r="E445" s="179"/>
      <c r="F445" s="178"/>
      <c r="G445" s="145"/>
      <c r="H445" s="145"/>
      <c r="I445" s="178"/>
      <c r="J445" s="179"/>
      <c r="K445" s="178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  <c r="Z445" s="145"/>
      <c r="AA445" s="145"/>
      <c r="AB445" s="145"/>
      <c r="AC445" s="145"/>
      <c r="AD445" s="145"/>
      <c r="AE445" s="145"/>
      <c r="AF445" s="145"/>
      <c r="AG445" s="145"/>
      <c r="AH445" s="145"/>
      <c r="AI445" s="145"/>
      <c r="AJ445" s="145"/>
      <c r="AK445" s="145"/>
      <c r="AL445" s="145"/>
      <c r="AM445" s="145"/>
      <c r="AN445" s="145"/>
      <c r="AO445" s="145"/>
      <c r="AP445" s="145"/>
      <c r="AQ445" s="145"/>
      <c r="AR445" s="145"/>
      <c r="AS445" s="145"/>
      <c r="AT445" s="145"/>
      <c r="AU445" s="145"/>
      <c r="AV445" s="145"/>
      <c r="AW445" s="145"/>
      <c r="AX445" s="145"/>
      <c r="AY445" s="145"/>
      <c r="AZ445" s="145"/>
      <c r="BA445" s="145"/>
      <c r="BB445" s="145"/>
      <c r="BC445" s="145"/>
      <c r="BD445" s="145"/>
      <c r="BE445" s="145"/>
      <c r="BF445" s="145"/>
      <c r="BG445" s="145"/>
      <c r="BH445" s="145"/>
      <c r="BI445" s="145"/>
    </row>
    <row r="446" ht="14.25" customHeight="1">
      <c r="A446" s="111"/>
      <c r="B446" s="145"/>
      <c r="C446" s="179"/>
      <c r="D446" s="178"/>
      <c r="E446" s="179"/>
      <c r="F446" s="178"/>
      <c r="G446" s="145"/>
      <c r="H446" s="145"/>
      <c r="I446" s="178"/>
      <c r="J446" s="179"/>
      <c r="K446" s="178"/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  <c r="Z446" s="145"/>
      <c r="AA446" s="145"/>
      <c r="AB446" s="145"/>
      <c r="AC446" s="145"/>
      <c r="AD446" s="145"/>
      <c r="AE446" s="145"/>
      <c r="AF446" s="145"/>
      <c r="AG446" s="145"/>
      <c r="AH446" s="145"/>
      <c r="AI446" s="145"/>
      <c r="AJ446" s="145"/>
      <c r="AK446" s="145"/>
      <c r="AL446" s="145"/>
      <c r="AM446" s="145"/>
      <c r="AN446" s="145"/>
      <c r="AO446" s="145"/>
      <c r="AP446" s="145"/>
      <c r="AQ446" s="145"/>
      <c r="AR446" s="145"/>
      <c r="AS446" s="145"/>
      <c r="AT446" s="145"/>
      <c r="AU446" s="145"/>
      <c r="AV446" s="145"/>
      <c r="AW446" s="145"/>
      <c r="AX446" s="145"/>
      <c r="AY446" s="145"/>
      <c r="AZ446" s="145"/>
      <c r="BA446" s="145"/>
      <c r="BB446" s="145"/>
      <c r="BC446" s="145"/>
      <c r="BD446" s="145"/>
      <c r="BE446" s="145"/>
      <c r="BF446" s="145"/>
      <c r="BG446" s="145"/>
      <c r="BH446" s="145"/>
      <c r="BI446" s="145"/>
    </row>
    <row r="447" ht="14.25" customHeight="1">
      <c r="A447" s="111"/>
      <c r="B447" s="145"/>
      <c r="C447" s="179"/>
      <c r="D447" s="178"/>
      <c r="E447" s="179"/>
      <c r="F447" s="178"/>
      <c r="G447" s="145"/>
      <c r="H447" s="145"/>
      <c r="I447" s="178"/>
      <c r="J447" s="179"/>
      <c r="K447" s="178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5"/>
      <c r="AZ447" s="145"/>
      <c r="BA447" s="145"/>
      <c r="BB447" s="145"/>
      <c r="BC447" s="145"/>
      <c r="BD447" s="145"/>
      <c r="BE447" s="145"/>
      <c r="BF447" s="145"/>
      <c r="BG447" s="145"/>
      <c r="BH447" s="145"/>
      <c r="BI447" s="145"/>
    </row>
    <row r="448" ht="14.25" customHeight="1">
      <c r="A448" s="111"/>
      <c r="B448" s="145"/>
      <c r="C448" s="179"/>
      <c r="D448" s="178"/>
      <c r="E448" s="179"/>
      <c r="F448" s="178"/>
      <c r="G448" s="145"/>
      <c r="H448" s="145"/>
      <c r="I448" s="178"/>
      <c r="J448" s="179"/>
      <c r="K448" s="178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  <c r="BB448" s="145"/>
      <c r="BC448" s="145"/>
      <c r="BD448" s="145"/>
      <c r="BE448" s="145"/>
      <c r="BF448" s="145"/>
      <c r="BG448" s="145"/>
      <c r="BH448" s="145"/>
      <c r="BI448" s="145"/>
    </row>
    <row r="449" ht="14.25" customHeight="1">
      <c r="A449" s="111"/>
      <c r="B449" s="145"/>
      <c r="C449" s="179"/>
      <c r="D449" s="178"/>
      <c r="E449" s="179"/>
      <c r="F449" s="178"/>
      <c r="G449" s="145"/>
      <c r="H449" s="145"/>
      <c r="I449" s="178"/>
      <c r="J449" s="179"/>
      <c r="K449" s="178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  <c r="AA449" s="145"/>
      <c r="AB449" s="145"/>
      <c r="AC449" s="145"/>
      <c r="AD449" s="145"/>
      <c r="AE449" s="145"/>
      <c r="AF449" s="145"/>
      <c r="AG449" s="145"/>
      <c r="AH449" s="145"/>
      <c r="AI449" s="145"/>
      <c r="AJ449" s="145"/>
      <c r="AK449" s="145"/>
      <c r="AL449" s="145"/>
      <c r="AM449" s="145"/>
      <c r="AN449" s="145"/>
      <c r="AO449" s="145"/>
      <c r="AP449" s="145"/>
      <c r="AQ449" s="145"/>
      <c r="AR449" s="145"/>
      <c r="AS449" s="145"/>
      <c r="AT449" s="145"/>
      <c r="AU449" s="145"/>
      <c r="AV449" s="145"/>
      <c r="AW449" s="145"/>
      <c r="AX449" s="145"/>
      <c r="AY449" s="145"/>
      <c r="AZ449" s="145"/>
      <c r="BA449" s="145"/>
      <c r="BB449" s="145"/>
      <c r="BC449" s="145"/>
      <c r="BD449" s="145"/>
      <c r="BE449" s="145"/>
      <c r="BF449" s="145"/>
      <c r="BG449" s="145"/>
      <c r="BH449" s="145"/>
      <c r="BI449" s="145"/>
    </row>
    <row r="450" ht="14.25" customHeight="1">
      <c r="A450" s="111"/>
      <c r="B450" s="145"/>
      <c r="C450" s="179"/>
      <c r="D450" s="178"/>
      <c r="E450" s="179"/>
      <c r="F450" s="178"/>
      <c r="G450" s="145"/>
      <c r="H450" s="145"/>
      <c r="I450" s="178"/>
      <c r="J450" s="179"/>
      <c r="K450" s="178"/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  <c r="Z450" s="145"/>
      <c r="AA450" s="145"/>
      <c r="AB450" s="145"/>
      <c r="AC450" s="145"/>
      <c r="AD450" s="145"/>
      <c r="AE450" s="145"/>
      <c r="AF450" s="145"/>
      <c r="AG450" s="145"/>
      <c r="AH450" s="145"/>
      <c r="AI450" s="145"/>
      <c r="AJ450" s="145"/>
      <c r="AK450" s="145"/>
      <c r="AL450" s="145"/>
      <c r="AM450" s="145"/>
      <c r="AN450" s="145"/>
      <c r="AO450" s="145"/>
      <c r="AP450" s="145"/>
      <c r="AQ450" s="145"/>
      <c r="AR450" s="145"/>
      <c r="AS450" s="145"/>
      <c r="AT450" s="145"/>
      <c r="AU450" s="145"/>
      <c r="AV450" s="145"/>
      <c r="AW450" s="145"/>
      <c r="AX450" s="145"/>
      <c r="AY450" s="145"/>
      <c r="AZ450" s="145"/>
      <c r="BA450" s="145"/>
      <c r="BB450" s="145"/>
      <c r="BC450" s="145"/>
      <c r="BD450" s="145"/>
      <c r="BE450" s="145"/>
      <c r="BF450" s="145"/>
      <c r="BG450" s="145"/>
      <c r="BH450" s="145"/>
      <c r="BI450" s="145"/>
    </row>
    <row r="451" ht="14.25" customHeight="1">
      <c r="A451" s="111"/>
      <c r="B451" s="145"/>
      <c r="C451" s="179"/>
      <c r="D451" s="178"/>
      <c r="E451" s="179"/>
      <c r="F451" s="178"/>
      <c r="G451" s="145"/>
      <c r="H451" s="145"/>
      <c r="I451" s="178"/>
      <c r="J451" s="179"/>
      <c r="K451" s="178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  <c r="AA451" s="145"/>
      <c r="AB451" s="145"/>
      <c r="AC451" s="145"/>
      <c r="AD451" s="145"/>
      <c r="AE451" s="145"/>
      <c r="AF451" s="145"/>
      <c r="AG451" s="145"/>
      <c r="AH451" s="145"/>
      <c r="AI451" s="145"/>
      <c r="AJ451" s="145"/>
      <c r="AK451" s="145"/>
      <c r="AL451" s="145"/>
      <c r="AM451" s="145"/>
      <c r="AN451" s="145"/>
      <c r="AO451" s="145"/>
      <c r="AP451" s="145"/>
      <c r="AQ451" s="145"/>
      <c r="AR451" s="145"/>
      <c r="AS451" s="145"/>
      <c r="AT451" s="145"/>
      <c r="AU451" s="145"/>
      <c r="AV451" s="145"/>
      <c r="AW451" s="145"/>
      <c r="AX451" s="145"/>
      <c r="AY451" s="145"/>
      <c r="AZ451" s="145"/>
      <c r="BA451" s="145"/>
      <c r="BB451" s="145"/>
      <c r="BC451" s="145"/>
      <c r="BD451" s="145"/>
      <c r="BE451" s="145"/>
      <c r="BF451" s="145"/>
      <c r="BG451" s="145"/>
      <c r="BH451" s="145"/>
      <c r="BI451" s="145"/>
    </row>
    <row r="452" ht="14.25" customHeight="1">
      <c r="A452" s="111"/>
      <c r="B452" s="145"/>
      <c r="C452" s="179"/>
      <c r="D452" s="178"/>
      <c r="E452" s="179"/>
      <c r="F452" s="178"/>
      <c r="G452" s="145"/>
      <c r="H452" s="145"/>
      <c r="I452" s="178"/>
      <c r="J452" s="179"/>
      <c r="K452" s="178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  <c r="AA452" s="145"/>
      <c r="AB452" s="145"/>
      <c r="AC452" s="145"/>
      <c r="AD452" s="145"/>
      <c r="AE452" s="145"/>
      <c r="AF452" s="145"/>
      <c r="AG452" s="145"/>
      <c r="AH452" s="145"/>
      <c r="AI452" s="145"/>
      <c r="AJ452" s="145"/>
      <c r="AK452" s="145"/>
      <c r="AL452" s="145"/>
      <c r="AM452" s="145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  <c r="BA452" s="145"/>
      <c r="BB452" s="145"/>
      <c r="BC452" s="145"/>
      <c r="BD452" s="145"/>
      <c r="BE452" s="145"/>
      <c r="BF452" s="145"/>
      <c r="BG452" s="145"/>
      <c r="BH452" s="145"/>
      <c r="BI452" s="145"/>
    </row>
    <row r="453" ht="14.25" customHeight="1">
      <c r="A453" s="111"/>
      <c r="B453" s="145"/>
      <c r="C453" s="179"/>
      <c r="D453" s="178"/>
      <c r="E453" s="179"/>
      <c r="F453" s="178"/>
      <c r="G453" s="145"/>
      <c r="H453" s="145"/>
      <c r="I453" s="178"/>
      <c r="J453" s="179"/>
      <c r="K453" s="178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  <c r="Z453" s="145"/>
      <c r="AA453" s="145"/>
      <c r="AB453" s="145"/>
      <c r="AC453" s="145"/>
      <c r="AD453" s="145"/>
      <c r="AE453" s="145"/>
      <c r="AF453" s="145"/>
      <c r="AG453" s="145"/>
      <c r="AH453" s="145"/>
      <c r="AI453" s="145"/>
      <c r="AJ453" s="145"/>
      <c r="AK453" s="145"/>
      <c r="AL453" s="145"/>
      <c r="AM453" s="145"/>
      <c r="AN453" s="145"/>
      <c r="AO453" s="145"/>
      <c r="AP453" s="145"/>
      <c r="AQ453" s="145"/>
      <c r="AR453" s="145"/>
      <c r="AS453" s="145"/>
      <c r="AT453" s="145"/>
      <c r="AU453" s="145"/>
      <c r="AV453" s="145"/>
      <c r="AW453" s="145"/>
      <c r="AX453" s="145"/>
      <c r="AY453" s="145"/>
      <c r="AZ453" s="145"/>
      <c r="BA453" s="145"/>
      <c r="BB453" s="145"/>
      <c r="BC453" s="145"/>
      <c r="BD453" s="145"/>
      <c r="BE453" s="145"/>
      <c r="BF453" s="145"/>
      <c r="BG453" s="145"/>
      <c r="BH453" s="145"/>
      <c r="BI453" s="145"/>
    </row>
    <row r="454" ht="14.25" customHeight="1">
      <c r="A454" s="111"/>
      <c r="B454" s="145"/>
      <c r="C454" s="179"/>
      <c r="D454" s="178"/>
      <c r="E454" s="179"/>
      <c r="F454" s="178"/>
      <c r="G454" s="145"/>
      <c r="H454" s="145"/>
      <c r="I454" s="178"/>
      <c r="J454" s="179"/>
      <c r="K454" s="178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  <c r="Z454" s="145"/>
      <c r="AA454" s="145"/>
      <c r="AB454" s="145"/>
      <c r="AC454" s="145"/>
      <c r="AD454" s="145"/>
      <c r="AE454" s="145"/>
      <c r="AF454" s="145"/>
      <c r="AG454" s="145"/>
      <c r="AH454" s="145"/>
      <c r="AI454" s="145"/>
      <c r="AJ454" s="145"/>
      <c r="AK454" s="145"/>
      <c r="AL454" s="145"/>
      <c r="AM454" s="145"/>
      <c r="AN454" s="145"/>
      <c r="AO454" s="145"/>
      <c r="AP454" s="145"/>
      <c r="AQ454" s="145"/>
      <c r="AR454" s="145"/>
      <c r="AS454" s="145"/>
      <c r="AT454" s="145"/>
      <c r="AU454" s="145"/>
      <c r="AV454" s="145"/>
      <c r="AW454" s="145"/>
      <c r="AX454" s="145"/>
      <c r="AY454" s="145"/>
      <c r="AZ454" s="145"/>
      <c r="BA454" s="145"/>
      <c r="BB454" s="145"/>
      <c r="BC454" s="145"/>
      <c r="BD454" s="145"/>
      <c r="BE454" s="145"/>
      <c r="BF454" s="145"/>
      <c r="BG454" s="145"/>
      <c r="BH454" s="145"/>
      <c r="BI454" s="145"/>
    </row>
    <row r="455" ht="14.25" customHeight="1">
      <c r="A455" s="111"/>
      <c r="B455" s="145"/>
      <c r="C455" s="179"/>
      <c r="D455" s="178"/>
      <c r="E455" s="179"/>
      <c r="F455" s="178"/>
      <c r="G455" s="145"/>
      <c r="H455" s="145"/>
      <c r="I455" s="178"/>
      <c r="J455" s="179"/>
      <c r="K455" s="178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  <c r="AA455" s="145"/>
      <c r="AB455" s="145"/>
      <c r="AC455" s="145"/>
      <c r="AD455" s="145"/>
      <c r="AE455" s="145"/>
      <c r="AF455" s="145"/>
      <c r="AG455" s="145"/>
      <c r="AH455" s="145"/>
      <c r="AI455" s="145"/>
      <c r="AJ455" s="145"/>
      <c r="AK455" s="145"/>
      <c r="AL455" s="145"/>
      <c r="AM455" s="145"/>
      <c r="AN455" s="145"/>
      <c r="AO455" s="145"/>
      <c r="AP455" s="145"/>
      <c r="AQ455" s="145"/>
      <c r="AR455" s="145"/>
      <c r="AS455" s="145"/>
      <c r="AT455" s="145"/>
      <c r="AU455" s="145"/>
      <c r="AV455" s="145"/>
      <c r="AW455" s="145"/>
      <c r="AX455" s="145"/>
      <c r="AY455" s="145"/>
      <c r="AZ455" s="145"/>
      <c r="BA455" s="145"/>
      <c r="BB455" s="145"/>
      <c r="BC455" s="145"/>
      <c r="BD455" s="145"/>
      <c r="BE455" s="145"/>
      <c r="BF455" s="145"/>
      <c r="BG455" s="145"/>
      <c r="BH455" s="145"/>
      <c r="BI455" s="145"/>
    </row>
    <row r="456" ht="14.25" customHeight="1">
      <c r="A456" s="111"/>
      <c r="B456" s="145"/>
      <c r="C456" s="179"/>
      <c r="D456" s="178"/>
      <c r="E456" s="179"/>
      <c r="F456" s="178"/>
      <c r="G456" s="145"/>
      <c r="H456" s="145"/>
      <c r="I456" s="178"/>
      <c r="J456" s="179"/>
      <c r="K456" s="178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  <c r="AA456" s="145"/>
      <c r="AB456" s="145"/>
      <c r="AC456" s="145"/>
      <c r="AD456" s="145"/>
      <c r="AE456" s="145"/>
      <c r="AF456" s="145"/>
      <c r="AG456" s="145"/>
      <c r="AH456" s="145"/>
      <c r="AI456" s="145"/>
      <c r="AJ456" s="145"/>
      <c r="AK456" s="145"/>
      <c r="AL456" s="145"/>
      <c r="AM456" s="145"/>
      <c r="AN456" s="145"/>
      <c r="AO456" s="145"/>
      <c r="AP456" s="145"/>
      <c r="AQ456" s="145"/>
      <c r="AR456" s="145"/>
      <c r="AS456" s="145"/>
      <c r="AT456" s="145"/>
      <c r="AU456" s="145"/>
      <c r="AV456" s="145"/>
      <c r="AW456" s="145"/>
      <c r="AX456" s="145"/>
      <c r="AY456" s="145"/>
      <c r="AZ456" s="145"/>
      <c r="BA456" s="145"/>
      <c r="BB456" s="145"/>
      <c r="BC456" s="145"/>
      <c r="BD456" s="145"/>
      <c r="BE456" s="145"/>
      <c r="BF456" s="145"/>
      <c r="BG456" s="145"/>
      <c r="BH456" s="145"/>
      <c r="BI456" s="145"/>
    </row>
    <row r="457" ht="14.25" customHeight="1">
      <c r="A457" s="111"/>
      <c r="B457" s="145"/>
      <c r="C457" s="179"/>
      <c r="D457" s="178"/>
      <c r="E457" s="179"/>
      <c r="F457" s="178"/>
      <c r="G457" s="145"/>
      <c r="H457" s="145"/>
      <c r="I457" s="178"/>
      <c r="J457" s="179"/>
      <c r="K457" s="178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  <c r="Z457" s="145"/>
      <c r="AA457" s="145"/>
      <c r="AB457" s="145"/>
      <c r="AC457" s="145"/>
      <c r="AD457" s="145"/>
      <c r="AE457" s="145"/>
      <c r="AF457" s="145"/>
      <c r="AG457" s="145"/>
      <c r="AH457" s="145"/>
      <c r="AI457" s="145"/>
      <c r="AJ457" s="145"/>
      <c r="AK457" s="145"/>
      <c r="AL457" s="145"/>
      <c r="AM457" s="145"/>
      <c r="AN457" s="145"/>
      <c r="AO457" s="145"/>
      <c r="AP457" s="145"/>
      <c r="AQ457" s="145"/>
      <c r="AR457" s="145"/>
      <c r="AS457" s="145"/>
      <c r="AT457" s="145"/>
      <c r="AU457" s="145"/>
      <c r="AV457" s="145"/>
      <c r="AW457" s="145"/>
      <c r="AX457" s="145"/>
      <c r="AY457" s="145"/>
      <c r="AZ457" s="145"/>
      <c r="BA457" s="145"/>
      <c r="BB457" s="145"/>
      <c r="BC457" s="145"/>
      <c r="BD457" s="145"/>
      <c r="BE457" s="145"/>
      <c r="BF457" s="145"/>
      <c r="BG457" s="145"/>
      <c r="BH457" s="145"/>
      <c r="BI457" s="145"/>
    </row>
    <row r="458" ht="14.25" customHeight="1">
      <c r="A458" s="111"/>
      <c r="B458" s="145"/>
      <c r="C458" s="179"/>
      <c r="D458" s="178"/>
      <c r="E458" s="179"/>
      <c r="F458" s="178"/>
      <c r="G458" s="145"/>
      <c r="H458" s="145"/>
      <c r="I458" s="178"/>
      <c r="J458" s="179"/>
      <c r="K458" s="178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  <c r="AA458" s="145"/>
      <c r="AB458" s="145"/>
      <c r="AC458" s="145"/>
      <c r="AD458" s="145"/>
      <c r="AE458" s="145"/>
      <c r="AF458" s="145"/>
      <c r="AG458" s="145"/>
      <c r="AH458" s="145"/>
      <c r="AI458" s="145"/>
      <c r="AJ458" s="145"/>
      <c r="AK458" s="145"/>
      <c r="AL458" s="145"/>
      <c r="AM458" s="145"/>
      <c r="AN458" s="145"/>
      <c r="AO458" s="145"/>
      <c r="AP458" s="145"/>
      <c r="AQ458" s="145"/>
      <c r="AR458" s="145"/>
      <c r="AS458" s="145"/>
      <c r="AT458" s="145"/>
      <c r="AU458" s="145"/>
      <c r="AV458" s="145"/>
      <c r="AW458" s="145"/>
      <c r="AX458" s="145"/>
      <c r="AY458" s="145"/>
      <c r="AZ458" s="145"/>
      <c r="BA458" s="145"/>
      <c r="BB458" s="145"/>
      <c r="BC458" s="145"/>
      <c r="BD458" s="145"/>
      <c r="BE458" s="145"/>
      <c r="BF458" s="145"/>
      <c r="BG458" s="145"/>
      <c r="BH458" s="145"/>
      <c r="BI458" s="145"/>
    </row>
    <row r="459" ht="14.25" customHeight="1">
      <c r="A459" s="111"/>
      <c r="B459" s="145"/>
      <c r="C459" s="179"/>
      <c r="D459" s="178"/>
      <c r="E459" s="179"/>
      <c r="F459" s="178"/>
      <c r="G459" s="145"/>
      <c r="H459" s="145"/>
      <c r="I459" s="178"/>
      <c r="J459" s="179"/>
      <c r="K459" s="178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  <c r="AB459" s="145"/>
      <c r="AC459" s="145"/>
      <c r="AD459" s="145"/>
      <c r="AE459" s="145"/>
      <c r="AF459" s="145"/>
      <c r="AG459" s="145"/>
      <c r="AH459" s="145"/>
      <c r="AI459" s="145"/>
      <c r="AJ459" s="145"/>
      <c r="AK459" s="145"/>
      <c r="AL459" s="145"/>
      <c r="AM459" s="145"/>
      <c r="AN459" s="145"/>
      <c r="AO459" s="145"/>
      <c r="AP459" s="145"/>
      <c r="AQ459" s="145"/>
      <c r="AR459" s="145"/>
      <c r="AS459" s="145"/>
      <c r="AT459" s="145"/>
      <c r="AU459" s="145"/>
      <c r="AV459" s="145"/>
      <c r="AW459" s="145"/>
      <c r="AX459" s="145"/>
      <c r="AY459" s="145"/>
      <c r="AZ459" s="145"/>
      <c r="BA459" s="145"/>
      <c r="BB459" s="145"/>
      <c r="BC459" s="145"/>
      <c r="BD459" s="145"/>
      <c r="BE459" s="145"/>
      <c r="BF459" s="145"/>
      <c r="BG459" s="145"/>
      <c r="BH459" s="145"/>
      <c r="BI459" s="145"/>
    </row>
    <row r="460" ht="14.25" customHeight="1">
      <c r="A460" s="111"/>
      <c r="B460" s="145"/>
      <c r="C460" s="179"/>
      <c r="D460" s="178"/>
      <c r="E460" s="179"/>
      <c r="F460" s="178"/>
      <c r="G460" s="145"/>
      <c r="H460" s="145"/>
      <c r="I460" s="178"/>
      <c r="J460" s="179"/>
      <c r="K460" s="178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  <c r="AB460" s="145"/>
      <c r="AC460" s="145"/>
      <c r="AD460" s="145"/>
      <c r="AE460" s="145"/>
      <c r="AF460" s="145"/>
      <c r="AG460" s="145"/>
      <c r="AH460" s="145"/>
      <c r="AI460" s="145"/>
      <c r="AJ460" s="145"/>
      <c r="AK460" s="145"/>
      <c r="AL460" s="145"/>
      <c r="AM460" s="145"/>
      <c r="AN460" s="145"/>
      <c r="AO460" s="145"/>
      <c r="AP460" s="145"/>
      <c r="AQ460" s="145"/>
      <c r="AR460" s="145"/>
      <c r="AS460" s="145"/>
      <c r="AT460" s="145"/>
      <c r="AU460" s="145"/>
      <c r="AV460" s="145"/>
      <c r="AW460" s="145"/>
      <c r="AX460" s="145"/>
      <c r="AY460" s="145"/>
      <c r="AZ460" s="145"/>
      <c r="BA460" s="145"/>
      <c r="BB460" s="145"/>
      <c r="BC460" s="145"/>
      <c r="BD460" s="145"/>
      <c r="BE460" s="145"/>
      <c r="BF460" s="145"/>
      <c r="BG460" s="145"/>
      <c r="BH460" s="145"/>
      <c r="BI460" s="145"/>
    </row>
    <row r="461" ht="14.25" customHeight="1">
      <c r="A461" s="111"/>
      <c r="B461" s="145"/>
      <c r="C461" s="179"/>
      <c r="D461" s="178"/>
      <c r="E461" s="179"/>
      <c r="F461" s="178"/>
      <c r="G461" s="145"/>
      <c r="H461" s="145"/>
      <c r="I461" s="178"/>
      <c r="J461" s="179"/>
      <c r="K461" s="178"/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  <c r="Z461" s="145"/>
      <c r="AA461" s="145"/>
      <c r="AB461" s="145"/>
      <c r="AC461" s="145"/>
      <c r="AD461" s="145"/>
      <c r="AE461" s="145"/>
      <c r="AF461" s="145"/>
      <c r="AG461" s="145"/>
      <c r="AH461" s="145"/>
      <c r="AI461" s="145"/>
      <c r="AJ461" s="145"/>
      <c r="AK461" s="145"/>
      <c r="AL461" s="145"/>
      <c r="AM461" s="145"/>
      <c r="AN461" s="145"/>
      <c r="AO461" s="145"/>
      <c r="AP461" s="145"/>
      <c r="AQ461" s="145"/>
      <c r="AR461" s="145"/>
      <c r="AS461" s="145"/>
      <c r="AT461" s="145"/>
      <c r="AU461" s="145"/>
      <c r="AV461" s="145"/>
      <c r="AW461" s="145"/>
      <c r="AX461" s="145"/>
      <c r="AY461" s="145"/>
      <c r="AZ461" s="145"/>
      <c r="BA461" s="145"/>
      <c r="BB461" s="145"/>
      <c r="BC461" s="145"/>
      <c r="BD461" s="145"/>
      <c r="BE461" s="145"/>
      <c r="BF461" s="145"/>
      <c r="BG461" s="145"/>
      <c r="BH461" s="145"/>
      <c r="BI461" s="145"/>
    </row>
    <row r="462" ht="14.25" customHeight="1">
      <c r="A462" s="111"/>
      <c r="B462" s="145"/>
      <c r="C462" s="179"/>
      <c r="D462" s="178"/>
      <c r="E462" s="179"/>
      <c r="F462" s="178"/>
      <c r="G462" s="145"/>
      <c r="H462" s="145"/>
      <c r="I462" s="178"/>
      <c r="J462" s="179"/>
      <c r="K462" s="178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  <c r="Z462" s="145"/>
      <c r="AA462" s="145"/>
      <c r="AB462" s="145"/>
      <c r="AC462" s="145"/>
      <c r="AD462" s="145"/>
      <c r="AE462" s="145"/>
      <c r="AF462" s="145"/>
      <c r="AG462" s="145"/>
      <c r="AH462" s="145"/>
      <c r="AI462" s="145"/>
      <c r="AJ462" s="145"/>
      <c r="AK462" s="145"/>
      <c r="AL462" s="145"/>
      <c r="AM462" s="145"/>
      <c r="AN462" s="145"/>
      <c r="AO462" s="145"/>
      <c r="AP462" s="145"/>
      <c r="AQ462" s="145"/>
      <c r="AR462" s="145"/>
      <c r="AS462" s="145"/>
      <c r="AT462" s="145"/>
      <c r="AU462" s="145"/>
      <c r="AV462" s="145"/>
      <c r="AW462" s="145"/>
      <c r="AX462" s="145"/>
      <c r="AY462" s="145"/>
      <c r="AZ462" s="145"/>
      <c r="BA462" s="145"/>
      <c r="BB462" s="145"/>
      <c r="BC462" s="145"/>
      <c r="BD462" s="145"/>
      <c r="BE462" s="145"/>
      <c r="BF462" s="145"/>
      <c r="BG462" s="145"/>
      <c r="BH462" s="145"/>
      <c r="BI462" s="145"/>
    </row>
    <row r="463" ht="14.25" customHeight="1">
      <c r="A463" s="111"/>
      <c r="B463" s="145"/>
      <c r="C463" s="179"/>
      <c r="D463" s="178"/>
      <c r="E463" s="179"/>
      <c r="F463" s="178"/>
      <c r="G463" s="145"/>
      <c r="H463" s="145"/>
      <c r="I463" s="178"/>
      <c r="J463" s="179"/>
      <c r="K463" s="178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45"/>
      <c r="AV463" s="145"/>
      <c r="AW463" s="145"/>
      <c r="AX463" s="145"/>
      <c r="AY463" s="145"/>
      <c r="AZ463" s="145"/>
      <c r="BA463" s="145"/>
      <c r="BB463" s="145"/>
      <c r="BC463" s="145"/>
      <c r="BD463" s="145"/>
      <c r="BE463" s="145"/>
      <c r="BF463" s="145"/>
      <c r="BG463" s="145"/>
      <c r="BH463" s="145"/>
      <c r="BI463" s="145"/>
    </row>
    <row r="464" ht="14.25" customHeight="1">
      <c r="A464" s="111"/>
      <c r="B464" s="145"/>
      <c r="C464" s="179"/>
      <c r="D464" s="178"/>
      <c r="E464" s="179"/>
      <c r="F464" s="178"/>
      <c r="G464" s="145"/>
      <c r="H464" s="145"/>
      <c r="I464" s="178"/>
      <c r="J464" s="179"/>
      <c r="K464" s="178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45"/>
      <c r="AV464" s="145"/>
      <c r="AW464" s="145"/>
      <c r="AX464" s="145"/>
      <c r="AY464" s="145"/>
      <c r="AZ464" s="145"/>
      <c r="BA464" s="145"/>
      <c r="BB464" s="145"/>
      <c r="BC464" s="145"/>
      <c r="BD464" s="145"/>
      <c r="BE464" s="145"/>
      <c r="BF464" s="145"/>
      <c r="BG464" s="145"/>
      <c r="BH464" s="145"/>
      <c r="BI464" s="145"/>
    </row>
    <row r="465" ht="14.25" customHeight="1">
      <c r="A465" s="111"/>
      <c r="B465" s="145"/>
      <c r="C465" s="179"/>
      <c r="D465" s="178"/>
      <c r="E465" s="179"/>
      <c r="F465" s="178"/>
      <c r="G465" s="145"/>
      <c r="H465" s="145"/>
      <c r="I465" s="178"/>
      <c r="J465" s="179"/>
      <c r="K465" s="178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  <c r="AA465" s="145"/>
      <c r="AB465" s="145"/>
      <c r="AC465" s="145"/>
      <c r="AD465" s="145"/>
      <c r="AE465" s="145"/>
      <c r="AF465" s="145"/>
      <c r="AG465" s="145"/>
      <c r="AH465" s="145"/>
      <c r="AI465" s="145"/>
      <c r="AJ465" s="145"/>
      <c r="AK465" s="145"/>
      <c r="AL465" s="145"/>
      <c r="AM465" s="145"/>
      <c r="AN465" s="145"/>
      <c r="AO465" s="145"/>
      <c r="AP465" s="145"/>
      <c r="AQ465" s="145"/>
      <c r="AR465" s="145"/>
      <c r="AS465" s="145"/>
      <c r="AT465" s="145"/>
      <c r="AU465" s="145"/>
      <c r="AV465" s="145"/>
      <c r="AW465" s="145"/>
      <c r="AX465" s="145"/>
      <c r="AY465" s="145"/>
      <c r="AZ465" s="145"/>
      <c r="BA465" s="145"/>
      <c r="BB465" s="145"/>
      <c r="BC465" s="145"/>
      <c r="BD465" s="145"/>
      <c r="BE465" s="145"/>
      <c r="BF465" s="145"/>
      <c r="BG465" s="145"/>
      <c r="BH465" s="145"/>
      <c r="BI465" s="145"/>
    </row>
    <row r="466" ht="14.25" customHeight="1">
      <c r="A466" s="111"/>
      <c r="B466" s="145"/>
      <c r="C466" s="179"/>
      <c r="D466" s="178"/>
      <c r="E466" s="179"/>
      <c r="F466" s="178"/>
      <c r="G466" s="145"/>
      <c r="H466" s="145"/>
      <c r="I466" s="178"/>
      <c r="J466" s="179"/>
      <c r="K466" s="178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  <c r="AN466" s="145"/>
      <c r="AO466" s="145"/>
      <c r="AP466" s="145"/>
      <c r="AQ466" s="145"/>
      <c r="AR466" s="145"/>
      <c r="AS466" s="145"/>
      <c r="AT466" s="145"/>
      <c r="AU466" s="145"/>
      <c r="AV466" s="145"/>
      <c r="AW466" s="145"/>
      <c r="AX466" s="145"/>
      <c r="AY466" s="145"/>
      <c r="AZ466" s="145"/>
      <c r="BA466" s="145"/>
      <c r="BB466" s="145"/>
      <c r="BC466" s="145"/>
      <c r="BD466" s="145"/>
      <c r="BE466" s="145"/>
      <c r="BF466" s="145"/>
      <c r="BG466" s="145"/>
      <c r="BH466" s="145"/>
      <c r="BI466" s="145"/>
    </row>
    <row r="467" ht="14.25" customHeight="1">
      <c r="A467" s="111"/>
      <c r="B467" s="145"/>
      <c r="C467" s="179"/>
      <c r="D467" s="178"/>
      <c r="E467" s="179"/>
      <c r="F467" s="178"/>
      <c r="G467" s="145"/>
      <c r="H467" s="145"/>
      <c r="I467" s="178"/>
      <c r="J467" s="179"/>
      <c r="K467" s="178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  <c r="AA467" s="145"/>
      <c r="AB467" s="145"/>
      <c r="AC467" s="145"/>
      <c r="AD467" s="145"/>
      <c r="AE467" s="145"/>
      <c r="AF467" s="145"/>
      <c r="AG467" s="145"/>
      <c r="AH467" s="145"/>
      <c r="AI467" s="145"/>
      <c r="AJ467" s="145"/>
      <c r="AK467" s="145"/>
      <c r="AL467" s="145"/>
      <c r="AM467" s="145"/>
      <c r="AN467" s="145"/>
      <c r="AO467" s="145"/>
      <c r="AP467" s="145"/>
      <c r="AQ467" s="145"/>
      <c r="AR467" s="145"/>
      <c r="AS467" s="145"/>
      <c r="AT467" s="145"/>
      <c r="AU467" s="145"/>
      <c r="AV467" s="145"/>
      <c r="AW467" s="145"/>
      <c r="AX467" s="145"/>
      <c r="AY467" s="145"/>
      <c r="AZ467" s="145"/>
      <c r="BA467" s="145"/>
      <c r="BB467" s="145"/>
      <c r="BC467" s="145"/>
      <c r="BD467" s="145"/>
      <c r="BE467" s="145"/>
      <c r="BF467" s="145"/>
      <c r="BG467" s="145"/>
      <c r="BH467" s="145"/>
      <c r="BI467" s="145"/>
    </row>
    <row r="468" ht="14.25" customHeight="1">
      <c r="A468" s="111"/>
      <c r="B468" s="145"/>
      <c r="C468" s="179"/>
      <c r="D468" s="178"/>
      <c r="E468" s="179"/>
      <c r="F468" s="178"/>
      <c r="G468" s="145"/>
      <c r="H468" s="145"/>
      <c r="I468" s="178"/>
      <c r="J468" s="179"/>
      <c r="K468" s="178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  <c r="AC468" s="145"/>
      <c r="AD468" s="145"/>
      <c r="AE468" s="145"/>
      <c r="AF468" s="145"/>
      <c r="AG468" s="145"/>
      <c r="AH468" s="145"/>
      <c r="AI468" s="145"/>
      <c r="AJ468" s="145"/>
      <c r="AK468" s="145"/>
      <c r="AL468" s="145"/>
      <c r="AM468" s="145"/>
      <c r="AN468" s="145"/>
      <c r="AO468" s="145"/>
      <c r="AP468" s="145"/>
      <c r="AQ468" s="145"/>
      <c r="AR468" s="145"/>
      <c r="AS468" s="145"/>
      <c r="AT468" s="145"/>
      <c r="AU468" s="145"/>
      <c r="AV468" s="145"/>
      <c r="AW468" s="145"/>
      <c r="AX468" s="145"/>
      <c r="AY468" s="145"/>
      <c r="AZ468" s="145"/>
      <c r="BA468" s="145"/>
      <c r="BB468" s="145"/>
      <c r="BC468" s="145"/>
      <c r="BD468" s="145"/>
      <c r="BE468" s="145"/>
      <c r="BF468" s="145"/>
      <c r="BG468" s="145"/>
      <c r="BH468" s="145"/>
      <c r="BI468" s="145"/>
    </row>
    <row r="469" ht="14.25" customHeight="1">
      <c r="A469" s="111"/>
      <c r="B469" s="145"/>
      <c r="C469" s="179"/>
      <c r="D469" s="178"/>
      <c r="E469" s="179"/>
      <c r="F469" s="178"/>
      <c r="G469" s="145"/>
      <c r="H469" s="145"/>
      <c r="I469" s="178"/>
      <c r="J469" s="179"/>
      <c r="K469" s="178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5"/>
      <c r="AK469" s="145"/>
      <c r="AL469" s="145"/>
      <c r="AM469" s="145"/>
      <c r="AN469" s="145"/>
      <c r="AO469" s="145"/>
      <c r="AP469" s="145"/>
      <c r="AQ469" s="145"/>
      <c r="AR469" s="145"/>
      <c r="AS469" s="145"/>
      <c r="AT469" s="145"/>
      <c r="AU469" s="145"/>
      <c r="AV469" s="145"/>
      <c r="AW469" s="145"/>
      <c r="AX469" s="145"/>
      <c r="AY469" s="145"/>
      <c r="AZ469" s="145"/>
      <c r="BA469" s="145"/>
      <c r="BB469" s="145"/>
      <c r="BC469" s="145"/>
      <c r="BD469" s="145"/>
      <c r="BE469" s="145"/>
      <c r="BF469" s="145"/>
      <c r="BG469" s="145"/>
      <c r="BH469" s="145"/>
      <c r="BI469" s="145"/>
    </row>
    <row r="470" ht="14.25" customHeight="1">
      <c r="A470" s="111"/>
      <c r="B470" s="145"/>
      <c r="C470" s="179"/>
      <c r="D470" s="178"/>
      <c r="E470" s="179"/>
      <c r="F470" s="178"/>
      <c r="G470" s="145"/>
      <c r="H470" s="145"/>
      <c r="I470" s="178"/>
      <c r="J470" s="179"/>
      <c r="K470" s="178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  <c r="AA470" s="145"/>
      <c r="AB470" s="145"/>
      <c r="AC470" s="145"/>
      <c r="AD470" s="145"/>
      <c r="AE470" s="145"/>
      <c r="AF470" s="145"/>
      <c r="AG470" s="145"/>
      <c r="AH470" s="145"/>
      <c r="AI470" s="145"/>
      <c r="AJ470" s="145"/>
      <c r="AK470" s="145"/>
      <c r="AL470" s="145"/>
      <c r="AM470" s="145"/>
      <c r="AN470" s="145"/>
      <c r="AO470" s="145"/>
      <c r="AP470" s="145"/>
      <c r="AQ470" s="145"/>
      <c r="AR470" s="145"/>
      <c r="AS470" s="145"/>
      <c r="AT470" s="145"/>
      <c r="AU470" s="145"/>
      <c r="AV470" s="145"/>
      <c r="AW470" s="145"/>
      <c r="AX470" s="145"/>
      <c r="AY470" s="145"/>
      <c r="AZ470" s="145"/>
      <c r="BA470" s="145"/>
      <c r="BB470" s="145"/>
      <c r="BC470" s="145"/>
      <c r="BD470" s="145"/>
      <c r="BE470" s="145"/>
      <c r="BF470" s="145"/>
      <c r="BG470" s="145"/>
      <c r="BH470" s="145"/>
      <c r="BI470" s="145"/>
    </row>
    <row r="471" ht="14.25" customHeight="1">
      <c r="A471" s="111"/>
      <c r="B471" s="145"/>
      <c r="C471" s="179"/>
      <c r="D471" s="178"/>
      <c r="E471" s="179"/>
      <c r="F471" s="178"/>
      <c r="G471" s="145"/>
      <c r="H471" s="145"/>
      <c r="I471" s="178"/>
      <c r="J471" s="179"/>
      <c r="K471" s="178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  <c r="AA471" s="145"/>
      <c r="AB471" s="145"/>
      <c r="AC471" s="145"/>
      <c r="AD471" s="145"/>
      <c r="AE471" s="145"/>
      <c r="AF471" s="145"/>
      <c r="AG471" s="145"/>
      <c r="AH471" s="145"/>
      <c r="AI471" s="145"/>
      <c r="AJ471" s="145"/>
      <c r="AK471" s="145"/>
      <c r="AL471" s="145"/>
      <c r="AM471" s="145"/>
      <c r="AN471" s="145"/>
      <c r="AO471" s="145"/>
      <c r="AP471" s="145"/>
      <c r="AQ471" s="145"/>
      <c r="AR471" s="145"/>
      <c r="AS471" s="145"/>
      <c r="AT471" s="145"/>
      <c r="AU471" s="145"/>
      <c r="AV471" s="145"/>
      <c r="AW471" s="145"/>
      <c r="AX471" s="145"/>
      <c r="AY471" s="145"/>
      <c r="AZ471" s="145"/>
      <c r="BA471" s="145"/>
      <c r="BB471" s="145"/>
      <c r="BC471" s="145"/>
      <c r="BD471" s="145"/>
      <c r="BE471" s="145"/>
      <c r="BF471" s="145"/>
      <c r="BG471" s="145"/>
      <c r="BH471" s="145"/>
      <c r="BI471" s="145"/>
    </row>
    <row r="472" ht="14.25" customHeight="1">
      <c r="A472" s="111"/>
      <c r="B472" s="145"/>
      <c r="C472" s="179"/>
      <c r="D472" s="178"/>
      <c r="E472" s="179"/>
      <c r="F472" s="178"/>
      <c r="G472" s="145"/>
      <c r="H472" s="145"/>
      <c r="I472" s="178"/>
      <c r="J472" s="179"/>
      <c r="K472" s="178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  <c r="Z472" s="145"/>
      <c r="AA472" s="145"/>
      <c r="AB472" s="145"/>
      <c r="AC472" s="145"/>
      <c r="AD472" s="145"/>
      <c r="AE472" s="145"/>
      <c r="AF472" s="145"/>
      <c r="AG472" s="145"/>
      <c r="AH472" s="145"/>
      <c r="AI472" s="145"/>
      <c r="AJ472" s="145"/>
      <c r="AK472" s="145"/>
      <c r="AL472" s="145"/>
      <c r="AM472" s="145"/>
      <c r="AN472" s="145"/>
      <c r="AO472" s="145"/>
      <c r="AP472" s="145"/>
      <c r="AQ472" s="145"/>
      <c r="AR472" s="145"/>
      <c r="AS472" s="145"/>
      <c r="AT472" s="145"/>
      <c r="AU472" s="145"/>
      <c r="AV472" s="145"/>
      <c r="AW472" s="145"/>
      <c r="AX472" s="145"/>
      <c r="AY472" s="145"/>
      <c r="AZ472" s="145"/>
      <c r="BA472" s="145"/>
      <c r="BB472" s="145"/>
      <c r="BC472" s="145"/>
      <c r="BD472" s="145"/>
      <c r="BE472" s="145"/>
      <c r="BF472" s="145"/>
      <c r="BG472" s="145"/>
      <c r="BH472" s="145"/>
      <c r="BI472" s="145"/>
    </row>
    <row r="473" ht="14.25" customHeight="1">
      <c r="A473" s="111"/>
      <c r="B473" s="145"/>
      <c r="C473" s="179"/>
      <c r="D473" s="178"/>
      <c r="E473" s="179"/>
      <c r="F473" s="178"/>
      <c r="G473" s="145"/>
      <c r="H473" s="145"/>
      <c r="I473" s="178"/>
      <c r="J473" s="179"/>
      <c r="K473" s="178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  <c r="Z473" s="145"/>
      <c r="AA473" s="145"/>
      <c r="AB473" s="145"/>
      <c r="AC473" s="145"/>
      <c r="AD473" s="145"/>
      <c r="AE473" s="145"/>
      <c r="AF473" s="145"/>
      <c r="AG473" s="145"/>
      <c r="AH473" s="145"/>
      <c r="AI473" s="145"/>
      <c r="AJ473" s="145"/>
      <c r="AK473" s="145"/>
      <c r="AL473" s="145"/>
      <c r="AM473" s="145"/>
      <c r="AN473" s="145"/>
      <c r="AO473" s="145"/>
      <c r="AP473" s="145"/>
      <c r="AQ473" s="145"/>
      <c r="AR473" s="145"/>
      <c r="AS473" s="145"/>
      <c r="AT473" s="145"/>
      <c r="AU473" s="145"/>
      <c r="AV473" s="145"/>
      <c r="AW473" s="145"/>
      <c r="AX473" s="145"/>
      <c r="AY473" s="145"/>
      <c r="AZ473" s="145"/>
      <c r="BA473" s="145"/>
      <c r="BB473" s="145"/>
      <c r="BC473" s="145"/>
      <c r="BD473" s="145"/>
      <c r="BE473" s="145"/>
      <c r="BF473" s="145"/>
      <c r="BG473" s="145"/>
      <c r="BH473" s="145"/>
      <c r="BI473" s="145"/>
    </row>
    <row r="474" ht="14.25" customHeight="1">
      <c r="A474" s="111"/>
      <c r="B474" s="145"/>
      <c r="C474" s="179"/>
      <c r="D474" s="178"/>
      <c r="E474" s="179"/>
      <c r="F474" s="178"/>
      <c r="G474" s="145"/>
      <c r="H474" s="145"/>
      <c r="I474" s="178"/>
      <c r="J474" s="179"/>
      <c r="K474" s="178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  <c r="AA474" s="145"/>
      <c r="AB474" s="145"/>
      <c r="AC474" s="145"/>
      <c r="AD474" s="145"/>
      <c r="AE474" s="145"/>
      <c r="AF474" s="145"/>
      <c r="AG474" s="145"/>
      <c r="AH474" s="145"/>
      <c r="AI474" s="145"/>
      <c r="AJ474" s="145"/>
      <c r="AK474" s="145"/>
      <c r="AL474" s="145"/>
      <c r="AM474" s="145"/>
      <c r="AN474" s="145"/>
      <c r="AO474" s="145"/>
      <c r="AP474" s="145"/>
      <c r="AQ474" s="145"/>
      <c r="AR474" s="145"/>
      <c r="AS474" s="145"/>
      <c r="AT474" s="145"/>
      <c r="AU474" s="145"/>
      <c r="AV474" s="145"/>
      <c r="AW474" s="145"/>
      <c r="AX474" s="145"/>
      <c r="AY474" s="145"/>
      <c r="AZ474" s="145"/>
      <c r="BA474" s="145"/>
      <c r="BB474" s="145"/>
      <c r="BC474" s="145"/>
      <c r="BD474" s="145"/>
      <c r="BE474" s="145"/>
      <c r="BF474" s="145"/>
      <c r="BG474" s="145"/>
      <c r="BH474" s="145"/>
      <c r="BI474" s="145"/>
    </row>
    <row r="475" ht="14.25" customHeight="1">
      <c r="A475" s="111"/>
      <c r="B475" s="145"/>
      <c r="C475" s="179"/>
      <c r="D475" s="178"/>
      <c r="E475" s="179"/>
      <c r="F475" s="178"/>
      <c r="G475" s="145"/>
      <c r="H475" s="145"/>
      <c r="I475" s="178"/>
      <c r="J475" s="179"/>
      <c r="K475" s="178"/>
      <c r="L475" s="145"/>
      <c r="M475" s="145"/>
      <c r="N475" s="145"/>
      <c r="O475" s="145"/>
      <c r="P475" s="145"/>
      <c r="Q475" s="145"/>
      <c r="R475" s="145"/>
      <c r="S475" s="145"/>
      <c r="T475" s="145"/>
      <c r="U475" s="145"/>
      <c r="V475" s="145"/>
      <c r="W475" s="145"/>
      <c r="X475" s="145"/>
      <c r="Y475" s="145"/>
      <c r="Z475" s="145"/>
      <c r="AA475" s="145"/>
      <c r="AB475" s="145"/>
      <c r="AC475" s="145"/>
      <c r="AD475" s="145"/>
      <c r="AE475" s="145"/>
      <c r="AF475" s="145"/>
      <c r="AG475" s="145"/>
      <c r="AH475" s="145"/>
      <c r="AI475" s="145"/>
      <c r="AJ475" s="145"/>
      <c r="AK475" s="145"/>
      <c r="AL475" s="145"/>
      <c r="AM475" s="145"/>
      <c r="AN475" s="145"/>
      <c r="AO475" s="145"/>
      <c r="AP475" s="145"/>
      <c r="AQ475" s="145"/>
      <c r="AR475" s="145"/>
      <c r="AS475" s="145"/>
      <c r="AT475" s="145"/>
      <c r="AU475" s="145"/>
      <c r="AV475" s="145"/>
      <c r="AW475" s="145"/>
      <c r="AX475" s="145"/>
      <c r="AY475" s="145"/>
      <c r="AZ475" s="145"/>
      <c r="BA475" s="145"/>
      <c r="BB475" s="145"/>
      <c r="BC475" s="145"/>
      <c r="BD475" s="145"/>
      <c r="BE475" s="145"/>
      <c r="BF475" s="145"/>
      <c r="BG475" s="145"/>
      <c r="BH475" s="145"/>
      <c r="BI475" s="145"/>
    </row>
    <row r="476" ht="14.25" customHeight="1">
      <c r="A476" s="111"/>
      <c r="B476" s="145"/>
      <c r="C476" s="179"/>
      <c r="D476" s="178"/>
      <c r="E476" s="179"/>
      <c r="F476" s="178"/>
      <c r="G476" s="145"/>
      <c r="H476" s="145"/>
      <c r="I476" s="178"/>
      <c r="J476" s="179"/>
      <c r="K476" s="178"/>
      <c r="L476" s="145"/>
      <c r="M476" s="145"/>
      <c r="N476" s="145"/>
      <c r="O476" s="145"/>
      <c r="P476" s="145"/>
      <c r="Q476" s="145"/>
      <c r="R476" s="145"/>
      <c r="S476" s="145"/>
      <c r="T476" s="145"/>
      <c r="U476" s="145"/>
      <c r="V476" s="145"/>
      <c r="W476" s="145"/>
      <c r="X476" s="145"/>
      <c r="Y476" s="145"/>
      <c r="Z476" s="145"/>
      <c r="AA476" s="145"/>
      <c r="AB476" s="145"/>
      <c r="AC476" s="145"/>
      <c r="AD476" s="145"/>
      <c r="AE476" s="145"/>
      <c r="AF476" s="145"/>
      <c r="AG476" s="145"/>
      <c r="AH476" s="145"/>
      <c r="AI476" s="145"/>
      <c r="AJ476" s="145"/>
      <c r="AK476" s="145"/>
      <c r="AL476" s="145"/>
      <c r="AM476" s="145"/>
      <c r="AN476" s="145"/>
      <c r="AO476" s="145"/>
      <c r="AP476" s="145"/>
      <c r="AQ476" s="145"/>
      <c r="AR476" s="145"/>
      <c r="AS476" s="145"/>
      <c r="AT476" s="145"/>
      <c r="AU476" s="145"/>
      <c r="AV476" s="145"/>
      <c r="AW476" s="145"/>
      <c r="AX476" s="145"/>
      <c r="AY476" s="145"/>
      <c r="AZ476" s="145"/>
      <c r="BA476" s="145"/>
      <c r="BB476" s="145"/>
      <c r="BC476" s="145"/>
      <c r="BD476" s="145"/>
      <c r="BE476" s="145"/>
      <c r="BF476" s="145"/>
      <c r="BG476" s="145"/>
      <c r="BH476" s="145"/>
      <c r="BI476" s="145"/>
    </row>
    <row r="477" ht="14.25" customHeight="1">
      <c r="A477" s="111"/>
      <c r="B477" s="145"/>
      <c r="C477" s="179"/>
      <c r="D477" s="178"/>
      <c r="E477" s="179"/>
      <c r="F477" s="178"/>
      <c r="G477" s="145"/>
      <c r="H477" s="145"/>
      <c r="I477" s="178"/>
      <c r="J477" s="179"/>
      <c r="K477" s="178"/>
      <c r="L477" s="145"/>
      <c r="M477" s="145"/>
      <c r="N477" s="145"/>
      <c r="O477" s="145"/>
      <c r="P477" s="145"/>
      <c r="Q477" s="145"/>
      <c r="R477" s="145"/>
      <c r="S477" s="145"/>
      <c r="T477" s="145"/>
      <c r="U477" s="145"/>
      <c r="V477" s="145"/>
      <c r="W477" s="145"/>
      <c r="X477" s="145"/>
      <c r="Y477" s="145"/>
      <c r="Z477" s="145"/>
      <c r="AA477" s="145"/>
      <c r="AB477" s="145"/>
      <c r="AC477" s="145"/>
      <c r="AD477" s="145"/>
      <c r="AE477" s="145"/>
      <c r="AF477" s="145"/>
      <c r="AG477" s="145"/>
      <c r="AH477" s="145"/>
      <c r="AI477" s="145"/>
      <c r="AJ477" s="145"/>
      <c r="AK477" s="145"/>
      <c r="AL477" s="145"/>
      <c r="AM477" s="145"/>
      <c r="AN477" s="145"/>
      <c r="AO477" s="145"/>
      <c r="AP477" s="145"/>
      <c r="AQ477" s="145"/>
      <c r="AR477" s="145"/>
      <c r="AS477" s="145"/>
      <c r="AT477" s="145"/>
      <c r="AU477" s="145"/>
      <c r="AV477" s="145"/>
      <c r="AW477" s="145"/>
      <c r="AX477" s="145"/>
      <c r="AY477" s="145"/>
      <c r="AZ477" s="145"/>
      <c r="BA477" s="145"/>
      <c r="BB477" s="145"/>
      <c r="BC477" s="145"/>
      <c r="BD477" s="145"/>
      <c r="BE477" s="145"/>
      <c r="BF477" s="145"/>
      <c r="BG477" s="145"/>
      <c r="BH477" s="145"/>
      <c r="BI477" s="145"/>
    </row>
    <row r="478" ht="14.25" customHeight="1">
      <c r="A478" s="111"/>
      <c r="B478" s="145"/>
      <c r="C478" s="179"/>
      <c r="D478" s="178"/>
      <c r="E478" s="179"/>
      <c r="F478" s="178"/>
      <c r="G478" s="145"/>
      <c r="H478" s="145"/>
      <c r="I478" s="178"/>
      <c r="J478" s="179"/>
      <c r="K478" s="178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  <c r="AC478" s="145"/>
      <c r="AD478" s="145"/>
      <c r="AE478" s="145"/>
      <c r="AF478" s="145"/>
      <c r="AG478" s="145"/>
      <c r="AH478" s="145"/>
      <c r="AI478" s="145"/>
      <c r="AJ478" s="145"/>
      <c r="AK478" s="145"/>
      <c r="AL478" s="145"/>
      <c r="AM478" s="145"/>
      <c r="AN478" s="145"/>
      <c r="AO478" s="145"/>
      <c r="AP478" s="145"/>
      <c r="AQ478" s="145"/>
      <c r="AR478" s="145"/>
      <c r="AS478" s="145"/>
      <c r="AT478" s="145"/>
      <c r="AU478" s="145"/>
      <c r="AV478" s="145"/>
      <c r="AW478" s="145"/>
      <c r="AX478" s="145"/>
      <c r="AY478" s="145"/>
      <c r="AZ478" s="145"/>
      <c r="BA478" s="145"/>
      <c r="BB478" s="145"/>
      <c r="BC478" s="145"/>
      <c r="BD478" s="145"/>
      <c r="BE478" s="145"/>
      <c r="BF478" s="145"/>
      <c r="BG478" s="145"/>
      <c r="BH478" s="145"/>
      <c r="BI478" s="145"/>
    </row>
    <row r="479" ht="14.25" customHeight="1">
      <c r="A479" s="111"/>
      <c r="B479" s="145"/>
      <c r="C479" s="179"/>
      <c r="D479" s="178"/>
      <c r="E479" s="179"/>
      <c r="F479" s="178"/>
      <c r="G479" s="145"/>
      <c r="H479" s="145"/>
      <c r="I479" s="178"/>
      <c r="J479" s="179"/>
      <c r="K479" s="178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5"/>
      <c r="Z479" s="145"/>
      <c r="AA479" s="145"/>
      <c r="AB479" s="145"/>
      <c r="AC479" s="145"/>
      <c r="AD479" s="145"/>
      <c r="AE479" s="145"/>
      <c r="AF479" s="145"/>
      <c r="AG479" s="145"/>
      <c r="AH479" s="145"/>
      <c r="AI479" s="145"/>
      <c r="AJ479" s="145"/>
      <c r="AK479" s="145"/>
      <c r="AL479" s="145"/>
      <c r="AM479" s="145"/>
      <c r="AN479" s="145"/>
      <c r="AO479" s="145"/>
      <c r="AP479" s="145"/>
      <c r="AQ479" s="145"/>
      <c r="AR479" s="145"/>
      <c r="AS479" s="145"/>
      <c r="AT479" s="145"/>
      <c r="AU479" s="145"/>
      <c r="AV479" s="145"/>
      <c r="AW479" s="145"/>
      <c r="AX479" s="145"/>
      <c r="AY479" s="145"/>
      <c r="AZ479" s="145"/>
      <c r="BA479" s="145"/>
      <c r="BB479" s="145"/>
      <c r="BC479" s="145"/>
      <c r="BD479" s="145"/>
      <c r="BE479" s="145"/>
      <c r="BF479" s="145"/>
      <c r="BG479" s="145"/>
      <c r="BH479" s="145"/>
      <c r="BI479" s="145"/>
    </row>
    <row r="480" ht="14.25" customHeight="1">
      <c r="A480" s="111"/>
      <c r="B480" s="145"/>
      <c r="C480" s="179"/>
      <c r="D480" s="178"/>
      <c r="E480" s="179"/>
      <c r="F480" s="178"/>
      <c r="G480" s="145"/>
      <c r="H480" s="145"/>
      <c r="I480" s="178"/>
      <c r="J480" s="179"/>
      <c r="K480" s="178"/>
      <c r="L480" s="145"/>
      <c r="M480" s="145"/>
      <c r="N480" s="145"/>
      <c r="O480" s="145"/>
      <c r="P480" s="145"/>
      <c r="Q480" s="145"/>
      <c r="R480" s="145"/>
      <c r="S480" s="145"/>
      <c r="T480" s="145"/>
      <c r="U480" s="145"/>
      <c r="V480" s="145"/>
      <c r="W480" s="145"/>
      <c r="X480" s="145"/>
      <c r="Y480" s="145"/>
      <c r="Z480" s="145"/>
      <c r="AA480" s="145"/>
      <c r="AB480" s="145"/>
      <c r="AC480" s="145"/>
      <c r="AD480" s="145"/>
      <c r="AE480" s="145"/>
      <c r="AF480" s="145"/>
      <c r="AG480" s="145"/>
      <c r="AH480" s="145"/>
      <c r="AI480" s="145"/>
      <c r="AJ480" s="145"/>
      <c r="AK480" s="145"/>
      <c r="AL480" s="145"/>
      <c r="AM480" s="145"/>
      <c r="AN480" s="145"/>
      <c r="AO480" s="145"/>
      <c r="AP480" s="145"/>
      <c r="AQ480" s="145"/>
      <c r="AR480" s="145"/>
      <c r="AS480" s="145"/>
      <c r="AT480" s="145"/>
      <c r="AU480" s="145"/>
      <c r="AV480" s="145"/>
      <c r="AW480" s="145"/>
      <c r="AX480" s="145"/>
      <c r="AY480" s="145"/>
      <c r="AZ480" s="145"/>
      <c r="BA480" s="145"/>
      <c r="BB480" s="145"/>
      <c r="BC480" s="145"/>
      <c r="BD480" s="145"/>
      <c r="BE480" s="145"/>
      <c r="BF480" s="145"/>
      <c r="BG480" s="145"/>
      <c r="BH480" s="145"/>
      <c r="BI480" s="145"/>
    </row>
    <row r="481" ht="14.25" customHeight="1">
      <c r="A481" s="111"/>
      <c r="B481" s="145"/>
      <c r="C481" s="179"/>
      <c r="D481" s="178"/>
      <c r="E481" s="179"/>
      <c r="F481" s="178"/>
      <c r="G481" s="145"/>
      <c r="H481" s="145"/>
      <c r="I481" s="178"/>
      <c r="J481" s="179"/>
      <c r="K481" s="178"/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  <c r="Z481" s="145"/>
      <c r="AA481" s="145"/>
      <c r="AB481" s="145"/>
      <c r="AC481" s="145"/>
      <c r="AD481" s="145"/>
      <c r="AE481" s="145"/>
      <c r="AF481" s="145"/>
      <c r="AG481" s="145"/>
      <c r="AH481" s="145"/>
      <c r="AI481" s="145"/>
      <c r="AJ481" s="145"/>
      <c r="AK481" s="145"/>
      <c r="AL481" s="145"/>
      <c r="AM481" s="145"/>
      <c r="AN481" s="145"/>
      <c r="AO481" s="145"/>
      <c r="AP481" s="145"/>
      <c r="AQ481" s="145"/>
      <c r="AR481" s="145"/>
      <c r="AS481" s="145"/>
      <c r="AT481" s="145"/>
      <c r="AU481" s="145"/>
      <c r="AV481" s="145"/>
      <c r="AW481" s="145"/>
      <c r="AX481" s="145"/>
      <c r="AY481" s="145"/>
      <c r="AZ481" s="145"/>
      <c r="BA481" s="145"/>
      <c r="BB481" s="145"/>
      <c r="BC481" s="145"/>
      <c r="BD481" s="145"/>
      <c r="BE481" s="145"/>
      <c r="BF481" s="145"/>
      <c r="BG481" s="145"/>
      <c r="BH481" s="145"/>
      <c r="BI481" s="145"/>
    </row>
    <row r="482" ht="14.25" customHeight="1">
      <c r="A482" s="111"/>
      <c r="B482" s="145"/>
      <c r="C482" s="179"/>
      <c r="D482" s="178"/>
      <c r="E482" s="179"/>
      <c r="F482" s="178"/>
      <c r="G482" s="145"/>
      <c r="H482" s="145"/>
      <c r="I482" s="178"/>
      <c r="J482" s="179"/>
      <c r="K482" s="178"/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  <c r="Z482" s="145"/>
      <c r="AA482" s="145"/>
      <c r="AB482" s="145"/>
      <c r="AC482" s="145"/>
      <c r="AD482" s="145"/>
      <c r="AE482" s="145"/>
      <c r="AF482" s="145"/>
      <c r="AG482" s="145"/>
      <c r="AH482" s="145"/>
      <c r="AI482" s="145"/>
      <c r="AJ482" s="145"/>
      <c r="AK482" s="145"/>
      <c r="AL482" s="145"/>
      <c r="AM482" s="145"/>
      <c r="AN482" s="145"/>
      <c r="AO482" s="145"/>
      <c r="AP482" s="145"/>
      <c r="AQ482" s="145"/>
      <c r="AR482" s="145"/>
      <c r="AS482" s="145"/>
      <c r="AT482" s="145"/>
      <c r="AU482" s="145"/>
      <c r="AV482" s="145"/>
      <c r="AW482" s="145"/>
      <c r="AX482" s="145"/>
      <c r="AY482" s="145"/>
      <c r="AZ482" s="145"/>
      <c r="BA482" s="145"/>
      <c r="BB482" s="145"/>
      <c r="BC482" s="145"/>
      <c r="BD482" s="145"/>
      <c r="BE482" s="145"/>
      <c r="BF482" s="145"/>
      <c r="BG482" s="145"/>
      <c r="BH482" s="145"/>
      <c r="BI482" s="145"/>
    </row>
    <row r="483" ht="14.25" customHeight="1">
      <c r="A483" s="111"/>
      <c r="B483" s="145"/>
      <c r="C483" s="179"/>
      <c r="D483" s="178"/>
      <c r="E483" s="179"/>
      <c r="F483" s="178"/>
      <c r="G483" s="145"/>
      <c r="H483" s="145"/>
      <c r="I483" s="178"/>
      <c r="J483" s="179"/>
      <c r="K483" s="178"/>
      <c r="L483" s="145"/>
      <c r="M483" s="145"/>
      <c r="N483" s="145"/>
      <c r="O483" s="145"/>
      <c r="P483" s="145"/>
      <c r="Q483" s="145"/>
      <c r="R483" s="145"/>
      <c r="S483" s="145"/>
      <c r="T483" s="145"/>
      <c r="U483" s="145"/>
      <c r="V483" s="145"/>
      <c r="W483" s="145"/>
      <c r="X483" s="145"/>
      <c r="Y483" s="145"/>
      <c r="Z483" s="145"/>
      <c r="AA483" s="145"/>
      <c r="AB483" s="145"/>
      <c r="AC483" s="145"/>
      <c r="AD483" s="145"/>
      <c r="AE483" s="145"/>
      <c r="AF483" s="145"/>
      <c r="AG483" s="145"/>
      <c r="AH483" s="145"/>
      <c r="AI483" s="145"/>
      <c r="AJ483" s="145"/>
      <c r="AK483" s="145"/>
      <c r="AL483" s="145"/>
      <c r="AM483" s="145"/>
      <c r="AN483" s="145"/>
      <c r="AO483" s="145"/>
      <c r="AP483" s="145"/>
      <c r="AQ483" s="145"/>
      <c r="AR483" s="145"/>
      <c r="AS483" s="145"/>
      <c r="AT483" s="145"/>
      <c r="AU483" s="145"/>
      <c r="AV483" s="145"/>
      <c r="AW483" s="145"/>
      <c r="AX483" s="145"/>
      <c r="AY483" s="145"/>
      <c r="AZ483" s="145"/>
      <c r="BA483" s="145"/>
      <c r="BB483" s="145"/>
      <c r="BC483" s="145"/>
      <c r="BD483" s="145"/>
      <c r="BE483" s="145"/>
      <c r="BF483" s="145"/>
      <c r="BG483" s="145"/>
      <c r="BH483" s="145"/>
      <c r="BI483" s="145"/>
    </row>
    <row r="484" ht="14.25" customHeight="1">
      <c r="A484" s="111"/>
      <c r="B484" s="145"/>
      <c r="C484" s="179"/>
      <c r="D484" s="178"/>
      <c r="E484" s="179"/>
      <c r="F484" s="178"/>
      <c r="G484" s="145"/>
      <c r="H484" s="145"/>
      <c r="I484" s="178"/>
      <c r="J484" s="179"/>
      <c r="K484" s="178"/>
      <c r="L484" s="145"/>
      <c r="M484" s="145"/>
      <c r="N484" s="145"/>
      <c r="O484" s="145"/>
      <c r="P484" s="145"/>
      <c r="Q484" s="145"/>
      <c r="R484" s="145"/>
      <c r="S484" s="145"/>
      <c r="T484" s="145"/>
      <c r="U484" s="145"/>
      <c r="V484" s="145"/>
      <c r="W484" s="145"/>
      <c r="X484" s="145"/>
      <c r="Y484" s="145"/>
      <c r="Z484" s="145"/>
      <c r="AA484" s="145"/>
      <c r="AB484" s="145"/>
      <c r="AC484" s="145"/>
      <c r="AD484" s="145"/>
      <c r="AE484" s="145"/>
      <c r="AF484" s="145"/>
      <c r="AG484" s="145"/>
      <c r="AH484" s="145"/>
      <c r="AI484" s="145"/>
      <c r="AJ484" s="145"/>
      <c r="AK484" s="145"/>
      <c r="AL484" s="145"/>
      <c r="AM484" s="145"/>
      <c r="AN484" s="145"/>
      <c r="AO484" s="145"/>
      <c r="AP484" s="145"/>
      <c r="AQ484" s="145"/>
      <c r="AR484" s="145"/>
      <c r="AS484" s="145"/>
      <c r="AT484" s="145"/>
      <c r="AU484" s="145"/>
      <c r="AV484" s="145"/>
      <c r="AW484" s="145"/>
      <c r="AX484" s="145"/>
      <c r="AY484" s="145"/>
      <c r="AZ484" s="145"/>
      <c r="BA484" s="145"/>
      <c r="BB484" s="145"/>
      <c r="BC484" s="145"/>
      <c r="BD484" s="145"/>
      <c r="BE484" s="145"/>
      <c r="BF484" s="145"/>
      <c r="BG484" s="145"/>
      <c r="BH484" s="145"/>
      <c r="BI484" s="145"/>
    </row>
    <row r="485" ht="14.25" customHeight="1">
      <c r="A485" s="111"/>
      <c r="B485" s="145"/>
      <c r="C485" s="179"/>
      <c r="D485" s="178"/>
      <c r="E485" s="179"/>
      <c r="F485" s="178"/>
      <c r="G485" s="145"/>
      <c r="H485" s="145"/>
      <c r="I485" s="178"/>
      <c r="J485" s="179"/>
      <c r="K485" s="178"/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  <c r="Z485" s="145"/>
      <c r="AA485" s="145"/>
      <c r="AB485" s="145"/>
      <c r="AC485" s="145"/>
      <c r="AD485" s="145"/>
      <c r="AE485" s="145"/>
      <c r="AF485" s="145"/>
      <c r="AG485" s="145"/>
      <c r="AH485" s="145"/>
      <c r="AI485" s="145"/>
      <c r="AJ485" s="145"/>
      <c r="AK485" s="145"/>
      <c r="AL485" s="145"/>
      <c r="AM485" s="145"/>
      <c r="AN485" s="145"/>
      <c r="AO485" s="145"/>
      <c r="AP485" s="145"/>
      <c r="AQ485" s="145"/>
      <c r="AR485" s="145"/>
      <c r="AS485" s="145"/>
      <c r="AT485" s="145"/>
      <c r="AU485" s="145"/>
      <c r="AV485" s="145"/>
      <c r="AW485" s="145"/>
      <c r="AX485" s="145"/>
      <c r="AY485" s="145"/>
      <c r="AZ485" s="145"/>
      <c r="BA485" s="145"/>
      <c r="BB485" s="145"/>
      <c r="BC485" s="145"/>
      <c r="BD485" s="145"/>
      <c r="BE485" s="145"/>
      <c r="BF485" s="145"/>
      <c r="BG485" s="145"/>
      <c r="BH485" s="145"/>
      <c r="BI485" s="145"/>
    </row>
    <row r="486" ht="14.25" customHeight="1">
      <c r="A486" s="111"/>
      <c r="B486" s="145"/>
      <c r="C486" s="179"/>
      <c r="D486" s="178"/>
      <c r="E486" s="179"/>
      <c r="F486" s="178"/>
      <c r="G486" s="145"/>
      <c r="H486" s="145"/>
      <c r="I486" s="178"/>
      <c r="J486" s="179"/>
      <c r="K486" s="178"/>
      <c r="L486" s="145"/>
      <c r="M486" s="145"/>
      <c r="N486" s="145"/>
      <c r="O486" s="145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  <c r="Z486" s="145"/>
      <c r="AA486" s="145"/>
      <c r="AB486" s="145"/>
      <c r="AC486" s="145"/>
      <c r="AD486" s="145"/>
      <c r="AE486" s="145"/>
      <c r="AF486" s="145"/>
      <c r="AG486" s="145"/>
      <c r="AH486" s="145"/>
      <c r="AI486" s="145"/>
      <c r="AJ486" s="145"/>
      <c r="AK486" s="145"/>
      <c r="AL486" s="145"/>
      <c r="AM486" s="145"/>
      <c r="AN486" s="145"/>
      <c r="AO486" s="145"/>
      <c r="AP486" s="145"/>
      <c r="AQ486" s="145"/>
      <c r="AR486" s="145"/>
      <c r="AS486" s="145"/>
      <c r="AT486" s="145"/>
      <c r="AU486" s="145"/>
      <c r="AV486" s="145"/>
      <c r="AW486" s="145"/>
      <c r="AX486" s="145"/>
      <c r="AY486" s="145"/>
      <c r="AZ486" s="145"/>
      <c r="BA486" s="145"/>
      <c r="BB486" s="145"/>
      <c r="BC486" s="145"/>
      <c r="BD486" s="145"/>
      <c r="BE486" s="145"/>
      <c r="BF486" s="145"/>
      <c r="BG486" s="145"/>
      <c r="BH486" s="145"/>
      <c r="BI486" s="145"/>
    </row>
    <row r="487" ht="14.25" customHeight="1">
      <c r="A487" s="111"/>
      <c r="B487" s="145"/>
      <c r="C487" s="179"/>
      <c r="D487" s="178"/>
      <c r="E487" s="179"/>
      <c r="F487" s="178"/>
      <c r="G487" s="145"/>
      <c r="H487" s="145"/>
      <c r="I487" s="178"/>
      <c r="J487" s="179"/>
      <c r="K487" s="178"/>
      <c r="L487" s="145"/>
      <c r="M487" s="145"/>
      <c r="N487" s="145"/>
      <c r="O487" s="145"/>
      <c r="P487" s="145"/>
      <c r="Q487" s="145"/>
      <c r="R487" s="145"/>
      <c r="S487" s="145"/>
      <c r="T487" s="145"/>
      <c r="U487" s="145"/>
      <c r="V487" s="145"/>
      <c r="W487" s="145"/>
      <c r="X487" s="145"/>
      <c r="Y487" s="145"/>
      <c r="Z487" s="145"/>
      <c r="AA487" s="145"/>
      <c r="AB487" s="145"/>
      <c r="AC487" s="145"/>
      <c r="AD487" s="145"/>
      <c r="AE487" s="145"/>
      <c r="AF487" s="145"/>
      <c r="AG487" s="145"/>
      <c r="AH487" s="145"/>
      <c r="AI487" s="145"/>
      <c r="AJ487" s="145"/>
      <c r="AK487" s="145"/>
      <c r="AL487" s="145"/>
      <c r="AM487" s="145"/>
      <c r="AN487" s="145"/>
      <c r="AO487" s="145"/>
      <c r="AP487" s="145"/>
      <c r="AQ487" s="145"/>
      <c r="AR487" s="145"/>
      <c r="AS487" s="145"/>
      <c r="AT487" s="145"/>
      <c r="AU487" s="145"/>
      <c r="AV487" s="145"/>
      <c r="AW487" s="145"/>
      <c r="AX487" s="145"/>
      <c r="AY487" s="145"/>
      <c r="AZ487" s="145"/>
      <c r="BA487" s="145"/>
      <c r="BB487" s="145"/>
      <c r="BC487" s="145"/>
      <c r="BD487" s="145"/>
      <c r="BE487" s="145"/>
      <c r="BF487" s="145"/>
      <c r="BG487" s="145"/>
      <c r="BH487" s="145"/>
      <c r="BI487" s="145"/>
    </row>
    <row r="488" ht="14.25" customHeight="1">
      <c r="A488" s="111"/>
      <c r="B488" s="145"/>
      <c r="C488" s="179"/>
      <c r="D488" s="178"/>
      <c r="E488" s="179"/>
      <c r="F488" s="178"/>
      <c r="G488" s="145"/>
      <c r="H488" s="145"/>
      <c r="I488" s="178"/>
      <c r="J488" s="179"/>
      <c r="K488" s="178"/>
      <c r="L488" s="145"/>
      <c r="M488" s="145"/>
      <c r="N488" s="145"/>
      <c r="O488" s="145"/>
      <c r="P488" s="145"/>
      <c r="Q488" s="145"/>
      <c r="R488" s="145"/>
      <c r="S488" s="145"/>
      <c r="T488" s="145"/>
      <c r="U488" s="145"/>
      <c r="V488" s="145"/>
      <c r="W488" s="145"/>
      <c r="X488" s="145"/>
      <c r="Y488" s="145"/>
      <c r="Z488" s="145"/>
      <c r="AA488" s="145"/>
      <c r="AB488" s="145"/>
      <c r="AC488" s="145"/>
      <c r="AD488" s="145"/>
      <c r="AE488" s="145"/>
      <c r="AF488" s="145"/>
      <c r="AG488" s="145"/>
      <c r="AH488" s="145"/>
      <c r="AI488" s="145"/>
      <c r="AJ488" s="145"/>
      <c r="AK488" s="145"/>
      <c r="AL488" s="145"/>
      <c r="AM488" s="145"/>
      <c r="AN488" s="145"/>
      <c r="AO488" s="145"/>
      <c r="AP488" s="145"/>
      <c r="AQ488" s="145"/>
      <c r="AR488" s="145"/>
      <c r="AS488" s="145"/>
      <c r="AT488" s="145"/>
      <c r="AU488" s="145"/>
      <c r="AV488" s="145"/>
      <c r="AW488" s="145"/>
      <c r="AX488" s="145"/>
      <c r="AY488" s="145"/>
      <c r="AZ488" s="145"/>
      <c r="BA488" s="145"/>
      <c r="BB488" s="145"/>
      <c r="BC488" s="145"/>
      <c r="BD488" s="145"/>
      <c r="BE488" s="145"/>
      <c r="BF488" s="145"/>
      <c r="BG488" s="145"/>
      <c r="BH488" s="145"/>
      <c r="BI488" s="145"/>
    </row>
    <row r="489" ht="14.25" customHeight="1">
      <c r="A489" s="111"/>
      <c r="B489" s="145"/>
      <c r="C489" s="179"/>
      <c r="D489" s="178"/>
      <c r="E489" s="179"/>
      <c r="F489" s="178"/>
      <c r="G489" s="145"/>
      <c r="H489" s="145"/>
      <c r="I489" s="178"/>
      <c r="J489" s="179"/>
      <c r="K489" s="178"/>
      <c r="L489" s="145"/>
      <c r="M489" s="145"/>
      <c r="N489" s="145"/>
      <c r="O489" s="145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  <c r="Z489" s="145"/>
      <c r="AA489" s="145"/>
      <c r="AB489" s="145"/>
      <c r="AC489" s="145"/>
      <c r="AD489" s="145"/>
      <c r="AE489" s="145"/>
      <c r="AF489" s="145"/>
      <c r="AG489" s="145"/>
      <c r="AH489" s="145"/>
      <c r="AI489" s="145"/>
      <c r="AJ489" s="145"/>
      <c r="AK489" s="145"/>
      <c r="AL489" s="145"/>
      <c r="AM489" s="145"/>
      <c r="AN489" s="145"/>
      <c r="AO489" s="145"/>
      <c r="AP489" s="145"/>
      <c r="AQ489" s="145"/>
      <c r="AR489" s="145"/>
      <c r="AS489" s="145"/>
      <c r="AT489" s="145"/>
      <c r="AU489" s="145"/>
      <c r="AV489" s="145"/>
      <c r="AW489" s="145"/>
      <c r="AX489" s="145"/>
      <c r="AY489" s="145"/>
      <c r="AZ489" s="145"/>
      <c r="BA489" s="145"/>
      <c r="BB489" s="145"/>
      <c r="BC489" s="145"/>
      <c r="BD489" s="145"/>
      <c r="BE489" s="145"/>
      <c r="BF489" s="145"/>
      <c r="BG489" s="145"/>
      <c r="BH489" s="145"/>
      <c r="BI489" s="145"/>
    </row>
    <row r="490" ht="14.25" customHeight="1">
      <c r="A490" s="111"/>
      <c r="B490" s="145"/>
      <c r="C490" s="179"/>
      <c r="D490" s="178"/>
      <c r="E490" s="179"/>
      <c r="F490" s="178"/>
      <c r="G490" s="145"/>
      <c r="H490" s="145"/>
      <c r="I490" s="178"/>
      <c r="J490" s="179"/>
      <c r="K490" s="178"/>
      <c r="L490" s="145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  <c r="Z490" s="145"/>
      <c r="AA490" s="145"/>
      <c r="AB490" s="145"/>
      <c r="AC490" s="145"/>
      <c r="AD490" s="145"/>
      <c r="AE490" s="145"/>
      <c r="AF490" s="145"/>
      <c r="AG490" s="145"/>
      <c r="AH490" s="145"/>
      <c r="AI490" s="145"/>
      <c r="AJ490" s="145"/>
      <c r="AK490" s="145"/>
      <c r="AL490" s="145"/>
      <c r="AM490" s="145"/>
      <c r="AN490" s="145"/>
      <c r="AO490" s="145"/>
      <c r="AP490" s="145"/>
      <c r="AQ490" s="145"/>
      <c r="AR490" s="145"/>
      <c r="AS490" s="145"/>
      <c r="AT490" s="145"/>
      <c r="AU490" s="145"/>
      <c r="AV490" s="145"/>
      <c r="AW490" s="145"/>
      <c r="AX490" s="145"/>
      <c r="AY490" s="145"/>
      <c r="AZ490" s="145"/>
      <c r="BA490" s="145"/>
      <c r="BB490" s="145"/>
      <c r="BC490" s="145"/>
      <c r="BD490" s="145"/>
      <c r="BE490" s="145"/>
      <c r="BF490" s="145"/>
      <c r="BG490" s="145"/>
      <c r="BH490" s="145"/>
      <c r="BI490" s="145"/>
    </row>
    <row r="491" ht="14.25" customHeight="1">
      <c r="A491" s="111"/>
      <c r="B491" s="145"/>
      <c r="C491" s="179"/>
      <c r="D491" s="178"/>
      <c r="E491" s="179"/>
      <c r="F491" s="178"/>
      <c r="G491" s="145"/>
      <c r="H491" s="145"/>
      <c r="I491" s="178"/>
      <c r="J491" s="179"/>
      <c r="K491" s="178"/>
      <c r="L491" s="145"/>
      <c r="M491" s="145"/>
      <c r="N491" s="145"/>
      <c r="O491" s="145"/>
      <c r="P491" s="145"/>
      <c r="Q491" s="145"/>
      <c r="R491" s="145"/>
      <c r="S491" s="145"/>
      <c r="T491" s="145"/>
      <c r="U491" s="145"/>
      <c r="V491" s="145"/>
      <c r="W491" s="145"/>
      <c r="X491" s="145"/>
      <c r="Y491" s="145"/>
      <c r="Z491" s="145"/>
      <c r="AA491" s="145"/>
      <c r="AB491" s="145"/>
      <c r="AC491" s="145"/>
      <c r="AD491" s="145"/>
      <c r="AE491" s="145"/>
      <c r="AF491" s="145"/>
      <c r="AG491" s="145"/>
      <c r="AH491" s="145"/>
      <c r="AI491" s="145"/>
      <c r="AJ491" s="145"/>
      <c r="AK491" s="145"/>
      <c r="AL491" s="145"/>
      <c r="AM491" s="145"/>
      <c r="AN491" s="145"/>
      <c r="AO491" s="145"/>
      <c r="AP491" s="145"/>
      <c r="AQ491" s="145"/>
      <c r="AR491" s="145"/>
      <c r="AS491" s="145"/>
      <c r="AT491" s="145"/>
      <c r="AU491" s="145"/>
      <c r="AV491" s="145"/>
      <c r="AW491" s="145"/>
      <c r="AX491" s="145"/>
      <c r="AY491" s="145"/>
      <c r="AZ491" s="145"/>
      <c r="BA491" s="145"/>
      <c r="BB491" s="145"/>
      <c r="BC491" s="145"/>
      <c r="BD491" s="145"/>
      <c r="BE491" s="145"/>
      <c r="BF491" s="145"/>
      <c r="BG491" s="145"/>
      <c r="BH491" s="145"/>
      <c r="BI491" s="145"/>
    </row>
    <row r="492" ht="14.25" customHeight="1">
      <c r="A492" s="111"/>
      <c r="B492" s="145"/>
      <c r="C492" s="179"/>
      <c r="D492" s="178"/>
      <c r="E492" s="179"/>
      <c r="F492" s="178"/>
      <c r="G492" s="145"/>
      <c r="H492" s="145"/>
      <c r="I492" s="178"/>
      <c r="J492" s="179"/>
      <c r="K492" s="178"/>
      <c r="L492" s="145"/>
      <c r="M492" s="145"/>
      <c r="N492" s="145"/>
      <c r="O492" s="145"/>
      <c r="P492" s="145"/>
      <c r="Q492" s="145"/>
      <c r="R492" s="145"/>
      <c r="S492" s="145"/>
      <c r="T492" s="145"/>
      <c r="U492" s="145"/>
      <c r="V492" s="145"/>
      <c r="W492" s="145"/>
      <c r="X492" s="145"/>
      <c r="Y492" s="145"/>
      <c r="Z492" s="145"/>
      <c r="AA492" s="145"/>
      <c r="AB492" s="145"/>
      <c r="AC492" s="145"/>
      <c r="AD492" s="145"/>
      <c r="AE492" s="145"/>
      <c r="AF492" s="145"/>
      <c r="AG492" s="145"/>
      <c r="AH492" s="145"/>
      <c r="AI492" s="145"/>
      <c r="AJ492" s="145"/>
      <c r="AK492" s="145"/>
      <c r="AL492" s="145"/>
      <c r="AM492" s="145"/>
      <c r="AN492" s="145"/>
      <c r="AO492" s="145"/>
      <c r="AP492" s="145"/>
      <c r="AQ492" s="145"/>
      <c r="AR492" s="145"/>
      <c r="AS492" s="145"/>
      <c r="AT492" s="145"/>
      <c r="AU492" s="145"/>
      <c r="AV492" s="145"/>
      <c r="AW492" s="145"/>
      <c r="AX492" s="145"/>
      <c r="AY492" s="145"/>
      <c r="AZ492" s="145"/>
      <c r="BA492" s="145"/>
      <c r="BB492" s="145"/>
      <c r="BC492" s="145"/>
      <c r="BD492" s="145"/>
      <c r="BE492" s="145"/>
      <c r="BF492" s="145"/>
      <c r="BG492" s="145"/>
      <c r="BH492" s="145"/>
      <c r="BI492" s="145"/>
    </row>
    <row r="493" ht="14.25" customHeight="1">
      <c r="A493" s="111"/>
      <c r="B493" s="145"/>
      <c r="C493" s="179"/>
      <c r="D493" s="178"/>
      <c r="E493" s="179"/>
      <c r="F493" s="178"/>
      <c r="G493" s="145"/>
      <c r="H493" s="145"/>
      <c r="I493" s="178"/>
      <c r="J493" s="179"/>
      <c r="K493" s="178"/>
      <c r="L493" s="145"/>
      <c r="M493" s="145"/>
      <c r="N493" s="145"/>
      <c r="O493" s="145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  <c r="Z493" s="145"/>
      <c r="AA493" s="145"/>
      <c r="AB493" s="145"/>
      <c r="AC493" s="145"/>
      <c r="AD493" s="145"/>
      <c r="AE493" s="145"/>
      <c r="AF493" s="145"/>
      <c r="AG493" s="145"/>
      <c r="AH493" s="145"/>
      <c r="AI493" s="145"/>
      <c r="AJ493" s="145"/>
      <c r="AK493" s="145"/>
      <c r="AL493" s="145"/>
      <c r="AM493" s="145"/>
      <c r="AN493" s="145"/>
      <c r="AO493" s="145"/>
      <c r="AP493" s="145"/>
      <c r="AQ493" s="145"/>
      <c r="AR493" s="145"/>
      <c r="AS493" s="145"/>
      <c r="AT493" s="145"/>
      <c r="AU493" s="145"/>
      <c r="AV493" s="145"/>
      <c r="AW493" s="145"/>
      <c r="AX493" s="145"/>
      <c r="AY493" s="145"/>
      <c r="AZ493" s="145"/>
      <c r="BA493" s="145"/>
      <c r="BB493" s="145"/>
      <c r="BC493" s="145"/>
      <c r="BD493" s="145"/>
      <c r="BE493" s="145"/>
      <c r="BF493" s="145"/>
      <c r="BG493" s="145"/>
      <c r="BH493" s="145"/>
      <c r="BI493" s="145"/>
    </row>
    <row r="494" ht="14.25" customHeight="1">
      <c r="A494" s="111"/>
      <c r="B494" s="145"/>
      <c r="C494" s="179"/>
      <c r="D494" s="178"/>
      <c r="E494" s="179"/>
      <c r="F494" s="178"/>
      <c r="G494" s="145"/>
      <c r="H494" s="145"/>
      <c r="I494" s="178"/>
      <c r="J494" s="179"/>
      <c r="K494" s="178"/>
      <c r="L494" s="145"/>
      <c r="M494" s="145"/>
      <c r="N494" s="145"/>
      <c r="O494" s="145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  <c r="Z494" s="145"/>
      <c r="AA494" s="145"/>
      <c r="AB494" s="145"/>
      <c r="AC494" s="145"/>
      <c r="AD494" s="145"/>
      <c r="AE494" s="145"/>
      <c r="AF494" s="145"/>
      <c r="AG494" s="145"/>
      <c r="AH494" s="145"/>
      <c r="AI494" s="145"/>
      <c r="AJ494" s="145"/>
      <c r="AK494" s="145"/>
      <c r="AL494" s="145"/>
      <c r="AM494" s="145"/>
      <c r="AN494" s="145"/>
      <c r="AO494" s="145"/>
      <c r="AP494" s="145"/>
      <c r="AQ494" s="145"/>
      <c r="AR494" s="145"/>
      <c r="AS494" s="145"/>
      <c r="AT494" s="145"/>
      <c r="AU494" s="145"/>
      <c r="AV494" s="145"/>
      <c r="AW494" s="145"/>
      <c r="AX494" s="145"/>
      <c r="AY494" s="145"/>
      <c r="AZ494" s="145"/>
      <c r="BA494" s="145"/>
      <c r="BB494" s="145"/>
      <c r="BC494" s="145"/>
      <c r="BD494" s="145"/>
      <c r="BE494" s="145"/>
      <c r="BF494" s="145"/>
      <c r="BG494" s="145"/>
      <c r="BH494" s="145"/>
      <c r="BI494" s="145"/>
    </row>
    <row r="495" ht="14.25" customHeight="1">
      <c r="A495" s="111"/>
      <c r="B495" s="145"/>
      <c r="C495" s="179"/>
      <c r="D495" s="178"/>
      <c r="E495" s="179"/>
      <c r="F495" s="178"/>
      <c r="G495" s="145"/>
      <c r="H495" s="145"/>
      <c r="I495" s="178"/>
      <c r="J495" s="179"/>
      <c r="K495" s="178"/>
      <c r="L495" s="145"/>
      <c r="M495" s="145"/>
      <c r="N495" s="145"/>
      <c r="O495" s="145"/>
      <c r="P495" s="145"/>
      <c r="Q495" s="145"/>
      <c r="R495" s="145"/>
      <c r="S495" s="145"/>
      <c r="T495" s="145"/>
      <c r="U495" s="145"/>
      <c r="V495" s="145"/>
      <c r="W495" s="145"/>
      <c r="X495" s="145"/>
      <c r="Y495" s="145"/>
      <c r="Z495" s="145"/>
      <c r="AA495" s="145"/>
      <c r="AB495" s="145"/>
      <c r="AC495" s="145"/>
      <c r="AD495" s="145"/>
      <c r="AE495" s="145"/>
      <c r="AF495" s="145"/>
      <c r="AG495" s="145"/>
      <c r="AH495" s="145"/>
      <c r="AI495" s="145"/>
      <c r="AJ495" s="145"/>
      <c r="AK495" s="145"/>
      <c r="AL495" s="145"/>
      <c r="AM495" s="145"/>
      <c r="AN495" s="145"/>
      <c r="AO495" s="145"/>
      <c r="AP495" s="145"/>
      <c r="AQ495" s="145"/>
      <c r="AR495" s="145"/>
      <c r="AS495" s="145"/>
      <c r="AT495" s="145"/>
      <c r="AU495" s="145"/>
      <c r="AV495" s="145"/>
      <c r="AW495" s="145"/>
      <c r="AX495" s="145"/>
      <c r="AY495" s="145"/>
      <c r="AZ495" s="145"/>
      <c r="BA495" s="145"/>
      <c r="BB495" s="145"/>
      <c r="BC495" s="145"/>
      <c r="BD495" s="145"/>
      <c r="BE495" s="145"/>
      <c r="BF495" s="145"/>
      <c r="BG495" s="145"/>
      <c r="BH495" s="145"/>
      <c r="BI495" s="145"/>
    </row>
    <row r="496" ht="14.25" customHeight="1">
      <c r="A496" s="111"/>
      <c r="B496" s="145"/>
      <c r="C496" s="179"/>
      <c r="D496" s="178"/>
      <c r="E496" s="179"/>
      <c r="F496" s="178"/>
      <c r="G496" s="145"/>
      <c r="H496" s="145"/>
      <c r="I496" s="178"/>
      <c r="J496" s="179"/>
      <c r="K496" s="178"/>
      <c r="L496" s="145"/>
      <c r="M496" s="145"/>
      <c r="N496" s="145"/>
      <c r="O496" s="145"/>
      <c r="P496" s="145"/>
      <c r="Q496" s="145"/>
      <c r="R496" s="145"/>
      <c r="S496" s="145"/>
      <c r="T496" s="145"/>
      <c r="U496" s="145"/>
      <c r="V496" s="145"/>
      <c r="W496" s="145"/>
      <c r="X496" s="145"/>
      <c r="Y496" s="145"/>
      <c r="Z496" s="145"/>
      <c r="AA496" s="145"/>
      <c r="AB496" s="145"/>
      <c r="AC496" s="145"/>
      <c r="AD496" s="145"/>
      <c r="AE496" s="145"/>
      <c r="AF496" s="145"/>
      <c r="AG496" s="145"/>
      <c r="AH496" s="145"/>
      <c r="AI496" s="145"/>
      <c r="AJ496" s="145"/>
      <c r="AK496" s="145"/>
      <c r="AL496" s="145"/>
      <c r="AM496" s="145"/>
      <c r="AN496" s="145"/>
      <c r="AO496" s="145"/>
      <c r="AP496" s="145"/>
      <c r="AQ496" s="145"/>
      <c r="AR496" s="145"/>
      <c r="AS496" s="145"/>
      <c r="AT496" s="145"/>
      <c r="AU496" s="145"/>
      <c r="AV496" s="145"/>
      <c r="AW496" s="145"/>
      <c r="AX496" s="145"/>
      <c r="AY496" s="145"/>
      <c r="AZ496" s="145"/>
      <c r="BA496" s="145"/>
      <c r="BB496" s="145"/>
      <c r="BC496" s="145"/>
      <c r="BD496" s="145"/>
      <c r="BE496" s="145"/>
      <c r="BF496" s="145"/>
      <c r="BG496" s="145"/>
      <c r="BH496" s="145"/>
      <c r="BI496" s="145"/>
    </row>
    <row r="497" ht="14.25" customHeight="1">
      <c r="A497" s="111"/>
      <c r="B497" s="145"/>
      <c r="C497" s="179"/>
      <c r="D497" s="178"/>
      <c r="E497" s="179"/>
      <c r="F497" s="178"/>
      <c r="G497" s="145"/>
      <c r="H497" s="145"/>
      <c r="I497" s="178"/>
      <c r="J497" s="179"/>
      <c r="K497" s="178"/>
      <c r="L497" s="145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  <c r="Z497" s="145"/>
      <c r="AA497" s="145"/>
      <c r="AB497" s="145"/>
      <c r="AC497" s="145"/>
      <c r="AD497" s="145"/>
      <c r="AE497" s="145"/>
      <c r="AF497" s="145"/>
      <c r="AG497" s="145"/>
      <c r="AH497" s="145"/>
      <c r="AI497" s="145"/>
      <c r="AJ497" s="145"/>
      <c r="AK497" s="145"/>
      <c r="AL497" s="145"/>
      <c r="AM497" s="145"/>
      <c r="AN497" s="145"/>
      <c r="AO497" s="145"/>
      <c r="AP497" s="145"/>
      <c r="AQ497" s="145"/>
      <c r="AR497" s="145"/>
      <c r="AS497" s="145"/>
      <c r="AT497" s="145"/>
      <c r="AU497" s="145"/>
      <c r="AV497" s="145"/>
      <c r="AW497" s="145"/>
      <c r="AX497" s="145"/>
      <c r="AY497" s="145"/>
      <c r="AZ497" s="145"/>
      <c r="BA497" s="145"/>
      <c r="BB497" s="145"/>
      <c r="BC497" s="145"/>
      <c r="BD497" s="145"/>
      <c r="BE497" s="145"/>
      <c r="BF497" s="145"/>
      <c r="BG497" s="145"/>
      <c r="BH497" s="145"/>
      <c r="BI497" s="145"/>
    </row>
    <row r="498" ht="14.25" customHeight="1">
      <c r="A498" s="111"/>
      <c r="B498" s="145"/>
      <c r="C498" s="179"/>
      <c r="D498" s="178"/>
      <c r="E498" s="179"/>
      <c r="F498" s="178"/>
      <c r="G498" s="145"/>
      <c r="H498" s="145"/>
      <c r="I498" s="178"/>
      <c r="J498" s="179"/>
      <c r="K498" s="178"/>
      <c r="L498" s="145"/>
      <c r="M498" s="145"/>
      <c r="N498" s="145"/>
      <c r="O498" s="145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  <c r="Z498" s="145"/>
      <c r="AA498" s="145"/>
      <c r="AB498" s="145"/>
      <c r="AC498" s="145"/>
      <c r="AD498" s="145"/>
      <c r="AE498" s="145"/>
      <c r="AF498" s="145"/>
      <c r="AG498" s="145"/>
      <c r="AH498" s="145"/>
      <c r="AI498" s="145"/>
      <c r="AJ498" s="145"/>
      <c r="AK498" s="145"/>
      <c r="AL498" s="145"/>
      <c r="AM498" s="145"/>
      <c r="AN498" s="145"/>
      <c r="AO498" s="145"/>
      <c r="AP498" s="145"/>
      <c r="AQ498" s="145"/>
      <c r="AR498" s="145"/>
      <c r="AS498" s="145"/>
      <c r="AT498" s="145"/>
      <c r="AU498" s="145"/>
      <c r="AV498" s="145"/>
      <c r="AW498" s="145"/>
      <c r="AX498" s="145"/>
      <c r="AY498" s="145"/>
      <c r="AZ498" s="145"/>
      <c r="BA498" s="145"/>
      <c r="BB498" s="145"/>
      <c r="BC498" s="145"/>
      <c r="BD498" s="145"/>
      <c r="BE498" s="145"/>
      <c r="BF498" s="145"/>
      <c r="BG498" s="145"/>
      <c r="BH498" s="145"/>
      <c r="BI498" s="145"/>
    </row>
    <row r="499" ht="14.25" customHeight="1">
      <c r="A499" s="111"/>
      <c r="B499" s="145"/>
      <c r="C499" s="179"/>
      <c r="D499" s="178"/>
      <c r="E499" s="179"/>
      <c r="F499" s="178"/>
      <c r="G499" s="145"/>
      <c r="H499" s="145"/>
      <c r="I499" s="178"/>
      <c r="J499" s="179"/>
      <c r="K499" s="178"/>
      <c r="L499" s="145"/>
      <c r="M499" s="145"/>
      <c r="N499" s="145"/>
      <c r="O499" s="145"/>
      <c r="P499" s="145"/>
      <c r="Q499" s="145"/>
      <c r="R499" s="145"/>
      <c r="S499" s="145"/>
      <c r="T499" s="145"/>
      <c r="U499" s="145"/>
      <c r="V499" s="145"/>
      <c r="W499" s="145"/>
      <c r="X499" s="145"/>
      <c r="Y499" s="145"/>
      <c r="Z499" s="145"/>
      <c r="AA499" s="145"/>
      <c r="AB499" s="145"/>
      <c r="AC499" s="145"/>
      <c r="AD499" s="145"/>
      <c r="AE499" s="145"/>
      <c r="AF499" s="145"/>
      <c r="AG499" s="145"/>
      <c r="AH499" s="145"/>
      <c r="AI499" s="145"/>
      <c r="AJ499" s="145"/>
      <c r="AK499" s="145"/>
      <c r="AL499" s="145"/>
      <c r="AM499" s="145"/>
      <c r="AN499" s="145"/>
      <c r="AO499" s="145"/>
      <c r="AP499" s="145"/>
      <c r="AQ499" s="145"/>
      <c r="AR499" s="145"/>
      <c r="AS499" s="145"/>
      <c r="AT499" s="145"/>
      <c r="AU499" s="145"/>
      <c r="AV499" s="145"/>
      <c r="AW499" s="145"/>
      <c r="AX499" s="145"/>
      <c r="AY499" s="145"/>
      <c r="AZ499" s="145"/>
      <c r="BA499" s="145"/>
      <c r="BB499" s="145"/>
      <c r="BC499" s="145"/>
      <c r="BD499" s="145"/>
      <c r="BE499" s="145"/>
      <c r="BF499" s="145"/>
      <c r="BG499" s="145"/>
      <c r="BH499" s="145"/>
      <c r="BI499" s="145"/>
    </row>
    <row r="500" ht="14.25" customHeight="1">
      <c r="A500" s="111"/>
      <c r="B500" s="145"/>
      <c r="C500" s="179"/>
      <c r="D500" s="178"/>
      <c r="E500" s="179"/>
      <c r="F500" s="178"/>
      <c r="G500" s="145"/>
      <c r="H500" s="145"/>
      <c r="I500" s="178"/>
      <c r="J500" s="179"/>
      <c r="K500" s="178"/>
      <c r="L500" s="145"/>
      <c r="M500" s="145"/>
      <c r="N500" s="145"/>
      <c r="O500" s="145"/>
      <c r="P500" s="145"/>
      <c r="Q500" s="145"/>
      <c r="R500" s="145"/>
      <c r="S500" s="145"/>
      <c r="T500" s="145"/>
      <c r="U500" s="145"/>
      <c r="V500" s="145"/>
      <c r="W500" s="145"/>
      <c r="X500" s="145"/>
      <c r="Y500" s="145"/>
      <c r="Z500" s="145"/>
      <c r="AA500" s="145"/>
      <c r="AB500" s="145"/>
      <c r="AC500" s="145"/>
      <c r="AD500" s="145"/>
      <c r="AE500" s="145"/>
      <c r="AF500" s="145"/>
      <c r="AG500" s="145"/>
      <c r="AH500" s="145"/>
      <c r="AI500" s="145"/>
      <c r="AJ500" s="145"/>
      <c r="AK500" s="145"/>
      <c r="AL500" s="145"/>
      <c r="AM500" s="145"/>
      <c r="AN500" s="145"/>
      <c r="AO500" s="145"/>
      <c r="AP500" s="145"/>
      <c r="AQ500" s="145"/>
      <c r="AR500" s="145"/>
      <c r="AS500" s="145"/>
      <c r="AT500" s="145"/>
      <c r="AU500" s="145"/>
      <c r="AV500" s="145"/>
      <c r="AW500" s="145"/>
      <c r="AX500" s="145"/>
      <c r="AY500" s="145"/>
      <c r="AZ500" s="145"/>
      <c r="BA500" s="145"/>
      <c r="BB500" s="145"/>
      <c r="BC500" s="145"/>
      <c r="BD500" s="145"/>
      <c r="BE500" s="145"/>
      <c r="BF500" s="145"/>
      <c r="BG500" s="145"/>
      <c r="BH500" s="145"/>
      <c r="BI500" s="145"/>
    </row>
    <row r="501" ht="14.25" customHeight="1">
      <c r="A501" s="111"/>
      <c r="B501" s="145"/>
      <c r="C501" s="179"/>
      <c r="D501" s="178"/>
      <c r="E501" s="179"/>
      <c r="F501" s="178"/>
      <c r="G501" s="145"/>
      <c r="H501" s="145"/>
      <c r="I501" s="178"/>
      <c r="J501" s="179"/>
      <c r="K501" s="178"/>
      <c r="L501" s="145"/>
      <c r="M501" s="145"/>
      <c r="N501" s="145"/>
      <c r="O501" s="145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  <c r="Z501" s="145"/>
      <c r="AA501" s="145"/>
      <c r="AB501" s="145"/>
      <c r="AC501" s="145"/>
      <c r="AD501" s="145"/>
      <c r="AE501" s="145"/>
      <c r="AF501" s="145"/>
      <c r="AG501" s="145"/>
      <c r="AH501" s="145"/>
      <c r="AI501" s="145"/>
      <c r="AJ501" s="145"/>
      <c r="AK501" s="145"/>
      <c r="AL501" s="145"/>
      <c r="AM501" s="145"/>
      <c r="AN501" s="145"/>
      <c r="AO501" s="145"/>
      <c r="AP501" s="145"/>
      <c r="AQ501" s="145"/>
      <c r="AR501" s="145"/>
      <c r="AS501" s="145"/>
      <c r="AT501" s="145"/>
      <c r="AU501" s="145"/>
      <c r="AV501" s="145"/>
      <c r="AW501" s="145"/>
      <c r="AX501" s="145"/>
      <c r="AY501" s="145"/>
      <c r="AZ501" s="145"/>
      <c r="BA501" s="145"/>
      <c r="BB501" s="145"/>
      <c r="BC501" s="145"/>
      <c r="BD501" s="145"/>
      <c r="BE501" s="145"/>
      <c r="BF501" s="145"/>
      <c r="BG501" s="145"/>
      <c r="BH501" s="145"/>
      <c r="BI501" s="145"/>
    </row>
    <row r="502" ht="14.25" customHeight="1">
      <c r="A502" s="111"/>
      <c r="B502" s="145"/>
      <c r="C502" s="179"/>
      <c r="D502" s="178"/>
      <c r="E502" s="179"/>
      <c r="F502" s="178"/>
      <c r="G502" s="145"/>
      <c r="H502" s="145"/>
      <c r="I502" s="178"/>
      <c r="J502" s="179"/>
      <c r="K502" s="178"/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  <c r="Z502" s="145"/>
      <c r="AA502" s="145"/>
      <c r="AB502" s="145"/>
      <c r="AC502" s="145"/>
      <c r="AD502" s="145"/>
      <c r="AE502" s="145"/>
      <c r="AF502" s="145"/>
      <c r="AG502" s="145"/>
      <c r="AH502" s="145"/>
      <c r="AI502" s="145"/>
      <c r="AJ502" s="145"/>
      <c r="AK502" s="145"/>
      <c r="AL502" s="145"/>
      <c r="AM502" s="145"/>
      <c r="AN502" s="145"/>
      <c r="AO502" s="145"/>
      <c r="AP502" s="145"/>
      <c r="AQ502" s="145"/>
      <c r="AR502" s="145"/>
      <c r="AS502" s="145"/>
      <c r="AT502" s="145"/>
      <c r="AU502" s="145"/>
      <c r="AV502" s="145"/>
      <c r="AW502" s="145"/>
      <c r="AX502" s="145"/>
      <c r="AY502" s="145"/>
      <c r="AZ502" s="145"/>
      <c r="BA502" s="145"/>
      <c r="BB502" s="145"/>
      <c r="BC502" s="145"/>
      <c r="BD502" s="145"/>
      <c r="BE502" s="145"/>
      <c r="BF502" s="145"/>
      <c r="BG502" s="145"/>
      <c r="BH502" s="145"/>
      <c r="BI502" s="145"/>
    </row>
    <row r="503" ht="14.25" customHeight="1">
      <c r="A503" s="111"/>
      <c r="B503" s="145"/>
      <c r="C503" s="179"/>
      <c r="D503" s="178"/>
      <c r="E503" s="179"/>
      <c r="F503" s="178"/>
      <c r="G503" s="145"/>
      <c r="H503" s="145"/>
      <c r="I503" s="178"/>
      <c r="J503" s="179"/>
      <c r="K503" s="178"/>
      <c r="L503" s="145"/>
      <c r="M503" s="145"/>
      <c r="N503" s="145"/>
      <c r="O503" s="145"/>
      <c r="P503" s="145"/>
      <c r="Q503" s="145"/>
      <c r="R503" s="145"/>
      <c r="S503" s="145"/>
      <c r="T503" s="145"/>
      <c r="U503" s="145"/>
      <c r="V503" s="145"/>
      <c r="W503" s="145"/>
      <c r="X503" s="145"/>
      <c r="Y503" s="145"/>
      <c r="Z503" s="145"/>
      <c r="AA503" s="145"/>
      <c r="AB503" s="145"/>
      <c r="AC503" s="145"/>
      <c r="AD503" s="145"/>
      <c r="AE503" s="145"/>
      <c r="AF503" s="145"/>
      <c r="AG503" s="145"/>
      <c r="AH503" s="145"/>
      <c r="AI503" s="145"/>
      <c r="AJ503" s="145"/>
      <c r="AK503" s="145"/>
      <c r="AL503" s="145"/>
      <c r="AM503" s="145"/>
      <c r="AN503" s="145"/>
      <c r="AO503" s="145"/>
      <c r="AP503" s="145"/>
      <c r="AQ503" s="145"/>
      <c r="AR503" s="145"/>
      <c r="AS503" s="145"/>
      <c r="AT503" s="145"/>
      <c r="AU503" s="145"/>
      <c r="AV503" s="145"/>
      <c r="AW503" s="145"/>
      <c r="AX503" s="145"/>
      <c r="AY503" s="145"/>
      <c r="AZ503" s="145"/>
      <c r="BA503" s="145"/>
      <c r="BB503" s="145"/>
      <c r="BC503" s="145"/>
      <c r="BD503" s="145"/>
      <c r="BE503" s="145"/>
      <c r="BF503" s="145"/>
      <c r="BG503" s="145"/>
      <c r="BH503" s="145"/>
      <c r="BI503" s="145"/>
    </row>
    <row r="504" ht="14.25" customHeight="1">
      <c r="A504" s="111"/>
      <c r="B504" s="145"/>
      <c r="C504" s="179"/>
      <c r="D504" s="178"/>
      <c r="E504" s="179"/>
      <c r="F504" s="178"/>
      <c r="G504" s="145"/>
      <c r="H504" s="145"/>
      <c r="I504" s="178"/>
      <c r="J504" s="179"/>
      <c r="K504" s="178"/>
      <c r="L504" s="145"/>
      <c r="M504" s="145"/>
      <c r="N504" s="145"/>
      <c r="O504" s="145"/>
      <c r="P504" s="145"/>
      <c r="Q504" s="145"/>
      <c r="R504" s="145"/>
      <c r="S504" s="145"/>
      <c r="T504" s="145"/>
      <c r="U504" s="145"/>
      <c r="V504" s="145"/>
      <c r="W504" s="145"/>
      <c r="X504" s="145"/>
      <c r="Y504" s="145"/>
      <c r="Z504" s="145"/>
      <c r="AA504" s="145"/>
      <c r="AB504" s="145"/>
      <c r="AC504" s="145"/>
      <c r="AD504" s="145"/>
      <c r="AE504" s="145"/>
      <c r="AF504" s="145"/>
      <c r="AG504" s="145"/>
      <c r="AH504" s="145"/>
      <c r="AI504" s="145"/>
      <c r="AJ504" s="145"/>
      <c r="AK504" s="145"/>
      <c r="AL504" s="145"/>
      <c r="AM504" s="145"/>
      <c r="AN504" s="145"/>
      <c r="AO504" s="145"/>
      <c r="AP504" s="145"/>
      <c r="AQ504" s="145"/>
      <c r="AR504" s="145"/>
      <c r="AS504" s="145"/>
      <c r="AT504" s="145"/>
      <c r="AU504" s="145"/>
      <c r="AV504" s="145"/>
      <c r="AW504" s="145"/>
      <c r="AX504" s="145"/>
      <c r="AY504" s="145"/>
      <c r="AZ504" s="145"/>
      <c r="BA504" s="145"/>
      <c r="BB504" s="145"/>
      <c r="BC504" s="145"/>
      <c r="BD504" s="145"/>
      <c r="BE504" s="145"/>
      <c r="BF504" s="145"/>
      <c r="BG504" s="145"/>
      <c r="BH504" s="145"/>
      <c r="BI504" s="145"/>
    </row>
    <row r="505" ht="14.25" customHeight="1">
      <c r="A505" s="111"/>
      <c r="B505" s="145"/>
      <c r="C505" s="179"/>
      <c r="D505" s="178"/>
      <c r="E505" s="179"/>
      <c r="F505" s="178"/>
      <c r="G505" s="145"/>
      <c r="H505" s="145"/>
      <c r="I505" s="178"/>
      <c r="J505" s="179"/>
      <c r="K505" s="178"/>
      <c r="L505" s="145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  <c r="Z505" s="145"/>
      <c r="AA505" s="145"/>
      <c r="AB505" s="145"/>
      <c r="AC505" s="145"/>
      <c r="AD505" s="145"/>
      <c r="AE505" s="145"/>
      <c r="AF505" s="145"/>
      <c r="AG505" s="145"/>
      <c r="AH505" s="145"/>
      <c r="AI505" s="145"/>
      <c r="AJ505" s="145"/>
      <c r="AK505" s="145"/>
      <c r="AL505" s="145"/>
      <c r="AM505" s="145"/>
      <c r="AN505" s="145"/>
      <c r="AO505" s="145"/>
      <c r="AP505" s="145"/>
      <c r="AQ505" s="145"/>
      <c r="AR505" s="145"/>
      <c r="AS505" s="145"/>
      <c r="AT505" s="145"/>
      <c r="AU505" s="145"/>
      <c r="AV505" s="145"/>
      <c r="AW505" s="145"/>
      <c r="AX505" s="145"/>
      <c r="AY505" s="145"/>
      <c r="AZ505" s="145"/>
      <c r="BA505" s="145"/>
      <c r="BB505" s="145"/>
      <c r="BC505" s="145"/>
      <c r="BD505" s="145"/>
      <c r="BE505" s="145"/>
      <c r="BF505" s="145"/>
      <c r="BG505" s="145"/>
      <c r="BH505" s="145"/>
      <c r="BI505" s="145"/>
    </row>
    <row r="506" ht="14.25" customHeight="1">
      <c r="A506" s="111"/>
      <c r="B506" s="145"/>
      <c r="C506" s="179"/>
      <c r="D506" s="178"/>
      <c r="E506" s="179"/>
      <c r="F506" s="178"/>
      <c r="G506" s="145"/>
      <c r="H506" s="145"/>
      <c r="I506" s="178"/>
      <c r="J506" s="179"/>
      <c r="K506" s="178"/>
      <c r="L506" s="145"/>
      <c r="M506" s="145"/>
      <c r="N506" s="145"/>
      <c r="O506" s="145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  <c r="Z506" s="145"/>
      <c r="AA506" s="145"/>
      <c r="AB506" s="145"/>
      <c r="AC506" s="145"/>
      <c r="AD506" s="145"/>
      <c r="AE506" s="145"/>
      <c r="AF506" s="145"/>
      <c r="AG506" s="145"/>
      <c r="AH506" s="145"/>
      <c r="AI506" s="145"/>
      <c r="AJ506" s="145"/>
      <c r="AK506" s="145"/>
      <c r="AL506" s="145"/>
      <c r="AM506" s="145"/>
      <c r="AN506" s="145"/>
      <c r="AO506" s="145"/>
      <c r="AP506" s="145"/>
      <c r="AQ506" s="145"/>
      <c r="AR506" s="145"/>
      <c r="AS506" s="145"/>
      <c r="AT506" s="145"/>
      <c r="AU506" s="145"/>
      <c r="AV506" s="145"/>
      <c r="AW506" s="145"/>
      <c r="AX506" s="145"/>
      <c r="AY506" s="145"/>
      <c r="AZ506" s="145"/>
      <c r="BA506" s="145"/>
      <c r="BB506" s="145"/>
      <c r="BC506" s="145"/>
      <c r="BD506" s="145"/>
      <c r="BE506" s="145"/>
      <c r="BF506" s="145"/>
      <c r="BG506" s="145"/>
      <c r="BH506" s="145"/>
      <c r="BI506" s="145"/>
    </row>
    <row r="507" ht="14.25" customHeight="1">
      <c r="A507" s="111"/>
      <c r="B507" s="145"/>
      <c r="C507" s="179"/>
      <c r="D507" s="178"/>
      <c r="E507" s="179"/>
      <c r="F507" s="178"/>
      <c r="G507" s="145"/>
      <c r="H507" s="145"/>
      <c r="I507" s="178"/>
      <c r="J507" s="179"/>
      <c r="K507" s="178"/>
      <c r="L507" s="145"/>
      <c r="M507" s="145"/>
      <c r="N507" s="145"/>
      <c r="O507" s="145"/>
      <c r="P507" s="145"/>
      <c r="Q507" s="145"/>
      <c r="R507" s="145"/>
      <c r="S507" s="145"/>
      <c r="T507" s="145"/>
      <c r="U507" s="145"/>
      <c r="V507" s="145"/>
      <c r="W507" s="145"/>
      <c r="X507" s="145"/>
      <c r="Y507" s="145"/>
      <c r="Z507" s="145"/>
      <c r="AA507" s="145"/>
      <c r="AB507" s="145"/>
      <c r="AC507" s="145"/>
      <c r="AD507" s="145"/>
      <c r="AE507" s="145"/>
      <c r="AF507" s="145"/>
      <c r="AG507" s="145"/>
      <c r="AH507" s="145"/>
      <c r="AI507" s="145"/>
      <c r="AJ507" s="145"/>
      <c r="AK507" s="145"/>
      <c r="AL507" s="145"/>
      <c r="AM507" s="145"/>
      <c r="AN507" s="145"/>
      <c r="AO507" s="145"/>
      <c r="AP507" s="145"/>
      <c r="AQ507" s="145"/>
      <c r="AR507" s="145"/>
      <c r="AS507" s="145"/>
      <c r="AT507" s="145"/>
      <c r="AU507" s="145"/>
      <c r="AV507" s="145"/>
      <c r="AW507" s="145"/>
      <c r="AX507" s="145"/>
      <c r="AY507" s="145"/>
      <c r="AZ507" s="145"/>
      <c r="BA507" s="145"/>
      <c r="BB507" s="145"/>
      <c r="BC507" s="145"/>
      <c r="BD507" s="145"/>
      <c r="BE507" s="145"/>
      <c r="BF507" s="145"/>
      <c r="BG507" s="145"/>
      <c r="BH507" s="145"/>
      <c r="BI507" s="145"/>
    </row>
    <row r="508" ht="14.25" customHeight="1">
      <c r="A508" s="111"/>
      <c r="B508" s="145"/>
      <c r="C508" s="179"/>
      <c r="D508" s="178"/>
      <c r="E508" s="179"/>
      <c r="F508" s="178"/>
      <c r="G508" s="145"/>
      <c r="H508" s="145"/>
      <c r="I508" s="178"/>
      <c r="J508" s="179"/>
      <c r="K508" s="178"/>
      <c r="L508" s="145"/>
      <c r="M508" s="145"/>
      <c r="N508" s="145"/>
      <c r="O508" s="145"/>
      <c r="P508" s="145"/>
      <c r="Q508" s="145"/>
      <c r="R508" s="145"/>
      <c r="S508" s="145"/>
      <c r="T508" s="145"/>
      <c r="U508" s="145"/>
      <c r="V508" s="145"/>
      <c r="W508" s="145"/>
      <c r="X508" s="145"/>
      <c r="Y508" s="145"/>
      <c r="Z508" s="145"/>
      <c r="AA508" s="145"/>
      <c r="AB508" s="145"/>
      <c r="AC508" s="145"/>
      <c r="AD508" s="145"/>
      <c r="AE508" s="145"/>
      <c r="AF508" s="145"/>
      <c r="AG508" s="145"/>
      <c r="AH508" s="145"/>
      <c r="AI508" s="145"/>
      <c r="AJ508" s="145"/>
      <c r="AK508" s="145"/>
      <c r="AL508" s="145"/>
      <c r="AM508" s="145"/>
      <c r="AN508" s="145"/>
      <c r="AO508" s="145"/>
      <c r="AP508" s="145"/>
      <c r="AQ508" s="145"/>
      <c r="AR508" s="145"/>
      <c r="AS508" s="145"/>
      <c r="AT508" s="145"/>
      <c r="AU508" s="145"/>
      <c r="AV508" s="145"/>
      <c r="AW508" s="145"/>
      <c r="AX508" s="145"/>
      <c r="AY508" s="145"/>
      <c r="AZ508" s="145"/>
      <c r="BA508" s="145"/>
      <c r="BB508" s="145"/>
      <c r="BC508" s="145"/>
      <c r="BD508" s="145"/>
      <c r="BE508" s="145"/>
      <c r="BF508" s="145"/>
      <c r="BG508" s="145"/>
      <c r="BH508" s="145"/>
      <c r="BI508" s="145"/>
    </row>
    <row r="509" ht="14.25" customHeight="1">
      <c r="A509" s="111"/>
      <c r="B509" s="145"/>
      <c r="C509" s="179"/>
      <c r="D509" s="178"/>
      <c r="E509" s="179"/>
      <c r="F509" s="178"/>
      <c r="G509" s="145"/>
      <c r="H509" s="145"/>
      <c r="I509" s="178"/>
      <c r="J509" s="179"/>
      <c r="K509" s="178"/>
      <c r="L509" s="145"/>
      <c r="M509" s="145"/>
      <c r="N509" s="145"/>
      <c r="O509" s="145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  <c r="Z509" s="145"/>
      <c r="AA509" s="145"/>
      <c r="AB509" s="145"/>
      <c r="AC509" s="145"/>
      <c r="AD509" s="145"/>
      <c r="AE509" s="145"/>
      <c r="AF509" s="145"/>
      <c r="AG509" s="145"/>
      <c r="AH509" s="145"/>
      <c r="AI509" s="145"/>
      <c r="AJ509" s="145"/>
      <c r="AK509" s="145"/>
      <c r="AL509" s="145"/>
      <c r="AM509" s="145"/>
      <c r="AN509" s="145"/>
      <c r="AO509" s="145"/>
      <c r="AP509" s="145"/>
      <c r="AQ509" s="145"/>
      <c r="AR509" s="145"/>
      <c r="AS509" s="145"/>
      <c r="AT509" s="145"/>
      <c r="AU509" s="145"/>
      <c r="AV509" s="145"/>
      <c r="AW509" s="145"/>
      <c r="AX509" s="145"/>
      <c r="AY509" s="145"/>
      <c r="AZ509" s="145"/>
      <c r="BA509" s="145"/>
      <c r="BB509" s="145"/>
      <c r="BC509" s="145"/>
      <c r="BD509" s="145"/>
      <c r="BE509" s="145"/>
      <c r="BF509" s="145"/>
      <c r="BG509" s="145"/>
      <c r="BH509" s="145"/>
      <c r="BI509" s="145"/>
    </row>
    <row r="510" ht="14.25" customHeight="1">
      <c r="A510" s="111"/>
      <c r="B510" s="145"/>
      <c r="C510" s="179"/>
      <c r="D510" s="178"/>
      <c r="E510" s="179"/>
      <c r="F510" s="178"/>
      <c r="G510" s="145"/>
      <c r="H510" s="145"/>
      <c r="I510" s="178"/>
      <c r="J510" s="179"/>
      <c r="K510" s="178"/>
      <c r="L510" s="145"/>
      <c r="M510" s="145"/>
      <c r="N510" s="145"/>
      <c r="O510" s="145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  <c r="Z510" s="145"/>
      <c r="AA510" s="145"/>
      <c r="AB510" s="145"/>
      <c r="AC510" s="145"/>
      <c r="AD510" s="145"/>
      <c r="AE510" s="145"/>
      <c r="AF510" s="145"/>
      <c r="AG510" s="145"/>
      <c r="AH510" s="145"/>
      <c r="AI510" s="145"/>
      <c r="AJ510" s="145"/>
      <c r="AK510" s="145"/>
      <c r="AL510" s="145"/>
      <c r="AM510" s="145"/>
      <c r="AN510" s="145"/>
      <c r="AO510" s="145"/>
      <c r="AP510" s="145"/>
      <c r="AQ510" s="145"/>
      <c r="AR510" s="145"/>
      <c r="AS510" s="145"/>
      <c r="AT510" s="145"/>
      <c r="AU510" s="145"/>
      <c r="AV510" s="145"/>
      <c r="AW510" s="145"/>
      <c r="AX510" s="145"/>
      <c r="AY510" s="145"/>
      <c r="AZ510" s="145"/>
      <c r="BA510" s="145"/>
      <c r="BB510" s="145"/>
      <c r="BC510" s="145"/>
      <c r="BD510" s="145"/>
      <c r="BE510" s="145"/>
      <c r="BF510" s="145"/>
      <c r="BG510" s="145"/>
      <c r="BH510" s="145"/>
      <c r="BI510" s="145"/>
    </row>
    <row r="511" ht="14.25" customHeight="1">
      <c r="A511" s="111"/>
      <c r="B511" s="145"/>
      <c r="C511" s="179"/>
      <c r="D511" s="178"/>
      <c r="E511" s="179"/>
      <c r="F511" s="178"/>
      <c r="G511" s="145"/>
      <c r="H511" s="145"/>
      <c r="I511" s="178"/>
      <c r="J511" s="179"/>
      <c r="K511" s="178"/>
      <c r="L511" s="145"/>
      <c r="M511" s="145"/>
      <c r="N511" s="145"/>
      <c r="O511" s="145"/>
      <c r="P511" s="145"/>
      <c r="Q511" s="145"/>
      <c r="R511" s="145"/>
      <c r="S511" s="145"/>
      <c r="T511" s="145"/>
      <c r="U511" s="145"/>
      <c r="V511" s="145"/>
      <c r="W511" s="145"/>
      <c r="X511" s="145"/>
      <c r="Y511" s="145"/>
      <c r="Z511" s="145"/>
      <c r="AA511" s="145"/>
      <c r="AB511" s="145"/>
      <c r="AC511" s="145"/>
      <c r="AD511" s="145"/>
      <c r="AE511" s="145"/>
      <c r="AF511" s="145"/>
      <c r="AG511" s="145"/>
      <c r="AH511" s="145"/>
      <c r="AI511" s="145"/>
      <c r="AJ511" s="145"/>
      <c r="AK511" s="145"/>
      <c r="AL511" s="145"/>
      <c r="AM511" s="145"/>
      <c r="AN511" s="145"/>
      <c r="AO511" s="145"/>
      <c r="AP511" s="145"/>
      <c r="AQ511" s="145"/>
      <c r="AR511" s="145"/>
      <c r="AS511" s="145"/>
      <c r="AT511" s="145"/>
      <c r="AU511" s="145"/>
      <c r="AV511" s="145"/>
      <c r="AW511" s="145"/>
      <c r="AX511" s="145"/>
      <c r="AY511" s="145"/>
      <c r="AZ511" s="145"/>
      <c r="BA511" s="145"/>
      <c r="BB511" s="145"/>
      <c r="BC511" s="145"/>
      <c r="BD511" s="145"/>
      <c r="BE511" s="145"/>
      <c r="BF511" s="145"/>
      <c r="BG511" s="145"/>
      <c r="BH511" s="145"/>
      <c r="BI511" s="145"/>
    </row>
    <row r="512" ht="14.25" customHeight="1">
      <c r="A512" s="111"/>
      <c r="B512" s="145"/>
      <c r="C512" s="179"/>
      <c r="D512" s="178"/>
      <c r="E512" s="179"/>
      <c r="F512" s="178"/>
      <c r="G512" s="145"/>
      <c r="H512" s="145"/>
      <c r="I512" s="178"/>
      <c r="J512" s="179"/>
      <c r="K512" s="178"/>
      <c r="L512" s="145"/>
      <c r="M512" s="145"/>
      <c r="N512" s="145"/>
      <c r="O512" s="145"/>
      <c r="P512" s="145"/>
      <c r="Q512" s="145"/>
      <c r="R512" s="145"/>
      <c r="S512" s="145"/>
      <c r="T512" s="145"/>
      <c r="U512" s="145"/>
      <c r="V512" s="145"/>
      <c r="W512" s="145"/>
      <c r="X512" s="145"/>
      <c r="Y512" s="145"/>
      <c r="Z512" s="145"/>
      <c r="AA512" s="145"/>
      <c r="AB512" s="145"/>
      <c r="AC512" s="145"/>
      <c r="AD512" s="145"/>
      <c r="AE512" s="145"/>
      <c r="AF512" s="145"/>
      <c r="AG512" s="145"/>
      <c r="AH512" s="145"/>
      <c r="AI512" s="145"/>
      <c r="AJ512" s="145"/>
      <c r="AK512" s="145"/>
      <c r="AL512" s="145"/>
      <c r="AM512" s="145"/>
      <c r="AN512" s="145"/>
      <c r="AO512" s="145"/>
      <c r="AP512" s="145"/>
      <c r="AQ512" s="145"/>
      <c r="AR512" s="145"/>
      <c r="AS512" s="145"/>
      <c r="AT512" s="145"/>
      <c r="AU512" s="145"/>
      <c r="AV512" s="145"/>
      <c r="AW512" s="145"/>
      <c r="AX512" s="145"/>
      <c r="AY512" s="145"/>
      <c r="AZ512" s="145"/>
      <c r="BA512" s="145"/>
      <c r="BB512" s="145"/>
      <c r="BC512" s="145"/>
      <c r="BD512" s="145"/>
      <c r="BE512" s="145"/>
      <c r="BF512" s="145"/>
      <c r="BG512" s="145"/>
      <c r="BH512" s="145"/>
      <c r="BI512" s="145"/>
    </row>
    <row r="513" ht="14.25" customHeight="1">
      <c r="A513" s="111"/>
      <c r="B513" s="145"/>
      <c r="C513" s="179"/>
      <c r="D513" s="178"/>
      <c r="E513" s="179"/>
      <c r="F513" s="178"/>
      <c r="G513" s="145"/>
      <c r="H513" s="145"/>
      <c r="I513" s="178"/>
      <c r="J513" s="179"/>
      <c r="K513" s="178"/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5"/>
      <c r="Z513" s="145"/>
      <c r="AA513" s="145"/>
      <c r="AB513" s="145"/>
      <c r="AC513" s="145"/>
      <c r="AD513" s="145"/>
      <c r="AE513" s="145"/>
      <c r="AF513" s="145"/>
      <c r="AG513" s="145"/>
      <c r="AH513" s="145"/>
      <c r="AI513" s="145"/>
      <c r="AJ513" s="145"/>
      <c r="AK513" s="145"/>
      <c r="AL513" s="145"/>
      <c r="AM513" s="145"/>
      <c r="AN513" s="145"/>
      <c r="AO513" s="145"/>
      <c r="AP513" s="145"/>
      <c r="AQ513" s="145"/>
      <c r="AR513" s="145"/>
      <c r="AS513" s="145"/>
      <c r="AT513" s="145"/>
      <c r="AU513" s="145"/>
      <c r="AV513" s="145"/>
      <c r="AW513" s="145"/>
      <c r="AX513" s="145"/>
      <c r="AY513" s="145"/>
      <c r="AZ513" s="145"/>
      <c r="BA513" s="145"/>
      <c r="BB513" s="145"/>
      <c r="BC513" s="145"/>
      <c r="BD513" s="145"/>
      <c r="BE513" s="145"/>
      <c r="BF513" s="145"/>
      <c r="BG513" s="145"/>
      <c r="BH513" s="145"/>
      <c r="BI513" s="145"/>
    </row>
    <row r="514" ht="14.25" customHeight="1">
      <c r="A514" s="111"/>
      <c r="B514" s="145"/>
      <c r="C514" s="179"/>
      <c r="D514" s="178"/>
      <c r="E514" s="179"/>
      <c r="F514" s="178"/>
      <c r="G514" s="145"/>
      <c r="H514" s="145"/>
      <c r="I514" s="178"/>
      <c r="J514" s="179"/>
      <c r="K514" s="178"/>
      <c r="L514" s="145"/>
      <c r="M514" s="145"/>
      <c r="N514" s="145"/>
      <c r="O514" s="145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  <c r="Z514" s="145"/>
      <c r="AA514" s="145"/>
      <c r="AB514" s="145"/>
      <c r="AC514" s="145"/>
      <c r="AD514" s="145"/>
      <c r="AE514" s="145"/>
      <c r="AF514" s="145"/>
      <c r="AG514" s="145"/>
      <c r="AH514" s="145"/>
      <c r="AI514" s="145"/>
      <c r="AJ514" s="145"/>
      <c r="AK514" s="145"/>
      <c r="AL514" s="145"/>
      <c r="AM514" s="145"/>
      <c r="AN514" s="145"/>
      <c r="AO514" s="145"/>
      <c r="AP514" s="145"/>
      <c r="AQ514" s="145"/>
      <c r="AR514" s="145"/>
      <c r="AS514" s="145"/>
      <c r="AT514" s="145"/>
      <c r="AU514" s="145"/>
      <c r="AV514" s="145"/>
      <c r="AW514" s="145"/>
      <c r="AX514" s="145"/>
      <c r="AY514" s="145"/>
      <c r="AZ514" s="145"/>
      <c r="BA514" s="145"/>
      <c r="BB514" s="145"/>
      <c r="BC514" s="145"/>
      <c r="BD514" s="145"/>
      <c r="BE514" s="145"/>
      <c r="BF514" s="145"/>
      <c r="BG514" s="145"/>
      <c r="BH514" s="145"/>
      <c r="BI514" s="145"/>
    </row>
    <row r="515" ht="14.25" customHeight="1">
      <c r="A515" s="111"/>
      <c r="B515" s="145"/>
      <c r="C515" s="179"/>
      <c r="D515" s="178"/>
      <c r="E515" s="179"/>
      <c r="F515" s="178"/>
      <c r="G515" s="145"/>
      <c r="H515" s="145"/>
      <c r="I515" s="178"/>
      <c r="J515" s="179"/>
      <c r="K515" s="178"/>
      <c r="L515" s="145"/>
      <c r="M515" s="145"/>
      <c r="N515" s="145"/>
      <c r="O515" s="145"/>
      <c r="P515" s="145"/>
      <c r="Q515" s="145"/>
      <c r="R515" s="145"/>
      <c r="S515" s="145"/>
      <c r="T515" s="145"/>
      <c r="U515" s="145"/>
      <c r="V515" s="145"/>
      <c r="W515" s="145"/>
      <c r="X515" s="145"/>
      <c r="Y515" s="145"/>
      <c r="Z515" s="145"/>
      <c r="AA515" s="145"/>
      <c r="AB515" s="145"/>
      <c r="AC515" s="145"/>
      <c r="AD515" s="145"/>
      <c r="AE515" s="145"/>
      <c r="AF515" s="145"/>
      <c r="AG515" s="145"/>
      <c r="AH515" s="145"/>
      <c r="AI515" s="145"/>
      <c r="AJ515" s="145"/>
      <c r="AK515" s="145"/>
      <c r="AL515" s="145"/>
      <c r="AM515" s="145"/>
      <c r="AN515" s="145"/>
      <c r="AO515" s="145"/>
      <c r="AP515" s="145"/>
      <c r="AQ515" s="145"/>
      <c r="AR515" s="145"/>
      <c r="AS515" s="145"/>
      <c r="AT515" s="145"/>
      <c r="AU515" s="145"/>
      <c r="AV515" s="145"/>
      <c r="AW515" s="145"/>
      <c r="AX515" s="145"/>
      <c r="AY515" s="145"/>
      <c r="AZ515" s="145"/>
      <c r="BA515" s="145"/>
      <c r="BB515" s="145"/>
      <c r="BC515" s="145"/>
      <c r="BD515" s="145"/>
      <c r="BE515" s="145"/>
      <c r="BF515" s="145"/>
      <c r="BG515" s="145"/>
      <c r="BH515" s="145"/>
      <c r="BI515" s="145"/>
    </row>
    <row r="516" ht="14.25" customHeight="1">
      <c r="A516" s="111"/>
      <c r="B516" s="145"/>
      <c r="C516" s="179"/>
      <c r="D516" s="178"/>
      <c r="E516" s="179"/>
      <c r="F516" s="178"/>
      <c r="G516" s="145"/>
      <c r="H516" s="145"/>
      <c r="I516" s="178"/>
      <c r="J516" s="179"/>
      <c r="K516" s="178"/>
      <c r="L516" s="145"/>
      <c r="M516" s="145"/>
      <c r="N516" s="145"/>
      <c r="O516" s="145"/>
      <c r="P516" s="145"/>
      <c r="Q516" s="145"/>
      <c r="R516" s="145"/>
      <c r="S516" s="145"/>
      <c r="T516" s="145"/>
      <c r="U516" s="145"/>
      <c r="V516" s="145"/>
      <c r="W516" s="145"/>
      <c r="X516" s="145"/>
      <c r="Y516" s="145"/>
      <c r="Z516" s="145"/>
      <c r="AA516" s="145"/>
      <c r="AB516" s="145"/>
      <c r="AC516" s="145"/>
      <c r="AD516" s="145"/>
      <c r="AE516" s="145"/>
      <c r="AF516" s="145"/>
      <c r="AG516" s="145"/>
      <c r="AH516" s="145"/>
      <c r="AI516" s="145"/>
      <c r="AJ516" s="145"/>
      <c r="AK516" s="145"/>
      <c r="AL516" s="145"/>
      <c r="AM516" s="145"/>
      <c r="AN516" s="145"/>
      <c r="AO516" s="145"/>
      <c r="AP516" s="145"/>
      <c r="AQ516" s="145"/>
      <c r="AR516" s="145"/>
      <c r="AS516" s="145"/>
      <c r="AT516" s="145"/>
      <c r="AU516" s="145"/>
      <c r="AV516" s="145"/>
      <c r="AW516" s="145"/>
      <c r="AX516" s="145"/>
      <c r="AY516" s="145"/>
      <c r="AZ516" s="145"/>
      <c r="BA516" s="145"/>
      <c r="BB516" s="145"/>
      <c r="BC516" s="145"/>
      <c r="BD516" s="145"/>
      <c r="BE516" s="145"/>
      <c r="BF516" s="145"/>
      <c r="BG516" s="145"/>
      <c r="BH516" s="145"/>
      <c r="BI516" s="145"/>
    </row>
    <row r="517" ht="14.25" customHeight="1">
      <c r="A517" s="111"/>
      <c r="B517" s="145"/>
      <c r="C517" s="179"/>
      <c r="D517" s="178"/>
      <c r="E517" s="179"/>
      <c r="F517" s="178"/>
      <c r="G517" s="145"/>
      <c r="H517" s="145"/>
      <c r="I517" s="178"/>
      <c r="J517" s="179"/>
      <c r="K517" s="178"/>
      <c r="L517" s="145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  <c r="AA517" s="145"/>
      <c r="AB517" s="145"/>
      <c r="AC517" s="145"/>
      <c r="AD517" s="145"/>
      <c r="AE517" s="145"/>
      <c r="AF517" s="145"/>
      <c r="AG517" s="145"/>
      <c r="AH517" s="145"/>
      <c r="AI517" s="145"/>
      <c r="AJ517" s="145"/>
      <c r="AK517" s="145"/>
      <c r="AL517" s="145"/>
      <c r="AM517" s="145"/>
      <c r="AN517" s="145"/>
      <c r="AO517" s="145"/>
      <c r="AP517" s="145"/>
      <c r="AQ517" s="145"/>
      <c r="AR517" s="145"/>
      <c r="AS517" s="145"/>
      <c r="AT517" s="145"/>
      <c r="AU517" s="145"/>
      <c r="AV517" s="145"/>
      <c r="AW517" s="145"/>
      <c r="AX517" s="145"/>
      <c r="AY517" s="145"/>
      <c r="AZ517" s="145"/>
      <c r="BA517" s="145"/>
      <c r="BB517" s="145"/>
      <c r="BC517" s="145"/>
      <c r="BD517" s="145"/>
      <c r="BE517" s="145"/>
      <c r="BF517" s="145"/>
      <c r="BG517" s="145"/>
      <c r="BH517" s="145"/>
      <c r="BI517" s="145"/>
    </row>
    <row r="518" ht="14.25" customHeight="1">
      <c r="A518" s="111"/>
      <c r="B518" s="145"/>
      <c r="C518" s="179"/>
      <c r="D518" s="178"/>
      <c r="E518" s="179"/>
      <c r="F518" s="178"/>
      <c r="G518" s="145"/>
      <c r="H518" s="145"/>
      <c r="I518" s="178"/>
      <c r="J518" s="179"/>
      <c r="K518" s="178"/>
      <c r="L518" s="145"/>
      <c r="M518" s="145"/>
      <c r="N518" s="145"/>
      <c r="O518" s="145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  <c r="Z518" s="145"/>
      <c r="AA518" s="145"/>
      <c r="AB518" s="145"/>
      <c r="AC518" s="145"/>
      <c r="AD518" s="145"/>
      <c r="AE518" s="145"/>
      <c r="AF518" s="145"/>
      <c r="AG518" s="145"/>
      <c r="AH518" s="145"/>
      <c r="AI518" s="145"/>
      <c r="AJ518" s="145"/>
      <c r="AK518" s="145"/>
      <c r="AL518" s="145"/>
      <c r="AM518" s="145"/>
      <c r="AN518" s="145"/>
      <c r="AO518" s="145"/>
      <c r="AP518" s="145"/>
      <c r="AQ518" s="145"/>
      <c r="AR518" s="145"/>
      <c r="AS518" s="145"/>
      <c r="AT518" s="145"/>
      <c r="AU518" s="145"/>
      <c r="AV518" s="145"/>
      <c r="AW518" s="145"/>
      <c r="AX518" s="145"/>
      <c r="AY518" s="145"/>
      <c r="AZ518" s="145"/>
      <c r="BA518" s="145"/>
      <c r="BB518" s="145"/>
      <c r="BC518" s="145"/>
      <c r="BD518" s="145"/>
      <c r="BE518" s="145"/>
      <c r="BF518" s="145"/>
      <c r="BG518" s="145"/>
      <c r="BH518" s="145"/>
      <c r="BI518" s="145"/>
    </row>
    <row r="519" ht="14.25" customHeight="1">
      <c r="A519" s="111"/>
      <c r="B519" s="145"/>
      <c r="C519" s="179"/>
      <c r="D519" s="178"/>
      <c r="E519" s="179"/>
      <c r="F519" s="178"/>
      <c r="G519" s="145"/>
      <c r="H519" s="145"/>
      <c r="I519" s="178"/>
      <c r="J519" s="179"/>
      <c r="K519" s="178"/>
      <c r="L519" s="145"/>
      <c r="M519" s="145"/>
      <c r="N519" s="145"/>
      <c r="O519" s="145"/>
      <c r="P519" s="145"/>
      <c r="Q519" s="145"/>
      <c r="R519" s="145"/>
      <c r="S519" s="145"/>
      <c r="T519" s="145"/>
      <c r="U519" s="145"/>
      <c r="V519" s="145"/>
      <c r="W519" s="145"/>
      <c r="X519" s="145"/>
      <c r="Y519" s="145"/>
      <c r="Z519" s="145"/>
      <c r="AA519" s="145"/>
      <c r="AB519" s="145"/>
      <c r="AC519" s="145"/>
      <c r="AD519" s="145"/>
      <c r="AE519" s="145"/>
      <c r="AF519" s="145"/>
      <c r="AG519" s="145"/>
      <c r="AH519" s="145"/>
      <c r="AI519" s="145"/>
      <c r="AJ519" s="145"/>
      <c r="AK519" s="145"/>
      <c r="AL519" s="145"/>
      <c r="AM519" s="145"/>
      <c r="AN519" s="145"/>
      <c r="AO519" s="145"/>
      <c r="AP519" s="145"/>
      <c r="AQ519" s="145"/>
      <c r="AR519" s="145"/>
      <c r="AS519" s="145"/>
      <c r="AT519" s="145"/>
      <c r="AU519" s="145"/>
      <c r="AV519" s="145"/>
      <c r="AW519" s="145"/>
      <c r="AX519" s="145"/>
      <c r="AY519" s="145"/>
      <c r="AZ519" s="145"/>
      <c r="BA519" s="145"/>
      <c r="BB519" s="145"/>
      <c r="BC519" s="145"/>
      <c r="BD519" s="145"/>
      <c r="BE519" s="145"/>
      <c r="BF519" s="145"/>
      <c r="BG519" s="145"/>
      <c r="BH519" s="145"/>
      <c r="BI519" s="145"/>
    </row>
    <row r="520" ht="14.25" customHeight="1">
      <c r="A520" s="111"/>
      <c r="B520" s="145"/>
      <c r="C520" s="179"/>
      <c r="D520" s="178"/>
      <c r="E520" s="179"/>
      <c r="F520" s="178"/>
      <c r="G520" s="145"/>
      <c r="H520" s="145"/>
      <c r="I520" s="178"/>
      <c r="J520" s="179"/>
      <c r="K520" s="178"/>
      <c r="L520" s="145"/>
      <c r="M520" s="145"/>
      <c r="N520" s="145"/>
      <c r="O520" s="145"/>
      <c r="P520" s="145"/>
      <c r="Q520" s="145"/>
      <c r="R520" s="145"/>
      <c r="S520" s="145"/>
      <c r="T520" s="145"/>
      <c r="U520" s="145"/>
      <c r="V520" s="145"/>
      <c r="W520" s="145"/>
      <c r="X520" s="145"/>
      <c r="Y520" s="145"/>
      <c r="Z520" s="145"/>
      <c r="AA520" s="145"/>
      <c r="AB520" s="145"/>
      <c r="AC520" s="145"/>
      <c r="AD520" s="145"/>
      <c r="AE520" s="145"/>
      <c r="AF520" s="145"/>
      <c r="AG520" s="145"/>
      <c r="AH520" s="145"/>
      <c r="AI520" s="145"/>
      <c r="AJ520" s="145"/>
      <c r="AK520" s="145"/>
      <c r="AL520" s="145"/>
      <c r="AM520" s="145"/>
      <c r="AN520" s="145"/>
      <c r="AO520" s="145"/>
      <c r="AP520" s="145"/>
      <c r="AQ520" s="145"/>
      <c r="AR520" s="145"/>
      <c r="AS520" s="145"/>
      <c r="AT520" s="145"/>
      <c r="AU520" s="145"/>
      <c r="AV520" s="145"/>
      <c r="AW520" s="145"/>
      <c r="AX520" s="145"/>
      <c r="AY520" s="145"/>
      <c r="AZ520" s="145"/>
      <c r="BA520" s="145"/>
      <c r="BB520" s="145"/>
      <c r="BC520" s="145"/>
      <c r="BD520" s="145"/>
      <c r="BE520" s="145"/>
      <c r="BF520" s="145"/>
      <c r="BG520" s="145"/>
      <c r="BH520" s="145"/>
      <c r="BI520" s="145"/>
    </row>
    <row r="521" ht="14.25" customHeight="1">
      <c r="A521" s="111"/>
      <c r="B521" s="145"/>
      <c r="C521" s="179"/>
      <c r="D521" s="178"/>
      <c r="E521" s="179"/>
      <c r="F521" s="178"/>
      <c r="G521" s="145"/>
      <c r="H521" s="145"/>
      <c r="I521" s="178"/>
      <c r="J521" s="179"/>
      <c r="K521" s="178"/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  <c r="AA521" s="145"/>
      <c r="AB521" s="145"/>
      <c r="AC521" s="145"/>
      <c r="AD521" s="145"/>
      <c r="AE521" s="145"/>
      <c r="AF521" s="145"/>
      <c r="AG521" s="145"/>
      <c r="AH521" s="145"/>
      <c r="AI521" s="145"/>
      <c r="AJ521" s="145"/>
      <c r="AK521" s="145"/>
      <c r="AL521" s="145"/>
      <c r="AM521" s="145"/>
      <c r="AN521" s="145"/>
      <c r="AO521" s="145"/>
      <c r="AP521" s="145"/>
      <c r="AQ521" s="145"/>
      <c r="AR521" s="145"/>
      <c r="AS521" s="145"/>
      <c r="AT521" s="145"/>
      <c r="AU521" s="145"/>
      <c r="AV521" s="145"/>
      <c r="AW521" s="145"/>
      <c r="AX521" s="145"/>
      <c r="AY521" s="145"/>
      <c r="AZ521" s="145"/>
      <c r="BA521" s="145"/>
      <c r="BB521" s="145"/>
      <c r="BC521" s="145"/>
      <c r="BD521" s="145"/>
      <c r="BE521" s="145"/>
      <c r="BF521" s="145"/>
      <c r="BG521" s="145"/>
      <c r="BH521" s="145"/>
      <c r="BI521" s="145"/>
    </row>
    <row r="522" ht="14.25" customHeight="1">
      <c r="A522" s="111"/>
      <c r="B522" s="145"/>
      <c r="C522" s="179"/>
      <c r="D522" s="178"/>
      <c r="E522" s="179"/>
      <c r="F522" s="178"/>
      <c r="G522" s="145"/>
      <c r="H522" s="145"/>
      <c r="I522" s="178"/>
      <c r="J522" s="179"/>
      <c r="K522" s="178"/>
      <c r="L522" s="145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  <c r="AB522" s="145"/>
      <c r="AC522" s="145"/>
      <c r="AD522" s="145"/>
      <c r="AE522" s="145"/>
      <c r="AF522" s="145"/>
      <c r="AG522" s="145"/>
      <c r="AH522" s="145"/>
      <c r="AI522" s="145"/>
      <c r="AJ522" s="145"/>
      <c r="AK522" s="145"/>
      <c r="AL522" s="145"/>
      <c r="AM522" s="145"/>
      <c r="AN522" s="145"/>
      <c r="AO522" s="145"/>
      <c r="AP522" s="145"/>
      <c r="AQ522" s="145"/>
      <c r="AR522" s="145"/>
      <c r="AS522" s="145"/>
      <c r="AT522" s="145"/>
      <c r="AU522" s="145"/>
      <c r="AV522" s="145"/>
      <c r="AW522" s="145"/>
      <c r="AX522" s="145"/>
      <c r="AY522" s="145"/>
      <c r="AZ522" s="145"/>
      <c r="BA522" s="145"/>
      <c r="BB522" s="145"/>
      <c r="BC522" s="145"/>
      <c r="BD522" s="145"/>
      <c r="BE522" s="145"/>
      <c r="BF522" s="145"/>
      <c r="BG522" s="145"/>
      <c r="BH522" s="145"/>
      <c r="BI522" s="145"/>
    </row>
    <row r="523" ht="14.25" customHeight="1">
      <c r="A523" s="111"/>
      <c r="B523" s="145"/>
      <c r="C523" s="179"/>
      <c r="D523" s="178"/>
      <c r="E523" s="179"/>
      <c r="F523" s="178"/>
      <c r="G523" s="145"/>
      <c r="H523" s="145"/>
      <c r="I523" s="178"/>
      <c r="J523" s="179"/>
      <c r="K523" s="178"/>
      <c r="L523" s="145"/>
      <c r="M523" s="145"/>
      <c r="N523" s="145"/>
      <c r="O523" s="145"/>
      <c r="P523" s="145"/>
      <c r="Q523" s="145"/>
      <c r="R523" s="145"/>
      <c r="S523" s="145"/>
      <c r="T523" s="145"/>
      <c r="U523" s="145"/>
      <c r="V523" s="145"/>
      <c r="W523" s="145"/>
      <c r="X523" s="145"/>
      <c r="Y523" s="145"/>
      <c r="Z523" s="145"/>
      <c r="AA523" s="145"/>
      <c r="AB523" s="145"/>
      <c r="AC523" s="145"/>
      <c r="AD523" s="145"/>
      <c r="AE523" s="145"/>
      <c r="AF523" s="145"/>
      <c r="AG523" s="145"/>
      <c r="AH523" s="145"/>
      <c r="AI523" s="145"/>
      <c r="AJ523" s="145"/>
      <c r="AK523" s="145"/>
      <c r="AL523" s="145"/>
      <c r="AM523" s="145"/>
      <c r="AN523" s="145"/>
      <c r="AO523" s="145"/>
      <c r="AP523" s="145"/>
      <c r="AQ523" s="145"/>
      <c r="AR523" s="145"/>
      <c r="AS523" s="145"/>
      <c r="AT523" s="145"/>
      <c r="AU523" s="145"/>
      <c r="AV523" s="145"/>
      <c r="AW523" s="145"/>
      <c r="AX523" s="145"/>
      <c r="AY523" s="145"/>
      <c r="AZ523" s="145"/>
      <c r="BA523" s="145"/>
      <c r="BB523" s="145"/>
      <c r="BC523" s="145"/>
      <c r="BD523" s="145"/>
      <c r="BE523" s="145"/>
      <c r="BF523" s="145"/>
      <c r="BG523" s="145"/>
      <c r="BH523" s="145"/>
      <c r="BI523" s="145"/>
    </row>
    <row r="524" ht="14.25" customHeight="1">
      <c r="A524" s="111"/>
      <c r="B524" s="145"/>
      <c r="C524" s="179"/>
      <c r="D524" s="178"/>
      <c r="E524" s="179"/>
      <c r="F524" s="178"/>
      <c r="G524" s="145"/>
      <c r="H524" s="145"/>
      <c r="I524" s="178"/>
      <c r="J524" s="179"/>
      <c r="K524" s="178"/>
      <c r="L524" s="145"/>
      <c r="M524" s="145"/>
      <c r="N524" s="145"/>
      <c r="O524" s="145"/>
      <c r="P524" s="145"/>
      <c r="Q524" s="145"/>
      <c r="R524" s="145"/>
      <c r="S524" s="145"/>
      <c r="T524" s="145"/>
      <c r="U524" s="145"/>
      <c r="V524" s="145"/>
      <c r="W524" s="145"/>
      <c r="X524" s="145"/>
      <c r="Y524" s="145"/>
      <c r="Z524" s="145"/>
      <c r="AA524" s="145"/>
      <c r="AB524" s="145"/>
      <c r="AC524" s="145"/>
      <c r="AD524" s="145"/>
      <c r="AE524" s="145"/>
      <c r="AF524" s="145"/>
      <c r="AG524" s="145"/>
      <c r="AH524" s="145"/>
      <c r="AI524" s="145"/>
      <c r="AJ524" s="145"/>
      <c r="AK524" s="145"/>
      <c r="AL524" s="145"/>
      <c r="AM524" s="145"/>
      <c r="AN524" s="145"/>
      <c r="AO524" s="145"/>
      <c r="AP524" s="145"/>
      <c r="AQ524" s="145"/>
      <c r="AR524" s="145"/>
      <c r="AS524" s="145"/>
      <c r="AT524" s="145"/>
      <c r="AU524" s="145"/>
      <c r="AV524" s="145"/>
      <c r="AW524" s="145"/>
      <c r="AX524" s="145"/>
      <c r="AY524" s="145"/>
      <c r="AZ524" s="145"/>
      <c r="BA524" s="145"/>
      <c r="BB524" s="145"/>
      <c r="BC524" s="145"/>
      <c r="BD524" s="145"/>
      <c r="BE524" s="145"/>
      <c r="BF524" s="145"/>
      <c r="BG524" s="145"/>
      <c r="BH524" s="145"/>
      <c r="BI524" s="145"/>
    </row>
    <row r="525" ht="14.25" customHeight="1">
      <c r="A525" s="111"/>
      <c r="B525" s="145"/>
      <c r="C525" s="179"/>
      <c r="D525" s="178"/>
      <c r="E525" s="179"/>
      <c r="F525" s="178"/>
      <c r="G525" s="145"/>
      <c r="H525" s="145"/>
      <c r="I525" s="178"/>
      <c r="J525" s="179"/>
      <c r="K525" s="178"/>
      <c r="L525" s="145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  <c r="Z525" s="145"/>
      <c r="AA525" s="145"/>
      <c r="AB525" s="145"/>
      <c r="AC525" s="145"/>
      <c r="AD525" s="145"/>
      <c r="AE525" s="145"/>
      <c r="AF525" s="145"/>
      <c r="AG525" s="145"/>
      <c r="AH525" s="145"/>
      <c r="AI525" s="145"/>
      <c r="AJ525" s="145"/>
      <c r="AK525" s="145"/>
      <c r="AL525" s="145"/>
      <c r="AM525" s="145"/>
      <c r="AN525" s="145"/>
      <c r="AO525" s="145"/>
      <c r="AP525" s="145"/>
      <c r="AQ525" s="145"/>
      <c r="AR525" s="145"/>
      <c r="AS525" s="145"/>
      <c r="AT525" s="145"/>
      <c r="AU525" s="145"/>
      <c r="AV525" s="145"/>
      <c r="AW525" s="145"/>
      <c r="AX525" s="145"/>
      <c r="AY525" s="145"/>
      <c r="AZ525" s="145"/>
      <c r="BA525" s="145"/>
      <c r="BB525" s="145"/>
      <c r="BC525" s="145"/>
      <c r="BD525" s="145"/>
      <c r="BE525" s="145"/>
      <c r="BF525" s="145"/>
      <c r="BG525" s="145"/>
      <c r="BH525" s="145"/>
      <c r="BI525" s="145"/>
    </row>
    <row r="526" ht="14.25" customHeight="1">
      <c r="A526" s="111"/>
      <c r="B526" s="145"/>
      <c r="C526" s="179"/>
      <c r="D526" s="178"/>
      <c r="E526" s="179"/>
      <c r="F526" s="178"/>
      <c r="G526" s="145"/>
      <c r="H526" s="145"/>
      <c r="I526" s="178"/>
      <c r="J526" s="179"/>
      <c r="K526" s="178"/>
      <c r="L526" s="145"/>
      <c r="M526" s="145"/>
      <c r="N526" s="145"/>
      <c r="O526" s="145"/>
      <c r="P526" s="145"/>
      <c r="Q526" s="145"/>
      <c r="R526" s="145"/>
      <c r="S526" s="145"/>
      <c r="T526" s="145"/>
      <c r="U526" s="145"/>
      <c r="V526" s="145"/>
      <c r="W526" s="145"/>
      <c r="X526" s="145"/>
      <c r="Y526" s="145"/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145"/>
      <c r="AJ526" s="145"/>
      <c r="AK526" s="145"/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5"/>
      <c r="AZ526" s="145"/>
      <c r="BA526" s="145"/>
      <c r="BB526" s="145"/>
      <c r="BC526" s="145"/>
      <c r="BD526" s="145"/>
      <c r="BE526" s="145"/>
      <c r="BF526" s="145"/>
      <c r="BG526" s="145"/>
      <c r="BH526" s="145"/>
      <c r="BI526" s="145"/>
    </row>
    <row r="527" ht="14.25" customHeight="1">
      <c r="A527" s="111"/>
      <c r="B527" s="145"/>
      <c r="C527" s="179"/>
      <c r="D527" s="178"/>
      <c r="E527" s="179"/>
      <c r="F527" s="178"/>
      <c r="G527" s="145"/>
      <c r="H527" s="145"/>
      <c r="I527" s="178"/>
      <c r="J527" s="179"/>
      <c r="K527" s="178"/>
      <c r="L527" s="145"/>
      <c r="M527" s="145"/>
      <c r="N527" s="145"/>
      <c r="O527" s="145"/>
      <c r="P527" s="145"/>
      <c r="Q527" s="145"/>
      <c r="R527" s="145"/>
      <c r="S527" s="145"/>
      <c r="T527" s="145"/>
      <c r="U527" s="145"/>
      <c r="V527" s="145"/>
      <c r="W527" s="145"/>
      <c r="X527" s="145"/>
      <c r="Y527" s="145"/>
      <c r="Z527" s="145"/>
      <c r="AA527" s="145"/>
      <c r="AB527" s="145"/>
      <c r="AC527" s="145"/>
      <c r="AD527" s="145"/>
      <c r="AE527" s="145"/>
      <c r="AF527" s="145"/>
      <c r="AG527" s="145"/>
      <c r="AH527" s="145"/>
      <c r="AI527" s="145"/>
      <c r="AJ527" s="145"/>
      <c r="AK527" s="145"/>
      <c r="AL527" s="145"/>
      <c r="AM527" s="145"/>
      <c r="AN527" s="145"/>
      <c r="AO527" s="145"/>
      <c r="AP527" s="145"/>
      <c r="AQ527" s="145"/>
      <c r="AR527" s="145"/>
      <c r="AS527" s="145"/>
      <c r="AT527" s="145"/>
      <c r="AU527" s="145"/>
      <c r="AV527" s="145"/>
      <c r="AW527" s="145"/>
      <c r="AX527" s="145"/>
      <c r="AY527" s="145"/>
      <c r="AZ527" s="145"/>
      <c r="BA527" s="145"/>
      <c r="BB527" s="145"/>
      <c r="BC527" s="145"/>
      <c r="BD527" s="145"/>
      <c r="BE527" s="145"/>
      <c r="BF527" s="145"/>
      <c r="BG527" s="145"/>
      <c r="BH527" s="145"/>
      <c r="BI527" s="145"/>
    </row>
    <row r="528" ht="14.25" customHeight="1">
      <c r="A528" s="111"/>
      <c r="B528" s="145"/>
      <c r="C528" s="179"/>
      <c r="D528" s="178"/>
      <c r="E528" s="179"/>
      <c r="F528" s="178"/>
      <c r="G528" s="145"/>
      <c r="H528" s="145"/>
      <c r="I528" s="178"/>
      <c r="J528" s="179"/>
      <c r="K528" s="178"/>
      <c r="L528" s="145"/>
      <c r="M528" s="145"/>
      <c r="N528" s="145"/>
      <c r="O528" s="145"/>
      <c r="P528" s="145"/>
      <c r="Q528" s="145"/>
      <c r="R528" s="145"/>
      <c r="S528" s="145"/>
      <c r="T528" s="145"/>
      <c r="U528" s="145"/>
      <c r="V528" s="145"/>
      <c r="W528" s="145"/>
      <c r="X528" s="145"/>
      <c r="Y528" s="145"/>
      <c r="Z528" s="145"/>
      <c r="AA528" s="145"/>
      <c r="AB528" s="145"/>
      <c r="AC528" s="145"/>
      <c r="AD528" s="145"/>
      <c r="AE528" s="145"/>
      <c r="AF528" s="145"/>
      <c r="AG528" s="145"/>
      <c r="AH528" s="145"/>
      <c r="AI528" s="145"/>
      <c r="AJ528" s="145"/>
      <c r="AK528" s="145"/>
      <c r="AL528" s="145"/>
      <c r="AM528" s="145"/>
      <c r="AN528" s="145"/>
      <c r="AO528" s="145"/>
      <c r="AP528" s="145"/>
      <c r="AQ528" s="145"/>
      <c r="AR528" s="145"/>
      <c r="AS528" s="145"/>
      <c r="AT528" s="145"/>
      <c r="AU528" s="145"/>
      <c r="AV528" s="145"/>
      <c r="AW528" s="145"/>
      <c r="AX528" s="145"/>
      <c r="AY528" s="145"/>
      <c r="AZ528" s="145"/>
      <c r="BA528" s="145"/>
      <c r="BB528" s="145"/>
      <c r="BC528" s="145"/>
      <c r="BD528" s="145"/>
      <c r="BE528" s="145"/>
      <c r="BF528" s="145"/>
      <c r="BG528" s="145"/>
      <c r="BH528" s="145"/>
      <c r="BI528" s="145"/>
    </row>
    <row r="529" ht="14.25" customHeight="1">
      <c r="A529" s="111"/>
      <c r="B529" s="145"/>
      <c r="C529" s="179"/>
      <c r="D529" s="178"/>
      <c r="E529" s="179"/>
      <c r="F529" s="178"/>
      <c r="G529" s="145"/>
      <c r="H529" s="145"/>
      <c r="I529" s="178"/>
      <c r="J529" s="179"/>
      <c r="K529" s="178"/>
      <c r="L529" s="145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  <c r="Y529" s="145"/>
      <c r="Z529" s="145"/>
      <c r="AA529" s="145"/>
      <c r="AB529" s="145"/>
      <c r="AC529" s="145"/>
      <c r="AD529" s="145"/>
      <c r="AE529" s="145"/>
      <c r="AF529" s="145"/>
      <c r="AG529" s="145"/>
      <c r="AH529" s="145"/>
      <c r="AI529" s="145"/>
      <c r="AJ529" s="145"/>
      <c r="AK529" s="145"/>
      <c r="AL529" s="145"/>
      <c r="AM529" s="145"/>
      <c r="AN529" s="145"/>
      <c r="AO529" s="145"/>
      <c r="AP529" s="145"/>
      <c r="AQ529" s="145"/>
      <c r="AR529" s="145"/>
      <c r="AS529" s="145"/>
      <c r="AT529" s="145"/>
      <c r="AU529" s="145"/>
      <c r="AV529" s="145"/>
      <c r="AW529" s="145"/>
      <c r="AX529" s="145"/>
      <c r="AY529" s="145"/>
      <c r="AZ529" s="145"/>
      <c r="BA529" s="145"/>
      <c r="BB529" s="145"/>
      <c r="BC529" s="145"/>
      <c r="BD529" s="145"/>
      <c r="BE529" s="145"/>
      <c r="BF529" s="145"/>
      <c r="BG529" s="145"/>
      <c r="BH529" s="145"/>
      <c r="BI529" s="145"/>
    </row>
    <row r="530" ht="14.25" customHeight="1">
      <c r="A530" s="111"/>
      <c r="B530" s="145"/>
      <c r="C530" s="179"/>
      <c r="D530" s="178"/>
      <c r="E530" s="179"/>
      <c r="F530" s="178"/>
      <c r="G530" s="145"/>
      <c r="H530" s="145"/>
      <c r="I530" s="178"/>
      <c r="J530" s="179"/>
      <c r="K530" s="178"/>
      <c r="L530" s="145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  <c r="Y530" s="145"/>
      <c r="Z530" s="145"/>
      <c r="AA530" s="145"/>
      <c r="AB530" s="145"/>
      <c r="AC530" s="145"/>
      <c r="AD530" s="145"/>
      <c r="AE530" s="145"/>
      <c r="AF530" s="145"/>
      <c r="AG530" s="145"/>
      <c r="AH530" s="145"/>
      <c r="AI530" s="145"/>
      <c r="AJ530" s="145"/>
      <c r="AK530" s="145"/>
      <c r="AL530" s="145"/>
      <c r="AM530" s="145"/>
      <c r="AN530" s="145"/>
      <c r="AO530" s="145"/>
      <c r="AP530" s="145"/>
      <c r="AQ530" s="145"/>
      <c r="AR530" s="145"/>
      <c r="AS530" s="145"/>
      <c r="AT530" s="145"/>
      <c r="AU530" s="145"/>
      <c r="AV530" s="145"/>
      <c r="AW530" s="145"/>
      <c r="AX530" s="145"/>
      <c r="AY530" s="145"/>
      <c r="AZ530" s="145"/>
      <c r="BA530" s="145"/>
      <c r="BB530" s="145"/>
      <c r="BC530" s="145"/>
      <c r="BD530" s="145"/>
      <c r="BE530" s="145"/>
      <c r="BF530" s="145"/>
      <c r="BG530" s="145"/>
      <c r="BH530" s="145"/>
      <c r="BI530" s="145"/>
    </row>
    <row r="531" ht="14.25" customHeight="1">
      <c r="A531" s="111"/>
      <c r="B531" s="145"/>
      <c r="C531" s="179"/>
      <c r="D531" s="178"/>
      <c r="E531" s="179"/>
      <c r="F531" s="178"/>
      <c r="G531" s="145"/>
      <c r="H531" s="145"/>
      <c r="I531" s="178"/>
      <c r="J531" s="179"/>
      <c r="K531" s="178"/>
      <c r="L531" s="145"/>
      <c r="M531" s="145"/>
      <c r="N531" s="145"/>
      <c r="O531" s="145"/>
      <c r="P531" s="145"/>
      <c r="Q531" s="145"/>
      <c r="R531" s="145"/>
      <c r="S531" s="145"/>
      <c r="T531" s="145"/>
      <c r="U531" s="145"/>
      <c r="V531" s="145"/>
      <c r="W531" s="145"/>
      <c r="X531" s="145"/>
      <c r="Y531" s="145"/>
      <c r="Z531" s="145"/>
      <c r="AA531" s="145"/>
      <c r="AB531" s="145"/>
      <c r="AC531" s="145"/>
      <c r="AD531" s="145"/>
      <c r="AE531" s="145"/>
      <c r="AF531" s="145"/>
      <c r="AG531" s="145"/>
      <c r="AH531" s="145"/>
      <c r="AI531" s="145"/>
      <c r="AJ531" s="145"/>
      <c r="AK531" s="145"/>
      <c r="AL531" s="145"/>
      <c r="AM531" s="145"/>
      <c r="AN531" s="145"/>
      <c r="AO531" s="145"/>
      <c r="AP531" s="145"/>
      <c r="AQ531" s="145"/>
      <c r="AR531" s="145"/>
      <c r="AS531" s="145"/>
      <c r="AT531" s="145"/>
      <c r="AU531" s="145"/>
      <c r="AV531" s="145"/>
      <c r="AW531" s="145"/>
      <c r="AX531" s="145"/>
      <c r="AY531" s="145"/>
      <c r="AZ531" s="145"/>
      <c r="BA531" s="145"/>
      <c r="BB531" s="145"/>
      <c r="BC531" s="145"/>
      <c r="BD531" s="145"/>
      <c r="BE531" s="145"/>
      <c r="BF531" s="145"/>
      <c r="BG531" s="145"/>
      <c r="BH531" s="145"/>
      <c r="BI531" s="145"/>
    </row>
    <row r="532" ht="14.25" customHeight="1">
      <c r="A532" s="111"/>
      <c r="B532" s="145"/>
      <c r="C532" s="179"/>
      <c r="D532" s="178"/>
      <c r="E532" s="179"/>
      <c r="F532" s="178"/>
      <c r="G532" s="145"/>
      <c r="H532" s="145"/>
      <c r="I532" s="178"/>
      <c r="J532" s="179"/>
      <c r="K532" s="178"/>
      <c r="L532" s="145"/>
      <c r="M532" s="145"/>
      <c r="N532" s="145"/>
      <c r="O532" s="145"/>
      <c r="P532" s="145"/>
      <c r="Q532" s="145"/>
      <c r="R532" s="145"/>
      <c r="S532" s="145"/>
      <c r="T532" s="145"/>
      <c r="U532" s="145"/>
      <c r="V532" s="145"/>
      <c r="W532" s="145"/>
      <c r="X532" s="145"/>
      <c r="Y532" s="145"/>
      <c r="Z532" s="145"/>
      <c r="AA532" s="145"/>
      <c r="AB532" s="145"/>
      <c r="AC532" s="145"/>
      <c r="AD532" s="145"/>
      <c r="AE532" s="145"/>
      <c r="AF532" s="145"/>
      <c r="AG532" s="145"/>
      <c r="AH532" s="145"/>
      <c r="AI532" s="145"/>
      <c r="AJ532" s="145"/>
      <c r="AK532" s="145"/>
      <c r="AL532" s="145"/>
      <c r="AM532" s="145"/>
      <c r="AN532" s="145"/>
      <c r="AO532" s="145"/>
      <c r="AP532" s="145"/>
      <c r="AQ532" s="145"/>
      <c r="AR532" s="145"/>
      <c r="AS532" s="145"/>
      <c r="AT532" s="145"/>
      <c r="AU532" s="145"/>
      <c r="AV532" s="145"/>
      <c r="AW532" s="145"/>
      <c r="AX532" s="145"/>
      <c r="AY532" s="145"/>
      <c r="AZ532" s="145"/>
      <c r="BA532" s="145"/>
      <c r="BB532" s="145"/>
      <c r="BC532" s="145"/>
      <c r="BD532" s="145"/>
      <c r="BE532" s="145"/>
      <c r="BF532" s="145"/>
      <c r="BG532" s="145"/>
      <c r="BH532" s="145"/>
      <c r="BI532" s="145"/>
    </row>
    <row r="533" ht="14.25" customHeight="1">
      <c r="A533" s="111"/>
      <c r="B533" s="145"/>
      <c r="C533" s="179"/>
      <c r="D533" s="178"/>
      <c r="E533" s="179"/>
      <c r="F533" s="178"/>
      <c r="G533" s="145"/>
      <c r="H533" s="145"/>
      <c r="I533" s="178"/>
      <c r="J533" s="179"/>
      <c r="K533" s="178"/>
      <c r="L533" s="145"/>
      <c r="M533" s="145"/>
      <c r="N533" s="145"/>
      <c r="O533" s="145"/>
      <c r="P533" s="145"/>
      <c r="Q533" s="145"/>
      <c r="R533" s="145"/>
      <c r="S533" s="145"/>
      <c r="T533" s="145"/>
      <c r="U533" s="145"/>
      <c r="V533" s="145"/>
      <c r="W533" s="145"/>
      <c r="X533" s="145"/>
      <c r="Y533" s="145"/>
      <c r="Z533" s="145"/>
      <c r="AA533" s="145"/>
      <c r="AB533" s="145"/>
      <c r="AC533" s="145"/>
      <c r="AD533" s="145"/>
      <c r="AE533" s="145"/>
      <c r="AF533" s="145"/>
      <c r="AG533" s="145"/>
      <c r="AH533" s="145"/>
      <c r="AI533" s="145"/>
      <c r="AJ533" s="145"/>
      <c r="AK533" s="145"/>
      <c r="AL533" s="145"/>
      <c r="AM533" s="145"/>
      <c r="AN533" s="145"/>
      <c r="AO533" s="145"/>
      <c r="AP533" s="145"/>
      <c r="AQ533" s="145"/>
      <c r="AR533" s="145"/>
      <c r="AS533" s="145"/>
      <c r="AT533" s="145"/>
      <c r="AU533" s="145"/>
      <c r="AV533" s="145"/>
      <c r="AW533" s="145"/>
      <c r="AX533" s="145"/>
      <c r="AY533" s="145"/>
      <c r="AZ533" s="145"/>
      <c r="BA533" s="145"/>
      <c r="BB533" s="145"/>
      <c r="BC533" s="145"/>
      <c r="BD533" s="145"/>
      <c r="BE533" s="145"/>
      <c r="BF533" s="145"/>
      <c r="BG533" s="145"/>
      <c r="BH533" s="145"/>
      <c r="BI533" s="145"/>
    </row>
    <row r="534" ht="14.25" customHeight="1">
      <c r="A534" s="111"/>
      <c r="B534" s="145"/>
      <c r="C534" s="179"/>
      <c r="D534" s="178"/>
      <c r="E534" s="179"/>
      <c r="F534" s="178"/>
      <c r="G534" s="145"/>
      <c r="H534" s="145"/>
      <c r="I534" s="178"/>
      <c r="J534" s="179"/>
      <c r="K534" s="178"/>
      <c r="L534" s="145"/>
      <c r="M534" s="145"/>
      <c r="N534" s="145"/>
      <c r="O534" s="145"/>
      <c r="P534" s="145"/>
      <c r="Q534" s="145"/>
      <c r="R534" s="145"/>
      <c r="S534" s="145"/>
      <c r="T534" s="145"/>
      <c r="U534" s="145"/>
      <c r="V534" s="145"/>
      <c r="W534" s="145"/>
      <c r="X534" s="145"/>
      <c r="Y534" s="145"/>
      <c r="Z534" s="145"/>
      <c r="AA534" s="145"/>
      <c r="AB534" s="145"/>
      <c r="AC534" s="145"/>
      <c r="AD534" s="145"/>
      <c r="AE534" s="145"/>
      <c r="AF534" s="145"/>
      <c r="AG534" s="145"/>
      <c r="AH534" s="145"/>
      <c r="AI534" s="145"/>
      <c r="AJ534" s="145"/>
      <c r="AK534" s="145"/>
      <c r="AL534" s="145"/>
      <c r="AM534" s="145"/>
      <c r="AN534" s="145"/>
      <c r="AO534" s="145"/>
      <c r="AP534" s="145"/>
      <c r="AQ534" s="145"/>
      <c r="AR534" s="145"/>
      <c r="AS534" s="145"/>
      <c r="AT534" s="145"/>
      <c r="AU534" s="145"/>
      <c r="AV534" s="145"/>
      <c r="AW534" s="145"/>
      <c r="AX534" s="145"/>
      <c r="AY534" s="145"/>
      <c r="AZ534" s="145"/>
      <c r="BA534" s="145"/>
      <c r="BB534" s="145"/>
      <c r="BC534" s="145"/>
      <c r="BD534" s="145"/>
      <c r="BE534" s="145"/>
      <c r="BF534" s="145"/>
      <c r="BG534" s="145"/>
      <c r="BH534" s="145"/>
      <c r="BI534" s="145"/>
    </row>
    <row r="535" ht="14.25" customHeight="1">
      <c r="A535" s="111"/>
      <c r="B535" s="145"/>
      <c r="C535" s="179"/>
      <c r="D535" s="178"/>
      <c r="E535" s="179"/>
      <c r="F535" s="178"/>
      <c r="G535" s="145"/>
      <c r="H535" s="145"/>
      <c r="I535" s="178"/>
      <c r="J535" s="179"/>
      <c r="K535" s="178"/>
      <c r="L535" s="145"/>
      <c r="M535" s="145"/>
      <c r="N535" s="145"/>
      <c r="O535" s="145"/>
      <c r="P535" s="145"/>
      <c r="Q535" s="145"/>
      <c r="R535" s="145"/>
      <c r="S535" s="145"/>
      <c r="T535" s="145"/>
      <c r="U535" s="145"/>
      <c r="V535" s="145"/>
      <c r="W535" s="145"/>
      <c r="X535" s="145"/>
      <c r="Y535" s="145"/>
      <c r="Z535" s="145"/>
      <c r="AA535" s="145"/>
      <c r="AB535" s="145"/>
      <c r="AC535" s="145"/>
      <c r="AD535" s="145"/>
      <c r="AE535" s="145"/>
      <c r="AF535" s="145"/>
      <c r="AG535" s="145"/>
      <c r="AH535" s="145"/>
      <c r="AI535" s="145"/>
      <c r="AJ535" s="145"/>
      <c r="AK535" s="145"/>
      <c r="AL535" s="145"/>
      <c r="AM535" s="145"/>
      <c r="AN535" s="145"/>
      <c r="AO535" s="145"/>
      <c r="AP535" s="145"/>
      <c r="AQ535" s="145"/>
      <c r="AR535" s="145"/>
      <c r="AS535" s="145"/>
      <c r="AT535" s="145"/>
      <c r="AU535" s="145"/>
      <c r="AV535" s="145"/>
      <c r="AW535" s="145"/>
      <c r="AX535" s="145"/>
      <c r="AY535" s="145"/>
      <c r="AZ535" s="145"/>
      <c r="BA535" s="145"/>
      <c r="BB535" s="145"/>
      <c r="BC535" s="145"/>
      <c r="BD535" s="145"/>
      <c r="BE535" s="145"/>
      <c r="BF535" s="145"/>
      <c r="BG535" s="145"/>
      <c r="BH535" s="145"/>
      <c r="BI535" s="145"/>
    </row>
    <row r="536" ht="14.25" customHeight="1">
      <c r="A536" s="111"/>
      <c r="B536" s="145"/>
      <c r="C536" s="179"/>
      <c r="D536" s="178"/>
      <c r="E536" s="179"/>
      <c r="F536" s="178"/>
      <c r="G536" s="145"/>
      <c r="H536" s="145"/>
      <c r="I536" s="178"/>
      <c r="J536" s="179"/>
      <c r="K536" s="178"/>
      <c r="L536" s="145"/>
      <c r="M536" s="145"/>
      <c r="N536" s="145"/>
      <c r="O536" s="145"/>
      <c r="P536" s="145"/>
      <c r="Q536" s="145"/>
      <c r="R536" s="145"/>
      <c r="S536" s="145"/>
      <c r="T536" s="145"/>
      <c r="U536" s="145"/>
      <c r="V536" s="145"/>
      <c r="W536" s="145"/>
      <c r="X536" s="145"/>
      <c r="Y536" s="145"/>
      <c r="Z536" s="145"/>
      <c r="AA536" s="145"/>
      <c r="AB536" s="145"/>
      <c r="AC536" s="145"/>
      <c r="AD536" s="145"/>
      <c r="AE536" s="145"/>
      <c r="AF536" s="145"/>
      <c r="AG536" s="145"/>
      <c r="AH536" s="145"/>
      <c r="AI536" s="145"/>
      <c r="AJ536" s="145"/>
      <c r="AK536" s="145"/>
      <c r="AL536" s="145"/>
      <c r="AM536" s="145"/>
      <c r="AN536" s="145"/>
      <c r="AO536" s="145"/>
      <c r="AP536" s="145"/>
      <c r="AQ536" s="145"/>
      <c r="AR536" s="145"/>
      <c r="AS536" s="145"/>
      <c r="AT536" s="145"/>
      <c r="AU536" s="145"/>
      <c r="AV536" s="145"/>
      <c r="AW536" s="145"/>
      <c r="AX536" s="145"/>
      <c r="AY536" s="145"/>
      <c r="AZ536" s="145"/>
      <c r="BA536" s="145"/>
      <c r="BB536" s="145"/>
      <c r="BC536" s="145"/>
      <c r="BD536" s="145"/>
      <c r="BE536" s="145"/>
      <c r="BF536" s="145"/>
      <c r="BG536" s="145"/>
      <c r="BH536" s="145"/>
      <c r="BI536" s="145"/>
    </row>
    <row r="537" ht="14.25" customHeight="1">
      <c r="A537" s="111"/>
      <c r="B537" s="145"/>
      <c r="C537" s="179"/>
      <c r="D537" s="178"/>
      <c r="E537" s="179"/>
      <c r="F537" s="178"/>
      <c r="G537" s="145"/>
      <c r="H537" s="145"/>
      <c r="I537" s="178"/>
      <c r="J537" s="179"/>
      <c r="K537" s="178"/>
      <c r="L537" s="145"/>
      <c r="M537" s="145"/>
      <c r="N537" s="145"/>
      <c r="O537" s="145"/>
      <c r="P537" s="145"/>
      <c r="Q537" s="145"/>
      <c r="R537" s="145"/>
      <c r="S537" s="145"/>
      <c r="T537" s="145"/>
      <c r="U537" s="145"/>
      <c r="V537" s="145"/>
      <c r="W537" s="145"/>
      <c r="X537" s="145"/>
      <c r="Y537" s="145"/>
      <c r="Z537" s="145"/>
      <c r="AA537" s="145"/>
      <c r="AB537" s="145"/>
      <c r="AC537" s="145"/>
      <c r="AD537" s="145"/>
      <c r="AE537" s="145"/>
      <c r="AF537" s="145"/>
      <c r="AG537" s="145"/>
      <c r="AH537" s="145"/>
      <c r="AI537" s="145"/>
      <c r="AJ537" s="145"/>
      <c r="AK537" s="145"/>
      <c r="AL537" s="145"/>
      <c r="AM537" s="145"/>
      <c r="AN537" s="145"/>
      <c r="AO537" s="145"/>
      <c r="AP537" s="145"/>
      <c r="AQ537" s="145"/>
      <c r="AR537" s="145"/>
      <c r="AS537" s="145"/>
      <c r="AT537" s="145"/>
      <c r="AU537" s="145"/>
      <c r="AV537" s="145"/>
      <c r="AW537" s="145"/>
      <c r="AX537" s="145"/>
      <c r="AY537" s="145"/>
      <c r="AZ537" s="145"/>
      <c r="BA537" s="145"/>
      <c r="BB537" s="145"/>
      <c r="BC537" s="145"/>
      <c r="BD537" s="145"/>
      <c r="BE537" s="145"/>
      <c r="BF537" s="145"/>
      <c r="BG537" s="145"/>
      <c r="BH537" s="145"/>
      <c r="BI537" s="145"/>
    </row>
    <row r="538" ht="14.25" customHeight="1">
      <c r="A538" s="111"/>
      <c r="B538" s="145"/>
      <c r="C538" s="179"/>
      <c r="D538" s="178"/>
      <c r="E538" s="179"/>
      <c r="F538" s="178"/>
      <c r="G538" s="145"/>
      <c r="H538" s="145"/>
      <c r="I538" s="178"/>
      <c r="J538" s="179"/>
      <c r="K538" s="178"/>
      <c r="L538" s="145"/>
      <c r="M538" s="145"/>
      <c r="N538" s="145"/>
      <c r="O538" s="145"/>
      <c r="P538" s="145"/>
      <c r="Q538" s="145"/>
      <c r="R538" s="145"/>
      <c r="S538" s="145"/>
      <c r="T538" s="145"/>
      <c r="U538" s="145"/>
      <c r="V538" s="145"/>
      <c r="W538" s="145"/>
      <c r="X538" s="145"/>
      <c r="Y538" s="145"/>
      <c r="Z538" s="145"/>
      <c r="AA538" s="145"/>
      <c r="AB538" s="145"/>
      <c r="AC538" s="145"/>
      <c r="AD538" s="145"/>
      <c r="AE538" s="145"/>
      <c r="AF538" s="145"/>
      <c r="AG538" s="145"/>
      <c r="AH538" s="145"/>
      <c r="AI538" s="145"/>
      <c r="AJ538" s="145"/>
      <c r="AK538" s="145"/>
      <c r="AL538" s="145"/>
      <c r="AM538" s="145"/>
      <c r="AN538" s="145"/>
      <c r="AO538" s="145"/>
      <c r="AP538" s="145"/>
      <c r="AQ538" s="145"/>
      <c r="AR538" s="145"/>
      <c r="AS538" s="145"/>
      <c r="AT538" s="145"/>
      <c r="AU538" s="145"/>
      <c r="AV538" s="145"/>
      <c r="AW538" s="145"/>
      <c r="AX538" s="145"/>
      <c r="AY538" s="145"/>
      <c r="AZ538" s="145"/>
      <c r="BA538" s="145"/>
      <c r="BB538" s="145"/>
      <c r="BC538" s="145"/>
      <c r="BD538" s="145"/>
      <c r="BE538" s="145"/>
      <c r="BF538" s="145"/>
      <c r="BG538" s="145"/>
      <c r="BH538" s="145"/>
      <c r="BI538" s="145"/>
    </row>
    <row r="539" ht="14.25" customHeight="1">
      <c r="A539" s="111"/>
      <c r="B539" s="145"/>
      <c r="C539" s="179"/>
      <c r="D539" s="178"/>
      <c r="E539" s="179"/>
      <c r="F539" s="178"/>
      <c r="G539" s="145"/>
      <c r="H539" s="145"/>
      <c r="I539" s="178"/>
      <c r="J539" s="179"/>
      <c r="K539" s="178"/>
      <c r="L539" s="145"/>
      <c r="M539" s="145"/>
      <c r="N539" s="145"/>
      <c r="O539" s="145"/>
      <c r="P539" s="145"/>
      <c r="Q539" s="145"/>
      <c r="R539" s="145"/>
      <c r="S539" s="145"/>
      <c r="T539" s="145"/>
      <c r="U539" s="145"/>
      <c r="V539" s="145"/>
      <c r="W539" s="145"/>
      <c r="X539" s="145"/>
      <c r="Y539" s="145"/>
      <c r="Z539" s="145"/>
      <c r="AA539" s="145"/>
      <c r="AB539" s="145"/>
      <c r="AC539" s="145"/>
      <c r="AD539" s="145"/>
      <c r="AE539" s="145"/>
      <c r="AF539" s="145"/>
      <c r="AG539" s="145"/>
      <c r="AH539" s="145"/>
      <c r="AI539" s="145"/>
      <c r="AJ539" s="145"/>
      <c r="AK539" s="145"/>
      <c r="AL539" s="145"/>
      <c r="AM539" s="145"/>
      <c r="AN539" s="145"/>
      <c r="AO539" s="145"/>
      <c r="AP539" s="145"/>
      <c r="AQ539" s="145"/>
      <c r="AR539" s="145"/>
      <c r="AS539" s="145"/>
      <c r="AT539" s="145"/>
      <c r="AU539" s="145"/>
      <c r="AV539" s="145"/>
      <c r="AW539" s="145"/>
      <c r="AX539" s="145"/>
      <c r="AY539" s="145"/>
      <c r="AZ539" s="145"/>
      <c r="BA539" s="145"/>
      <c r="BB539" s="145"/>
      <c r="BC539" s="145"/>
      <c r="BD539" s="145"/>
      <c r="BE539" s="145"/>
      <c r="BF539" s="145"/>
      <c r="BG539" s="145"/>
      <c r="BH539" s="145"/>
      <c r="BI539" s="145"/>
    </row>
    <row r="540" ht="14.25" customHeight="1">
      <c r="A540" s="111"/>
      <c r="B540" s="145"/>
      <c r="C540" s="179"/>
      <c r="D540" s="178"/>
      <c r="E540" s="179"/>
      <c r="F540" s="178"/>
      <c r="G540" s="145"/>
      <c r="H540" s="145"/>
      <c r="I540" s="178"/>
      <c r="J540" s="179"/>
      <c r="K540" s="178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  <c r="AB540" s="145"/>
      <c r="AC540" s="145"/>
      <c r="AD540" s="145"/>
      <c r="AE540" s="145"/>
      <c r="AF540" s="145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  <c r="BA540" s="145"/>
      <c r="BB540" s="145"/>
      <c r="BC540" s="145"/>
      <c r="BD540" s="145"/>
      <c r="BE540" s="145"/>
      <c r="BF540" s="145"/>
      <c r="BG540" s="145"/>
      <c r="BH540" s="145"/>
      <c r="BI540" s="145"/>
    </row>
    <row r="541" ht="14.25" customHeight="1">
      <c r="A541" s="111"/>
      <c r="B541" s="145"/>
      <c r="C541" s="179"/>
      <c r="D541" s="178"/>
      <c r="E541" s="179"/>
      <c r="F541" s="178"/>
      <c r="G541" s="145"/>
      <c r="H541" s="145"/>
      <c r="I541" s="178"/>
      <c r="J541" s="179"/>
      <c r="K541" s="178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  <c r="AA541" s="145"/>
      <c r="AB541" s="145"/>
      <c r="AC541" s="145"/>
      <c r="AD541" s="145"/>
      <c r="AE541" s="145"/>
      <c r="AF541" s="145"/>
      <c r="AG541" s="145"/>
      <c r="AH541" s="145"/>
      <c r="AI541" s="145"/>
      <c r="AJ541" s="145"/>
      <c r="AK541" s="145"/>
      <c r="AL541" s="145"/>
      <c r="AM541" s="145"/>
      <c r="AN541" s="145"/>
      <c r="AO541" s="145"/>
      <c r="AP541" s="145"/>
      <c r="AQ541" s="145"/>
      <c r="AR541" s="145"/>
      <c r="AS541" s="145"/>
      <c r="AT541" s="145"/>
      <c r="AU541" s="145"/>
      <c r="AV541" s="145"/>
      <c r="AW541" s="145"/>
      <c r="AX541" s="145"/>
      <c r="AY541" s="145"/>
      <c r="AZ541" s="145"/>
      <c r="BA541" s="145"/>
      <c r="BB541" s="145"/>
      <c r="BC541" s="145"/>
      <c r="BD541" s="145"/>
      <c r="BE541" s="145"/>
      <c r="BF541" s="145"/>
      <c r="BG541" s="145"/>
      <c r="BH541" s="145"/>
      <c r="BI541" s="145"/>
    </row>
    <row r="542" ht="14.25" customHeight="1">
      <c r="A542" s="111"/>
      <c r="B542" s="145"/>
      <c r="C542" s="179"/>
      <c r="D542" s="178"/>
      <c r="E542" s="179"/>
      <c r="F542" s="178"/>
      <c r="G542" s="145"/>
      <c r="H542" s="145"/>
      <c r="I542" s="178"/>
      <c r="J542" s="179"/>
      <c r="K542" s="178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  <c r="AA542" s="145"/>
      <c r="AB542" s="145"/>
      <c r="AC542" s="145"/>
      <c r="AD542" s="145"/>
      <c r="AE542" s="145"/>
      <c r="AF542" s="145"/>
      <c r="AG542" s="145"/>
      <c r="AH542" s="145"/>
      <c r="AI542" s="145"/>
      <c r="AJ542" s="145"/>
      <c r="AK542" s="145"/>
      <c r="AL542" s="145"/>
      <c r="AM542" s="145"/>
      <c r="AN542" s="145"/>
      <c r="AO542" s="145"/>
      <c r="AP542" s="145"/>
      <c r="AQ542" s="145"/>
      <c r="AR542" s="145"/>
      <c r="AS542" s="145"/>
      <c r="AT542" s="145"/>
      <c r="AU542" s="145"/>
      <c r="AV542" s="145"/>
      <c r="AW542" s="145"/>
      <c r="AX542" s="145"/>
      <c r="AY542" s="145"/>
      <c r="AZ542" s="145"/>
      <c r="BA542" s="145"/>
      <c r="BB542" s="145"/>
      <c r="BC542" s="145"/>
      <c r="BD542" s="145"/>
      <c r="BE542" s="145"/>
      <c r="BF542" s="145"/>
      <c r="BG542" s="145"/>
      <c r="BH542" s="145"/>
      <c r="BI542" s="145"/>
    </row>
    <row r="543" ht="14.25" customHeight="1">
      <c r="A543" s="111"/>
      <c r="B543" s="145"/>
      <c r="C543" s="179"/>
      <c r="D543" s="178"/>
      <c r="E543" s="179"/>
      <c r="F543" s="178"/>
      <c r="G543" s="145"/>
      <c r="H543" s="145"/>
      <c r="I543" s="178"/>
      <c r="J543" s="179"/>
      <c r="K543" s="178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  <c r="AB543" s="145"/>
      <c r="AC543" s="145"/>
      <c r="AD543" s="145"/>
      <c r="AE543" s="145"/>
      <c r="AF543" s="145"/>
      <c r="AG543" s="145"/>
      <c r="AH543" s="145"/>
      <c r="AI543" s="145"/>
      <c r="AJ543" s="145"/>
      <c r="AK543" s="145"/>
      <c r="AL543" s="145"/>
      <c r="AM543" s="145"/>
      <c r="AN543" s="145"/>
      <c r="AO543" s="145"/>
      <c r="AP543" s="145"/>
      <c r="AQ543" s="145"/>
      <c r="AR543" s="145"/>
      <c r="AS543" s="145"/>
      <c r="AT543" s="145"/>
      <c r="AU543" s="145"/>
      <c r="AV543" s="145"/>
      <c r="AW543" s="145"/>
      <c r="AX543" s="145"/>
      <c r="AY543" s="145"/>
      <c r="AZ543" s="145"/>
      <c r="BA543" s="145"/>
      <c r="BB543" s="145"/>
      <c r="BC543" s="145"/>
      <c r="BD543" s="145"/>
      <c r="BE543" s="145"/>
      <c r="BF543" s="145"/>
      <c r="BG543" s="145"/>
      <c r="BH543" s="145"/>
      <c r="BI543" s="145"/>
    </row>
    <row r="544" ht="14.25" customHeight="1">
      <c r="A544" s="111"/>
      <c r="B544" s="145"/>
      <c r="C544" s="179"/>
      <c r="D544" s="178"/>
      <c r="E544" s="179"/>
      <c r="F544" s="178"/>
      <c r="G544" s="145"/>
      <c r="H544" s="145"/>
      <c r="I544" s="178"/>
      <c r="J544" s="179"/>
      <c r="K544" s="178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  <c r="Y544" s="145"/>
      <c r="Z544" s="145"/>
      <c r="AA544" s="145"/>
      <c r="AB544" s="145"/>
      <c r="AC544" s="145"/>
      <c r="AD544" s="145"/>
      <c r="AE544" s="145"/>
      <c r="AF544" s="145"/>
      <c r="AG544" s="145"/>
      <c r="AH544" s="145"/>
      <c r="AI544" s="145"/>
      <c r="AJ544" s="145"/>
      <c r="AK544" s="145"/>
      <c r="AL544" s="145"/>
      <c r="AM544" s="145"/>
      <c r="AN544" s="145"/>
      <c r="AO544" s="145"/>
      <c r="AP544" s="145"/>
      <c r="AQ544" s="145"/>
      <c r="AR544" s="145"/>
      <c r="AS544" s="145"/>
      <c r="AT544" s="145"/>
      <c r="AU544" s="145"/>
      <c r="AV544" s="145"/>
      <c r="AW544" s="145"/>
      <c r="AX544" s="145"/>
      <c r="AY544" s="145"/>
      <c r="AZ544" s="145"/>
      <c r="BA544" s="145"/>
      <c r="BB544" s="145"/>
      <c r="BC544" s="145"/>
      <c r="BD544" s="145"/>
      <c r="BE544" s="145"/>
      <c r="BF544" s="145"/>
      <c r="BG544" s="145"/>
      <c r="BH544" s="145"/>
      <c r="BI544" s="145"/>
    </row>
    <row r="545" ht="14.25" customHeight="1">
      <c r="A545" s="111"/>
      <c r="B545" s="145"/>
      <c r="C545" s="179"/>
      <c r="D545" s="178"/>
      <c r="E545" s="179"/>
      <c r="F545" s="178"/>
      <c r="G545" s="145"/>
      <c r="H545" s="145"/>
      <c r="I545" s="178"/>
      <c r="J545" s="179"/>
      <c r="K545" s="178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  <c r="AA545" s="145"/>
      <c r="AB545" s="145"/>
      <c r="AC545" s="145"/>
      <c r="AD545" s="145"/>
      <c r="AE545" s="145"/>
      <c r="AF545" s="145"/>
      <c r="AG545" s="145"/>
      <c r="AH545" s="145"/>
      <c r="AI545" s="145"/>
      <c r="AJ545" s="145"/>
      <c r="AK545" s="145"/>
      <c r="AL545" s="145"/>
      <c r="AM545" s="145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  <c r="BA545" s="145"/>
      <c r="BB545" s="145"/>
      <c r="BC545" s="145"/>
      <c r="BD545" s="145"/>
      <c r="BE545" s="145"/>
      <c r="BF545" s="145"/>
      <c r="BG545" s="145"/>
      <c r="BH545" s="145"/>
      <c r="BI545" s="145"/>
    </row>
    <row r="546" ht="14.25" customHeight="1">
      <c r="A546" s="111"/>
      <c r="B546" s="145"/>
      <c r="C546" s="179"/>
      <c r="D546" s="178"/>
      <c r="E546" s="179"/>
      <c r="F546" s="178"/>
      <c r="G546" s="145"/>
      <c r="H546" s="145"/>
      <c r="I546" s="178"/>
      <c r="J546" s="179"/>
      <c r="K546" s="178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  <c r="AB546" s="145"/>
      <c r="AC546" s="145"/>
      <c r="AD546" s="145"/>
      <c r="AE546" s="145"/>
      <c r="AF546" s="145"/>
      <c r="AG546" s="145"/>
      <c r="AH546" s="145"/>
      <c r="AI546" s="145"/>
      <c r="AJ546" s="145"/>
      <c r="AK546" s="145"/>
      <c r="AL546" s="145"/>
      <c r="AM546" s="145"/>
      <c r="AN546" s="145"/>
      <c r="AO546" s="145"/>
      <c r="AP546" s="145"/>
      <c r="AQ546" s="145"/>
      <c r="AR546" s="145"/>
      <c r="AS546" s="145"/>
      <c r="AT546" s="145"/>
      <c r="AU546" s="145"/>
      <c r="AV546" s="145"/>
      <c r="AW546" s="145"/>
      <c r="AX546" s="145"/>
      <c r="AY546" s="145"/>
      <c r="AZ546" s="145"/>
      <c r="BA546" s="145"/>
      <c r="BB546" s="145"/>
      <c r="BC546" s="145"/>
      <c r="BD546" s="145"/>
      <c r="BE546" s="145"/>
      <c r="BF546" s="145"/>
      <c r="BG546" s="145"/>
      <c r="BH546" s="145"/>
      <c r="BI546" s="145"/>
    </row>
    <row r="547" ht="14.25" customHeight="1">
      <c r="A547" s="111"/>
      <c r="B547" s="145"/>
      <c r="C547" s="179"/>
      <c r="D547" s="178"/>
      <c r="E547" s="179"/>
      <c r="F547" s="178"/>
      <c r="G547" s="145"/>
      <c r="H547" s="145"/>
      <c r="I547" s="178"/>
      <c r="J547" s="179"/>
      <c r="K547" s="178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  <c r="AB547" s="145"/>
      <c r="AC547" s="145"/>
      <c r="AD547" s="145"/>
      <c r="AE547" s="145"/>
      <c r="AF547" s="145"/>
      <c r="AG547" s="145"/>
      <c r="AH547" s="145"/>
      <c r="AI547" s="145"/>
      <c r="AJ547" s="145"/>
      <c r="AK547" s="145"/>
      <c r="AL547" s="145"/>
      <c r="AM547" s="145"/>
      <c r="AN547" s="145"/>
      <c r="AO547" s="145"/>
      <c r="AP547" s="145"/>
      <c r="AQ547" s="145"/>
      <c r="AR547" s="145"/>
      <c r="AS547" s="145"/>
      <c r="AT547" s="145"/>
      <c r="AU547" s="145"/>
      <c r="AV547" s="145"/>
      <c r="AW547" s="145"/>
      <c r="AX547" s="145"/>
      <c r="AY547" s="145"/>
      <c r="AZ547" s="145"/>
      <c r="BA547" s="145"/>
      <c r="BB547" s="145"/>
      <c r="BC547" s="145"/>
      <c r="BD547" s="145"/>
      <c r="BE547" s="145"/>
      <c r="BF547" s="145"/>
      <c r="BG547" s="145"/>
      <c r="BH547" s="145"/>
      <c r="BI547" s="145"/>
    </row>
    <row r="548" ht="14.25" customHeight="1">
      <c r="A548" s="111"/>
      <c r="B548" s="145"/>
      <c r="C548" s="179"/>
      <c r="D548" s="178"/>
      <c r="E548" s="179"/>
      <c r="F548" s="178"/>
      <c r="G548" s="145"/>
      <c r="H548" s="145"/>
      <c r="I548" s="178"/>
      <c r="J548" s="179"/>
      <c r="K548" s="178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  <c r="AB548" s="145"/>
      <c r="AC548" s="145"/>
      <c r="AD548" s="145"/>
      <c r="AE548" s="145"/>
      <c r="AF548" s="145"/>
      <c r="AG548" s="145"/>
      <c r="AH548" s="145"/>
      <c r="AI548" s="145"/>
      <c r="AJ548" s="145"/>
      <c r="AK548" s="145"/>
      <c r="AL548" s="145"/>
      <c r="AM548" s="145"/>
      <c r="AN548" s="145"/>
      <c r="AO548" s="145"/>
      <c r="AP548" s="145"/>
      <c r="AQ548" s="145"/>
      <c r="AR548" s="145"/>
      <c r="AS548" s="145"/>
      <c r="AT548" s="145"/>
      <c r="AU548" s="145"/>
      <c r="AV548" s="145"/>
      <c r="AW548" s="145"/>
      <c r="AX548" s="145"/>
      <c r="AY548" s="145"/>
      <c r="AZ548" s="145"/>
      <c r="BA548" s="145"/>
      <c r="BB548" s="145"/>
      <c r="BC548" s="145"/>
      <c r="BD548" s="145"/>
      <c r="BE548" s="145"/>
      <c r="BF548" s="145"/>
      <c r="BG548" s="145"/>
      <c r="BH548" s="145"/>
      <c r="BI548" s="145"/>
    </row>
    <row r="549" ht="14.25" customHeight="1">
      <c r="A549" s="111"/>
      <c r="B549" s="145"/>
      <c r="C549" s="179"/>
      <c r="D549" s="178"/>
      <c r="E549" s="179"/>
      <c r="F549" s="178"/>
      <c r="G549" s="145"/>
      <c r="H549" s="145"/>
      <c r="I549" s="178"/>
      <c r="J549" s="179"/>
      <c r="K549" s="178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  <c r="AC549" s="145"/>
      <c r="AD549" s="145"/>
      <c r="AE549" s="145"/>
      <c r="AF549" s="145"/>
      <c r="AG549" s="145"/>
      <c r="AH549" s="145"/>
      <c r="AI549" s="145"/>
      <c r="AJ549" s="145"/>
      <c r="AK549" s="145"/>
      <c r="AL549" s="145"/>
      <c r="AM549" s="145"/>
      <c r="AN549" s="145"/>
      <c r="AO549" s="145"/>
      <c r="AP549" s="145"/>
      <c r="AQ549" s="145"/>
      <c r="AR549" s="145"/>
      <c r="AS549" s="145"/>
      <c r="AT549" s="145"/>
      <c r="AU549" s="145"/>
      <c r="AV549" s="145"/>
      <c r="AW549" s="145"/>
      <c r="AX549" s="145"/>
      <c r="AY549" s="145"/>
      <c r="AZ549" s="145"/>
      <c r="BA549" s="145"/>
      <c r="BB549" s="145"/>
      <c r="BC549" s="145"/>
      <c r="BD549" s="145"/>
      <c r="BE549" s="145"/>
      <c r="BF549" s="145"/>
      <c r="BG549" s="145"/>
      <c r="BH549" s="145"/>
      <c r="BI549" s="145"/>
    </row>
    <row r="550" ht="14.25" customHeight="1">
      <c r="A550" s="111"/>
      <c r="B550" s="145"/>
      <c r="C550" s="179"/>
      <c r="D550" s="178"/>
      <c r="E550" s="179"/>
      <c r="F550" s="178"/>
      <c r="G550" s="145"/>
      <c r="H550" s="145"/>
      <c r="I550" s="178"/>
      <c r="J550" s="179"/>
      <c r="K550" s="178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  <c r="AB550" s="145"/>
      <c r="AC550" s="145"/>
      <c r="AD550" s="145"/>
      <c r="AE550" s="145"/>
      <c r="AF550" s="145"/>
      <c r="AG550" s="145"/>
      <c r="AH550" s="145"/>
      <c r="AI550" s="145"/>
      <c r="AJ550" s="145"/>
      <c r="AK550" s="145"/>
      <c r="AL550" s="145"/>
      <c r="AM550" s="145"/>
      <c r="AN550" s="145"/>
      <c r="AO550" s="145"/>
      <c r="AP550" s="145"/>
      <c r="AQ550" s="145"/>
      <c r="AR550" s="145"/>
      <c r="AS550" s="145"/>
      <c r="AT550" s="145"/>
      <c r="AU550" s="145"/>
      <c r="AV550" s="145"/>
      <c r="AW550" s="145"/>
      <c r="AX550" s="145"/>
      <c r="AY550" s="145"/>
      <c r="AZ550" s="145"/>
      <c r="BA550" s="145"/>
      <c r="BB550" s="145"/>
      <c r="BC550" s="145"/>
      <c r="BD550" s="145"/>
      <c r="BE550" s="145"/>
      <c r="BF550" s="145"/>
      <c r="BG550" s="145"/>
      <c r="BH550" s="145"/>
      <c r="BI550" s="145"/>
    </row>
    <row r="551" ht="14.25" customHeight="1">
      <c r="A551" s="111"/>
      <c r="B551" s="145"/>
      <c r="C551" s="179"/>
      <c r="D551" s="178"/>
      <c r="E551" s="179"/>
      <c r="F551" s="178"/>
      <c r="G551" s="145"/>
      <c r="H551" s="145"/>
      <c r="I551" s="178"/>
      <c r="J551" s="179"/>
      <c r="K551" s="178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  <c r="AB551" s="145"/>
      <c r="AC551" s="145"/>
      <c r="AD551" s="145"/>
      <c r="AE551" s="145"/>
      <c r="AF551" s="145"/>
      <c r="AG551" s="145"/>
      <c r="AH551" s="145"/>
      <c r="AI551" s="145"/>
      <c r="AJ551" s="145"/>
      <c r="AK551" s="145"/>
      <c r="AL551" s="145"/>
      <c r="AM551" s="145"/>
      <c r="AN551" s="145"/>
      <c r="AO551" s="145"/>
      <c r="AP551" s="145"/>
      <c r="AQ551" s="145"/>
      <c r="AR551" s="145"/>
      <c r="AS551" s="145"/>
      <c r="AT551" s="145"/>
      <c r="AU551" s="145"/>
      <c r="AV551" s="145"/>
      <c r="AW551" s="145"/>
      <c r="AX551" s="145"/>
      <c r="AY551" s="145"/>
      <c r="AZ551" s="145"/>
      <c r="BA551" s="145"/>
      <c r="BB551" s="145"/>
      <c r="BC551" s="145"/>
      <c r="BD551" s="145"/>
      <c r="BE551" s="145"/>
      <c r="BF551" s="145"/>
      <c r="BG551" s="145"/>
      <c r="BH551" s="145"/>
      <c r="BI551" s="145"/>
    </row>
    <row r="552" ht="14.25" customHeight="1">
      <c r="A552" s="111"/>
      <c r="B552" s="145"/>
      <c r="C552" s="179"/>
      <c r="D552" s="178"/>
      <c r="E552" s="179"/>
      <c r="F552" s="178"/>
      <c r="G552" s="145"/>
      <c r="H552" s="145"/>
      <c r="I552" s="178"/>
      <c r="J552" s="179"/>
      <c r="K552" s="178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  <c r="Z552" s="145"/>
      <c r="AA552" s="145"/>
      <c r="AB552" s="145"/>
      <c r="AC552" s="145"/>
      <c r="AD552" s="145"/>
      <c r="AE552" s="145"/>
      <c r="AF552" s="145"/>
      <c r="AG552" s="145"/>
      <c r="AH552" s="145"/>
      <c r="AI552" s="145"/>
      <c r="AJ552" s="145"/>
      <c r="AK552" s="145"/>
      <c r="AL552" s="145"/>
      <c r="AM552" s="145"/>
      <c r="AN552" s="145"/>
      <c r="AO552" s="145"/>
      <c r="AP552" s="145"/>
      <c r="AQ552" s="145"/>
      <c r="AR552" s="145"/>
      <c r="AS552" s="145"/>
      <c r="AT552" s="145"/>
      <c r="AU552" s="145"/>
      <c r="AV552" s="145"/>
      <c r="AW552" s="145"/>
      <c r="AX552" s="145"/>
      <c r="AY552" s="145"/>
      <c r="AZ552" s="145"/>
      <c r="BA552" s="145"/>
      <c r="BB552" s="145"/>
      <c r="BC552" s="145"/>
      <c r="BD552" s="145"/>
      <c r="BE552" s="145"/>
      <c r="BF552" s="145"/>
      <c r="BG552" s="145"/>
      <c r="BH552" s="145"/>
      <c r="BI552" s="145"/>
    </row>
    <row r="553" ht="14.25" customHeight="1">
      <c r="A553" s="111"/>
      <c r="B553" s="145"/>
      <c r="C553" s="179"/>
      <c r="D553" s="178"/>
      <c r="E553" s="179"/>
      <c r="F553" s="178"/>
      <c r="G553" s="145"/>
      <c r="H553" s="145"/>
      <c r="I553" s="178"/>
      <c r="J553" s="179"/>
      <c r="K553" s="178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  <c r="AB553" s="145"/>
      <c r="AC553" s="145"/>
      <c r="AD553" s="145"/>
      <c r="AE553" s="145"/>
      <c r="AF553" s="145"/>
      <c r="AG553" s="145"/>
      <c r="AH553" s="145"/>
      <c r="AI553" s="145"/>
      <c r="AJ553" s="145"/>
      <c r="AK553" s="145"/>
      <c r="AL553" s="145"/>
      <c r="AM553" s="145"/>
      <c r="AN553" s="145"/>
      <c r="AO553" s="145"/>
      <c r="AP553" s="145"/>
      <c r="AQ553" s="145"/>
      <c r="AR553" s="145"/>
      <c r="AS553" s="145"/>
      <c r="AT553" s="145"/>
      <c r="AU553" s="145"/>
      <c r="AV553" s="145"/>
      <c r="AW553" s="145"/>
      <c r="AX553" s="145"/>
      <c r="AY553" s="145"/>
      <c r="AZ553" s="145"/>
      <c r="BA553" s="145"/>
      <c r="BB553" s="145"/>
      <c r="BC553" s="145"/>
      <c r="BD553" s="145"/>
      <c r="BE553" s="145"/>
      <c r="BF553" s="145"/>
      <c r="BG553" s="145"/>
      <c r="BH553" s="145"/>
      <c r="BI553" s="145"/>
    </row>
    <row r="554" ht="14.25" customHeight="1">
      <c r="A554" s="111"/>
      <c r="B554" s="145"/>
      <c r="C554" s="179"/>
      <c r="D554" s="178"/>
      <c r="E554" s="179"/>
      <c r="F554" s="178"/>
      <c r="G554" s="145"/>
      <c r="H554" s="145"/>
      <c r="I554" s="178"/>
      <c r="J554" s="179"/>
      <c r="K554" s="178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  <c r="AB554" s="145"/>
      <c r="AC554" s="145"/>
      <c r="AD554" s="145"/>
      <c r="AE554" s="145"/>
      <c r="AF554" s="145"/>
      <c r="AG554" s="145"/>
      <c r="AH554" s="145"/>
      <c r="AI554" s="145"/>
      <c r="AJ554" s="145"/>
      <c r="AK554" s="145"/>
      <c r="AL554" s="145"/>
      <c r="AM554" s="145"/>
      <c r="AN554" s="145"/>
      <c r="AO554" s="145"/>
      <c r="AP554" s="145"/>
      <c r="AQ554" s="145"/>
      <c r="AR554" s="145"/>
      <c r="AS554" s="145"/>
      <c r="AT554" s="145"/>
      <c r="AU554" s="145"/>
      <c r="AV554" s="145"/>
      <c r="AW554" s="145"/>
      <c r="AX554" s="145"/>
      <c r="AY554" s="145"/>
      <c r="AZ554" s="145"/>
      <c r="BA554" s="145"/>
      <c r="BB554" s="145"/>
      <c r="BC554" s="145"/>
      <c r="BD554" s="145"/>
      <c r="BE554" s="145"/>
      <c r="BF554" s="145"/>
      <c r="BG554" s="145"/>
      <c r="BH554" s="145"/>
      <c r="BI554" s="145"/>
    </row>
    <row r="555" ht="14.25" customHeight="1">
      <c r="A555" s="111"/>
      <c r="B555" s="145"/>
      <c r="C555" s="179"/>
      <c r="D555" s="178"/>
      <c r="E555" s="179"/>
      <c r="F555" s="178"/>
      <c r="G555" s="145"/>
      <c r="H555" s="145"/>
      <c r="I555" s="178"/>
      <c r="J555" s="179"/>
      <c r="K555" s="178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  <c r="AB555" s="145"/>
      <c r="AC555" s="145"/>
      <c r="AD555" s="145"/>
      <c r="AE555" s="145"/>
      <c r="AF555" s="145"/>
      <c r="AG555" s="145"/>
      <c r="AH555" s="145"/>
      <c r="AI555" s="145"/>
      <c r="AJ555" s="145"/>
      <c r="AK555" s="145"/>
      <c r="AL555" s="145"/>
      <c r="AM555" s="145"/>
      <c r="AN555" s="145"/>
      <c r="AO555" s="145"/>
      <c r="AP555" s="145"/>
      <c r="AQ555" s="145"/>
      <c r="AR555" s="145"/>
      <c r="AS555" s="145"/>
      <c r="AT555" s="145"/>
      <c r="AU555" s="145"/>
      <c r="AV555" s="145"/>
      <c r="AW555" s="145"/>
      <c r="AX555" s="145"/>
      <c r="AY555" s="145"/>
      <c r="AZ555" s="145"/>
      <c r="BA555" s="145"/>
      <c r="BB555" s="145"/>
      <c r="BC555" s="145"/>
      <c r="BD555" s="145"/>
      <c r="BE555" s="145"/>
      <c r="BF555" s="145"/>
      <c r="BG555" s="145"/>
      <c r="BH555" s="145"/>
      <c r="BI555" s="145"/>
    </row>
    <row r="556" ht="14.25" customHeight="1">
      <c r="A556" s="111"/>
      <c r="B556" s="145"/>
      <c r="C556" s="179"/>
      <c r="D556" s="178"/>
      <c r="E556" s="179"/>
      <c r="F556" s="178"/>
      <c r="G556" s="145"/>
      <c r="H556" s="145"/>
      <c r="I556" s="178"/>
      <c r="J556" s="179"/>
      <c r="K556" s="178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  <c r="AB556" s="145"/>
      <c r="AC556" s="145"/>
      <c r="AD556" s="145"/>
      <c r="AE556" s="145"/>
      <c r="AF556" s="145"/>
      <c r="AG556" s="145"/>
      <c r="AH556" s="145"/>
      <c r="AI556" s="145"/>
      <c r="AJ556" s="145"/>
      <c r="AK556" s="145"/>
      <c r="AL556" s="145"/>
      <c r="AM556" s="145"/>
      <c r="AN556" s="145"/>
      <c r="AO556" s="145"/>
      <c r="AP556" s="145"/>
      <c r="AQ556" s="145"/>
      <c r="AR556" s="145"/>
      <c r="AS556" s="145"/>
      <c r="AT556" s="145"/>
      <c r="AU556" s="145"/>
      <c r="AV556" s="145"/>
      <c r="AW556" s="145"/>
      <c r="AX556" s="145"/>
      <c r="AY556" s="145"/>
      <c r="AZ556" s="145"/>
      <c r="BA556" s="145"/>
      <c r="BB556" s="145"/>
      <c r="BC556" s="145"/>
      <c r="BD556" s="145"/>
      <c r="BE556" s="145"/>
      <c r="BF556" s="145"/>
      <c r="BG556" s="145"/>
      <c r="BH556" s="145"/>
      <c r="BI556" s="145"/>
    </row>
    <row r="557" ht="14.25" customHeight="1">
      <c r="A557" s="111"/>
      <c r="B557" s="145"/>
      <c r="C557" s="179"/>
      <c r="D557" s="178"/>
      <c r="E557" s="179"/>
      <c r="F557" s="178"/>
      <c r="G557" s="145"/>
      <c r="H557" s="145"/>
      <c r="I557" s="178"/>
      <c r="J557" s="179"/>
      <c r="K557" s="178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  <c r="AB557" s="145"/>
      <c r="AC557" s="145"/>
      <c r="AD557" s="145"/>
      <c r="AE557" s="145"/>
      <c r="AF557" s="145"/>
      <c r="AG557" s="145"/>
      <c r="AH557" s="145"/>
      <c r="AI557" s="145"/>
      <c r="AJ557" s="145"/>
      <c r="AK557" s="145"/>
      <c r="AL557" s="145"/>
      <c r="AM557" s="145"/>
      <c r="AN557" s="145"/>
      <c r="AO557" s="145"/>
      <c r="AP557" s="145"/>
      <c r="AQ557" s="145"/>
      <c r="AR557" s="145"/>
      <c r="AS557" s="145"/>
      <c r="AT557" s="145"/>
      <c r="AU557" s="145"/>
      <c r="AV557" s="145"/>
      <c r="AW557" s="145"/>
      <c r="AX557" s="145"/>
      <c r="AY557" s="145"/>
      <c r="AZ557" s="145"/>
      <c r="BA557" s="145"/>
      <c r="BB557" s="145"/>
      <c r="BC557" s="145"/>
      <c r="BD557" s="145"/>
      <c r="BE557" s="145"/>
      <c r="BF557" s="145"/>
      <c r="BG557" s="145"/>
      <c r="BH557" s="145"/>
      <c r="BI557" s="145"/>
    </row>
    <row r="558" ht="14.25" customHeight="1">
      <c r="A558" s="111"/>
      <c r="B558" s="145"/>
      <c r="C558" s="179"/>
      <c r="D558" s="178"/>
      <c r="E558" s="179"/>
      <c r="F558" s="178"/>
      <c r="G558" s="145"/>
      <c r="H558" s="145"/>
      <c r="I558" s="178"/>
      <c r="J558" s="179"/>
      <c r="K558" s="178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  <c r="AB558" s="145"/>
      <c r="AC558" s="145"/>
      <c r="AD558" s="145"/>
      <c r="AE558" s="145"/>
      <c r="AF558" s="145"/>
      <c r="AG558" s="145"/>
      <c r="AH558" s="145"/>
      <c r="AI558" s="145"/>
      <c r="AJ558" s="145"/>
      <c r="AK558" s="145"/>
      <c r="AL558" s="145"/>
      <c r="AM558" s="145"/>
      <c r="AN558" s="145"/>
      <c r="AO558" s="145"/>
      <c r="AP558" s="145"/>
      <c r="AQ558" s="145"/>
      <c r="AR558" s="145"/>
      <c r="AS558" s="145"/>
      <c r="AT558" s="145"/>
      <c r="AU558" s="145"/>
      <c r="AV558" s="145"/>
      <c r="AW558" s="145"/>
      <c r="AX558" s="145"/>
      <c r="AY558" s="145"/>
      <c r="AZ558" s="145"/>
      <c r="BA558" s="145"/>
      <c r="BB558" s="145"/>
      <c r="BC558" s="145"/>
      <c r="BD558" s="145"/>
      <c r="BE558" s="145"/>
      <c r="BF558" s="145"/>
      <c r="BG558" s="145"/>
      <c r="BH558" s="145"/>
      <c r="BI558" s="145"/>
    </row>
    <row r="559" ht="14.25" customHeight="1">
      <c r="A559" s="111"/>
      <c r="B559" s="145"/>
      <c r="C559" s="179"/>
      <c r="D559" s="178"/>
      <c r="E559" s="179"/>
      <c r="F559" s="178"/>
      <c r="G559" s="145"/>
      <c r="H559" s="145"/>
      <c r="I559" s="178"/>
      <c r="J559" s="179"/>
      <c r="K559" s="178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  <c r="AB559" s="145"/>
      <c r="AC559" s="145"/>
      <c r="AD559" s="145"/>
      <c r="AE559" s="145"/>
      <c r="AF559" s="145"/>
      <c r="AG559" s="145"/>
      <c r="AH559" s="145"/>
      <c r="AI559" s="145"/>
      <c r="AJ559" s="145"/>
      <c r="AK559" s="145"/>
      <c r="AL559" s="145"/>
      <c r="AM559" s="145"/>
      <c r="AN559" s="145"/>
      <c r="AO559" s="145"/>
      <c r="AP559" s="145"/>
      <c r="AQ559" s="145"/>
      <c r="AR559" s="145"/>
      <c r="AS559" s="145"/>
      <c r="AT559" s="145"/>
      <c r="AU559" s="145"/>
      <c r="AV559" s="145"/>
      <c r="AW559" s="145"/>
      <c r="AX559" s="145"/>
      <c r="AY559" s="145"/>
      <c r="AZ559" s="145"/>
      <c r="BA559" s="145"/>
      <c r="BB559" s="145"/>
      <c r="BC559" s="145"/>
      <c r="BD559" s="145"/>
      <c r="BE559" s="145"/>
      <c r="BF559" s="145"/>
      <c r="BG559" s="145"/>
      <c r="BH559" s="145"/>
      <c r="BI559" s="145"/>
    </row>
    <row r="560" ht="14.25" customHeight="1">
      <c r="A560" s="111"/>
      <c r="B560" s="145"/>
      <c r="C560" s="179"/>
      <c r="D560" s="178"/>
      <c r="E560" s="179"/>
      <c r="F560" s="178"/>
      <c r="G560" s="145"/>
      <c r="H560" s="145"/>
      <c r="I560" s="178"/>
      <c r="J560" s="179"/>
      <c r="K560" s="178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  <c r="AB560" s="145"/>
      <c r="AC560" s="145"/>
      <c r="AD560" s="145"/>
      <c r="AE560" s="145"/>
      <c r="AF560" s="145"/>
      <c r="AG560" s="145"/>
      <c r="AH560" s="145"/>
      <c r="AI560" s="145"/>
      <c r="AJ560" s="145"/>
      <c r="AK560" s="145"/>
      <c r="AL560" s="145"/>
      <c r="AM560" s="145"/>
      <c r="AN560" s="145"/>
      <c r="AO560" s="145"/>
      <c r="AP560" s="145"/>
      <c r="AQ560" s="145"/>
      <c r="AR560" s="145"/>
      <c r="AS560" s="145"/>
      <c r="AT560" s="145"/>
      <c r="AU560" s="145"/>
      <c r="AV560" s="145"/>
      <c r="AW560" s="145"/>
      <c r="AX560" s="145"/>
      <c r="AY560" s="145"/>
      <c r="AZ560" s="145"/>
      <c r="BA560" s="145"/>
      <c r="BB560" s="145"/>
      <c r="BC560" s="145"/>
      <c r="BD560" s="145"/>
      <c r="BE560" s="145"/>
      <c r="BF560" s="145"/>
      <c r="BG560" s="145"/>
      <c r="BH560" s="145"/>
      <c r="BI560" s="145"/>
    </row>
    <row r="561" ht="14.25" customHeight="1">
      <c r="A561" s="111"/>
      <c r="B561" s="145"/>
      <c r="C561" s="179"/>
      <c r="D561" s="178"/>
      <c r="E561" s="179"/>
      <c r="F561" s="178"/>
      <c r="G561" s="145"/>
      <c r="H561" s="145"/>
      <c r="I561" s="178"/>
      <c r="J561" s="179"/>
      <c r="K561" s="178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  <c r="AB561" s="145"/>
      <c r="AC561" s="145"/>
      <c r="AD561" s="145"/>
      <c r="AE561" s="145"/>
      <c r="AF561" s="145"/>
      <c r="AG561" s="145"/>
      <c r="AH561" s="145"/>
      <c r="AI561" s="145"/>
      <c r="AJ561" s="145"/>
      <c r="AK561" s="145"/>
      <c r="AL561" s="145"/>
      <c r="AM561" s="145"/>
      <c r="AN561" s="145"/>
      <c r="AO561" s="145"/>
      <c r="AP561" s="145"/>
      <c r="AQ561" s="145"/>
      <c r="AR561" s="145"/>
      <c r="AS561" s="145"/>
      <c r="AT561" s="145"/>
      <c r="AU561" s="145"/>
      <c r="AV561" s="145"/>
      <c r="AW561" s="145"/>
      <c r="AX561" s="145"/>
      <c r="AY561" s="145"/>
      <c r="AZ561" s="145"/>
      <c r="BA561" s="145"/>
      <c r="BB561" s="145"/>
      <c r="BC561" s="145"/>
      <c r="BD561" s="145"/>
      <c r="BE561" s="145"/>
      <c r="BF561" s="145"/>
      <c r="BG561" s="145"/>
      <c r="BH561" s="145"/>
      <c r="BI561" s="145"/>
    </row>
    <row r="562" ht="14.25" customHeight="1">
      <c r="A562" s="111"/>
      <c r="B562" s="145"/>
      <c r="C562" s="179"/>
      <c r="D562" s="178"/>
      <c r="E562" s="179"/>
      <c r="F562" s="178"/>
      <c r="G562" s="145"/>
      <c r="H562" s="145"/>
      <c r="I562" s="178"/>
      <c r="J562" s="179"/>
      <c r="K562" s="178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  <c r="AB562" s="145"/>
      <c r="AC562" s="145"/>
      <c r="AD562" s="145"/>
      <c r="AE562" s="145"/>
      <c r="AF562" s="145"/>
      <c r="AG562" s="145"/>
      <c r="AH562" s="145"/>
      <c r="AI562" s="145"/>
      <c r="AJ562" s="145"/>
      <c r="AK562" s="145"/>
      <c r="AL562" s="145"/>
      <c r="AM562" s="145"/>
      <c r="AN562" s="145"/>
      <c r="AO562" s="145"/>
      <c r="AP562" s="145"/>
      <c r="AQ562" s="145"/>
      <c r="AR562" s="145"/>
      <c r="AS562" s="145"/>
      <c r="AT562" s="145"/>
      <c r="AU562" s="145"/>
      <c r="AV562" s="145"/>
      <c r="AW562" s="145"/>
      <c r="AX562" s="145"/>
      <c r="AY562" s="145"/>
      <c r="AZ562" s="145"/>
      <c r="BA562" s="145"/>
      <c r="BB562" s="145"/>
      <c r="BC562" s="145"/>
      <c r="BD562" s="145"/>
      <c r="BE562" s="145"/>
      <c r="BF562" s="145"/>
      <c r="BG562" s="145"/>
      <c r="BH562" s="145"/>
      <c r="BI562" s="145"/>
    </row>
    <row r="563" ht="14.25" customHeight="1">
      <c r="A563" s="111"/>
      <c r="B563" s="145"/>
      <c r="C563" s="179"/>
      <c r="D563" s="178"/>
      <c r="E563" s="179"/>
      <c r="F563" s="178"/>
      <c r="G563" s="145"/>
      <c r="H563" s="145"/>
      <c r="I563" s="178"/>
      <c r="J563" s="179"/>
      <c r="K563" s="178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  <c r="AB563" s="145"/>
      <c r="AC563" s="145"/>
      <c r="AD563" s="145"/>
      <c r="AE563" s="145"/>
      <c r="AF563" s="145"/>
      <c r="AG563" s="145"/>
      <c r="AH563" s="145"/>
      <c r="AI563" s="145"/>
      <c r="AJ563" s="145"/>
      <c r="AK563" s="145"/>
      <c r="AL563" s="145"/>
      <c r="AM563" s="145"/>
      <c r="AN563" s="145"/>
      <c r="AO563" s="145"/>
      <c r="AP563" s="145"/>
      <c r="AQ563" s="145"/>
      <c r="AR563" s="145"/>
      <c r="AS563" s="145"/>
      <c r="AT563" s="145"/>
      <c r="AU563" s="145"/>
      <c r="AV563" s="145"/>
      <c r="AW563" s="145"/>
      <c r="AX563" s="145"/>
      <c r="AY563" s="145"/>
      <c r="AZ563" s="145"/>
      <c r="BA563" s="145"/>
      <c r="BB563" s="145"/>
      <c r="BC563" s="145"/>
      <c r="BD563" s="145"/>
      <c r="BE563" s="145"/>
      <c r="BF563" s="145"/>
      <c r="BG563" s="145"/>
      <c r="BH563" s="145"/>
      <c r="BI563" s="145"/>
    </row>
    <row r="564" ht="14.25" customHeight="1">
      <c r="A564" s="111"/>
      <c r="B564" s="145"/>
      <c r="C564" s="179"/>
      <c r="D564" s="178"/>
      <c r="E564" s="179"/>
      <c r="F564" s="178"/>
      <c r="G564" s="145"/>
      <c r="H564" s="145"/>
      <c r="I564" s="178"/>
      <c r="J564" s="179"/>
      <c r="K564" s="178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  <c r="AB564" s="145"/>
      <c r="AC564" s="145"/>
      <c r="AD564" s="145"/>
      <c r="AE564" s="145"/>
      <c r="AF564" s="145"/>
      <c r="AG564" s="145"/>
      <c r="AH564" s="145"/>
      <c r="AI564" s="145"/>
      <c r="AJ564" s="145"/>
      <c r="AK564" s="145"/>
      <c r="AL564" s="145"/>
      <c r="AM564" s="145"/>
      <c r="AN564" s="145"/>
      <c r="AO564" s="145"/>
      <c r="AP564" s="145"/>
      <c r="AQ564" s="145"/>
      <c r="AR564" s="145"/>
      <c r="AS564" s="145"/>
      <c r="AT564" s="145"/>
      <c r="AU564" s="145"/>
      <c r="AV564" s="145"/>
      <c r="AW564" s="145"/>
      <c r="AX564" s="145"/>
      <c r="AY564" s="145"/>
      <c r="AZ564" s="145"/>
      <c r="BA564" s="145"/>
      <c r="BB564" s="145"/>
      <c r="BC564" s="145"/>
      <c r="BD564" s="145"/>
      <c r="BE564" s="145"/>
      <c r="BF564" s="145"/>
      <c r="BG564" s="145"/>
      <c r="BH564" s="145"/>
      <c r="BI564" s="145"/>
    </row>
    <row r="565" ht="14.25" customHeight="1">
      <c r="A565" s="111"/>
      <c r="B565" s="145"/>
      <c r="C565" s="179"/>
      <c r="D565" s="178"/>
      <c r="E565" s="179"/>
      <c r="F565" s="178"/>
      <c r="G565" s="145"/>
      <c r="H565" s="145"/>
      <c r="I565" s="178"/>
      <c r="J565" s="179"/>
      <c r="K565" s="178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  <c r="AB565" s="145"/>
      <c r="AC565" s="145"/>
      <c r="AD565" s="145"/>
      <c r="AE565" s="145"/>
      <c r="AF565" s="145"/>
      <c r="AG565" s="145"/>
      <c r="AH565" s="145"/>
      <c r="AI565" s="145"/>
      <c r="AJ565" s="145"/>
      <c r="AK565" s="145"/>
      <c r="AL565" s="145"/>
      <c r="AM565" s="145"/>
      <c r="AN565" s="145"/>
      <c r="AO565" s="145"/>
      <c r="AP565" s="145"/>
      <c r="AQ565" s="145"/>
      <c r="AR565" s="145"/>
      <c r="AS565" s="145"/>
      <c r="AT565" s="145"/>
      <c r="AU565" s="145"/>
      <c r="AV565" s="145"/>
      <c r="AW565" s="145"/>
      <c r="AX565" s="145"/>
      <c r="AY565" s="145"/>
      <c r="AZ565" s="145"/>
      <c r="BA565" s="145"/>
      <c r="BB565" s="145"/>
      <c r="BC565" s="145"/>
      <c r="BD565" s="145"/>
      <c r="BE565" s="145"/>
      <c r="BF565" s="145"/>
      <c r="BG565" s="145"/>
      <c r="BH565" s="145"/>
      <c r="BI565" s="145"/>
    </row>
    <row r="566" ht="14.25" customHeight="1">
      <c r="A566" s="111"/>
      <c r="B566" s="145"/>
      <c r="C566" s="179"/>
      <c r="D566" s="178"/>
      <c r="E566" s="179"/>
      <c r="F566" s="178"/>
      <c r="G566" s="145"/>
      <c r="H566" s="145"/>
      <c r="I566" s="178"/>
      <c r="J566" s="179"/>
      <c r="K566" s="178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  <c r="AB566" s="145"/>
      <c r="AC566" s="145"/>
      <c r="AD566" s="145"/>
      <c r="AE566" s="145"/>
      <c r="AF566" s="145"/>
      <c r="AG566" s="145"/>
      <c r="AH566" s="145"/>
      <c r="AI566" s="145"/>
      <c r="AJ566" s="145"/>
      <c r="AK566" s="145"/>
      <c r="AL566" s="145"/>
      <c r="AM566" s="145"/>
      <c r="AN566" s="145"/>
      <c r="AO566" s="145"/>
      <c r="AP566" s="145"/>
      <c r="AQ566" s="145"/>
      <c r="AR566" s="145"/>
      <c r="AS566" s="145"/>
      <c r="AT566" s="145"/>
      <c r="AU566" s="145"/>
      <c r="AV566" s="145"/>
      <c r="AW566" s="145"/>
      <c r="AX566" s="145"/>
      <c r="AY566" s="145"/>
      <c r="AZ566" s="145"/>
      <c r="BA566" s="145"/>
      <c r="BB566" s="145"/>
      <c r="BC566" s="145"/>
      <c r="BD566" s="145"/>
      <c r="BE566" s="145"/>
      <c r="BF566" s="145"/>
      <c r="BG566" s="145"/>
      <c r="BH566" s="145"/>
      <c r="BI566" s="145"/>
    </row>
    <row r="567" ht="14.25" customHeight="1">
      <c r="A567" s="111"/>
      <c r="B567" s="145"/>
      <c r="C567" s="179"/>
      <c r="D567" s="178"/>
      <c r="E567" s="179"/>
      <c r="F567" s="178"/>
      <c r="G567" s="145"/>
      <c r="H567" s="145"/>
      <c r="I567" s="178"/>
      <c r="J567" s="179"/>
      <c r="K567" s="178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  <c r="AB567" s="145"/>
      <c r="AC567" s="145"/>
      <c r="AD567" s="145"/>
      <c r="AE567" s="145"/>
      <c r="AF567" s="145"/>
      <c r="AG567" s="145"/>
      <c r="AH567" s="145"/>
      <c r="AI567" s="145"/>
      <c r="AJ567" s="145"/>
      <c r="AK567" s="145"/>
      <c r="AL567" s="145"/>
      <c r="AM567" s="145"/>
      <c r="AN567" s="145"/>
      <c r="AO567" s="145"/>
      <c r="AP567" s="145"/>
      <c r="AQ567" s="145"/>
      <c r="AR567" s="145"/>
      <c r="AS567" s="145"/>
      <c r="AT567" s="145"/>
      <c r="AU567" s="145"/>
      <c r="AV567" s="145"/>
      <c r="AW567" s="145"/>
      <c r="AX567" s="145"/>
      <c r="AY567" s="145"/>
      <c r="AZ567" s="145"/>
      <c r="BA567" s="145"/>
      <c r="BB567" s="145"/>
      <c r="BC567" s="145"/>
      <c r="BD567" s="145"/>
      <c r="BE567" s="145"/>
      <c r="BF567" s="145"/>
      <c r="BG567" s="145"/>
      <c r="BH567" s="145"/>
      <c r="BI567" s="145"/>
    </row>
    <row r="568" ht="14.25" customHeight="1">
      <c r="A568" s="111"/>
      <c r="B568" s="145"/>
      <c r="C568" s="179"/>
      <c r="D568" s="178"/>
      <c r="E568" s="179"/>
      <c r="F568" s="178"/>
      <c r="G568" s="145"/>
      <c r="H568" s="145"/>
      <c r="I568" s="178"/>
      <c r="J568" s="179"/>
      <c r="K568" s="178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  <c r="AB568" s="145"/>
      <c r="AC568" s="145"/>
      <c r="AD568" s="145"/>
      <c r="AE568" s="145"/>
      <c r="AF568" s="145"/>
      <c r="AG568" s="145"/>
      <c r="AH568" s="145"/>
      <c r="AI568" s="145"/>
      <c r="AJ568" s="145"/>
      <c r="AK568" s="145"/>
      <c r="AL568" s="145"/>
      <c r="AM568" s="145"/>
      <c r="AN568" s="145"/>
      <c r="AO568" s="145"/>
      <c r="AP568" s="145"/>
      <c r="AQ568" s="145"/>
      <c r="AR568" s="145"/>
      <c r="AS568" s="145"/>
      <c r="AT568" s="145"/>
      <c r="AU568" s="145"/>
      <c r="AV568" s="145"/>
      <c r="AW568" s="145"/>
      <c r="AX568" s="145"/>
      <c r="AY568" s="145"/>
      <c r="AZ568" s="145"/>
      <c r="BA568" s="145"/>
      <c r="BB568" s="145"/>
      <c r="BC568" s="145"/>
      <c r="BD568" s="145"/>
      <c r="BE568" s="145"/>
      <c r="BF568" s="145"/>
      <c r="BG568" s="145"/>
      <c r="BH568" s="145"/>
      <c r="BI568" s="145"/>
    </row>
    <row r="569" ht="14.25" customHeight="1">
      <c r="A569" s="111"/>
      <c r="B569" s="145"/>
      <c r="C569" s="179"/>
      <c r="D569" s="178"/>
      <c r="E569" s="179"/>
      <c r="F569" s="178"/>
      <c r="G569" s="145"/>
      <c r="H569" s="145"/>
      <c r="I569" s="178"/>
      <c r="J569" s="179"/>
      <c r="K569" s="178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  <c r="AB569" s="145"/>
      <c r="AC569" s="145"/>
      <c r="AD569" s="145"/>
      <c r="AE569" s="145"/>
      <c r="AF569" s="145"/>
      <c r="AG569" s="145"/>
      <c r="AH569" s="145"/>
      <c r="AI569" s="145"/>
      <c r="AJ569" s="145"/>
      <c r="AK569" s="145"/>
      <c r="AL569" s="145"/>
      <c r="AM569" s="145"/>
      <c r="AN569" s="145"/>
      <c r="AO569" s="145"/>
      <c r="AP569" s="145"/>
      <c r="AQ569" s="145"/>
      <c r="AR569" s="145"/>
      <c r="AS569" s="145"/>
      <c r="AT569" s="145"/>
      <c r="AU569" s="145"/>
      <c r="AV569" s="145"/>
      <c r="AW569" s="145"/>
      <c r="AX569" s="145"/>
      <c r="AY569" s="145"/>
      <c r="AZ569" s="145"/>
      <c r="BA569" s="145"/>
      <c r="BB569" s="145"/>
      <c r="BC569" s="145"/>
      <c r="BD569" s="145"/>
      <c r="BE569" s="145"/>
      <c r="BF569" s="145"/>
      <c r="BG569" s="145"/>
      <c r="BH569" s="145"/>
      <c r="BI569" s="145"/>
    </row>
    <row r="570" ht="14.25" customHeight="1">
      <c r="A570" s="111"/>
      <c r="B570" s="145"/>
      <c r="C570" s="179"/>
      <c r="D570" s="178"/>
      <c r="E570" s="179"/>
      <c r="F570" s="178"/>
      <c r="G570" s="145"/>
      <c r="H570" s="145"/>
      <c r="I570" s="178"/>
      <c r="J570" s="179"/>
      <c r="K570" s="178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  <c r="AB570" s="145"/>
      <c r="AC570" s="145"/>
      <c r="AD570" s="145"/>
      <c r="AE570" s="145"/>
      <c r="AF570" s="145"/>
      <c r="AG570" s="145"/>
      <c r="AH570" s="145"/>
      <c r="AI570" s="145"/>
      <c r="AJ570" s="145"/>
      <c r="AK570" s="145"/>
      <c r="AL570" s="145"/>
      <c r="AM570" s="145"/>
      <c r="AN570" s="145"/>
      <c r="AO570" s="145"/>
      <c r="AP570" s="145"/>
      <c r="AQ570" s="145"/>
      <c r="AR570" s="145"/>
      <c r="AS570" s="145"/>
      <c r="AT570" s="145"/>
      <c r="AU570" s="145"/>
      <c r="AV570" s="145"/>
      <c r="AW570" s="145"/>
      <c r="AX570" s="145"/>
      <c r="AY570" s="145"/>
      <c r="AZ570" s="145"/>
      <c r="BA570" s="145"/>
      <c r="BB570" s="145"/>
      <c r="BC570" s="145"/>
      <c r="BD570" s="145"/>
      <c r="BE570" s="145"/>
      <c r="BF570" s="145"/>
      <c r="BG570" s="145"/>
      <c r="BH570" s="145"/>
      <c r="BI570" s="145"/>
    </row>
    <row r="571" ht="14.25" customHeight="1">
      <c r="A571" s="111"/>
      <c r="B571" s="145"/>
      <c r="C571" s="179"/>
      <c r="D571" s="178"/>
      <c r="E571" s="179"/>
      <c r="F571" s="178"/>
      <c r="G571" s="145"/>
      <c r="H571" s="145"/>
      <c r="I571" s="178"/>
      <c r="J571" s="179"/>
      <c r="K571" s="178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  <c r="AB571" s="145"/>
      <c r="AC571" s="145"/>
      <c r="AD571" s="145"/>
      <c r="AE571" s="145"/>
      <c r="AF571" s="145"/>
      <c r="AG571" s="145"/>
      <c r="AH571" s="145"/>
      <c r="AI571" s="145"/>
      <c r="AJ571" s="145"/>
      <c r="AK571" s="145"/>
      <c r="AL571" s="145"/>
      <c r="AM571" s="145"/>
      <c r="AN571" s="145"/>
      <c r="AO571" s="145"/>
      <c r="AP571" s="145"/>
      <c r="AQ571" s="145"/>
      <c r="AR571" s="145"/>
      <c r="AS571" s="145"/>
      <c r="AT571" s="145"/>
      <c r="AU571" s="145"/>
      <c r="AV571" s="145"/>
      <c r="AW571" s="145"/>
      <c r="AX571" s="145"/>
      <c r="AY571" s="145"/>
      <c r="AZ571" s="145"/>
      <c r="BA571" s="145"/>
      <c r="BB571" s="145"/>
      <c r="BC571" s="145"/>
      <c r="BD571" s="145"/>
      <c r="BE571" s="145"/>
      <c r="BF571" s="145"/>
      <c r="BG571" s="145"/>
      <c r="BH571" s="145"/>
      <c r="BI571" s="145"/>
    </row>
    <row r="572" ht="14.25" customHeight="1">
      <c r="A572" s="111"/>
      <c r="B572" s="145"/>
      <c r="C572" s="179"/>
      <c r="D572" s="178"/>
      <c r="E572" s="179"/>
      <c r="F572" s="178"/>
      <c r="G572" s="145"/>
      <c r="H572" s="145"/>
      <c r="I572" s="178"/>
      <c r="J572" s="179"/>
      <c r="K572" s="178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  <c r="AB572" s="145"/>
      <c r="AC572" s="145"/>
      <c r="AD572" s="145"/>
      <c r="AE572" s="145"/>
      <c r="AF572" s="145"/>
      <c r="AG572" s="145"/>
      <c r="AH572" s="145"/>
      <c r="AI572" s="145"/>
      <c r="AJ572" s="145"/>
      <c r="AK572" s="145"/>
      <c r="AL572" s="145"/>
      <c r="AM572" s="145"/>
      <c r="AN572" s="145"/>
      <c r="AO572" s="145"/>
      <c r="AP572" s="145"/>
      <c r="AQ572" s="145"/>
      <c r="AR572" s="145"/>
      <c r="AS572" s="145"/>
      <c r="AT572" s="145"/>
      <c r="AU572" s="145"/>
      <c r="AV572" s="145"/>
      <c r="AW572" s="145"/>
      <c r="AX572" s="145"/>
      <c r="AY572" s="145"/>
      <c r="AZ572" s="145"/>
      <c r="BA572" s="145"/>
      <c r="BB572" s="145"/>
      <c r="BC572" s="145"/>
      <c r="BD572" s="145"/>
      <c r="BE572" s="145"/>
      <c r="BF572" s="145"/>
      <c r="BG572" s="145"/>
      <c r="BH572" s="145"/>
      <c r="BI572" s="145"/>
    </row>
    <row r="573" ht="14.25" customHeight="1">
      <c r="A573" s="111"/>
      <c r="B573" s="145"/>
      <c r="C573" s="179"/>
      <c r="D573" s="178"/>
      <c r="E573" s="179"/>
      <c r="F573" s="178"/>
      <c r="G573" s="145"/>
      <c r="H573" s="145"/>
      <c r="I573" s="178"/>
      <c r="J573" s="179"/>
      <c r="K573" s="178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  <c r="AB573" s="145"/>
      <c r="AC573" s="145"/>
      <c r="AD573" s="145"/>
      <c r="AE573" s="145"/>
      <c r="AF573" s="145"/>
      <c r="AG573" s="145"/>
      <c r="AH573" s="145"/>
      <c r="AI573" s="145"/>
      <c r="AJ573" s="145"/>
      <c r="AK573" s="145"/>
      <c r="AL573" s="145"/>
      <c r="AM573" s="145"/>
      <c r="AN573" s="145"/>
      <c r="AO573" s="145"/>
      <c r="AP573" s="145"/>
      <c r="AQ573" s="145"/>
      <c r="AR573" s="145"/>
      <c r="AS573" s="145"/>
      <c r="AT573" s="145"/>
      <c r="AU573" s="145"/>
      <c r="AV573" s="145"/>
      <c r="AW573" s="145"/>
      <c r="AX573" s="145"/>
      <c r="AY573" s="145"/>
      <c r="AZ573" s="145"/>
      <c r="BA573" s="145"/>
      <c r="BB573" s="145"/>
      <c r="BC573" s="145"/>
      <c r="BD573" s="145"/>
      <c r="BE573" s="145"/>
      <c r="BF573" s="145"/>
      <c r="BG573" s="145"/>
      <c r="BH573" s="145"/>
      <c r="BI573" s="145"/>
    </row>
    <row r="574" ht="14.25" customHeight="1">
      <c r="A574" s="111"/>
      <c r="B574" s="145"/>
      <c r="C574" s="179"/>
      <c r="D574" s="178"/>
      <c r="E574" s="179"/>
      <c r="F574" s="178"/>
      <c r="G574" s="145"/>
      <c r="H574" s="145"/>
      <c r="I574" s="178"/>
      <c r="J574" s="179"/>
      <c r="K574" s="178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  <c r="AB574" s="145"/>
      <c r="AC574" s="145"/>
      <c r="AD574" s="145"/>
      <c r="AE574" s="145"/>
      <c r="AF574" s="145"/>
      <c r="AG574" s="145"/>
      <c r="AH574" s="145"/>
      <c r="AI574" s="145"/>
      <c r="AJ574" s="145"/>
      <c r="AK574" s="145"/>
      <c r="AL574" s="145"/>
      <c r="AM574" s="145"/>
      <c r="AN574" s="145"/>
      <c r="AO574" s="145"/>
      <c r="AP574" s="145"/>
      <c r="AQ574" s="145"/>
      <c r="AR574" s="145"/>
      <c r="AS574" s="145"/>
      <c r="AT574" s="145"/>
      <c r="AU574" s="145"/>
      <c r="AV574" s="145"/>
      <c r="AW574" s="145"/>
      <c r="AX574" s="145"/>
      <c r="AY574" s="145"/>
      <c r="AZ574" s="145"/>
      <c r="BA574" s="145"/>
      <c r="BB574" s="145"/>
      <c r="BC574" s="145"/>
      <c r="BD574" s="145"/>
      <c r="BE574" s="145"/>
      <c r="BF574" s="145"/>
      <c r="BG574" s="145"/>
      <c r="BH574" s="145"/>
      <c r="BI574" s="145"/>
    </row>
    <row r="575" ht="14.25" customHeight="1">
      <c r="A575" s="111"/>
      <c r="B575" s="145"/>
      <c r="C575" s="179"/>
      <c r="D575" s="178"/>
      <c r="E575" s="179"/>
      <c r="F575" s="178"/>
      <c r="G575" s="145"/>
      <c r="H575" s="145"/>
      <c r="I575" s="178"/>
      <c r="J575" s="179"/>
      <c r="K575" s="178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  <c r="AB575" s="145"/>
      <c r="AC575" s="145"/>
      <c r="AD575" s="145"/>
      <c r="AE575" s="145"/>
      <c r="AF575" s="145"/>
      <c r="AG575" s="145"/>
      <c r="AH575" s="145"/>
      <c r="AI575" s="145"/>
      <c r="AJ575" s="145"/>
      <c r="AK575" s="145"/>
      <c r="AL575" s="145"/>
      <c r="AM575" s="145"/>
      <c r="AN575" s="145"/>
      <c r="AO575" s="145"/>
      <c r="AP575" s="145"/>
      <c r="AQ575" s="145"/>
      <c r="AR575" s="145"/>
      <c r="AS575" s="145"/>
      <c r="AT575" s="145"/>
      <c r="AU575" s="145"/>
      <c r="AV575" s="145"/>
      <c r="AW575" s="145"/>
      <c r="AX575" s="145"/>
      <c r="AY575" s="145"/>
      <c r="AZ575" s="145"/>
      <c r="BA575" s="145"/>
      <c r="BB575" s="145"/>
      <c r="BC575" s="145"/>
      <c r="BD575" s="145"/>
      <c r="BE575" s="145"/>
      <c r="BF575" s="145"/>
      <c r="BG575" s="145"/>
      <c r="BH575" s="145"/>
      <c r="BI575" s="145"/>
    </row>
    <row r="576" ht="14.25" customHeight="1">
      <c r="A576" s="111"/>
      <c r="B576" s="145"/>
      <c r="C576" s="179"/>
      <c r="D576" s="178"/>
      <c r="E576" s="179"/>
      <c r="F576" s="178"/>
      <c r="G576" s="145"/>
      <c r="H576" s="145"/>
      <c r="I576" s="178"/>
      <c r="J576" s="179"/>
      <c r="K576" s="178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  <c r="AB576" s="145"/>
      <c r="AC576" s="145"/>
      <c r="AD576" s="145"/>
      <c r="AE576" s="145"/>
      <c r="AF576" s="145"/>
      <c r="AG576" s="145"/>
      <c r="AH576" s="145"/>
      <c r="AI576" s="145"/>
      <c r="AJ576" s="145"/>
      <c r="AK576" s="145"/>
      <c r="AL576" s="145"/>
      <c r="AM576" s="145"/>
      <c r="AN576" s="145"/>
      <c r="AO576" s="145"/>
      <c r="AP576" s="145"/>
      <c r="AQ576" s="145"/>
      <c r="AR576" s="145"/>
      <c r="AS576" s="145"/>
      <c r="AT576" s="145"/>
      <c r="AU576" s="145"/>
      <c r="AV576" s="145"/>
      <c r="AW576" s="145"/>
      <c r="AX576" s="145"/>
      <c r="AY576" s="145"/>
      <c r="AZ576" s="145"/>
      <c r="BA576" s="145"/>
      <c r="BB576" s="145"/>
      <c r="BC576" s="145"/>
      <c r="BD576" s="145"/>
      <c r="BE576" s="145"/>
      <c r="BF576" s="145"/>
      <c r="BG576" s="145"/>
      <c r="BH576" s="145"/>
      <c r="BI576" s="145"/>
    </row>
    <row r="577" ht="14.25" customHeight="1">
      <c r="A577" s="111"/>
      <c r="B577" s="145"/>
      <c r="C577" s="179"/>
      <c r="D577" s="178"/>
      <c r="E577" s="179"/>
      <c r="F577" s="178"/>
      <c r="G577" s="145"/>
      <c r="H577" s="145"/>
      <c r="I577" s="178"/>
      <c r="J577" s="179"/>
      <c r="K577" s="178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  <c r="AB577" s="145"/>
      <c r="AC577" s="145"/>
      <c r="AD577" s="145"/>
      <c r="AE577" s="145"/>
      <c r="AF577" s="145"/>
      <c r="AG577" s="145"/>
      <c r="AH577" s="145"/>
      <c r="AI577" s="145"/>
      <c r="AJ577" s="145"/>
      <c r="AK577" s="145"/>
      <c r="AL577" s="145"/>
      <c r="AM577" s="145"/>
      <c r="AN577" s="145"/>
      <c r="AO577" s="145"/>
      <c r="AP577" s="145"/>
      <c r="AQ577" s="145"/>
      <c r="AR577" s="145"/>
      <c r="AS577" s="145"/>
      <c r="AT577" s="145"/>
      <c r="AU577" s="145"/>
      <c r="AV577" s="145"/>
      <c r="AW577" s="145"/>
      <c r="AX577" s="145"/>
      <c r="AY577" s="145"/>
      <c r="AZ577" s="145"/>
      <c r="BA577" s="145"/>
      <c r="BB577" s="145"/>
      <c r="BC577" s="145"/>
      <c r="BD577" s="145"/>
      <c r="BE577" s="145"/>
      <c r="BF577" s="145"/>
      <c r="BG577" s="145"/>
      <c r="BH577" s="145"/>
      <c r="BI577" s="145"/>
    </row>
    <row r="578" ht="14.25" customHeight="1">
      <c r="A578" s="111"/>
      <c r="B578" s="145"/>
      <c r="C578" s="179"/>
      <c r="D578" s="178"/>
      <c r="E578" s="179"/>
      <c r="F578" s="178"/>
      <c r="G578" s="145"/>
      <c r="H578" s="145"/>
      <c r="I578" s="178"/>
      <c r="J578" s="179"/>
      <c r="K578" s="178"/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  <c r="Y578" s="145"/>
      <c r="Z578" s="145"/>
      <c r="AA578" s="145"/>
      <c r="AB578" s="145"/>
      <c r="AC578" s="145"/>
      <c r="AD578" s="145"/>
      <c r="AE578" s="145"/>
      <c r="AF578" s="145"/>
      <c r="AG578" s="145"/>
      <c r="AH578" s="145"/>
      <c r="AI578" s="145"/>
      <c r="AJ578" s="145"/>
      <c r="AK578" s="145"/>
      <c r="AL578" s="145"/>
      <c r="AM578" s="145"/>
      <c r="AN578" s="145"/>
      <c r="AO578" s="145"/>
      <c r="AP578" s="145"/>
      <c r="AQ578" s="145"/>
      <c r="AR578" s="145"/>
      <c r="AS578" s="145"/>
      <c r="AT578" s="145"/>
      <c r="AU578" s="145"/>
      <c r="AV578" s="145"/>
      <c r="AW578" s="145"/>
      <c r="AX578" s="145"/>
      <c r="AY578" s="145"/>
      <c r="AZ578" s="145"/>
      <c r="BA578" s="145"/>
      <c r="BB578" s="145"/>
      <c r="BC578" s="145"/>
      <c r="BD578" s="145"/>
      <c r="BE578" s="145"/>
      <c r="BF578" s="145"/>
      <c r="BG578" s="145"/>
      <c r="BH578" s="145"/>
      <c r="BI578" s="145"/>
    </row>
    <row r="579" ht="14.25" customHeight="1">
      <c r="A579" s="111"/>
      <c r="B579" s="145"/>
      <c r="C579" s="179"/>
      <c r="D579" s="178"/>
      <c r="E579" s="179"/>
      <c r="F579" s="178"/>
      <c r="G579" s="145"/>
      <c r="H579" s="145"/>
      <c r="I579" s="178"/>
      <c r="J579" s="179"/>
      <c r="K579" s="178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  <c r="AB579" s="145"/>
      <c r="AC579" s="145"/>
      <c r="AD579" s="145"/>
      <c r="AE579" s="145"/>
      <c r="AF579" s="145"/>
      <c r="AG579" s="145"/>
      <c r="AH579" s="145"/>
      <c r="AI579" s="145"/>
      <c r="AJ579" s="145"/>
      <c r="AK579" s="145"/>
      <c r="AL579" s="145"/>
      <c r="AM579" s="145"/>
      <c r="AN579" s="145"/>
      <c r="AO579" s="145"/>
      <c r="AP579" s="145"/>
      <c r="AQ579" s="145"/>
      <c r="AR579" s="145"/>
      <c r="AS579" s="145"/>
      <c r="AT579" s="145"/>
      <c r="AU579" s="145"/>
      <c r="AV579" s="145"/>
      <c r="AW579" s="145"/>
      <c r="AX579" s="145"/>
      <c r="AY579" s="145"/>
      <c r="AZ579" s="145"/>
      <c r="BA579" s="145"/>
      <c r="BB579" s="145"/>
      <c r="BC579" s="145"/>
      <c r="BD579" s="145"/>
      <c r="BE579" s="145"/>
      <c r="BF579" s="145"/>
      <c r="BG579" s="145"/>
      <c r="BH579" s="145"/>
      <c r="BI579" s="145"/>
    </row>
    <row r="580" ht="14.25" customHeight="1">
      <c r="A580" s="111"/>
      <c r="B580" s="145"/>
      <c r="C580" s="179"/>
      <c r="D580" s="178"/>
      <c r="E580" s="179"/>
      <c r="F580" s="178"/>
      <c r="G580" s="145"/>
      <c r="H580" s="145"/>
      <c r="I580" s="178"/>
      <c r="J580" s="179"/>
      <c r="K580" s="178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  <c r="AB580" s="145"/>
      <c r="AC580" s="145"/>
      <c r="AD580" s="145"/>
      <c r="AE580" s="145"/>
      <c r="AF580" s="145"/>
      <c r="AG580" s="145"/>
      <c r="AH580" s="145"/>
      <c r="AI580" s="145"/>
      <c r="AJ580" s="145"/>
      <c r="AK580" s="145"/>
      <c r="AL580" s="145"/>
      <c r="AM580" s="145"/>
      <c r="AN580" s="145"/>
      <c r="AO580" s="145"/>
      <c r="AP580" s="145"/>
      <c r="AQ580" s="145"/>
      <c r="AR580" s="145"/>
      <c r="AS580" s="145"/>
      <c r="AT580" s="145"/>
      <c r="AU580" s="145"/>
      <c r="AV580" s="145"/>
      <c r="AW580" s="145"/>
      <c r="AX580" s="145"/>
      <c r="AY580" s="145"/>
      <c r="AZ580" s="145"/>
      <c r="BA580" s="145"/>
      <c r="BB580" s="145"/>
      <c r="BC580" s="145"/>
      <c r="BD580" s="145"/>
      <c r="BE580" s="145"/>
      <c r="BF580" s="145"/>
      <c r="BG580" s="145"/>
      <c r="BH580" s="145"/>
      <c r="BI580" s="145"/>
    </row>
    <row r="581" ht="14.25" customHeight="1">
      <c r="A581" s="111"/>
      <c r="B581" s="145"/>
      <c r="C581" s="179"/>
      <c r="D581" s="178"/>
      <c r="E581" s="179"/>
      <c r="F581" s="178"/>
      <c r="G581" s="145"/>
      <c r="H581" s="145"/>
      <c r="I581" s="178"/>
      <c r="J581" s="179"/>
      <c r="K581" s="178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  <c r="AB581" s="145"/>
      <c r="AC581" s="145"/>
      <c r="AD581" s="145"/>
      <c r="AE581" s="145"/>
      <c r="AF581" s="145"/>
      <c r="AG581" s="145"/>
      <c r="AH581" s="145"/>
      <c r="AI581" s="145"/>
      <c r="AJ581" s="145"/>
      <c r="AK581" s="145"/>
      <c r="AL581" s="145"/>
      <c r="AM581" s="145"/>
      <c r="AN581" s="145"/>
      <c r="AO581" s="145"/>
      <c r="AP581" s="145"/>
      <c r="AQ581" s="145"/>
      <c r="AR581" s="145"/>
      <c r="AS581" s="145"/>
      <c r="AT581" s="145"/>
      <c r="AU581" s="145"/>
      <c r="AV581" s="145"/>
      <c r="AW581" s="145"/>
      <c r="AX581" s="145"/>
      <c r="AY581" s="145"/>
      <c r="AZ581" s="145"/>
      <c r="BA581" s="145"/>
      <c r="BB581" s="145"/>
      <c r="BC581" s="145"/>
      <c r="BD581" s="145"/>
      <c r="BE581" s="145"/>
      <c r="BF581" s="145"/>
      <c r="BG581" s="145"/>
      <c r="BH581" s="145"/>
      <c r="BI581" s="145"/>
    </row>
    <row r="582" ht="14.25" customHeight="1">
      <c r="A582" s="111"/>
      <c r="B582" s="145"/>
      <c r="C582" s="179"/>
      <c r="D582" s="178"/>
      <c r="E582" s="179"/>
      <c r="F582" s="178"/>
      <c r="G582" s="145"/>
      <c r="H582" s="145"/>
      <c r="I582" s="178"/>
      <c r="J582" s="179"/>
      <c r="K582" s="178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  <c r="AB582" s="145"/>
      <c r="AC582" s="145"/>
      <c r="AD582" s="145"/>
      <c r="AE582" s="145"/>
      <c r="AF582" s="145"/>
      <c r="AG582" s="145"/>
      <c r="AH582" s="145"/>
      <c r="AI582" s="145"/>
      <c r="AJ582" s="145"/>
      <c r="AK582" s="145"/>
      <c r="AL582" s="145"/>
      <c r="AM582" s="145"/>
      <c r="AN582" s="145"/>
      <c r="AO582" s="145"/>
      <c r="AP582" s="145"/>
      <c r="AQ582" s="145"/>
      <c r="AR582" s="145"/>
      <c r="AS582" s="145"/>
      <c r="AT582" s="145"/>
      <c r="AU582" s="145"/>
      <c r="AV582" s="145"/>
      <c r="AW582" s="145"/>
      <c r="AX582" s="145"/>
      <c r="AY582" s="145"/>
      <c r="AZ582" s="145"/>
      <c r="BA582" s="145"/>
      <c r="BB582" s="145"/>
      <c r="BC582" s="145"/>
      <c r="BD582" s="145"/>
      <c r="BE582" s="145"/>
      <c r="BF582" s="145"/>
      <c r="BG582" s="145"/>
      <c r="BH582" s="145"/>
      <c r="BI582" s="145"/>
    </row>
    <row r="583" ht="14.25" customHeight="1">
      <c r="A583" s="111"/>
      <c r="B583" s="145"/>
      <c r="C583" s="179"/>
      <c r="D583" s="178"/>
      <c r="E583" s="179"/>
      <c r="F583" s="178"/>
      <c r="G583" s="145"/>
      <c r="H583" s="145"/>
      <c r="I583" s="178"/>
      <c r="J583" s="179"/>
      <c r="K583" s="178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  <c r="AB583" s="145"/>
      <c r="AC583" s="145"/>
      <c r="AD583" s="145"/>
      <c r="AE583" s="145"/>
      <c r="AF583" s="145"/>
      <c r="AG583" s="145"/>
      <c r="AH583" s="145"/>
      <c r="AI583" s="145"/>
      <c r="AJ583" s="145"/>
      <c r="AK583" s="145"/>
      <c r="AL583" s="145"/>
      <c r="AM583" s="145"/>
      <c r="AN583" s="145"/>
      <c r="AO583" s="145"/>
      <c r="AP583" s="145"/>
      <c r="AQ583" s="145"/>
      <c r="AR583" s="145"/>
      <c r="AS583" s="145"/>
      <c r="AT583" s="145"/>
      <c r="AU583" s="145"/>
      <c r="AV583" s="145"/>
      <c r="AW583" s="145"/>
      <c r="AX583" s="145"/>
      <c r="AY583" s="145"/>
      <c r="AZ583" s="145"/>
      <c r="BA583" s="145"/>
      <c r="BB583" s="145"/>
      <c r="BC583" s="145"/>
      <c r="BD583" s="145"/>
      <c r="BE583" s="145"/>
      <c r="BF583" s="145"/>
      <c r="BG583" s="145"/>
      <c r="BH583" s="145"/>
      <c r="BI583" s="145"/>
    </row>
    <row r="584" ht="14.25" customHeight="1">
      <c r="A584" s="111"/>
      <c r="B584" s="145"/>
      <c r="C584" s="179"/>
      <c r="D584" s="178"/>
      <c r="E584" s="179"/>
      <c r="F584" s="178"/>
      <c r="G584" s="145"/>
      <c r="H584" s="145"/>
      <c r="I584" s="178"/>
      <c r="J584" s="179"/>
      <c r="K584" s="178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  <c r="AB584" s="145"/>
      <c r="AC584" s="145"/>
      <c r="AD584" s="145"/>
      <c r="AE584" s="145"/>
      <c r="AF584" s="145"/>
      <c r="AG584" s="145"/>
      <c r="AH584" s="145"/>
      <c r="AI584" s="145"/>
      <c r="AJ584" s="145"/>
      <c r="AK584" s="145"/>
      <c r="AL584" s="145"/>
      <c r="AM584" s="145"/>
      <c r="AN584" s="145"/>
      <c r="AO584" s="145"/>
      <c r="AP584" s="145"/>
      <c r="AQ584" s="145"/>
      <c r="AR584" s="145"/>
      <c r="AS584" s="145"/>
      <c r="AT584" s="145"/>
      <c r="AU584" s="145"/>
      <c r="AV584" s="145"/>
      <c r="AW584" s="145"/>
      <c r="AX584" s="145"/>
      <c r="AY584" s="145"/>
      <c r="AZ584" s="145"/>
      <c r="BA584" s="145"/>
      <c r="BB584" s="145"/>
      <c r="BC584" s="145"/>
      <c r="BD584" s="145"/>
      <c r="BE584" s="145"/>
      <c r="BF584" s="145"/>
      <c r="BG584" s="145"/>
      <c r="BH584" s="145"/>
      <c r="BI584" s="145"/>
    </row>
    <row r="585" ht="14.25" customHeight="1">
      <c r="A585" s="111"/>
      <c r="B585" s="145"/>
      <c r="C585" s="179"/>
      <c r="D585" s="178"/>
      <c r="E585" s="179"/>
      <c r="F585" s="178"/>
      <c r="G585" s="145"/>
      <c r="H585" s="145"/>
      <c r="I585" s="178"/>
      <c r="J585" s="179"/>
      <c r="K585" s="178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  <c r="AB585" s="145"/>
      <c r="AC585" s="145"/>
      <c r="AD585" s="145"/>
      <c r="AE585" s="145"/>
      <c r="AF585" s="145"/>
      <c r="AG585" s="145"/>
      <c r="AH585" s="145"/>
      <c r="AI585" s="145"/>
      <c r="AJ585" s="145"/>
      <c r="AK585" s="145"/>
      <c r="AL585" s="145"/>
      <c r="AM585" s="145"/>
      <c r="AN585" s="145"/>
      <c r="AO585" s="145"/>
      <c r="AP585" s="145"/>
      <c r="AQ585" s="145"/>
      <c r="AR585" s="145"/>
      <c r="AS585" s="145"/>
      <c r="AT585" s="145"/>
      <c r="AU585" s="145"/>
      <c r="AV585" s="145"/>
      <c r="AW585" s="145"/>
      <c r="AX585" s="145"/>
      <c r="AY585" s="145"/>
      <c r="AZ585" s="145"/>
      <c r="BA585" s="145"/>
      <c r="BB585" s="145"/>
      <c r="BC585" s="145"/>
      <c r="BD585" s="145"/>
      <c r="BE585" s="145"/>
      <c r="BF585" s="145"/>
      <c r="BG585" s="145"/>
      <c r="BH585" s="145"/>
      <c r="BI585" s="145"/>
    </row>
    <row r="586" ht="14.25" customHeight="1">
      <c r="A586" s="111"/>
      <c r="B586" s="145"/>
      <c r="C586" s="179"/>
      <c r="D586" s="178"/>
      <c r="E586" s="179"/>
      <c r="F586" s="178"/>
      <c r="G586" s="145"/>
      <c r="H586" s="145"/>
      <c r="I586" s="178"/>
      <c r="J586" s="179"/>
      <c r="K586" s="178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  <c r="AB586" s="145"/>
      <c r="AC586" s="145"/>
      <c r="AD586" s="145"/>
      <c r="AE586" s="145"/>
      <c r="AF586" s="145"/>
      <c r="AG586" s="145"/>
      <c r="AH586" s="145"/>
      <c r="AI586" s="145"/>
      <c r="AJ586" s="145"/>
      <c r="AK586" s="145"/>
      <c r="AL586" s="145"/>
      <c r="AM586" s="145"/>
      <c r="AN586" s="145"/>
      <c r="AO586" s="145"/>
      <c r="AP586" s="145"/>
      <c r="AQ586" s="145"/>
      <c r="AR586" s="145"/>
      <c r="AS586" s="145"/>
      <c r="AT586" s="145"/>
      <c r="AU586" s="145"/>
      <c r="AV586" s="145"/>
      <c r="AW586" s="145"/>
      <c r="AX586" s="145"/>
      <c r="AY586" s="145"/>
      <c r="AZ586" s="145"/>
      <c r="BA586" s="145"/>
      <c r="BB586" s="145"/>
      <c r="BC586" s="145"/>
      <c r="BD586" s="145"/>
      <c r="BE586" s="145"/>
      <c r="BF586" s="145"/>
      <c r="BG586" s="145"/>
      <c r="BH586" s="145"/>
      <c r="BI586" s="145"/>
    </row>
    <row r="587" ht="14.25" customHeight="1">
      <c r="A587" s="111"/>
      <c r="B587" s="145"/>
      <c r="C587" s="179"/>
      <c r="D587" s="178"/>
      <c r="E587" s="179"/>
      <c r="F587" s="178"/>
      <c r="G587" s="145"/>
      <c r="H587" s="145"/>
      <c r="I587" s="178"/>
      <c r="J587" s="179"/>
      <c r="K587" s="178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  <c r="AC587" s="145"/>
      <c r="AD587" s="145"/>
      <c r="AE587" s="145"/>
      <c r="AF587" s="145"/>
      <c r="AG587" s="145"/>
      <c r="AH587" s="145"/>
      <c r="AI587" s="145"/>
      <c r="AJ587" s="145"/>
      <c r="AK587" s="145"/>
      <c r="AL587" s="145"/>
      <c r="AM587" s="145"/>
      <c r="AN587" s="145"/>
      <c r="AO587" s="145"/>
      <c r="AP587" s="145"/>
      <c r="AQ587" s="145"/>
      <c r="AR587" s="145"/>
      <c r="AS587" s="145"/>
      <c r="AT587" s="145"/>
      <c r="AU587" s="145"/>
      <c r="AV587" s="145"/>
      <c r="AW587" s="145"/>
      <c r="AX587" s="145"/>
      <c r="AY587" s="145"/>
      <c r="AZ587" s="145"/>
      <c r="BA587" s="145"/>
      <c r="BB587" s="145"/>
      <c r="BC587" s="145"/>
      <c r="BD587" s="145"/>
      <c r="BE587" s="145"/>
      <c r="BF587" s="145"/>
      <c r="BG587" s="145"/>
      <c r="BH587" s="145"/>
      <c r="BI587" s="145"/>
    </row>
    <row r="588" ht="14.25" customHeight="1">
      <c r="A588" s="111"/>
      <c r="B588" s="145"/>
      <c r="C588" s="179"/>
      <c r="D588" s="178"/>
      <c r="E588" s="179"/>
      <c r="F588" s="178"/>
      <c r="G588" s="145"/>
      <c r="H588" s="145"/>
      <c r="I588" s="178"/>
      <c r="J588" s="179"/>
      <c r="K588" s="178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  <c r="AB588" s="145"/>
      <c r="AC588" s="145"/>
      <c r="AD588" s="145"/>
      <c r="AE588" s="145"/>
      <c r="AF588" s="145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5"/>
      <c r="AZ588" s="145"/>
      <c r="BA588" s="145"/>
      <c r="BB588" s="145"/>
      <c r="BC588" s="145"/>
      <c r="BD588" s="145"/>
      <c r="BE588" s="145"/>
      <c r="BF588" s="145"/>
      <c r="BG588" s="145"/>
      <c r="BH588" s="145"/>
      <c r="BI588" s="145"/>
    </row>
    <row r="589" ht="14.25" customHeight="1">
      <c r="A589" s="111"/>
      <c r="B589" s="145"/>
      <c r="C589" s="179"/>
      <c r="D589" s="178"/>
      <c r="E589" s="179"/>
      <c r="F589" s="178"/>
      <c r="G589" s="145"/>
      <c r="H589" s="145"/>
      <c r="I589" s="178"/>
      <c r="J589" s="179"/>
      <c r="K589" s="178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  <c r="AB589" s="145"/>
      <c r="AC589" s="145"/>
      <c r="AD589" s="145"/>
      <c r="AE589" s="145"/>
      <c r="AF589" s="145"/>
      <c r="AG589" s="145"/>
      <c r="AH589" s="145"/>
      <c r="AI589" s="145"/>
      <c r="AJ589" s="145"/>
      <c r="AK589" s="145"/>
      <c r="AL589" s="145"/>
      <c r="AM589" s="145"/>
      <c r="AN589" s="145"/>
      <c r="AO589" s="145"/>
      <c r="AP589" s="145"/>
      <c r="AQ589" s="145"/>
      <c r="AR589" s="145"/>
      <c r="AS589" s="145"/>
      <c r="AT589" s="145"/>
      <c r="AU589" s="145"/>
      <c r="AV589" s="145"/>
      <c r="AW589" s="145"/>
      <c r="AX589" s="145"/>
      <c r="AY589" s="145"/>
      <c r="AZ589" s="145"/>
      <c r="BA589" s="145"/>
      <c r="BB589" s="145"/>
      <c r="BC589" s="145"/>
      <c r="BD589" s="145"/>
      <c r="BE589" s="145"/>
      <c r="BF589" s="145"/>
      <c r="BG589" s="145"/>
      <c r="BH589" s="145"/>
      <c r="BI589" s="145"/>
    </row>
    <row r="590" ht="14.25" customHeight="1">
      <c r="A590" s="111"/>
      <c r="B590" s="145"/>
      <c r="C590" s="179"/>
      <c r="D590" s="178"/>
      <c r="E590" s="179"/>
      <c r="F590" s="178"/>
      <c r="G590" s="145"/>
      <c r="H590" s="145"/>
      <c r="I590" s="178"/>
      <c r="J590" s="179"/>
      <c r="K590" s="178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  <c r="AB590" s="145"/>
      <c r="AC590" s="145"/>
      <c r="AD590" s="145"/>
      <c r="AE590" s="145"/>
      <c r="AF590" s="145"/>
      <c r="AG590" s="145"/>
      <c r="AH590" s="145"/>
      <c r="AI590" s="145"/>
      <c r="AJ590" s="145"/>
      <c r="AK590" s="145"/>
      <c r="AL590" s="145"/>
      <c r="AM590" s="145"/>
      <c r="AN590" s="145"/>
      <c r="AO590" s="145"/>
      <c r="AP590" s="145"/>
      <c r="AQ590" s="145"/>
      <c r="AR590" s="145"/>
      <c r="AS590" s="145"/>
      <c r="AT590" s="145"/>
      <c r="AU590" s="145"/>
      <c r="AV590" s="145"/>
      <c r="AW590" s="145"/>
      <c r="AX590" s="145"/>
      <c r="AY590" s="145"/>
      <c r="AZ590" s="145"/>
      <c r="BA590" s="145"/>
      <c r="BB590" s="145"/>
      <c r="BC590" s="145"/>
      <c r="BD590" s="145"/>
      <c r="BE590" s="145"/>
      <c r="BF590" s="145"/>
      <c r="BG590" s="145"/>
      <c r="BH590" s="145"/>
      <c r="BI590" s="145"/>
    </row>
    <row r="591" ht="14.25" customHeight="1">
      <c r="A591" s="111"/>
      <c r="B591" s="145"/>
      <c r="C591" s="179"/>
      <c r="D591" s="178"/>
      <c r="E591" s="179"/>
      <c r="F591" s="178"/>
      <c r="G591" s="145"/>
      <c r="H591" s="145"/>
      <c r="I591" s="178"/>
      <c r="J591" s="179"/>
      <c r="K591" s="178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  <c r="AU591" s="145"/>
      <c r="AV591" s="145"/>
      <c r="AW591" s="145"/>
      <c r="AX591" s="145"/>
      <c r="AY591" s="145"/>
      <c r="AZ591" s="145"/>
      <c r="BA591" s="145"/>
      <c r="BB591" s="145"/>
      <c r="BC591" s="145"/>
      <c r="BD591" s="145"/>
      <c r="BE591" s="145"/>
      <c r="BF591" s="145"/>
      <c r="BG591" s="145"/>
      <c r="BH591" s="145"/>
      <c r="BI591" s="145"/>
    </row>
    <row r="592" ht="14.25" customHeight="1">
      <c r="A592" s="111"/>
      <c r="B592" s="145"/>
      <c r="C592" s="179"/>
      <c r="D592" s="178"/>
      <c r="E592" s="179"/>
      <c r="F592" s="178"/>
      <c r="G592" s="145"/>
      <c r="H592" s="145"/>
      <c r="I592" s="178"/>
      <c r="J592" s="179"/>
      <c r="K592" s="178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  <c r="AB592" s="145"/>
      <c r="AC592" s="145"/>
      <c r="AD592" s="145"/>
      <c r="AE592" s="145"/>
      <c r="AF592" s="145"/>
      <c r="AG592" s="145"/>
      <c r="AH592" s="145"/>
      <c r="AI592" s="145"/>
      <c r="AJ592" s="145"/>
      <c r="AK592" s="145"/>
      <c r="AL592" s="145"/>
      <c r="AM592" s="145"/>
      <c r="AN592" s="145"/>
      <c r="AO592" s="145"/>
      <c r="AP592" s="145"/>
      <c r="AQ592" s="145"/>
      <c r="AR592" s="145"/>
      <c r="AS592" s="145"/>
      <c r="AT592" s="145"/>
      <c r="AU592" s="145"/>
      <c r="AV592" s="145"/>
      <c r="AW592" s="145"/>
      <c r="AX592" s="145"/>
      <c r="AY592" s="145"/>
      <c r="AZ592" s="145"/>
      <c r="BA592" s="145"/>
      <c r="BB592" s="145"/>
      <c r="BC592" s="145"/>
      <c r="BD592" s="145"/>
      <c r="BE592" s="145"/>
      <c r="BF592" s="145"/>
      <c r="BG592" s="145"/>
      <c r="BH592" s="145"/>
      <c r="BI592" s="145"/>
    </row>
    <row r="593" ht="14.25" customHeight="1">
      <c r="A593" s="111"/>
      <c r="B593" s="145"/>
      <c r="C593" s="179"/>
      <c r="D593" s="178"/>
      <c r="E593" s="179"/>
      <c r="F593" s="178"/>
      <c r="G593" s="145"/>
      <c r="H593" s="145"/>
      <c r="I593" s="178"/>
      <c r="J593" s="179"/>
      <c r="K593" s="178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  <c r="AB593" s="145"/>
      <c r="AC593" s="145"/>
      <c r="AD593" s="145"/>
      <c r="AE593" s="145"/>
      <c r="AF593" s="145"/>
      <c r="AG593" s="145"/>
      <c r="AH593" s="145"/>
      <c r="AI593" s="145"/>
      <c r="AJ593" s="145"/>
      <c r="AK593" s="145"/>
      <c r="AL593" s="145"/>
      <c r="AM593" s="145"/>
      <c r="AN593" s="145"/>
      <c r="AO593" s="145"/>
      <c r="AP593" s="145"/>
      <c r="AQ593" s="145"/>
      <c r="AR593" s="145"/>
      <c r="AS593" s="145"/>
      <c r="AT593" s="145"/>
      <c r="AU593" s="145"/>
      <c r="AV593" s="145"/>
      <c r="AW593" s="145"/>
      <c r="AX593" s="145"/>
      <c r="AY593" s="145"/>
      <c r="AZ593" s="145"/>
      <c r="BA593" s="145"/>
      <c r="BB593" s="145"/>
      <c r="BC593" s="145"/>
      <c r="BD593" s="145"/>
      <c r="BE593" s="145"/>
      <c r="BF593" s="145"/>
      <c r="BG593" s="145"/>
      <c r="BH593" s="145"/>
      <c r="BI593" s="145"/>
    </row>
    <row r="594" ht="14.25" customHeight="1">
      <c r="A594" s="111"/>
      <c r="B594" s="145"/>
      <c r="C594" s="179"/>
      <c r="D594" s="178"/>
      <c r="E594" s="179"/>
      <c r="F594" s="178"/>
      <c r="G594" s="145"/>
      <c r="H594" s="145"/>
      <c r="I594" s="178"/>
      <c r="J594" s="179"/>
      <c r="K594" s="178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  <c r="AB594" s="145"/>
      <c r="AC594" s="145"/>
      <c r="AD594" s="145"/>
      <c r="AE594" s="145"/>
      <c r="AF594" s="145"/>
      <c r="AG594" s="145"/>
      <c r="AH594" s="145"/>
      <c r="AI594" s="145"/>
      <c r="AJ594" s="145"/>
      <c r="AK594" s="145"/>
      <c r="AL594" s="145"/>
      <c r="AM594" s="145"/>
      <c r="AN594" s="145"/>
      <c r="AO594" s="145"/>
      <c r="AP594" s="145"/>
      <c r="AQ594" s="145"/>
      <c r="AR594" s="145"/>
      <c r="AS594" s="145"/>
      <c r="AT594" s="145"/>
      <c r="AU594" s="145"/>
      <c r="AV594" s="145"/>
      <c r="AW594" s="145"/>
      <c r="AX594" s="145"/>
      <c r="AY594" s="145"/>
      <c r="AZ594" s="145"/>
      <c r="BA594" s="145"/>
      <c r="BB594" s="145"/>
      <c r="BC594" s="145"/>
      <c r="BD594" s="145"/>
      <c r="BE594" s="145"/>
      <c r="BF594" s="145"/>
      <c r="BG594" s="145"/>
      <c r="BH594" s="145"/>
      <c r="BI594" s="145"/>
    </row>
    <row r="595" ht="14.25" customHeight="1">
      <c r="A595" s="111"/>
      <c r="B595" s="145"/>
      <c r="C595" s="179"/>
      <c r="D595" s="178"/>
      <c r="E595" s="179"/>
      <c r="F595" s="178"/>
      <c r="G595" s="145"/>
      <c r="H595" s="145"/>
      <c r="I595" s="178"/>
      <c r="J595" s="179"/>
      <c r="K595" s="178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  <c r="AB595" s="145"/>
      <c r="AC595" s="145"/>
      <c r="AD595" s="145"/>
      <c r="AE595" s="145"/>
      <c r="AF595" s="145"/>
      <c r="AG595" s="145"/>
      <c r="AH595" s="145"/>
      <c r="AI595" s="145"/>
      <c r="AJ595" s="145"/>
      <c r="AK595" s="145"/>
      <c r="AL595" s="145"/>
      <c r="AM595" s="145"/>
      <c r="AN595" s="145"/>
      <c r="AO595" s="145"/>
      <c r="AP595" s="145"/>
      <c r="AQ595" s="145"/>
      <c r="AR595" s="145"/>
      <c r="AS595" s="145"/>
      <c r="AT595" s="145"/>
      <c r="AU595" s="145"/>
      <c r="AV595" s="145"/>
      <c r="AW595" s="145"/>
      <c r="AX595" s="145"/>
      <c r="AY595" s="145"/>
      <c r="AZ595" s="145"/>
      <c r="BA595" s="145"/>
      <c r="BB595" s="145"/>
      <c r="BC595" s="145"/>
      <c r="BD595" s="145"/>
      <c r="BE595" s="145"/>
      <c r="BF595" s="145"/>
      <c r="BG595" s="145"/>
      <c r="BH595" s="145"/>
      <c r="BI595" s="145"/>
    </row>
    <row r="596" ht="14.25" customHeight="1">
      <c r="A596" s="111"/>
      <c r="B596" s="145"/>
      <c r="C596" s="179"/>
      <c r="D596" s="178"/>
      <c r="E596" s="179"/>
      <c r="F596" s="178"/>
      <c r="G596" s="145"/>
      <c r="H596" s="145"/>
      <c r="I596" s="178"/>
      <c r="J596" s="179"/>
      <c r="K596" s="178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  <c r="AB596" s="145"/>
      <c r="AC596" s="145"/>
      <c r="AD596" s="145"/>
      <c r="AE596" s="145"/>
      <c r="AF596" s="145"/>
      <c r="AG596" s="145"/>
      <c r="AH596" s="145"/>
      <c r="AI596" s="145"/>
      <c r="AJ596" s="145"/>
      <c r="AK596" s="145"/>
      <c r="AL596" s="145"/>
      <c r="AM596" s="145"/>
      <c r="AN596" s="145"/>
      <c r="AO596" s="145"/>
      <c r="AP596" s="145"/>
      <c r="AQ596" s="145"/>
      <c r="AR596" s="145"/>
      <c r="AS596" s="145"/>
      <c r="AT596" s="145"/>
      <c r="AU596" s="145"/>
      <c r="AV596" s="145"/>
      <c r="AW596" s="145"/>
      <c r="AX596" s="145"/>
      <c r="AY596" s="145"/>
      <c r="AZ596" s="145"/>
      <c r="BA596" s="145"/>
      <c r="BB596" s="145"/>
      <c r="BC596" s="145"/>
      <c r="BD596" s="145"/>
      <c r="BE596" s="145"/>
      <c r="BF596" s="145"/>
      <c r="BG596" s="145"/>
      <c r="BH596" s="145"/>
      <c r="BI596" s="145"/>
    </row>
    <row r="597" ht="14.25" customHeight="1">
      <c r="A597" s="111"/>
      <c r="B597" s="145"/>
      <c r="C597" s="179"/>
      <c r="D597" s="178"/>
      <c r="E597" s="179"/>
      <c r="F597" s="178"/>
      <c r="G597" s="145"/>
      <c r="H597" s="145"/>
      <c r="I597" s="178"/>
      <c r="J597" s="179"/>
      <c r="K597" s="178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  <c r="AB597" s="145"/>
      <c r="AC597" s="145"/>
      <c r="AD597" s="145"/>
      <c r="AE597" s="145"/>
      <c r="AF597" s="145"/>
      <c r="AG597" s="145"/>
      <c r="AH597" s="145"/>
      <c r="AI597" s="145"/>
      <c r="AJ597" s="145"/>
      <c r="AK597" s="145"/>
      <c r="AL597" s="145"/>
      <c r="AM597" s="145"/>
      <c r="AN597" s="145"/>
      <c r="AO597" s="145"/>
      <c r="AP597" s="145"/>
      <c r="AQ597" s="145"/>
      <c r="AR597" s="145"/>
      <c r="AS597" s="145"/>
      <c r="AT597" s="145"/>
      <c r="AU597" s="145"/>
      <c r="AV597" s="145"/>
      <c r="AW597" s="145"/>
      <c r="AX597" s="145"/>
      <c r="AY597" s="145"/>
      <c r="AZ597" s="145"/>
      <c r="BA597" s="145"/>
      <c r="BB597" s="145"/>
      <c r="BC597" s="145"/>
      <c r="BD597" s="145"/>
      <c r="BE597" s="145"/>
      <c r="BF597" s="145"/>
      <c r="BG597" s="145"/>
      <c r="BH597" s="145"/>
      <c r="BI597" s="145"/>
    </row>
    <row r="598" ht="14.25" customHeight="1">
      <c r="A598" s="111"/>
      <c r="B598" s="145"/>
      <c r="C598" s="179"/>
      <c r="D598" s="178"/>
      <c r="E598" s="179"/>
      <c r="F598" s="178"/>
      <c r="G598" s="145"/>
      <c r="H598" s="145"/>
      <c r="I598" s="178"/>
      <c r="J598" s="179"/>
      <c r="K598" s="178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  <c r="AB598" s="145"/>
      <c r="AC598" s="145"/>
      <c r="AD598" s="145"/>
      <c r="AE598" s="145"/>
      <c r="AF598" s="145"/>
      <c r="AG598" s="145"/>
      <c r="AH598" s="145"/>
      <c r="AI598" s="145"/>
      <c r="AJ598" s="145"/>
      <c r="AK598" s="145"/>
      <c r="AL598" s="145"/>
      <c r="AM598" s="145"/>
      <c r="AN598" s="145"/>
      <c r="AO598" s="145"/>
      <c r="AP598" s="145"/>
      <c r="AQ598" s="145"/>
      <c r="AR598" s="145"/>
      <c r="AS598" s="145"/>
      <c r="AT598" s="145"/>
      <c r="AU598" s="145"/>
      <c r="AV598" s="145"/>
      <c r="AW598" s="145"/>
      <c r="AX598" s="145"/>
      <c r="AY598" s="145"/>
      <c r="AZ598" s="145"/>
      <c r="BA598" s="145"/>
      <c r="BB598" s="145"/>
      <c r="BC598" s="145"/>
      <c r="BD598" s="145"/>
      <c r="BE598" s="145"/>
      <c r="BF598" s="145"/>
      <c r="BG598" s="145"/>
      <c r="BH598" s="145"/>
      <c r="BI598" s="145"/>
    </row>
    <row r="599" ht="14.25" customHeight="1">
      <c r="A599" s="111"/>
      <c r="B599" s="145"/>
      <c r="C599" s="179"/>
      <c r="D599" s="178"/>
      <c r="E599" s="179"/>
      <c r="F599" s="178"/>
      <c r="G599" s="145"/>
      <c r="H599" s="145"/>
      <c r="I599" s="178"/>
      <c r="J599" s="179"/>
      <c r="K599" s="178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  <c r="AB599" s="145"/>
      <c r="AC599" s="145"/>
      <c r="AD599" s="145"/>
      <c r="AE599" s="145"/>
      <c r="AF599" s="145"/>
      <c r="AG599" s="145"/>
      <c r="AH599" s="145"/>
      <c r="AI599" s="145"/>
      <c r="AJ599" s="145"/>
      <c r="AK599" s="145"/>
      <c r="AL599" s="145"/>
      <c r="AM599" s="145"/>
      <c r="AN599" s="145"/>
      <c r="AO599" s="145"/>
      <c r="AP599" s="145"/>
      <c r="AQ599" s="145"/>
      <c r="AR599" s="145"/>
      <c r="AS599" s="145"/>
      <c r="AT599" s="145"/>
      <c r="AU599" s="145"/>
      <c r="AV599" s="145"/>
      <c r="AW599" s="145"/>
      <c r="AX599" s="145"/>
      <c r="AY599" s="145"/>
      <c r="AZ599" s="145"/>
      <c r="BA599" s="145"/>
      <c r="BB599" s="145"/>
      <c r="BC599" s="145"/>
      <c r="BD599" s="145"/>
      <c r="BE599" s="145"/>
      <c r="BF599" s="145"/>
      <c r="BG599" s="145"/>
      <c r="BH599" s="145"/>
      <c r="BI599" s="145"/>
    </row>
    <row r="600" ht="14.25" customHeight="1">
      <c r="A600" s="111"/>
      <c r="B600" s="145"/>
      <c r="C600" s="179"/>
      <c r="D600" s="178"/>
      <c r="E600" s="179"/>
      <c r="F600" s="178"/>
      <c r="G600" s="145"/>
      <c r="H600" s="145"/>
      <c r="I600" s="178"/>
      <c r="J600" s="179"/>
      <c r="K600" s="178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  <c r="AB600" s="145"/>
      <c r="AC600" s="145"/>
      <c r="AD600" s="145"/>
      <c r="AE600" s="145"/>
      <c r="AF600" s="145"/>
      <c r="AG600" s="145"/>
      <c r="AH600" s="145"/>
      <c r="AI600" s="145"/>
      <c r="AJ600" s="145"/>
      <c r="AK600" s="145"/>
      <c r="AL600" s="145"/>
      <c r="AM600" s="145"/>
      <c r="AN600" s="145"/>
      <c r="AO600" s="145"/>
      <c r="AP600" s="145"/>
      <c r="AQ600" s="145"/>
      <c r="AR600" s="145"/>
      <c r="AS600" s="145"/>
      <c r="AT600" s="145"/>
      <c r="AU600" s="145"/>
      <c r="AV600" s="145"/>
      <c r="AW600" s="145"/>
      <c r="AX600" s="145"/>
      <c r="AY600" s="145"/>
      <c r="AZ600" s="145"/>
      <c r="BA600" s="145"/>
      <c r="BB600" s="145"/>
      <c r="BC600" s="145"/>
      <c r="BD600" s="145"/>
      <c r="BE600" s="145"/>
      <c r="BF600" s="145"/>
      <c r="BG600" s="145"/>
      <c r="BH600" s="145"/>
      <c r="BI600" s="145"/>
    </row>
    <row r="601" ht="14.25" customHeight="1">
      <c r="A601" s="111"/>
      <c r="B601" s="145"/>
      <c r="C601" s="179"/>
      <c r="D601" s="178"/>
      <c r="E601" s="179"/>
      <c r="F601" s="178"/>
      <c r="G601" s="145"/>
      <c r="H601" s="145"/>
      <c r="I601" s="178"/>
      <c r="J601" s="179"/>
      <c r="K601" s="178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  <c r="AB601" s="145"/>
      <c r="AC601" s="145"/>
      <c r="AD601" s="145"/>
      <c r="AE601" s="145"/>
      <c r="AF601" s="145"/>
      <c r="AG601" s="145"/>
      <c r="AH601" s="145"/>
      <c r="AI601" s="145"/>
      <c r="AJ601" s="145"/>
      <c r="AK601" s="145"/>
      <c r="AL601" s="145"/>
      <c r="AM601" s="145"/>
      <c r="AN601" s="145"/>
      <c r="AO601" s="145"/>
      <c r="AP601" s="145"/>
      <c r="AQ601" s="145"/>
      <c r="AR601" s="145"/>
      <c r="AS601" s="145"/>
      <c r="AT601" s="145"/>
      <c r="AU601" s="145"/>
      <c r="AV601" s="145"/>
      <c r="AW601" s="145"/>
      <c r="AX601" s="145"/>
      <c r="AY601" s="145"/>
      <c r="AZ601" s="145"/>
      <c r="BA601" s="145"/>
      <c r="BB601" s="145"/>
      <c r="BC601" s="145"/>
      <c r="BD601" s="145"/>
      <c r="BE601" s="145"/>
      <c r="BF601" s="145"/>
      <c r="BG601" s="145"/>
      <c r="BH601" s="145"/>
      <c r="BI601" s="145"/>
    </row>
    <row r="602" ht="14.25" customHeight="1">
      <c r="A602" s="111"/>
      <c r="B602" s="145"/>
      <c r="C602" s="179"/>
      <c r="D602" s="178"/>
      <c r="E602" s="179"/>
      <c r="F602" s="178"/>
      <c r="G602" s="145"/>
      <c r="H602" s="145"/>
      <c r="I602" s="178"/>
      <c r="J602" s="179"/>
      <c r="K602" s="178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  <c r="AB602" s="145"/>
      <c r="AC602" s="145"/>
      <c r="AD602" s="145"/>
      <c r="AE602" s="145"/>
      <c r="AF602" s="145"/>
      <c r="AG602" s="145"/>
      <c r="AH602" s="145"/>
      <c r="AI602" s="145"/>
      <c r="AJ602" s="145"/>
      <c r="AK602" s="145"/>
      <c r="AL602" s="145"/>
      <c r="AM602" s="145"/>
      <c r="AN602" s="145"/>
      <c r="AO602" s="145"/>
      <c r="AP602" s="145"/>
      <c r="AQ602" s="145"/>
      <c r="AR602" s="145"/>
      <c r="AS602" s="145"/>
      <c r="AT602" s="145"/>
      <c r="AU602" s="145"/>
      <c r="AV602" s="145"/>
      <c r="AW602" s="145"/>
      <c r="AX602" s="145"/>
      <c r="AY602" s="145"/>
      <c r="AZ602" s="145"/>
      <c r="BA602" s="145"/>
      <c r="BB602" s="145"/>
      <c r="BC602" s="145"/>
      <c r="BD602" s="145"/>
      <c r="BE602" s="145"/>
      <c r="BF602" s="145"/>
      <c r="BG602" s="145"/>
      <c r="BH602" s="145"/>
      <c r="BI602" s="145"/>
    </row>
    <row r="603" ht="14.25" customHeight="1">
      <c r="A603" s="111"/>
      <c r="B603" s="145"/>
      <c r="C603" s="179"/>
      <c r="D603" s="178"/>
      <c r="E603" s="179"/>
      <c r="F603" s="178"/>
      <c r="G603" s="145"/>
      <c r="H603" s="145"/>
      <c r="I603" s="178"/>
      <c r="J603" s="179"/>
      <c r="K603" s="178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  <c r="AB603" s="145"/>
      <c r="AC603" s="145"/>
      <c r="AD603" s="145"/>
      <c r="AE603" s="145"/>
      <c r="AF603" s="145"/>
      <c r="AG603" s="145"/>
      <c r="AH603" s="145"/>
      <c r="AI603" s="145"/>
      <c r="AJ603" s="145"/>
      <c r="AK603" s="145"/>
      <c r="AL603" s="145"/>
      <c r="AM603" s="145"/>
      <c r="AN603" s="145"/>
      <c r="AO603" s="145"/>
      <c r="AP603" s="145"/>
      <c r="AQ603" s="145"/>
      <c r="AR603" s="145"/>
      <c r="AS603" s="145"/>
      <c r="AT603" s="145"/>
      <c r="AU603" s="145"/>
      <c r="AV603" s="145"/>
      <c r="AW603" s="145"/>
      <c r="AX603" s="145"/>
      <c r="AY603" s="145"/>
      <c r="AZ603" s="145"/>
      <c r="BA603" s="145"/>
      <c r="BB603" s="145"/>
      <c r="BC603" s="145"/>
      <c r="BD603" s="145"/>
      <c r="BE603" s="145"/>
      <c r="BF603" s="145"/>
      <c r="BG603" s="145"/>
      <c r="BH603" s="145"/>
      <c r="BI603" s="145"/>
    </row>
    <row r="604" ht="14.25" customHeight="1">
      <c r="A604" s="111"/>
      <c r="B604" s="145"/>
      <c r="C604" s="179"/>
      <c r="D604" s="178"/>
      <c r="E604" s="179"/>
      <c r="F604" s="178"/>
      <c r="G604" s="145"/>
      <c r="H604" s="145"/>
      <c r="I604" s="178"/>
      <c r="J604" s="179"/>
      <c r="K604" s="178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  <c r="AA604" s="145"/>
      <c r="AB604" s="145"/>
      <c r="AC604" s="145"/>
      <c r="AD604" s="145"/>
      <c r="AE604" s="145"/>
      <c r="AF604" s="145"/>
      <c r="AG604" s="145"/>
      <c r="AH604" s="145"/>
      <c r="AI604" s="145"/>
      <c r="AJ604" s="145"/>
      <c r="AK604" s="145"/>
      <c r="AL604" s="145"/>
      <c r="AM604" s="145"/>
      <c r="AN604" s="145"/>
      <c r="AO604" s="145"/>
      <c r="AP604" s="145"/>
      <c r="AQ604" s="145"/>
      <c r="AR604" s="145"/>
      <c r="AS604" s="145"/>
      <c r="AT604" s="145"/>
      <c r="AU604" s="145"/>
      <c r="AV604" s="145"/>
      <c r="AW604" s="145"/>
      <c r="AX604" s="145"/>
      <c r="AY604" s="145"/>
      <c r="AZ604" s="145"/>
      <c r="BA604" s="145"/>
      <c r="BB604" s="145"/>
      <c r="BC604" s="145"/>
      <c r="BD604" s="145"/>
      <c r="BE604" s="145"/>
      <c r="BF604" s="145"/>
      <c r="BG604" s="145"/>
      <c r="BH604" s="145"/>
      <c r="BI604" s="145"/>
    </row>
    <row r="605" ht="14.25" customHeight="1">
      <c r="A605" s="111"/>
      <c r="B605" s="145"/>
      <c r="C605" s="179"/>
      <c r="D605" s="178"/>
      <c r="E605" s="179"/>
      <c r="F605" s="178"/>
      <c r="G605" s="145"/>
      <c r="H605" s="145"/>
      <c r="I605" s="178"/>
      <c r="J605" s="179"/>
      <c r="K605" s="178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  <c r="AB605" s="145"/>
      <c r="AC605" s="145"/>
      <c r="AD605" s="145"/>
      <c r="AE605" s="145"/>
      <c r="AF605" s="145"/>
      <c r="AG605" s="145"/>
      <c r="AH605" s="145"/>
      <c r="AI605" s="145"/>
      <c r="AJ605" s="145"/>
      <c r="AK605" s="145"/>
      <c r="AL605" s="145"/>
      <c r="AM605" s="145"/>
      <c r="AN605" s="145"/>
      <c r="AO605" s="145"/>
      <c r="AP605" s="145"/>
      <c r="AQ605" s="145"/>
      <c r="AR605" s="145"/>
      <c r="AS605" s="145"/>
      <c r="AT605" s="145"/>
      <c r="AU605" s="145"/>
      <c r="AV605" s="145"/>
      <c r="AW605" s="145"/>
      <c r="AX605" s="145"/>
      <c r="AY605" s="145"/>
      <c r="AZ605" s="145"/>
      <c r="BA605" s="145"/>
      <c r="BB605" s="145"/>
      <c r="BC605" s="145"/>
      <c r="BD605" s="145"/>
      <c r="BE605" s="145"/>
      <c r="BF605" s="145"/>
      <c r="BG605" s="145"/>
      <c r="BH605" s="145"/>
      <c r="BI605" s="145"/>
    </row>
    <row r="606" ht="14.25" customHeight="1">
      <c r="A606" s="111"/>
      <c r="B606" s="145"/>
      <c r="C606" s="179"/>
      <c r="D606" s="178"/>
      <c r="E606" s="179"/>
      <c r="F606" s="178"/>
      <c r="G606" s="145"/>
      <c r="H606" s="145"/>
      <c r="I606" s="178"/>
      <c r="J606" s="179"/>
      <c r="K606" s="178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  <c r="AB606" s="145"/>
      <c r="AC606" s="145"/>
      <c r="AD606" s="145"/>
      <c r="AE606" s="145"/>
      <c r="AF606" s="145"/>
      <c r="AG606" s="145"/>
      <c r="AH606" s="145"/>
      <c r="AI606" s="145"/>
      <c r="AJ606" s="145"/>
      <c r="AK606" s="145"/>
      <c r="AL606" s="145"/>
      <c r="AM606" s="145"/>
      <c r="AN606" s="145"/>
      <c r="AO606" s="145"/>
      <c r="AP606" s="145"/>
      <c r="AQ606" s="145"/>
      <c r="AR606" s="145"/>
      <c r="AS606" s="145"/>
      <c r="AT606" s="145"/>
      <c r="AU606" s="145"/>
      <c r="AV606" s="145"/>
      <c r="AW606" s="145"/>
      <c r="AX606" s="145"/>
      <c r="AY606" s="145"/>
      <c r="AZ606" s="145"/>
      <c r="BA606" s="145"/>
      <c r="BB606" s="145"/>
      <c r="BC606" s="145"/>
      <c r="BD606" s="145"/>
      <c r="BE606" s="145"/>
      <c r="BF606" s="145"/>
      <c r="BG606" s="145"/>
      <c r="BH606" s="145"/>
      <c r="BI606" s="145"/>
    </row>
    <row r="607" ht="14.25" customHeight="1">
      <c r="A607" s="111"/>
      <c r="B607" s="145"/>
      <c r="C607" s="179"/>
      <c r="D607" s="178"/>
      <c r="E607" s="179"/>
      <c r="F607" s="178"/>
      <c r="G607" s="145"/>
      <c r="H607" s="145"/>
      <c r="I607" s="178"/>
      <c r="J607" s="179"/>
      <c r="K607" s="178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  <c r="AB607" s="145"/>
      <c r="AC607" s="145"/>
      <c r="AD607" s="145"/>
      <c r="AE607" s="145"/>
      <c r="AF607" s="145"/>
      <c r="AG607" s="145"/>
      <c r="AH607" s="145"/>
      <c r="AI607" s="145"/>
      <c r="AJ607" s="145"/>
      <c r="AK607" s="145"/>
      <c r="AL607" s="145"/>
      <c r="AM607" s="145"/>
      <c r="AN607" s="145"/>
      <c r="AO607" s="145"/>
      <c r="AP607" s="145"/>
      <c r="AQ607" s="145"/>
      <c r="AR607" s="145"/>
      <c r="AS607" s="145"/>
      <c r="AT607" s="145"/>
      <c r="AU607" s="145"/>
      <c r="AV607" s="145"/>
      <c r="AW607" s="145"/>
      <c r="AX607" s="145"/>
      <c r="AY607" s="145"/>
      <c r="AZ607" s="145"/>
      <c r="BA607" s="145"/>
      <c r="BB607" s="145"/>
      <c r="BC607" s="145"/>
      <c r="BD607" s="145"/>
      <c r="BE607" s="145"/>
      <c r="BF607" s="145"/>
      <c r="BG607" s="145"/>
      <c r="BH607" s="145"/>
      <c r="BI607" s="145"/>
    </row>
    <row r="608" ht="14.25" customHeight="1">
      <c r="A608" s="111"/>
      <c r="B608" s="145"/>
      <c r="C608" s="179"/>
      <c r="D608" s="178"/>
      <c r="E608" s="179"/>
      <c r="F608" s="178"/>
      <c r="G608" s="145"/>
      <c r="H608" s="145"/>
      <c r="I608" s="178"/>
      <c r="J608" s="179"/>
      <c r="K608" s="178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45"/>
      <c r="AV608" s="145"/>
      <c r="AW608" s="145"/>
      <c r="AX608" s="145"/>
      <c r="AY608" s="145"/>
      <c r="AZ608" s="145"/>
      <c r="BA608" s="145"/>
      <c r="BB608" s="145"/>
      <c r="BC608" s="145"/>
      <c r="BD608" s="145"/>
      <c r="BE608" s="145"/>
      <c r="BF608" s="145"/>
      <c r="BG608" s="145"/>
      <c r="BH608" s="145"/>
      <c r="BI608" s="145"/>
    </row>
    <row r="609" ht="14.25" customHeight="1">
      <c r="A609" s="111"/>
      <c r="B609" s="145"/>
      <c r="C609" s="179"/>
      <c r="D609" s="178"/>
      <c r="E609" s="179"/>
      <c r="F609" s="178"/>
      <c r="G609" s="145"/>
      <c r="H609" s="145"/>
      <c r="I609" s="178"/>
      <c r="J609" s="179"/>
      <c r="K609" s="178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  <c r="AB609" s="145"/>
      <c r="AC609" s="145"/>
      <c r="AD609" s="145"/>
      <c r="AE609" s="145"/>
      <c r="AF609" s="145"/>
      <c r="AG609" s="145"/>
      <c r="AH609" s="145"/>
      <c r="AI609" s="145"/>
      <c r="AJ609" s="145"/>
      <c r="AK609" s="145"/>
      <c r="AL609" s="145"/>
      <c r="AM609" s="145"/>
      <c r="AN609" s="145"/>
      <c r="AO609" s="145"/>
      <c r="AP609" s="145"/>
      <c r="AQ609" s="145"/>
      <c r="AR609" s="145"/>
      <c r="AS609" s="145"/>
      <c r="AT609" s="145"/>
      <c r="AU609" s="145"/>
      <c r="AV609" s="145"/>
      <c r="AW609" s="145"/>
      <c r="AX609" s="145"/>
      <c r="AY609" s="145"/>
      <c r="AZ609" s="145"/>
      <c r="BA609" s="145"/>
      <c r="BB609" s="145"/>
      <c r="BC609" s="145"/>
      <c r="BD609" s="145"/>
      <c r="BE609" s="145"/>
      <c r="BF609" s="145"/>
      <c r="BG609" s="145"/>
      <c r="BH609" s="145"/>
      <c r="BI609" s="145"/>
    </row>
    <row r="610" ht="14.25" customHeight="1">
      <c r="A610" s="111"/>
      <c r="B610" s="145"/>
      <c r="C610" s="179"/>
      <c r="D610" s="178"/>
      <c r="E610" s="179"/>
      <c r="F610" s="178"/>
      <c r="G610" s="145"/>
      <c r="H610" s="145"/>
      <c r="I610" s="178"/>
      <c r="J610" s="179"/>
      <c r="K610" s="178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  <c r="AB610" s="145"/>
      <c r="AC610" s="145"/>
      <c r="AD610" s="145"/>
      <c r="AE610" s="145"/>
      <c r="AF610" s="145"/>
      <c r="AG610" s="145"/>
      <c r="AH610" s="145"/>
      <c r="AI610" s="145"/>
      <c r="AJ610" s="145"/>
      <c r="AK610" s="145"/>
      <c r="AL610" s="145"/>
      <c r="AM610" s="145"/>
      <c r="AN610" s="145"/>
      <c r="AO610" s="145"/>
      <c r="AP610" s="145"/>
      <c r="AQ610" s="145"/>
      <c r="AR610" s="145"/>
      <c r="AS610" s="145"/>
      <c r="AT610" s="145"/>
      <c r="AU610" s="145"/>
      <c r="AV610" s="145"/>
      <c r="AW610" s="145"/>
      <c r="AX610" s="145"/>
      <c r="AY610" s="145"/>
      <c r="AZ610" s="145"/>
      <c r="BA610" s="145"/>
      <c r="BB610" s="145"/>
      <c r="BC610" s="145"/>
      <c r="BD610" s="145"/>
      <c r="BE610" s="145"/>
      <c r="BF610" s="145"/>
      <c r="BG610" s="145"/>
      <c r="BH610" s="145"/>
      <c r="BI610" s="145"/>
    </row>
    <row r="611" ht="14.25" customHeight="1">
      <c r="A611" s="111"/>
      <c r="B611" s="145"/>
      <c r="C611" s="179"/>
      <c r="D611" s="178"/>
      <c r="E611" s="179"/>
      <c r="F611" s="178"/>
      <c r="G611" s="145"/>
      <c r="H611" s="145"/>
      <c r="I611" s="178"/>
      <c r="J611" s="179"/>
      <c r="K611" s="178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  <c r="AB611" s="145"/>
      <c r="AC611" s="145"/>
      <c r="AD611" s="145"/>
      <c r="AE611" s="145"/>
      <c r="AF611" s="145"/>
      <c r="AG611" s="145"/>
      <c r="AH611" s="145"/>
      <c r="AI611" s="145"/>
      <c r="AJ611" s="145"/>
      <c r="AK611" s="145"/>
      <c r="AL611" s="145"/>
      <c r="AM611" s="145"/>
      <c r="AN611" s="145"/>
      <c r="AO611" s="145"/>
      <c r="AP611" s="145"/>
      <c r="AQ611" s="145"/>
      <c r="AR611" s="145"/>
      <c r="AS611" s="145"/>
      <c r="AT611" s="145"/>
      <c r="AU611" s="145"/>
      <c r="AV611" s="145"/>
      <c r="AW611" s="145"/>
      <c r="AX611" s="145"/>
      <c r="AY611" s="145"/>
      <c r="AZ611" s="145"/>
      <c r="BA611" s="145"/>
      <c r="BB611" s="145"/>
      <c r="BC611" s="145"/>
      <c r="BD611" s="145"/>
      <c r="BE611" s="145"/>
      <c r="BF611" s="145"/>
      <c r="BG611" s="145"/>
      <c r="BH611" s="145"/>
      <c r="BI611" s="145"/>
    </row>
    <row r="612" ht="14.25" customHeight="1">
      <c r="A612" s="111"/>
      <c r="B612" s="145"/>
      <c r="C612" s="179"/>
      <c r="D612" s="178"/>
      <c r="E612" s="179"/>
      <c r="F612" s="178"/>
      <c r="G612" s="145"/>
      <c r="H612" s="145"/>
      <c r="I612" s="178"/>
      <c r="J612" s="179"/>
      <c r="K612" s="178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  <c r="AB612" s="145"/>
      <c r="AC612" s="145"/>
      <c r="AD612" s="145"/>
      <c r="AE612" s="145"/>
      <c r="AF612" s="145"/>
      <c r="AG612" s="145"/>
      <c r="AH612" s="145"/>
      <c r="AI612" s="145"/>
      <c r="AJ612" s="145"/>
      <c r="AK612" s="145"/>
      <c r="AL612" s="145"/>
      <c r="AM612" s="145"/>
      <c r="AN612" s="145"/>
      <c r="AO612" s="145"/>
      <c r="AP612" s="145"/>
      <c r="AQ612" s="145"/>
      <c r="AR612" s="145"/>
      <c r="AS612" s="145"/>
      <c r="AT612" s="145"/>
      <c r="AU612" s="145"/>
      <c r="AV612" s="145"/>
      <c r="AW612" s="145"/>
      <c r="AX612" s="145"/>
      <c r="AY612" s="145"/>
      <c r="AZ612" s="145"/>
      <c r="BA612" s="145"/>
      <c r="BB612" s="145"/>
      <c r="BC612" s="145"/>
      <c r="BD612" s="145"/>
      <c r="BE612" s="145"/>
      <c r="BF612" s="145"/>
      <c r="BG612" s="145"/>
      <c r="BH612" s="145"/>
      <c r="BI612" s="145"/>
    </row>
    <row r="613" ht="14.25" customHeight="1">
      <c r="A613" s="111"/>
      <c r="B613" s="145"/>
      <c r="C613" s="179"/>
      <c r="D613" s="178"/>
      <c r="E613" s="179"/>
      <c r="F613" s="178"/>
      <c r="G613" s="145"/>
      <c r="H613" s="145"/>
      <c r="I613" s="178"/>
      <c r="J613" s="179"/>
      <c r="K613" s="178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  <c r="AB613" s="145"/>
      <c r="AC613" s="145"/>
      <c r="AD613" s="145"/>
      <c r="AE613" s="145"/>
      <c r="AF613" s="145"/>
      <c r="AG613" s="145"/>
      <c r="AH613" s="145"/>
      <c r="AI613" s="145"/>
      <c r="AJ613" s="145"/>
      <c r="AK613" s="145"/>
      <c r="AL613" s="145"/>
      <c r="AM613" s="145"/>
      <c r="AN613" s="145"/>
      <c r="AO613" s="145"/>
      <c r="AP613" s="145"/>
      <c r="AQ613" s="145"/>
      <c r="AR613" s="145"/>
      <c r="AS613" s="145"/>
      <c r="AT613" s="145"/>
      <c r="AU613" s="145"/>
      <c r="AV613" s="145"/>
      <c r="AW613" s="145"/>
      <c r="AX613" s="145"/>
      <c r="AY613" s="145"/>
      <c r="AZ613" s="145"/>
      <c r="BA613" s="145"/>
      <c r="BB613" s="145"/>
      <c r="BC613" s="145"/>
      <c r="BD613" s="145"/>
      <c r="BE613" s="145"/>
      <c r="BF613" s="145"/>
      <c r="BG613" s="145"/>
      <c r="BH613" s="145"/>
      <c r="BI613" s="145"/>
    </row>
    <row r="614" ht="14.25" customHeight="1">
      <c r="A614" s="111"/>
      <c r="B614" s="145"/>
      <c r="C614" s="179"/>
      <c r="D614" s="178"/>
      <c r="E614" s="179"/>
      <c r="F614" s="178"/>
      <c r="G614" s="145"/>
      <c r="H614" s="145"/>
      <c r="I614" s="178"/>
      <c r="J614" s="179"/>
      <c r="K614" s="178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  <c r="AB614" s="145"/>
      <c r="AC614" s="145"/>
      <c r="AD614" s="145"/>
      <c r="AE614" s="145"/>
      <c r="AF614" s="145"/>
      <c r="AG614" s="145"/>
      <c r="AH614" s="145"/>
      <c r="AI614" s="145"/>
      <c r="AJ614" s="145"/>
      <c r="AK614" s="145"/>
      <c r="AL614" s="145"/>
      <c r="AM614" s="145"/>
      <c r="AN614" s="145"/>
      <c r="AO614" s="145"/>
      <c r="AP614" s="145"/>
      <c r="AQ614" s="145"/>
      <c r="AR614" s="145"/>
      <c r="AS614" s="145"/>
      <c r="AT614" s="145"/>
      <c r="AU614" s="145"/>
      <c r="AV614" s="145"/>
      <c r="AW614" s="145"/>
      <c r="AX614" s="145"/>
      <c r="AY614" s="145"/>
      <c r="AZ614" s="145"/>
      <c r="BA614" s="145"/>
      <c r="BB614" s="145"/>
      <c r="BC614" s="145"/>
      <c r="BD614" s="145"/>
      <c r="BE614" s="145"/>
      <c r="BF614" s="145"/>
      <c r="BG614" s="145"/>
      <c r="BH614" s="145"/>
      <c r="BI614" s="145"/>
    </row>
    <row r="615" ht="14.25" customHeight="1">
      <c r="A615" s="111"/>
      <c r="B615" s="145"/>
      <c r="C615" s="179"/>
      <c r="D615" s="178"/>
      <c r="E615" s="179"/>
      <c r="F615" s="178"/>
      <c r="G615" s="145"/>
      <c r="H615" s="145"/>
      <c r="I615" s="178"/>
      <c r="J615" s="179"/>
      <c r="K615" s="178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  <c r="AB615" s="145"/>
      <c r="AC615" s="145"/>
      <c r="AD615" s="145"/>
      <c r="AE615" s="145"/>
      <c r="AF615" s="145"/>
      <c r="AG615" s="145"/>
      <c r="AH615" s="145"/>
      <c r="AI615" s="145"/>
      <c r="AJ615" s="145"/>
      <c r="AK615" s="145"/>
      <c r="AL615" s="145"/>
      <c r="AM615" s="145"/>
      <c r="AN615" s="145"/>
      <c r="AO615" s="145"/>
      <c r="AP615" s="145"/>
      <c r="AQ615" s="145"/>
      <c r="AR615" s="145"/>
      <c r="AS615" s="145"/>
      <c r="AT615" s="145"/>
      <c r="AU615" s="145"/>
      <c r="AV615" s="145"/>
      <c r="AW615" s="145"/>
      <c r="AX615" s="145"/>
      <c r="AY615" s="145"/>
      <c r="AZ615" s="145"/>
      <c r="BA615" s="145"/>
      <c r="BB615" s="145"/>
      <c r="BC615" s="145"/>
      <c r="BD615" s="145"/>
      <c r="BE615" s="145"/>
      <c r="BF615" s="145"/>
      <c r="BG615" s="145"/>
      <c r="BH615" s="145"/>
      <c r="BI615" s="145"/>
    </row>
    <row r="616" ht="14.25" customHeight="1">
      <c r="A616" s="111"/>
      <c r="B616" s="145"/>
      <c r="C616" s="179"/>
      <c r="D616" s="178"/>
      <c r="E616" s="179"/>
      <c r="F616" s="178"/>
      <c r="G616" s="145"/>
      <c r="H616" s="145"/>
      <c r="I616" s="178"/>
      <c r="J616" s="179"/>
      <c r="K616" s="178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  <c r="AB616" s="145"/>
      <c r="AC616" s="145"/>
      <c r="AD616" s="145"/>
      <c r="AE616" s="145"/>
      <c r="AF616" s="145"/>
      <c r="AG616" s="145"/>
      <c r="AH616" s="145"/>
      <c r="AI616" s="145"/>
      <c r="AJ616" s="145"/>
      <c r="AK616" s="145"/>
      <c r="AL616" s="145"/>
      <c r="AM616" s="145"/>
      <c r="AN616" s="145"/>
      <c r="AO616" s="145"/>
      <c r="AP616" s="145"/>
      <c r="AQ616" s="145"/>
      <c r="AR616" s="145"/>
      <c r="AS616" s="145"/>
      <c r="AT616" s="145"/>
      <c r="AU616" s="145"/>
      <c r="AV616" s="145"/>
      <c r="AW616" s="145"/>
      <c r="AX616" s="145"/>
      <c r="AY616" s="145"/>
      <c r="AZ616" s="145"/>
      <c r="BA616" s="145"/>
      <c r="BB616" s="145"/>
      <c r="BC616" s="145"/>
      <c r="BD616" s="145"/>
      <c r="BE616" s="145"/>
      <c r="BF616" s="145"/>
      <c r="BG616" s="145"/>
      <c r="BH616" s="145"/>
      <c r="BI616" s="145"/>
    </row>
    <row r="617" ht="14.25" customHeight="1">
      <c r="A617" s="111"/>
      <c r="B617" s="145"/>
      <c r="C617" s="179"/>
      <c r="D617" s="178"/>
      <c r="E617" s="179"/>
      <c r="F617" s="178"/>
      <c r="G617" s="145"/>
      <c r="H617" s="145"/>
      <c r="I617" s="178"/>
      <c r="J617" s="179"/>
      <c r="K617" s="178"/>
      <c r="L617" s="145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  <c r="Y617" s="145"/>
      <c r="Z617" s="145"/>
      <c r="AA617" s="145"/>
      <c r="AB617" s="145"/>
      <c r="AC617" s="145"/>
      <c r="AD617" s="145"/>
      <c r="AE617" s="145"/>
      <c r="AF617" s="145"/>
      <c r="AG617" s="145"/>
      <c r="AH617" s="145"/>
      <c r="AI617" s="145"/>
      <c r="AJ617" s="145"/>
      <c r="AK617" s="145"/>
      <c r="AL617" s="145"/>
      <c r="AM617" s="145"/>
      <c r="AN617" s="145"/>
      <c r="AO617" s="145"/>
      <c r="AP617" s="145"/>
      <c r="AQ617" s="145"/>
      <c r="AR617" s="145"/>
      <c r="AS617" s="145"/>
      <c r="AT617" s="145"/>
      <c r="AU617" s="145"/>
      <c r="AV617" s="145"/>
      <c r="AW617" s="145"/>
      <c r="AX617" s="145"/>
      <c r="AY617" s="145"/>
      <c r="AZ617" s="145"/>
      <c r="BA617" s="145"/>
      <c r="BB617" s="145"/>
      <c r="BC617" s="145"/>
      <c r="BD617" s="145"/>
      <c r="BE617" s="145"/>
      <c r="BF617" s="145"/>
      <c r="BG617" s="145"/>
      <c r="BH617" s="145"/>
      <c r="BI617" s="145"/>
    </row>
    <row r="618" ht="14.25" customHeight="1">
      <c r="A618" s="111"/>
      <c r="B618" s="145"/>
      <c r="C618" s="179"/>
      <c r="D618" s="178"/>
      <c r="E618" s="179"/>
      <c r="F618" s="178"/>
      <c r="G618" s="145"/>
      <c r="H618" s="145"/>
      <c r="I618" s="178"/>
      <c r="J618" s="179"/>
      <c r="K618" s="178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  <c r="AB618" s="145"/>
      <c r="AC618" s="145"/>
      <c r="AD618" s="145"/>
      <c r="AE618" s="145"/>
      <c r="AF618" s="145"/>
      <c r="AG618" s="145"/>
      <c r="AH618" s="145"/>
      <c r="AI618" s="145"/>
      <c r="AJ618" s="145"/>
      <c r="AK618" s="145"/>
      <c r="AL618" s="145"/>
      <c r="AM618" s="145"/>
      <c r="AN618" s="145"/>
      <c r="AO618" s="145"/>
      <c r="AP618" s="145"/>
      <c r="AQ618" s="145"/>
      <c r="AR618" s="145"/>
      <c r="AS618" s="145"/>
      <c r="AT618" s="145"/>
      <c r="AU618" s="145"/>
      <c r="AV618" s="145"/>
      <c r="AW618" s="145"/>
      <c r="AX618" s="145"/>
      <c r="AY618" s="145"/>
      <c r="AZ618" s="145"/>
      <c r="BA618" s="145"/>
      <c r="BB618" s="145"/>
      <c r="BC618" s="145"/>
      <c r="BD618" s="145"/>
      <c r="BE618" s="145"/>
      <c r="BF618" s="145"/>
      <c r="BG618" s="145"/>
      <c r="BH618" s="145"/>
      <c r="BI618" s="145"/>
    </row>
    <row r="619" ht="14.25" customHeight="1">
      <c r="A619" s="111"/>
      <c r="B619" s="145"/>
      <c r="C619" s="179"/>
      <c r="D619" s="178"/>
      <c r="E619" s="179"/>
      <c r="F619" s="178"/>
      <c r="G619" s="145"/>
      <c r="H619" s="145"/>
      <c r="I619" s="178"/>
      <c r="J619" s="179"/>
      <c r="K619" s="178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  <c r="AB619" s="145"/>
      <c r="AC619" s="145"/>
      <c r="AD619" s="145"/>
      <c r="AE619" s="145"/>
      <c r="AF619" s="145"/>
      <c r="AG619" s="145"/>
      <c r="AH619" s="145"/>
      <c r="AI619" s="145"/>
      <c r="AJ619" s="145"/>
      <c r="AK619" s="145"/>
      <c r="AL619" s="145"/>
      <c r="AM619" s="145"/>
      <c r="AN619" s="145"/>
      <c r="AO619" s="145"/>
      <c r="AP619" s="145"/>
      <c r="AQ619" s="145"/>
      <c r="AR619" s="145"/>
      <c r="AS619" s="145"/>
      <c r="AT619" s="145"/>
      <c r="AU619" s="145"/>
      <c r="AV619" s="145"/>
      <c r="AW619" s="145"/>
      <c r="AX619" s="145"/>
      <c r="AY619" s="145"/>
      <c r="AZ619" s="145"/>
      <c r="BA619" s="145"/>
      <c r="BB619" s="145"/>
      <c r="BC619" s="145"/>
      <c r="BD619" s="145"/>
      <c r="BE619" s="145"/>
      <c r="BF619" s="145"/>
      <c r="BG619" s="145"/>
      <c r="BH619" s="145"/>
      <c r="BI619" s="145"/>
    </row>
    <row r="620" ht="14.25" customHeight="1">
      <c r="A620" s="111"/>
      <c r="B620" s="145"/>
      <c r="C620" s="179"/>
      <c r="D620" s="178"/>
      <c r="E620" s="179"/>
      <c r="F620" s="178"/>
      <c r="G620" s="145"/>
      <c r="H620" s="145"/>
      <c r="I620" s="178"/>
      <c r="J620" s="179"/>
      <c r="K620" s="178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  <c r="AB620" s="145"/>
      <c r="AC620" s="145"/>
      <c r="AD620" s="145"/>
      <c r="AE620" s="145"/>
      <c r="AF620" s="145"/>
      <c r="AG620" s="145"/>
      <c r="AH620" s="145"/>
      <c r="AI620" s="145"/>
      <c r="AJ620" s="145"/>
      <c r="AK620" s="145"/>
      <c r="AL620" s="145"/>
      <c r="AM620" s="145"/>
      <c r="AN620" s="145"/>
      <c r="AO620" s="145"/>
      <c r="AP620" s="145"/>
      <c r="AQ620" s="145"/>
      <c r="AR620" s="145"/>
      <c r="AS620" s="145"/>
      <c r="AT620" s="145"/>
      <c r="AU620" s="145"/>
      <c r="AV620" s="145"/>
      <c r="AW620" s="145"/>
      <c r="AX620" s="145"/>
      <c r="AY620" s="145"/>
      <c r="AZ620" s="145"/>
      <c r="BA620" s="145"/>
      <c r="BB620" s="145"/>
      <c r="BC620" s="145"/>
      <c r="BD620" s="145"/>
      <c r="BE620" s="145"/>
      <c r="BF620" s="145"/>
      <c r="BG620" s="145"/>
      <c r="BH620" s="145"/>
      <c r="BI620" s="145"/>
    </row>
    <row r="621" ht="14.25" customHeight="1">
      <c r="A621" s="111"/>
      <c r="B621" s="145"/>
      <c r="C621" s="179"/>
      <c r="D621" s="178"/>
      <c r="E621" s="179"/>
      <c r="F621" s="178"/>
      <c r="G621" s="145"/>
      <c r="H621" s="145"/>
      <c r="I621" s="178"/>
      <c r="J621" s="179"/>
      <c r="K621" s="178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  <c r="AB621" s="145"/>
      <c r="AC621" s="145"/>
      <c r="AD621" s="145"/>
      <c r="AE621" s="145"/>
      <c r="AF621" s="145"/>
      <c r="AG621" s="145"/>
      <c r="AH621" s="145"/>
      <c r="AI621" s="145"/>
      <c r="AJ621" s="145"/>
      <c r="AK621" s="145"/>
      <c r="AL621" s="145"/>
      <c r="AM621" s="145"/>
      <c r="AN621" s="145"/>
      <c r="AO621" s="145"/>
      <c r="AP621" s="145"/>
      <c r="AQ621" s="145"/>
      <c r="AR621" s="145"/>
      <c r="AS621" s="145"/>
      <c r="AT621" s="145"/>
      <c r="AU621" s="145"/>
      <c r="AV621" s="145"/>
      <c r="AW621" s="145"/>
      <c r="AX621" s="145"/>
      <c r="AY621" s="145"/>
      <c r="AZ621" s="145"/>
      <c r="BA621" s="145"/>
      <c r="BB621" s="145"/>
      <c r="BC621" s="145"/>
      <c r="BD621" s="145"/>
      <c r="BE621" s="145"/>
      <c r="BF621" s="145"/>
      <c r="BG621" s="145"/>
      <c r="BH621" s="145"/>
      <c r="BI621" s="145"/>
    </row>
    <row r="622" ht="14.25" customHeight="1">
      <c r="A622" s="111"/>
      <c r="B622" s="145"/>
      <c r="C622" s="179"/>
      <c r="D622" s="178"/>
      <c r="E622" s="179"/>
      <c r="F622" s="178"/>
      <c r="G622" s="145"/>
      <c r="H622" s="145"/>
      <c r="I622" s="178"/>
      <c r="J622" s="179"/>
      <c r="K622" s="178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  <c r="AB622" s="145"/>
      <c r="AC622" s="145"/>
      <c r="AD622" s="145"/>
      <c r="AE622" s="145"/>
      <c r="AF622" s="145"/>
      <c r="AG622" s="145"/>
      <c r="AH622" s="145"/>
      <c r="AI622" s="145"/>
      <c r="AJ622" s="145"/>
      <c r="AK622" s="145"/>
      <c r="AL622" s="145"/>
      <c r="AM622" s="145"/>
      <c r="AN622" s="145"/>
      <c r="AO622" s="145"/>
      <c r="AP622" s="145"/>
      <c r="AQ622" s="145"/>
      <c r="AR622" s="145"/>
      <c r="AS622" s="145"/>
      <c r="AT622" s="145"/>
      <c r="AU622" s="145"/>
      <c r="AV622" s="145"/>
      <c r="AW622" s="145"/>
      <c r="AX622" s="145"/>
      <c r="AY622" s="145"/>
      <c r="AZ622" s="145"/>
      <c r="BA622" s="145"/>
      <c r="BB622" s="145"/>
      <c r="BC622" s="145"/>
      <c r="BD622" s="145"/>
      <c r="BE622" s="145"/>
      <c r="BF622" s="145"/>
      <c r="BG622" s="145"/>
      <c r="BH622" s="145"/>
      <c r="BI622" s="145"/>
    </row>
    <row r="623" ht="14.25" customHeight="1">
      <c r="A623" s="111"/>
      <c r="B623" s="145"/>
      <c r="C623" s="179"/>
      <c r="D623" s="178"/>
      <c r="E623" s="179"/>
      <c r="F623" s="178"/>
      <c r="G623" s="145"/>
      <c r="H623" s="145"/>
      <c r="I623" s="178"/>
      <c r="J623" s="179"/>
      <c r="K623" s="178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  <c r="AB623" s="145"/>
      <c r="AC623" s="145"/>
      <c r="AD623" s="145"/>
      <c r="AE623" s="145"/>
      <c r="AF623" s="145"/>
      <c r="AG623" s="145"/>
      <c r="AH623" s="145"/>
      <c r="AI623" s="145"/>
      <c r="AJ623" s="145"/>
      <c r="AK623" s="145"/>
      <c r="AL623" s="145"/>
      <c r="AM623" s="145"/>
      <c r="AN623" s="145"/>
      <c r="AO623" s="145"/>
      <c r="AP623" s="145"/>
      <c r="AQ623" s="145"/>
      <c r="AR623" s="145"/>
      <c r="AS623" s="145"/>
      <c r="AT623" s="145"/>
      <c r="AU623" s="145"/>
      <c r="AV623" s="145"/>
      <c r="AW623" s="145"/>
      <c r="AX623" s="145"/>
      <c r="AY623" s="145"/>
      <c r="AZ623" s="145"/>
      <c r="BA623" s="145"/>
      <c r="BB623" s="145"/>
      <c r="BC623" s="145"/>
      <c r="BD623" s="145"/>
      <c r="BE623" s="145"/>
      <c r="BF623" s="145"/>
      <c r="BG623" s="145"/>
      <c r="BH623" s="145"/>
      <c r="BI623" s="145"/>
    </row>
    <row r="624" ht="14.25" customHeight="1">
      <c r="A624" s="111"/>
      <c r="B624" s="145"/>
      <c r="C624" s="179"/>
      <c r="D624" s="178"/>
      <c r="E624" s="179"/>
      <c r="F624" s="178"/>
      <c r="G624" s="145"/>
      <c r="H624" s="145"/>
      <c r="I624" s="178"/>
      <c r="J624" s="179"/>
      <c r="K624" s="178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  <c r="AB624" s="145"/>
      <c r="AC624" s="145"/>
      <c r="AD624" s="145"/>
      <c r="AE624" s="145"/>
      <c r="AF624" s="145"/>
      <c r="AG624" s="145"/>
      <c r="AH624" s="145"/>
      <c r="AI624" s="145"/>
      <c r="AJ624" s="145"/>
      <c r="AK624" s="145"/>
      <c r="AL624" s="145"/>
      <c r="AM624" s="145"/>
      <c r="AN624" s="145"/>
      <c r="AO624" s="145"/>
      <c r="AP624" s="145"/>
      <c r="AQ624" s="145"/>
      <c r="AR624" s="145"/>
      <c r="AS624" s="145"/>
      <c r="AT624" s="145"/>
      <c r="AU624" s="145"/>
      <c r="AV624" s="145"/>
      <c r="AW624" s="145"/>
      <c r="AX624" s="145"/>
      <c r="AY624" s="145"/>
      <c r="AZ624" s="145"/>
      <c r="BA624" s="145"/>
      <c r="BB624" s="145"/>
      <c r="BC624" s="145"/>
      <c r="BD624" s="145"/>
      <c r="BE624" s="145"/>
      <c r="BF624" s="145"/>
      <c r="BG624" s="145"/>
      <c r="BH624" s="145"/>
      <c r="BI624" s="145"/>
    </row>
    <row r="625" ht="14.25" customHeight="1">
      <c r="A625" s="111"/>
      <c r="B625" s="145"/>
      <c r="C625" s="179"/>
      <c r="D625" s="178"/>
      <c r="E625" s="179"/>
      <c r="F625" s="178"/>
      <c r="G625" s="145"/>
      <c r="H625" s="145"/>
      <c r="I625" s="178"/>
      <c r="J625" s="179"/>
      <c r="K625" s="178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  <c r="AB625" s="145"/>
      <c r="AC625" s="145"/>
      <c r="AD625" s="145"/>
      <c r="AE625" s="145"/>
      <c r="AF625" s="145"/>
      <c r="AG625" s="145"/>
      <c r="AH625" s="145"/>
      <c r="AI625" s="145"/>
      <c r="AJ625" s="145"/>
      <c r="AK625" s="145"/>
      <c r="AL625" s="145"/>
      <c r="AM625" s="145"/>
      <c r="AN625" s="145"/>
      <c r="AO625" s="145"/>
      <c r="AP625" s="145"/>
      <c r="AQ625" s="145"/>
      <c r="AR625" s="145"/>
      <c r="AS625" s="145"/>
      <c r="AT625" s="145"/>
      <c r="AU625" s="145"/>
      <c r="AV625" s="145"/>
      <c r="AW625" s="145"/>
      <c r="AX625" s="145"/>
      <c r="AY625" s="145"/>
      <c r="AZ625" s="145"/>
      <c r="BA625" s="145"/>
      <c r="BB625" s="145"/>
      <c r="BC625" s="145"/>
      <c r="BD625" s="145"/>
      <c r="BE625" s="145"/>
      <c r="BF625" s="145"/>
      <c r="BG625" s="145"/>
      <c r="BH625" s="145"/>
      <c r="BI625" s="145"/>
    </row>
    <row r="626" ht="14.25" customHeight="1">
      <c r="A626" s="111"/>
      <c r="B626" s="145"/>
      <c r="C626" s="179"/>
      <c r="D626" s="178"/>
      <c r="E626" s="179"/>
      <c r="F626" s="178"/>
      <c r="G626" s="145"/>
      <c r="H626" s="145"/>
      <c r="I626" s="178"/>
      <c r="J626" s="179"/>
      <c r="K626" s="178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  <c r="AB626" s="145"/>
      <c r="AC626" s="145"/>
      <c r="AD626" s="145"/>
      <c r="AE626" s="145"/>
      <c r="AF626" s="145"/>
      <c r="AG626" s="145"/>
      <c r="AH626" s="145"/>
      <c r="AI626" s="145"/>
      <c r="AJ626" s="145"/>
      <c r="AK626" s="145"/>
      <c r="AL626" s="145"/>
      <c r="AM626" s="145"/>
      <c r="AN626" s="145"/>
      <c r="AO626" s="145"/>
      <c r="AP626" s="145"/>
      <c r="AQ626" s="145"/>
      <c r="AR626" s="145"/>
      <c r="AS626" s="145"/>
      <c r="AT626" s="145"/>
      <c r="AU626" s="145"/>
      <c r="AV626" s="145"/>
      <c r="AW626" s="145"/>
      <c r="AX626" s="145"/>
      <c r="AY626" s="145"/>
      <c r="AZ626" s="145"/>
      <c r="BA626" s="145"/>
      <c r="BB626" s="145"/>
      <c r="BC626" s="145"/>
      <c r="BD626" s="145"/>
      <c r="BE626" s="145"/>
      <c r="BF626" s="145"/>
      <c r="BG626" s="145"/>
      <c r="BH626" s="145"/>
      <c r="BI626" s="145"/>
    </row>
    <row r="627" ht="14.25" customHeight="1">
      <c r="A627" s="111"/>
      <c r="B627" s="145"/>
      <c r="C627" s="179"/>
      <c r="D627" s="178"/>
      <c r="E627" s="179"/>
      <c r="F627" s="178"/>
      <c r="G627" s="145"/>
      <c r="H627" s="145"/>
      <c r="I627" s="178"/>
      <c r="J627" s="179"/>
      <c r="K627" s="178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  <c r="AB627" s="145"/>
      <c r="AC627" s="145"/>
      <c r="AD627" s="145"/>
      <c r="AE627" s="145"/>
      <c r="AF627" s="145"/>
      <c r="AG627" s="145"/>
      <c r="AH627" s="145"/>
      <c r="AI627" s="145"/>
      <c r="AJ627" s="145"/>
      <c r="AK627" s="145"/>
      <c r="AL627" s="145"/>
      <c r="AM627" s="145"/>
      <c r="AN627" s="145"/>
      <c r="AO627" s="145"/>
      <c r="AP627" s="145"/>
      <c r="AQ627" s="145"/>
      <c r="AR627" s="145"/>
      <c r="AS627" s="145"/>
      <c r="AT627" s="145"/>
      <c r="AU627" s="145"/>
      <c r="AV627" s="145"/>
      <c r="AW627" s="145"/>
      <c r="AX627" s="145"/>
      <c r="AY627" s="145"/>
      <c r="AZ627" s="145"/>
      <c r="BA627" s="145"/>
      <c r="BB627" s="145"/>
      <c r="BC627" s="145"/>
      <c r="BD627" s="145"/>
      <c r="BE627" s="145"/>
      <c r="BF627" s="145"/>
      <c r="BG627" s="145"/>
      <c r="BH627" s="145"/>
      <c r="BI627" s="145"/>
    </row>
    <row r="628" ht="14.25" customHeight="1">
      <c r="A628" s="111"/>
      <c r="B628" s="145"/>
      <c r="C628" s="179"/>
      <c r="D628" s="178"/>
      <c r="E628" s="179"/>
      <c r="F628" s="178"/>
      <c r="G628" s="145"/>
      <c r="H628" s="145"/>
      <c r="I628" s="178"/>
      <c r="J628" s="179"/>
      <c r="K628" s="178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  <c r="AB628" s="145"/>
      <c r="AC628" s="145"/>
      <c r="AD628" s="145"/>
      <c r="AE628" s="145"/>
      <c r="AF628" s="145"/>
      <c r="AG628" s="145"/>
      <c r="AH628" s="145"/>
      <c r="AI628" s="145"/>
      <c r="AJ628" s="145"/>
      <c r="AK628" s="145"/>
      <c r="AL628" s="145"/>
      <c r="AM628" s="145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5"/>
    </row>
    <row r="629" ht="14.25" customHeight="1">
      <c r="A629" s="111"/>
      <c r="B629" s="145"/>
      <c r="C629" s="179"/>
      <c r="D629" s="178"/>
      <c r="E629" s="179"/>
      <c r="F629" s="178"/>
      <c r="G629" s="145"/>
      <c r="H629" s="145"/>
      <c r="I629" s="178"/>
      <c r="J629" s="179"/>
      <c r="K629" s="178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  <c r="AB629" s="145"/>
      <c r="AC629" s="145"/>
      <c r="AD629" s="145"/>
      <c r="AE629" s="145"/>
      <c r="AF629" s="145"/>
      <c r="AG629" s="145"/>
      <c r="AH629" s="145"/>
      <c r="AI629" s="145"/>
      <c r="AJ629" s="145"/>
      <c r="AK629" s="145"/>
      <c r="AL629" s="145"/>
      <c r="AM629" s="145"/>
      <c r="AN629" s="145"/>
      <c r="AO629" s="145"/>
      <c r="AP629" s="145"/>
      <c r="AQ629" s="145"/>
      <c r="AR629" s="145"/>
      <c r="AS629" s="145"/>
      <c r="AT629" s="145"/>
      <c r="AU629" s="145"/>
      <c r="AV629" s="145"/>
      <c r="AW629" s="145"/>
      <c r="AX629" s="145"/>
      <c r="AY629" s="145"/>
      <c r="AZ629" s="145"/>
      <c r="BA629" s="145"/>
      <c r="BB629" s="145"/>
      <c r="BC629" s="145"/>
      <c r="BD629" s="145"/>
      <c r="BE629" s="145"/>
      <c r="BF629" s="145"/>
      <c r="BG629" s="145"/>
      <c r="BH629" s="145"/>
      <c r="BI629" s="145"/>
    </row>
    <row r="630" ht="14.25" customHeight="1">
      <c r="A630" s="111"/>
      <c r="B630" s="145"/>
      <c r="C630" s="179"/>
      <c r="D630" s="178"/>
      <c r="E630" s="179"/>
      <c r="F630" s="178"/>
      <c r="G630" s="145"/>
      <c r="H630" s="145"/>
      <c r="I630" s="178"/>
      <c r="J630" s="179"/>
      <c r="K630" s="178"/>
      <c r="L630" s="145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  <c r="Z630" s="145"/>
      <c r="AA630" s="145"/>
      <c r="AB630" s="145"/>
      <c r="AC630" s="145"/>
      <c r="AD630" s="145"/>
      <c r="AE630" s="145"/>
      <c r="AF630" s="145"/>
      <c r="AG630" s="145"/>
      <c r="AH630" s="145"/>
      <c r="AI630" s="145"/>
      <c r="AJ630" s="145"/>
      <c r="AK630" s="145"/>
      <c r="AL630" s="145"/>
      <c r="AM630" s="145"/>
      <c r="AN630" s="145"/>
      <c r="AO630" s="145"/>
      <c r="AP630" s="145"/>
      <c r="AQ630" s="145"/>
      <c r="AR630" s="145"/>
      <c r="AS630" s="145"/>
      <c r="AT630" s="145"/>
      <c r="AU630" s="145"/>
      <c r="AV630" s="145"/>
      <c r="AW630" s="145"/>
      <c r="AX630" s="145"/>
      <c r="AY630" s="145"/>
      <c r="AZ630" s="145"/>
      <c r="BA630" s="145"/>
      <c r="BB630" s="145"/>
      <c r="BC630" s="145"/>
      <c r="BD630" s="145"/>
      <c r="BE630" s="145"/>
      <c r="BF630" s="145"/>
      <c r="BG630" s="145"/>
      <c r="BH630" s="145"/>
      <c r="BI630" s="145"/>
    </row>
    <row r="631" ht="14.25" customHeight="1">
      <c r="A631" s="111"/>
      <c r="B631" s="145"/>
      <c r="C631" s="179"/>
      <c r="D631" s="178"/>
      <c r="E631" s="179"/>
      <c r="F631" s="178"/>
      <c r="G631" s="145"/>
      <c r="H631" s="145"/>
      <c r="I631" s="178"/>
      <c r="J631" s="179"/>
      <c r="K631" s="178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  <c r="BA631" s="145"/>
      <c r="BB631" s="145"/>
      <c r="BC631" s="145"/>
      <c r="BD631" s="145"/>
      <c r="BE631" s="145"/>
      <c r="BF631" s="145"/>
      <c r="BG631" s="145"/>
      <c r="BH631" s="145"/>
      <c r="BI631" s="145"/>
    </row>
    <row r="632" ht="14.25" customHeight="1">
      <c r="A632" s="111"/>
      <c r="B632" s="145"/>
      <c r="C632" s="179"/>
      <c r="D632" s="178"/>
      <c r="E632" s="179"/>
      <c r="F632" s="178"/>
      <c r="G632" s="145"/>
      <c r="H632" s="145"/>
      <c r="I632" s="178"/>
      <c r="J632" s="179"/>
      <c r="K632" s="178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  <c r="BA632" s="145"/>
      <c r="BB632" s="145"/>
      <c r="BC632" s="145"/>
      <c r="BD632" s="145"/>
      <c r="BE632" s="145"/>
      <c r="BF632" s="145"/>
      <c r="BG632" s="145"/>
      <c r="BH632" s="145"/>
      <c r="BI632" s="145"/>
    </row>
    <row r="633" ht="14.25" customHeight="1">
      <c r="A633" s="111"/>
      <c r="B633" s="145"/>
      <c r="C633" s="179"/>
      <c r="D633" s="178"/>
      <c r="E633" s="179"/>
      <c r="F633" s="178"/>
      <c r="G633" s="145"/>
      <c r="H633" s="145"/>
      <c r="I633" s="178"/>
      <c r="J633" s="179"/>
      <c r="K633" s="178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  <c r="BA633" s="145"/>
      <c r="BB633" s="145"/>
      <c r="BC633" s="145"/>
      <c r="BD633" s="145"/>
      <c r="BE633" s="145"/>
      <c r="BF633" s="145"/>
      <c r="BG633" s="145"/>
      <c r="BH633" s="145"/>
      <c r="BI633" s="145"/>
    </row>
    <row r="634" ht="14.25" customHeight="1">
      <c r="A634" s="111"/>
      <c r="B634" s="145"/>
      <c r="C634" s="179"/>
      <c r="D634" s="178"/>
      <c r="E634" s="179"/>
      <c r="F634" s="178"/>
      <c r="G634" s="145"/>
      <c r="H634" s="145"/>
      <c r="I634" s="178"/>
      <c r="J634" s="179"/>
      <c r="K634" s="178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  <c r="BA634" s="145"/>
      <c r="BB634" s="145"/>
      <c r="BC634" s="145"/>
      <c r="BD634" s="145"/>
      <c r="BE634" s="145"/>
      <c r="BF634" s="145"/>
      <c r="BG634" s="145"/>
      <c r="BH634" s="145"/>
      <c r="BI634" s="145"/>
    </row>
    <row r="635" ht="14.25" customHeight="1">
      <c r="A635" s="111"/>
      <c r="B635" s="145"/>
      <c r="C635" s="179"/>
      <c r="D635" s="178"/>
      <c r="E635" s="179"/>
      <c r="F635" s="178"/>
      <c r="G635" s="145"/>
      <c r="H635" s="145"/>
      <c r="I635" s="178"/>
      <c r="J635" s="179"/>
      <c r="K635" s="178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  <c r="BA635" s="145"/>
      <c r="BB635" s="145"/>
      <c r="BC635" s="145"/>
      <c r="BD635" s="145"/>
      <c r="BE635" s="145"/>
      <c r="BF635" s="145"/>
      <c r="BG635" s="145"/>
      <c r="BH635" s="145"/>
      <c r="BI635" s="145"/>
    </row>
    <row r="636" ht="14.25" customHeight="1">
      <c r="A636" s="111"/>
      <c r="B636" s="145"/>
      <c r="C636" s="179"/>
      <c r="D636" s="178"/>
      <c r="E636" s="179"/>
      <c r="F636" s="178"/>
      <c r="G636" s="145"/>
      <c r="H636" s="145"/>
      <c r="I636" s="178"/>
      <c r="J636" s="179"/>
      <c r="K636" s="178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  <c r="BA636" s="145"/>
      <c r="BB636" s="145"/>
      <c r="BC636" s="145"/>
      <c r="BD636" s="145"/>
      <c r="BE636" s="145"/>
      <c r="BF636" s="145"/>
      <c r="BG636" s="145"/>
      <c r="BH636" s="145"/>
      <c r="BI636" s="145"/>
    </row>
    <row r="637" ht="14.25" customHeight="1">
      <c r="A637" s="111"/>
      <c r="B637" s="145"/>
      <c r="C637" s="179"/>
      <c r="D637" s="178"/>
      <c r="E637" s="179"/>
      <c r="F637" s="178"/>
      <c r="G637" s="145"/>
      <c r="H637" s="145"/>
      <c r="I637" s="178"/>
      <c r="J637" s="179"/>
      <c r="K637" s="178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  <c r="BA637" s="145"/>
      <c r="BB637" s="145"/>
      <c r="BC637" s="145"/>
      <c r="BD637" s="145"/>
      <c r="BE637" s="145"/>
      <c r="BF637" s="145"/>
      <c r="BG637" s="145"/>
      <c r="BH637" s="145"/>
      <c r="BI637" s="145"/>
    </row>
    <row r="638" ht="14.25" customHeight="1">
      <c r="A638" s="111"/>
      <c r="B638" s="145"/>
      <c r="C638" s="179"/>
      <c r="D638" s="178"/>
      <c r="E638" s="179"/>
      <c r="F638" s="178"/>
      <c r="G638" s="145"/>
      <c r="H638" s="145"/>
      <c r="I638" s="178"/>
      <c r="J638" s="179"/>
      <c r="K638" s="178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  <c r="BA638" s="145"/>
      <c r="BB638" s="145"/>
      <c r="BC638" s="145"/>
      <c r="BD638" s="145"/>
      <c r="BE638" s="145"/>
      <c r="BF638" s="145"/>
      <c r="BG638" s="145"/>
      <c r="BH638" s="145"/>
      <c r="BI638" s="145"/>
    </row>
    <row r="639" ht="14.25" customHeight="1">
      <c r="A639" s="111"/>
      <c r="B639" s="145"/>
      <c r="C639" s="179"/>
      <c r="D639" s="178"/>
      <c r="E639" s="179"/>
      <c r="F639" s="178"/>
      <c r="G639" s="145"/>
      <c r="H639" s="145"/>
      <c r="I639" s="178"/>
      <c r="J639" s="179"/>
      <c r="K639" s="178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  <c r="BA639" s="145"/>
      <c r="BB639" s="145"/>
      <c r="BC639" s="145"/>
      <c r="BD639" s="145"/>
      <c r="BE639" s="145"/>
      <c r="BF639" s="145"/>
      <c r="BG639" s="145"/>
      <c r="BH639" s="145"/>
      <c r="BI639" s="145"/>
    </row>
    <row r="640" ht="14.25" customHeight="1">
      <c r="A640" s="111"/>
      <c r="B640" s="145"/>
      <c r="C640" s="179"/>
      <c r="D640" s="178"/>
      <c r="E640" s="179"/>
      <c r="F640" s="178"/>
      <c r="G640" s="145"/>
      <c r="H640" s="145"/>
      <c r="I640" s="178"/>
      <c r="J640" s="179"/>
      <c r="K640" s="178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  <c r="BA640" s="145"/>
      <c r="BB640" s="145"/>
      <c r="BC640" s="145"/>
      <c r="BD640" s="145"/>
      <c r="BE640" s="145"/>
      <c r="BF640" s="145"/>
      <c r="BG640" s="145"/>
      <c r="BH640" s="145"/>
      <c r="BI640" s="145"/>
    </row>
    <row r="641" ht="14.25" customHeight="1">
      <c r="A641" s="111"/>
      <c r="B641" s="145"/>
      <c r="C641" s="179"/>
      <c r="D641" s="178"/>
      <c r="E641" s="179"/>
      <c r="F641" s="178"/>
      <c r="G641" s="145"/>
      <c r="H641" s="145"/>
      <c r="I641" s="178"/>
      <c r="J641" s="179"/>
      <c r="K641" s="178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  <c r="BA641" s="145"/>
      <c r="BB641" s="145"/>
      <c r="BC641" s="145"/>
      <c r="BD641" s="145"/>
      <c r="BE641" s="145"/>
      <c r="BF641" s="145"/>
      <c r="BG641" s="145"/>
      <c r="BH641" s="145"/>
      <c r="BI641" s="145"/>
    </row>
    <row r="642" ht="14.25" customHeight="1">
      <c r="A642" s="111"/>
      <c r="B642" s="145"/>
      <c r="C642" s="179"/>
      <c r="D642" s="178"/>
      <c r="E642" s="179"/>
      <c r="F642" s="178"/>
      <c r="G642" s="145"/>
      <c r="H642" s="145"/>
      <c r="I642" s="178"/>
      <c r="J642" s="179"/>
      <c r="K642" s="178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  <c r="BA642" s="145"/>
      <c r="BB642" s="145"/>
      <c r="BC642" s="145"/>
      <c r="BD642" s="145"/>
      <c r="BE642" s="145"/>
      <c r="BF642" s="145"/>
      <c r="BG642" s="145"/>
      <c r="BH642" s="145"/>
      <c r="BI642" s="145"/>
    </row>
    <row r="643" ht="14.25" customHeight="1">
      <c r="A643" s="111"/>
      <c r="B643" s="145"/>
      <c r="C643" s="179"/>
      <c r="D643" s="178"/>
      <c r="E643" s="179"/>
      <c r="F643" s="178"/>
      <c r="G643" s="145"/>
      <c r="H643" s="145"/>
      <c r="I643" s="178"/>
      <c r="J643" s="179"/>
      <c r="K643" s="178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  <c r="BA643" s="145"/>
      <c r="BB643" s="145"/>
      <c r="BC643" s="145"/>
      <c r="BD643" s="145"/>
      <c r="BE643" s="145"/>
      <c r="BF643" s="145"/>
      <c r="BG643" s="145"/>
      <c r="BH643" s="145"/>
      <c r="BI643" s="145"/>
    </row>
    <row r="644" ht="14.25" customHeight="1">
      <c r="A644" s="111"/>
      <c r="B644" s="145"/>
      <c r="C644" s="179"/>
      <c r="D644" s="178"/>
      <c r="E644" s="179"/>
      <c r="F644" s="178"/>
      <c r="G644" s="145"/>
      <c r="H644" s="145"/>
      <c r="I644" s="178"/>
      <c r="J644" s="179"/>
      <c r="K644" s="178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  <c r="BA644" s="145"/>
      <c r="BB644" s="145"/>
      <c r="BC644" s="145"/>
      <c r="BD644" s="145"/>
      <c r="BE644" s="145"/>
      <c r="BF644" s="145"/>
      <c r="BG644" s="145"/>
      <c r="BH644" s="145"/>
      <c r="BI644" s="145"/>
    </row>
    <row r="645" ht="14.25" customHeight="1">
      <c r="A645" s="111"/>
      <c r="B645" s="145"/>
      <c r="C645" s="179"/>
      <c r="D645" s="178"/>
      <c r="E645" s="179"/>
      <c r="F645" s="178"/>
      <c r="G645" s="145"/>
      <c r="H645" s="145"/>
      <c r="I645" s="178"/>
      <c r="J645" s="179"/>
      <c r="K645" s="178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  <c r="BA645" s="145"/>
      <c r="BB645" s="145"/>
      <c r="BC645" s="145"/>
      <c r="BD645" s="145"/>
      <c r="BE645" s="145"/>
      <c r="BF645" s="145"/>
      <c r="BG645" s="145"/>
      <c r="BH645" s="145"/>
      <c r="BI645" s="145"/>
    </row>
    <row r="646" ht="14.25" customHeight="1">
      <c r="A646" s="111"/>
      <c r="B646" s="145"/>
      <c r="C646" s="179"/>
      <c r="D646" s="178"/>
      <c r="E646" s="179"/>
      <c r="F646" s="178"/>
      <c r="G646" s="145"/>
      <c r="H646" s="145"/>
      <c r="I646" s="178"/>
      <c r="J646" s="179"/>
      <c r="K646" s="178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  <c r="BA646" s="145"/>
      <c r="BB646" s="145"/>
      <c r="BC646" s="145"/>
      <c r="BD646" s="145"/>
      <c r="BE646" s="145"/>
      <c r="BF646" s="145"/>
      <c r="BG646" s="145"/>
      <c r="BH646" s="145"/>
      <c r="BI646" s="145"/>
    </row>
    <row r="647" ht="14.25" customHeight="1">
      <c r="A647" s="111"/>
      <c r="B647" s="145"/>
      <c r="C647" s="179"/>
      <c r="D647" s="178"/>
      <c r="E647" s="179"/>
      <c r="F647" s="178"/>
      <c r="G647" s="145"/>
      <c r="H647" s="145"/>
      <c r="I647" s="178"/>
      <c r="J647" s="179"/>
      <c r="K647" s="178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  <c r="BA647" s="145"/>
      <c r="BB647" s="145"/>
      <c r="BC647" s="145"/>
      <c r="BD647" s="145"/>
      <c r="BE647" s="145"/>
      <c r="BF647" s="145"/>
      <c r="BG647" s="145"/>
      <c r="BH647" s="145"/>
      <c r="BI647" s="145"/>
    </row>
    <row r="648" ht="14.25" customHeight="1">
      <c r="A648" s="111"/>
      <c r="B648" s="145"/>
      <c r="C648" s="179"/>
      <c r="D648" s="178"/>
      <c r="E648" s="179"/>
      <c r="F648" s="178"/>
      <c r="G648" s="145"/>
      <c r="H648" s="145"/>
      <c r="I648" s="178"/>
      <c r="J648" s="179"/>
      <c r="K648" s="178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  <c r="BA648" s="145"/>
      <c r="BB648" s="145"/>
      <c r="BC648" s="145"/>
      <c r="BD648" s="145"/>
      <c r="BE648" s="145"/>
      <c r="BF648" s="145"/>
      <c r="BG648" s="145"/>
      <c r="BH648" s="145"/>
      <c r="BI648" s="145"/>
    </row>
    <row r="649" ht="14.25" customHeight="1">
      <c r="A649" s="111"/>
      <c r="B649" s="145"/>
      <c r="C649" s="179"/>
      <c r="D649" s="178"/>
      <c r="E649" s="179"/>
      <c r="F649" s="178"/>
      <c r="G649" s="145"/>
      <c r="H649" s="145"/>
      <c r="I649" s="178"/>
      <c r="J649" s="179"/>
      <c r="K649" s="178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  <c r="BA649" s="145"/>
      <c r="BB649" s="145"/>
      <c r="BC649" s="145"/>
      <c r="BD649" s="145"/>
      <c r="BE649" s="145"/>
      <c r="BF649" s="145"/>
      <c r="BG649" s="145"/>
      <c r="BH649" s="145"/>
      <c r="BI649" s="145"/>
    </row>
    <row r="650" ht="14.25" customHeight="1">
      <c r="A650" s="111"/>
      <c r="B650" s="145"/>
      <c r="C650" s="179"/>
      <c r="D650" s="178"/>
      <c r="E650" s="179"/>
      <c r="F650" s="178"/>
      <c r="G650" s="145"/>
      <c r="H650" s="145"/>
      <c r="I650" s="178"/>
      <c r="J650" s="179"/>
      <c r="K650" s="178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  <c r="BA650" s="145"/>
      <c r="BB650" s="145"/>
      <c r="BC650" s="145"/>
      <c r="BD650" s="145"/>
      <c r="BE650" s="145"/>
      <c r="BF650" s="145"/>
      <c r="BG650" s="145"/>
      <c r="BH650" s="145"/>
      <c r="BI650" s="145"/>
    </row>
    <row r="651" ht="14.25" customHeight="1">
      <c r="A651" s="111"/>
      <c r="B651" s="145"/>
      <c r="C651" s="179"/>
      <c r="D651" s="178"/>
      <c r="E651" s="179"/>
      <c r="F651" s="178"/>
      <c r="G651" s="145"/>
      <c r="H651" s="145"/>
      <c r="I651" s="178"/>
      <c r="J651" s="179"/>
      <c r="K651" s="178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  <c r="BA651" s="145"/>
      <c r="BB651" s="145"/>
      <c r="BC651" s="145"/>
      <c r="BD651" s="145"/>
      <c r="BE651" s="145"/>
      <c r="BF651" s="145"/>
      <c r="BG651" s="145"/>
      <c r="BH651" s="145"/>
      <c r="BI651" s="145"/>
    </row>
    <row r="652" ht="14.25" customHeight="1">
      <c r="A652" s="111"/>
      <c r="B652" s="145"/>
      <c r="C652" s="179"/>
      <c r="D652" s="178"/>
      <c r="E652" s="179"/>
      <c r="F652" s="178"/>
      <c r="G652" s="145"/>
      <c r="H652" s="145"/>
      <c r="I652" s="178"/>
      <c r="J652" s="179"/>
      <c r="K652" s="178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  <c r="BA652" s="145"/>
      <c r="BB652" s="145"/>
      <c r="BC652" s="145"/>
      <c r="BD652" s="145"/>
      <c r="BE652" s="145"/>
      <c r="BF652" s="145"/>
      <c r="BG652" s="145"/>
      <c r="BH652" s="145"/>
      <c r="BI652" s="145"/>
    </row>
    <row r="653" ht="14.25" customHeight="1">
      <c r="A653" s="111"/>
      <c r="B653" s="145"/>
      <c r="C653" s="179"/>
      <c r="D653" s="178"/>
      <c r="E653" s="179"/>
      <c r="F653" s="178"/>
      <c r="G653" s="145"/>
      <c r="H653" s="145"/>
      <c r="I653" s="178"/>
      <c r="J653" s="179"/>
      <c r="K653" s="178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  <c r="BA653" s="145"/>
      <c r="BB653" s="145"/>
      <c r="BC653" s="145"/>
      <c r="BD653" s="145"/>
      <c r="BE653" s="145"/>
      <c r="BF653" s="145"/>
      <c r="BG653" s="145"/>
      <c r="BH653" s="145"/>
      <c r="BI653" s="145"/>
    </row>
    <row r="654" ht="14.25" customHeight="1">
      <c r="A654" s="111"/>
      <c r="B654" s="145"/>
      <c r="C654" s="179"/>
      <c r="D654" s="178"/>
      <c r="E654" s="179"/>
      <c r="F654" s="178"/>
      <c r="G654" s="145"/>
      <c r="H654" s="145"/>
      <c r="I654" s="178"/>
      <c r="J654" s="179"/>
      <c r="K654" s="178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  <c r="BA654" s="145"/>
      <c r="BB654" s="145"/>
      <c r="BC654" s="145"/>
      <c r="BD654" s="145"/>
      <c r="BE654" s="145"/>
      <c r="BF654" s="145"/>
      <c r="BG654" s="145"/>
      <c r="BH654" s="145"/>
      <c r="BI654" s="145"/>
    </row>
    <row r="655" ht="14.25" customHeight="1">
      <c r="A655" s="111"/>
      <c r="B655" s="145"/>
      <c r="C655" s="179"/>
      <c r="D655" s="178"/>
      <c r="E655" s="179"/>
      <c r="F655" s="178"/>
      <c r="G655" s="145"/>
      <c r="H655" s="145"/>
      <c r="I655" s="178"/>
      <c r="J655" s="179"/>
      <c r="K655" s="178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  <c r="BA655" s="145"/>
      <c r="BB655" s="145"/>
      <c r="BC655" s="145"/>
      <c r="BD655" s="145"/>
      <c r="BE655" s="145"/>
      <c r="BF655" s="145"/>
      <c r="BG655" s="145"/>
      <c r="BH655" s="145"/>
      <c r="BI655" s="145"/>
    </row>
    <row r="656" ht="14.25" customHeight="1">
      <c r="A656" s="111"/>
      <c r="B656" s="145"/>
      <c r="C656" s="179"/>
      <c r="D656" s="178"/>
      <c r="E656" s="179"/>
      <c r="F656" s="178"/>
      <c r="G656" s="145"/>
      <c r="H656" s="145"/>
      <c r="I656" s="178"/>
      <c r="J656" s="179"/>
      <c r="K656" s="178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  <c r="BA656" s="145"/>
      <c r="BB656" s="145"/>
      <c r="BC656" s="145"/>
      <c r="BD656" s="145"/>
      <c r="BE656" s="145"/>
      <c r="BF656" s="145"/>
      <c r="BG656" s="145"/>
      <c r="BH656" s="145"/>
      <c r="BI656" s="145"/>
    </row>
    <row r="657" ht="14.25" customHeight="1">
      <c r="A657" s="111"/>
      <c r="B657" s="145"/>
      <c r="C657" s="179"/>
      <c r="D657" s="178"/>
      <c r="E657" s="179"/>
      <c r="F657" s="178"/>
      <c r="G657" s="145"/>
      <c r="H657" s="145"/>
      <c r="I657" s="178"/>
      <c r="J657" s="179"/>
      <c r="K657" s="178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  <c r="BA657" s="145"/>
      <c r="BB657" s="145"/>
      <c r="BC657" s="145"/>
      <c r="BD657" s="145"/>
      <c r="BE657" s="145"/>
      <c r="BF657" s="145"/>
      <c r="BG657" s="145"/>
      <c r="BH657" s="145"/>
      <c r="BI657" s="145"/>
    </row>
    <row r="658" ht="14.25" customHeight="1">
      <c r="A658" s="111"/>
      <c r="B658" s="145"/>
      <c r="C658" s="179"/>
      <c r="D658" s="178"/>
      <c r="E658" s="179"/>
      <c r="F658" s="178"/>
      <c r="G658" s="145"/>
      <c r="H658" s="145"/>
      <c r="I658" s="178"/>
      <c r="J658" s="179"/>
      <c r="K658" s="178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  <c r="BA658" s="145"/>
      <c r="BB658" s="145"/>
      <c r="BC658" s="145"/>
      <c r="BD658" s="145"/>
      <c r="BE658" s="145"/>
      <c r="BF658" s="145"/>
      <c r="BG658" s="145"/>
      <c r="BH658" s="145"/>
      <c r="BI658" s="145"/>
    </row>
    <row r="659" ht="14.25" customHeight="1">
      <c r="A659" s="111"/>
      <c r="B659" s="145"/>
      <c r="C659" s="179"/>
      <c r="D659" s="178"/>
      <c r="E659" s="179"/>
      <c r="F659" s="178"/>
      <c r="G659" s="145"/>
      <c r="H659" s="145"/>
      <c r="I659" s="178"/>
      <c r="J659" s="179"/>
      <c r="K659" s="178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  <c r="BA659" s="145"/>
      <c r="BB659" s="145"/>
      <c r="BC659" s="145"/>
      <c r="BD659" s="145"/>
      <c r="BE659" s="145"/>
      <c r="BF659" s="145"/>
      <c r="BG659" s="145"/>
      <c r="BH659" s="145"/>
      <c r="BI659" s="145"/>
    </row>
    <row r="660" ht="14.25" customHeight="1">
      <c r="A660" s="111"/>
      <c r="B660" s="145"/>
      <c r="C660" s="179"/>
      <c r="D660" s="178"/>
      <c r="E660" s="179"/>
      <c r="F660" s="178"/>
      <c r="G660" s="145"/>
      <c r="H660" s="145"/>
      <c r="I660" s="178"/>
      <c r="J660" s="179"/>
      <c r="K660" s="178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  <c r="BA660" s="145"/>
      <c r="BB660" s="145"/>
      <c r="BC660" s="145"/>
      <c r="BD660" s="145"/>
      <c r="BE660" s="145"/>
      <c r="BF660" s="145"/>
      <c r="BG660" s="145"/>
      <c r="BH660" s="145"/>
      <c r="BI660" s="145"/>
    </row>
    <row r="661" ht="14.25" customHeight="1">
      <c r="A661" s="111"/>
      <c r="B661" s="145"/>
      <c r="C661" s="179"/>
      <c r="D661" s="178"/>
      <c r="E661" s="179"/>
      <c r="F661" s="178"/>
      <c r="G661" s="145"/>
      <c r="H661" s="145"/>
      <c r="I661" s="178"/>
      <c r="J661" s="179"/>
      <c r="K661" s="178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  <c r="BA661" s="145"/>
      <c r="BB661" s="145"/>
      <c r="BC661" s="145"/>
      <c r="BD661" s="145"/>
      <c r="BE661" s="145"/>
      <c r="BF661" s="145"/>
      <c r="BG661" s="145"/>
      <c r="BH661" s="145"/>
      <c r="BI661" s="145"/>
    </row>
    <row r="662" ht="14.25" customHeight="1">
      <c r="A662" s="111"/>
      <c r="B662" s="145"/>
      <c r="C662" s="179"/>
      <c r="D662" s="178"/>
      <c r="E662" s="179"/>
      <c r="F662" s="178"/>
      <c r="G662" s="145"/>
      <c r="H662" s="145"/>
      <c r="I662" s="178"/>
      <c r="J662" s="179"/>
      <c r="K662" s="178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  <c r="BA662" s="145"/>
      <c r="BB662" s="145"/>
      <c r="BC662" s="145"/>
      <c r="BD662" s="145"/>
      <c r="BE662" s="145"/>
      <c r="BF662" s="145"/>
      <c r="BG662" s="145"/>
      <c r="BH662" s="145"/>
      <c r="BI662" s="145"/>
    </row>
    <row r="663" ht="14.25" customHeight="1">
      <c r="A663" s="111"/>
      <c r="B663" s="145"/>
      <c r="C663" s="179"/>
      <c r="D663" s="178"/>
      <c r="E663" s="179"/>
      <c r="F663" s="178"/>
      <c r="G663" s="145"/>
      <c r="H663" s="145"/>
      <c r="I663" s="178"/>
      <c r="J663" s="179"/>
      <c r="K663" s="178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  <c r="BA663" s="145"/>
      <c r="BB663" s="145"/>
      <c r="BC663" s="145"/>
      <c r="BD663" s="145"/>
      <c r="BE663" s="145"/>
      <c r="BF663" s="145"/>
      <c r="BG663" s="145"/>
      <c r="BH663" s="145"/>
      <c r="BI663" s="145"/>
    </row>
    <row r="664" ht="14.25" customHeight="1">
      <c r="A664" s="111"/>
      <c r="B664" s="145"/>
      <c r="C664" s="179"/>
      <c r="D664" s="178"/>
      <c r="E664" s="179"/>
      <c r="F664" s="178"/>
      <c r="G664" s="145"/>
      <c r="H664" s="145"/>
      <c r="I664" s="178"/>
      <c r="J664" s="179"/>
      <c r="K664" s="178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  <c r="BA664" s="145"/>
      <c r="BB664" s="145"/>
      <c r="BC664" s="145"/>
      <c r="BD664" s="145"/>
      <c r="BE664" s="145"/>
      <c r="BF664" s="145"/>
      <c r="BG664" s="145"/>
      <c r="BH664" s="145"/>
      <c r="BI664" s="145"/>
    </row>
    <row r="665" ht="14.25" customHeight="1">
      <c r="A665" s="111"/>
      <c r="B665" s="145"/>
      <c r="C665" s="179"/>
      <c r="D665" s="178"/>
      <c r="E665" s="179"/>
      <c r="F665" s="178"/>
      <c r="G665" s="145"/>
      <c r="H665" s="145"/>
      <c r="I665" s="178"/>
      <c r="J665" s="179"/>
      <c r="K665" s="178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  <c r="BA665" s="145"/>
      <c r="BB665" s="145"/>
      <c r="BC665" s="145"/>
      <c r="BD665" s="145"/>
      <c r="BE665" s="145"/>
      <c r="BF665" s="145"/>
      <c r="BG665" s="145"/>
      <c r="BH665" s="145"/>
      <c r="BI665" s="145"/>
    </row>
    <row r="666" ht="14.25" customHeight="1">
      <c r="A666" s="111"/>
      <c r="B666" s="145"/>
      <c r="C666" s="179"/>
      <c r="D666" s="178"/>
      <c r="E666" s="179"/>
      <c r="F666" s="178"/>
      <c r="G666" s="145"/>
      <c r="H666" s="145"/>
      <c r="I666" s="178"/>
      <c r="J666" s="179"/>
      <c r="K666" s="178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  <c r="BA666" s="145"/>
      <c r="BB666" s="145"/>
      <c r="BC666" s="145"/>
      <c r="BD666" s="145"/>
      <c r="BE666" s="145"/>
      <c r="BF666" s="145"/>
      <c r="BG666" s="145"/>
      <c r="BH666" s="145"/>
      <c r="BI666" s="145"/>
    </row>
    <row r="667" ht="14.25" customHeight="1">
      <c r="A667" s="111"/>
      <c r="B667" s="145"/>
      <c r="C667" s="179"/>
      <c r="D667" s="178"/>
      <c r="E667" s="179"/>
      <c r="F667" s="178"/>
      <c r="G667" s="145"/>
      <c r="H667" s="145"/>
      <c r="I667" s="178"/>
      <c r="J667" s="179"/>
      <c r="K667" s="178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  <c r="BA667" s="145"/>
      <c r="BB667" s="145"/>
      <c r="BC667" s="145"/>
      <c r="BD667" s="145"/>
      <c r="BE667" s="145"/>
      <c r="BF667" s="145"/>
      <c r="BG667" s="145"/>
      <c r="BH667" s="145"/>
      <c r="BI667" s="145"/>
    </row>
    <row r="668" ht="14.25" customHeight="1">
      <c r="A668" s="111"/>
      <c r="B668" s="145"/>
      <c r="C668" s="179"/>
      <c r="D668" s="178"/>
      <c r="E668" s="179"/>
      <c r="F668" s="178"/>
      <c r="G668" s="145"/>
      <c r="H668" s="145"/>
      <c r="I668" s="178"/>
      <c r="J668" s="179"/>
      <c r="K668" s="178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  <c r="BA668" s="145"/>
      <c r="BB668" s="145"/>
      <c r="BC668" s="145"/>
      <c r="BD668" s="145"/>
      <c r="BE668" s="145"/>
      <c r="BF668" s="145"/>
      <c r="BG668" s="145"/>
      <c r="BH668" s="145"/>
      <c r="BI668" s="145"/>
    </row>
    <row r="669" ht="14.25" customHeight="1">
      <c r="A669" s="111"/>
      <c r="B669" s="145"/>
      <c r="C669" s="179"/>
      <c r="D669" s="178"/>
      <c r="E669" s="179"/>
      <c r="F669" s="178"/>
      <c r="G669" s="145"/>
      <c r="H669" s="145"/>
      <c r="I669" s="178"/>
      <c r="J669" s="179"/>
      <c r="K669" s="178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  <c r="BA669" s="145"/>
      <c r="BB669" s="145"/>
      <c r="BC669" s="145"/>
      <c r="BD669" s="145"/>
      <c r="BE669" s="145"/>
      <c r="BF669" s="145"/>
      <c r="BG669" s="145"/>
      <c r="BH669" s="145"/>
      <c r="BI669" s="145"/>
    </row>
    <row r="670" ht="14.25" customHeight="1">
      <c r="A670" s="111"/>
      <c r="B670" s="145"/>
      <c r="C670" s="179"/>
      <c r="D670" s="178"/>
      <c r="E670" s="179"/>
      <c r="F670" s="178"/>
      <c r="G670" s="145"/>
      <c r="H670" s="145"/>
      <c r="I670" s="178"/>
      <c r="J670" s="179"/>
      <c r="K670" s="178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  <c r="BA670" s="145"/>
      <c r="BB670" s="145"/>
      <c r="BC670" s="145"/>
      <c r="BD670" s="145"/>
      <c r="BE670" s="145"/>
      <c r="BF670" s="145"/>
      <c r="BG670" s="145"/>
      <c r="BH670" s="145"/>
      <c r="BI670" s="145"/>
    </row>
    <row r="671" ht="14.25" customHeight="1">
      <c r="A671" s="111"/>
      <c r="B671" s="145"/>
      <c r="C671" s="179"/>
      <c r="D671" s="178"/>
      <c r="E671" s="179"/>
      <c r="F671" s="178"/>
      <c r="G671" s="145"/>
      <c r="H671" s="145"/>
      <c r="I671" s="178"/>
      <c r="J671" s="179"/>
      <c r="K671" s="178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  <c r="BA671" s="145"/>
      <c r="BB671" s="145"/>
      <c r="BC671" s="145"/>
      <c r="BD671" s="145"/>
      <c r="BE671" s="145"/>
      <c r="BF671" s="145"/>
      <c r="BG671" s="145"/>
      <c r="BH671" s="145"/>
      <c r="BI671" s="145"/>
    </row>
    <row r="672" ht="14.25" customHeight="1">
      <c r="A672" s="111"/>
      <c r="B672" s="145"/>
      <c r="C672" s="179"/>
      <c r="D672" s="178"/>
      <c r="E672" s="179"/>
      <c r="F672" s="178"/>
      <c r="G672" s="145"/>
      <c r="H672" s="145"/>
      <c r="I672" s="178"/>
      <c r="J672" s="179"/>
      <c r="K672" s="178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  <c r="BA672" s="145"/>
      <c r="BB672" s="145"/>
      <c r="BC672" s="145"/>
      <c r="BD672" s="145"/>
      <c r="BE672" s="145"/>
      <c r="BF672" s="145"/>
      <c r="BG672" s="145"/>
      <c r="BH672" s="145"/>
      <c r="BI672" s="145"/>
    </row>
    <row r="673" ht="14.25" customHeight="1">
      <c r="A673" s="111"/>
      <c r="B673" s="145"/>
      <c r="C673" s="179"/>
      <c r="D673" s="178"/>
      <c r="E673" s="179"/>
      <c r="F673" s="178"/>
      <c r="G673" s="145"/>
      <c r="H673" s="145"/>
      <c r="I673" s="178"/>
      <c r="J673" s="179"/>
      <c r="K673" s="178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  <c r="BA673" s="145"/>
      <c r="BB673" s="145"/>
      <c r="BC673" s="145"/>
      <c r="BD673" s="145"/>
      <c r="BE673" s="145"/>
      <c r="BF673" s="145"/>
      <c r="BG673" s="145"/>
      <c r="BH673" s="145"/>
      <c r="BI673" s="145"/>
    </row>
    <row r="674" ht="14.25" customHeight="1">
      <c r="A674" s="111"/>
      <c r="B674" s="145"/>
      <c r="C674" s="179"/>
      <c r="D674" s="178"/>
      <c r="E674" s="179"/>
      <c r="F674" s="178"/>
      <c r="G674" s="145"/>
      <c r="H674" s="145"/>
      <c r="I674" s="178"/>
      <c r="J674" s="179"/>
      <c r="K674" s="178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  <c r="BA674" s="145"/>
      <c r="BB674" s="145"/>
      <c r="BC674" s="145"/>
      <c r="BD674" s="145"/>
      <c r="BE674" s="145"/>
      <c r="BF674" s="145"/>
      <c r="BG674" s="145"/>
      <c r="BH674" s="145"/>
      <c r="BI674" s="145"/>
    </row>
    <row r="675" ht="14.25" customHeight="1">
      <c r="A675" s="111"/>
      <c r="B675" s="145"/>
      <c r="C675" s="179"/>
      <c r="D675" s="178"/>
      <c r="E675" s="179"/>
      <c r="F675" s="178"/>
      <c r="G675" s="145"/>
      <c r="H675" s="145"/>
      <c r="I675" s="178"/>
      <c r="J675" s="179"/>
      <c r="K675" s="178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  <c r="BA675" s="145"/>
      <c r="BB675" s="145"/>
      <c r="BC675" s="145"/>
      <c r="BD675" s="145"/>
      <c r="BE675" s="145"/>
      <c r="BF675" s="145"/>
      <c r="BG675" s="145"/>
      <c r="BH675" s="145"/>
      <c r="BI675" s="145"/>
    </row>
    <row r="676" ht="14.25" customHeight="1">
      <c r="A676" s="111"/>
      <c r="B676" s="145"/>
      <c r="C676" s="179"/>
      <c r="D676" s="178"/>
      <c r="E676" s="179"/>
      <c r="F676" s="178"/>
      <c r="G676" s="145"/>
      <c r="H676" s="145"/>
      <c r="I676" s="178"/>
      <c r="J676" s="179"/>
      <c r="K676" s="178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  <c r="BA676" s="145"/>
      <c r="BB676" s="145"/>
      <c r="BC676" s="145"/>
      <c r="BD676" s="145"/>
      <c r="BE676" s="145"/>
      <c r="BF676" s="145"/>
      <c r="BG676" s="145"/>
      <c r="BH676" s="145"/>
      <c r="BI676" s="145"/>
    </row>
    <row r="677" ht="14.25" customHeight="1">
      <c r="A677" s="111"/>
      <c r="B677" s="145"/>
      <c r="C677" s="179"/>
      <c r="D677" s="178"/>
      <c r="E677" s="179"/>
      <c r="F677" s="178"/>
      <c r="G677" s="145"/>
      <c r="H677" s="145"/>
      <c r="I677" s="178"/>
      <c r="J677" s="179"/>
      <c r="K677" s="178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  <c r="BA677" s="145"/>
      <c r="BB677" s="145"/>
      <c r="BC677" s="145"/>
      <c r="BD677" s="145"/>
      <c r="BE677" s="145"/>
      <c r="BF677" s="145"/>
      <c r="BG677" s="145"/>
      <c r="BH677" s="145"/>
      <c r="BI677" s="145"/>
    </row>
    <row r="678" ht="14.25" customHeight="1">
      <c r="A678" s="111"/>
      <c r="B678" s="145"/>
      <c r="C678" s="179"/>
      <c r="D678" s="178"/>
      <c r="E678" s="179"/>
      <c r="F678" s="178"/>
      <c r="G678" s="145"/>
      <c r="H678" s="145"/>
      <c r="I678" s="178"/>
      <c r="J678" s="179"/>
      <c r="K678" s="178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  <c r="BA678" s="145"/>
      <c r="BB678" s="145"/>
      <c r="BC678" s="145"/>
      <c r="BD678" s="145"/>
      <c r="BE678" s="145"/>
      <c r="BF678" s="145"/>
      <c r="BG678" s="145"/>
      <c r="BH678" s="145"/>
      <c r="BI678" s="145"/>
    </row>
    <row r="679" ht="14.25" customHeight="1">
      <c r="A679" s="111"/>
      <c r="B679" s="145"/>
      <c r="C679" s="179"/>
      <c r="D679" s="178"/>
      <c r="E679" s="179"/>
      <c r="F679" s="178"/>
      <c r="G679" s="145"/>
      <c r="H679" s="145"/>
      <c r="I679" s="178"/>
      <c r="J679" s="179"/>
      <c r="K679" s="178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  <c r="BA679" s="145"/>
      <c r="BB679" s="145"/>
      <c r="BC679" s="145"/>
      <c r="BD679" s="145"/>
      <c r="BE679" s="145"/>
      <c r="BF679" s="145"/>
      <c r="BG679" s="145"/>
      <c r="BH679" s="145"/>
      <c r="BI679" s="145"/>
    </row>
    <row r="680" ht="14.25" customHeight="1">
      <c r="A680" s="111"/>
      <c r="B680" s="145"/>
      <c r="C680" s="179"/>
      <c r="D680" s="178"/>
      <c r="E680" s="179"/>
      <c r="F680" s="178"/>
      <c r="G680" s="145"/>
      <c r="H680" s="145"/>
      <c r="I680" s="178"/>
      <c r="J680" s="179"/>
      <c r="K680" s="178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  <c r="BA680" s="145"/>
      <c r="BB680" s="145"/>
      <c r="BC680" s="145"/>
      <c r="BD680" s="145"/>
      <c r="BE680" s="145"/>
      <c r="BF680" s="145"/>
      <c r="BG680" s="145"/>
      <c r="BH680" s="145"/>
      <c r="BI680" s="145"/>
    </row>
    <row r="681" ht="14.25" customHeight="1">
      <c r="A681" s="111"/>
      <c r="B681" s="145"/>
      <c r="C681" s="179"/>
      <c r="D681" s="178"/>
      <c r="E681" s="179"/>
      <c r="F681" s="178"/>
      <c r="G681" s="145"/>
      <c r="H681" s="145"/>
      <c r="I681" s="178"/>
      <c r="J681" s="179"/>
      <c r="K681" s="178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  <c r="BA681" s="145"/>
      <c r="BB681" s="145"/>
      <c r="BC681" s="145"/>
      <c r="BD681" s="145"/>
      <c r="BE681" s="145"/>
      <c r="BF681" s="145"/>
      <c r="BG681" s="145"/>
      <c r="BH681" s="145"/>
      <c r="BI681" s="145"/>
    </row>
    <row r="682" ht="14.25" customHeight="1">
      <c r="A682" s="111"/>
      <c r="B682" s="145"/>
      <c r="C682" s="179"/>
      <c r="D682" s="178"/>
      <c r="E682" s="179"/>
      <c r="F682" s="178"/>
      <c r="G682" s="145"/>
      <c r="H682" s="145"/>
      <c r="I682" s="178"/>
      <c r="J682" s="179"/>
      <c r="K682" s="178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  <c r="BA682" s="145"/>
      <c r="BB682" s="145"/>
      <c r="BC682" s="145"/>
      <c r="BD682" s="145"/>
      <c r="BE682" s="145"/>
      <c r="BF682" s="145"/>
      <c r="BG682" s="145"/>
      <c r="BH682" s="145"/>
      <c r="BI682" s="145"/>
    </row>
    <row r="683" ht="14.25" customHeight="1">
      <c r="A683" s="111"/>
      <c r="B683" s="145"/>
      <c r="C683" s="179"/>
      <c r="D683" s="178"/>
      <c r="E683" s="179"/>
      <c r="F683" s="178"/>
      <c r="G683" s="145"/>
      <c r="H683" s="145"/>
      <c r="I683" s="178"/>
      <c r="J683" s="179"/>
      <c r="K683" s="178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  <c r="BA683" s="145"/>
      <c r="BB683" s="145"/>
      <c r="BC683" s="145"/>
      <c r="BD683" s="145"/>
      <c r="BE683" s="145"/>
      <c r="BF683" s="145"/>
      <c r="BG683" s="145"/>
      <c r="BH683" s="145"/>
      <c r="BI683" s="145"/>
    </row>
    <row r="684" ht="14.25" customHeight="1">
      <c r="A684" s="111"/>
      <c r="B684" s="145"/>
      <c r="C684" s="179"/>
      <c r="D684" s="178"/>
      <c r="E684" s="179"/>
      <c r="F684" s="178"/>
      <c r="G684" s="145"/>
      <c r="H684" s="145"/>
      <c r="I684" s="178"/>
      <c r="J684" s="179"/>
      <c r="K684" s="178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  <c r="BA684" s="145"/>
      <c r="BB684" s="145"/>
      <c r="BC684" s="145"/>
      <c r="BD684" s="145"/>
      <c r="BE684" s="145"/>
      <c r="BF684" s="145"/>
      <c r="BG684" s="145"/>
      <c r="BH684" s="145"/>
      <c r="BI684" s="145"/>
    </row>
    <row r="685" ht="14.25" customHeight="1">
      <c r="A685" s="111"/>
      <c r="B685" s="145"/>
      <c r="C685" s="179"/>
      <c r="D685" s="178"/>
      <c r="E685" s="179"/>
      <c r="F685" s="178"/>
      <c r="G685" s="145"/>
      <c r="H685" s="145"/>
      <c r="I685" s="178"/>
      <c r="J685" s="179"/>
      <c r="K685" s="178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  <c r="BA685" s="145"/>
      <c r="BB685" s="145"/>
      <c r="BC685" s="145"/>
      <c r="BD685" s="145"/>
      <c r="BE685" s="145"/>
      <c r="BF685" s="145"/>
      <c r="BG685" s="145"/>
      <c r="BH685" s="145"/>
      <c r="BI685" s="145"/>
    </row>
    <row r="686" ht="14.25" customHeight="1">
      <c r="A686" s="111"/>
      <c r="B686" s="145"/>
      <c r="C686" s="179"/>
      <c r="D686" s="178"/>
      <c r="E686" s="179"/>
      <c r="F686" s="178"/>
      <c r="G686" s="145"/>
      <c r="H686" s="145"/>
      <c r="I686" s="178"/>
      <c r="J686" s="179"/>
      <c r="K686" s="178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  <c r="BA686" s="145"/>
      <c r="BB686" s="145"/>
      <c r="BC686" s="145"/>
      <c r="BD686" s="145"/>
      <c r="BE686" s="145"/>
      <c r="BF686" s="145"/>
      <c r="BG686" s="145"/>
      <c r="BH686" s="145"/>
      <c r="BI686" s="145"/>
    </row>
    <row r="687" ht="14.25" customHeight="1">
      <c r="A687" s="111"/>
      <c r="B687" s="145"/>
      <c r="C687" s="179"/>
      <c r="D687" s="178"/>
      <c r="E687" s="179"/>
      <c r="F687" s="178"/>
      <c r="G687" s="145"/>
      <c r="H687" s="145"/>
      <c r="I687" s="178"/>
      <c r="J687" s="179"/>
      <c r="K687" s="178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  <c r="BA687" s="145"/>
      <c r="BB687" s="145"/>
      <c r="BC687" s="145"/>
      <c r="BD687" s="145"/>
      <c r="BE687" s="145"/>
      <c r="BF687" s="145"/>
      <c r="BG687" s="145"/>
      <c r="BH687" s="145"/>
      <c r="BI687" s="145"/>
    </row>
    <row r="688" ht="14.25" customHeight="1">
      <c r="A688" s="111"/>
      <c r="B688" s="145"/>
      <c r="C688" s="179"/>
      <c r="D688" s="178"/>
      <c r="E688" s="179"/>
      <c r="F688" s="178"/>
      <c r="G688" s="145"/>
      <c r="H688" s="145"/>
      <c r="I688" s="178"/>
      <c r="J688" s="179"/>
      <c r="K688" s="178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  <c r="BA688" s="145"/>
      <c r="BB688" s="145"/>
      <c r="BC688" s="145"/>
      <c r="BD688" s="145"/>
      <c r="BE688" s="145"/>
      <c r="BF688" s="145"/>
      <c r="BG688" s="145"/>
      <c r="BH688" s="145"/>
      <c r="BI688" s="145"/>
    </row>
    <row r="689" ht="14.25" customHeight="1">
      <c r="A689" s="111"/>
      <c r="B689" s="145"/>
      <c r="C689" s="179"/>
      <c r="D689" s="178"/>
      <c r="E689" s="179"/>
      <c r="F689" s="178"/>
      <c r="G689" s="145"/>
      <c r="H689" s="145"/>
      <c r="I689" s="178"/>
      <c r="J689" s="179"/>
      <c r="K689" s="178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  <c r="BA689" s="145"/>
      <c r="BB689" s="145"/>
      <c r="BC689" s="145"/>
      <c r="BD689" s="145"/>
      <c r="BE689" s="145"/>
      <c r="BF689" s="145"/>
      <c r="BG689" s="145"/>
      <c r="BH689" s="145"/>
      <c r="BI689" s="145"/>
    </row>
    <row r="690" ht="14.25" customHeight="1">
      <c r="A690" s="111"/>
      <c r="B690" s="145"/>
      <c r="C690" s="179"/>
      <c r="D690" s="178"/>
      <c r="E690" s="179"/>
      <c r="F690" s="178"/>
      <c r="G690" s="145"/>
      <c r="H690" s="145"/>
      <c r="I690" s="178"/>
      <c r="J690" s="179"/>
      <c r="K690" s="178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  <c r="BA690" s="145"/>
      <c r="BB690" s="145"/>
      <c r="BC690" s="145"/>
      <c r="BD690" s="145"/>
      <c r="BE690" s="145"/>
      <c r="BF690" s="145"/>
      <c r="BG690" s="145"/>
      <c r="BH690" s="145"/>
      <c r="BI690" s="145"/>
    </row>
    <row r="691" ht="14.25" customHeight="1">
      <c r="A691" s="111"/>
      <c r="B691" s="145"/>
      <c r="C691" s="179"/>
      <c r="D691" s="178"/>
      <c r="E691" s="179"/>
      <c r="F691" s="178"/>
      <c r="G691" s="145"/>
      <c r="H691" s="145"/>
      <c r="I691" s="178"/>
      <c r="J691" s="179"/>
      <c r="K691" s="178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  <c r="BA691" s="145"/>
      <c r="BB691" s="145"/>
      <c r="BC691" s="145"/>
      <c r="BD691" s="145"/>
      <c r="BE691" s="145"/>
      <c r="BF691" s="145"/>
      <c r="BG691" s="145"/>
      <c r="BH691" s="145"/>
      <c r="BI691" s="145"/>
    </row>
    <row r="692" ht="14.25" customHeight="1">
      <c r="A692" s="111"/>
      <c r="B692" s="145"/>
      <c r="C692" s="179"/>
      <c r="D692" s="178"/>
      <c r="E692" s="179"/>
      <c r="F692" s="178"/>
      <c r="G692" s="145"/>
      <c r="H692" s="145"/>
      <c r="I692" s="178"/>
      <c r="J692" s="179"/>
      <c r="K692" s="178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  <c r="BA692" s="145"/>
      <c r="BB692" s="145"/>
      <c r="BC692" s="145"/>
      <c r="BD692" s="145"/>
      <c r="BE692" s="145"/>
      <c r="BF692" s="145"/>
      <c r="BG692" s="145"/>
      <c r="BH692" s="145"/>
      <c r="BI692" s="145"/>
    </row>
    <row r="693" ht="14.25" customHeight="1">
      <c r="A693" s="111"/>
      <c r="B693" s="145"/>
      <c r="C693" s="179"/>
      <c r="D693" s="178"/>
      <c r="E693" s="179"/>
      <c r="F693" s="178"/>
      <c r="G693" s="145"/>
      <c r="H693" s="145"/>
      <c r="I693" s="178"/>
      <c r="J693" s="179"/>
      <c r="K693" s="178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  <c r="BA693" s="145"/>
      <c r="BB693" s="145"/>
      <c r="BC693" s="145"/>
      <c r="BD693" s="145"/>
      <c r="BE693" s="145"/>
      <c r="BF693" s="145"/>
      <c r="BG693" s="145"/>
      <c r="BH693" s="145"/>
      <c r="BI693" s="145"/>
    </row>
    <row r="694" ht="14.25" customHeight="1">
      <c r="A694" s="111"/>
      <c r="B694" s="145"/>
      <c r="C694" s="179"/>
      <c r="D694" s="178"/>
      <c r="E694" s="179"/>
      <c r="F694" s="178"/>
      <c r="G694" s="145"/>
      <c r="H694" s="145"/>
      <c r="I694" s="178"/>
      <c r="J694" s="179"/>
      <c r="K694" s="178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  <c r="BA694" s="145"/>
      <c r="BB694" s="145"/>
      <c r="BC694" s="145"/>
      <c r="BD694" s="145"/>
      <c r="BE694" s="145"/>
      <c r="BF694" s="145"/>
      <c r="BG694" s="145"/>
      <c r="BH694" s="145"/>
      <c r="BI694" s="145"/>
    </row>
    <row r="695" ht="14.25" customHeight="1">
      <c r="A695" s="111"/>
      <c r="B695" s="145"/>
      <c r="C695" s="179"/>
      <c r="D695" s="178"/>
      <c r="E695" s="179"/>
      <c r="F695" s="178"/>
      <c r="G695" s="145"/>
      <c r="H695" s="145"/>
      <c r="I695" s="178"/>
      <c r="J695" s="179"/>
      <c r="K695" s="178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  <c r="BA695" s="145"/>
      <c r="BB695" s="145"/>
      <c r="BC695" s="145"/>
      <c r="BD695" s="145"/>
      <c r="BE695" s="145"/>
      <c r="BF695" s="145"/>
      <c r="BG695" s="145"/>
      <c r="BH695" s="145"/>
      <c r="BI695" s="145"/>
    </row>
    <row r="696" ht="14.25" customHeight="1">
      <c r="A696" s="111"/>
      <c r="B696" s="145"/>
      <c r="C696" s="179"/>
      <c r="D696" s="178"/>
      <c r="E696" s="179"/>
      <c r="F696" s="178"/>
      <c r="G696" s="145"/>
      <c r="H696" s="145"/>
      <c r="I696" s="178"/>
      <c r="J696" s="179"/>
      <c r="K696" s="178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  <c r="BA696" s="145"/>
      <c r="BB696" s="145"/>
      <c r="BC696" s="145"/>
      <c r="BD696" s="145"/>
      <c r="BE696" s="145"/>
      <c r="BF696" s="145"/>
      <c r="BG696" s="145"/>
      <c r="BH696" s="145"/>
      <c r="BI696" s="145"/>
    </row>
    <row r="697" ht="14.25" customHeight="1">
      <c r="A697" s="111"/>
      <c r="B697" s="145"/>
      <c r="C697" s="179"/>
      <c r="D697" s="178"/>
      <c r="E697" s="179"/>
      <c r="F697" s="178"/>
      <c r="G697" s="145"/>
      <c r="H697" s="145"/>
      <c r="I697" s="178"/>
      <c r="J697" s="179"/>
      <c r="K697" s="178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  <c r="BA697" s="145"/>
      <c r="BB697" s="145"/>
      <c r="BC697" s="145"/>
      <c r="BD697" s="145"/>
      <c r="BE697" s="145"/>
      <c r="BF697" s="145"/>
      <c r="BG697" s="145"/>
      <c r="BH697" s="145"/>
      <c r="BI697" s="145"/>
    </row>
    <row r="698" ht="14.25" customHeight="1">
      <c r="A698" s="111"/>
      <c r="B698" s="145"/>
      <c r="C698" s="179"/>
      <c r="D698" s="178"/>
      <c r="E698" s="179"/>
      <c r="F698" s="178"/>
      <c r="G698" s="145"/>
      <c r="H698" s="145"/>
      <c r="I698" s="178"/>
      <c r="J698" s="179"/>
      <c r="K698" s="178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  <c r="BA698" s="145"/>
      <c r="BB698" s="145"/>
      <c r="BC698" s="145"/>
      <c r="BD698" s="145"/>
      <c r="BE698" s="145"/>
      <c r="BF698" s="145"/>
      <c r="BG698" s="145"/>
      <c r="BH698" s="145"/>
      <c r="BI698" s="145"/>
    </row>
    <row r="699" ht="14.25" customHeight="1">
      <c r="A699" s="111"/>
      <c r="B699" s="145"/>
      <c r="C699" s="179"/>
      <c r="D699" s="178"/>
      <c r="E699" s="179"/>
      <c r="F699" s="178"/>
      <c r="G699" s="145"/>
      <c r="H699" s="145"/>
      <c r="I699" s="178"/>
      <c r="J699" s="179"/>
      <c r="K699" s="178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  <c r="BA699" s="145"/>
      <c r="BB699" s="145"/>
      <c r="BC699" s="145"/>
      <c r="BD699" s="145"/>
      <c r="BE699" s="145"/>
      <c r="BF699" s="145"/>
      <c r="BG699" s="145"/>
      <c r="BH699" s="145"/>
      <c r="BI699" s="145"/>
    </row>
    <row r="700" ht="14.25" customHeight="1">
      <c r="A700" s="111"/>
      <c r="B700" s="145"/>
      <c r="C700" s="179"/>
      <c r="D700" s="178"/>
      <c r="E700" s="179"/>
      <c r="F700" s="178"/>
      <c r="G700" s="145"/>
      <c r="H700" s="145"/>
      <c r="I700" s="178"/>
      <c r="J700" s="179"/>
      <c r="K700" s="178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  <c r="BA700" s="145"/>
      <c r="BB700" s="145"/>
      <c r="BC700" s="145"/>
      <c r="BD700" s="145"/>
      <c r="BE700" s="145"/>
      <c r="BF700" s="145"/>
      <c r="BG700" s="145"/>
      <c r="BH700" s="145"/>
      <c r="BI700" s="145"/>
    </row>
    <row r="701" ht="14.25" customHeight="1">
      <c r="A701" s="111"/>
      <c r="B701" s="145"/>
      <c r="C701" s="179"/>
      <c r="D701" s="178"/>
      <c r="E701" s="179"/>
      <c r="F701" s="178"/>
      <c r="G701" s="145"/>
      <c r="H701" s="145"/>
      <c r="I701" s="178"/>
      <c r="J701" s="179"/>
      <c r="K701" s="178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  <c r="BA701" s="145"/>
      <c r="BB701" s="145"/>
      <c r="BC701" s="145"/>
      <c r="BD701" s="145"/>
      <c r="BE701" s="145"/>
      <c r="BF701" s="145"/>
      <c r="BG701" s="145"/>
      <c r="BH701" s="145"/>
      <c r="BI701" s="145"/>
    </row>
    <row r="702" ht="14.25" customHeight="1">
      <c r="A702" s="111"/>
      <c r="B702" s="145"/>
      <c r="C702" s="179"/>
      <c r="D702" s="178"/>
      <c r="E702" s="179"/>
      <c r="F702" s="178"/>
      <c r="G702" s="145"/>
      <c r="H702" s="145"/>
      <c r="I702" s="178"/>
      <c r="J702" s="179"/>
      <c r="K702" s="178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  <c r="BA702" s="145"/>
      <c r="BB702" s="145"/>
      <c r="BC702" s="145"/>
      <c r="BD702" s="145"/>
      <c r="BE702" s="145"/>
      <c r="BF702" s="145"/>
      <c r="BG702" s="145"/>
      <c r="BH702" s="145"/>
      <c r="BI702" s="145"/>
    </row>
    <row r="703" ht="14.25" customHeight="1">
      <c r="A703" s="111"/>
      <c r="B703" s="145"/>
      <c r="C703" s="179"/>
      <c r="D703" s="178"/>
      <c r="E703" s="179"/>
      <c r="F703" s="178"/>
      <c r="G703" s="145"/>
      <c r="H703" s="145"/>
      <c r="I703" s="178"/>
      <c r="J703" s="179"/>
      <c r="K703" s="178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  <c r="BA703" s="145"/>
      <c r="BB703" s="145"/>
      <c r="BC703" s="145"/>
      <c r="BD703" s="145"/>
      <c r="BE703" s="145"/>
      <c r="BF703" s="145"/>
      <c r="BG703" s="145"/>
      <c r="BH703" s="145"/>
      <c r="BI703" s="145"/>
    </row>
    <row r="704" ht="14.25" customHeight="1">
      <c r="A704" s="111"/>
      <c r="B704" s="145"/>
      <c r="C704" s="179"/>
      <c r="D704" s="178"/>
      <c r="E704" s="179"/>
      <c r="F704" s="178"/>
      <c r="G704" s="145"/>
      <c r="H704" s="145"/>
      <c r="I704" s="178"/>
      <c r="J704" s="179"/>
      <c r="K704" s="178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  <c r="BA704" s="145"/>
      <c r="BB704" s="145"/>
      <c r="BC704" s="145"/>
      <c r="BD704" s="145"/>
      <c r="BE704" s="145"/>
      <c r="BF704" s="145"/>
      <c r="BG704" s="145"/>
      <c r="BH704" s="145"/>
      <c r="BI704" s="145"/>
    </row>
    <row r="705" ht="14.25" customHeight="1">
      <c r="A705" s="111"/>
      <c r="B705" s="145"/>
      <c r="C705" s="179"/>
      <c r="D705" s="178"/>
      <c r="E705" s="179"/>
      <c r="F705" s="178"/>
      <c r="G705" s="145"/>
      <c r="H705" s="145"/>
      <c r="I705" s="178"/>
      <c r="J705" s="179"/>
      <c r="K705" s="178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  <c r="BA705" s="145"/>
      <c r="BB705" s="145"/>
      <c r="BC705" s="145"/>
      <c r="BD705" s="145"/>
      <c r="BE705" s="145"/>
      <c r="BF705" s="145"/>
      <c r="BG705" s="145"/>
      <c r="BH705" s="145"/>
      <c r="BI705" s="145"/>
    </row>
    <row r="706" ht="14.25" customHeight="1">
      <c r="A706" s="111"/>
      <c r="B706" s="145"/>
      <c r="C706" s="179"/>
      <c r="D706" s="178"/>
      <c r="E706" s="179"/>
      <c r="F706" s="178"/>
      <c r="G706" s="145"/>
      <c r="H706" s="145"/>
      <c r="I706" s="178"/>
      <c r="J706" s="179"/>
      <c r="K706" s="178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  <c r="BA706" s="145"/>
      <c r="BB706" s="145"/>
      <c r="BC706" s="145"/>
      <c r="BD706" s="145"/>
      <c r="BE706" s="145"/>
      <c r="BF706" s="145"/>
      <c r="BG706" s="145"/>
      <c r="BH706" s="145"/>
      <c r="BI706" s="145"/>
    </row>
    <row r="707" ht="14.25" customHeight="1">
      <c r="A707" s="111"/>
      <c r="B707" s="145"/>
      <c r="C707" s="179"/>
      <c r="D707" s="178"/>
      <c r="E707" s="179"/>
      <c r="F707" s="178"/>
      <c r="G707" s="145"/>
      <c r="H707" s="145"/>
      <c r="I707" s="178"/>
      <c r="J707" s="179"/>
      <c r="K707" s="178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  <c r="BA707" s="145"/>
      <c r="BB707" s="145"/>
      <c r="BC707" s="145"/>
      <c r="BD707" s="145"/>
      <c r="BE707" s="145"/>
      <c r="BF707" s="145"/>
      <c r="BG707" s="145"/>
      <c r="BH707" s="145"/>
      <c r="BI707" s="145"/>
    </row>
    <row r="708" ht="14.25" customHeight="1">
      <c r="A708" s="111"/>
      <c r="B708" s="145"/>
      <c r="C708" s="179"/>
      <c r="D708" s="178"/>
      <c r="E708" s="179"/>
      <c r="F708" s="178"/>
      <c r="G708" s="145"/>
      <c r="H708" s="145"/>
      <c r="I708" s="178"/>
      <c r="J708" s="179"/>
      <c r="K708" s="178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  <c r="BA708" s="145"/>
      <c r="BB708" s="145"/>
      <c r="BC708" s="145"/>
      <c r="BD708" s="145"/>
      <c r="BE708" s="145"/>
      <c r="BF708" s="145"/>
      <c r="BG708" s="145"/>
      <c r="BH708" s="145"/>
      <c r="BI708" s="145"/>
    </row>
    <row r="709" ht="14.25" customHeight="1">
      <c r="A709" s="111"/>
      <c r="B709" s="145"/>
      <c r="C709" s="179"/>
      <c r="D709" s="178"/>
      <c r="E709" s="179"/>
      <c r="F709" s="178"/>
      <c r="G709" s="145"/>
      <c r="H709" s="145"/>
      <c r="I709" s="178"/>
      <c r="J709" s="179"/>
      <c r="K709" s="178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  <c r="BA709" s="145"/>
      <c r="BB709" s="145"/>
      <c r="BC709" s="145"/>
      <c r="BD709" s="145"/>
      <c r="BE709" s="145"/>
      <c r="BF709" s="145"/>
      <c r="BG709" s="145"/>
      <c r="BH709" s="145"/>
      <c r="BI709" s="145"/>
    </row>
    <row r="710" ht="14.25" customHeight="1">
      <c r="A710" s="111"/>
      <c r="B710" s="145"/>
      <c r="C710" s="179"/>
      <c r="D710" s="178"/>
      <c r="E710" s="179"/>
      <c r="F710" s="178"/>
      <c r="G710" s="145"/>
      <c r="H710" s="145"/>
      <c r="I710" s="178"/>
      <c r="J710" s="179"/>
      <c r="K710" s="178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  <c r="BA710" s="145"/>
      <c r="BB710" s="145"/>
      <c r="BC710" s="145"/>
      <c r="BD710" s="145"/>
      <c r="BE710" s="145"/>
      <c r="BF710" s="145"/>
      <c r="BG710" s="145"/>
      <c r="BH710" s="145"/>
      <c r="BI710" s="145"/>
    </row>
    <row r="711" ht="14.25" customHeight="1">
      <c r="A711" s="111"/>
      <c r="B711" s="145"/>
      <c r="C711" s="179"/>
      <c r="D711" s="178"/>
      <c r="E711" s="179"/>
      <c r="F711" s="178"/>
      <c r="G711" s="145"/>
      <c r="H711" s="145"/>
      <c r="I711" s="178"/>
      <c r="J711" s="179"/>
      <c r="K711" s="178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  <c r="BA711" s="145"/>
      <c r="BB711" s="145"/>
      <c r="BC711" s="145"/>
      <c r="BD711" s="145"/>
      <c r="BE711" s="145"/>
      <c r="BF711" s="145"/>
      <c r="BG711" s="145"/>
      <c r="BH711" s="145"/>
      <c r="BI711" s="145"/>
    </row>
    <row r="712" ht="14.25" customHeight="1">
      <c r="A712" s="111"/>
      <c r="B712" s="145"/>
      <c r="C712" s="179"/>
      <c r="D712" s="178"/>
      <c r="E712" s="179"/>
      <c r="F712" s="178"/>
      <c r="G712" s="145"/>
      <c r="H712" s="145"/>
      <c r="I712" s="178"/>
      <c r="J712" s="179"/>
      <c r="K712" s="178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  <c r="BA712" s="145"/>
      <c r="BB712" s="145"/>
      <c r="BC712" s="145"/>
      <c r="BD712" s="145"/>
      <c r="BE712" s="145"/>
      <c r="BF712" s="145"/>
      <c r="BG712" s="145"/>
      <c r="BH712" s="145"/>
      <c r="BI712" s="145"/>
    </row>
    <row r="713" ht="14.25" customHeight="1">
      <c r="A713" s="111"/>
      <c r="B713" s="145"/>
      <c r="C713" s="179"/>
      <c r="D713" s="178"/>
      <c r="E713" s="179"/>
      <c r="F713" s="178"/>
      <c r="G713" s="145"/>
      <c r="H713" s="145"/>
      <c r="I713" s="178"/>
      <c r="J713" s="179"/>
      <c r="K713" s="178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  <c r="BA713" s="145"/>
      <c r="BB713" s="145"/>
      <c r="BC713" s="145"/>
      <c r="BD713" s="145"/>
      <c r="BE713" s="145"/>
      <c r="BF713" s="145"/>
      <c r="BG713" s="145"/>
      <c r="BH713" s="145"/>
      <c r="BI713" s="145"/>
    </row>
    <row r="714" ht="14.25" customHeight="1">
      <c r="A714" s="111"/>
      <c r="B714" s="145"/>
      <c r="C714" s="179"/>
      <c r="D714" s="178"/>
      <c r="E714" s="179"/>
      <c r="F714" s="178"/>
      <c r="G714" s="145"/>
      <c r="H714" s="145"/>
      <c r="I714" s="178"/>
      <c r="J714" s="179"/>
      <c r="K714" s="178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  <c r="BA714" s="145"/>
      <c r="BB714" s="145"/>
      <c r="BC714" s="145"/>
      <c r="BD714" s="145"/>
      <c r="BE714" s="145"/>
      <c r="BF714" s="145"/>
      <c r="BG714" s="145"/>
      <c r="BH714" s="145"/>
      <c r="BI714" s="145"/>
    </row>
    <row r="715" ht="14.25" customHeight="1">
      <c r="A715" s="111"/>
      <c r="B715" s="145"/>
      <c r="C715" s="179"/>
      <c r="D715" s="178"/>
      <c r="E715" s="179"/>
      <c r="F715" s="178"/>
      <c r="G715" s="145"/>
      <c r="H715" s="145"/>
      <c r="I715" s="178"/>
      <c r="J715" s="179"/>
      <c r="K715" s="178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  <c r="BA715" s="145"/>
      <c r="BB715" s="145"/>
      <c r="BC715" s="145"/>
      <c r="BD715" s="145"/>
      <c r="BE715" s="145"/>
      <c r="BF715" s="145"/>
      <c r="BG715" s="145"/>
      <c r="BH715" s="145"/>
      <c r="BI715" s="145"/>
    </row>
    <row r="716" ht="14.25" customHeight="1">
      <c r="A716" s="111"/>
      <c r="B716" s="145"/>
      <c r="C716" s="179"/>
      <c r="D716" s="178"/>
      <c r="E716" s="179"/>
      <c r="F716" s="178"/>
      <c r="G716" s="145"/>
      <c r="H716" s="145"/>
      <c r="I716" s="178"/>
      <c r="J716" s="179"/>
      <c r="K716" s="178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  <c r="BA716" s="145"/>
      <c r="BB716" s="145"/>
      <c r="BC716" s="145"/>
      <c r="BD716" s="145"/>
      <c r="BE716" s="145"/>
      <c r="BF716" s="145"/>
      <c r="BG716" s="145"/>
      <c r="BH716" s="145"/>
      <c r="BI716" s="145"/>
    </row>
    <row r="717" ht="14.25" customHeight="1">
      <c r="A717" s="111"/>
      <c r="B717" s="145"/>
      <c r="C717" s="179"/>
      <c r="D717" s="178"/>
      <c r="E717" s="179"/>
      <c r="F717" s="178"/>
      <c r="G717" s="145"/>
      <c r="H717" s="145"/>
      <c r="I717" s="178"/>
      <c r="J717" s="179"/>
      <c r="K717" s="178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  <c r="BA717" s="145"/>
      <c r="BB717" s="145"/>
      <c r="BC717" s="145"/>
      <c r="BD717" s="145"/>
      <c r="BE717" s="145"/>
      <c r="BF717" s="145"/>
      <c r="BG717" s="145"/>
      <c r="BH717" s="145"/>
      <c r="BI717" s="145"/>
    </row>
    <row r="718" ht="14.25" customHeight="1">
      <c r="A718" s="111"/>
      <c r="B718" s="145"/>
      <c r="C718" s="179"/>
      <c r="D718" s="178"/>
      <c r="E718" s="179"/>
      <c r="F718" s="178"/>
      <c r="G718" s="145"/>
      <c r="H718" s="145"/>
      <c r="I718" s="178"/>
      <c r="J718" s="179"/>
      <c r="K718" s="178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  <c r="BA718" s="145"/>
      <c r="BB718" s="145"/>
      <c r="BC718" s="145"/>
      <c r="BD718" s="145"/>
      <c r="BE718" s="145"/>
      <c r="BF718" s="145"/>
      <c r="BG718" s="145"/>
      <c r="BH718" s="145"/>
      <c r="BI718" s="145"/>
    </row>
    <row r="719" ht="14.25" customHeight="1">
      <c r="A719" s="111"/>
      <c r="B719" s="145"/>
      <c r="C719" s="179"/>
      <c r="D719" s="178"/>
      <c r="E719" s="179"/>
      <c r="F719" s="178"/>
      <c r="G719" s="145"/>
      <c r="H719" s="145"/>
      <c r="I719" s="178"/>
      <c r="J719" s="179"/>
      <c r="K719" s="178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  <c r="BA719" s="145"/>
      <c r="BB719" s="145"/>
      <c r="BC719" s="145"/>
      <c r="BD719" s="145"/>
      <c r="BE719" s="145"/>
      <c r="BF719" s="145"/>
      <c r="BG719" s="145"/>
      <c r="BH719" s="145"/>
      <c r="BI719" s="145"/>
    </row>
    <row r="720" ht="14.25" customHeight="1">
      <c r="A720" s="111"/>
      <c r="B720" s="145"/>
      <c r="C720" s="179"/>
      <c r="D720" s="178"/>
      <c r="E720" s="179"/>
      <c r="F720" s="178"/>
      <c r="G720" s="145"/>
      <c r="H720" s="145"/>
      <c r="I720" s="178"/>
      <c r="J720" s="179"/>
      <c r="K720" s="178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  <c r="BA720" s="145"/>
      <c r="BB720" s="145"/>
      <c r="BC720" s="145"/>
      <c r="BD720" s="145"/>
      <c r="BE720" s="145"/>
      <c r="BF720" s="145"/>
      <c r="BG720" s="145"/>
      <c r="BH720" s="145"/>
      <c r="BI720" s="145"/>
    </row>
    <row r="721" ht="14.25" customHeight="1">
      <c r="A721" s="111"/>
      <c r="B721" s="145"/>
      <c r="C721" s="179"/>
      <c r="D721" s="178"/>
      <c r="E721" s="179"/>
      <c r="F721" s="178"/>
      <c r="G721" s="145"/>
      <c r="H721" s="145"/>
      <c r="I721" s="178"/>
      <c r="J721" s="179"/>
      <c r="K721" s="178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  <c r="BA721" s="145"/>
      <c r="BB721" s="145"/>
      <c r="BC721" s="145"/>
      <c r="BD721" s="145"/>
      <c r="BE721" s="145"/>
      <c r="BF721" s="145"/>
      <c r="BG721" s="145"/>
      <c r="BH721" s="145"/>
      <c r="BI721" s="145"/>
    </row>
    <row r="722" ht="14.25" customHeight="1">
      <c r="A722" s="111"/>
      <c r="B722" s="145"/>
      <c r="C722" s="179"/>
      <c r="D722" s="178"/>
      <c r="E722" s="179"/>
      <c r="F722" s="178"/>
      <c r="G722" s="145"/>
      <c r="H722" s="145"/>
      <c r="I722" s="178"/>
      <c r="J722" s="179"/>
      <c r="K722" s="178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  <c r="BA722" s="145"/>
      <c r="BB722" s="145"/>
      <c r="BC722" s="145"/>
      <c r="BD722" s="145"/>
      <c r="BE722" s="145"/>
      <c r="BF722" s="145"/>
      <c r="BG722" s="145"/>
      <c r="BH722" s="145"/>
      <c r="BI722" s="145"/>
    </row>
    <row r="723" ht="14.25" customHeight="1">
      <c r="A723" s="111"/>
      <c r="B723" s="145"/>
      <c r="C723" s="179"/>
      <c r="D723" s="178"/>
      <c r="E723" s="179"/>
      <c r="F723" s="178"/>
      <c r="G723" s="145"/>
      <c r="H723" s="145"/>
      <c r="I723" s="178"/>
      <c r="J723" s="179"/>
      <c r="K723" s="178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  <c r="BA723" s="145"/>
      <c r="BB723" s="145"/>
      <c r="BC723" s="145"/>
      <c r="BD723" s="145"/>
      <c r="BE723" s="145"/>
      <c r="BF723" s="145"/>
      <c r="BG723" s="145"/>
      <c r="BH723" s="145"/>
      <c r="BI723" s="145"/>
    </row>
    <row r="724" ht="14.25" customHeight="1">
      <c r="A724" s="111"/>
      <c r="B724" s="145"/>
      <c r="C724" s="179"/>
      <c r="D724" s="178"/>
      <c r="E724" s="179"/>
      <c r="F724" s="178"/>
      <c r="G724" s="145"/>
      <c r="H724" s="145"/>
      <c r="I724" s="178"/>
      <c r="J724" s="179"/>
      <c r="K724" s="178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  <c r="BA724" s="145"/>
      <c r="BB724" s="145"/>
      <c r="BC724" s="145"/>
      <c r="BD724" s="145"/>
      <c r="BE724" s="145"/>
      <c r="BF724" s="145"/>
      <c r="BG724" s="145"/>
      <c r="BH724" s="145"/>
      <c r="BI724" s="145"/>
    </row>
    <row r="725" ht="14.25" customHeight="1">
      <c r="A725" s="111"/>
      <c r="B725" s="145"/>
      <c r="C725" s="179"/>
      <c r="D725" s="178"/>
      <c r="E725" s="179"/>
      <c r="F725" s="178"/>
      <c r="G725" s="145"/>
      <c r="H725" s="145"/>
      <c r="I725" s="178"/>
      <c r="J725" s="179"/>
      <c r="K725" s="178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  <c r="BA725" s="145"/>
      <c r="BB725" s="145"/>
      <c r="BC725" s="145"/>
      <c r="BD725" s="145"/>
      <c r="BE725" s="145"/>
      <c r="BF725" s="145"/>
      <c r="BG725" s="145"/>
      <c r="BH725" s="145"/>
      <c r="BI725" s="145"/>
    </row>
    <row r="726" ht="14.25" customHeight="1">
      <c r="A726" s="111"/>
      <c r="B726" s="145"/>
      <c r="C726" s="179"/>
      <c r="D726" s="178"/>
      <c r="E726" s="179"/>
      <c r="F726" s="178"/>
      <c r="G726" s="145"/>
      <c r="H726" s="145"/>
      <c r="I726" s="178"/>
      <c r="J726" s="179"/>
      <c r="K726" s="178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  <c r="BA726" s="145"/>
      <c r="BB726" s="145"/>
      <c r="BC726" s="145"/>
      <c r="BD726" s="145"/>
      <c r="BE726" s="145"/>
      <c r="BF726" s="145"/>
      <c r="BG726" s="145"/>
      <c r="BH726" s="145"/>
      <c r="BI726" s="145"/>
    </row>
    <row r="727" ht="14.25" customHeight="1">
      <c r="A727" s="111"/>
      <c r="B727" s="145"/>
      <c r="C727" s="179"/>
      <c r="D727" s="178"/>
      <c r="E727" s="179"/>
      <c r="F727" s="178"/>
      <c r="G727" s="145"/>
      <c r="H727" s="145"/>
      <c r="I727" s="178"/>
      <c r="J727" s="179"/>
      <c r="K727" s="178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  <c r="BA727" s="145"/>
      <c r="BB727" s="145"/>
      <c r="BC727" s="145"/>
      <c r="BD727" s="145"/>
      <c r="BE727" s="145"/>
      <c r="BF727" s="145"/>
      <c r="BG727" s="145"/>
      <c r="BH727" s="145"/>
      <c r="BI727" s="145"/>
    </row>
    <row r="728" ht="14.25" customHeight="1">
      <c r="A728" s="111"/>
      <c r="B728" s="145"/>
      <c r="C728" s="179"/>
      <c r="D728" s="178"/>
      <c r="E728" s="179"/>
      <c r="F728" s="178"/>
      <c r="G728" s="145"/>
      <c r="H728" s="145"/>
      <c r="I728" s="178"/>
      <c r="J728" s="179"/>
      <c r="K728" s="178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  <c r="BA728" s="145"/>
      <c r="BB728" s="145"/>
      <c r="BC728" s="145"/>
      <c r="BD728" s="145"/>
      <c r="BE728" s="145"/>
      <c r="BF728" s="145"/>
      <c r="BG728" s="145"/>
      <c r="BH728" s="145"/>
      <c r="BI728" s="145"/>
    </row>
    <row r="729" ht="14.25" customHeight="1">
      <c r="A729" s="111"/>
      <c r="B729" s="145"/>
      <c r="C729" s="179"/>
      <c r="D729" s="178"/>
      <c r="E729" s="179"/>
      <c r="F729" s="178"/>
      <c r="G729" s="145"/>
      <c r="H729" s="145"/>
      <c r="I729" s="178"/>
      <c r="J729" s="179"/>
      <c r="K729" s="178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  <c r="BA729" s="145"/>
      <c r="BB729" s="145"/>
      <c r="BC729" s="145"/>
      <c r="BD729" s="145"/>
      <c r="BE729" s="145"/>
      <c r="BF729" s="145"/>
      <c r="BG729" s="145"/>
      <c r="BH729" s="145"/>
      <c r="BI729" s="145"/>
    </row>
    <row r="730" ht="14.25" customHeight="1">
      <c r="A730" s="111"/>
      <c r="B730" s="145"/>
      <c r="C730" s="179"/>
      <c r="D730" s="178"/>
      <c r="E730" s="179"/>
      <c r="F730" s="178"/>
      <c r="G730" s="145"/>
      <c r="H730" s="145"/>
      <c r="I730" s="178"/>
      <c r="J730" s="179"/>
      <c r="K730" s="178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  <c r="BA730" s="145"/>
      <c r="BB730" s="145"/>
      <c r="BC730" s="145"/>
      <c r="BD730" s="145"/>
      <c r="BE730" s="145"/>
      <c r="BF730" s="145"/>
      <c r="BG730" s="145"/>
      <c r="BH730" s="145"/>
      <c r="BI730" s="145"/>
    </row>
    <row r="731" ht="14.25" customHeight="1">
      <c r="A731" s="111"/>
      <c r="B731" s="145"/>
      <c r="C731" s="179"/>
      <c r="D731" s="178"/>
      <c r="E731" s="179"/>
      <c r="F731" s="178"/>
      <c r="G731" s="145"/>
      <c r="H731" s="145"/>
      <c r="I731" s="178"/>
      <c r="J731" s="179"/>
      <c r="K731" s="178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  <c r="BA731" s="145"/>
      <c r="BB731" s="145"/>
      <c r="BC731" s="145"/>
      <c r="BD731" s="145"/>
      <c r="BE731" s="145"/>
      <c r="BF731" s="145"/>
      <c r="BG731" s="145"/>
      <c r="BH731" s="145"/>
      <c r="BI731" s="145"/>
    </row>
    <row r="732" ht="14.25" customHeight="1">
      <c r="A732" s="111"/>
      <c r="B732" s="145"/>
      <c r="C732" s="179"/>
      <c r="D732" s="178"/>
      <c r="E732" s="179"/>
      <c r="F732" s="178"/>
      <c r="G732" s="145"/>
      <c r="H732" s="145"/>
      <c r="I732" s="178"/>
      <c r="J732" s="179"/>
      <c r="K732" s="178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  <c r="BA732" s="145"/>
      <c r="BB732" s="145"/>
      <c r="BC732" s="145"/>
      <c r="BD732" s="145"/>
      <c r="BE732" s="145"/>
      <c r="BF732" s="145"/>
      <c r="BG732" s="145"/>
      <c r="BH732" s="145"/>
      <c r="BI732" s="145"/>
    </row>
    <row r="733" ht="14.25" customHeight="1">
      <c r="A733" s="111"/>
      <c r="B733" s="145"/>
      <c r="C733" s="179"/>
      <c r="D733" s="178"/>
      <c r="E733" s="179"/>
      <c r="F733" s="178"/>
      <c r="G733" s="145"/>
      <c r="H733" s="145"/>
      <c r="I733" s="178"/>
      <c r="J733" s="179"/>
      <c r="K733" s="178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  <c r="BA733" s="145"/>
      <c r="BB733" s="145"/>
      <c r="BC733" s="145"/>
      <c r="BD733" s="145"/>
      <c r="BE733" s="145"/>
      <c r="BF733" s="145"/>
      <c r="BG733" s="145"/>
      <c r="BH733" s="145"/>
      <c r="BI733" s="145"/>
    </row>
    <row r="734" ht="14.25" customHeight="1">
      <c r="A734" s="111"/>
      <c r="B734" s="145"/>
      <c r="C734" s="179"/>
      <c r="D734" s="178"/>
      <c r="E734" s="179"/>
      <c r="F734" s="178"/>
      <c r="G734" s="145"/>
      <c r="H734" s="145"/>
      <c r="I734" s="178"/>
      <c r="J734" s="179"/>
      <c r="K734" s="178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  <c r="BA734" s="145"/>
      <c r="BB734" s="145"/>
      <c r="BC734" s="145"/>
      <c r="BD734" s="145"/>
      <c r="BE734" s="145"/>
      <c r="BF734" s="145"/>
      <c r="BG734" s="145"/>
      <c r="BH734" s="145"/>
      <c r="BI734" s="145"/>
    </row>
    <row r="735" ht="14.25" customHeight="1">
      <c r="A735" s="111"/>
      <c r="B735" s="145"/>
      <c r="C735" s="179"/>
      <c r="D735" s="178"/>
      <c r="E735" s="179"/>
      <c r="F735" s="178"/>
      <c r="G735" s="145"/>
      <c r="H735" s="145"/>
      <c r="I735" s="178"/>
      <c r="J735" s="179"/>
      <c r="K735" s="178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  <c r="BA735" s="145"/>
      <c r="BB735" s="145"/>
      <c r="BC735" s="145"/>
      <c r="BD735" s="145"/>
      <c r="BE735" s="145"/>
      <c r="BF735" s="145"/>
      <c r="BG735" s="145"/>
      <c r="BH735" s="145"/>
      <c r="BI735" s="145"/>
    </row>
    <row r="736" ht="14.25" customHeight="1">
      <c r="A736" s="111"/>
      <c r="B736" s="145"/>
      <c r="C736" s="179"/>
      <c r="D736" s="178"/>
      <c r="E736" s="179"/>
      <c r="F736" s="178"/>
      <c r="G736" s="145"/>
      <c r="H736" s="145"/>
      <c r="I736" s="178"/>
      <c r="J736" s="179"/>
      <c r="K736" s="178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  <c r="BA736" s="145"/>
      <c r="BB736" s="145"/>
      <c r="BC736" s="145"/>
      <c r="BD736" s="145"/>
      <c r="BE736" s="145"/>
      <c r="BF736" s="145"/>
      <c r="BG736" s="145"/>
      <c r="BH736" s="145"/>
      <c r="BI736" s="145"/>
    </row>
    <row r="737" ht="14.25" customHeight="1">
      <c r="A737" s="111"/>
      <c r="B737" s="145"/>
      <c r="C737" s="179"/>
      <c r="D737" s="178"/>
      <c r="E737" s="179"/>
      <c r="F737" s="178"/>
      <c r="G737" s="145"/>
      <c r="H737" s="145"/>
      <c r="I737" s="178"/>
      <c r="J737" s="179"/>
      <c r="K737" s="178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  <c r="BA737" s="145"/>
      <c r="BB737" s="145"/>
      <c r="BC737" s="145"/>
      <c r="BD737" s="145"/>
      <c r="BE737" s="145"/>
      <c r="BF737" s="145"/>
      <c r="BG737" s="145"/>
      <c r="BH737" s="145"/>
      <c r="BI737" s="145"/>
    </row>
    <row r="738" ht="14.25" customHeight="1">
      <c r="A738" s="111"/>
      <c r="B738" s="145"/>
      <c r="C738" s="179"/>
      <c r="D738" s="178"/>
      <c r="E738" s="179"/>
      <c r="F738" s="178"/>
      <c r="G738" s="145"/>
      <c r="H738" s="145"/>
      <c r="I738" s="178"/>
      <c r="J738" s="179"/>
      <c r="K738" s="178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  <c r="BA738" s="145"/>
      <c r="BB738" s="145"/>
      <c r="BC738" s="145"/>
      <c r="BD738" s="145"/>
      <c r="BE738" s="145"/>
      <c r="BF738" s="145"/>
      <c r="BG738" s="145"/>
      <c r="BH738" s="145"/>
      <c r="BI738" s="145"/>
    </row>
    <row r="739" ht="14.25" customHeight="1">
      <c r="A739" s="111"/>
      <c r="B739" s="145"/>
      <c r="C739" s="179"/>
      <c r="D739" s="178"/>
      <c r="E739" s="179"/>
      <c r="F739" s="178"/>
      <c r="G739" s="145"/>
      <c r="H739" s="145"/>
      <c r="I739" s="178"/>
      <c r="J739" s="179"/>
      <c r="K739" s="178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  <c r="BA739" s="145"/>
      <c r="BB739" s="145"/>
      <c r="BC739" s="145"/>
      <c r="BD739" s="145"/>
      <c r="BE739" s="145"/>
      <c r="BF739" s="145"/>
      <c r="BG739" s="145"/>
      <c r="BH739" s="145"/>
      <c r="BI739" s="145"/>
    </row>
    <row r="740" ht="14.25" customHeight="1">
      <c r="A740" s="111"/>
      <c r="B740" s="145"/>
      <c r="C740" s="179"/>
      <c r="D740" s="178"/>
      <c r="E740" s="179"/>
      <c r="F740" s="178"/>
      <c r="G740" s="145"/>
      <c r="H740" s="145"/>
      <c r="I740" s="178"/>
      <c r="J740" s="179"/>
      <c r="K740" s="178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  <c r="BA740" s="145"/>
      <c r="BB740" s="145"/>
      <c r="BC740" s="145"/>
      <c r="BD740" s="145"/>
      <c r="BE740" s="145"/>
      <c r="BF740" s="145"/>
      <c r="BG740" s="145"/>
      <c r="BH740" s="145"/>
      <c r="BI740" s="145"/>
    </row>
    <row r="741" ht="14.25" customHeight="1">
      <c r="A741" s="111"/>
      <c r="B741" s="145"/>
      <c r="C741" s="179"/>
      <c r="D741" s="178"/>
      <c r="E741" s="179"/>
      <c r="F741" s="178"/>
      <c r="G741" s="145"/>
      <c r="H741" s="145"/>
      <c r="I741" s="178"/>
      <c r="J741" s="179"/>
      <c r="K741" s="178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  <c r="BA741" s="145"/>
      <c r="BB741" s="145"/>
      <c r="BC741" s="145"/>
      <c r="BD741" s="145"/>
      <c r="BE741" s="145"/>
      <c r="BF741" s="145"/>
      <c r="BG741" s="145"/>
      <c r="BH741" s="145"/>
      <c r="BI741" s="145"/>
    </row>
    <row r="742" ht="14.25" customHeight="1">
      <c r="A742" s="111"/>
      <c r="B742" s="145"/>
      <c r="C742" s="179"/>
      <c r="D742" s="178"/>
      <c r="E742" s="179"/>
      <c r="F742" s="178"/>
      <c r="G742" s="145"/>
      <c r="H742" s="145"/>
      <c r="I742" s="178"/>
      <c r="J742" s="179"/>
      <c r="K742" s="178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  <c r="BA742" s="145"/>
      <c r="BB742" s="145"/>
      <c r="BC742" s="145"/>
      <c r="BD742" s="145"/>
      <c r="BE742" s="145"/>
      <c r="BF742" s="145"/>
      <c r="BG742" s="145"/>
      <c r="BH742" s="145"/>
      <c r="BI742" s="145"/>
    </row>
    <row r="743" ht="14.25" customHeight="1">
      <c r="A743" s="111"/>
      <c r="B743" s="145"/>
      <c r="C743" s="179"/>
      <c r="D743" s="178"/>
      <c r="E743" s="179"/>
      <c r="F743" s="178"/>
      <c r="G743" s="145"/>
      <c r="H743" s="145"/>
      <c r="I743" s="178"/>
      <c r="J743" s="179"/>
      <c r="K743" s="178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  <c r="BA743" s="145"/>
      <c r="BB743" s="145"/>
      <c r="BC743" s="145"/>
      <c r="BD743" s="145"/>
      <c r="BE743" s="145"/>
      <c r="BF743" s="145"/>
      <c r="BG743" s="145"/>
      <c r="BH743" s="145"/>
      <c r="BI743" s="145"/>
    </row>
    <row r="744" ht="14.25" customHeight="1">
      <c r="A744" s="111"/>
      <c r="B744" s="145"/>
      <c r="C744" s="179"/>
      <c r="D744" s="178"/>
      <c r="E744" s="179"/>
      <c r="F744" s="178"/>
      <c r="G744" s="145"/>
      <c r="H744" s="145"/>
      <c r="I744" s="178"/>
      <c r="J744" s="179"/>
      <c r="K744" s="178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  <c r="BA744" s="145"/>
      <c r="BB744" s="145"/>
      <c r="BC744" s="145"/>
      <c r="BD744" s="145"/>
      <c r="BE744" s="145"/>
      <c r="BF744" s="145"/>
      <c r="BG744" s="145"/>
      <c r="BH744" s="145"/>
      <c r="BI744" s="145"/>
    </row>
    <row r="745" ht="14.25" customHeight="1">
      <c r="A745" s="111"/>
      <c r="B745" s="145"/>
      <c r="C745" s="179"/>
      <c r="D745" s="178"/>
      <c r="E745" s="179"/>
      <c r="F745" s="178"/>
      <c r="G745" s="145"/>
      <c r="H745" s="145"/>
      <c r="I745" s="178"/>
      <c r="J745" s="179"/>
      <c r="K745" s="178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  <c r="BA745" s="145"/>
      <c r="BB745" s="145"/>
      <c r="BC745" s="145"/>
      <c r="BD745" s="145"/>
      <c r="BE745" s="145"/>
      <c r="BF745" s="145"/>
      <c r="BG745" s="145"/>
      <c r="BH745" s="145"/>
      <c r="BI745" s="145"/>
    </row>
    <row r="746" ht="14.25" customHeight="1">
      <c r="A746" s="111"/>
      <c r="B746" s="145"/>
      <c r="C746" s="179"/>
      <c r="D746" s="178"/>
      <c r="E746" s="179"/>
      <c r="F746" s="178"/>
      <c r="G746" s="145"/>
      <c r="H746" s="145"/>
      <c r="I746" s="178"/>
      <c r="J746" s="179"/>
      <c r="K746" s="178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  <c r="BA746" s="145"/>
      <c r="BB746" s="145"/>
      <c r="BC746" s="145"/>
      <c r="BD746" s="145"/>
      <c r="BE746" s="145"/>
      <c r="BF746" s="145"/>
      <c r="BG746" s="145"/>
      <c r="BH746" s="145"/>
      <c r="BI746" s="145"/>
    </row>
    <row r="747" ht="14.25" customHeight="1">
      <c r="A747" s="111"/>
      <c r="B747" s="145"/>
      <c r="C747" s="179"/>
      <c r="D747" s="178"/>
      <c r="E747" s="179"/>
      <c r="F747" s="178"/>
      <c r="G747" s="145"/>
      <c r="H747" s="145"/>
      <c r="I747" s="178"/>
      <c r="J747" s="179"/>
      <c r="K747" s="178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  <c r="BA747" s="145"/>
      <c r="BB747" s="145"/>
      <c r="BC747" s="145"/>
      <c r="BD747" s="145"/>
      <c r="BE747" s="145"/>
      <c r="BF747" s="145"/>
      <c r="BG747" s="145"/>
      <c r="BH747" s="145"/>
      <c r="BI747" s="145"/>
    </row>
    <row r="748" ht="14.25" customHeight="1">
      <c r="A748" s="111"/>
      <c r="B748" s="145"/>
      <c r="C748" s="179"/>
      <c r="D748" s="178"/>
      <c r="E748" s="179"/>
      <c r="F748" s="178"/>
      <c r="G748" s="145"/>
      <c r="H748" s="145"/>
      <c r="I748" s="178"/>
      <c r="J748" s="179"/>
      <c r="K748" s="178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  <c r="AU748" s="145"/>
      <c r="AV748" s="145"/>
      <c r="AW748" s="145"/>
      <c r="AX748" s="145"/>
      <c r="AY748" s="145"/>
      <c r="AZ748" s="145"/>
      <c r="BA748" s="145"/>
      <c r="BB748" s="145"/>
      <c r="BC748" s="145"/>
      <c r="BD748" s="145"/>
      <c r="BE748" s="145"/>
      <c r="BF748" s="145"/>
      <c r="BG748" s="145"/>
      <c r="BH748" s="145"/>
      <c r="BI748" s="145"/>
    </row>
    <row r="749" ht="14.25" customHeight="1">
      <c r="A749" s="111"/>
      <c r="B749" s="145"/>
      <c r="C749" s="179"/>
      <c r="D749" s="178"/>
      <c r="E749" s="179"/>
      <c r="F749" s="178"/>
      <c r="G749" s="145"/>
      <c r="H749" s="145"/>
      <c r="I749" s="178"/>
      <c r="J749" s="179"/>
      <c r="K749" s="178"/>
      <c r="L749" s="145"/>
      <c r="M749" s="145"/>
      <c r="N749" s="145"/>
      <c r="O749" s="145"/>
      <c r="P749" s="145"/>
      <c r="Q749" s="145"/>
      <c r="R749" s="145"/>
      <c r="S749" s="145"/>
      <c r="T749" s="145"/>
      <c r="U749" s="145"/>
      <c r="V749" s="145"/>
      <c r="W749" s="145"/>
      <c r="X749" s="145"/>
      <c r="Y749" s="145"/>
      <c r="Z749" s="145"/>
      <c r="AA749" s="145"/>
      <c r="AB749" s="145"/>
      <c r="AC749" s="145"/>
      <c r="AD749" s="145"/>
      <c r="AE749" s="145"/>
      <c r="AF749" s="145"/>
      <c r="AG749" s="145"/>
      <c r="AH749" s="145"/>
      <c r="AI749" s="145"/>
      <c r="AJ749" s="145"/>
      <c r="AK749" s="145"/>
      <c r="AL749" s="145"/>
      <c r="AM749" s="145"/>
      <c r="AN749" s="145"/>
      <c r="AO749" s="145"/>
      <c r="AP749" s="145"/>
      <c r="AQ749" s="145"/>
      <c r="AR749" s="145"/>
      <c r="AS749" s="145"/>
      <c r="AT749" s="145"/>
      <c r="AU749" s="145"/>
      <c r="AV749" s="145"/>
      <c r="AW749" s="145"/>
      <c r="AX749" s="145"/>
      <c r="AY749" s="145"/>
      <c r="AZ749" s="145"/>
      <c r="BA749" s="145"/>
      <c r="BB749" s="145"/>
      <c r="BC749" s="145"/>
      <c r="BD749" s="145"/>
      <c r="BE749" s="145"/>
      <c r="BF749" s="145"/>
      <c r="BG749" s="145"/>
      <c r="BH749" s="145"/>
      <c r="BI749" s="145"/>
    </row>
    <row r="750" ht="14.25" customHeight="1">
      <c r="A750" s="111"/>
      <c r="B750" s="145"/>
      <c r="C750" s="179"/>
      <c r="D750" s="178"/>
      <c r="E750" s="179"/>
      <c r="F750" s="178"/>
      <c r="G750" s="145"/>
      <c r="H750" s="145"/>
      <c r="I750" s="178"/>
      <c r="J750" s="179"/>
      <c r="K750" s="178"/>
      <c r="L750" s="145"/>
      <c r="M750" s="145"/>
      <c r="N750" s="145"/>
      <c r="O750" s="145"/>
      <c r="P750" s="145"/>
      <c r="Q750" s="145"/>
      <c r="R750" s="145"/>
      <c r="S750" s="145"/>
      <c r="T750" s="145"/>
      <c r="U750" s="145"/>
      <c r="V750" s="145"/>
      <c r="W750" s="145"/>
      <c r="X750" s="145"/>
      <c r="Y750" s="145"/>
      <c r="Z750" s="145"/>
      <c r="AA750" s="145"/>
      <c r="AB750" s="145"/>
      <c r="AC750" s="145"/>
      <c r="AD750" s="145"/>
      <c r="AE750" s="145"/>
      <c r="AF750" s="145"/>
      <c r="AG750" s="145"/>
      <c r="AH750" s="145"/>
      <c r="AI750" s="145"/>
      <c r="AJ750" s="145"/>
      <c r="AK750" s="145"/>
      <c r="AL750" s="145"/>
      <c r="AM750" s="145"/>
      <c r="AN750" s="145"/>
      <c r="AO750" s="145"/>
      <c r="AP750" s="145"/>
      <c r="AQ750" s="145"/>
      <c r="AR750" s="145"/>
      <c r="AS750" s="145"/>
      <c r="AT750" s="145"/>
      <c r="AU750" s="145"/>
      <c r="AV750" s="145"/>
      <c r="AW750" s="145"/>
      <c r="AX750" s="145"/>
      <c r="AY750" s="145"/>
      <c r="AZ750" s="145"/>
      <c r="BA750" s="145"/>
      <c r="BB750" s="145"/>
      <c r="BC750" s="145"/>
      <c r="BD750" s="145"/>
      <c r="BE750" s="145"/>
      <c r="BF750" s="145"/>
      <c r="BG750" s="145"/>
      <c r="BH750" s="145"/>
      <c r="BI750" s="145"/>
    </row>
    <row r="751" ht="14.25" customHeight="1">
      <c r="A751" s="111"/>
      <c r="B751" s="145"/>
      <c r="C751" s="179"/>
      <c r="D751" s="178"/>
      <c r="E751" s="179"/>
      <c r="F751" s="178"/>
      <c r="G751" s="145"/>
      <c r="H751" s="145"/>
      <c r="I751" s="178"/>
      <c r="J751" s="179"/>
      <c r="K751" s="178"/>
      <c r="L751" s="145"/>
      <c r="M751" s="145"/>
      <c r="N751" s="145"/>
      <c r="O751" s="145"/>
      <c r="P751" s="145"/>
      <c r="Q751" s="145"/>
      <c r="R751" s="145"/>
      <c r="S751" s="145"/>
      <c r="T751" s="145"/>
      <c r="U751" s="145"/>
      <c r="V751" s="145"/>
      <c r="W751" s="145"/>
      <c r="X751" s="145"/>
      <c r="Y751" s="145"/>
      <c r="Z751" s="145"/>
      <c r="AA751" s="145"/>
      <c r="AB751" s="145"/>
      <c r="AC751" s="145"/>
      <c r="AD751" s="145"/>
      <c r="AE751" s="145"/>
      <c r="AF751" s="145"/>
      <c r="AG751" s="145"/>
      <c r="AH751" s="145"/>
      <c r="AI751" s="145"/>
      <c r="AJ751" s="145"/>
      <c r="AK751" s="145"/>
      <c r="AL751" s="145"/>
      <c r="AM751" s="145"/>
      <c r="AN751" s="145"/>
      <c r="AO751" s="145"/>
      <c r="AP751" s="145"/>
      <c r="AQ751" s="145"/>
      <c r="AR751" s="145"/>
      <c r="AS751" s="145"/>
      <c r="AT751" s="145"/>
      <c r="AU751" s="145"/>
      <c r="AV751" s="145"/>
      <c r="AW751" s="145"/>
      <c r="AX751" s="145"/>
      <c r="AY751" s="145"/>
      <c r="AZ751" s="145"/>
      <c r="BA751" s="145"/>
      <c r="BB751" s="145"/>
      <c r="BC751" s="145"/>
      <c r="BD751" s="145"/>
      <c r="BE751" s="145"/>
      <c r="BF751" s="145"/>
      <c r="BG751" s="145"/>
      <c r="BH751" s="145"/>
      <c r="BI751" s="145"/>
    </row>
    <row r="752" ht="14.25" customHeight="1">
      <c r="A752" s="111"/>
      <c r="B752" s="145"/>
      <c r="C752" s="179"/>
      <c r="D752" s="178"/>
      <c r="E752" s="179"/>
      <c r="F752" s="178"/>
      <c r="G752" s="145"/>
      <c r="H752" s="145"/>
      <c r="I752" s="178"/>
      <c r="J752" s="179"/>
      <c r="K752" s="178"/>
      <c r="L752" s="145"/>
      <c r="M752" s="145"/>
      <c r="N752" s="145"/>
      <c r="O752" s="145"/>
      <c r="P752" s="145"/>
      <c r="Q752" s="145"/>
      <c r="R752" s="145"/>
      <c r="S752" s="145"/>
      <c r="T752" s="145"/>
      <c r="U752" s="145"/>
      <c r="V752" s="145"/>
      <c r="W752" s="145"/>
      <c r="X752" s="145"/>
      <c r="Y752" s="145"/>
      <c r="Z752" s="145"/>
      <c r="AA752" s="145"/>
      <c r="AB752" s="145"/>
      <c r="AC752" s="145"/>
      <c r="AD752" s="145"/>
      <c r="AE752" s="145"/>
      <c r="AF752" s="145"/>
      <c r="AG752" s="145"/>
      <c r="AH752" s="145"/>
      <c r="AI752" s="145"/>
      <c r="AJ752" s="145"/>
      <c r="AK752" s="145"/>
      <c r="AL752" s="145"/>
      <c r="AM752" s="145"/>
      <c r="AN752" s="145"/>
      <c r="AO752" s="145"/>
      <c r="AP752" s="145"/>
      <c r="AQ752" s="145"/>
      <c r="AR752" s="145"/>
      <c r="AS752" s="145"/>
      <c r="AT752" s="145"/>
      <c r="AU752" s="145"/>
      <c r="AV752" s="145"/>
      <c r="AW752" s="145"/>
      <c r="AX752" s="145"/>
      <c r="AY752" s="145"/>
      <c r="AZ752" s="145"/>
      <c r="BA752" s="145"/>
      <c r="BB752" s="145"/>
      <c r="BC752" s="145"/>
      <c r="BD752" s="145"/>
      <c r="BE752" s="145"/>
      <c r="BF752" s="145"/>
      <c r="BG752" s="145"/>
      <c r="BH752" s="145"/>
      <c r="BI752" s="145"/>
    </row>
    <row r="753" ht="14.25" customHeight="1">
      <c r="A753" s="111"/>
      <c r="B753" s="145"/>
      <c r="C753" s="179"/>
      <c r="D753" s="178"/>
      <c r="E753" s="179"/>
      <c r="F753" s="178"/>
      <c r="G753" s="145"/>
      <c r="H753" s="145"/>
      <c r="I753" s="178"/>
      <c r="J753" s="179"/>
      <c r="K753" s="178"/>
      <c r="L753" s="145"/>
      <c r="M753" s="145"/>
      <c r="N753" s="145"/>
      <c r="O753" s="145"/>
      <c r="P753" s="145"/>
      <c r="Q753" s="145"/>
      <c r="R753" s="145"/>
      <c r="S753" s="145"/>
      <c r="T753" s="145"/>
      <c r="U753" s="145"/>
      <c r="V753" s="145"/>
      <c r="W753" s="145"/>
      <c r="X753" s="145"/>
      <c r="Y753" s="145"/>
      <c r="Z753" s="145"/>
      <c r="AA753" s="145"/>
      <c r="AB753" s="145"/>
      <c r="AC753" s="145"/>
      <c r="AD753" s="145"/>
      <c r="AE753" s="145"/>
      <c r="AF753" s="145"/>
      <c r="AG753" s="145"/>
      <c r="AH753" s="145"/>
      <c r="AI753" s="145"/>
      <c r="AJ753" s="145"/>
      <c r="AK753" s="145"/>
      <c r="AL753" s="145"/>
      <c r="AM753" s="145"/>
      <c r="AN753" s="145"/>
      <c r="AO753" s="145"/>
      <c r="AP753" s="145"/>
      <c r="AQ753" s="145"/>
      <c r="AR753" s="145"/>
      <c r="AS753" s="145"/>
      <c r="AT753" s="145"/>
      <c r="AU753" s="145"/>
      <c r="AV753" s="145"/>
      <c r="AW753" s="145"/>
      <c r="AX753" s="145"/>
      <c r="AY753" s="145"/>
      <c r="AZ753" s="145"/>
      <c r="BA753" s="145"/>
      <c r="BB753" s="145"/>
      <c r="BC753" s="145"/>
      <c r="BD753" s="145"/>
      <c r="BE753" s="145"/>
      <c r="BF753" s="145"/>
      <c r="BG753" s="145"/>
      <c r="BH753" s="145"/>
      <c r="BI753" s="145"/>
    </row>
    <row r="754" ht="14.25" customHeight="1">
      <c r="A754" s="111"/>
      <c r="B754" s="145"/>
      <c r="C754" s="179"/>
      <c r="D754" s="178"/>
      <c r="E754" s="179"/>
      <c r="F754" s="178"/>
      <c r="G754" s="145"/>
      <c r="H754" s="145"/>
      <c r="I754" s="178"/>
      <c r="J754" s="179"/>
      <c r="K754" s="178"/>
      <c r="L754" s="145"/>
      <c r="M754" s="145"/>
      <c r="N754" s="145"/>
      <c r="O754" s="145"/>
      <c r="P754" s="145"/>
      <c r="Q754" s="145"/>
      <c r="R754" s="145"/>
      <c r="S754" s="145"/>
      <c r="T754" s="145"/>
      <c r="U754" s="145"/>
      <c r="V754" s="145"/>
      <c r="W754" s="145"/>
      <c r="X754" s="145"/>
      <c r="Y754" s="145"/>
      <c r="Z754" s="145"/>
      <c r="AA754" s="145"/>
      <c r="AB754" s="145"/>
      <c r="AC754" s="145"/>
      <c r="AD754" s="145"/>
      <c r="AE754" s="145"/>
      <c r="AF754" s="145"/>
      <c r="AG754" s="145"/>
      <c r="AH754" s="145"/>
      <c r="AI754" s="145"/>
      <c r="AJ754" s="145"/>
      <c r="AK754" s="145"/>
      <c r="AL754" s="145"/>
      <c r="AM754" s="145"/>
      <c r="AN754" s="145"/>
      <c r="AO754" s="145"/>
      <c r="AP754" s="145"/>
      <c r="AQ754" s="145"/>
      <c r="AR754" s="145"/>
      <c r="AS754" s="145"/>
      <c r="AT754" s="145"/>
      <c r="AU754" s="145"/>
      <c r="AV754" s="145"/>
      <c r="AW754" s="145"/>
      <c r="AX754" s="145"/>
      <c r="AY754" s="145"/>
      <c r="AZ754" s="145"/>
      <c r="BA754" s="145"/>
      <c r="BB754" s="145"/>
      <c r="BC754" s="145"/>
      <c r="BD754" s="145"/>
      <c r="BE754" s="145"/>
      <c r="BF754" s="145"/>
      <c r="BG754" s="145"/>
      <c r="BH754" s="145"/>
      <c r="BI754" s="145"/>
    </row>
    <row r="755" ht="14.25" customHeight="1">
      <c r="A755" s="111"/>
      <c r="B755" s="145"/>
      <c r="C755" s="179"/>
      <c r="D755" s="178"/>
      <c r="E755" s="179"/>
      <c r="F755" s="178"/>
      <c r="G755" s="145"/>
      <c r="H755" s="145"/>
      <c r="I755" s="178"/>
      <c r="J755" s="179"/>
      <c r="K755" s="178"/>
      <c r="L755" s="145"/>
      <c r="M755" s="145"/>
      <c r="N755" s="145"/>
      <c r="O755" s="145"/>
      <c r="P755" s="145"/>
      <c r="Q755" s="145"/>
      <c r="R755" s="145"/>
      <c r="S755" s="145"/>
      <c r="T755" s="145"/>
      <c r="U755" s="145"/>
      <c r="V755" s="145"/>
      <c r="W755" s="145"/>
      <c r="X755" s="145"/>
      <c r="Y755" s="145"/>
      <c r="Z755" s="145"/>
      <c r="AA755" s="145"/>
      <c r="AB755" s="145"/>
      <c r="AC755" s="145"/>
      <c r="AD755" s="145"/>
      <c r="AE755" s="145"/>
      <c r="AF755" s="145"/>
      <c r="AG755" s="145"/>
      <c r="AH755" s="145"/>
      <c r="AI755" s="145"/>
      <c r="AJ755" s="145"/>
      <c r="AK755" s="145"/>
      <c r="AL755" s="145"/>
      <c r="AM755" s="145"/>
      <c r="AN755" s="145"/>
      <c r="AO755" s="145"/>
      <c r="AP755" s="145"/>
      <c r="AQ755" s="145"/>
      <c r="AR755" s="145"/>
      <c r="AS755" s="145"/>
      <c r="AT755" s="145"/>
      <c r="AU755" s="145"/>
      <c r="AV755" s="145"/>
      <c r="AW755" s="145"/>
      <c r="AX755" s="145"/>
      <c r="AY755" s="145"/>
      <c r="AZ755" s="145"/>
      <c r="BA755" s="145"/>
      <c r="BB755" s="145"/>
      <c r="BC755" s="145"/>
      <c r="BD755" s="145"/>
      <c r="BE755" s="145"/>
      <c r="BF755" s="145"/>
      <c r="BG755" s="145"/>
      <c r="BH755" s="145"/>
      <c r="BI755" s="145"/>
    </row>
    <row r="756" ht="14.25" customHeight="1">
      <c r="A756" s="111"/>
      <c r="B756" s="145"/>
      <c r="C756" s="179"/>
      <c r="D756" s="178"/>
      <c r="E756" s="179"/>
      <c r="F756" s="178"/>
      <c r="G756" s="145"/>
      <c r="H756" s="145"/>
      <c r="I756" s="178"/>
      <c r="J756" s="179"/>
      <c r="K756" s="178"/>
      <c r="L756" s="145"/>
      <c r="M756" s="145"/>
      <c r="N756" s="145"/>
      <c r="O756" s="145"/>
      <c r="P756" s="145"/>
      <c r="Q756" s="145"/>
      <c r="R756" s="145"/>
      <c r="S756" s="145"/>
      <c r="T756" s="145"/>
      <c r="U756" s="145"/>
      <c r="V756" s="145"/>
      <c r="W756" s="145"/>
      <c r="X756" s="145"/>
      <c r="Y756" s="145"/>
      <c r="Z756" s="145"/>
      <c r="AA756" s="145"/>
      <c r="AB756" s="145"/>
      <c r="AC756" s="145"/>
      <c r="AD756" s="145"/>
      <c r="AE756" s="145"/>
      <c r="AF756" s="145"/>
      <c r="AG756" s="145"/>
      <c r="AH756" s="145"/>
      <c r="AI756" s="145"/>
      <c r="AJ756" s="145"/>
      <c r="AK756" s="145"/>
      <c r="AL756" s="145"/>
      <c r="AM756" s="145"/>
      <c r="AN756" s="145"/>
      <c r="AO756" s="145"/>
      <c r="AP756" s="145"/>
      <c r="AQ756" s="145"/>
      <c r="AR756" s="145"/>
      <c r="AS756" s="145"/>
      <c r="AT756" s="145"/>
      <c r="AU756" s="145"/>
      <c r="AV756" s="145"/>
      <c r="AW756" s="145"/>
      <c r="AX756" s="145"/>
      <c r="AY756" s="145"/>
      <c r="AZ756" s="145"/>
      <c r="BA756" s="145"/>
      <c r="BB756" s="145"/>
      <c r="BC756" s="145"/>
      <c r="BD756" s="145"/>
      <c r="BE756" s="145"/>
      <c r="BF756" s="145"/>
      <c r="BG756" s="145"/>
      <c r="BH756" s="145"/>
      <c r="BI756" s="145"/>
    </row>
    <row r="757" ht="14.25" customHeight="1">
      <c r="A757" s="111"/>
      <c r="B757" s="145"/>
      <c r="C757" s="179"/>
      <c r="D757" s="178"/>
      <c r="E757" s="179"/>
      <c r="F757" s="178"/>
      <c r="G757" s="145"/>
      <c r="H757" s="145"/>
      <c r="I757" s="178"/>
      <c r="J757" s="179"/>
      <c r="K757" s="178"/>
      <c r="L757" s="145"/>
      <c r="M757" s="145"/>
      <c r="N757" s="145"/>
      <c r="O757" s="145"/>
      <c r="P757" s="145"/>
      <c r="Q757" s="145"/>
      <c r="R757" s="145"/>
      <c r="S757" s="145"/>
      <c r="T757" s="145"/>
      <c r="U757" s="145"/>
      <c r="V757" s="145"/>
      <c r="W757" s="145"/>
      <c r="X757" s="145"/>
      <c r="Y757" s="145"/>
      <c r="Z757" s="145"/>
      <c r="AA757" s="145"/>
      <c r="AB757" s="145"/>
      <c r="AC757" s="145"/>
      <c r="AD757" s="145"/>
      <c r="AE757" s="145"/>
      <c r="AF757" s="145"/>
      <c r="AG757" s="145"/>
      <c r="AH757" s="145"/>
      <c r="AI757" s="145"/>
      <c r="AJ757" s="145"/>
      <c r="AK757" s="145"/>
      <c r="AL757" s="145"/>
      <c r="AM757" s="145"/>
      <c r="AN757" s="145"/>
      <c r="AO757" s="145"/>
      <c r="AP757" s="145"/>
      <c r="AQ757" s="145"/>
      <c r="AR757" s="145"/>
      <c r="AS757" s="145"/>
      <c r="AT757" s="145"/>
      <c r="AU757" s="145"/>
      <c r="AV757" s="145"/>
      <c r="AW757" s="145"/>
      <c r="AX757" s="145"/>
      <c r="AY757" s="145"/>
      <c r="AZ757" s="145"/>
      <c r="BA757" s="145"/>
      <c r="BB757" s="145"/>
      <c r="BC757" s="145"/>
      <c r="BD757" s="145"/>
      <c r="BE757" s="145"/>
      <c r="BF757" s="145"/>
      <c r="BG757" s="145"/>
      <c r="BH757" s="145"/>
      <c r="BI757" s="145"/>
    </row>
    <row r="758" ht="14.25" customHeight="1">
      <c r="A758" s="111"/>
      <c r="B758" s="145"/>
      <c r="C758" s="179"/>
      <c r="D758" s="178"/>
      <c r="E758" s="179"/>
      <c r="F758" s="178"/>
      <c r="G758" s="145"/>
      <c r="H758" s="145"/>
      <c r="I758" s="178"/>
      <c r="J758" s="179"/>
      <c r="K758" s="178"/>
      <c r="L758" s="145"/>
      <c r="M758" s="145"/>
      <c r="N758" s="145"/>
      <c r="O758" s="145"/>
      <c r="P758" s="145"/>
      <c r="Q758" s="145"/>
      <c r="R758" s="145"/>
      <c r="S758" s="145"/>
      <c r="T758" s="145"/>
      <c r="U758" s="145"/>
      <c r="V758" s="145"/>
      <c r="W758" s="145"/>
      <c r="X758" s="145"/>
      <c r="Y758" s="145"/>
      <c r="Z758" s="145"/>
      <c r="AA758" s="145"/>
      <c r="AB758" s="145"/>
      <c r="AC758" s="145"/>
      <c r="AD758" s="145"/>
      <c r="AE758" s="145"/>
      <c r="AF758" s="145"/>
      <c r="AG758" s="145"/>
      <c r="AH758" s="145"/>
      <c r="AI758" s="145"/>
      <c r="AJ758" s="145"/>
      <c r="AK758" s="145"/>
      <c r="AL758" s="145"/>
      <c r="AM758" s="145"/>
      <c r="AN758" s="145"/>
      <c r="AO758" s="145"/>
      <c r="AP758" s="145"/>
      <c r="AQ758" s="145"/>
      <c r="AR758" s="145"/>
      <c r="AS758" s="145"/>
      <c r="AT758" s="145"/>
      <c r="AU758" s="145"/>
      <c r="AV758" s="145"/>
      <c r="AW758" s="145"/>
      <c r="AX758" s="145"/>
      <c r="AY758" s="145"/>
      <c r="AZ758" s="145"/>
      <c r="BA758" s="145"/>
      <c r="BB758" s="145"/>
      <c r="BC758" s="145"/>
      <c r="BD758" s="145"/>
      <c r="BE758" s="145"/>
      <c r="BF758" s="145"/>
      <c r="BG758" s="145"/>
      <c r="BH758" s="145"/>
      <c r="BI758" s="145"/>
    </row>
    <row r="759" ht="14.25" customHeight="1">
      <c r="A759" s="111"/>
      <c r="B759" s="145"/>
      <c r="C759" s="179"/>
      <c r="D759" s="178"/>
      <c r="E759" s="179"/>
      <c r="F759" s="178"/>
      <c r="G759" s="145"/>
      <c r="H759" s="145"/>
      <c r="I759" s="178"/>
      <c r="J759" s="179"/>
      <c r="K759" s="178"/>
      <c r="L759" s="145"/>
      <c r="M759" s="145"/>
      <c r="N759" s="145"/>
      <c r="O759" s="145"/>
      <c r="P759" s="145"/>
      <c r="Q759" s="145"/>
      <c r="R759" s="145"/>
      <c r="S759" s="145"/>
      <c r="T759" s="145"/>
      <c r="U759" s="145"/>
      <c r="V759" s="145"/>
      <c r="W759" s="145"/>
      <c r="X759" s="145"/>
      <c r="Y759" s="145"/>
      <c r="Z759" s="145"/>
      <c r="AA759" s="145"/>
      <c r="AB759" s="145"/>
      <c r="AC759" s="145"/>
      <c r="AD759" s="145"/>
      <c r="AE759" s="145"/>
      <c r="AF759" s="145"/>
      <c r="AG759" s="145"/>
      <c r="AH759" s="145"/>
      <c r="AI759" s="145"/>
      <c r="AJ759" s="145"/>
      <c r="AK759" s="145"/>
      <c r="AL759" s="145"/>
      <c r="AM759" s="145"/>
      <c r="AN759" s="145"/>
      <c r="AO759" s="145"/>
      <c r="AP759" s="145"/>
      <c r="AQ759" s="145"/>
      <c r="AR759" s="145"/>
      <c r="AS759" s="145"/>
      <c r="AT759" s="145"/>
      <c r="AU759" s="145"/>
      <c r="AV759" s="145"/>
      <c r="AW759" s="145"/>
      <c r="AX759" s="145"/>
      <c r="AY759" s="145"/>
      <c r="AZ759" s="145"/>
      <c r="BA759" s="145"/>
      <c r="BB759" s="145"/>
      <c r="BC759" s="145"/>
      <c r="BD759" s="145"/>
      <c r="BE759" s="145"/>
      <c r="BF759" s="145"/>
      <c r="BG759" s="145"/>
      <c r="BH759" s="145"/>
      <c r="BI759" s="145"/>
    </row>
    <row r="760" ht="14.25" customHeight="1">
      <c r="A760" s="111"/>
      <c r="B760" s="145"/>
      <c r="C760" s="179"/>
      <c r="D760" s="178"/>
      <c r="E760" s="179"/>
      <c r="F760" s="178"/>
      <c r="G760" s="145"/>
      <c r="H760" s="145"/>
      <c r="I760" s="178"/>
      <c r="J760" s="179"/>
      <c r="K760" s="178"/>
      <c r="L760" s="145"/>
      <c r="M760" s="145"/>
      <c r="N760" s="145"/>
      <c r="O760" s="145"/>
      <c r="P760" s="145"/>
      <c r="Q760" s="145"/>
      <c r="R760" s="145"/>
      <c r="S760" s="145"/>
      <c r="T760" s="145"/>
      <c r="U760" s="145"/>
      <c r="V760" s="145"/>
      <c r="W760" s="145"/>
      <c r="X760" s="145"/>
      <c r="Y760" s="145"/>
      <c r="Z760" s="145"/>
      <c r="AA760" s="145"/>
      <c r="AB760" s="145"/>
      <c r="AC760" s="145"/>
      <c r="AD760" s="145"/>
      <c r="AE760" s="145"/>
      <c r="AF760" s="145"/>
      <c r="AG760" s="145"/>
      <c r="AH760" s="145"/>
      <c r="AI760" s="145"/>
      <c r="AJ760" s="145"/>
      <c r="AK760" s="145"/>
      <c r="AL760" s="145"/>
      <c r="AM760" s="145"/>
      <c r="AN760" s="145"/>
      <c r="AO760" s="145"/>
      <c r="AP760" s="145"/>
      <c r="AQ760" s="145"/>
      <c r="AR760" s="145"/>
      <c r="AS760" s="145"/>
      <c r="AT760" s="145"/>
      <c r="AU760" s="145"/>
      <c r="AV760" s="145"/>
      <c r="AW760" s="145"/>
      <c r="AX760" s="145"/>
      <c r="AY760" s="145"/>
      <c r="AZ760" s="145"/>
      <c r="BA760" s="145"/>
      <c r="BB760" s="145"/>
      <c r="BC760" s="145"/>
      <c r="BD760" s="145"/>
      <c r="BE760" s="145"/>
      <c r="BF760" s="145"/>
      <c r="BG760" s="145"/>
      <c r="BH760" s="145"/>
      <c r="BI760" s="145"/>
    </row>
    <row r="761" ht="14.25" customHeight="1">
      <c r="A761" s="111"/>
      <c r="B761" s="145"/>
      <c r="C761" s="179"/>
      <c r="D761" s="178"/>
      <c r="E761" s="179"/>
      <c r="F761" s="178"/>
      <c r="G761" s="145"/>
      <c r="H761" s="145"/>
      <c r="I761" s="178"/>
      <c r="J761" s="179"/>
      <c r="K761" s="178"/>
      <c r="L761" s="145"/>
      <c r="M761" s="145"/>
      <c r="N761" s="145"/>
      <c r="O761" s="145"/>
      <c r="P761" s="145"/>
      <c r="Q761" s="145"/>
      <c r="R761" s="145"/>
      <c r="S761" s="145"/>
      <c r="T761" s="145"/>
      <c r="U761" s="145"/>
      <c r="V761" s="145"/>
      <c r="W761" s="145"/>
      <c r="X761" s="145"/>
      <c r="Y761" s="145"/>
      <c r="Z761" s="145"/>
      <c r="AA761" s="145"/>
      <c r="AB761" s="145"/>
      <c r="AC761" s="145"/>
      <c r="AD761" s="145"/>
      <c r="AE761" s="145"/>
      <c r="AF761" s="145"/>
      <c r="AG761" s="145"/>
      <c r="AH761" s="145"/>
      <c r="AI761" s="145"/>
      <c r="AJ761" s="145"/>
      <c r="AK761" s="145"/>
      <c r="AL761" s="145"/>
      <c r="AM761" s="145"/>
      <c r="AN761" s="145"/>
      <c r="AO761" s="145"/>
      <c r="AP761" s="145"/>
      <c r="AQ761" s="145"/>
      <c r="AR761" s="145"/>
      <c r="AS761" s="145"/>
      <c r="AT761" s="145"/>
      <c r="AU761" s="145"/>
      <c r="AV761" s="145"/>
      <c r="AW761" s="145"/>
      <c r="AX761" s="145"/>
      <c r="AY761" s="145"/>
      <c r="AZ761" s="145"/>
      <c r="BA761" s="145"/>
      <c r="BB761" s="145"/>
      <c r="BC761" s="145"/>
      <c r="BD761" s="145"/>
      <c r="BE761" s="145"/>
      <c r="BF761" s="145"/>
      <c r="BG761" s="145"/>
      <c r="BH761" s="145"/>
      <c r="BI761" s="145"/>
    </row>
    <row r="762" ht="14.25" customHeight="1">
      <c r="A762" s="111"/>
      <c r="B762" s="145"/>
      <c r="C762" s="179"/>
      <c r="D762" s="178"/>
      <c r="E762" s="179"/>
      <c r="F762" s="178"/>
      <c r="G762" s="145"/>
      <c r="H762" s="145"/>
      <c r="I762" s="178"/>
      <c r="J762" s="179"/>
      <c r="K762" s="178"/>
      <c r="L762" s="145"/>
      <c r="M762" s="145"/>
      <c r="N762" s="145"/>
      <c r="O762" s="145"/>
      <c r="P762" s="145"/>
      <c r="Q762" s="145"/>
      <c r="R762" s="145"/>
      <c r="S762" s="145"/>
      <c r="T762" s="145"/>
      <c r="U762" s="145"/>
      <c r="V762" s="145"/>
      <c r="W762" s="145"/>
      <c r="X762" s="145"/>
      <c r="Y762" s="145"/>
      <c r="Z762" s="145"/>
      <c r="AA762" s="145"/>
      <c r="AB762" s="145"/>
      <c r="AC762" s="145"/>
      <c r="AD762" s="145"/>
      <c r="AE762" s="145"/>
      <c r="AF762" s="145"/>
      <c r="AG762" s="145"/>
      <c r="AH762" s="145"/>
      <c r="AI762" s="145"/>
      <c r="AJ762" s="145"/>
      <c r="AK762" s="145"/>
      <c r="AL762" s="145"/>
      <c r="AM762" s="145"/>
      <c r="AN762" s="145"/>
      <c r="AO762" s="145"/>
      <c r="AP762" s="145"/>
      <c r="AQ762" s="145"/>
      <c r="AR762" s="145"/>
      <c r="AS762" s="145"/>
      <c r="AT762" s="145"/>
      <c r="AU762" s="145"/>
      <c r="AV762" s="145"/>
      <c r="AW762" s="145"/>
      <c r="AX762" s="145"/>
      <c r="AY762" s="145"/>
      <c r="AZ762" s="145"/>
      <c r="BA762" s="145"/>
      <c r="BB762" s="145"/>
      <c r="BC762" s="145"/>
      <c r="BD762" s="145"/>
      <c r="BE762" s="145"/>
      <c r="BF762" s="145"/>
      <c r="BG762" s="145"/>
      <c r="BH762" s="145"/>
      <c r="BI762" s="145"/>
    </row>
    <row r="763" ht="14.25" customHeight="1">
      <c r="A763" s="111"/>
      <c r="B763" s="145"/>
      <c r="C763" s="179"/>
      <c r="D763" s="178"/>
      <c r="E763" s="179"/>
      <c r="F763" s="178"/>
      <c r="G763" s="145"/>
      <c r="H763" s="145"/>
      <c r="I763" s="178"/>
      <c r="J763" s="179"/>
      <c r="K763" s="178"/>
      <c r="L763" s="145"/>
      <c r="M763" s="145"/>
      <c r="N763" s="145"/>
      <c r="O763" s="145"/>
      <c r="P763" s="145"/>
      <c r="Q763" s="145"/>
      <c r="R763" s="145"/>
      <c r="S763" s="145"/>
      <c r="T763" s="145"/>
      <c r="U763" s="145"/>
      <c r="V763" s="145"/>
      <c r="W763" s="145"/>
      <c r="X763" s="145"/>
      <c r="Y763" s="145"/>
      <c r="Z763" s="145"/>
      <c r="AA763" s="145"/>
      <c r="AB763" s="145"/>
      <c r="AC763" s="145"/>
      <c r="AD763" s="145"/>
      <c r="AE763" s="145"/>
      <c r="AF763" s="145"/>
      <c r="AG763" s="145"/>
      <c r="AH763" s="145"/>
      <c r="AI763" s="145"/>
      <c r="AJ763" s="145"/>
      <c r="AK763" s="145"/>
      <c r="AL763" s="145"/>
      <c r="AM763" s="145"/>
      <c r="AN763" s="145"/>
      <c r="AO763" s="145"/>
      <c r="AP763" s="145"/>
      <c r="AQ763" s="145"/>
      <c r="AR763" s="145"/>
      <c r="AS763" s="145"/>
      <c r="AT763" s="145"/>
      <c r="AU763" s="145"/>
      <c r="AV763" s="145"/>
      <c r="AW763" s="145"/>
      <c r="AX763" s="145"/>
      <c r="AY763" s="145"/>
      <c r="AZ763" s="145"/>
      <c r="BA763" s="145"/>
      <c r="BB763" s="145"/>
      <c r="BC763" s="145"/>
      <c r="BD763" s="145"/>
      <c r="BE763" s="145"/>
      <c r="BF763" s="145"/>
      <c r="BG763" s="145"/>
      <c r="BH763" s="145"/>
      <c r="BI763" s="145"/>
    </row>
    <row r="764" ht="14.25" customHeight="1">
      <c r="A764" s="111"/>
      <c r="B764" s="145"/>
      <c r="C764" s="179"/>
      <c r="D764" s="178"/>
      <c r="E764" s="179"/>
      <c r="F764" s="178"/>
      <c r="G764" s="145"/>
      <c r="H764" s="145"/>
      <c r="I764" s="178"/>
      <c r="J764" s="179"/>
      <c r="K764" s="178"/>
      <c r="L764" s="145"/>
      <c r="M764" s="145"/>
      <c r="N764" s="145"/>
      <c r="O764" s="145"/>
      <c r="P764" s="145"/>
      <c r="Q764" s="145"/>
      <c r="R764" s="145"/>
      <c r="S764" s="145"/>
      <c r="T764" s="145"/>
      <c r="U764" s="145"/>
      <c r="V764" s="145"/>
      <c r="W764" s="145"/>
      <c r="X764" s="145"/>
      <c r="Y764" s="145"/>
      <c r="Z764" s="145"/>
      <c r="AA764" s="145"/>
      <c r="AB764" s="145"/>
      <c r="AC764" s="145"/>
      <c r="AD764" s="145"/>
      <c r="AE764" s="145"/>
      <c r="AF764" s="145"/>
      <c r="AG764" s="145"/>
      <c r="AH764" s="145"/>
      <c r="AI764" s="145"/>
      <c r="AJ764" s="145"/>
      <c r="AK764" s="145"/>
      <c r="AL764" s="145"/>
      <c r="AM764" s="145"/>
      <c r="AN764" s="145"/>
      <c r="AO764" s="145"/>
      <c r="AP764" s="145"/>
      <c r="AQ764" s="145"/>
      <c r="AR764" s="145"/>
      <c r="AS764" s="145"/>
      <c r="AT764" s="145"/>
      <c r="AU764" s="145"/>
      <c r="AV764" s="145"/>
      <c r="AW764" s="145"/>
      <c r="AX764" s="145"/>
      <c r="AY764" s="145"/>
      <c r="AZ764" s="145"/>
      <c r="BA764" s="145"/>
      <c r="BB764" s="145"/>
      <c r="BC764" s="145"/>
      <c r="BD764" s="145"/>
      <c r="BE764" s="145"/>
      <c r="BF764" s="145"/>
      <c r="BG764" s="145"/>
      <c r="BH764" s="145"/>
      <c r="BI764" s="145"/>
    </row>
    <row r="765" ht="14.25" customHeight="1">
      <c r="A765" s="111"/>
      <c r="B765" s="145"/>
      <c r="C765" s="179"/>
      <c r="D765" s="178"/>
      <c r="E765" s="179"/>
      <c r="F765" s="178"/>
      <c r="G765" s="145"/>
      <c r="H765" s="145"/>
      <c r="I765" s="178"/>
      <c r="J765" s="179"/>
      <c r="K765" s="178"/>
      <c r="L765" s="145"/>
      <c r="M765" s="145"/>
      <c r="N765" s="145"/>
      <c r="O765" s="145"/>
      <c r="P765" s="145"/>
      <c r="Q765" s="145"/>
      <c r="R765" s="145"/>
      <c r="S765" s="145"/>
      <c r="T765" s="145"/>
      <c r="U765" s="145"/>
      <c r="V765" s="145"/>
      <c r="W765" s="145"/>
      <c r="X765" s="145"/>
      <c r="Y765" s="145"/>
      <c r="Z765" s="145"/>
      <c r="AA765" s="145"/>
      <c r="AB765" s="145"/>
      <c r="AC765" s="145"/>
      <c r="AD765" s="145"/>
      <c r="AE765" s="145"/>
      <c r="AF765" s="145"/>
      <c r="AG765" s="145"/>
      <c r="AH765" s="145"/>
      <c r="AI765" s="145"/>
      <c r="AJ765" s="145"/>
      <c r="AK765" s="145"/>
      <c r="AL765" s="145"/>
      <c r="AM765" s="145"/>
      <c r="AN765" s="145"/>
      <c r="AO765" s="145"/>
      <c r="AP765" s="145"/>
      <c r="AQ765" s="145"/>
      <c r="AR765" s="145"/>
      <c r="AS765" s="145"/>
      <c r="AT765" s="145"/>
      <c r="AU765" s="145"/>
      <c r="AV765" s="145"/>
      <c r="AW765" s="145"/>
      <c r="AX765" s="145"/>
      <c r="AY765" s="145"/>
      <c r="AZ765" s="145"/>
      <c r="BA765" s="145"/>
      <c r="BB765" s="145"/>
      <c r="BC765" s="145"/>
      <c r="BD765" s="145"/>
      <c r="BE765" s="145"/>
      <c r="BF765" s="145"/>
      <c r="BG765" s="145"/>
      <c r="BH765" s="145"/>
      <c r="BI765" s="145"/>
    </row>
    <row r="766" ht="14.25" customHeight="1">
      <c r="A766" s="111"/>
      <c r="B766" s="145"/>
      <c r="C766" s="179"/>
      <c r="D766" s="178"/>
      <c r="E766" s="179"/>
      <c r="F766" s="178"/>
      <c r="G766" s="145"/>
      <c r="H766" s="145"/>
      <c r="I766" s="178"/>
      <c r="J766" s="179"/>
      <c r="K766" s="178"/>
      <c r="L766" s="145"/>
      <c r="M766" s="145"/>
      <c r="N766" s="145"/>
      <c r="O766" s="145"/>
      <c r="P766" s="145"/>
      <c r="Q766" s="145"/>
      <c r="R766" s="145"/>
      <c r="S766" s="145"/>
      <c r="T766" s="145"/>
      <c r="U766" s="145"/>
      <c r="V766" s="145"/>
      <c r="W766" s="145"/>
      <c r="X766" s="145"/>
      <c r="Y766" s="145"/>
      <c r="Z766" s="145"/>
      <c r="AA766" s="145"/>
      <c r="AB766" s="145"/>
      <c r="AC766" s="145"/>
      <c r="AD766" s="145"/>
      <c r="AE766" s="145"/>
      <c r="AF766" s="145"/>
      <c r="AG766" s="145"/>
      <c r="AH766" s="145"/>
      <c r="AI766" s="145"/>
      <c r="AJ766" s="145"/>
      <c r="AK766" s="145"/>
      <c r="AL766" s="145"/>
      <c r="AM766" s="145"/>
      <c r="AN766" s="145"/>
      <c r="AO766" s="145"/>
      <c r="AP766" s="145"/>
      <c r="AQ766" s="145"/>
      <c r="AR766" s="145"/>
      <c r="AS766" s="145"/>
      <c r="AT766" s="145"/>
      <c r="AU766" s="145"/>
      <c r="AV766" s="145"/>
      <c r="AW766" s="145"/>
      <c r="AX766" s="145"/>
      <c r="AY766" s="145"/>
      <c r="AZ766" s="145"/>
      <c r="BA766" s="145"/>
      <c r="BB766" s="145"/>
      <c r="BC766" s="145"/>
      <c r="BD766" s="145"/>
      <c r="BE766" s="145"/>
      <c r="BF766" s="145"/>
      <c r="BG766" s="145"/>
      <c r="BH766" s="145"/>
      <c r="BI766" s="145"/>
    </row>
    <row r="767" ht="14.25" customHeight="1">
      <c r="A767" s="111"/>
      <c r="B767" s="145"/>
      <c r="C767" s="179"/>
      <c r="D767" s="178"/>
      <c r="E767" s="179"/>
      <c r="F767" s="178"/>
      <c r="G767" s="145"/>
      <c r="H767" s="145"/>
      <c r="I767" s="178"/>
      <c r="J767" s="179"/>
      <c r="K767" s="178"/>
      <c r="L767" s="145"/>
      <c r="M767" s="145"/>
      <c r="N767" s="145"/>
      <c r="O767" s="145"/>
      <c r="P767" s="145"/>
      <c r="Q767" s="145"/>
      <c r="R767" s="145"/>
      <c r="S767" s="145"/>
      <c r="T767" s="145"/>
      <c r="U767" s="145"/>
      <c r="V767" s="145"/>
      <c r="W767" s="145"/>
      <c r="X767" s="145"/>
      <c r="Y767" s="145"/>
      <c r="Z767" s="145"/>
      <c r="AA767" s="145"/>
      <c r="AB767" s="145"/>
      <c r="AC767" s="145"/>
      <c r="AD767" s="145"/>
      <c r="AE767" s="145"/>
      <c r="AF767" s="145"/>
      <c r="AG767" s="145"/>
      <c r="AH767" s="145"/>
      <c r="AI767" s="145"/>
      <c r="AJ767" s="145"/>
      <c r="AK767" s="145"/>
      <c r="AL767" s="145"/>
      <c r="AM767" s="145"/>
      <c r="AN767" s="145"/>
      <c r="AO767" s="145"/>
      <c r="AP767" s="145"/>
      <c r="AQ767" s="145"/>
      <c r="AR767" s="145"/>
      <c r="AS767" s="145"/>
      <c r="AT767" s="145"/>
      <c r="AU767" s="145"/>
      <c r="AV767" s="145"/>
      <c r="AW767" s="145"/>
      <c r="AX767" s="145"/>
      <c r="AY767" s="145"/>
      <c r="AZ767" s="145"/>
      <c r="BA767" s="145"/>
      <c r="BB767" s="145"/>
      <c r="BC767" s="145"/>
      <c r="BD767" s="145"/>
      <c r="BE767" s="145"/>
      <c r="BF767" s="145"/>
      <c r="BG767" s="145"/>
      <c r="BH767" s="145"/>
      <c r="BI767" s="145"/>
    </row>
    <row r="768" ht="14.25" customHeight="1">
      <c r="A768" s="111"/>
      <c r="B768" s="145"/>
      <c r="C768" s="179"/>
      <c r="D768" s="178"/>
      <c r="E768" s="179"/>
      <c r="F768" s="178"/>
      <c r="G768" s="145"/>
      <c r="H768" s="145"/>
      <c r="I768" s="178"/>
      <c r="J768" s="179"/>
      <c r="K768" s="178"/>
      <c r="L768" s="145"/>
      <c r="M768" s="145"/>
      <c r="N768" s="145"/>
      <c r="O768" s="145"/>
      <c r="P768" s="145"/>
      <c r="Q768" s="145"/>
      <c r="R768" s="145"/>
      <c r="S768" s="145"/>
      <c r="T768" s="145"/>
      <c r="U768" s="145"/>
      <c r="V768" s="145"/>
      <c r="W768" s="145"/>
      <c r="X768" s="145"/>
      <c r="Y768" s="145"/>
      <c r="Z768" s="145"/>
      <c r="AA768" s="145"/>
      <c r="AB768" s="145"/>
      <c r="AC768" s="145"/>
      <c r="AD768" s="145"/>
      <c r="AE768" s="145"/>
      <c r="AF768" s="145"/>
      <c r="AG768" s="145"/>
      <c r="AH768" s="145"/>
      <c r="AI768" s="145"/>
      <c r="AJ768" s="145"/>
      <c r="AK768" s="145"/>
      <c r="AL768" s="145"/>
      <c r="AM768" s="145"/>
      <c r="AN768" s="145"/>
      <c r="AO768" s="145"/>
      <c r="AP768" s="145"/>
      <c r="AQ768" s="145"/>
      <c r="AR768" s="145"/>
      <c r="AS768" s="145"/>
      <c r="AT768" s="145"/>
      <c r="AU768" s="145"/>
      <c r="AV768" s="145"/>
      <c r="AW768" s="145"/>
      <c r="AX768" s="145"/>
      <c r="AY768" s="145"/>
      <c r="AZ768" s="145"/>
      <c r="BA768" s="145"/>
      <c r="BB768" s="145"/>
      <c r="BC768" s="145"/>
      <c r="BD768" s="145"/>
      <c r="BE768" s="145"/>
      <c r="BF768" s="145"/>
      <c r="BG768" s="145"/>
      <c r="BH768" s="145"/>
      <c r="BI768" s="145"/>
    </row>
    <row r="769" ht="14.25" customHeight="1">
      <c r="A769" s="111"/>
      <c r="B769" s="145"/>
      <c r="C769" s="179"/>
      <c r="D769" s="178"/>
      <c r="E769" s="179"/>
      <c r="F769" s="178"/>
      <c r="G769" s="145"/>
      <c r="H769" s="145"/>
      <c r="I769" s="178"/>
      <c r="J769" s="179"/>
      <c r="K769" s="178"/>
      <c r="L769" s="145"/>
      <c r="M769" s="145"/>
      <c r="N769" s="145"/>
      <c r="O769" s="145"/>
      <c r="P769" s="145"/>
      <c r="Q769" s="145"/>
      <c r="R769" s="145"/>
      <c r="S769" s="145"/>
      <c r="T769" s="145"/>
      <c r="U769" s="145"/>
      <c r="V769" s="145"/>
      <c r="W769" s="145"/>
      <c r="X769" s="145"/>
      <c r="Y769" s="145"/>
      <c r="Z769" s="145"/>
      <c r="AA769" s="145"/>
      <c r="AB769" s="145"/>
      <c r="AC769" s="145"/>
      <c r="AD769" s="145"/>
      <c r="AE769" s="145"/>
      <c r="AF769" s="145"/>
      <c r="AG769" s="145"/>
      <c r="AH769" s="145"/>
      <c r="AI769" s="145"/>
      <c r="AJ769" s="145"/>
      <c r="AK769" s="145"/>
      <c r="AL769" s="145"/>
      <c r="AM769" s="145"/>
      <c r="AN769" s="145"/>
      <c r="AO769" s="145"/>
      <c r="AP769" s="145"/>
      <c r="AQ769" s="145"/>
      <c r="AR769" s="145"/>
      <c r="AS769" s="145"/>
      <c r="AT769" s="145"/>
      <c r="AU769" s="145"/>
      <c r="AV769" s="145"/>
      <c r="AW769" s="145"/>
      <c r="AX769" s="145"/>
      <c r="AY769" s="145"/>
      <c r="AZ769" s="145"/>
      <c r="BA769" s="145"/>
      <c r="BB769" s="145"/>
      <c r="BC769" s="145"/>
      <c r="BD769" s="145"/>
      <c r="BE769" s="145"/>
      <c r="BF769" s="145"/>
      <c r="BG769" s="145"/>
      <c r="BH769" s="145"/>
      <c r="BI769" s="145"/>
    </row>
    <row r="770" ht="14.25" customHeight="1">
      <c r="A770" s="111"/>
      <c r="B770" s="145"/>
      <c r="C770" s="179"/>
      <c r="D770" s="178"/>
      <c r="E770" s="179"/>
      <c r="F770" s="178"/>
      <c r="G770" s="145"/>
      <c r="H770" s="145"/>
      <c r="I770" s="178"/>
      <c r="J770" s="179"/>
      <c r="K770" s="178"/>
      <c r="L770" s="145"/>
      <c r="M770" s="145"/>
      <c r="N770" s="145"/>
      <c r="O770" s="145"/>
      <c r="P770" s="145"/>
      <c r="Q770" s="145"/>
      <c r="R770" s="145"/>
      <c r="S770" s="145"/>
      <c r="T770" s="145"/>
      <c r="U770" s="145"/>
      <c r="V770" s="145"/>
      <c r="W770" s="145"/>
      <c r="X770" s="145"/>
      <c r="Y770" s="145"/>
      <c r="Z770" s="145"/>
      <c r="AA770" s="145"/>
      <c r="AB770" s="145"/>
      <c r="AC770" s="145"/>
      <c r="AD770" s="145"/>
      <c r="AE770" s="145"/>
      <c r="AF770" s="145"/>
      <c r="AG770" s="145"/>
      <c r="AH770" s="145"/>
      <c r="AI770" s="145"/>
      <c r="AJ770" s="145"/>
      <c r="AK770" s="145"/>
      <c r="AL770" s="145"/>
      <c r="AM770" s="145"/>
      <c r="AN770" s="145"/>
      <c r="AO770" s="145"/>
      <c r="AP770" s="145"/>
      <c r="AQ770" s="145"/>
      <c r="AR770" s="145"/>
      <c r="AS770" s="145"/>
      <c r="AT770" s="145"/>
      <c r="AU770" s="145"/>
      <c r="AV770" s="145"/>
      <c r="AW770" s="145"/>
      <c r="AX770" s="145"/>
      <c r="AY770" s="145"/>
      <c r="AZ770" s="145"/>
      <c r="BA770" s="145"/>
      <c r="BB770" s="145"/>
      <c r="BC770" s="145"/>
      <c r="BD770" s="145"/>
      <c r="BE770" s="145"/>
      <c r="BF770" s="145"/>
      <c r="BG770" s="145"/>
      <c r="BH770" s="145"/>
      <c r="BI770" s="145"/>
    </row>
    <row r="771" ht="14.25" customHeight="1">
      <c r="A771" s="111"/>
      <c r="B771" s="145"/>
      <c r="C771" s="179"/>
      <c r="D771" s="178"/>
      <c r="E771" s="179"/>
      <c r="F771" s="178"/>
      <c r="G771" s="145"/>
      <c r="H771" s="145"/>
      <c r="I771" s="178"/>
      <c r="J771" s="179"/>
      <c r="K771" s="178"/>
      <c r="L771" s="145"/>
      <c r="M771" s="145"/>
      <c r="N771" s="145"/>
      <c r="O771" s="145"/>
      <c r="P771" s="145"/>
      <c r="Q771" s="145"/>
      <c r="R771" s="145"/>
      <c r="S771" s="145"/>
      <c r="T771" s="145"/>
      <c r="U771" s="145"/>
      <c r="V771" s="145"/>
      <c r="W771" s="145"/>
      <c r="X771" s="145"/>
      <c r="Y771" s="145"/>
      <c r="Z771" s="145"/>
      <c r="AA771" s="145"/>
      <c r="AB771" s="145"/>
      <c r="AC771" s="145"/>
      <c r="AD771" s="145"/>
      <c r="AE771" s="145"/>
      <c r="AF771" s="145"/>
      <c r="AG771" s="145"/>
      <c r="AH771" s="145"/>
      <c r="AI771" s="145"/>
      <c r="AJ771" s="145"/>
      <c r="AK771" s="145"/>
      <c r="AL771" s="145"/>
      <c r="AM771" s="145"/>
      <c r="AN771" s="145"/>
      <c r="AO771" s="145"/>
      <c r="AP771" s="145"/>
      <c r="AQ771" s="145"/>
      <c r="AR771" s="145"/>
      <c r="AS771" s="145"/>
      <c r="AT771" s="145"/>
      <c r="AU771" s="145"/>
      <c r="AV771" s="145"/>
      <c r="AW771" s="145"/>
      <c r="AX771" s="145"/>
      <c r="AY771" s="145"/>
      <c r="AZ771" s="145"/>
      <c r="BA771" s="145"/>
      <c r="BB771" s="145"/>
      <c r="BC771" s="145"/>
      <c r="BD771" s="145"/>
      <c r="BE771" s="145"/>
      <c r="BF771" s="145"/>
      <c r="BG771" s="145"/>
      <c r="BH771" s="145"/>
      <c r="BI771" s="145"/>
    </row>
    <row r="772" ht="14.25" customHeight="1">
      <c r="A772" s="111"/>
      <c r="B772" s="145"/>
      <c r="C772" s="179"/>
      <c r="D772" s="178"/>
      <c r="E772" s="179"/>
      <c r="F772" s="178"/>
      <c r="G772" s="145"/>
      <c r="H772" s="145"/>
      <c r="I772" s="178"/>
      <c r="J772" s="179"/>
      <c r="K772" s="178"/>
      <c r="L772" s="145"/>
      <c r="M772" s="145"/>
      <c r="N772" s="145"/>
      <c r="O772" s="145"/>
      <c r="P772" s="145"/>
      <c r="Q772" s="145"/>
      <c r="R772" s="145"/>
      <c r="S772" s="145"/>
      <c r="T772" s="145"/>
      <c r="U772" s="145"/>
      <c r="V772" s="145"/>
      <c r="W772" s="145"/>
      <c r="X772" s="145"/>
      <c r="Y772" s="145"/>
      <c r="Z772" s="145"/>
      <c r="AA772" s="145"/>
      <c r="AB772" s="145"/>
      <c r="AC772" s="145"/>
      <c r="AD772" s="145"/>
      <c r="AE772" s="145"/>
      <c r="AF772" s="145"/>
      <c r="AG772" s="145"/>
      <c r="AH772" s="145"/>
      <c r="AI772" s="145"/>
      <c r="AJ772" s="145"/>
      <c r="AK772" s="145"/>
      <c r="AL772" s="145"/>
      <c r="AM772" s="145"/>
      <c r="AN772" s="145"/>
      <c r="AO772" s="145"/>
      <c r="AP772" s="145"/>
      <c r="AQ772" s="145"/>
      <c r="AR772" s="145"/>
      <c r="AS772" s="145"/>
      <c r="AT772" s="145"/>
      <c r="AU772" s="145"/>
      <c r="AV772" s="145"/>
      <c r="AW772" s="145"/>
      <c r="AX772" s="145"/>
      <c r="AY772" s="145"/>
      <c r="AZ772" s="145"/>
      <c r="BA772" s="145"/>
      <c r="BB772" s="145"/>
      <c r="BC772" s="145"/>
      <c r="BD772" s="145"/>
      <c r="BE772" s="145"/>
      <c r="BF772" s="145"/>
      <c r="BG772" s="145"/>
      <c r="BH772" s="145"/>
      <c r="BI772" s="145"/>
    </row>
    <row r="773" ht="14.25" customHeight="1">
      <c r="A773" s="111"/>
      <c r="B773" s="145"/>
      <c r="C773" s="179"/>
      <c r="D773" s="178"/>
      <c r="E773" s="179"/>
      <c r="F773" s="178"/>
      <c r="G773" s="145"/>
      <c r="H773" s="145"/>
      <c r="I773" s="178"/>
      <c r="J773" s="179"/>
      <c r="K773" s="178"/>
      <c r="L773" s="145"/>
      <c r="M773" s="145"/>
      <c r="N773" s="145"/>
      <c r="O773" s="145"/>
      <c r="P773" s="145"/>
      <c r="Q773" s="145"/>
      <c r="R773" s="145"/>
      <c r="S773" s="145"/>
      <c r="T773" s="145"/>
      <c r="U773" s="145"/>
      <c r="V773" s="145"/>
      <c r="W773" s="145"/>
      <c r="X773" s="145"/>
      <c r="Y773" s="145"/>
      <c r="Z773" s="145"/>
      <c r="AA773" s="145"/>
      <c r="AB773" s="145"/>
      <c r="AC773" s="145"/>
      <c r="AD773" s="145"/>
      <c r="AE773" s="145"/>
      <c r="AF773" s="145"/>
      <c r="AG773" s="145"/>
      <c r="AH773" s="145"/>
      <c r="AI773" s="145"/>
      <c r="AJ773" s="145"/>
      <c r="AK773" s="145"/>
      <c r="AL773" s="145"/>
      <c r="AM773" s="145"/>
      <c r="AN773" s="145"/>
      <c r="AO773" s="145"/>
      <c r="AP773" s="145"/>
      <c r="AQ773" s="145"/>
      <c r="AR773" s="145"/>
      <c r="AS773" s="145"/>
      <c r="AT773" s="145"/>
      <c r="AU773" s="145"/>
      <c r="AV773" s="145"/>
      <c r="AW773" s="145"/>
      <c r="AX773" s="145"/>
      <c r="AY773" s="145"/>
      <c r="AZ773" s="145"/>
      <c r="BA773" s="145"/>
      <c r="BB773" s="145"/>
      <c r="BC773" s="145"/>
      <c r="BD773" s="145"/>
      <c r="BE773" s="145"/>
      <c r="BF773" s="145"/>
      <c r="BG773" s="145"/>
      <c r="BH773" s="145"/>
      <c r="BI773" s="145"/>
    </row>
    <row r="774" ht="14.25" customHeight="1">
      <c r="A774" s="111"/>
      <c r="B774" s="145"/>
      <c r="C774" s="179"/>
      <c r="D774" s="178"/>
      <c r="E774" s="179"/>
      <c r="F774" s="178"/>
      <c r="G774" s="145"/>
      <c r="H774" s="145"/>
      <c r="I774" s="178"/>
      <c r="J774" s="179"/>
      <c r="K774" s="178"/>
      <c r="L774" s="145"/>
      <c r="M774" s="145"/>
      <c r="N774" s="145"/>
      <c r="O774" s="145"/>
      <c r="P774" s="145"/>
      <c r="Q774" s="145"/>
      <c r="R774" s="145"/>
      <c r="S774" s="145"/>
      <c r="T774" s="145"/>
      <c r="U774" s="145"/>
      <c r="V774" s="145"/>
      <c r="W774" s="145"/>
      <c r="X774" s="145"/>
      <c r="Y774" s="145"/>
      <c r="Z774" s="145"/>
      <c r="AA774" s="145"/>
      <c r="AB774" s="145"/>
      <c r="AC774" s="145"/>
      <c r="AD774" s="145"/>
      <c r="AE774" s="145"/>
      <c r="AF774" s="145"/>
      <c r="AG774" s="145"/>
      <c r="AH774" s="145"/>
      <c r="AI774" s="145"/>
      <c r="AJ774" s="145"/>
      <c r="AK774" s="145"/>
      <c r="AL774" s="145"/>
      <c r="AM774" s="145"/>
      <c r="AN774" s="145"/>
      <c r="AO774" s="145"/>
      <c r="AP774" s="145"/>
      <c r="AQ774" s="145"/>
      <c r="AR774" s="145"/>
      <c r="AS774" s="145"/>
      <c r="AT774" s="145"/>
      <c r="AU774" s="145"/>
      <c r="AV774" s="145"/>
      <c r="AW774" s="145"/>
      <c r="AX774" s="145"/>
      <c r="AY774" s="145"/>
      <c r="AZ774" s="145"/>
      <c r="BA774" s="145"/>
      <c r="BB774" s="145"/>
      <c r="BC774" s="145"/>
      <c r="BD774" s="145"/>
      <c r="BE774" s="145"/>
      <c r="BF774" s="145"/>
      <c r="BG774" s="145"/>
      <c r="BH774" s="145"/>
      <c r="BI774" s="145"/>
    </row>
    <row r="775" ht="14.25" customHeight="1">
      <c r="A775" s="111"/>
      <c r="B775" s="145"/>
      <c r="C775" s="179"/>
      <c r="D775" s="178"/>
      <c r="E775" s="179"/>
      <c r="F775" s="178"/>
      <c r="G775" s="145"/>
      <c r="H775" s="145"/>
      <c r="I775" s="178"/>
      <c r="J775" s="179"/>
      <c r="K775" s="178"/>
      <c r="L775" s="145"/>
      <c r="M775" s="145"/>
      <c r="N775" s="145"/>
      <c r="O775" s="145"/>
      <c r="P775" s="145"/>
      <c r="Q775" s="145"/>
      <c r="R775" s="145"/>
      <c r="S775" s="145"/>
      <c r="T775" s="145"/>
      <c r="U775" s="145"/>
      <c r="V775" s="145"/>
      <c r="W775" s="145"/>
      <c r="X775" s="145"/>
      <c r="Y775" s="145"/>
      <c r="Z775" s="145"/>
      <c r="AA775" s="145"/>
      <c r="AB775" s="145"/>
      <c r="AC775" s="145"/>
      <c r="AD775" s="145"/>
      <c r="AE775" s="145"/>
      <c r="AF775" s="145"/>
      <c r="AG775" s="145"/>
      <c r="AH775" s="145"/>
      <c r="AI775" s="145"/>
      <c r="AJ775" s="145"/>
      <c r="AK775" s="145"/>
      <c r="AL775" s="145"/>
      <c r="AM775" s="145"/>
      <c r="AN775" s="145"/>
      <c r="AO775" s="145"/>
      <c r="AP775" s="145"/>
      <c r="AQ775" s="145"/>
      <c r="AR775" s="145"/>
      <c r="AS775" s="145"/>
      <c r="AT775" s="145"/>
      <c r="AU775" s="145"/>
      <c r="AV775" s="145"/>
      <c r="AW775" s="145"/>
      <c r="AX775" s="145"/>
      <c r="AY775" s="145"/>
      <c r="AZ775" s="145"/>
      <c r="BA775" s="145"/>
      <c r="BB775" s="145"/>
      <c r="BC775" s="145"/>
      <c r="BD775" s="145"/>
      <c r="BE775" s="145"/>
      <c r="BF775" s="145"/>
      <c r="BG775" s="145"/>
      <c r="BH775" s="145"/>
      <c r="BI775" s="145"/>
    </row>
    <row r="776" ht="14.25" customHeight="1">
      <c r="A776" s="111"/>
      <c r="B776" s="145"/>
      <c r="C776" s="179"/>
      <c r="D776" s="178"/>
      <c r="E776" s="179"/>
      <c r="F776" s="178"/>
      <c r="G776" s="145"/>
      <c r="H776" s="145"/>
      <c r="I776" s="178"/>
      <c r="J776" s="179"/>
      <c r="K776" s="178"/>
      <c r="L776" s="145"/>
      <c r="M776" s="145"/>
      <c r="N776" s="145"/>
      <c r="O776" s="145"/>
      <c r="P776" s="145"/>
      <c r="Q776" s="145"/>
      <c r="R776" s="145"/>
      <c r="S776" s="145"/>
      <c r="T776" s="145"/>
      <c r="U776" s="145"/>
      <c r="V776" s="145"/>
      <c r="W776" s="145"/>
      <c r="X776" s="145"/>
      <c r="Y776" s="145"/>
      <c r="Z776" s="145"/>
      <c r="AA776" s="145"/>
      <c r="AB776" s="145"/>
      <c r="AC776" s="145"/>
      <c r="AD776" s="145"/>
      <c r="AE776" s="145"/>
      <c r="AF776" s="145"/>
      <c r="AG776" s="145"/>
      <c r="AH776" s="145"/>
      <c r="AI776" s="145"/>
      <c r="AJ776" s="145"/>
      <c r="AK776" s="145"/>
      <c r="AL776" s="145"/>
      <c r="AM776" s="145"/>
      <c r="AN776" s="145"/>
      <c r="AO776" s="145"/>
      <c r="AP776" s="145"/>
      <c r="AQ776" s="145"/>
      <c r="AR776" s="145"/>
      <c r="AS776" s="145"/>
      <c r="AT776" s="145"/>
      <c r="AU776" s="145"/>
      <c r="AV776" s="145"/>
      <c r="AW776" s="145"/>
      <c r="AX776" s="145"/>
      <c r="AY776" s="145"/>
      <c r="AZ776" s="145"/>
      <c r="BA776" s="145"/>
      <c r="BB776" s="145"/>
      <c r="BC776" s="145"/>
      <c r="BD776" s="145"/>
      <c r="BE776" s="145"/>
      <c r="BF776" s="145"/>
      <c r="BG776" s="145"/>
      <c r="BH776" s="145"/>
      <c r="BI776" s="145"/>
    </row>
    <row r="777" ht="14.25" customHeight="1">
      <c r="A777" s="111"/>
      <c r="B777" s="145"/>
      <c r="C777" s="179"/>
      <c r="D777" s="178"/>
      <c r="E777" s="179"/>
      <c r="F777" s="178"/>
      <c r="G777" s="145"/>
      <c r="H777" s="145"/>
      <c r="I777" s="178"/>
      <c r="J777" s="179"/>
      <c r="K777" s="178"/>
      <c r="L777" s="145"/>
      <c r="M777" s="145"/>
      <c r="N777" s="145"/>
      <c r="O777" s="145"/>
      <c r="P777" s="145"/>
      <c r="Q777" s="145"/>
      <c r="R777" s="145"/>
      <c r="S777" s="145"/>
      <c r="T777" s="145"/>
      <c r="U777" s="145"/>
      <c r="V777" s="145"/>
      <c r="W777" s="145"/>
      <c r="X777" s="145"/>
      <c r="Y777" s="145"/>
      <c r="Z777" s="145"/>
      <c r="AA777" s="145"/>
      <c r="AB777" s="145"/>
      <c r="AC777" s="145"/>
      <c r="AD777" s="145"/>
      <c r="AE777" s="145"/>
      <c r="AF777" s="145"/>
      <c r="AG777" s="145"/>
      <c r="AH777" s="145"/>
      <c r="AI777" s="145"/>
      <c r="AJ777" s="145"/>
      <c r="AK777" s="145"/>
      <c r="AL777" s="145"/>
      <c r="AM777" s="145"/>
      <c r="AN777" s="145"/>
      <c r="AO777" s="145"/>
      <c r="AP777" s="145"/>
      <c r="AQ777" s="145"/>
      <c r="AR777" s="145"/>
      <c r="AS777" s="145"/>
      <c r="AT777" s="145"/>
      <c r="AU777" s="145"/>
      <c r="AV777" s="145"/>
      <c r="AW777" s="145"/>
      <c r="AX777" s="145"/>
      <c r="AY777" s="145"/>
      <c r="AZ777" s="145"/>
      <c r="BA777" s="145"/>
      <c r="BB777" s="145"/>
      <c r="BC777" s="145"/>
      <c r="BD777" s="145"/>
      <c r="BE777" s="145"/>
      <c r="BF777" s="145"/>
      <c r="BG777" s="145"/>
      <c r="BH777" s="145"/>
      <c r="BI777" s="145"/>
    </row>
    <row r="778" ht="14.25" customHeight="1">
      <c r="A778" s="111"/>
      <c r="B778" s="145"/>
      <c r="C778" s="179"/>
      <c r="D778" s="178"/>
      <c r="E778" s="179"/>
      <c r="F778" s="178"/>
      <c r="G778" s="145"/>
      <c r="H778" s="145"/>
      <c r="I778" s="178"/>
      <c r="J778" s="179"/>
      <c r="K778" s="178"/>
      <c r="L778" s="145"/>
      <c r="M778" s="145"/>
      <c r="N778" s="145"/>
      <c r="O778" s="145"/>
      <c r="P778" s="145"/>
      <c r="Q778" s="145"/>
      <c r="R778" s="145"/>
      <c r="S778" s="145"/>
      <c r="T778" s="145"/>
      <c r="U778" s="145"/>
      <c r="V778" s="145"/>
      <c r="W778" s="145"/>
      <c r="X778" s="145"/>
      <c r="Y778" s="145"/>
      <c r="Z778" s="145"/>
      <c r="AA778" s="145"/>
      <c r="AB778" s="145"/>
      <c r="AC778" s="145"/>
      <c r="AD778" s="145"/>
      <c r="AE778" s="145"/>
      <c r="AF778" s="145"/>
      <c r="AG778" s="145"/>
      <c r="AH778" s="145"/>
      <c r="AI778" s="145"/>
      <c r="AJ778" s="145"/>
      <c r="AK778" s="145"/>
      <c r="AL778" s="145"/>
      <c r="AM778" s="145"/>
      <c r="AN778" s="145"/>
      <c r="AO778" s="145"/>
      <c r="AP778" s="145"/>
      <c r="AQ778" s="145"/>
      <c r="AR778" s="145"/>
      <c r="AS778" s="145"/>
      <c r="AT778" s="145"/>
      <c r="AU778" s="145"/>
      <c r="AV778" s="145"/>
      <c r="AW778" s="145"/>
      <c r="AX778" s="145"/>
      <c r="AY778" s="145"/>
      <c r="AZ778" s="145"/>
      <c r="BA778" s="145"/>
      <c r="BB778" s="145"/>
      <c r="BC778" s="145"/>
      <c r="BD778" s="145"/>
      <c r="BE778" s="145"/>
      <c r="BF778" s="145"/>
      <c r="BG778" s="145"/>
      <c r="BH778" s="145"/>
      <c r="BI778" s="145"/>
    </row>
    <row r="779" ht="14.25" customHeight="1">
      <c r="A779" s="111"/>
      <c r="B779" s="145"/>
      <c r="C779" s="179"/>
      <c r="D779" s="178"/>
      <c r="E779" s="179"/>
      <c r="F779" s="178"/>
      <c r="G779" s="145"/>
      <c r="H779" s="145"/>
      <c r="I779" s="178"/>
      <c r="J779" s="179"/>
      <c r="K779" s="178"/>
      <c r="L779" s="145"/>
      <c r="M779" s="145"/>
      <c r="N779" s="145"/>
      <c r="O779" s="145"/>
      <c r="P779" s="145"/>
      <c r="Q779" s="145"/>
      <c r="R779" s="145"/>
      <c r="S779" s="145"/>
      <c r="T779" s="145"/>
      <c r="U779" s="145"/>
      <c r="V779" s="145"/>
      <c r="W779" s="145"/>
      <c r="X779" s="145"/>
      <c r="Y779" s="145"/>
      <c r="Z779" s="145"/>
      <c r="AA779" s="145"/>
      <c r="AB779" s="145"/>
      <c r="AC779" s="145"/>
      <c r="AD779" s="145"/>
      <c r="AE779" s="145"/>
      <c r="AF779" s="145"/>
      <c r="AG779" s="145"/>
      <c r="AH779" s="145"/>
      <c r="AI779" s="145"/>
      <c r="AJ779" s="145"/>
      <c r="AK779" s="145"/>
      <c r="AL779" s="145"/>
      <c r="AM779" s="145"/>
      <c r="AN779" s="145"/>
      <c r="AO779" s="145"/>
      <c r="AP779" s="145"/>
      <c r="AQ779" s="145"/>
      <c r="AR779" s="145"/>
      <c r="AS779" s="145"/>
      <c r="AT779" s="145"/>
      <c r="AU779" s="145"/>
      <c r="AV779" s="145"/>
      <c r="AW779" s="145"/>
      <c r="AX779" s="145"/>
      <c r="AY779" s="145"/>
      <c r="AZ779" s="145"/>
      <c r="BA779" s="145"/>
      <c r="BB779" s="145"/>
      <c r="BC779" s="145"/>
      <c r="BD779" s="145"/>
      <c r="BE779" s="145"/>
      <c r="BF779" s="145"/>
      <c r="BG779" s="145"/>
      <c r="BH779" s="145"/>
      <c r="BI779" s="145"/>
    </row>
    <row r="780" ht="14.25" customHeight="1">
      <c r="A780" s="111"/>
      <c r="B780" s="145"/>
      <c r="C780" s="179"/>
      <c r="D780" s="178"/>
      <c r="E780" s="179"/>
      <c r="F780" s="178"/>
      <c r="G780" s="145"/>
      <c r="H780" s="145"/>
      <c r="I780" s="178"/>
      <c r="J780" s="179"/>
      <c r="K780" s="178"/>
      <c r="L780" s="145"/>
      <c r="M780" s="145"/>
      <c r="N780" s="145"/>
      <c r="O780" s="145"/>
      <c r="P780" s="145"/>
      <c r="Q780" s="145"/>
      <c r="R780" s="145"/>
      <c r="S780" s="145"/>
      <c r="T780" s="145"/>
      <c r="U780" s="145"/>
      <c r="V780" s="145"/>
      <c r="W780" s="145"/>
      <c r="X780" s="145"/>
      <c r="Y780" s="145"/>
      <c r="Z780" s="145"/>
      <c r="AA780" s="145"/>
      <c r="AB780" s="145"/>
      <c r="AC780" s="145"/>
      <c r="AD780" s="145"/>
      <c r="AE780" s="145"/>
      <c r="AF780" s="145"/>
      <c r="AG780" s="145"/>
      <c r="AH780" s="145"/>
      <c r="AI780" s="145"/>
      <c r="AJ780" s="145"/>
      <c r="AK780" s="145"/>
      <c r="AL780" s="145"/>
      <c r="AM780" s="145"/>
      <c r="AN780" s="145"/>
      <c r="AO780" s="145"/>
      <c r="AP780" s="145"/>
      <c r="AQ780" s="145"/>
      <c r="AR780" s="145"/>
      <c r="AS780" s="145"/>
      <c r="AT780" s="145"/>
      <c r="AU780" s="145"/>
      <c r="AV780" s="145"/>
      <c r="AW780" s="145"/>
      <c r="AX780" s="145"/>
      <c r="AY780" s="145"/>
      <c r="AZ780" s="145"/>
      <c r="BA780" s="145"/>
      <c r="BB780" s="145"/>
      <c r="BC780" s="145"/>
      <c r="BD780" s="145"/>
      <c r="BE780" s="145"/>
      <c r="BF780" s="145"/>
      <c r="BG780" s="145"/>
      <c r="BH780" s="145"/>
      <c r="BI780" s="145"/>
    </row>
    <row r="781" ht="14.25" customHeight="1">
      <c r="A781" s="111"/>
      <c r="B781" s="145"/>
      <c r="C781" s="179"/>
      <c r="D781" s="178"/>
      <c r="E781" s="179"/>
      <c r="F781" s="178"/>
      <c r="G781" s="145"/>
      <c r="H781" s="145"/>
      <c r="I781" s="178"/>
      <c r="J781" s="179"/>
      <c r="K781" s="178"/>
      <c r="L781" s="145"/>
      <c r="M781" s="145"/>
      <c r="N781" s="145"/>
      <c r="O781" s="145"/>
      <c r="P781" s="145"/>
      <c r="Q781" s="145"/>
      <c r="R781" s="145"/>
      <c r="S781" s="145"/>
      <c r="T781" s="145"/>
      <c r="U781" s="145"/>
      <c r="V781" s="145"/>
      <c r="W781" s="145"/>
      <c r="X781" s="145"/>
      <c r="Y781" s="145"/>
      <c r="Z781" s="145"/>
      <c r="AA781" s="145"/>
      <c r="AB781" s="145"/>
      <c r="AC781" s="145"/>
      <c r="AD781" s="145"/>
      <c r="AE781" s="145"/>
      <c r="AF781" s="145"/>
      <c r="AG781" s="145"/>
      <c r="AH781" s="145"/>
      <c r="AI781" s="145"/>
      <c r="AJ781" s="145"/>
      <c r="AK781" s="145"/>
      <c r="AL781" s="145"/>
      <c r="AM781" s="145"/>
      <c r="AN781" s="145"/>
      <c r="AO781" s="145"/>
      <c r="AP781" s="145"/>
      <c r="AQ781" s="145"/>
      <c r="AR781" s="145"/>
      <c r="AS781" s="145"/>
      <c r="AT781" s="145"/>
      <c r="AU781" s="145"/>
      <c r="AV781" s="145"/>
      <c r="AW781" s="145"/>
      <c r="AX781" s="145"/>
      <c r="AY781" s="145"/>
      <c r="AZ781" s="145"/>
      <c r="BA781" s="145"/>
      <c r="BB781" s="145"/>
      <c r="BC781" s="145"/>
      <c r="BD781" s="145"/>
      <c r="BE781" s="145"/>
      <c r="BF781" s="145"/>
      <c r="BG781" s="145"/>
      <c r="BH781" s="145"/>
      <c r="BI781" s="145"/>
    </row>
    <row r="782" ht="14.25" customHeight="1">
      <c r="A782" s="111"/>
      <c r="B782" s="145"/>
      <c r="C782" s="179"/>
      <c r="D782" s="178"/>
      <c r="E782" s="179"/>
      <c r="F782" s="178"/>
      <c r="G782" s="145"/>
      <c r="H782" s="145"/>
      <c r="I782" s="178"/>
      <c r="J782" s="179"/>
      <c r="K782" s="178"/>
      <c r="L782" s="145"/>
      <c r="M782" s="145"/>
      <c r="N782" s="145"/>
      <c r="O782" s="145"/>
      <c r="P782" s="145"/>
      <c r="Q782" s="145"/>
      <c r="R782" s="145"/>
      <c r="S782" s="145"/>
      <c r="T782" s="145"/>
      <c r="U782" s="145"/>
      <c r="V782" s="145"/>
      <c r="W782" s="145"/>
      <c r="X782" s="145"/>
      <c r="Y782" s="145"/>
      <c r="Z782" s="145"/>
      <c r="AA782" s="145"/>
      <c r="AB782" s="145"/>
      <c r="AC782" s="145"/>
      <c r="AD782" s="145"/>
      <c r="AE782" s="145"/>
      <c r="AF782" s="145"/>
      <c r="AG782" s="145"/>
      <c r="AH782" s="145"/>
      <c r="AI782" s="145"/>
      <c r="AJ782" s="145"/>
      <c r="AK782" s="145"/>
      <c r="AL782" s="145"/>
      <c r="AM782" s="145"/>
      <c r="AN782" s="145"/>
      <c r="AO782" s="145"/>
      <c r="AP782" s="145"/>
      <c r="AQ782" s="145"/>
      <c r="AR782" s="145"/>
      <c r="AS782" s="145"/>
      <c r="AT782" s="145"/>
      <c r="AU782" s="145"/>
      <c r="AV782" s="145"/>
      <c r="AW782" s="145"/>
      <c r="AX782" s="145"/>
      <c r="AY782" s="145"/>
      <c r="AZ782" s="145"/>
      <c r="BA782" s="145"/>
      <c r="BB782" s="145"/>
      <c r="BC782" s="145"/>
      <c r="BD782" s="145"/>
      <c r="BE782" s="145"/>
      <c r="BF782" s="145"/>
      <c r="BG782" s="145"/>
      <c r="BH782" s="145"/>
      <c r="BI782" s="145"/>
    </row>
    <row r="783" ht="14.25" customHeight="1">
      <c r="A783" s="111"/>
      <c r="B783" s="145"/>
      <c r="C783" s="179"/>
      <c r="D783" s="178"/>
      <c r="E783" s="179"/>
      <c r="F783" s="178"/>
      <c r="G783" s="145"/>
      <c r="H783" s="145"/>
      <c r="I783" s="178"/>
      <c r="J783" s="179"/>
      <c r="K783" s="178"/>
      <c r="L783" s="145"/>
      <c r="M783" s="145"/>
      <c r="N783" s="145"/>
      <c r="O783" s="145"/>
      <c r="P783" s="145"/>
      <c r="Q783" s="145"/>
      <c r="R783" s="145"/>
      <c r="S783" s="145"/>
      <c r="T783" s="145"/>
      <c r="U783" s="145"/>
      <c r="V783" s="145"/>
      <c r="W783" s="145"/>
      <c r="X783" s="145"/>
      <c r="Y783" s="145"/>
      <c r="Z783" s="145"/>
      <c r="AA783" s="145"/>
      <c r="AB783" s="145"/>
      <c r="AC783" s="145"/>
      <c r="AD783" s="145"/>
      <c r="AE783" s="145"/>
      <c r="AF783" s="145"/>
      <c r="AG783" s="145"/>
      <c r="AH783" s="145"/>
      <c r="AI783" s="145"/>
      <c r="AJ783" s="145"/>
      <c r="AK783" s="145"/>
      <c r="AL783" s="145"/>
      <c r="AM783" s="145"/>
      <c r="AN783" s="145"/>
      <c r="AO783" s="145"/>
      <c r="AP783" s="145"/>
      <c r="AQ783" s="145"/>
      <c r="AR783" s="145"/>
      <c r="AS783" s="145"/>
      <c r="AT783" s="145"/>
      <c r="AU783" s="145"/>
      <c r="AV783" s="145"/>
      <c r="AW783" s="145"/>
      <c r="AX783" s="145"/>
      <c r="AY783" s="145"/>
      <c r="AZ783" s="145"/>
      <c r="BA783" s="145"/>
      <c r="BB783" s="145"/>
      <c r="BC783" s="145"/>
      <c r="BD783" s="145"/>
      <c r="BE783" s="145"/>
      <c r="BF783" s="145"/>
      <c r="BG783" s="145"/>
      <c r="BH783" s="145"/>
      <c r="BI783" s="145"/>
    </row>
    <row r="784" ht="14.25" customHeight="1">
      <c r="A784" s="111"/>
      <c r="B784" s="145"/>
      <c r="C784" s="179"/>
      <c r="D784" s="178"/>
      <c r="E784" s="179"/>
      <c r="F784" s="178"/>
      <c r="G784" s="145"/>
      <c r="H784" s="145"/>
      <c r="I784" s="178"/>
      <c r="J784" s="179"/>
      <c r="K784" s="178"/>
      <c r="L784" s="145"/>
      <c r="M784" s="145"/>
      <c r="N784" s="145"/>
      <c r="O784" s="145"/>
      <c r="P784" s="145"/>
      <c r="Q784" s="145"/>
      <c r="R784" s="145"/>
      <c r="S784" s="145"/>
      <c r="T784" s="145"/>
      <c r="U784" s="145"/>
      <c r="V784" s="145"/>
      <c r="W784" s="145"/>
      <c r="X784" s="145"/>
      <c r="Y784" s="145"/>
      <c r="Z784" s="145"/>
      <c r="AA784" s="145"/>
      <c r="AB784" s="145"/>
      <c r="AC784" s="145"/>
      <c r="AD784" s="145"/>
      <c r="AE784" s="145"/>
      <c r="AF784" s="145"/>
      <c r="AG784" s="145"/>
      <c r="AH784" s="145"/>
      <c r="AI784" s="145"/>
      <c r="AJ784" s="145"/>
      <c r="AK784" s="145"/>
      <c r="AL784" s="145"/>
      <c r="AM784" s="145"/>
      <c r="AN784" s="145"/>
      <c r="AO784" s="145"/>
      <c r="AP784" s="145"/>
      <c r="AQ784" s="145"/>
      <c r="AR784" s="145"/>
      <c r="AS784" s="145"/>
      <c r="AT784" s="145"/>
      <c r="AU784" s="145"/>
      <c r="AV784" s="145"/>
      <c r="AW784" s="145"/>
      <c r="AX784" s="145"/>
      <c r="AY784" s="145"/>
      <c r="AZ784" s="145"/>
      <c r="BA784" s="145"/>
      <c r="BB784" s="145"/>
      <c r="BC784" s="145"/>
      <c r="BD784" s="145"/>
      <c r="BE784" s="145"/>
      <c r="BF784" s="145"/>
      <c r="BG784" s="145"/>
      <c r="BH784" s="145"/>
      <c r="BI784" s="145"/>
    </row>
    <row r="785" ht="14.25" customHeight="1">
      <c r="A785" s="111"/>
      <c r="B785" s="145"/>
      <c r="C785" s="179"/>
      <c r="D785" s="178"/>
      <c r="E785" s="179"/>
      <c r="F785" s="178"/>
      <c r="G785" s="145"/>
      <c r="H785" s="145"/>
      <c r="I785" s="178"/>
      <c r="J785" s="179"/>
      <c r="K785" s="178"/>
      <c r="L785" s="145"/>
      <c r="M785" s="145"/>
      <c r="N785" s="145"/>
      <c r="O785" s="145"/>
      <c r="P785" s="145"/>
      <c r="Q785" s="145"/>
      <c r="R785" s="145"/>
      <c r="S785" s="145"/>
      <c r="T785" s="145"/>
      <c r="U785" s="145"/>
      <c r="V785" s="145"/>
      <c r="W785" s="145"/>
      <c r="X785" s="145"/>
      <c r="Y785" s="145"/>
      <c r="Z785" s="145"/>
      <c r="AA785" s="145"/>
      <c r="AB785" s="145"/>
      <c r="AC785" s="145"/>
      <c r="AD785" s="145"/>
      <c r="AE785" s="145"/>
      <c r="AF785" s="145"/>
      <c r="AG785" s="145"/>
      <c r="AH785" s="145"/>
      <c r="AI785" s="145"/>
      <c r="AJ785" s="145"/>
      <c r="AK785" s="145"/>
      <c r="AL785" s="145"/>
      <c r="AM785" s="145"/>
      <c r="AN785" s="145"/>
      <c r="AO785" s="145"/>
      <c r="AP785" s="145"/>
      <c r="AQ785" s="145"/>
      <c r="AR785" s="145"/>
      <c r="AS785" s="145"/>
      <c r="AT785" s="145"/>
      <c r="AU785" s="145"/>
      <c r="AV785" s="145"/>
      <c r="AW785" s="145"/>
      <c r="AX785" s="145"/>
      <c r="AY785" s="145"/>
      <c r="AZ785" s="145"/>
      <c r="BA785" s="145"/>
      <c r="BB785" s="145"/>
      <c r="BC785" s="145"/>
      <c r="BD785" s="145"/>
      <c r="BE785" s="145"/>
      <c r="BF785" s="145"/>
      <c r="BG785" s="145"/>
      <c r="BH785" s="145"/>
      <c r="BI785" s="145"/>
    </row>
    <row r="786" ht="14.25" customHeight="1">
      <c r="A786" s="111"/>
      <c r="B786" s="145"/>
      <c r="C786" s="179"/>
      <c r="D786" s="178"/>
      <c r="E786" s="179"/>
      <c r="F786" s="178"/>
      <c r="G786" s="145"/>
      <c r="H786" s="145"/>
      <c r="I786" s="178"/>
      <c r="J786" s="179"/>
      <c r="K786" s="178"/>
      <c r="L786" s="145"/>
      <c r="M786" s="145"/>
      <c r="N786" s="145"/>
      <c r="O786" s="145"/>
      <c r="P786" s="145"/>
      <c r="Q786" s="145"/>
      <c r="R786" s="145"/>
      <c r="S786" s="145"/>
      <c r="T786" s="145"/>
      <c r="U786" s="145"/>
      <c r="V786" s="145"/>
      <c r="W786" s="145"/>
      <c r="X786" s="145"/>
      <c r="Y786" s="145"/>
      <c r="Z786" s="145"/>
      <c r="AA786" s="145"/>
      <c r="AB786" s="145"/>
      <c r="AC786" s="145"/>
      <c r="AD786" s="145"/>
      <c r="AE786" s="145"/>
      <c r="AF786" s="145"/>
      <c r="AG786" s="145"/>
      <c r="AH786" s="145"/>
      <c r="AI786" s="145"/>
      <c r="AJ786" s="145"/>
      <c r="AK786" s="145"/>
      <c r="AL786" s="145"/>
      <c r="AM786" s="145"/>
      <c r="AN786" s="145"/>
      <c r="AO786" s="145"/>
      <c r="AP786" s="145"/>
      <c r="AQ786" s="145"/>
      <c r="AR786" s="145"/>
      <c r="AS786" s="145"/>
      <c r="AT786" s="145"/>
      <c r="AU786" s="145"/>
      <c r="AV786" s="145"/>
      <c r="AW786" s="145"/>
      <c r="AX786" s="145"/>
      <c r="AY786" s="145"/>
      <c r="AZ786" s="145"/>
      <c r="BA786" s="145"/>
      <c r="BB786" s="145"/>
      <c r="BC786" s="145"/>
      <c r="BD786" s="145"/>
      <c r="BE786" s="145"/>
      <c r="BF786" s="145"/>
      <c r="BG786" s="145"/>
      <c r="BH786" s="145"/>
      <c r="BI786" s="145"/>
    </row>
    <row r="787" ht="14.25" customHeight="1">
      <c r="A787" s="111"/>
      <c r="B787" s="145"/>
      <c r="C787" s="179"/>
      <c r="D787" s="178"/>
      <c r="E787" s="179"/>
      <c r="F787" s="178"/>
      <c r="G787" s="145"/>
      <c r="H787" s="145"/>
      <c r="I787" s="178"/>
      <c r="J787" s="179"/>
      <c r="K787" s="178"/>
      <c r="L787" s="145"/>
      <c r="M787" s="145"/>
      <c r="N787" s="145"/>
      <c r="O787" s="145"/>
      <c r="P787" s="145"/>
      <c r="Q787" s="145"/>
      <c r="R787" s="145"/>
      <c r="S787" s="145"/>
      <c r="T787" s="145"/>
      <c r="U787" s="145"/>
      <c r="V787" s="145"/>
      <c r="W787" s="145"/>
      <c r="X787" s="145"/>
      <c r="Y787" s="145"/>
      <c r="Z787" s="145"/>
      <c r="AA787" s="145"/>
      <c r="AB787" s="145"/>
      <c r="AC787" s="145"/>
      <c r="AD787" s="145"/>
      <c r="AE787" s="145"/>
      <c r="AF787" s="145"/>
      <c r="AG787" s="145"/>
      <c r="AH787" s="145"/>
      <c r="AI787" s="145"/>
      <c r="AJ787" s="145"/>
      <c r="AK787" s="145"/>
      <c r="AL787" s="145"/>
      <c r="AM787" s="145"/>
      <c r="AN787" s="145"/>
      <c r="AO787" s="145"/>
      <c r="AP787" s="145"/>
      <c r="AQ787" s="145"/>
      <c r="AR787" s="145"/>
      <c r="AS787" s="145"/>
      <c r="AT787" s="145"/>
      <c r="AU787" s="145"/>
      <c r="AV787" s="145"/>
      <c r="AW787" s="145"/>
      <c r="AX787" s="145"/>
      <c r="AY787" s="145"/>
      <c r="AZ787" s="145"/>
      <c r="BA787" s="145"/>
      <c r="BB787" s="145"/>
      <c r="BC787" s="145"/>
      <c r="BD787" s="145"/>
      <c r="BE787" s="145"/>
      <c r="BF787" s="145"/>
      <c r="BG787" s="145"/>
      <c r="BH787" s="145"/>
      <c r="BI787" s="145"/>
    </row>
    <row r="788" ht="14.25" customHeight="1">
      <c r="A788" s="111"/>
      <c r="B788" s="145"/>
      <c r="C788" s="179"/>
      <c r="D788" s="178"/>
      <c r="E788" s="179"/>
      <c r="F788" s="178"/>
      <c r="G788" s="145"/>
      <c r="H788" s="145"/>
      <c r="I788" s="178"/>
      <c r="J788" s="179"/>
      <c r="K788" s="178"/>
      <c r="L788" s="145"/>
      <c r="M788" s="145"/>
      <c r="N788" s="145"/>
      <c r="O788" s="145"/>
      <c r="P788" s="145"/>
      <c r="Q788" s="145"/>
      <c r="R788" s="145"/>
      <c r="S788" s="145"/>
      <c r="T788" s="145"/>
      <c r="U788" s="145"/>
      <c r="V788" s="145"/>
      <c r="W788" s="145"/>
      <c r="X788" s="145"/>
      <c r="Y788" s="145"/>
      <c r="Z788" s="145"/>
      <c r="AA788" s="145"/>
      <c r="AB788" s="145"/>
      <c r="AC788" s="145"/>
      <c r="AD788" s="145"/>
      <c r="AE788" s="145"/>
      <c r="AF788" s="145"/>
      <c r="AG788" s="145"/>
      <c r="AH788" s="145"/>
      <c r="AI788" s="145"/>
      <c r="AJ788" s="145"/>
      <c r="AK788" s="145"/>
      <c r="AL788" s="145"/>
      <c r="AM788" s="145"/>
      <c r="AN788" s="145"/>
      <c r="AO788" s="145"/>
      <c r="AP788" s="145"/>
      <c r="AQ788" s="145"/>
      <c r="AR788" s="145"/>
      <c r="AS788" s="145"/>
      <c r="AT788" s="145"/>
      <c r="AU788" s="145"/>
      <c r="AV788" s="145"/>
      <c r="AW788" s="145"/>
      <c r="AX788" s="145"/>
      <c r="AY788" s="145"/>
      <c r="AZ788" s="145"/>
      <c r="BA788" s="145"/>
      <c r="BB788" s="145"/>
      <c r="BC788" s="145"/>
      <c r="BD788" s="145"/>
      <c r="BE788" s="145"/>
      <c r="BF788" s="145"/>
      <c r="BG788" s="145"/>
      <c r="BH788" s="145"/>
      <c r="BI788" s="145"/>
    </row>
    <row r="789" ht="14.25" customHeight="1">
      <c r="A789" s="111"/>
      <c r="B789" s="145"/>
      <c r="C789" s="179"/>
      <c r="D789" s="178"/>
      <c r="E789" s="179"/>
      <c r="F789" s="178"/>
      <c r="G789" s="145"/>
      <c r="H789" s="145"/>
      <c r="I789" s="178"/>
      <c r="J789" s="179"/>
      <c r="K789" s="178"/>
      <c r="L789" s="145"/>
      <c r="M789" s="145"/>
      <c r="N789" s="145"/>
      <c r="O789" s="145"/>
      <c r="P789" s="145"/>
      <c r="Q789" s="145"/>
      <c r="R789" s="145"/>
      <c r="S789" s="145"/>
      <c r="T789" s="145"/>
      <c r="U789" s="145"/>
      <c r="V789" s="145"/>
      <c r="W789" s="145"/>
      <c r="X789" s="145"/>
      <c r="Y789" s="145"/>
      <c r="Z789" s="145"/>
      <c r="AA789" s="145"/>
      <c r="AB789" s="145"/>
      <c r="AC789" s="145"/>
      <c r="AD789" s="145"/>
      <c r="AE789" s="145"/>
      <c r="AF789" s="145"/>
      <c r="AG789" s="145"/>
      <c r="AH789" s="145"/>
      <c r="AI789" s="145"/>
      <c r="AJ789" s="145"/>
      <c r="AK789" s="145"/>
      <c r="AL789" s="145"/>
      <c r="AM789" s="145"/>
      <c r="AN789" s="145"/>
      <c r="AO789" s="145"/>
      <c r="AP789" s="145"/>
      <c r="AQ789" s="145"/>
      <c r="AR789" s="145"/>
      <c r="AS789" s="145"/>
      <c r="AT789" s="145"/>
      <c r="AU789" s="145"/>
      <c r="AV789" s="145"/>
      <c r="AW789" s="145"/>
      <c r="AX789" s="145"/>
      <c r="AY789" s="145"/>
      <c r="AZ789" s="145"/>
      <c r="BA789" s="145"/>
      <c r="BB789" s="145"/>
      <c r="BC789" s="145"/>
      <c r="BD789" s="145"/>
      <c r="BE789" s="145"/>
      <c r="BF789" s="145"/>
      <c r="BG789" s="145"/>
      <c r="BH789" s="145"/>
      <c r="BI789" s="145"/>
    </row>
    <row r="790" ht="14.25" customHeight="1">
      <c r="A790" s="111"/>
      <c r="B790" s="145"/>
      <c r="C790" s="179"/>
      <c r="D790" s="178"/>
      <c r="E790" s="179"/>
      <c r="F790" s="178"/>
      <c r="G790" s="145"/>
      <c r="H790" s="145"/>
      <c r="I790" s="178"/>
      <c r="J790" s="179"/>
      <c r="K790" s="178"/>
      <c r="L790" s="145"/>
      <c r="M790" s="145"/>
      <c r="N790" s="145"/>
      <c r="O790" s="145"/>
      <c r="P790" s="145"/>
      <c r="Q790" s="145"/>
      <c r="R790" s="145"/>
      <c r="S790" s="145"/>
      <c r="T790" s="145"/>
      <c r="U790" s="145"/>
      <c r="V790" s="145"/>
      <c r="W790" s="145"/>
      <c r="X790" s="145"/>
      <c r="Y790" s="145"/>
      <c r="Z790" s="145"/>
      <c r="AA790" s="145"/>
      <c r="AB790" s="145"/>
      <c r="AC790" s="145"/>
      <c r="AD790" s="145"/>
      <c r="AE790" s="145"/>
      <c r="AF790" s="145"/>
      <c r="AG790" s="145"/>
      <c r="AH790" s="145"/>
      <c r="AI790" s="145"/>
      <c r="AJ790" s="145"/>
      <c r="AK790" s="145"/>
      <c r="AL790" s="145"/>
      <c r="AM790" s="145"/>
      <c r="AN790" s="145"/>
      <c r="AO790" s="145"/>
      <c r="AP790" s="145"/>
      <c r="AQ790" s="145"/>
      <c r="AR790" s="145"/>
      <c r="AS790" s="145"/>
      <c r="AT790" s="145"/>
      <c r="AU790" s="145"/>
      <c r="AV790" s="145"/>
      <c r="AW790" s="145"/>
      <c r="AX790" s="145"/>
      <c r="AY790" s="145"/>
      <c r="AZ790" s="145"/>
      <c r="BA790" s="145"/>
      <c r="BB790" s="145"/>
      <c r="BC790" s="145"/>
      <c r="BD790" s="145"/>
      <c r="BE790" s="145"/>
      <c r="BF790" s="145"/>
      <c r="BG790" s="145"/>
      <c r="BH790" s="145"/>
      <c r="BI790" s="145"/>
    </row>
    <row r="791" ht="14.25" customHeight="1">
      <c r="A791" s="111"/>
      <c r="B791" s="145"/>
      <c r="C791" s="179"/>
      <c r="D791" s="178"/>
      <c r="E791" s="179"/>
      <c r="F791" s="178"/>
      <c r="G791" s="145"/>
      <c r="H791" s="145"/>
      <c r="I791" s="178"/>
      <c r="J791" s="179"/>
      <c r="K791" s="178"/>
      <c r="L791" s="145"/>
      <c r="M791" s="145"/>
      <c r="N791" s="145"/>
      <c r="O791" s="145"/>
      <c r="P791" s="145"/>
      <c r="Q791" s="145"/>
      <c r="R791" s="145"/>
      <c r="S791" s="145"/>
      <c r="T791" s="145"/>
      <c r="U791" s="145"/>
      <c r="V791" s="145"/>
      <c r="W791" s="145"/>
      <c r="X791" s="145"/>
      <c r="Y791" s="145"/>
      <c r="Z791" s="145"/>
      <c r="AA791" s="145"/>
      <c r="AB791" s="145"/>
      <c r="AC791" s="145"/>
      <c r="AD791" s="145"/>
      <c r="AE791" s="145"/>
      <c r="AF791" s="145"/>
      <c r="AG791" s="145"/>
      <c r="AH791" s="145"/>
      <c r="AI791" s="145"/>
      <c r="AJ791" s="145"/>
      <c r="AK791" s="145"/>
      <c r="AL791" s="145"/>
      <c r="AM791" s="145"/>
      <c r="AN791" s="145"/>
      <c r="AO791" s="145"/>
      <c r="AP791" s="145"/>
      <c r="AQ791" s="145"/>
      <c r="AR791" s="145"/>
      <c r="AS791" s="145"/>
      <c r="AT791" s="145"/>
      <c r="AU791" s="145"/>
      <c r="AV791" s="145"/>
      <c r="AW791" s="145"/>
      <c r="AX791" s="145"/>
      <c r="AY791" s="145"/>
      <c r="AZ791" s="145"/>
      <c r="BA791" s="145"/>
      <c r="BB791" s="145"/>
      <c r="BC791" s="145"/>
      <c r="BD791" s="145"/>
      <c r="BE791" s="145"/>
      <c r="BF791" s="145"/>
      <c r="BG791" s="145"/>
      <c r="BH791" s="145"/>
      <c r="BI791" s="145"/>
    </row>
    <row r="792" ht="14.25" customHeight="1">
      <c r="A792" s="111"/>
      <c r="B792" s="145"/>
      <c r="C792" s="179"/>
      <c r="D792" s="178"/>
      <c r="E792" s="179"/>
      <c r="F792" s="178"/>
      <c r="G792" s="145"/>
      <c r="H792" s="145"/>
      <c r="I792" s="178"/>
      <c r="J792" s="179"/>
      <c r="K792" s="178"/>
      <c r="L792" s="145"/>
      <c r="M792" s="145"/>
      <c r="N792" s="145"/>
      <c r="O792" s="145"/>
      <c r="P792" s="145"/>
      <c r="Q792" s="145"/>
      <c r="R792" s="145"/>
      <c r="S792" s="145"/>
      <c r="T792" s="145"/>
      <c r="U792" s="145"/>
      <c r="V792" s="145"/>
      <c r="W792" s="145"/>
      <c r="X792" s="145"/>
      <c r="Y792" s="145"/>
      <c r="Z792" s="145"/>
      <c r="AA792" s="145"/>
      <c r="AB792" s="145"/>
      <c r="AC792" s="145"/>
      <c r="AD792" s="145"/>
      <c r="AE792" s="145"/>
      <c r="AF792" s="145"/>
      <c r="AG792" s="145"/>
      <c r="AH792" s="145"/>
      <c r="AI792" s="145"/>
      <c r="AJ792" s="145"/>
      <c r="AK792" s="145"/>
      <c r="AL792" s="145"/>
      <c r="AM792" s="145"/>
      <c r="AN792" s="145"/>
      <c r="AO792" s="145"/>
      <c r="AP792" s="145"/>
      <c r="AQ792" s="145"/>
      <c r="AR792" s="145"/>
      <c r="AS792" s="145"/>
      <c r="AT792" s="145"/>
      <c r="AU792" s="145"/>
      <c r="AV792" s="145"/>
      <c r="AW792" s="145"/>
      <c r="AX792" s="145"/>
      <c r="AY792" s="145"/>
      <c r="AZ792" s="145"/>
      <c r="BA792" s="145"/>
      <c r="BB792" s="145"/>
      <c r="BC792" s="145"/>
      <c r="BD792" s="145"/>
      <c r="BE792" s="145"/>
      <c r="BF792" s="145"/>
      <c r="BG792" s="145"/>
      <c r="BH792" s="145"/>
      <c r="BI792" s="145"/>
    </row>
    <row r="793" ht="14.25" customHeight="1">
      <c r="A793" s="111"/>
      <c r="B793" s="145"/>
      <c r="C793" s="179"/>
      <c r="D793" s="178"/>
      <c r="E793" s="179"/>
      <c r="F793" s="178"/>
      <c r="G793" s="145"/>
      <c r="H793" s="145"/>
      <c r="I793" s="178"/>
      <c r="J793" s="179"/>
      <c r="K793" s="178"/>
      <c r="L793" s="145"/>
      <c r="M793" s="145"/>
      <c r="N793" s="145"/>
      <c r="O793" s="145"/>
      <c r="P793" s="145"/>
      <c r="Q793" s="145"/>
      <c r="R793" s="145"/>
      <c r="S793" s="145"/>
      <c r="T793" s="145"/>
      <c r="U793" s="145"/>
      <c r="V793" s="145"/>
      <c r="W793" s="145"/>
      <c r="X793" s="145"/>
      <c r="Y793" s="145"/>
      <c r="Z793" s="145"/>
      <c r="AA793" s="145"/>
      <c r="AB793" s="145"/>
      <c r="AC793" s="145"/>
      <c r="AD793" s="145"/>
      <c r="AE793" s="145"/>
      <c r="AF793" s="145"/>
      <c r="AG793" s="145"/>
      <c r="AH793" s="145"/>
      <c r="AI793" s="145"/>
      <c r="AJ793" s="145"/>
      <c r="AK793" s="145"/>
      <c r="AL793" s="145"/>
      <c r="AM793" s="145"/>
      <c r="AN793" s="145"/>
      <c r="AO793" s="145"/>
      <c r="AP793" s="145"/>
      <c r="AQ793" s="145"/>
      <c r="AR793" s="145"/>
      <c r="AS793" s="145"/>
      <c r="AT793" s="145"/>
      <c r="AU793" s="145"/>
      <c r="AV793" s="145"/>
      <c r="AW793" s="145"/>
      <c r="AX793" s="145"/>
      <c r="AY793" s="145"/>
      <c r="AZ793" s="145"/>
      <c r="BA793" s="145"/>
      <c r="BB793" s="145"/>
      <c r="BC793" s="145"/>
      <c r="BD793" s="145"/>
      <c r="BE793" s="145"/>
      <c r="BF793" s="145"/>
      <c r="BG793" s="145"/>
      <c r="BH793" s="145"/>
      <c r="BI793" s="145"/>
    </row>
    <row r="794" ht="14.25" customHeight="1">
      <c r="A794" s="111"/>
      <c r="B794" s="145"/>
      <c r="C794" s="179"/>
      <c r="D794" s="178"/>
      <c r="E794" s="179"/>
      <c r="F794" s="178"/>
      <c r="G794" s="145"/>
      <c r="H794" s="145"/>
      <c r="I794" s="178"/>
      <c r="J794" s="179"/>
      <c r="K794" s="178"/>
      <c r="L794" s="145"/>
      <c r="M794" s="145"/>
      <c r="N794" s="145"/>
      <c r="O794" s="145"/>
      <c r="P794" s="145"/>
      <c r="Q794" s="145"/>
      <c r="R794" s="145"/>
      <c r="S794" s="145"/>
      <c r="T794" s="145"/>
      <c r="U794" s="145"/>
      <c r="V794" s="145"/>
      <c r="W794" s="145"/>
      <c r="X794" s="145"/>
      <c r="Y794" s="145"/>
      <c r="Z794" s="145"/>
      <c r="AA794" s="145"/>
      <c r="AB794" s="145"/>
      <c r="AC794" s="145"/>
      <c r="AD794" s="145"/>
      <c r="AE794" s="145"/>
      <c r="AF794" s="145"/>
      <c r="AG794" s="145"/>
      <c r="AH794" s="145"/>
      <c r="AI794" s="145"/>
      <c r="AJ794" s="145"/>
      <c r="AK794" s="145"/>
      <c r="AL794" s="145"/>
      <c r="AM794" s="145"/>
      <c r="AN794" s="145"/>
      <c r="AO794" s="145"/>
      <c r="AP794" s="145"/>
      <c r="AQ794" s="145"/>
      <c r="AR794" s="145"/>
      <c r="AS794" s="145"/>
      <c r="AT794" s="145"/>
      <c r="AU794" s="145"/>
      <c r="AV794" s="145"/>
      <c r="AW794" s="145"/>
      <c r="AX794" s="145"/>
      <c r="AY794" s="145"/>
      <c r="AZ794" s="145"/>
      <c r="BA794" s="145"/>
      <c r="BB794" s="145"/>
      <c r="BC794" s="145"/>
      <c r="BD794" s="145"/>
      <c r="BE794" s="145"/>
      <c r="BF794" s="145"/>
      <c r="BG794" s="145"/>
      <c r="BH794" s="145"/>
      <c r="BI794" s="145"/>
    </row>
    <row r="795" ht="14.25" customHeight="1">
      <c r="A795" s="111"/>
      <c r="B795" s="145"/>
      <c r="C795" s="179"/>
      <c r="D795" s="178"/>
      <c r="E795" s="179"/>
      <c r="F795" s="178"/>
      <c r="G795" s="145"/>
      <c r="H795" s="145"/>
      <c r="I795" s="178"/>
      <c r="J795" s="179"/>
      <c r="K795" s="178"/>
      <c r="L795" s="145"/>
      <c r="M795" s="145"/>
      <c r="N795" s="145"/>
      <c r="O795" s="145"/>
      <c r="P795" s="145"/>
      <c r="Q795" s="145"/>
      <c r="R795" s="145"/>
      <c r="S795" s="145"/>
      <c r="T795" s="145"/>
      <c r="U795" s="145"/>
      <c r="V795" s="145"/>
      <c r="W795" s="145"/>
      <c r="X795" s="145"/>
      <c r="Y795" s="145"/>
      <c r="Z795" s="145"/>
      <c r="AA795" s="145"/>
      <c r="AB795" s="145"/>
      <c r="AC795" s="145"/>
      <c r="AD795" s="145"/>
      <c r="AE795" s="145"/>
      <c r="AF795" s="145"/>
      <c r="AG795" s="145"/>
      <c r="AH795" s="145"/>
      <c r="AI795" s="145"/>
      <c r="AJ795" s="145"/>
      <c r="AK795" s="145"/>
      <c r="AL795" s="145"/>
      <c r="AM795" s="145"/>
      <c r="AN795" s="145"/>
      <c r="AO795" s="145"/>
      <c r="AP795" s="145"/>
      <c r="AQ795" s="145"/>
      <c r="AR795" s="145"/>
      <c r="AS795" s="145"/>
      <c r="AT795" s="145"/>
      <c r="AU795" s="145"/>
      <c r="AV795" s="145"/>
      <c r="AW795" s="145"/>
      <c r="AX795" s="145"/>
      <c r="AY795" s="145"/>
      <c r="AZ795" s="145"/>
      <c r="BA795" s="145"/>
      <c r="BB795" s="145"/>
      <c r="BC795" s="145"/>
      <c r="BD795" s="145"/>
      <c r="BE795" s="145"/>
      <c r="BF795" s="145"/>
      <c r="BG795" s="145"/>
      <c r="BH795" s="145"/>
      <c r="BI795" s="145"/>
    </row>
    <row r="796" ht="14.25" customHeight="1">
      <c r="A796" s="111"/>
      <c r="B796" s="145"/>
      <c r="C796" s="179"/>
      <c r="D796" s="178"/>
      <c r="E796" s="179"/>
      <c r="F796" s="178"/>
      <c r="G796" s="145"/>
      <c r="H796" s="145"/>
      <c r="I796" s="178"/>
      <c r="J796" s="179"/>
      <c r="K796" s="178"/>
      <c r="L796" s="145"/>
      <c r="M796" s="145"/>
      <c r="N796" s="145"/>
      <c r="O796" s="145"/>
      <c r="P796" s="145"/>
      <c r="Q796" s="145"/>
      <c r="R796" s="145"/>
      <c r="S796" s="145"/>
      <c r="T796" s="145"/>
      <c r="U796" s="145"/>
      <c r="V796" s="145"/>
      <c r="W796" s="145"/>
      <c r="X796" s="145"/>
      <c r="Y796" s="145"/>
      <c r="Z796" s="145"/>
      <c r="AA796" s="145"/>
      <c r="AB796" s="145"/>
      <c r="AC796" s="145"/>
      <c r="AD796" s="145"/>
      <c r="AE796" s="145"/>
      <c r="AF796" s="145"/>
      <c r="AG796" s="145"/>
      <c r="AH796" s="145"/>
      <c r="AI796" s="145"/>
      <c r="AJ796" s="145"/>
      <c r="AK796" s="145"/>
      <c r="AL796" s="145"/>
      <c r="AM796" s="145"/>
      <c r="AN796" s="145"/>
      <c r="AO796" s="145"/>
      <c r="AP796" s="145"/>
      <c r="AQ796" s="145"/>
      <c r="AR796" s="145"/>
      <c r="AS796" s="145"/>
      <c r="AT796" s="145"/>
      <c r="AU796" s="145"/>
      <c r="AV796" s="145"/>
      <c r="AW796" s="145"/>
      <c r="AX796" s="145"/>
      <c r="AY796" s="145"/>
      <c r="AZ796" s="145"/>
      <c r="BA796" s="145"/>
      <c r="BB796" s="145"/>
      <c r="BC796" s="145"/>
      <c r="BD796" s="145"/>
      <c r="BE796" s="145"/>
      <c r="BF796" s="145"/>
      <c r="BG796" s="145"/>
      <c r="BH796" s="145"/>
      <c r="BI796" s="145"/>
    </row>
    <row r="797" ht="14.25" customHeight="1">
      <c r="A797" s="111"/>
      <c r="B797" s="145"/>
      <c r="C797" s="179"/>
      <c r="D797" s="178"/>
      <c r="E797" s="179"/>
      <c r="F797" s="178"/>
      <c r="G797" s="145"/>
      <c r="H797" s="145"/>
      <c r="I797" s="178"/>
      <c r="J797" s="179"/>
      <c r="K797" s="178"/>
      <c r="L797" s="145"/>
      <c r="M797" s="145"/>
      <c r="N797" s="145"/>
      <c r="O797" s="145"/>
      <c r="P797" s="145"/>
      <c r="Q797" s="145"/>
      <c r="R797" s="145"/>
      <c r="S797" s="145"/>
      <c r="T797" s="145"/>
      <c r="U797" s="145"/>
      <c r="V797" s="145"/>
      <c r="W797" s="145"/>
      <c r="X797" s="145"/>
      <c r="Y797" s="145"/>
      <c r="Z797" s="145"/>
      <c r="AA797" s="145"/>
      <c r="AB797" s="145"/>
      <c r="AC797" s="145"/>
      <c r="AD797" s="145"/>
      <c r="AE797" s="145"/>
      <c r="AF797" s="145"/>
      <c r="AG797" s="145"/>
      <c r="AH797" s="145"/>
      <c r="AI797" s="145"/>
      <c r="AJ797" s="145"/>
      <c r="AK797" s="145"/>
      <c r="AL797" s="145"/>
      <c r="AM797" s="145"/>
      <c r="AN797" s="145"/>
      <c r="AO797" s="145"/>
      <c r="AP797" s="145"/>
      <c r="AQ797" s="145"/>
      <c r="AR797" s="145"/>
      <c r="AS797" s="145"/>
      <c r="AT797" s="145"/>
      <c r="AU797" s="145"/>
      <c r="AV797" s="145"/>
      <c r="AW797" s="145"/>
      <c r="AX797" s="145"/>
      <c r="AY797" s="145"/>
      <c r="AZ797" s="145"/>
      <c r="BA797" s="145"/>
      <c r="BB797" s="145"/>
      <c r="BC797" s="145"/>
      <c r="BD797" s="145"/>
      <c r="BE797" s="145"/>
      <c r="BF797" s="145"/>
      <c r="BG797" s="145"/>
      <c r="BH797" s="145"/>
      <c r="BI797" s="145"/>
    </row>
    <row r="798" ht="14.25" customHeight="1">
      <c r="A798" s="111"/>
      <c r="B798" s="145"/>
      <c r="C798" s="179"/>
      <c r="D798" s="178"/>
      <c r="E798" s="179"/>
      <c r="F798" s="178"/>
      <c r="G798" s="145"/>
      <c r="H798" s="145"/>
      <c r="I798" s="178"/>
      <c r="J798" s="179"/>
      <c r="K798" s="178"/>
      <c r="L798" s="145"/>
      <c r="M798" s="145"/>
      <c r="N798" s="145"/>
      <c r="O798" s="145"/>
      <c r="P798" s="145"/>
      <c r="Q798" s="145"/>
      <c r="R798" s="145"/>
      <c r="S798" s="145"/>
      <c r="T798" s="145"/>
      <c r="U798" s="145"/>
      <c r="V798" s="145"/>
      <c r="W798" s="145"/>
      <c r="X798" s="145"/>
      <c r="Y798" s="145"/>
      <c r="Z798" s="145"/>
      <c r="AA798" s="145"/>
      <c r="AB798" s="145"/>
      <c r="AC798" s="145"/>
      <c r="AD798" s="145"/>
      <c r="AE798" s="145"/>
      <c r="AF798" s="145"/>
      <c r="AG798" s="145"/>
      <c r="AH798" s="145"/>
      <c r="AI798" s="145"/>
      <c r="AJ798" s="145"/>
      <c r="AK798" s="145"/>
      <c r="AL798" s="145"/>
      <c r="AM798" s="145"/>
      <c r="AN798" s="145"/>
      <c r="AO798" s="145"/>
      <c r="AP798" s="145"/>
      <c r="AQ798" s="145"/>
      <c r="AR798" s="145"/>
      <c r="AS798" s="145"/>
      <c r="AT798" s="145"/>
      <c r="AU798" s="145"/>
      <c r="AV798" s="145"/>
      <c r="AW798" s="145"/>
      <c r="AX798" s="145"/>
      <c r="AY798" s="145"/>
      <c r="AZ798" s="145"/>
      <c r="BA798" s="145"/>
      <c r="BB798" s="145"/>
      <c r="BC798" s="145"/>
      <c r="BD798" s="145"/>
      <c r="BE798" s="145"/>
      <c r="BF798" s="145"/>
      <c r="BG798" s="145"/>
      <c r="BH798" s="145"/>
      <c r="BI798" s="145"/>
    </row>
    <row r="799" ht="14.25" customHeight="1">
      <c r="A799" s="111"/>
      <c r="B799" s="145"/>
      <c r="C799" s="179"/>
      <c r="D799" s="178"/>
      <c r="E799" s="179"/>
      <c r="F799" s="178"/>
      <c r="G799" s="145"/>
      <c r="H799" s="145"/>
      <c r="I799" s="178"/>
      <c r="J799" s="179"/>
      <c r="K799" s="178"/>
      <c r="L799" s="145"/>
      <c r="M799" s="145"/>
      <c r="N799" s="145"/>
      <c r="O799" s="145"/>
      <c r="P799" s="145"/>
      <c r="Q799" s="145"/>
      <c r="R799" s="145"/>
      <c r="S799" s="145"/>
      <c r="T799" s="145"/>
      <c r="U799" s="145"/>
      <c r="V799" s="145"/>
      <c r="W799" s="145"/>
      <c r="X799" s="145"/>
      <c r="Y799" s="145"/>
      <c r="Z799" s="145"/>
      <c r="AA799" s="145"/>
      <c r="AB799" s="145"/>
      <c r="AC799" s="145"/>
      <c r="AD799" s="145"/>
      <c r="AE799" s="145"/>
      <c r="AF799" s="145"/>
      <c r="AG799" s="145"/>
      <c r="AH799" s="145"/>
      <c r="AI799" s="145"/>
      <c r="AJ799" s="145"/>
      <c r="AK799" s="145"/>
      <c r="AL799" s="145"/>
      <c r="AM799" s="145"/>
      <c r="AN799" s="145"/>
      <c r="AO799" s="145"/>
      <c r="AP799" s="145"/>
      <c r="AQ799" s="145"/>
      <c r="AR799" s="145"/>
      <c r="AS799" s="145"/>
      <c r="AT799" s="145"/>
      <c r="AU799" s="145"/>
      <c r="AV799" s="145"/>
      <c r="AW799" s="145"/>
      <c r="AX799" s="145"/>
      <c r="AY799" s="145"/>
      <c r="AZ799" s="145"/>
      <c r="BA799" s="145"/>
      <c r="BB799" s="145"/>
      <c r="BC799" s="145"/>
      <c r="BD799" s="145"/>
      <c r="BE799" s="145"/>
      <c r="BF799" s="145"/>
      <c r="BG799" s="145"/>
      <c r="BH799" s="145"/>
      <c r="BI799" s="145"/>
    </row>
    <row r="800" ht="14.25" customHeight="1">
      <c r="A800" s="111"/>
      <c r="B800" s="145"/>
      <c r="C800" s="179"/>
      <c r="D800" s="178"/>
      <c r="E800" s="179"/>
      <c r="F800" s="178"/>
      <c r="G800" s="145"/>
      <c r="H800" s="145"/>
      <c r="I800" s="178"/>
      <c r="J800" s="179"/>
      <c r="K800" s="178"/>
      <c r="L800" s="145"/>
      <c r="M800" s="145"/>
      <c r="N800" s="145"/>
      <c r="O800" s="145"/>
      <c r="P800" s="145"/>
      <c r="Q800" s="145"/>
      <c r="R800" s="145"/>
      <c r="S800" s="145"/>
      <c r="T800" s="145"/>
      <c r="U800" s="145"/>
      <c r="V800" s="145"/>
      <c r="W800" s="145"/>
      <c r="X800" s="145"/>
      <c r="Y800" s="145"/>
      <c r="Z800" s="145"/>
      <c r="AA800" s="145"/>
      <c r="AB800" s="145"/>
      <c r="AC800" s="145"/>
      <c r="AD800" s="145"/>
      <c r="AE800" s="145"/>
      <c r="AF800" s="145"/>
      <c r="AG800" s="145"/>
      <c r="AH800" s="145"/>
      <c r="AI800" s="145"/>
      <c r="AJ800" s="145"/>
      <c r="AK800" s="145"/>
      <c r="AL800" s="145"/>
      <c r="AM800" s="145"/>
      <c r="AN800" s="145"/>
      <c r="AO800" s="145"/>
      <c r="AP800" s="145"/>
      <c r="AQ800" s="145"/>
      <c r="AR800" s="145"/>
      <c r="AS800" s="145"/>
      <c r="AT800" s="145"/>
      <c r="AU800" s="145"/>
      <c r="AV800" s="145"/>
      <c r="AW800" s="145"/>
      <c r="AX800" s="145"/>
      <c r="AY800" s="145"/>
      <c r="AZ800" s="145"/>
      <c r="BA800" s="145"/>
      <c r="BB800" s="145"/>
      <c r="BC800" s="145"/>
      <c r="BD800" s="145"/>
      <c r="BE800" s="145"/>
      <c r="BF800" s="145"/>
      <c r="BG800" s="145"/>
      <c r="BH800" s="145"/>
      <c r="BI800" s="145"/>
    </row>
    <row r="801" ht="14.25" customHeight="1">
      <c r="A801" s="111"/>
      <c r="B801" s="145"/>
      <c r="C801" s="179"/>
      <c r="D801" s="178"/>
      <c r="E801" s="179"/>
      <c r="F801" s="178"/>
      <c r="G801" s="145"/>
      <c r="H801" s="145"/>
      <c r="I801" s="178"/>
      <c r="J801" s="179"/>
      <c r="K801" s="178"/>
      <c r="L801" s="145"/>
      <c r="M801" s="145"/>
      <c r="N801" s="145"/>
      <c r="O801" s="145"/>
      <c r="P801" s="145"/>
      <c r="Q801" s="145"/>
      <c r="R801" s="145"/>
      <c r="S801" s="145"/>
      <c r="T801" s="145"/>
      <c r="U801" s="145"/>
      <c r="V801" s="145"/>
      <c r="W801" s="145"/>
      <c r="X801" s="145"/>
      <c r="Y801" s="145"/>
      <c r="Z801" s="145"/>
      <c r="AA801" s="145"/>
      <c r="AB801" s="145"/>
      <c r="AC801" s="145"/>
      <c r="AD801" s="145"/>
      <c r="AE801" s="145"/>
      <c r="AF801" s="145"/>
      <c r="AG801" s="145"/>
      <c r="AH801" s="145"/>
      <c r="AI801" s="145"/>
      <c r="AJ801" s="145"/>
      <c r="AK801" s="145"/>
      <c r="AL801" s="145"/>
      <c r="AM801" s="145"/>
      <c r="AN801" s="145"/>
      <c r="AO801" s="145"/>
      <c r="AP801" s="145"/>
      <c r="AQ801" s="145"/>
      <c r="AR801" s="145"/>
      <c r="AS801" s="145"/>
      <c r="AT801" s="145"/>
      <c r="AU801" s="145"/>
      <c r="AV801" s="145"/>
      <c r="AW801" s="145"/>
      <c r="AX801" s="145"/>
      <c r="AY801" s="145"/>
      <c r="AZ801" s="145"/>
      <c r="BA801" s="145"/>
      <c r="BB801" s="145"/>
      <c r="BC801" s="145"/>
      <c r="BD801" s="145"/>
      <c r="BE801" s="145"/>
      <c r="BF801" s="145"/>
      <c r="BG801" s="145"/>
      <c r="BH801" s="145"/>
      <c r="BI801" s="145"/>
    </row>
    <row r="802" ht="14.25" customHeight="1">
      <c r="A802" s="111"/>
      <c r="B802" s="145"/>
      <c r="C802" s="179"/>
      <c r="D802" s="178"/>
      <c r="E802" s="179"/>
      <c r="F802" s="178"/>
      <c r="G802" s="145"/>
      <c r="H802" s="145"/>
      <c r="I802" s="178"/>
      <c r="J802" s="179"/>
      <c r="K802" s="178"/>
      <c r="L802" s="145"/>
      <c r="M802" s="145"/>
      <c r="N802" s="145"/>
      <c r="O802" s="145"/>
      <c r="P802" s="145"/>
      <c r="Q802" s="145"/>
      <c r="R802" s="145"/>
      <c r="S802" s="145"/>
      <c r="T802" s="145"/>
      <c r="U802" s="145"/>
      <c r="V802" s="145"/>
      <c r="W802" s="145"/>
      <c r="X802" s="145"/>
      <c r="Y802" s="145"/>
      <c r="Z802" s="145"/>
      <c r="AA802" s="145"/>
      <c r="AB802" s="145"/>
      <c r="AC802" s="145"/>
      <c r="AD802" s="145"/>
      <c r="AE802" s="145"/>
      <c r="AF802" s="145"/>
      <c r="AG802" s="145"/>
      <c r="AH802" s="145"/>
      <c r="AI802" s="145"/>
      <c r="AJ802" s="145"/>
      <c r="AK802" s="145"/>
      <c r="AL802" s="145"/>
      <c r="AM802" s="145"/>
      <c r="AN802" s="145"/>
      <c r="AO802" s="145"/>
      <c r="AP802" s="145"/>
      <c r="AQ802" s="145"/>
      <c r="AR802" s="145"/>
      <c r="AS802" s="145"/>
      <c r="AT802" s="145"/>
      <c r="AU802" s="145"/>
      <c r="AV802" s="145"/>
      <c r="AW802" s="145"/>
      <c r="AX802" s="145"/>
      <c r="AY802" s="145"/>
      <c r="AZ802" s="145"/>
      <c r="BA802" s="145"/>
      <c r="BB802" s="145"/>
      <c r="BC802" s="145"/>
      <c r="BD802" s="145"/>
      <c r="BE802" s="145"/>
      <c r="BF802" s="145"/>
      <c r="BG802" s="145"/>
      <c r="BH802" s="145"/>
      <c r="BI802" s="145"/>
    </row>
    <row r="803" ht="14.25" customHeight="1">
      <c r="A803" s="111"/>
      <c r="B803" s="145"/>
      <c r="C803" s="179"/>
      <c r="D803" s="178"/>
      <c r="E803" s="179"/>
      <c r="F803" s="178"/>
      <c r="G803" s="145"/>
      <c r="H803" s="145"/>
      <c r="I803" s="178"/>
      <c r="J803" s="179"/>
      <c r="K803" s="178"/>
      <c r="L803" s="145"/>
      <c r="M803" s="145"/>
      <c r="N803" s="145"/>
      <c r="O803" s="145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  <c r="AA803" s="145"/>
      <c r="AB803" s="145"/>
      <c r="AC803" s="145"/>
      <c r="AD803" s="145"/>
      <c r="AE803" s="145"/>
      <c r="AF803" s="145"/>
      <c r="AG803" s="145"/>
      <c r="AH803" s="145"/>
      <c r="AI803" s="145"/>
      <c r="AJ803" s="145"/>
      <c r="AK803" s="145"/>
      <c r="AL803" s="145"/>
      <c r="AM803" s="145"/>
      <c r="AN803" s="145"/>
      <c r="AO803" s="145"/>
      <c r="AP803" s="145"/>
      <c r="AQ803" s="145"/>
      <c r="AR803" s="145"/>
      <c r="AS803" s="145"/>
      <c r="AT803" s="145"/>
      <c r="AU803" s="145"/>
      <c r="AV803" s="145"/>
      <c r="AW803" s="145"/>
      <c r="AX803" s="145"/>
      <c r="AY803" s="145"/>
      <c r="AZ803" s="145"/>
      <c r="BA803" s="145"/>
      <c r="BB803" s="145"/>
      <c r="BC803" s="145"/>
      <c r="BD803" s="145"/>
      <c r="BE803" s="145"/>
      <c r="BF803" s="145"/>
      <c r="BG803" s="145"/>
      <c r="BH803" s="145"/>
      <c r="BI803" s="145"/>
    </row>
    <row r="804" ht="14.25" customHeight="1">
      <c r="A804" s="111"/>
      <c r="B804" s="145"/>
      <c r="C804" s="179"/>
      <c r="D804" s="178"/>
      <c r="E804" s="179"/>
      <c r="F804" s="178"/>
      <c r="G804" s="145"/>
      <c r="H804" s="145"/>
      <c r="I804" s="178"/>
      <c r="J804" s="179"/>
      <c r="K804" s="178"/>
      <c r="L804" s="145"/>
      <c r="M804" s="145"/>
      <c r="N804" s="145"/>
      <c r="O804" s="145"/>
      <c r="P804" s="145"/>
      <c r="Q804" s="145"/>
      <c r="R804" s="145"/>
      <c r="S804" s="145"/>
      <c r="T804" s="145"/>
      <c r="U804" s="145"/>
      <c r="V804" s="145"/>
      <c r="W804" s="145"/>
      <c r="X804" s="145"/>
      <c r="Y804" s="145"/>
      <c r="Z804" s="145"/>
      <c r="AA804" s="145"/>
      <c r="AB804" s="145"/>
      <c r="AC804" s="145"/>
      <c r="AD804" s="145"/>
      <c r="AE804" s="145"/>
      <c r="AF804" s="145"/>
      <c r="AG804" s="145"/>
      <c r="AH804" s="145"/>
      <c r="AI804" s="145"/>
      <c r="AJ804" s="145"/>
      <c r="AK804" s="145"/>
      <c r="AL804" s="145"/>
      <c r="AM804" s="145"/>
      <c r="AN804" s="145"/>
      <c r="AO804" s="145"/>
      <c r="AP804" s="145"/>
      <c r="AQ804" s="145"/>
      <c r="AR804" s="145"/>
      <c r="AS804" s="145"/>
      <c r="AT804" s="145"/>
      <c r="AU804" s="145"/>
      <c r="AV804" s="145"/>
      <c r="AW804" s="145"/>
      <c r="AX804" s="145"/>
      <c r="AY804" s="145"/>
      <c r="AZ804" s="145"/>
      <c r="BA804" s="145"/>
      <c r="BB804" s="145"/>
      <c r="BC804" s="145"/>
      <c r="BD804" s="145"/>
      <c r="BE804" s="145"/>
      <c r="BF804" s="145"/>
      <c r="BG804" s="145"/>
      <c r="BH804" s="145"/>
      <c r="BI804" s="145"/>
    </row>
    <row r="805" ht="14.25" customHeight="1">
      <c r="A805" s="111"/>
      <c r="B805" s="145"/>
      <c r="C805" s="179"/>
      <c r="D805" s="178"/>
      <c r="E805" s="179"/>
      <c r="F805" s="178"/>
      <c r="G805" s="145"/>
      <c r="H805" s="145"/>
      <c r="I805" s="178"/>
      <c r="J805" s="179"/>
      <c r="K805" s="178"/>
      <c r="L805" s="145"/>
      <c r="M805" s="145"/>
      <c r="N805" s="145"/>
      <c r="O805" s="145"/>
      <c r="P805" s="145"/>
      <c r="Q805" s="145"/>
      <c r="R805" s="145"/>
      <c r="S805" s="145"/>
      <c r="T805" s="145"/>
      <c r="U805" s="145"/>
      <c r="V805" s="145"/>
      <c r="W805" s="145"/>
      <c r="X805" s="145"/>
      <c r="Y805" s="145"/>
      <c r="Z805" s="145"/>
      <c r="AA805" s="145"/>
      <c r="AB805" s="145"/>
      <c r="AC805" s="145"/>
      <c r="AD805" s="145"/>
      <c r="AE805" s="145"/>
      <c r="AF805" s="145"/>
      <c r="AG805" s="145"/>
      <c r="AH805" s="145"/>
      <c r="AI805" s="145"/>
      <c r="AJ805" s="145"/>
      <c r="AK805" s="145"/>
      <c r="AL805" s="145"/>
      <c r="AM805" s="145"/>
      <c r="AN805" s="145"/>
      <c r="AO805" s="145"/>
      <c r="AP805" s="145"/>
      <c r="AQ805" s="145"/>
      <c r="AR805" s="145"/>
      <c r="AS805" s="145"/>
      <c r="AT805" s="145"/>
      <c r="AU805" s="145"/>
      <c r="AV805" s="145"/>
      <c r="AW805" s="145"/>
      <c r="AX805" s="145"/>
      <c r="AY805" s="145"/>
      <c r="AZ805" s="145"/>
      <c r="BA805" s="145"/>
      <c r="BB805" s="145"/>
      <c r="BC805" s="145"/>
      <c r="BD805" s="145"/>
      <c r="BE805" s="145"/>
      <c r="BF805" s="145"/>
      <c r="BG805" s="145"/>
      <c r="BH805" s="145"/>
      <c r="BI805" s="145"/>
    </row>
    <row r="806" ht="14.25" customHeight="1">
      <c r="A806" s="111"/>
      <c r="B806" s="145"/>
      <c r="C806" s="179"/>
      <c r="D806" s="178"/>
      <c r="E806" s="179"/>
      <c r="F806" s="178"/>
      <c r="G806" s="145"/>
      <c r="H806" s="145"/>
      <c r="I806" s="178"/>
      <c r="J806" s="179"/>
      <c r="K806" s="178"/>
      <c r="L806" s="145"/>
      <c r="M806" s="145"/>
      <c r="N806" s="145"/>
      <c r="O806" s="145"/>
      <c r="P806" s="145"/>
      <c r="Q806" s="145"/>
      <c r="R806" s="145"/>
      <c r="S806" s="145"/>
      <c r="T806" s="145"/>
      <c r="U806" s="145"/>
      <c r="V806" s="145"/>
      <c r="W806" s="145"/>
      <c r="X806" s="145"/>
      <c r="Y806" s="145"/>
      <c r="Z806" s="145"/>
      <c r="AA806" s="145"/>
      <c r="AB806" s="145"/>
      <c r="AC806" s="145"/>
      <c r="AD806" s="145"/>
      <c r="AE806" s="145"/>
      <c r="AF806" s="145"/>
      <c r="AG806" s="145"/>
      <c r="AH806" s="145"/>
      <c r="AI806" s="145"/>
      <c r="AJ806" s="145"/>
      <c r="AK806" s="145"/>
      <c r="AL806" s="145"/>
      <c r="AM806" s="145"/>
      <c r="AN806" s="145"/>
      <c r="AO806" s="145"/>
      <c r="AP806" s="145"/>
      <c r="AQ806" s="145"/>
      <c r="AR806" s="145"/>
      <c r="AS806" s="145"/>
      <c r="AT806" s="145"/>
      <c r="AU806" s="145"/>
      <c r="AV806" s="145"/>
      <c r="AW806" s="145"/>
      <c r="AX806" s="145"/>
      <c r="AY806" s="145"/>
      <c r="AZ806" s="145"/>
      <c r="BA806" s="145"/>
      <c r="BB806" s="145"/>
      <c r="BC806" s="145"/>
      <c r="BD806" s="145"/>
      <c r="BE806" s="145"/>
      <c r="BF806" s="145"/>
      <c r="BG806" s="145"/>
      <c r="BH806" s="145"/>
      <c r="BI806" s="145"/>
    </row>
    <row r="807" ht="14.25" customHeight="1">
      <c r="A807" s="111"/>
      <c r="B807" s="145"/>
      <c r="C807" s="179"/>
      <c r="D807" s="178"/>
      <c r="E807" s="179"/>
      <c r="F807" s="178"/>
      <c r="G807" s="145"/>
      <c r="H807" s="145"/>
      <c r="I807" s="178"/>
      <c r="J807" s="179"/>
      <c r="K807" s="178"/>
      <c r="L807" s="145"/>
      <c r="M807" s="145"/>
      <c r="N807" s="145"/>
      <c r="O807" s="145"/>
      <c r="P807" s="145"/>
      <c r="Q807" s="145"/>
      <c r="R807" s="145"/>
      <c r="S807" s="145"/>
      <c r="T807" s="145"/>
      <c r="U807" s="145"/>
      <c r="V807" s="145"/>
      <c r="W807" s="145"/>
      <c r="X807" s="145"/>
      <c r="Y807" s="145"/>
      <c r="Z807" s="145"/>
      <c r="AA807" s="145"/>
      <c r="AB807" s="145"/>
      <c r="AC807" s="145"/>
      <c r="AD807" s="145"/>
      <c r="AE807" s="145"/>
      <c r="AF807" s="145"/>
      <c r="AG807" s="145"/>
      <c r="AH807" s="145"/>
      <c r="AI807" s="145"/>
      <c r="AJ807" s="145"/>
      <c r="AK807" s="145"/>
      <c r="AL807" s="145"/>
      <c r="AM807" s="145"/>
      <c r="AN807" s="145"/>
      <c r="AO807" s="145"/>
      <c r="AP807" s="145"/>
      <c r="AQ807" s="145"/>
      <c r="AR807" s="145"/>
      <c r="AS807" s="145"/>
      <c r="AT807" s="145"/>
      <c r="AU807" s="145"/>
      <c r="AV807" s="145"/>
      <c r="AW807" s="145"/>
      <c r="AX807" s="145"/>
      <c r="AY807" s="145"/>
      <c r="AZ807" s="145"/>
      <c r="BA807" s="145"/>
      <c r="BB807" s="145"/>
      <c r="BC807" s="145"/>
      <c r="BD807" s="145"/>
      <c r="BE807" s="145"/>
      <c r="BF807" s="145"/>
      <c r="BG807" s="145"/>
      <c r="BH807" s="145"/>
      <c r="BI807" s="145"/>
    </row>
    <row r="808" ht="14.25" customHeight="1">
      <c r="A808" s="111"/>
      <c r="B808" s="145"/>
      <c r="C808" s="179"/>
      <c r="D808" s="178"/>
      <c r="E808" s="179"/>
      <c r="F808" s="178"/>
      <c r="G808" s="145"/>
      <c r="H808" s="145"/>
      <c r="I808" s="178"/>
      <c r="J808" s="179"/>
      <c r="K808" s="178"/>
      <c r="L808" s="145"/>
      <c r="M808" s="145"/>
      <c r="N808" s="145"/>
      <c r="O808" s="145"/>
      <c r="P808" s="145"/>
      <c r="Q808" s="145"/>
      <c r="R808" s="145"/>
      <c r="S808" s="145"/>
      <c r="T808" s="145"/>
      <c r="U808" s="145"/>
      <c r="V808" s="145"/>
      <c r="W808" s="145"/>
      <c r="X808" s="145"/>
      <c r="Y808" s="145"/>
      <c r="Z808" s="145"/>
      <c r="AA808" s="145"/>
      <c r="AB808" s="145"/>
      <c r="AC808" s="145"/>
      <c r="AD808" s="145"/>
      <c r="AE808" s="145"/>
      <c r="AF808" s="145"/>
      <c r="AG808" s="145"/>
      <c r="AH808" s="145"/>
      <c r="AI808" s="145"/>
      <c r="AJ808" s="145"/>
      <c r="AK808" s="145"/>
      <c r="AL808" s="145"/>
      <c r="AM808" s="145"/>
      <c r="AN808" s="145"/>
      <c r="AO808" s="145"/>
      <c r="AP808" s="145"/>
      <c r="AQ808" s="145"/>
      <c r="AR808" s="145"/>
      <c r="AS808" s="145"/>
      <c r="AT808" s="145"/>
      <c r="AU808" s="145"/>
      <c r="AV808" s="145"/>
      <c r="AW808" s="145"/>
      <c r="AX808" s="145"/>
      <c r="AY808" s="145"/>
      <c r="AZ808" s="145"/>
      <c r="BA808" s="145"/>
      <c r="BB808" s="145"/>
      <c r="BC808" s="145"/>
      <c r="BD808" s="145"/>
      <c r="BE808" s="145"/>
      <c r="BF808" s="145"/>
      <c r="BG808" s="145"/>
      <c r="BH808" s="145"/>
      <c r="BI808" s="145"/>
    </row>
    <row r="809" ht="14.25" customHeight="1">
      <c r="A809" s="111"/>
      <c r="B809" s="145"/>
      <c r="C809" s="179"/>
      <c r="D809" s="178"/>
      <c r="E809" s="179"/>
      <c r="F809" s="178"/>
      <c r="G809" s="145"/>
      <c r="H809" s="145"/>
      <c r="I809" s="178"/>
      <c r="J809" s="179"/>
      <c r="K809" s="178"/>
      <c r="L809" s="145"/>
      <c r="M809" s="145"/>
      <c r="N809" s="145"/>
      <c r="O809" s="145"/>
      <c r="P809" s="145"/>
      <c r="Q809" s="145"/>
      <c r="R809" s="145"/>
      <c r="S809" s="145"/>
      <c r="T809" s="145"/>
      <c r="U809" s="145"/>
      <c r="V809" s="145"/>
      <c r="W809" s="145"/>
      <c r="X809" s="145"/>
      <c r="Y809" s="145"/>
      <c r="Z809" s="145"/>
      <c r="AA809" s="145"/>
      <c r="AB809" s="145"/>
      <c r="AC809" s="145"/>
      <c r="AD809" s="145"/>
      <c r="AE809" s="145"/>
      <c r="AF809" s="145"/>
      <c r="AG809" s="145"/>
      <c r="AH809" s="145"/>
      <c r="AI809" s="145"/>
      <c r="AJ809" s="145"/>
      <c r="AK809" s="145"/>
      <c r="AL809" s="145"/>
      <c r="AM809" s="145"/>
      <c r="AN809" s="145"/>
      <c r="AO809" s="145"/>
      <c r="AP809" s="145"/>
      <c r="AQ809" s="145"/>
      <c r="AR809" s="145"/>
      <c r="AS809" s="145"/>
      <c r="AT809" s="145"/>
      <c r="AU809" s="145"/>
      <c r="AV809" s="145"/>
      <c r="AW809" s="145"/>
      <c r="AX809" s="145"/>
      <c r="AY809" s="145"/>
      <c r="AZ809" s="145"/>
      <c r="BA809" s="145"/>
      <c r="BB809" s="145"/>
      <c r="BC809" s="145"/>
      <c r="BD809" s="145"/>
      <c r="BE809" s="145"/>
      <c r="BF809" s="145"/>
      <c r="BG809" s="145"/>
      <c r="BH809" s="145"/>
      <c r="BI809" s="145"/>
    </row>
    <row r="810" ht="14.25" customHeight="1">
      <c r="A810" s="111"/>
      <c r="B810" s="145"/>
      <c r="C810" s="179"/>
      <c r="D810" s="178"/>
      <c r="E810" s="179"/>
      <c r="F810" s="178"/>
      <c r="G810" s="145"/>
      <c r="H810" s="145"/>
      <c r="I810" s="178"/>
      <c r="J810" s="179"/>
      <c r="K810" s="178"/>
      <c r="L810" s="145"/>
      <c r="M810" s="145"/>
      <c r="N810" s="145"/>
      <c r="O810" s="145"/>
      <c r="P810" s="145"/>
      <c r="Q810" s="145"/>
      <c r="R810" s="145"/>
      <c r="S810" s="145"/>
      <c r="T810" s="145"/>
      <c r="U810" s="145"/>
      <c r="V810" s="145"/>
      <c r="W810" s="145"/>
      <c r="X810" s="145"/>
      <c r="Y810" s="145"/>
      <c r="Z810" s="145"/>
      <c r="AA810" s="145"/>
      <c r="AB810" s="145"/>
      <c r="AC810" s="145"/>
      <c r="AD810" s="145"/>
      <c r="AE810" s="145"/>
      <c r="AF810" s="145"/>
      <c r="AG810" s="145"/>
      <c r="AH810" s="145"/>
      <c r="AI810" s="145"/>
      <c r="AJ810" s="145"/>
      <c r="AK810" s="145"/>
      <c r="AL810" s="145"/>
      <c r="AM810" s="145"/>
      <c r="AN810" s="145"/>
      <c r="AO810" s="145"/>
      <c r="AP810" s="145"/>
      <c r="AQ810" s="145"/>
      <c r="AR810" s="145"/>
      <c r="AS810" s="145"/>
      <c r="AT810" s="145"/>
      <c r="AU810" s="145"/>
      <c r="AV810" s="145"/>
      <c r="AW810" s="145"/>
      <c r="AX810" s="145"/>
      <c r="AY810" s="145"/>
      <c r="AZ810" s="145"/>
      <c r="BA810" s="145"/>
      <c r="BB810" s="145"/>
      <c r="BC810" s="145"/>
      <c r="BD810" s="145"/>
      <c r="BE810" s="145"/>
      <c r="BF810" s="145"/>
      <c r="BG810" s="145"/>
      <c r="BH810" s="145"/>
      <c r="BI810" s="145"/>
    </row>
    <row r="811" ht="14.25" customHeight="1">
      <c r="A811" s="111"/>
      <c r="B811" s="145"/>
      <c r="C811" s="179"/>
      <c r="D811" s="178"/>
      <c r="E811" s="179"/>
      <c r="F811" s="178"/>
      <c r="G811" s="145"/>
      <c r="H811" s="145"/>
      <c r="I811" s="178"/>
      <c r="J811" s="179"/>
      <c r="K811" s="178"/>
      <c r="L811" s="145"/>
      <c r="M811" s="145"/>
      <c r="N811" s="145"/>
      <c r="O811" s="145"/>
      <c r="P811" s="145"/>
      <c r="Q811" s="145"/>
      <c r="R811" s="145"/>
      <c r="S811" s="145"/>
      <c r="T811" s="145"/>
      <c r="U811" s="145"/>
      <c r="V811" s="145"/>
      <c r="W811" s="145"/>
      <c r="X811" s="145"/>
      <c r="Y811" s="145"/>
      <c r="Z811" s="145"/>
      <c r="AA811" s="145"/>
      <c r="AB811" s="145"/>
      <c r="AC811" s="145"/>
      <c r="AD811" s="145"/>
      <c r="AE811" s="145"/>
      <c r="AF811" s="145"/>
      <c r="AG811" s="145"/>
      <c r="AH811" s="145"/>
      <c r="AI811" s="145"/>
      <c r="AJ811" s="145"/>
      <c r="AK811" s="145"/>
      <c r="AL811" s="145"/>
      <c r="AM811" s="145"/>
      <c r="AN811" s="145"/>
      <c r="AO811" s="145"/>
      <c r="AP811" s="145"/>
      <c r="AQ811" s="145"/>
      <c r="AR811" s="145"/>
      <c r="AS811" s="145"/>
      <c r="AT811" s="145"/>
      <c r="AU811" s="145"/>
      <c r="AV811" s="145"/>
      <c r="AW811" s="145"/>
      <c r="AX811" s="145"/>
      <c r="AY811" s="145"/>
      <c r="AZ811" s="145"/>
      <c r="BA811" s="145"/>
      <c r="BB811" s="145"/>
      <c r="BC811" s="145"/>
      <c r="BD811" s="145"/>
      <c r="BE811" s="145"/>
      <c r="BF811" s="145"/>
      <c r="BG811" s="145"/>
      <c r="BH811" s="145"/>
      <c r="BI811" s="145"/>
    </row>
    <row r="812" ht="14.25" customHeight="1">
      <c r="A812" s="111"/>
      <c r="B812" s="145"/>
      <c r="C812" s="179"/>
      <c r="D812" s="178"/>
      <c r="E812" s="179"/>
      <c r="F812" s="178"/>
      <c r="G812" s="145"/>
      <c r="H812" s="145"/>
      <c r="I812" s="178"/>
      <c r="J812" s="179"/>
      <c r="K812" s="178"/>
      <c r="L812" s="145"/>
      <c r="M812" s="145"/>
      <c r="N812" s="145"/>
      <c r="O812" s="145"/>
      <c r="P812" s="145"/>
      <c r="Q812" s="145"/>
      <c r="R812" s="145"/>
      <c r="S812" s="145"/>
      <c r="T812" s="145"/>
      <c r="U812" s="145"/>
      <c r="V812" s="145"/>
      <c r="W812" s="145"/>
      <c r="X812" s="145"/>
      <c r="Y812" s="145"/>
      <c r="Z812" s="145"/>
      <c r="AA812" s="145"/>
      <c r="AB812" s="145"/>
      <c r="AC812" s="145"/>
      <c r="AD812" s="145"/>
      <c r="AE812" s="145"/>
      <c r="AF812" s="145"/>
      <c r="AG812" s="145"/>
      <c r="AH812" s="145"/>
      <c r="AI812" s="145"/>
      <c r="AJ812" s="145"/>
      <c r="AK812" s="145"/>
      <c r="AL812" s="145"/>
      <c r="AM812" s="145"/>
      <c r="AN812" s="145"/>
      <c r="AO812" s="145"/>
      <c r="AP812" s="145"/>
      <c r="AQ812" s="145"/>
      <c r="AR812" s="145"/>
      <c r="AS812" s="145"/>
      <c r="AT812" s="145"/>
      <c r="AU812" s="145"/>
      <c r="AV812" s="145"/>
      <c r="AW812" s="145"/>
      <c r="AX812" s="145"/>
      <c r="AY812" s="145"/>
      <c r="AZ812" s="145"/>
      <c r="BA812" s="145"/>
      <c r="BB812" s="145"/>
      <c r="BC812" s="145"/>
      <c r="BD812" s="145"/>
      <c r="BE812" s="145"/>
      <c r="BF812" s="145"/>
      <c r="BG812" s="145"/>
      <c r="BH812" s="145"/>
      <c r="BI812" s="145"/>
    </row>
    <row r="813" ht="14.25" customHeight="1">
      <c r="A813" s="111"/>
      <c r="B813" s="145"/>
      <c r="C813" s="179"/>
      <c r="D813" s="178"/>
      <c r="E813" s="179"/>
      <c r="F813" s="178"/>
      <c r="G813" s="145"/>
      <c r="H813" s="145"/>
      <c r="I813" s="178"/>
      <c r="J813" s="179"/>
      <c r="K813" s="178"/>
      <c r="L813" s="145"/>
      <c r="M813" s="145"/>
      <c r="N813" s="145"/>
      <c r="O813" s="145"/>
      <c r="P813" s="145"/>
      <c r="Q813" s="145"/>
      <c r="R813" s="145"/>
      <c r="S813" s="145"/>
      <c r="T813" s="145"/>
      <c r="U813" s="145"/>
      <c r="V813" s="145"/>
      <c r="W813" s="145"/>
      <c r="X813" s="145"/>
      <c r="Y813" s="145"/>
      <c r="Z813" s="145"/>
      <c r="AA813" s="145"/>
      <c r="AB813" s="145"/>
      <c r="AC813" s="145"/>
      <c r="AD813" s="145"/>
      <c r="AE813" s="145"/>
      <c r="AF813" s="145"/>
      <c r="AG813" s="145"/>
      <c r="AH813" s="145"/>
      <c r="AI813" s="145"/>
      <c r="AJ813" s="145"/>
      <c r="AK813" s="145"/>
      <c r="AL813" s="145"/>
      <c r="AM813" s="145"/>
      <c r="AN813" s="145"/>
      <c r="AO813" s="145"/>
      <c r="AP813" s="145"/>
      <c r="AQ813" s="145"/>
      <c r="AR813" s="145"/>
      <c r="AS813" s="145"/>
      <c r="AT813" s="145"/>
      <c r="AU813" s="145"/>
      <c r="AV813" s="145"/>
      <c r="AW813" s="145"/>
      <c r="AX813" s="145"/>
      <c r="AY813" s="145"/>
      <c r="AZ813" s="145"/>
      <c r="BA813" s="145"/>
      <c r="BB813" s="145"/>
      <c r="BC813" s="145"/>
      <c r="BD813" s="145"/>
      <c r="BE813" s="145"/>
      <c r="BF813" s="145"/>
      <c r="BG813" s="145"/>
      <c r="BH813" s="145"/>
      <c r="BI813" s="145"/>
    </row>
    <row r="814" ht="14.25" customHeight="1">
      <c r="A814" s="111"/>
      <c r="B814" s="145"/>
      <c r="C814" s="179"/>
      <c r="D814" s="178"/>
      <c r="E814" s="179"/>
      <c r="F814" s="178"/>
      <c r="G814" s="145"/>
      <c r="H814" s="145"/>
      <c r="I814" s="178"/>
      <c r="J814" s="179"/>
      <c r="K814" s="178"/>
      <c r="L814" s="145"/>
      <c r="M814" s="145"/>
      <c r="N814" s="145"/>
      <c r="O814" s="145"/>
      <c r="P814" s="145"/>
      <c r="Q814" s="145"/>
      <c r="R814" s="145"/>
      <c r="S814" s="145"/>
      <c r="T814" s="145"/>
      <c r="U814" s="145"/>
      <c r="V814" s="145"/>
      <c r="W814" s="145"/>
      <c r="X814" s="145"/>
      <c r="Y814" s="145"/>
      <c r="Z814" s="145"/>
      <c r="AA814" s="145"/>
      <c r="AB814" s="145"/>
      <c r="AC814" s="145"/>
      <c r="AD814" s="145"/>
      <c r="AE814" s="145"/>
      <c r="AF814" s="145"/>
      <c r="AG814" s="145"/>
      <c r="AH814" s="145"/>
      <c r="AI814" s="145"/>
      <c r="AJ814" s="145"/>
      <c r="AK814" s="145"/>
      <c r="AL814" s="145"/>
      <c r="AM814" s="145"/>
      <c r="AN814" s="145"/>
      <c r="AO814" s="145"/>
      <c r="AP814" s="145"/>
      <c r="AQ814" s="145"/>
      <c r="AR814" s="145"/>
      <c r="AS814" s="145"/>
      <c r="AT814" s="145"/>
      <c r="AU814" s="145"/>
      <c r="AV814" s="145"/>
      <c r="AW814" s="145"/>
      <c r="AX814" s="145"/>
      <c r="AY814" s="145"/>
      <c r="AZ814" s="145"/>
      <c r="BA814" s="145"/>
      <c r="BB814" s="145"/>
      <c r="BC814" s="145"/>
      <c r="BD814" s="145"/>
      <c r="BE814" s="145"/>
      <c r="BF814" s="145"/>
      <c r="BG814" s="145"/>
      <c r="BH814" s="145"/>
      <c r="BI814" s="145"/>
    </row>
    <row r="815" ht="14.25" customHeight="1">
      <c r="A815" s="111"/>
      <c r="B815" s="145"/>
      <c r="C815" s="179"/>
      <c r="D815" s="178"/>
      <c r="E815" s="179"/>
      <c r="F815" s="178"/>
      <c r="G815" s="145"/>
      <c r="H815" s="145"/>
      <c r="I815" s="178"/>
      <c r="J815" s="179"/>
      <c r="K815" s="178"/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5"/>
      <c r="Z815" s="145"/>
      <c r="AA815" s="145"/>
      <c r="AB815" s="145"/>
      <c r="AC815" s="145"/>
      <c r="AD815" s="145"/>
      <c r="AE815" s="145"/>
      <c r="AF815" s="145"/>
      <c r="AG815" s="145"/>
      <c r="AH815" s="145"/>
      <c r="AI815" s="145"/>
      <c r="AJ815" s="145"/>
      <c r="AK815" s="145"/>
      <c r="AL815" s="145"/>
      <c r="AM815" s="145"/>
      <c r="AN815" s="145"/>
      <c r="AO815" s="145"/>
      <c r="AP815" s="145"/>
      <c r="AQ815" s="145"/>
      <c r="AR815" s="145"/>
      <c r="AS815" s="145"/>
      <c r="AT815" s="145"/>
      <c r="AU815" s="145"/>
      <c r="AV815" s="145"/>
      <c r="AW815" s="145"/>
      <c r="AX815" s="145"/>
      <c r="AY815" s="145"/>
      <c r="AZ815" s="145"/>
      <c r="BA815" s="145"/>
      <c r="BB815" s="145"/>
      <c r="BC815" s="145"/>
      <c r="BD815" s="145"/>
      <c r="BE815" s="145"/>
      <c r="BF815" s="145"/>
      <c r="BG815" s="145"/>
      <c r="BH815" s="145"/>
      <c r="BI815" s="145"/>
    </row>
    <row r="816" ht="14.25" customHeight="1">
      <c r="A816" s="111"/>
      <c r="B816" s="145"/>
      <c r="C816" s="179"/>
      <c r="D816" s="178"/>
      <c r="E816" s="179"/>
      <c r="F816" s="178"/>
      <c r="G816" s="145"/>
      <c r="H816" s="145"/>
      <c r="I816" s="178"/>
      <c r="J816" s="179"/>
      <c r="K816" s="178"/>
      <c r="L816" s="145"/>
      <c r="M816" s="145"/>
      <c r="N816" s="145"/>
      <c r="O816" s="145"/>
      <c r="P816" s="145"/>
      <c r="Q816" s="145"/>
      <c r="R816" s="145"/>
      <c r="S816" s="145"/>
      <c r="T816" s="145"/>
      <c r="U816" s="145"/>
      <c r="V816" s="145"/>
      <c r="W816" s="145"/>
      <c r="X816" s="145"/>
      <c r="Y816" s="145"/>
      <c r="Z816" s="145"/>
      <c r="AA816" s="145"/>
      <c r="AB816" s="145"/>
      <c r="AC816" s="145"/>
      <c r="AD816" s="145"/>
      <c r="AE816" s="145"/>
      <c r="AF816" s="145"/>
      <c r="AG816" s="145"/>
      <c r="AH816" s="145"/>
      <c r="AI816" s="145"/>
      <c r="AJ816" s="145"/>
      <c r="AK816" s="145"/>
      <c r="AL816" s="145"/>
      <c r="AM816" s="145"/>
      <c r="AN816" s="145"/>
      <c r="AO816" s="145"/>
      <c r="AP816" s="145"/>
      <c r="AQ816" s="145"/>
      <c r="AR816" s="145"/>
      <c r="AS816" s="145"/>
      <c r="AT816" s="145"/>
      <c r="AU816" s="145"/>
      <c r="AV816" s="145"/>
      <c r="AW816" s="145"/>
      <c r="AX816" s="145"/>
      <c r="AY816" s="145"/>
      <c r="AZ816" s="145"/>
      <c r="BA816" s="145"/>
      <c r="BB816" s="145"/>
      <c r="BC816" s="145"/>
      <c r="BD816" s="145"/>
      <c r="BE816" s="145"/>
      <c r="BF816" s="145"/>
      <c r="BG816" s="145"/>
      <c r="BH816" s="145"/>
      <c r="BI816" s="145"/>
    </row>
    <row r="817" ht="14.25" customHeight="1">
      <c r="A817" s="111"/>
      <c r="B817" s="145"/>
      <c r="C817" s="179"/>
      <c r="D817" s="178"/>
      <c r="E817" s="179"/>
      <c r="F817" s="178"/>
      <c r="G817" s="145"/>
      <c r="H817" s="145"/>
      <c r="I817" s="178"/>
      <c r="J817" s="179"/>
      <c r="K817" s="178"/>
      <c r="L817" s="145"/>
      <c r="M817" s="145"/>
      <c r="N817" s="145"/>
      <c r="O817" s="145"/>
      <c r="P817" s="145"/>
      <c r="Q817" s="145"/>
      <c r="R817" s="145"/>
      <c r="S817" s="145"/>
      <c r="T817" s="145"/>
      <c r="U817" s="145"/>
      <c r="V817" s="145"/>
      <c r="W817" s="145"/>
      <c r="X817" s="145"/>
      <c r="Y817" s="145"/>
      <c r="Z817" s="145"/>
      <c r="AA817" s="145"/>
      <c r="AB817" s="145"/>
      <c r="AC817" s="145"/>
      <c r="AD817" s="145"/>
      <c r="AE817" s="145"/>
      <c r="AF817" s="145"/>
      <c r="AG817" s="145"/>
      <c r="AH817" s="145"/>
      <c r="AI817" s="145"/>
      <c r="AJ817" s="145"/>
      <c r="AK817" s="145"/>
      <c r="AL817" s="145"/>
      <c r="AM817" s="145"/>
      <c r="AN817" s="145"/>
      <c r="AO817" s="145"/>
      <c r="AP817" s="145"/>
      <c r="AQ817" s="145"/>
      <c r="AR817" s="145"/>
      <c r="AS817" s="145"/>
      <c r="AT817" s="145"/>
      <c r="AU817" s="145"/>
      <c r="AV817" s="145"/>
      <c r="AW817" s="145"/>
      <c r="AX817" s="145"/>
      <c r="AY817" s="145"/>
      <c r="AZ817" s="145"/>
      <c r="BA817" s="145"/>
      <c r="BB817" s="145"/>
      <c r="BC817" s="145"/>
      <c r="BD817" s="145"/>
      <c r="BE817" s="145"/>
      <c r="BF817" s="145"/>
      <c r="BG817" s="145"/>
      <c r="BH817" s="145"/>
      <c r="BI817" s="145"/>
    </row>
    <row r="818" ht="14.25" customHeight="1">
      <c r="A818" s="111"/>
      <c r="B818" s="145"/>
      <c r="C818" s="179"/>
      <c r="D818" s="178"/>
      <c r="E818" s="179"/>
      <c r="F818" s="178"/>
      <c r="G818" s="145"/>
      <c r="H818" s="145"/>
      <c r="I818" s="178"/>
      <c r="J818" s="179"/>
      <c r="K818" s="178"/>
      <c r="L818" s="145"/>
      <c r="M818" s="145"/>
      <c r="N818" s="145"/>
      <c r="O818" s="145"/>
      <c r="P818" s="145"/>
      <c r="Q818" s="145"/>
      <c r="R818" s="145"/>
      <c r="S818" s="145"/>
      <c r="T818" s="145"/>
      <c r="U818" s="145"/>
      <c r="V818" s="145"/>
      <c r="W818" s="145"/>
      <c r="X818" s="145"/>
      <c r="Y818" s="145"/>
      <c r="Z818" s="145"/>
      <c r="AA818" s="145"/>
      <c r="AB818" s="145"/>
      <c r="AC818" s="145"/>
      <c r="AD818" s="145"/>
      <c r="AE818" s="145"/>
      <c r="AF818" s="145"/>
      <c r="AG818" s="145"/>
      <c r="AH818" s="145"/>
      <c r="AI818" s="145"/>
      <c r="AJ818" s="145"/>
      <c r="AK818" s="145"/>
      <c r="AL818" s="145"/>
      <c r="AM818" s="145"/>
      <c r="AN818" s="145"/>
      <c r="AO818" s="145"/>
      <c r="AP818" s="145"/>
      <c r="AQ818" s="145"/>
      <c r="AR818" s="145"/>
      <c r="AS818" s="145"/>
      <c r="AT818" s="145"/>
      <c r="AU818" s="145"/>
      <c r="AV818" s="145"/>
      <c r="AW818" s="145"/>
      <c r="AX818" s="145"/>
      <c r="AY818" s="145"/>
      <c r="AZ818" s="145"/>
      <c r="BA818" s="145"/>
      <c r="BB818" s="145"/>
      <c r="BC818" s="145"/>
      <c r="BD818" s="145"/>
      <c r="BE818" s="145"/>
      <c r="BF818" s="145"/>
      <c r="BG818" s="145"/>
      <c r="BH818" s="145"/>
      <c r="BI818" s="145"/>
    </row>
    <row r="819" ht="14.25" customHeight="1">
      <c r="A819" s="111"/>
      <c r="B819" s="145"/>
      <c r="C819" s="179"/>
      <c r="D819" s="178"/>
      <c r="E819" s="179"/>
      <c r="F819" s="178"/>
      <c r="G819" s="145"/>
      <c r="H819" s="145"/>
      <c r="I819" s="178"/>
      <c r="J819" s="179"/>
      <c r="K819" s="178"/>
      <c r="L819" s="145"/>
      <c r="M819" s="145"/>
      <c r="N819" s="145"/>
      <c r="O819" s="145"/>
      <c r="P819" s="145"/>
      <c r="Q819" s="145"/>
      <c r="R819" s="145"/>
      <c r="S819" s="145"/>
      <c r="T819" s="145"/>
      <c r="U819" s="145"/>
      <c r="V819" s="145"/>
      <c r="W819" s="145"/>
      <c r="X819" s="145"/>
      <c r="Y819" s="145"/>
      <c r="Z819" s="145"/>
      <c r="AA819" s="145"/>
      <c r="AB819" s="145"/>
      <c r="AC819" s="145"/>
      <c r="AD819" s="145"/>
      <c r="AE819" s="145"/>
      <c r="AF819" s="145"/>
      <c r="AG819" s="145"/>
      <c r="AH819" s="145"/>
      <c r="AI819" s="145"/>
      <c r="AJ819" s="145"/>
      <c r="AK819" s="145"/>
      <c r="AL819" s="145"/>
      <c r="AM819" s="145"/>
      <c r="AN819" s="145"/>
      <c r="AO819" s="145"/>
      <c r="AP819" s="145"/>
      <c r="AQ819" s="145"/>
      <c r="AR819" s="145"/>
      <c r="AS819" s="145"/>
      <c r="AT819" s="145"/>
      <c r="AU819" s="145"/>
      <c r="AV819" s="145"/>
      <c r="AW819" s="145"/>
      <c r="AX819" s="145"/>
      <c r="AY819" s="145"/>
      <c r="AZ819" s="145"/>
      <c r="BA819" s="145"/>
      <c r="BB819" s="145"/>
      <c r="BC819" s="145"/>
      <c r="BD819" s="145"/>
      <c r="BE819" s="145"/>
      <c r="BF819" s="145"/>
      <c r="BG819" s="145"/>
      <c r="BH819" s="145"/>
      <c r="BI819" s="145"/>
    </row>
    <row r="820" ht="14.25" customHeight="1">
      <c r="A820" s="111"/>
      <c r="B820" s="145"/>
      <c r="C820" s="179"/>
      <c r="D820" s="178"/>
      <c r="E820" s="179"/>
      <c r="F820" s="178"/>
      <c r="G820" s="145"/>
      <c r="H820" s="145"/>
      <c r="I820" s="178"/>
      <c r="J820" s="179"/>
      <c r="K820" s="178"/>
      <c r="L820" s="145"/>
      <c r="M820" s="145"/>
      <c r="N820" s="145"/>
      <c r="O820" s="145"/>
      <c r="P820" s="145"/>
      <c r="Q820" s="145"/>
      <c r="R820" s="145"/>
      <c r="S820" s="145"/>
      <c r="T820" s="145"/>
      <c r="U820" s="145"/>
      <c r="V820" s="145"/>
      <c r="W820" s="145"/>
      <c r="X820" s="145"/>
      <c r="Y820" s="145"/>
      <c r="Z820" s="145"/>
      <c r="AA820" s="145"/>
      <c r="AB820" s="145"/>
      <c r="AC820" s="145"/>
      <c r="AD820" s="145"/>
      <c r="AE820" s="145"/>
      <c r="AF820" s="145"/>
      <c r="AG820" s="145"/>
      <c r="AH820" s="145"/>
      <c r="AI820" s="145"/>
      <c r="AJ820" s="145"/>
      <c r="AK820" s="145"/>
      <c r="AL820" s="145"/>
      <c r="AM820" s="145"/>
      <c r="AN820" s="145"/>
      <c r="AO820" s="145"/>
      <c r="AP820" s="145"/>
      <c r="AQ820" s="145"/>
      <c r="AR820" s="145"/>
      <c r="AS820" s="145"/>
      <c r="AT820" s="145"/>
      <c r="AU820" s="145"/>
      <c r="AV820" s="145"/>
      <c r="AW820" s="145"/>
      <c r="AX820" s="145"/>
      <c r="AY820" s="145"/>
      <c r="AZ820" s="145"/>
      <c r="BA820" s="145"/>
      <c r="BB820" s="145"/>
      <c r="BC820" s="145"/>
      <c r="BD820" s="145"/>
      <c r="BE820" s="145"/>
      <c r="BF820" s="145"/>
      <c r="BG820" s="145"/>
      <c r="BH820" s="145"/>
      <c r="BI820" s="145"/>
    </row>
    <row r="821" ht="14.25" customHeight="1">
      <c r="A821" s="111"/>
      <c r="B821" s="145"/>
      <c r="C821" s="179"/>
      <c r="D821" s="178"/>
      <c r="E821" s="179"/>
      <c r="F821" s="178"/>
      <c r="G821" s="145"/>
      <c r="H821" s="145"/>
      <c r="I821" s="178"/>
      <c r="J821" s="179"/>
      <c r="K821" s="178"/>
      <c r="L821" s="145"/>
      <c r="M821" s="145"/>
      <c r="N821" s="145"/>
      <c r="O821" s="145"/>
      <c r="P821" s="145"/>
      <c r="Q821" s="145"/>
      <c r="R821" s="145"/>
      <c r="S821" s="145"/>
      <c r="T821" s="145"/>
      <c r="U821" s="145"/>
      <c r="V821" s="145"/>
      <c r="W821" s="145"/>
      <c r="X821" s="145"/>
      <c r="Y821" s="145"/>
      <c r="Z821" s="145"/>
      <c r="AA821" s="145"/>
      <c r="AB821" s="145"/>
      <c r="AC821" s="145"/>
      <c r="AD821" s="145"/>
      <c r="AE821" s="145"/>
      <c r="AF821" s="145"/>
      <c r="AG821" s="145"/>
      <c r="AH821" s="145"/>
      <c r="AI821" s="145"/>
      <c r="AJ821" s="145"/>
      <c r="AK821" s="145"/>
      <c r="AL821" s="145"/>
      <c r="AM821" s="145"/>
      <c r="AN821" s="145"/>
      <c r="AO821" s="145"/>
      <c r="AP821" s="145"/>
      <c r="AQ821" s="145"/>
      <c r="AR821" s="145"/>
      <c r="AS821" s="145"/>
      <c r="AT821" s="145"/>
      <c r="AU821" s="145"/>
      <c r="AV821" s="145"/>
      <c r="AW821" s="145"/>
      <c r="AX821" s="145"/>
      <c r="AY821" s="145"/>
      <c r="AZ821" s="145"/>
      <c r="BA821" s="145"/>
      <c r="BB821" s="145"/>
      <c r="BC821" s="145"/>
      <c r="BD821" s="145"/>
      <c r="BE821" s="145"/>
      <c r="BF821" s="145"/>
      <c r="BG821" s="145"/>
      <c r="BH821" s="145"/>
      <c r="BI821" s="145"/>
    </row>
    <row r="822" ht="14.25" customHeight="1">
      <c r="A822" s="111"/>
      <c r="B822" s="145"/>
      <c r="C822" s="179"/>
      <c r="D822" s="178"/>
      <c r="E822" s="179"/>
      <c r="F822" s="178"/>
      <c r="G822" s="145"/>
      <c r="H822" s="145"/>
      <c r="I822" s="178"/>
      <c r="J822" s="179"/>
      <c r="K822" s="178"/>
      <c r="L822" s="145"/>
      <c r="M822" s="145"/>
      <c r="N822" s="145"/>
      <c r="O822" s="145"/>
      <c r="P822" s="145"/>
      <c r="Q822" s="145"/>
      <c r="R822" s="145"/>
      <c r="S822" s="145"/>
      <c r="T822" s="145"/>
      <c r="U822" s="145"/>
      <c r="V822" s="145"/>
      <c r="W822" s="145"/>
      <c r="X822" s="145"/>
      <c r="Y822" s="145"/>
      <c r="Z822" s="145"/>
      <c r="AA822" s="145"/>
      <c r="AB822" s="145"/>
      <c r="AC822" s="145"/>
      <c r="AD822" s="145"/>
      <c r="AE822" s="145"/>
      <c r="AF822" s="145"/>
      <c r="AG822" s="145"/>
      <c r="AH822" s="145"/>
      <c r="AI822" s="145"/>
      <c r="AJ822" s="145"/>
      <c r="AK822" s="145"/>
      <c r="AL822" s="145"/>
      <c r="AM822" s="145"/>
      <c r="AN822" s="145"/>
      <c r="AO822" s="145"/>
      <c r="AP822" s="145"/>
      <c r="AQ822" s="145"/>
      <c r="AR822" s="145"/>
      <c r="AS822" s="145"/>
      <c r="AT822" s="145"/>
      <c r="AU822" s="145"/>
      <c r="AV822" s="145"/>
      <c r="AW822" s="145"/>
      <c r="AX822" s="145"/>
      <c r="AY822" s="145"/>
      <c r="AZ822" s="145"/>
      <c r="BA822" s="145"/>
      <c r="BB822" s="145"/>
      <c r="BC822" s="145"/>
      <c r="BD822" s="145"/>
      <c r="BE822" s="145"/>
      <c r="BF822" s="145"/>
      <c r="BG822" s="145"/>
      <c r="BH822" s="145"/>
      <c r="BI822" s="145"/>
    </row>
    <row r="823" ht="14.25" customHeight="1">
      <c r="A823" s="111"/>
      <c r="B823" s="145"/>
      <c r="C823" s="179"/>
      <c r="D823" s="178"/>
      <c r="E823" s="179"/>
      <c r="F823" s="178"/>
      <c r="G823" s="145"/>
      <c r="H823" s="145"/>
      <c r="I823" s="178"/>
      <c r="J823" s="179"/>
      <c r="K823" s="178"/>
      <c r="L823" s="145"/>
      <c r="M823" s="145"/>
      <c r="N823" s="145"/>
      <c r="O823" s="145"/>
      <c r="P823" s="145"/>
      <c r="Q823" s="145"/>
      <c r="R823" s="145"/>
      <c r="S823" s="145"/>
      <c r="T823" s="145"/>
      <c r="U823" s="145"/>
      <c r="V823" s="145"/>
      <c r="W823" s="145"/>
      <c r="X823" s="145"/>
      <c r="Y823" s="145"/>
      <c r="Z823" s="145"/>
      <c r="AA823" s="145"/>
      <c r="AB823" s="145"/>
      <c r="AC823" s="145"/>
      <c r="AD823" s="145"/>
      <c r="AE823" s="145"/>
      <c r="AF823" s="145"/>
      <c r="AG823" s="145"/>
      <c r="AH823" s="145"/>
      <c r="AI823" s="145"/>
      <c r="AJ823" s="145"/>
      <c r="AK823" s="145"/>
      <c r="AL823" s="145"/>
      <c r="AM823" s="145"/>
      <c r="AN823" s="145"/>
      <c r="AO823" s="145"/>
      <c r="AP823" s="145"/>
      <c r="AQ823" s="145"/>
      <c r="AR823" s="145"/>
      <c r="AS823" s="145"/>
      <c r="AT823" s="145"/>
      <c r="AU823" s="145"/>
      <c r="AV823" s="145"/>
      <c r="AW823" s="145"/>
      <c r="AX823" s="145"/>
      <c r="AY823" s="145"/>
      <c r="AZ823" s="145"/>
      <c r="BA823" s="145"/>
      <c r="BB823" s="145"/>
      <c r="BC823" s="145"/>
      <c r="BD823" s="145"/>
      <c r="BE823" s="145"/>
      <c r="BF823" s="145"/>
      <c r="BG823" s="145"/>
      <c r="BH823" s="145"/>
      <c r="BI823" s="145"/>
    </row>
    <row r="824" ht="14.25" customHeight="1">
      <c r="A824" s="111"/>
      <c r="B824" s="145"/>
      <c r="C824" s="179"/>
      <c r="D824" s="178"/>
      <c r="E824" s="179"/>
      <c r="F824" s="178"/>
      <c r="G824" s="145"/>
      <c r="H824" s="145"/>
      <c r="I824" s="178"/>
      <c r="J824" s="179"/>
      <c r="K824" s="178"/>
      <c r="L824" s="145"/>
      <c r="M824" s="145"/>
      <c r="N824" s="145"/>
      <c r="O824" s="145"/>
      <c r="P824" s="145"/>
      <c r="Q824" s="145"/>
      <c r="R824" s="145"/>
      <c r="S824" s="145"/>
      <c r="T824" s="145"/>
      <c r="U824" s="145"/>
      <c r="V824" s="145"/>
      <c r="W824" s="145"/>
      <c r="X824" s="145"/>
      <c r="Y824" s="145"/>
      <c r="Z824" s="145"/>
      <c r="AA824" s="145"/>
      <c r="AB824" s="145"/>
      <c r="AC824" s="145"/>
      <c r="AD824" s="145"/>
      <c r="AE824" s="145"/>
      <c r="AF824" s="145"/>
      <c r="AG824" s="145"/>
      <c r="AH824" s="145"/>
      <c r="AI824" s="145"/>
      <c r="AJ824" s="145"/>
      <c r="AK824" s="145"/>
      <c r="AL824" s="145"/>
      <c r="AM824" s="145"/>
      <c r="AN824" s="145"/>
      <c r="AO824" s="145"/>
      <c r="AP824" s="145"/>
      <c r="AQ824" s="145"/>
      <c r="AR824" s="145"/>
      <c r="AS824" s="145"/>
      <c r="AT824" s="145"/>
      <c r="AU824" s="145"/>
      <c r="AV824" s="145"/>
      <c r="AW824" s="145"/>
      <c r="AX824" s="145"/>
      <c r="AY824" s="145"/>
      <c r="AZ824" s="145"/>
      <c r="BA824" s="145"/>
      <c r="BB824" s="145"/>
      <c r="BC824" s="145"/>
      <c r="BD824" s="145"/>
      <c r="BE824" s="145"/>
      <c r="BF824" s="145"/>
      <c r="BG824" s="145"/>
      <c r="BH824" s="145"/>
      <c r="BI824" s="145"/>
    </row>
    <row r="825" ht="14.25" customHeight="1">
      <c r="A825" s="111"/>
      <c r="B825" s="145"/>
      <c r="C825" s="179"/>
      <c r="D825" s="178"/>
      <c r="E825" s="179"/>
      <c r="F825" s="178"/>
      <c r="G825" s="145"/>
      <c r="H825" s="145"/>
      <c r="I825" s="178"/>
      <c r="J825" s="179"/>
      <c r="K825" s="178"/>
      <c r="L825" s="145"/>
      <c r="M825" s="145"/>
      <c r="N825" s="145"/>
      <c r="O825" s="145"/>
      <c r="P825" s="145"/>
      <c r="Q825" s="145"/>
      <c r="R825" s="145"/>
      <c r="S825" s="145"/>
      <c r="T825" s="145"/>
      <c r="U825" s="145"/>
      <c r="V825" s="145"/>
      <c r="W825" s="145"/>
      <c r="X825" s="145"/>
      <c r="Y825" s="145"/>
      <c r="Z825" s="145"/>
      <c r="AA825" s="145"/>
      <c r="AB825" s="145"/>
      <c r="AC825" s="145"/>
      <c r="AD825" s="145"/>
      <c r="AE825" s="145"/>
      <c r="AF825" s="145"/>
      <c r="AG825" s="145"/>
      <c r="AH825" s="145"/>
      <c r="AI825" s="145"/>
      <c r="AJ825" s="145"/>
      <c r="AK825" s="145"/>
      <c r="AL825" s="145"/>
      <c r="AM825" s="145"/>
      <c r="AN825" s="145"/>
      <c r="AO825" s="145"/>
      <c r="AP825" s="145"/>
      <c r="AQ825" s="145"/>
      <c r="AR825" s="145"/>
      <c r="AS825" s="145"/>
      <c r="AT825" s="145"/>
      <c r="AU825" s="145"/>
      <c r="AV825" s="145"/>
      <c r="AW825" s="145"/>
      <c r="AX825" s="145"/>
      <c r="AY825" s="145"/>
      <c r="AZ825" s="145"/>
      <c r="BA825" s="145"/>
      <c r="BB825" s="145"/>
      <c r="BC825" s="145"/>
      <c r="BD825" s="145"/>
      <c r="BE825" s="145"/>
      <c r="BF825" s="145"/>
      <c r="BG825" s="145"/>
      <c r="BH825" s="145"/>
      <c r="BI825" s="145"/>
    </row>
    <row r="826" ht="14.25" customHeight="1">
      <c r="A826" s="111"/>
      <c r="B826" s="145"/>
      <c r="C826" s="179"/>
      <c r="D826" s="178"/>
      <c r="E826" s="179"/>
      <c r="F826" s="178"/>
      <c r="G826" s="145"/>
      <c r="H826" s="145"/>
      <c r="I826" s="178"/>
      <c r="J826" s="179"/>
      <c r="K826" s="178"/>
      <c r="L826" s="145"/>
      <c r="M826" s="145"/>
      <c r="N826" s="145"/>
      <c r="O826" s="145"/>
      <c r="P826" s="145"/>
      <c r="Q826" s="145"/>
      <c r="R826" s="145"/>
      <c r="S826" s="145"/>
      <c r="T826" s="145"/>
      <c r="U826" s="145"/>
      <c r="V826" s="145"/>
      <c r="W826" s="145"/>
      <c r="X826" s="145"/>
      <c r="Y826" s="145"/>
      <c r="Z826" s="145"/>
      <c r="AA826" s="145"/>
      <c r="AB826" s="145"/>
      <c r="AC826" s="145"/>
      <c r="AD826" s="145"/>
      <c r="AE826" s="145"/>
      <c r="AF826" s="145"/>
      <c r="AG826" s="145"/>
      <c r="AH826" s="145"/>
      <c r="AI826" s="145"/>
      <c r="AJ826" s="145"/>
      <c r="AK826" s="145"/>
      <c r="AL826" s="145"/>
      <c r="AM826" s="145"/>
      <c r="AN826" s="145"/>
      <c r="AO826" s="145"/>
      <c r="AP826" s="145"/>
      <c r="AQ826" s="145"/>
      <c r="AR826" s="145"/>
      <c r="AS826" s="145"/>
      <c r="AT826" s="145"/>
      <c r="AU826" s="145"/>
      <c r="AV826" s="145"/>
      <c r="AW826" s="145"/>
      <c r="AX826" s="145"/>
      <c r="AY826" s="145"/>
      <c r="AZ826" s="145"/>
      <c r="BA826" s="145"/>
      <c r="BB826" s="145"/>
      <c r="BC826" s="145"/>
      <c r="BD826" s="145"/>
      <c r="BE826" s="145"/>
      <c r="BF826" s="145"/>
      <c r="BG826" s="145"/>
      <c r="BH826" s="145"/>
      <c r="BI826" s="145"/>
    </row>
    <row r="827" ht="14.25" customHeight="1">
      <c r="A827" s="111"/>
      <c r="B827" s="145"/>
      <c r="C827" s="179"/>
      <c r="D827" s="178"/>
      <c r="E827" s="179"/>
      <c r="F827" s="178"/>
      <c r="G827" s="145"/>
      <c r="H827" s="145"/>
      <c r="I827" s="178"/>
      <c r="J827" s="179"/>
      <c r="K827" s="178"/>
      <c r="L827" s="145"/>
      <c r="M827" s="145"/>
      <c r="N827" s="145"/>
      <c r="O827" s="145"/>
      <c r="P827" s="145"/>
      <c r="Q827" s="145"/>
      <c r="R827" s="145"/>
      <c r="S827" s="145"/>
      <c r="T827" s="145"/>
      <c r="U827" s="145"/>
      <c r="V827" s="145"/>
      <c r="W827" s="145"/>
      <c r="X827" s="145"/>
      <c r="Y827" s="145"/>
      <c r="Z827" s="145"/>
      <c r="AA827" s="145"/>
      <c r="AB827" s="145"/>
      <c r="AC827" s="145"/>
      <c r="AD827" s="145"/>
      <c r="AE827" s="145"/>
      <c r="AF827" s="145"/>
      <c r="AG827" s="145"/>
      <c r="AH827" s="145"/>
      <c r="AI827" s="145"/>
      <c r="AJ827" s="145"/>
      <c r="AK827" s="145"/>
      <c r="AL827" s="145"/>
      <c r="AM827" s="145"/>
      <c r="AN827" s="145"/>
      <c r="AO827" s="145"/>
      <c r="AP827" s="145"/>
      <c r="AQ827" s="145"/>
      <c r="AR827" s="145"/>
      <c r="AS827" s="145"/>
      <c r="AT827" s="145"/>
      <c r="AU827" s="145"/>
      <c r="AV827" s="145"/>
      <c r="AW827" s="145"/>
      <c r="AX827" s="145"/>
      <c r="AY827" s="145"/>
      <c r="AZ827" s="145"/>
      <c r="BA827" s="145"/>
      <c r="BB827" s="145"/>
      <c r="BC827" s="145"/>
      <c r="BD827" s="145"/>
      <c r="BE827" s="145"/>
      <c r="BF827" s="145"/>
      <c r="BG827" s="145"/>
      <c r="BH827" s="145"/>
      <c r="BI827" s="145"/>
    </row>
    <row r="828" ht="14.25" customHeight="1">
      <c r="A828" s="111"/>
      <c r="B828" s="145"/>
      <c r="C828" s="179"/>
      <c r="D828" s="178"/>
      <c r="E828" s="179"/>
      <c r="F828" s="178"/>
      <c r="G828" s="145"/>
      <c r="H828" s="145"/>
      <c r="I828" s="178"/>
      <c r="J828" s="179"/>
      <c r="K828" s="178"/>
      <c r="L828" s="145"/>
      <c r="M828" s="145"/>
      <c r="N828" s="145"/>
      <c r="O828" s="145"/>
      <c r="P828" s="145"/>
      <c r="Q828" s="145"/>
      <c r="R828" s="145"/>
      <c r="S828" s="145"/>
      <c r="T828" s="145"/>
      <c r="U828" s="145"/>
      <c r="V828" s="145"/>
      <c r="W828" s="145"/>
      <c r="X828" s="145"/>
      <c r="Y828" s="145"/>
      <c r="Z828" s="145"/>
      <c r="AA828" s="145"/>
      <c r="AB828" s="145"/>
      <c r="AC828" s="145"/>
      <c r="AD828" s="145"/>
      <c r="AE828" s="145"/>
      <c r="AF828" s="145"/>
      <c r="AG828" s="145"/>
      <c r="AH828" s="145"/>
      <c r="AI828" s="145"/>
      <c r="AJ828" s="145"/>
      <c r="AK828" s="145"/>
      <c r="AL828" s="145"/>
      <c r="AM828" s="145"/>
      <c r="AN828" s="145"/>
      <c r="AO828" s="145"/>
      <c r="AP828" s="145"/>
      <c r="AQ828" s="145"/>
      <c r="AR828" s="145"/>
      <c r="AS828" s="145"/>
      <c r="AT828" s="145"/>
      <c r="AU828" s="145"/>
      <c r="AV828" s="145"/>
      <c r="AW828" s="145"/>
      <c r="AX828" s="145"/>
      <c r="AY828" s="145"/>
      <c r="AZ828" s="145"/>
      <c r="BA828" s="145"/>
      <c r="BB828" s="145"/>
      <c r="BC828" s="145"/>
      <c r="BD828" s="145"/>
      <c r="BE828" s="145"/>
      <c r="BF828" s="145"/>
      <c r="BG828" s="145"/>
      <c r="BH828" s="145"/>
      <c r="BI828" s="145"/>
    </row>
    <row r="829" ht="14.25" customHeight="1">
      <c r="A829" s="111"/>
      <c r="B829" s="145"/>
      <c r="C829" s="179"/>
      <c r="D829" s="178"/>
      <c r="E829" s="179"/>
      <c r="F829" s="178"/>
      <c r="G829" s="145"/>
      <c r="H829" s="145"/>
      <c r="I829" s="178"/>
      <c r="J829" s="179"/>
      <c r="K829" s="178"/>
      <c r="L829" s="145"/>
      <c r="M829" s="145"/>
      <c r="N829" s="145"/>
      <c r="O829" s="145"/>
      <c r="P829" s="145"/>
      <c r="Q829" s="145"/>
      <c r="R829" s="145"/>
      <c r="S829" s="145"/>
      <c r="T829" s="145"/>
      <c r="U829" s="145"/>
      <c r="V829" s="145"/>
      <c r="W829" s="145"/>
      <c r="X829" s="145"/>
      <c r="Y829" s="145"/>
      <c r="Z829" s="145"/>
      <c r="AA829" s="145"/>
      <c r="AB829" s="145"/>
      <c r="AC829" s="145"/>
      <c r="AD829" s="145"/>
      <c r="AE829" s="145"/>
      <c r="AF829" s="145"/>
      <c r="AG829" s="145"/>
      <c r="AH829" s="145"/>
      <c r="AI829" s="145"/>
      <c r="AJ829" s="145"/>
      <c r="AK829" s="145"/>
      <c r="AL829" s="145"/>
      <c r="AM829" s="145"/>
      <c r="AN829" s="145"/>
      <c r="AO829" s="145"/>
      <c r="AP829" s="145"/>
      <c r="AQ829" s="145"/>
      <c r="AR829" s="145"/>
      <c r="AS829" s="145"/>
      <c r="AT829" s="145"/>
      <c r="AU829" s="145"/>
      <c r="AV829" s="145"/>
      <c r="AW829" s="145"/>
      <c r="AX829" s="145"/>
      <c r="AY829" s="145"/>
      <c r="AZ829" s="145"/>
      <c r="BA829" s="145"/>
      <c r="BB829" s="145"/>
      <c r="BC829" s="145"/>
      <c r="BD829" s="145"/>
      <c r="BE829" s="145"/>
      <c r="BF829" s="145"/>
      <c r="BG829" s="145"/>
      <c r="BH829" s="145"/>
      <c r="BI829" s="145"/>
    </row>
    <row r="830" ht="14.25" customHeight="1">
      <c r="A830" s="111"/>
      <c r="B830" s="145"/>
      <c r="C830" s="179"/>
      <c r="D830" s="178"/>
      <c r="E830" s="179"/>
      <c r="F830" s="178"/>
      <c r="G830" s="145"/>
      <c r="H830" s="145"/>
      <c r="I830" s="178"/>
      <c r="J830" s="179"/>
      <c r="K830" s="178"/>
      <c r="L830" s="145"/>
      <c r="M830" s="145"/>
      <c r="N830" s="145"/>
      <c r="O830" s="145"/>
      <c r="P830" s="145"/>
      <c r="Q830" s="145"/>
      <c r="R830" s="145"/>
      <c r="S830" s="145"/>
      <c r="T830" s="145"/>
      <c r="U830" s="145"/>
      <c r="V830" s="145"/>
      <c r="W830" s="145"/>
      <c r="X830" s="145"/>
      <c r="Y830" s="145"/>
      <c r="Z830" s="145"/>
      <c r="AA830" s="145"/>
      <c r="AB830" s="145"/>
      <c r="AC830" s="145"/>
      <c r="AD830" s="145"/>
      <c r="AE830" s="145"/>
      <c r="AF830" s="145"/>
      <c r="AG830" s="145"/>
      <c r="AH830" s="145"/>
      <c r="AI830" s="145"/>
      <c r="AJ830" s="145"/>
      <c r="AK830" s="145"/>
      <c r="AL830" s="145"/>
      <c r="AM830" s="145"/>
      <c r="AN830" s="145"/>
      <c r="AO830" s="145"/>
      <c r="AP830" s="145"/>
      <c r="AQ830" s="145"/>
      <c r="AR830" s="145"/>
      <c r="AS830" s="145"/>
      <c r="AT830" s="145"/>
      <c r="AU830" s="145"/>
      <c r="AV830" s="145"/>
      <c r="AW830" s="145"/>
      <c r="AX830" s="145"/>
      <c r="AY830" s="145"/>
      <c r="AZ830" s="145"/>
      <c r="BA830" s="145"/>
      <c r="BB830" s="145"/>
      <c r="BC830" s="145"/>
      <c r="BD830" s="145"/>
      <c r="BE830" s="145"/>
      <c r="BF830" s="145"/>
      <c r="BG830" s="145"/>
      <c r="BH830" s="145"/>
      <c r="BI830" s="145"/>
    </row>
    <row r="831" ht="14.25" customHeight="1">
      <c r="A831" s="111"/>
      <c r="B831" s="145"/>
      <c r="C831" s="179"/>
      <c r="D831" s="178"/>
      <c r="E831" s="179"/>
      <c r="F831" s="178"/>
      <c r="G831" s="145"/>
      <c r="H831" s="145"/>
      <c r="I831" s="178"/>
      <c r="J831" s="179"/>
      <c r="K831" s="178"/>
      <c r="L831" s="145"/>
      <c r="M831" s="145"/>
      <c r="N831" s="145"/>
      <c r="O831" s="145"/>
      <c r="P831" s="145"/>
      <c r="Q831" s="145"/>
      <c r="R831" s="145"/>
      <c r="S831" s="145"/>
      <c r="T831" s="145"/>
      <c r="U831" s="145"/>
      <c r="V831" s="145"/>
      <c r="W831" s="145"/>
      <c r="X831" s="145"/>
      <c r="Y831" s="145"/>
      <c r="Z831" s="145"/>
      <c r="AA831" s="145"/>
      <c r="AB831" s="145"/>
      <c r="AC831" s="145"/>
      <c r="AD831" s="145"/>
      <c r="AE831" s="145"/>
      <c r="AF831" s="145"/>
      <c r="AG831" s="145"/>
      <c r="AH831" s="145"/>
      <c r="AI831" s="145"/>
      <c r="AJ831" s="145"/>
      <c r="AK831" s="145"/>
      <c r="AL831" s="145"/>
      <c r="AM831" s="145"/>
      <c r="AN831" s="145"/>
      <c r="AO831" s="145"/>
      <c r="AP831" s="145"/>
      <c r="AQ831" s="145"/>
      <c r="AR831" s="145"/>
      <c r="AS831" s="145"/>
      <c r="AT831" s="145"/>
      <c r="AU831" s="145"/>
      <c r="AV831" s="145"/>
      <c r="AW831" s="145"/>
      <c r="AX831" s="145"/>
      <c r="AY831" s="145"/>
      <c r="AZ831" s="145"/>
      <c r="BA831" s="145"/>
      <c r="BB831" s="145"/>
      <c r="BC831" s="145"/>
      <c r="BD831" s="145"/>
      <c r="BE831" s="145"/>
      <c r="BF831" s="145"/>
      <c r="BG831" s="145"/>
      <c r="BH831" s="145"/>
      <c r="BI831" s="145"/>
    </row>
    <row r="832" ht="14.25" customHeight="1">
      <c r="A832" s="111"/>
      <c r="B832" s="145"/>
      <c r="C832" s="179"/>
      <c r="D832" s="178"/>
      <c r="E832" s="179"/>
      <c r="F832" s="178"/>
      <c r="G832" s="145"/>
      <c r="H832" s="145"/>
      <c r="I832" s="178"/>
      <c r="J832" s="179"/>
      <c r="K832" s="178"/>
      <c r="L832" s="145"/>
      <c r="M832" s="145"/>
      <c r="N832" s="145"/>
      <c r="O832" s="145"/>
      <c r="P832" s="145"/>
      <c r="Q832" s="145"/>
      <c r="R832" s="145"/>
      <c r="S832" s="145"/>
      <c r="T832" s="145"/>
      <c r="U832" s="145"/>
      <c r="V832" s="145"/>
      <c r="W832" s="145"/>
      <c r="X832" s="145"/>
      <c r="Y832" s="145"/>
      <c r="Z832" s="145"/>
      <c r="AA832" s="145"/>
      <c r="AB832" s="145"/>
      <c r="AC832" s="145"/>
      <c r="AD832" s="145"/>
      <c r="AE832" s="145"/>
      <c r="AF832" s="145"/>
      <c r="AG832" s="145"/>
      <c r="AH832" s="145"/>
      <c r="AI832" s="145"/>
      <c r="AJ832" s="145"/>
      <c r="AK832" s="145"/>
      <c r="AL832" s="145"/>
      <c r="AM832" s="145"/>
      <c r="AN832" s="145"/>
      <c r="AO832" s="145"/>
      <c r="AP832" s="145"/>
      <c r="AQ832" s="145"/>
      <c r="AR832" s="145"/>
      <c r="AS832" s="145"/>
      <c r="AT832" s="145"/>
      <c r="AU832" s="145"/>
      <c r="AV832" s="145"/>
      <c r="AW832" s="145"/>
      <c r="AX832" s="145"/>
      <c r="AY832" s="145"/>
      <c r="AZ832" s="145"/>
      <c r="BA832" s="145"/>
      <c r="BB832" s="145"/>
      <c r="BC832" s="145"/>
      <c r="BD832" s="145"/>
      <c r="BE832" s="145"/>
      <c r="BF832" s="145"/>
      <c r="BG832" s="145"/>
      <c r="BH832" s="145"/>
      <c r="BI832" s="145"/>
    </row>
    <row r="833" ht="14.25" customHeight="1">
      <c r="A833" s="111"/>
      <c r="B833" s="145"/>
      <c r="C833" s="179"/>
      <c r="D833" s="178"/>
      <c r="E833" s="179"/>
      <c r="F833" s="178"/>
      <c r="G833" s="145"/>
      <c r="H833" s="145"/>
      <c r="I833" s="178"/>
      <c r="J833" s="179"/>
      <c r="K833" s="178"/>
      <c r="L833" s="145"/>
      <c r="M833" s="145"/>
      <c r="N833" s="145"/>
      <c r="O833" s="145"/>
      <c r="P833" s="145"/>
      <c r="Q833" s="145"/>
      <c r="R833" s="145"/>
      <c r="S833" s="145"/>
      <c r="T833" s="145"/>
      <c r="U833" s="145"/>
      <c r="V833" s="145"/>
      <c r="W833" s="145"/>
      <c r="X833" s="145"/>
      <c r="Y833" s="145"/>
      <c r="Z833" s="145"/>
      <c r="AA833" s="145"/>
      <c r="AB833" s="145"/>
      <c r="AC833" s="145"/>
      <c r="AD833" s="145"/>
      <c r="AE833" s="145"/>
      <c r="AF833" s="145"/>
      <c r="AG833" s="145"/>
      <c r="AH833" s="145"/>
      <c r="AI833" s="145"/>
      <c r="AJ833" s="145"/>
      <c r="AK833" s="145"/>
      <c r="AL833" s="145"/>
      <c r="AM833" s="145"/>
      <c r="AN833" s="145"/>
      <c r="AO833" s="145"/>
      <c r="AP833" s="145"/>
      <c r="AQ833" s="145"/>
      <c r="AR833" s="145"/>
      <c r="AS833" s="145"/>
      <c r="AT833" s="145"/>
      <c r="AU833" s="145"/>
      <c r="AV833" s="145"/>
      <c r="AW833" s="145"/>
      <c r="AX833" s="145"/>
      <c r="AY833" s="145"/>
      <c r="AZ833" s="145"/>
      <c r="BA833" s="145"/>
      <c r="BB833" s="145"/>
      <c r="BC833" s="145"/>
      <c r="BD833" s="145"/>
      <c r="BE833" s="145"/>
      <c r="BF833" s="145"/>
      <c r="BG833" s="145"/>
      <c r="BH833" s="145"/>
      <c r="BI833" s="145"/>
    </row>
    <row r="834" ht="14.25" customHeight="1">
      <c r="A834" s="111"/>
      <c r="B834" s="145"/>
      <c r="C834" s="179"/>
      <c r="D834" s="178"/>
      <c r="E834" s="179"/>
      <c r="F834" s="178"/>
      <c r="G834" s="145"/>
      <c r="H834" s="145"/>
      <c r="I834" s="178"/>
      <c r="J834" s="179"/>
      <c r="K834" s="178"/>
      <c r="L834" s="145"/>
      <c r="M834" s="145"/>
      <c r="N834" s="145"/>
      <c r="O834" s="145"/>
      <c r="P834" s="145"/>
      <c r="Q834" s="145"/>
      <c r="R834" s="145"/>
      <c r="S834" s="145"/>
      <c r="T834" s="145"/>
      <c r="U834" s="145"/>
      <c r="V834" s="145"/>
      <c r="W834" s="145"/>
      <c r="X834" s="145"/>
      <c r="Y834" s="145"/>
      <c r="Z834" s="145"/>
      <c r="AA834" s="145"/>
      <c r="AB834" s="145"/>
      <c r="AC834" s="145"/>
      <c r="AD834" s="145"/>
      <c r="AE834" s="145"/>
      <c r="AF834" s="145"/>
      <c r="AG834" s="145"/>
      <c r="AH834" s="145"/>
      <c r="AI834" s="145"/>
      <c r="AJ834" s="145"/>
      <c r="AK834" s="145"/>
      <c r="AL834" s="145"/>
      <c r="AM834" s="145"/>
      <c r="AN834" s="145"/>
      <c r="AO834" s="145"/>
      <c r="AP834" s="145"/>
      <c r="AQ834" s="145"/>
      <c r="AR834" s="145"/>
      <c r="AS834" s="145"/>
      <c r="AT834" s="145"/>
      <c r="AU834" s="145"/>
      <c r="AV834" s="145"/>
      <c r="AW834" s="145"/>
      <c r="AX834" s="145"/>
      <c r="AY834" s="145"/>
      <c r="AZ834" s="145"/>
      <c r="BA834" s="145"/>
      <c r="BB834" s="145"/>
      <c r="BC834" s="145"/>
      <c r="BD834" s="145"/>
      <c r="BE834" s="145"/>
      <c r="BF834" s="145"/>
      <c r="BG834" s="145"/>
      <c r="BH834" s="145"/>
      <c r="BI834" s="145"/>
    </row>
    <row r="835" ht="14.25" customHeight="1">
      <c r="A835" s="111"/>
      <c r="B835" s="145"/>
      <c r="C835" s="179"/>
      <c r="D835" s="178"/>
      <c r="E835" s="179"/>
      <c r="F835" s="178"/>
      <c r="G835" s="145"/>
      <c r="H835" s="145"/>
      <c r="I835" s="178"/>
      <c r="J835" s="179"/>
      <c r="K835" s="178"/>
      <c r="L835" s="145"/>
      <c r="M835" s="145"/>
      <c r="N835" s="145"/>
      <c r="O835" s="145"/>
      <c r="P835" s="145"/>
      <c r="Q835" s="145"/>
      <c r="R835" s="145"/>
      <c r="S835" s="145"/>
      <c r="T835" s="145"/>
      <c r="U835" s="145"/>
      <c r="V835" s="145"/>
      <c r="W835" s="145"/>
      <c r="X835" s="145"/>
      <c r="Y835" s="145"/>
      <c r="Z835" s="145"/>
      <c r="AA835" s="145"/>
      <c r="AB835" s="145"/>
      <c r="AC835" s="145"/>
      <c r="AD835" s="145"/>
      <c r="AE835" s="145"/>
      <c r="AF835" s="145"/>
      <c r="AG835" s="145"/>
      <c r="AH835" s="145"/>
      <c r="AI835" s="145"/>
      <c r="AJ835" s="145"/>
      <c r="AK835" s="145"/>
      <c r="AL835" s="145"/>
      <c r="AM835" s="145"/>
      <c r="AN835" s="145"/>
      <c r="AO835" s="145"/>
      <c r="AP835" s="145"/>
      <c r="AQ835" s="145"/>
      <c r="AR835" s="145"/>
      <c r="AS835" s="145"/>
      <c r="AT835" s="145"/>
      <c r="AU835" s="145"/>
      <c r="AV835" s="145"/>
      <c r="AW835" s="145"/>
      <c r="AX835" s="145"/>
      <c r="AY835" s="145"/>
      <c r="AZ835" s="145"/>
      <c r="BA835" s="145"/>
      <c r="BB835" s="145"/>
      <c r="BC835" s="145"/>
      <c r="BD835" s="145"/>
      <c r="BE835" s="145"/>
      <c r="BF835" s="145"/>
      <c r="BG835" s="145"/>
      <c r="BH835" s="145"/>
      <c r="BI835" s="145"/>
    </row>
    <row r="836" ht="14.25" customHeight="1">
      <c r="A836" s="111"/>
      <c r="B836" s="145"/>
      <c r="C836" s="179"/>
      <c r="D836" s="178"/>
      <c r="E836" s="179"/>
      <c r="F836" s="178"/>
      <c r="G836" s="145"/>
      <c r="H836" s="145"/>
      <c r="I836" s="178"/>
      <c r="J836" s="179"/>
      <c r="K836" s="178"/>
      <c r="L836" s="145"/>
      <c r="M836" s="145"/>
      <c r="N836" s="145"/>
      <c r="O836" s="145"/>
      <c r="P836" s="145"/>
      <c r="Q836" s="145"/>
      <c r="R836" s="145"/>
      <c r="S836" s="145"/>
      <c r="T836" s="145"/>
      <c r="U836" s="145"/>
      <c r="V836" s="145"/>
      <c r="W836" s="145"/>
      <c r="X836" s="145"/>
      <c r="Y836" s="145"/>
      <c r="Z836" s="145"/>
      <c r="AA836" s="145"/>
      <c r="AB836" s="145"/>
      <c r="AC836" s="145"/>
      <c r="AD836" s="145"/>
      <c r="AE836" s="145"/>
      <c r="AF836" s="145"/>
      <c r="AG836" s="145"/>
      <c r="AH836" s="145"/>
      <c r="AI836" s="145"/>
      <c r="AJ836" s="145"/>
      <c r="AK836" s="145"/>
      <c r="AL836" s="145"/>
      <c r="AM836" s="145"/>
      <c r="AN836" s="145"/>
      <c r="AO836" s="145"/>
      <c r="AP836" s="145"/>
      <c r="AQ836" s="145"/>
      <c r="AR836" s="145"/>
      <c r="AS836" s="145"/>
      <c r="AT836" s="145"/>
      <c r="AU836" s="145"/>
      <c r="AV836" s="145"/>
      <c r="AW836" s="145"/>
      <c r="AX836" s="145"/>
      <c r="AY836" s="145"/>
      <c r="AZ836" s="145"/>
      <c r="BA836" s="145"/>
      <c r="BB836" s="145"/>
      <c r="BC836" s="145"/>
      <c r="BD836" s="145"/>
      <c r="BE836" s="145"/>
      <c r="BF836" s="145"/>
      <c r="BG836" s="145"/>
      <c r="BH836" s="145"/>
      <c r="BI836" s="145"/>
    </row>
    <row r="837" ht="14.25" customHeight="1">
      <c r="A837" s="111"/>
      <c r="B837" s="145"/>
      <c r="C837" s="179"/>
      <c r="D837" s="178"/>
      <c r="E837" s="179"/>
      <c r="F837" s="178"/>
      <c r="G837" s="145"/>
      <c r="H837" s="145"/>
      <c r="I837" s="178"/>
      <c r="J837" s="179"/>
      <c r="K837" s="178"/>
      <c r="L837" s="145"/>
      <c r="M837" s="145"/>
      <c r="N837" s="145"/>
      <c r="O837" s="145"/>
      <c r="P837" s="145"/>
      <c r="Q837" s="145"/>
      <c r="R837" s="145"/>
      <c r="S837" s="145"/>
      <c r="T837" s="145"/>
      <c r="U837" s="145"/>
      <c r="V837" s="145"/>
      <c r="W837" s="145"/>
      <c r="X837" s="145"/>
      <c r="Y837" s="145"/>
      <c r="Z837" s="145"/>
      <c r="AA837" s="145"/>
      <c r="AB837" s="145"/>
      <c r="AC837" s="145"/>
      <c r="AD837" s="145"/>
      <c r="AE837" s="145"/>
      <c r="AF837" s="145"/>
      <c r="AG837" s="145"/>
      <c r="AH837" s="145"/>
      <c r="AI837" s="145"/>
      <c r="AJ837" s="145"/>
      <c r="AK837" s="145"/>
      <c r="AL837" s="145"/>
      <c r="AM837" s="145"/>
      <c r="AN837" s="145"/>
      <c r="AO837" s="145"/>
      <c r="AP837" s="145"/>
      <c r="AQ837" s="145"/>
      <c r="AR837" s="145"/>
      <c r="AS837" s="145"/>
      <c r="AT837" s="145"/>
      <c r="AU837" s="145"/>
      <c r="AV837" s="145"/>
      <c r="AW837" s="145"/>
      <c r="AX837" s="145"/>
      <c r="AY837" s="145"/>
      <c r="AZ837" s="145"/>
      <c r="BA837" s="145"/>
      <c r="BB837" s="145"/>
      <c r="BC837" s="145"/>
      <c r="BD837" s="145"/>
      <c r="BE837" s="145"/>
      <c r="BF837" s="145"/>
      <c r="BG837" s="145"/>
      <c r="BH837" s="145"/>
      <c r="BI837" s="145"/>
    </row>
    <row r="838" ht="14.25" customHeight="1">
      <c r="A838" s="111"/>
      <c r="B838" s="145"/>
      <c r="C838" s="179"/>
      <c r="D838" s="178"/>
      <c r="E838" s="179"/>
      <c r="F838" s="178"/>
      <c r="G838" s="145"/>
      <c r="H838" s="145"/>
      <c r="I838" s="178"/>
      <c r="J838" s="179"/>
      <c r="K838" s="178"/>
      <c r="L838" s="145"/>
      <c r="M838" s="145"/>
      <c r="N838" s="145"/>
      <c r="O838" s="145"/>
      <c r="P838" s="145"/>
      <c r="Q838" s="145"/>
      <c r="R838" s="145"/>
      <c r="S838" s="145"/>
      <c r="T838" s="145"/>
      <c r="U838" s="145"/>
      <c r="V838" s="145"/>
      <c r="W838" s="145"/>
      <c r="X838" s="145"/>
      <c r="Y838" s="145"/>
      <c r="Z838" s="145"/>
      <c r="AA838" s="145"/>
      <c r="AB838" s="145"/>
      <c r="AC838" s="145"/>
      <c r="AD838" s="145"/>
      <c r="AE838" s="145"/>
      <c r="AF838" s="145"/>
      <c r="AG838" s="145"/>
      <c r="AH838" s="145"/>
      <c r="AI838" s="145"/>
      <c r="AJ838" s="145"/>
      <c r="AK838" s="145"/>
      <c r="AL838" s="145"/>
      <c r="AM838" s="145"/>
      <c r="AN838" s="145"/>
      <c r="AO838" s="145"/>
      <c r="AP838" s="145"/>
      <c r="AQ838" s="145"/>
      <c r="AR838" s="145"/>
      <c r="AS838" s="145"/>
      <c r="AT838" s="145"/>
      <c r="AU838" s="145"/>
      <c r="AV838" s="145"/>
      <c r="AW838" s="145"/>
      <c r="AX838" s="145"/>
      <c r="AY838" s="145"/>
      <c r="AZ838" s="145"/>
      <c r="BA838" s="145"/>
      <c r="BB838" s="145"/>
      <c r="BC838" s="145"/>
      <c r="BD838" s="145"/>
      <c r="BE838" s="145"/>
      <c r="BF838" s="145"/>
      <c r="BG838" s="145"/>
      <c r="BH838" s="145"/>
      <c r="BI838" s="145"/>
    </row>
    <row r="839" ht="14.25" customHeight="1">
      <c r="A839" s="111"/>
      <c r="B839" s="145"/>
      <c r="C839" s="179"/>
      <c r="D839" s="178"/>
      <c r="E839" s="179"/>
      <c r="F839" s="178"/>
      <c r="G839" s="145"/>
      <c r="H839" s="145"/>
      <c r="I839" s="178"/>
      <c r="J839" s="179"/>
      <c r="K839" s="178"/>
      <c r="L839" s="145"/>
      <c r="M839" s="145"/>
      <c r="N839" s="145"/>
      <c r="O839" s="145"/>
      <c r="P839" s="145"/>
      <c r="Q839" s="145"/>
      <c r="R839" s="145"/>
      <c r="S839" s="145"/>
      <c r="T839" s="145"/>
      <c r="U839" s="145"/>
      <c r="V839" s="145"/>
      <c r="W839" s="145"/>
      <c r="X839" s="145"/>
      <c r="Y839" s="145"/>
      <c r="Z839" s="145"/>
      <c r="AA839" s="145"/>
      <c r="AB839" s="145"/>
      <c r="AC839" s="145"/>
      <c r="AD839" s="145"/>
      <c r="AE839" s="145"/>
      <c r="AF839" s="145"/>
      <c r="AG839" s="145"/>
      <c r="AH839" s="145"/>
      <c r="AI839" s="145"/>
      <c r="AJ839" s="145"/>
      <c r="AK839" s="145"/>
      <c r="AL839" s="145"/>
      <c r="AM839" s="145"/>
      <c r="AN839" s="145"/>
      <c r="AO839" s="145"/>
      <c r="AP839" s="145"/>
      <c r="AQ839" s="145"/>
      <c r="AR839" s="145"/>
      <c r="AS839" s="145"/>
      <c r="AT839" s="145"/>
      <c r="AU839" s="145"/>
      <c r="AV839" s="145"/>
      <c r="AW839" s="145"/>
      <c r="AX839" s="145"/>
      <c r="AY839" s="145"/>
      <c r="AZ839" s="145"/>
      <c r="BA839" s="145"/>
      <c r="BB839" s="145"/>
      <c r="BC839" s="145"/>
      <c r="BD839" s="145"/>
      <c r="BE839" s="145"/>
      <c r="BF839" s="145"/>
      <c r="BG839" s="145"/>
      <c r="BH839" s="145"/>
      <c r="BI839" s="145"/>
    </row>
    <row r="840" ht="14.25" customHeight="1">
      <c r="A840" s="111"/>
      <c r="B840" s="145"/>
      <c r="C840" s="179"/>
      <c r="D840" s="178"/>
      <c r="E840" s="179"/>
      <c r="F840" s="178"/>
      <c r="G840" s="145"/>
      <c r="H840" s="145"/>
      <c r="I840" s="178"/>
      <c r="J840" s="179"/>
      <c r="K840" s="178"/>
      <c r="L840" s="145"/>
      <c r="M840" s="145"/>
      <c r="N840" s="145"/>
      <c r="O840" s="145"/>
      <c r="P840" s="145"/>
      <c r="Q840" s="145"/>
      <c r="R840" s="145"/>
      <c r="S840" s="145"/>
      <c r="T840" s="145"/>
      <c r="U840" s="145"/>
      <c r="V840" s="145"/>
      <c r="W840" s="145"/>
      <c r="X840" s="145"/>
      <c r="Y840" s="145"/>
      <c r="Z840" s="145"/>
      <c r="AA840" s="145"/>
      <c r="AB840" s="145"/>
      <c r="AC840" s="145"/>
      <c r="AD840" s="145"/>
      <c r="AE840" s="145"/>
      <c r="AF840" s="145"/>
      <c r="AG840" s="145"/>
      <c r="AH840" s="145"/>
      <c r="AI840" s="145"/>
      <c r="AJ840" s="145"/>
      <c r="AK840" s="145"/>
      <c r="AL840" s="145"/>
      <c r="AM840" s="145"/>
      <c r="AN840" s="145"/>
      <c r="AO840" s="145"/>
      <c r="AP840" s="145"/>
      <c r="AQ840" s="145"/>
      <c r="AR840" s="145"/>
      <c r="AS840" s="145"/>
      <c r="AT840" s="145"/>
      <c r="AU840" s="145"/>
      <c r="AV840" s="145"/>
      <c r="AW840" s="145"/>
      <c r="AX840" s="145"/>
      <c r="AY840" s="145"/>
      <c r="AZ840" s="145"/>
      <c r="BA840" s="145"/>
      <c r="BB840" s="145"/>
      <c r="BC840" s="145"/>
      <c r="BD840" s="145"/>
      <c r="BE840" s="145"/>
      <c r="BF840" s="145"/>
      <c r="BG840" s="145"/>
      <c r="BH840" s="145"/>
      <c r="BI840" s="145"/>
    </row>
    <row r="841" ht="14.25" customHeight="1">
      <c r="A841" s="111"/>
      <c r="B841" s="145"/>
      <c r="C841" s="179"/>
      <c r="D841" s="178"/>
      <c r="E841" s="179"/>
      <c r="F841" s="178"/>
      <c r="G841" s="145"/>
      <c r="H841" s="145"/>
      <c r="I841" s="178"/>
      <c r="J841" s="179"/>
      <c r="K841" s="178"/>
      <c r="L841" s="145"/>
      <c r="M841" s="145"/>
      <c r="N841" s="145"/>
      <c r="O841" s="145"/>
      <c r="P841" s="145"/>
      <c r="Q841" s="145"/>
      <c r="R841" s="145"/>
      <c r="S841" s="145"/>
      <c r="T841" s="145"/>
      <c r="U841" s="145"/>
      <c r="V841" s="145"/>
      <c r="W841" s="145"/>
      <c r="X841" s="145"/>
      <c r="Y841" s="145"/>
      <c r="Z841" s="145"/>
      <c r="AA841" s="145"/>
      <c r="AB841" s="145"/>
      <c r="AC841" s="145"/>
      <c r="AD841" s="145"/>
      <c r="AE841" s="145"/>
      <c r="AF841" s="145"/>
      <c r="AG841" s="145"/>
      <c r="AH841" s="145"/>
      <c r="AI841" s="145"/>
      <c r="AJ841" s="145"/>
      <c r="AK841" s="145"/>
      <c r="AL841" s="145"/>
      <c r="AM841" s="145"/>
      <c r="AN841" s="145"/>
      <c r="AO841" s="145"/>
      <c r="AP841" s="145"/>
      <c r="AQ841" s="145"/>
      <c r="AR841" s="145"/>
      <c r="AS841" s="145"/>
      <c r="AT841" s="145"/>
      <c r="AU841" s="145"/>
      <c r="AV841" s="145"/>
      <c r="AW841" s="145"/>
      <c r="AX841" s="145"/>
      <c r="AY841" s="145"/>
      <c r="AZ841" s="145"/>
      <c r="BA841" s="145"/>
      <c r="BB841" s="145"/>
      <c r="BC841" s="145"/>
      <c r="BD841" s="145"/>
      <c r="BE841" s="145"/>
      <c r="BF841" s="145"/>
      <c r="BG841" s="145"/>
      <c r="BH841" s="145"/>
      <c r="BI841" s="145"/>
    </row>
    <row r="842" ht="14.25" customHeight="1">
      <c r="A842" s="111"/>
      <c r="B842" s="145"/>
      <c r="C842" s="179"/>
      <c r="D842" s="178"/>
      <c r="E842" s="179"/>
      <c r="F842" s="178"/>
      <c r="G842" s="145"/>
      <c r="H842" s="145"/>
      <c r="I842" s="178"/>
      <c r="J842" s="179"/>
      <c r="K842" s="178"/>
      <c r="L842" s="145"/>
      <c r="M842" s="145"/>
      <c r="N842" s="145"/>
      <c r="O842" s="145"/>
      <c r="P842" s="145"/>
      <c r="Q842" s="145"/>
      <c r="R842" s="145"/>
      <c r="S842" s="145"/>
      <c r="T842" s="145"/>
      <c r="U842" s="145"/>
      <c r="V842" s="145"/>
      <c r="W842" s="145"/>
      <c r="X842" s="145"/>
      <c r="Y842" s="145"/>
      <c r="Z842" s="145"/>
      <c r="AA842" s="145"/>
      <c r="AB842" s="145"/>
      <c r="AC842" s="145"/>
      <c r="AD842" s="145"/>
      <c r="AE842" s="145"/>
      <c r="AF842" s="145"/>
      <c r="AG842" s="145"/>
      <c r="AH842" s="145"/>
      <c r="AI842" s="145"/>
      <c r="AJ842" s="145"/>
      <c r="AK842" s="145"/>
      <c r="AL842" s="145"/>
      <c r="AM842" s="145"/>
      <c r="AN842" s="145"/>
      <c r="AO842" s="145"/>
      <c r="AP842" s="145"/>
      <c r="AQ842" s="145"/>
      <c r="AR842" s="145"/>
      <c r="AS842" s="145"/>
      <c r="AT842" s="145"/>
      <c r="AU842" s="145"/>
      <c r="AV842" s="145"/>
      <c r="AW842" s="145"/>
      <c r="AX842" s="145"/>
      <c r="AY842" s="145"/>
      <c r="AZ842" s="145"/>
      <c r="BA842" s="145"/>
      <c r="BB842" s="145"/>
      <c r="BC842" s="145"/>
      <c r="BD842" s="145"/>
      <c r="BE842" s="145"/>
      <c r="BF842" s="145"/>
      <c r="BG842" s="145"/>
      <c r="BH842" s="145"/>
      <c r="BI842" s="145"/>
    </row>
    <row r="843" ht="14.25" customHeight="1">
      <c r="A843" s="111"/>
      <c r="B843" s="145"/>
      <c r="C843" s="179"/>
      <c r="D843" s="178"/>
      <c r="E843" s="179"/>
      <c r="F843" s="178"/>
      <c r="G843" s="145"/>
      <c r="H843" s="145"/>
      <c r="I843" s="178"/>
      <c r="J843" s="179"/>
      <c r="K843" s="178"/>
      <c r="L843" s="145"/>
      <c r="M843" s="145"/>
      <c r="N843" s="145"/>
      <c r="O843" s="145"/>
      <c r="P843" s="145"/>
      <c r="Q843" s="145"/>
      <c r="R843" s="145"/>
      <c r="S843" s="145"/>
      <c r="T843" s="145"/>
      <c r="U843" s="145"/>
      <c r="V843" s="145"/>
      <c r="W843" s="145"/>
      <c r="X843" s="145"/>
      <c r="Y843" s="145"/>
      <c r="Z843" s="145"/>
      <c r="AA843" s="145"/>
      <c r="AB843" s="145"/>
      <c r="AC843" s="145"/>
      <c r="AD843" s="145"/>
      <c r="AE843" s="145"/>
      <c r="AF843" s="145"/>
      <c r="AG843" s="145"/>
      <c r="AH843" s="145"/>
      <c r="AI843" s="145"/>
      <c r="AJ843" s="145"/>
      <c r="AK843" s="145"/>
      <c r="AL843" s="145"/>
      <c r="AM843" s="145"/>
      <c r="AN843" s="145"/>
      <c r="AO843" s="145"/>
      <c r="AP843" s="145"/>
      <c r="AQ843" s="145"/>
      <c r="AR843" s="145"/>
      <c r="AS843" s="145"/>
      <c r="AT843" s="145"/>
      <c r="AU843" s="145"/>
      <c r="AV843" s="145"/>
      <c r="AW843" s="145"/>
      <c r="AX843" s="145"/>
      <c r="AY843" s="145"/>
      <c r="AZ843" s="145"/>
      <c r="BA843" s="145"/>
      <c r="BB843" s="145"/>
      <c r="BC843" s="145"/>
      <c r="BD843" s="145"/>
      <c r="BE843" s="145"/>
      <c r="BF843" s="145"/>
      <c r="BG843" s="145"/>
      <c r="BH843" s="145"/>
      <c r="BI843" s="145"/>
    </row>
    <row r="844" ht="14.25" customHeight="1">
      <c r="A844" s="111"/>
      <c r="B844" s="145"/>
      <c r="C844" s="179"/>
      <c r="D844" s="178"/>
      <c r="E844" s="179"/>
      <c r="F844" s="178"/>
      <c r="G844" s="145"/>
      <c r="H844" s="145"/>
      <c r="I844" s="178"/>
      <c r="J844" s="179"/>
      <c r="K844" s="178"/>
      <c r="L844" s="145"/>
      <c r="M844" s="145"/>
      <c r="N844" s="145"/>
      <c r="O844" s="145"/>
      <c r="P844" s="145"/>
      <c r="Q844" s="145"/>
      <c r="R844" s="145"/>
      <c r="S844" s="145"/>
      <c r="T844" s="145"/>
      <c r="U844" s="145"/>
      <c r="V844" s="145"/>
      <c r="W844" s="145"/>
      <c r="X844" s="145"/>
      <c r="Y844" s="145"/>
      <c r="Z844" s="145"/>
      <c r="AA844" s="145"/>
      <c r="AB844" s="145"/>
      <c r="AC844" s="145"/>
      <c r="AD844" s="145"/>
      <c r="AE844" s="145"/>
      <c r="AF844" s="145"/>
      <c r="AG844" s="145"/>
      <c r="AH844" s="145"/>
      <c r="AI844" s="145"/>
      <c r="AJ844" s="145"/>
      <c r="AK844" s="145"/>
      <c r="AL844" s="145"/>
      <c r="AM844" s="145"/>
      <c r="AN844" s="145"/>
      <c r="AO844" s="145"/>
      <c r="AP844" s="145"/>
      <c r="AQ844" s="145"/>
      <c r="AR844" s="145"/>
      <c r="AS844" s="145"/>
      <c r="AT844" s="145"/>
      <c r="AU844" s="145"/>
      <c r="AV844" s="145"/>
      <c r="AW844" s="145"/>
      <c r="AX844" s="145"/>
      <c r="AY844" s="145"/>
      <c r="AZ844" s="145"/>
      <c r="BA844" s="145"/>
      <c r="BB844" s="145"/>
      <c r="BC844" s="145"/>
      <c r="BD844" s="145"/>
      <c r="BE844" s="145"/>
      <c r="BF844" s="145"/>
      <c r="BG844" s="145"/>
      <c r="BH844" s="145"/>
      <c r="BI844" s="145"/>
    </row>
    <row r="845" ht="14.25" customHeight="1">
      <c r="A845" s="111"/>
      <c r="B845" s="145"/>
      <c r="C845" s="179"/>
      <c r="D845" s="178"/>
      <c r="E845" s="179"/>
      <c r="F845" s="178"/>
      <c r="G845" s="145"/>
      <c r="H845" s="145"/>
      <c r="I845" s="178"/>
      <c r="J845" s="179"/>
      <c r="K845" s="178"/>
      <c r="L845" s="145"/>
      <c r="M845" s="145"/>
      <c r="N845" s="145"/>
      <c r="O845" s="145"/>
      <c r="P845" s="145"/>
      <c r="Q845" s="145"/>
      <c r="R845" s="145"/>
      <c r="S845" s="145"/>
      <c r="T845" s="145"/>
      <c r="U845" s="145"/>
      <c r="V845" s="145"/>
      <c r="W845" s="145"/>
      <c r="X845" s="145"/>
      <c r="Y845" s="145"/>
      <c r="Z845" s="145"/>
      <c r="AA845" s="145"/>
      <c r="AB845" s="145"/>
      <c r="AC845" s="145"/>
      <c r="AD845" s="145"/>
      <c r="AE845" s="145"/>
      <c r="AF845" s="145"/>
      <c r="AG845" s="145"/>
      <c r="AH845" s="145"/>
      <c r="AI845" s="145"/>
      <c r="AJ845" s="145"/>
      <c r="AK845" s="145"/>
      <c r="AL845" s="145"/>
      <c r="AM845" s="145"/>
      <c r="AN845" s="145"/>
      <c r="AO845" s="145"/>
      <c r="AP845" s="145"/>
      <c r="AQ845" s="145"/>
      <c r="AR845" s="145"/>
      <c r="AS845" s="145"/>
      <c r="AT845" s="145"/>
      <c r="AU845" s="145"/>
      <c r="AV845" s="145"/>
      <c r="AW845" s="145"/>
      <c r="AX845" s="145"/>
      <c r="AY845" s="145"/>
      <c r="AZ845" s="145"/>
      <c r="BA845" s="145"/>
      <c r="BB845" s="145"/>
      <c r="BC845" s="145"/>
      <c r="BD845" s="145"/>
      <c r="BE845" s="145"/>
      <c r="BF845" s="145"/>
      <c r="BG845" s="145"/>
      <c r="BH845" s="145"/>
      <c r="BI845" s="145"/>
    </row>
    <row r="846" ht="14.25" customHeight="1">
      <c r="A846" s="111"/>
      <c r="B846" s="145"/>
      <c r="C846" s="179"/>
      <c r="D846" s="178"/>
      <c r="E846" s="179"/>
      <c r="F846" s="178"/>
      <c r="G846" s="145"/>
      <c r="H846" s="145"/>
      <c r="I846" s="178"/>
      <c r="J846" s="179"/>
      <c r="K846" s="178"/>
      <c r="L846" s="145"/>
      <c r="M846" s="145"/>
      <c r="N846" s="145"/>
      <c r="O846" s="145"/>
      <c r="P846" s="145"/>
      <c r="Q846" s="145"/>
      <c r="R846" s="145"/>
      <c r="S846" s="145"/>
      <c r="T846" s="145"/>
      <c r="U846" s="145"/>
      <c r="V846" s="145"/>
      <c r="W846" s="145"/>
      <c r="X846" s="145"/>
      <c r="Y846" s="145"/>
      <c r="Z846" s="145"/>
      <c r="AA846" s="145"/>
      <c r="AB846" s="145"/>
      <c r="AC846" s="145"/>
      <c r="AD846" s="145"/>
      <c r="AE846" s="145"/>
      <c r="AF846" s="145"/>
      <c r="AG846" s="145"/>
      <c r="AH846" s="145"/>
      <c r="AI846" s="145"/>
      <c r="AJ846" s="145"/>
      <c r="AK846" s="145"/>
      <c r="AL846" s="145"/>
      <c r="AM846" s="145"/>
      <c r="AN846" s="145"/>
      <c r="AO846" s="145"/>
      <c r="AP846" s="145"/>
      <c r="AQ846" s="145"/>
      <c r="AR846" s="145"/>
      <c r="AS846" s="145"/>
      <c r="AT846" s="145"/>
      <c r="AU846" s="145"/>
      <c r="AV846" s="145"/>
      <c r="AW846" s="145"/>
      <c r="AX846" s="145"/>
      <c r="AY846" s="145"/>
      <c r="AZ846" s="145"/>
      <c r="BA846" s="145"/>
      <c r="BB846" s="145"/>
      <c r="BC846" s="145"/>
      <c r="BD846" s="145"/>
      <c r="BE846" s="145"/>
      <c r="BF846" s="145"/>
      <c r="BG846" s="145"/>
      <c r="BH846" s="145"/>
      <c r="BI846" s="145"/>
    </row>
    <row r="847" ht="14.25" customHeight="1">
      <c r="A847" s="111"/>
      <c r="B847" s="145"/>
      <c r="C847" s="179"/>
      <c r="D847" s="178"/>
      <c r="E847" s="179"/>
      <c r="F847" s="178"/>
      <c r="G847" s="145"/>
      <c r="H847" s="145"/>
      <c r="I847" s="178"/>
      <c r="J847" s="179"/>
      <c r="K847" s="178"/>
      <c r="L847" s="145"/>
      <c r="M847" s="145"/>
      <c r="N847" s="145"/>
      <c r="O847" s="145"/>
      <c r="P847" s="145"/>
      <c r="Q847" s="145"/>
      <c r="R847" s="145"/>
      <c r="S847" s="145"/>
      <c r="T847" s="145"/>
      <c r="U847" s="145"/>
      <c r="V847" s="145"/>
      <c r="W847" s="145"/>
      <c r="X847" s="145"/>
      <c r="Y847" s="145"/>
      <c r="Z847" s="145"/>
      <c r="AA847" s="145"/>
      <c r="AB847" s="145"/>
      <c r="AC847" s="145"/>
      <c r="AD847" s="145"/>
      <c r="AE847" s="145"/>
      <c r="AF847" s="145"/>
      <c r="AG847" s="145"/>
      <c r="AH847" s="145"/>
      <c r="AI847" s="145"/>
      <c r="AJ847" s="145"/>
      <c r="AK847" s="145"/>
      <c r="AL847" s="145"/>
      <c r="AM847" s="145"/>
      <c r="AN847" s="145"/>
      <c r="AO847" s="145"/>
      <c r="AP847" s="145"/>
      <c r="AQ847" s="145"/>
      <c r="AR847" s="145"/>
      <c r="AS847" s="145"/>
      <c r="AT847" s="145"/>
      <c r="AU847" s="145"/>
      <c r="AV847" s="145"/>
      <c r="AW847" s="145"/>
      <c r="AX847" s="145"/>
      <c r="AY847" s="145"/>
      <c r="AZ847" s="145"/>
      <c r="BA847" s="145"/>
      <c r="BB847" s="145"/>
      <c r="BC847" s="145"/>
      <c r="BD847" s="145"/>
      <c r="BE847" s="145"/>
      <c r="BF847" s="145"/>
      <c r="BG847" s="145"/>
      <c r="BH847" s="145"/>
      <c r="BI847" s="145"/>
    </row>
    <row r="848" ht="14.25" customHeight="1">
      <c r="A848" s="111"/>
      <c r="B848" s="145"/>
      <c r="C848" s="179"/>
      <c r="D848" s="178"/>
      <c r="E848" s="179"/>
      <c r="F848" s="178"/>
      <c r="G848" s="145"/>
      <c r="H848" s="145"/>
      <c r="I848" s="178"/>
      <c r="J848" s="179"/>
      <c r="K848" s="178"/>
      <c r="L848" s="145"/>
      <c r="M848" s="145"/>
      <c r="N848" s="145"/>
      <c r="O848" s="145"/>
      <c r="P848" s="145"/>
      <c r="Q848" s="145"/>
      <c r="R848" s="145"/>
      <c r="S848" s="145"/>
      <c r="T848" s="145"/>
      <c r="U848" s="145"/>
      <c r="V848" s="145"/>
      <c r="W848" s="145"/>
      <c r="X848" s="145"/>
      <c r="Y848" s="145"/>
      <c r="Z848" s="145"/>
      <c r="AA848" s="145"/>
      <c r="AB848" s="145"/>
      <c r="AC848" s="145"/>
      <c r="AD848" s="145"/>
      <c r="AE848" s="145"/>
      <c r="AF848" s="145"/>
      <c r="AG848" s="145"/>
      <c r="AH848" s="145"/>
      <c r="AI848" s="145"/>
      <c r="AJ848" s="145"/>
      <c r="AK848" s="145"/>
      <c r="AL848" s="145"/>
      <c r="AM848" s="145"/>
      <c r="AN848" s="145"/>
      <c r="AO848" s="145"/>
      <c r="AP848" s="145"/>
      <c r="AQ848" s="145"/>
      <c r="AR848" s="145"/>
      <c r="AS848" s="145"/>
      <c r="AT848" s="145"/>
      <c r="AU848" s="145"/>
      <c r="AV848" s="145"/>
      <c r="AW848" s="145"/>
      <c r="AX848" s="145"/>
      <c r="AY848" s="145"/>
      <c r="AZ848" s="145"/>
      <c r="BA848" s="145"/>
      <c r="BB848" s="145"/>
      <c r="BC848" s="145"/>
      <c r="BD848" s="145"/>
      <c r="BE848" s="145"/>
      <c r="BF848" s="145"/>
      <c r="BG848" s="145"/>
      <c r="BH848" s="145"/>
      <c r="BI848" s="145"/>
    </row>
    <row r="849" ht="14.25" customHeight="1">
      <c r="A849" s="111"/>
      <c r="B849" s="145"/>
      <c r="C849" s="179"/>
      <c r="D849" s="178"/>
      <c r="E849" s="179"/>
      <c r="F849" s="178"/>
      <c r="G849" s="145"/>
      <c r="H849" s="145"/>
      <c r="I849" s="178"/>
      <c r="J849" s="179"/>
      <c r="K849" s="178"/>
      <c r="L849" s="145"/>
      <c r="M849" s="145"/>
      <c r="N849" s="145"/>
      <c r="O849" s="145"/>
      <c r="P849" s="145"/>
      <c r="Q849" s="145"/>
      <c r="R849" s="145"/>
      <c r="S849" s="145"/>
      <c r="T849" s="145"/>
      <c r="U849" s="145"/>
      <c r="V849" s="145"/>
      <c r="W849" s="145"/>
      <c r="X849" s="145"/>
      <c r="Y849" s="145"/>
      <c r="Z849" s="145"/>
      <c r="AA849" s="145"/>
      <c r="AB849" s="145"/>
      <c r="AC849" s="145"/>
      <c r="AD849" s="145"/>
      <c r="AE849" s="145"/>
      <c r="AF849" s="145"/>
      <c r="AG849" s="145"/>
      <c r="AH849" s="145"/>
      <c r="AI849" s="145"/>
      <c r="AJ849" s="145"/>
      <c r="AK849" s="145"/>
      <c r="AL849" s="145"/>
      <c r="AM849" s="145"/>
      <c r="AN849" s="145"/>
      <c r="AO849" s="145"/>
      <c r="AP849" s="145"/>
      <c r="AQ849" s="145"/>
      <c r="AR849" s="145"/>
      <c r="AS849" s="145"/>
      <c r="AT849" s="145"/>
      <c r="AU849" s="145"/>
      <c r="AV849" s="145"/>
      <c r="AW849" s="145"/>
      <c r="AX849" s="145"/>
      <c r="AY849" s="145"/>
      <c r="AZ849" s="145"/>
      <c r="BA849" s="145"/>
      <c r="BB849" s="145"/>
      <c r="BC849" s="145"/>
      <c r="BD849" s="145"/>
      <c r="BE849" s="145"/>
      <c r="BF849" s="145"/>
      <c r="BG849" s="145"/>
      <c r="BH849" s="145"/>
      <c r="BI849" s="145"/>
    </row>
    <row r="850" ht="14.25" customHeight="1">
      <c r="A850" s="111"/>
      <c r="B850" s="145"/>
      <c r="C850" s="179"/>
      <c r="D850" s="178"/>
      <c r="E850" s="179"/>
      <c r="F850" s="178"/>
      <c r="G850" s="145"/>
      <c r="H850" s="145"/>
      <c r="I850" s="178"/>
      <c r="J850" s="179"/>
      <c r="K850" s="178"/>
      <c r="L850" s="145"/>
      <c r="M850" s="145"/>
      <c r="N850" s="145"/>
      <c r="O850" s="145"/>
      <c r="P850" s="145"/>
      <c r="Q850" s="145"/>
      <c r="R850" s="145"/>
      <c r="S850" s="145"/>
      <c r="T850" s="145"/>
      <c r="U850" s="145"/>
      <c r="V850" s="145"/>
      <c r="W850" s="145"/>
      <c r="X850" s="145"/>
      <c r="Y850" s="145"/>
      <c r="Z850" s="145"/>
      <c r="AA850" s="145"/>
      <c r="AB850" s="145"/>
      <c r="AC850" s="145"/>
      <c r="AD850" s="145"/>
      <c r="AE850" s="145"/>
      <c r="AF850" s="145"/>
      <c r="AG850" s="145"/>
      <c r="AH850" s="145"/>
      <c r="AI850" s="145"/>
      <c r="AJ850" s="145"/>
      <c r="AK850" s="145"/>
      <c r="AL850" s="145"/>
      <c r="AM850" s="145"/>
      <c r="AN850" s="145"/>
      <c r="AO850" s="145"/>
      <c r="AP850" s="145"/>
      <c r="AQ850" s="145"/>
      <c r="AR850" s="145"/>
      <c r="AS850" s="145"/>
      <c r="AT850" s="145"/>
      <c r="AU850" s="145"/>
      <c r="AV850" s="145"/>
      <c r="AW850" s="145"/>
      <c r="AX850" s="145"/>
      <c r="AY850" s="145"/>
      <c r="AZ850" s="145"/>
      <c r="BA850" s="145"/>
      <c r="BB850" s="145"/>
      <c r="BC850" s="145"/>
      <c r="BD850" s="145"/>
      <c r="BE850" s="145"/>
      <c r="BF850" s="145"/>
      <c r="BG850" s="145"/>
      <c r="BH850" s="145"/>
      <c r="BI850" s="145"/>
    </row>
    <row r="851" ht="14.25" customHeight="1">
      <c r="A851" s="111"/>
      <c r="B851" s="145"/>
      <c r="C851" s="179"/>
      <c r="D851" s="178"/>
      <c r="E851" s="179"/>
      <c r="F851" s="178"/>
      <c r="G851" s="145"/>
      <c r="H851" s="145"/>
      <c r="I851" s="178"/>
      <c r="J851" s="179"/>
      <c r="K851" s="178"/>
      <c r="L851" s="145"/>
      <c r="M851" s="145"/>
      <c r="N851" s="145"/>
      <c r="O851" s="145"/>
      <c r="P851" s="145"/>
      <c r="Q851" s="145"/>
      <c r="R851" s="145"/>
      <c r="S851" s="145"/>
      <c r="T851" s="145"/>
      <c r="U851" s="145"/>
      <c r="V851" s="145"/>
      <c r="W851" s="145"/>
      <c r="X851" s="145"/>
      <c r="Y851" s="145"/>
      <c r="Z851" s="145"/>
      <c r="AA851" s="145"/>
      <c r="AB851" s="145"/>
      <c r="AC851" s="145"/>
      <c r="AD851" s="145"/>
      <c r="AE851" s="145"/>
      <c r="AF851" s="145"/>
      <c r="AG851" s="145"/>
      <c r="AH851" s="145"/>
      <c r="AI851" s="145"/>
      <c r="AJ851" s="145"/>
      <c r="AK851" s="145"/>
      <c r="AL851" s="145"/>
      <c r="AM851" s="145"/>
      <c r="AN851" s="145"/>
      <c r="AO851" s="145"/>
      <c r="AP851" s="145"/>
      <c r="AQ851" s="145"/>
      <c r="AR851" s="145"/>
      <c r="AS851" s="145"/>
      <c r="AT851" s="145"/>
      <c r="AU851" s="145"/>
      <c r="AV851" s="145"/>
      <c r="AW851" s="145"/>
      <c r="AX851" s="145"/>
      <c r="AY851" s="145"/>
      <c r="AZ851" s="145"/>
      <c r="BA851" s="145"/>
      <c r="BB851" s="145"/>
      <c r="BC851" s="145"/>
      <c r="BD851" s="145"/>
      <c r="BE851" s="145"/>
      <c r="BF851" s="145"/>
      <c r="BG851" s="145"/>
      <c r="BH851" s="145"/>
      <c r="BI851" s="145"/>
    </row>
    <row r="852" ht="14.25" customHeight="1">
      <c r="A852" s="111"/>
      <c r="B852" s="145"/>
      <c r="C852" s="179"/>
      <c r="D852" s="178"/>
      <c r="E852" s="179"/>
      <c r="F852" s="178"/>
      <c r="G852" s="145"/>
      <c r="H852" s="145"/>
      <c r="I852" s="178"/>
      <c r="J852" s="179"/>
      <c r="K852" s="178"/>
      <c r="L852" s="145"/>
      <c r="M852" s="145"/>
      <c r="N852" s="145"/>
      <c r="O852" s="145"/>
      <c r="P852" s="145"/>
      <c r="Q852" s="145"/>
      <c r="R852" s="145"/>
      <c r="S852" s="145"/>
      <c r="T852" s="145"/>
      <c r="U852" s="145"/>
      <c r="V852" s="145"/>
      <c r="W852" s="145"/>
      <c r="X852" s="145"/>
      <c r="Y852" s="145"/>
      <c r="Z852" s="145"/>
      <c r="AA852" s="145"/>
      <c r="AB852" s="145"/>
      <c r="AC852" s="145"/>
      <c r="AD852" s="145"/>
      <c r="AE852" s="145"/>
      <c r="AF852" s="145"/>
      <c r="AG852" s="145"/>
      <c r="AH852" s="145"/>
      <c r="AI852" s="145"/>
      <c r="AJ852" s="145"/>
      <c r="AK852" s="145"/>
      <c r="AL852" s="145"/>
      <c r="AM852" s="145"/>
      <c r="AN852" s="145"/>
      <c r="AO852" s="145"/>
      <c r="AP852" s="145"/>
      <c r="AQ852" s="145"/>
      <c r="AR852" s="145"/>
      <c r="AS852" s="145"/>
      <c r="AT852" s="145"/>
      <c r="AU852" s="145"/>
      <c r="AV852" s="145"/>
      <c r="AW852" s="145"/>
      <c r="AX852" s="145"/>
      <c r="AY852" s="145"/>
      <c r="AZ852" s="145"/>
      <c r="BA852" s="145"/>
      <c r="BB852" s="145"/>
      <c r="BC852" s="145"/>
      <c r="BD852" s="145"/>
      <c r="BE852" s="145"/>
      <c r="BF852" s="145"/>
      <c r="BG852" s="145"/>
      <c r="BH852" s="145"/>
      <c r="BI852" s="145"/>
    </row>
    <row r="853" ht="14.25" customHeight="1">
      <c r="A853" s="111"/>
      <c r="B853" s="145"/>
      <c r="C853" s="179"/>
      <c r="D853" s="178"/>
      <c r="E853" s="179"/>
      <c r="F853" s="178"/>
      <c r="G853" s="145"/>
      <c r="H853" s="145"/>
      <c r="I853" s="178"/>
      <c r="J853" s="179"/>
      <c r="K853" s="178"/>
      <c r="L853" s="145"/>
      <c r="M853" s="145"/>
      <c r="N853" s="145"/>
      <c r="O853" s="145"/>
      <c r="P853" s="145"/>
      <c r="Q853" s="145"/>
      <c r="R853" s="145"/>
      <c r="S853" s="145"/>
      <c r="T853" s="145"/>
      <c r="U853" s="145"/>
      <c r="V853" s="145"/>
      <c r="W853" s="145"/>
      <c r="X853" s="145"/>
      <c r="Y853" s="145"/>
      <c r="Z853" s="145"/>
      <c r="AA853" s="145"/>
      <c r="AB853" s="145"/>
      <c r="AC853" s="145"/>
      <c r="AD853" s="145"/>
      <c r="AE853" s="145"/>
      <c r="AF853" s="145"/>
      <c r="AG853" s="145"/>
      <c r="AH853" s="145"/>
      <c r="AI853" s="145"/>
      <c r="AJ853" s="145"/>
      <c r="AK853" s="145"/>
      <c r="AL853" s="145"/>
      <c r="AM853" s="145"/>
      <c r="AN853" s="145"/>
      <c r="AO853" s="145"/>
      <c r="AP853" s="145"/>
      <c r="AQ853" s="145"/>
      <c r="AR853" s="145"/>
      <c r="AS853" s="145"/>
      <c r="AT853" s="145"/>
      <c r="AU853" s="145"/>
      <c r="AV853" s="145"/>
      <c r="AW853" s="145"/>
      <c r="AX853" s="145"/>
      <c r="AY853" s="145"/>
      <c r="AZ853" s="145"/>
      <c r="BA853" s="145"/>
      <c r="BB853" s="145"/>
      <c r="BC853" s="145"/>
      <c r="BD853" s="145"/>
      <c r="BE853" s="145"/>
      <c r="BF853" s="145"/>
      <c r="BG853" s="145"/>
      <c r="BH853" s="145"/>
      <c r="BI853" s="145"/>
    </row>
    <row r="854" ht="14.25" customHeight="1">
      <c r="A854" s="111"/>
      <c r="B854" s="145"/>
      <c r="C854" s="179"/>
      <c r="D854" s="178"/>
      <c r="E854" s="179"/>
      <c r="F854" s="178"/>
      <c r="G854" s="145"/>
      <c r="H854" s="145"/>
      <c r="I854" s="178"/>
      <c r="J854" s="179"/>
      <c r="K854" s="178"/>
      <c r="L854" s="145"/>
      <c r="M854" s="145"/>
      <c r="N854" s="145"/>
      <c r="O854" s="145"/>
      <c r="P854" s="145"/>
      <c r="Q854" s="145"/>
      <c r="R854" s="145"/>
      <c r="S854" s="145"/>
      <c r="T854" s="145"/>
      <c r="U854" s="145"/>
      <c r="V854" s="145"/>
      <c r="W854" s="145"/>
      <c r="X854" s="145"/>
      <c r="Y854" s="145"/>
      <c r="Z854" s="145"/>
      <c r="AA854" s="145"/>
      <c r="AB854" s="145"/>
      <c r="AC854" s="145"/>
      <c r="AD854" s="145"/>
      <c r="AE854" s="145"/>
      <c r="AF854" s="145"/>
      <c r="AG854" s="145"/>
      <c r="AH854" s="145"/>
      <c r="AI854" s="145"/>
      <c r="AJ854" s="145"/>
      <c r="AK854" s="145"/>
      <c r="AL854" s="145"/>
      <c r="AM854" s="145"/>
      <c r="AN854" s="145"/>
      <c r="AO854" s="145"/>
      <c r="AP854" s="145"/>
      <c r="AQ854" s="145"/>
      <c r="AR854" s="145"/>
      <c r="AS854" s="145"/>
      <c r="AT854" s="145"/>
      <c r="AU854" s="145"/>
      <c r="AV854" s="145"/>
      <c r="AW854" s="145"/>
      <c r="AX854" s="145"/>
      <c r="AY854" s="145"/>
      <c r="AZ854" s="145"/>
      <c r="BA854" s="145"/>
      <c r="BB854" s="145"/>
      <c r="BC854" s="145"/>
      <c r="BD854" s="145"/>
      <c r="BE854" s="145"/>
      <c r="BF854" s="145"/>
      <c r="BG854" s="145"/>
      <c r="BH854" s="145"/>
      <c r="BI854" s="145"/>
    </row>
    <row r="855" ht="14.25" customHeight="1">
      <c r="A855" s="111"/>
      <c r="B855" s="145"/>
      <c r="C855" s="179"/>
      <c r="D855" s="178"/>
      <c r="E855" s="179"/>
      <c r="F855" s="178"/>
      <c r="G855" s="145"/>
      <c r="H855" s="145"/>
      <c r="I855" s="178"/>
      <c r="J855" s="179"/>
      <c r="K855" s="178"/>
      <c r="L855" s="145"/>
      <c r="M855" s="145"/>
      <c r="N855" s="145"/>
      <c r="O855" s="145"/>
      <c r="P855" s="145"/>
      <c r="Q855" s="145"/>
      <c r="R855" s="145"/>
      <c r="S855" s="145"/>
      <c r="T855" s="145"/>
      <c r="U855" s="145"/>
      <c r="V855" s="145"/>
      <c r="W855" s="145"/>
      <c r="X855" s="145"/>
      <c r="Y855" s="145"/>
      <c r="Z855" s="145"/>
      <c r="AA855" s="145"/>
      <c r="AB855" s="145"/>
      <c r="AC855" s="145"/>
      <c r="AD855" s="145"/>
      <c r="AE855" s="145"/>
      <c r="AF855" s="145"/>
      <c r="AG855" s="145"/>
      <c r="AH855" s="145"/>
      <c r="AI855" s="145"/>
      <c r="AJ855" s="145"/>
      <c r="AK855" s="145"/>
      <c r="AL855" s="145"/>
      <c r="AM855" s="145"/>
      <c r="AN855" s="145"/>
      <c r="AO855" s="145"/>
      <c r="AP855" s="145"/>
      <c r="AQ855" s="145"/>
      <c r="AR855" s="145"/>
      <c r="AS855" s="145"/>
      <c r="AT855" s="145"/>
      <c r="AU855" s="145"/>
      <c r="AV855" s="145"/>
      <c r="AW855" s="145"/>
      <c r="AX855" s="145"/>
      <c r="AY855" s="145"/>
      <c r="AZ855" s="145"/>
      <c r="BA855" s="145"/>
      <c r="BB855" s="145"/>
      <c r="BC855" s="145"/>
      <c r="BD855" s="145"/>
      <c r="BE855" s="145"/>
      <c r="BF855" s="145"/>
      <c r="BG855" s="145"/>
      <c r="BH855" s="145"/>
      <c r="BI855" s="145"/>
    </row>
    <row r="856" ht="14.25" customHeight="1">
      <c r="A856" s="111"/>
      <c r="B856" s="145"/>
      <c r="C856" s="179"/>
      <c r="D856" s="178"/>
      <c r="E856" s="179"/>
      <c r="F856" s="178"/>
      <c r="G856" s="145"/>
      <c r="H856" s="145"/>
      <c r="I856" s="178"/>
      <c r="J856" s="179"/>
      <c r="K856" s="178"/>
      <c r="L856" s="145"/>
      <c r="M856" s="145"/>
      <c r="N856" s="145"/>
      <c r="O856" s="145"/>
      <c r="P856" s="145"/>
      <c r="Q856" s="145"/>
      <c r="R856" s="145"/>
      <c r="S856" s="145"/>
      <c r="T856" s="145"/>
      <c r="U856" s="145"/>
      <c r="V856" s="145"/>
      <c r="W856" s="145"/>
      <c r="X856" s="145"/>
      <c r="Y856" s="145"/>
      <c r="Z856" s="145"/>
      <c r="AA856" s="145"/>
      <c r="AB856" s="145"/>
      <c r="AC856" s="145"/>
      <c r="AD856" s="145"/>
      <c r="AE856" s="145"/>
      <c r="AF856" s="145"/>
      <c r="AG856" s="145"/>
      <c r="AH856" s="145"/>
      <c r="AI856" s="145"/>
      <c r="AJ856" s="145"/>
      <c r="AK856" s="145"/>
      <c r="AL856" s="145"/>
      <c r="AM856" s="145"/>
      <c r="AN856" s="145"/>
      <c r="AO856" s="145"/>
      <c r="AP856" s="145"/>
      <c r="AQ856" s="145"/>
      <c r="AR856" s="145"/>
      <c r="AS856" s="145"/>
      <c r="AT856" s="145"/>
      <c r="AU856" s="145"/>
      <c r="AV856" s="145"/>
      <c r="AW856" s="145"/>
      <c r="AX856" s="145"/>
      <c r="AY856" s="145"/>
      <c r="AZ856" s="145"/>
      <c r="BA856" s="145"/>
      <c r="BB856" s="145"/>
      <c r="BC856" s="145"/>
      <c r="BD856" s="145"/>
      <c r="BE856" s="145"/>
      <c r="BF856" s="145"/>
      <c r="BG856" s="145"/>
      <c r="BH856" s="145"/>
      <c r="BI856" s="145"/>
    </row>
    <row r="857" ht="14.25" customHeight="1">
      <c r="A857" s="111"/>
      <c r="B857" s="145"/>
      <c r="C857" s="179"/>
      <c r="D857" s="178"/>
      <c r="E857" s="179"/>
      <c r="F857" s="178"/>
      <c r="G857" s="145"/>
      <c r="H857" s="145"/>
      <c r="I857" s="178"/>
      <c r="J857" s="179"/>
      <c r="K857" s="178"/>
      <c r="L857" s="145"/>
      <c r="M857" s="145"/>
      <c r="N857" s="145"/>
      <c r="O857" s="145"/>
      <c r="P857" s="145"/>
      <c r="Q857" s="145"/>
      <c r="R857" s="145"/>
      <c r="S857" s="145"/>
      <c r="T857" s="145"/>
      <c r="U857" s="145"/>
      <c r="V857" s="145"/>
      <c r="W857" s="145"/>
      <c r="X857" s="145"/>
      <c r="Y857" s="145"/>
      <c r="Z857" s="145"/>
      <c r="AA857" s="145"/>
      <c r="AB857" s="145"/>
      <c r="AC857" s="145"/>
      <c r="AD857" s="145"/>
      <c r="AE857" s="145"/>
      <c r="AF857" s="145"/>
      <c r="AG857" s="145"/>
      <c r="AH857" s="145"/>
      <c r="AI857" s="145"/>
      <c r="AJ857" s="145"/>
      <c r="AK857" s="145"/>
      <c r="AL857" s="145"/>
      <c r="AM857" s="145"/>
      <c r="AN857" s="145"/>
      <c r="AO857" s="145"/>
      <c r="AP857" s="145"/>
      <c r="AQ857" s="145"/>
      <c r="AR857" s="145"/>
      <c r="AS857" s="145"/>
      <c r="AT857" s="145"/>
      <c r="AU857" s="145"/>
      <c r="AV857" s="145"/>
      <c r="AW857" s="145"/>
      <c r="AX857" s="145"/>
      <c r="AY857" s="145"/>
      <c r="AZ857" s="145"/>
      <c r="BA857" s="145"/>
      <c r="BB857" s="145"/>
      <c r="BC857" s="145"/>
      <c r="BD857" s="145"/>
      <c r="BE857" s="145"/>
      <c r="BF857" s="145"/>
      <c r="BG857" s="145"/>
      <c r="BH857" s="145"/>
      <c r="BI857" s="145"/>
    </row>
    <row r="858" ht="14.25" customHeight="1">
      <c r="A858" s="111"/>
      <c r="B858" s="145"/>
      <c r="C858" s="179"/>
      <c r="D858" s="178"/>
      <c r="E858" s="179"/>
      <c r="F858" s="178"/>
      <c r="G858" s="145"/>
      <c r="H858" s="145"/>
      <c r="I858" s="178"/>
      <c r="J858" s="179"/>
      <c r="K858" s="178"/>
      <c r="L858" s="145"/>
      <c r="M858" s="145"/>
      <c r="N858" s="145"/>
      <c r="O858" s="145"/>
      <c r="P858" s="145"/>
      <c r="Q858" s="145"/>
      <c r="R858" s="145"/>
      <c r="S858" s="145"/>
      <c r="T858" s="145"/>
      <c r="U858" s="145"/>
      <c r="V858" s="145"/>
      <c r="W858" s="145"/>
      <c r="X858" s="145"/>
      <c r="Y858" s="145"/>
      <c r="Z858" s="145"/>
      <c r="AA858" s="145"/>
      <c r="AB858" s="145"/>
      <c r="AC858" s="145"/>
      <c r="AD858" s="145"/>
      <c r="AE858" s="145"/>
      <c r="AF858" s="145"/>
      <c r="AG858" s="145"/>
      <c r="AH858" s="145"/>
      <c r="AI858" s="145"/>
      <c r="AJ858" s="145"/>
      <c r="AK858" s="145"/>
      <c r="AL858" s="145"/>
      <c r="AM858" s="145"/>
      <c r="AN858" s="145"/>
      <c r="AO858" s="145"/>
      <c r="AP858" s="145"/>
      <c r="AQ858" s="145"/>
      <c r="AR858" s="145"/>
      <c r="AS858" s="145"/>
      <c r="AT858" s="145"/>
      <c r="AU858" s="145"/>
      <c r="AV858" s="145"/>
      <c r="AW858" s="145"/>
      <c r="AX858" s="145"/>
      <c r="AY858" s="145"/>
      <c r="AZ858" s="145"/>
      <c r="BA858" s="145"/>
      <c r="BB858" s="145"/>
      <c r="BC858" s="145"/>
      <c r="BD858" s="145"/>
      <c r="BE858" s="145"/>
      <c r="BF858" s="145"/>
      <c r="BG858" s="145"/>
      <c r="BH858" s="145"/>
      <c r="BI858" s="145"/>
    </row>
    <row r="859" ht="14.25" customHeight="1">
      <c r="A859" s="111"/>
      <c r="B859" s="145"/>
      <c r="C859" s="179"/>
      <c r="D859" s="178"/>
      <c r="E859" s="179"/>
      <c r="F859" s="178"/>
      <c r="G859" s="145"/>
      <c r="H859" s="145"/>
      <c r="I859" s="178"/>
      <c r="J859" s="179"/>
      <c r="K859" s="178"/>
      <c r="L859" s="145"/>
      <c r="M859" s="145"/>
      <c r="N859" s="145"/>
      <c r="O859" s="145"/>
      <c r="P859" s="145"/>
      <c r="Q859" s="145"/>
      <c r="R859" s="145"/>
      <c r="S859" s="145"/>
      <c r="T859" s="145"/>
      <c r="U859" s="145"/>
      <c r="V859" s="145"/>
      <c r="W859" s="145"/>
      <c r="X859" s="145"/>
      <c r="Y859" s="145"/>
      <c r="Z859" s="145"/>
      <c r="AA859" s="145"/>
      <c r="AB859" s="145"/>
      <c r="AC859" s="145"/>
      <c r="AD859" s="145"/>
      <c r="AE859" s="145"/>
      <c r="AF859" s="145"/>
      <c r="AG859" s="145"/>
      <c r="AH859" s="145"/>
      <c r="AI859" s="145"/>
      <c r="AJ859" s="145"/>
      <c r="AK859" s="145"/>
      <c r="AL859" s="145"/>
      <c r="AM859" s="145"/>
      <c r="AN859" s="145"/>
      <c r="AO859" s="145"/>
      <c r="AP859" s="145"/>
      <c r="AQ859" s="145"/>
      <c r="AR859" s="145"/>
      <c r="AS859" s="145"/>
      <c r="AT859" s="145"/>
      <c r="AU859" s="145"/>
      <c r="AV859" s="145"/>
      <c r="AW859" s="145"/>
      <c r="AX859" s="145"/>
      <c r="AY859" s="145"/>
      <c r="AZ859" s="145"/>
      <c r="BA859" s="145"/>
      <c r="BB859" s="145"/>
      <c r="BC859" s="145"/>
      <c r="BD859" s="145"/>
      <c r="BE859" s="145"/>
      <c r="BF859" s="145"/>
      <c r="BG859" s="145"/>
      <c r="BH859" s="145"/>
      <c r="BI859" s="145"/>
    </row>
    <row r="860" ht="14.25" customHeight="1">
      <c r="A860" s="111"/>
      <c r="B860" s="145"/>
      <c r="C860" s="179"/>
      <c r="D860" s="178"/>
      <c r="E860" s="179"/>
      <c r="F860" s="178"/>
      <c r="G860" s="145"/>
      <c r="H860" s="145"/>
      <c r="I860" s="178"/>
      <c r="J860" s="179"/>
      <c r="K860" s="178"/>
      <c r="L860" s="145"/>
      <c r="M860" s="145"/>
      <c r="N860" s="145"/>
      <c r="O860" s="145"/>
      <c r="P860" s="145"/>
      <c r="Q860" s="145"/>
      <c r="R860" s="145"/>
      <c r="S860" s="145"/>
      <c r="T860" s="145"/>
      <c r="U860" s="145"/>
      <c r="V860" s="145"/>
      <c r="W860" s="145"/>
      <c r="X860" s="145"/>
      <c r="Y860" s="145"/>
      <c r="Z860" s="145"/>
      <c r="AA860" s="145"/>
      <c r="AB860" s="145"/>
      <c r="AC860" s="145"/>
      <c r="AD860" s="145"/>
      <c r="AE860" s="145"/>
      <c r="AF860" s="145"/>
      <c r="AG860" s="145"/>
      <c r="AH860" s="145"/>
      <c r="AI860" s="145"/>
      <c r="AJ860" s="145"/>
      <c r="AK860" s="145"/>
      <c r="AL860" s="145"/>
      <c r="AM860" s="145"/>
      <c r="AN860" s="145"/>
      <c r="AO860" s="145"/>
      <c r="AP860" s="145"/>
      <c r="AQ860" s="145"/>
      <c r="AR860" s="145"/>
      <c r="AS860" s="145"/>
      <c r="AT860" s="145"/>
      <c r="AU860" s="145"/>
      <c r="AV860" s="145"/>
      <c r="AW860" s="145"/>
      <c r="AX860" s="145"/>
      <c r="AY860" s="145"/>
      <c r="AZ860" s="145"/>
      <c r="BA860" s="145"/>
      <c r="BB860" s="145"/>
      <c r="BC860" s="145"/>
      <c r="BD860" s="145"/>
      <c r="BE860" s="145"/>
      <c r="BF860" s="145"/>
      <c r="BG860" s="145"/>
      <c r="BH860" s="145"/>
      <c r="BI860" s="145"/>
    </row>
    <row r="861" ht="14.25" customHeight="1">
      <c r="A861" s="111"/>
      <c r="B861" s="145"/>
      <c r="C861" s="179"/>
      <c r="D861" s="178"/>
      <c r="E861" s="179"/>
      <c r="F861" s="178"/>
      <c r="G861" s="145"/>
      <c r="H861" s="145"/>
      <c r="I861" s="178"/>
      <c r="J861" s="179"/>
      <c r="K861" s="178"/>
      <c r="L861" s="145"/>
      <c r="M861" s="145"/>
      <c r="N861" s="145"/>
      <c r="O861" s="145"/>
      <c r="P861" s="145"/>
      <c r="Q861" s="145"/>
      <c r="R861" s="145"/>
      <c r="S861" s="145"/>
      <c r="T861" s="145"/>
      <c r="U861" s="145"/>
      <c r="V861" s="145"/>
      <c r="W861" s="145"/>
      <c r="X861" s="145"/>
      <c r="Y861" s="145"/>
      <c r="Z861" s="145"/>
      <c r="AA861" s="145"/>
      <c r="AB861" s="145"/>
      <c r="AC861" s="145"/>
      <c r="AD861" s="145"/>
      <c r="AE861" s="145"/>
      <c r="AF861" s="145"/>
      <c r="AG861" s="145"/>
      <c r="AH861" s="145"/>
      <c r="AI861" s="145"/>
      <c r="AJ861" s="145"/>
      <c r="AK861" s="145"/>
      <c r="AL861" s="145"/>
      <c r="AM861" s="145"/>
      <c r="AN861" s="145"/>
      <c r="AO861" s="145"/>
      <c r="AP861" s="145"/>
      <c r="AQ861" s="145"/>
      <c r="AR861" s="145"/>
      <c r="AS861" s="145"/>
      <c r="AT861" s="145"/>
      <c r="AU861" s="145"/>
      <c r="AV861" s="145"/>
      <c r="AW861" s="145"/>
      <c r="AX861" s="145"/>
      <c r="AY861" s="145"/>
      <c r="AZ861" s="145"/>
      <c r="BA861" s="145"/>
      <c r="BB861" s="145"/>
      <c r="BC861" s="145"/>
      <c r="BD861" s="145"/>
      <c r="BE861" s="145"/>
      <c r="BF861" s="145"/>
      <c r="BG861" s="145"/>
      <c r="BH861" s="145"/>
      <c r="BI861" s="145"/>
    </row>
    <row r="862" ht="14.25" customHeight="1">
      <c r="A862" s="111"/>
      <c r="B862" s="145"/>
      <c r="C862" s="179"/>
      <c r="D862" s="178"/>
      <c r="E862" s="179"/>
      <c r="F862" s="178"/>
      <c r="G862" s="145"/>
      <c r="H862" s="145"/>
      <c r="I862" s="178"/>
      <c r="J862" s="179"/>
      <c r="K862" s="178"/>
      <c r="L862" s="145"/>
      <c r="M862" s="145"/>
      <c r="N862" s="145"/>
      <c r="O862" s="145"/>
      <c r="P862" s="145"/>
      <c r="Q862" s="145"/>
      <c r="R862" s="145"/>
      <c r="S862" s="145"/>
      <c r="T862" s="145"/>
      <c r="U862" s="145"/>
      <c r="V862" s="145"/>
      <c r="W862" s="145"/>
      <c r="X862" s="145"/>
      <c r="Y862" s="145"/>
      <c r="Z862" s="145"/>
      <c r="AA862" s="145"/>
      <c r="AB862" s="145"/>
      <c r="AC862" s="145"/>
      <c r="AD862" s="145"/>
      <c r="AE862" s="145"/>
      <c r="AF862" s="145"/>
      <c r="AG862" s="145"/>
      <c r="AH862" s="145"/>
      <c r="AI862" s="145"/>
      <c r="AJ862" s="145"/>
      <c r="AK862" s="145"/>
      <c r="AL862" s="145"/>
      <c r="AM862" s="145"/>
      <c r="AN862" s="145"/>
      <c r="AO862" s="145"/>
      <c r="AP862" s="145"/>
      <c r="AQ862" s="145"/>
      <c r="AR862" s="145"/>
      <c r="AS862" s="145"/>
      <c r="AT862" s="145"/>
      <c r="AU862" s="145"/>
      <c r="AV862" s="145"/>
      <c r="AW862" s="145"/>
      <c r="AX862" s="145"/>
      <c r="AY862" s="145"/>
      <c r="AZ862" s="145"/>
      <c r="BA862" s="145"/>
      <c r="BB862" s="145"/>
      <c r="BC862" s="145"/>
      <c r="BD862" s="145"/>
      <c r="BE862" s="145"/>
      <c r="BF862" s="145"/>
      <c r="BG862" s="145"/>
      <c r="BH862" s="145"/>
      <c r="BI862" s="145"/>
    </row>
    <row r="863" ht="14.25" customHeight="1">
      <c r="A863" s="111"/>
      <c r="B863" s="145"/>
      <c r="C863" s="179"/>
      <c r="D863" s="178"/>
      <c r="E863" s="179"/>
      <c r="F863" s="178"/>
      <c r="G863" s="145"/>
      <c r="H863" s="145"/>
      <c r="I863" s="178"/>
      <c r="J863" s="179"/>
      <c r="K863" s="178"/>
      <c r="L863" s="145"/>
      <c r="M863" s="145"/>
      <c r="N863" s="145"/>
      <c r="O863" s="145"/>
      <c r="P863" s="145"/>
      <c r="Q863" s="145"/>
      <c r="R863" s="145"/>
      <c r="S863" s="145"/>
      <c r="T863" s="145"/>
      <c r="U863" s="145"/>
      <c r="V863" s="145"/>
      <c r="W863" s="145"/>
      <c r="X863" s="145"/>
      <c r="Y863" s="145"/>
      <c r="Z863" s="145"/>
      <c r="AA863" s="145"/>
      <c r="AB863" s="145"/>
      <c r="AC863" s="145"/>
      <c r="AD863" s="145"/>
      <c r="AE863" s="145"/>
      <c r="AF863" s="145"/>
      <c r="AG863" s="145"/>
      <c r="AH863" s="145"/>
      <c r="AI863" s="145"/>
      <c r="AJ863" s="145"/>
      <c r="AK863" s="145"/>
      <c r="AL863" s="145"/>
      <c r="AM863" s="145"/>
      <c r="AN863" s="145"/>
      <c r="AO863" s="145"/>
      <c r="AP863" s="145"/>
      <c r="AQ863" s="145"/>
      <c r="AR863" s="145"/>
      <c r="AS863" s="145"/>
      <c r="AT863" s="145"/>
      <c r="AU863" s="145"/>
      <c r="AV863" s="145"/>
      <c r="AW863" s="145"/>
      <c r="AX863" s="145"/>
      <c r="AY863" s="145"/>
      <c r="AZ863" s="145"/>
      <c r="BA863" s="145"/>
      <c r="BB863" s="145"/>
      <c r="BC863" s="145"/>
      <c r="BD863" s="145"/>
      <c r="BE863" s="145"/>
      <c r="BF863" s="145"/>
      <c r="BG863" s="145"/>
      <c r="BH863" s="145"/>
      <c r="BI863" s="145"/>
    </row>
    <row r="864" ht="14.25" customHeight="1">
      <c r="A864" s="111"/>
      <c r="B864" s="145"/>
      <c r="C864" s="179"/>
      <c r="D864" s="178"/>
      <c r="E864" s="179"/>
      <c r="F864" s="178"/>
      <c r="G864" s="145"/>
      <c r="H864" s="145"/>
      <c r="I864" s="178"/>
      <c r="J864" s="179"/>
      <c r="K864" s="178"/>
      <c r="L864" s="145"/>
      <c r="M864" s="145"/>
      <c r="N864" s="145"/>
      <c r="O864" s="145"/>
      <c r="P864" s="145"/>
      <c r="Q864" s="145"/>
      <c r="R864" s="145"/>
      <c r="S864" s="145"/>
      <c r="T864" s="145"/>
      <c r="U864" s="145"/>
      <c r="V864" s="145"/>
      <c r="W864" s="145"/>
      <c r="X864" s="145"/>
      <c r="Y864" s="145"/>
      <c r="Z864" s="145"/>
      <c r="AA864" s="145"/>
      <c r="AB864" s="145"/>
      <c r="AC864" s="145"/>
      <c r="AD864" s="145"/>
      <c r="AE864" s="145"/>
      <c r="AF864" s="145"/>
      <c r="AG864" s="145"/>
      <c r="AH864" s="145"/>
      <c r="AI864" s="145"/>
      <c r="AJ864" s="145"/>
      <c r="AK864" s="145"/>
      <c r="AL864" s="145"/>
      <c r="AM864" s="145"/>
      <c r="AN864" s="145"/>
      <c r="AO864" s="145"/>
      <c r="AP864" s="145"/>
      <c r="AQ864" s="145"/>
      <c r="AR864" s="145"/>
      <c r="AS864" s="145"/>
      <c r="AT864" s="145"/>
      <c r="AU864" s="145"/>
      <c r="AV864" s="145"/>
      <c r="AW864" s="145"/>
      <c r="AX864" s="145"/>
      <c r="AY864" s="145"/>
      <c r="AZ864" s="145"/>
      <c r="BA864" s="145"/>
      <c r="BB864" s="145"/>
      <c r="BC864" s="145"/>
      <c r="BD864" s="145"/>
      <c r="BE864" s="145"/>
      <c r="BF864" s="145"/>
      <c r="BG864" s="145"/>
      <c r="BH864" s="145"/>
      <c r="BI864" s="145"/>
    </row>
    <row r="865" ht="14.25" customHeight="1">
      <c r="A865" s="111"/>
      <c r="B865" s="145"/>
      <c r="C865" s="179"/>
      <c r="D865" s="178"/>
      <c r="E865" s="179"/>
      <c r="F865" s="178"/>
      <c r="G865" s="145"/>
      <c r="H865" s="145"/>
      <c r="I865" s="178"/>
      <c r="J865" s="179"/>
      <c r="K865" s="178"/>
      <c r="L865" s="145"/>
      <c r="M865" s="145"/>
      <c r="N865" s="145"/>
      <c r="O865" s="145"/>
      <c r="P865" s="145"/>
      <c r="Q865" s="145"/>
      <c r="R865" s="145"/>
      <c r="S865" s="145"/>
      <c r="T865" s="145"/>
      <c r="U865" s="145"/>
      <c r="V865" s="145"/>
      <c r="W865" s="145"/>
      <c r="X865" s="145"/>
      <c r="Y865" s="145"/>
      <c r="Z865" s="145"/>
      <c r="AA865" s="145"/>
      <c r="AB865" s="145"/>
      <c r="AC865" s="145"/>
      <c r="AD865" s="145"/>
      <c r="AE865" s="145"/>
      <c r="AF865" s="145"/>
      <c r="AG865" s="145"/>
      <c r="AH865" s="145"/>
      <c r="AI865" s="145"/>
      <c r="AJ865" s="145"/>
      <c r="AK865" s="145"/>
      <c r="AL865" s="145"/>
      <c r="AM865" s="145"/>
      <c r="AN865" s="145"/>
      <c r="AO865" s="145"/>
      <c r="AP865" s="145"/>
      <c r="AQ865" s="145"/>
      <c r="AR865" s="145"/>
      <c r="AS865" s="145"/>
      <c r="AT865" s="145"/>
      <c r="AU865" s="145"/>
      <c r="AV865" s="145"/>
      <c r="AW865" s="145"/>
      <c r="AX865" s="145"/>
      <c r="AY865" s="145"/>
      <c r="AZ865" s="145"/>
      <c r="BA865" s="145"/>
      <c r="BB865" s="145"/>
      <c r="BC865" s="145"/>
      <c r="BD865" s="145"/>
      <c r="BE865" s="145"/>
      <c r="BF865" s="145"/>
      <c r="BG865" s="145"/>
      <c r="BH865" s="145"/>
      <c r="BI865" s="145"/>
    </row>
    <row r="866" ht="14.25" customHeight="1">
      <c r="A866" s="111"/>
      <c r="B866" s="145"/>
      <c r="C866" s="179"/>
      <c r="D866" s="178"/>
      <c r="E866" s="179"/>
      <c r="F866" s="178"/>
      <c r="G866" s="145"/>
      <c r="H866" s="145"/>
      <c r="I866" s="178"/>
      <c r="J866" s="179"/>
      <c r="K866" s="178"/>
      <c r="L866" s="145"/>
      <c r="M866" s="145"/>
      <c r="N866" s="145"/>
      <c r="O866" s="145"/>
      <c r="P866" s="145"/>
      <c r="Q866" s="145"/>
      <c r="R866" s="145"/>
      <c r="S866" s="145"/>
      <c r="T866" s="145"/>
      <c r="U866" s="145"/>
      <c r="V866" s="145"/>
      <c r="W866" s="145"/>
      <c r="X866" s="145"/>
      <c r="Y866" s="145"/>
      <c r="Z866" s="145"/>
      <c r="AA866" s="145"/>
      <c r="AB866" s="145"/>
      <c r="AC866" s="145"/>
      <c r="AD866" s="145"/>
      <c r="AE866" s="145"/>
      <c r="AF866" s="145"/>
      <c r="AG866" s="145"/>
      <c r="AH866" s="145"/>
      <c r="AI866" s="145"/>
      <c r="AJ866" s="145"/>
      <c r="AK866" s="145"/>
      <c r="AL866" s="145"/>
      <c r="AM866" s="145"/>
      <c r="AN866" s="145"/>
      <c r="AO866" s="145"/>
      <c r="AP866" s="145"/>
      <c r="AQ866" s="145"/>
      <c r="AR866" s="145"/>
      <c r="AS866" s="145"/>
      <c r="AT866" s="145"/>
      <c r="AU866" s="145"/>
      <c r="AV866" s="145"/>
      <c r="AW866" s="145"/>
      <c r="AX866" s="145"/>
      <c r="AY866" s="145"/>
      <c r="AZ866" s="145"/>
      <c r="BA866" s="145"/>
      <c r="BB866" s="145"/>
      <c r="BC866" s="145"/>
      <c r="BD866" s="145"/>
      <c r="BE866" s="145"/>
      <c r="BF866" s="145"/>
      <c r="BG866" s="145"/>
      <c r="BH866" s="145"/>
      <c r="BI866" s="145"/>
    </row>
    <row r="867" ht="14.25" customHeight="1">
      <c r="A867" s="111"/>
      <c r="B867" s="145"/>
      <c r="C867" s="179"/>
      <c r="D867" s="178"/>
      <c r="E867" s="179"/>
      <c r="F867" s="178"/>
      <c r="G867" s="145"/>
      <c r="H867" s="145"/>
      <c r="I867" s="178"/>
      <c r="J867" s="179"/>
      <c r="K867" s="178"/>
      <c r="L867" s="145"/>
      <c r="M867" s="145"/>
      <c r="N867" s="145"/>
      <c r="O867" s="145"/>
      <c r="P867" s="145"/>
      <c r="Q867" s="145"/>
      <c r="R867" s="145"/>
      <c r="S867" s="145"/>
      <c r="T867" s="145"/>
      <c r="U867" s="145"/>
      <c r="V867" s="145"/>
      <c r="W867" s="145"/>
      <c r="X867" s="145"/>
      <c r="Y867" s="145"/>
      <c r="Z867" s="145"/>
      <c r="AA867" s="145"/>
      <c r="AB867" s="145"/>
      <c r="AC867" s="145"/>
      <c r="AD867" s="145"/>
      <c r="AE867" s="145"/>
      <c r="AF867" s="145"/>
      <c r="AG867" s="145"/>
      <c r="AH867" s="145"/>
      <c r="AI867" s="145"/>
      <c r="AJ867" s="145"/>
      <c r="AK867" s="145"/>
      <c r="AL867" s="145"/>
      <c r="AM867" s="145"/>
      <c r="AN867" s="145"/>
      <c r="AO867" s="145"/>
      <c r="AP867" s="145"/>
      <c r="AQ867" s="145"/>
      <c r="AR867" s="145"/>
      <c r="AS867" s="145"/>
      <c r="AT867" s="145"/>
      <c r="AU867" s="145"/>
      <c r="AV867" s="145"/>
      <c r="AW867" s="145"/>
      <c r="AX867" s="145"/>
      <c r="AY867" s="145"/>
      <c r="AZ867" s="145"/>
      <c r="BA867" s="145"/>
      <c r="BB867" s="145"/>
      <c r="BC867" s="145"/>
      <c r="BD867" s="145"/>
      <c r="BE867" s="145"/>
      <c r="BF867" s="145"/>
      <c r="BG867" s="145"/>
      <c r="BH867" s="145"/>
      <c r="BI867" s="145"/>
    </row>
    <row r="868" ht="14.25" customHeight="1">
      <c r="A868" s="111"/>
      <c r="B868" s="145"/>
      <c r="C868" s="179"/>
      <c r="D868" s="178"/>
      <c r="E868" s="179"/>
      <c r="F868" s="178"/>
      <c r="G868" s="145"/>
      <c r="H868" s="145"/>
      <c r="I868" s="178"/>
      <c r="J868" s="179"/>
      <c r="K868" s="178"/>
      <c r="L868" s="145"/>
      <c r="M868" s="145"/>
      <c r="N868" s="145"/>
      <c r="O868" s="145"/>
      <c r="P868" s="145"/>
      <c r="Q868" s="145"/>
      <c r="R868" s="145"/>
      <c r="S868" s="145"/>
      <c r="T868" s="145"/>
      <c r="U868" s="145"/>
      <c r="V868" s="145"/>
      <c r="W868" s="145"/>
      <c r="X868" s="145"/>
      <c r="Y868" s="145"/>
      <c r="Z868" s="145"/>
      <c r="AA868" s="145"/>
      <c r="AB868" s="145"/>
      <c r="AC868" s="145"/>
      <c r="AD868" s="145"/>
      <c r="AE868" s="145"/>
      <c r="AF868" s="145"/>
      <c r="AG868" s="145"/>
      <c r="AH868" s="145"/>
      <c r="AI868" s="145"/>
      <c r="AJ868" s="145"/>
      <c r="AK868" s="145"/>
      <c r="AL868" s="145"/>
      <c r="AM868" s="145"/>
      <c r="AN868" s="145"/>
      <c r="AO868" s="145"/>
      <c r="AP868" s="145"/>
      <c r="AQ868" s="145"/>
      <c r="AR868" s="145"/>
      <c r="AS868" s="145"/>
      <c r="AT868" s="145"/>
      <c r="AU868" s="145"/>
      <c r="AV868" s="145"/>
      <c r="AW868" s="145"/>
      <c r="AX868" s="145"/>
      <c r="AY868" s="145"/>
      <c r="AZ868" s="145"/>
      <c r="BA868" s="145"/>
      <c r="BB868" s="145"/>
      <c r="BC868" s="145"/>
      <c r="BD868" s="145"/>
      <c r="BE868" s="145"/>
      <c r="BF868" s="145"/>
      <c r="BG868" s="145"/>
      <c r="BH868" s="145"/>
      <c r="BI868" s="145"/>
    </row>
    <row r="869" ht="14.25" customHeight="1">
      <c r="A869" s="111"/>
      <c r="B869" s="145"/>
      <c r="C869" s="179"/>
      <c r="D869" s="178"/>
      <c r="E869" s="179"/>
      <c r="F869" s="178"/>
      <c r="G869" s="145"/>
      <c r="H869" s="145"/>
      <c r="I869" s="178"/>
      <c r="J869" s="179"/>
      <c r="K869" s="178"/>
      <c r="L869" s="145"/>
      <c r="M869" s="145"/>
      <c r="N869" s="145"/>
      <c r="O869" s="145"/>
      <c r="P869" s="145"/>
      <c r="Q869" s="145"/>
      <c r="R869" s="145"/>
      <c r="S869" s="145"/>
      <c r="T869" s="145"/>
      <c r="U869" s="145"/>
      <c r="V869" s="145"/>
      <c r="W869" s="145"/>
      <c r="X869" s="145"/>
      <c r="Y869" s="145"/>
      <c r="Z869" s="145"/>
      <c r="AA869" s="145"/>
      <c r="AB869" s="145"/>
      <c r="AC869" s="145"/>
      <c r="AD869" s="145"/>
      <c r="AE869" s="145"/>
      <c r="AF869" s="145"/>
      <c r="AG869" s="145"/>
      <c r="AH869" s="145"/>
      <c r="AI869" s="145"/>
      <c r="AJ869" s="145"/>
      <c r="AK869" s="145"/>
      <c r="AL869" s="145"/>
      <c r="AM869" s="145"/>
      <c r="AN869" s="145"/>
      <c r="AO869" s="145"/>
      <c r="AP869" s="145"/>
      <c r="AQ869" s="145"/>
      <c r="AR869" s="145"/>
      <c r="AS869" s="145"/>
      <c r="AT869" s="145"/>
      <c r="AU869" s="145"/>
      <c r="AV869" s="145"/>
      <c r="AW869" s="145"/>
      <c r="AX869" s="145"/>
      <c r="AY869" s="145"/>
      <c r="AZ869" s="145"/>
      <c r="BA869" s="145"/>
      <c r="BB869" s="145"/>
      <c r="BC869" s="145"/>
      <c r="BD869" s="145"/>
      <c r="BE869" s="145"/>
      <c r="BF869" s="145"/>
      <c r="BG869" s="145"/>
      <c r="BH869" s="145"/>
      <c r="BI869" s="145"/>
    </row>
    <row r="870" ht="14.25" customHeight="1">
      <c r="A870" s="111"/>
      <c r="B870" s="145"/>
      <c r="C870" s="179"/>
      <c r="D870" s="178"/>
      <c r="E870" s="179"/>
      <c r="F870" s="178"/>
      <c r="G870" s="145"/>
      <c r="H870" s="145"/>
      <c r="I870" s="178"/>
      <c r="J870" s="179"/>
      <c r="K870" s="178"/>
      <c r="L870" s="145"/>
      <c r="M870" s="145"/>
      <c r="N870" s="145"/>
      <c r="O870" s="145"/>
      <c r="P870" s="145"/>
      <c r="Q870" s="145"/>
      <c r="R870" s="145"/>
      <c r="S870" s="145"/>
      <c r="T870" s="145"/>
      <c r="U870" s="145"/>
      <c r="V870" s="145"/>
      <c r="W870" s="145"/>
      <c r="X870" s="145"/>
      <c r="Y870" s="145"/>
      <c r="Z870" s="145"/>
      <c r="AA870" s="145"/>
      <c r="AB870" s="145"/>
      <c r="AC870" s="145"/>
      <c r="AD870" s="145"/>
      <c r="AE870" s="145"/>
      <c r="AF870" s="145"/>
      <c r="AG870" s="145"/>
      <c r="AH870" s="145"/>
      <c r="AI870" s="145"/>
      <c r="AJ870" s="145"/>
      <c r="AK870" s="145"/>
      <c r="AL870" s="145"/>
      <c r="AM870" s="145"/>
      <c r="AN870" s="145"/>
      <c r="AO870" s="145"/>
      <c r="AP870" s="145"/>
      <c r="AQ870" s="145"/>
      <c r="AR870" s="145"/>
      <c r="AS870" s="145"/>
      <c r="AT870" s="145"/>
      <c r="AU870" s="145"/>
      <c r="AV870" s="145"/>
      <c r="AW870" s="145"/>
      <c r="AX870" s="145"/>
      <c r="AY870" s="145"/>
      <c r="AZ870" s="145"/>
      <c r="BA870" s="145"/>
      <c r="BB870" s="145"/>
      <c r="BC870" s="145"/>
      <c r="BD870" s="145"/>
      <c r="BE870" s="145"/>
      <c r="BF870" s="145"/>
      <c r="BG870" s="145"/>
      <c r="BH870" s="145"/>
      <c r="BI870" s="145"/>
    </row>
    <row r="871" ht="14.25" customHeight="1">
      <c r="A871" s="111"/>
      <c r="B871" s="145"/>
      <c r="C871" s="179"/>
      <c r="D871" s="178"/>
      <c r="E871" s="179"/>
      <c r="F871" s="178"/>
      <c r="G871" s="145"/>
      <c r="H871" s="145"/>
      <c r="I871" s="178"/>
      <c r="J871" s="179"/>
      <c r="K871" s="178"/>
      <c r="L871" s="145"/>
      <c r="M871" s="145"/>
      <c r="N871" s="145"/>
      <c r="O871" s="145"/>
      <c r="P871" s="145"/>
      <c r="Q871" s="145"/>
      <c r="R871" s="145"/>
      <c r="S871" s="145"/>
      <c r="T871" s="145"/>
      <c r="U871" s="145"/>
      <c r="V871" s="145"/>
      <c r="W871" s="145"/>
      <c r="X871" s="145"/>
      <c r="Y871" s="145"/>
      <c r="Z871" s="145"/>
      <c r="AA871" s="145"/>
      <c r="AB871" s="145"/>
      <c r="AC871" s="145"/>
      <c r="AD871" s="145"/>
      <c r="AE871" s="145"/>
      <c r="AF871" s="145"/>
      <c r="AG871" s="145"/>
      <c r="AH871" s="145"/>
      <c r="AI871" s="145"/>
      <c r="AJ871" s="145"/>
      <c r="AK871" s="145"/>
      <c r="AL871" s="145"/>
      <c r="AM871" s="145"/>
      <c r="AN871" s="145"/>
      <c r="AO871" s="145"/>
      <c r="AP871" s="145"/>
      <c r="AQ871" s="145"/>
      <c r="AR871" s="145"/>
      <c r="AS871" s="145"/>
      <c r="AT871" s="145"/>
      <c r="AU871" s="145"/>
      <c r="AV871" s="145"/>
      <c r="AW871" s="145"/>
      <c r="AX871" s="145"/>
      <c r="AY871" s="145"/>
      <c r="AZ871" s="145"/>
      <c r="BA871" s="145"/>
      <c r="BB871" s="145"/>
      <c r="BC871" s="145"/>
      <c r="BD871" s="145"/>
      <c r="BE871" s="145"/>
      <c r="BF871" s="145"/>
      <c r="BG871" s="145"/>
      <c r="BH871" s="145"/>
      <c r="BI871" s="145"/>
    </row>
    <row r="872" ht="14.25" customHeight="1">
      <c r="A872" s="111"/>
      <c r="B872" s="145"/>
      <c r="C872" s="179"/>
      <c r="D872" s="178"/>
      <c r="E872" s="179"/>
      <c r="F872" s="178"/>
      <c r="G872" s="145"/>
      <c r="H872" s="145"/>
      <c r="I872" s="178"/>
      <c r="J872" s="179"/>
      <c r="K872" s="178"/>
      <c r="L872" s="145"/>
      <c r="M872" s="145"/>
      <c r="N872" s="145"/>
      <c r="O872" s="145"/>
      <c r="P872" s="145"/>
      <c r="Q872" s="145"/>
      <c r="R872" s="145"/>
      <c r="S872" s="145"/>
      <c r="T872" s="145"/>
      <c r="U872" s="145"/>
      <c r="V872" s="145"/>
      <c r="W872" s="145"/>
      <c r="X872" s="145"/>
      <c r="Y872" s="145"/>
      <c r="Z872" s="145"/>
      <c r="AA872" s="145"/>
      <c r="AB872" s="145"/>
      <c r="AC872" s="145"/>
      <c r="AD872" s="145"/>
      <c r="AE872" s="145"/>
      <c r="AF872" s="145"/>
      <c r="AG872" s="145"/>
      <c r="AH872" s="145"/>
      <c r="AI872" s="145"/>
      <c r="AJ872" s="145"/>
      <c r="AK872" s="145"/>
      <c r="AL872" s="145"/>
      <c r="AM872" s="145"/>
      <c r="AN872" s="145"/>
      <c r="AO872" s="145"/>
      <c r="AP872" s="145"/>
      <c r="AQ872" s="145"/>
      <c r="AR872" s="145"/>
      <c r="AS872" s="145"/>
      <c r="AT872" s="145"/>
      <c r="AU872" s="145"/>
      <c r="AV872" s="145"/>
      <c r="AW872" s="145"/>
      <c r="AX872" s="145"/>
      <c r="AY872" s="145"/>
      <c r="AZ872" s="145"/>
      <c r="BA872" s="145"/>
      <c r="BB872" s="145"/>
      <c r="BC872" s="145"/>
      <c r="BD872" s="145"/>
      <c r="BE872" s="145"/>
      <c r="BF872" s="145"/>
      <c r="BG872" s="145"/>
      <c r="BH872" s="145"/>
      <c r="BI872" s="145"/>
    </row>
    <row r="873" ht="14.25" customHeight="1">
      <c r="A873" s="111"/>
      <c r="B873" s="145"/>
      <c r="C873" s="179"/>
      <c r="D873" s="178"/>
      <c r="E873" s="179"/>
      <c r="F873" s="178"/>
      <c r="G873" s="145"/>
      <c r="H873" s="145"/>
      <c r="I873" s="178"/>
      <c r="J873" s="179"/>
      <c r="K873" s="178"/>
      <c r="L873" s="145"/>
      <c r="M873" s="145"/>
      <c r="N873" s="145"/>
      <c r="O873" s="145"/>
      <c r="P873" s="145"/>
      <c r="Q873" s="145"/>
      <c r="R873" s="145"/>
      <c r="S873" s="145"/>
      <c r="T873" s="145"/>
      <c r="U873" s="145"/>
      <c r="V873" s="145"/>
      <c r="W873" s="145"/>
      <c r="X873" s="145"/>
      <c r="Y873" s="145"/>
      <c r="Z873" s="145"/>
      <c r="AA873" s="145"/>
      <c r="AB873" s="145"/>
      <c r="AC873" s="145"/>
      <c r="AD873" s="145"/>
      <c r="AE873" s="145"/>
      <c r="AF873" s="145"/>
      <c r="AG873" s="145"/>
      <c r="AH873" s="145"/>
      <c r="AI873" s="145"/>
      <c r="AJ873" s="145"/>
      <c r="AK873" s="145"/>
      <c r="AL873" s="145"/>
      <c r="AM873" s="145"/>
      <c r="AN873" s="145"/>
      <c r="AO873" s="145"/>
      <c r="AP873" s="145"/>
      <c r="AQ873" s="145"/>
      <c r="AR873" s="145"/>
      <c r="AS873" s="145"/>
      <c r="AT873" s="145"/>
      <c r="AU873" s="145"/>
      <c r="AV873" s="145"/>
      <c r="AW873" s="145"/>
      <c r="AX873" s="145"/>
      <c r="AY873" s="145"/>
      <c r="AZ873" s="145"/>
      <c r="BA873" s="145"/>
      <c r="BB873" s="145"/>
      <c r="BC873" s="145"/>
      <c r="BD873" s="145"/>
      <c r="BE873" s="145"/>
      <c r="BF873" s="145"/>
      <c r="BG873" s="145"/>
      <c r="BH873" s="145"/>
      <c r="BI873" s="145"/>
    </row>
    <row r="874" ht="14.25" customHeight="1">
      <c r="A874" s="111"/>
      <c r="B874" s="145"/>
      <c r="C874" s="179"/>
      <c r="D874" s="178"/>
      <c r="E874" s="179"/>
      <c r="F874" s="178"/>
      <c r="G874" s="145"/>
      <c r="H874" s="145"/>
      <c r="I874" s="178"/>
      <c r="J874" s="179"/>
      <c r="K874" s="178"/>
      <c r="L874" s="145"/>
      <c r="M874" s="145"/>
      <c r="N874" s="145"/>
      <c r="O874" s="145"/>
      <c r="P874" s="145"/>
      <c r="Q874" s="145"/>
      <c r="R874" s="145"/>
      <c r="S874" s="145"/>
      <c r="T874" s="145"/>
      <c r="U874" s="145"/>
      <c r="V874" s="145"/>
      <c r="W874" s="145"/>
      <c r="X874" s="145"/>
      <c r="Y874" s="145"/>
      <c r="Z874" s="145"/>
      <c r="AA874" s="145"/>
      <c r="AB874" s="145"/>
      <c r="AC874" s="145"/>
      <c r="AD874" s="145"/>
      <c r="AE874" s="145"/>
      <c r="AF874" s="145"/>
      <c r="AG874" s="145"/>
      <c r="AH874" s="145"/>
      <c r="AI874" s="145"/>
      <c r="AJ874" s="145"/>
      <c r="AK874" s="145"/>
      <c r="AL874" s="145"/>
      <c r="AM874" s="145"/>
      <c r="AN874" s="145"/>
      <c r="AO874" s="145"/>
      <c r="AP874" s="145"/>
      <c r="AQ874" s="145"/>
      <c r="AR874" s="145"/>
      <c r="AS874" s="145"/>
      <c r="AT874" s="145"/>
      <c r="AU874" s="145"/>
      <c r="AV874" s="145"/>
      <c r="AW874" s="145"/>
      <c r="AX874" s="145"/>
      <c r="AY874" s="145"/>
      <c r="AZ874" s="145"/>
      <c r="BA874" s="145"/>
      <c r="BB874" s="145"/>
      <c r="BC874" s="145"/>
      <c r="BD874" s="145"/>
      <c r="BE874" s="145"/>
      <c r="BF874" s="145"/>
      <c r="BG874" s="145"/>
      <c r="BH874" s="145"/>
      <c r="BI874" s="145"/>
    </row>
    <row r="875" ht="14.25" customHeight="1">
      <c r="A875" s="111"/>
      <c r="B875" s="145"/>
      <c r="C875" s="179"/>
      <c r="D875" s="178"/>
      <c r="E875" s="179"/>
      <c r="F875" s="178"/>
      <c r="G875" s="145"/>
      <c r="H875" s="145"/>
      <c r="I875" s="178"/>
      <c r="J875" s="179"/>
      <c r="K875" s="178"/>
      <c r="L875" s="145"/>
      <c r="M875" s="145"/>
      <c r="N875" s="145"/>
      <c r="O875" s="145"/>
      <c r="P875" s="145"/>
      <c r="Q875" s="145"/>
      <c r="R875" s="145"/>
      <c r="S875" s="145"/>
      <c r="T875" s="145"/>
      <c r="U875" s="145"/>
      <c r="V875" s="145"/>
      <c r="W875" s="145"/>
      <c r="X875" s="145"/>
      <c r="Y875" s="145"/>
      <c r="Z875" s="145"/>
      <c r="AA875" s="145"/>
      <c r="AB875" s="145"/>
      <c r="AC875" s="145"/>
      <c r="AD875" s="145"/>
      <c r="AE875" s="145"/>
      <c r="AF875" s="145"/>
      <c r="AG875" s="145"/>
      <c r="AH875" s="145"/>
      <c r="AI875" s="145"/>
      <c r="AJ875" s="145"/>
      <c r="AK875" s="145"/>
      <c r="AL875" s="145"/>
      <c r="AM875" s="145"/>
      <c r="AN875" s="145"/>
      <c r="AO875" s="145"/>
      <c r="AP875" s="145"/>
      <c r="AQ875" s="145"/>
      <c r="AR875" s="145"/>
      <c r="AS875" s="145"/>
      <c r="AT875" s="145"/>
      <c r="AU875" s="145"/>
      <c r="AV875" s="145"/>
      <c r="AW875" s="145"/>
      <c r="AX875" s="145"/>
      <c r="AY875" s="145"/>
      <c r="AZ875" s="145"/>
      <c r="BA875" s="145"/>
      <c r="BB875" s="145"/>
      <c r="BC875" s="145"/>
      <c r="BD875" s="145"/>
      <c r="BE875" s="145"/>
      <c r="BF875" s="145"/>
      <c r="BG875" s="145"/>
      <c r="BH875" s="145"/>
      <c r="BI875" s="145"/>
    </row>
    <row r="876" ht="14.25" customHeight="1">
      <c r="A876" s="111"/>
      <c r="B876" s="145"/>
      <c r="C876" s="179"/>
      <c r="D876" s="178"/>
      <c r="E876" s="179"/>
      <c r="F876" s="178"/>
      <c r="G876" s="145"/>
      <c r="H876" s="145"/>
      <c r="I876" s="178"/>
      <c r="J876" s="179"/>
      <c r="K876" s="178"/>
      <c r="L876" s="145"/>
      <c r="M876" s="145"/>
      <c r="N876" s="145"/>
      <c r="O876" s="145"/>
      <c r="P876" s="145"/>
      <c r="Q876" s="145"/>
      <c r="R876" s="145"/>
      <c r="S876" s="145"/>
      <c r="T876" s="145"/>
      <c r="U876" s="145"/>
      <c r="V876" s="145"/>
      <c r="W876" s="145"/>
      <c r="X876" s="145"/>
      <c r="Y876" s="145"/>
      <c r="Z876" s="145"/>
      <c r="AA876" s="145"/>
      <c r="AB876" s="145"/>
      <c r="AC876" s="145"/>
      <c r="AD876" s="145"/>
      <c r="AE876" s="145"/>
      <c r="AF876" s="145"/>
      <c r="AG876" s="145"/>
      <c r="AH876" s="145"/>
      <c r="AI876" s="145"/>
      <c r="AJ876" s="145"/>
      <c r="AK876" s="145"/>
      <c r="AL876" s="145"/>
      <c r="AM876" s="145"/>
      <c r="AN876" s="145"/>
      <c r="AO876" s="145"/>
      <c r="AP876" s="145"/>
      <c r="AQ876" s="145"/>
      <c r="AR876" s="145"/>
      <c r="AS876" s="145"/>
      <c r="AT876" s="145"/>
      <c r="AU876" s="145"/>
      <c r="AV876" s="145"/>
      <c r="AW876" s="145"/>
      <c r="AX876" s="145"/>
      <c r="AY876" s="145"/>
      <c r="AZ876" s="145"/>
      <c r="BA876" s="145"/>
      <c r="BB876" s="145"/>
      <c r="BC876" s="145"/>
      <c r="BD876" s="145"/>
      <c r="BE876" s="145"/>
      <c r="BF876" s="145"/>
      <c r="BG876" s="145"/>
      <c r="BH876" s="145"/>
      <c r="BI876" s="145"/>
    </row>
    <row r="877" ht="14.25" customHeight="1">
      <c r="A877" s="111"/>
      <c r="B877" s="145"/>
      <c r="C877" s="179"/>
      <c r="D877" s="178"/>
      <c r="E877" s="179"/>
      <c r="F877" s="178"/>
      <c r="G877" s="145"/>
      <c r="H877" s="145"/>
      <c r="I877" s="178"/>
      <c r="J877" s="179"/>
      <c r="K877" s="178"/>
      <c r="L877" s="145"/>
      <c r="M877" s="145"/>
      <c r="N877" s="145"/>
      <c r="O877" s="145"/>
      <c r="P877" s="145"/>
      <c r="Q877" s="145"/>
      <c r="R877" s="145"/>
      <c r="S877" s="145"/>
      <c r="T877" s="145"/>
      <c r="U877" s="145"/>
      <c r="V877" s="145"/>
      <c r="W877" s="145"/>
      <c r="X877" s="145"/>
      <c r="Y877" s="145"/>
      <c r="Z877" s="145"/>
      <c r="AA877" s="145"/>
      <c r="AB877" s="145"/>
      <c r="AC877" s="145"/>
      <c r="AD877" s="145"/>
      <c r="AE877" s="145"/>
      <c r="AF877" s="145"/>
      <c r="AG877" s="145"/>
      <c r="AH877" s="145"/>
      <c r="AI877" s="145"/>
      <c r="AJ877" s="145"/>
      <c r="AK877" s="145"/>
      <c r="AL877" s="145"/>
      <c r="AM877" s="145"/>
      <c r="AN877" s="145"/>
      <c r="AO877" s="145"/>
      <c r="AP877" s="145"/>
      <c r="AQ877" s="145"/>
      <c r="AR877" s="145"/>
      <c r="AS877" s="145"/>
      <c r="AT877" s="145"/>
      <c r="AU877" s="145"/>
      <c r="AV877" s="145"/>
      <c r="AW877" s="145"/>
      <c r="AX877" s="145"/>
      <c r="AY877" s="145"/>
      <c r="AZ877" s="145"/>
      <c r="BA877" s="145"/>
      <c r="BB877" s="145"/>
      <c r="BC877" s="145"/>
      <c r="BD877" s="145"/>
      <c r="BE877" s="145"/>
      <c r="BF877" s="145"/>
      <c r="BG877" s="145"/>
      <c r="BH877" s="145"/>
      <c r="BI877" s="145"/>
    </row>
    <row r="878" ht="14.25" customHeight="1">
      <c r="A878" s="111"/>
      <c r="B878" s="145"/>
      <c r="C878" s="179"/>
      <c r="D878" s="178"/>
      <c r="E878" s="179"/>
      <c r="F878" s="178"/>
      <c r="G878" s="145"/>
      <c r="H878" s="145"/>
      <c r="I878" s="178"/>
      <c r="J878" s="179"/>
      <c r="K878" s="178"/>
      <c r="L878" s="145"/>
      <c r="M878" s="145"/>
      <c r="N878" s="145"/>
      <c r="O878" s="145"/>
      <c r="P878" s="145"/>
      <c r="Q878" s="145"/>
      <c r="R878" s="145"/>
      <c r="S878" s="145"/>
      <c r="T878" s="145"/>
      <c r="U878" s="145"/>
      <c r="V878" s="145"/>
      <c r="W878" s="145"/>
      <c r="X878" s="145"/>
      <c r="Y878" s="145"/>
      <c r="Z878" s="145"/>
      <c r="AA878" s="145"/>
      <c r="AB878" s="145"/>
      <c r="AC878" s="145"/>
      <c r="AD878" s="145"/>
      <c r="AE878" s="145"/>
      <c r="AF878" s="145"/>
      <c r="AG878" s="145"/>
      <c r="AH878" s="145"/>
      <c r="AI878" s="145"/>
      <c r="AJ878" s="145"/>
      <c r="AK878" s="145"/>
      <c r="AL878" s="145"/>
      <c r="AM878" s="145"/>
      <c r="AN878" s="145"/>
      <c r="AO878" s="145"/>
      <c r="AP878" s="145"/>
      <c r="AQ878" s="145"/>
      <c r="AR878" s="145"/>
      <c r="AS878" s="145"/>
      <c r="AT878" s="145"/>
      <c r="AU878" s="145"/>
      <c r="AV878" s="145"/>
      <c r="AW878" s="145"/>
      <c r="AX878" s="145"/>
      <c r="AY878" s="145"/>
      <c r="AZ878" s="145"/>
      <c r="BA878" s="145"/>
      <c r="BB878" s="145"/>
      <c r="BC878" s="145"/>
      <c r="BD878" s="145"/>
      <c r="BE878" s="145"/>
      <c r="BF878" s="145"/>
      <c r="BG878" s="145"/>
      <c r="BH878" s="145"/>
      <c r="BI878" s="145"/>
    </row>
    <row r="879" ht="14.25" customHeight="1">
      <c r="A879" s="111"/>
      <c r="B879" s="145"/>
      <c r="C879" s="179"/>
      <c r="D879" s="178"/>
      <c r="E879" s="179"/>
      <c r="F879" s="178"/>
      <c r="G879" s="145"/>
      <c r="H879" s="145"/>
      <c r="I879" s="178"/>
      <c r="J879" s="179"/>
      <c r="K879" s="178"/>
      <c r="L879" s="145"/>
      <c r="M879" s="145"/>
      <c r="N879" s="145"/>
      <c r="O879" s="145"/>
      <c r="P879" s="145"/>
      <c r="Q879" s="145"/>
      <c r="R879" s="145"/>
      <c r="S879" s="145"/>
      <c r="T879" s="145"/>
      <c r="U879" s="145"/>
      <c r="V879" s="145"/>
      <c r="W879" s="145"/>
      <c r="X879" s="145"/>
      <c r="Y879" s="145"/>
      <c r="Z879" s="145"/>
      <c r="AA879" s="145"/>
      <c r="AB879" s="145"/>
      <c r="AC879" s="145"/>
      <c r="AD879" s="145"/>
      <c r="AE879" s="145"/>
      <c r="AF879" s="145"/>
      <c r="AG879" s="145"/>
      <c r="AH879" s="145"/>
      <c r="AI879" s="145"/>
      <c r="AJ879" s="145"/>
      <c r="AK879" s="145"/>
      <c r="AL879" s="145"/>
      <c r="AM879" s="145"/>
      <c r="AN879" s="145"/>
      <c r="AO879" s="145"/>
      <c r="AP879" s="145"/>
      <c r="AQ879" s="145"/>
      <c r="AR879" s="145"/>
      <c r="AS879" s="145"/>
      <c r="AT879" s="145"/>
      <c r="AU879" s="145"/>
      <c r="AV879" s="145"/>
      <c r="AW879" s="145"/>
      <c r="AX879" s="145"/>
      <c r="AY879" s="145"/>
      <c r="AZ879" s="145"/>
      <c r="BA879" s="145"/>
      <c r="BB879" s="145"/>
      <c r="BC879" s="145"/>
      <c r="BD879" s="145"/>
      <c r="BE879" s="145"/>
      <c r="BF879" s="145"/>
      <c r="BG879" s="145"/>
      <c r="BH879" s="145"/>
      <c r="BI879" s="145"/>
    </row>
    <row r="880" ht="14.25" customHeight="1">
      <c r="A880" s="111"/>
      <c r="B880" s="145"/>
      <c r="C880" s="179"/>
      <c r="D880" s="178"/>
      <c r="E880" s="179"/>
      <c r="F880" s="178"/>
      <c r="G880" s="145"/>
      <c r="H880" s="145"/>
      <c r="I880" s="178"/>
      <c r="J880" s="179"/>
      <c r="K880" s="178"/>
      <c r="L880" s="145"/>
      <c r="M880" s="145"/>
      <c r="N880" s="145"/>
      <c r="O880" s="145"/>
      <c r="P880" s="145"/>
      <c r="Q880" s="145"/>
      <c r="R880" s="145"/>
      <c r="S880" s="145"/>
      <c r="T880" s="145"/>
      <c r="U880" s="145"/>
      <c r="V880" s="145"/>
      <c r="W880" s="145"/>
      <c r="X880" s="145"/>
      <c r="Y880" s="145"/>
      <c r="Z880" s="145"/>
      <c r="AA880" s="145"/>
      <c r="AB880" s="145"/>
      <c r="AC880" s="145"/>
      <c r="AD880" s="145"/>
      <c r="AE880" s="145"/>
      <c r="AF880" s="145"/>
      <c r="AG880" s="145"/>
      <c r="AH880" s="145"/>
      <c r="AI880" s="145"/>
      <c r="AJ880" s="145"/>
      <c r="AK880" s="145"/>
      <c r="AL880" s="145"/>
      <c r="AM880" s="145"/>
      <c r="AN880" s="145"/>
      <c r="AO880" s="145"/>
      <c r="AP880" s="145"/>
      <c r="AQ880" s="145"/>
      <c r="AR880" s="145"/>
      <c r="AS880" s="145"/>
      <c r="AT880" s="145"/>
      <c r="AU880" s="145"/>
      <c r="AV880" s="145"/>
      <c r="AW880" s="145"/>
      <c r="AX880" s="145"/>
      <c r="AY880" s="145"/>
      <c r="AZ880" s="145"/>
      <c r="BA880" s="145"/>
      <c r="BB880" s="145"/>
      <c r="BC880" s="145"/>
      <c r="BD880" s="145"/>
      <c r="BE880" s="145"/>
      <c r="BF880" s="145"/>
      <c r="BG880" s="145"/>
      <c r="BH880" s="145"/>
      <c r="BI880" s="145"/>
    </row>
    <row r="881" ht="14.25" customHeight="1">
      <c r="A881" s="111"/>
      <c r="B881" s="145"/>
      <c r="C881" s="179"/>
      <c r="D881" s="178"/>
      <c r="E881" s="179"/>
      <c r="F881" s="178"/>
      <c r="G881" s="145"/>
      <c r="H881" s="145"/>
      <c r="I881" s="178"/>
      <c r="J881" s="179"/>
      <c r="K881" s="178"/>
      <c r="L881" s="145"/>
      <c r="M881" s="145"/>
      <c r="N881" s="145"/>
      <c r="O881" s="145"/>
      <c r="P881" s="145"/>
      <c r="Q881" s="145"/>
      <c r="R881" s="145"/>
      <c r="S881" s="145"/>
      <c r="T881" s="145"/>
      <c r="U881" s="145"/>
      <c r="V881" s="145"/>
      <c r="W881" s="145"/>
      <c r="X881" s="145"/>
      <c r="Y881" s="145"/>
      <c r="Z881" s="145"/>
      <c r="AA881" s="145"/>
      <c r="AB881" s="145"/>
      <c r="AC881" s="145"/>
      <c r="AD881" s="145"/>
      <c r="AE881" s="145"/>
      <c r="AF881" s="145"/>
      <c r="AG881" s="145"/>
      <c r="AH881" s="145"/>
      <c r="AI881" s="145"/>
      <c r="AJ881" s="145"/>
      <c r="AK881" s="145"/>
      <c r="AL881" s="145"/>
      <c r="AM881" s="145"/>
      <c r="AN881" s="145"/>
      <c r="AO881" s="145"/>
      <c r="AP881" s="145"/>
      <c r="AQ881" s="145"/>
      <c r="AR881" s="145"/>
      <c r="AS881" s="145"/>
      <c r="AT881" s="145"/>
      <c r="AU881" s="145"/>
      <c r="AV881" s="145"/>
      <c r="AW881" s="145"/>
      <c r="AX881" s="145"/>
      <c r="AY881" s="145"/>
      <c r="AZ881" s="145"/>
      <c r="BA881" s="145"/>
      <c r="BB881" s="145"/>
      <c r="BC881" s="145"/>
      <c r="BD881" s="145"/>
      <c r="BE881" s="145"/>
      <c r="BF881" s="145"/>
      <c r="BG881" s="145"/>
      <c r="BH881" s="145"/>
      <c r="BI881" s="145"/>
    </row>
    <row r="882" ht="14.25" customHeight="1">
      <c r="A882" s="111"/>
      <c r="B882" s="145"/>
      <c r="C882" s="179"/>
      <c r="D882" s="178"/>
      <c r="E882" s="179"/>
      <c r="F882" s="178"/>
      <c r="G882" s="145"/>
      <c r="H882" s="145"/>
      <c r="I882" s="178"/>
      <c r="J882" s="179"/>
      <c r="K882" s="178"/>
      <c r="L882" s="145"/>
      <c r="M882" s="145"/>
      <c r="N882" s="145"/>
      <c r="O882" s="145"/>
      <c r="P882" s="145"/>
      <c r="Q882" s="145"/>
      <c r="R882" s="145"/>
      <c r="S882" s="145"/>
      <c r="T882" s="145"/>
      <c r="U882" s="145"/>
      <c r="V882" s="145"/>
      <c r="W882" s="145"/>
      <c r="X882" s="145"/>
      <c r="Y882" s="145"/>
      <c r="Z882" s="145"/>
      <c r="AA882" s="145"/>
      <c r="AB882" s="145"/>
      <c r="AC882" s="145"/>
      <c r="AD882" s="145"/>
      <c r="AE882" s="145"/>
      <c r="AF882" s="145"/>
      <c r="AG882" s="145"/>
      <c r="AH882" s="145"/>
      <c r="AI882" s="145"/>
      <c r="AJ882" s="145"/>
      <c r="AK882" s="145"/>
      <c r="AL882" s="145"/>
      <c r="AM882" s="145"/>
      <c r="AN882" s="145"/>
      <c r="AO882" s="145"/>
      <c r="AP882" s="145"/>
      <c r="AQ882" s="145"/>
      <c r="AR882" s="145"/>
      <c r="AS882" s="145"/>
      <c r="AT882" s="145"/>
      <c r="AU882" s="145"/>
      <c r="AV882" s="145"/>
      <c r="AW882" s="145"/>
      <c r="AX882" s="145"/>
      <c r="AY882" s="145"/>
      <c r="AZ882" s="145"/>
      <c r="BA882" s="145"/>
      <c r="BB882" s="145"/>
      <c r="BC882" s="145"/>
      <c r="BD882" s="145"/>
      <c r="BE882" s="145"/>
      <c r="BF882" s="145"/>
      <c r="BG882" s="145"/>
      <c r="BH882" s="145"/>
      <c r="BI882" s="145"/>
    </row>
    <row r="883" ht="14.25" customHeight="1">
      <c r="A883" s="111"/>
      <c r="B883" s="145"/>
      <c r="C883" s="179"/>
      <c r="D883" s="178"/>
      <c r="E883" s="179"/>
      <c r="F883" s="178"/>
      <c r="G883" s="145"/>
      <c r="H883" s="145"/>
      <c r="I883" s="178"/>
      <c r="J883" s="179"/>
      <c r="K883" s="178"/>
      <c r="L883" s="145"/>
      <c r="M883" s="145"/>
      <c r="N883" s="145"/>
      <c r="O883" s="145"/>
      <c r="P883" s="145"/>
      <c r="Q883" s="145"/>
      <c r="R883" s="145"/>
      <c r="S883" s="145"/>
      <c r="T883" s="145"/>
      <c r="U883" s="145"/>
      <c r="V883" s="145"/>
      <c r="W883" s="145"/>
      <c r="X883" s="145"/>
      <c r="Y883" s="145"/>
      <c r="Z883" s="145"/>
      <c r="AA883" s="145"/>
      <c r="AB883" s="145"/>
      <c r="AC883" s="145"/>
      <c r="AD883" s="145"/>
      <c r="AE883" s="145"/>
      <c r="AF883" s="145"/>
      <c r="AG883" s="145"/>
      <c r="AH883" s="145"/>
      <c r="AI883" s="145"/>
      <c r="AJ883" s="145"/>
      <c r="AK883" s="145"/>
      <c r="AL883" s="145"/>
      <c r="AM883" s="145"/>
      <c r="AN883" s="145"/>
      <c r="AO883" s="145"/>
      <c r="AP883" s="145"/>
      <c r="AQ883" s="145"/>
      <c r="AR883" s="145"/>
      <c r="AS883" s="145"/>
      <c r="AT883" s="145"/>
      <c r="AU883" s="145"/>
      <c r="AV883" s="145"/>
      <c r="AW883" s="145"/>
      <c r="AX883" s="145"/>
      <c r="AY883" s="145"/>
      <c r="AZ883" s="145"/>
      <c r="BA883" s="145"/>
      <c r="BB883" s="145"/>
      <c r="BC883" s="145"/>
      <c r="BD883" s="145"/>
      <c r="BE883" s="145"/>
      <c r="BF883" s="145"/>
      <c r="BG883" s="145"/>
      <c r="BH883" s="145"/>
      <c r="BI883" s="145"/>
    </row>
    <row r="884" ht="14.25" customHeight="1">
      <c r="A884" s="111"/>
      <c r="B884" s="145"/>
      <c r="C884" s="179"/>
      <c r="D884" s="178"/>
      <c r="E884" s="179"/>
      <c r="F884" s="178"/>
      <c r="G884" s="145"/>
      <c r="H884" s="145"/>
      <c r="I884" s="178"/>
      <c r="J884" s="179"/>
      <c r="K884" s="178"/>
      <c r="L884" s="145"/>
      <c r="M884" s="145"/>
      <c r="N884" s="145"/>
      <c r="O884" s="145"/>
      <c r="P884" s="145"/>
      <c r="Q884" s="145"/>
      <c r="R884" s="145"/>
      <c r="S884" s="145"/>
      <c r="T884" s="145"/>
      <c r="U884" s="145"/>
      <c r="V884" s="145"/>
      <c r="W884" s="145"/>
      <c r="X884" s="145"/>
      <c r="Y884" s="145"/>
      <c r="Z884" s="145"/>
      <c r="AA884" s="145"/>
      <c r="AB884" s="145"/>
      <c r="AC884" s="145"/>
      <c r="AD884" s="145"/>
      <c r="AE884" s="145"/>
      <c r="AF884" s="145"/>
      <c r="AG884" s="145"/>
      <c r="AH884" s="145"/>
      <c r="AI884" s="145"/>
      <c r="AJ884" s="145"/>
      <c r="AK884" s="145"/>
      <c r="AL884" s="145"/>
      <c r="AM884" s="145"/>
      <c r="AN884" s="145"/>
      <c r="AO884" s="145"/>
      <c r="AP884" s="145"/>
      <c r="AQ884" s="145"/>
      <c r="AR884" s="145"/>
      <c r="AS884" s="145"/>
      <c r="AT884" s="145"/>
      <c r="AU884" s="145"/>
      <c r="AV884" s="145"/>
      <c r="AW884" s="145"/>
      <c r="AX884" s="145"/>
      <c r="AY884" s="145"/>
      <c r="AZ884" s="145"/>
      <c r="BA884" s="145"/>
      <c r="BB884" s="145"/>
      <c r="BC884" s="145"/>
      <c r="BD884" s="145"/>
      <c r="BE884" s="145"/>
      <c r="BF884" s="145"/>
      <c r="BG884" s="145"/>
      <c r="BH884" s="145"/>
      <c r="BI884" s="145"/>
    </row>
    <row r="885" ht="14.25" customHeight="1">
      <c r="A885" s="111"/>
      <c r="B885" s="145"/>
      <c r="C885" s="179"/>
      <c r="D885" s="178"/>
      <c r="E885" s="179"/>
      <c r="F885" s="178"/>
      <c r="G885" s="145"/>
      <c r="H885" s="145"/>
      <c r="I885" s="178"/>
      <c r="J885" s="179"/>
      <c r="K885" s="178"/>
      <c r="L885" s="145"/>
      <c r="M885" s="145"/>
      <c r="N885" s="145"/>
      <c r="O885" s="145"/>
      <c r="P885" s="145"/>
      <c r="Q885" s="145"/>
      <c r="R885" s="145"/>
      <c r="S885" s="145"/>
      <c r="T885" s="145"/>
      <c r="U885" s="145"/>
      <c r="V885" s="145"/>
      <c r="W885" s="145"/>
      <c r="X885" s="145"/>
      <c r="Y885" s="145"/>
      <c r="Z885" s="145"/>
      <c r="AA885" s="145"/>
      <c r="AB885" s="145"/>
      <c r="AC885" s="145"/>
      <c r="AD885" s="145"/>
      <c r="AE885" s="145"/>
      <c r="AF885" s="145"/>
      <c r="AG885" s="145"/>
      <c r="AH885" s="145"/>
      <c r="AI885" s="145"/>
      <c r="AJ885" s="145"/>
      <c r="AK885" s="145"/>
      <c r="AL885" s="145"/>
      <c r="AM885" s="145"/>
      <c r="AN885" s="145"/>
      <c r="AO885" s="145"/>
      <c r="AP885" s="145"/>
      <c r="AQ885" s="145"/>
      <c r="AR885" s="145"/>
      <c r="AS885" s="145"/>
      <c r="AT885" s="145"/>
      <c r="AU885" s="145"/>
      <c r="AV885" s="145"/>
      <c r="AW885" s="145"/>
      <c r="AX885" s="145"/>
      <c r="AY885" s="145"/>
      <c r="AZ885" s="145"/>
      <c r="BA885" s="145"/>
      <c r="BB885" s="145"/>
      <c r="BC885" s="145"/>
      <c r="BD885" s="145"/>
      <c r="BE885" s="145"/>
      <c r="BF885" s="145"/>
      <c r="BG885" s="145"/>
      <c r="BH885" s="145"/>
      <c r="BI885" s="145"/>
    </row>
    <row r="886" ht="14.25" customHeight="1">
      <c r="A886" s="111"/>
      <c r="B886" s="145"/>
      <c r="C886" s="179"/>
      <c r="D886" s="178"/>
      <c r="E886" s="179"/>
      <c r="F886" s="178"/>
      <c r="G886" s="145"/>
      <c r="H886" s="145"/>
      <c r="I886" s="178"/>
      <c r="J886" s="179"/>
      <c r="K886" s="178"/>
      <c r="L886" s="145"/>
      <c r="M886" s="145"/>
      <c r="N886" s="145"/>
      <c r="O886" s="145"/>
      <c r="P886" s="145"/>
      <c r="Q886" s="145"/>
      <c r="R886" s="145"/>
      <c r="S886" s="145"/>
      <c r="T886" s="145"/>
      <c r="U886" s="145"/>
      <c r="V886" s="145"/>
      <c r="W886" s="145"/>
      <c r="X886" s="145"/>
      <c r="Y886" s="145"/>
      <c r="Z886" s="145"/>
      <c r="AA886" s="145"/>
      <c r="AB886" s="145"/>
      <c r="AC886" s="145"/>
      <c r="AD886" s="145"/>
      <c r="AE886" s="145"/>
      <c r="AF886" s="145"/>
      <c r="AG886" s="145"/>
      <c r="AH886" s="145"/>
      <c r="AI886" s="145"/>
      <c r="AJ886" s="145"/>
      <c r="AK886" s="145"/>
      <c r="AL886" s="145"/>
      <c r="AM886" s="145"/>
      <c r="AN886" s="145"/>
      <c r="AO886" s="145"/>
      <c r="AP886" s="145"/>
      <c r="AQ886" s="145"/>
      <c r="AR886" s="145"/>
      <c r="AS886" s="145"/>
      <c r="AT886" s="145"/>
      <c r="AU886" s="145"/>
      <c r="AV886" s="145"/>
      <c r="AW886" s="145"/>
      <c r="AX886" s="145"/>
      <c r="AY886" s="145"/>
      <c r="AZ886" s="145"/>
      <c r="BA886" s="145"/>
      <c r="BB886" s="145"/>
      <c r="BC886" s="145"/>
      <c r="BD886" s="145"/>
      <c r="BE886" s="145"/>
      <c r="BF886" s="145"/>
      <c r="BG886" s="145"/>
      <c r="BH886" s="145"/>
      <c r="BI886" s="145"/>
    </row>
    <row r="887" ht="14.25" customHeight="1">
      <c r="A887" s="111"/>
      <c r="B887" s="145"/>
      <c r="C887" s="179"/>
      <c r="D887" s="178"/>
      <c r="E887" s="179"/>
      <c r="F887" s="178"/>
      <c r="G887" s="145"/>
      <c r="H887" s="145"/>
      <c r="I887" s="178"/>
      <c r="J887" s="179"/>
      <c r="K887" s="178"/>
      <c r="L887" s="145"/>
      <c r="M887" s="145"/>
      <c r="N887" s="145"/>
      <c r="O887" s="145"/>
      <c r="P887" s="145"/>
      <c r="Q887" s="145"/>
      <c r="R887" s="145"/>
      <c r="S887" s="145"/>
      <c r="T887" s="145"/>
      <c r="U887" s="145"/>
      <c r="V887" s="145"/>
      <c r="W887" s="145"/>
      <c r="X887" s="145"/>
      <c r="Y887" s="145"/>
      <c r="Z887" s="145"/>
      <c r="AA887" s="145"/>
      <c r="AB887" s="145"/>
      <c r="AC887" s="145"/>
      <c r="AD887" s="145"/>
      <c r="AE887" s="145"/>
      <c r="AF887" s="145"/>
      <c r="AG887" s="145"/>
      <c r="AH887" s="145"/>
      <c r="AI887" s="145"/>
      <c r="AJ887" s="145"/>
      <c r="AK887" s="145"/>
      <c r="AL887" s="145"/>
      <c r="AM887" s="145"/>
      <c r="AN887" s="145"/>
      <c r="AO887" s="145"/>
      <c r="AP887" s="145"/>
      <c r="AQ887" s="145"/>
      <c r="AR887" s="145"/>
      <c r="AS887" s="145"/>
      <c r="AT887" s="145"/>
      <c r="AU887" s="145"/>
      <c r="AV887" s="145"/>
      <c r="AW887" s="145"/>
      <c r="AX887" s="145"/>
      <c r="AY887" s="145"/>
      <c r="AZ887" s="145"/>
      <c r="BA887" s="145"/>
      <c r="BB887" s="145"/>
      <c r="BC887" s="145"/>
      <c r="BD887" s="145"/>
      <c r="BE887" s="145"/>
      <c r="BF887" s="145"/>
      <c r="BG887" s="145"/>
      <c r="BH887" s="145"/>
      <c r="BI887" s="145"/>
    </row>
    <row r="888" ht="14.25" customHeight="1">
      <c r="A888" s="111"/>
      <c r="B888" s="145"/>
      <c r="C888" s="179"/>
      <c r="D888" s="178"/>
      <c r="E888" s="179"/>
      <c r="F888" s="178"/>
      <c r="G888" s="145"/>
      <c r="H888" s="145"/>
      <c r="I888" s="178"/>
      <c r="J888" s="179"/>
      <c r="K888" s="178"/>
      <c r="L888" s="145"/>
      <c r="M888" s="145"/>
      <c r="N888" s="145"/>
      <c r="O888" s="145"/>
      <c r="P888" s="145"/>
      <c r="Q888" s="145"/>
      <c r="R888" s="145"/>
      <c r="S888" s="145"/>
      <c r="T888" s="145"/>
      <c r="U888" s="145"/>
      <c r="V888" s="145"/>
      <c r="W888" s="145"/>
      <c r="X888" s="145"/>
      <c r="Y888" s="145"/>
      <c r="Z888" s="145"/>
      <c r="AA888" s="145"/>
      <c r="AB888" s="145"/>
      <c r="AC888" s="145"/>
      <c r="AD888" s="145"/>
      <c r="AE888" s="145"/>
      <c r="AF888" s="145"/>
      <c r="AG888" s="145"/>
      <c r="AH888" s="145"/>
      <c r="AI888" s="145"/>
      <c r="AJ888" s="145"/>
      <c r="AK888" s="145"/>
      <c r="AL888" s="145"/>
      <c r="AM888" s="145"/>
      <c r="AN888" s="145"/>
      <c r="AO888" s="145"/>
      <c r="AP888" s="145"/>
      <c r="AQ888" s="145"/>
      <c r="AR888" s="145"/>
      <c r="AS888" s="145"/>
      <c r="AT888" s="145"/>
      <c r="AU888" s="145"/>
      <c r="AV888" s="145"/>
      <c r="AW888" s="145"/>
      <c r="AX888" s="145"/>
      <c r="AY888" s="145"/>
      <c r="AZ888" s="145"/>
      <c r="BA888" s="145"/>
      <c r="BB888" s="145"/>
      <c r="BC888" s="145"/>
      <c r="BD888" s="145"/>
      <c r="BE888" s="145"/>
      <c r="BF888" s="145"/>
      <c r="BG888" s="145"/>
      <c r="BH888" s="145"/>
      <c r="BI888" s="145"/>
    </row>
    <row r="889" ht="14.25" customHeight="1">
      <c r="A889" s="111"/>
      <c r="B889" s="145"/>
      <c r="C889" s="179"/>
      <c r="D889" s="178"/>
      <c r="E889" s="179"/>
      <c r="F889" s="178"/>
      <c r="G889" s="145"/>
      <c r="H889" s="145"/>
      <c r="I889" s="178"/>
      <c r="J889" s="179"/>
      <c r="K889" s="178"/>
      <c r="L889" s="145"/>
      <c r="M889" s="145"/>
      <c r="N889" s="145"/>
      <c r="O889" s="145"/>
      <c r="P889" s="145"/>
      <c r="Q889" s="145"/>
      <c r="R889" s="145"/>
      <c r="S889" s="145"/>
      <c r="T889" s="145"/>
      <c r="U889" s="145"/>
      <c r="V889" s="145"/>
      <c r="W889" s="145"/>
      <c r="X889" s="145"/>
      <c r="Y889" s="145"/>
      <c r="Z889" s="145"/>
      <c r="AA889" s="145"/>
      <c r="AB889" s="145"/>
      <c r="AC889" s="145"/>
      <c r="AD889" s="145"/>
      <c r="AE889" s="145"/>
      <c r="AF889" s="145"/>
      <c r="AG889" s="145"/>
      <c r="AH889" s="145"/>
      <c r="AI889" s="145"/>
      <c r="AJ889" s="145"/>
      <c r="AK889" s="145"/>
      <c r="AL889" s="145"/>
      <c r="AM889" s="145"/>
      <c r="AN889" s="145"/>
      <c r="AO889" s="145"/>
      <c r="AP889" s="145"/>
      <c r="AQ889" s="145"/>
      <c r="AR889" s="145"/>
      <c r="AS889" s="145"/>
      <c r="AT889" s="145"/>
      <c r="AU889" s="145"/>
      <c r="AV889" s="145"/>
      <c r="AW889" s="145"/>
      <c r="AX889" s="145"/>
      <c r="AY889" s="145"/>
      <c r="AZ889" s="145"/>
      <c r="BA889" s="145"/>
      <c r="BB889" s="145"/>
      <c r="BC889" s="145"/>
      <c r="BD889" s="145"/>
      <c r="BE889" s="145"/>
      <c r="BF889" s="145"/>
      <c r="BG889" s="145"/>
      <c r="BH889" s="145"/>
      <c r="BI889" s="145"/>
    </row>
    <row r="890" ht="14.25" customHeight="1">
      <c r="A890" s="111"/>
      <c r="B890" s="145"/>
      <c r="C890" s="179"/>
      <c r="D890" s="178"/>
      <c r="E890" s="179"/>
      <c r="F890" s="178"/>
      <c r="G890" s="145"/>
      <c r="H890" s="145"/>
      <c r="I890" s="178"/>
      <c r="J890" s="179"/>
      <c r="K890" s="178"/>
      <c r="L890" s="145"/>
      <c r="M890" s="145"/>
      <c r="N890" s="145"/>
      <c r="O890" s="145"/>
      <c r="P890" s="145"/>
      <c r="Q890" s="145"/>
      <c r="R890" s="145"/>
      <c r="S890" s="145"/>
      <c r="T890" s="145"/>
      <c r="U890" s="145"/>
      <c r="V890" s="145"/>
      <c r="W890" s="145"/>
      <c r="X890" s="145"/>
      <c r="Y890" s="145"/>
      <c r="Z890" s="145"/>
      <c r="AA890" s="145"/>
      <c r="AB890" s="145"/>
      <c r="AC890" s="145"/>
      <c r="AD890" s="145"/>
      <c r="AE890" s="145"/>
      <c r="AF890" s="145"/>
      <c r="AG890" s="145"/>
      <c r="AH890" s="145"/>
      <c r="AI890" s="145"/>
      <c r="AJ890" s="145"/>
      <c r="AK890" s="145"/>
      <c r="AL890" s="145"/>
      <c r="AM890" s="145"/>
      <c r="AN890" s="145"/>
      <c r="AO890" s="145"/>
      <c r="AP890" s="145"/>
      <c r="AQ890" s="145"/>
      <c r="AR890" s="145"/>
      <c r="AS890" s="145"/>
      <c r="AT890" s="145"/>
      <c r="AU890" s="145"/>
      <c r="AV890" s="145"/>
      <c r="AW890" s="145"/>
      <c r="AX890" s="145"/>
      <c r="AY890" s="145"/>
      <c r="AZ890" s="145"/>
      <c r="BA890" s="145"/>
      <c r="BB890" s="145"/>
      <c r="BC890" s="145"/>
      <c r="BD890" s="145"/>
      <c r="BE890" s="145"/>
      <c r="BF890" s="145"/>
      <c r="BG890" s="145"/>
      <c r="BH890" s="145"/>
      <c r="BI890" s="145"/>
    </row>
    <row r="891" ht="14.25" customHeight="1">
      <c r="A891" s="111"/>
      <c r="B891" s="145"/>
      <c r="C891" s="179"/>
      <c r="D891" s="178"/>
      <c r="E891" s="179"/>
      <c r="F891" s="178"/>
      <c r="G891" s="145"/>
      <c r="H891" s="145"/>
      <c r="I891" s="178"/>
      <c r="J891" s="179"/>
      <c r="K891" s="178"/>
      <c r="L891" s="145"/>
      <c r="M891" s="145"/>
      <c r="N891" s="145"/>
      <c r="O891" s="145"/>
      <c r="P891" s="145"/>
      <c r="Q891" s="145"/>
      <c r="R891" s="145"/>
      <c r="S891" s="145"/>
      <c r="T891" s="145"/>
      <c r="U891" s="145"/>
      <c r="V891" s="145"/>
      <c r="W891" s="145"/>
      <c r="X891" s="145"/>
      <c r="Y891" s="145"/>
      <c r="Z891" s="145"/>
      <c r="AA891" s="145"/>
      <c r="AB891" s="145"/>
      <c r="AC891" s="145"/>
      <c r="AD891" s="145"/>
      <c r="AE891" s="145"/>
      <c r="AF891" s="145"/>
      <c r="AG891" s="145"/>
      <c r="AH891" s="145"/>
      <c r="AI891" s="145"/>
      <c r="AJ891" s="145"/>
      <c r="AK891" s="145"/>
      <c r="AL891" s="145"/>
      <c r="AM891" s="145"/>
      <c r="AN891" s="145"/>
      <c r="AO891" s="145"/>
      <c r="AP891" s="145"/>
      <c r="AQ891" s="145"/>
      <c r="AR891" s="145"/>
      <c r="AS891" s="145"/>
      <c r="AT891" s="145"/>
      <c r="AU891" s="145"/>
      <c r="AV891" s="145"/>
      <c r="AW891" s="145"/>
      <c r="AX891" s="145"/>
      <c r="AY891" s="145"/>
      <c r="AZ891" s="145"/>
      <c r="BA891" s="145"/>
      <c r="BB891" s="145"/>
      <c r="BC891" s="145"/>
      <c r="BD891" s="145"/>
      <c r="BE891" s="145"/>
      <c r="BF891" s="145"/>
      <c r="BG891" s="145"/>
      <c r="BH891" s="145"/>
      <c r="BI891" s="145"/>
    </row>
    <row r="892" ht="14.25" customHeight="1">
      <c r="A892" s="111"/>
      <c r="B892" s="145"/>
      <c r="C892" s="179"/>
      <c r="D892" s="178"/>
      <c r="E892" s="179"/>
      <c r="F892" s="178"/>
      <c r="G892" s="145"/>
      <c r="H892" s="145"/>
      <c r="I892" s="178"/>
      <c r="J892" s="179"/>
      <c r="K892" s="178"/>
      <c r="L892" s="145"/>
      <c r="M892" s="145"/>
      <c r="N892" s="145"/>
      <c r="O892" s="145"/>
      <c r="P892" s="145"/>
      <c r="Q892" s="145"/>
      <c r="R892" s="145"/>
      <c r="S892" s="145"/>
      <c r="T892" s="145"/>
      <c r="U892" s="145"/>
      <c r="V892" s="145"/>
      <c r="W892" s="145"/>
      <c r="X892" s="145"/>
      <c r="Y892" s="145"/>
      <c r="Z892" s="145"/>
      <c r="AA892" s="145"/>
      <c r="AB892" s="145"/>
      <c r="AC892" s="145"/>
      <c r="AD892" s="145"/>
      <c r="AE892" s="145"/>
      <c r="AF892" s="145"/>
      <c r="AG892" s="145"/>
      <c r="AH892" s="145"/>
      <c r="AI892" s="145"/>
      <c r="AJ892" s="145"/>
      <c r="AK892" s="145"/>
      <c r="AL892" s="145"/>
      <c r="AM892" s="145"/>
      <c r="AN892" s="145"/>
      <c r="AO892" s="145"/>
      <c r="AP892" s="145"/>
      <c r="AQ892" s="145"/>
      <c r="AR892" s="145"/>
      <c r="AS892" s="145"/>
      <c r="AT892" s="145"/>
      <c r="AU892" s="145"/>
      <c r="AV892" s="145"/>
      <c r="AW892" s="145"/>
      <c r="AX892" s="145"/>
      <c r="AY892" s="145"/>
      <c r="AZ892" s="145"/>
      <c r="BA892" s="145"/>
      <c r="BB892" s="145"/>
      <c r="BC892" s="145"/>
      <c r="BD892" s="145"/>
      <c r="BE892" s="145"/>
      <c r="BF892" s="145"/>
      <c r="BG892" s="145"/>
      <c r="BH892" s="145"/>
      <c r="BI892" s="145"/>
    </row>
    <row r="893" ht="14.25" customHeight="1">
      <c r="A893" s="111"/>
      <c r="B893" s="145"/>
      <c r="C893" s="179"/>
      <c r="D893" s="178"/>
      <c r="E893" s="179"/>
      <c r="F893" s="178"/>
      <c r="G893" s="145"/>
      <c r="H893" s="145"/>
      <c r="I893" s="178"/>
      <c r="J893" s="179"/>
      <c r="K893" s="178"/>
      <c r="L893" s="145"/>
      <c r="M893" s="145"/>
      <c r="N893" s="145"/>
      <c r="O893" s="145"/>
      <c r="P893" s="145"/>
      <c r="Q893" s="145"/>
      <c r="R893" s="145"/>
      <c r="S893" s="145"/>
      <c r="T893" s="145"/>
      <c r="U893" s="145"/>
      <c r="V893" s="145"/>
      <c r="W893" s="145"/>
      <c r="X893" s="145"/>
      <c r="Y893" s="145"/>
      <c r="Z893" s="145"/>
      <c r="AA893" s="145"/>
      <c r="AB893" s="145"/>
      <c r="AC893" s="145"/>
      <c r="AD893" s="145"/>
      <c r="AE893" s="145"/>
      <c r="AF893" s="145"/>
      <c r="AG893" s="145"/>
      <c r="AH893" s="145"/>
      <c r="AI893" s="145"/>
      <c r="AJ893" s="145"/>
      <c r="AK893" s="145"/>
      <c r="AL893" s="145"/>
      <c r="AM893" s="145"/>
      <c r="AN893" s="145"/>
      <c r="AO893" s="145"/>
      <c r="AP893" s="145"/>
      <c r="AQ893" s="145"/>
      <c r="AR893" s="145"/>
      <c r="AS893" s="145"/>
      <c r="AT893" s="145"/>
      <c r="AU893" s="145"/>
      <c r="AV893" s="145"/>
      <c r="AW893" s="145"/>
      <c r="AX893" s="145"/>
      <c r="AY893" s="145"/>
      <c r="AZ893" s="145"/>
      <c r="BA893" s="145"/>
      <c r="BB893" s="145"/>
      <c r="BC893" s="145"/>
      <c r="BD893" s="145"/>
      <c r="BE893" s="145"/>
      <c r="BF893" s="145"/>
      <c r="BG893" s="145"/>
      <c r="BH893" s="145"/>
      <c r="BI893" s="145"/>
    </row>
    <row r="894" ht="14.25" customHeight="1">
      <c r="A894" s="111"/>
      <c r="B894" s="145"/>
      <c r="C894" s="179"/>
      <c r="D894" s="178"/>
      <c r="E894" s="179"/>
      <c r="F894" s="178"/>
      <c r="G894" s="145"/>
      <c r="H894" s="145"/>
      <c r="I894" s="178"/>
      <c r="J894" s="179"/>
      <c r="K894" s="178"/>
      <c r="L894" s="145"/>
      <c r="M894" s="145"/>
      <c r="N894" s="145"/>
      <c r="O894" s="145"/>
      <c r="P894" s="145"/>
      <c r="Q894" s="145"/>
      <c r="R894" s="145"/>
      <c r="S894" s="145"/>
      <c r="T894" s="145"/>
      <c r="U894" s="145"/>
      <c r="V894" s="145"/>
      <c r="W894" s="145"/>
      <c r="X894" s="145"/>
      <c r="Y894" s="145"/>
      <c r="Z894" s="145"/>
      <c r="AA894" s="145"/>
      <c r="AB894" s="145"/>
      <c r="AC894" s="145"/>
      <c r="AD894" s="145"/>
      <c r="AE894" s="145"/>
      <c r="AF894" s="145"/>
      <c r="AG894" s="145"/>
      <c r="AH894" s="145"/>
      <c r="AI894" s="145"/>
      <c r="AJ894" s="145"/>
      <c r="AK894" s="145"/>
      <c r="AL894" s="145"/>
      <c r="AM894" s="145"/>
      <c r="AN894" s="145"/>
      <c r="AO894" s="145"/>
      <c r="AP894" s="145"/>
      <c r="AQ894" s="145"/>
      <c r="AR894" s="145"/>
      <c r="AS894" s="145"/>
      <c r="AT894" s="145"/>
      <c r="AU894" s="145"/>
      <c r="AV894" s="145"/>
      <c r="AW894" s="145"/>
      <c r="AX894" s="145"/>
      <c r="AY894" s="145"/>
      <c r="AZ894" s="145"/>
      <c r="BA894" s="145"/>
      <c r="BB894" s="145"/>
      <c r="BC894" s="145"/>
      <c r="BD894" s="145"/>
      <c r="BE894" s="145"/>
      <c r="BF894" s="145"/>
      <c r="BG894" s="145"/>
      <c r="BH894" s="145"/>
      <c r="BI894" s="145"/>
    </row>
    <row r="895" ht="14.25" customHeight="1">
      <c r="A895" s="111"/>
      <c r="B895" s="145"/>
      <c r="C895" s="179"/>
      <c r="D895" s="178"/>
      <c r="E895" s="179"/>
      <c r="F895" s="178"/>
      <c r="G895" s="145"/>
      <c r="H895" s="145"/>
      <c r="I895" s="178"/>
      <c r="J895" s="179"/>
      <c r="K895" s="178"/>
      <c r="L895" s="145"/>
      <c r="M895" s="145"/>
      <c r="N895" s="145"/>
      <c r="O895" s="145"/>
      <c r="P895" s="145"/>
      <c r="Q895" s="145"/>
      <c r="R895" s="145"/>
      <c r="S895" s="145"/>
      <c r="T895" s="145"/>
      <c r="U895" s="145"/>
      <c r="V895" s="145"/>
      <c r="W895" s="145"/>
      <c r="X895" s="145"/>
      <c r="Y895" s="145"/>
      <c r="Z895" s="145"/>
      <c r="AA895" s="145"/>
      <c r="AB895" s="145"/>
      <c r="AC895" s="145"/>
      <c r="AD895" s="145"/>
      <c r="AE895" s="145"/>
      <c r="AF895" s="145"/>
      <c r="AG895" s="145"/>
      <c r="AH895" s="145"/>
      <c r="AI895" s="145"/>
      <c r="AJ895" s="145"/>
      <c r="AK895" s="145"/>
      <c r="AL895" s="145"/>
      <c r="AM895" s="145"/>
      <c r="AN895" s="145"/>
      <c r="AO895" s="145"/>
      <c r="AP895" s="145"/>
      <c r="AQ895" s="145"/>
      <c r="AR895" s="145"/>
      <c r="AS895" s="145"/>
      <c r="AT895" s="145"/>
      <c r="AU895" s="145"/>
      <c r="AV895" s="145"/>
      <c r="AW895" s="145"/>
      <c r="AX895" s="145"/>
      <c r="AY895" s="145"/>
      <c r="AZ895" s="145"/>
      <c r="BA895" s="145"/>
      <c r="BB895" s="145"/>
      <c r="BC895" s="145"/>
      <c r="BD895" s="145"/>
      <c r="BE895" s="145"/>
      <c r="BF895" s="145"/>
      <c r="BG895" s="145"/>
      <c r="BH895" s="145"/>
      <c r="BI895" s="145"/>
    </row>
    <row r="896" ht="14.25" customHeight="1">
      <c r="A896" s="111"/>
      <c r="B896" s="145"/>
      <c r="C896" s="179"/>
      <c r="D896" s="178"/>
      <c r="E896" s="179"/>
      <c r="F896" s="178"/>
      <c r="G896" s="145"/>
      <c r="H896" s="145"/>
      <c r="I896" s="178"/>
      <c r="J896" s="179"/>
      <c r="K896" s="178"/>
      <c r="L896" s="145"/>
      <c r="M896" s="145"/>
      <c r="N896" s="145"/>
      <c r="O896" s="145"/>
      <c r="P896" s="145"/>
      <c r="Q896" s="145"/>
      <c r="R896" s="145"/>
      <c r="S896" s="145"/>
      <c r="T896" s="145"/>
      <c r="U896" s="145"/>
      <c r="V896" s="145"/>
      <c r="W896" s="145"/>
      <c r="X896" s="145"/>
      <c r="Y896" s="145"/>
      <c r="Z896" s="145"/>
      <c r="AA896" s="145"/>
      <c r="AB896" s="145"/>
      <c r="AC896" s="145"/>
      <c r="AD896" s="145"/>
      <c r="AE896" s="145"/>
      <c r="AF896" s="145"/>
      <c r="AG896" s="145"/>
      <c r="AH896" s="145"/>
      <c r="AI896" s="145"/>
      <c r="AJ896" s="145"/>
      <c r="AK896" s="145"/>
      <c r="AL896" s="145"/>
      <c r="AM896" s="145"/>
      <c r="AN896" s="145"/>
      <c r="AO896" s="145"/>
      <c r="AP896" s="145"/>
      <c r="AQ896" s="145"/>
      <c r="AR896" s="145"/>
      <c r="AS896" s="145"/>
      <c r="AT896" s="145"/>
      <c r="AU896" s="145"/>
      <c r="AV896" s="145"/>
      <c r="AW896" s="145"/>
      <c r="AX896" s="145"/>
      <c r="AY896" s="145"/>
      <c r="AZ896" s="145"/>
      <c r="BA896" s="145"/>
      <c r="BB896" s="145"/>
      <c r="BC896" s="145"/>
      <c r="BD896" s="145"/>
      <c r="BE896" s="145"/>
      <c r="BF896" s="145"/>
      <c r="BG896" s="145"/>
      <c r="BH896" s="145"/>
      <c r="BI896" s="145"/>
    </row>
    <row r="897" ht="14.25" customHeight="1">
      <c r="A897" s="111"/>
      <c r="B897" s="145"/>
      <c r="C897" s="179"/>
      <c r="D897" s="178"/>
      <c r="E897" s="179"/>
      <c r="F897" s="178"/>
      <c r="G897" s="145"/>
      <c r="H897" s="145"/>
      <c r="I897" s="178"/>
      <c r="J897" s="179"/>
      <c r="K897" s="178"/>
      <c r="L897" s="145"/>
      <c r="M897" s="145"/>
      <c r="N897" s="145"/>
      <c r="O897" s="145"/>
      <c r="P897" s="145"/>
      <c r="Q897" s="145"/>
      <c r="R897" s="145"/>
      <c r="S897" s="145"/>
      <c r="T897" s="145"/>
      <c r="U897" s="145"/>
      <c r="V897" s="145"/>
      <c r="W897" s="145"/>
      <c r="X897" s="145"/>
      <c r="Y897" s="145"/>
      <c r="Z897" s="145"/>
      <c r="AA897" s="145"/>
      <c r="AB897" s="145"/>
      <c r="AC897" s="145"/>
      <c r="AD897" s="145"/>
      <c r="AE897" s="145"/>
      <c r="AF897" s="145"/>
      <c r="AG897" s="145"/>
      <c r="AH897" s="145"/>
      <c r="AI897" s="145"/>
      <c r="AJ897" s="145"/>
      <c r="AK897" s="145"/>
      <c r="AL897" s="145"/>
      <c r="AM897" s="145"/>
      <c r="AN897" s="145"/>
      <c r="AO897" s="145"/>
      <c r="AP897" s="145"/>
      <c r="AQ897" s="145"/>
      <c r="AR897" s="145"/>
      <c r="AS897" s="145"/>
      <c r="AT897" s="145"/>
      <c r="AU897" s="145"/>
      <c r="AV897" s="145"/>
      <c r="AW897" s="145"/>
      <c r="AX897" s="145"/>
      <c r="AY897" s="145"/>
      <c r="AZ897" s="145"/>
      <c r="BA897" s="145"/>
      <c r="BB897" s="145"/>
      <c r="BC897" s="145"/>
      <c r="BD897" s="145"/>
      <c r="BE897" s="145"/>
      <c r="BF897" s="145"/>
      <c r="BG897" s="145"/>
      <c r="BH897" s="145"/>
      <c r="BI897" s="145"/>
    </row>
    <row r="898" ht="14.25" customHeight="1">
      <c r="A898" s="111"/>
      <c r="B898" s="145"/>
      <c r="C898" s="179"/>
      <c r="D898" s="178"/>
      <c r="E898" s="179"/>
      <c r="F898" s="178"/>
      <c r="G898" s="145"/>
      <c r="H898" s="145"/>
      <c r="I898" s="178"/>
      <c r="J898" s="179"/>
      <c r="K898" s="178"/>
      <c r="L898" s="145"/>
      <c r="M898" s="145"/>
      <c r="N898" s="145"/>
      <c r="O898" s="145"/>
      <c r="P898" s="145"/>
      <c r="Q898" s="145"/>
      <c r="R898" s="145"/>
      <c r="S898" s="145"/>
      <c r="T898" s="145"/>
      <c r="U898" s="145"/>
      <c r="V898" s="145"/>
      <c r="W898" s="145"/>
      <c r="X898" s="145"/>
      <c r="Y898" s="145"/>
      <c r="Z898" s="145"/>
      <c r="AA898" s="145"/>
      <c r="AB898" s="145"/>
      <c r="AC898" s="145"/>
      <c r="AD898" s="145"/>
      <c r="AE898" s="145"/>
      <c r="AF898" s="145"/>
      <c r="AG898" s="145"/>
      <c r="AH898" s="145"/>
      <c r="AI898" s="145"/>
      <c r="AJ898" s="145"/>
      <c r="AK898" s="145"/>
      <c r="AL898" s="145"/>
      <c r="AM898" s="145"/>
      <c r="AN898" s="145"/>
      <c r="AO898" s="145"/>
      <c r="AP898" s="145"/>
      <c r="AQ898" s="145"/>
      <c r="AR898" s="145"/>
      <c r="AS898" s="145"/>
      <c r="AT898" s="145"/>
      <c r="AU898" s="145"/>
      <c r="AV898" s="145"/>
      <c r="AW898" s="145"/>
      <c r="AX898" s="145"/>
      <c r="AY898" s="145"/>
      <c r="AZ898" s="145"/>
      <c r="BA898" s="145"/>
      <c r="BB898" s="145"/>
      <c r="BC898" s="145"/>
      <c r="BD898" s="145"/>
      <c r="BE898" s="145"/>
      <c r="BF898" s="145"/>
      <c r="BG898" s="145"/>
      <c r="BH898" s="145"/>
      <c r="BI898" s="145"/>
    </row>
    <row r="899" ht="14.25" customHeight="1">
      <c r="A899" s="111"/>
      <c r="B899" s="145"/>
      <c r="C899" s="179"/>
      <c r="D899" s="178"/>
      <c r="E899" s="179"/>
      <c r="F899" s="178"/>
      <c r="G899" s="145"/>
      <c r="H899" s="145"/>
      <c r="I899" s="178"/>
      <c r="J899" s="179"/>
      <c r="K899" s="178"/>
      <c r="L899" s="145"/>
      <c r="M899" s="145"/>
      <c r="N899" s="145"/>
      <c r="O899" s="145"/>
      <c r="P899" s="145"/>
      <c r="Q899" s="145"/>
      <c r="R899" s="145"/>
      <c r="S899" s="145"/>
      <c r="T899" s="145"/>
      <c r="U899" s="145"/>
      <c r="V899" s="145"/>
      <c r="W899" s="145"/>
      <c r="X899" s="145"/>
      <c r="Y899" s="145"/>
      <c r="Z899" s="145"/>
      <c r="AA899" s="145"/>
      <c r="AB899" s="145"/>
      <c r="AC899" s="145"/>
      <c r="AD899" s="145"/>
      <c r="AE899" s="145"/>
      <c r="AF899" s="145"/>
      <c r="AG899" s="145"/>
      <c r="AH899" s="145"/>
      <c r="AI899" s="145"/>
      <c r="AJ899" s="145"/>
      <c r="AK899" s="145"/>
      <c r="AL899" s="145"/>
      <c r="AM899" s="145"/>
      <c r="AN899" s="145"/>
      <c r="AO899" s="145"/>
      <c r="AP899" s="145"/>
      <c r="AQ899" s="145"/>
      <c r="AR899" s="145"/>
      <c r="AS899" s="145"/>
      <c r="AT899" s="145"/>
      <c r="AU899" s="145"/>
      <c r="AV899" s="145"/>
      <c r="AW899" s="145"/>
      <c r="AX899" s="145"/>
      <c r="AY899" s="145"/>
      <c r="AZ899" s="145"/>
      <c r="BA899" s="145"/>
      <c r="BB899" s="145"/>
      <c r="BC899" s="145"/>
      <c r="BD899" s="145"/>
      <c r="BE899" s="145"/>
      <c r="BF899" s="145"/>
      <c r="BG899" s="145"/>
      <c r="BH899" s="145"/>
      <c r="BI899" s="145"/>
    </row>
    <row r="900" ht="14.25" customHeight="1">
      <c r="A900" s="111"/>
      <c r="B900" s="145"/>
      <c r="C900" s="179"/>
      <c r="D900" s="178"/>
      <c r="E900" s="179"/>
      <c r="F900" s="178"/>
      <c r="G900" s="145"/>
      <c r="H900" s="145"/>
      <c r="I900" s="178"/>
      <c r="J900" s="179"/>
      <c r="K900" s="178"/>
      <c r="L900" s="145"/>
      <c r="M900" s="145"/>
      <c r="N900" s="145"/>
      <c r="O900" s="145"/>
      <c r="P900" s="145"/>
      <c r="Q900" s="145"/>
      <c r="R900" s="145"/>
      <c r="S900" s="145"/>
      <c r="T900" s="145"/>
      <c r="U900" s="145"/>
      <c r="V900" s="145"/>
      <c r="W900" s="145"/>
      <c r="X900" s="145"/>
      <c r="Y900" s="145"/>
      <c r="Z900" s="145"/>
      <c r="AA900" s="145"/>
      <c r="AB900" s="145"/>
      <c r="AC900" s="145"/>
      <c r="AD900" s="145"/>
      <c r="AE900" s="145"/>
      <c r="AF900" s="145"/>
      <c r="AG900" s="145"/>
      <c r="AH900" s="145"/>
      <c r="AI900" s="145"/>
      <c r="AJ900" s="145"/>
      <c r="AK900" s="145"/>
      <c r="AL900" s="145"/>
      <c r="AM900" s="145"/>
      <c r="AN900" s="145"/>
      <c r="AO900" s="145"/>
      <c r="AP900" s="145"/>
      <c r="AQ900" s="145"/>
      <c r="AR900" s="145"/>
      <c r="AS900" s="145"/>
      <c r="AT900" s="145"/>
      <c r="AU900" s="145"/>
      <c r="AV900" s="145"/>
      <c r="AW900" s="145"/>
      <c r="AX900" s="145"/>
      <c r="AY900" s="145"/>
      <c r="AZ900" s="145"/>
      <c r="BA900" s="145"/>
      <c r="BB900" s="145"/>
      <c r="BC900" s="145"/>
      <c r="BD900" s="145"/>
      <c r="BE900" s="145"/>
      <c r="BF900" s="145"/>
      <c r="BG900" s="145"/>
      <c r="BH900" s="145"/>
      <c r="BI900" s="145"/>
    </row>
    <row r="901" ht="14.25" customHeight="1">
      <c r="A901" s="111"/>
      <c r="B901" s="145"/>
      <c r="C901" s="179"/>
      <c r="D901" s="178"/>
      <c r="E901" s="179"/>
      <c r="F901" s="178"/>
      <c r="G901" s="145"/>
      <c r="H901" s="145"/>
      <c r="I901" s="178"/>
      <c r="J901" s="179"/>
      <c r="K901" s="178"/>
      <c r="L901" s="145"/>
      <c r="M901" s="145"/>
      <c r="N901" s="145"/>
      <c r="O901" s="145"/>
      <c r="P901" s="145"/>
      <c r="Q901" s="145"/>
      <c r="R901" s="145"/>
      <c r="S901" s="145"/>
      <c r="T901" s="145"/>
      <c r="U901" s="145"/>
      <c r="V901" s="145"/>
      <c r="W901" s="145"/>
      <c r="X901" s="145"/>
      <c r="Y901" s="145"/>
      <c r="Z901" s="145"/>
      <c r="AA901" s="145"/>
      <c r="AB901" s="145"/>
      <c r="AC901" s="145"/>
      <c r="AD901" s="145"/>
      <c r="AE901" s="145"/>
      <c r="AF901" s="145"/>
      <c r="AG901" s="145"/>
      <c r="AH901" s="145"/>
      <c r="AI901" s="145"/>
      <c r="AJ901" s="145"/>
      <c r="AK901" s="145"/>
      <c r="AL901" s="145"/>
      <c r="AM901" s="145"/>
      <c r="AN901" s="145"/>
      <c r="AO901" s="145"/>
      <c r="AP901" s="145"/>
      <c r="AQ901" s="145"/>
      <c r="AR901" s="145"/>
      <c r="AS901" s="145"/>
      <c r="AT901" s="145"/>
      <c r="AU901" s="145"/>
      <c r="AV901" s="145"/>
      <c r="AW901" s="145"/>
      <c r="AX901" s="145"/>
      <c r="AY901" s="145"/>
      <c r="AZ901" s="145"/>
      <c r="BA901" s="145"/>
      <c r="BB901" s="145"/>
      <c r="BC901" s="145"/>
      <c r="BD901" s="145"/>
      <c r="BE901" s="145"/>
      <c r="BF901" s="145"/>
      <c r="BG901" s="145"/>
      <c r="BH901" s="145"/>
      <c r="BI901" s="145"/>
    </row>
    <row r="902" ht="14.25" customHeight="1">
      <c r="A902" s="111"/>
      <c r="B902" s="145"/>
      <c r="C902" s="179"/>
      <c r="D902" s="178"/>
      <c r="E902" s="179"/>
      <c r="F902" s="178"/>
      <c r="G902" s="145"/>
      <c r="H902" s="145"/>
      <c r="I902" s="178"/>
      <c r="J902" s="179"/>
      <c r="K902" s="178"/>
      <c r="L902" s="145"/>
      <c r="M902" s="145"/>
      <c r="N902" s="145"/>
      <c r="O902" s="145"/>
      <c r="P902" s="145"/>
      <c r="Q902" s="145"/>
      <c r="R902" s="145"/>
      <c r="S902" s="145"/>
      <c r="T902" s="145"/>
      <c r="U902" s="145"/>
      <c r="V902" s="145"/>
      <c r="W902" s="145"/>
      <c r="X902" s="145"/>
      <c r="Y902" s="145"/>
      <c r="Z902" s="145"/>
      <c r="AA902" s="145"/>
      <c r="AB902" s="145"/>
      <c r="AC902" s="145"/>
      <c r="AD902" s="145"/>
      <c r="AE902" s="145"/>
      <c r="AF902" s="145"/>
      <c r="AG902" s="145"/>
      <c r="AH902" s="145"/>
      <c r="AI902" s="145"/>
      <c r="AJ902" s="145"/>
      <c r="AK902" s="145"/>
      <c r="AL902" s="145"/>
      <c r="AM902" s="145"/>
      <c r="AN902" s="145"/>
      <c r="AO902" s="145"/>
      <c r="AP902" s="145"/>
      <c r="AQ902" s="145"/>
      <c r="AR902" s="145"/>
      <c r="AS902" s="145"/>
      <c r="AT902" s="145"/>
      <c r="AU902" s="145"/>
      <c r="AV902" s="145"/>
      <c r="AW902" s="145"/>
      <c r="AX902" s="145"/>
      <c r="AY902" s="145"/>
      <c r="AZ902" s="145"/>
      <c r="BA902" s="145"/>
      <c r="BB902" s="145"/>
      <c r="BC902" s="145"/>
      <c r="BD902" s="145"/>
      <c r="BE902" s="145"/>
      <c r="BF902" s="145"/>
      <c r="BG902" s="145"/>
      <c r="BH902" s="145"/>
      <c r="BI902" s="145"/>
    </row>
    <row r="903" ht="14.25" customHeight="1">
      <c r="A903" s="111"/>
      <c r="B903" s="145"/>
      <c r="C903" s="179"/>
      <c r="D903" s="178"/>
      <c r="E903" s="179"/>
      <c r="F903" s="178"/>
      <c r="G903" s="145"/>
      <c r="H903" s="145"/>
      <c r="I903" s="178"/>
      <c r="J903" s="179"/>
      <c r="K903" s="178"/>
      <c r="L903" s="145"/>
      <c r="M903" s="145"/>
      <c r="N903" s="145"/>
      <c r="O903" s="145"/>
      <c r="P903" s="145"/>
      <c r="Q903" s="145"/>
      <c r="R903" s="145"/>
      <c r="S903" s="145"/>
      <c r="T903" s="145"/>
      <c r="U903" s="145"/>
      <c r="V903" s="145"/>
      <c r="W903" s="145"/>
      <c r="X903" s="145"/>
      <c r="Y903" s="145"/>
      <c r="Z903" s="145"/>
      <c r="AA903" s="145"/>
      <c r="AB903" s="145"/>
      <c r="AC903" s="145"/>
      <c r="AD903" s="145"/>
      <c r="AE903" s="145"/>
      <c r="AF903" s="145"/>
      <c r="AG903" s="145"/>
      <c r="AH903" s="145"/>
      <c r="AI903" s="145"/>
      <c r="AJ903" s="145"/>
      <c r="AK903" s="145"/>
      <c r="AL903" s="145"/>
      <c r="AM903" s="145"/>
      <c r="AN903" s="145"/>
      <c r="AO903" s="145"/>
      <c r="AP903" s="145"/>
      <c r="AQ903" s="145"/>
      <c r="AR903" s="145"/>
      <c r="AS903" s="145"/>
      <c r="AT903" s="145"/>
      <c r="AU903" s="145"/>
      <c r="AV903" s="145"/>
      <c r="AW903" s="145"/>
      <c r="AX903" s="145"/>
      <c r="AY903" s="145"/>
      <c r="AZ903" s="145"/>
      <c r="BA903" s="145"/>
      <c r="BB903" s="145"/>
      <c r="BC903" s="145"/>
      <c r="BD903" s="145"/>
      <c r="BE903" s="145"/>
      <c r="BF903" s="145"/>
      <c r="BG903" s="145"/>
      <c r="BH903" s="145"/>
      <c r="BI903" s="145"/>
    </row>
    <row r="904" ht="14.25" customHeight="1">
      <c r="A904" s="111"/>
      <c r="B904" s="145"/>
      <c r="C904" s="179"/>
      <c r="D904" s="178"/>
      <c r="E904" s="179"/>
      <c r="F904" s="178"/>
      <c r="G904" s="145"/>
      <c r="H904" s="145"/>
      <c r="I904" s="178"/>
      <c r="J904" s="179"/>
      <c r="K904" s="178"/>
      <c r="L904" s="145"/>
      <c r="M904" s="145"/>
      <c r="N904" s="145"/>
      <c r="O904" s="145"/>
      <c r="P904" s="145"/>
      <c r="Q904" s="145"/>
      <c r="R904" s="145"/>
      <c r="S904" s="145"/>
      <c r="T904" s="145"/>
      <c r="U904" s="145"/>
      <c r="V904" s="145"/>
      <c r="W904" s="145"/>
      <c r="X904" s="145"/>
      <c r="Y904" s="145"/>
      <c r="Z904" s="145"/>
      <c r="AA904" s="145"/>
      <c r="AB904" s="145"/>
      <c r="AC904" s="145"/>
      <c r="AD904" s="145"/>
      <c r="AE904" s="145"/>
      <c r="AF904" s="145"/>
      <c r="AG904" s="145"/>
      <c r="AH904" s="145"/>
      <c r="AI904" s="145"/>
      <c r="AJ904" s="145"/>
      <c r="AK904" s="145"/>
      <c r="AL904" s="145"/>
      <c r="AM904" s="145"/>
      <c r="AN904" s="145"/>
      <c r="AO904" s="145"/>
      <c r="AP904" s="145"/>
      <c r="AQ904" s="145"/>
      <c r="AR904" s="145"/>
      <c r="AS904" s="145"/>
      <c r="AT904" s="145"/>
      <c r="AU904" s="145"/>
      <c r="AV904" s="145"/>
      <c r="AW904" s="145"/>
      <c r="AX904" s="145"/>
      <c r="AY904" s="145"/>
      <c r="AZ904" s="145"/>
      <c r="BA904" s="145"/>
      <c r="BB904" s="145"/>
      <c r="BC904" s="145"/>
      <c r="BD904" s="145"/>
      <c r="BE904" s="145"/>
      <c r="BF904" s="145"/>
      <c r="BG904" s="145"/>
      <c r="BH904" s="145"/>
      <c r="BI904" s="145"/>
    </row>
    <row r="905" ht="14.25" customHeight="1">
      <c r="A905" s="111"/>
      <c r="B905" s="145"/>
      <c r="C905" s="179"/>
      <c r="D905" s="178"/>
      <c r="E905" s="179"/>
      <c r="F905" s="178"/>
      <c r="G905" s="145"/>
      <c r="H905" s="145"/>
      <c r="I905" s="178"/>
      <c r="J905" s="179"/>
      <c r="K905" s="178"/>
      <c r="L905" s="145"/>
      <c r="M905" s="145"/>
      <c r="N905" s="145"/>
      <c r="O905" s="145"/>
      <c r="P905" s="145"/>
      <c r="Q905" s="145"/>
      <c r="R905" s="145"/>
      <c r="S905" s="145"/>
      <c r="T905" s="145"/>
      <c r="U905" s="145"/>
      <c r="V905" s="145"/>
      <c r="W905" s="145"/>
      <c r="X905" s="145"/>
      <c r="Y905" s="145"/>
      <c r="Z905" s="145"/>
      <c r="AA905" s="145"/>
      <c r="AB905" s="145"/>
      <c r="AC905" s="145"/>
      <c r="AD905" s="145"/>
      <c r="AE905" s="145"/>
      <c r="AF905" s="145"/>
      <c r="AG905" s="145"/>
      <c r="AH905" s="145"/>
      <c r="AI905" s="145"/>
      <c r="AJ905" s="145"/>
      <c r="AK905" s="145"/>
      <c r="AL905" s="145"/>
      <c r="AM905" s="145"/>
      <c r="AN905" s="145"/>
      <c r="AO905" s="145"/>
      <c r="AP905" s="145"/>
      <c r="AQ905" s="145"/>
      <c r="AR905" s="145"/>
      <c r="AS905" s="145"/>
      <c r="AT905" s="145"/>
      <c r="AU905" s="145"/>
      <c r="AV905" s="145"/>
      <c r="AW905" s="145"/>
      <c r="AX905" s="145"/>
      <c r="AY905" s="145"/>
      <c r="AZ905" s="145"/>
      <c r="BA905" s="145"/>
      <c r="BB905" s="145"/>
      <c r="BC905" s="145"/>
      <c r="BD905" s="145"/>
      <c r="BE905" s="145"/>
      <c r="BF905" s="145"/>
      <c r="BG905" s="145"/>
      <c r="BH905" s="145"/>
      <c r="BI905" s="145"/>
    </row>
    <row r="906" ht="14.25" customHeight="1">
      <c r="A906" s="111"/>
      <c r="B906" s="145"/>
      <c r="C906" s="179"/>
      <c r="D906" s="178"/>
      <c r="E906" s="179"/>
      <c r="F906" s="178"/>
      <c r="G906" s="145"/>
      <c r="H906" s="145"/>
      <c r="I906" s="178"/>
      <c r="J906" s="179"/>
      <c r="K906" s="178"/>
      <c r="L906" s="145"/>
      <c r="M906" s="145"/>
      <c r="N906" s="145"/>
      <c r="O906" s="145"/>
      <c r="P906" s="145"/>
      <c r="Q906" s="145"/>
      <c r="R906" s="145"/>
      <c r="S906" s="145"/>
      <c r="T906" s="145"/>
      <c r="U906" s="145"/>
      <c r="V906" s="145"/>
      <c r="W906" s="145"/>
      <c r="X906" s="145"/>
      <c r="Y906" s="145"/>
      <c r="Z906" s="145"/>
      <c r="AA906" s="145"/>
      <c r="AB906" s="145"/>
      <c r="AC906" s="145"/>
      <c r="AD906" s="145"/>
      <c r="AE906" s="145"/>
      <c r="AF906" s="145"/>
      <c r="AG906" s="145"/>
      <c r="AH906" s="145"/>
      <c r="AI906" s="145"/>
      <c r="AJ906" s="145"/>
      <c r="AK906" s="145"/>
      <c r="AL906" s="145"/>
      <c r="AM906" s="145"/>
      <c r="AN906" s="145"/>
      <c r="AO906" s="145"/>
      <c r="AP906" s="145"/>
      <c r="AQ906" s="145"/>
      <c r="AR906" s="145"/>
      <c r="AS906" s="145"/>
      <c r="AT906" s="145"/>
      <c r="AU906" s="145"/>
      <c r="AV906" s="145"/>
      <c r="AW906" s="145"/>
      <c r="AX906" s="145"/>
      <c r="AY906" s="145"/>
      <c r="AZ906" s="145"/>
      <c r="BA906" s="145"/>
      <c r="BB906" s="145"/>
      <c r="BC906" s="145"/>
      <c r="BD906" s="145"/>
      <c r="BE906" s="145"/>
      <c r="BF906" s="145"/>
      <c r="BG906" s="145"/>
      <c r="BH906" s="145"/>
      <c r="BI906" s="145"/>
    </row>
    <row r="907" ht="14.25" customHeight="1">
      <c r="A907" s="111"/>
      <c r="B907" s="145"/>
      <c r="C907" s="179"/>
      <c r="D907" s="178"/>
      <c r="E907" s="179"/>
      <c r="F907" s="178"/>
      <c r="G907" s="145"/>
      <c r="H907" s="145"/>
      <c r="I907" s="178"/>
      <c r="J907" s="179"/>
      <c r="K907" s="178"/>
      <c r="L907" s="145"/>
      <c r="M907" s="145"/>
      <c r="N907" s="145"/>
      <c r="O907" s="145"/>
      <c r="P907" s="145"/>
      <c r="Q907" s="145"/>
      <c r="R907" s="145"/>
      <c r="S907" s="145"/>
      <c r="T907" s="145"/>
      <c r="U907" s="145"/>
      <c r="V907" s="145"/>
      <c r="W907" s="145"/>
      <c r="X907" s="145"/>
      <c r="Y907" s="145"/>
      <c r="Z907" s="145"/>
      <c r="AA907" s="145"/>
      <c r="AB907" s="145"/>
      <c r="AC907" s="145"/>
      <c r="AD907" s="145"/>
      <c r="AE907" s="145"/>
      <c r="AF907" s="145"/>
      <c r="AG907" s="145"/>
      <c r="AH907" s="145"/>
      <c r="AI907" s="145"/>
      <c r="AJ907" s="145"/>
      <c r="AK907" s="145"/>
      <c r="AL907" s="145"/>
      <c r="AM907" s="145"/>
      <c r="AN907" s="145"/>
      <c r="AO907" s="145"/>
      <c r="AP907" s="145"/>
      <c r="AQ907" s="145"/>
      <c r="AR907" s="145"/>
      <c r="AS907" s="145"/>
      <c r="AT907" s="145"/>
      <c r="AU907" s="145"/>
      <c r="AV907" s="145"/>
      <c r="AW907" s="145"/>
      <c r="AX907" s="145"/>
      <c r="AY907" s="145"/>
      <c r="AZ907" s="145"/>
      <c r="BA907" s="145"/>
      <c r="BB907" s="145"/>
      <c r="BC907" s="145"/>
      <c r="BD907" s="145"/>
      <c r="BE907" s="145"/>
      <c r="BF907" s="145"/>
      <c r="BG907" s="145"/>
      <c r="BH907" s="145"/>
      <c r="BI907" s="145"/>
    </row>
    <row r="908" ht="14.25" customHeight="1">
      <c r="A908" s="111"/>
      <c r="B908" s="145"/>
      <c r="C908" s="179"/>
      <c r="D908" s="178"/>
      <c r="E908" s="179"/>
      <c r="F908" s="178"/>
      <c r="G908" s="145"/>
      <c r="H908" s="145"/>
      <c r="I908" s="178"/>
      <c r="J908" s="179"/>
      <c r="K908" s="178"/>
      <c r="L908" s="145"/>
      <c r="M908" s="145"/>
      <c r="N908" s="145"/>
      <c r="O908" s="145"/>
      <c r="P908" s="145"/>
      <c r="Q908" s="145"/>
      <c r="R908" s="145"/>
      <c r="S908" s="145"/>
      <c r="T908" s="145"/>
      <c r="U908" s="145"/>
      <c r="V908" s="145"/>
      <c r="W908" s="145"/>
      <c r="X908" s="145"/>
      <c r="Y908" s="145"/>
      <c r="Z908" s="145"/>
      <c r="AA908" s="145"/>
      <c r="AB908" s="145"/>
      <c r="AC908" s="145"/>
      <c r="AD908" s="145"/>
      <c r="AE908" s="145"/>
      <c r="AF908" s="145"/>
      <c r="AG908" s="145"/>
      <c r="AH908" s="145"/>
      <c r="AI908" s="145"/>
      <c r="AJ908" s="145"/>
      <c r="AK908" s="145"/>
      <c r="AL908" s="145"/>
      <c r="AM908" s="145"/>
      <c r="AN908" s="145"/>
      <c r="AO908" s="145"/>
      <c r="AP908" s="145"/>
      <c r="AQ908" s="145"/>
      <c r="AR908" s="145"/>
      <c r="AS908" s="145"/>
      <c r="AT908" s="145"/>
      <c r="AU908" s="145"/>
      <c r="AV908" s="145"/>
      <c r="AW908" s="145"/>
      <c r="AX908" s="145"/>
      <c r="AY908" s="145"/>
      <c r="AZ908" s="145"/>
      <c r="BA908" s="145"/>
      <c r="BB908" s="145"/>
      <c r="BC908" s="145"/>
      <c r="BD908" s="145"/>
      <c r="BE908" s="145"/>
      <c r="BF908" s="145"/>
      <c r="BG908" s="145"/>
      <c r="BH908" s="145"/>
      <c r="BI908" s="145"/>
    </row>
    <row r="909" ht="14.25" customHeight="1">
      <c r="A909" s="111"/>
      <c r="B909" s="145"/>
      <c r="C909" s="179"/>
      <c r="D909" s="178"/>
      <c r="E909" s="179"/>
      <c r="F909" s="178"/>
      <c r="G909" s="145"/>
      <c r="H909" s="145"/>
      <c r="I909" s="178"/>
      <c r="J909" s="179"/>
      <c r="K909" s="178"/>
      <c r="L909" s="145"/>
      <c r="M909" s="145"/>
      <c r="N909" s="145"/>
      <c r="O909" s="145"/>
      <c r="P909" s="145"/>
      <c r="Q909" s="145"/>
      <c r="R909" s="145"/>
      <c r="S909" s="145"/>
      <c r="T909" s="145"/>
      <c r="U909" s="145"/>
      <c r="V909" s="145"/>
      <c r="W909" s="145"/>
      <c r="X909" s="145"/>
      <c r="Y909" s="145"/>
      <c r="Z909" s="145"/>
      <c r="AA909" s="145"/>
      <c r="AB909" s="145"/>
      <c r="AC909" s="145"/>
      <c r="AD909" s="145"/>
      <c r="AE909" s="145"/>
      <c r="AF909" s="145"/>
      <c r="AG909" s="145"/>
      <c r="AH909" s="145"/>
      <c r="AI909" s="145"/>
      <c r="AJ909" s="145"/>
      <c r="AK909" s="145"/>
      <c r="AL909" s="145"/>
      <c r="AM909" s="145"/>
      <c r="AN909" s="145"/>
      <c r="AO909" s="145"/>
      <c r="AP909" s="145"/>
      <c r="AQ909" s="145"/>
      <c r="AR909" s="145"/>
      <c r="AS909" s="145"/>
      <c r="AT909" s="145"/>
      <c r="AU909" s="145"/>
      <c r="AV909" s="145"/>
      <c r="AW909" s="145"/>
      <c r="AX909" s="145"/>
      <c r="AY909" s="145"/>
      <c r="AZ909" s="145"/>
      <c r="BA909" s="145"/>
      <c r="BB909" s="145"/>
      <c r="BC909" s="145"/>
      <c r="BD909" s="145"/>
      <c r="BE909" s="145"/>
      <c r="BF909" s="145"/>
      <c r="BG909" s="145"/>
      <c r="BH909" s="145"/>
      <c r="BI909" s="145"/>
    </row>
    <row r="910" ht="14.25" customHeight="1">
      <c r="A910" s="111"/>
      <c r="B910" s="145"/>
      <c r="C910" s="179"/>
      <c r="D910" s="178"/>
      <c r="E910" s="179"/>
      <c r="F910" s="178"/>
      <c r="G910" s="145"/>
      <c r="H910" s="145"/>
      <c r="I910" s="178"/>
      <c r="J910" s="179"/>
      <c r="K910" s="178"/>
      <c r="L910" s="145"/>
      <c r="M910" s="145"/>
      <c r="N910" s="145"/>
      <c r="O910" s="145"/>
      <c r="P910" s="145"/>
      <c r="Q910" s="145"/>
      <c r="R910" s="145"/>
      <c r="S910" s="145"/>
      <c r="T910" s="145"/>
      <c r="U910" s="145"/>
      <c r="V910" s="145"/>
      <c r="W910" s="145"/>
      <c r="X910" s="145"/>
      <c r="Y910" s="145"/>
      <c r="Z910" s="145"/>
      <c r="AA910" s="145"/>
      <c r="AB910" s="145"/>
      <c r="AC910" s="145"/>
      <c r="AD910" s="145"/>
      <c r="AE910" s="145"/>
      <c r="AF910" s="145"/>
      <c r="AG910" s="145"/>
      <c r="AH910" s="145"/>
      <c r="AI910" s="145"/>
      <c r="AJ910" s="145"/>
      <c r="AK910" s="145"/>
      <c r="AL910" s="145"/>
      <c r="AM910" s="145"/>
      <c r="AN910" s="145"/>
      <c r="AO910" s="145"/>
      <c r="AP910" s="145"/>
      <c r="AQ910" s="145"/>
      <c r="AR910" s="145"/>
      <c r="AS910" s="145"/>
      <c r="AT910" s="145"/>
      <c r="AU910" s="145"/>
      <c r="AV910" s="145"/>
      <c r="AW910" s="145"/>
      <c r="AX910" s="145"/>
      <c r="AY910" s="145"/>
      <c r="AZ910" s="145"/>
      <c r="BA910" s="145"/>
      <c r="BB910" s="145"/>
      <c r="BC910" s="145"/>
      <c r="BD910" s="145"/>
      <c r="BE910" s="145"/>
      <c r="BF910" s="145"/>
      <c r="BG910" s="145"/>
      <c r="BH910" s="145"/>
      <c r="BI910" s="145"/>
    </row>
    <row r="911" ht="14.25" customHeight="1">
      <c r="A911" s="111"/>
      <c r="B911" s="145"/>
      <c r="C911" s="179"/>
      <c r="D911" s="178"/>
      <c r="E911" s="179"/>
      <c r="F911" s="178"/>
      <c r="G911" s="145"/>
      <c r="H911" s="145"/>
      <c r="I911" s="178"/>
      <c r="J911" s="179"/>
      <c r="K911" s="178"/>
      <c r="L911" s="145"/>
      <c r="M911" s="145"/>
      <c r="N911" s="145"/>
      <c r="O911" s="145"/>
      <c r="P911" s="145"/>
      <c r="Q911" s="145"/>
      <c r="R911" s="145"/>
      <c r="S911" s="145"/>
      <c r="T911" s="145"/>
      <c r="U911" s="145"/>
      <c r="V911" s="145"/>
      <c r="W911" s="145"/>
      <c r="X911" s="145"/>
      <c r="Y911" s="145"/>
      <c r="Z911" s="145"/>
      <c r="AA911" s="145"/>
      <c r="AB911" s="145"/>
      <c r="AC911" s="145"/>
      <c r="AD911" s="145"/>
      <c r="AE911" s="145"/>
      <c r="AF911" s="145"/>
      <c r="AG911" s="145"/>
      <c r="AH911" s="145"/>
      <c r="AI911" s="145"/>
      <c r="AJ911" s="145"/>
      <c r="AK911" s="145"/>
      <c r="AL911" s="145"/>
      <c r="AM911" s="145"/>
      <c r="AN911" s="145"/>
      <c r="AO911" s="145"/>
      <c r="AP911" s="145"/>
      <c r="AQ911" s="145"/>
      <c r="AR911" s="145"/>
      <c r="AS911" s="145"/>
      <c r="AT911" s="145"/>
      <c r="AU911" s="145"/>
      <c r="AV911" s="145"/>
      <c r="AW911" s="145"/>
      <c r="AX911" s="145"/>
      <c r="AY911" s="145"/>
      <c r="AZ911" s="145"/>
      <c r="BA911" s="145"/>
      <c r="BB911" s="145"/>
      <c r="BC911" s="145"/>
      <c r="BD911" s="145"/>
      <c r="BE911" s="145"/>
      <c r="BF911" s="145"/>
      <c r="BG911" s="145"/>
      <c r="BH911" s="145"/>
      <c r="BI911" s="145"/>
    </row>
    <row r="912" ht="14.25" customHeight="1">
      <c r="A912" s="111"/>
      <c r="B912" s="145"/>
      <c r="C912" s="179"/>
      <c r="D912" s="178"/>
      <c r="E912" s="179"/>
      <c r="F912" s="178"/>
      <c r="G912" s="145"/>
      <c r="H912" s="145"/>
      <c r="I912" s="178"/>
      <c r="J912" s="179"/>
      <c r="K912" s="178"/>
      <c r="L912" s="145"/>
      <c r="M912" s="145"/>
      <c r="N912" s="145"/>
      <c r="O912" s="145"/>
      <c r="P912" s="145"/>
      <c r="Q912" s="145"/>
      <c r="R912" s="145"/>
      <c r="S912" s="145"/>
      <c r="T912" s="145"/>
      <c r="U912" s="145"/>
      <c r="V912" s="145"/>
      <c r="W912" s="145"/>
      <c r="X912" s="145"/>
      <c r="Y912" s="145"/>
      <c r="Z912" s="145"/>
      <c r="AA912" s="145"/>
      <c r="AB912" s="145"/>
      <c r="AC912" s="145"/>
      <c r="AD912" s="145"/>
      <c r="AE912" s="145"/>
      <c r="AF912" s="145"/>
      <c r="AG912" s="145"/>
      <c r="AH912" s="145"/>
      <c r="AI912" s="145"/>
      <c r="AJ912" s="145"/>
      <c r="AK912" s="145"/>
      <c r="AL912" s="145"/>
      <c r="AM912" s="145"/>
      <c r="AN912" s="145"/>
      <c r="AO912" s="145"/>
      <c r="AP912" s="145"/>
      <c r="AQ912" s="145"/>
      <c r="AR912" s="145"/>
      <c r="AS912" s="145"/>
      <c r="AT912" s="145"/>
      <c r="AU912" s="145"/>
      <c r="AV912" s="145"/>
      <c r="AW912" s="145"/>
      <c r="AX912" s="145"/>
      <c r="AY912" s="145"/>
      <c r="AZ912" s="145"/>
      <c r="BA912" s="145"/>
      <c r="BB912" s="145"/>
      <c r="BC912" s="145"/>
      <c r="BD912" s="145"/>
      <c r="BE912" s="145"/>
      <c r="BF912" s="145"/>
      <c r="BG912" s="145"/>
      <c r="BH912" s="145"/>
      <c r="BI912" s="145"/>
    </row>
    <row r="913" ht="14.25" customHeight="1">
      <c r="A913" s="111"/>
      <c r="B913" s="145"/>
      <c r="C913" s="179"/>
      <c r="D913" s="178"/>
      <c r="E913" s="179"/>
      <c r="F913" s="178"/>
      <c r="G913" s="145"/>
      <c r="H913" s="145"/>
      <c r="I913" s="178"/>
      <c r="J913" s="179"/>
      <c r="K913" s="178"/>
      <c r="L913" s="145"/>
      <c r="M913" s="145"/>
      <c r="N913" s="145"/>
      <c r="O913" s="145"/>
      <c r="P913" s="145"/>
      <c r="Q913" s="145"/>
      <c r="R913" s="145"/>
      <c r="S913" s="145"/>
      <c r="T913" s="145"/>
      <c r="U913" s="145"/>
      <c r="V913" s="145"/>
      <c r="W913" s="145"/>
      <c r="X913" s="145"/>
      <c r="Y913" s="145"/>
      <c r="Z913" s="145"/>
      <c r="AA913" s="145"/>
      <c r="AB913" s="145"/>
      <c r="AC913" s="145"/>
      <c r="AD913" s="145"/>
      <c r="AE913" s="145"/>
      <c r="AF913" s="145"/>
      <c r="AG913" s="145"/>
      <c r="AH913" s="145"/>
      <c r="AI913" s="145"/>
      <c r="AJ913" s="145"/>
      <c r="AK913" s="145"/>
      <c r="AL913" s="145"/>
      <c r="AM913" s="145"/>
      <c r="AN913" s="145"/>
      <c r="AO913" s="145"/>
      <c r="AP913" s="145"/>
      <c r="AQ913" s="145"/>
      <c r="AR913" s="145"/>
      <c r="AS913" s="145"/>
      <c r="AT913" s="145"/>
      <c r="AU913" s="145"/>
      <c r="AV913" s="145"/>
      <c r="AW913" s="145"/>
      <c r="AX913" s="145"/>
      <c r="AY913" s="145"/>
      <c r="AZ913" s="145"/>
      <c r="BA913" s="145"/>
      <c r="BB913" s="145"/>
      <c r="BC913" s="145"/>
      <c r="BD913" s="145"/>
      <c r="BE913" s="145"/>
      <c r="BF913" s="145"/>
      <c r="BG913" s="145"/>
      <c r="BH913" s="145"/>
      <c r="BI913" s="145"/>
    </row>
    <row r="914" ht="14.25" customHeight="1">
      <c r="A914" s="111"/>
      <c r="B914" s="145"/>
      <c r="C914" s="179"/>
      <c r="D914" s="178"/>
      <c r="E914" s="179"/>
      <c r="F914" s="178"/>
      <c r="G914" s="145"/>
      <c r="H914" s="145"/>
      <c r="I914" s="178"/>
      <c r="J914" s="179"/>
      <c r="K914" s="178"/>
      <c r="L914" s="145"/>
      <c r="M914" s="145"/>
      <c r="N914" s="145"/>
      <c r="O914" s="145"/>
      <c r="P914" s="145"/>
      <c r="Q914" s="145"/>
      <c r="R914" s="145"/>
      <c r="S914" s="145"/>
      <c r="T914" s="145"/>
      <c r="U914" s="145"/>
      <c r="V914" s="145"/>
      <c r="W914" s="145"/>
      <c r="X914" s="145"/>
      <c r="Y914" s="145"/>
      <c r="Z914" s="145"/>
      <c r="AA914" s="145"/>
      <c r="AB914" s="145"/>
      <c r="AC914" s="145"/>
      <c r="AD914" s="145"/>
      <c r="AE914" s="145"/>
      <c r="AF914" s="145"/>
      <c r="AG914" s="145"/>
      <c r="AH914" s="145"/>
      <c r="AI914" s="145"/>
      <c r="AJ914" s="145"/>
      <c r="AK914" s="145"/>
      <c r="AL914" s="145"/>
      <c r="AM914" s="145"/>
      <c r="AN914" s="145"/>
      <c r="AO914" s="145"/>
      <c r="AP914" s="145"/>
      <c r="AQ914" s="145"/>
      <c r="AR914" s="145"/>
      <c r="AS914" s="145"/>
      <c r="AT914" s="145"/>
      <c r="AU914" s="145"/>
      <c r="AV914" s="145"/>
      <c r="AW914" s="145"/>
      <c r="AX914" s="145"/>
      <c r="AY914" s="145"/>
      <c r="AZ914" s="145"/>
      <c r="BA914" s="145"/>
      <c r="BB914" s="145"/>
      <c r="BC914" s="145"/>
      <c r="BD914" s="145"/>
      <c r="BE914" s="145"/>
      <c r="BF914" s="145"/>
      <c r="BG914" s="145"/>
      <c r="BH914" s="145"/>
      <c r="BI914" s="145"/>
    </row>
    <row r="915" ht="14.25" customHeight="1">
      <c r="A915" s="111"/>
      <c r="B915" s="145"/>
      <c r="C915" s="179"/>
      <c r="D915" s="178"/>
      <c r="E915" s="179"/>
      <c r="F915" s="178"/>
      <c r="G915" s="145"/>
      <c r="H915" s="145"/>
      <c r="I915" s="178"/>
      <c r="J915" s="179"/>
      <c r="K915" s="178"/>
      <c r="L915" s="145"/>
      <c r="M915" s="145"/>
      <c r="N915" s="145"/>
      <c r="O915" s="145"/>
      <c r="P915" s="145"/>
      <c r="Q915" s="145"/>
      <c r="R915" s="145"/>
      <c r="S915" s="145"/>
      <c r="T915" s="145"/>
      <c r="U915" s="145"/>
      <c r="V915" s="145"/>
      <c r="W915" s="145"/>
      <c r="X915" s="145"/>
      <c r="Y915" s="145"/>
      <c r="Z915" s="145"/>
      <c r="AA915" s="145"/>
      <c r="AB915" s="145"/>
      <c r="AC915" s="145"/>
      <c r="AD915" s="145"/>
      <c r="AE915" s="145"/>
      <c r="AF915" s="145"/>
      <c r="AG915" s="145"/>
      <c r="AH915" s="145"/>
      <c r="AI915" s="145"/>
      <c r="AJ915" s="145"/>
      <c r="AK915" s="145"/>
      <c r="AL915" s="145"/>
      <c r="AM915" s="145"/>
      <c r="AN915" s="145"/>
      <c r="AO915" s="145"/>
      <c r="AP915" s="145"/>
      <c r="AQ915" s="145"/>
      <c r="AR915" s="145"/>
      <c r="AS915" s="145"/>
      <c r="AT915" s="145"/>
      <c r="AU915" s="145"/>
      <c r="AV915" s="145"/>
      <c r="AW915" s="145"/>
      <c r="AX915" s="145"/>
      <c r="AY915" s="145"/>
      <c r="AZ915" s="145"/>
      <c r="BA915" s="145"/>
      <c r="BB915" s="145"/>
      <c r="BC915" s="145"/>
      <c r="BD915" s="145"/>
      <c r="BE915" s="145"/>
      <c r="BF915" s="145"/>
      <c r="BG915" s="145"/>
      <c r="BH915" s="145"/>
      <c r="BI915" s="145"/>
    </row>
    <row r="916" ht="14.25" customHeight="1">
      <c r="A916" s="111"/>
      <c r="B916" s="145"/>
      <c r="C916" s="179"/>
      <c r="D916" s="178"/>
      <c r="E916" s="179"/>
      <c r="F916" s="178"/>
      <c r="G916" s="145"/>
      <c r="H916" s="145"/>
      <c r="I916" s="178"/>
      <c r="J916" s="179"/>
      <c r="K916" s="178"/>
      <c r="L916" s="145"/>
      <c r="M916" s="145"/>
      <c r="N916" s="145"/>
      <c r="O916" s="145"/>
      <c r="P916" s="145"/>
      <c r="Q916" s="145"/>
      <c r="R916" s="145"/>
      <c r="S916" s="145"/>
      <c r="T916" s="145"/>
      <c r="U916" s="145"/>
      <c r="V916" s="145"/>
      <c r="W916" s="145"/>
      <c r="X916" s="145"/>
      <c r="Y916" s="145"/>
      <c r="Z916" s="145"/>
      <c r="AA916" s="145"/>
      <c r="AB916" s="145"/>
      <c r="AC916" s="145"/>
      <c r="AD916" s="145"/>
      <c r="AE916" s="145"/>
      <c r="AF916" s="145"/>
      <c r="AG916" s="145"/>
      <c r="AH916" s="145"/>
      <c r="AI916" s="145"/>
      <c r="AJ916" s="145"/>
      <c r="AK916" s="145"/>
      <c r="AL916" s="145"/>
      <c r="AM916" s="145"/>
      <c r="AN916" s="145"/>
      <c r="AO916" s="145"/>
      <c r="AP916" s="145"/>
      <c r="AQ916" s="145"/>
      <c r="AR916" s="145"/>
      <c r="AS916" s="145"/>
      <c r="AT916" s="145"/>
      <c r="AU916" s="145"/>
      <c r="AV916" s="145"/>
      <c r="AW916" s="145"/>
      <c r="AX916" s="145"/>
      <c r="AY916" s="145"/>
      <c r="AZ916" s="145"/>
      <c r="BA916" s="145"/>
      <c r="BB916" s="145"/>
      <c r="BC916" s="145"/>
      <c r="BD916" s="145"/>
      <c r="BE916" s="145"/>
      <c r="BF916" s="145"/>
      <c r="BG916" s="145"/>
      <c r="BH916" s="145"/>
      <c r="BI916" s="145"/>
    </row>
    <row r="917" ht="14.25" customHeight="1">
      <c r="A917" s="111"/>
      <c r="B917" s="145"/>
      <c r="C917" s="179"/>
      <c r="D917" s="178"/>
      <c r="E917" s="179"/>
      <c r="F917" s="178"/>
      <c r="G917" s="145"/>
      <c r="H917" s="145"/>
      <c r="I917" s="178"/>
      <c r="J917" s="179"/>
      <c r="K917" s="178"/>
      <c r="L917" s="145"/>
      <c r="M917" s="145"/>
      <c r="N917" s="145"/>
      <c r="O917" s="145"/>
      <c r="P917" s="145"/>
      <c r="Q917" s="145"/>
      <c r="R917" s="145"/>
      <c r="S917" s="145"/>
      <c r="T917" s="145"/>
      <c r="U917" s="145"/>
      <c r="V917" s="145"/>
      <c r="W917" s="145"/>
      <c r="X917" s="145"/>
      <c r="Y917" s="145"/>
      <c r="Z917" s="145"/>
      <c r="AA917" s="145"/>
      <c r="AB917" s="145"/>
      <c r="AC917" s="145"/>
      <c r="AD917" s="145"/>
      <c r="AE917" s="145"/>
      <c r="AF917" s="145"/>
      <c r="AG917" s="145"/>
      <c r="AH917" s="145"/>
      <c r="AI917" s="145"/>
      <c r="AJ917" s="145"/>
      <c r="AK917" s="145"/>
      <c r="AL917" s="145"/>
      <c r="AM917" s="145"/>
      <c r="AN917" s="145"/>
      <c r="AO917" s="145"/>
      <c r="AP917" s="145"/>
      <c r="AQ917" s="145"/>
      <c r="AR917" s="145"/>
      <c r="AS917" s="145"/>
      <c r="AT917" s="145"/>
      <c r="AU917" s="145"/>
      <c r="AV917" s="145"/>
      <c r="AW917" s="145"/>
      <c r="AX917" s="145"/>
      <c r="AY917" s="145"/>
      <c r="AZ917" s="145"/>
      <c r="BA917" s="145"/>
      <c r="BB917" s="145"/>
      <c r="BC917" s="145"/>
      <c r="BD917" s="145"/>
      <c r="BE917" s="145"/>
      <c r="BF917" s="145"/>
      <c r="BG917" s="145"/>
      <c r="BH917" s="145"/>
      <c r="BI917" s="145"/>
    </row>
    <row r="918" ht="14.25" customHeight="1">
      <c r="A918" s="111"/>
      <c r="B918" s="145"/>
      <c r="C918" s="179"/>
      <c r="D918" s="178"/>
      <c r="E918" s="179"/>
      <c r="F918" s="178"/>
      <c r="G918" s="145"/>
      <c r="H918" s="145"/>
      <c r="I918" s="178"/>
      <c r="J918" s="179"/>
      <c r="K918" s="178"/>
      <c r="L918" s="145"/>
      <c r="M918" s="145"/>
      <c r="N918" s="145"/>
      <c r="O918" s="145"/>
      <c r="P918" s="145"/>
      <c r="Q918" s="145"/>
      <c r="R918" s="145"/>
      <c r="S918" s="145"/>
      <c r="T918" s="145"/>
      <c r="U918" s="145"/>
      <c r="V918" s="145"/>
      <c r="W918" s="145"/>
      <c r="X918" s="145"/>
      <c r="Y918" s="145"/>
      <c r="Z918" s="145"/>
      <c r="AA918" s="145"/>
      <c r="AB918" s="145"/>
      <c r="AC918" s="145"/>
      <c r="AD918" s="145"/>
      <c r="AE918" s="145"/>
      <c r="AF918" s="145"/>
      <c r="AG918" s="145"/>
      <c r="AH918" s="145"/>
      <c r="AI918" s="145"/>
      <c r="AJ918" s="145"/>
      <c r="AK918" s="145"/>
      <c r="AL918" s="145"/>
      <c r="AM918" s="145"/>
      <c r="AN918" s="145"/>
      <c r="AO918" s="145"/>
      <c r="AP918" s="145"/>
      <c r="AQ918" s="145"/>
      <c r="AR918" s="145"/>
      <c r="AS918" s="145"/>
      <c r="AT918" s="145"/>
      <c r="AU918" s="145"/>
      <c r="AV918" s="145"/>
      <c r="AW918" s="145"/>
      <c r="AX918" s="145"/>
      <c r="AY918" s="145"/>
      <c r="AZ918" s="145"/>
      <c r="BA918" s="145"/>
      <c r="BB918" s="145"/>
      <c r="BC918" s="145"/>
      <c r="BD918" s="145"/>
      <c r="BE918" s="145"/>
      <c r="BF918" s="145"/>
      <c r="BG918" s="145"/>
      <c r="BH918" s="145"/>
      <c r="BI918" s="145"/>
    </row>
    <row r="919" ht="14.25" customHeight="1">
      <c r="A919" s="111"/>
      <c r="B919" s="145"/>
      <c r="C919" s="179"/>
      <c r="D919" s="178"/>
      <c r="E919" s="179"/>
      <c r="F919" s="178"/>
      <c r="G919" s="145"/>
      <c r="H919" s="145"/>
      <c r="I919" s="178"/>
      <c r="J919" s="179"/>
      <c r="K919" s="178"/>
      <c r="L919" s="145"/>
      <c r="M919" s="145"/>
      <c r="N919" s="145"/>
      <c r="O919" s="145"/>
      <c r="P919" s="145"/>
      <c r="Q919" s="145"/>
      <c r="R919" s="145"/>
      <c r="S919" s="145"/>
      <c r="T919" s="145"/>
      <c r="U919" s="145"/>
      <c r="V919" s="145"/>
      <c r="W919" s="145"/>
      <c r="X919" s="145"/>
      <c r="Y919" s="145"/>
      <c r="Z919" s="145"/>
      <c r="AA919" s="145"/>
      <c r="AB919" s="145"/>
      <c r="AC919" s="145"/>
      <c r="AD919" s="145"/>
      <c r="AE919" s="145"/>
      <c r="AF919" s="145"/>
      <c r="AG919" s="145"/>
      <c r="AH919" s="145"/>
      <c r="AI919" s="145"/>
      <c r="AJ919" s="145"/>
      <c r="AK919" s="145"/>
      <c r="AL919" s="145"/>
      <c r="AM919" s="145"/>
      <c r="AN919" s="145"/>
      <c r="AO919" s="145"/>
      <c r="AP919" s="145"/>
      <c r="AQ919" s="145"/>
      <c r="AR919" s="145"/>
      <c r="AS919" s="145"/>
      <c r="AT919" s="145"/>
      <c r="AU919" s="145"/>
      <c r="AV919" s="145"/>
      <c r="AW919" s="145"/>
      <c r="AX919" s="145"/>
      <c r="AY919" s="145"/>
      <c r="AZ919" s="145"/>
      <c r="BA919" s="145"/>
      <c r="BB919" s="145"/>
      <c r="BC919" s="145"/>
      <c r="BD919" s="145"/>
      <c r="BE919" s="145"/>
      <c r="BF919" s="145"/>
      <c r="BG919" s="145"/>
      <c r="BH919" s="145"/>
      <c r="BI919" s="145"/>
    </row>
    <row r="920" ht="14.25" customHeight="1">
      <c r="A920" s="111"/>
      <c r="B920" s="145"/>
      <c r="C920" s="179"/>
      <c r="D920" s="178"/>
      <c r="E920" s="179"/>
      <c r="F920" s="178"/>
      <c r="G920" s="145"/>
      <c r="H920" s="145"/>
      <c r="I920" s="178"/>
      <c r="J920" s="179"/>
      <c r="K920" s="178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5"/>
      <c r="Z920" s="145"/>
      <c r="AA920" s="145"/>
      <c r="AB920" s="145"/>
      <c r="AC920" s="145"/>
      <c r="AD920" s="145"/>
      <c r="AE920" s="145"/>
      <c r="AF920" s="145"/>
      <c r="AG920" s="145"/>
      <c r="AH920" s="145"/>
      <c r="AI920" s="145"/>
      <c r="AJ920" s="145"/>
      <c r="AK920" s="145"/>
      <c r="AL920" s="145"/>
      <c r="AM920" s="145"/>
      <c r="AN920" s="145"/>
      <c r="AO920" s="145"/>
      <c r="AP920" s="145"/>
      <c r="AQ920" s="145"/>
      <c r="AR920" s="145"/>
      <c r="AS920" s="145"/>
      <c r="AT920" s="145"/>
      <c r="AU920" s="145"/>
      <c r="AV920" s="145"/>
      <c r="AW920" s="145"/>
      <c r="AX920" s="145"/>
      <c r="AY920" s="145"/>
      <c r="AZ920" s="145"/>
      <c r="BA920" s="145"/>
      <c r="BB920" s="145"/>
      <c r="BC920" s="145"/>
      <c r="BD920" s="145"/>
      <c r="BE920" s="145"/>
      <c r="BF920" s="145"/>
      <c r="BG920" s="145"/>
      <c r="BH920" s="145"/>
      <c r="BI920" s="145"/>
    </row>
    <row r="921" ht="14.25" customHeight="1">
      <c r="A921" s="111"/>
      <c r="B921" s="145"/>
      <c r="C921" s="179"/>
      <c r="D921" s="178"/>
      <c r="E921" s="179"/>
      <c r="F921" s="178"/>
      <c r="G921" s="145"/>
      <c r="H921" s="145"/>
      <c r="I921" s="178"/>
      <c r="J921" s="179"/>
      <c r="K921" s="178"/>
      <c r="L921" s="145"/>
      <c r="M921" s="145"/>
      <c r="N921" s="145"/>
      <c r="O921" s="145"/>
      <c r="P921" s="145"/>
      <c r="Q921" s="145"/>
      <c r="R921" s="145"/>
      <c r="S921" s="145"/>
      <c r="T921" s="145"/>
      <c r="U921" s="145"/>
      <c r="V921" s="145"/>
      <c r="W921" s="145"/>
      <c r="X921" s="145"/>
      <c r="Y921" s="145"/>
      <c r="Z921" s="145"/>
      <c r="AA921" s="145"/>
      <c r="AB921" s="145"/>
      <c r="AC921" s="145"/>
      <c r="AD921" s="145"/>
      <c r="AE921" s="145"/>
      <c r="AF921" s="145"/>
      <c r="AG921" s="145"/>
      <c r="AH921" s="145"/>
      <c r="AI921" s="145"/>
      <c r="AJ921" s="145"/>
      <c r="AK921" s="145"/>
      <c r="AL921" s="145"/>
      <c r="AM921" s="145"/>
      <c r="AN921" s="145"/>
      <c r="AO921" s="145"/>
      <c r="AP921" s="145"/>
      <c r="AQ921" s="145"/>
      <c r="AR921" s="145"/>
      <c r="AS921" s="145"/>
      <c r="AT921" s="145"/>
      <c r="AU921" s="145"/>
      <c r="AV921" s="145"/>
      <c r="AW921" s="145"/>
      <c r="AX921" s="145"/>
      <c r="AY921" s="145"/>
      <c r="AZ921" s="145"/>
      <c r="BA921" s="145"/>
      <c r="BB921" s="145"/>
      <c r="BC921" s="145"/>
      <c r="BD921" s="145"/>
      <c r="BE921" s="145"/>
      <c r="BF921" s="145"/>
      <c r="BG921" s="145"/>
      <c r="BH921" s="145"/>
      <c r="BI921" s="145"/>
    </row>
    <row r="922" ht="14.25" customHeight="1">
      <c r="A922" s="111"/>
      <c r="B922" s="145"/>
      <c r="C922" s="179"/>
      <c r="D922" s="178"/>
      <c r="E922" s="179"/>
      <c r="F922" s="178"/>
      <c r="G922" s="145"/>
      <c r="H922" s="145"/>
      <c r="I922" s="178"/>
      <c r="J922" s="179"/>
      <c r="K922" s="178"/>
      <c r="L922" s="145"/>
      <c r="M922" s="145"/>
      <c r="N922" s="145"/>
      <c r="O922" s="145"/>
      <c r="P922" s="145"/>
      <c r="Q922" s="145"/>
      <c r="R922" s="145"/>
      <c r="S922" s="145"/>
      <c r="T922" s="145"/>
      <c r="U922" s="145"/>
      <c r="V922" s="145"/>
      <c r="W922" s="145"/>
      <c r="X922" s="145"/>
      <c r="Y922" s="145"/>
      <c r="Z922" s="145"/>
      <c r="AA922" s="145"/>
      <c r="AB922" s="145"/>
      <c r="AC922" s="145"/>
      <c r="AD922" s="145"/>
      <c r="AE922" s="145"/>
      <c r="AF922" s="145"/>
      <c r="AG922" s="145"/>
      <c r="AH922" s="145"/>
      <c r="AI922" s="145"/>
      <c r="AJ922" s="145"/>
      <c r="AK922" s="145"/>
      <c r="AL922" s="145"/>
      <c r="AM922" s="145"/>
      <c r="AN922" s="145"/>
      <c r="AO922" s="145"/>
      <c r="AP922" s="145"/>
      <c r="AQ922" s="145"/>
      <c r="AR922" s="145"/>
      <c r="AS922" s="145"/>
      <c r="AT922" s="145"/>
      <c r="AU922" s="145"/>
      <c r="AV922" s="145"/>
      <c r="AW922" s="145"/>
      <c r="AX922" s="145"/>
      <c r="AY922" s="145"/>
      <c r="AZ922" s="145"/>
      <c r="BA922" s="145"/>
      <c r="BB922" s="145"/>
      <c r="BC922" s="145"/>
      <c r="BD922" s="145"/>
      <c r="BE922" s="145"/>
      <c r="BF922" s="145"/>
      <c r="BG922" s="145"/>
      <c r="BH922" s="145"/>
      <c r="BI922" s="145"/>
    </row>
    <row r="923" ht="14.25" customHeight="1">
      <c r="A923" s="111"/>
      <c r="B923" s="145"/>
      <c r="C923" s="179"/>
      <c r="D923" s="178"/>
      <c r="E923" s="179"/>
      <c r="F923" s="178"/>
      <c r="G923" s="145"/>
      <c r="H923" s="145"/>
      <c r="I923" s="178"/>
      <c r="J923" s="179"/>
      <c r="K923" s="178"/>
      <c r="L923" s="145"/>
      <c r="M923" s="145"/>
      <c r="N923" s="145"/>
      <c r="O923" s="145"/>
      <c r="P923" s="145"/>
      <c r="Q923" s="145"/>
      <c r="R923" s="145"/>
      <c r="S923" s="145"/>
      <c r="T923" s="145"/>
      <c r="U923" s="145"/>
      <c r="V923" s="145"/>
      <c r="W923" s="145"/>
      <c r="X923" s="145"/>
      <c r="Y923" s="145"/>
      <c r="Z923" s="145"/>
      <c r="AA923" s="145"/>
      <c r="AB923" s="145"/>
      <c r="AC923" s="145"/>
      <c r="AD923" s="145"/>
      <c r="AE923" s="145"/>
      <c r="AF923" s="145"/>
      <c r="AG923" s="145"/>
      <c r="AH923" s="145"/>
      <c r="AI923" s="145"/>
      <c r="AJ923" s="145"/>
      <c r="AK923" s="145"/>
      <c r="AL923" s="145"/>
      <c r="AM923" s="145"/>
      <c r="AN923" s="145"/>
      <c r="AO923" s="145"/>
      <c r="AP923" s="145"/>
      <c r="AQ923" s="145"/>
      <c r="AR923" s="145"/>
      <c r="AS923" s="145"/>
      <c r="AT923" s="145"/>
      <c r="AU923" s="145"/>
      <c r="AV923" s="145"/>
      <c r="AW923" s="145"/>
      <c r="AX923" s="145"/>
      <c r="AY923" s="145"/>
      <c r="AZ923" s="145"/>
      <c r="BA923" s="145"/>
      <c r="BB923" s="145"/>
      <c r="BC923" s="145"/>
      <c r="BD923" s="145"/>
      <c r="BE923" s="145"/>
      <c r="BF923" s="145"/>
      <c r="BG923" s="145"/>
      <c r="BH923" s="145"/>
      <c r="BI923" s="145"/>
    </row>
    <row r="924" ht="14.25" customHeight="1">
      <c r="A924" s="111"/>
      <c r="B924" s="145"/>
      <c r="C924" s="179"/>
      <c r="D924" s="178"/>
      <c r="E924" s="179"/>
      <c r="F924" s="178"/>
      <c r="G924" s="145"/>
      <c r="H924" s="145"/>
      <c r="I924" s="178"/>
      <c r="J924" s="179"/>
      <c r="K924" s="178"/>
      <c r="L924" s="145"/>
      <c r="M924" s="145"/>
      <c r="N924" s="145"/>
      <c r="O924" s="145"/>
      <c r="P924" s="145"/>
      <c r="Q924" s="145"/>
      <c r="R924" s="145"/>
      <c r="S924" s="145"/>
      <c r="T924" s="145"/>
      <c r="U924" s="145"/>
      <c r="V924" s="145"/>
      <c r="W924" s="145"/>
      <c r="X924" s="145"/>
      <c r="Y924" s="145"/>
      <c r="Z924" s="145"/>
      <c r="AA924" s="145"/>
      <c r="AB924" s="145"/>
      <c r="AC924" s="145"/>
      <c r="AD924" s="145"/>
      <c r="AE924" s="145"/>
      <c r="AF924" s="145"/>
      <c r="AG924" s="145"/>
      <c r="AH924" s="145"/>
      <c r="AI924" s="145"/>
      <c r="AJ924" s="145"/>
      <c r="AK924" s="145"/>
      <c r="AL924" s="145"/>
      <c r="AM924" s="145"/>
      <c r="AN924" s="145"/>
      <c r="AO924" s="145"/>
      <c r="AP924" s="145"/>
      <c r="AQ924" s="145"/>
      <c r="AR924" s="145"/>
      <c r="AS924" s="145"/>
      <c r="AT924" s="145"/>
      <c r="AU924" s="145"/>
      <c r="AV924" s="145"/>
      <c r="AW924" s="145"/>
      <c r="AX924" s="145"/>
      <c r="AY924" s="145"/>
      <c r="AZ924" s="145"/>
      <c r="BA924" s="145"/>
      <c r="BB924" s="145"/>
      <c r="BC924" s="145"/>
      <c r="BD924" s="145"/>
      <c r="BE924" s="145"/>
      <c r="BF924" s="145"/>
      <c r="BG924" s="145"/>
      <c r="BH924" s="145"/>
      <c r="BI924" s="145"/>
    </row>
    <row r="925" ht="14.25" customHeight="1">
      <c r="A925" s="111"/>
      <c r="B925" s="145"/>
      <c r="C925" s="179"/>
      <c r="D925" s="178"/>
      <c r="E925" s="179"/>
      <c r="F925" s="178"/>
      <c r="G925" s="145"/>
      <c r="H925" s="145"/>
      <c r="I925" s="178"/>
      <c r="J925" s="179"/>
      <c r="K925" s="178"/>
      <c r="L925" s="145"/>
      <c r="M925" s="145"/>
      <c r="N925" s="145"/>
      <c r="O925" s="145"/>
      <c r="P925" s="145"/>
      <c r="Q925" s="145"/>
      <c r="R925" s="145"/>
      <c r="S925" s="145"/>
      <c r="T925" s="145"/>
      <c r="U925" s="145"/>
      <c r="V925" s="145"/>
      <c r="W925" s="145"/>
      <c r="X925" s="145"/>
      <c r="Y925" s="145"/>
      <c r="Z925" s="145"/>
      <c r="AA925" s="145"/>
      <c r="AB925" s="145"/>
      <c r="AC925" s="145"/>
      <c r="AD925" s="145"/>
      <c r="AE925" s="145"/>
      <c r="AF925" s="145"/>
      <c r="AG925" s="145"/>
      <c r="AH925" s="145"/>
      <c r="AI925" s="145"/>
      <c r="AJ925" s="145"/>
      <c r="AK925" s="145"/>
      <c r="AL925" s="145"/>
      <c r="AM925" s="145"/>
      <c r="AN925" s="145"/>
      <c r="AO925" s="145"/>
      <c r="AP925" s="145"/>
      <c r="AQ925" s="145"/>
      <c r="AR925" s="145"/>
      <c r="AS925" s="145"/>
      <c r="AT925" s="145"/>
      <c r="AU925" s="145"/>
      <c r="AV925" s="145"/>
      <c r="AW925" s="145"/>
      <c r="AX925" s="145"/>
      <c r="AY925" s="145"/>
      <c r="AZ925" s="145"/>
      <c r="BA925" s="145"/>
      <c r="BB925" s="145"/>
      <c r="BC925" s="145"/>
      <c r="BD925" s="145"/>
      <c r="BE925" s="145"/>
      <c r="BF925" s="145"/>
      <c r="BG925" s="145"/>
      <c r="BH925" s="145"/>
      <c r="BI925" s="145"/>
    </row>
    <row r="926" ht="14.25" customHeight="1">
      <c r="A926" s="111"/>
      <c r="B926" s="145"/>
      <c r="C926" s="179"/>
      <c r="D926" s="178"/>
      <c r="E926" s="179"/>
      <c r="F926" s="178"/>
      <c r="G926" s="145"/>
      <c r="H926" s="145"/>
      <c r="I926" s="178"/>
      <c r="J926" s="179"/>
      <c r="K926" s="178"/>
      <c r="L926" s="145"/>
      <c r="M926" s="145"/>
      <c r="N926" s="145"/>
      <c r="O926" s="145"/>
      <c r="P926" s="145"/>
      <c r="Q926" s="145"/>
      <c r="R926" s="145"/>
      <c r="S926" s="145"/>
      <c r="T926" s="145"/>
      <c r="U926" s="145"/>
      <c r="V926" s="145"/>
      <c r="W926" s="145"/>
      <c r="X926" s="145"/>
      <c r="Y926" s="145"/>
      <c r="Z926" s="145"/>
      <c r="AA926" s="145"/>
      <c r="AB926" s="145"/>
      <c r="AC926" s="145"/>
      <c r="AD926" s="145"/>
      <c r="AE926" s="145"/>
      <c r="AF926" s="145"/>
      <c r="AG926" s="145"/>
      <c r="AH926" s="145"/>
      <c r="AI926" s="145"/>
      <c r="AJ926" s="145"/>
      <c r="AK926" s="145"/>
      <c r="AL926" s="145"/>
      <c r="AM926" s="145"/>
      <c r="AN926" s="145"/>
      <c r="AO926" s="145"/>
      <c r="AP926" s="145"/>
      <c r="AQ926" s="145"/>
      <c r="AR926" s="145"/>
      <c r="AS926" s="145"/>
      <c r="AT926" s="145"/>
      <c r="AU926" s="145"/>
      <c r="AV926" s="145"/>
      <c r="AW926" s="145"/>
      <c r="AX926" s="145"/>
      <c r="AY926" s="145"/>
      <c r="AZ926" s="145"/>
      <c r="BA926" s="145"/>
      <c r="BB926" s="145"/>
      <c r="BC926" s="145"/>
      <c r="BD926" s="145"/>
      <c r="BE926" s="145"/>
      <c r="BF926" s="145"/>
      <c r="BG926" s="145"/>
      <c r="BH926" s="145"/>
      <c r="BI926" s="145"/>
    </row>
    <row r="927" ht="14.25" customHeight="1">
      <c r="A927" s="111"/>
      <c r="B927" s="145"/>
      <c r="C927" s="179"/>
      <c r="D927" s="178"/>
      <c r="E927" s="179"/>
      <c r="F927" s="178"/>
      <c r="G927" s="145"/>
      <c r="H927" s="145"/>
      <c r="I927" s="178"/>
      <c r="J927" s="179"/>
      <c r="K927" s="178"/>
      <c r="L927" s="145"/>
      <c r="M927" s="145"/>
      <c r="N927" s="145"/>
      <c r="O927" s="145"/>
      <c r="P927" s="145"/>
      <c r="Q927" s="145"/>
      <c r="R927" s="145"/>
      <c r="S927" s="145"/>
      <c r="T927" s="145"/>
      <c r="U927" s="145"/>
      <c r="V927" s="145"/>
      <c r="W927" s="145"/>
      <c r="X927" s="145"/>
      <c r="Y927" s="145"/>
      <c r="Z927" s="145"/>
      <c r="AA927" s="145"/>
      <c r="AB927" s="145"/>
      <c r="AC927" s="145"/>
      <c r="AD927" s="145"/>
      <c r="AE927" s="145"/>
      <c r="AF927" s="145"/>
      <c r="AG927" s="145"/>
      <c r="AH927" s="145"/>
      <c r="AI927" s="145"/>
      <c r="AJ927" s="145"/>
      <c r="AK927" s="145"/>
      <c r="AL927" s="145"/>
      <c r="AM927" s="145"/>
      <c r="AN927" s="145"/>
      <c r="AO927" s="145"/>
      <c r="AP927" s="145"/>
      <c r="AQ927" s="145"/>
      <c r="AR927" s="145"/>
      <c r="AS927" s="145"/>
      <c r="AT927" s="145"/>
      <c r="AU927" s="145"/>
      <c r="AV927" s="145"/>
      <c r="AW927" s="145"/>
      <c r="AX927" s="145"/>
      <c r="AY927" s="145"/>
      <c r="AZ927" s="145"/>
      <c r="BA927" s="145"/>
      <c r="BB927" s="145"/>
      <c r="BC927" s="145"/>
      <c r="BD927" s="145"/>
      <c r="BE927" s="145"/>
      <c r="BF927" s="145"/>
      <c r="BG927" s="145"/>
      <c r="BH927" s="145"/>
      <c r="BI927" s="145"/>
    </row>
    <row r="928" ht="14.25" customHeight="1">
      <c r="A928" s="111"/>
      <c r="B928" s="145"/>
      <c r="C928" s="179"/>
      <c r="D928" s="178"/>
      <c r="E928" s="179"/>
      <c r="F928" s="178"/>
      <c r="G928" s="145"/>
      <c r="H928" s="145"/>
      <c r="I928" s="178"/>
      <c r="J928" s="179"/>
      <c r="K928" s="178"/>
      <c r="L928" s="145"/>
      <c r="M928" s="145"/>
      <c r="N928" s="145"/>
      <c r="O928" s="145"/>
      <c r="P928" s="145"/>
      <c r="Q928" s="145"/>
      <c r="R928" s="145"/>
      <c r="S928" s="145"/>
      <c r="T928" s="145"/>
      <c r="U928" s="145"/>
      <c r="V928" s="145"/>
      <c r="W928" s="145"/>
      <c r="X928" s="145"/>
      <c r="Y928" s="145"/>
      <c r="Z928" s="145"/>
      <c r="AA928" s="145"/>
      <c r="AB928" s="145"/>
      <c r="AC928" s="145"/>
      <c r="AD928" s="145"/>
      <c r="AE928" s="145"/>
      <c r="AF928" s="145"/>
      <c r="AG928" s="145"/>
      <c r="AH928" s="145"/>
      <c r="AI928" s="145"/>
      <c r="AJ928" s="145"/>
      <c r="AK928" s="145"/>
      <c r="AL928" s="145"/>
      <c r="AM928" s="145"/>
      <c r="AN928" s="145"/>
      <c r="AO928" s="145"/>
      <c r="AP928" s="145"/>
      <c r="AQ928" s="145"/>
      <c r="AR928" s="145"/>
      <c r="AS928" s="145"/>
      <c r="AT928" s="145"/>
      <c r="AU928" s="145"/>
      <c r="AV928" s="145"/>
      <c r="AW928" s="145"/>
      <c r="AX928" s="145"/>
      <c r="AY928" s="145"/>
      <c r="AZ928" s="145"/>
      <c r="BA928" s="145"/>
      <c r="BB928" s="145"/>
      <c r="BC928" s="145"/>
      <c r="BD928" s="145"/>
      <c r="BE928" s="145"/>
      <c r="BF928" s="145"/>
      <c r="BG928" s="145"/>
      <c r="BH928" s="145"/>
      <c r="BI928" s="145"/>
    </row>
    <row r="929" ht="14.25" customHeight="1">
      <c r="A929" s="111"/>
      <c r="B929" s="145"/>
      <c r="C929" s="179"/>
      <c r="D929" s="178"/>
      <c r="E929" s="179"/>
      <c r="F929" s="178"/>
      <c r="G929" s="145"/>
      <c r="H929" s="145"/>
      <c r="I929" s="178"/>
      <c r="J929" s="179"/>
      <c r="K929" s="178"/>
      <c r="L929" s="145"/>
      <c r="M929" s="145"/>
      <c r="N929" s="145"/>
      <c r="O929" s="145"/>
      <c r="P929" s="145"/>
      <c r="Q929" s="145"/>
      <c r="R929" s="145"/>
      <c r="S929" s="145"/>
      <c r="T929" s="145"/>
      <c r="U929" s="145"/>
      <c r="V929" s="145"/>
      <c r="W929" s="145"/>
      <c r="X929" s="145"/>
      <c r="Y929" s="145"/>
      <c r="Z929" s="145"/>
      <c r="AA929" s="145"/>
      <c r="AB929" s="145"/>
      <c r="AC929" s="145"/>
      <c r="AD929" s="145"/>
      <c r="AE929" s="145"/>
      <c r="AF929" s="145"/>
      <c r="AG929" s="145"/>
      <c r="AH929" s="145"/>
      <c r="AI929" s="145"/>
      <c r="AJ929" s="145"/>
      <c r="AK929" s="145"/>
      <c r="AL929" s="145"/>
      <c r="AM929" s="145"/>
      <c r="AN929" s="145"/>
      <c r="AO929" s="145"/>
      <c r="AP929" s="145"/>
      <c r="AQ929" s="145"/>
      <c r="AR929" s="145"/>
      <c r="AS929" s="145"/>
      <c r="AT929" s="145"/>
      <c r="AU929" s="145"/>
      <c r="AV929" s="145"/>
      <c r="AW929" s="145"/>
      <c r="AX929" s="145"/>
      <c r="AY929" s="145"/>
      <c r="AZ929" s="145"/>
      <c r="BA929" s="145"/>
      <c r="BB929" s="145"/>
      <c r="BC929" s="145"/>
      <c r="BD929" s="145"/>
      <c r="BE929" s="145"/>
      <c r="BF929" s="145"/>
      <c r="BG929" s="145"/>
      <c r="BH929" s="145"/>
      <c r="BI929" s="145"/>
    </row>
    <row r="930" ht="14.25" customHeight="1">
      <c r="A930" s="111"/>
      <c r="B930" s="145"/>
      <c r="C930" s="179"/>
      <c r="D930" s="178"/>
      <c r="E930" s="179"/>
      <c r="F930" s="178"/>
      <c r="G930" s="145"/>
      <c r="H930" s="145"/>
      <c r="I930" s="178"/>
      <c r="J930" s="179"/>
      <c r="K930" s="178"/>
      <c r="L930" s="145"/>
      <c r="M930" s="145"/>
      <c r="N930" s="145"/>
      <c r="O930" s="145"/>
      <c r="P930" s="145"/>
      <c r="Q930" s="145"/>
      <c r="R930" s="145"/>
      <c r="S930" s="145"/>
      <c r="T930" s="145"/>
      <c r="U930" s="145"/>
      <c r="V930" s="145"/>
      <c r="W930" s="145"/>
      <c r="X930" s="145"/>
      <c r="Y930" s="145"/>
      <c r="Z930" s="145"/>
      <c r="AA930" s="145"/>
      <c r="AB930" s="145"/>
      <c r="AC930" s="145"/>
      <c r="AD930" s="145"/>
      <c r="AE930" s="145"/>
      <c r="AF930" s="145"/>
      <c r="AG930" s="145"/>
      <c r="AH930" s="145"/>
      <c r="AI930" s="145"/>
      <c r="AJ930" s="145"/>
      <c r="AK930" s="145"/>
      <c r="AL930" s="145"/>
      <c r="AM930" s="145"/>
      <c r="AN930" s="145"/>
      <c r="AO930" s="145"/>
      <c r="AP930" s="145"/>
      <c r="AQ930" s="145"/>
      <c r="AR930" s="145"/>
      <c r="AS930" s="145"/>
      <c r="AT930" s="145"/>
      <c r="AU930" s="145"/>
      <c r="AV930" s="145"/>
      <c r="AW930" s="145"/>
      <c r="AX930" s="145"/>
      <c r="AY930" s="145"/>
      <c r="AZ930" s="145"/>
      <c r="BA930" s="145"/>
      <c r="BB930" s="145"/>
      <c r="BC930" s="145"/>
      <c r="BD930" s="145"/>
      <c r="BE930" s="145"/>
      <c r="BF930" s="145"/>
      <c r="BG930" s="145"/>
      <c r="BH930" s="145"/>
      <c r="BI930" s="145"/>
    </row>
    <row r="931" ht="14.25" customHeight="1">
      <c r="A931" s="111"/>
      <c r="B931" s="145"/>
      <c r="C931" s="179"/>
      <c r="D931" s="178"/>
      <c r="E931" s="179"/>
      <c r="F931" s="178"/>
      <c r="G931" s="145"/>
      <c r="H931" s="145"/>
      <c r="I931" s="178"/>
      <c r="J931" s="179"/>
      <c r="K931" s="178"/>
      <c r="L931" s="145"/>
      <c r="M931" s="145"/>
      <c r="N931" s="145"/>
      <c r="O931" s="145"/>
      <c r="P931" s="145"/>
      <c r="Q931" s="145"/>
      <c r="R931" s="145"/>
      <c r="S931" s="145"/>
      <c r="T931" s="145"/>
      <c r="U931" s="145"/>
      <c r="V931" s="145"/>
      <c r="W931" s="145"/>
      <c r="X931" s="145"/>
      <c r="Y931" s="145"/>
      <c r="Z931" s="145"/>
      <c r="AA931" s="145"/>
      <c r="AB931" s="145"/>
      <c r="AC931" s="145"/>
      <c r="AD931" s="145"/>
      <c r="AE931" s="145"/>
      <c r="AF931" s="145"/>
      <c r="AG931" s="145"/>
      <c r="AH931" s="145"/>
      <c r="AI931" s="145"/>
      <c r="AJ931" s="145"/>
      <c r="AK931" s="145"/>
      <c r="AL931" s="145"/>
      <c r="AM931" s="145"/>
      <c r="AN931" s="145"/>
      <c r="AO931" s="145"/>
      <c r="AP931" s="145"/>
      <c r="AQ931" s="145"/>
      <c r="AR931" s="145"/>
      <c r="AS931" s="145"/>
      <c r="AT931" s="145"/>
      <c r="AU931" s="145"/>
      <c r="AV931" s="145"/>
      <c r="AW931" s="145"/>
      <c r="AX931" s="145"/>
      <c r="AY931" s="145"/>
      <c r="AZ931" s="145"/>
      <c r="BA931" s="145"/>
      <c r="BB931" s="145"/>
      <c r="BC931" s="145"/>
      <c r="BD931" s="145"/>
      <c r="BE931" s="145"/>
      <c r="BF931" s="145"/>
      <c r="BG931" s="145"/>
      <c r="BH931" s="145"/>
      <c r="BI931" s="145"/>
    </row>
    <row r="932" ht="14.25" customHeight="1">
      <c r="A932" s="111"/>
      <c r="B932" s="145"/>
      <c r="C932" s="179"/>
      <c r="D932" s="178"/>
      <c r="E932" s="179"/>
      <c r="F932" s="178"/>
      <c r="G932" s="145"/>
      <c r="H932" s="145"/>
      <c r="I932" s="178"/>
      <c r="J932" s="179"/>
      <c r="K932" s="178"/>
      <c r="L932" s="145"/>
      <c r="M932" s="145"/>
      <c r="N932" s="145"/>
      <c r="O932" s="145"/>
      <c r="P932" s="145"/>
      <c r="Q932" s="145"/>
      <c r="R932" s="145"/>
      <c r="S932" s="145"/>
      <c r="T932" s="145"/>
      <c r="U932" s="145"/>
      <c r="V932" s="145"/>
      <c r="W932" s="145"/>
      <c r="X932" s="145"/>
      <c r="Y932" s="145"/>
      <c r="Z932" s="145"/>
      <c r="AA932" s="145"/>
      <c r="AB932" s="145"/>
      <c r="AC932" s="145"/>
      <c r="AD932" s="145"/>
      <c r="AE932" s="145"/>
      <c r="AF932" s="145"/>
      <c r="AG932" s="145"/>
      <c r="AH932" s="145"/>
      <c r="AI932" s="145"/>
      <c r="AJ932" s="145"/>
      <c r="AK932" s="145"/>
      <c r="AL932" s="145"/>
      <c r="AM932" s="145"/>
      <c r="AN932" s="145"/>
      <c r="AO932" s="145"/>
      <c r="AP932" s="145"/>
      <c r="AQ932" s="145"/>
      <c r="AR932" s="145"/>
      <c r="AS932" s="145"/>
      <c r="AT932" s="145"/>
      <c r="AU932" s="145"/>
      <c r="AV932" s="145"/>
      <c r="AW932" s="145"/>
      <c r="AX932" s="145"/>
      <c r="AY932" s="145"/>
      <c r="AZ932" s="145"/>
      <c r="BA932" s="145"/>
      <c r="BB932" s="145"/>
      <c r="BC932" s="145"/>
      <c r="BD932" s="145"/>
      <c r="BE932" s="145"/>
      <c r="BF932" s="145"/>
      <c r="BG932" s="145"/>
      <c r="BH932" s="145"/>
      <c r="BI932" s="145"/>
    </row>
    <row r="933" ht="14.25" customHeight="1">
      <c r="A933" s="111"/>
      <c r="B933" s="145"/>
      <c r="C933" s="179"/>
      <c r="D933" s="178"/>
      <c r="E933" s="179"/>
      <c r="F933" s="178"/>
      <c r="G933" s="145"/>
      <c r="H933" s="145"/>
      <c r="I933" s="178"/>
      <c r="J933" s="179"/>
      <c r="K933" s="178"/>
      <c r="L933" s="145"/>
      <c r="M933" s="145"/>
      <c r="N933" s="145"/>
      <c r="O933" s="145"/>
      <c r="P933" s="145"/>
      <c r="Q933" s="145"/>
      <c r="R933" s="145"/>
      <c r="S933" s="145"/>
      <c r="T933" s="145"/>
      <c r="U933" s="145"/>
      <c r="V933" s="145"/>
      <c r="W933" s="145"/>
      <c r="X933" s="145"/>
      <c r="Y933" s="145"/>
      <c r="Z933" s="145"/>
      <c r="AA933" s="145"/>
      <c r="AB933" s="145"/>
      <c r="AC933" s="145"/>
      <c r="AD933" s="145"/>
      <c r="AE933" s="145"/>
      <c r="AF933" s="145"/>
      <c r="AG933" s="145"/>
      <c r="AH933" s="145"/>
      <c r="AI933" s="145"/>
      <c r="AJ933" s="145"/>
      <c r="AK933" s="145"/>
      <c r="AL933" s="145"/>
      <c r="AM933" s="145"/>
      <c r="AN933" s="145"/>
      <c r="AO933" s="145"/>
      <c r="AP933" s="145"/>
      <c r="AQ933" s="145"/>
      <c r="AR933" s="145"/>
      <c r="AS933" s="145"/>
      <c r="AT933" s="145"/>
      <c r="AU933" s="145"/>
      <c r="AV933" s="145"/>
      <c r="AW933" s="145"/>
      <c r="AX933" s="145"/>
      <c r="AY933" s="145"/>
      <c r="AZ933" s="145"/>
      <c r="BA933" s="145"/>
      <c r="BB933" s="145"/>
      <c r="BC933" s="145"/>
      <c r="BD933" s="145"/>
      <c r="BE933" s="145"/>
      <c r="BF933" s="145"/>
      <c r="BG933" s="145"/>
      <c r="BH933" s="145"/>
      <c r="BI933" s="145"/>
    </row>
    <row r="934" ht="14.25" customHeight="1">
      <c r="A934" s="111"/>
      <c r="B934" s="145"/>
      <c r="C934" s="179"/>
      <c r="D934" s="178"/>
      <c r="E934" s="179"/>
      <c r="F934" s="178"/>
      <c r="G934" s="145"/>
      <c r="H934" s="145"/>
      <c r="I934" s="178"/>
      <c r="J934" s="179"/>
      <c r="K934" s="178"/>
      <c r="L934" s="145"/>
      <c r="M934" s="145"/>
      <c r="N934" s="145"/>
      <c r="O934" s="145"/>
      <c r="P934" s="145"/>
      <c r="Q934" s="145"/>
      <c r="R934" s="145"/>
      <c r="S934" s="145"/>
      <c r="T934" s="145"/>
      <c r="U934" s="145"/>
      <c r="V934" s="145"/>
      <c r="W934" s="145"/>
      <c r="X934" s="145"/>
      <c r="Y934" s="145"/>
      <c r="Z934" s="145"/>
      <c r="AA934" s="145"/>
      <c r="AB934" s="145"/>
      <c r="AC934" s="145"/>
      <c r="AD934" s="145"/>
      <c r="AE934" s="145"/>
      <c r="AF934" s="145"/>
      <c r="AG934" s="145"/>
      <c r="AH934" s="145"/>
      <c r="AI934" s="145"/>
      <c r="AJ934" s="145"/>
      <c r="AK934" s="145"/>
      <c r="AL934" s="145"/>
      <c r="AM934" s="145"/>
      <c r="AN934" s="145"/>
      <c r="AO934" s="145"/>
      <c r="AP934" s="145"/>
      <c r="AQ934" s="145"/>
      <c r="AR934" s="145"/>
      <c r="AS934" s="145"/>
      <c r="AT934" s="145"/>
      <c r="AU934" s="145"/>
      <c r="AV934" s="145"/>
      <c r="AW934" s="145"/>
      <c r="AX934" s="145"/>
      <c r="AY934" s="145"/>
      <c r="AZ934" s="145"/>
      <c r="BA934" s="145"/>
      <c r="BB934" s="145"/>
      <c r="BC934" s="145"/>
      <c r="BD934" s="145"/>
      <c r="BE934" s="145"/>
      <c r="BF934" s="145"/>
      <c r="BG934" s="145"/>
      <c r="BH934" s="145"/>
      <c r="BI934" s="145"/>
    </row>
    <row r="935" ht="14.25" customHeight="1">
      <c r="A935" s="111"/>
      <c r="B935" s="145"/>
      <c r="C935" s="179"/>
      <c r="D935" s="178"/>
      <c r="E935" s="179"/>
      <c r="F935" s="178"/>
      <c r="G935" s="145"/>
      <c r="H935" s="145"/>
      <c r="I935" s="178"/>
      <c r="J935" s="179"/>
      <c r="K935" s="178"/>
      <c r="L935" s="145"/>
      <c r="M935" s="145"/>
      <c r="N935" s="145"/>
      <c r="O935" s="145"/>
      <c r="P935" s="145"/>
      <c r="Q935" s="145"/>
      <c r="R935" s="145"/>
      <c r="S935" s="145"/>
      <c r="T935" s="145"/>
      <c r="U935" s="145"/>
      <c r="V935" s="145"/>
      <c r="W935" s="145"/>
      <c r="X935" s="145"/>
      <c r="Y935" s="145"/>
      <c r="Z935" s="145"/>
      <c r="AA935" s="145"/>
      <c r="AB935" s="145"/>
      <c r="AC935" s="145"/>
      <c r="AD935" s="145"/>
      <c r="AE935" s="145"/>
      <c r="AF935" s="145"/>
      <c r="AG935" s="145"/>
      <c r="AH935" s="145"/>
      <c r="AI935" s="145"/>
      <c r="AJ935" s="145"/>
      <c r="AK935" s="145"/>
      <c r="AL935" s="145"/>
      <c r="AM935" s="145"/>
      <c r="AN935" s="145"/>
      <c r="AO935" s="145"/>
      <c r="AP935" s="145"/>
      <c r="AQ935" s="145"/>
      <c r="AR935" s="145"/>
      <c r="AS935" s="145"/>
      <c r="AT935" s="145"/>
      <c r="AU935" s="145"/>
      <c r="AV935" s="145"/>
      <c r="AW935" s="145"/>
      <c r="AX935" s="145"/>
      <c r="AY935" s="145"/>
      <c r="AZ935" s="145"/>
      <c r="BA935" s="145"/>
      <c r="BB935" s="145"/>
      <c r="BC935" s="145"/>
      <c r="BD935" s="145"/>
      <c r="BE935" s="145"/>
      <c r="BF935" s="145"/>
      <c r="BG935" s="145"/>
      <c r="BH935" s="145"/>
      <c r="BI935" s="145"/>
    </row>
    <row r="936" ht="14.25" customHeight="1">
      <c r="A936" s="111"/>
      <c r="B936" s="145"/>
      <c r="C936" s="179"/>
      <c r="D936" s="178"/>
      <c r="E936" s="179"/>
      <c r="F936" s="178"/>
      <c r="G936" s="145"/>
      <c r="H936" s="145"/>
      <c r="I936" s="178"/>
      <c r="J936" s="179"/>
      <c r="K936" s="178"/>
      <c r="L936" s="145"/>
      <c r="M936" s="145"/>
      <c r="N936" s="145"/>
      <c r="O936" s="145"/>
      <c r="P936" s="145"/>
      <c r="Q936" s="145"/>
      <c r="R936" s="145"/>
      <c r="S936" s="145"/>
      <c r="T936" s="145"/>
      <c r="U936" s="145"/>
      <c r="V936" s="145"/>
      <c r="W936" s="145"/>
      <c r="X936" s="145"/>
      <c r="Y936" s="145"/>
      <c r="Z936" s="145"/>
      <c r="AA936" s="145"/>
      <c r="AB936" s="145"/>
      <c r="AC936" s="145"/>
      <c r="AD936" s="145"/>
      <c r="AE936" s="145"/>
      <c r="AF936" s="145"/>
      <c r="AG936" s="145"/>
      <c r="AH936" s="145"/>
      <c r="AI936" s="145"/>
      <c r="AJ936" s="145"/>
      <c r="AK936" s="145"/>
      <c r="AL936" s="145"/>
      <c r="AM936" s="145"/>
      <c r="AN936" s="145"/>
      <c r="AO936" s="145"/>
      <c r="AP936" s="145"/>
      <c r="AQ936" s="145"/>
      <c r="AR936" s="145"/>
      <c r="AS936" s="145"/>
      <c r="AT936" s="145"/>
      <c r="AU936" s="145"/>
      <c r="AV936" s="145"/>
      <c r="AW936" s="145"/>
      <c r="AX936" s="145"/>
      <c r="AY936" s="145"/>
      <c r="AZ936" s="145"/>
      <c r="BA936" s="145"/>
      <c r="BB936" s="145"/>
      <c r="BC936" s="145"/>
      <c r="BD936" s="145"/>
      <c r="BE936" s="145"/>
      <c r="BF936" s="145"/>
      <c r="BG936" s="145"/>
      <c r="BH936" s="145"/>
      <c r="BI936" s="145"/>
    </row>
    <row r="937" ht="14.25" customHeight="1">
      <c r="A937" s="111"/>
      <c r="B937" s="145"/>
      <c r="C937" s="179"/>
      <c r="D937" s="178"/>
      <c r="E937" s="179"/>
      <c r="F937" s="178"/>
      <c r="G937" s="145"/>
      <c r="H937" s="145"/>
      <c r="I937" s="178"/>
      <c r="J937" s="179"/>
      <c r="K937" s="178"/>
      <c r="L937" s="145"/>
      <c r="M937" s="145"/>
      <c r="N937" s="145"/>
      <c r="O937" s="145"/>
      <c r="P937" s="145"/>
      <c r="Q937" s="145"/>
      <c r="R937" s="145"/>
      <c r="S937" s="145"/>
      <c r="T937" s="145"/>
      <c r="U937" s="145"/>
      <c r="V937" s="145"/>
      <c r="W937" s="145"/>
      <c r="X937" s="145"/>
      <c r="Y937" s="145"/>
      <c r="Z937" s="145"/>
      <c r="AA937" s="145"/>
      <c r="AB937" s="145"/>
      <c r="AC937" s="145"/>
      <c r="AD937" s="145"/>
      <c r="AE937" s="145"/>
      <c r="AF937" s="145"/>
      <c r="AG937" s="145"/>
      <c r="AH937" s="145"/>
      <c r="AI937" s="145"/>
      <c r="AJ937" s="145"/>
      <c r="AK937" s="145"/>
      <c r="AL937" s="145"/>
      <c r="AM937" s="145"/>
      <c r="AN937" s="145"/>
      <c r="AO937" s="145"/>
      <c r="AP937" s="145"/>
      <c r="AQ937" s="145"/>
      <c r="AR937" s="145"/>
      <c r="AS937" s="145"/>
      <c r="AT937" s="145"/>
      <c r="AU937" s="145"/>
      <c r="AV937" s="145"/>
      <c r="AW937" s="145"/>
      <c r="AX937" s="145"/>
      <c r="AY937" s="145"/>
      <c r="AZ937" s="145"/>
      <c r="BA937" s="145"/>
      <c r="BB937" s="145"/>
      <c r="BC937" s="145"/>
      <c r="BD937" s="145"/>
      <c r="BE937" s="145"/>
      <c r="BF937" s="145"/>
      <c r="BG937" s="145"/>
      <c r="BH937" s="145"/>
      <c r="BI937" s="145"/>
    </row>
    <row r="938" ht="14.25" customHeight="1">
      <c r="A938" s="111"/>
      <c r="B938" s="145"/>
      <c r="C938" s="179"/>
      <c r="D938" s="178"/>
      <c r="E938" s="179"/>
      <c r="F938" s="178"/>
      <c r="G938" s="145"/>
      <c r="H938" s="145"/>
      <c r="I938" s="178"/>
      <c r="J938" s="179"/>
      <c r="K938" s="178"/>
      <c r="L938" s="145"/>
      <c r="M938" s="145"/>
      <c r="N938" s="145"/>
      <c r="O938" s="145"/>
      <c r="P938" s="145"/>
      <c r="Q938" s="145"/>
      <c r="R938" s="145"/>
      <c r="S938" s="145"/>
      <c r="T938" s="145"/>
      <c r="U938" s="145"/>
      <c r="V938" s="145"/>
      <c r="W938" s="145"/>
      <c r="X938" s="145"/>
      <c r="Y938" s="145"/>
      <c r="Z938" s="145"/>
      <c r="AA938" s="145"/>
      <c r="AB938" s="145"/>
      <c r="AC938" s="145"/>
      <c r="AD938" s="145"/>
      <c r="AE938" s="145"/>
      <c r="AF938" s="145"/>
      <c r="AG938" s="145"/>
      <c r="AH938" s="145"/>
      <c r="AI938" s="145"/>
      <c r="AJ938" s="145"/>
      <c r="AK938" s="145"/>
      <c r="AL938" s="145"/>
      <c r="AM938" s="145"/>
      <c r="AN938" s="145"/>
      <c r="AO938" s="145"/>
      <c r="AP938" s="145"/>
      <c r="AQ938" s="145"/>
      <c r="AR938" s="145"/>
      <c r="AS938" s="145"/>
      <c r="AT938" s="145"/>
      <c r="AU938" s="145"/>
      <c r="AV938" s="145"/>
      <c r="AW938" s="145"/>
      <c r="AX938" s="145"/>
      <c r="AY938" s="145"/>
      <c r="AZ938" s="145"/>
      <c r="BA938" s="145"/>
      <c r="BB938" s="145"/>
      <c r="BC938" s="145"/>
      <c r="BD938" s="145"/>
      <c r="BE938" s="145"/>
      <c r="BF938" s="145"/>
      <c r="BG938" s="145"/>
      <c r="BH938" s="145"/>
      <c r="BI938" s="145"/>
    </row>
    <row r="939" ht="14.25" customHeight="1">
      <c r="A939" s="111"/>
      <c r="B939" s="145"/>
      <c r="C939" s="179"/>
      <c r="D939" s="178"/>
      <c r="E939" s="179"/>
      <c r="F939" s="178"/>
      <c r="G939" s="145"/>
      <c r="H939" s="145"/>
      <c r="I939" s="178"/>
      <c r="J939" s="179"/>
      <c r="K939" s="178"/>
      <c r="L939" s="145"/>
      <c r="M939" s="145"/>
      <c r="N939" s="145"/>
      <c r="O939" s="145"/>
      <c r="P939" s="145"/>
      <c r="Q939" s="145"/>
      <c r="R939" s="145"/>
      <c r="S939" s="145"/>
      <c r="T939" s="145"/>
      <c r="U939" s="145"/>
      <c r="V939" s="145"/>
      <c r="W939" s="145"/>
      <c r="X939" s="145"/>
      <c r="Y939" s="145"/>
      <c r="Z939" s="145"/>
      <c r="AA939" s="145"/>
      <c r="AB939" s="145"/>
      <c r="AC939" s="145"/>
      <c r="AD939" s="145"/>
      <c r="AE939" s="145"/>
      <c r="AF939" s="145"/>
      <c r="AG939" s="145"/>
      <c r="AH939" s="145"/>
      <c r="AI939" s="145"/>
      <c r="AJ939" s="145"/>
      <c r="AK939" s="145"/>
      <c r="AL939" s="145"/>
      <c r="AM939" s="145"/>
      <c r="AN939" s="145"/>
      <c r="AO939" s="145"/>
      <c r="AP939" s="145"/>
      <c r="AQ939" s="145"/>
      <c r="AR939" s="145"/>
      <c r="AS939" s="145"/>
      <c r="AT939" s="145"/>
      <c r="AU939" s="145"/>
      <c r="AV939" s="145"/>
      <c r="AW939" s="145"/>
      <c r="AX939" s="145"/>
      <c r="AY939" s="145"/>
      <c r="AZ939" s="145"/>
      <c r="BA939" s="145"/>
      <c r="BB939" s="145"/>
      <c r="BC939" s="145"/>
      <c r="BD939" s="145"/>
      <c r="BE939" s="145"/>
      <c r="BF939" s="145"/>
      <c r="BG939" s="145"/>
      <c r="BH939" s="145"/>
      <c r="BI939" s="145"/>
    </row>
    <row r="940" ht="14.25" customHeight="1">
      <c r="A940" s="111"/>
      <c r="B940" s="145"/>
      <c r="C940" s="179"/>
      <c r="D940" s="178"/>
      <c r="E940" s="179"/>
      <c r="F940" s="178"/>
      <c r="G940" s="145"/>
      <c r="H940" s="145"/>
      <c r="I940" s="178"/>
      <c r="J940" s="179"/>
      <c r="K940" s="178"/>
      <c r="L940" s="145"/>
      <c r="M940" s="145"/>
      <c r="N940" s="145"/>
      <c r="O940" s="145"/>
      <c r="P940" s="145"/>
      <c r="Q940" s="145"/>
      <c r="R940" s="145"/>
      <c r="S940" s="145"/>
      <c r="T940" s="145"/>
      <c r="U940" s="145"/>
      <c r="V940" s="145"/>
      <c r="W940" s="145"/>
      <c r="X940" s="145"/>
      <c r="Y940" s="145"/>
      <c r="Z940" s="145"/>
      <c r="AA940" s="145"/>
      <c r="AB940" s="145"/>
      <c r="AC940" s="145"/>
      <c r="AD940" s="145"/>
      <c r="AE940" s="145"/>
      <c r="AF940" s="145"/>
      <c r="AG940" s="145"/>
      <c r="AH940" s="145"/>
      <c r="AI940" s="145"/>
      <c r="AJ940" s="145"/>
      <c r="AK940" s="145"/>
      <c r="AL940" s="145"/>
      <c r="AM940" s="145"/>
      <c r="AN940" s="145"/>
      <c r="AO940" s="145"/>
      <c r="AP940" s="145"/>
      <c r="AQ940" s="145"/>
      <c r="AR940" s="145"/>
      <c r="AS940" s="145"/>
      <c r="AT940" s="145"/>
      <c r="AU940" s="145"/>
      <c r="AV940" s="145"/>
      <c r="AW940" s="145"/>
      <c r="AX940" s="145"/>
      <c r="AY940" s="145"/>
      <c r="AZ940" s="145"/>
      <c r="BA940" s="145"/>
      <c r="BB940" s="145"/>
      <c r="BC940" s="145"/>
      <c r="BD940" s="145"/>
      <c r="BE940" s="145"/>
      <c r="BF940" s="145"/>
      <c r="BG940" s="145"/>
      <c r="BH940" s="145"/>
      <c r="BI940" s="145"/>
    </row>
    <row r="941" ht="14.25" customHeight="1">
      <c r="A941" s="111"/>
      <c r="B941" s="145"/>
      <c r="C941" s="179"/>
      <c r="D941" s="178"/>
      <c r="E941" s="179"/>
      <c r="F941" s="178"/>
      <c r="G941" s="145"/>
      <c r="H941" s="145"/>
      <c r="I941" s="178"/>
      <c r="J941" s="179"/>
      <c r="K941" s="178"/>
      <c r="L941" s="145"/>
      <c r="M941" s="145"/>
      <c r="N941" s="145"/>
      <c r="O941" s="145"/>
      <c r="P941" s="145"/>
      <c r="Q941" s="145"/>
      <c r="R941" s="145"/>
      <c r="S941" s="145"/>
      <c r="T941" s="145"/>
      <c r="U941" s="145"/>
      <c r="V941" s="145"/>
      <c r="W941" s="145"/>
      <c r="X941" s="145"/>
      <c r="Y941" s="145"/>
      <c r="Z941" s="145"/>
      <c r="AA941" s="145"/>
      <c r="AB941" s="145"/>
      <c r="AC941" s="145"/>
      <c r="AD941" s="145"/>
      <c r="AE941" s="145"/>
      <c r="AF941" s="145"/>
      <c r="AG941" s="145"/>
      <c r="AH941" s="145"/>
      <c r="AI941" s="145"/>
      <c r="AJ941" s="145"/>
      <c r="AK941" s="145"/>
      <c r="AL941" s="145"/>
      <c r="AM941" s="145"/>
      <c r="AN941" s="145"/>
      <c r="AO941" s="145"/>
      <c r="AP941" s="145"/>
      <c r="AQ941" s="145"/>
      <c r="AR941" s="145"/>
      <c r="AS941" s="145"/>
      <c r="AT941" s="145"/>
      <c r="AU941" s="145"/>
      <c r="AV941" s="145"/>
      <c r="AW941" s="145"/>
      <c r="AX941" s="145"/>
      <c r="AY941" s="145"/>
      <c r="AZ941" s="145"/>
      <c r="BA941" s="145"/>
      <c r="BB941" s="145"/>
      <c r="BC941" s="145"/>
      <c r="BD941" s="145"/>
      <c r="BE941" s="145"/>
      <c r="BF941" s="145"/>
      <c r="BG941" s="145"/>
      <c r="BH941" s="145"/>
      <c r="BI941" s="145"/>
    </row>
    <row r="942" ht="14.25" customHeight="1">
      <c r="A942" s="111"/>
      <c r="B942" s="145"/>
      <c r="C942" s="179"/>
      <c r="D942" s="178"/>
      <c r="E942" s="179"/>
      <c r="F942" s="178"/>
      <c r="G942" s="145"/>
      <c r="H942" s="145"/>
      <c r="I942" s="178"/>
      <c r="J942" s="179"/>
      <c r="K942" s="178"/>
      <c r="L942" s="145"/>
      <c r="M942" s="145"/>
      <c r="N942" s="145"/>
      <c r="O942" s="145"/>
      <c r="P942" s="145"/>
      <c r="Q942" s="145"/>
      <c r="R942" s="145"/>
      <c r="S942" s="145"/>
      <c r="T942" s="145"/>
      <c r="U942" s="145"/>
      <c r="V942" s="145"/>
      <c r="W942" s="145"/>
      <c r="X942" s="145"/>
      <c r="Y942" s="145"/>
      <c r="Z942" s="145"/>
      <c r="AA942" s="145"/>
      <c r="AB942" s="145"/>
      <c r="AC942" s="145"/>
      <c r="AD942" s="145"/>
      <c r="AE942" s="145"/>
      <c r="AF942" s="145"/>
      <c r="AG942" s="145"/>
      <c r="AH942" s="145"/>
      <c r="AI942" s="145"/>
      <c r="AJ942" s="145"/>
      <c r="AK942" s="145"/>
      <c r="AL942" s="145"/>
      <c r="AM942" s="145"/>
      <c r="AN942" s="145"/>
      <c r="AO942" s="145"/>
      <c r="AP942" s="145"/>
      <c r="AQ942" s="145"/>
      <c r="AR942" s="145"/>
      <c r="AS942" s="145"/>
      <c r="AT942" s="145"/>
      <c r="AU942" s="145"/>
      <c r="AV942" s="145"/>
      <c r="AW942" s="145"/>
      <c r="AX942" s="145"/>
      <c r="AY942" s="145"/>
      <c r="AZ942" s="145"/>
      <c r="BA942" s="145"/>
      <c r="BB942" s="145"/>
      <c r="BC942" s="145"/>
      <c r="BD942" s="145"/>
      <c r="BE942" s="145"/>
      <c r="BF942" s="145"/>
      <c r="BG942" s="145"/>
      <c r="BH942" s="145"/>
      <c r="BI942" s="145"/>
    </row>
    <row r="943" ht="14.25" customHeight="1">
      <c r="A943" s="111"/>
      <c r="B943" s="145"/>
      <c r="C943" s="179"/>
      <c r="D943" s="178"/>
      <c r="E943" s="179"/>
      <c r="F943" s="178"/>
      <c r="G943" s="145"/>
      <c r="H943" s="145"/>
      <c r="I943" s="178"/>
      <c r="J943" s="179"/>
      <c r="K943" s="178"/>
      <c r="L943" s="145"/>
      <c r="M943" s="145"/>
      <c r="N943" s="145"/>
      <c r="O943" s="145"/>
      <c r="P943" s="145"/>
      <c r="Q943" s="145"/>
      <c r="R943" s="145"/>
      <c r="S943" s="145"/>
      <c r="T943" s="145"/>
      <c r="U943" s="145"/>
      <c r="V943" s="145"/>
      <c r="W943" s="145"/>
      <c r="X943" s="145"/>
      <c r="Y943" s="145"/>
      <c r="Z943" s="145"/>
      <c r="AA943" s="145"/>
      <c r="AB943" s="145"/>
      <c r="AC943" s="145"/>
      <c r="AD943" s="145"/>
      <c r="AE943" s="145"/>
      <c r="AF943" s="145"/>
      <c r="AG943" s="145"/>
      <c r="AH943" s="145"/>
      <c r="AI943" s="145"/>
      <c r="AJ943" s="145"/>
      <c r="AK943" s="145"/>
      <c r="AL943" s="145"/>
      <c r="AM943" s="145"/>
      <c r="AN943" s="145"/>
      <c r="AO943" s="145"/>
      <c r="AP943" s="145"/>
      <c r="AQ943" s="145"/>
      <c r="AR943" s="145"/>
      <c r="AS943" s="145"/>
      <c r="AT943" s="145"/>
      <c r="AU943" s="145"/>
      <c r="AV943" s="145"/>
      <c r="AW943" s="145"/>
      <c r="AX943" s="145"/>
      <c r="AY943" s="145"/>
      <c r="AZ943" s="145"/>
      <c r="BA943" s="145"/>
      <c r="BB943" s="145"/>
      <c r="BC943" s="145"/>
      <c r="BD943" s="145"/>
      <c r="BE943" s="145"/>
      <c r="BF943" s="145"/>
      <c r="BG943" s="145"/>
      <c r="BH943" s="145"/>
      <c r="BI943" s="145"/>
    </row>
    <row r="944" ht="14.25" customHeight="1">
      <c r="A944" s="111"/>
      <c r="B944" s="145"/>
      <c r="C944" s="179"/>
      <c r="D944" s="178"/>
      <c r="E944" s="179"/>
      <c r="F944" s="178"/>
      <c r="G944" s="145"/>
      <c r="H944" s="145"/>
      <c r="I944" s="178"/>
      <c r="J944" s="179"/>
      <c r="K944" s="178"/>
      <c r="L944" s="145"/>
      <c r="M944" s="145"/>
      <c r="N944" s="145"/>
      <c r="O944" s="145"/>
      <c r="P944" s="145"/>
      <c r="Q944" s="145"/>
      <c r="R944" s="145"/>
      <c r="S944" s="145"/>
      <c r="T944" s="145"/>
      <c r="U944" s="145"/>
      <c r="V944" s="145"/>
      <c r="W944" s="145"/>
      <c r="X944" s="145"/>
      <c r="Y944" s="145"/>
      <c r="Z944" s="145"/>
      <c r="AA944" s="145"/>
      <c r="AB944" s="145"/>
      <c r="AC944" s="145"/>
      <c r="AD944" s="145"/>
      <c r="AE944" s="145"/>
      <c r="AF944" s="145"/>
      <c r="AG944" s="145"/>
      <c r="AH944" s="145"/>
      <c r="AI944" s="145"/>
      <c r="AJ944" s="145"/>
      <c r="AK944" s="145"/>
      <c r="AL944" s="145"/>
      <c r="AM944" s="145"/>
      <c r="AN944" s="145"/>
      <c r="AO944" s="145"/>
      <c r="AP944" s="145"/>
      <c r="AQ944" s="145"/>
      <c r="AR944" s="145"/>
      <c r="AS944" s="145"/>
      <c r="AT944" s="145"/>
      <c r="AU944" s="145"/>
      <c r="AV944" s="145"/>
      <c r="AW944" s="145"/>
      <c r="AX944" s="145"/>
      <c r="AY944" s="145"/>
      <c r="AZ944" s="145"/>
      <c r="BA944" s="145"/>
      <c r="BB944" s="145"/>
      <c r="BC944" s="145"/>
      <c r="BD944" s="145"/>
      <c r="BE944" s="145"/>
      <c r="BF944" s="145"/>
      <c r="BG944" s="145"/>
      <c r="BH944" s="145"/>
      <c r="BI944" s="145"/>
    </row>
    <row r="945" ht="14.25" customHeight="1">
      <c r="A945" s="111"/>
      <c r="B945" s="145"/>
      <c r="C945" s="179"/>
      <c r="D945" s="178"/>
      <c r="E945" s="179"/>
      <c r="F945" s="178"/>
      <c r="G945" s="145"/>
      <c r="H945" s="145"/>
      <c r="I945" s="178"/>
      <c r="J945" s="179"/>
      <c r="K945" s="178"/>
      <c r="L945" s="145"/>
      <c r="M945" s="145"/>
      <c r="N945" s="145"/>
      <c r="O945" s="145"/>
      <c r="P945" s="145"/>
      <c r="Q945" s="145"/>
      <c r="R945" s="145"/>
      <c r="S945" s="145"/>
      <c r="T945" s="145"/>
      <c r="U945" s="145"/>
      <c r="V945" s="145"/>
      <c r="W945" s="145"/>
      <c r="X945" s="145"/>
      <c r="Y945" s="145"/>
      <c r="Z945" s="145"/>
      <c r="AA945" s="145"/>
      <c r="AB945" s="145"/>
      <c r="AC945" s="145"/>
      <c r="AD945" s="145"/>
      <c r="AE945" s="145"/>
      <c r="AF945" s="145"/>
      <c r="AG945" s="145"/>
      <c r="AH945" s="145"/>
      <c r="AI945" s="145"/>
      <c r="AJ945" s="145"/>
      <c r="AK945" s="145"/>
      <c r="AL945" s="145"/>
      <c r="AM945" s="145"/>
      <c r="AN945" s="145"/>
      <c r="AO945" s="145"/>
      <c r="AP945" s="145"/>
      <c r="AQ945" s="145"/>
      <c r="AR945" s="145"/>
      <c r="AS945" s="145"/>
      <c r="AT945" s="145"/>
      <c r="AU945" s="145"/>
      <c r="AV945" s="145"/>
      <c r="AW945" s="145"/>
      <c r="AX945" s="145"/>
      <c r="AY945" s="145"/>
      <c r="AZ945" s="145"/>
      <c r="BA945" s="145"/>
      <c r="BB945" s="145"/>
      <c r="BC945" s="145"/>
      <c r="BD945" s="145"/>
      <c r="BE945" s="145"/>
      <c r="BF945" s="145"/>
      <c r="BG945" s="145"/>
      <c r="BH945" s="145"/>
      <c r="BI945" s="145"/>
    </row>
    <row r="946" ht="14.25" customHeight="1">
      <c r="A946" s="111"/>
      <c r="B946" s="145"/>
      <c r="C946" s="179"/>
      <c r="D946" s="178"/>
      <c r="E946" s="179"/>
      <c r="F946" s="178"/>
      <c r="G946" s="145"/>
      <c r="H946" s="145"/>
      <c r="I946" s="178"/>
      <c r="J946" s="179"/>
      <c r="K946" s="178"/>
      <c r="L946" s="145"/>
      <c r="M946" s="145"/>
      <c r="N946" s="145"/>
      <c r="O946" s="145"/>
      <c r="P946" s="145"/>
      <c r="Q946" s="145"/>
      <c r="R946" s="145"/>
      <c r="S946" s="145"/>
      <c r="T946" s="145"/>
      <c r="U946" s="145"/>
      <c r="V946" s="145"/>
      <c r="W946" s="145"/>
      <c r="X946" s="145"/>
      <c r="Y946" s="145"/>
      <c r="Z946" s="145"/>
      <c r="AA946" s="145"/>
      <c r="AB946" s="145"/>
      <c r="AC946" s="145"/>
      <c r="AD946" s="145"/>
      <c r="AE946" s="145"/>
      <c r="AF946" s="145"/>
      <c r="AG946" s="145"/>
      <c r="AH946" s="145"/>
      <c r="AI946" s="145"/>
      <c r="AJ946" s="145"/>
      <c r="AK946" s="145"/>
      <c r="AL946" s="145"/>
      <c r="AM946" s="145"/>
      <c r="AN946" s="145"/>
      <c r="AO946" s="145"/>
      <c r="AP946" s="145"/>
      <c r="AQ946" s="145"/>
      <c r="AR946" s="145"/>
      <c r="AS946" s="145"/>
      <c r="AT946" s="145"/>
      <c r="AU946" s="145"/>
      <c r="AV946" s="145"/>
      <c r="AW946" s="145"/>
      <c r="AX946" s="145"/>
      <c r="AY946" s="145"/>
      <c r="AZ946" s="145"/>
      <c r="BA946" s="145"/>
      <c r="BB946" s="145"/>
      <c r="BC946" s="145"/>
      <c r="BD946" s="145"/>
      <c r="BE946" s="145"/>
      <c r="BF946" s="145"/>
      <c r="BG946" s="145"/>
      <c r="BH946" s="145"/>
      <c r="BI946" s="145"/>
    </row>
    <row r="947" ht="14.25" customHeight="1">
      <c r="A947" s="111"/>
      <c r="B947" s="145"/>
      <c r="C947" s="179"/>
      <c r="D947" s="178"/>
      <c r="E947" s="179"/>
      <c r="F947" s="178"/>
      <c r="G947" s="145"/>
      <c r="H947" s="145"/>
      <c r="I947" s="178"/>
      <c r="J947" s="179"/>
      <c r="K947" s="178"/>
      <c r="L947" s="145"/>
      <c r="M947" s="145"/>
      <c r="N947" s="145"/>
      <c r="O947" s="145"/>
      <c r="P947" s="145"/>
      <c r="Q947" s="145"/>
      <c r="R947" s="145"/>
      <c r="S947" s="145"/>
      <c r="T947" s="145"/>
      <c r="U947" s="145"/>
      <c r="V947" s="145"/>
      <c r="W947" s="145"/>
      <c r="X947" s="145"/>
      <c r="Y947" s="145"/>
      <c r="Z947" s="145"/>
      <c r="AA947" s="145"/>
      <c r="AB947" s="145"/>
      <c r="AC947" s="145"/>
      <c r="AD947" s="145"/>
      <c r="AE947" s="145"/>
      <c r="AF947" s="145"/>
      <c r="AG947" s="145"/>
      <c r="AH947" s="145"/>
      <c r="AI947" s="145"/>
      <c r="AJ947" s="145"/>
      <c r="AK947" s="145"/>
      <c r="AL947" s="145"/>
      <c r="AM947" s="145"/>
      <c r="AN947" s="145"/>
      <c r="AO947" s="145"/>
      <c r="AP947" s="145"/>
      <c r="AQ947" s="145"/>
      <c r="AR947" s="145"/>
      <c r="AS947" s="145"/>
      <c r="AT947" s="145"/>
      <c r="AU947" s="145"/>
      <c r="AV947" s="145"/>
      <c r="AW947" s="145"/>
      <c r="AX947" s="145"/>
      <c r="AY947" s="145"/>
      <c r="AZ947" s="145"/>
      <c r="BA947" s="145"/>
      <c r="BB947" s="145"/>
      <c r="BC947" s="145"/>
      <c r="BD947" s="145"/>
      <c r="BE947" s="145"/>
      <c r="BF947" s="145"/>
      <c r="BG947" s="145"/>
      <c r="BH947" s="145"/>
      <c r="BI947" s="145"/>
    </row>
    <row r="948" ht="14.25" customHeight="1">
      <c r="A948" s="111"/>
      <c r="B948" s="145"/>
      <c r="C948" s="179"/>
      <c r="D948" s="178"/>
      <c r="E948" s="179"/>
      <c r="F948" s="178"/>
      <c r="G948" s="145"/>
      <c r="H948" s="145"/>
      <c r="I948" s="178"/>
      <c r="J948" s="179"/>
      <c r="K948" s="178"/>
      <c r="L948" s="145"/>
      <c r="M948" s="145"/>
      <c r="N948" s="145"/>
      <c r="O948" s="145"/>
      <c r="P948" s="145"/>
      <c r="Q948" s="145"/>
      <c r="R948" s="145"/>
      <c r="S948" s="145"/>
      <c r="T948" s="145"/>
      <c r="U948" s="145"/>
      <c r="V948" s="145"/>
      <c r="W948" s="145"/>
      <c r="X948" s="145"/>
      <c r="Y948" s="145"/>
      <c r="Z948" s="145"/>
      <c r="AA948" s="145"/>
      <c r="AB948" s="145"/>
      <c r="AC948" s="145"/>
      <c r="AD948" s="145"/>
      <c r="AE948" s="145"/>
      <c r="AF948" s="145"/>
      <c r="AG948" s="145"/>
      <c r="AH948" s="145"/>
      <c r="AI948" s="145"/>
      <c r="AJ948" s="145"/>
      <c r="AK948" s="145"/>
      <c r="AL948" s="145"/>
      <c r="AM948" s="145"/>
      <c r="AN948" s="145"/>
      <c r="AO948" s="145"/>
      <c r="AP948" s="145"/>
      <c r="AQ948" s="145"/>
      <c r="AR948" s="145"/>
      <c r="AS948" s="145"/>
      <c r="AT948" s="145"/>
      <c r="AU948" s="145"/>
      <c r="AV948" s="145"/>
      <c r="AW948" s="145"/>
      <c r="AX948" s="145"/>
      <c r="AY948" s="145"/>
      <c r="AZ948" s="145"/>
      <c r="BA948" s="145"/>
      <c r="BB948" s="145"/>
      <c r="BC948" s="145"/>
      <c r="BD948" s="145"/>
      <c r="BE948" s="145"/>
      <c r="BF948" s="145"/>
      <c r="BG948" s="145"/>
      <c r="BH948" s="145"/>
      <c r="BI948" s="145"/>
    </row>
    <row r="949" ht="14.25" customHeight="1">
      <c r="A949" s="111"/>
      <c r="B949" s="145"/>
      <c r="C949" s="179"/>
      <c r="D949" s="178"/>
      <c r="E949" s="179"/>
      <c r="F949" s="178"/>
      <c r="G949" s="145"/>
      <c r="H949" s="145"/>
      <c r="I949" s="178"/>
      <c r="J949" s="179"/>
      <c r="K949" s="178"/>
      <c r="L949" s="145"/>
      <c r="M949" s="145"/>
      <c r="N949" s="145"/>
      <c r="O949" s="145"/>
      <c r="P949" s="145"/>
      <c r="Q949" s="145"/>
      <c r="R949" s="145"/>
      <c r="S949" s="145"/>
      <c r="T949" s="145"/>
      <c r="U949" s="145"/>
      <c r="V949" s="145"/>
      <c r="W949" s="145"/>
      <c r="X949" s="145"/>
      <c r="Y949" s="145"/>
      <c r="Z949" s="145"/>
      <c r="AA949" s="145"/>
      <c r="AB949" s="145"/>
      <c r="AC949" s="145"/>
      <c r="AD949" s="145"/>
      <c r="AE949" s="145"/>
      <c r="AF949" s="145"/>
      <c r="AG949" s="145"/>
      <c r="AH949" s="145"/>
      <c r="AI949" s="145"/>
      <c r="AJ949" s="145"/>
      <c r="AK949" s="145"/>
      <c r="AL949" s="145"/>
      <c r="AM949" s="145"/>
      <c r="AN949" s="145"/>
      <c r="AO949" s="145"/>
      <c r="AP949" s="145"/>
      <c r="AQ949" s="145"/>
      <c r="AR949" s="145"/>
      <c r="AS949" s="145"/>
      <c r="AT949" s="145"/>
      <c r="AU949" s="145"/>
      <c r="AV949" s="145"/>
      <c r="AW949" s="145"/>
      <c r="AX949" s="145"/>
      <c r="AY949" s="145"/>
      <c r="AZ949" s="145"/>
      <c r="BA949" s="145"/>
      <c r="BB949" s="145"/>
      <c r="BC949" s="145"/>
      <c r="BD949" s="145"/>
      <c r="BE949" s="145"/>
      <c r="BF949" s="145"/>
      <c r="BG949" s="145"/>
      <c r="BH949" s="145"/>
      <c r="BI949" s="145"/>
    </row>
    <row r="950" ht="14.25" customHeight="1">
      <c r="A950" s="111"/>
      <c r="B950" s="145"/>
      <c r="C950" s="179"/>
      <c r="D950" s="178"/>
      <c r="E950" s="179"/>
      <c r="F950" s="178"/>
      <c r="G950" s="145"/>
      <c r="H950" s="145"/>
      <c r="I950" s="178"/>
      <c r="J950" s="179"/>
      <c r="K950" s="178"/>
      <c r="L950" s="145"/>
      <c r="M950" s="145"/>
      <c r="N950" s="145"/>
      <c r="O950" s="145"/>
      <c r="P950" s="145"/>
      <c r="Q950" s="145"/>
      <c r="R950" s="145"/>
      <c r="S950" s="145"/>
      <c r="T950" s="145"/>
      <c r="U950" s="145"/>
      <c r="V950" s="145"/>
      <c r="W950" s="145"/>
      <c r="X950" s="145"/>
      <c r="Y950" s="145"/>
      <c r="Z950" s="145"/>
      <c r="AA950" s="145"/>
      <c r="AB950" s="145"/>
      <c r="AC950" s="145"/>
      <c r="AD950" s="145"/>
      <c r="AE950" s="145"/>
      <c r="AF950" s="145"/>
      <c r="AG950" s="145"/>
      <c r="AH950" s="145"/>
      <c r="AI950" s="145"/>
      <c r="AJ950" s="145"/>
      <c r="AK950" s="145"/>
      <c r="AL950" s="145"/>
      <c r="AM950" s="145"/>
      <c r="AN950" s="145"/>
      <c r="AO950" s="145"/>
      <c r="AP950" s="145"/>
      <c r="AQ950" s="145"/>
      <c r="AR950" s="145"/>
      <c r="AS950" s="145"/>
      <c r="AT950" s="145"/>
      <c r="AU950" s="145"/>
      <c r="AV950" s="145"/>
      <c r="AW950" s="145"/>
      <c r="AX950" s="145"/>
      <c r="AY950" s="145"/>
      <c r="AZ950" s="145"/>
      <c r="BA950" s="145"/>
      <c r="BB950" s="145"/>
      <c r="BC950" s="145"/>
      <c r="BD950" s="145"/>
      <c r="BE950" s="145"/>
      <c r="BF950" s="145"/>
      <c r="BG950" s="145"/>
      <c r="BH950" s="145"/>
      <c r="BI950" s="145"/>
    </row>
    <row r="951" ht="14.25" customHeight="1">
      <c r="A951" s="111"/>
      <c r="B951" s="145"/>
      <c r="C951" s="179"/>
      <c r="D951" s="178"/>
      <c r="E951" s="179"/>
      <c r="F951" s="178"/>
      <c r="G951" s="145"/>
      <c r="H951" s="145"/>
      <c r="I951" s="178"/>
      <c r="J951" s="179"/>
      <c r="K951" s="178"/>
      <c r="L951" s="145"/>
      <c r="M951" s="145"/>
      <c r="N951" s="145"/>
      <c r="O951" s="145"/>
      <c r="P951" s="145"/>
      <c r="Q951" s="145"/>
      <c r="R951" s="145"/>
      <c r="S951" s="145"/>
      <c r="T951" s="145"/>
      <c r="U951" s="145"/>
      <c r="V951" s="145"/>
      <c r="W951" s="145"/>
      <c r="X951" s="145"/>
      <c r="Y951" s="145"/>
      <c r="Z951" s="145"/>
      <c r="AA951" s="145"/>
      <c r="AB951" s="145"/>
      <c r="AC951" s="145"/>
      <c r="AD951" s="145"/>
      <c r="AE951" s="145"/>
      <c r="AF951" s="145"/>
      <c r="AG951" s="145"/>
      <c r="AH951" s="145"/>
      <c r="AI951" s="145"/>
      <c r="AJ951" s="145"/>
      <c r="AK951" s="145"/>
      <c r="AL951" s="145"/>
      <c r="AM951" s="145"/>
      <c r="AN951" s="145"/>
      <c r="AO951" s="145"/>
      <c r="AP951" s="145"/>
      <c r="AQ951" s="145"/>
      <c r="AR951" s="145"/>
      <c r="AS951" s="145"/>
      <c r="AT951" s="145"/>
      <c r="AU951" s="145"/>
      <c r="AV951" s="145"/>
      <c r="AW951" s="145"/>
      <c r="AX951" s="145"/>
      <c r="AY951" s="145"/>
      <c r="AZ951" s="145"/>
      <c r="BA951" s="145"/>
      <c r="BB951" s="145"/>
      <c r="BC951" s="145"/>
      <c r="BD951" s="145"/>
      <c r="BE951" s="145"/>
      <c r="BF951" s="145"/>
      <c r="BG951" s="145"/>
      <c r="BH951" s="145"/>
      <c r="BI951" s="145"/>
    </row>
    <row r="952" ht="14.25" customHeight="1">
      <c r="A952" s="111"/>
      <c r="B952" s="145"/>
      <c r="C952" s="179"/>
      <c r="D952" s="178"/>
      <c r="E952" s="179"/>
      <c r="F952" s="178"/>
      <c r="G952" s="145"/>
      <c r="H952" s="145"/>
      <c r="I952" s="178"/>
      <c r="J952" s="179"/>
      <c r="K952" s="178"/>
      <c r="L952" s="145"/>
      <c r="M952" s="145"/>
      <c r="N952" s="145"/>
      <c r="O952" s="145"/>
      <c r="P952" s="145"/>
      <c r="Q952" s="145"/>
      <c r="R952" s="145"/>
      <c r="S952" s="145"/>
      <c r="T952" s="145"/>
      <c r="U952" s="145"/>
      <c r="V952" s="145"/>
      <c r="W952" s="145"/>
      <c r="X952" s="145"/>
      <c r="Y952" s="145"/>
      <c r="Z952" s="145"/>
      <c r="AA952" s="145"/>
      <c r="AB952" s="145"/>
      <c r="AC952" s="145"/>
      <c r="AD952" s="145"/>
      <c r="AE952" s="145"/>
      <c r="AF952" s="145"/>
      <c r="AG952" s="145"/>
      <c r="AH952" s="145"/>
      <c r="AI952" s="145"/>
      <c r="AJ952" s="145"/>
      <c r="AK952" s="145"/>
      <c r="AL952" s="145"/>
      <c r="AM952" s="145"/>
      <c r="AN952" s="145"/>
      <c r="AO952" s="145"/>
      <c r="AP952" s="145"/>
      <c r="AQ952" s="145"/>
      <c r="AR952" s="145"/>
      <c r="AS952" s="145"/>
      <c r="AT952" s="145"/>
      <c r="AU952" s="145"/>
      <c r="AV952" s="145"/>
      <c r="AW952" s="145"/>
      <c r="AX952" s="145"/>
      <c r="AY952" s="145"/>
      <c r="AZ952" s="145"/>
      <c r="BA952" s="145"/>
      <c r="BB952" s="145"/>
      <c r="BC952" s="145"/>
      <c r="BD952" s="145"/>
      <c r="BE952" s="145"/>
      <c r="BF952" s="145"/>
      <c r="BG952" s="145"/>
      <c r="BH952" s="145"/>
      <c r="BI952" s="145"/>
    </row>
    <row r="953" ht="14.25" customHeight="1">
      <c r="A953" s="111"/>
      <c r="B953" s="145"/>
      <c r="C953" s="179"/>
      <c r="D953" s="178"/>
      <c r="E953" s="179"/>
      <c r="F953" s="178"/>
      <c r="G953" s="145"/>
      <c r="H953" s="145"/>
      <c r="I953" s="178"/>
      <c r="J953" s="179"/>
      <c r="K953" s="178"/>
      <c r="L953" s="145"/>
      <c r="M953" s="145"/>
      <c r="N953" s="145"/>
      <c r="O953" s="145"/>
      <c r="P953" s="145"/>
      <c r="Q953" s="145"/>
      <c r="R953" s="145"/>
      <c r="S953" s="145"/>
      <c r="T953" s="145"/>
      <c r="U953" s="145"/>
      <c r="V953" s="145"/>
      <c r="W953" s="145"/>
      <c r="X953" s="145"/>
      <c r="Y953" s="145"/>
      <c r="Z953" s="145"/>
      <c r="AA953" s="145"/>
      <c r="AB953" s="145"/>
      <c r="AC953" s="145"/>
      <c r="AD953" s="145"/>
      <c r="AE953" s="145"/>
      <c r="AF953" s="145"/>
      <c r="AG953" s="145"/>
      <c r="AH953" s="145"/>
      <c r="AI953" s="145"/>
      <c r="AJ953" s="145"/>
      <c r="AK953" s="145"/>
      <c r="AL953" s="145"/>
      <c r="AM953" s="145"/>
      <c r="AN953" s="145"/>
      <c r="AO953" s="145"/>
      <c r="AP953" s="145"/>
      <c r="AQ953" s="145"/>
      <c r="AR953" s="145"/>
      <c r="AS953" s="145"/>
      <c r="AT953" s="145"/>
      <c r="AU953" s="145"/>
      <c r="AV953" s="145"/>
      <c r="AW953" s="145"/>
      <c r="AX953" s="145"/>
      <c r="AY953" s="145"/>
      <c r="AZ953" s="145"/>
      <c r="BA953" s="145"/>
      <c r="BB953" s="145"/>
      <c r="BC953" s="145"/>
      <c r="BD953" s="145"/>
      <c r="BE953" s="145"/>
      <c r="BF953" s="145"/>
      <c r="BG953" s="145"/>
      <c r="BH953" s="145"/>
      <c r="BI953" s="145"/>
    </row>
    <row r="954" ht="14.25" customHeight="1">
      <c r="A954" s="111"/>
      <c r="B954" s="145"/>
      <c r="C954" s="179"/>
      <c r="D954" s="178"/>
      <c r="E954" s="179"/>
      <c r="F954" s="178"/>
      <c r="G954" s="145"/>
      <c r="H954" s="145"/>
      <c r="I954" s="178"/>
      <c r="J954" s="179"/>
      <c r="K954" s="178"/>
      <c r="L954" s="145"/>
      <c r="M954" s="145"/>
      <c r="N954" s="145"/>
      <c r="O954" s="145"/>
      <c r="P954" s="145"/>
      <c r="Q954" s="145"/>
      <c r="R954" s="145"/>
      <c r="S954" s="145"/>
      <c r="T954" s="145"/>
      <c r="U954" s="145"/>
      <c r="V954" s="145"/>
      <c r="W954" s="145"/>
      <c r="X954" s="145"/>
      <c r="Y954" s="145"/>
      <c r="Z954" s="145"/>
      <c r="AA954" s="145"/>
      <c r="AB954" s="145"/>
      <c r="AC954" s="145"/>
      <c r="AD954" s="145"/>
      <c r="AE954" s="145"/>
      <c r="AF954" s="145"/>
      <c r="AG954" s="145"/>
      <c r="AH954" s="145"/>
      <c r="AI954" s="145"/>
      <c r="AJ954" s="145"/>
      <c r="AK954" s="145"/>
      <c r="AL954" s="145"/>
      <c r="AM954" s="145"/>
      <c r="AN954" s="145"/>
      <c r="AO954" s="145"/>
      <c r="AP954" s="145"/>
      <c r="AQ954" s="145"/>
      <c r="AR954" s="145"/>
      <c r="AS954" s="145"/>
      <c r="AT954" s="145"/>
      <c r="AU954" s="145"/>
      <c r="AV954" s="145"/>
      <c r="AW954" s="145"/>
      <c r="AX954" s="145"/>
      <c r="AY954" s="145"/>
      <c r="AZ954" s="145"/>
      <c r="BA954" s="145"/>
      <c r="BB954" s="145"/>
      <c r="BC954" s="145"/>
      <c r="BD954" s="145"/>
      <c r="BE954" s="145"/>
      <c r="BF954" s="145"/>
      <c r="BG954" s="145"/>
      <c r="BH954" s="145"/>
      <c r="BI954" s="145"/>
    </row>
    <row r="955" ht="14.25" customHeight="1">
      <c r="A955" s="111"/>
      <c r="B955" s="145"/>
      <c r="C955" s="179"/>
      <c r="D955" s="178"/>
      <c r="E955" s="179"/>
      <c r="F955" s="178"/>
      <c r="G955" s="145"/>
      <c r="H955" s="145"/>
      <c r="I955" s="178"/>
      <c r="J955" s="179"/>
      <c r="K955" s="178"/>
      <c r="L955" s="145"/>
      <c r="M955" s="145"/>
      <c r="N955" s="145"/>
      <c r="O955" s="145"/>
      <c r="P955" s="145"/>
      <c r="Q955" s="145"/>
      <c r="R955" s="145"/>
      <c r="S955" s="145"/>
      <c r="T955" s="145"/>
      <c r="U955" s="145"/>
      <c r="V955" s="145"/>
      <c r="W955" s="145"/>
      <c r="X955" s="145"/>
      <c r="Y955" s="145"/>
      <c r="Z955" s="145"/>
      <c r="AA955" s="145"/>
      <c r="AB955" s="145"/>
      <c r="AC955" s="145"/>
      <c r="AD955" s="145"/>
      <c r="AE955" s="145"/>
      <c r="AF955" s="145"/>
      <c r="AG955" s="145"/>
      <c r="AH955" s="145"/>
      <c r="AI955" s="145"/>
      <c r="AJ955" s="145"/>
      <c r="AK955" s="145"/>
      <c r="AL955" s="145"/>
      <c r="AM955" s="145"/>
      <c r="AN955" s="145"/>
      <c r="AO955" s="145"/>
      <c r="AP955" s="145"/>
      <c r="AQ955" s="145"/>
      <c r="AR955" s="145"/>
      <c r="AS955" s="145"/>
      <c r="AT955" s="145"/>
      <c r="AU955" s="145"/>
      <c r="AV955" s="145"/>
      <c r="AW955" s="145"/>
      <c r="AX955" s="145"/>
      <c r="AY955" s="145"/>
      <c r="AZ955" s="145"/>
      <c r="BA955" s="145"/>
      <c r="BB955" s="145"/>
      <c r="BC955" s="145"/>
      <c r="BD955" s="145"/>
      <c r="BE955" s="145"/>
      <c r="BF955" s="145"/>
      <c r="BG955" s="145"/>
      <c r="BH955" s="145"/>
      <c r="BI955" s="145"/>
    </row>
    <row r="956" ht="14.25" customHeight="1">
      <c r="A956" s="111"/>
      <c r="B956" s="145"/>
      <c r="C956" s="179"/>
      <c r="D956" s="178"/>
      <c r="E956" s="179"/>
      <c r="F956" s="178"/>
      <c r="G956" s="145"/>
      <c r="H956" s="145"/>
      <c r="I956" s="178"/>
      <c r="J956" s="179"/>
      <c r="K956" s="178"/>
      <c r="L956" s="145"/>
      <c r="M956" s="145"/>
      <c r="N956" s="145"/>
      <c r="O956" s="145"/>
      <c r="P956" s="145"/>
      <c r="Q956" s="145"/>
      <c r="R956" s="145"/>
      <c r="S956" s="145"/>
      <c r="T956" s="145"/>
      <c r="U956" s="145"/>
      <c r="V956" s="145"/>
      <c r="W956" s="145"/>
      <c r="X956" s="145"/>
      <c r="Y956" s="145"/>
      <c r="Z956" s="145"/>
      <c r="AA956" s="145"/>
      <c r="AB956" s="145"/>
      <c r="AC956" s="145"/>
      <c r="AD956" s="145"/>
      <c r="AE956" s="145"/>
      <c r="AF956" s="145"/>
      <c r="AG956" s="145"/>
      <c r="AH956" s="145"/>
      <c r="AI956" s="145"/>
      <c r="AJ956" s="145"/>
      <c r="AK956" s="145"/>
      <c r="AL956" s="145"/>
      <c r="AM956" s="145"/>
      <c r="AN956" s="145"/>
      <c r="AO956" s="145"/>
      <c r="AP956" s="145"/>
      <c r="AQ956" s="145"/>
      <c r="AR956" s="145"/>
      <c r="AS956" s="145"/>
      <c r="AT956" s="145"/>
      <c r="AU956" s="145"/>
      <c r="AV956" s="145"/>
      <c r="AW956" s="145"/>
      <c r="AX956" s="145"/>
      <c r="AY956" s="145"/>
      <c r="AZ956" s="145"/>
      <c r="BA956" s="145"/>
      <c r="BB956" s="145"/>
      <c r="BC956" s="145"/>
      <c r="BD956" s="145"/>
      <c r="BE956" s="145"/>
      <c r="BF956" s="145"/>
      <c r="BG956" s="145"/>
      <c r="BH956" s="145"/>
      <c r="BI956" s="145"/>
    </row>
    <row r="957" ht="14.25" customHeight="1">
      <c r="A957" s="111"/>
      <c r="B957" s="145"/>
      <c r="C957" s="179"/>
      <c r="D957" s="178"/>
      <c r="E957" s="179"/>
      <c r="F957" s="178"/>
      <c r="G957" s="145"/>
      <c r="H957" s="145"/>
      <c r="I957" s="178"/>
      <c r="J957" s="179"/>
      <c r="K957" s="178"/>
      <c r="L957" s="145"/>
      <c r="M957" s="145"/>
      <c r="N957" s="145"/>
      <c r="O957" s="145"/>
      <c r="P957" s="145"/>
      <c r="Q957" s="145"/>
      <c r="R957" s="145"/>
      <c r="S957" s="145"/>
      <c r="T957" s="145"/>
      <c r="U957" s="145"/>
      <c r="V957" s="145"/>
      <c r="W957" s="145"/>
      <c r="X957" s="145"/>
      <c r="Y957" s="145"/>
      <c r="Z957" s="145"/>
      <c r="AA957" s="145"/>
      <c r="AB957" s="145"/>
      <c r="AC957" s="145"/>
      <c r="AD957" s="145"/>
      <c r="AE957" s="145"/>
      <c r="AF957" s="145"/>
      <c r="AG957" s="145"/>
      <c r="AH957" s="145"/>
      <c r="AI957" s="145"/>
      <c r="AJ957" s="145"/>
      <c r="AK957" s="145"/>
      <c r="AL957" s="145"/>
      <c r="AM957" s="145"/>
      <c r="AN957" s="145"/>
      <c r="AO957" s="145"/>
      <c r="AP957" s="145"/>
      <c r="AQ957" s="145"/>
      <c r="AR957" s="145"/>
      <c r="AS957" s="145"/>
      <c r="AT957" s="145"/>
      <c r="AU957" s="145"/>
      <c r="AV957" s="145"/>
      <c r="AW957" s="145"/>
      <c r="AX957" s="145"/>
      <c r="AY957" s="145"/>
      <c r="AZ957" s="145"/>
      <c r="BA957" s="145"/>
      <c r="BB957" s="145"/>
      <c r="BC957" s="145"/>
      <c r="BD957" s="145"/>
      <c r="BE957" s="145"/>
      <c r="BF957" s="145"/>
      <c r="BG957" s="145"/>
      <c r="BH957" s="145"/>
      <c r="BI957" s="145"/>
    </row>
    <row r="958" ht="14.25" customHeight="1">
      <c r="A958" s="111"/>
      <c r="B958" s="145"/>
      <c r="C958" s="179"/>
      <c r="D958" s="178"/>
      <c r="E958" s="179"/>
      <c r="F958" s="178"/>
      <c r="G958" s="145"/>
      <c r="H958" s="145"/>
      <c r="I958" s="178"/>
      <c r="J958" s="179"/>
      <c r="K958" s="178"/>
      <c r="L958" s="145"/>
      <c r="M958" s="145"/>
      <c r="N958" s="145"/>
      <c r="O958" s="145"/>
      <c r="P958" s="145"/>
      <c r="Q958" s="145"/>
      <c r="R958" s="145"/>
      <c r="S958" s="145"/>
      <c r="T958" s="145"/>
      <c r="U958" s="145"/>
      <c r="V958" s="145"/>
      <c r="W958" s="145"/>
      <c r="X958" s="145"/>
      <c r="Y958" s="145"/>
      <c r="Z958" s="145"/>
      <c r="AA958" s="145"/>
      <c r="AB958" s="145"/>
      <c r="AC958" s="145"/>
      <c r="AD958" s="145"/>
      <c r="AE958" s="145"/>
      <c r="AF958" s="145"/>
      <c r="AG958" s="145"/>
      <c r="AH958" s="145"/>
      <c r="AI958" s="145"/>
      <c r="AJ958" s="145"/>
      <c r="AK958" s="145"/>
      <c r="AL958" s="145"/>
      <c r="AM958" s="145"/>
      <c r="AN958" s="145"/>
      <c r="AO958" s="145"/>
      <c r="AP958" s="145"/>
      <c r="AQ958" s="145"/>
      <c r="AR958" s="145"/>
      <c r="AS958" s="145"/>
      <c r="AT958" s="145"/>
      <c r="AU958" s="145"/>
      <c r="AV958" s="145"/>
      <c r="AW958" s="145"/>
      <c r="AX958" s="145"/>
      <c r="AY958" s="145"/>
      <c r="AZ958" s="145"/>
      <c r="BA958" s="145"/>
      <c r="BB958" s="145"/>
      <c r="BC958" s="145"/>
      <c r="BD958" s="145"/>
      <c r="BE958" s="145"/>
      <c r="BF958" s="145"/>
      <c r="BG958" s="145"/>
      <c r="BH958" s="145"/>
      <c r="BI958" s="145"/>
    </row>
    <row r="959" ht="14.25" customHeight="1">
      <c r="A959" s="111"/>
      <c r="B959" s="145"/>
      <c r="C959" s="179"/>
      <c r="D959" s="178"/>
      <c r="E959" s="179"/>
      <c r="F959" s="178"/>
      <c r="G959" s="145"/>
      <c r="H959" s="145"/>
      <c r="I959" s="178"/>
      <c r="J959" s="179"/>
      <c r="K959" s="178"/>
      <c r="L959" s="145"/>
      <c r="M959" s="145"/>
      <c r="N959" s="145"/>
      <c r="O959" s="145"/>
      <c r="P959" s="145"/>
      <c r="Q959" s="145"/>
      <c r="R959" s="145"/>
      <c r="S959" s="145"/>
      <c r="T959" s="145"/>
      <c r="U959" s="145"/>
      <c r="V959" s="145"/>
      <c r="W959" s="145"/>
      <c r="X959" s="145"/>
      <c r="Y959" s="145"/>
      <c r="Z959" s="145"/>
      <c r="AA959" s="145"/>
      <c r="AB959" s="145"/>
      <c r="AC959" s="145"/>
      <c r="AD959" s="145"/>
      <c r="AE959" s="145"/>
      <c r="AF959" s="145"/>
      <c r="AG959" s="145"/>
      <c r="AH959" s="145"/>
      <c r="AI959" s="145"/>
      <c r="AJ959" s="145"/>
      <c r="AK959" s="145"/>
      <c r="AL959" s="145"/>
      <c r="AM959" s="145"/>
      <c r="AN959" s="145"/>
      <c r="AO959" s="145"/>
      <c r="AP959" s="145"/>
      <c r="AQ959" s="145"/>
      <c r="AR959" s="145"/>
      <c r="AS959" s="145"/>
      <c r="AT959" s="145"/>
      <c r="AU959" s="145"/>
      <c r="AV959" s="145"/>
      <c r="AW959" s="145"/>
      <c r="AX959" s="145"/>
      <c r="AY959" s="145"/>
      <c r="AZ959" s="145"/>
      <c r="BA959" s="145"/>
      <c r="BB959" s="145"/>
      <c r="BC959" s="145"/>
      <c r="BD959" s="145"/>
      <c r="BE959" s="145"/>
      <c r="BF959" s="145"/>
      <c r="BG959" s="145"/>
      <c r="BH959" s="145"/>
      <c r="BI959" s="145"/>
    </row>
    <row r="960" ht="14.25" customHeight="1">
      <c r="A960" s="111"/>
      <c r="B960" s="145"/>
      <c r="C960" s="179"/>
      <c r="D960" s="178"/>
      <c r="E960" s="179"/>
      <c r="F960" s="178"/>
      <c r="G960" s="145"/>
      <c r="H960" s="145"/>
      <c r="I960" s="178"/>
      <c r="J960" s="179"/>
      <c r="K960" s="178"/>
      <c r="L960" s="145"/>
      <c r="M960" s="145"/>
      <c r="N960" s="145"/>
      <c r="O960" s="145"/>
      <c r="P960" s="145"/>
      <c r="Q960" s="145"/>
      <c r="R960" s="145"/>
      <c r="S960" s="145"/>
      <c r="T960" s="145"/>
      <c r="U960" s="145"/>
      <c r="V960" s="145"/>
      <c r="W960" s="145"/>
      <c r="X960" s="145"/>
      <c r="Y960" s="145"/>
      <c r="Z960" s="145"/>
      <c r="AA960" s="145"/>
      <c r="AB960" s="145"/>
      <c r="AC960" s="145"/>
      <c r="AD960" s="145"/>
      <c r="AE960" s="145"/>
      <c r="AF960" s="145"/>
      <c r="AG960" s="145"/>
      <c r="AH960" s="145"/>
      <c r="AI960" s="145"/>
      <c r="AJ960" s="145"/>
      <c r="AK960" s="145"/>
      <c r="AL960" s="145"/>
      <c r="AM960" s="145"/>
      <c r="AN960" s="145"/>
      <c r="AO960" s="145"/>
      <c r="AP960" s="145"/>
      <c r="AQ960" s="145"/>
      <c r="AR960" s="145"/>
      <c r="AS960" s="145"/>
      <c r="AT960" s="145"/>
      <c r="AU960" s="145"/>
      <c r="AV960" s="145"/>
      <c r="AW960" s="145"/>
      <c r="AX960" s="145"/>
      <c r="AY960" s="145"/>
      <c r="AZ960" s="145"/>
      <c r="BA960" s="145"/>
      <c r="BB960" s="145"/>
      <c r="BC960" s="145"/>
      <c r="BD960" s="145"/>
      <c r="BE960" s="145"/>
      <c r="BF960" s="145"/>
      <c r="BG960" s="145"/>
      <c r="BH960" s="145"/>
      <c r="BI960" s="145"/>
    </row>
    <row r="961" ht="14.25" customHeight="1">
      <c r="A961" s="111"/>
      <c r="B961" s="145"/>
      <c r="C961" s="179"/>
      <c r="D961" s="178"/>
      <c r="E961" s="179"/>
      <c r="F961" s="178"/>
      <c r="G961" s="145"/>
      <c r="H961" s="145"/>
      <c r="I961" s="178"/>
      <c r="J961" s="179"/>
      <c r="K961" s="178"/>
      <c r="L961" s="145"/>
      <c r="M961" s="145"/>
      <c r="N961" s="145"/>
      <c r="O961" s="145"/>
      <c r="P961" s="145"/>
      <c r="Q961" s="145"/>
      <c r="R961" s="145"/>
      <c r="S961" s="145"/>
      <c r="T961" s="145"/>
      <c r="U961" s="145"/>
      <c r="V961" s="145"/>
      <c r="W961" s="145"/>
      <c r="X961" s="145"/>
      <c r="Y961" s="145"/>
      <c r="Z961" s="145"/>
      <c r="AA961" s="145"/>
      <c r="AB961" s="145"/>
      <c r="AC961" s="145"/>
      <c r="AD961" s="145"/>
      <c r="AE961" s="145"/>
      <c r="AF961" s="145"/>
      <c r="AG961" s="145"/>
      <c r="AH961" s="145"/>
      <c r="AI961" s="145"/>
      <c r="AJ961" s="145"/>
      <c r="AK961" s="145"/>
      <c r="AL961" s="145"/>
      <c r="AM961" s="145"/>
      <c r="AN961" s="145"/>
      <c r="AO961" s="145"/>
      <c r="AP961" s="145"/>
      <c r="AQ961" s="145"/>
      <c r="AR961" s="145"/>
      <c r="AS961" s="145"/>
      <c r="AT961" s="145"/>
      <c r="AU961" s="145"/>
      <c r="AV961" s="145"/>
      <c r="AW961" s="145"/>
      <c r="AX961" s="145"/>
      <c r="AY961" s="145"/>
      <c r="AZ961" s="145"/>
      <c r="BA961" s="145"/>
      <c r="BB961" s="145"/>
      <c r="BC961" s="145"/>
      <c r="BD961" s="145"/>
      <c r="BE961" s="145"/>
      <c r="BF961" s="145"/>
      <c r="BG961" s="145"/>
      <c r="BH961" s="145"/>
      <c r="BI961" s="145"/>
    </row>
    <row r="962" ht="14.25" customHeight="1">
      <c r="A962" s="111"/>
      <c r="B962" s="145"/>
      <c r="C962" s="179"/>
      <c r="D962" s="178"/>
      <c r="E962" s="179"/>
      <c r="F962" s="178"/>
      <c r="G962" s="145"/>
      <c r="H962" s="145"/>
      <c r="I962" s="178"/>
      <c r="J962" s="179"/>
      <c r="K962" s="178"/>
      <c r="L962" s="145"/>
      <c r="M962" s="145"/>
      <c r="N962" s="145"/>
      <c r="O962" s="145"/>
      <c r="P962" s="145"/>
      <c r="Q962" s="145"/>
      <c r="R962" s="145"/>
      <c r="S962" s="145"/>
      <c r="T962" s="145"/>
      <c r="U962" s="145"/>
      <c r="V962" s="145"/>
      <c r="W962" s="145"/>
      <c r="X962" s="145"/>
      <c r="Y962" s="145"/>
      <c r="Z962" s="145"/>
      <c r="AA962" s="145"/>
      <c r="AB962" s="145"/>
      <c r="AC962" s="145"/>
      <c r="AD962" s="145"/>
      <c r="AE962" s="145"/>
      <c r="AF962" s="145"/>
      <c r="AG962" s="145"/>
      <c r="AH962" s="145"/>
      <c r="AI962" s="145"/>
      <c r="AJ962" s="145"/>
      <c r="AK962" s="145"/>
      <c r="AL962" s="145"/>
      <c r="AM962" s="145"/>
      <c r="AN962" s="145"/>
      <c r="AO962" s="145"/>
      <c r="AP962" s="145"/>
      <c r="AQ962" s="145"/>
      <c r="AR962" s="145"/>
      <c r="AS962" s="145"/>
      <c r="AT962" s="145"/>
      <c r="AU962" s="145"/>
      <c r="AV962" s="145"/>
      <c r="AW962" s="145"/>
      <c r="AX962" s="145"/>
      <c r="AY962" s="145"/>
      <c r="AZ962" s="145"/>
      <c r="BA962" s="145"/>
      <c r="BB962" s="145"/>
      <c r="BC962" s="145"/>
      <c r="BD962" s="145"/>
      <c r="BE962" s="145"/>
      <c r="BF962" s="145"/>
      <c r="BG962" s="145"/>
      <c r="BH962" s="145"/>
      <c r="BI962" s="145"/>
    </row>
    <row r="963" ht="14.25" customHeight="1">
      <c r="A963" s="111"/>
      <c r="B963" s="145"/>
      <c r="C963" s="179"/>
      <c r="D963" s="178"/>
      <c r="E963" s="179"/>
      <c r="F963" s="178"/>
      <c r="G963" s="145"/>
      <c r="H963" s="145"/>
      <c r="I963" s="178"/>
      <c r="J963" s="179"/>
      <c r="K963" s="178"/>
      <c r="L963" s="145"/>
      <c r="M963" s="145"/>
      <c r="N963" s="145"/>
      <c r="O963" s="145"/>
      <c r="P963" s="145"/>
      <c r="Q963" s="145"/>
      <c r="R963" s="145"/>
      <c r="S963" s="145"/>
      <c r="T963" s="145"/>
      <c r="U963" s="145"/>
      <c r="V963" s="145"/>
      <c r="W963" s="145"/>
      <c r="X963" s="145"/>
      <c r="Y963" s="145"/>
      <c r="Z963" s="145"/>
      <c r="AA963" s="145"/>
      <c r="AB963" s="145"/>
      <c r="AC963" s="145"/>
      <c r="AD963" s="145"/>
      <c r="AE963" s="145"/>
      <c r="AF963" s="145"/>
      <c r="AG963" s="145"/>
      <c r="AH963" s="145"/>
      <c r="AI963" s="145"/>
      <c r="AJ963" s="145"/>
      <c r="AK963" s="145"/>
      <c r="AL963" s="145"/>
      <c r="AM963" s="145"/>
      <c r="AN963" s="145"/>
      <c r="AO963" s="145"/>
      <c r="AP963" s="145"/>
      <c r="AQ963" s="145"/>
      <c r="AR963" s="145"/>
      <c r="AS963" s="145"/>
      <c r="AT963" s="145"/>
      <c r="AU963" s="145"/>
      <c r="AV963" s="145"/>
      <c r="AW963" s="145"/>
      <c r="AX963" s="145"/>
      <c r="AY963" s="145"/>
      <c r="AZ963" s="145"/>
      <c r="BA963" s="145"/>
      <c r="BB963" s="145"/>
      <c r="BC963" s="145"/>
      <c r="BD963" s="145"/>
      <c r="BE963" s="145"/>
      <c r="BF963" s="145"/>
      <c r="BG963" s="145"/>
      <c r="BH963" s="145"/>
      <c r="BI963" s="145"/>
    </row>
    <row r="964" ht="14.25" customHeight="1">
      <c r="A964" s="111"/>
      <c r="B964" s="145"/>
      <c r="C964" s="179"/>
      <c r="D964" s="178"/>
      <c r="E964" s="179"/>
      <c r="F964" s="178"/>
      <c r="G964" s="145"/>
      <c r="H964" s="145"/>
      <c r="I964" s="178"/>
      <c r="J964" s="179"/>
      <c r="K964" s="178"/>
      <c r="L964" s="145"/>
      <c r="M964" s="145"/>
      <c r="N964" s="145"/>
      <c r="O964" s="145"/>
      <c r="P964" s="145"/>
      <c r="Q964" s="145"/>
      <c r="R964" s="145"/>
      <c r="S964" s="145"/>
      <c r="T964" s="145"/>
      <c r="U964" s="145"/>
      <c r="V964" s="145"/>
      <c r="W964" s="145"/>
      <c r="X964" s="145"/>
      <c r="Y964" s="145"/>
      <c r="Z964" s="145"/>
      <c r="AA964" s="145"/>
      <c r="AB964" s="145"/>
      <c r="AC964" s="145"/>
      <c r="AD964" s="145"/>
      <c r="AE964" s="145"/>
      <c r="AF964" s="145"/>
      <c r="AG964" s="145"/>
      <c r="AH964" s="145"/>
      <c r="AI964" s="145"/>
      <c r="AJ964" s="145"/>
      <c r="AK964" s="145"/>
      <c r="AL964" s="145"/>
      <c r="AM964" s="145"/>
      <c r="AN964" s="145"/>
      <c r="AO964" s="145"/>
      <c r="AP964" s="145"/>
      <c r="AQ964" s="145"/>
      <c r="AR964" s="145"/>
      <c r="AS964" s="145"/>
      <c r="AT964" s="145"/>
      <c r="AU964" s="145"/>
      <c r="AV964" s="145"/>
      <c r="AW964" s="145"/>
      <c r="AX964" s="145"/>
      <c r="AY964" s="145"/>
      <c r="AZ964" s="145"/>
      <c r="BA964" s="145"/>
      <c r="BB964" s="145"/>
      <c r="BC964" s="145"/>
      <c r="BD964" s="145"/>
      <c r="BE964" s="145"/>
      <c r="BF964" s="145"/>
      <c r="BG964" s="145"/>
      <c r="BH964" s="145"/>
      <c r="BI964" s="145"/>
    </row>
    <row r="965" ht="14.25" customHeight="1">
      <c r="A965" s="111"/>
      <c r="B965" s="145"/>
      <c r="C965" s="179"/>
      <c r="D965" s="178"/>
      <c r="E965" s="179"/>
      <c r="F965" s="178"/>
      <c r="G965" s="145"/>
      <c r="H965" s="145"/>
      <c r="I965" s="178"/>
      <c r="J965" s="179"/>
      <c r="K965" s="178"/>
      <c r="L965" s="145"/>
      <c r="M965" s="145"/>
      <c r="N965" s="145"/>
      <c r="O965" s="145"/>
      <c r="P965" s="145"/>
      <c r="Q965" s="145"/>
      <c r="R965" s="145"/>
      <c r="S965" s="145"/>
      <c r="T965" s="145"/>
      <c r="U965" s="145"/>
      <c r="V965" s="145"/>
      <c r="W965" s="145"/>
      <c r="X965" s="145"/>
      <c r="Y965" s="145"/>
      <c r="Z965" s="145"/>
      <c r="AA965" s="145"/>
      <c r="AB965" s="145"/>
      <c r="AC965" s="145"/>
      <c r="AD965" s="145"/>
      <c r="AE965" s="145"/>
      <c r="AF965" s="145"/>
      <c r="AG965" s="145"/>
      <c r="AH965" s="145"/>
      <c r="AI965" s="145"/>
      <c r="AJ965" s="145"/>
      <c r="AK965" s="145"/>
      <c r="AL965" s="145"/>
      <c r="AM965" s="145"/>
      <c r="AN965" s="145"/>
      <c r="AO965" s="145"/>
      <c r="AP965" s="145"/>
      <c r="AQ965" s="145"/>
      <c r="AR965" s="145"/>
      <c r="AS965" s="145"/>
      <c r="AT965" s="145"/>
      <c r="AU965" s="145"/>
      <c r="AV965" s="145"/>
      <c r="AW965" s="145"/>
      <c r="AX965" s="145"/>
      <c r="AY965" s="145"/>
      <c r="AZ965" s="145"/>
      <c r="BA965" s="145"/>
      <c r="BB965" s="145"/>
      <c r="BC965" s="145"/>
      <c r="BD965" s="145"/>
      <c r="BE965" s="145"/>
      <c r="BF965" s="145"/>
      <c r="BG965" s="145"/>
      <c r="BH965" s="145"/>
      <c r="BI965" s="145"/>
    </row>
    <row r="966" ht="14.25" customHeight="1">
      <c r="A966" s="111"/>
      <c r="B966" s="145"/>
      <c r="C966" s="179"/>
      <c r="D966" s="178"/>
      <c r="E966" s="179"/>
      <c r="F966" s="178"/>
      <c r="G966" s="145"/>
      <c r="H966" s="145"/>
      <c r="I966" s="178"/>
      <c r="J966" s="179"/>
      <c r="K966" s="178"/>
      <c r="L966" s="145"/>
      <c r="M966" s="145"/>
      <c r="N966" s="145"/>
      <c r="O966" s="145"/>
      <c r="P966" s="145"/>
      <c r="Q966" s="145"/>
      <c r="R966" s="145"/>
      <c r="S966" s="145"/>
      <c r="T966" s="145"/>
      <c r="U966" s="145"/>
      <c r="V966" s="145"/>
      <c r="W966" s="145"/>
      <c r="X966" s="145"/>
      <c r="Y966" s="145"/>
      <c r="Z966" s="145"/>
      <c r="AA966" s="145"/>
      <c r="AB966" s="145"/>
      <c r="AC966" s="145"/>
      <c r="AD966" s="145"/>
      <c r="AE966" s="145"/>
      <c r="AF966" s="145"/>
      <c r="AG966" s="145"/>
      <c r="AH966" s="145"/>
      <c r="AI966" s="145"/>
      <c r="AJ966" s="145"/>
      <c r="AK966" s="145"/>
      <c r="AL966" s="145"/>
      <c r="AM966" s="145"/>
      <c r="AN966" s="145"/>
      <c r="AO966" s="145"/>
      <c r="AP966" s="145"/>
      <c r="AQ966" s="145"/>
      <c r="AR966" s="145"/>
      <c r="AS966" s="145"/>
      <c r="AT966" s="145"/>
      <c r="AU966" s="145"/>
      <c r="AV966" s="145"/>
      <c r="AW966" s="145"/>
      <c r="AX966" s="145"/>
      <c r="AY966" s="145"/>
      <c r="AZ966" s="145"/>
      <c r="BA966" s="145"/>
      <c r="BB966" s="145"/>
      <c r="BC966" s="145"/>
      <c r="BD966" s="145"/>
      <c r="BE966" s="145"/>
      <c r="BF966" s="145"/>
      <c r="BG966" s="145"/>
      <c r="BH966" s="145"/>
      <c r="BI966" s="145"/>
    </row>
    <row r="967" ht="14.25" customHeight="1">
      <c r="A967" s="111"/>
      <c r="B967" s="145"/>
      <c r="C967" s="179"/>
      <c r="D967" s="178"/>
      <c r="E967" s="179"/>
      <c r="F967" s="178"/>
      <c r="G967" s="145"/>
      <c r="H967" s="145"/>
      <c r="I967" s="178"/>
      <c r="J967" s="179"/>
      <c r="K967" s="178"/>
      <c r="L967" s="145"/>
      <c r="M967" s="145"/>
      <c r="N967" s="145"/>
      <c r="O967" s="145"/>
      <c r="P967" s="145"/>
      <c r="Q967" s="145"/>
      <c r="R967" s="145"/>
      <c r="S967" s="145"/>
      <c r="T967" s="145"/>
      <c r="U967" s="145"/>
      <c r="V967" s="145"/>
      <c r="W967" s="145"/>
      <c r="X967" s="145"/>
      <c r="Y967" s="145"/>
      <c r="Z967" s="145"/>
      <c r="AA967" s="145"/>
      <c r="AB967" s="145"/>
      <c r="AC967" s="145"/>
      <c r="AD967" s="145"/>
      <c r="AE967" s="145"/>
      <c r="AF967" s="145"/>
      <c r="AG967" s="145"/>
      <c r="AH967" s="145"/>
      <c r="AI967" s="145"/>
      <c r="AJ967" s="145"/>
      <c r="AK967" s="145"/>
      <c r="AL967" s="145"/>
      <c r="AM967" s="145"/>
      <c r="AN967" s="145"/>
      <c r="AO967" s="145"/>
      <c r="AP967" s="145"/>
      <c r="AQ967" s="145"/>
      <c r="AR967" s="145"/>
      <c r="AS967" s="145"/>
      <c r="AT967" s="145"/>
      <c r="AU967" s="145"/>
      <c r="AV967" s="145"/>
      <c r="AW967" s="145"/>
      <c r="AX967" s="145"/>
      <c r="AY967" s="145"/>
      <c r="AZ967" s="145"/>
      <c r="BA967" s="145"/>
      <c r="BB967" s="145"/>
      <c r="BC967" s="145"/>
      <c r="BD967" s="145"/>
      <c r="BE967" s="145"/>
      <c r="BF967" s="145"/>
      <c r="BG967" s="145"/>
      <c r="BH967" s="145"/>
      <c r="BI967" s="145"/>
    </row>
    <row r="968" ht="14.25" customHeight="1">
      <c r="A968" s="111"/>
      <c r="B968" s="145"/>
      <c r="C968" s="179"/>
      <c r="D968" s="178"/>
      <c r="E968" s="179"/>
      <c r="F968" s="178"/>
      <c r="G968" s="145"/>
      <c r="H968" s="145"/>
      <c r="I968" s="178"/>
      <c r="J968" s="179"/>
      <c r="K968" s="178"/>
      <c r="L968" s="145"/>
      <c r="M968" s="145"/>
      <c r="N968" s="145"/>
      <c r="O968" s="145"/>
      <c r="P968" s="145"/>
      <c r="Q968" s="145"/>
      <c r="R968" s="145"/>
      <c r="S968" s="145"/>
      <c r="T968" s="145"/>
      <c r="U968" s="145"/>
      <c r="V968" s="145"/>
      <c r="W968" s="145"/>
      <c r="X968" s="145"/>
      <c r="Y968" s="145"/>
      <c r="Z968" s="145"/>
      <c r="AA968" s="145"/>
      <c r="AB968" s="145"/>
      <c r="AC968" s="145"/>
      <c r="AD968" s="145"/>
      <c r="AE968" s="145"/>
      <c r="AF968" s="145"/>
      <c r="AG968" s="145"/>
      <c r="AH968" s="145"/>
      <c r="AI968" s="145"/>
      <c r="AJ968" s="145"/>
      <c r="AK968" s="145"/>
      <c r="AL968" s="145"/>
      <c r="AM968" s="145"/>
      <c r="AN968" s="145"/>
      <c r="AO968" s="145"/>
      <c r="AP968" s="145"/>
      <c r="AQ968" s="145"/>
      <c r="AR968" s="145"/>
      <c r="AS968" s="145"/>
      <c r="AT968" s="145"/>
      <c r="AU968" s="145"/>
      <c r="AV968" s="145"/>
      <c r="AW968" s="145"/>
      <c r="AX968" s="145"/>
      <c r="AY968" s="145"/>
      <c r="AZ968" s="145"/>
      <c r="BA968" s="145"/>
      <c r="BB968" s="145"/>
      <c r="BC968" s="145"/>
      <c r="BD968" s="145"/>
      <c r="BE968" s="145"/>
      <c r="BF968" s="145"/>
      <c r="BG968" s="145"/>
      <c r="BH968" s="145"/>
      <c r="BI968" s="145"/>
    </row>
    <row r="969" ht="14.25" customHeight="1">
      <c r="A969" s="111"/>
      <c r="B969" s="145"/>
      <c r="C969" s="179"/>
      <c r="D969" s="178"/>
      <c r="E969" s="179"/>
      <c r="F969" s="178"/>
      <c r="G969" s="145"/>
      <c r="H969" s="145"/>
      <c r="I969" s="178"/>
      <c r="J969" s="179"/>
      <c r="K969" s="178"/>
      <c r="L969" s="145"/>
      <c r="M969" s="145"/>
      <c r="N969" s="145"/>
      <c r="O969" s="145"/>
      <c r="P969" s="145"/>
      <c r="Q969" s="145"/>
      <c r="R969" s="145"/>
      <c r="S969" s="145"/>
      <c r="T969" s="145"/>
      <c r="U969" s="145"/>
      <c r="V969" s="145"/>
      <c r="W969" s="145"/>
      <c r="X969" s="145"/>
      <c r="Y969" s="145"/>
      <c r="Z969" s="145"/>
      <c r="AA969" s="145"/>
      <c r="AB969" s="145"/>
      <c r="AC969" s="145"/>
      <c r="AD969" s="145"/>
      <c r="AE969" s="145"/>
      <c r="AF969" s="145"/>
      <c r="AG969" s="145"/>
      <c r="AH969" s="145"/>
      <c r="AI969" s="145"/>
      <c r="AJ969" s="145"/>
      <c r="AK969" s="145"/>
      <c r="AL969" s="145"/>
      <c r="AM969" s="145"/>
      <c r="AN969" s="145"/>
      <c r="AO969" s="145"/>
      <c r="AP969" s="145"/>
      <c r="AQ969" s="145"/>
      <c r="AR969" s="145"/>
      <c r="AS969" s="145"/>
      <c r="AT969" s="145"/>
      <c r="AU969" s="145"/>
      <c r="AV969" s="145"/>
      <c r="AW969" s="145"/>
      <c r="AX969" s="145"/>
      <c r="AY969" s="145"/>
      <c r="AZ969" s="145"/>
      <c r="BA969" s="145"/>
      <c r="BB969" s="145"/>
      <c r="BC969" s="145"/>
      <c r="BD969" s="145"/>
      <c r="BE969" s="145"/>
      <c r="BF969" s="145"/>
      <c r="BG969" s="145"/>
      <c r="BH969" s="145"/>
      <c r="BI969" s="145"/>
    </row>
    <row r="970" ht="14.25" customHeight="1">
      <c r="A970" s="111"/>
      <c r="B970" s="145"/>
      <c r="C970" s="179"/>
      <c r="D970" s="178"/>
      <c r="E970" s="179"/>
      <c r="F970" s="178"/>
      <c r="G970" s="145"/>
      <c r="H970" s="145"/>
      <c r="I970" s="178"/>
      <c r="J970" s="179"/>
      <c r="K970" s="178"/>
      <c r="L970" s="145"/>
      <c r="M970" s="145"/>
      <c r="N970" s="145"/>
      <c r="O970" s="145"/>
      <c r="P970" s="145"/>
      <c r="Q970" s="145"/>
      <c r="R970" s="145"/>
      <c r="S970" s="145"/>
      <c r="T970" s="145"/>
      <c r="U970" s="145"/>
      <c r="V970" s="145"/>
      <c r="W970" s="145"/>
      <c r="X970" s="145"/>
      <c r="Y970" s="145"/>
      <c r="Z970" s="145"/>
      <c r="AA970" s="145"/>
      <c r="AB970" s="145"/>
      <c r="AC970" s="145"/>
      <c r="AD970" s="145"/>
      <c r="AE970" s="145"/>
      <c r="AF970" s="145"/>
      <c r="AG970" s="145"/>
      <c r="AH970" s="145"/>
      <c r="AI970" s="145"/>
      <c r="AJ970" s="145"/>
      <c r="AK970" s="145"/>
      <c r="AL970" s="145"/>
      <c r="AM970" s="145"/>
      <c r="AN970" s="145"/>
      <c r="AO970" s="145"/>
      <c r="AP970" s="145"/>
      <c r="AQ970" s="145"/>
      <c r="AR970" s="145"/>
      <c r="AS970" s="145"/>
      <c r="AT970" s="145"/>
      <c r="AU970" s="145"/>
      <c r="AV970" s="145"/>
      <c r="AW970" s="145"/>
      <c r="AX970" s="145"/>
      <c r="AY970" s="145"/>
      <c r="AZ970" s="145"/>
      <c r="BA970" s="145"/>
      <c r="BB970" s="145"/>
      <c r="BC970" s="145"/>
      <c r="BD970" s="145"/>
      <c r="BE970" s="145"/>
      <c r="BF970" s="145"/>
      <c r="BG970" s="145"/>
      <c r="BH970" s="145"/>
      <c r="BI970" s="145"/>
    </row>
    <row r="971" ht="14.25" customHeight="1">
      <c r="A971" s="111"/>
      <c r="B971" s="145"/>
      <c r="C971" s="179"/>
      <c r="D971" s="178"/>
      <c r="E971" s="179"/>
      <c r="F971" s="178"/>
      <c r="G971" s="145"/>
      <c r="H971" s="145"/>
      <c r="I971" s="178"/>
      <c r="J971" s="179"/>
      <c r="K971" s="178"/>
      <c r="L971" s="145"/>
      <c r="M971" s="145"/>
      <c r="N971" s="145"/>
      <c r="O971" s="145"/>
      <c r="P971" s="145"/>
      <c r="Q971" s="145"/>
      <c r="R971" s="145"/>
      <c r="S971" s="145"/>
      <c r="T971" s="145"/>
      <c r="U971" s="145"/>
      <c r="V971" s="145"/>
      <c r="W971" s="145"/>
      <c r="X971" s="145"/>
      <c r="Y971" s="145"/>
      <c r="Z971" s="145"/>
      <c r="AA971" s="145"/>
      <c r="AB971" s="145"/>
      <c r="AC971" s="145"/>
      <c r="AD971" s="145"/>
      <c r="AE971" s="145"/>
      <c r="AF971" s="145"/>
      <c r="AG971" s="145"/>
      <c r="AH971" s="145"/>
      <c r="AI971" s="145"/>
      <c r="AJ971" s="145"/>
      <c r="AK971" s="145"/>
      <c r="AL971" s="145"/>
      <c r="AM971" s="145"/>
      <c r="AN971" s="145"/>
      <c r="AO971" s="145"/>
      <c r="AP971" s="145"/>
      <c r="AQ971" s="145"/>
      <c r="AR971" s="145"/>
      <c r="AS971" s="145"/>
      <c r="AT971" s="145"/>
      <c r="AU971" s="145"/>
      <c r="AV971" s="145"/>
      <c r="AW971" s="145"/>
      <c r="AX971" s="145"/>
      <c r="AY971" s="145"/>
      <c r="AZ971" s="145"/>
      <c r="BA971" s="145"/>
      <c r="BB971" s="145"/>
      <c r="BC971" s="145"/>
      <c r="BD971" s="145"/>
      <c r="BE971" s="145"/>
      <c r="BF971" s="145"/>
      <c r="BG971" s="145"/>
      <c r="BH971" s="145"/>
      <c r="BI971" s="145"/>
    </row>
    <row r="972" ht="14.25" customHeight="1">
      <c r="A972" s="111"/>
      <c r="B972" s="145"/>
      <c r="C972" s="179"/>
      <c r="D972" s="178"/>
      <c r="E972" s="179"/>
      <c r="F972" s="178"/>
      <c r="G972" s="145"/>
      <c r="H972" s="145"/>
      <c r="I972" s="178"/>
      <c r="J972" s="179"/>
      <c r="K972" s="178"/>
      <c r="L972" s="145"/>
      <c r="M972" s="145"/>
      <c r="N972" s="145"/>
      <c r="O972" s="145"/>
      <c r="P972" s="145"/>
      <c r="Q972" s="145"/>
      <c r="R972" s="145"/>
      <c r="S972" s="145"/>
      <c r="T972" s="145"/>
      <c r="U972" s="145"/>
      <c r="V972" s="145"/>
      <c r="W972" s="145"/>
      <c r="X972" s="145"/>
      <c r="Y972" s="145"/>
      <c r="Z972" s="145"/>
      <c r="AA972" s="145"/>
      <c r="AB972" s="145"/>
      <c r="AC972" s="145"/>
      <c r="AD972" s="145"/>
      <c r="AE972" s="145"/>
      <c r="AF972" s="145"/>
      <c r="AG972" s="145"/>
      <c r="AH972" s="145"/>
      <c r="AI972" s="145"/>
      <c r="AJ972" s="145"/>
      <c r="AK972" s="145"/>
      <c r="AL972" s="145"/>
      <c r="AM972" s="145"/>
      <c r="AN972" s="145"/>
      <c r="AO972" s="145"/>
      <c r="AP972" s="145"/>
      <c r="AQ972" s="145"/>
      <c r="AR972" s="145"/>
      <c r="AS972" s="145"/>
      <c r="AT972" s="145"/>
      <c r="AU972" s="145"/>
      <c r="AV972" s="145"/>
      <c r="AW972" s="145"/>
      <c r="AX972" s="145"/>
      <c r="AY972" s="145"/>
      <c r="AZ972" s="145"/>
      <c r="BA972" s="145"/>
      <c r="BB972" s="145"/>
      <c r="BC972" s="145"/>
      <c r="BD972" s="145"/>
      <c r="BE972" s="145"/>
      <c r="BF972" s="145"/>
      <c r="BG972" s="145"/>
      <c r="BH972" s="145"/>
      <c r="BI972" s="145"/>
    </row>
    <row r="973" ht="14.25" customHeight="1">
      <c r="A973" s="111"/>
      <c r="B973" s="145"/>
      <c r="C973" s="179"/>
      <c r="D973" s="178"/>
      <c r="E973" s="179"/>
      <c r="F973" s="178"/>
      <c r="G973" s="145"/>
      <c r="H973" s="145"/>
      <c r="I973" s="178"/>
      <c r="J973" s="179"/>
      <c r="K973" s="178"/>
      <c r="L973" s="145"/>
      <c r="M973" s="145"/>
      <c r="N973" s="145"/>
      <c r="O973" s="145"/>
      <c r="P973" s="145"/>
      <c r="Q973" s="145"/>
      <c r="R973" s="145"/>
      <c r="S973" s="145"/>
      <c r="T973" s="145"/>
      <c r="U973" s="145"/>
      <c r="V973" s="145"/>
      <c r="W973" s="145"/>
      <c r="X973" s="145"/>
      <c r="Y973" s="145"/>
      <c r="Z973" s="145"/>
      <c r="AA973" s="145"/>
      <c r="AB973" s="145"/>
      <c r="AC973" s="145"/>
      <c r="AD973" s="145"/>
      <c r="AE973" s="145"/>
      <c r="AF973" s="145"/>
      <c r="AG973" s="145"/>
      <c r="AH973" s="145"/>
      <c r="AI973" s="145"/>
      <c r="AJ973" s="145"/>
      <c r="AK973" s="145"/>
      <c r="AL973" s="145"/>
      <c r="AM973" s="145"/>
      <c r="AN973" s="145"/>
      <c r="AO973" s="145"/>
      <c r="AP973" s="145"/>
      <c r="AQ973" s="145"/>
      <c r="AR973" s="145"/>
      <c r="AS973" s="145"/>
      <c r="AT973" s="145"/>
      <c r="AU973" s="145"/>
      <c r="AV973" s="145"/>
      <c r="AW973" s="145"/>
      <c r="AX973" s="145"/>
      <c r="AY973" s="145"/>
      <c r="AZ973" s="145"/>
      <c r="BA973" s="145"/>
      <c r="BB973" s="145"/>
      <c r="BC973" s="145"/>
      <c r="BD973" s="145"/>
      <c r="BE973" s="145"/>
      <c r="BF973" s="145"/>
      <c r="BG973" s="145"/>
      <c r="BH973" s="145"/>
      <c r="BI973" s="145"/>
    </row>
    <row r="974" ht="14.25" customHeight="1">
      <c r="A974" s="111"/>
      <c r="B974" s="145"/>
      <c r="C974" s="179"/>
      <c r="D974" s="178"/>
      <c r="E974" s="179"/>
      <c r="F974" s="178"/>
      <c r="G974" s="145"/>
      <c r="H974" s="145"/>
      <c r="I974" s="178"/>
      <c r="J974" s="179"/>
      <c r="K974" s="178"/>
      <c r="L974" s="145"/>
      <c r="M974" s="145"/>
      <c r="N974" s="145"/>
      <c r="O974" s="145"/>
      <c r="P974" s="145"/>
      <c r="Q974" s="145"/>
      <c r="R974" s="145"/>
      <c r="S974" s="145"/>
      <c r="T974" s="145"/>
      <c r="U974" s="145"/>
      <c r="V974" s="145"/>
      <c r="W974" s="145"/>
      <c r="X974" s="145"/>
      <c r="Y974" s="145"/>
      <c r="Z974" s="145"/>
      <c r="AA974" s="145"/>
      <c r="AB974" s="145"/>
      <c r="AC974" s="145"/>
      <c r="AD974" s="145"/>
      <c r="AE974" s="145"/>
      <c r="AF974" s="145"/>
      <c r="AG974" s="145"/>
      <c r="AH974" s="145"/>
      <c r="AI974" s="145"/>
      <c r="AJ974" s="145"/>
      <c r="AK974" s="145"/>
      <c r="AL974" s="145"/>
      <c r="AM974" s="145"/>
      <c r="AN974" s="145"/>
      <c r="AO974" s="145"/>
      <c r="AP974" s="145"/>
      <c r="AQ974" s="145"/>
      <c r="AR974" s="145"/>
      <c r="AS974" s="145"/>
      <c r="AT974" s="145"/>
      <c r="AU974" s="145"/>
      <c r="AV974" s="145"/>
      <c r="AW974" s="145"/>
      <c r="AX974" s="145"/>
      <c r="AY974" s="145"/>
      <c r="AZ974" s="145"/>
      <c r="BA974" s="145"/>
      <c r="BB974" s="145"/>
      <c r="BC974" s="145"/>
      <c r="BD974" s="145"/>
      <c r="BE974" s="145"/>
      <c r="BF974" s="145"/>
      <c r="BG974" s="145"/>
      <c r="BH974" s="145"/>
      <c r="BI974" s="145"/>
    </row>
    <row r="975" ht="14.25" customHeight="1">
      <c r="A975" s="111"/>
      <c r="B975" s="145"/>
      <c r="C975" s="179"/>
      <c r="D975" s="178"/>
      <c r="E975" s="179"/>
      <c r="F975" s="178"/>
      <c r="G975" s="145"/>
      <c r="H975" s="145"/>
      <c r="I975" s="178"/>
      <c r="J975" s="179"/>
      <c r="K975" s="178"/>
      <c r="L975" s="145"/>
      <c r="M975" s="145"/>
      <c r="N975" s="145"/>
      <c r="O975" s="145"/>
      <c r="P975" s="145"/>
      <c r="Q975" s="145"/>
      <c r="R975" s="145"/>
      <c r="S975" s="145"/>
      <c r="T975" s="145"/>
      <c r="U975" s="145"/>
      <c r="V975" s="145"/>
      <c r="W975" s="145"/>
      <c r="X975" s="145"/>
      <c r="Y975" s="145"/>
      <c r="Z975" s="145"/>
      <c r="AA975" s="145"/>
      <c r="AB975" s="145"/>
      <c r="AC975" s="145"/>
      <c r="AD975" s="145"/>
      <c r="AE975" s="145"/>
      <c r="AF975" s="145"/>
      <c r="AG975" s="145"/>
      <c r="AH975" s="145"/>
      <c r="AI975" s="145"/>
      <c r="AJ975" s="145"/>
      <c r="AK975" s="145"/>
      <c r="AL975" s="145"/>
      <c r="AM975" s="145"/>
      <c r="AN975" s="145"/>
      <c r="AO975" s="145"/>
      <c r="AP975" s="145"/>
      <c r="AQ975" s="145"/>
      <c r="AR975" s="145"/>
      <c r="AS975" s="145"/>
      <c r="AT975" s="145"/>
      <c r="AU975" s="145"/>
      <c r="AV975" s="145"/>
      <c r="AW975" s="145"/>
      <c r="AX975" s="145"/>
      <c r="AY975" s="145"/>
      <c r="AZ975" s="145"/>
      <c r="BA975" s="145"/>
      <c r="BB975" s="145"/>
      <c r="BC975" s="145"/>
      <c r="BD975" s="145"/>
      <c r="BE975" s="145"/>
      <c r="BF975" s="145"/>
      <c r="BG975" s="145"/>
      <c r="BH975" s="145"/>
      <c r="BI975" s="145"/>
    </row>
    <row r="976" ht="14.25" customHeight="1">
      <c r="A976" s="111"/>
      <c r="B976" s="145"/>
      <c r="C976" s="179"/>
      <c r="D976" s="178"/>
      <c r="E976" s="179"/>
      <c r="F976" s="178"/>
      <c r="G976" s="145"/>
      <c r="H976" s="145"/>
      <c r="I976" s="178"/>
      <c r="J976" s="179"/>
      <c r="K976" s="178"/>
      <c r="L976" s="145"/>
      <c r="M976" s="145"/>
      <c r="N976" s="145"/>
      <c r="O976" s="145"/>
      <c r="P976" s="145"/>
      <c r="Q976" s="145"/>
      <c r="R976" s="145"/>
      <c r="S976" s="145"/>
      <c r="T976" s="145"/>
      <c r="U976" s="145"/>
      <c r="V976" s="145"/>
      <c r="W976" s="145"/>
      <c r="X976" s="145"/>
      <c r="Y976" s="145"/>
      <c r="Z976" s="145"/>
      <c r="AA976" s="145"/>
      <c r="AB976" s="145"/>
      <c r="AC976" s="145"/>
      <c r="AD976" s="145"/>
      <c r="AE976" s="145"/>
      <c r="AF976" s="145"/>
      <c r="AG976" s="145"/>
      <c r="AH976" s="145"/>
      <c r="AI976" s="145"/>
      <c r="AJ976" s="145"/>
      <c r="AK976" s="145"/>
      <c r="AL976" s="145"/>
      <c r="AM976" s="145"/>
      <c r="AN976" s="145"/>
      <c r="AO976" s="145"/>
      <c r="AP976" s="145"/>
      <c r="AQ976" s="145"/>
      <c r="AR976" s="145"/>
      <c r="AS976" s="145"/>
      <c r="AT976" s="145"/>
      <c r="AU976" s="145"/>
      <c r="AV976" s="145"/>
      <c r="AW976" s="145"/>
      <c r="AX976" s="145"/>
      <c r="AY976" s="145"/>
      <c r="AZ976" s="145"/>
      <c r="BA976" s="145"/>
      <c r="BB976" s="145"/>
      <c r="BC976" s="145"/>
      <c r="BD976" s="145"/>
      <c r="BE976" s="145"/>
      <c r="BF976" s="145"/>
      <c r="BG976" s="145"/>
      <c r="BH976" s="145"/>
      <c r="BI976" s="145"/>
    </row>
    <row r="977" ht="14.25" customHeight="1">
      <c r="A977" s="111"/>
      <c r="B977" s="145"/>
      <c r="C977" s="179"/>
      <c r="D977" s="178"/>
      <c r="E977" s="179"/>
      <c r="F977" s="178"/>
      <c r="G977" s="145"/>
      <c r="H977" s="145"/>
      <c r="I977" s="178"/>
      <c r="J977" s="179"/>
      <c r="K977" s="178"/>
      <c r="L977" s="145"/>
      <c r="M977" s="145"/>
      <c r="N977" s="145"/>
      <c r="O977" s="145"/>
      <c r="P977" s="145"/>
      <c r="Q977" s="145"/>
      <c r="R977" s="145"/>
      <c r="S977" s="145"/>
      <c r="T977" s="145"/>
      <c r="U977" s="145"/>
      <c r="V977" s="145"/>
      <c r="W977" s="145"/>
      <c r="X977" s="145"/>
      <c r="Y977" s="145"/>
      <c r="Z977" s="145"/>
      <c r="AA977" s="145"/>
      <c r="AB977" s="145"/>
      <c r="AC977" s="145"/>
      <c r="AD977" s="145"/>
      <c r="AE977" s="145"/>
      <c r="AF977" s="145"/>
      <c r="AG977" s="145"/>
      <c r="AH977" s="145"/>
      <c r="AI977" s="145"/>
      <c r="AJ977" s="145"/>
      <c r="AK977" s="145"/>
      <c r="AL977" s="145"/>
      <c r="AM977" s="145"/>
      <c r="AN977" s="145"/>
      <c r="AO977" s="145"/>
      <c r="AP977" s="145"/>
      <c r="AQ977" s="145"/>
      <c r="AR977" s="145"/>
      <c r="AS977" s="145"/>
      <c r="AT977" s="145"/>
      <c r="AU977" s="145"/>
      <c r="AV977" s="145"/>
      <c r="AW977" s="145"/>
      <c r="AX977" s="145"/>
      <c r="AY977" s="145"/>
      <c r="AZ977" s="145"/>
      <c r="BA977" s="145"/>
      <c r="BB977" s="145"/>
      <c r="BC977" s="145"/>
      <c r="BD977" s="145"/>
      <c r="BE977" s="145"/>
      <c r="BF977" s="145"/>
      <c r="BG977" s="145"/>
      <c r="BH977" s="145"/>
      <c r="BI977" s="145"/>
    </row>
    <row r="978" ht="14.25" customHeight="1">
      <c r="A978" s="111"/>
      <c r="B978" s="145"/>
      <c r="C978" s="179"/>
      <c r="D978" s="178"/>
      <c r="E978" s="179"/>
      <c r="F978" s="178"/>
      <c r="G978" s="145"/>
      <c r="H978" s="145"/>
      <c r="I978" s="178"/>
      <c r="J978" s="179"/>
      <c r="K978" s="178"/>
      <c r="L978" s="145"/>
      <c r="M978" s="145"/>
      <c r="N978" s="145"/>
      <c r="O978" s="145"/>
      <c r="P978" s="145"/>
      <c r="Q978" s="145"/>
      <c r="R978" s="145"/>
      <c r="S978" s="145"/>
      <c r="T978" s="145"/>
      <c r="U978" s="145"/>
      <c r="V978" s="145"/>
      <c r="W978" s="145"/>
      <c r="X978" s="145"/>
      <c r="Y978" s="145"/>
      <c r="Z978" s="145"/>
      <c r="AA978" s="145"/>
      <c r="AB978" s="145"/>
      <c r="AC978" s="145"/>
      <c r="AD978" s="145"/>
      <c r="AE978" s="145"/>
      <c r="AF978" s="145"/>
      <c r="AG978" s="145"/>
      <c r="AH978" s="145"/>
      <c r="AI978" s="145"/>
      <c r="AJ978" s="145"/>
      <c r="AK978" s="145"/>
      <c r="AL978" s="145"/>
      <c r="AM978" s="145"/>
      <c r="AN978" s="145"/>
      <c r="AO978" s="145"/>
      <c r="AP978" s="145"/>
      <c r="AQ978" s="145"/>
      <c r="AR978" s="145"/>
      <c r="AS978" s="145"/>
      <c r="AT978" s="145"/>
      <c r="AU978" s="145"/>
      <c r="AV978" s="145"/>
      <c r="AW978" s="145"/>
      <c r="AX978" s="145"/>
      <c r="AY978" s="145"/>
      <c r="AZ978" s="145"/>
      <c r="BA978" s="145"/>
      <c r="BB978" s="145"/>
      <c r="BC978" s="145"/>
      <c r="BD978" s="145"/>
      <c r="BE978" s="145"/>
      <c r="BF978" s="145"/>
      <c r="BG978" s="145"/>
      <c r="BH978" s="145"/>
      <c r="BI978" s="145"/>
    </row>
    <row r="979" ht="14.25" customHeight="1">
      <c r="A979" s="111"/>
      <c r="B979" s="145"/>
      <c r="C979" s="179"/>
      <c r="D979" s="178"/>
      <c r="E979" s="179"/>
      <c r="F979" s="178"/>
      <c r="G979" s="145"/>
      <c r="H979" s="145"/>
      <c r="I979" s="178"/>
      <c r="J979" s="179"/>
      <c r="K979" s="178"/>
      <c r="L979" s="145"/>
      <c r="M979" s="145"/>
      <c r="N979" s="145"/>
      <c r="O979" s="145"/>
      <c r="P979" s="145"/>
      <c r="Q979" s="145"/>
      <c r="R979" s="145"/>
      <c r="S979" s="145"/>
      <c r="T979" s="145"/>
      <c r="U979" s="145"/>
      <c r="V979" s="145"/>
      <c r="W979" s="145"/>
      <c r="X979" s="145"/>
      <c r="Y979" s="145"/>
      <c r="Z979" s="145"/>
      <c r="AA979" s="145"/>
      <c r="AB979" s="145"/>
      <c r="AC979" s="145"/>
      <c r="AD979" s="145"/>
      <c r="AE979" s="145"/>
      <c r="AF979" s="145"/>
      <c r="AG979" s="145"/>
      <c r="AH979" s="145"/>
      <c r="AI979" s="145"/>
      <c r="AJ979" s="145"/>
      <c r="AK979" s="145"/>
      <c r="AL979" s="145"/>
      <c r="AM979" s="145"/>
      <c r="AN979" s="145"/>
      <c r="AO979" s="145"/>
      <c r="AP979" s="145"/>
      <c r="AQ979" s="145"/>
      <c r="AR979" s="145"/>
      <c r="AS979" s="145"/>
      <c r="AT979" s="145"/>
      <c r="AU979" s="145"/>
      <c r="AV979" s="145"/>
      <c r="AW979" s="145"/>
      <c r="AX979" s="145"/>
      <c r="AY979" s="145"/>
      <c r="AZ979" s="145"/>
      <c r="BA979" s="145"/>
      <c r="BB979" s="145"/>
      <c r="BC979" s="145"/>
      <c r="BD979" s="145"/>
      <c r="BE979" s="145"/>
      <c r="BF979" s="145"/>
      <c r="BG979" s="145"/>
      <c r="BH979" s="145"/>
      <c r="BI979" s="145"/>
    </row>
    <row r="980" ht="14.25" customHeight="1">
      <c r="A980" s="111"/>
      <c r="B980" s="145"/>
      <c r="C980" s="179"/>
      <c r="D980" s="178"/>
      <c r="E980" s="179"/>
      <c r="F980" s="178"/>
      <c r="G980" s="145"/>
      <c r="H980" s="145"/>
      <c r="I980" s="178"/>
      <c r="J980" s="179"/>
      <c r="K980" s="178"/>
      <c r="L980" s="145"/>
      <c r="M980" s="145"/>
      <c r="N980" s="145"/>
      <c r="O980" s="145"/>
      <c r="P980" s="145"/>
      <c r="Q980" s="145"/>
      <c r="R980" s="145"/>
      <c r="S980" s="145"/>
      <c r="T980" s="145"/>
      <c r="U980" s="145"/>
      <c r="V980" s="145"/>
      <c r="W980" s="145"/>
      <c r="X980" s="145"/>
      <c r="Y980" s="145"/>
      <c r="Z980" s="145"/>
      <c r="AA980" s="145"/>
      <c r="AB980" s="145"/>
      <c r="AC980" s="145"/>
      <c r="AD980" s="145"/>
      <c r="AE980" s="145"/>
      <c r="AF980" s="145"/>
      <c r="AG980" s="145"/>
      <c r="AH980" s="145"/>
      <c r="AI980" s="145"/>
      <c r="AJ980" s="145"/>
      <c r="AK980" s="145"/>
      <c r="AL980" s="145"/>
      <c r="AM980" s="145"/>
      <c r="AN980" s="145"/>
      <c r="AO980" s="145"/>
      <c r="AP980" s="145"/>
      <c r="AQ980" s="145"/>
      <c r="AR980" s="145"/>
      <c r="AS980" s="145"/>
      <c r="AT980" s="145"/>
      <c r="AU980" s="145"/>
      <c r="AV980" s="145"/>
      <c r="AW980" s="145"/>
      <c r="AX980" s="145"/>
      <c r="AY980" s="145"/>
      <c r="AZ980" s="145"/>
      <c r="BA980" s="145"/>
      <c r="BB980" s="145"/>
      <c r="BC980" s="145"/>
      <c r="BD980" s="145"/>
      <c r="BE980" s="145"/>
      <c r="BF980" s="145"/>
      <c r="BG980" s="145"/>
      <c r="BH980" s="145"/>
      <c r="BI980" s="145"/>
    </row>
    <row r="981" ht="14.25" customHeight="1">
      <c r="A981" s="111"/>
      <c r="B981" s="145"/>
      <c r="C981" s="179"/>
      <c r="D981" s="178"/>
      <c r="E981" s="179"/>
      <c r="F981" s="178"/>
      <c r="G981" s="145"/>
      <c r="H981" s="145"/>
      <c r="I981" s="178"/>
      <c r="J981" s="179"/>
      <c r="K981" s="178"/>
      <c r="L981" s="145"/>
      <c r="M981" s="145"/>
      <c r="N981" s="145"/>
      <c r="O981" s="145"/>
      <c r="P981" s="145"/>
      <c r="Q981" s="145"/>
      <c r="R981" s="145"/>
      <c r="S981" s="145"/>
      <c r="T981" s="145"/>
      <c r="U981" s="145"/>
      <c r="V981" s="145"/>
      <c r="W981" s="145"/>
      <c r="X981" s="145"/>
      <c r="Y981" s="145"/>
      <c r="Z981" s="145"/>
      <c r="AA981" s="145"/>
      <c r="AB981" s="145"/>
      <c r="AC981" s="145"/>
      <c r="AD981" s="145"/>
      <c r="AE981" s="145"/>
      <c r="AF981" s="145"/>
      <c r="AG981" s="145"/>
      <c r="AH981" s="145"/>
      <c r="AI981" s="145"/>
      <c r="AJ981" s="145"/>
      <c r="AK981" s="145"/>
      <c r="AL981" s="145"/>
      <c r="AM981" s="145"/>
      <c r="AN981" s="145"/>
      <c r="AO981" s="145"/>
      <c r="AP981" s="145"/>
      <c r="AQ981" s="145"/>
      <c r="AR981" s="145"/>
      <c r="AS981" s="145"/>
      <c r="AT981" s="145"/>
      <c r="AU981" s="145"/>
      <c r="AV981" s="145"/>
      <c r="AW981" s="145"/>
      <c r="AX981" s="145"/>
      <c r="AY981" s="145"/>
      <c r="AZ981" s="145"/>
      <c r="BA981" s="145"/>
      <c r="BB981" s="145"/>
      <c r="BC981" s="145"/>
      <c r="BD981" s="145"/>
      <c r="BE981" s="145"/>
      <c r="BF981" s="145"/>
      <c r="BG981" s="145"/>
      <c r="BH981" s="145"/>
      <c r="BI981" s="145"/>
    </row>
    <row r="982" ht="14.25" customHeight="1">
      <c r="A982" s="111"/>
      <c r="B982" s="145"/>
      <c r="C982" s="179"/>
      <c r="D982" s="178"/>
      <c r="E982" s="179"/>
      <c r="F982" s="178"/>
      <c r="G982" s="145"/>
      <c r="H982" s="145"/>
      <c r="I982" s="178"/>
      <c r="J982" s="179"/>
      <c r="K982" s="178"/>
      <c r="L982" s="145"/>
      <c r="M982" s="145"/>
      <c r="N982" s="145"/>
      <c r="O982" s="145"/>
      <c r="P982" s="145"/>
      <c r="Q982" s="145"/>
      <c r="R982" s="145"/>
      <c r="S982" s="145"/>
      <c r="T982" s="145"/>
      <c r="U982" s="145"/>
      <c r="V982" s="145"/>
      <c r="W982" s="145"/>
      <c r="X982" s="145"/>
      <c r="Y982" s="145"/>
      <c r="Z982" s="145"/>
      <c r="AA982" s="145"/>
      <c r="AB982" s="145"/>
      <c r="AC982" s="145"/>
      <c r="AD982" s="145"/>
      <c r="AE982" s="145"/>
      <c r="AF982" s="145"/>
      <c r="AG982" s="145"/>
      <c r="AH982" s="145"/>
      <c r="AI982" s="145"/>
      <c r="AJ982" s="145"/>
      <c r="AK982" s="145"/>
      <c r="AL982" s="145"/>
      <c r="AM982" s="145"/>
      <c r="AN982" s="145"/>
      <c r="AO982" s="145"/>
      <c r="AP982" s="145"/>
      <c r="AQ982" s="145"/>
      <c r="AR982" s="145"/>
      <c r="AS982" s="145"/>
      <c r="AT982" s="145"/>
      <c r="AU982" s="145"/>
      <c r="AV982" s="145"/>
      <c r="AW982" s="145"/>
      <c r="AX982" s="145"/>
      <c r="AY982" s="145"/>
      <c r="AZ982" s="145"/>
      <c r="BA982" s="145"/>
      <c r="BB982" s="145"/>
      <c r="BC982" s="145"/>
      <c r="BD982" s="145"/>
      <c r="BE982" s="145"/>
      <c r="BF982" s="145"/>
      <c r="BG982" s="145"/>
      <c r="BH982" s="145"/>
      <c r="BI982" s="145"/>
    </row>
    <row r="983" ht="14.25" customHeight="1">
      <c r="A983" s="111"/>
      <c r="B983" s="145"/>
      <c r="C983" s="179"/>
      <c r="D983" s="178"/>
      <c r="E983" s="179"/>
      <c r="F983" s="178"/>
      <c r="G983" s="145"/>
      <c r="H983" s="145"/>
      <c r="I983" s="178"/>
      <c r="J983" s="179"/>
      <c r="K983" s="178"/>
      <c r="L983" s="145"/>
      <c r="M983" s="145"/>
      <c r="N983" s="145"/>
      <c r="O983" s="145"/>
      <c r="P983" s="145"/>
      <c r="Q983" s="145"/>
      <c r="R983" s="145"/>
      <c r="S983" s="145"/>
      <c r="T983" s="145"/>
      <c r="U983" s="145"/>
      <c r="V983" s="145"/>
      <c r="W983" s="145"/>
      <c r="X983" s="145"/>
      <c r="Y983" s="145"/>
      <c r="Z983" s="145"/>
      <c r="AA983" s="145"/>
      <c r="AB983" s="145"/>
      <c r="AC983" s="145"/>
      <c r="AD983" s="145"/>
      <c r="AE983" s="145"/>
      <c r="AF983" s="145"/>
      <c r="AG983" s="145"/>
      <c r="AH983" s="145"/>
      <c r="AI983" s="145"/>
      <c r="AJ983" s="145"/>
      <c r="AK983" s="145"/>
      <c r="AL983" s="145"/>
      <c r="AM983" s="145"/>
      <c r="AN983" s="145"/>
      <c r="AO983" s="145"/>
      <c r="AP983" s="145"/>
      <c r="AQ983" s="145"/>
      <c r="AR983" s="145"/>
      <c r="AS983" s="145"/>
      <c r="AT983" s="145"/>
      <c r="AU983" s="145"/>
      <c r="AV983" s="145"/>
      <c r="AW983" s="145"/>
      <c r="AX983" s="145"/>
      <c r="AY983" s="145"/>
      <c r="AZ983" s="145"/>
      <c r="BA983" s="145"/>
      <c r="BB983" s="145"/>
      <c r="BC983" s="145"/>
      <c r="BD983" s="145"/>
      <c r="BE983" s="145"/>
      <c r="BF983" s="145"/>
      <c r="BG983" s="145"/>
      <c r="BH983" s="145"/>
      <c r="BI983" s="145"/>
    </row>
    <row r="984" ht="14.25" customHeight="1">
      <c r="A984" s="111"/>
      <c r="B984" s="145"/>
      <c r="C984" s="179"/>
      <c r="D984" s="178"/>
      <c r="E984" s="179"/>
      <c r="F984" s="178"/>
      <c r="G984" s="145"/>
      <c r="H984" s="145"/>
      <c r="I984" s="178"/>
      <c r="J984" s="179"/>
      <c r="K984" s="178"/>
      <c r="L984" s="145"/>
      <c r="M984" s="145"/>
      <c r="N984" s="145"/>
      <c r="O984" s="145"/>
      <c r="P984" s="145"/>
      <c r="Q984" s="145"/>
      <c r="R984" s="145"/>
      <c r="S984" s="145"/>
      <c r="T984" s="145"/>
      <c r="U984" s="145"/>
      <c r="V984" s="145"/>
      <c r="W984" s="145"/>
      <c r="X984" s="145"/>
      <c r="Y984" s="145"/>
      <c r="Z984" s="145"/>
      <c r="AA984" s="145"/>
      <c r="AB984" s="145"/>
      <c r="AC984" s="145"/>
      <c r="AD984" s="145"/>
      <c r="AE984" s="145"/>
      <c r="AF984" s="145"/>
      <c r="AG984" s="145"/>
      <c r="AH984" s="145"/>
      <c r="AI984" s="145"/>
      <c r="AJ984" s="145"/>
      <c r="AK984" s="145"/>
      <c r="AL984" s="145"/>
      <c r="AM984" s="145"/>
      <c r="AN984" s="145"/>
      <c r="AO984" s="145"/>
      <c r="AP984" s="145"/>
      <c r="AQ984" s="145"/>
      <c r="AR984" s="145"/>
      <c r="AS984" s="145"/>
      <c r="AT984" s="145"/>
      <c r="AU984" s="145"/>
      <c r="AV984" s="145"/>
      <c r="AW984" s="145"/>
      <c r="AX984" s="145"/>
      <c r="AY984" s="145"/>
      <c r="AZ984" s="145"/>
      <c r="BA984" s="145"/>
      <c r="BB984" s="145"/>
      <c r="BC984" s="145"/>
      <c r="BD984" s="145"/>
      <c r="BE984" s="145"/>
      <c r="BF984" s="145"/>
      <c r="BG984" s="145"/>
      <c r="BH984" s="145"/>
      <c r="BI984" s="145"/>
    </row>
    <row r="985" ht="14.25" customHeight="1">
      <c r="A985" s="111"/>
      <c r="B985" s="145"/>
      <c r="C985" s="179"/>
      <c r="D985" s="178"/>
      <c r="E985" s="179"/>
      <c r="F985" s="178"/>
      <c r="G985" s="145"/>
      <c r="H985" s="145"/>
      <c r="I985" s="178"/>
      <c r="J985" s="179"/>
      <c r="K985" s="178"/>
      <c r="L985" s="145"/>
      <c r="M985" s="145"/>
      <c r="N985" s="145"/>
      <c r="O985" s="145"/>
      <c r="P985" s="145"/>
      <c r="Q985" s="145"/>
      <c r="R985" s="145"/>
      <c r="S985" s="145"/>
      <c r="T985" s="145"/>
      <c r="U985" s="145"/>
      <c r="V985" s="145"/>
      <c r="W985" s="145"/>
      <c r="X985" s="145"/>
      <c r="Y985" s="145"/>
      <c r="Z985" s="145"/>
      <c r="AA985" s="145"/>
      <c r="AB985" s="145"/>
      <c r="AC985" s="145"/>
      <c r="AD985" s="145"/>
      <c r="AE985" s="145"/>
      <c r="AF985" s="145"/>
      <c r="AG985" s="145"/>
      <c r="AH985" s="145"/>
      <c r="AI985" s="145"/>
      <c r="AJ985" s="145"/>
      <c r="AK985" s="145"/>
      <c r="AL985" s="145"/>
      <c r="AM985" s="145"/>
      <c r="AN985" s="145"/>
      <c r="AO985" s="145"/>
      <c r="AP985" s="145"/>
      <c r="AQ985" s="145"/>
      <c r="AR985" s="145"/>
      <c r="AS985" s="145"/>
      <c r="AT985" s="145"/>
      <c r="AU985" s="145"/>
      <c r="AV985" s="145"/>
      <c r="AW985" s="145"/>
      <c r="AX985" s="145"/>
      <c r="AY985" s="145"/>
      <c r="AZ985" s="145"/>
      <c r="BA985" s="145"/>
      <c r="BB985" s="145"/>
      <c r="BC985" s="145"/>
      <c r="BD985" s="145"/>
      <c r="BE985" s="145"/>
      <c r="BF985" s="145"/>
      <c r="BG985" s="145"/>
      <c r="BH985" s="145"/>
      <c r="BI985" s="145"/>
    </row>
    <row r="986" ht="14.25" customHeight="1">
      <c r="A986" s="111"/>
      <c r="B986" s="145"/>
      <c r="C986" s="179"/>
      <c r="D986" s="178"/>
      <c r="E986" s="179"/>
      <c r="F986" s="178"/>
      <c r="G986" s="145"/>
      <c r="H986" s="145"/>
      <c r="I986" s="178"/>
      <c r="J986" s="179"/>
      <c r="K986" s="178"/>
      <c r="L986" s="145"/>
      <c r="M986" s="145"/>
      <c r="N986" s="145"/>
      <c r="O986" s="145"/>
      <c r="P986" s="145"/>
      <c r="Q986" s="145"/>
      <c r="R986" s="145"/>
      <c r="S986" s="145"/>
      <c r="T986" s="145"/>
      <c r="U986" s="145"/>
      <c r="V986" s="145"/>
      <c r="W986" s="145"/>
      <c r="X986" s="145"/>
      <c r="Y986" s="145"/>
      <c r="Z986" s="145"/>
      <c r="AA986" s="145"/>
      <c r="AB986" s="145"/>
      <c r="AC986" s="145"/>
      <c r="AD986" s="145"/>
      <c r="AE986" s="145"/>
      <c r="AF986" s="145"/>
      <c r="AG986" s="145"/>
      <c r="AH986" s="145"/>
      <c r="AI986" s="145"/>
      <c r="AJ986" s="145"/>
      <c r="AK986" s="145"/>
      <c r="AL986" s="145"/>
      <c r="AM986" s="145"/>
      <c r="AN986" s="145"/>
      <c r="AO986" s="145"/>
      <c r="AP986" s="145"/>
      <c r="AQ986" s="145"/>
      <c r="AR986" s="145"/>
      <c r="AS986" s="145"/>
      <c r="AT986" s="145"/>
      <c r="AU986" s="145"/>
      <c r="AV986" s="145"/>
      <c r="AW986" s="145"/>
      <c r="AX986" s="145"/>
      <c r="AY986" s="145"/>
      <c r="AZ986" s="145"/>
      <c r="BA986" s="145"/>
      <c r="BB986" s="145"/>
      <c r="BC986" s="145"/>
      <c r="BD986" s="145"/>
      <c r="BE986" s="145"/>
      <c r="BF986" s="145"/>
      <c r="BG986" s="145"/>
      <c r="BH986" s="145"/>
      <c r="BI986" s="145"/>
    </row>
    <row r="987" ht="14.25" customHeight="1">
      <c r="A987" s="111"/>
      <c r="B987" s="145"/>
      <c r="C987" s="179"/>
      <c r="D987" s="178"/>
      <c r="E987" s="179"/>
      <c r="F987" s="178"/>
      <c r="G987" s="145"/>
      <c r="H987" s="145"/>
      <c r="I987" s="178"/>
      <c r="J987" s="179"/>
      <c r="K987" s="178"/>
      <c r="L987" s="145"/>
      <c r="M987" s="145"/>
      <c r="N987" s="145"/>
      <c r="O987" s="145"/>
      <c r="P987" s="145"/>
      <c r="Q987" s="145"/>
      <c r="R987" s="145"/>
      <c r="S987" s="145"/>
      <c r="T987" s="145"/>
      <c r="U987" s="145"/>
      <c r="V987" s="145"/>
      <c r="W987" s="145"/>
      <c r="X987" s="145"/>
      <c r="Y987" s="145"/>
      <c r="Z987" s="145"/>
      <c r="AA987" s="145"/>
      <c r="AB987" s="145"/>
      <c r="AC987" s="145"/>
      <c r="AD987" s="145"/>
      <c r="AE987" s="145"/>
      <c r="AF987" s="145"/>
      <c r="AG987" s="145"/>
      <c r="AH987" s="145"/>
      <c r="AI987" s="145"/>
      <c r="AJ987" s="145"/>
      <c r="AK987" s="145"/>
      <c r="AL987" s="145"/>
      <c r="AM987" s="145"/>
      <c r="AN987" s="145"/>
      <c r="AO987" s="145"/>
      <c r="AP987" s="145"/>
      <c r="AQ987" s="145"/>
      <c r="AR987" s="145"/>
      <c r="AS987" s="145"/>
      <c r="AT987" s="145"/>
      <c r="AU987" s="145"/>
      <c r="AV987" s="145"/>
      <c r="AW987" s="145"/>
      <c r="AX987" s="145"/>
      <c r="AY987" s="145"/>
      <c r="AZ987" s="145"/>
      <c r="BA987" s="145"/>
      <c r="BB987" s="145"/>
      <c r="BC987" s="145"/>
      <c r="BD987" s="145"/>
      <c r="BE987" s="145"/>
      <c r="BF987" s="145"/>
      <c r="BG987" s="145"/>
      <c r="BH987" s="145"/>
      <c r="BI987" s="145"/>
    </row>
    <row r="988" ht="14.25" customHeight="1">
      <c r="A988" s="111"/>
      <c r="B988" s="145"/>
      <c r="C988" s="179"/>
      <c r="D988" s="178"/>
      <c r="E988" s="179"/>
      <c r="F988" s="178"/>
      <c r="G988" s="145"/>
      <c r="H988" s="145"/>
      <c r="I988" s="178"/>
      <c r="J988" s="179"/>
      <c r="K988" s="178"/>
      <c r="L988" s="145"/>
      <c r="M988" s="145"/>
      <c r="N988" s="145"/>
      <c r="O988" s="145"/>
      <c r="P988" s="145"/>
      <c r="Q988" s="145"/>
      <c r="R988" s="145"/>
      <c r="S988" s="145"/>
      <c r="T988" s="145"/>
      <c r="U988" s="145"/>
      <c r="V988" s="145"/>
      <c r="W988" s="145"/>
      <c r="X988" s="145"/>
      <c r="Y988" s="145"/>
      <c r="Z988" s="145"/>
      <c r="AA988" s="145"/>
      <c r="AB988" s="145"/>
      <c r="AC988" s="145"/>
      <c r="AD988" s="145"/>
      <c r="AE988" s="145"/>
      <c r="AF988" s="145"/>
      <c r="AG988" s="145"/>
      <c r="AH988" s="145"/>
      <c r="AI988" s="145"/>
      <c r="AJ988" s="145"/>
      <c r="AK988" s="145"/>
      <c r="AL988" s="145"/>
      <c r="AM988" s="145"/>
      <c r="AN988" s="145"/>
      <c r="AO988" s="145"/>
      <c r="AP988" s="145"/>
      <c r="AQ988" s="145"/>
      <c r="AR988" s="145"/>
      <c r="AS988" s="145"/>
      <c r="AT988" s="145"/>
      <c r="AU988" s="145"/>
      <c r="AV988" s="145"/>
      <c r="AW988" s="145"/>
      <c r="AX988" s="145"/>
      <c r="AY988" s="145"/>
      <c r="AZ988" s="145"/>
      <c r="BA988" s="145"/>
      <c r="BB988" s="145"/>
      <c r="BC988" s="145"/>
      <c r="BD988" s="145"/>
      <c r="BE988" s="145"/>
      <c r="BF988" s="145"/>
      <c r="BG988" s="145"/>
      <c r="BH988" s="145"/>
      <c r="BI988" s="145"/>
    </row>
    <row r="989" ht="14.25" customHeight="1">
      <c r="A989" s="111"/>
      <c r="B989" s="145"/>
      <c r="C989" s="179"/>
      <c r="D989" s="178"/>
      <c r="E989" s="179"/>
      <c r="F989" s="178"/>
      <c r="G989" s="145"/>
      <c r="H989" s="145"/>
      <c r="I989" s="178"/>
      <c r="J989" s="179"/>
      <c r="K989" s="178"/>
      <c r="L989" s="145"/>
      <c r="M989" s="145"/>
      <c r="N989" s="145"/>
      <c r="O989" s="145"/>
      <c r="P989" s="145"/>
      <c r="Q989" s="145"/>
      <c r="R989" s="145"/>
      <c r="S989" s="145"/>
      <c r="T989" s="145"/>
      <c r="U989" s="145"/>
      <c r="V989" s="145"/>
      <c r="W989" s="145"/>
      <c r="X989" s="145"/>
      <c r="Y989" s="145"/>
      <c r="Z989" s="145"/>
      <c r="AA989" s="145"/>
      <c r="AB989" s="145"/>
      <c r="AC989" s="145"/>
      <c r="AD989" s="145"/>
      <c r="AE989" s="145"/>
      <c r="AF989" s="145"/>
      <c r="AG989" s="145"/>
      <c r="AH989" s="145"/>
      <c r="AI989" s="145"/>
      <c r="AJ989" s="145"/>
      <c r="AK989" s="145"/>
      <c r="AL989" s="145"/>
      <c r="AM989" s="145"/>
      <c r="AN989" s="145"/>
      <c r="AO989" s="145"/>
      <c r="AP989" s="145"/>
      <c r="AQ989" s="145"/>
      <c r="AR989" s="145"/>
      <c r="AS989" s="145"/>
      <c r="AT989" s="145"/>
      <c r="AU989" s="145"/>
      <c r="AV989" s="145"/>
      <c r="AW989" s="145"/>
      <c r="AX989" s="145"/>
      <c r="AY989" s="145"/>
      <c r="AZ989" s="145"/>
      <c r="BA989" s="145"/>
      <c r="BB989" s="145"/>
      <c r="BC989" s="145"/>
      <c r="BD989" s="145"/>
      <c r="BE989" s="145"/>
      <c r="BF989" s="145"/>
      <c r="BG989" s="145"/>
      <c r="BH989" s="145"/>
      <c r="BI989" s="145"/>
    </row>
    <row r="990" ht="14.25" customHeight="1">
      <c r="A990" s="111"/>
      <c r="B990" s="145"/>
      <c r="C990" s="179"/>
      <c r="D990" s="178"/>
      <c r="E990" s="179"/>
      <c r="F990" s="178"/>
      <c r="G990" s="145"/>
      <c r="H990" s="145"/>
      <c r="I990" s="178"/>
      <c r="J990" s="179"/>
      <c r="K990" s="178"/>
      <c r="L990" s="145"/>
      <c r="M990" s="145"/>
      <c r="N990" s="145"/>
      <c r="O990" s="145"/>
      <c r="P990" s="145"/>
      <c r="Q990" s="145"/>
      <c r="R990" s="145"/>
      <c r="S990" s="145"/>
      <c r="T990" s="145"/>
      <c r="U990" s="145"/>
      <c r="V990" s="145"/>
      <c r="W990" s="145"/>
      <c r="X990" s="145"/>
      <c r="Y990" s="145"/>
      <c r="Z990" s="145"/>
      <c r="AA990" s="145"/>
      <c r="AB990" s="145"/>
      <c r="AC990" s="145"/>
      <c r="AD990" s="145"/>
      <c r="AE990" s="145"/>
      <c r="AF990" s="145"/>
      <c r="AG990" s="145"/>
      <c r="AH990" s="145"/>
      <c r="AI990" s="145"/>
      <c r="AJ990" s="145"/>
      <c r="AK990" s="145"/>
      <c r="AL990" s="145"/>
      <c r="AM990" s="145"/>
      <c r="AN990" s="145"/>
      <c r="AO990" s="145"/>
      <c r="AP990" s="145"/>
      <c r="AQ990" s="145"/>
      <c r="AR990" s="145"/>
      <c r="AS990" s="145"/>
      <c r="AT990" s="145"/>
      <c r="AU990" s="145"/>
      <c r="AV990" s="145"/>
      <c r="AW990" s="145"/>
      <c r="AX990" s="145"/>
      <c r="AY990" s="145"/>
      <c r="AZ990" s="145"/>
      <c r="BA990" s="145"/>
      <c r="BB990" s="145"/>
      <c r="BC990" s="145"/>
      <c r="BD990" s="145"/>
      <c r="BE990" s="145"/>
      <c r="BF990" s="145"/>
      <c r="BG990" s="145"/>
      <c r="BH990" s="145"/>
      <c r="BI990" s="145"/>
    </row>
    <row r="991" ht="14.25" customHeight="1">
      <c r="A991" s="111"/>
      <c r="B991" s="145"/>
      <c r="C991" s="179"/>
      <c r="D991" s="178"/>
      <c r="E991" s="179"/>
      <c r="F991" s="178"/>
      <c r="G991" s="145"/>
      <c r="H991" s="145"/>
      <c r="I991" s="178"/>
      <c r="J991" s="179"/>
      <c r="K991" s="178"/>
      <c r="L991" s="145"/>
      <c r="M991" s="145"/>
      <c r="N991" s="145"/>
      <c r="O991" s="145"/>
      <c r="P991" s="145"/>
      <c r="Q991" s="145"/>
      <c r="R991" s="145"/>
      <c r="S991" s="145"/>
      <c r="T991" s="145"/>
      <c r="U991" s="145"/>
      <c r="V991" s="145"/>
      <c r="W991" s="145"/>
      <c r="X991" s="145"/>
      <c r="Y991" s="145"/>
      <c r="Z991" s="145"/>
      <c r="AA991" s="145"/>
      <c r="AB991" s="145"/>
      <c r="AC991" s="145"/>
      <c r="AD991" s="145"/>
      <c r="AE991" s="145"/>
      <c r="AF991" s="145"/>
      <c r="AG991" s="145"/>
      <c r="AH991" s="145"/>
      <c r="AI991" s="145"/>
      <c r="AJ991" s="145"/>
      <c r="AK991" s="145"/>
      <c r="AL991" s="145"/>
      <c r="AM991" s="145"/>
      <c r="AN991" s="145"/>
      <c r="AO991" s="145"/>
      <c r="AP991" s="145"/>
      <c r="AQ991" s="145"/>
      <c r="AR991" s="145"/>
      <c r="AS991" s="145"/>
      <c r="AT991" s="145"/>
      <c r="AU991" s="145"/>
      <c r="AV991" s="145"/>
      <c r="AW991" s="145"/>
      <c r="AX991" s="145"/>
      <c r="AY991" s="145"/>
      <c r="AZ991" s="145"/>
      <c r="BA991" s="145"/>
      <c r="BB991" s="145"/>
      <c r="BC991" s="145"/>
      <c r="BD991" s="145"/>
      <c r="BE991" s="145"/>
      <c r="BF991" s="145"/>
      <c r="BG991" s="145"/>
      <c r="BH991" s="145"/>
      <c r="BI991" s="145"/>
    </row>
    <row r="992" ht="14.25" customHeight="1">
      <c r="A992" s="111"/>
      <c r="B992" s="145"/>
      <c r="C992" s="179"/>
      <c r="D992" s="178"/>
      <c r="E992" s="179"/>
      <c r="F992" s="178"/>
      <c r="G992" s="145"/>
      <c r="H992" s="145"/>
      <c r="I992" s="178"/>
      <c r="J992" s="179"/>
      <c r="K992" s="178"/>
      <c r="L992" s="145"/>
      <c r="M992" s="145"/>
      <c r="N992" s="145"/>
      <c r="O992" s="145"/>
      <c r="P992" s="145"/>
      <c r="Q992" s="145"/>
      <c r="R992" s="145"/>
      <c r="S992" s="145"/>
      <c r="T992" s="145"/>
      <c r="U992" s="145"/>
      <c r="V992" s="145"/>
      <c r="W992" s="145"/>
      <c r="X992" s="145"/>
      <c r="Y992" s="145"/>
      <c r="Z992" s="145"/>
      <c r="AA992" s="145"/>
      <c r="AB992" s="145"/>
      <c r="AC992" s="145"/>
      <c r="AD992" s="145"/>
      <c r="AE992" s="145"/>
      <c r="AF992" s="145"/>
      <c r="AG992" s="145"/>
      <c r="AH992" s="145"/>
      <c r="AI992" s="145"/>
      <c r="AJ992" s="145"/>
      <c r="AK992" s="145"/>
      <c r="AL992" s="145"/>
      <c r="AM992" s="145"/>
      <c r="AN992" s="145"/>
      <c r="AO992" s="145"/>
      <c r="AP992" s="145"/>
      <c r="AQ992" s="145"/>
      <c r="AR992" s="145"/>
      <c r="AS992" s="145"/>
      <c r="AT992" s="145"/>
      <c r="AU992" s="145"/>
      <c r="AV992" s="145"/>
      <c r="AW992" s="145"/>
      <c r="AX992" s="145"/>
      <c r="AY992" s="145"/>
      <c r="AZ992" s="145"/>
      <c r="BA992" s="145"/>
      <c r="BB992" s="145"/>
      <c r="BC992" s="145"/>
      <c r="BD992" s="145"/>
      <c r="BE992" s="145"/>
      <c r="BF992" s="145"/>
      <c r="BG992" s="145"/>
      <c r="BH992" s="145"/>
      <c r="BI992" s="145"/>
    </row>
    <row r="993" ht="14.25" customHeight="1">
      <c r="A993" s="111"/>
      <c r="B993" s="145"/>
      <c r="C993" s="179"/>
      <c r="D993" s="178"/>
      <c r="E993" s="179"/>
      <c r="F993" s="178"/>
      <c r="G993" s="145"/>
      <c r="H993" s="145"/>
      <c r="I993" s="178"/>
      <c r="J993" s="179"/>
      <c r="K993" s="178"/>
      <c r="L993" s="145"/>
      <c r="M993" s="145"/>
      <c r="N993" s="145"/>
      <c r="O993" s="145"/>
      <c r="P993" s="145"/>
      <c r="Q993" s="145"/>
      <c r="R993" s="145"/>
      <c r="S993" s="145"/>
      <c r="T993" s="145"/>
      <c r="U993" s="145"/>
      <c r="V993" s="145"/>
      <c r="W993" s="145"/>
      <c r="X993" s="145"/>
      <c r="Y993" s="145"/>
      <c r="Z993" s="145"/>
      <c r="AA993" s="145"/>
      <c r="AB993" s="145"/>
      <c r="AC993" s="145"/>
      <c r="AD993" s="145"/>
      <c r="AE993" s="145"/>
      <c r="AF993" s="145"/>
      <c r="AG993" s="145"/>
      <c r="AH993" s="145"/>
      <c r="AI993" s="145"/>
      <c r="AJ993" s="145"/>
      <c r="AK993" s="145"/>
      <c r="AL993" s="145"/>
      <c r="AM993" s="145"/>
      <c r="AN993" s="145"/>
      <c r="AO993" s="145"/>
      <c r="AP993" s="145"/>
      <c r="AQ993" s="145"/>
      <c r="AR993" s="145"/>
      <c r="AS993" s="145"/>
      <c r="AT993" s="145"/>
      <c r="AU993" s="145"/>
      <c r="AV993" s="145"/>
      <c r="AW993" s="145"/>
      <c r="AX993" s="145"/>
      <c r="AY993" s="145"/>
      <c r="AZ993" s="145"/>
      <c r="BA993" s="145"/>
      <c r="BB993" s="145"/>
      <c r="BC993" s="145"/>
      <c r="BD993" s="145"/>
      <c r="BE993" s="145"/>
      <c r="BF993" s="145"/>
      <c r="BG993" s="145"/>
      <c r="BH993" s="145"/>
      <c r="BI993" s="145"/>
    </row>
    <row r="994" ht="14.25" customHeight="1">
      <c r="A994" s="111"/>
      <c r="B994" s="145"/>
      <c r="C994" s="179"/>
      <c r="D994" s="178"/>
      <c r="E994" s="179"/>
      <c r="F994" s="178"/>
      <c r="G994" s="145"/>
      <c r="H994" s="145"/>
      <c r="I994" s="178"/>
      <c r="J994" s="179"/>
      <c r="K994" s="178"/>
      <c r="L994" s="145"/>
      <c r="M994" s="145"/>
      <c r="N994" s="145"/>
      <c r="O994" s="145"/>
      <c r="P994" s="145"/>
      <c r="Q994" s="145"/>
      <c r="R994" s="145"/>
      <c r="S994" s="145"/>
      <c r="T994" s="145"/>
      <c r="U994" s="145"/>
      <c r="V994" s="145"/>
      <c r="W994" s="145"/>
      <c r="X994" s="145"/>
      <c r="Y994" s="145"/>
      <c r="Z994" s="145"/>
      <c r="AA994" s="145"/>
      <c r="AB994" s="145"/>
      <c r="AC994" s="145"/>
      <c r="AD994" s="145"/>
      <c r="AE994" s="145"/>
      <c r="AF994" s="145"/>
      <c r="AG994" s="145"/>
      <c r="AH994" s="145"/>
      <c r="AI994" s="145"/>
      <c r="AJ994" s="145"/>
      <c r="AK994" s="145"/>
      <c r="AL994" s="145"/>
      <c r="AM994" s="145"/>
      <c r="AN994" s="145"/>
      <c r="AO994" s="145"/>
      <c r="AP994" s="145"/>
      <c r="AQ994" s="145"/>
      <c r="AR994" s="145"/>
      <c r="AS994" s="145"/>
      <c r="AT994" s="145"/>
      <c r="AU994" s="145"/>
      <c r="AV994" s="145"/>
      <c r="AW994" s="145"/>
      <c r="AX994" s="145"/>
      <c r="AY994" s="145"/>
      <c r="AZ994" s="145"/>
      <c r="BA994" s="145"/>
      <c r="BB994" s="145"/>
      <c r="BC994" s="145"/>
      <c r="BD994" s="145"/>
      <c r="BE994" s="145"/>
      <c r="BF994" s="145"/>
      <c r="BG994" s="145"/>
      <c r="BH994" s="145"/>
      <c r="BI994" s="145"/>
    </row>
    <row r="995" ht="14.25" customHeight="1">
      <c r="A995" s="111"/>
      <c r="B995" s="145"/>
      <c r="C995" s="179"/>
      <c r="D995" s="178"/>
      <c r="E995" s="179"/>
      <c r="F995" s="178"/>
      <c r="G995" s="145"/>
      <c r="H995" s="145"/>
      <c r="I995" s="178"/>
      <c r="J995" s="179"/>
      <c r="K995" s="178"/>
      <c r="L995" s="145"/>
      <c r="M995" s="145"/>
      <c r="N995" s="145"/>
      <c r="O995" s="145"/>
      <c r="P995" s="145"/>
      <c r="Q995" s="145"/>
      <c r="R995" s="145"/>
      <c r="S995" s="145"/>
      <c r="T995" s="145"/>
      <c r="U995" s="145"/>
      <c r="V995" s="145"/>
      <c r="W995" s="145"/>
      <c r="X995" s="145"/>
      <c r="Y995" s="145"/>
      <c r="Z995" s="145"/>
      <c r="AA995" s="145"/>
      <c r="AB995" s="145"/>
      <c r="AC995" s="145"/>
      <c r="AD995" s="145"/>
      <c r="AE995" s="145"/>
      <c r="AF995" s="145"/>
      <c r="AG995" s="145"/>
      <c r="AH995" s="145"/>
      <c r="AI995" s="145"/>
      <c r="AJ995" s="145"/>
      <c r="AK995" s="145"/>
      <c r="AL995" s="145"/>
      <c r="AM995" s="145"/>
      <c r="AN995" s="145"/>
      <c r="AO995" s="145"/>
      <c r="AP995" s="145"/>
      <c r="AQ995" s="145"/>
      <c r="AR995" s="145"/>
      <c r="AS995" s="145"/>
      <c r="AT995" s="145"/>
      <c r="AU995" s="145"/>
      <c r="AV995" s="145"/>
      <c r="AW995" s="145"/>
      <c r="AX995" s="145"/>
      <c r="AY995" s="145"/>
      <c r="AZ995" s="145"/>
      <c r="BA995" s="145"/>
      <c r="BB995" s="145"/>
      <c r="BC995" s="145"/>
      <c r="BD995" s="145"/>
      <c r="BE995" s="145"/>
      <c r="BF995" s="145"/>
      <c r="BG995" s="145"/>
      <c r="BH995" s="145"/>
      <c r="BI995" s="145"/>
    </row>
    <row r="996" ht="14.25" customHeight="1">
      <c r="A996" s="111"/>
      <c r="B996" s="145"/>
      <c r="C996" s="179"/>
      <c r="D996" s="178"/>
      <c r="E996" s="179"/>
      <c r="F996" s="178"/>
      <c r="G996" s="145"/>
      <c r="H996" s="145"/>
      <c r="I996" s="178"/>
      <c r="J996" s="179"/>
      <c r="K996" s="178"/>
      <c r="L996" s="145"/>
      <c r="M996" s="145"/>
      <c r="N996" s="145"/>
      <c r="O996" s="145"/>
      <c r="P996" s="145"/>
      <c r="Q996" s="145"/>
      <c r="R996" s="145"/>
      <c r="S996" s="145"/>
      <c r="T996" s="145"/>
      <c r="U996" s="145"/>
      <c r="V996" s="145"/>
      <c r="W996" s="145"/>
      <c r="X996" s="145"/>
      <c r="Y996" s="145"/>
      <c r="Z996" s="145"/>
      <c r="AA996" s="145"/>
      <c r="AB996" s="145"/>
      <c r="AC996" s="145"/>
      <c r="AD996" s="145"/>
      <c r="AE996" s="145"/>
      <c r="AF996" s="145"/>
      <c r="AG996" s="145"/>
      <c r="AH996" s="145"/>
      <c r="AI996" s="145"/>
      <c r="AJ996" s="145"/>
      <c r="AK996" s="145"/>
      <c r="AL996" s="145"/>
      <c r="AM996" s="145"/>
      <c r="AN996" s="145"/>
      <c r="AO996" s="145"/>
      <c r="AP996" s="145"/>
      <c r="AQ996" s="145"/>
      <c r="AR996" s="145"/>
      <c r="AS996" s="145"/>
      <c r="AT996" s="145"/>
      <c r="AU996" s="145"/>
      <c r="AV996" s="145"/>
      <c r="AW996" s="145"/>
      <c r="AX996" s="145"/>
      <c r="AY996" s="145"/>
      <c r="AZ996" s="145"/>
      <c r="BA996" s="145"/>
      <c r="BB996" s="145"/>
      <c r="BC996" s="145"/>
      <c r="BD996" s="145"/>
      <c r="BE996" s="145"/>
      <c r="BF996" s="145"/>
      <c r="BG996" s="145"/>
      <c r="BH996" s="145"/>
      <c r="BI996" s="145"/>
    </row>
    <row r="997" ht="14.25" customHeight="1">
      <c r="A997" s="145"/>
      <c r="B997" s="145"/>
      <c r="C997" s="179"/>
      <c r="D997" s="178"/>
      <c r="E997" s="179"/>
      <c r="F997" s="178"/>
      <c r="G997" s="145"/>
      <c r="H997" s="145"/>
      <c r="I997" s="178"/>
      <c r="J997" s="179"/>
      <c r="K997" s="178"/>
      <c r="L997" s="145"/>
      <c r="M997" s="145"/>
      <c r="N997" s="145"/>
      <c r="O997" s="145"/>
      <c r="P997" s="145"/>
      <c r="Q997" s="145"/>
      <c r="R997" s="145"/>
      <c r="S997" s="145"/>
      <c r="T997" s="145"/>
      <c r="U997" s="145"/>
      <c r="V997" s="145"/>
      <c r="W997" s="145"/>
      <c r="X997" s="145"/>
      <c r="Y997" s="145"/>
      <c r="Z997" s="145"/>
      <c r="AA997" s="145"/>
      <c r="AB997" s="145"/>
      <c r="AC997" s="145"/>
      <c r="AD997" s="145"/>
      <c r="AE997" s="145"/>
      <c r="AF997" s="145"/>
      <c r="AG997" s="145"/>
      <c r="AH997" s="145"/>
      <c r="AI997" s="145"/>
      <c r="AJ997" s="145"/>
      <c r="AK997" s="145"/>
      <c r="AL997" s="145"/>
      <c r="AM997" s="145"/>
      <c r="AN997" s="145"/>
      <c r="AO997" s="145"/>
      <c r="AP997" s="145"/>
      <c r="AQ997" s="145"/>
      <c r="AR997" s="145"/>
      <c r="AS997" s="145"/>
      <c r="AT997" s="145"/>
      <c r="AU997" s="145"/>
      <c r="AV997" s="145"/>
      <c r="AW997" s="145"/>
      <c r="AX997" s="145"/>
      <c r="AY997" s="145"/>
      <c r="AZ997" s="145"/>
      <c r="BA997" s="145"/>
      <c r="BB997" s="145"/>
      <c r="BC997" s="145"/>
      <c r="BD997" s="145"/>
      <c r="BE997" s="145"/>
      <c r="BF997" s="145"/>
      <c r="BG997" s="145"/>
      <c r="BH997" s="145"/>
      <c r="BI997" s="145"/>
    </row>
  </sheetData>
  <conditionalFormatting sqref="I4:I7">
    <cfRule type="cellIs" dxfId="9" priority="1" operator="lessThanOrEqual">
      <formula>3</formula>
    </cfRule>
  </conditionalFormatting>
  <conditionalFormatting sqref="K4:K7">
    <cfRule type="cellIs" dxfId="6" priority="2" operator="equal">
      <formula>1</formula>
    </cfRule>
  </conditionalFormatting>
  <conditionalFormatting sqref="F8:F78">
    <cfRule type="cellIs" dxfId="3" priority="3" operator="lessThanOrEqual">
      <formula>5</formula>
    </cfRule>
  </conditionalFormatting>
  <conditionalFormatting sqref="K4:K7">
    <cfRule type="cellIs" dxfId="7" priority="4" operator="equal">
      <formula>2</formula>
    </cfRule>
  </conditionalFormatting>
  <conditionalFormatting sqref="K4:K7">
    <cfRule type="cellIs" dxfId="8" priority="5" operator="equal">
      <formula>3</formula>
    </cfRule>
  </conditionalFormatting>
  <conditionalFormatting sqref="H8:H47">
    <cfRule type="notContainsBlanks" dxfId="22" priority="6">
      <formula>LEN(TRIM(H8))&gt;0</formula>
    </cfRule>
  </conditionalFormatting>
  <printOptions/>
  <pageMargins bottom="0.75" footer="0.0" header="0.0" left="0.25" right="0.25" top="0.75"/>
  <pageSetup paperSize="9" orientation="landscape"/>
  <drawing r:id="rId1"/>
  <tableParts count="6">
    <tablePart r:id="rId8"/>
    <tablePart r:id="rId9"/>
    <tablePart r:id="rId10"/>
    <tablePart r:id="rId11"/>
    <tablePart r:id="rId12"/>
    <tablePart r:id="rId13"/>
  </tableParts>
</worksheet>
</file>